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Users/juanfrans/Google Drive/08_Brown/1902_IntroComputationalJournalism/01_GithubRepo/01_Excel_GoogleSheets_OpenRefine_PDFs/data/EducationData/Output/"/>
    </mc:Choice>
  </mc:AlternateContent>
  <bookViews>
    <workbookView xWindow="0" yWindow="460" windowWidth="33600" windowHeight="20540" tabRatio="500"/>
  </bookViews>
  <sheets>
    <sheet name="Sheet3" sheetId="3" r:id="rId1"/>
    <sheet name="Sheet1" sheetId="1" r:id="rId2"/>
    <sheet name="Sheet2" sheetId="2" r:id="rId3"/>
  </sheets>
  <definedNames>
    <definedName name="EducationDataPortal_05.31.2019_districts" localSheetId="1">Sheet1!$A$1:$G$5087</definedName>
  </definedNames>
  <calcPr calcId="150000" concurrentCalc="0"/>
  <pivotCaches>
    <pivotCache cacheId="2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5" i="1" l="1"/>
  <c r="L4" i="1"/>
  <c r="L3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2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2" i="2"/>
</calcChain>
</file>

<file path=xl/connections.xml><?xml version="1.0" encoding="utf-8"?>
<connections xmlns="http://schemas.openxmlformats.org/spreadsheetml/2006/main">
  <connection id="1" name="EducationDataPortal_05.31.2019_districts" type="6" refreshedVersion="0" background="1" saveData="1">
    <textPr codePage="65001" sourceFile="/Users/juanfrans/Google Drive/08_Brown/1902_IntroComputationalJournalism/01_GithubRepo/01_Excel_GoogleSheets_OpenRefine_PDFs/data/EducationData/EducationDataPortal_05.31.2019_districts.csv" tab="0" comma="1">
      <textFields count="7">
        <textField type="text"/>
        <textField type="text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<sst xmlns="http://schemas.openxmlformats.org/spreadsheetml/2006/main" count="110765" uniqueCount="19102">
  <si>
    <t>year</t>
  </si>
  <si>
    <t>leaid</t>
  </si>
  <si>
    <t>lea_name</t>
  </si>
  <si>
    <t>state_name</t>
  </si>
  <si>
    <t>city_location</t>
  </si>
  <si>
    <t>agency_type</t>
  </si>
  <si>
    <t>enrollment</t>
  </si>
  <si>
    <t>2016</t>
  </si>
  <si>
    <t>3600001</t>
  </si>
  <si>
    <t>DOLGEVILLE CENTRAL SCHOOL DISTRICT</t>
  </si>
  <si>
    <t>New York</t>
  </si>
  <si>
    <t>DOLGEVILLE</t>
  </si>
  <si>
    <t>Regular local school district</t>
  </si>
  <si>
    <t>3600002</t>
  </si>
  <si>
    <t>SAUQUOIT VALLEY CENTRAL SCHOOL DISTRICT</t>
  </si>
  <si>
    <t>SAUQUOIT</t>
  </si>
  <si>
    <t>3600003</t>
  </si>
  <si>
    <t>EDWARDS-KNOX CENTRAL SCHOOL DISTRICT</t>
  </si>
  <si>
    <t>HERMON</t>
  </si>
  <si>
    <t>3600004</t>
  </si>
  <si>
    <t>ROTTERDAM-MOHONASEN CENTRAL SCHOOL DISTRICT</t>
  </si>
  <si>
    <t>SCHENECTADY</t>
  </si>
  <si>
    <t>3600005</t>
  </si>
  <si>
    <t>BROADALBIN-PERTH CENTRAL SCHOOL DISTRICT</t>
  </si>
  <si>
    <t>BROADALBIN</t>
  </si>
  <si>
    <t>3600006</t>
  </si>
  <si>
    <t>CHERRY VALLEY-SPRINGFIELD CENTRAL SCHOOL DISTRICT</t>
  </si>
  <si>
    <t>CHERRY VALLEY</t>
  </si>
  <si>
    <t>3600007</t>
  </si>
  <si>
    <t>JASPER-TROUPSBURG CENTRAL SCHOOL DISTRICT</t>
  </si>
  <si>
    <t>JASPER</t>
  </si>
  <si>
    <t>3600008</t>
  </si>
  <si>
    <t>SOUTH COUNTRY CENTRAL SCHOOL DISTRICT</t>
  </si>
  <si>
    <t>EAST PATCHOGUE</t>
  </si>
  <si>
    <t>3600009</t>
  </si>
  <si>
    <t>SARANAC CENTRAL SCHOOL DISTRICT</t>
  </si>
  <si>
    <t>DANNEMORA</t>
  </si>
  <si>
    <t>3600010</t>
  </si>
  <si>
    <t>COBLESKILL-RICHMONDVILLE CENTRAL SCHOOL DISTRICT</t>
  </si>
  <si>
    <t>COBLESKILL</t>
  </si>
  <si>
    <t>3600011</t>
  </si>
  <si>
    <t>WAYLAND-COHOCTON CENTRAL SCHOOL DISTRICT</t>
  </si>
  <si>
    <t>WAYLAND</t>
  </si>
  <si>
    <t>3600012</t>
  </si>
  <si>
    <t>BOLIVAR-RICHBURG CENTRAL SCHOOL DISTRICT</t>
  </si>
  <si>
    <t>BOLIVAR</t>
  </si>
  <si>
    <t>3600013</t>
  </si>
  <si>
    <t>ONEIDA CITY SCHOOL DISTRICT</t>
  </si>
  <si>
    <t>ONEIDA</t>
  </si>
  <si>
    <t>3600014</t>
  </si>
  <si>
    <t>WATERLOO CENTRAL SCHOOL DISTRICT</t>
  </si>
  <si>
    <t>WATERLOO</t>
  </si>
  <si>
    <t>3600015</t>
  </si>
  <si>
    <t>ALLEGANY-LIMESTONE CENTRAL SCHOOL DISTRICT</t>
  </si>
  <si>
    <t>ALLEGANY</t>
  </si>
  <si>
    <t>3600016</t>
  </si>
  <si>
    <t>AVERILL PARK CENTRAL SCHOOL DISTRICT</t>
  </si>
  <si>
    <t>AVERILL PARK</t>
  </si>
  <si>
    <t>3600017</t>
  </si>
  <si>
    <t>GENESEE VALLEY CENTRAL SCHOOL DISTRICT</t>
  </si>
  <si>
    <t>BELMONT</t>
  </si>
  <si>
    <t>3600018</t>
  </si>
  <si>
    <t>CHAUTAUQUA LAKE CENTRAL SCHOOL DISTRICT</t>
  </si>
  <si>
    <t>MAYVILLE</t>
  </si>
  <si>
    <t>3600019</t>
  </si>
  <si>
    <t>UNADILLA VALLEY CENTRAL SCHOOL DISTRICT</t>
  </si>
  <si>
    <t>NEW BERLIN</t>
  </si>
  <si>
    <t>3600020</t>
  </si>
  <si>
    <t>CAMPBELL-SAVONA CENTRAL SCHOOL DISTRICT</t>
  </si>
  <si>
    <t>CAMPBELL</t>
  </si>
  <si>
    <t>3600021</t>
  </si>
  <si>
    <t>MATTITUCK-CUTCHOGUE UNION FREE SCHOOL DISTRICT</t>
  </si>
  <si>
    <t>CUTCHOGUE</t>
  </si>
  <si>
    <t>3600023</t>
  </si>
  <si>
    <t>SULLIVAN WEST CENTRAL SCHOOL DISTRICT</t>
  </si>
  <si>
    <t>JEFFERSONVILLE</t>
  </si>
  <si>
    <t>3600024</t>
  </si>
  <si>
    <t>CATTARAUGUS-LITTLE VALLEY CENTRAL SCHOOL DISTRICT</t>
  </si>
  <si>
    <t>CATTARAUGUS</t>
  </si>
  <si>
    <t>3600025</t>
  </si>
  <si>
    <t>CHARTER SCHOOL FOR APPLIED TECHNOLOGIES</t>
  </si>
  <si>
    <t>BUFFALO</t>
  </si>
  <si>
    <t>Charter agency</t>
  </si>
  <si>
    <t>3600026</t>
  </si>
  <si>
    <t>EUGENIO MARIA DE HOSTOS CHARTER SCHOOL</t>
  </si>
  <si>
    <t>ROCHESTER</t>
  </si>
  <si>
    <t>3600029</t>
  </si>
  <si>
    <t>GENESEE COMMUNITY CHARTER SCHOOL</t>
  </si>
  <si>
    <t>3600030</t>
  </si>
  <si>
    <t>ROOSEVELT CHILDREN'S ACADEMY CHARTER SCHOOL</t>
  </si>
  <si>
    <t>ROOSEVELT</t>
  </si>
  <si>
    <t>3600032</t>
  </si>
  <si>
    <t>BRIGHTER CHOICE CHARTER SCHOOL FOR BOYS</t>
  </si>
  <si>
    <t>ALBANY</t>
  </si>
  <si>
    <t>3600033</t>
  </si>
  <si>
    <t>BRIGHTER CHOICE CHARTER SCHOOL FOR GIRLS</t>
  </si>
  <si>
    <t>3600035</t>
  </si>
  <si>
    <t>KING CENTER CHARTER SCHOOL</t>
  </si>
  <si>
    <t>3600036</t>
  </si>
  <si>
    <t>SOUTH BUFFALO CHARTER SCHOOL</t>
  </si>
  <si>
    <t>3600038</t>
  </si>
  <si>
    <t>TAPESTRY CHARTER SCHOOL</t>
  </si>
  <si>
    <t>3600039</t>
  </si>
  <si>
    <t>AMBER CHARTER SCHOOL</t>
  </si>
  <si>
    <t>NEW YORK</t>
  </si>
  <si>
    <t>3600041</t>
  </si>
  <si>
    <t>BEGINNING WITH CHILDREN CHARTER SCHOOL</t>
  </si>
  <si>
    <t>BROOKLYN</t>
  </si>
  <si>
    <t>3600042</t>
  </si>
  <si>
    <t>BRONX PREPARATORY CHARTER SCHOOL</t>
  </si>
  <si>
    <t>BRONX</t>
  </si>
  <si>
    <t>3600044</t>
  </si>
  <si>
    <t>CHILD DEVELOPMENT CENTER OF THE HAMPTONS CHARTER SCHOOL</t>
  </si>
  <si>
    <t>WAINSCOTT</t>
  </si>
  <si>
    <t>3600045</t>
  </si>
  <si>
    <t>BROOKLYN CHARTER SCHOOL (THE)</t>
  </si>
  <si>
    <t>3600046</t>
  </si>
  <si>
    <t>COMMUNITY PARTNERSHIP CHARTER SCHOOL</t>
  </si>
  <si>
    <t>3600047</t>
  </si>
  <si>
    <t>HARBOR SCIENCE AND ARTS CHARTER SCHOOL</t>
  </si>
  <si>
    <t>3600048</t>
  </si>
  <si>
    <t>HARRIET TUBMAN CHARTER SCHOOL</t>
  </si>
  <si>
    <t>3600049</t>
  </si>
  <si>
    <t>ICAHN CHARTER SCHOOL 1</t>
  </si>
  <si>
    <t>3600053</t>
  </si>
  <si>
    <t>JOHN V LINDSAY WILDCAT ACADEMY CHARTER SCHOOL</t>
  </si>
  <si>
    <t>3600054</t>
  </si>
  <si>
    <t>KIPP ACADEMY CHARTER SCHOOL</t>
  </si>
  <si>
    <t>3600055</t>
  </si>
  <si>
    <t>MERRICK ACADEMY-QUEENS PUBLIC CHARTER SCHOOL</t>
  </si>
  <si>
    <t>SPRINGFIELD GARDENS</t>
  </si>
  <si>
    <t>3600057</t>
  </si>
  <si>
    <t>OUR WORLD NEIGHBORHOOD CHARTER SCHOOL</t>
  </si>
  <si>
    <t>ASTORIA</t>
  </si>
  <si>
    <t>3600059</t>
  </si>
  <si>
    <t>RENAISSANCE CHARTER SCHOOL</t>
  </si>
  <si>
    <t>JACKSON HEIGHTS</t>
  </si>
  <si>
    <t>3600060</t>
  </si>
  <si>
    <t>RIVERHEAD CHARTER SCHOOL</t>
  </si>
  <si>
    <t>CALVERTON</t>
  </si>
  <si>
    <t>3600061</t>
  </si>
  <si>
    <t>SISULU-WALKER CHARTER SCHOOL OF HARLEM</t>
  </si>
  <si>
    <t>3600063</t>
  </si>
  <si>
    <t>BRONX CHARTER SCHOOL FOR THE ARTS</t>
  </si>
  <si>
    <t>3600066</t>
  </si>
  <si>
    <t>FAMILY LIFE ACADEMY CHARTER SCHOOL I</t>
  </si>
  <si>
    <t>3600067</t>
  </si>
  <si>
    <t>GLOBAL CONCEPTS CHARTER SCHOOL</t>
  </si>
  <si>
    <t>LACKAWANNA</t>
  </si>
  <si>
    <t>3600068</t>
  </si>
  <si>
    <t>HARLEM PREP CHARTER SCHOOL</t>
  </si>
  <si>
    <t>3600070</t>
  </si>
  <si>
    <t>SOUTHSIDE ACADEMY CHARTER SCHOOL</t>
  </si>
  <si>
    <t>SYRACUSE</t>
  </si>
  <si>
    <t>3600071</t>
  </si>
  <si>
    <t>BUFFALO UNITED CHARTER SCHOOL</t>
  </si>
  <si>
    <t>3600073</t>
  </si>
  <si>
    <t>ENTERPRISE CHARTER SCHOOL</t>
  </si>
  <si>
    <t>3600076</t>
  </si>
  <si>
    <t>NEW YORK CITY GEOGRAPHIC DISTRICT # 1</t>
  </si>
  <si>
    <t>Local school district that is a component of a supervisory union</t>
  </si>
  <si>
    <t>3600077</t>
  </si>
  <si>
    <t>NEW YORK CITY GEOGRAPHIC DISTRICT # 2</t>
  </si>
  <si>
    <t>3600078</t>
  </si>
  <si>
    <t>NEW YORK CITY GEOGRAPHIC DISTRICT # 3</t>
  </si>
  <si>
    <t>3600079</t>
  </si>
  <si>
    <t>NEW YORK CITY GEOGRAPHIC DISTRICT # 4</t>
  </si>
  <si>
    <t>3600080</t>
  </si>
  <si>
    <t>HARLEM VILLAGE ACADEMY CHARTER SCHOOL</t>
  </si>
  <si>
    <t>3600081</t>
  </si>
  <si>
    <t>NEW YORK CITY GEOGRAPHIC DISTRICT # 5</t>
  </si>
  <si>
    <t>3600082</t>
  </si>
  <si>
    <t>KIPP STAR COLLEGE PREP CHARTER</t>
  </si>
  <si>
    <t>3600083</t>
  </si>
  <si>
    <t>NEW YORK CITY GEOGRAPHIC DISTRICT # 6</t>
  </si>
  <si>
    <t>3600084</t>
  </si>
  <si>
    <t>NEW YORK CITY GEOGRAPHIC DISTRICT # 7</t>
  </si>
  <si>
    <t>3600085</t>
  </si>
  <si>
    <t>NEW YORK CITY GEOGRAPHIC DISTRICT # 8</t>
  </si>
  <si>
    <t>3600086</t>
  </si>
  <si>
    <t>NEW YORK CITY GEOGRAPHIC DISTRICT # 9</t>
  </si>
  <si>
    <t>3600087</t>
  </si>
  <si>
    <t>NEW YORK CITY GEOGRAPHIC DISTRICT #10</t>
  </si>
  <si>
    <t>3600088</t>
  </si>
  <si>
    <t>NEW YORK CITY GEOGRAPHIC DISTRICT #11</t>
  </si>
  <si>
    <t>3600089</t>
  </si>
  <si>
    <t>BRONX CHARTER SCHOOL FOR BETTER LEARNING</t>
  </si>
  <si>
    <t>3600090</t>
  </si>
  <si>
    <t>NEW YORK CITY GEOGRAPHIC DISTRICT #12</t>
  </si>
  <si>
    <t>3600091</t>
  </si>
  <si>
    <t>NEW YORK CITY GEOGRAPHIC DISTRICT #13</t>
  </si>
  <si>
    <t>3600092</t>
  </si>
  <si>
    <t>NEW YORK CITY GEOGRAPHIC DISTRICT #15</t>
  </si>
  <si>
    <t>3600094</t>
  </si>
  <si>
    <t>NEW YORK CITY GEOGRAPHIC DISTRICT #16</t>
  </si>
  <si>
    <t>3600095</t>
  </si>
  <si>
    <t>NEW YORK CITY GEOGRAPHIC DISTRICT #17</t>
  </si>
  <si>
    <t>3600096</t>
  </si>
  <si>
    <t>NEW YORK CITY GEOGRAPHIC DISTRICT #18</t>
  </si>
  <si>
    <t>3600097</t>
  </si>
  <si>
    <t>NEW YORK CITY GEOGRAPHIC DISTRICT #32</t>
  </si>
  <si>
    <t>3600098</t>
  </si>
  <si>
    <t>NEW YORK CITY GEOGRAPHIC DISTRICT #24</t>
  </si>
  <si>
    <t>CORONA</t>
  </si>
  <si>
    <t>3600099</t>
  </si>
  <si>
    <t>NEW YORK CITY GEOGRAPHIC DISTRICT #26</t>
  </si>
  <si>
    <t>BAYSIDE</t>
  </si>
  <si>
    <t>3600100</t>
  </si>
  <si>
    <t>NEW YORK CITY GEOGRAPHIC DISTRICT #28</t>
  </si>
  <si>
    <t>JAMAICA</t>
  </si>
  <si>
    <t>3600101</t>
  </si>
  <si>
    <t>NEW YORK CITY GEOGRAPHIC DISTRICT #29</t>
  </si>
  <si>
    <t>QUEENS VILLAGE</t>
  </si>
  <si>
    <t>3600102</t>
  </si>
  <si>
    <t>NEW YORK CITY GEOGRAPHIC DISTRICT #30</t>
  </si>
  <si>
    <t>LONG ISLAND CITY</t>
  </si>
  <si>
    <t>3600103</t>
  </si>
  <si>
    <t>NEW YORK CITY GEOGRAPHIC DISTRICT #31</t>
  </si>
  <si>
    <t>STATEN ISLAND</t>
  </si>
  <si>
    <t>3600104</t>
  </si>
  <si>
    <t>SYRACUSE ACADEMY OF SCIENCE CHARTER SCHOOL</t>
  </si>
  <si>
    <t>3600105</t>
  </si>
  <si>
    <t>BUFFALO ACADEMY OF SCIENCE CHARTER SCHOOL</t>
  </si>
  <si>
    <t>3600106</t>
  </si>
  <si>
    <t>WESTERN NEW YORK MARITIME CHARTER SCHOOL</t>
  </si>
  <si>
    <t>3600107</t>
  </si>
  <si>
    <t>WESTMINSTER COMMUNITY CHARTER SCHOOL</t>
  </si>
  <si>
    <t>3600108</t>
  </si>
  <si>
    <t>HARLEM CHILDREN'S ZONE PROMISE ACADEMY CHARTER SCHOOL</t>
  </si>
  <si>
    <t>3600109</t>
  </si>
  <si>
    <t>OPPORTUNITY CHARTER SCHOOL</t>
  </si>
  <si>
    <t>3600110</t>
  </si>
  <si>
    <t>BRONX CHARTER SCHOOL FOR CHILDREN (THE)</t>
  </si>
  <si>
    <t>3600111</t>
  </si>
  <si>
    <t>BRONX LIGHTHOUSE CHARTER SCHOOL</t>
  </si>
  <si>
    <t>3600112</t>
  </si>
  <si>
    <t>GRAND CONCOURSE ACADEMY CHARTER SCHOOL</t>
  </si>
  <si>
    <t>3600113</t>
  </si>
  <si>
    <t>BRONX CHARTER SCHOOL FOR EXCELLENCE</t>
  </si>
  <si>
    <t>3600114</t>
  </si>
  <si>
    <t>EXCELLENCE BOYS CHARTER SCHOOL OF BEDFORD STUYVESANT</t>
  </si>
  <si>
    <t>3600115</t>
  </si>
  <si>
    <t>WILLIAMSBURG CHARTER HIGH SCHOOL</t>
  </si>
  <si>
    <t>3600116</t>
  </si>
  <si>
    <t>BROOKLYN EXCELSIOR CHARTER SCHOOL</t>
  </si>
  <si>
    <t>3600118</t>
  </si>
  <si>
    <t>PENINSULA PREPARATORY ACADEMY CHARTER SCHOOL</t>
  </si>
  <si>
    <t>FAR ROCKAWAY</t>
  </si>
  <si>
    <t>3600119</t>
  </si>
  <si>
    <t>NEW YORK CITY GEOGRAPHIC DISTRICT #14</t>
  </si>
  <si>
    <t>3600120</t>
  </si>
  <si>
    <t>NEW YORK CITY GEOGRAPHIC DISTRICT #19</t>
  </si>
  <si>
    <t>3600121</t>
  </si>
  <si>
    <t>NEW YORK CITY GEOGRAPHIC DISTRICT #23</t>
  </si>
  <si>
    <t>3600122</t>
  </si>
  <si>
    <t>NEW YORK CITY GEOGRAPHIC DISTRICT #25</t>
  </si>
  <si>
    <t>FLUSHING</t>
  </si>
  <si>
    <t>3600123</t>
  </si>
  <si>
    <t>NEW YORK CITY GEOGRAPHIC DISTRICT #27</t>
  </si>
  <si>
    <t>OZONE PARK</t>
  </si>
  <si>
    <t>3600124</t>
  </si>
  <si>
    <t>CANISTEO-GREENWOOD CSD</t>
  </si>
  <si>
    <t>CANISTEO</t>
  </si>
  <si>
    <t>3600125</t>
  </si>
  <si>
    <t>EASTPORT-SOUTH MANOR CSD</t>
  </si>
  <si>
    <t>MANORVILLE</t>
  </si>
  <si>
    <t>3600126</t>
  </si>
  <si>
    <t>NEW YORK STATE DEPARTMENT OF CORRECTIONS</t>
  </si>
  <si>
    <t>State-operated agency</t>
  </si>
  <si>
    <t>3600127</t>
  </si>
  <si>
    <t>NEW YORK STATE OFFICE MENTAL HEALTH (OMH)</t>
  </si>
  <si>
    <t>3600128</t>
  </si>
  <si>
    <t>KIPP TECH VALLEY CHARTER SCHOOL</t>
  </si>
  <si>
    <t>3600131</t>
  </si>
  <si>
    <t>NEW YORK STATE OFFICE OF CHILDREN AND FAMILY SERVICES (OCFS)</t>
  </si>
  <si>
    <t>RENSSELAER</t>
  </si>
  <si>
    <t>3600132</t>
  </si>
  <si>
    <t>ORACLE CHARTER SCHOOL</t>
  </si>
  <si>
    <t>3600133</t>
  </si>
  <si>
    <t>NEW YORK STATE SCHOOL FOR THE BLIND</t>
  </si>
  <si>
    <t>BATAVIA</t>
  </si>
  <si>
    <t>3600134</t>
  </si>
  <si>
    <t>URBAN CHOICE CHARTER SCHOOL</t>
  </si>
  <si>
    <t>3600135</t>
  </si>
  <si>
    <t>NYC SPECIAL SCHOOLS - DISTRICT 75</t>
  </si>
  <si>
    <t>3600136</t>
  </si>
  <si>
    <t>GIRLS PREPARATORY CHARTER SCHOOL OF NEW YORK</t>
  </si>
  <si>
    <t>3600137</t>
  </si>
  <si>
    <t>MANHATTAN CHARTER SCHOOL</t>
  </si>
  <si>
    <t>3600138</t>
  </si>
  <si>
    <t>HARLEM LINK CHARTER SCHOOL</t>
  </si>
  <si>
    <t>3600139</t>
  </si>
  <si>
    <t>FUTURE LEADERS INSTITUTE CHARTER SCHOOL</t>
  </si>
  <si>
    <t>3600140</t>
  </si>
  <si>
    <t>HARLEM CHILDREN'S ZONE PROMISE ACADEMY II CHARTER SCHOOL</t>
  </si>
  <si>
    <t>3600141</t>
  </si>
  <si>
    <t>HARLEM VILLAGE ACADEMY LEADERSHIP CHARTER SCHOOL</t>
  </si>
  <si>
    <t>3600142</t>
  </si>
  <si>
    <t>NEW YORK CENTER FOR AUTISM CHARTER SCHOOL</t>
  </si>
  <si>
    <t>3600143</t>
  </si>
  <si>
    <t>KIPP INFINITY CHARTER SCHOOL</t>
  </si>
  <si>
    <t>3600144</t>
  </si>
  <si>
    <t>SOUTH BRONX CHARTER SCHOOL</t>
  </si>
  <si>
    <t>3600145</t>
  </si>
  <si>
    <t>WILLIAMSBURG COLLEGIATE CHARTER SCHOOL</t>
  </si>
  <si>
    <t>3600146</t>
  </si>
  <si>
    <t>HELLENIC CLASSICAL CHARTER SCHOOL</t>
  </si>
  <si>
    <t>3600147</t>
  </si>
  <si>
    <t>ACHIEVEMENT FIRST CROWN HEIGHTS CHARTER SCHOOL</t>
  </si>
  <si>
    <t>3600148</t>
  </si>
  <si>
    <t>KIPP ALWAYS MENTALLY PREPARED CHARTER SCHOOL</t>
  </si>
  <si>
    <t>3600149</t>
  </si>
  <si>
    <t>ACHIEVEMENT FIRST EAST NEW YORK CHARTER SCHOOL</t>
  </si>
  <si>
    <t>3600150</t>
  </si>
  <si>
    <t>UFT CHARTER SCHOOL</t>
  </si>
  <si>
    <t>3600151</t>
  </si>
  <si>
    <t>NEW YORK CITY GEOGRAPHIC DISTRICT #20</t>
  </si>
  <si>
    <t>3600152</t>
  </si>
  <si>
    <t>NEW YORK CITY GEOGRAPHIC DISTRICT #21</t>
  </si>
  <si>
    <t>3600153</t>
  </si>
  <si>
    <t>NEW YORK CITY GEOGRAPHIC DISTRICT #22</t>
  </si>
  <si>
    <t>3600154</t>
  </si>
  <si>
    <t>NEW YORK STATE SCHOOL FOR THE DEAF</t>
  </si>
  <si>
    <t>ROME</t>
  </si>
  <si>
    <t>3600155</t>
  </si>
  <si>
    <t>CHARTER SCHOOL OF EDUCATIONAL EXCELLENCE</t>
  </si>
  <si>
    <t>YONKERS</t>
  </si>
  <si>
    <t>3600157</t>
  </si>
  <si>
    <t>EXPLORE CHARTER SCHOOL</t>
  </si>
  <si>
    <t>3600158</t>
  </si>
  <si>
    <t>DEMOCRACY PREPARATORY CHARTER SCHOOL</t>
  </si>
  <si>
    <t>3600159</t>
  </si>
  <si>
    <t>COMMUNITY ROOTS CHARTER SCHOOL</t>
  </si>
  <si>
    <t>3600160</t>
  </si>
  <si>
    <t>ELMWOOD VILLAGE CHARTER SCHOOL</t>
  </si>
  <si>
    <t>3600161</t>
  </si>
  <si>
    <t>SOUTH BRONX CLASSICAL CHARTER SCHOOL</t>
  </si>
  <si>
    <t>3600162</t>
  </si>
  <si>
    <t>ALBANY COMMUNITY CHARTER SCHOOL</t>
  </si>
  <si>
    <t>3600163</t>
  </si>
  <si>
    <t>INTERNATIONAL LEADERSHIP CHARTER SCHOOL</t>
  </si>
  <si>
    <t>3600164</t>
  </si>
  <si>
    <t>NIAGARA CHARTER SCHOOL</t>
  </si>
  <si>
    <t>NIAGARA FALLS</t>
  </si>
  <si>
    <t>3600165</t>
  </si>
  <si>
    <t>HYDE LEADERSHIP CHARTER SCHOOL</t>
  </si>
  <si>
    <t>3600166</t>
  </si>
  <si>
    <t>ACHIEVEMENT FIRST-BUSHWICK CHARTER SCHOOL</t>
  </si>
  <si>
    <t>3600167</t>
  </si>
  <si>
    <t>NEW HEIGHTS ACADEMY CHARTER SCHOOL</t>
  </si>
  <si>
    <t>3600169</t>
  </si>
  <si>
    <t>SUCCESS ACADEMY CHARTER SCHOOL-HARLEM 1</t>
  </si>
  <si>
    <t>3600170</t>
  </si>
  <si>
    <t>ACHIEVEMENT FIRST ENDEAVOR CHARTER SCHOOL</t>
  </si>
  <si>
    <t>3600172</t>
  </si>
  <si>
    <t>LEADERSHIP PREPARATORY BEDFORD STUYVESANT CHARTER SCHOOL</t>
  </si>
  <si>
    <t>3600173</t>
  </si>
  <si>
    <t>TRUE NORTH ROCHESTER PREPARATORY CHARTER SCHOOL</t>
  </si>
  <si>
    <t>3600943</t>
  </si>
  <si>
    <t>ICAHN CHARTER SCHOOL 2</t>
  </si>
  <si>
    <t>3600944</t>
  </si>
  <si>
    <t>KINGS COLLEGIATE CHARTER SCHOOL</t>
  </si>
  <si>
    <t>3600945</t>
  </si>
  <si>
    <t>GREEN TECH HIGH CHARTER SCHOOL</t>
  </si>
  <si>
    <t>3600946</t>
  </si>
  <si>
    <t>HENRY JOHNSON CHARTER SCHOOL</t>
  </si>
  <si>
    <t>3600947</t>
  </si>
  <si>
    <t>NYS OFFICE FOR PEOPLE WITH DEVELOPMENTAL DISABILITIES</t>
  </si>
  <si>
    <t>3600948</t>
  </si>
  <si>
    <t>NORTHSIDE CHARTER HIGH SCHOOL</t>
  </si>
  <si>
    <t>3600949</t>
  </si>
  <si>
    <t>PAVE ACADEMY CHARTER SCHOOL</t>
  </si>
  <si>
    <t>3600950</t>
  </si>
  <si>
    <t>ROCHESTER ACADEMY CHARTER SCHOOL</t>
  </si>
  <si>
    <t>3600952</t>
  </si>
  <si>
    <t>THE EQUITY PROJECT CHARTER SCHOOL</t>
  </si>
  <si>
    <t>3600953</t>
  </si>
  <si>
    <t>SUCCESS ACADEMY CHARTER SCHOOL-HARLEM 4</t>
  </si>
  <si>
    <t>3600954</t>
  </si>
  <si>
    <t>SUCCESS ACADEMY CHARTER SCHOOL-HARLEM 2</t>
  </si>
  <si>
    <t>3600955</t>
  </si>
  <si>
    <t>ICAHN CHARTER SCHOOL 3</t>
  </si>
  <si>
    <t>3600956</t>
  </si>
  <si>
    <t>BRONX ACADEMY OF PROMISE CHARTER SCHOOL</t>
  </si>
  <si>
    <t>3600957</t>
  </si>
  <si>
    <t>VOICE CHARTER SCHOOL OF NEW YORK</t>
  </si>
  <si>
    <t>3600958</t>
  </si>
  <si>
    <t>ST. HOPE LEADERSHIP ACADEMY CHARTER SCHOOL</t>
  </si>
  <si>
    <t>3600959</t>
  </si>
  <si>
    <t>NYC CHARTER HS - AECI</t>
  </si>
  <si>
    <t>3600960</t>
  </si>
  <si>
    <t>MOTT HAVEN ACADEMY CHARTER SCHOOL</t>
  </si>
  <si>
    <t>3600961</t>
  </si>
  <si>
    <t>LA CIMA CHARTER SCHOOL</t>
  </si>
  <si>
    <t>3600962</t>
  </si>
  <si>
    <t>SUCCESS ACADEMY CHARTER SCHOOL-HARLEM 3</t>
  </si>
  <si>
    <t>3600963</t>
  </si>
  <si>
    <t>UNIVERSITY PREP CHARTER HIGH SCHOOL</t>
  </si>
  <si>
    <t>3600964</t>
  </si>
  <si>
    <t>DREAM CHARTER SCHOOL</t>
  </si>
  <si>
    <t>3600965</t>
  </si>
  <si>
    <t>BEDFORD STUYVESANT COLLEGIATE CHARTER SCHOOL</t>
  </si>
  <si>
    <t>3600966</t>
  </si>
  <si>
    <t>BROOKLYN ASCEND CHARTER SCHOOL</t>
  </si>
  <si>
    <t>3600967</t>
  </si>
  <si>
    <t>BGLIG-SHIRLEY RODRIGUEZ-REMENESKI CS</t>
  </si>
  <si>
    <t>3600968</t>
  </si>
  <si>
    <t>BRONX COMMUNITY CHARTER SCHOOL</t>
  </si>
  <si>
    <t>3600969</t>
  </si>
  <si>
    <t>ACHIEVEMENT FIRST BROWNSVILLE CHARTER SCHOOL</t>
  </si>
  <si>
    <t>3600970</t>
  </si>
  <si>
    <t>ALOMA D JOHNSON CHARTER SCHOOL</t>
  </si>
  <si>
    <t>3600984</t>
  </si>
  <si>
    <t>BROWNSVILLE COLLEGIATE  CHARTER SCHOOL</t>
  </si>
  <si>
    <t>3600986</t>
  </si>
  <si>
    <t>GIRLS PREPARATORY CHARTER SCHOOL OF THE BRONX</t>
  </si>
  <si>
    <t>3600987</t>
  </si>
  <si>
    <t>GROWING UP GREEN CHARTER SCHOOL</t>
  </si>
  <si>
    <t>3600988</t>
  </si>
  <si>
    <t>EVERGREEN CHARTER SCHOOL</t>
  </si>
  <si>
    <t>HEMPSTEAD</t>
  </si>
  <si>
    <t>3600989</t>
  </si>
  <si>
    <t>BROOKLYN SCHOLARS CHARTER SCHOOL</t>
  </si>
  <si>
    <t>3600990</t>
  </si>
  <si>
    <t>NEW ROOTS CHARTER SCHOOL</t>
  </si>
  <si>
    <t>ITHACA</t>
  </si>
  <si>
    <t>3600991</t>
  </si>
  <si>
    <t>BROOKLYN PROSPECT CHARTER SCHOOL</t>
  </si>
  <si>
    <t>3600992</t>
  </si>
  <si>
    <t>TRUE NORTH TROY PREPARATORY CHARTER SCHOOL</t>
  </si>
  <si>
    <t>TROY</t>
  </si>
  <si>
    <t>3600993</t>
  </si>
  <si>
    <t>LEADERSHIP PREPARATORY OCEAN HILL CHARTER SCHOOL</t>
  </si>
  <si>
    <t>3600994</t>
  </si>
  <si>
    <t>EXPLORE EMPOWER CHARTER SCHOOL</t>
  </si>
  <si>
    <t>3600995</t>
  </si>
  <si>
    <t>ICAHN CHARTER SCHOOL 4</t>
  </si>
  <si>
    <t>3600996</t>
  </si>
  <si>
    <t>JOHN W LAVELLE PREPARATORY CHARTER SCHOOL</t>
  </si>
  <si>
    <t>3600997</t>
  </si>
  <si>
    <t>ACADEMY CHARTER SCHOOL</t>
  </si>
  <si>
    <t>3600998</t>
  </si>
  <si>
    <t>SUMMIT ACADEMY CHARTER SCHOOL</t>
  </si>
  <si>
    <t>3600999</t>
  </si>
  <si>
    <t>FAHARI ACADEMY CHARTER SCHOOL</t>
  </si>
  <si>
    <t>3601000</t>
  </si>
  <si>
    <t>EXCELLENCE GIRLS CHARTER SCHOOL</t>
  </si>
  <si>
    <t>3601001</t>
  </si>
  <si>
    <t>ACADEMIC LEADERSHIP CHARTER SCHOOL</t>
  </si>
  <si>
    <t>3601002</t>
  </si>
  <si>
    <t>BROWNSVILLE ASCEND CHARTER SCHOOL</t>
  </si>
  <si>
    <t>3601003</t>
  </si>
  <si>
    <t>HEBREW LANGUAGE ACADEMY CHARTER SCHOOL</t>
  </si>
  <si>
    <t>3601004</t>
  </si>
  <si>
    <t>CONEY ISLAND PREPARATORY PUBLIC CHARTER SCHOOL</t>
  </si>
  <si>
    <t>3601005</t>
  </si>
  <si>
    <t>EQUALITY CHARTER SCHOOL</t>
  </si>
  <si>
    <t>3601006</t>
  </si>
  <si>
    <t>ALBANY LEADERSHIP CHARTER HIGH SCHOOL FOR GIRLS</t>
  </si>
  <si>
    <t>3601008</t>
  </si>
  <si>
    <t>UNIVERSITY PREPARATORY CHARTER SCHOOL FOR YOUNG MEN</t>
  </si>
  <si>
    <t>3601009</t>
  </si>
  <si>
    <t>SUCCESS ACADEMY CHARTER SCHOOL-HARLEM 5</t>
  </si>
  <si>
    <t>3601010</t>
  </si>
  <si>
    <t>DEMOCRACY PREP HARLEM CHARTER SCHOOL</t>
  </si>
  <si>
    <t>3601011</t>
  </si>
  <si>
    <t>SUCCESS ACADEMY CHARTER SCHOOL-BRONX 1</t>
  </si>
  <si>
    <t>3601012</t>
  </si>
  <si>
    <t>SUCCESS ACADEMY CHARTER SCHOOL-BRONX 2</t>
  </si>
  <si>
    <t>3601013</t>
  </si>
  <si>
    <t>NEW HOPE ACADEMY CHARTER SCHOOL</t>
  </si>
  <si>
    <t>3601014</t>
  </si>
  <si>
    <t>CULTURAL ARTS ACADEMY CHARTER SCHOOL AT SPRING CREEK</t>
  </si>
  <si>
    <t>3601015</t>
  </si>
  <si>
    <t>BROOKLYN DREAMS CHARTER SCHOOL</t>
  </si>
  <si>
    <t>3601016</t>
  </si>
  <si>
    <t>LEADERSHIP PREPARATORY BROWNSVILLE CHARTER SCHOOL</t>
  </si>
  <si>
    <t>3601017</t>
  </si>
  <si>
    <t>BUSHWICK ASCEND CHARTER SCHOOL</t>
  </si>
  <si>
    <t>3601018</t>
  </si>
  <si>
    <t>CHALLENGE PREPARATORY CHARTER SCHOOL</t>
  </si>
  <si>
    <t>3601019</t>
  </si>
  <si>
    <t>NEW WORLD PREPARATORY CHARTER SCHOOL</t>
  </si>
  <si>
    <t>3601022</t>
  </si>
  <si>
    <t>HEALTH SCIENCES CHARTER SCHOOL</t>
  </si>
  <si>
    <t>3601023</t>
  </si>
  <si>
    <t>NEW YORK FRENCH-AMERICAN CHARTER SCHOOL</t>
  </si>
  <si>
    <t>3601024</t>
  </si>
  <si>
    <t>INWOOD ACADEMY FOR LEADERSHIP CHARTER SCHOOL</t>
  </si>
  <si>
    <t>3601025</t>
  </si>
  <si>
    <t>METROPOLITAN LIGHTHOUSE CHARTER SCHOOL</t>
  </si>
  <si>
    <t>3601027</t>
  </si>
  <si>
    <t>DR RICHARD IZQUIERDO HEALTH AND SCIENCE CHARTER SCHOOL</t>
  </si>
  <si>
    <t>3601028</t>
  </si>
  <si>
    <t>ACHIEVEMENT FIRST APOLLO CHARTER SCHOOL</t>
  </si>
  <si>
    <t>3601029</t>
  </si>
  <si>
    <t>BEDFORD STUYVESANT NEW BEGINNINGS CHARTER SCHOOL</t>
  </si>
  <si>
    <t>3601030</t>
  </si>
  <si>
    <t>HYDE LEADERSHIP CHARTER SCHOOL - BROOKLYN</t>
  </si>
  <si>
    <t>3601031</t>
  </si>
  <si>
    <t>IMAGINE ME LEADERSHIP CHARTER SCHOOL</t>
  </si>
  <si>
    <t>3601032</t>
  </si>
  <si>
    <t>OCEAN HILL COLLEGIATE CHARTER SCHOOL</t>
  </si>
  <si>
    <t>3601033</t>
  </si>
  <si>
    <t>BROOKLYN EAST COLLEGIATE CHARTER SCHOOL</t>
  </si>
  <si>
    <t>3601034</t>
  </si>
  <si>
    <t>ROCHDALE EARLY ADVANTAGE CHARTER SCHOOL</t>
  </si>
  <si>
    <t>3601035</t>
  </si>
  <si>
    <t>RIVERTON STREET CHARTER SCHOOL</t>
  </si>
  <si>
    <t>SAINT ALBANS</t>
  </si>
  <si>
    <t>3601036</t>
  </si>
  <si>
    <t>RENSAISSANCE CHARTER HIGH SCHOOL FOR INNOVATION</t>
  </si>
  <si>
    <t>3601037</t>
  </si>
  <si>
    <t>STATEN ISLAND COMMUNITY CHARTER SCHOOL</t>
  </si>
  <si>
    <t>3601038</t>
  </si>
  <si>
    <t>LEFFERTS GARDENS CHARTER SCHOOL</t>
  </si>
  <si>
    <t>3601039</t>
  </si>
  <si>
    <t>SUCCESS ACADEMY CHARTER SCHOOL-UPPER WEST</t>
  </si>
  <si>
    <t>3601040</t>
  </si>
  <si>
    <t>TRUE NORTH ROCHESTER  PREP-WEST CAMP</t>
  </si>
  <si>
    <t>3601041</t>
  </si>
  <si>
    <t>NEW VISIONS CHARTER HIGH SCHOOL FOR THE HUMANITIES</t>
  </si>
  <si>
    <t>3601042</t>
  </si>
  <si>
    <t>EAST HARLEM SCHOLARS ACADEMY CHARTER SCHOOL</t>
  </si>
  <si>
    <t>3601043</t>
  </si>
  <si>
    <t>BROOME STREET ACADEMY CHARTER HIGH SCHOOL</t>
  </si>
  <si>
    <t>3601044</t>
  </si>
  <si>
    <t>NEW YORK CITY MONTESSORI CHARTER SCHOOL</t>
  </si>
  <si>
    <t>3601046</t>
  </si>
  <si>
    <t>DISCOVERY CHARTER SCHOOL</t>
  </si>
  <si>
    <t>3601047</t>
  </si>
  <si>
    <t>NEW VISIONS CHARTER HS-ADV MATH/SCIE</t>
  </si>
  <si>
    <t>3601048</t>
  </si>
  <si>
    <t>TEACHING FIRMS OF AMERICA PRO PREP</t>
  </si>
  <si>
    <t>3601049</t>
  </si>
  <si>
    <t>ICAHN CHARTER SCHOOL 5</t>
  </si>
  <si>
    <t>3601050</t>
  </si>
  <si>
    <t>INVICTUS PREPARATORY CHARTER SCHOOL</t>
  </si>
  <si>
    <t>3601051</t>
  </si>
  <si>
    <t>AMANI PUBLIC CHARTER SCHOOL</t>
  </si>
  <si>
    <t>MOUNT VERNON</t>
  </si>
  <si>
    <t>3601052</t>
  </si>
  <si>
    <t>EXPLORE EXCEL CHARTER SCHOOL</t>
  </si>
  <si>
    <t>3601053</t>
  </si>
  <si>
    <t>ACADEMY OF THE CITY CHARTER SCHOOL</t>
  </si>
  <si>
    <t>WOODSIDE</t>
  </si>
  <si>
    <t>3601054</t>
  </si>
  <si>
    <t>SUCCESS ACADEMY CHARTER SCHOOL - BED STUY 1</t>
  </si>
  <si>
    <t>3601055</t>
  </si>
  <si>
    <t>WEST BUFFALO CHARTER SCHOOL</t>
  </si>
  <si>
    <t>3601056</t>
  </si>
  <si>
    <t>CENTRAL QUEENS ACADEMY CHARTER SCHOOL</t>
  </si>
  <si>
    <t>ELMHURST</t>
  </si>
  <si>
    <t>3601057</t>
  </si>
  <si>
    <t>ROADS CHARTER SCHOOL 1</t>
  </si>
  <si>
    <t>3601058</t>
  </si>
  <si>
    <t>EXPLORE EXCEED CHARTER SCHOOL</t>
  </si>
  <si>
    <t>3601059</t>
  </si>
  <si>
    <t>LAUNCH EXPEDITIONARY LEARNING CHARTER SCHOOL</t>
  </si>
  <si>
    <t>3601060</t>
  </si>
  <si>
    <t>SUCCESS ACADEMY CHARTER SCHOOL-COBBLE HILL</t>
  </si>
  <si>
    <t>3601061</t>
  </si>
  <si>
    <t>NEW DAWN CHARTER HIGH SCHOOL</t>
  </si>
  <si>
    <t>3601062</t>
  </si>
  <si>
    <t>SUCCESS ACADEMY CHARTER SCHOOL-WILLIAMSBURG</t>
  </si>
  <si>
    <t>3601063</t>
  </si>
  <si>
    <t>SUCCESS ACADEMY CHARTER SCHOOL-BED STUY 2</t>
  </si>
  <si>
    <t>3601064</t>
  </si>
  <si>
    <t>BEGINNING WITH CHILDREN CHARTER SCHOOL II</t>
  </si>
  <si>
    <t>3601065</t>
  </si>
  <si>
    <t>URBAN DOVE TEAM CHARTER SCHOOL</t>
  </si>
  <si>
    <t>3601066</t>
  </si>
  <si>
    <t>CHILDREN'S AID COLLEGE PREPARATORY CHARTER SCHOOL</t>
  </si>
  <si>
    <t>3601067</t>
  </si>
  <si>
    <t>ROADS CHARTER SCHOOL II</t>
  </si>
  <si>
    <t>3601068</t>
  </si>
  <si>
    <t>TECH INTERNATIONAL CHARTER SCHOOL</t>
  </si>
  <si>
    <t>3601069</t>
  </si>
  <si>
    <t>ICAHN CHARTER SCHOOL 6</t>
  </si>
  <si>
    <t>3601070</t>
  </si>
  <si>
    <t>FAMILY LIFE ACADEMY CHARTER SCHOOL II</t>
  </si>
  <si>
    <t>3601071</t>
  </si>
  <si>
    <t>MOTT HALL CHARTER SCHOOL</t>
  </si>
  <si>
    <t>3601072</t>
  </si>
  <si>
    <t>NEW VISIONS CHTR HS-ADV MA/SCI II</t>
  </si>
  <si>
    <t>3601073</t>
  </si>
  <si>
    <t>NEW VISIONS CHARTER HIGH SCHOOL FOR HUMANITIES II</t>
  </si>
  <si>
    <t>3601074</t>
  </si>
  <si>
    <t>HEKETI COMMUNITY CHARTER SCHOOL</t>
  </si>
  <si>
    <t>3601075</t>
  </si>
  <si>
    <t>KIPP NYC WASHINGTON HEIGHTS ACADEMY CHARTER SCHOOL</t>
  </si>
  <si>
    <t>3601076</t>
  </si>
  <si>
    <t>GLOBAL COMMUNITY CHARTER SCHOOL</t>
  </si>
  <si>
    <t>3601077</t>
  </si>
  <si>
    <t>NEIGHBORHOOD CHARTER SCHOOL OF HARLEM</t>
  </si>
  <si>
    <t>3601078</t>
  </si>
  <si>
    <t>DEMOCRACY PREP ENDURANCE CHARTER SCHOOL</t>
  </si>
  <si>
    <t>3601079</t>
  </si>
  <si>
    <t>MANHATTAN CHARTER SCHOOL II</t>
  </si>
  <si>
    <t>3601080</t>
  </si>
  <si>
    <t>YOUNG WOMEN'S COLLEGE PREP CHARTER SCHOOL OF ROCHESTER</t>
  </si>
  <si>
    <t>3601081</t>
  </si>
  <si>
    <t>ROCHESTER CAREER MENTORING CHARTER SCHOOL</t>
  </si>
  <si>
    <t>3601082</t>
  </si>
  <si>
    <t>MIDDLE VILLAGE PREPARATORY CHARTER SCHOOL</t>
  </si>
  <si>
    <t>MIDDLE VILLAGE</t>
  </si>
  <si>
    <t>3601083</t>
  </si>
  <si>
    <t>SUCCESS ACADEMY CHARTER SCHOOL-UNION SQUARE</t>
  </si>
  <si>
    <t>3601084</t>
  </si>
  <si>
    <t>UTICA ACADEMY OF SCIENCE CHARTER SCHOOL</t>
  </si>
  <si>
    <t>UTICA</t>
  </si>
  <si>
    <t>3601085</t>
  </si>
  <si>
    <t>GREAT OAKS CHARTER SCHOOL</t>
  </si>
  <si>
    <t>3601086</t>
  </si>
  <si>
    <t>SUCCESS ACADEMY CHARTER SCHOOL-FORT GREENE</t>
  </si>
  <si>
    <t>3601087</t>
  </si>
  <si>
    <t>CENTRAL VALLEY CSD AT ILION-MOHAWK</t>
  </si>
  <si>
    <t>ILION</t>
  </si>
  <si>
    <t>3601088</t>
  </si>
  <si>
    <t>NEW VISIONS CHTR HS-ADV MA/SCI III</t>
  </si>
  <si>
    <t>3601089</t>
  </si>
  <si>
    <t>SUCCESS ACADEMY CHARTER SCHOOL-PROSPECT HEIGHTS</t>
  </si>
  <si>
    <t>3601090</t>
  </si>
  <si>
    <t>EAST HARLEM SCHOLARS ACADEMY CHARTER SCHOOL II</t>
  </si>
  <si>
    <t>3601091</t>
  </si>
  <si>
    <t>ICAHN CHARTER SCHOOL 7</t>
  </si>
  <si>
    <t>3601092</t>
  </si>
  <si>
    <t>NEW AMERICAN ACADEMY CHARTER SCHOOL (THE)</t>
  </si>
  <si>
    <t>3601093</t>
  </si>
  <si>
    <t>MATH ENGINEERING AND SCIENCE ACADEMY CHARTER HIGH SCHOOL</t>
  </si>
  <si>
    <t>3601094</t>
  </si>
  <si>
    <t>UNITY PREPARATORY CHARTER SCHOOL OF BROOKLYN</t>
  </si>
  <si>
    <t>3601095</t>
  </si>
  <si>
    <t>SUCCESS ACADEMY CHARTER SCHOOL-CROWN HEIGHTS</t>
  </si>
  <si>
    <t>3601096</t>
  </si>
  <si>
    <t>SUCCESS ACADEMY CHARTER SCHOOL-BRONX 3</t>
  </si>
  <si>
    <t>3601097</t>
  </si>
  <si>
    <t>HARLEM HEBREW LANGUAGE ACADEMY CHARTER SCHOOL</t>
  </si>
  <si>
    <t>3601098</t>
  </si>
  <si>
    <t>CITIZENS OF THE WORLD CHARTER SCHOOL NEW YORK 1</t>
  </si>
  <si>
    <t>3601099</t>
  </si>
  <si>
    <t>SUCCESS ACADEMY CHARTER SCHOOL-HELL'S KITCHEN</t>
  </si>
  <si>
    <t>3601100</t>
  </si>
  <si>
    <t>BROOKLYN URBAN GARDEN CHARTER SCHOOL</t>
  </si>
  <si>
    <t>3601101</t>
  </si>
  <si>
    <t>CITIZENS OF THE WORLD CHARTER SCHOOL 2</t>
  </si>
  <si>
    <t>3601102</t>
  </si>
  <si>
    <t>CANARSIE ASCEND CHARTER SCHOOL</t>
  </si>
  <si>
    <t>3601103</t>
  </si>
  <si>
    <t>NEW VISIONS CHARTER HIGH SCHOOL FOR THE HUMANITIES III</t>
  </si>
  <si>
    <t>3601104</t>
  </si>
  <si>
    <t>NEWBURGH PREPARATORY CHARTER HIGH SCHOOL</t>
  </si>
  <si>
    <t>NEWBURGH</t>
  </si>
  <si>
    <t>3601105</t>
  </si>
  <si>
    <t>SOUTH BRONX CLASSICAL CHARTER SCHOOL II</t>
  </si>
  <si>
    <t>3601106</t>
  </si>
  <si>
    <t>LEADERSHIP PREPARATORY CANARSIE CHARTER SCHOOL</t>
  </si>
  <si>
    <t>3601107</t>
  </si>
  <si>
    <t>OPPENHEIM-EPHRATAH-ST. JOHNSVILLE CSD</t>
  </si>
  <si>
    <t>ST JOHNSVILLE</t>
  </si>
  <si>
    <t>3601108</t>
  </si>
  <si>
    <t>BRILLA COLLEGE PREPARATORY CHARTER SCHOOL</t>
  </si>
  <si>
    <t>3601109</t>
  </si>
  <si>
    <t>ACHIEVEMENT FIRST ASPIRE CHARTER SCHOOL</t>
  </si>
  <si>
    <t>3601110</t>
  </si>
  <si>
    <t>SUCCESS ACADEMY CHARTER SCHOOL - WASHINGTON HEIGHTS</t>
  </si>
  <si>
    <t>3601111</t>
  </si>
  <si>
    <t>BROOKLYN LABORATORY CHARTER SCHOOL</t>
  </si>
  <si>
    <t>3601112</t>
  </si>
  <si>
    <t>ACHIEVEMENT FIRST LINDEN CHARTER SCHOOL</t>
  </si>
  <si>
    <t>3601113</t>
  </si>
  <si>
    <t>RENAISSANCE ACADEMY CHARTER SCHOOL OF THE ARTS</t>
  </si>
  <si>
    <t>3601114</t>
  </si>
  <si>
    <t>CENTRAL BROOKLYN ASCEND CHARTER SCHOOL</t>
  </si>
  <si>
    <t>3601115</t>
  </si>
  <si>
    <t>BOYS PREPARATORY CHARTER SCHOOL OF NEW YORK</t>
  </si>
  <si>
    <t>3601116</t>
  </si>
  <si>
    <t>SUCCESS ACADEMY CHARTER SCHOOL - ROSEDALE</t>
  </si>
  <si>
    <t>ROSEDALE</t>
  </si>
  <si>
    <t>3601117</t>
  </si>
  <si>
    <t>VERTUS CHARTER SCHOOL</t>
  </si>
  <si>
    <t>3601118</t>
  </si>
  <si>
    <t>SUCCESS ACADEMY CHARTER SCHOOL - SPRINGFIELD GARDENS</t>
  </si>
  <si>
    <t>3601119</t>
  </si>
  <si>
    <t>AMERICAN DREAM CHARTER SCHOOL</t>
  </si>
  <si>
    <t>3601120</t>
  </si>
  <si>
    <t>SUCCESS ACADEMY CHARTER SCHOOL - BRONX 4</t>
  </si>
  <si>
    <t>3601121</t>
  </si>
  <si>
    <t>COMPASS CHARTER SCHOOL</t>
  </si>
  <si>
    <t>3601122</t>
  </si>
  <si>
    <t>SUCCESS ACADEMY CHARTER SCHOOL - BENSONHURST</t>
  </si>
  <si>
    <t>3601123</t>
  </si>
  <si>
    <t>SUCCESS ACADEMY CS - BERGEN BEACH</t>
  </si>
  <si>
    <t>3601124</t>
  </si>
  <si>
    <t>ACHIEVEMENT FIRST NORTH BROOKLYN PREPARATORY CHARTER SCHOOL</t>
  </si>
  <si>
    <t>3601125</t>
  </si>
  <si>
    <t>FAMILY LIFE ACADEMY CHARTER SCHOOL III</t>
  </si>
  <si>
    <t>3601126</t>
  </si>
  <si>
    <t>PUC ACHIEVE CHARTER SCHOOL</t>
  </si>
  <si>
    <t>3601127</t>
  </si>
  <si>
    <t>BRONX CHARTER SCHOOL FOR BETTER LEARNING II</t>
  </si>
  <si>
    <t>3601128</t>
  </si>
  <si>
    <t>FINN ACADEMY-AN ELMIRA CHARTER SCHOOL</t>
  </si>
  <si>
    <t>ELMIRA</t>
  </si>
  <si>
    <t>3601129</t>
  </si>
  <si>
    <t>ROSALYN YALOW CHARTER SCHOOL</t>
  </si>
  <si>
    <t>3601130</t>
  </si>
  <si>
    <t>NEW VENTURES CHARTER SCHOOL</t>
  </si>
  <si>
    <t>3601131</t>
  </si>
  <si>
    <t>SOUTH BRONX EARLY COLLEGE ACADEMY CHARTER SCHOOL</t>
  </si>
  <si>
    <t>3601132</t>
  </si>
  <si>
    <t>SOUTH BRONX CLASSICAL CHARTER SCHOOL III</t>
  </si>
  <si>
    <t>3601133</t>
  </si>
  <si>
    <t>CHARTER HIGH SCHOOL FOR LAW AND SOCIAL JUSTICE</t>
  </si>
  <si>
    <t>3601134</t>
  </si>
  <si>
    <t>INTERNATIONAL CHARTER SCHOOL OF NEW YORK (THE)</t>
  </si>
  <si>
    <t>3601135</t>
  </si>
  <si>
    <t>CHARTER SCHOOL OF INQUIRY</t>
  </si>
  <si>
    <t>3601136</t>
  </si>
  <si>
    <t>NEW VISIONS CHTR HS-ADV MA/SCI IV</t>
  </si>
  <si>
    <t>3601137</t>
  </si>
  <si>
    <t>STOREFRONT ACADEMY CHARTER SCHOOL</t>
  </si>
  <si>
    <t>3601138</t>
  </si>
  <si>
    <t>ATMOSPHERE ACADEMY PUBLIC CHARTER SCHOOL</t>
  </si>
  <si>
    <t>3601139</t>
  </si>
  <si>
    <t>SCHOOL IN THE SQUARE PUBLIC CHARTER SCHOOL</t>
  </si>
  <si>
    <t>3601140</t>
  </si>
  <si>
    <t>SUCCESS ACADEMY CHARTER SCHOOL-NYC 9</t>
  </si>
  <si>
    <t>3601141</t>
  </si>
  <si>
    <t>SUCCESS ACADEMY CHARTER SCHOOL-NYC 13</t>
  </si>
  <si>
    <t>3601142</t>
  </si>
  <si>
    <t>BRONX CHARTER SCHOOL FOR EXCELLENCE 2</t>
  </si>
  <si>
    <t>3601143</t>
  </si>
  <si>
    <t>ACHIEVEMENT FIRST VOYAGER CHARTER SCHOOL</t>
  </si>
  <si>
    <t>3601144</t>
  </si>
  <si>
    <t>CAPITAL PREPARATORY (CP) HARLEM CHARTER SCHOOL</t>
  </si>
  <si>
    <t>3601145</t>
  </si>
  <si>
    <t>COLLEGIATE ACADEMY-MATH-PERSONAL AWA</t>
  </si>
  <si>
    <t>3601146</t>
  </si>
  <si>
    <t>SUCCESS ACADEMY CHARTER SCHOOL-NYC 10</t>
  </si>
  <si>
    <t>3601147</t>
  </si>
  <si>
    <t>SOUTH BRONX COMMUNITY CHARTER HIGH SCHOOL</t>
  </si>
  <si>
    <t>3601148</t>
  </si>
  <si>
    <t>SUCCESS ACADEMY CHARTER SCHOOL-NYC 8</t>
  </si>
  <si>
    <t>3601149</t>
  </si>
  <si>
    <t>AMBER CHARTER SCHOOL II</t>
  </si>
  <si>
    <t>3601150</t>
  </si>
  <si>
    <t>BROOKLYN PROSPECT CHARTER SCHOOL - DOWNTOWN</t>
  </si>
  <si>
    <t>3601151</t>
  </si>
  <si>
    <t>SUCCESS ACADEMY CHARTER SCHOOL-NYC 4</t>
  </si>
  <si>
    <t>3601152</t>
  </si>
  <si>
    <t>GROWING UP GREEN CHARTER SCHOOL II</t>
  </si>
  <si>
    <t>3601153</t>
  </si>
  <si>
    <t>ROCHESTER PREP CHARTER SCHOOL 3</t>
  </si>
  <si>
    <t>3601154</t>
  </si>
  <si>
    <t>NEW YORK CITY CHARTER SCHOOL OF THE ARTS</t>
  </si>
  <si>
    <t>3602300</t>
  </si>
  <si>
    <t>ABBOTT UNION FREE SCHOOL DISTRICT</t>
  </si>
  <si>
    <t>IRVINGTON</t>
  </si>
  <si>
    <t>3602310</t>
  </si>
  <si>
    <t>GLENS FALLS COMMON SCHOOL DISTRICT</t>
  </si>
  <si>
    <t>GLENS FALLS</t>
  </si>
  <si>
    <t>3602340</t>
  </si>
  <si>
    <t>SOUTH JEFFERSON CENTRAL SCHOOL DISTRICT</t>
  </si>
  <si>
    <t>ADAMS CENTER</t>
  </si>
  <si>
    <t>3602370</t>
  </si>
  <si>
    <t>ADDISON CENTRAL SCHOOL DISTRICT</t>
  </si>
  <si>
    <t>ADDISON</t>
  </si>
  <si>
    <t>3602400</t>
  </si>
  <si>
    <t>AFTON CENTRAL SCHOOL DISTRICT</t>
  </si>
  <si>
    <t>AFTON</t>
  </si>
  <si>
    <t>3602430</t>
  </si>
  <si>
    <t>AKRON CENTRAL SCHOOL DISTRICT</t>
  </si>
  <si>
    <t>AKRON</t>
  </si>
  <si>
    <t>3602460</t>
  </si>
  <si>
    <t>ALBANY CITY SCHOOL DISTRICT</t>
  </si>
  <si>
    <t>3602520</t>
  </si>
  <si>
    <t>ALBION CENTRAL SCHOOL DISTRICT</t>
  </si>
  <si>
    <t>ALBION</t>
  </si>
  <si>
    <t>3602550</t>
  </si>
  <si>
    <t>ALDEN CENTRAL SCHOOL DISTRICT</t>
  </si>
  <si>
    <t>ALDEN</t>
  </si>
  <si>
    <t>3602580</t>
  </si>
  <si>
    <t>ALEXANDER CENTRAL SCHOOL DISTRICT</t>
  </si>
  <si>
    <t>ALEXANDER</t>
  </si>
  <si>
    <t>3602670</t>
  </si>
  <si>
    <t>ALEXANDRIA CENTRAL SCHOOL DISTRICT</t>
  </si>
  <si>
    <t>ALEXANDRIA BAY</t>
  </si>
  <si>
    <t>3602700</t>
  </si>
  <si>
    <t>ALFRED-ALMOND CENTRAL SCHOOL DISTRICT</t>
  </si>
  <si>
    <t>ALMOND</t>
  </si>
  <si>
    <t>3602730</t>
  </si>
  <si>
    <t>WINDSOR CENTRAL SCHOOL DISTRICT</t>
  </si>
  <si>
    <t>WINDSOR</t>
  </si>
  <si>
    <t>3602820</t>
  </si>
  <si>
    <t>ALTMAR-PARISH-WILLIAMSTOWN CENTRAL SCHOOL DISTRICT</t>
  </si>
  <si>
    <t>PARISH</t>
  </si>
  <si>
    <t>3602880</t>
  </si>
  <si>
    <t>AMAGANSETT UNION FREE SCHOOL DISTRICT</t>
  </si>
  <si>
    <t>AMAGANSETT</t>
  </si>
  <si>
    <t>3602920</t>
  </si>
  <si>
    <t>AMHERST CENTRAL SCHOOL DISTRICT</t>
  </si>
  <si>
    <t>AMHERST</t>
  </si>
  <si>
    <t>3602940</t>
  </si>
  <si>
    <t>AMITYVILLE UNION FREE SCHOOL DISTRICT</t>
  </si>
  <si>
    <t>AMITYVILLE</t>
  </si>
  <si>
    <t>3602970</t>
  </si>
  <si>
    <t>AMSTERDAM CITY SCHOOL DISTRICT</t>
  </si>
  <si>
    <t>AMSTERDAM</t>
  </si>
  <si>
    <t>3603000</t>
  </si>
  <si>
    <t>ANDES CENTRAL SCHOOL DISTRICT</t>
  </si>
  <si>
    <t>ANDES</t>
  </si>
  <si>
    <t>3603030</t>
  </si>
  <si>
    <t>ANDOVER CENTRAL SCHOOL DISTRICT</t>
  </si>
  <si>
    <t>ANDOVER</t>
  </si>
  <si>
    <t>3603060</t>
  </si>
  <si>
    <t>SCHENEVUS CENTRAL SCHOOL DISTRICT</t>
  </si>
  <si>
    <t>SCHENEVUS</t>
  </si>
  <si>
    <t>3603180</t>
  </si>
  <si>
    <t>ARDSLEY UNION FREE SCHOOL DISTRICT</t>
  </si>
  <si>
    <t>ARDSLEY</t>
  </si>
  <si>
    <t>3603210</t>
  </si>
  <si>
    <t>ARGYLE CENTRAL SCHOOL DISTRICT</t>
  </si>
  <si>
    <t>ARGYLE</t>
  </si>
  <si>
    <t>3603240</t>
  </si>
  <si>
    <t>ARKPORT CENTRAL SCHOOL DISTRICT</t>
  </si>
  <si>
    <t>ARKPORT</t>
  </si>
  <si>
    <t>3603270</t>
  </si>
  <si>
    <t>ARLINGTON CENTRAL SCHOOL DISTRICT</t>
  </si>
  <si>
    <t>LAGRANGEVILLE</t>
  </si>
  <si>
    <t>3603420</t>
  </si>
  <si>
    <t>ATTICA CENTRAL SCHOOL DISTRICT</t>
  </si>
  <si>
    <t>ATTICA</t>
  </si>
  <si>
    <t>3603480</t>
  </si>
  <si>
    <t>AUBURN CITY SCHOOL DISTRICT</t>
  </si>
  <si>
    <t>AUBURN</t>
  </si>
  <si>
    <t>3603630</t>
  </si>
  <si>
    <t>AVOCA CENTRAL SCHOOL DISTRICT</t>
  </si>
  <si>
    <t>AVOCA</t>
  </si>
  <si>
    <t>3603660</t>
  </si>
  <si>
    <t>AVON CENTRAL SCHOOL DISTRICT</t>
  </si>
  <si>
    <t>AVON</t>
  </si>
  <si>
    <t>3603720</t>
  </si>
  <si>
    <t>BABYLON UNION FREE SCHOOL DISTRICT</t>
  </si>
  <si>
    <t>BABYLON</t>
  </si>
  <si>
    <t>3603810</t>
  </si>
  <si>
    <t>BAINBRIDGE-GUILFORD CENTRAL SCHOOL DISTRICT</t>
  </si>
  <si>
    <t>BAINBRIDGE</t>
  </si>
  <si>
    <t>3603840</t>
  </si>
  <si>
    <t>BALDWIN UNION FREE SCHOOL DISTRICT</t>
  </si>
  <si>
    <t>BALDWIN</t>
  </si>
  <si>
    <t>3603870</t>
  </si>
  <si>
    <t>BALDWINSVILLE CENTRAL SCHOOL DISTRICT</t>
  </si>
  <si>
    <t>BALDWINSVILLE</t>
  </si>
  <si>
    <t>3603930</t>
  </si>
  <si>
    <t>BALLSTON SPA CENTRAL SCHOOL DISTRICT</t>
  </si>
  <si>
    <t>BALLSTON SPA</t>
  </si>
  <si>
    <t>3603960</t>
  </si>
  <si>
    <t>BARKER CENTRAL SCHOOL DISTRICT</t>
  </si>
  <si>
    <t>BARKER</t>
  </si>
  <si>
    <t>3603990</t>
  </si>
  <si>
    <t>BATAVIA CITY SCHOOL DISTRICT</t>
  </si>
  <si>
    <t>3604050</t>
  </si>
  <si>
    <t>BATH CENTRAL SCHOOL DISTRICT</t>
  </si>
  <si>
    <t>BATH</t>
  </si>
  <si>
    <t>3604080</t>
  </si>
  <si>
    <t>BAY SHORE UNION FREE SCHOOL DISTRICT</t>
  </si>
  <si>
    <t>BAY SHORE</t>
  </si>
  <si>
    <t>3604110</t>
  </si>
  <si>
    <t>BAYPORT-BLUE POINT UNION FREE SCHOOL DISTRICT</t>
  </si>
  <si>
    <t>BAYPORT</t>
  </si>
  <si>
    <t>3604140</t>
  </si>
  <si>
    <t>BEACON CITY SCHOOL DISTRICT</t>
  </si>
  <si>
    <t>BEACON</t>
  </si>
  <si>
    <t>3604200</t>
  </si>
  <si>
    <t>BEAVER RIVER CENTRAL SCHOOL DISTRICT</t>
  </si>
  <si>
    <t>BEAVER FALLS</t>
  </si>
  <si>
    <t>3604290</t>
  </si>
  <si>
    <t>BEEKMANTOWN CENTRAL SCHOOL DISTRICT</t>
  </si>
  <si>
    <t>WEST CHAZY</t>
  </si>
  <si>
    <t>3604350</t>
  </si>
  <si>
    <t>BELFAST CENTRAL SCHOOL DISTRICT</t>
  </si>
  <si>
    <t>BELFAST</t>
  </si>
  <si>
    <t>3604370</t>
  </si>
  <si>
    <t>BELLEVILLE-HENDERSON CENTRAL SCHOOL DISTRICT</t>
  </si>
  <si>
    <t>ADAMS</t>
  </si>
  <si>
    <t>3604410</t>
  </si>
  <si>
    <t>BELLMORE UNION FREE SCHOOL DISTRICT</t>
  </si>
  <si>
    <t>BELLMORE</t>
  </si>
  <si>
    <t>3604530</t>
  </si>
  <si>
    <t>BEMUS POINT CENTRAL SCHOOL DISTRICT</t>
  </si>
  <si>
    <t>BEMUS POINT</t>
  </si>
  <si>
    <t>3604590</t>
  </si>
  <si>
    <t>BERKSHIRE UNION FREE SCHOOL DISTRICT</t>
  </si>
  <si>
    <t>CANAAN</t>
  </si>
  <si>
    <t>3604620</t>
  </si>
  <si>
    <t>BERLIN CENTRAL SCHOOL DISTRICT</t>
  </si>
  <si>
    <t>CHERRY PLAIN</t>
  </si>
  <si>
    <t>3604650</t>
  </si>
  <si>
    <t>BERNE-KNOX-WESTERLO CENTRAL SCHOOL DISTRICT</t>
  </si>
  <si>
    <t>BERNE</t>
  </si>
  <si>
    <t>3604710</t>
  </si>
  <si>
    <t>BETHLEHEM CENTRAL SCHOOL DISTRICT</t>
  </si>
  <si>
    <t>DELMAR</t>
  </si>
  <si>
    <t>3604740</t>
  </si>
  <si>
    <t>BETHPAGE UNION FREE SCHOOL DISTRICT</t>
  </si>
  <si>
    <t>BETHPAGE</t>
  </si>
  <si>
    <t>3604757</t>
  </si>
  <si>
    <t>GILBERTSVILLE-MOUNT UPTON CENTRAL SCHOOL DISTRICT</t>
  </si>
  <si>
    <t>GILBERTSVILLE</t>
  </si>
  <si>
    <t>3604758</t>
  </si>
  <si>
    <t>KIRYAS JOEL VILLAGE UNION FREE SCHOOL DISTRICT</t>
  </si>
  <si>
    <t>MONROE</t>
  </si>
  <si>
    <t>3604870</t>
  </si>
  <si>
    <t>BINGHAMTON CITY SCHOOL DISTRICT</t>
  </si>
  <si>
    <t>BINGHAMTON</t>
  </si>
  <si>
    <t>3604920</t>
  </si>
  <si>
    <t>EAST BLOOMFIELD CENTRAL SCHOOL DISTRICT</t>
  </si>
  <si>
    <t>BLOOMFIELD</t>
  </si>
  <si>
    <t>3605010</t>
  </si>
  <si>
    <t>BOLTON CENTRAL SCHOOL DISTRICT</t>
  </si>
  <si>
    <t>BOLTON LANDING</t>
  </si>
  <si>
    <t>3605040</t>
  </si>
  <si>
    <t>ADIRONDACK CENTRAL SCHOOL DISTRICT</t>
  </si>
  <si>
    <t>BOONVILLE</t>
  </si>
  <si>
    <t>3605220</t>
  </si>
  <si>
    <t>BRADFORD CENTRAL SCHOOL DISTRICT</t>
  </si>
  <si>
    <t>BRADFORD</t>
  </si>
  <si>
    <t>3605280</t>
  </si>
  <si>
    <t>BRENTWOOD UNION FREE SCHOOL DISTRICT</t>
  </si>
  <si>
    <t>BRENTWOOD</t>
  </si>
  <si>
    <t>3605310</t>
  </si>
  <si>
    <t>BREWSTER CENTRAL SCHOOL DISTRICT</t>
  </si>
  <si>
    <t>BREWSTER</t>
  </si>
  <si>
    <t>3605340</t>
  </si>
  <si>
    <t>BRIARCLIFF MANOR UNION FREE SCHOOL DISTRICT</t>
  </si>
  <si>
    <t>BRIARCLIFF MANOR</t>
  </si>
  <si>
    <t>3605370</t>
  </si>
  <si>
    <t>BRIDGEHAMPTON UNION FREE SCHOOL DISTRICT</t>
  </si>
  <si>
    <t>BRIDGEHAMPTON</t>
  </si>
  <si>
    <t>3605460</t>
  </si>
  <si>
    <t>BRIGHTON CENTRAL SCHOOL DISTRICT</t>
  </si>
  <si>
    <t>3605520</t>
  </si>
  <si>
    <t>BRUNSWICK CENTRAL SCHOOL DISTRICT (BRITTONKILL)</t>
  </si>
  <si>
    <t>3605580</t>
  </si>
  <si>
    <t>BROCKPORT CENTRAL SCHOOL DISTRICT</t>
  </si>
  <si>
    <t>BROCKPORT</t>
  </si>
  <si>
    <t>3605610</t>
  </si>
  <si>
    <t>BROCTON CENTRAL SCHOOL DISTRICT</t>
  </si>
  <si>
    <t>BROCTON</t>
  </si>
  <si>
    <t>3605640</t>
  </si>
  <si>
    <t>BRONXVILLE UNION FREE SCHOOL DISTRICT</t>
  </si>
  <si>
    <t>BRONXVILLE</t>
  </si>
  <si>
    <t>3605670</t>
  </si>
  <si>
    <t>BROOKFIELD CENTRAL SCHOOL DISTRICT</t>
  </si>
  <si>
    <t>BROOKFIELD</t>
  </si>
  <si>
    <t>3605820</t>
  </si>
  <si>
    <t>BRUSHTON-MOIRA CENTRAL SCHOOL DISTRICT</t>
  </si>
  <si>
    <t>BRUSHTON</t>
  </si>
  <si>
    <t>3605850</t>
  </si>
  <si>
    <t>BUFFALO CITY SCHOOL DISTRICT</t>
  </si>
  <si>
    <t>3605940</t>
  </si>
  <si>
    <t>BURNT HILLS-BALLSTON LAKE CENTRAL SCHOOL DISTRICT</t>
  </si>
  <si>
    <t>SCOTIA</t>
  </si>
  <si>
    <t>3606060</t>
  </si>
  <si>
    <t>BYRAM HILLS CENTRAL SCHOOL DISTRICT</t>
  </si>
  <si>
    <t>ARMONK</t>
  </si>
  <si>
    <t>3606090</t>
  </si>
  <si>
    <t>BYRON-BERGEN CENTRAL SCHOOL DISTRICT</t>
  </si>
  <si>
    <t>BERGEN</t>
  </si>
  <si>
    <t>3606160</t>
  </si>
  <si>
    <t>CAIRO-DURHAM CENTRAL SCHOOL DISTRICT</t>
  </si>
  <si>
    <t>CAIRO</t>
  </si>
  <si>
    <t>3606180</t>
  </si>
  <si>
    <t>CALEDONIA-MUMFORD CENTRAL SCHOOL DISTRICT</t>
  </si>
  <si>
    <t>CALEDONIA</t>
  </si>
  <si>
    <t>3606210</t>
  </si>
  <si>
    <t>CAMBRIDGE CENTRAL SCHOOL DISTRICT</t>
  </si>
  <si>
    <t>CAMBRIDGE</t>
  </si>
  <si>
    <t>3606240</t>
  </si>
  <si>
    <t>CAMDEN CENTRAL SCHOOL DISTRICT</t>
  </si>
  <si>
    <t>CAMDEN</t>
  </si>
  <si>
    <t>3606300</t>
  </si>
  <si>
    <t>CANAJOHARIE CENTRAL SCHOOL DISTRICT</t>
  </si>
  <si>
    <t>CANAJOHARIE</t>
  </si>
  <si>
    <t>3606330</t>
  </si>
  <si>
    <t>CANANDAIGUA CITY SCHOOL DISTRICT</t>
  </si>
  <si>
    <t>CANANDAIGUA</t>
  </si>
  <si>
    <t>3606360</t>
  </si>
  <si>
    <t>CANASERAGA CENTRAL SCHOOL DISTRICT</t>
  </si>
  <si>
    <t>CANASERAGA</t>
  </si>
  <si>
    <t>3606390</t>
  </si>
  <si>
    <t>CANASTOTA CENTRAL SCHOOL DISTRICT</t>
  </si>
  <si>
    <t>CANASTOTA</t>
  </si>
  <si>
    <t>3606420</t>
  </si>
  <si>
    <t>CANDOR CENTRAL SCHOOL DISTRICT</t>
  </si>
  <si>
    <t>CANDOR</t>
  </si>
  <si>
    <t>3606470</t>
  </si>
  <si>
    <t>CANTON CENTRAL SCHOOL DISTRICT</t>
  </si>
  <si>
    <t>CANTON</t>
  </si>
  <si>
    <t>3606500</t>
  </si>
  <si>
    <t>SPACKENKILL UNION FREE SCHOOL DISTRICT</t>
  </si>
  <si>
    <t>POUGHKEEPSIE</t>
  </si>
  <si>
    <t>3606540</t>
  </si>
  <si>
    <t>CARLE PLACE UNION FREE SCHOOL DISTRICT</t>
  </si>
  <si>
    <t>CARLE PLACE</t>
  </si>
  <si>
    <t>3606570</t>
  </si>
  <si>
    <t>CARMEL CENTRAL SCHOOL DISTRICT</t>
  </si>
  <si>
    <t>PATTERSON</t>
  </si>
  <si>
    <t>3606630</t>
  </si>
  <si>
    <t>CARTHAGE CENTRAL SCHOOL DISTRICT</t>
  </si>
  <si>
    <t>CARTHAGE</t>
  </si>
  <si>
    <t>3606660</t>
  </si>
  <si>
    <t>CASSADAGA VALLEY CENTRAL SCHOOL DISTRICT</t>
  </si>
  <si>
    <t>SINCLAIRVILLE</t>
  </si>
  <si>
    <t>3606690</t>
  </si>
  <si>
    <t>CATO-MERIDIAN CENTRAL SCHOOL DISTRICT</t>
  </si>
  <si>
    <t>CATO</t>
  </si>
  <si>
    <t>3606720</t>
  </si>
  <si>
    <t>CATSKILL CENTRAL SCHOOL DISTRICT</t>
  </si>
  <si>
    <t>CATSKILL</t>
  </si>
  <si>
    <t>3606780</t>
  </si>
  <si>
    <t>CAZENOVIA CENTRAL SCHOOL DISTRICT</t>
  </si>
  <si>
    <t>CAZENOVIA</t>
  </si>
  <si>
    <t>3606840</t>
  </si>
  <si>
    <t>CENTER MORICHES UNION FREE SCHOOL DISTRICT</t>
  </si>
  <si>
    <t>CENTER MORICHES</t>
  </si>
  <si>
    <t>3606870</t>
  </si>
  <si>
    <t>CENTRAL ISLIP UNION FREE SCHOOL DISTRICT</t>
  </si>
  <si>
    <t>CENTRAL ISLIP</t>
  </si>
  <si>
    <t>3606900</t>
  </si>
  <si>
    <t>CENTRAL SQUARE CENTRAL SCHOOL DISTRICT</t>
  </si>
  <si>
    <t>CENTRAL SQUARE</t>
  </si>
  <si>
    <t>3606990</t>
  </si>
  <si>
    <t>CHAPPAQUA CENTRAL SCHOOL DISTRICT</t>
  </si>
  <si>
    <t>CHAPPAQUA</t>
  </si>
  <si>
    <t>3607020</t>
  </si>
  <si>
    <t>GRAND ISLAND CENTRAL SCHOOL DISTRICT</t>
  </si>
  <si>
    <t>GRAND ISLAND</t>
  </si>
  <si>
    <t>3607050</t>
  </si>
  <si>
    <t>CHARLOTTE VALLEY CENTRAL SCHOOL DISTRICT</t>
  </si>
  <si>
    <t>DAVENPORT</t>
  </si>
  <si>
    <t>3607080</t>
  </si>
  <si>
    <t>CHATEAUGAY CENTRAL SCHOOL DISTRICT</t>
  </si>
  <si>
    <t>CHATEAUGAY</t>
  </si>
  <si>
    <t>3607110</t>
  </si>
  <si>
    <t>CHATHAM CENTRAL SCHOOL DISTRICT</t>
  </si>
  <si>
    <t>CHATHAM</t>
  </si>
  <si>
    <t>3607170</t>
  </si>
  <si>
    <t>CHAZY UNION FREE SCHOOL DISTRICT</t>
  </si>
  <si>
    <t>CHAZY</t>
  </si>
  <si>
    <t>3607230</t>
  </si>
  <si>
    <t>CHEEKTOWAGA CENTRAL SCHOOL DISTRICT</t>
  </si>
  <si>
    <t>CHEEKTOWAGA</t>
  </si>
  <si>
    <t>3607260</t>
  </si>
  <si>
    <t>CHENANGO FORKS CENTRAL SCHOOL DISTRICT</t>
  </si>
  <si>
    <t>3607290</t>
  </si>
  <si>
    <t>CHENANGO VALLEY CENTRAL SCHOOL DISTRICT</t>
  </si>
  <si>
    <t>3607320</t>
  </si>
  <si>
    <t>WESTHILL CENTRAL SCHOOL DISTRICT</t>
  </si>
  <si>
    <t>3607380</t>
  </si>
  <si>
    <t>CHESTER UNION FREE SCHOOL DISTRICT</t>
  </si>
  <si>
    <t>CHESTER</t>
  </si>
  <si>
    <t>3607440</t>
  </si>
  <si>
    <t>RANDOLPH ACADEMY UNION FREE SCHOOL DISTRICT</t>
  </si>
  <si>
    <t>RANDOLPH</t>
  </si>
  <si>
    <t>3607470</t>
  </si>
  <si>
    <t>CHITTENANGO CENTRAL SCHOOL DISTRICT</t>
  </si>
  <si>
    <t>CHITTENANGO</t>
  </si>
  <si>
    <t>3607530</t>
  </si>
  <si>
    <t>CHURCHVILLE-CHILI CENTRAL SCHOOL DISTRICT</t>
  </si>
  <si>
    <t>CHURCHVILLE</t>
  </si>
  <si>
    <t>3607560</t>
  </si>
  <si>
    <t>CINCINNATUS CENTRAL SCHOOL DISTRICT</t>
  </si>
  <si>
    <t>CINCINNATUS</t>
  </si>
  <si>
    <t>3607590</t>
  </si>
  <si>
    <t>CLARENCE CENTRAL SCHOOL DISTRICT</t>
  </si>
  <si>
    <t>CLARENCE</t>
  </si>
  <si>
    <t>3607650</t>
  </si>
  <si>
    <t>THOUSAND ISLANDS CENTRAL SCHOOL DISTRICT</t>
  </si>
  <si>
    <t>CLAYTON</t>
  </si>
  <si>
    <t>3607680</t>
  </si>
  <si>
    <t>CLEVELAND HILL UNION FREE SCHOOL DISTRICT</t>
  </si>
  <si>
    <t>3607710</t>
  </si>
  <si>
    <t>CLIFTON-FINE CENTRAL SCHOOL DISTRICT</t>
  </si>
  <si>
    <t>STAR LAKE</t>
  </si>
  <si>
    <t>3607770</t>
  </si>
  <si>
    <t>CLINTON CENTRAL SCHOOL DISTRICT</t>
  </si>
  <si>
    <t>CLINTON</t>
  </si>
  <si>
    <t>3607860</t>
  </si>
  <si>
    <t>CLYDE-SAVANNAH CENTRAL SCHOOL DISTRICT</t>
  </si>
  <si>
    <t>CLYDE</t>
  </si>
  <si>
    <t>3607890</t>
  </si>
  <si>
    <t>CLYMER CENTRAL SCHOOL DISTRICT</t>
  </si>
  <si>
    <t>CLYMER</t>
  </si>
  <si>
    <t>3607980</t>
  </si>
  <si>
    <t>COHOES CITY SCHOOL DISTRICT</t>
  </si>
  <si>
    <t>COHOES</t>
  </si>
  <si>
    <t>3608010</t>
  </si>
  <si>
    <t>COLD SPRING HARBOR CENTRAL SCHOOL DISTRICT</t>
  </si>
  <si>
    <t>COLD SPRING HARBOR</t>
  </si>
  <si>
    <t>3608100</t>
  </si>
  <si>
    <t>COLTON-PIERREPONT CENTRAL SCHOOL DISTRICT</t>
  </si>
  <si>
    <t>COLTON</t>
  </si>
  <si>
    <t>3608130</t>
  </si>
  <si>
    <t>COMMACK UNION FREE SCHOOL DISTRICT</t>
  </si>
  <si>
    <t>EAST NORTHPORT</t>
  </si>
  <si>
    <t>3608160</t>
  </si>
  <si>
    <t>CONNETQUOT CENTRAL SCHOOL DISTRICT</t>
  </si>
  <si>
    <t>BOHEMIA</t>
  </si>
  <si>
    <t>3608250</t>
  </si>
  <si>
    <t>COOPERSTOWN CENTRAL SCHOOL DISTRICT</t>
  </si>
  <si>
    <t>COOPERSTOWN</t>
  </si>
  <si>
    <t>3608280</t>
  </si>
  <si>
    <t>COPENHAGEN CENTRAL SCHOOL DISTRICT</t>
  </si>
  <si>
    <t>COPENHAGEN</t>
  </si>
  <si>
    <t>3608310</t>
  </si>
  <si>
    <t>COPIAGUE UNION FREE SCHOOL DISTRICT</t>
  </si>
  <si>
    <t>COPIAGUE</t>
  </si>
  <si>
    <t>3608340</t>
  </si>
  <si>
    <t>PEMBROKE CENTRAL SCHOOL DISTRICT</t>
  </si>
  <si>
    <t>CORFU</t>
  </si>
  <si>
    <t>3608370</t>
  </si>
  <si>
    <t>CORINTH CENTRAL SCHOOL DISTRICT</t>
  </si>
  <si>
    <t>CORINTH</t>
  </si>
  <si>
    <t>3608400</t>
  </si>
  <si>
    <t>CORNING CITY SCHOOL DISTRICT</t>
  </si>
  <si>
    <t>PAINTED POST</t>
  </si>
  <si>
    <t>3608430</t>
  </si>
  <si>
    <t>CORNWALL CENTRAL SCHOOL DISTRICT</t>
  </si>
  <si>
    <t>CORNWALL ON HUDSON</t>
  </si>
  <si>
    <t>3608460</t>
  </si>
  <si>
    <t>CORTLAND CITY SCHOOL DISTRICT</t>
  </si>
  <si>
    <t>CORTLAND</t>
  </si>
  <si>
    <t>3608470</t>
  </si>
  <si>
    <t>MOUNT PLEASANT-COTTAGE UNION FREE SCHOOL DISTRICT</t>
  </si>
  <si>
    <t>PLEASANTVILLE</t>
  </si>
  <si>
    <t>3608490</t>
  </si>
  <si>
    <t>COXSACKIE-ATHENS CENTRAL SCHOOL DISTRICT</t>
  </si>
  <si>
    <t>COXSACKIE</t>
  </si>
  <si>
    <t>3608580</t>
  </si>
  <si>
    <t>CROTON-HARMON UNION FREE SCHOOL DISTRICT</t>
  </si>
  <si>
    <t>CROTON ON HUDSON</t>
  </si>
  <si>
    <t>3608610</t>
  </si>
  <si>
    <t>CROWN POINT CENTRAL SCHOOL DISTRICT</t>
  </si>
  <si>
    <t>CROWN POINT</t>
  </si>
  <si>
    <t>3608790</t>
  </si>
  <si>
    <t>DANSVILLE CENTRAL SCHOOL DISTRICT</t>
  </si>
  <si>
    <t>DANSVILLE</t>
  </si>
  <si>
    <t>3608850</t>
  </si>
  <si>
    <t>DERUYTER CENTRAL SCHOOL DISTRICT</t>
  </si>
  <si>
    <t>DERUYTER</t>
  </si>
  <si>
    <t>3608880</t>
  </si>
  <si>
    <t>DEER PARK UNION FREE SCHOOL DISTRICT</t>
  </si>
  <si>
    <t>DEER PARK</t>
  </si>
  <si>
    <t>3608910</t>
  </si>
  <si>
    <t>DELAWARE ACADEMY CENTRAL SCHOOL DISTRICT AT DELHI</t>
  </si>
  <si>
    <t>DELHI</t>
  </si>
  <si>
    <t>3608970</t>
  </si>
  <si>
    <t>YORKSHIRE-PIONEER CENTRAL SCHOOL DISTRICT</t>
  </si>
  <si>
    <t>YORKSHIRE</t>
  </si>
  <si>
    <t>3609030</t>
  </si>
  <si>
    <t>DEPEW UNION FREE SCHOOL DISTRICT</t>
  </si>
  <si>
    <t>DEPEW</t>
  </si>
  <si>
    <t>3609060</t>
  </si>
  <si>
    <t>DEPOSIT CENTRAL SCHOOL DISTRICT</t>
  </si>
  <si>
    <t>DEPOSIT</t>
  </si>
  <si>
    <t>3609090</t>
  </si>
  <si>
    <t>JAMESVILLE-DEWITT CENTRAL SCHOOL DISTRICT</t>
  </si>
  <si>
    <t>DEWITT</t>
  </si>
  <si>
    <t>3609120</t>
  </si>
  <si>
    <t>DOBBS FERRY UNION FREE SCHOOL DISTRICT</t>
  </si>
  <si>
    <t>DOBBS FERRY</t>
  </si>
  <si>
    <t>3609210</t>
  </si>
  <si>
    <t>DOVER UNION FREE SCHOOL DISTRICT</t>
  </si>
  <si>
    <t>DOVER PLAINS</t>
  </si>
  <si>
    <t>3609240</t>
  </si>
  <si>
    <t>DOWNSVILLE CENTRAL SCHOOL DISTRICT</t>
  </si>
  <si>
    <t>DOWNSVILLE</t>
  </si>
  <si>
    <t>3609330</t>
  </si>
  <si>
    <t>DRYDEN CENTRAL SCHOOL DISTRICT</t>
  </si>
  <si>
    <t>DRYDEN</t>
  </si>
  <si>
    <t>3609360</t>
  </si>
  <si>
    <t>DUANESBURG CENTRAL SCHOOL DISTRICT</t>
  </si>
  <si>
    <t>DELANSON</t>
  </si>
  <si>
    <t>3609390</t>
  </si>
  <si>
    <t>DUNDEE CENTRAL SCHOOL DISTRICT</t>
  </si>
  <si>
    <t>DUNDEE</t>
  </si>
  <si>
    <t>3609420</t>
  </si>
  <si>
    <t>DUNKIRK CITY SCHOOL DISTRICT</t>
  </si>
  <si>
    <t>DUNKIRK</t>
  </si>
  <si>
    <t>3609540</t>
  </si>
  <si>
    <t>EAST AURORA UNION FREE SCHOOL DISTRICT</t>
  </si>
  <si>
    <t>EAST AURORA</t>
  </si>
  <si>
    <t>3609630</t>
  </si>
  <si>
    <t>EAST GREENBUSH CENTRAL SCHOOL DISTRICT</t>
  </si>
  <si>
    <t>EAST GREENBUSH</t>
  </si>
  <si>
    <t>3609660</t>
  </si>
  <si>
    <t>EAST HAMPTON UNION FREE SCHOOL DISTRICT</t>
  </si>
  <si>
    <t>EAST HAMPTON</t>
  </si>
  <si>
    <t>3609690</t>
  </si>
  <si>
    <t>EAST IRONDEQUOIT CENTRAL SCHOOL DISTRICT</t>
  </si>
  <si>
    <t>3609720</t>
  </si>
  <si>
    <t>EAST ISLIP UNION FREE SCHOOL DISTRICT</t>
  </si>
  <si>
    <t>ISLIP TERRACE</t>
  </si>
  <si>
    <t>3609840</t>
  </si>
  <si>
    <t>EAST MEADOW UNION FREE SCHOOL DISTRICT</t>
  </si>
  <si>
    <t>WESTBURY</t>
  </si>
  <si>
    <t>3609870</t>
  </si>
  <si>
    <t>EAST MORICHES UNION FREE SCHOOL DISTRICT</t>
  </si>
  <si>
    <t>EAST MORICHES</t>
  </si>
  <si>
    <t>3609900</t>
  </si>
  <si>
    <t>EAST QUOGUE UNION FREE SCHOOL DISTRICT</t>
  </si>
  <si>
    <t>EAST QUOGUE</t>
  </si>
  <si>
    <t>3609930</t>
  </si>
  <si>
    <t>EAST ROCHESTER UNION FREE SCHOOL DISTRICT</t>
  </si>
  <si>
    <t>EAST ROCHESTER</t>
  </si>
  <si>
    <t>3609960</t>
  </si>
  <si>
    <t>EAST ROCKAWAY UNION FREE SCHOOL DISTRICT</t>
  </si>
  <si>
    <t>EAST ROCKAWAY</t>
  </si>
  <si>
    <t>3609990</t>
  </si>
  <si>
    <t>EAST SYRACUSE MINOA CENTRAL SCHOOL DISTRICT</t>
  </si>
  <si>
    <t>EAST SYRACUSE</t>
  </si>
  <si>
    <t>3610050</t>
  </si>
  <si>
    <t>EAST WILLISTON UNION FREE SCHOOL DISTRICT</t>
  </si>
  <si>
    <t>OLD WESTBURY</t>
  </si>
  <si>
    <t>3610080</t>
  </si>
  <si>
    <t>EASTCHESTER UNION FREE SCHOOL DISTRICT</t>
  </si>
  <si>
    <t>EASTCHESTER</t>
  </si>
  <si>
    <t>3610140</t>
  </si>
  <si>
    <t>GREENBURGH ELEVEN UNION FREE SCHOOL DISTRICT</t>
  </si>
  <si>
    <t>3610170</t>
  </si>
  <si>
    <t>EDEN CENTRAL SCHOOL DISTRICT</t>
  </si>
  <si>
    <t>EDEN</t>
  </si>
  <si>
    <t>3610200</t>
  </si>
  <si>
    <t>EDGEMONT UNION FREE SCHOOL DISTRICT</t>
  </si>
  <si>
    <t>SCARSDALE</t>
  </si>
  <si>
    <t>3610230</t>
  </si>
  <si>
    <t>EDINBURG COMMON SCHOOL DISTRICT</t>
  </si>
  <si>
    <t>EDINBURG</t>
  </si>
  <si>
    <t>3610260</t>
  </si>
  <si>
    <t>EDMESTON CENTRAL SCHOOL DISTRICT</t>
  </si>
  <si>
    <t>EDMESTON</t>
  </si>
  <si>
    <t>3610380</t>
  </si>
  <si>
    <t>ELBA CENTRAL SCHOOL DISTRICT</t>
  </si>
  <si>
    <t>ELBA</t>
  </si>
  <si>
    <t>3610410</t>
  </si>
  <si>
    <t>ELDRED CENTRAL SCHOOL DISTRICT</t>
  </si>
  <si>
    <t>ELDRED</t>
  </si>
  <si>
    <t>3610440</t>
  </si>
  <si>
    <t>ELIZABETHTOWN-LEWIS CENTRAL SCHOOL DISTRICT</t>
  </si>
  <si>
    <t>ELIZABETHTOWN</t>
  </si>
  <si>
    <t>3610500</t>
  </si>
  <si>
    <t>ELLENVILLE CENTRAL SCHOOL DISTRICT</t>
  </si>
  <si>
    <t>ELLENVILLE</t>
  </si>
  <si>
    <t>3610530</t>
  </si>
  <si>
    <t>ELLICOTTVILLE CENTRAL SCHOOL DISTRICT</t>
  </si>
  <si>
    <t>ELLICOTTVILLE</t>
  </si>
  <si>
    <t>3610560</t>
  </si>
  <si>
    <t>ELMIRA CITY SCHOOL DISTRICT</t>
  </si>
  <si>
    <t>3610590</t>
  </si>
  <si>
    <t>ELMIRA HEIGHTS CENTRAL SCHOOL DISTRICT</t>
  </si>
  <si>
    <t>ELMIRA HEIGHTS</t>
  </si>
  <si>
    <t>3610620</t>
  </si>
  <si>
    <t>ELMONT UNION FREE SCHOOL DISTRICT</t>
  </si>
  <si>
    <t>ELMONT</t>
  </si>
  <si>
    <t>3610650</t>
  </si>
  <si>
    <t>ELMSFORD UNION FREE SCHOOL DISTRICT</t>
  </si>
  <si>
    <t>ELMSFORD</t>
  </si>
  <si>
    <t>3610680</t>
  </si>
  <si>
    <t>ELWOOD UNION FREE SCHOOL DISTRICT</t>
  </si>
  <si>
    <t>GREENLAWN</t>
  </si>
  <si>
    <t>3610710</t>
  </si>
  <si>
    <t>UNION-ENDICOTT CENTRAL SCHOOL DISTRICT</t>
  </si>
  <si>
    <t>ENDICOTT</t>
  </si>
  <si>
    <t>3610860</t>
  </si>
  <si>
    <t>FABIUS-POMPEY CENTRAL SCHOOL DISTRICT</t>
  </si>
  <si>
    <t>FABIUS</t>
  </si>
  <si>
    <t>3610890</t>
  </si>
  <si>
    <t>FAIRPORT CENTRAL SCHOOL DISTRICT</t>
  </si>
  <si>
    <t>FAIRPORT</t>
  </si>
  <si>
    <t>3610920</t>
  </si>
  <si>
    <t>FALCONER CENTRAL SCHOOL DISTRICT</t>
  </si>
  <si>
    <t>FALCONER</t>
  </si>
  <si>
    <t>3610950</t>
  </si>
  <si>
    <t>FALLSBURG CENTRAL SCHOOL DISTRICT</t>
  </si>
  <si>
    <t>FALLSBURG</t>
  </si>
  <si>
    <t>3610980</t>
  </si>
  <si>
    <t>FARMINGDALE UNION FREE SCHOOL DISTRICT</t>
  </si>
  <si>
    <t>FARMINGDALE</t>
  </si>
  <si>
    <t>3611070</t>
  </si>
  <si>
    <t>FILLMORE CENTRAL SCHOOL DISTRICT</t>
  </si>
  <si>
    <t>FILLMORE</t>
  </si>
  <si>
    <t>3611100</t>
  </si>
  <si>
    <t>FISHERS ISLAND UNION FREE SCHOOL DISTRICT</t>
  </si>
  <si>
    <t>FISHERS ISLAND</t>
  </si>
  <si>
    <t>3611160</t>
  </si>
  <si>
    <t>FLORAL PARK-BELLEROSE UNION FREE SCHOOL DISTRICT</t>
  </si>
  <si>
    <t>FLORAL PARK</t>
  </si>
  <si>
    <t>3611190</t>
  </si>
  <si>
    <t>FONDA-FULTONVILLE CENTRAL SCHOOL DISTRICT</t>
  </si>
  <si>
    <t>FONDA</t>
  </si>
  <si>
    <t>3611250</t>
  </si>
  <si>
    <t>FORESTVILLE CENTRAL SCHOOL DISTRICT</t>
  </si>
  <si>
    <t>FORESTVILLE</t>
  </si>
  <si>
    <t>3611280</t>
  </si>
  <si>
    <t>FORT ANN CENTRAL SCHOOL DISTRICT</t>
  </si>
  <si>
    <t>FORT ANN</t>
  </si>
  <si>
    <t>3611310</t>
  </si>
  <si>
    <t>FORT EDWARD UNION FREE SCHOOL DISTRICT</t>
  </si>
  <si>
    <t>FORT EDWARD</t>
  </si>
  <si>
    <t>3611370</t>
  </si>
  <si>
    <t>FORT PLAIN CENTRAL SCHOOL DISTRICT</t>
  </si>
  <si>
    <t>FORT PLAIN</t>
  </si>
  <si>
    <t>3611400</t>
  </si>
  <si>
    <t>FRANKFORT-SCHUYLER CENTRAL SCHOOL DISTRICT</t>
  </si>
  <si>
    <t>FRANKFORT</t>
  </si>
  <si>
    <t>3611430</t>
  </si>
  <si>
    <t>FRANKLIN CENTRAL SCHOOL DISTRICT</t>
  </si>
  <si>
    <t>FRANKLIN</t>
  </si>
  <si>
    <t>3611460</t>
  </si>
  <si>
    <t>FRANKLIN SQUARE UNION FREE SCHOOL DISTRICT</t>
  </si>
  <si>
    <t>FRANKLIN SQUARE</t>
  </si>
  <si>
    <t>3611490</t>
  </si>
  <si>
    <t>FRANKLINVILLE CENTRAL SCHOOL DISTRICT</t>
  </si>
  <si>
    <t>FRANKLINVILLE</t>
  </si>
  <si>
    <t>3611520</t>
  </si>
  <si>
    <t>FREDONIA CENTRAL SCHOOL DISTRICT</t>
  </si>
  <si>
    <t>FREDONIA</t>
  </si>
  <si>
    <t>3611550</t>
  </si>
  <si>
    <t>FREEPORT UNION FREE SCHOOL DISTRICT</t>
  </si>
  <si>
    <t>FREEPORT</t>
  </si>
  <si>
    <t>3611610</t>
  </si>
  <si>
    <t>FREWSBURG CENTRAL SCHOOL DISTRICT</t>
  </si>
  <si>
    <t>FREWSBURG</t>
  </si>
  <si>
    <t>3611640</t>
  </si>
  <si>
    <t>FRIENDSHIP CENTRAL SCHOOL DISTRICT</t>
  </si>
  <si>
    <t>FRIENDSHIP</t>
  </si>
  <si>
    <t>3611670</t>
  </si>
  <si>
    <t>FRONTIER CENTRAL SCHOOL DISTRICT</t>
  </si>
  <si>
    <t>HAMBURG</t>
  </si>
  <si>
    <t>3611700</t>
  </si>
  <si>
    <t>FULTON CITY SCHOOL DISTRICT</t>
  </si>
  <si>
    <t>FULTON</t>
  </si>
  <si>
    <t>3611730</t>
  </si>
  <si>
    <t>GALWAY CENTRAL SCHOOL DISTRICT</t>
  </si>
  <si>
    <t>GALWAY</t>
  </si>
  <si>
    <t>3611740</t>
  </si>
  <si>
    <t>GANANDA CENTRAL SCHOOL DISTRICT</t>
  </si>
  <si>
    <t>WALWORTH</t>
  </si>
  <si>
    <t>3611760</t>
  </si>
  <si>
    <t>GARDEN CITY UNION FREE SCHOOL DISTRICT</t>
  </si>
  <si>
    <t>GARDEN CITY</t>
  </si>
  <si>
    <t>3611860</t>
  </si>
  <si>
    <t>GARRISON UNION FREE SCHOOL DISTRICT</t>
  </si>
  <si>
    <t>GARRISON</t>
  </si>
  <si>
    <t>3611880</t>
  </si>
  <si>
    <t>GATES-CHILI CENTRAL SCHOOL DISTRICT</t>
  </si>
  <si>
    <t>3611910</t>
  </si>
  <si>
    <t>GENERAL BROWN CENTRAL SCHOOL DISTRICT</t>
  </si>
  <si>
    <t>DEXTER</t>
  </si>
  <si>
    <t>3611940</t>
  </si>
  <si>
    <t>GENESEO CENTRAL SCHOOL DISTRICT</t>
  </si>
  <si>
    <t>GENESEO</t>
  </si>
  <si>
    <t>3611970</t>
  </si>
  <si>
    <t>GENEVA CITY SCHOOL DISTRICT</t>
  </si>
  <si>
    <t>GENEVA</t>
  </si>
  <si>
    <t>3612030</t>
  </si>
  <si>
    <t>GERMANTOWN CENTRAL SCHOOL DISTRICT</t>
  </si>
  <si>
    <t>GERMANTOWN</t>
  </si>
  <si>
    <t>3612120</t>
  </si>
  <si>
    <t>GILBOA-CONESVILLE CENTRAL SCHOOL DISTRICT</t>
  </si>
  <si>
    <t>GILBOA</t>
  </si>
  <si>
    <t>3612180</t>
  </si>
  <si>
    <t>GLEN COVE CITY SCHOOL DISTRICT</t>
  </si>
  <si>
    <t>GLEN COVE</t>
  </si>
  <si>
    <t>3612240</t>
  </si>
  <si>
    <t>GLENS FALLS CITY SCHOOL DISTRICT</t>
  </si>
  <si>
    <t>3612270</t>
  </si>
  <si>
    <t>GLOVERSVILLE CITY SCHOOL DISTRICT</t>
  </si>
  <si>
    <t>GLOVERSVILLE</t>
  </si>
  <si>
    <t>3612300</t>
  </si>
  <si>
    <t>GORHAM-MIDDLESEX CENTRAL SCHOOL DISTRICT (MARCUS WHITMAN)</t>
  </si>
  <si>
    <t>RUSHVILLE</t>
  </si>
  <si>
    <t>3612330</t>
  </si>
  <si>
    <t>GOSHEN CENTRAL SCHOOL DISTRICT</t>
  </si>
  <si>
    <t>GOSHEN</t>
  </si>
  <si>
    <t>3612360</t>
  </si>
  <si>
    <t>GOUVERNEUR CENTRAL SCHOOL DISTRICT</t>
  </si>
  <si>
    <t>GOUVERNEUR</t>
  </si>
  <si>
    <t>3612390</t>
  </si>
  <si>
    <t>GOWANDA CENTRAL SCHOOL DISTRICT</t>
  </si>
  <si>
    <t>GOWANDA</t>
  </si>
  <si>
    <t>3612400</t>
  </si>
  <si>
    <t>GREENBURGH-GRAHAM UNION FREE SCHOOL DISTRICT</t>
  </si>
  <si>
    <t>HASTINGS ON HUDSON</t>
  </si>
  <si>
    <t>3612450</t>
  </si>
  <si>
    <t>GRANVILLE CENTRAL SCHOOL DISTRICT</t>
  </si>
  <si>
    <t>GRANVILLE</t>
  </si>
  <si>
    <t>3612510</t>
  </si>
  <si>
    <t>GREAT NECK UNION FREE SCHOOL DISTRICT</t>
  </si>
  <si>
    <t>GREAT NECK</t>
  </si>
  <si>
    <t>3612630</t>
  </si>
  <si>
    <t>GREECE CENTRAL SCHOOL DISTRICT</t>
  </si>
  <si>
    <t>3612660</t>
  </si>
  <si>
    <t>GREEN ISLAND UNION FREE SCHOOL DISTRICT</t>
  </si>
  <si>
    <t>GREEN ISLAND</t>
  </si>
  <si>
    <t>3612720</t>
  </si>
  <si>
    <t>GREENBURGH CENTRAL SCHOOL DISTRICT</t>
  </si>
  <si>
    <t>HARTSDALE</t>
  </si>
  <si>
    <t>3612750</t>
  </si>
  <si>
    <t>GREENE CENTRAL SCHOOL DISTRICT</t>
  </si>
  <si>
    <t>GREENE</t>
  </si>
  <si>
    <t>3612840</t>
  </si>
  <si>
    <t>GREENPORT UNION FREE SCHOOL DISTRICT</t>
  </si>
  <si>
    <t>GREENPORT</t>
  </si>
  <si>
    <t>3612870</t>
  </si>
  <si>
    <t>GREENVILLE CENTRAL SCHOOL DISTRICT</t>
  </si>
  <si>
    <t>GREENVILLE</t>
  </si>
  <si>
    <t>3612900</t>
  </si>
  <si>
    <t>GREENWICH CENTRAL SCHOOL DISTRICT</t>
  </si>
  <si>
    <t>GREENWICH</t>
  </si>
  <si>
    <t>3612960</t>
  </si>
  <si>
    <t>GREENWOOD LAKE UNION FREE SCHOOL DISTRICT</t>
  </si>
  <si>
    <t>3612990</t>
  </si>
  <si>
    <t>SPRINGVILLE-GRIFFITH INSTITUTE CENTRAL SCHOOL DISTRICT</t>
  </si>
  <si>
    <t>SPRINGVILLE</t>
  </si>
  <si>
    <t>3613020</t>
  </si>
  <si>
    <t>GROTON CENTRAL SCHOOL DISTRICT</t>
  </si>
  <si>
    <t>GROTON</t>
  </si>
  <si>
    <t>3613080</t>
  </si>
  <si>
    <t>GUILDERLAND CENTRAL SCHOOL DISTRICT</t>
  </si>
  <si>
    <t>GUILDERLAND CENTER</t>
  </si>
  <si>
    <t>3613110</t>
  </si>
  <si>
    <t>HADLEY-LUZERNE CENTRAL SCHOOL DISTRICT</t>
  </si>
  <si>
    <t>LAKE LUZERNE</t>
  </si>
  <si>
    <t>3613230</t>
  </si>
  <si>
    <t>HALDANE CENTRAL SCHOOL DISTRICT</t>
  </si>
  <si>
    <t>COLD SPRING</t>
  </si>
  <si>
    <t>3613290</t>
  </si>
  <si>
    <t>HALF HOLLOW HILLS CENTRAL SCHOOL DISTRICT</t>
  </si>
  <si>
    <t>DIX HILLS</t>
  </si>
  <si>
    <t>3613350</t>
  </si>
  <si>
    <t>HAMBURG CENTRAL SCHOOL DISTRICT</t>
  </si>
  <si>
    <t>3613380</t>
  </si>
  <si>
    <t>HAMILTON CENTRAL SCHOOL DISTRICT</t>
  </si>
  <si>
    <t>HAMILTON</t>
  </si>
  <si>
    <t>3613440</t>
  </si>
  <si>
    <t>HAMMOND CENTRAL SCHOOL DISTRICT</t>
  </si>
  <si>
    <t>HAMMOND</t>
  </si>
  <si>
    <t>3613470</t>
  </si>
  <si>
    <t>HAMMONDSPORT CENTRAL SCHOOL DISTRICT</t>
  </si>
  <si>
    <t>HAMMONDSPORT</t>
  </si>
  <si>
    <t>3613530</t>
  </si>
  <si>
    <t>HAMPTON BAYS UNION FREE SCHOOL DISTRICT</t>
  </si>
  <si>
    <t>HAMPTON BAYS</t>
  </si>
  <si>
    <t>3613560</t>
  </si>
  <si>
    <t>HANCOCK CENTRAL SCHOOL DISTRICT</t>
  </si>
  <si>
    <t>HANCOCK</t>
  </si>
  <si>
    <t>3613590</t>
  </si>
  <si>
    <t>HANNIBAL CENTRAL SCHOOL DISTRICT</t>
  </si>
  <si>
    <t>HANNIBAL</t>
  </si>
  <si>
    <t>3613620</t>
  </si>
  <si>
    <t>HARBORFIELDS CENTRAL SCHOOL DISTRICT</t>
  </si>
  <si>
    <t>3613710</t>
  </si>
  <si>
    <t>HARPURSVILLE CENTRAL SCHOOL DISTRICT</t>
  </si>
  <si>
    <t>HARPURSVILLE</t>
  </si>
  <si>
    <t>3613740</t>
  </si>
  <si>
    <t>HARRISON CENTRAL SCHOOL DISTRICT</t>
  </si>
  <si>
    <t>HARRISON</t>
  </si>
  <si>
    <t>3613770</t>
  </si>
  <si>
    <t>HARRISVILLE CENTRAL SCHOOL DISTRICT</t>
  </si>
  <si>
    <t>HARRISVILLE</t>
  </si>
  <si>
    <t>3613830</t>
  </si>
  <si>
    <t>HARTFORD CENTRAL SCHOOL DISTRICT</t>
  </si>
  <si>
    <t>HARTFORD</t>
  </si>
  <si>
    <t>3613950</t>
  </si>
  <si>
    <t>HASTINGS-ON-HUDSON UNION FREE SCHOOL DISTRICT</t>
  </si>
  <si>
    <t>3613980</t>
  </si>
  <si>
    <t>HAUPPAUGE UNION FREE SCHOOL DISTRICT</t>
  </si>
  <si>
    <t>HAUPPAUGE</t>
  </si>
  <si>
    <t>3614010</t>
  </si>
  <si>
    <t>HAVERSTRAW-STONY POINT CSD (NORTH ROCKLAND)</t>
  </si>
  <si>
    <t>GARNERVILLE</t>
  </si>
  <si>
    <t>3614070</t>
  </si>
  <si>
    <t>HAWTHORNE-CEDAR KNOLLS UNION FREE SCHOOL DISTRICT</t>
  </si>
  <si>
    <t>HAWTHORNE</t>
  </si>
  <si>
    <t>3614130</t>
  </si>
  <si>
    <t>HEMPSTEAD UNION FREE SCHOOL DISTRICT</t>
  </si>
  <si>
    <t>3614190</t>
  </si>
  <si>
    <t>HENDRICK HUDSON CENTRAL SCHOOL DISTRICT</t>
  </si>
  <si>
    <t>MONTROSE</t>
  </si>
  <si>
    <t>3614220</t>
  </si>
  <si>
    <t>HERKIMER CENTRAL SCHOOL DISTRICT</t>
  </si>
  <si>
    <t>HERKIMER</t>
  </si>
  <si>
    <t>3614250</t>
  </si>
  <si>
    <t>HERMON-DEKALB CENTRAL SCHOOL DISTRICT</t>
  </si>
  <si>
    <t>DE KALB JUNCTION</t>
  </si>
  <si>
    <t>3614280</t>
  </si>
  <si>
    <t>HERRICKS UNION FREE SCHOOL DISTRICT</t>
  </si>
  <si>
    <t>NEW HYDE PARK</t>
  </si>
  <si>
    <t>3614310</t>
  </si>
  <si>
    <t>HEUVELTON CENTRAL SCHOOL DISTRICT</t>
  </si>
  <si>
    <t>HEUVELTON</t>
  </si>
  <si>
    <t>3614340</t>
  </si>
  <si>
    <t>HICKSVILLE UNION FREE SCHOOL DISTRICT</t>
  </si>
  <si>
    <t>HICKSVILLE</t>
  </si>
  <si>
    <t>3614400</t>
  </si>
  <si>
    <t>HIGHLAND CENTRAL SCHOOL DISTRICT</t>
  </si>
  <si>
    <t>HIGHLAND</t>
  </si>
  <si>
    <t>3614430</t>
  </si>
  <si>
    <t>HIGHLAND FALLS CENTRAL SCHOOL DISTRICT</t>
  </si>
  <si>
    <t>FORT MONTGOMERY</t>
  </si>
  <si>
    <t>3614460</t>
  </si>
  <si>
    <t>HILTON CENTRAL SCHOOL DISTRICT</t>
  </si>
  <si>
    <t>HILTON</t>
  </si>
  <si>
    <t>3614490</t>
  </si>
  <si>
    <t>HINSDALE CENTRAL SCHOOL DISTRICT</t>
  </si>
  <si>
    <t>HINSDALE</t>
  </si>
  <si>
    <t>3614550</t>
  </si>
  <si>
    <t>HOLLAND CENTRAL SCHOOL DISTRICT</t>
  </si>
  <si>
    <t>HOLLAND</t>
  </si>
  <si>
    <t>3614580</t>
  </si>
  <si>
    <t>HOLLAND PATENT CENTRAL SCHOOL DISTRICT</t>
  </si>
  <si>
    <t>HOLLAND PATENT</t>
  </si>
  <si>
    <t>3614610</t>
  </si>
  <si>
    <t>HOLLEY CENTRAL SCHOOL DISTRICT</t>
  </si>
  <si>
    <t>HOLLEY</t>
  </si>
  <si>
    <t>3614640</t>
  </si>
  <si>
    <t>HOMER CENTRAL SCHOOL DISTRICT</t>
  </si>
  <si>
    <t>HOMER</t>
  </si>
  <si>
    <t>3614670</t>
  </si>
  <si>
    <t>HONEOYE CENTRAL SCHOOL DISTRICT</t>
  </si>
  <si>
    <t>HONEOYE</t>
  </si>
  <si>
    <t>3614700</t>
  </si>
  <si>
    <t>HONEOYE FALLS-LIMA CENTRAL SCHOOL DISTRICT</t>
  </si>
  <si>
    <t>HONEOYE FALLS</t>
  </si>
  <si>
    <t>3614730</t>
  </si>
  <si>
    <t>HOOSIC VALLEY CENTRAL SCHOOL DISTRICT</t>
  </si>
  <si>
    <t>SCHAGHTICOKE</t>
  </si>
  <si>
    <t>3614760</t>
  </si>
  <si>
    <t>HOOSICK FALLS CENTRAL SCHOOL DISTRICT</t>
  </si>
  <si>
    <t>HOOSICK FALLS</t>
  </si>
  <si>
    <t>3614820</t>
  </si>
  <si>
    <t>HORNELL CITY SCHOOL DISTRICT</t>
  </si>
  <si>
    <t>HORNELL</t>
  </si>
  <si>
    <t>3614850</t>
  </si>
  <si>
    <t>HORSEHEADS CENTRAL SCHOOL DISTRICT</t>
  </si>
  <si>
    <t>HORSEHEADS</t>
  </si>
  <si>
    <t>3614880</t>
  </si>
  <si>
    <t>SACKETS HARBOR CENTRAL SCHOOL DISTRICT</t>
  </si>
  <si>
    <t>SACKETS HARBOR</t>
  </si>
  <si>
    <t>3614940</t>
  </si>
  <si>
    <t>HUDSON CITY SCHOOL DISTRICT</t>
  </si>
  <si>
    <t>HUDSON</t>
  </si>
  <si>
    <t>3614970</t>
  </si>
  <si>
    <t>HUDSON FALLS CENTRAL SCHOOL DISTRICT</t>
  </si>
  <si>
    <t>3615030</t>
  </si>
  <si>
    <t>GEORGE JUNIOR REPUBLIC UNION FREE SCHOOL DISTRICT</t>
  </si>
  <si>
    <t>FREEVILLE</t>
  </si>
  <si>
    <t>3615060</t>
  </si>
  <si>
    <t>HUNTER-TANNERSVILLE CENTRAL SCHOOL DISTRICT</t>
  </si>
  <si>
    <t>TANNERSVILLE</t>
  </si>
  <si>
    <t>3615090</t>
  </si>
  <si>
    <t>HUNTINGTON UNION FREE SCHOOL DISTRICT</t>
  </si>
  <si>
    <t>HUNTINGTON STATION</t>
  </si>
  <si>
    <t>3615180</t>
  </si>
  <si>
    <t>HYDE PARK CENTRAL SCHOOL DISTRICT</t>
  </si>
  <si>
    <t>HYDE PARK</t>
  </si>
  <si>
    <t>3615210</t>
  </si>
  <si>
    <t>KINDERHOOK CENTRAL SCHOOL DISTRICT</t>
  </si>
  <si>
    <t>VALATIE</t>
  </si>
  <si>
    <t>3615270</t>
  </si>
  <si>
    <t>INDIAN LAKE CENTRAL SCHOOL DISTRICT</t>
  </si>
  <si>
    <t>INDIAN LAKE</t>
  </si>
  <si>
    <t>3615300</t>
  </si>
  <si>
    <t>INDIAN RIVER CENTRAL SCHOOL DISTRICT</t>
  </si>
  <si>
    <t>PHILADELPHIA</t>
  </si>
  <si>
    <t>3615330</t>
  </si>
  <si>
    <t>INLET COMMON SCHOOL DISTRICT</t>
  </si>
  <si>
    <t>INLET</t>
  </si>
  <si>
    <t>3615360</t>
  </si>
  <si>
    <t>IROQUOIS CENTRAL SCHOOL DISTRICT</t>
  </si>
  <si>
    <t>ELMA</t>
  </si>
  <si>
    <t>3615390</t>
  </si>
  <si>
    <t>WEST IRONDEQUOIT CENTRAL SCHOOL DISTRICT</t>
  </si>
  <si>
    <t>3615420</t>
  </si>
  <si>
    <t>HOPEVALE UNION FREE SCHOOL DISTRICT AT HAMBURG</t>
  </si>
  <si>
    <t>3615450</t>
  </si>
  <si>
    <t>IRVINGTON UNION FREE SCHOOL DISTRICT</t>
  </si>
  <si>
    <t>3615480</t>
  </si>
  <si>
    <t>ISLAND PARK UNION FREE SCHOOL DISTRICT</t>
  </si>
  <si>
    <t>ISLAND PARK</t>
  </si>
  <si>
    <t>3615510</t>
  </si>
  <si>
    <t>ISLAND TREES UNION FREE SCHOOL DISTRICT</t>
  </si>
  <si>
    <t>LEVITTOWN</t>
  </si>
  <si>
    <t>3615540</t>
  </si>
  <si>
    <t>ISLIP UNION FREE SCHOOL DISTRICT</t>
  </si>
  <si>
    <t>ISLIP</t>
  </si>
  <si>
    <t>3615570</t>
  </si>
  <si>
    <t>ITHACA CITY SCHOOL DISTRICT</t>
  </si>
  <si>
    <t>3615630</t>
  </si>
  <si>
    <t>JAMESTOWN CITY SCHOOL DISTRICT</t>
  </si>
  <si>
    <t>JAMESTOWN</t>
  </si>
  <si>
    <t>3615720</t>
  </si>
  <si>
    <t>JEFFERSON CENTRAL SCHOOL DISTRICT</t>
  </si>
  <si>
    <t>JEFFERSON</t>
  </si>
  <si>
    <t>3615780</t>
  </si>
  <si>
    <t>BROOKHAVEN-COMSEWOGUE UNION FREE SCHOOL DISTRICT</t>
  </si>
  <si>
    <t>PORT JEFFERSON STATION</t>
  </si>
  <si>
    <t>3615810</t>
  </si>
  <si>
    <t>JERICHO UNION FREE SCHOOL DISTRICT</t>
  </si>
  <si>
    <t>JERICHO</t>
  </si>
  <si>
    <t>3615870</t>
  </si>
  <si>
    <t>JOHNSBURG CENTRAL SCHOOL DISTRICT</t>
  </si>
  <si>
    <t>NORTH CREEK</t>
  </si>
  <si>
    <t>3615900</t>
  </si>
  <si>
    <t>JOHNSON CITY CENTRAL SCHOOL DISTRICT</t>
  </si>
  <si>
    <t>JOHNSON CITY</t>
  </si>
  <si>
    <t>3615980</t>
  </si>
  <si>
    <t>JOHNSTOWN CITY SCHOOL DISTRICT</t>
  </si>
  <si>
    <t>JOHNSTOWN</t>
  </si>
  <si>
    <t>3615990</t>
  </si>
  <si>
    <t>JORDAN-ELBRIDGE CENTRAL SCHOOL DISTRICT</t>
  </si>
  <si>
    <t>JORDAN</t>
  </si>
  <si>
    <t>3616080</t>
  </si>
  <si>
    <t>KATONAH-LEWISBORO UNION FREE SCHOOL DISTRICT</t>
  </si>
  <si>
    <t>SOUTH SALEM</t>
  </si>
  <si>
    <t>3616140</t>
  </si>
  <si>
    <t>KEENE CENTRAL SCHOOL DISTRICT</t>
  </si>
  <si>
    <t>KEENE VALLEY</t>
  </si>
  <si>
    <t>3616170</t>
  </si>
  <si>
    <t>AUSABLE VALLEY CENTRAL SCHOOL DISTRICT</t>
  </si>
  <si>
    <t>CLINTONVILLE</t>
  </si>
  <si>
    <t>3616200</t>
  </si>
  <si>
    <t>KENDALL CENTRAL SCHOOL DISTRICT</t>
  </si>
  <si>
    <t>KENDALL</t>
  </si>
  <si>
    <t>3616230</t>
  </si>
  <si>
    <t>KENMORE-TONAWANDA UNION FREE SCHOOL DISTRICT</t>
  </si>
  <si>
    <t>3616260</t>
  </si>
  <si>
    <t>KINGS PARK CENTRAL SCHOOL DISTRICT</t>
  </si>
  <si>
    <t>KINGS PARK</t>
  </si>
  <si>
    <t>3616290</t>
  </si>
  <si>
    <t>KINGSTON CITY SCHOOL DISTRICT</t>
  </si>
  <si>
    <t>KINGSTON</t>
  </si>
  <si>
    <t>3616380</t>
  </si>
  <si>
    <t>LA FARGEVILLE CENTRAL SCHOOL DISTRICT</t>
  </si>
  <si>
    <t>LA FARGEVILLE</t>
  </si>
  <si>
    <t>3616410</t>
  </si>
  <si>
    <t>LAFAYETTE CENTRAL SCHOOL DISTRICT</t>
  </si>
  <si>
    <t>LAFAYETTE</t>
  </si>
  <si>
    <t>3616440</t>
  </si>
  <si>
    <t>LACKAWANNA CITY SCHOOL DISTRICT</t>
  </si>
  <si>
    <t>3616470</t>
  </si>
  <si>
    <t>LAKE GEORGE CENTRAL SCHOOL DISTRICT</t>
  </si>
  <si>
    <t>LAKE GEORGE</t>
  </si>
  <si>
    <t>3616500</t>
  </si>
  <si>
    <t>LAKE PLACID CENTRAL SCHOOL DISTRICT</t>
  </si>
  <si>
    <t>LAKE PLACID</t>
  </si>
  <si>
    <t>3616530</t>
  </si>
  <si>
    <t>LAKE PLEASANT CENTRAL SCHOOL DISTRICT</t>
  </si>
  <si>
    <t>SPECULATOR</t>
  </si>
  <si>
    <t>3616560</t>
  </si>
  <si>
    <t>EVANS-BRANT CENTRAL SCHOOL DISTRICT (LAKE SHORE)</t>
  </si>
  <si>
    <t>ANGOLA</t>
  </si>
  <si>
    <t>3616620</t>
  </si>
  <si>
    <t>LAKELAND CENTRAL SCHOOL DISTRICT</t>
  </si>
  <si>
    <t>SHRUB OAK</t>
  </si>
  <si>
    <t>3616680</t>
  </si>
  <si>
    <t>LANCASTER CENTRAL SCHOOL DISTRICT</t>
  </si>
  <si>
    <t>LANCASTER</t>
  </si>
  <si>
    <t>3616710</t>
  </si>
  <si>
    <t>LANSING CENTRAL SCHOOL DISTRICT</t>
  </si>
  <si>
    <t>LANSING</t>
  </si>
  <si>
    <t>3616740</t>
  </si>
  <si>
    <t>LANSINGBURGH CENTRAL SCHOOL DISTRICT</t>
  </si>
  <si>
    <t>3616800</t>
  </si>
  <si>
    <t>LAURENS CENTRAL SCHOOL DISTRICT</t>
  </si>
  <si>
    <t>LAURENS</t>
  </si>
  <si>
    <t>3616830</t>
  </si>
  <si>
    <t>LAWRENCE UNION FREE SCHOOL DISTRICT</t>
  </si>
  <si>
    <t>CEDARHURST</t>
  </si>
  <si>
    <t>3616950</t>
  </si>
  <si>
    <t>LE ROY CENTRAL SCHOOL DISTRICT</t>
  </si>
  <si>
    <t>LE ROY</t>
  </si>
  <si>
    <t>3616960</t>
  </si>
  <si>
    <t>NORTH WARREN CENTRAL SCHOOL DISTRICT</t>
  </si>
  <si>
    <t>CHESTERTOWN</t>
  </si>
  <si>
    <t>3616980</t>
  </si>
  <si>
    <t>NORTH ROSE-WOLCOTT CENTRAL SCHOOL DISTRICT</t>
  </si>
  <si>
    <t>WOLCOTT</t>
  </si>
  <si>
    <t>3617130</t>
  </si>
  <si>
    <t>LETCHWORTH CENTRAL SCHOOL DISTRICT</t>
  </si>
  <si>
    <t>GAINESVILLE</t>
  </si>
  <si>
    <t>3617160</t>
  </si>
  <si>
    <t>LEVITTOWN UNION FREE SCHOOL DISTRICT</t>
  </si>
  <si>
    <t>3617190</t>
  </si>
  <si>
    <t>LEWISTON-PORTER CENTRAL SCHOOL DISTRICT</t>
  </si>
  <si>
    <t>YOUNGSTOWN</t>
  </si>
  <si>
    <t>3617220</t>
  </si>
  <si>
    <t>LIBERTY CENTRAL SCHOOL DISTRICT</t>
  </si>
  <si>
    <t>LIBERTY</t>
  </si>
  <si>
    <t>3617380</t>
  </si>
  <si>
    <t>LINDENHURST UNION FREE SCHOOL DISTRICT</t>
  </si>
  <si>
    <t>LINDENHURST</t>
  </si>
  <si>
    <t>3617400</t>
  </si>
  <si>
    <t>LITTLE FLOWER UNION FREE SCHOOL DISTRICT</t>
  </si>
  <si>
    <t>WADING RIVER</t>
  </si>
  <si>
    <t>3617430</t>
  </si>
  <si>
    <t>LISBON CENTRAL SCHOOL DISTRICT</t>
  </si>
  <si>
    <t>LISBON</t>
  </si>
  <si>
    <t>3617460</t>
  </si>
  <si>
    <t>LITTLE FALLS CITY SCHOOL DISTRICT</t>
  </si>
  <si>
    <t>LITTLE FALLS</t>
  </si>
  <si>
    <t>3617520</t>
  </si>
  <si>
    <t>LIVERPOOL CENTRAL SCHOOL DISTRICT</t>
  </si>
  <si>
    <t>LIVERPOOL</t>
  </si>
  <si>
    <t>3617580</t>
  </si>
  <si>
    <t>LIVINGSTON MANOR CENTRAL SCHOOL DISTRICT</t>
  </si>
  <si>
    <t>LIVINGSTON MANOR</t>
  </si>
  <si>
    <t>3617640</t>
  </si>
  <si>
    <t>LIVONIA CENTRAL SCHOOL DISTRICT</t>
  </si>
  <si>
    <t>LIVONIA</t>
  </si>
  <si>
    <t>3617670</t>
  </si>
  <si>
    <t>LOCKPORT CITY SCHOOL DISTRICT</t>
  </si>
  <si>
    <t>LOCKPORT</t>
  </si>
  <si>
    <t>3617700</t>
  </si>
  <si>
    <t>LOCUST VALLEY CENTRAL SCHOOL DISTRICT</t>
  </si>
  <si>
    <t>LOCUST VALLEY</t>
  </si>
  <si>
    <t>3617730</t>
  </si>
  <si>
    <t>LONG BEACH CITY SCHOOL DISTRICT</t>
  </si>
  <si>
    <t>LONG BEACH</t>
  </si>
  <si>
    <t>3617760</t>
  </si>
  <si>
    <t>LONG LAKE CENTRAL SCHOOL DISTRICT</t>
  </si>
  <si>
    <t>LONG LAKE</t>
  </si>
  <si>
    <t>3617820</t>
  </si>
  <si>
    <t>LOWVILLE ACADEMY &amp; CENTRAL SCHOOL DISTRICT</t>
  </si>
  <si>
    <t>LOWVILLE</t>
  </si>
  <si>
    <t>3617880</t>
  </si>
  <si>
    <t>LYME CENTRAL SCHOOL DISTRICT</t>
  </si>
  <si>
    <t>CHAUMONT</t>
  </si>
  <si>
    <t>3617910</t>
  </si>
  <si>
    <t>LYNBROOK UNION FREE SCHOOL DISTRICT</t>
  </si>
  <si>
    <t>LYNBROOK</t>
  </si>
  <si>
    <t>3617940</t>
  </si>
  <si>
    <t>LYNCOURT UNION FREE SCHOOL DISTRICT</t>
  </si>
  <si>
    <t>3617970</t>
  </si>
  <si>
    <t>LYNDONVILLE CENTRAL SCHOOL DISTRICT</t>
  </si>
  <si>
    <t>LYNDONVILLE</t>
  </si>
  <si>
    <t>3618030</t>
  </si>
  <si>
    <t>LYONS CENTRAL SCHOOL DISTRICT</t>
  </si>
  <si>
    <t>LYONS</t>
  </si>
  <si>
    <t>3618080</t>
  </si>
  <si>
    <t>MADISON CENTRAL SCHOOL DISTRICT</t>
  </si>
  <si>
    <t>MADISON</t>
  </si>
  <si>
    <t>3618090</t>
  </si>
  <si>
    <t>MADRID-WADDINGTON CENTRAL SCHOOL DISTRICT</t>
  </si>
  <si>
    <t>MADRID</t>
  </si>
  <si>
    <t>3618120</t>
  </si>
  <si>
    <t>MAHOPAC CENTRAL SCHOOL DISTRICT</t>
  </si>
  <si>
    <t>MAHOPAC</t>
  </si>
  <si>
    <t>3618150</t>
  </si>
  <si>
    <t>MAINE-ENDWELL CENTRAL SCHOOL DISTRICT</t>
  </si>
  <si>
    <t>ENDWELL</t>
  </si>
  <si>
    <t>3618180</t>
  </si>
  <si>
    <t>MALONE CENTRAL SCHOOL DISTRICT</t>
  </si>
  <si>
    <t>MALONE</t>
  </si>
  <si>
    <t>3618210</t>
  </si>
  <si>
    <t>MALVERNE UNION FREE SCHOOL DISTRICT</t>
  </si>
  <si>
    <t>MALVERNE</t>
  </si>
  <si>
    <t>3618240</t>
  </si>
  <si>
    <t>MAMARONECK UNION FREE SCHOOL DISTRICT</t>
  </si>
  <si>
    <t>MAMARONECK</t>
  </si>
  <si>
    <t>3618270</t>
  </si>
  <si>
    <t>MANHASSET UNION FREE SCHOOL DISTRICT</t>
  </si>
  <si>
    <t>MANHASSET</t>
  </si>
  <si>
    <t>3618330</t>
  </si>
  <si>
    <t>FAYETTEVILLE-MANLIUS CENTRAL SCHOOL DISTRICT</t>
  </si>
  <si>
    <t>MANLIUS</t>
  </si>
  <si>
    <t>3618450</t>
  </si>
  <si>
    <t>MARATHON CENTRAL SCHOOL DISTRICT</t>
  </si>
  <si>
    <t>MARATHON</t>
  </si>
  <si>
    <t>3618480</t>
  </si>
  <si>
    <t>MARCELLUS CENTRAL SCHOOL DISTRICT</t>
  </si>
  <si>
    <t>MARCELLUS</t>
  </si>
  <si>
    <t>3618510</t>
  </si>
  <si>
    <t>MARGARETVILLE CENTRAL SCHOOL DISTRICT</t>
  </si>
  <si>
    <t>MARGARETVILLE</t>
  </si>
  <si>
    <t>3618540</t>
  </si>
  <si>
    <t>MARION CENTRAL SCHOOL DISTRICT</t>
  </si>
  <si>
    <t>MARION</t>
  </si>
  <si>
    <t>3618570</t>
  </si>
  <si>
    <t>MARLBORO CENTRAL SCHOOL DISTRICT</t>
  </si>
  <si>
    <t>MILTON</t>
  </si>
  <si>
    <t>3618600</t>
  </si>
  <si>
    <t>CHEEKTOWAGA-MARYVALE UNION FREE SCHOOL DISTRICT</t>
  </si>
  <si>
    <t>3618630</t>
  </si>
  <si>
    <t>MASSAPEQUA UNION FREE SCHOOL DISTRICT</t>
  </si>
  <si>
    <t>MASSAPEQUA</t>
  </si>
  <si>
    <t>3618660</t>
  </si>
  <si>
    <t>MASSENA CENTRAL SCHOOL DISTRICT</t>
  </si>
  <si>
    <t>MASSENA</t>
  </si>
  <si>
    <t>3618690</t>
  </si>
  <si>
    <t>WILLIAM FLOYD UNION FREE SCHOOL DISTRICT</t>
  </si>
  <si>
    <t>MASTIC BEACH</t>
  </si>
  <si>
    <t>3618750</t>
  </si>
  <si>
    <t>MAYFIELD CENTRAL SCHOOL DISTRICT</t>
  </si>
  <si>
    <t>MAYFIELD</t>
  </si>
  <si>
    <t>3618840</t>
  </si>
  <si>
    <t>MCGRAW CENTRAL SCHOOL DISTRICT</t>
  </si>
  <si>
    <t>MCGRAW</t>
  </si>
  <si>
    <t>3618900</t>
  </si>
  <si>
    <t>MECHANICVILLE CITY SCHOOL DISTRICT</t>
  </si>
  <si>
    <t>MECHANICVILLE</t>
  </si>
  <si>
    <t>3618960</t>
  </si>
  <si>
    <t>MEDINA CENTRAL SCHOOL DISTRICT</t>
  </si>
  <si>
    <t>MEDINA</t>
  </si>
  <si>
    <t>3618990</t>
  </si>
  <si>
    <t>MENANDS UNION FREE SCHOOL DISTRICT</t>
  </si>
  <si>
    <t>MENANDS</t>
  </si>
  <si>
    <t>3619020</t>
  </si>
  <si>
    <t>BELLMORE-MERRICK CENTRAL HIGH SCHOOL DISTRICT</t>
  </si>
  <si>
    <t>NORTH MERRICK</t>
  </si>
  <si>
    <t>3619110</t>
  </si>
  <si>
    <t>MERRICK UNION FREE SCHOOL DISTRICT</t>
  </si>
  <si>
    <t>MERRICK</t>
  </si>
  <si>
    <t>3619170</t>
  </si>
  <si>
    <t>MEXICO CENTRAL SCHOOL DISTRICT</t>
  </si>
  <si>
    <t>MEXICO</t>
  </si>
  <si>
    <t>3619200</t>
  </si>
  <si>
    <t>MIDDLE COUNTRY CENTRAL SCHOOL DISTRICT</t>
  </si>
  <si>
    <t>CENTEREACH</t>
  </si>
  <si>
    <t>3619230</t>
  </si>
  <si>
    <t>LONGWOOD CENTRAL SCHOOL DISTRICT</t>
  </si>
  <si>
    <t>MIDDLE ISLAND</t>
  </si>
  <si>
    <t>3619260</t>
  </si>
  <si>
    <t>MIDDLEBURGH CENTRAL SCHOOL DISTRICT</t>
  </si>
  <si>
    <t>MIDDLEBURGH</t>
  </si>
  <si>
    <t>3619320</t>
  </si>
  <si>
    <t>MIDDLETOWN CITY SCHOOL DISTRICT</t>
  </si>
  <si>
    <t>MIDDLETOWN</t>
  </si>
  <si>
    <t>3619350</t>
  </si>
  <si>
    <t>MILFORD CENTRAL SCHOOL DISTRICT</t>
  </si>
  <si>
    <t>MILFORD</t>
  </si>
  <si>
    <t>3619380</t>
  </si>
  <si>
    <t>MILLBROOK CENTRAL SCHOOL DISTRICT</t>
  </si>
  <si>
    <t>MILLBROOK</t>
  </si>
  <si>
    <t>3619410</t>
  </si>
  <si>
    <t>MILLER PLACE UNION FREE SCHOOL DISTRICT</t>
  </si>
  <si>
    <t>MILLER PLACE</t>
  </si>
  <si>
    <t>3619500</t>
  </si>
  <si>
    <t>MINEOLA UNION FREE SCHOOL DISTRICT</t>
  </si>
  <si>
    <t>MINEOLA</t>
  </si>
  <si>
    <t>3619530</t>
  </si>
  <si>
    <t>MINERVA CENTRAL SCHOOL DISTRICT</t>
  </si>
  <si>
    <t>OLMSTEDVILLE</t>
  </si>
  <si>
    <t>3619560</t>
  </si>
  <si>
    <t>MINISINK VALLEY CENTRAL SCHOOL DISTRICT</t>
  </si>
  <si>
    <t>SLATE HILL</t>
  </si>
  <si>
    <t>3619650</t>
  </si>
  <si>
    <t>MONROE-WOODBURY CENTRAL SCHOOL DISTRICT</t>
  </si>
  <si>
    <t>CENTRAL VALLEY</t>
  </si>
  <si>
    <t>3619680</t>
  </si>
  <si>
    <t>VALLEY CENTRAL SCHOOL DISTRICT (MONTGOMERY)</t>
  </si>
  <si>
    <t>MONTGOMERY</t>
  </si>
  <si>
    <t>3619710</t>
  </si>
  <si>
    <t>MONTAUK UNION FREE SCHOOL DISTRICT</t>
  </si>
  <si>
    <t>MONTAUK</t>
  </si>
  <si>
    <t>3619740</t>
  </si>
  <si>
    <t>MONTICELLO CENTRAL SCHOOL DISTRICT</t>
  </si>
  <si>
    <t>MONTICELLO</t>
  </si>
  <si>
    <t>3619800</t>
  </si>
  <si>
    <t>MORAVIA CENTRAL SCHOOL DISTRICT</t>
  </si>
  <si>
    <t>MORAVIA</t>
  </si>
  <si>
    <t>3619830</t>
  </si>
  <si>
    <t>MORIAH CENTRAL SCHOOL DISTRICT</t>
  </si>
  <si>
    <t>PORT HENRY</t>
  </si>
  <si>
    <t>3619860</t>
  </si>
  <si>
    <t>MORRIS CENTRAL SCHOOL DISTRICT</t>
  </si>
  <si>
    <t>MORRIS</t>
  </si>
  <si>
    <t>3619890</t>
  </si>
  <si>
    <t>MORRISTOWN CENTRAL SCHOOL DISTRICT</t>
  </si>
  <si>
    <t>MORRISTOWN</t>
  </si>
  <si>
    <t>3619920</t>
  </si>
  <si>
    <t>MORRISVILLE-EATON CENTRAL SCHOOL DISTRICT</t>
  </si>
  <si>
    <t>MORRISVILLE</t>
  </si>
  <si>
    <t>3619950</t>
  </si>
  <si>
    <t>BEDFORD CENTRAL SCHOOL DISTRICT</t>
  </si>
  <si>
    <t>BEDFORD</t>
  </si>
  <si>
    <t>3620010</t>
  </si>
  <si>
    <t>MOUNT MORRIS CENTRAL SCHOOL DISTRICT</t>
  </si>
  <si>
    <t>MOUNT MORRIS</t>
  </si>
  <si>
    <t>3620040</t>
  </si>
  <si>
    <t>MOUNT SINAI UNION FREE SCHOOL DISTRICT</t>
  </si>
  <si>
    <t>MOUNT SINAI</t>
  </si>
  <si>
    <t>3620100</t>
  </si>
  <si>
    <t>MOUNT VERNON SCHOOL DISTRICT</t>
  </si>
  <si>
    <t>3620160</t>
  </si>
  <si>
    <t>MOUNT PLEASANT CENTRAL SCHOOL DISTRICT</t>
  </si>
  <si>
    <t>THORNWOOD</t>
  </si>
  <si>
    <t>3620170</t>
  </si>
  <si>
    <t>MOUNT PLEASANT-BLYTHEDALE UNION FREE SCHOOL DISTRICT</t>
  </si>
  <si>
    <t>VALHALLA</t>
  </si>
  <si>
    <t>3620190</t>
  </si>
  <si>
    <t>NANUET UNION FREE SCHOOL DISTRICT</t>
  </si>
  <si>
    <t>NANUET</t>
  </si>
  <si>
    <t>3620220</t>
  </si>
  <si>
    <t>NAPLES CENTRAL SCHOOL DISTRICT</t>
  </si>
  <si>
    <t>NAPLES</t>
  </si>
  <si>
    <t>3620340</t>
  </si>
  <si>
    <t>CLARKSTOWN CENTRAL SCHOOL DISTRICT</t>
  </si>
  <si>
    <t>NEW CITY</t>
  </si>
  <si>
    <t>3620370</t>
  </si>
  <si>
    <t>NEW HARTFORD CENTRAL SCHOOL DISTRICT</t>
  </si>
  <si>
    <t>NEW HARTFORD</t>
  </si>
  <si>
    <t>3620400</t>
  </si>
  <si>
    <t>NEW HYDE PARK-GARDEN CITY PARK UNION FREE SCHOOL DISTRICT</t>
  </si>
  <si>
    <t>3620430</t>
  </si>
  <si>
    <t>NEW LEBANON CENTRAL SCHOOL DISTRICT</t>
  </si>
  <si>
    <t>NEW LEBANON</t>
  </si>
  <si>
    <t>3620460</t>
  </si>
  <si>
    <t>NEW PALTZ CENTRAL SCHOOL DISTRICT</t>
  </si>
  <si>
    <t>NEW PALTZ</t>
  </si>
  <si>
    <t>3620490</t>
  </si>
  <si>
    <t>NEW ROCHELLE CITY SCHOOL DISTRICT</t>
  </si>
  <si>
    <t>NEW ROCHELLE</t>
  </si>
  <si>
    <t>3620520</t>
  </si>
  <si>
    <t>NEW SUFFOLK COMMON SCHOOL DISTRICT</t>
  </si>
  <si>
    <t>NEW SUFFOLK</t>
  </si>
  <si>
    <t>3620580</t>
  </si>
  <si>
    <t>NYC CHANCELLOR'S OFFICE</t>
  </si>
  <si>
    <t>Supervisory union</t>
  </si>
  <si>
    <t>3620610</t>
  </si>
  <si>
    <t>NEW YORK MILLS UNION FREE SCHOOL DISTRICT</t>
  </si>
  <si>
    <t>NEW YORK MILLS</t>
  </si>
  <si>
    <t>3620640</t>
  </si>
  <si>
    <t>NEWARK CENTRAL SCHOOL DISTRICT</t>
  </si>
  <si>
    <t>NEWARK</t>
  </si>
  <si>
    <t>3620670</t>
  </si>
  <si>
    <t>NEWARK VALLEY CENTRAL SCHOOL DISTRICT</t>
  </si>
  <si>
    <t>NEWARK VALLEY</t>
  </si>
  <si>
    <t>3620700</t>
  </si>
  <si>
    <t>NEWBURGH CITY SCHOOL DISTRICT</t>
  </si>
  <si>
    <t>3620730</t>
  </si>
  <si>
    <t>NEWCOMB CENTRAL SCHOOL DISTRICT</t>
  </si>
  <si>
    <t>NEWCOMB</t>
  </si>
  <si>
    <t>3620760</t>
  </si>
  <si>
    <t>NEWFANE CENTRAL SCHOOL DISTRICT</t>
  </si>
  <si>
    <t>BURT</t>
  </si>
  <si>
    <t>3620790</t>
  </si>
  <si>
    <t>NEWFIELD CENTRAL SCHOOL DISTRICT</t>
  </si>
  <si>
    <t>NEWFIELD</t>
  </si>
  <si>
    <t>3620820</t>
  </si>
  <si>
    <t>NIAGARA FALLS CITY SCHOOL DISTRICT</t>
  </si>
  <si>
    <t>3620850</t>
  </si>
  <si>
    <t>NIAGARA-WHEATFIELD CENTRAL SCHOOL DISTRICT</t>
  </si>
  <si>
    <t>3620880</t>
  </si>
  <si>
    <t>NISKAYUNA CENTRAL SCHOOL DISTRICT</t>
  </si>
  <si>
    <t>3620910</t>
  </si>
  <si>
    <t>NORTH BABYLON UNION FREE SCHOOL DISTRICT</t>
  </si>
  <si>
    <t>NORTH BABYLON</t>
  </si>
  <si>
    <t>3620940</t>
  </si>
  <si>
    <t>NORTH BELLMORE UNION FREE SCHOOL DISTRICT</t>
  </si>
  <si>
    <t>3620970</t>
  </si>
  <si>
    <t>NORTH COLLINS CENTRAL SCHOOL DISTRICT</t>
  </si>
  <si>
    <t>NORTH COLLINS</t>
  </si>
  <si>
    <t>3621000</t>
  </si>
  <si>
    <t>NORTH COLONIE CSD</t>
  </si>
  <si>
    <t>LATHAM</t>
  </si>
  <si>
    <t>3621120</t>
  </si>
  <si>
    <t>NORTH MERRICK UNION FREE SCHOOL DISTRICT</t>
  </si>
  <si>
    <t>3621180</t>
  </si>
  <si>
    <t>NORTH SALEM CENTRAL SCHOOL DISTRICT</t>
  </si>
  <si>
    <t>NORTH SALEM</t>
  </si>
  <si>
    <t>3621210</t>
  </si>
  <si>
    <t>NORTH SYRACUSE CENTRAL SCHOOL DISTRICT</t>
  </si>
  <si>
    <t>NORTH SYRACUSE</t>
  </si>
  <si>
    <t>3621240</t>
  </si>
  <si>
    <t>NORTH TONAWANDA CITY SCHOOL DISTRICT</t>
  </si>
  <si>
    <t>NORTH TONAWANDA</t>
  </si>
  <si>
    <t>3621250</t>
  </si>
  <si>
    <t>NORTHEASTERN CLINTON CENTRAL SCHOOL DISTRICT</t>
  </si>
  <si>
    <t>CHAMPLAIN</t>
  </si>
  <si>
    <t>3621260</t>
  </si>
  <si>
    <t>NORTHERN ADIRONDACK CENTRAL SCHOOL DISTRICT</t>
  </si>
  <si>
    <t>ELLENBURG DEPOT</t>
  </si>
  <si>
    <t>3621270</t>
  </si>
  <si>
    <t>NORTHPORT-EAST NORTHPORT UNION FREE SCHOOL DISTRICT</t>
  </si>
  <si>
    <t>NORTHPORT</t>
  </si>
  <si>
    <t>3621300</t>
  </si>
  <si>
    <t>NORTHVILLE CENTRAL SCHOOL DISTRICT</t>
  </si>
  <si>
    <t>NORTHVILLE</t>
  </si>
  <si>
    <t>3621330</t>
  </si>
  <si>
    <t>NORWICH CITY SCHOOL DISTRICT</t>
  </si>
  <si>
    <t>NORWICH</t>
  </si>
  <si>
    <t>3621360</t>
  </si>
  <si>
    <t>NORWOOD-NORFOLK CENTRAL SCHOOL DISTRICT</t>
  </si>
  <si>
    <t>NORWOOD</t>
  </si>
  <si>
    <t>3621450</t>
  </si>
  <si>
    <t>DALTON-NUNDA CENTRAL SCHOOL DISTRICT (KESHEQUA)</t>
  </si>
  <si>
    <t>NUNDA</t>
  </si>
  <si>
    <t>3621480</t>
  </si>
  <si>
    <t>NYACK UNION FREE SCHOOL DISTRICT</t>
  </si>
  <si>
    <t>NYACK</t>
  </si>
  <si>
    <t>3621510</t>
  </si>
  <si>
    <t>OAKFIELD-ALABAMA CENTRAL SCHOOL DISTRICT</t>
  </si>
  <si>
    <t>OAKFIELD</t>
  </si>
  <si>
    <t>3621540</t>
  </si>
  <si>
    <t>FIRE ISLAND UNION FREE SCHOOL DISTRICT</t>
  </si>
  <si>
    <t>FIRE ISLAND</t>
  </si>
  <si>
    <t>3621570</t>
  </si>
  <si>
    <t>OCEANSIDE UNION FREE SCHOOL DISTRICT</t>
  </si>
  <si>
    <t>OCEANSIDE</t>
  </si>
  <si>
    <t>3621630</t>
  </si>
  <si>
    <t>ODESSA-MONTOUR CENTRAL SCHOOL DISTRICT</t>
  </si>
  <si>
    <t>ODESSA</t>
  </si>
  <si>
    <t>3621660</t>
  </si>
  <si>
    <t>OGDENSBURG CITY SCHOOL DISTRICT</t>
  </si>
  <si>
    <t>OGDENSBURG</t>
  </si>
  <si>
    <t>3621720</t>
  </si>
  <si>
    <t>OLEAN CITY SCHOOL DISTRICT</t>
  </si>
  <si>
    <t>OLEAN</t>
  </si>
  <si>
    <t>3621780</t>
  </si>
  <si>
    <t>ONEONTA CITY SCHOOL DISTRICT</t>
  </si>
  <si>
    <t>ONEONTA</t>
  </si>
  <si>
    <t>3621810</t>
  </si>
  <si>
    <t>ONONDAGA CENTRAL SCHOOL DISTRICT</t>
  </si>
  <si>
    <t>NEDROW</t>
  </si>
  <si>
    <t>3621840</t>
  </si>
  <si>
    <t>ONTEORA CENTRAL SCHOOL DISTRICT</t>
  </si>
  <si>
    <t>BOICEVILLE</t>
  </si>
  <si>
    <t>3621900</t>
  </si>
  <si>
    <t>ORCHARD PARK CENTRAL SCHOOL DISTRICT</t>
  </si>
  <si>
    <t>WEST SENECA</t>
  </si>
  <si>
    <t>3621930</t>
  </si>
  <si>
    <t>OYSTERPONDS UNION FREE SCHOOL DISTRICT</t>
  </si>
  <si>
    <t>ORIENT</t>
  </si>
  <si>
    <t>3621960</t>
  </si>
  <si>
    <t>ORISKANY CENTRAL SCHOOL DISTRICT</t>
  </si>
  <si>
    <t>ORISKANY</t>
  </si>
  <si>
    <t>3622020</t>
  </si>
  <si>
    <t>OSSINING UNION FREE SCHOOL DISTRICT</t>
  </si>
  <si>
    <t>OSSINING</t>
  </si>
  <si>
    <t>3622050</t>
  </si>
  <si>
    <t>OSWEGO CITY SCHOOL DISTRICT</t>
  </si>
  <si>
    <t>OSWEGO</t>
  </si>
  <si>
    <t>3622100</t>
  </si>
  <si>
    <t>GEORGETOWN-SOUTH OTSELIC CENTRAL SCHOOL DISTRICT</t>
  </si>
  <si>
    <t>SOUTH OTSELIC</t>
  </si>
  <si>
    <t>3622140</t>
  </si>
  <si>
    <t>SOUTH SENECA CENTRAL SCHOOL DISTRICT</t>
  </si>
  <si>
    <t>OVID</t>
  </si>
  <si>
    <t>3622170</t>
  </si>
  <si>
    <t>OWEGO-APALACHIN CENTRAL SCHOOL DISTRICT</t>
  </si>
  <si>
    <t>OWEGO</t>
  </si>
  <si>
    <t>3622200</t>
  </si>
  <si>
    <t>VAN HORNESVILLE-OWEN D YOUNG CENTRAL SCHOOL DISTRICT</t>
  </si>
  <si>
    <t>VAN HORNESVILLE</t>
  </si>
  <si>
    <t>3622260</t>
  </si>
  <si>
    <t>OXFORD ACADEMY AND CENTRAL SCHOOL DISTRICT</t>
  </si>
  <si>
    <t>OXFORD</t>
  </si>
  <si>
    <t>3622290</t>
  </si>
  <si>
    <t>OYSTER BAY-EAST NORWICH CENTRAL SCHOOL DISTRICT</t>
  </si>
  <si>
    <t>OYSTER BAY</t>
  </si>
  <si>
    <t>3622380</t>
  </si>
  <si>
    <t>PALMYRA-MACEDON CENTRAL SCHOOL DISTRICT</t>
  </si>
  <si>
    <t>PALMYRA</t>
  </si>
  <si>
    <t>3622410</t>
  </si>
  <si>
    <t>PANAMA CENTRAL SCHOOL DISTRICT</t>
  </si>
  <si>
    <t>PANAMA</t>
  </si>
  <si>
    <t>3622440</t>
  </si>
  <si>
    <t>PARISHVILLE-HOPKINTON CENTRAL SCHOOL DISTRICT</t>
  </si>
  <si>
    <t>PARISHVILLE</t>
  </si>
  <si>
    <t>3622470</t>
  </si>
  <si>
    <t>PATCHOGUE-MEDFORD UNION FREE SCHOOL DISTRICT</t>
  </si>
  <si>
    <t>PATCHOGUE</t>
  </si>
  <si>
    <t>3622500</t>
  </si>
  <si>
    <t>PAVILION CENTRAL SCHOOL DISTRICT</t>
  </si>
  <si>
    <t>PAVILION</t>
  </si>
  <si>
    <t>3622530</t>
  </si>
  <si>
    <t>PAWLING CENTRAL SCHOOL DISTRICT</t>
  </si>
  <si>
    <t>PAWLING</t>
  </si>
  <si>
    <t>3622560</t>
  </si>
  <si>
    <t>PEARL RIVER UNION FREE SCHOOL DISTRICT</t>
  </si>
  <si>
    <t>PEARL RIVER</t>
  </si>
  <si>
    <t>3622650</t>
  </si>
  <si>
    <t>PEEKSKILL CITY SCHOOL DISTRICT</t>
  </si>
  <si>
    <t>PEEKSKILL</t>
  </si>
  <si>
    <t>3622680</t>
  </si>
  <si>
    <t>PELHAM UNION FREE SCHOOL DISTRICT</t>
  </si>
  <si>
    <t>PELHAM</t>
  </si>
  <si>
    <t>3622710</t>
  </si>
  <si>
    <t>PENFIELD CENTRAL SCHOOL DISTRICT</t>
  </si>
  <si>
    <t>3622740</t>
  </si>
  <si>
    <t>PENN YAN CENTRAL SCHOOL DISTRICT</t>
  </si>
  <si>
    <t>PENN YAN</t>
  </si>
  <si>
    <t>3622770</t>
  </si>
  <si>
    <t>PERRY CENTRAL SCHOOL DISTRICT</t>
  </si>
  <si>
    <t>PERRY</t>
  </si>
  <si>
    <t>3622830</t>
  </si>
  <si>
    <t>PERU CENTRAL SCHOOL DISTRICT</t>
  </si>
  <si>
    <t>PERU</t>
  </si>
  <si>
    <t>3622890</t>
  </si>
  <si>
    <t>PHELPS-CLIFTON SPRINGS CENTRAL SCHOOL DISTRICT</t>
  </si>
  <si>
    <t>CLIFTON SPRINGS</t>
  </si>
  <si>
    <t>3622920</t>
  </si>
  <si>
    <t>PHOENIX CENTRAL SCHOOL DISTRICT</t>
  </si>
  <si>
    <t>PHOENIX</t>
  </si>
  <si>
    <t>3623010</t>
  </si>
  <si>
    <t>PINE BUSH CENTRAL SCHOOL DISTRICT</t>
  </si>
  <si>
    <t>PINE BUSH</t>
  </si>
  <si>
    <t>3623040</t>
  </si>
  <si>
    <t>PINE PLAINS CENTRAL SCHOOL DISTRICT</t>
  </si>
  <si>
    <t>PINE PLAINS</t>
  </si>
  <si>
    <t>3623070</t>
  </si>
  <si>
    <t>PINE VALLEY CENTRAL SCHOOL DISTRICT (SOUTH DAYTON)</t>
  </si>
  <si>
    <t>SOUTH DAYTON</t>
  </si>
  <si>
    <t>3623130</t>
  </si>
  <si>
    <t>PISECO COMMON SCHOOL DISTRICT</t>
  </si>
  <si>
    <t>PISECO</t>
  </si>
  <si>
    <t>3623160</t>
  </si>
  <si>
    <t>PITTSFORD CENTRAL SCHOOL DISTRICT</t>
  </si>
  <si>
    <t>PITTSFORD</t>
  </si>
  <si>
    <t>3623190</t>
  </si>
  <si>
    <t>PLAINEDGE UNION FREE SCHOOL DISTRICT</t>
  </si>
  <si>
    <t>N MASSAPEQUA</t>
  </si>
  <si>
    <t>3623220</t>
  </si>
  <si>
    <t>PLAINVIEW-OLD BETHPAGE CENTRAL SCHOOL DISTRICT</t>
  </si>
  <si>
    <t>PLAINVIEW</t>
  </si>
  <si>
    <t>3623280</t>
  </si>
  <si>
    <t>PLATTSBURGH CITY SCHOOL DISTRICT</t>
  </si>
  <si>
    <t>PLATTSBURGH</t>
  </si>
  <si>
    <t>3623310</t>
  </si>
  <si>
    <t>PLEASANTVILLE UNION FREE SCHOOL DISTRICT</t>
  </si>
  <si>
    <t>3623340</t>
  </si>
  <si>
    <t>POCANTICO HILLS CENTRAL SCHOOL DISTRICT</t>
  </si>
  <si>
    <t>SLEEPY HOLLOW</t>
  </si>
  <si>
    <t>3623370</t>
  </si>
  <si>
    <t>POLAND CENTRAL SCHOOL DISTRICT</t>
  </si>
  <si>
    <t>POLAND</t>
  </si>
  <si>
    <t>3623430</t>
  </si>
  <si>
    <t>PORT BYRON CENTRAL SCHOOL DISTRICT</t>
  </si>
  <si>
    <t>PORT BYRON</t>
  </si>
  <si>
    <t>3623460</t>
  </si>
  <si>
    <t>PORT CHESTER-RYE UNION FREE SCHOOL DISTRICT</t>
  </si>
  <si>
    <t>PORT CHESTER</t>
  </si>
  <si>
    <t>3623490</t>
  </si>
  <si>
    <t>PORT JEFFERSON UNION FREE SCHOOL DISTRICT</t>
  </si>
  <si>
    <t>PORT JEFFERSON</t>
  </si>
  <si>
    <t>3623520</t>
  </si>
  <si>
    <t>PORT JERVIS CITY SCHOOL DISTRICT</t>
  </si>
  <si>
    <t>PORT JERVIS</t>
  </si>
  <si>
    <t>3623580</t>
  </si>
  <si>
    <t>PORT WASHINGTON UNION FREE SCHOOL DISTRICT</t>
  </si>
  <si>
    <t>PORT WASHINGTON</t>
  </si>
  <si>
    <t>3623640</t>
  </si>
  <si>
    <t>PORTVILLE CENTRAL SCHOOL DISTRICT</t>
  </si>
  <si>
    <t>PORTVILLE</t>
  </si>
  <si>
    <t>3623670</t>
  </si>
  <si>
    <t>POTSDAM CENTRAL SCHOOL DISTRICT</t>
  </si>
  <si>
    <t>POTSDAM</t>
  </si>
  <si>
    <t>3623760</t>
  </si>
  <si>
    <t>POUGHKEEPSIE CITY SCHOOL DISTRICT</t>
  </si>
  <si>
    <t>3623790</t>
  </si>
  <si>
    <t>PRATTSBURGH CENTRAL SCHOOL DISTRICT</t>
  </si>
  <si>
    <t>PRATTSBURGH</t>
  </si>
  <si>
    <t>3623880</t>
  </si>
  <si>
    <t>PULASKI CENTRAL SCHOOL DISTRICT</t>
  </si>
  <si>
    <t>PULASKI</t>
  </si>
  <si>
    <t>3623970</t>
  </si>
  <si>
    <t>PUTNAM CENTRAL SCHOOL DISTRICT</t>
  </si>
  <si>
    <t>PUTNAM STATION</t>
  </si>
  <si>
    <t>3624000</t>
  </si>
  <si>
    <t>PUTNAM VALLEY CENTRAL SCHOOL DISTRICT</t>
  </si>
  <si>
    <t>PUTNAM VALLEY</t>
  </si>
  <si>
    <t>3624030</t>
  </si>
  <si>
    <t>QUEENSBURY UNION FREE SCHOOL DISTRICT</t>
  </si>
  <si>
    <t>QUEENSBURY</t>
  </si>
  <si>
    <t>3624060</t>
  </si>
  <si>
    <t>QUOGUE UNION FREE SCHOOL DISTRICT</t>
  </si>
  <si>
    <t>QUOGUE</t>
  </si>
  <si>
    <t>3624090</t>
  </si>
  <si>
    <t>RANDOLPH CENTRAL SCHOOL DISTRICT</t>
  </si>
  <si>
    <t>3624120</t>
  </si>
  <si>
    <t>RAQUETTE LAKE UNION FREE SCHOOL DISTRICT</t>
  </si>
  <si>
    <t>RAQUETTE LAKE</t>
  </si>
  <si>
    <t>3624150</t>
  </si>
  <si>
    <t>RAVENA-COEYMANS-SELKIRK CENTRAL SCHOOL DISTRICT</t>
  </si>
  <si>
    <t>RAVENA</t>
  </si>
  <si>
    <t>3624210</t>
  </si>
  <si>
    <t>RED CREEK CENTRAL SCHOOL DISTRICT</t>
  </si>
  <si>
    <t>RED CREEK</t>
  </si>
  <si>
    <t>3624240</t>
  </si>
  <si>
    <t>RED HOOK CENTRAL SCHOOL DISTRICT</t>
  </si>
  <si>
    <t>RED HOOK</t>
  </si>
  <si>
    <t>3624270</t>
  </si>
  <si>
    <t>MANCHESTER-SHORTSVILLE CENTRAL SCHOOL DISTRICT (RED JACKET)</t>
  </si>
  <si>
    <t>SHORTSVILLE</t>
  </si>
  <si>
    <t>3624360</t>
  </si>
  <si>
    <t>REMSEN CENTRAL SCHOOL DISTRICT</t>
  </si>
  <si>
    <t>REMSEN</t>
  </si>
  <si>
    <t>3624420</t>
  </si>
  <si>
    <t>REMSENBURG-SPEONK UNION FREE SCHOOL DISTRICT</t>
  </si>
  <si>
    <t>REMSENBURG</t>
  </si>
  <si>
    <t>3624450</t>
  </si>
  <si>
    <t>RENSSELAER CITY SCHOOL DISTRICT</t>
  </si>
  <si>
    <t>3624480</t>
  </si>
  <si>
    <t>RHINEBECK CENTRAL SCHOOL DISTRICT</t>
  </si>
  <si>
    <t>RHINEBECK</t>
  </si>
  <si>
    <t>3624570</t>
  </si>
  <si>
    <t>RICHFIELD SPRINGS CENTRAL SCHOOL DISTRICT</t>
  </si>
  <si>
    <t>RICHFIELD SPRINGS</t>
  </si>
  <si>
    <t>3624630</t>
  </si>
  <si>
    <t>BLIND BROOK-RYE UNION FREE SCHOOL DISTRICT</t>
  </si>
  <si>
    <t>RYE BROOK</t>
  </si>
  <si>
    <t>3624660</t>
  </si>
  <si>
    <t>RIPLEY CENTRAL SCHOOL DISTRICT</t>
  </si>
  <si>
    <t>RIPLEY</t>
  </si>
  <si>
    <t>3624690</t>
  </si>
  <si>
    <t>RIVERHEAD CENTRAL SCHOOL DISTRICT</t>
  </si>
  <si>
    <t>RIVERHEAD</t>
  </si>
  <si>
    <t>3624750</t>
  </si>
  <si>
    <t>ROCHESTER CITY SCHOOL DISTRICT</t>
  </si>
  <si>
    <t>3624780</t>
  </si>
  <si>
    <t>ROCKVILLE CENTRE UNION FREE SCHOOL DISTRICT</t>
  </si>
  <si>
    <t>ROCKVILLE CENTRE</t>
  </si>
  <si>
    <t>3624840</t>
  </si>
  <si>
    <t>ROCKY POINT UNION FREE SCHOOL DISTRICT</t>
  </si>
  <si>
    <t>ROCKY POINT</t>
  </si>
  <si>
    <t>3624900</t>
  </si>
  <si>
    <t>ROME CITY SCHOOL DISTRICT</t>
  </si>
  <si>
    <t>3624930</t>
  </si>
  <si>
    <t>ROMULUS CENTRAL SCHOOL DISTRICT</t>
  </si>
  <si>
    <t>ROMULUS</t>
  </si>
  <si>
    <t>3624960</t>
  </si>
  <si>
    <t>RONDOUT VALLEY CENTRAL SCHOOL DISTRICT</t>
  </si>
  <si>
    <t>ACCORD</t>
  </si>
  <si>
    <t>3624990</t>
  </si>
  <si>
    <t>ROOSEVELT UNION FREE SCHOOL DISTRICT</t>
  </si>
  <si>
    <t>3625020</t>
  </si>
  <si>
    <t>ROSCOE CENTRAL SCHOOL DISTRICT</t>
  </si>
  <si>
    <t>ROSCOE</t>
  </si>
  <si>
    <t>3625050</t>
  </si>
  <si>
    <t>ROSLYN UNION FREE SCHOOL DISTRICT</t>
  </si>
  <si>
    <t>ROSLYN</t>
  </si>
  <si>
    <t>3625110</t>
  </si>
  <si>
    <t>ROXBURY CENTRAL SCHOOL DISTRICT</t>
  </si>
  <si>
    <t>ROXBURY</t>
  </si>
  <si>
    <t>3625140</t>
  </si>
  <si>
    <t>ROYALTON-HARTLAND CENTRAL SCHOOL DISTRICT</t>
  </si>
  <si>
    <t>MIDDLEPORT</t>
  </si>
  <si>
    <t>3625170</t>
  </si>
  <si>
    <t>RUSH-HENRIETTA CENTRAL SCHOOL DISTRICT</t>
  </si>
  <si>
    <t>HENRIETTA</t>
  </si>
  <si>
    <t>3625260</t>
  </si>
  <si>
    <t>RYE CITY SCHOOL DISTRICT</t>
  </si>
  <si>
    <t>RYE</t>
  </si>
  <si>
    <t>3625290</t>
  </si>
  <si>
    <t>RYE NECK UNION FREE SCHOOL DISTRICT</t>
  </si>
  <si>
    <t>3625320</t>
  </si>
  <si>
    <t>FLORIDA UNION FREE SCHOOL DISTRICT</t>
  </si>
  <si>
    <t>FLORIDA</t>
  </si>
  <si>
    <t>3625350</t>
  </si>
  <si>
    <t>SACHEM CENTRAL SCHOOL DISTRICT</t>
  </si>
  <si>
    <t>LAKE RONKONKOMA</t>
  </si>
  <si>
    <t>3625380</t>
  </si>
  <si>
    <t>SAG HARBOR UNION FREE SCHOOL DISTRICT</t>
  </si>
  <si>
    <t>SAG HARBOR</t>
  </si>
  <si>
    <t>3625410</t>
  </si>
  <si>
    <t>SAGAPONACK COMMON SCHOOL DISTRICT</t>
  </si>
  <si>
    <t>SAGAPONACK</t>
  </si>
  <si>
    <t>3625440</t>
  </si>
  <si>
    <t>SALAMANCA CITY SCHOOL DISTRICT</t>
  </si>
  <si>
    <t>SALAMANCA</t>
  </si>
  <si>
    <t>3625470</t>
  </si>
  <si>
    <t>SALEM CENTRAL SCHOOL DISTRICT</t>
  </si>
  <si>
    <t>SALEM</t>
  </si>
  <si>
    <t>3625500</t>
  </si>
  <si>
    <t>SALMON RIVER CENTRAL SCHOOL DISTRICT</t>
  </si>
  <si>
    <t>FORT COVINGTON</t>
  </si>
  <si>
    <t>3625650</t>
  </si>
  <si>
    <t>SANDY CREEK CENTRAL SCHOOL DISTRICT</t>
  </si>
  <si>
    <t>SANDY CREEK</t>
  </si>
  <si>
    <t>3625740</t>
  </si>
  <si>
    <t>SARANAC LAKE CENTRAL SCHOOL DISTRICT</t>
  </si>
  <si>
    <t>SARANAC LAKE</t>
  </si>
  <si>
    <t>3625770</t>
  </si>
  <si>
    <t>SARATOGA SPRINGS CITY SD</t>
  </si>
  <si>
    <t>SARATOGA SPRINGS</t>
  </si>
  <si>
    <t>3625800</t>
  </si>
  <si>
    <t>SAUGERTIES CENTRAL SCHOOL DISTRICT</t>
  </si>
  <si>
    <t>SAUGERTIES</t>
  </si>
  <si>
    <t>3625920</t>
  </si>
  <si>
    <t>SAYVILLE UNION FREE SCHOOL DISTRICT</t>
  </si>
  <si>
    <t>SAYVILLE</t>
  </si>
  <si>
    <t>3625950</t>
  </si>
  <si>
    <t>SCARSDALE UNION FREE SCHOOL DISTRICT</t>
  </si>
  <si>
    <t>3625980</t>
  </si>
  <si>
    <t>SCHALMONT CENTRAL SCHOOL DISTRICT</t>
  </si>
  <si>
    <t>3626010</t>
  </si>
  <si>
    <t>SCHENECTADY CITY SCHOOL DISTRICT</t>
  </si>
  <si>
    <t>3626070</t>
  </si>
  <si>
    <t>SCHODACK CENTRAL SCHOOL DISTRICT</t>
  </si>
  <si>
    <t>CASTLETON</t>
  </si>
  <si>
    <t>3626100</t>
  </si>
  <si>
    <t>SCHOHARIE CENTRAL SCHOOL DISTRICT</t>
  </si>
  <si>
    <t>SCHOHARIE</t>
  </si>
  <si>
    <t>3626130</t>
  </si>
  <si>
    <t>SCHROON LAKE CENTRAL SCHOOL DISTRICT</t>
  </si>
  <si>
    <t>SCHROON LAKE</t>
  </si>
  <si>
    <t>3626160</t>
  </si>
  <si>
    <t>SCHUYLERVILLE CENTRAL SCHOOL DISTRICT</t>
  </si>
  <si>
    <t>SCHUYLERVILLE</t>
  </si>
  <si>
    <t>3626190</t>
  </si>
  <si>
    <t>SCIO CENTRAL SCHOOL DISTRICT</t>
  </si>
  <si>
    <t>SCIO</t>
  </si>
  <si>
    <t>3626310</t>
  </si>
  <si>
    <t>SCOTIA-GLENVILLE CENTRAL SCHOOL DISTRICT</t>
  </si>
  <si>
    <t>3626370</t>
  </si>
  <si>
    <t>NORTH SHORE CENTRAL SCHOOL DISTRICT</t>
  </si>
  <si>
    <t>SEA CLIFF</t>
  </si>
  <si>
    <t>3626400</t>
  </si>
  <si>
    <t>SEAFORD UNION FREE SCHOOL DISTRICT</t>
  </si>
  <si>
    <t>SEAFORD</t>
  </si>
  <si>
    <t>3626430</t>
  </si>
  <si>
    <t>SENECA FALLS CENTRAL SCHOOL DISTRICT</t>
  </si>
  <si>
    <t>SENECA FALLS</t>
  </si>
  <si>
    <t>3626520</t>
  </si>
  <si>
    <t>SEWANHAKA CENTRAL HIGH SCHOOL DISTRICT</t>
  </si>
  <si>
    <t>3626580</t>
  </si>
  <si>
    <t>SHARON SPRINGS CENTRAL SCHOOL DISTRICT</t>
  </si>
  <si>
    <t>SHARON SPRINGS</t>
  </si>
  <si>
    <t>3626640</t>
  </si>
  <si>
    <t>SHELTER ISLAND UNION FREE SCHOOL DISTRICT</t>
  </si>
  <si>
    <t>SHELTER ISLAND</t>
  </si>
  <si>
    <t>3626670</t>
  </si>
  <si>
    <t>SHENENDEHOWA CENTRAL SCHOOL DISTRICT</t>
  </si>
  <si>
    <t>CLIFTON PARK</t>
  </si>
  <si>
    <t>3626700</t>
  </si>
  <si>
    <t>SHERBURNE-EARLVILLE CENTRAL SCHOOL DISTRICT</t>
  </si>
  <si>
    <t>SHERBURNE</t>
  </si>
  <si>
    <t>3626730</t>
  </si>
  <si>
    <t>SHERMAN CENTRAL SCHOOL DISTRICT</t>
  </si>
  <si>
    <t>SHERMAN</t>
  </si>
  <si>
    <t>3626760</t>
  </si>
  <si>
    <t>SHERRILL CITY SCHOOL DISTRICT</t>
  </si>
  <si>
    <t>VERONA</t>
  </si>
  <si>
    <t>3626840</t>
  </si>
  <si>
    <t>SHOREHAM-WADING RIVER CENTRAL SCHOOL DISTRICT</t>
  </si>
  <si>
    <t>SHOREHAM</t>
  </si>
  <si>
    <t>3626850</t>
  </si>
  <si>
    <t>SIDNEY CENTRAL SCHOOL DISTRICT</t>
  </si>
  <si>
    <t>SIDNEY</t>
  </si>
  <si>
    <t>3626880</t>
  </si>
  <si>
    <t>SILVER CREEK CENTRAL SCHOOL DISTRICT</t>
  </si>
  <si>
    <t>SILVER CREEK</t>
  </si>
  <si>
    <t>3626940</t>
  </si>
  <si>
    <t>SKANEATELES CENTRAL SCHOOL DISTRICT</t>
  </si>
  <si>
    <t>SKANEATELES</t>
  </si>
  <si>
    <t>3627000</t>
  </si>
  <si>
    <t>CHEEKTOWAGA-SLOAN UNION FREE SCHOOL DISTRICT</t>
  </si>
  <si>
    <t>SLOAN</t>
  </si>
  <si>
    <t>3627060</t>
  </si>
  <si>
    <t>SMITHTOWN CENTRAL SCHOOL DISTRICT</t>
  </si>
  <si>
    <t>SMITHTOWN</t>
  </si>
  <si>
    <t>3627120</t>
  </si>
  <si>
    <t>SODUS CENTRAL SCHOOL DISTRICT</t>
  </si>
  <si>
    <t>SODUS</t>
  </si>
  <si>
    <t>3627150</t>
  </si>
  <si>
    <t>SOLVAY UNION FREE SCHOOL DISTRICT</t>
  </si>
  <si>
    <t>SOLVAY</t>
  </si>
  <si>
    <t>3627180</t>
  </si>
  <si>
    <t>SOMERS CENTRAL SCHOOL DISTRICT</t>
  </si>
  <si>
    <t>SOMERS</t>
  </si>
  <si>
    <t>3627210</t>
  </si>
  <si>
    <t>SOUTH COLONIE CENTRAL SCHOOL DISTRICT</t>
  </si>
  <si>
    <t>3627240</t>
  </si>
  <si>
    <t>SOUTH GLENS FALLS CENTRAL SCHOOL DISTRICT</t>
  </si>
  <si>
    <t>SOUTH GLENS FALLS</t>
  </si>
  <si>
    <t>3627300</t>
  </si>
  <si>
    <t>SOUTH HUNTINGTON UNION FREE SCHOOL DISTRICT</t>
  </si>
  <si>
    <t>3627330</t>
  </si>
  <si>
    <t>SOUTH KORTRIGHT CENTRAL SCHOOL DISTRICT</t>
  </si>
  <si>
    <t>SOUTH KORTRIGHT</t>
  </si>
  <si>
    <t>3627360</t>
  </si>
  <si>
    <t>SOUTH LEWIS CENTRAL SCHOOL DISTRICT</t>
  </si>
  <si>
    <t>TURIN</t>
  </si>
  <si>
    <t>3627450</t>
  </si>
  <si>
    <t>SOUTH ORANGETOWN CENTRAL SCHOOL DISTRICT</t>
  </si>
  <si>
    <t>BLAUVELT</t>
  </si>
  <si>
    <t>3627540</t>
  </si>
  <si>
    <t>SOUTHAMPTON UNION FREE SCHOOL DISTRICT</t>
  </si>
  <si>
    <t>SOUTHAMPTON</t>
  </si>
  <si>
    <t>3627570</t>
  </si>
  <si>
    <t>SOUTHERN CAYUGA CENTRAL SCHOOL DISTRICT</t>
  </si>
  <si>
    <t>AURORA</t>
  </si>
  <si>
    <t>3627620</t>
  </si>
  <si>
    <t>SOUTHOLD UNION FREE SCHOOL DISTRICT</t>
  </si>
  <si>
    <t>SOUTHOLD</t>
  </si>
  <si>
    <t>3627660</t>
  </si>
  <si>
    <t>SOUTHWESTERN CENTRAL SCHOOL DISTRICT AT JAMESTOWN</t>
  </si>
  <si>
    <t>3627750</t>
  </si>
  <si>
    <t>SPENCER-VAN ETTEN CENTRAL SCHOOL DISTRICT</t>
  </si>
  <si>
    <t>SPENCER</t>
  </si>
  <si>
    <t>3627780</t>
  </si>
  <si>
    <t>SPENCERPORT CENTRAL SCHOOL DISTRICT</t>
  </si>
  <si>
    <t>SPENCERPORT</t>
  </si>
  <si>
    <t>3627810</t>
  </si>
  <si>
    <t>EAST RAMAPO CENTRAL SCHOOL DISTRICT (SPRING VALLEY)</t>
  </si>
  <si>
    <t>SPRING VALLEY</t>
  </si>
  <si>
    <t>3627900</t>
  </si>
  <si>
    <t>SPRINGS UNION FREE SCHOOL DISTRICT</t>
  </si>
  <si>
    <t>3627960</t>
  </si>
  <si>
    <t>BRASHER FALLS CENTRAL SCHOOL DISTRICT</t>
  </si>
  <si>
    <t>BRASHER FALLS</t>
  </si>
  <si>
    <t>3627980</t>
  </si>
  <si>
    <t>GREENBURGH-NORTH CASTLE UNION FREE SCHOOL DISTRICT</t>
  </si>
  <si>
    <t>3627990</t>
  </si>
  <si>
    <t>SAINT REGIS FALLS CENTRAL SCHOOL DISTRICT</t>
  </si>
  <si>
    <t>ST REGIS FALLS</t>
  </si>
  <si>
    <t>3628020</t>
  </si>
  <si>
    <t>STAMFORD CENTRAL SCHOOL DISTRICT</t>
  </si>
  <si>
    <t>STAMFORD</t>
  </si>
  <si>
    <t>3628050</t>
  </si>
  <si>
    <t>STARPOINT CENTRAL SCHOOL DISTRICT</t>
  </si>
  <si>
    <t>3628110</t>
  </si>
  <si>
    <t>STILLWATER CENTRAL SCHOOL DISTRICT</t>
  </si>
  <si>
    <t>STILLWATER</t>
  </si>
  <si>
    <t>3628140</t>
  </si>
  <si>
    <t>STOCKBRIDGE VALLEY CENTRAL SCHOOL DISTRICT</t>
  </si>
  <si>
    <t>MUNNSVILLE</t>
  </si>
  <si>
    <t>3628200</t>
  </si>
  <si>
    <t>THREE VILLAGE CENTRAL SCHOOL DISTRICT</t>
  </si>
  <si>
    <t>STONY BROOK</t>
  </si>
  <si>
    <t>3628320</t>
  </si>
  <si>
    <t>RAMAPO CENTRAL SCHOOL DISTRICT (SUFFERN)</t>
  </si>
  <si>
    <t>HILLBURN</t>
  </si>
  <si>
    <t>3628380</t>
  </si>
  <si>
    <t>SUSQUEHANNA VALLEY CENTRAL SCHOOL DISTRICT</t>
  </si>
  <si>
    <t>CONKLIN</t>
  </si>
  <si>
    <t>3628500</t>
  </si>
  <si>
    <t>SWEET HOME CENTRAL SCHOOL DISTRICT</t>
  </si>
  <si>
    <t>3628560</t>
  </si>
  <si>
    <t>SYOSSET CENTRAL SCHOOL DISTRICT</t>
  </si>
  <si>
    <t>SYOSSET</t>
  </si>
  <si>
    <t>3628590</t>
  </si>
  <si>
    <t>SYRACUSE CITY SCHOOL DISTRICT</t>
  </si>
  <si>
    <t>3628620</t>
  </si>
  <si>
    <t>TACONIC HILLS CENTRAL SCHOOL DISTRICT</t>
  </si>
  <si>
    <t>CRARYVILLE</t>
  </si>
  <si>
    <t>3628650</t>
  </si>
  <si>
    <t>UNION FREE SCHOOL DISTRICT OF THE TARRYTOWNS</t>
  </si>
  <si>
    <t>3628680</t>
  </si>
  <si>
    <t>TICONDEROGA CENTRAL SCHOOL DISTRICT</t>
  </si>
  <si>
    <t>TICONDEROGA</t>
  </si>
  <si>
    <t>3628710</t>
  </si>
  <si>
    <t>TIOGA CENTRAL SCHOOL DISTRICT</t>
  </si>
  <si>
    <t>TIOGA CENTER</t>
  </si>
  <si>
    <t>3628740</t>
  </si>
  <si>
    <t>TONAWANDA CITY SCHOOL DISTRICT</t>
  </si>
  <si>
    <t>TONAWANDA</t>
  </si>
  <si>
    <t>3628800</t>
  </si>
  <si>
    <t>TOWN OF WEBB UNION FREE SCHOOL DISTRICT</t>
  </si>
  <si>
    <t>OLD FORGE</t>
  </si>
  <si>
    <t>3628890</t>
  </si>
  <si>
    <t>TRI-VALLEY CENTRAL SCHOOL DISTRICT</t>
  </si>
  <si>
    <t>GRAHAMSVILLE</t>
  </si>
  <si>
    <t>3628950</t>
  </si>
  <si>
    <t>TROY CITY SCHOOL DISTRICT</t>
  </si>
  <si>
    <t>3628980</t>
  </si>
  <si>
    <t>TRUMANSBURG CENTRAL SCHOOL DISTRICT</t>
  </si>
  <si>
    <t>TRUMANSBURG</t>
  </si>
  <si>
    <t>3629040</t>
  </si>
  <si>
    <t>TUCKAHOE UNION FREE SCHOOL DISTRICT</t>
  </si>
  <si>
    <t>3629070</t>
  </si>
  <si>
    <t>TUCKAHOE COMMON SCHOOL DISTRICT</t>
  </si>
  <si>
    <t>3629130</t>
  </si>
  <si>
    <t>TULLY CENTRAL SCHOOL DISTRICT</t>
  </si>
  <si>
    <t>TULLY</t>
  </si>
  <si>
    <t>3629160</t>
  </si>
  <si>
    <t>TUPPER LAKE CENTRAL SCHOOL DISTRICT</t>
  </si>
  <si>
    <t>TUPPER LAKE</t>
  </si>
  <si>
    <t>3629190</t>
  </si>
  <si>
    <t>TUXEDO UNION FREE SCHOOL DISTRICT</t>
  </si>
  <si>
    <t>TUXEDO PARK</t>
  </si>
  <si>
    <t>3629240</t>
  </si>
  <si>
    <t>OTEGO-UNADILLA CENTRAL SCHOOL DISTRICT</t>
  </si>
  <si>
    <t>OTEGO</t>
  </si>
  <si>
    <t>3629250</t>
  </si>
  <si>
    <t>UNION SPRINGS CENTRAL SCHOOL DISTRICT</t>
  </si>
  <si>
    <t>UNION SPRINGS</t>
  </si>
  <si>
    <t>3629280</t>
  </si>
  <si>
    <t>UNIONDALE UNION FREE SCHOOL DISTRICT</t>
  </si>
  <si>
    <t>UNIONDALE</t>
  </si>
  <si>
    <t>3629370</t>
  </si>
  <si>
    <t>UTICA CITY SCHOOL DISTRICT</t>
  </si>
  <si>
    <t>3629400</t>
  </si>
  <si>
    <t>VALHALLA UNION FREE SCHOOL DISTRICT</t>
  </si>
  <si>
    <t>3629430</t>
  </si>
  <si>
    <t>VALLEY STREAM 13 UNION FREE SCHOOL DISTRICT</t>
  </si>
  <si>
    <t>VALLEY STREAM</t>
  </si>
  <si>
    <t>3629460</t>
  </si>
  <si>
    <t>VALLEY STREAM 24 UNION FREE SCHOOL DISTRICT</t>
  </si>
  <si>
    <t>3629490</t>
  </si>
  <si>
    <t>VALLEY STREAM 30 UNION FREE SCHOOL DISTRICT</t>
  </si>
  <si>
    <t>3629520</t>
  </si>
  <si>
    <t>VALLEY STREAM CENTRAL HIGH SCHOOL DISTRICT</t>
  </si>
  <si>
    <t>3629610</t>
  </si>
  <si>
    <t>VESTAL CENTRAL SCHOOL DISTRICT</t>
  </si>
  <si>
    <t>VESTAL</t>
  </si>
  <si>
    <t>3629640</t>
  </si>
  <si>
    <t>VICTOR CENTRAL SCHOOL DISTRICT</t>
  </si>
  <si>
    <t>VICTOR</t>
  </si>
  <si>
    <t>3629670</t>
  </si>
  <si>
    <t>VOORHEESVILLE CENTRAL SCHOOL DISTRICT</t>
  </si>
  <si>
    <t>VOORHEESVILLE</t>
  </si>
  <si>
    <t>3629760</t>
  </si>
  <si>
    <t>WAINSCOTT COMMON SCHOOL DISTRICT</t>
  </si>
  <si>
    <t>3629790</t>
  </si>
  <si>
    <t>WALLKILL CENTRAL SCHOOL DISTRICT</t>
  </si>
  <si>
    <t>WALLKILL</t>
  </si>
  <si>
    <t>3629820</t>
  </si>
  <si>
    <t>WALTON CENTRAL SCHOOL DISTRICT</t>
  </si>
  <si>
    <t>WALTON</t>
  </si>
  <si>
    <t>3629850</t>
  </si>
  <si>
    <t>WANTAGH UNION FREE SCHOOL DISTRICT</t>
  </si>
  <si>
    <t>WANTAGH</t>
  </si>
  <si>
    <t>3629880</t>
  </si>
  <si>
    <t>WAPPINGERS CENTRAL SCHOOL DISTRICT</t>
  </si>
  <si>
    <t>HOPEWELL JUNCTION</t>
  </si>
  <si>
    <t>3629910</t>
  </si>
  <si>
    <t>WARRENSBURG CENTRAL SCHOOL DISTRICT</t>
  </si>
  <si>
    <t>WARRENSBURG</t>
  </si>
  <si>
    <t>3629940</t>
  </si>
  <si>
    <t>WARSAW CENTRAL SCHOOL DISTRICT</t>
  </si>
  <si>
    <t>WARSAW</t>
  </si>
  <si>
    <t>3629970</t>
  </si>
  <si>
    <t>WARWICK VALLEY CENTRAL SCHOOL DISTRICT</t>
  </si>
  <si>
    <t>WARWICK</t>
  </si>
  <si>
    <t>3630030</t>
  </si>
  <si>
    <t>WASHINGTONVILLE CENTRAL SCHOOL DISTRICT</t>
  </si>
  <si>
    <t>WASHINGTONVILLE</t>
  </si>
  <si>
    <t>3630060</t>
  </si>
  <si>
    <t>WATERFORD-HALFMOON UNION FREE SCHOOL DISTRICT</t>
  </si>
  <si>
    <t>WATERFORD</t>
  </si>
  <si>
    <t>3630120</t>
  </si>
  <si>
    <t>WATERTOWN CITY SCHOOL DISTRICT</t>
  </si>
  <si>
    <t>WATERTOWN</t>
  </si>
  <si>
    <t>3630160</t>
  </si>
  <si>
    <t>WATERVILLE CENTRAL SCHOOL DISTRICT</t>
  </si>
  <si>
    <t>WATERVILLE</t>
  </si>
  <si>
    <t>3630210</t>
  </si>
  <si>
    <t>WATERVLIET CITY SCHOOL DISTRICT</t>
  </si>
  <si>
    <t>WATERVLIET</t>
  </si>
  <si>
    <t>3630240</t>
  </si>
  <si>
    <t>WATKINS GLEN CENTRAL SCHOOL DISTRICT</t>
  </si>
  <si>
    <t>WATKINS GLEN</t>
  </si>
  <si>
    <t>3630270</t>
  </si>
  <si>
    <t>WAVERLY CENTRAL SCHOOL DISTRICT</t>
  </si>
  <si>
    <t>WAVERLY</t>
  </si>
  <si>
    <t>3630330</t>
  </si>
  <si>
    <t>WAYNE CENTRAL SCHOOL DISTRICT</t>
  </si>
  <si>
    <t>ONTARIO CENTER</t>
  </si>
  <si>
    <t>3630360</t>
  </si>
  <si>
    <t>WEBSTER CENTRAL SCHOOL DISTRICT</t>
  </si>
  <si>
    <t>WEBSTER</t>
  </si>
  <si>
    <t>3630390</t>
  </si>
  <si>
    <t>NORTHEAST CENTRAL SCHOOL DISTRICT</t>
  </si>
  <si>
    <t>AMENIA</t>
  </si>
  <si>
    <t>3630420</t>
  </si>
  <si>
    <t>WEEDSPORT CENTRAL SCHOOL DISTRICT</t>
  </si>
  <si>
    <t>WEEDSPORT</t>
  </si>
  <si>
    <t>3630450</t>
  </si>
  <si>
    <t>WELLS CENTRAL SCHOOL DISTRICT</t>
  </si>
  <si>
    <t>WELLS</t>
  </si>
  <si>
    <t>3630480</t>
  </si>
  <si>
    <t>WELLSVILLE CENTRAL SCHOOL DISTRICT</t>
  </si>
  <si>
    <t>WELLSVILLE</t>
  </si>
  <si>
    <t>3630540</t>
  </si>
  <si>
    <t>WEST BABYLON UNION FREE SCHOOL DISTRICT</t>
  </si>
  <si>
    <t>WEST BABYLON</t>
  </si>
  <si>
    <t>3630600</t>
  </si>
  <si>
    <t>WEST CANADA VALLEY CENTRAL SCHOOL DISTRICT</t>
  </si>
  <si>
    <t>NEWPORT</t>
  </si>
  <si>
    <t>3630630</t>
  </si>
  <si>
    <t>WEST GENESEE CENTRAL SCHOOL DISTRICT</t>
  </si>
  <si>
    <t>CAMILLUS</t>
  </si>
  <si>
    <t>3630660</t>
  </si>
  <si>
    <t>WEST HEMPSTEAD UNION FREE SCHOOL DISTRICT</t>
  </si>
  <si>
    <t>WEST HEMPSTEAD</t>
  </si>
  <si>
    <t>3630690</t>
  </si>
  <si>
    <t>WEST ISLIP UNION FREE SCHOOL DISTRICT</t>
  </si>
  <si>
    <t>WEST ISLIP</t>
  </si>
  <si>
    <t>3630760</t>
  </si>
  <si>
    <t>WEST PARK UNION FREE SCHOOL DISTRICT</t>
  </si>
  <si>
    <t>WEST PARK</t>
  </si>
  <si>
    <t>3630780</t>
  </si>
  <si>
    <t>WEST SENECA CENTRAL SCHOOL DISTRICT</t>
  </si>
  <si>
    <t>3630900</t>
  </si>
  <si>
    <t>WEST VALLEY CENTRAL SCHOOL DISTRICT</t>
  </si>
  <si>
    <t>WEST VALLEY</t>
  </si>
  <si>
    <t>3630930</t>
  </si>
  <si>
    <t>MOUNT MARKHAM CENTRAL SCHOOL DISTRICT</t>
  </si>
  <si>
    <t>WEST WINFIELD</t>
  </si>
  <si>
    <t>3630960</t>
  </si>
  <si>
    <t>WESTBURY UNION FREE SCHOOL DISTRICT</t>
  </si>
  <si>
    <t>3630990</t>
  </si>
  <si>
    <t>WESTFIELD CENTRAL SCHOOL DISTRICT</t>
  </si>
  <si>
    <t>WESTFIELD</t>
  </si>
  <si>
    <t>3631020</t>
  </si>
  <si>
    <t>WESTHAMPTON BEACH UNION FREE SCHOOL DISTRICT</t>
  </si>
  <si>
    <t>WESTHAMPTON BEACH</t>
  </si>
  <si>
    <t>3631050</t>
  </si>
  <si>
    <t>WESTMORELAND CENTRAL SCHOOL DISTRICT</t>
  </si>
  <si>
    <t>WESTMORELAND</t>
  </si>
  <si>
    <t>3631080</t>
  </si>
  <si>
    <t>WESTPORT CENTRAL SCHOOL DISTRICT</t>
  </si>
  <si>
    <t>WESTPORT</t>
  </si>
  <si>
    <t>3631170</t>
  </si>
  <si>
    <t>WHEATLAND-CHILI CENTRAL SCHOOL DISTRICT</t>
  </si>
  <si>
    <t>SCOTTSVILLE</t>
  </si>
  <si>
    <t>3631200</t>
  </si>
  <si>
    <t>WHEELERVILLE UNION FREE SCHOOL DISTRICT</t>
  </si>
  <si>
    <t>CAROGA LAKE</t>
  </si>
  <si>
    <t>3631260</t>
  </si>
  <si>
    <t>WHITE PLAINS CITY SCHOOL DISTRICT</t>
  </si>
  <si>
    <t>WHITE PLAINS</t>
  </si>
  <si>
    <t>3631290</t>
  </si>
  <si>
    <t>WHITEHALL CENTRAL SCHOOL DISTRICT</t>
  </si>
  <si>
    <t>WHITEHALL</t>
  </si>
  <si>
    <t>3631320</t>
  </si>
  <si>
    <t>WHITESBORO CENTRAL SCHOOL DISTRICT</t>
  </si>
  <si>
    <t>WHITESBORO</t>
  </si>
  <si>
    <t>3631350</t>
  </si>
  <si>
    <t>WHITESVILLE CENTRAL SCHOOL DISTRICT</t>
  </si>
  <si>
    <t>WHITESVILLE</t>
  </si>
  <si>
    <t>3631380</t>
  </si>
  <si>
    <t>WHITNEY POINT CENTRAL SCHOOL DISTRICT</t>
  </si>
  <si>
    <t>WHITNEY POINT</t>
  </si>
  <si>
    <t>3631410</t>
  </si>
  <si>
    <t>NORTH GREENBUSH COMMON SCHOOL DISTRICT (WILLIAMS)</t>
  </si>
  <si>
    <t>3631440</t>
  </si>
  <si>
    <t>WILLIAMSON CENTRAL SCHOOL DISTRICT</t>
  </si>
  <si>
    <t>WILLIAMSON</t>
  </si>
  <si>
    <t>3631470</t>
  </si>
  <si>
    <t>WILLIAMSVILLE CENTRAL SCHOOL DISTRICT</t>
  </si>
  <si>
    <t>EAST AMHERST</t>
  </si>
  <si>
    <t>3631500</t>
  </si>
  <si>
    <t>WILLSBORO CENTRAL SCHOOL DISTRICT</t>
  </si>
  <si>
    <t>WILLSBORO</t>
  </si>
  <si>
    <t>3631560</t>
  </si>
  <si>
    <t>WILSON CENTRAL SCHOOL DISTRICT</t>
  </si>
  <si>
    <t>WILSON</t>
  </si>
  <si>
    <t>3631590</t>
  </si>
  <si>
    <t>WINDHAM-ASHLAND-JEWETT CENTRAL SCHOOL DISTRICT</t>
  </si>
  <si>
    <t>WINDHAM</t>
  </si>
  <si>
    <t>3631710</t>
  </si>
  <si>
    <t>HEWLETT-WOODMERE UNION FREE SCHOOL DISTRICT</t>
  </si>
  <si>
    <t>WOODMERE</t>
  </si>
  <si>
    <t>3631740</t>
  </si>
  <si>
    <t>WORCESTER CENTRAL SCHOOL DISTRICT</t>
  </si>
  <si>
    <t>WORCESTER</t>
  </si>
  <si>
    <t>3631800</t>
  </si>
  <si>
    <t>WYANDANCH UNION FREE SCHOOL DISTRICT</t>
  </si>
  <si>
    <t>WYANDANCH</t>
  </si>
  <si>
    <t>3631830</t>
  </si>
  <si>
    <t>WYNANTSKILL UNION FREE SCHOOL DISTRICT</t>
  </si>
  <si>
    <t>3631860</t>
  </si>
  <si>
    <t>WYOMING CENTRAL SCHOOL DISTRICT</t>
  </si>
  <si>
    <t>WYOMING</t>
  </si>
  <si>
    <t>3631920</t>
  </si>
  <si>
    <t>YONKERS CITY SCHOOL DISTRICT</t>
  </si>
  <si>
    <t>3631950</t>
  </si>
  <si>
    <t>YORK CENTRAL SCHOOL DISTRICT</t>
  </si>
  <si>
    <t>RETSOF</t>
  </si>
  <si>
    <t>3631980</t>
  </si>
  <si>
    <t>YORKTOWN CENTRAL SCHOOL DISTRICT</t>
  </si>
  <si>
    <t>YORKTOWN HEIGHTS</t>
  </si>
  <si>
    <t>3632010</t>
  </si>
  <si>
    <t>CUBA-RUSHFORD CENTRAL SCHOOL DISTRICT</t>
  </si>
  <si>
    <t>CUBA</t>
  </si>
  <si>
    <t>3680100</t>
  </si>
  <si>
    <t>ALBANY-SCHOHARIE-SCHENECTADY-SARATOGA BOCES</t>
  </si>
  <si>
    <t>Regional education service agency</t>
  </si>
  <si>
    <t>3680140</t>
  </si>
  <si>
    <t>BROOME-DELAWARE-TIOGA BOCES</t>
  </si>
  <si>
    <t>3680150</t>
  </si>
  <si>
    <t>CATTARAUGUS-ALLEGANY-ERIE-WYOMING BOCES</t>
  </si>
  <si>
    <t>3680180</t>
  </si>
  <si>
    <t>CAYUGA-ONONDAGA BOCES</t>
  </si>
  <si>
    <t>3680220</t>
  </si>
  <si>
    <t>CLINTON-ESSEX-WARREN-WASHINGTON BOCES</t>
  </si>
  <si>
    <t>3680260</t>
  </si>
  <si>
    <t>DELAWARE-CHENANGO-MADISON-OTSEGO BOCES</t>
  </si>
  <si>
    <t>3680280</t>
  </si>
  <si>
    <t>DUTCHESS BOCES</t>
  </si>
  <si>
    <t>3680300</t>
  </si>
  <si>
    <t>ERIE 1 BOCES</t>
  </si>
  <si>
    <t>3680320</t>
  </si>
  <si>
    <t>ERIE 2-CHAUTAUQUA-CATTARAUGUS BOCES</t>
  </si>
  <si>
    <t>3680340</t>
  </si>
  <si>
    <t>FRANKLIN-ESSEX-HAMILTON BOCES</t>
  </si>
  <si>
    <t>3680380</t>
  </si>
  <si>
    <t>OTSEGO-DELAWARE-SCHOHARIE-GREENE BOCES</t>
  </si>
  <si>
    <t>GRAND GORGE</t>
  </si>
  <si>
    <t>3680400</t>
  </si>
  <si>
    <t>HAMILTON-FULTON-MONTGOMERY BOCES</t>
  </si>
  <si>
    <t>3680420</t>
  </si>
  <si>
    <t>HERKIMER-FULTON-HAMILTON-OTSEGO BOCES</t>
  </si>
  <si>
    <t>3680440</t>
  </si>
  <si>
    <t>JEFFERSON-LEWIS-HAMILTON-HERKIMER-ONEIDA BOCES</t>
  </si>
  <si>
    <t>3680460</t>
  </si>
  <si>
    <t>GENESEE VALLEY BOCES</t>
  </si>
  <si>
    <t>3680480</t>
  </si>
  <si>
    <t>MADISON-ONEIDA BOCES</t>
  </si>
  <si>
    <t>3680500</t>
  </si>
  <si>
    <t>MONROE 1 BOCES</t>
  </si>
  <si>
    <t>3680520</t>
  </si>
  <si>
    <t>MONROE 2-ORLEANS BOCES</t>
  </si>
  <si>
    <t>3680540</t>
  </si>
  <si>
    <t>NASSAU BOCES</t>
  </si>
  <si>
    <t>3680560</t>
  </si>
  <si>
    <t>ONEIDA-HERKIMER-MADISON BOCES</t>
  </si>
  <si>
    <t>3680580</t>
  </si>
  <si>
    <t>ONONDAGA-CORTLAND-MADISON BOCES</t>
  </si>
  <si>
    <t>3680600</t>
  </si>
  <si>
    <t>ONTARIO-SENECA-YATES-CAYUGA-WAYNE BOCES</t>
  </si>
  <si>
    <t>3680620</t>
  </si>
  <si>
    <t>ORANGE-ULSTER BOCES</t>
  </si>
  <si>
    <t>3680640</t>
  </si>
  <si>
    <t>ORLEANS-NIAGARA BOCES</t>
  </si>
  <si>
    <t>3680660</t>
  </si>
  <si>
    <t>OSWEGO BOCES</t>
  </si>
  <si>
    <t>3680680</t>
  </si>
  <si>
    <t>PUTNAM-WESTCHESTER BOCES</t>
  </si>
  <si>
    <t>3680700</t>
  </si>
  <si>
    <t>RENSSELAER-COLUMBIA-GREENE BOCES</t>
  </si>
  <si>
    <t>3680720</t>
  </si>
  <si>
    <t>ROCKLAND BOCES</t>
  </si>
  <si>
    <t>WEST NYACK</t>
  </si>
  <si>
    <t>3680740</t>
  </si>
  <si>
    <t>SAINT LAWRENCE-LEWIS BOCES</t>
  </si>
  <si>
    <t>3680780</t>
  </si>
  <si>
    <t>SCHUYLER-STEUBEN-CHEMUNG-TIOGA-ALLEGANY BOCES</t>
  </si>
  <si>
    <t>3680820</t>
  </si>
  <si>
    <t>EASTERN SUFFOLK BOCES</t>
  </si>
  <si>
    <t>3680860</t>
  </si>
  <si>
    <t>WESTERN SUFFOLK BOCES</t>
  </si>
  <si>
    <t>3680880</t>
  </si>
  <si>
    <t>SULLIVAN BOCES</t>
  </si>
  <si>
    <t>3680900</t>
  </si>
  <si>
    <t>TOMPKINS-SENECA-TIOGA BOCES</t>
  </si>
  <si>
    <t>3680920</t>
  </si>
  <si>
    <t>ULSTER BOCES</t>
  </si>
  <si>
    <t>3680940</t>
  </si>
  <si>
    <t>WASHINGTON-SARATOGA-WARREN-HAMILTON-ESSEX BOCES</t>
  </si>
  <si>
    <t>3680960</t>
  </si>
  <si>
    <t>WESTCHESTER BOCES</t>
  </si>
  <si>
    <t>2015</t>
  </si>
  <si>
    <t>RENAISSANCE CHARTER SCHOOL (THE)</t>
  </si>
  <si>
    <t>HARLEM VILLAGE ACADEMY CHARTER SCHOOL EHVACS</t>
  </si>
  <si>
    <t>BRONX CHARTER SCHOOL FOR CHILDREN</t>
  </si>
  <si>
    <t>SOUTH BRONX CHARTER SCHOOL-INTER CULTURES AND ARTS</t>
  </si>
  <si>
    <t>KIPP AMP CHARTER SCHOOL</t>
  </si>
  <si>
    <t>UFT CHARTER SCHOOL (THE)</t>
  </si>
  <si>
    <t>ACHIEVEMENT FIRST BUSHWICK CHARTER SCHOOL</t>
  </si>
  <si>
    <t>TRUE NORTH ROCHESTER PREPARATORY CHARTER SCHOOL (THE)</t>
  </si>
  <si>
    <t>3600951</t>
  </si>
  <si>
    <t>ETHICAL COMMUNITY CHARTER SCHOOL (THE)</t>
  </si>
  <si>
    <t>EQUITY PROJECT CHARTER SCHOOL (THE)</t>
  </si>
  <si>
    <t>ST HOPE LEADERSHIP ACADEMY CHARTER SCHOOL</t>
  </si>
  <si>
    <t>BGLIG-SHIRLEY RODRIQUEZ-REMENESKI CS</t>
  </si>
  <si>
    <t>3601020</t>
  </si>
  <si>
    <t>BRIGHTER CHOICE CHARTER MIDDLE SCHOOL FOR BOYS</t>
  </si>
  <si>
    <t>3601021</t>
  </si>
  <si>
    <t>BRIGHTER CHOICE CHARTER MIDDLE SCHOOL FOR GIRLS</t>
  </si>
  <si>
    <t>HYDE LEADERSHIP CHARTER SCHOOL OF BROOKLYN</t>
  </si>
  <si>
    <t>TRUE NORTH ROCHESTER PREP CHARTER SCHOOL-WEST CAMPUS</t>
  </si>
  <si>
    <t>NEW VISIONS CHARTER HIGH SCHOOL FOR HUMANITIES (THE)</t>
  </si>
  <si>
    <t>3601045</t>
  </si>
  <si>
    <t>INNOVATE MANHATTAN CHARTER SCHOOL</t>
  </si>
  <si>
    <t>TEACHING FIRMS OF AMERICA PROFESSIONAL PREP CHARTER</t>
  </si>
  <si>
    <t>SUCCESS ACADEMY CHARTER SCHOOL-BEDFORD STUYVESANT 1</t>
  </si>
  <si>
    <t>CITIZENS OF THE WORLD CHARTER SCHOOL 1</t>
  </si>
  <si>
    <t>BOYS PREP CHARTER SCHOOL OF NEW YORK</t>
  </si>
  <si>
    <t>SUCCESS ACADEMY CS - ROSEDALE</t>
  </si>
  <si>
    <t>SUCCESS ACADEMY CHARTER SCHOOL - SPRINGFIELD</t>
  </si>
  <si>
    <t>ACHIEVEMENT FIRST NORTH BROOKLYN PREP CHARTER SCHOOL</t>
  </si>
  <si>
    <t>BRONX CHARTER SCHOOL FOR BETTER LEARNING 2</t>
  </si>
  <si>
    <t>CHARTER SHIGH SCHOOL FOR LAW AND SOCIAL JUSTICE</t>
  </si>
  <si>
    <t>SARATOGA SPRINGS CITY SCHOOL DISTRICT</t>
  </si>
  <si>
    <t>2014</t>
  </si>
  <si>
    <t>RUSSELL</t>
  </si>
  <si>
    <t>3600040</t>
  </si>
  <si>
    <t>ARK COMMUNITY CHARTER SCHOOL</t>
  </si>
  <si>
    <t>3600064</t>
  </si>
  <si>
    <t>COMMUNITY CHARTER SCHOOL</t>
  </si>
  <si>
    <t>BRONX GLOBAL LEARNING INSTITUTE FOR GIRLS CHARTER SCHOOL</t>
  </si>
  <si>
    <t>MATH, ENGINEERING AND SCIENCE ACADEMY CHARTER HIGH SCHOOL</t>
  </si>
  <si>
    <t>BELLEVILLE</t>
  </si>
  <si>
    <t>EAST SYRACUSE-MINOA CENTRAL SCHOOL DISTRICT</t>
  </si>
  <si>
    <t>LAWRENCE</t>
  </si>
  <si>
    <t>Missing/not reported</t>
  </si>
  <si>
    <t>WAPPINGERS FALLS</t>
  </si>
  <si>
    <t>SUFFOLK 2 BOCES</t>
  </si>
  <si>
    <t>SUFFOLK 1 BOCES</t>
  </si>
  <si>
    <t>2013</t>
  </si>
  <si>
    <t>3600072</t>
  </si>
  <si>
    <t>PINNACLE CHARTER SCHOOL</t>
  </si>
  <si>
    <t>Not applicable</t>
  </si>
  <si>
    <t>3600129</t>
  </si>
  <si>
    <t>ACHIEVEMENT ACADEMY CHARTER SCHOOL</t>
  </si>
  <si>
    <t>3600130</t>
  </si>
  <si>
    <t>ALBANY PREPARATORY CHARTER SCHOOL</t>
  </si>
  <si>
    <t>HARLEM SUCCESS ACADEMY CHARTER SCHOOL</t>
  </si>
  <si>
    <t>HARLEM SUCCESS ACADEMY CHARTER SCHOOL 4</t>
  </si>
  <si>
    <t>HARLEM SUCCESS ACADEMY CHARTER SCHOOL 2</t>
  </si>
  <si>
    <t>HARLEM SUCCESS ACADEMY CHARTER SCHOOL 3</t>
  </si>
  <si>
    <t>3600972</t>
  </si>
  <si>
    <t>BELIEVE SOUTHSIDE CHARTER HIGH SCHOOL</t>
  </si>
  <si>
    <t>HARLEM SUCCESS ACADEMY CHARTER SCHOOL 5</t>
  </si>
  <si>
    <t>BRONX SUCCESS ACADEMY CHARTER SCHOOL 1</t>
  </si>
  <si>
    <t>BRONX SUCCESS ACADEMY CHARTER SCHOOL 2</t>
  </si>
  <si>
    <t>UPPER WEST SUCCESS ACADEMY CHARTER SCHOOL</t>
  </si>
  <si>
    <t>MT VERNON</t>
  </si>
  <si>
    <t>BROOKLYN SUCCESS ACADEMY CHARTER SCHOOL 3</t>
  </si>
  <si>
    <t>BROOKLYN SUCCESS ACADEMY CHARTER SCHOOL 4</t>
  </si>
  <si>
    <t>BROOKLYN SUCCESS ACADEMY CHARTER SCHOOL 2</t>
  </si>
  <si>
    <t>BELLEVILLE HENDERSON CENTRAL SCHOOL DISTRICT</t>
  </si>
  <si>
    <t>3615240</t>
  </si>
  <si>
    <t>ILION CENTRAL SCHOOL DISTRICT</t>
  </si>
  <si>
    <t>PORT JEFFERSON STA</t>
  </si>
  <si>
    <t>GOLDENS BRIDGE</t>
  </si>
  <si>
    <t>3619590</t>
  </si>
  <si>
    <t>MOHAWK CENTRAL SCHOOL DISTRICT</t>
  </si>
  <si>
    <t>MOHAWK</t>
  </si>
  <si>
    <t>NEW YORK CITY PUBLIC SCHOOLS</t>
  </si>
  <si>
    <t>3621870</t>
  </si>
  <si>
    <t>OPPENHEIM-EPHRATAH CENTRAL SCHOOL DISTRICT</t>
  </si>
  <si>
    <t>3627930</t>
  </si>
  <si>
    <t>SAINT JOHNSVILLE CENTRAL SCHOOL DISTRICT</t>
  </si>
  <si>
    <t>YORKVILLE</t>
  </si>
  <si>
    <t>2012</t>
  </si>
  <si>
    <t>FAMILY LIFE ACADEMY CHARTER SCHOOL</t>
  </si>
  <si>
    <t>KIPP SUCCESS THROUGH TEAMWORK ACHIEVE &amp; RESPON COL PREP CHAR</t>
  </si>
  <si>
    <t>NEW YORK STATE OMH</t>
  </si>
  <si>
    <t>NYS OFFICE OF CHILDREN AND FAMILY SERVICES</t>
  </si>
  <si>
    <t>BELIEVE NORTHSIDE CHARTER HIGH SCHOOL</t>
  </si>
  <si>
    <t>NYC CHARTER HS-ARCHITECTURE, ENGINEERING, CONSTRUCTION INDUS</t>
  </si>
  <si>
    <t>GREEN DOT NY CHARTER SCHOOL</t>
  </si>
  <si>
    <t>ALOMA D JOHNSON COMMUNITY CHARTER SCHOOL</t>
  </si>
  <si>
    <t>HYDE LEADERSHIP CHARTER SCHOOL-BROOKLYN</t>
  </si>
  <si>
    <t>NEW VISIONS CHARTER HIGH SCHOOL FOR THE HUMANITIES (THE)</t>
  </si>
  <si>
    <t>NEW VISIONS CHARTER HIGH SCHOOL FOR ADVANCED MATH AND SCIENC</t>
  </si>
  <si>
    <t>SUCCESS ACADEMY CHARTER SCHOOL-COBB HILL</t>
  </si>
  <si>
    <t>SUCCESS ACADEMY CHARTER SCHOOL -BEDFORD STUYVESANT 2</t>
  </si>
  <si>
    <t>URBAN DOVE CHARTER SCHOOL</t>
  </si>
  <si>
    <t>EAST BLOOMFIELD</t>
  </si>
  <si>
    <t>DEKALB JUNCTION</t>
  </si>
  <si>
    <t>MARLBORO</t>
  </si>
  <si>
    <t>OCEAN BEACH</t>
  </si>
  <si>
    <t>ORCHARD PARK</t>
  </si>
  <si>
    <t>CAPITAL REGION BOCES</t>
  </si>
  <si>
    <t>WAYNE-FINGER LAKES BOCES</t>
  </si>
  <si>
    <t>PUTNAM-NORTHERN WESTCHESTER BOCES</t>
  </si>
  <si>
    <t>QUESTAR III BOCES (R-C-G)</t>
  </si>
  <si>
    <t>Fips</t>
  </si>
  <si>
    <t>District_id</t>
  </si>
  <si>
    <t>District_Name</t>
  </si>
  <si>
    <t>Tot_Pop</t>
  </si>
  <si>
    <t>Child_Pop</t>
  </si>
  <si>
    <t>Child_Pov</t>
  </si>
  <si>
    <t>File_Date</t>
  </si>
  <si>
    <t>File</t>
  </si>
  <si>
    <t>Date</t>
  </si>
  <si>
    <t>01</t>
  </si>
  <si>
    <t>00190</t>
  </si>
  <si>
    <t>Alabaster City School District</t>
  </si>
  <si>
    <t>ussd16.txt 02Nov2017</t>
  </si>
  <si>
    <t>ussd16.txt</t>
  </si>
  <si>
    <t>02Nov2017</t>
  </si>
  <si>
    <t>00005</t>
  </si>
  <si>
    <t>Albertville City School District</t>
  </si>
  <si>
    <t>00030</t>
  </si>
  <si>
    <t>Alexander City City School District</t>
  </si>
  <si>
    <t>00060</t>
  </si>
  <si>
    <t>Andalusia City School District</t>
  </si>
  <si>
    <t>00090</t>
  </si>
  <si>
    <t>Anniston City School District</t>
  </si>
  <si>
    <t>00100</t>
  </si>
  <si>
    <t>Arab City School District</t>
  </si>
  <si>
    <t>00120</t>
  </si>
  <si>
    <t>Athens City School District</t>
  </si>
  <si>
    <t>00180</t>
  </si>
  <si>
    <t>Attalla City School District</t>
  </si>
  <si>
    <t>00210</t>
  </si>
  <si>
    <t>Auburn City School District</t>
  </si>
  <si>
    <t>00240</t>
  </si>
  <si>
    <t>Autauga County School District</t>
  </si>
  <si>
    <t>00270</t>
  </si>
  <si>
    <t>Baldwin County School District</t>
  </si>
  <si>
    <t>00300</t>
  </si>
  <si>
    <t>Barbour County School District</t>
  </si>
  <si>
    <t>00330</t>
  </si>
  <si>
    <t>Bessemer City School District</t>
  </si>
  <si>
    <t>00360</t>
  </si>
  <si>
    <t>Bibb County School District</t>
  </si>
  <si>
    <t>00390</t>
  </si>
  <si>
    <t>Birmingham City School District</t>
  </si>
  <si>
    <t>00420</t>
  </si>
  <si>
    <t>Blount County School District</t>
  </si>
  <si>
    <t>00012</t>
  </si>
  <si>
    <t>Boaz City School District</t>
  </si>
  <si>
    <t>00450</t>
  </si>
  <si>
    <t>Brewton City School District</t>
  </si>
  <si>
    <t>00480</t>
  </si>
  <si>
    <t>Bullock County School District</t>
  </si>
  <si>
    <t>00510</t>
  </si>
  <si>
    <t>Butler County School District</t>
  </si>
  <si>
    <t>00540</t>
  </si>
  <si>
    <t>Calhoun County School District</t>
  </si>
  <si>
    <t>00600</t>
  </si>
  <si>
    <t>Chambers County School District</t>
  </si>
  <si>
    <t>00630</t>
  </si>
  <si>
    <t>Cherokee County School District</t>
  </si>
  <si>
    <t>00188</t>
  </si>
  <si>
    <t>Chickasaw City School District</t>
  </si>
  <si>
    <t>00660</t>
  </si>
  <si>
    <t>Chilton County School District</t>
  </si>
  <si>
    <t>00690</t>
  </si>
  <si>
    <t>Choctaw County School District</t>
  </si>
  <si>
    <t>00720</t>
  </si>
  <si>
    <t>Clarke County School District</t>
  </si>
  <si>
    <t>00750</t>
  </si>
  <si>
    <t>Clay County School District</t>
  </si>
  <si>
    <t>00780</t>
  </si>
  <si>
    <t>Cleburne County School District</t>
  </si>
  <si>
    <t>00810</t>
  </si>
  <si>
    <t>Coffee County School District</t>
  </si>
  <si>
    <t>00840</t>
  </si>
  <si>
    <t>Colbert County School District</t>
  </si>
  <si>
    <t>00870</t>
  </si>
  <si>
    <t>Conecuh County School District</t>
  </si>
  <si>
    <t>00900</t>
  </si>
  <si>
    <t>Coosa County School District</t>
  </si>
  <si>
    <t>00930</t>
  </si>
  <si>
    <t>Covington County School District</t>
  </si>
  <si>
    <t>00960</t>
  </si>
  <si>
    <t>Crenshaw County School District</t>
  </si>
  <si>
    <t>00990</t>
  </si>
  <si>
    <t>Cullman City School District</t>
  </si>
  <si>
    <t>01020</t>
  </si>
  <si>
    <t>Cullman County School District</t>
  </si>
  <si>
    <t>01050</t>
  </si>
  <si>
    <t>Dale County School District</t>
  </si>
  <si>
    <t>01080</t>
  </si>
  <si>
    <t>Daleville City School District</t>
  </si>
  <si>
    <t>01110</t>
  </si>
  <si>
    <t>Dallas County School District</t>
  </si>
  <si>
    <t>01140</t>
  </si>
  <si>
    <t>DeKalb County School District</t>
  </si>
  <si>
    <t>01170</t>
  </si>
  <si>
    <t>Decatur City School District</t>
  </si>
  <si>
    <t>01200</t>
  </si>
  <si>
    <t>Demopolis City School District</t>
  </si>
  <si>
    <t>01230</t>
  </si>
  <si>
    <t>Dothan City School District</t>
  </si>
  <si>
    <t>01260</t>
  </si>
  <si>
    <t>Elba City School District</t>
  </si>
  <si>
    <t>01290</t>
  </si>
  <si>
    <t>Elmore County School District</t>
  </si>
  <si>
    <t>01320</t>
  </si>
  <si>
    <t>Enterprise City School District</t>
  </si>
  <si>
    <t>01350</t>
  </si>
  <si>
    <t>Escambia County School District</t>
  </si>
  <si>
    <t>01380</t>
  </si>
  <si>
    <t>Etowah County School District</t>
  </si>
  <si>
    <t>01410</t>
  </si>
  <si>
    <t>Eufaula City School District</t>
  </si>
  <si>
    <t>01440</t>
  </si>
  <si>
    <t>Fairfield City School District</t>
  </si>
  <si>
    <t>01470</t>
  </si>
  <si>
    <t>Fayette County School District</t>
  </si>
  <si>
    <t>01530</t>
  </si>
  <si>
    <t>Florence City School District</t>
  </si>
  <si>
    <t>01560</t>
  </si>
  <si>
    <t>Fort Payne City School District</t>
  </si>
  <si>
    <t>00001</t>
  </si>
  <si>
    <t>Fort Rucker School District</t>
  </si>
  <si>
    <t>01590</t>
  </si>
  <si>
    <t>Franklin County School District</t>
  </si>
  <si>
    <t>01620</t>
  </si>
  <si>
    <t>Gadsden City School District</t>
  </si>
  <si>
    <t>01640</t>
  </si>
  <si>
    <t>Geneva City School District</t>
  </si>
  <si>
    <t>01660</t>
  </si>
  <si>
    <t>Geneva County School District</t>
  </si>
  <si>
    <t>01680</t>
  </si>
  <si>
    <t>Greene County School District</t>
  </si>
  <si>
    <t>01690</t>
  </si>
  <si>
    <t>Guntersville City School District</t>
  </si>
  <si>
    <t>01710</t>
  </si>
  <si>
    <t>Hale County School District</t>
  </si>
  <si>
    <t>01720</t>
  </si>
  <si>
    <t>Haleyville City School District</t>
  </si>
  <si>
    <t>01730</t>
  </si>
  <si>
    <t>Hartselle City School District</t>
  </si>
  <si>
    <t>01740</t>
  </si>
  <si>
    <t>Henry County School District</t>
  </si>
  <si>
    <t>01760</t>
  </si>
  <si>
    <t>Homewood City School District</t>
  </si>
  <si>
    <t>00007</t>
  </si>
  <si>
    <t>Hoover City School District</t>
  </si>
  <si>
    <t>01770</t>
  </si>
  <si>
    <t>Houston County School District</t>
  </si>
  <si>
    <t>01800</t>
  </si>
  <si>
    <t>Huntsville City School District</t>
  </si>
  <si>
    <t>01830</t>
  </si>
  <si>
    <t>Jackson County School District</t>
  </si>
  <si>
    <t>01860</t>
  </si>
  <si>
    <t>Jacksonville City School District</t>
  </si>
  <si>
    <t>01890</t>
  </si>
  <si>
    <t>Jasper City School District</t>
  </si>
  <si>
    <t>01920</t>
  </si>
  <si>
    <t>Jefferson County School District</t>
  </si>
  <si>
    <t>01950</t>
  </si>
  <si>
    <t>Lamar County School District</t>
  </si>
  <si>
    <t>01980</t>
  </si>
  <si>
    <t>Lanett City School District</t>
  </si>
  <si>
    <t>02010</t>
  </si>
  <si>
    <t>Lauderdale County School District</t>
  </si>
  <si>
    <t>02040</t>
  </si>
  <si>
    <t>Lawrence County School District</t>
  </si>
  <si>
    <t>02070</t>
  </si>
  <si>
    <t>Lee County School District</t>
  </si>
  <si>
    <t>00011</t>
  </si>
  <si>
    <t>Leeds City School District</t>
  </si>
  <si>
    <t>02100</t>
  </si>
  <si>
    <t>Limestone County School District</t>
  </si>
  <si>
    <t>02130</t>
  </si>
  <si>
    <t>Linden City School District</t>
  </si>
  <si>
    <t>02160</t>
  </si>
  <si>
    <t>Lowndes County School District</t>
  </si>
  <si>
    <t>02190</t>
  </si>
  <si>
    <t>Macon County School District</t>
  </si>
  <si>
    <t>00008</t>
  </si>
  <si>
    <t>Madison City School District</t>
  </si>
  <si>
    <t>02220</t>
  </si>
  <si>
    <t>Madison County School District</t>
  </si>
  <si>
    <t>02250</t>
  </si>
  <si>
    <t>Marengo County School District</t>
  </si>
  <si>
    <t>02310</t>
  </si>
  <si>
    <t>Marion County School District</t>
  </si>
  <si>
    <t>00006</t>
  </si>
  <si>
    <t>Marshall County School District</t>
  </si>
  <si>
    <t>00003</t>
  </si>
  <si>
    <t>Maxwell AFB School District</t>
  </si>
  <si>
    <t>02350</t>
  </si>
  <si>
    <t>Midfield City School District</t>
  </si>
  <si>
    <t>02370</t>
  </si>
  <si>
    <t>Mobile County School District</t>
  </si>
  <si>
    <t>02400</t>
  </si>
  <si>
    <t>Monroe County School District</t>
  </si>
  <si>
    <t>02430</t>
  </si>
  <si>
    <t>Montgomery County School District</t>
  </si>
  <si>
    <t>02480</t>
  </si>
  <si>
    <t>Morgan County School District</t>
  </si>
  <si>
    <t>02490</t>
  </si>
  <si>
    <t>Mountain Brook City School District</t>
  </si>
  <si>
    <t>02520</t>
  </si>
  <si>
    <t>Muscle Shoals City School District</t>
  </si>
  <si>
    <t>02550</t>
  </si>
  <si>
    <t>Oneonta City School District</t>
  </si>
  <si>
    <t>02580</t>
  </si>
  <si>
    <t>Opelika City School District</t>
  </si>
  <si>
    <t>02610</t>
  </si>
  <si>
    <t>Opp City School District</t>
  </si>
  <si>
    <t>02635</t>
  </si>
  <si>
    <t>Oxford City School District</t>
  </si>
  <si>
    <t>02640</t>
  </si>
  <si>
    <t>Ozark City School District</t>
  </si>
  <si>
    <t>00194</t>
  </si>
  <si>
    <t>Pelham City School District</t>
  </si>
  <si>
    <t>02650</t>
  </si>
  <si>
    <t>Pell City City School District</t>
  </si>
  <si>
    <t>02670</t>
  </si>
  <si>
    <t>Perry County School District</t>
  </si>
  <si>
    <t>02700</t>
  </si>
  <si>
    <t>Phenix City City School District</t>
  </si>
  <si>
    <t>02730</t>
  </si>
  <si>
    <t>Pickens County School District</t>
  </si>
  <si>
    <t>02760</t>
  </si>
  <si>
    <t>Piedmont City School District</t>
  </si>
  <si>
    <t>02790</t>
  </si>
  <si>
    <t>Pike County School District</t>
  </si>
  <si>
    <t>00195</t>
  </si>
  <si>
    <t>Pike Road City School District</t>
  </si>
  <si>
    <t>02820</t>
  </si>
  <si>
    <t>Randolph County School District</t>
  </si>
  <si>
    <t>02850</t>
  </si>
  <si>
    <t>Roanoke City School District</t>
  </si>
  <si>
    <t>02880</t>
  </si>
  <si>
    <t>Russell County School District</t>
  </si>
  <si>
    <t>02910</t>
  </si>
  <si>
    <t>Russellville City School District</t>
  </si>
  <si>
    <t>00185</t>
  </si>
  <si>
    <t>Saraland City School District</t>
  </si>
  <si>
    <t>00189</t>
  </si>
  <si>
    <t>Satsuma City School District</t>
  </si>
  <si>
    <t>02940</t>
  </si>
  <si>
    <t>Scottsboro City School District</t>
  </si>
  <si>
    <t>02970</t>
  </si>
  <si>
    <t>Selma City School District</t>
  </si>
  <si>
    <t>03000</t>
  </si>
  <si>
    <t>Sheffield City School District</t>
  </si>
  <si>
    <t>03030</t>
  </si>
  <si>
    <t>Shelby County School District</t>
  </si>
  <si>
    <t>03062</t>
  </si>
  <si>
    <t>St. Clair County School District</t>
  </si>
  <si>
    <t>03090</t>
  </si>
  <si>
    <t>Sumter County School District</t>
  </si>
  <si>
    <t>03120</t>
  </si>
  <si>
    <t>Sylacauga City School District</t>
  </si>
  <si>
    <t>03150</t>
  </si>
  <si>
    <t>Talladega City School District</t>
  </si>
  <si>
    <t>03180</t>
  </si>
  <si>
    <t>Talladega County School District</t>
  </si>
  <si>
    <t>03210</t>
  </si>
  <si>
    <t>Tallapoosa County School District</t>
  </si>
  <si>
    <t>03240</t>
  </si>
  <si>
    <t>Tallassee City School District</t>
  </si>
  <si>
    <t>03270</t>
  </si>
  <si>
    <t>Tarrant City School District</t>
  </si>
  <si>
    <t>03300</t>
  </si>
  <si>
    <t>Thomasville City School District</t>
  </si>
  <si>
    <t>03330</t>
  </si>
  <si>
    <t>Troy City School District</t>
  </si>
  <si>
    <t>00013</t>
  </si>
  <si>
    <t>Trussville City School District</t>
  </si>
  <si>
    <t>03360</t>
  </si>
  <si>
    <t>Tuscaloosa City School District</t>
  </si>
  <si>
    <t>03390</t>
  </si>
  <si>
    <t>Tuscaloosa County School District</t>
  </si>
  <si>
    <t>03420</t>
  </si>
  <si>
    <t>Tuscumbia City School District</t>
  </si>
  <si>
    <t>03430</t>
  </si>
  <si>
    <t>Vestavia Hills City School District</t>
  </si>
  <si>
    <t>03450</t>
  </si>
  <si>
    <t>Walker County School District</t>
  </si>
  <si>
    <t>03480</t>
  </si>
  <si>
    <t>Washington County School District</t>
  </si>
  <si>
    <t>03510</t>
  </si>
  <si>
    <t>Wilcox County School District</t>
  </si>
  <si>
    <t>03540</t>
  </si>
  <si>
    <t>Winfield City School District</t>
  </si>
  <si>
    <t>03580</t>
  </si>
  <si>
    <t>Winston County School District</t>
  </si>
  <si>
    <t>02</t>
  </si>
  <si>
    <t>00050</t>
  </si>
  <si>
    <t>Alaska Gateway School District</t>
  </si>
  <si>
    <t>00010</t>
  </si>
  <si>
    <t>Aleutian Region School District</t>
  </si>
  <si>
    <t>Aleutians East Borough School District</t>
  </si>
  <si>
    <t>Anchorage School District</t>
  </si>
  <si>
    <t>00525</t>
  </si>
  <si>
    <t>Annette Island School District</t>
  </si>
  <si>
    <t>00020</t>
  </si>
  <si>
    <t>Bering Strait School District</t>
  </si>
  <si>
    <t>Bristol Bay Borough School District</t>
  </si>
  <si>
    <t>00730</t>
  </si>
  <si>
    <t>Chatham School District</t>
  </si>
  <si>
    <t>00800</t>
  </si>
  <si>
    <t>Chugach School District</t>
  </si>
  <si>
    <t>00070</t>
  </si>
  <si>
    <t>Copper River School District</t>
  </si>
  <si>
    <t>Cordova City School District</t>
  </si>
  <si>
    <t>Craig City School District</t>
  </si>
  <si>
    <t>Delta/Greely School District</t>
  </si>
  <si>
    <t>00770</t>
  </si>
  <si>
    <t>Denali Borough School District</t>
  </si>
  <si>
    <t>Dillingham City School District</t>
  </si>
  <si>
    <t>Fairbanks North Star Borough School District</t>
  </si>
  <si>
    <t>00130</t>
  </si>
  <si>
    <t>Galena City School District</t>
  </si>
  <si>
    <t>Haines Borough School District</t>
  </si>
  <si>
    <t>Hoonah City School District</t>
  </si>
  <si>
    <t>Hydaburg City School District</t>
  </si>
  <si>
    <t>00520</t>
  </si>
  <si>
    <t>Iditarod Area School District</t>
  </si>
  <si>
    <t>Juneau Borough School District</t>
  </si>
  <si>
    <t>Kake City School District</t>
  </si>
  <si>
    <t>Kashunamiut School District</t>
  </si>
  <si>
    <t>Kenai Peninsula Borough School District</t>
  </si>
  <si>
    <t>00150</t>
  </si>
  <si>
    <t>Ketchikan Gateway Borough School District</t>
  </si>
  <si>
    <t>Klawock City School District</t>
  </si>
  <si>
    <t>Kodiak Island Borough School District</t>
  </si>
  <si>
    <t>00760</t>
  </si>
  <si>
    <t>Kuspuk School District</t>
  </si>
  <si>
    <t>00485</t>
  </si>
  <si>
    <t>Lake and Peninsula Borough School District</t>
  </si>
  <si>
    <t>Lower Kuskokwim School District</t>
  </si>
  <si>
    <t>Lower Yukon School District</t>
  </si>
  <si>
    <t>Matanuska-Susitna Borough School District</t>
  </si>
  <si>
    <t>Nenana City School District</t>
  </si>
  <si>
    <t>00570</t>
  </si>
  <si>
    <t>Nome School District</t>
  </si>
  <si>
    <t>00610</t>
  </si>
  <si>
    <t>North Slope Borough School District</t>
  </si>
  <si>
    <t>00625</t>
  </si>
  <si>
    <t>Northwest Arctic Borough School District</t>
  </si>
  <si>
    <t>Pelican City School District</t>
  </si>
  <si>
    <t>Petersburg Borough School District</t>
  </si>
  <si>
    <t>00670</t>
  </si>
  <si>
    <t>Pribilof School District</t>
  </si>
  <si>
    <t>Sitka School District</t>
  </si>
  <si>
    <t>Skagway School District</t>
  </si>
  <si>
    <t>00700</t>
  </si>
  <si>
    <t>Southeast Island School District</t>
  </si>
  <si>
    <t>00710</t>
  </si>
  <si>
    <t>Southwest Region School District</t>
  </si>
  <si>
    <t>00680</t>
  </si>
  <si>
    <t>St. Marys City School District</t>
  </si>
  <si>
    <t>00715</t>
  </si>
  <si>
    <t>Tanana City School District</t>
  </si>
  <si>
    <t>Unalaska City School District</t>
  </si>
  <si>
    <t>Valdez City School District</t>
  </si>
  <si>
    <t>Wrangell School District</t>
  </si>
  <si>
    <t>Yakutat School District</t>
  </si>
  <si>
    <t>00775</t>
  </si>
  <si>
    <t>Yukon Flats School District</t>
  </si>
  <si>
    <t>00862</t>
  </si>
  <si>
    <t>Yukon-Koyukuk School District</t>
  </si>
  <si>
    <t>00004</t>
  </si>
  <si>
    <t>Yupiit School District</t>
  </si>
  <si>
    <t>04</t>
  </si>
  <si>
    <t>Agua Fria Union High School District</t>
  </si>
  <si>
    <t>Aguila Elementary District</t>
  </si>
  <si>
    <t>Ajo Unified District</t>
  </si>
  <si>
    <t>Alhambra Elementary District</t>
  </si>
  <si>
    <t>Alpine Elementary District</t>
  </si>
  <si>
    <t>04770</t>
  </si>
  <si>
    <t>Altar Valley Elementary District</t>
  </si>
  <si>
    <t>Amphitheater Unified District</t>
  </si>
  <si>
    <t>Antelope Union High School District</t>
  </si>
  <si>
    <t>Apache Elementary District</t>
  </si>
  <si>
    <t>00790</t>
  </si>
  <si>
    <t>Apache Junction Unified District</t>
  </si>
  <si>
    <t>Arlington Elementary District</t>
  </si>
  <si>
    <t>Ash Creek Elementary District</t>
  </si>
  <si>
    <t>00910</t>
  </si>
  <si>
    <t>Ash Fork Joint Unified District</t>
  </si>
  <si>
    <t>Avondale Elementary District</t>
  </si>
  <si>
    <t>01000</t>
  </si>
  <si>
    <t>Bagdad Unified School District</t>
  </si>
  <si>
    <t>Balsz Elementary District</t>
  </si>
  <si>
    <t>Beaver Creek Elementary District</t>
  </si>
  <si>
    <t>00212</t>
  </si>
  <si>
    <t>Benson Unified School District</t>
  </si>
  <si>
    <t>01160</t>
  </si>
  <si>
    <t>Bicentennial Union High School District</t>
  </si>
  <si>
    <t>01180</t>
  </si>
  <si>
    <t>Bisbee Unified District</t>
  </si>
  <si>
    <t>Blue Elementary District</t>
  </si>
  <si>
    <t>06580</t>
  </si>
  <si>
    <t>Blue Ridge Unified District</t>
  </si>
  <si>
    <t>Bonita Elementary District</t>
  </si>
  <si>
    <t>Bouse Elementary District</t>
  </si>
  <si>
    <t>01330</t>
  </si>
  <si>
    <t>Bowie Unified District</t>
  </si>
  <si>
    <t>Buckeye Elementary District</t>
  </si>
  <si>
    <t>Buckeye Union High School District</t>
  </si>
  <si>
    <t>01500</t>
  </si>
  <si>
    <t>Bullhead City School District</t>
  </si>
  <si>
    <t>01600</t>
  </si>
  <si>
    <t>Camp Verde Unified District</t>
  </si>
  <si>
    <t>01650</t>
  </si>
  <si>
    <t>Canon Elementary District</t>
  </si>
  <si>
    <t>Cartwright Elementary District</t>
  </si>
  <si>
    <t>Casa Grande Elementary District</t>
  </si>
  <si>
    <t>Casa Grande Union High School District</t>
  </si>
  <si>
    <t>Catalina Foothills Unified District</t>
  </si>
  <si>
    <t>Cave Creek Unified District</t>
  </si>
  <si>
    <t>01810</t>
  </si>
  <si>
    <t>Cedar Unified District</t>
  </si>
  <si>
    <t>01870</t>
  </si>
  <si>
    <t>Chandler Unified District</t>
  </si>
  <si>
    <t>Chevelon Butte School District</t>
  </si>
  <si>
    <t>01940</t>
  </si>
  <si>
    <t>Chinle Unified District</t>
  </si>
  <si>
    <t>Chino Valley Unified District</t>
  </si>
  <si>
    <t>Clarkdale-Jerome Elementary District</t>
  </si>
  <si>
    <t>Cochise Elementary District</t>
  </si>
  <si>
    <t>00021</t>
  </si>
  <si>
    <t>Colorado City Unified District</t>
  </si>
  <si>
    <t>00082</t>
  </si>
  <si>
    <t>Colorado River Union High School District</t>
  </si>
  <si>
    <t>Concho Elementary District</t>
  </si>
  <si>
    <t>Congress Elementary District</t>
  </si>
  <si>
    <t>Continental Elementary District</t>
  </si>
  <si>
    <t>02320</t>
  </si>
  <si>
    <t>Coolidge Unified District</t>
  </si>
  <si>
    <t>Cottonwood-Oak Creek Elementary District</t>
  </si>
  <si>
    <t>Crane Elementary District</t>
  </si>
  <si>
    <t>Creighton Elementary District</t>
  </si>
  <si>
    <t>02460</t>
  </si>
  <si>
    <t>Crown King Elementary District</t>
  </si>
  <si>
    <t>07750</t>
  </si>
  <si>
    <t>Deer Valley Unified District</t>
  </si>
  <si>
    <t>Double Adobe Elementary District</t>
  </si>
  <si>
    <t>02530</t>
  </si>
  <si>
    <t>Douglas Unified District</t>
  </si>
  <si>
    <t>02600</t>
  </si>
  <si>
    <t>Duncan Unified District</t>
  </si>
  <si>
    <t>02690</t>
  </si>
  <si>
    <t>Dysart Unified District</t>
  </si>
  <si>
    <t>02710</t>
  </si>
  <si>
    <t>Eagle Elementary District</t>
  </si>
  <si>
    <t>Elfrida Elementary District</t>
  </si>
  <si>
    <t>Eloy Elementary District</t>
  </si>
  <si>
    <t>Empire Elementary District</t>
  </si>
  <si>
    <t>02860</t>
  </si>
  <si>
    <t>Flagstaff Unified District</t>
  </si>
  <si>
    <t>02920</t>
  </si>
  <si>
    <t>Florence Unified School District</t>
  </si>
  <si>
    <t>03010</t>
  </si>
  <si>
    <t>Flowing Wells Unified District</t>
  </si>
  <si>
    <t>Fort Huachuca Accommodation District</t>
  </si>
  <si>
    <t>03200</t>
  </si>
  <si>
    <t>Fort Thomas Unified District</t>
  </si>
  <si>
    <t>03040</t>
  </si>
  <si>
    <t>Fountain Hills Unified District</t>
  </si>
  <si>
    <t>03060</t>
  </si>
  <si>
    <t>Fowler Elementary District</t>
  </si>
  <si>
    <t>03080</t>
  </si>
  <si>
    <t>Fredonia-Moccasin Unified District</t>
  </si>
  <si>
    <t>Gadsden Elementary District</t>
  </si>
  <si>
    <t>03290</t>
  </si>
  <si>
    <t>Ganado Unified District</t>
  </si>
  <si>
    <t>03310</t>
  </si>
  <si>
    <t>Gila Bend Unified District</t>
  </si>
  <si>
    <t>03400</t>
  </si>
  <si>
    <t>Gilbert Unified District</t>
  </si>
  <si>
    <t>Glendale Elementary District</t>
  </si>
  <si>
    <t>Glendale Union High School District</t>
  </si>
  <si>
    <t>03500</t>
  </si>
  <si>
    <t>Globe Unified District</t>
  </si>
  <si>
    <t>03550</t>
  </si>
  <si>
    <t>Grand Canyon Unified District</t>
  </si>
  <si>
    <t>03660</t>
  </si>
  <si>
    <t>Hackberry School District</t>
  </si>
  <si>
    <t>03730</t>
  </si>
  <si>
    <t>Hayden-Winkelman Unified District</t>
  </si>
  <si>
    <t>00026</t>
  </si>
  <si>
    <t>Heber-Overgaard Unified District</t>
  </si>
  <si>
    <t>03780</t>
  </si>
  <si>
    <t>Higley Unified District</t>
  </si>
  <si>
    <t>08460</t>
  </si>
  <si>
    <t>Hillside Elementary District</t>
  </si>
  <si>
    <t>03820</t>
  </si>
  <si>
    <t>Holbrook Unified District</t>
  </si>
  <si>
    <t>03870</t>
  </si>
  <si>
    <t>Humboldt Unified District</t>
  </si>
  <si>
    <t>03900</t>
  </si>
  <si>
    <t>Hyder Elementary District</t>
  </si>
  <si>
    <t>03950</t>
  </si>
  <si>
    <t>Indian Oasis-Baboquivari Unified District</t>
  </si>
  <si>
    <t>03960</t>
  </si>
  <si>
    <t>Isaac Elementary District</t>
  </si>
  <si>
    <t>03990</t>
  </si>
  <si>
    <t>J. O. Combs Unified School District</t>
  </si>
  <si>
    <t>04010</t>
  </si>
  <si>
    <t>Joseph City Unified District</t>
  </si>
  <si>
    <t>04060</t>
  </si>
  <si>
    <t>Kayenta Unified District</t>
  </si>
  <si>
    <t>00295</t>
  </si>
  <si>
    <t>Kingman Unified School District</t>
  </si>
  <si>
    <t>04170</t>
  </si>
  <si>
    <t>Kirkland Elementary District</t>
  </si>
  <si>
    <t>04200</t>
  </si>
  <si>
    <t>Klondyke Elementary District</t>
  </si>
  <si>
    <t>04230</t>
  </si>
  <si>
    <t>Kyrene Elementary District</t>
  </si>
  <si>
    <t>04280</t>
  </si>
  <si>
    <t>Lake Havasu Unified District</t>
  </si>
  <si>
    <t>04290</t>
  </si>
  <si>
    <t>Laveen Elementary District</t>
  </si>
  <si>
    <t>04320</t>
  </si>
  <si>
    <t>Liberty Elementary District</t>
  </si>
  <si>
    <t>04380</t>
  </si>
  <si>
    <t>Litchfield Elementary District</t>
  </si>
  <si>
    <t>04410</t>
  </si>
  <si>
    <t>Littlefield Unified District</t>
  </si>
  <si>
    <t>04440</t>
  </si>
  <si>
    <t>Littleton Elementary District</t>
  </si>
  <si>
    <t>04500</t>
  </si>
  <si>
    <t>Madison Elementary District</t>
  </si>
  <si>
    <t>04530</t>
  </si>
  <si>
    <t>Maine Consolidated School District</t>
  </si>
  <si>
    <t>04570</t>
  </si>
  <si>
    <t>Mammoth-San Manuel Unified District</t>
  </si>
  <si>
    <t>04630</t>
  </si>
  <si>
    <t>Marana Unified District</t>
  </si>
  <si>
    <t>04720</t>
  </si>
  <si>
    <t>Maricopa Unified School District</t>
  </si>
  <si>
    <t>04820</t>
  </si>
  <si>
    <t>Mayer Unified District</t>
  </si>
  <si>
    <t>04860</t>
  </si>
  <si>
    <t>McNary Elementary District</t>
  </si>
  <si>
    <t>04920</t>
  </si>
  <si>
    <t>McNeal Elementary District</t>
  </si>
  <si>
    <t>04970</t>
  </si>
  <si>
    <t>Mesa Unified District</t>
  </si>
  <si>
    <t>05030</t>
  </si>
  <si>
    <t>Miami Unified District</t>
  </si>
  <si>
    <t>05070</t>
  </si>
  <si>
    <t>Mingus Union High School District</t>
  </si>
  <si>
    <t>05100</t>
  </si>
  <si>
    <t>Mobile Elementary District</t>
  </si>
  <si>
    <t>05190</t>
  </si>
  <si>
    <t>Mohave Valley Elementary District</t>
  </si>
  <si>
    <t>05220</t>
  </si>
  <si>
    <t>Mohawk Valley Elementary District</t>
  </si>
  <si>
    <t>05320</t>
  </si>
  <si>
    <t>Morenci Unified District</t>
  </si>
  <si>
    <t>05340</t>
  </si>
  <si>
    <t>Morristown Elementary District</t>
  </si>
  <si>
    <t>05400</t>
  </si>
  <si>
    <t>Murphy Elementary District</t>
  </si>
  <si>
    <t>05430</t>
  </si>
  <si>
    <t>Naco Elementary District</t>
  </si>
  <si>
    <t>05460</t>
  </si>
  <si>
    <t>Nadaburg Unified School District</t>
  </si>
  <si>
    <t>05530</t>
  </si>
  <si>
    <t>Nogales Unified District</t>
  </si>
  <si>
    <t>05640</t>
  </si>
  <si>
    <t>Oracle Elementary District</t>
  </si>
  <si>
    <t>05670</t>
  </si>
  <si>
    <t>Osborn Elementary District</t>
  </si>
  <si>
    <t>05730</t>
  </si>
  <si>
    <t>Owens-Whitney Elementary District</t>
  </si>
  <si>
    <t>05820</t>
  </si>
  <si>
    <t>Page Unified District</t>
  </si>
  <si>
    <t>05850</t>
  </si>
  <si>
    <t>Palo Verde Elementary District</t>
  </si>
  <si>
    <t>08430</t>
  </si>
  <si>
    <t>Paloma School District</t>
  </si>
  <si>
    <t>05880</t>
  </si>
  <si>
    <t>Palominas Elementary District</t>
  </si>
  <si>
    <t>05930</t>
  </si>
  <si>
    <t>Paradise Valley Unified District</t>
  </si>
  <si>
    <t>05980</t>
  </si>
  <si>
    <t>Parker Unified School District</t>
  </si>
  <si>
    <t>06000</t>
  </si>
  <si>
    <t>Patagonia Elementary District</t>
  </si>
  <si>
    <t>06030</t>
  </si>
  <si>
    <t>Patagonia Union High School District</t>
  </si>
  <si>
    <t>06070</t>
  </si>
  <si>
    <t>Payson Unified District</t>
  </si>
  <si>
    <t>06120</t>
  </si>
  <si>
    <t>Peach Springs Unified District</t>
  </si>
  <si>
    <t>06150</t>
  </si>
  <si>
    <t>Pearce Elementary District</t>
  </si>
  <si>
    <t>06210</t>
  </si>
  <si>
    <t>Pendergast Elementary District</t>
  </si>
  <si>
    <t>06250</t>
  </si>
  <si>
    <t>Peoria Unified School District</t>
  </si>
  <si>
    <t>06300</t>
  </si>
  <si>
    <t>Phoenix Elementary District</t>
  </si>
  <si>
    <t>06330</t>
  </si>
  <si>
    <t>Phoenix Union High School District</t>
  </si>
  <si>
    <t>06360</t>
  </si>
  <si>
    <t>Picacho Elementary District</t>
  </si>
  <si>
    <t>06440</t>
  </si>
  <si>
    <t>Pima Unified District</t>
  </si>
  <si>
    <t>06510</t>
  </si>
  <si>
    <t>Pine Strawberry Elementary District</t>
  </si>
  <si>
    <t>00023</t>
  </si>
  <si>
    <t>Pinon Unified District</t>
  </si>
  <si>
    <t>06630</t>
  </si>
  <si>
    <t>Pomerene Elementary District</t>
  </si>
  <si>
    <t>06730</t>
  </si>
  <si>
    <t>Prescott Unified District</t>
  </si>
  <si>
    <t>06780</t>
  </si>
  <si>
    <t>Quartzsite Elementary District</t>
  </si>
  <si>
    <t>06810</t>
  </si>
  <si>
    <t>Queen Creek Unified District</t>
  </si>
  <si>
    <t>06850</t>
  </si>
  <si>
    <t>Ray Unified District</t>
  </si>
  <si>
    <t>06870</t>
  </si>
  <si>
    <t>Red Mesa Unified District</t>
  </si>
  <si>
    <t>06900</t>
  </si>
  <si>
    <t>Red Rock Elementary District</t>
  </si>
  <si>
    <t>06930</t>
  </si>
  <si>
    <t>Redington Elementary District</t>
  </si>
  <si>
    <t>07020</t>
  </si>
  <si>
    <t>Riverside Elementary District</t>
  </si>
  <si>
    <t>07080</t>
  </si>
  <si>
    <t>Roosevelt Elementary District</t>
  </si>
  <si>
    <t>07130</t>
  </si>
  <si>
    <t>Round Valley Unified District</t>
  </si>
  <si>
    <t>07140</t>
  </si>
  <si>
    <t>Rucker Elementary District</t>
  </si>
  <si>
    <t>07200</t>
  </si>
  <si>
    <t>Sacaton Elementary District</t>
  </si>
  <si>
    <t>07170</t>
  </si>
  <si>
    <t>Saddle Mountain Unified School District</t>
  </si>
  <si>
    <t>07240</t>
  </si>
  <si>
    <t>Safford Unified District</t>
  </si>
  <si>
    <t>07300</t>
  </si>
  <si>
    <t>Sahuarita Unified District</t>
  </si>
  <si>
    <t>Salome Consolidated Elementary District</t>
  </si>
  <si>
    <t>06960</t>
  </si>
  <si>
    <t>San Carlos Unified District</t>
  </si>
  <si>
    <t>07380</t>
  </si>
  <si>
    <t>San Fernando Elementary District</t>
  </si>
  <si>
    <t>07430</t>
  </si>
  <si>
    <t>San Simon Unified District</t>
  </si>
  <si>
    <t>06740</t>
  </si>
  <si>
    <t>Sanders Unified District</t>
  </si>
  <si>
    <t>07500</t>
  </si>
  <si>
    <t>Santa Cruz Elementary District</t>
  </si>
  <si>
    <t>07520</t>
  </si>
  <si>
    <t>Santa Cruz Valley Unified District</t>
  </si>
  <si>
    <t>07530</t>
  </si>
  <si>
    <t>Santa Cruz Valley Union High School District</t>
  </si>
  <si>
    <t>07570</t>
  </si>
  <si>
    <t>Scottsdale Unified District</t>
  </si>
  <si>
    <t>09733</t>
  </si>
  <si>
    <t>Sedona-Oak Creek Joint Unified District</t>
  </si>
  <si>
    <t>07630</t>
  </si>
  <si>
    <t>Seligman Unified District</t>
  </si>
  <si>
    <t>07680</t>
  </si>
  <si>
    <t>Sentinel Elementary District</t>
  </si>
  <si>
    <t>07700</t>
  </si>
  <si>
    <t>Show Low Unified District</t>
  </si>
  <si>
    <t>01460</t>
  </si>
  <si>
    <t>Sierra Vista Unified District</t>
  </si>
  <si>
    <t>07770</t>
  </si>
  <si>
    <t>Skull Valley Elementary District</t>
  </si>
  <si>
    <t>07820</t>
  </si>
  <si>
    <t>Snowflake Unified District</t>
  </si>
  <si>
    <t>07860</t>
  </si>
  <si>
    <t>Solomon Elementary District</t>
  </si>
  <si>
    <t>07890</t>
  </si>
  <si>
    <t>Somerton Elementary District</t>
  </si>
  <si>
    <t>07920</t>
  </si>
  <si>
    <t>Sonoita Elementary District</t>
  </si>
  <si>
    <t>08020</t>
  </si>
  <si>
    <t>St. David Unified District</t>
  </si>
  <si>
    <t>08080</t>
  </si>
  <si>
    <t>St. Johns Unified District</t>
  </si>
  <si>
    <t>08130</t>
  </si>
  <si>
    <t>Stanfield Elementary District</t>
  </si>
  <si>
    <t>08170</t>
  </si>
  <si>
    <t>Sunnyside Unified District</t>
  </si>
  <si>
    <t>08230</t>
  </si>
  <si>
    <t>Superior Unified School District</t>
  </si>
  <si>
    <t>08280</t>
  </si>
  <si>
    <t>Tanque Verde Unified District</t>
  </si>
  <si>
    <t>08310</t>
  </si>
  <si>
    <t>Tempe School District</t>
  </si>
  <si>
    <t>08340</t>
  </si>
  <si>
    <t>Tempe Union High School District</t>
  </si>
  <si>
    <t>08410</t>
  </si>
  <si>
    <t>Thatcher Unified District</t>
  </si>
  <si>
    <t>08490</t>
  </si>
  <si>
    <t>Tolleson Elementary District</t>
  </si>
  <si>
    <t>08520</t>
  </si>
  <si>
    <t>Tolleson Union High School District</t>
  </si>
  <si>
    <t>08550</t>
  </si>
  <si>
    <t>Toltec Elementary District</t>
  </si>
  <si>
    <t>08600</t>
  </si>
  <si>
    <t>Tombstone Unified District</t>
  </si>
  <si>
    <t>05760</t>
  </si>
  <si>
    <t>Tonto Basin Elementary District</t>
  </si>
  <si>
    <t>08640</t>
  </si>
  <si>
    <t>Topock Elementary District</t>
  </si>
  <si>
    <t>08680</t>
  </si>
  <si>
    <t>Tuba City Unified District</t>
  </si>
  <si>
    <t>08800</t>
  </si>
  <si>
    <t>Tucson Unified District</t>
  </si>
  <si>
    <t>08820</t>
  </si>
  <si>
    <t>Union Elementary District</t>
  </si>
  <si>
    <t>08850</t>
  </si>
  <si>
    <t>Vail Unified District</t>
  </si>
  <si>
    <t>08880</t>
  </si>
  <si>
    <t>Valentine Elementary District</t>
  </si>
  <si>
    <t>08910</t>
  </si>
  <si>
    <t>Valley Union High School District</t>
  </si>
  <si>
    <t>00022</t>
  </si>
  <si>
    <t>Vernon Elementary District</t>
  </si>
  <si>
    <t>09030</t>
  </si>
  <si>
    <t>Walnut Grove Elementary District</t>
  </si>
  <si>
    <t>09060</t>
  </si>
  <si>
    <t>Washington Elementary District</t>
  </si>
  <si>
    <t>09090</t>
  </si>
  <si>
    <t>Wellton Elementary District</t>
  </si>
  <si>
    <t>09120</t>
  </si>
  <si>
    <t>Wenden Elementary District</t>
  </si>
  <si>
    <t>09160</t>
  </si>
  <si>
    <t>Whiteriver Unified District</t>
  </si>
  <si>
    <t>09190</t>
  </si>
  <si>
    <t>Wickenburg Unified District</t>
  </si>
  <si>
    <t>09250</t>
  </si>
  <si>
    <t>Willcox Unified District</t>
  </si>
  <si>
    <t>09310</t>
  </si>
  <si>
    <t>Williams Unified District</t>
  </si>
  <si>
    <t>09360</t>
  </si>
  <si>
    <t>Williamson Valley Elementary School District</t>
  </si>
  <si>
    <t>09390</t>
  </si>
  <si>
    <t>Wilson Elementary District</t>
  </si>
  <si>
    <t>09430</t>
  </si>
  <si>
    <t>Window Rock Unified District</t>
  </si>
  <si>
    <t>09460</t>
  </si>
  <si>
    <t>Winslow Unified District</t>
  </si>
  <si>
    <t>09510</t>
  </si>
  <si>
    <t>Yarnell Elementary District</t>
  </si>
  <si>
    <t>09540</t>
  </si>
  <si>
    <t>Young Elementary School District</t>
  </si>
  <si>
    <t>09570</t>
  </si>
  <si>
    <t>Yucca Elementary District</t>
  </si>
  <si>
    <t>09600</t>
  </si>
  <si>
    <t>Yuma Elementary District</t>
  </si>
  <si>
    <t>09630</t>
  </si>
  <si>
    <t>Yuma Union High School District</t>
  </si>
  <si>
    <t>05</t>
  </si>
  <si>
    <t>Alma School District</t>
  </si>
  <si>
    <t>02280</t>
  </si>
  <si>
    <t>Alpena School District</t>
  </si>
  <si>
    <t>Arkadelphia School District</t>
  </si>
  <si>
    <t>Armorel School District</t>
  </si>
  <si>
    <t>Ashdown School District</t>
  </si>
  <si>
    <t>Atkins Public Schools</t>
  </si>
  <si>
    <t>Augusta School District</t>
  </si>
  <si>
    <t>Bald Knob School District</t>
  </si>
  <si>
    <t>Barton-Lexa School District</t>
  </si>
  <si>
    <t>00019</t>
  </si>
  <si>
    <t>Batesville School District</t>
  </si>
  <si>
    <t>Bauxite School District</t>
  </si>
  <si>
    <t>Bay School District</t>
  </si>
  <si>
    <t>00032</t>
  </si>
  <si>
    <t>Bearden School District</t>
  </si>
  <si>
    <t>Beebe School District</t>
  </si>
  <si>
    <t>02960</t>
  </si>
  <si>
    <t>Benton School District</t>
  </si>
  <si>
    <t>Bentonville Public Schools</t>
  </si>
  <si>
    <t>Bergman School District</t>
  </si>
  <si>
    <t>Berryville Public Schools</t>
  </si>
  <si>
    <t>Bismarck Public Schools</t>
  </si>
  <si>
    <t>Blevins School District</t>
  </si>
  <si>
    <t>03320</t>
  </si>
  <si>
    <t>Blytheville School District</t>
  </si>
  <si>
    <t>Booneville School District</t>
  </si>
  <si>
    <t>Bradford School District</t>
  </si>
  <si>
    <t>03630</t>
  </si>
  <si>
    <t>Brinkley School District</t>
  </si>
  <si>
    <t>03640</t>
  </si>
  <si>
    <t>Brookland School District</t>
  </si>
  <si>
    <t>03690</t>
  </si>
  <si>
    <t>Bryant Public Schools</t>
  </si>
  <si>
    <t>03710</t>
  </si>
  <si>
    <t>Buffalo Island Central School District</t>
  </si>
  <si>
    <t>03750</t>
  </si>
  <si>
    <t>Cabot Public Schools</t>
  </si>
  <si>
    <t>03770</t>
  </si>
  <si>
    <t>Caddo Hills School District</t>
  </si>
  <si>
    <t>03840</t>
  </si>
  <si>
    <t>Calico Rock School District</t>
  </si>
  <si>
    <t>06060</t>
  </si>
  <si>
    <t>Camden Fairview School District</t>
  </si>
  <si>
    <t>Carlisle School District</t>
  </si>
  <si>
    <t>04050</t>
  </si>
  <si>
    <t>Cave City School District</t>
  </si>
  <si>
    <t>Cedar Ridge School District</t>
  </si>
  <si>
    <t>04080</t>
  </si>
  <si>
    <t>Cedarville School District</t>
  </si>
  <si>
    <t>06690</t>
  </si>
  <si>
    <t>Centerpoint School District</t>
  </si>
  <si>
    <t>Charleston School District</t>
  </si>
  <si>
    <t>04350</t>
  </si>
  <si>
    <t>Clarendon School District</t>
  </si>
  <si>
    <t>Clarksville School District</t>
  </si>
  <si>
    <t>00067</t>
  </si>
  <si>
    <t>Cleveland County School District</t>
  </si>
  <si>
    <t>Clinton School District</t>
  </si>
  <si>
    <t>04560</t>
  </si>
  <si>
    <t>Concord Public Schools</t>
  </si>
  <si>
    <t>04590</t>
  </si>
  <si>
    <t>Conway Public Schools</t>
  </si>
  <si>
    <t>00009</t>
  </si>
  <si>
    <t>Corning Public Schools</t>
  </si>
  <si>
    <t>00405</t>
  </si>
  <si>
    <t>Cossatot River School District</t>
  </si>
  <si>
    <t>04680</t>
  </si>
  <si>
    <t>Cotter School District</t>
  </si>
  <si>
    <t>04740</t>
  </si>
  <si>
    <t>County Line School District</t>
  </si>
  <si>
    <t>07740</t>
  </si>
  <si>
    <t>Cross County School District</t>
  </si>
  <si>
    <t>04800</t>
  </si>
  <si>
    <t>Crossett School District</t>
  </si>
  <si>
    <t>Cutter-Morning Star School District</t>
  </si>
  <si>
    <t>04890</t>
  </si>
  <si>
    <t>Danville School District</t>
  </si>
  <si>
    <t>04930</t>
  </si>
  <si>
    <t>Dardanelle Public Schools</t>
  </si>
  <si>
    <t>00049</t>
  </si>
  <si>
    <t>De Queen School District</t>
  </si>
  <si>
    <t>DeWitt School District</t>
  </si>
  <si>
    <t>04980</t>
  </si>
  <si>
    <t>Decatur School District</t>
  </si>
  <si>
    <t>00072</t>
  </si>
  <si>
    <t>Deer/Mount Judea School District</t>
  </si>
  <si>
    <t>05170</t>
  </si>
  <si>
    <t>Dermott School District</t>
  </si>
  <si>
    <t>Des Arc Public Schools</t>
  </si>
  <si>
    <t>Dierks School District</t>
  </si>
  <si>
    <t>05410</t>
  </si>
  <si>
    <t>Dollarway School District</t>
  </si>
  <si>
    <t>Dover School District</t>
  </si>
  <si>
    <t>05470</t>
  </si>
  <si>
    <t>Drew Central School District</t>
  </si>
  <si>
    <t>05500</t>
  </si>
  <si>
    <t>Dumas School District</t>
  </si>
  <si>
    <t>05550</t>
  </si>
  <si>
    <t>Earle School District</t>
  </si>
  <si>
    <t>05580</t>
  </si>
  <si>
    <t>East End School District</t>
  </si>
  <si>
    <t>00048</t>
  </si>
  <si>
    <t>East Poinsett County School District</t>
  </si>
  <si>
    <t>05680</t>
  </si>
  <si>
    <t>El Dorado School District</t>
  </si>
  <si>
    <t>Elkins School District</t>
  </si>
  <si>
    <t>00068</t>
  </si>
  <si>
    <t>Emerson-Taylor-Bradley School District</t>
  </si>
  <si>
    <t>England School District</t>
  </si>
  <si>
    <t>05970</t>
  </si>
  <si>
    <t>Eureka Springs School District</t>
  </si>
  <si>
    <t>06090</t>
  </si>
  <si>
    <t>Farmington School District</t>
  </si>
  <si>
    <t>Fayetteville School District</t>
  </si>
  <si>
    <t>Flippin School District</t>
  </si>
  <si>
    <t>Fordyce School District</t>
  </si>
  <si>
    <t>06240</t>
  </si>
  <si>
    <t>Foreman School District</t>
  </si>
  <si>
    <t>06270</t>
  </si>
  <si>
    <t>Forrest City School District</t>
  </si>
  <si>
    <t>Fort Smith Public Schools</t>
  </si>
  <si>
    <t>Fouke School District</t>
  </si>
  <si>
    <t>06420</t>
  </si>
  <si>
    <t>Fountain Lake School District</t>
  </si>
  <si>
    <t>04110</t>
  </si>
  <si>
    <t>Genoa Central School District</t>
  </si>
  <si>
    <t>06540</t>
  </si>
  <si>
    <t>Gentry Public Schools</t>
  </si>
  <si>
    <t>Glen Rose School District</t>
  </si>
  <si>
    <t>00029</t>
  </si>
  <si>
    <t>Gosnell School District</t>
  </si>
  <si>
    <t>06840</t>
  </si>
  <si>
    <t>Gravette School District</t>
  </si>
  <si>
    <t>Green Forest School District</t>
  </si>
  <si>
    <t>Greenbrier School District</t>
  </si>
  <si>
    <t>13080</t>
  </si>
  <si>
    <t>Greene County Technical School District</t>
  </si>
  <si>
    <t>Greenland Public Schools</t>
  </si>
  <si>
    <t>06990</t>
  </si>
  <si>
    <t>Greenwood School District</t>
  </si>
  <si>
    <t>07110</t>
  </si>
  <si>
    <t>Gurdon School District</t>
  </si>
  <si>
    <t>Guy-Perkins Schools</t>
  </si>
  <si>
    <t>Hackett Public Schools</t>
  </si>
  <si>
    <t>00042</t>
  </si>
  <si>
    <t>Hamburg School District</t>
  </si>
  <si>
    <t>07230</t>
  </si>
  <si>
    <t>Hampton School District</t>
  </si>
  <si>
    <t>07290</t>
  </si>
  <si>
    <t>Harmony Grove School District</t>
  </si>
  <si>
    <t>07320</t>
  </si>
  <si>
    <t>07350</t>
  </si>
  <si>
    <t>Harrisburg School District</t>
  </si>
  <si>
    <t>Harrison School District</t>
  </si>
  <si>
    <t>Hazen School District</t>
  </si>
  <si>
    <t>07560</t>
  </si>
  <si>
    <t>Heber Springs School District</t>
  </si>
  <si>
    <t>07620</t>
  </si>
  <si>
    <t>Hector School District</t>
  </si>
  <si>
    <t>Helena-West Helena School District</t>
  </si>
  <si>
    <t>07710</t>
  </si>
  <si>
    <t>Hermitage School District</t>
  </si>
  <si>
    <t>Highland School District</t>
  </si>
  <si>
    <t>00071</t>
  </si>
  <si>
    <t>Hillcrest School District</t>
  </si>
  <si>
    <t>07840</t>
  </si>
  <si>
    <t>Hope School District</t>
  </si>
  <si>
    <t>Horatio School District</t>
  </si>
  <si>
    <t>Hot Springs School District</t>
  </si>
  <si>
    <t>07990</t>
  </si>
  <si>
    <t>Hoxie School District</t>
  </si>
  <si>
    <t>Huntsville School District</t>
  </si>
  <si>
    <t>Izard Cty Consolidated Schools</t>
  </si>
  <si>
    <t>13230</t>
  </si>
  <si>
    <t>08240</t>
  </si>
  <si>
    <t>Jasper School District</t>
  </si>
  <si>
    <t>Jessieville School District</t>
  </si>
  <si>
    <t>Jonesboro Public Schools</t>
  </si>
  <si>
    <t>Junction City School District</t>
  </si>
  <si>
    <t>Kirby School District</t>
  </si>
  <si>
    <t>00065</t>
  </si>
  <si>
    <t>Lafayette County School District</t>
  </si>
  <si>
    <t>08610</t>
  </si>
  <si>
    <t>Lake Hamilton School District</t>
  </si>
  <si>
    <t>Lakeside School District</t>
  </si>
  <si>
    <t>08670</t>
  </si>
  <si>
    <t>08700</t>
  </si>
  <si>
    <t>Lamar School District</t>
  </si>
  <si>
    <t>08730</t>
  </si>
  <si>
    <t>Lavaca Public Schools</t>
  </si>
  <si>
    <t>Lead Hill School District</t>
  </si>
  <si>
    <t>08940</t>
  </si>
  <si>
    <t>Lincoln School District</t>
  </si>
  <si>
    <t>09000</t>
  </si>
  <si>
    <t>Little Rock School District</t>
  </si>
  <si>
    <t>Lonoke School District</t>
  </si>
  <si>
    <t>09150</t>
  </si>
  <si>
    <t>Magazine Schools</t>
  </si>
  <si>
    <t>Magnet Cove School District</t>
  </si>
  <si>
    <t>00044</t>
  </si>
  <si>
    <t>Magnolia School District</t>
  </si>
  <si>
    <t>09240</t>
  </si>
  <si>
    <t>Malvern Special School District</t>
  </si>
  <si>
    <t>09270</t>
  </si>
  <si>
    <t>Mammoth Spring Schools</t>
  </si>
  <si>
    <t>00046</t>
  </si>
  <si>
    <t>Manila School District</t>
  </si>
  <si>
    <t>09330</t>
  </si>
  <si>
    <t>Mansfield School District</t>
  </si>
  <si>
    <t>Marion School District</t>
  </si>
  <si>
    <t>09420</t>
  </si>
  <si>
    <t>Marked Tree School District</t>
  </si>
  <si>
    <t>00016</t>
  </si>
  <si>
    <t>Marmaduke School District</t>
  </si>
  <si>
    <t>Marvell School District</t>
  </si>
  <si>
    <t>Mayflower School District</t>
  </si>
  <si>
    <t>Maynard School District</t>
  </si>
  <si>
    <t>McCrory School District</t>
  </si>
  <si>
    <t>McGehee School District</t>
  </si>
  <si>
    <t>09720</t>
  </si>
  <si>
    <t>Melbourne School District</t>
  </si>
  <si>
    <t>09750</t>
  </si>
  <si>
    <t>Mena Public Schools</t>
  </si>
  <si>
    <t>Midland School District</t>
  </si>
  <si>
    <t>09780</t>
  </si>
  <si>
    <t>Mineral Springs School District</t>
  </si>
  <si>
    <t>09840</t>
  </si>
  <si>
    <t>Monticello School District</t>
  </si>
  <si>
    <t>09990</t>
  </si>
  <si>
    <t>Mount Ida School District</t>
  </si>
  <si>
    <t>10080</t>
  </si>
  <si>
    <t>Mount Vernon-Enola School District</t>
  </si>
  <si>
    <t>00043</t>
  </si>
  <si>
    <t>Mountain Home School District</t>
  </si>
  <si>
    <t>10170</t>
  </si>
  <si>
    <t>Mountain Pine School District</t>
  </si>
  <si>
    <t>10200</t>
  </si>
  <si>
    <t>Mountain View School District</t>
  </si>
  <si>
    <t>10260</t>
  </si>
  <si>
    <t>Mountainburg Schools</t>
  </si>
  <si>
    <t>10290</t>
  </si>
  <si>
    <t>Mulberry School District</t>
  </si>
  <si>
    <t>10380</t>
  </si>
  <si>
    <t>Nashville School District</t>
  </si>
  <si>
    <t>10410</t>
  </si>
  <si>
    <t>Nemo Vista School District</t>
  </si>
  <si>
    <t>10440</t>
  </si>
  <si>
    <t>Nettleton School District</t>
  </si>
  <si>
    <t>Nevada School District</t>
  </si>
  <si>
    <t>Newport School District</t>
  </si>
  <si>
    <t>10560</t>
  </si>
  <si>
    <t>Norfork Schools</t>
  </si>
  <si>
    <t>10680</t>
  </si>
  <si>
    <t>North Little Rock School District</t>
  </si>
  <si>
    <t>10920</t>
  </si>
  <si>
    <t>Omaha School District</t>
  </si>
  <si>
    <t>10950</t>
  </si>
  <si>
    <t>Osceola School District</t>
  </si>
  <si>
    <t>00073</t>
  </si>
  <si>
    <t>Ouachita River School District</t>
  </si>
  <si>
    <t>10980</t>
  </si>
  <si>
    <t>Ouachita School District</t>
  </si>
  <si>
    <t>00076</t>
  </si>
  <si>
    <t>Ozark Mountain School District</t>
  </si>
  <si>
    <t>11010</t>
  </si>
  <si>
    <t>Ozark School District</t>
  </si>
  <si>
    <t>00051</t>
  </si>
  <si>
    <t>Palestine-Wheatley School District</t>
  </si>
  <si>
    <t>11070</t>
  </si>
  <si>
    <t>Pangburn School District</t>
  </si>
  <si>
    <t>00017</t>
  </si>
  <si>
    <t>Paragould School District</t>
  </si>
  <si>
    <t>11130</t>
  </si>
  <si>
    <t>Paris School District</t>
  </si>
  <si>
    <t>11220</t>
  </si>
  <si>
    <t>Parkers Chapel School District</t>
  </si>
  <si>
    <t>Pea Ridge School District</t>
  </si>
  <si>
    <t>11340</t>
  </si>
  <si>
    <t>Perryville School District</t>
  </si>
  <si>
    <t>11370</t>
  </si>
  <si>
    <t>Piggott School District</t>
  </si>
  <si>
    <t>Pine Bluff School District</t>
  </si>
  <si>
    <t>11610</t>
  </si>
  <si>
    <t>Pocahontas School District</t>
  </si>
  <si>
    <t>11700</t>
  </si>
  <si>
    <t>Pottsville Public Schools</t>
  </si>
  <si>
    <t>11730</t>
  </si>
  <si>
    <t>Poyen School District</t>
  </si>
  <si>
    <t>11760</t>
  </si>
  <si>
    <t>Prairie Grove School District</t>
  </si>
  <si>
    <t>11820</t>
  </si>
  <si>
    <t>Prescott School District</t>
  </si>
  <si>
    <t>11850</t>
  </si>
  <si>
    <t>Pulaski County Special School District</t>
  </si>
  <si>
    <t>11880</t>
  </si>
  <si>
    <t>Quitman School District</t>
  </si>
  <si>
    <t>04370</t>
  </si>
  <si>
    <t>Rector School District</t>
  </si>
  <si>
    <t>00045</t>
  </si>
  <si>
    <t>Rivercrest School District</t>
  </si>
  <si>
    <t>Riverside School District</t>
  </si>
  <si>
    <t>08400</t>
  </si>
  <si>
    <t>Riverview School District</t>
  </si>
  <si>
    <t>11970</t>
  </si>
  <si>
    <t>Rogers Public Schools</t>
  </si>
  <si>
    <t>12000</t>
  </si>
  <si>
    <t>Rose Bud School District</t>
  </si>
  <si>
    <t>12060</t>
  </si>
  <si>
    <t>Russellville Schools</t>
  </si>
  <si>
    <t>12090</t>
  </si>
  <si>
    <t>Salem School District</t>
  </si>
  <si>
    <t>12180</t>
  </si>
  <si>
    <t>Scranton School District</t>
  </si>
  <si>
    <t>09480</t>
  </si>
  <si>
    <t>Searcy County School District</t>
  </si>
  <si>
    <t>12210</t>
  </si>
  <si>
    <t>Searcy School District</t>
  </si>
  <si>
    <t>00015</t>
  </si>
  <si>
    <t>Sheridan School District</t>
  </si>
  <si>
    <t>12420</t>
  </si>
  <si>
    <t>Shirley School District</t>
  </si>
  <si>
    <t>12450</t>
  </si>
  <si>
    <t>Siloam Springs Schools</t>
  </si>
  <si>
    <t>12480</t>
  </si>
  <si>
    <t>Sloan-Hendrix School District</t>
  </si>
  <si>
    <t>12510</t>
  </si>
  <si>
    <t>Smackover-Norphlet School District</t>
  </si>
  <si>
    <t>12520</t>
  </si>
  <si>
    <t>South Conway County School District</t>
  </si>
  <si>
    <t>10320</t>
  </si>
  <si>
    <t>South Pike County School District</t>
  </si>
  <si>
    <t>12570</t>
  </si>
  <si>
    <t>South Side-Bee Branch School District</t>
  </si>
  <si>
    <t>12540</t>
  </si>
  <si>
    <t>Southside School District</t>
  </si>
  <si>
    <t>12630</t>
  </si>
  <si>
    <t>Spring Hill School District</t>
  </si>
  <si>
    <t>12660</t>
  </si>
  <si>
    <t>Springdale School District</t>
  </si>
  <si>
    <t>00028</t>
  </si>
  <si>
    <t>Star City School District</t>
  </si>
  <si>
    <t>12930</t>
  </si>
  <si>
    <t>Strong School District</t>
  </si>
  <si>
    <t>12960</t>
  </si>
  <si>
    <t>Stuttgart School District</t>
  </si>
  <si>
    <t>13110</t>
  </si>
  <si>
    <t>Texarkana School District</t>
  </si>
  <si>
    <t>00047</t>
  </si>
  <si>
    <t>Trumann Schools</t>
  </si>
  <si>
    <t>00079</t>
  </si>
  <si>
    <t>Two Rivers School District</t>
  </si>
  <si>
    <t>13350</t>
  </si>
  <si>
    <t>Valley Springs School District</t>
  </si>
  <si>
    <t>13380</t>
  </si>
  <si>
    <t>Valley View School District</t>
  </si>
  <si>
    <t>13410</t>
  </si>
  <si>
    <t>Van Buren School District</t>
  </si>
  <si>
    <t>13530</t>
  </si>
  <si>
    <t>Vilonia School District</t>
  </si>
  <si>
    <t>13560</t>
  </si>
  <si>
    <t>Viola School District</t>
  </si>
  <si>
    <t>13680</t>
  </si>
  <si>
    <t>Waldron School District</t>
  </si>
  <si>
    <t>Warren School District</t>
  </si>
  <si>
    <t>13930</t>
  </si>
  <si>
    <t>Watson Chapel School District</t>
  </si>
  <si>
    <t>14010</t>
  </si>
  <si>
    <t>West Fork School District</t>
  </si>
  <si>
    <t>08040</t>
  </si>
  <si>
    <t>West Memphis School District</t>
  </si>
  <si>
    <t>14040</t>
  </si>
  <si>
    <t>West Side School District</t>
  </si>
  <si>
    <t>00041</t>
  </si>
  <si>
    <t>Western Yell County School District</t>
  </si>
  <si>
    <t>04020</t>
  </si>
  <si>
    <t>Westside Consolidated School District</t>
  </si>
  <si>
    <t>14020</t>
  </si>
  <si>
    <t>Westside School District</t>
  </si>
  <si>
    <t>White County Central School District</t>
  </si>
  <si>
    <t>14140</t>
  </si>
  <si>
    <t>White Hall School District</t>
  </si>
  <si>
    <t>14370</t>
  </si>
  <si>
    <t>Wonderview School District</t>
  </si>
  <si>
    <t>14400</t>
  </si>
  <si>
    <t>Woodlawn School District</t>
  </si>
  <si>
    <t>14430</t>
  </si>
  <si>
    <t>Wynne Public Schools</t>
  </si>
  <si>
    <t>14490</t>
  </si>
  <si>
    <t>Yellville-Summit School District</t>
  </si>
  <si>
    <t>06</t>
  </si>
  <si>
    <t>ABC Unified School District</t>
  </si>
  <si>
    <t>Acalanes Union High School District</t>
  </si>
  <si>
    <t>Ackerman Elementary School District</t>
  </si>
  <si>
    <t>Acton-Agua Dulce Unified School District</t>
  </si>
  <si>
    <t>Adelanto Elementary School District</t>
  </si>
  <si>
    <t>Alameda City Unified School District</t>
  </si>
  <si>
    <t>Albany City Unified School District</t>
  </si>
  <si>
    <t>Alexander Valley Union School District</t>
  </si>
  <si>
    <t>00153</t>
  </si>
  <si>
    <t>Alhambra Unified School District</t>
  </si>
  <si>
    <t>Alisal Union Elementary School District</t>
  </si>
  <si>
    <t>Allensworth Elementary School District</t>
  </si>
  <si>
    <t>Alpaugh Unified School District</t>
  </si>
  <si>
    <t>Alpine County Unified School District</t>
  </si>
  <si>
    <t>Alpine Union Elementary School District</t>
  </si>
  <si>
    <t>Alta Loma Elementary School District</t>
  </si>
  <si>
    <t>Alta Vista Elementary School District</t>
  </si>
  <si>
    <t>Alta-Dutch Flat Union Elementary School District</t>
  </si>
  <si>
    <t>Alum Rock Union Elementary School District</t>
  </si>
  <si>
    <t>02360</t>
  </si>
  <si>
    <t>Alview-Dairyland Union Elementary School District</t>
  </si>
  <si>
    <t>Alvina Elementary School District</t>
  </si>
  <si>
    <t>Alvord Unified School District</t>
  </si>
  <si>
    <t>02450</t>
  </si>
  <si>
    <t>Amador County Unified School District</t>
  </si>
  <si>
    <t>Anaheim Elementary School District</t>
  </si>
  <si>
    <t>02630</t>
  </si>
  <si>
    <t>Anaheim Union High School District</t>
  </si>
  <si>
    <t>Anderson Union High School District</t>
  </si>
  <si>
    <t>Anderson Valley Unified School District</t>
  </si>
  <si>
    <t>Antelope Elementary School District</t>
  </si>
  <si>
    <t>Antelope Valley Union Joint High School District</t>
  </si>
  <si>
    <t>Antioch Unified School District</t>
  </si>
  <si>
    <t>Apple Valley Unified School District</t>
  </si>
  <si>
    <t>Arcadia Unified School District</t>
  </si>
  <si>
    <t>Arcata Elementary School District</t>
  </si>
  <si>
    <t>Arcohe Union Elementary School District</t>
  </si>
  <si>
    <t>Arena Union Elementary School District</t>
  </si>
  <si>
    <t>Armona Union Elementary School District</t>
  </si>
  <si>
    <t>91136</t>
  </si>
  <si>
    <t>Aromas-San Juan Unified School District</t>
  </si>
  <si>
    <t>Arvin Union School District</t>
  </si>
  <si>
    <t>Atascadero Unified School District</t>
  </si>
  <si>
    <t>Atwater Elementary School District</t>
  </si>
  <si>
    <t>Auburn Union Elementary School District</t>
  </si>
  <si>
    <t>03600</t>
  </si>
  <si>
    <t>Azusa Unified School District</t>
  </si>
  <si>
    <t>03610</t>
  </si>
  <si>
    <t>Baker Valley Unified School District</t>
  </si>
  <si>
    <t>Bakersfield City School District</t>
  </si>
  <si>
    <t>Baldwin Park Unified School District</t>
  </si>
  <si>
    <t>03720</t>
  </si>
  <si>
    <t>Ballard Elementary School District</t>
  </si>
  <si>
    <t>Ballico-Cressey Elementary School District</t>
  </si>
  <si>
    <t>Bangor Union Elementary School District</t>
  </si>
  <si>
    <t>Banning Unified School District</t>
  </si>
  <si>
    <t>Banta Elementary School District</t>
  </si>
  <si>
    <t>Barstow Unified School District</t>
  </si>
  <si>
    <t>Bass Lake Joint Union Elementary School District</t>
  </si>
  <si>
    <t>Bassett Unified School District</t>
  </si>
  <si>
    <t>Bayshore Elementary School District</t>
  </si>
  <si>
    <t>Bear Valley Unified School District</t>
  </si>
  <si>
    <t>04260</t>
  </si>
  <si>
    <t>Beardsley Elementary School District</t>
  </si>
  <si>
    <t>Beaumont Unified School District</t>
  </si>
  <si>
    <t>Bella Vista Elementary School District</t>
  </si>
  <si>
    <t>Belleview Elementary School District</t>
  </si>
  <si>
    <t>Bellevue Union School District</t>
  </si>
  <si>
    <t>Bellflower Unified School District</t>
  </si>
  <si>
    <t>Belmont-Redwood Shores Elementary School District</t>
  </si>
  <si>
    <t>Belridge Elementary School District</t>
  </si>
  <si>
    <t>04620</t>
  </si>
  <si>
    <t>Benicia Unified School District</t>
  </si>
  <si>
    <t>04650</t>
  </si>
  <si>
    <t>Bennett Valley Union Elementary School District</t>
  </si>
  <si>
    <t>Berkeley Unified School District</t>
  </si>
  <si>
    <t>Berryessa Union Elementary School District</t>
  </si>
  <si>
    <t>04830</t>
  </si>
  <si>
    <t>Beverly Hills Unified School District</t>
  </si>
  <si>
    <t>Big Creek Elementary School District</t>
  </si>
  <si>
    <t>Big Lagoon Union Elementary School District</t>
  </si>
  <si>
    <t>91137</t>
  </si>
  <si>
    <t>Big Oak Flat-Groveland Unified School District</t>
  </si>
  <si>
    <t>04950</t>
  </si>
  <si>
    <t>Big Pine Unified School District</t>
  </si>
  <si>
    <t>Big Springs Union Elementary School District</t>
  </si>
  <si>
    <t>05010</t>
  </si>
  <si>
    <t>Big Valley Joint Unified School District</t>
  </si>
  <si>
    <t>05040</t>
  </si>
  <si>
    <t>Biggs Unified School District</t>
  </si>
  <si>
    <t>01409</t>
  </si>
  <si>
    <t>Bishop Unified School District</t>
  </si>
  <si>
    <t>Bitterwater-Tully Union Elementary School District</t>
  </si>
  <si>
    <t>Black Butte Union Elementary School District</t>
  </si>
  <si>
    <t>05240</t>
  </si>
  <si>
    <t>Black Oak Mine Unified School District</t>
  </si>
  <si>
    <t>05250</t>
  </si>
  <si>
    <t>Blake Elementary School District</t>
  </si>
  <si>
    <t>05280</t>
  </si>
  <si>
    <t>Blochman Union Elementary School District</t>
  </si>
  <si>
    <t>Blue Lake Union Elementary School District</t>
  </si>
  <si>
    <t>05490</t>
  </si>
  <si>
    <t>Bogus Elementary School District</t>
  </si>
  <si>
    <t>05520</t>
  </si>
  <si>
    <t>Bolinas-Stinson Union Elementary School District</t>
  </si>
  <si>
    <t>05610</t>
  </si>
  <si>
    <t>Bonita Unified School District</t>
  </si>
  <si>
    <t>Bonny Doon Union Elementary School District</t>
  </si>
  <si>
    <t>01426</t>
  </si>
  <si>
    <t>Bonsall Unified School District</t>
  </si>
  <si>
    <t>05700</t>
  </si>
  <si>
    <t>Borrego Springs Unified School District</t>
  </si>
  <si>
    <t>Bradley Union Elementary School District</t>
  </si>
  <si>
    <t>05790</t>
  </si>
  <si>
    <t>Brawley Elementary School District</t>
  </si>
  <si>
    <t>Brawley Union High School District</t>
  </si>
  <si>
    <t>Brea-Olinda Unified School District</t>
  </si>
  <si>
    <t>05910</t>
  </si>
  <si>
    <t>Brentwood Union Elementary School District</t>
  </si>
  <si>
    <t>05940</t>
  </si>
  <si>
    <t>Bret Harte Union High School District</t>
  </si>
  <si>
    <t>Bridgeville Elementary School District</t>
  </si>
  <si>
    <t>Briggs Elementary School District</t>
  </si>
  <si>
    <t>Brisbane Elementary School District</t>
  </si>
  <si>
    <t>Brittan Elementary School District</t>
  </si>
  <si>
    <t>06100</t>
  </si>
  <si>
    <t>Browns Elementary School District</t>
  </si>
  <si>
    <t>Buckeye Union Elementary School District</t>
  </si>
  <si>
    <t>Buellton Union Elementary School District</t>
  </si>
  <si>
    <t>Buena Park Elementary School District</t>
  </si>
  <si>
    <t>Buena Vista Elementary School District</t>
  </si>
  <si>
    <t>06450</t>
  </si>
  <si>
    <t>Burbank Unified School District</t>
  </si>
  <si>
    <t>06480</t>
  </si>
  <si>
    <t>Burlingame Elementary School District</t>
  </si>
  <si>
    <t>Burnt Ranch Elementary School District</t>
  </si>
  <si>
    <t>Burrel Union Elementary School District</t>
  </si>
  <si>
    <t>06570</t>
  </si>
  <si>
    <t>Burton Elementary School District</t>
  </si>
  <si>
    <t>Butte Valley Unified School District</t>
  </si>
  <si>
    <t>Butteville Union Elementary School District</t>
  </si>
  <si>
    <t>06720</t>
  </si>
  <si>
    <t>Buttonwillow Union Elementary School District</t>
  </si>
  <si>
    <t>06750</t>
  </si>
  <si>
    <t>Byron Union Elementary School District</t>
  </si>
  <si>
    <t>Cabrillo Unified School District</t>
  </si>
  <si>
    <t>Cajon Valley Union Elementary School District</t>
  </si>
  <si>
    <t>Calaveras Unified School District</t>
  </si>
  <si>
    <t>Calexico Unified School District</t>
  </si>
  <si>
    <t>Caliente Union Elementary School District</t>
  </si>
  <si>
    <t>Calipatria Unified School District</t>
  </si>
  <si>
    <t>Calistoga Joint Unified School District</t>
  </si>
  <si>
    <t>Cambrian Elementary School District</t>
  </si>
  <si>
    <t>Camino Union Elementary School District</t>
  </si>
  <si>
    <t>Campbell Union Elementary School District</t>
  </si>
  <si>
    <t>Campbell Union High School District</t>
  </si>
  <si>
    <t>07260</t>
  </si>
  <si>
    <t>Camptonville Elementary School District</t>
  </si>
  <si>
    <t>Canyon Elementary School District</t>
  </si>
  <si>
    <t>07410</t>
  </si>
  <si>
    <t>Capay Joint Union Elementary School District</t>
  </si>
  <si>
    <t>07440</t>
  </si>
  <si>
    <t>Capistrano Unified School District</t>
  </si>
  <si>
    <t>07470</t>
  </si>
  <si>
    <t>Cardiff Elementary School District</t>
  </si>
  <si>
    <t>Carlsbad Unified School District</t>
  </si>
  <si>
    <t>Carmel Unified School District</t>
  </si>
  <si>
    <t>Carpinteria Unified School District</t>
  </si>
  <si>
    <t>Caruthers Unified School District</t>
  </si>
  <si>
    <t>Cascade Union Elementary School District</t>
  </si>
  <si>
    <t>Castaic Union School District</t>
  </si>
  <si>
    <t>Castle Rock Union Elementary School District</t>
  </si>
  <si>
    <t>07800</t>
  </si>
  <si>
    <t>Castro Valley Unified School District</t>
  </si>
  <si>
    <t>Cayucos Elementary School District</t>
  </si>
  <si>
    <t>07900</t>
  </si>
  <si>
    <t>Center Joint Unified School District</t>
  </si>
  <si>
    <t>Centinela Valley Union High School District</t>
  </si>
  <si>
    <t>07950</t>
  </si>
  <si>
    <t>Central Elementary School District</t>
  </si>
  <si>
    <t>07970</t>
  </si>
  <si>
    <t>Central Unified School District</t>
  </si>
  <si>
    <t>07980</t>
  </si>
  <si>
    <t>Central Union Elementary School District</t>
  </si>
  <si>
    <t>08010</t>
  </si>
  <si>
    <t>Central Union High School District</t>
  </si>
  <si>
    <t>08070</t>
  </si>
  <si>
    <t>Centralia Elementary School District</t>
  </si>
  <si>
    <t>Ceres Unified School District</t>
  </si>
  <si>
    <t>08160</t>
  </si>
  <si>
    <t>Chaffey Joint Union High School District</t>
  </si>
  <si>
    <t>08190</t>
  </si>
  <si>
    <t>Charter Oak Unified School District</t>
  </si>
  <si>
    <t>08250</t>
  </si>
  <si>
    <t>Chatom Union Elementary School District</t>
  </si>
  <si>
    <t>00116</t>
  </si>
  <si>
    <t>Chawanakee Unified School District</t>
  </si>
  <si>
    <t>Chicago Park Elementary School District</t>
  </si>
  <si>
    <t>08370</t>
  </si>
  <si>
    <t>Chico Unified School District</t>
  </si>
  <si>
    <t>Chino Valley Unified School District</t>
  </si>
  <si>
    <t>Chowchilla Elementary School District</t>
  </si>
  <si>
    <t>Chowchilla Union High School District</t>
  </si>
  <si>
    <t>08580</t>
  </si>
  <si>
    <t>Chualar Union Elementary School District</t>
  </si>
  <si>
    <t>Chula Vista Elementary School District</t>
  </si>
  <si>
    <t>Cienega Union Elementary School District</t>
  </si>
  <si>
    <t>Cinnabar Elementary School District</t>
  </si>
  <si>
    <t>08760</t>
  </si>
  <si>
    <t>Claremont Unified School District</t>
  </si>
  <si>
    <t>Clay Joint Elementary School District</t>
  </si>
  <si>
    <t>Clear Creek Elementary School District</t>
  </si>
  <si>
    <t>08970</t>
  </si>
  <si>
    <t>Cloverdale Unified School District</t>
  </si>
  <si>
    <t>Clovis Unified School District</t>
  </si>
  <si>
    <t>09070</t>
  </si>
  <si>
    <t>Coachella Valley Unified School District</t>
  </si>
  <si>
    <t>Coalinga-Huron Unified School District</t>
  </si>
  <si>
    <t>Coast Unified School District</t>
  </si>
  <si>
    <t>Coffee Creek Elementary School District</t>
  </si>
  <si>
    <t>Cold Spring Elementary School District</t>
  </si>
  <si>
    <t>09300</t>
  </si>
  <si>
    <t>Colfax Elementary School District</t>
  </si>
  <si>
    <t>College Elementary School District</t>
  </si>
  <si>
    <t>Colton Joint Unified School District</t>
  </si>
  <si>
    <t>09450</t>
  </si>
  <si>
    <t>Columbia Elementary School District</t>
  </si>
  <si>
    <t>Columbia Union Elementary School District</t>
  </si>
  <si>
    <t>Columbine Elementary School District</t>
  </si>
  <si>
    <t>Colusa Unified School District</t>
  </si>
  <si>
    <t>09620</t>
  </si>
  <si>
    <t>Compton Unified School District</t>
  </si>
  <si>
    <t>09640</t>
  </si>
  <si>
    <t>Conejo Valley Unified School District</t>
  </si>
  <si>
    <t>09690</t>
  </si>
  <si>
    <t>Corcoran Joint Unified School District</t>
  </si>
  <si>
    <t>Corning Union Elementary School District</t>
  </si>
  <si>
    <t>09810</t>
  </si>
  <si>
    <t>Corning Union High School District</t>
  </si>
  <si>
    <t>09850</t>
  </si>
  <si>
    <t>Corona-Norco Unified School District</t>
  </si>
  <si>
    <t>09870</t>
  </si>
  <si>
    <t>Coronado Unified School District</t>
  </si>
  <si>
    <t>09940</t>
  </si>
  <si>
    <t>Cotati-Rohnert Park Unified School District</t>
  </si>
  <si>
    <t>Cottonwood Union Elementary School District</t>
  </si>
  <si>
    <t>10050</t>
  </si>
  <si>
    <t>Covina-Valley Unified School District</t>
  </si>
  <si>
    <t>16300</t>
  </si>
  <si>
    <t>Cucamonga Elementary School District</t>
  </si>
  <si>
    <t>10230</t>
  </si>
  <si>
    <t>Cuddeback Union Elementary School District</t>
  </si>
  <si>
    <t>Culver City Unified School District</t>
  </si>
  <si>
    <t>Cupertino Union Elementary School District</t>
  </si>
  <si>
    <t>Curtis Creek Elementary School District</t>
  </si>
  <si>
    <t>10350</t>
  </si>
  <si>
    <t>Cutler-Orosi Joint Unified School District</t>
  </si>
  <si>
    <t>Cutten Elementary School District</t>
  </si>
  <si>
    <t>Cuyama Joint Unified School District</t>
  </si>
  <si>
    <t>Cypress Elementary School District</t>
  </si>
  <si>
    <t>10620</t>
  </si>
  <si>
    <t>Davis Joint Unified School District</t>
  </si>
  <si>
    <t>Death Valley Unified School District</t>
  </si>
  <si>
    <t>10710</t>
  </si>
  <si>
    <t>Dehesa Elementary School District</t>
  </si>
  <si>
    <t>10740</t>
  </si>
  <si>
    <t>Del Mar Union Elementary School District</t>
  </si>
  <si>
    <t>10770</t>
  </si>
  <si>
    <t>Del Norte County Unified School District</t>
  </si>
  <si>
    <t>10860</t>
  </si>
  <si>
    <t>Delano Joint Union High School District</t>
  </si>
  <si>
    <t>10890</t>
  </si>
  <si>
    <t>Delano Union Elementary School District</t>
  </si>
  <si>
    <t>00039</t>
  </si>
  <si>
    <t>Delhi Unified School District</t>
  </si>
  <si>
    <t>Delphic Elementary School District</t>
  </si>
  <si>
    <t>11040</t>
  </si>
  <si>
    <t>Denair Unified School District</t>
  </si>
  <si>
    <t>11100</t>
  </si>
  <si>
    <t>Desert Center Unified School District</t>
  </si>
  <si>
    <t>11110</t>
  </si>
  <si>
    <t>Desert Sands Unified School District</t>
  </si>
  <si>
    <t>Di Giorgio Elementary School District</t>
  </si>
  <si>
    <t>Dinuba Unified School District</t>
  </si>
  <si>
    <t>Dixie Elementary School District</t>
  </si>
  <si>
    <t>11280</t>
  </si>
  <si>
    <t>Dixon Unified School District</t>
  </si>
  <si>
    <t>00033</t>
  </si>
  <si>
    <t>Dos Palos-Oro Loma Joint Unified School District</t>
  </si>
  <si>
    <t>11430</t>
  </si>
  <si>
    <t>Douglas City Elementary School District</t>
  </si>
  <si>
    <t>11460</t>
  </si>
  <si>
    <t>Downey Unified School District</t>
  </si>
  <si>
    <t>11490</t>
  </si>
  <si>
    <t>Dry Creek Joint Elementary School District</t>
  </si>
  <si>
    <t>11520</t>
  </si>
  <si>
    <t>Duarte Unified School District</t>
  </si>
  <si>
    <t>Dublin Unified School District</t>
  </si>
  <si>
    <t>11550</t>
  </si>
  <si>
    <t>Ducor Union Elementary School District</t>
  </si>
  <si>
    <t>Dunham Elementary School District</t>
  </si>
  <si>
    <t>11670</t>
  </si>
  <si>
    <t>Dunsmuir Elementary School District</t>
  </si>
  <si>
    <t>Dunsmuir Joint Union High School District</t>
  </si>
  <si>
    <t>Durham Unified School District</t>
  </si>
  <si>
    <t>Earlimart Elementary School District</t>
  </si>
  <si>
    <t>11780</t>
  </si>
  <si>
    <t>East Nicolaus Joint Union High School District</t>
  </si>
  <si>
    <t>East Side Union High School District</t>
  </si>
  <si>
    <t>East Whittier City Elementary School District</t>
  </si>
  <si>
    <t>11870</t>
  </si>
  <si>
    <t>Eastern Sierra Unified School District</t>
  </si>
  <si>
    <t>11910</t>
  </si>
  <si>
    <t>Eastside Union Elementary School District</t>
  </si>
  <si>
    <t>11940</t>
  </si>
  <si>
    <t>Edison Elementary School District</t>
  </si>
  <si>
    <t>12030</t>
  </si>
  <si>
    <t>El Centro Elementary School District</t>
  </si>
  <si>
    <t>12070</t>
  </si>
  <si>
    <t>El Dorado Union High School District</t>
  </si>
  <si>
    <t>El Monte City School District</t>
  </si>
  <si>
    <t>12120</t>
  </si>
  <si>
    <t>El Monte Union High School District</t>
  </si>
  <si>
    <t>12150</t>
  </si>
  <si>
    <t>El Nido Elementary School District</t>
  </si>
  <si>
    <t>El Rancho Unified School District</t>
  </si>
  <si>
    <t>El Segundo Unified School District</t>
  </si>
  <si>
    <t>El Tejon Unified School District</t>
  </si>
  <si>
    <t>12330</t>
  </si>
  <si>
    <t>Elk Grove Unified School District</t>
  </si>
  <si>
    <t>12360</t>
  </si>
  <si>
    <t>Elk Hills Elementary School District</t>
  </si>
  <si>
    <t>Elkins Elementary School District</t>
  </si>
  <si>
    <t>12600</t>
  </si>
  <si>
    <t>Elverta Joint Elementary School District</t>
  </si>
  <si>
    <t>Emery Unified School District</t>
  </si>
  <si>
    <t>12690</t>
  </si>
  <si>
    <t>Empire Union Elementary School District</t>
  </si>
  <si>
    <t>12750</t>
  </si>
  <si>
    <t>Encinitas Union Elementary School District</t>
  </si>
  <si>
    <t>12810</t>
  </si>
  <si>
    <t>Enterprise Elementary School District</t>
  </si>
  <si>
    <t>12840</t>
  </si>
  <si>
    <t>Escalon Unified School District</t>
  </si>
  <si>
    <t>12880</t>
  </si>
  <si>
    <t>Escondido Union Elementary School District</t>
  </si>
  <si>
    <t>12910</t>
  </si>
  <si>
    <t>Escondido Union High School District</t>
  </si>
  <si>
    <t>Esparto Unified School District</t>
  </si>
  <si>
    <t>Etiwanda Elementary School District</t>
  </si>
  <si>
    <t>00052</t>
  </si>
  <si>
    <t>Eureka City Unified School District</t>
  </si>
  <si>
    <t>Eureka Union Elementary School District</t>
  </si>
  <si>
    <t>13140</t>
  </si>
  <si>
    <t>Evergreen Elementary School District</t>
  </si>
  <si>
    <t>13170</t>
  </si>
  <si>
    <t>Evergreen Union Elementary School District</t>
  </si>
  <si>
    <t>01423</t>
  </si>
  <si>
    <t>Exeter Unified School District</t>
  </si>
  <si>
    <t>13290</t>
  </si>
  <si>
    <t>Fairfax Elementary School District</t>
  </si>
  <si>
    <t>13360</t>
  </si>
  <si>
    <t>Fairfield-Suisun Unified School District</t>
  </si>
  <si>
    <t>13470</t>
  </si>
  <si>
    <t>Fall River Joint Unified School District</t>
  </si>
  <si>
    <t>13500</t>
  </si>
  <si>
    <t>Fallbrook Union Elementary School District</t>
  </si>
  <si>
    <t>Fallbrook Union High School District</t>
  </si>
  <si>
    <t>00035</t>
  </si>
  <si>
    <t>Farmersville Unified School District</t>
  </si>
  <si>
    <t>13710</t>
  </si>
  <si>
    <t>Feather Falls Union Elementary School District</t>
  </si>
  <si>
    <t>00037</t>
  </si>
  <si>
    <t>Ferndale Unified School District</t>
  </si>
  <si>
    <t>13740</t>
  </si>
  <si>
    <t>Fieldbrook Elementary School District</t>
  </si>
  <si>
    <t>13800</t>
  </si>
  <si>
    <t>Fillmore Unified School District</t>
  </si>
  <si>
    <t>13840</t>
  </si>
  <si>
    <t>Firebaugh-Las Deltas Unified School District</t>
  </si>
  <si>
    <t>13860</t>
  </si>
  <si>
    <t>Flournoy Union Elementary School District</t>
  </si>
  <si>
    <t>13890</t>
  </si>
  <si>
    <t>Folsom-Cordova Unified School District</t>
  </si>
  <si>
    <t>13920</t>
  </si>
  <si>
    <t>Fontana Unified School District</t>
  </si>
  <si>
    <t>13980</t>
  </si>
  <si>
    <t>Foresthill Union Elementary School District</t>
  </si>
  <si>
    <t>Forestville Union Elementary School District</t>
  </si>
  <si>
    <t>Forks of Salmon Elementary School District</t>
  </si>
  <si>
    <t>14070</t>
  </si>
  <si>
    <t>Fort Bragg Unified School District</t>
  </si>
  <si>
    <t>14130</t>
  </si>
  <si>
    <t>Fort Ross Elementary School District</t>
  </si>
  <si>
    <t>Fort Sage Unified School District</t>
  </si>
  <si>
    <t>01420</t>
  </si>
  <si>
    <t>Fortuna Elementary School District</t>
  </si>
  <si>
    <t>14190</t>
  </si>
  <si>
    <t>Fortuna Union High School District</t>
  </si>
  <si>
    <t>14220</t>
  </si>
  <si>
    <t>Fountain Valley Elementary School District</t>
  </si>
  <si>
    <t>14250</t>
  </si>
  <si>
    <t>Fowler Unified School District</t>
  </si>
  <si>
    <t>14340</t>
  </si>
  <si>
    <t>Franklin Elementary School District</t>
  </si>
  <si>
    <t>Franklin-McKinley Elementary School District</t>
  </si>
  <si>
    <t>Fremont Unified School District</t>
  </si>
  <si>
    <t>Fremont Union High School District</t>
  </si>
  <si>
    <t>French Gulch-Whiskeytown Elementary School District</t>
  </si>
  <si>
    <t>14520</t>
  </si>
  <si>
    <t>Freshwater Elementary School District</t>
  </si>
  <si>
    <t>14550</t>
  </si>
  <si>
    <t>Fresno Unified School District</t>
  </si>
  <si>
    <t>14700</t>
  </si>
  <si>
    <t>Fruitvale Elementary School District</t>
  </si>
  <si>
    <t>14730</t>
  </si>
  <si>
    <t>Fullerton Elementary School District</t>
  </si>
  <si>
    <t>14760</t>
  </si>
  <si>
    <t>Fullerton Joint Union High School District</t>
  </si>
  <si>
    <t>14790</t>
  </si>
  <si>
    <t>Galt Joint Union Elementary School District</t>
  </si>
  <si>
    <t>14820</t>
  </si>
  <si>
    <t>Galt Joint Union High School District</t>
  </si>
  <si>
    <t>14880</t>
  </si>
  <si>
    <t>Garden Grove Unified School District</t>
  </si>
  <si>
    <t>14910</t>
  </si>
  <si>
    <t>Garfield Elementary School District</t>
  </si>
  <si>
    <t>14940</t>
  </si>
  <si>
    <t>Garvey Elementary School District</t>
  </si>
  <si>
    <t>14950</t>
  </si>
  <si>
    <t>Gateway Unified School District</t>
  </si>
  <si>
    <t>14970</t>
  </si>
  <si>
    <t>Gazelle Union Elementary School District</t>
  </si>
  <si>
    <t>15000</t>
  </si>
  <si>
    <t>General Shafter Elementary School District</t>
  </si>
  <si>
    <t>15090</t>
  </si>
  <si>
    <t>Gerber Union Elementary School District</t>
  </si>
  <si>
    <t>15150</t>
  </si>
  <si>
    <t>Geyserville Unified School District</t>
  </si>
  <si>
    <t>15180</t>
  </si>
  <si>
    <t>Gilroy Unified School District</t>
  </si>
  <si>
    <t>15240</t>
  </si>
  <si>
    <t>Glendale Unified School District</t>
  </si>
  <si>
    <t>15270</t>
  </si>
  <si>
    <t>Glendora Unified School District</t>
  </si>
  <si>
    <t>15390</t>
  </si>
  <si>
    <t>Gold Oak Union Elementary School District</t>
  </si>
  <si>
    <t>15450</t>
  </si>
  <si>
    <t>Gold Trail Union Elementary School District</t>
  </si>
  <si>
    <t>15480</t>
  </si>
  <si>
    <t>Golden Feather Union Elementary School District</t>
  </si>
  <si>
    <t>91134</t>
  </si>
  <si>
    <t>Golden Plains Unified School District</t>
  </si>
  <si>
    <t>Golden Valley Unified School District</t>
  </si>
  <si>
    <t>15510</t>
  </si>
  <si>
    <t>Goleta Union Elementary School District</t>
  </si>
  <si>
    <t>Gonzales Unified School District</t>
  </si>
  <si>
    <t>15600</t>
  </si>
  <si>
    <t>Gorman Elementary School District</t>
  </si>
  <si>
    <t>15690</t>
  </si>
  <si>
    <t>Grant Elementary School District</t>
  </si>
  <si>
    <t>15780</t>
  </si>
  <si>
    <t>Grass Valley Elementary School District</t>
  </si>
  <si>
    <t>15810</t>
  </si>
  <si>
    <t>Gratton Elementary School District</t>
  </si>
  <si>
    <t>15840</t>
  </si>
  <si>
    <t>Gravenstein Union Elementary School District</t>
  </si>
  <si>
    <t>15870</t>
  </si>
  <si>
    <t>Graves Elementary School District</t>
  </si>
  <si>
    <t>15990</t>
  </si>
  <si>
    <t>Green Point Elementary School District</t>
  </si>
  <si>
    <t>16080</t>
  </si>
  <si>
    <t>Greenfield Union Elementary School District</t>
  </si>
  <si>
    <t>16050</t>
  </si>
  <si>
    <t>Greenfield Union School District</t>
  </si>
  <si>
    <t>16110</t>
  </si>
  <si>
    <t>Grenada Elementary School District</t>
  </si>
  <si>
    <t>Gridley Unified School District</t>
  </si>
  <si>
    <t>16230</t>
  </si>
  <si>
    <t>Grossmont Union High School District</t>
  </si>
  <si>
    <t>16260</t>
  </si>
  <si>
    <t>Guadalupe Union Elementary School District</t>
  </si>
  <si>
    <t>16320</t>
  </si>
  <si>
    <t>Guerneville Elementary School District</t>
  </si>
  <si>
    <t>16323</t>
  </si>
  <si>
    <t>Gustine Unified School District</t>
  </si>
  <si>
    <t>16325</t>
  </si>
  <si>
    <t>Hacienda La Puente Unified School District</t>
  </si>
  <si>
    <t>01339</t>
  </si>
  <si>
    <t>Hamilton Unified School District</t>
  </si>
  <si>
    <t>16470</t>
  </si>
  <si>
    <t>Hanford Elementary School District</t>
  </si>
  <si>
    <t>16500</t>
  </si>
  <si>
    <t>Hanford Joint Union High School District</t>
  </si>
  <si>
    <t>16530</t>
  </si>
  <si>
    <t>Happy Camp Union Elementary School District</t>
  </si>
  <si>
    <t>16560</t>
  </si>
  <si>
    <t>Happy Valley Elementary School District</t>
  </si>
  <si>
    <t>16570</t>
  </si>
  <si>
    <t>Happy Valley Union Elementary School District</t>
  </si>
  <si>
    <t>16620</t>
  </si>
  <si>
    <t>Harmony Union School District</t>
  </si>
  <si>
    <t>16650</t>
  </si>
  <si>
    <t>Hart-Ransom Union Elementary School District</t>
  </si>
  <si>
    <t>16680</t>
  </si>
  <si>
    <t>Hawthorne Elementary School District</t>
  </si>
  <si>
    <t>16740</t>
  </si>
  <si>
    <t>Hayward Unified School District</t>
  </si>
  <si>
    <t>Healdsburg Unified School District</t>
  </si>
  <si>
    <t>16830</t>
  </si>
  <si>
    <t>Heber Elementary School District</t>
  </si>
  <si>
    <t>16860</t>
  </si>
  <si>
    <t>Helendale Elementary School District</t>
  </si>
  <si>
    <t>16920</t>
  </si>
  <si>
    <t>Hemet Unified School District</t>
  </si>
  <si>
    <t>17040</t>
  </si>
  <si>
    <t>Hermosa Beach City Elementary School District</t>
  </si>
  <si>
    <t>00014</t>
  </si>
  <si>
    <t>Hesperia Unified School District</t>
  </si>
  <si>
    <t>17160</t>
  </si>
  <si>
    <t>Hickman Community Charter School District</t>
  </si>
  <si>
    <t>17190</t>
  </si>
  <si>
    <t>Hillsborough City Elementary School District</t>
  </si>
  <si>
    <t>17220</t>
  </si>
  <si>
    <t>Hilmar Unified School District</t>
  </si>
  <si>
    <t>17340</t>
  </si>
  <si>
    <t>Hollister School District</t>
  </si>
  <si>
    <t>17430</t>
  </si>
  <si>
    <t>Holtville Unified School District</t>
  </si>
  <si>
    <t>17490</t>
  </si>
  <si>
    <t>Hope Elementary School District</t>
  </si>
  <si>
    <t>17520</t>
  </si>
  <si>
    <t>17580</t>
  </si>
  <si>
    <t>Horicon Elementary School District</t>
  </si>
  <si>
    <t>17620</t>
  </si>
  <si>
    <t>Hornbrook Elementary School District</t>
  </si>
  <si>
    <t>17640</t>
  </si>
  <si>
    <t>Hot Springs Elementary School District</t>
  </si>
  <si>
    <t>17760</t>
  </si>
  <si>
    <t>Howell Mountain Elementary School District</t>
  </si>
  <si>
    <t>17850</t>
  </si>
  <si>
    <t>Hueneme Elementary School District</t>
  </si>
  <si>
    <t>17880</t>
  </si>
  <si>
    <t>Hughes-Elizabeth Lakes Union Elementary School District</t>
  </si>
  <si>
    <t>Hughson Unified School District</t>
  </si>
  <si>
    <t>18030</t>
  </si>
  <si>
    <t>Huntington Beach City Elementary School District</t>
  </si>
  <si>
    <t>18060</t>
  </si>
  <si>
    <t>Huntington Beach Union High School District</t>
  </si>
  <si>
    <t>18120</t>
  </si>
  <si>
    <t>Hydesville Elementary School District</t>
  </si>
  <si>
    <t>18160</t>
  </si>
  <si>
    <t>Igo, Ono, Platina Union Elementary School District</t>
  </si>
  <si>
    <t>18210</t>
  </si>
  <si>
    <t>Imperial Unified School District</t>
  </si>
  <si>
    <t>18240</t>
  </si>
  <si>
    <t>Indian Diggings Elementary School District</t>
  </si>
  <si>
    <t>18270</t>
  </si>
  <si>
    <t>Indian Springs Elementary School District</t>
  </si>
  <si>
    <t>18390</t>
  </si>
  <si>
    <t>Inglewood Unified School District</t>
  </si>
  <si>
    <t>84500</t>
  </si>
  <si>
    <t>Irvine Unified School District</t>
  </si>
  <si>
    <t>18510</t>
  </si>
  <si>
    <t>Island Union Elementary School District</t>
  </si>
  <si>
    <t>18660</t>
  </si>
  <si>
    <t>Jacoby Creek Elementary School District</t>
  </si>
  <si>
    <t>18690</t>
  </si>
  <si>
    <t>Jamestown Elementary School District</t>
  </si>
  <si>
    <t>18730</t>
  </si>
  <si>
    <t>Jamul-Dulzura Union Elementary School District</t>
  </si>
  <si>
    <t>18780</t>
  </si>
  <si>
    <t>Janesville Union Elementary School District</t>
  </si>
  <si>
    <t>18810</t>
  </si>
  <si>
    <t>Jefferson Elementary School District</t>
  </si>
  <si>
    <t>18840</t>
  </si>
  <si>
    <t>18870</t>
  </si>
  <si>
    <t>18930</t>
  </si>
  <si>
    <t>Jefferson Union High School District</t>
  </si>
  <si>
    <t>18990</t>
  </si>
  <si>
    <t>John Swett Unified School District</t>
  </si>
  <si>
    <t>19050</t>
  </si>
  <si>
    <t>Johnstonville Elementary School District</t>
  </si>
  <si>
    <t>19140</t>
  </si>
  <si>
    <t>Julian Union Elementary School District</t>
  </si>
  <si>
    <t>19110</t>
  </si>
  <si>
    <t>Julian Union High School District</t>
  </si>
  <si>
    <t>19170</t>
  </si>
  <si>
    <t>Junction City Elementary School District</t>
  </si>
  <si>
    <t>19200</t>
  </si>
  <si>
    <t>Junction Elementary School District</t>
  </si>
  <si>
    <t>19230</t>
  </si>
  <si>
    <t>19260</t>
  </si>
  <si>
    <t>Jurupa Unified School District</t>
  </si>
  <si>
    <t>32340</t>
  </si>
  <si>
    <t>Kashia Elementary School District</t>
  </si>
  <si>
    <t>19320</t>
  </si>
  <si>
    <t>Kelseyville Unified School District</t>
  </si>
  <si>
    <t>19380</t>
  </si>
  <si>
    <t>Kentfield Elementary School District</t>
  </si>
  <si>
    <t>19410</t>
  </si>
  <si>
    <t>Kenwood Elementary School District</t>
  </si>
  <si>
    <t>19440</t>
  </si>
  <si>
    <t>Keppel Union Elementary School District</t>
  </si>
  <si>
    <t>19490</t>
  </si>
  <si>
    <t>Kerman Unified School District</t>
  </si>
  <si>
    <t>19540</t>
  </si>
  <si>
    <t>Kern High School District</t>
  </si>
  <si>
    <t>19590</t>
  </si>
  <si>
    <t>Kernville Union Elementary School District</t>
  </si>
  <si>
    <t>19620</t>
  </si>
  <si>
    <t>Keyes Union Elementary School District</t>
  </si>
  <si>
    <t>19650</t>
  </si>
  <si>
    <t>King City Joint Union High School District</t>
  </si>
  <si>
    <t>19680</t>
  </si>
  <si>
    <t>King City Union Elementary School District</t>
  </si>
  <si>
    <t>19700</t>
  </si>
  <si>
    <t>Kings Canyon Joint Unified School District</t>
  </si>
  <si>
    <t>19740</t>
  </si>
  <si>
    <t>Kings River Union Elementary School District</t>
  </si>
  <si>
    <t>19770</t>
  </si>
  <si>
    <t>Kings River-Hardwick Union Elementary School District</t>
  </si>
  <si>
    <t>19800</t>
  </si>
  <si>
    <t>Kingsburg Joint Union Elementary School District</t>
  </si>
  <si>
    <t>19830</t>
  </si>
  <si>
    <t>Kingsburg Joint Union High School District</t>
  </si>
  <si>
    <t>19860</t>
  </si>
  <si>
    <t>Kirkwood Elementary School District</t>
  </si>
  <si>
    <t>19890</t>
  </si>
  <si>
    <t>Kit Carson Union Elementary School District</t>
  </si>
  <si>
    <t>19920</t>
  </si>
  <si>
    <t>Klamath River Union Elementary School District</t>
  </si>
  <si>
    <t>19950</t>
  </si>
  <si>
    <t>Klamath-Trinity Joint Unified School District</t>
  </si>
  <si>
    <t>19980</t>
  </si>
  <si>
    <t>Kneeland Elementary School District</t>
  </si>
  <si>
    <t>20010</t>
  </si>
  <si>
    <t>Knights Ferry Elementary School District</t>
  </si>
  <si>
    <t>20040</t>
  </si>
  <si>
    <t>Knightsen Elementary School District</t>
  </si>
  <si>
    <t>20070</t>
  </si>
  <si>
    <t>Konocti Unified School District</t>
  </si>
  <si>
    <t>20130</t>
  </si>
  <si>
    <t>La Ca񡤡 Unified School District</t>
  </si>
  <si>
    <t>157 us</t>
  </si>
  <si>
    <t>sd16.txt 02 01Nov2017</t>
  </si>
  <si>
    <t>sd16.txt</t>
  </si>
  <si>
    <t>20190</t>
  </si>
  <si>
    <t>La Habra City Elementary School District</t>
  </si>
  <si>
    <t>20220</t>
  </si>
  <si>
    <t>La Honda-Pescadero Unified School District</t>
  </si>
  <si>
    <t>20250</t>
  </si>
  <si>
    <t>La Mesa-Spring Valley School District</t>
  </si>
  <si>
    <t>20310</t>
  </si>
  <si>
    <t>Lafayette Elementary School District</t>
  </si>
  <si>
    <t>20370</t>
  </si>
  <si>
    <t>Laguna Beach Unified School District</t>
  </si>
  <si>
    <t>20430</t>
  </si>
  <si>
    <t>Laguna Joint Elementary School District</t>
  </si>
  <si>
    <t>20490</t>
  </si>
  <si>
    <t>Lagunita Elementary School District</t>
  </si>
  <si>
    <t>20520</t>
  </si>
  <si>
    <t>Lagunitas Elementary School District</t>
  </si>
  <si>
    <t>20610</t>
  </si>
  <si>
    <t>Lake Elementary School District</t>
  </si>
  <si>
    <t>00027</t>
  </si>
  <si>
    <t>Lake Elsinore Unified School District</t>
  </si>
  <si>
    <t>20640</t>
  </si>
  <si>
    <t>Lake Tahoe Unified School District</t>
  </si>
  <si>
    <t>20670</t>
  </si>
  <si>
    <t>Lakeport Unified School District</t>
  </si>
  <si>
    <t>20700</t>
  </si>
  <si>
    <t>Lakeside Joint Elementary School District</t>
  </si>
  <si>
    <t>20760</t>
  </si>
  <si>
    <t>Lakeside Union Elementary School District</t>
  </si>
  <si>
    <t>20790</t>
  </si>
  <si>
    <t>20730</t>
  </si>
  <si>
    <t>Lakeside Union School District</t>
  </si>
  <si>
    <t>Lammersville Joint Unified School District</t>
  </si>
  <si>
    <t>20850</t>
  </si>
  <si>
    <t>Lamont Elementary School District</t>
  </si>
  <si>
    <t>20880</t>
  </si>
  <si>
    <t>Lancaster Elementary School District</t>
  </si>
  <si>
    <t>20910</t>
  </si>
  <si>
    <t>Larkspur Elementary School District</t>
  </si>
  <si>
    <t>22380</t>
  </si>
  <si>
    <t>Las Lomitas Elementary School District</t>
  </si>
  <si>
    <t>21000</t>
  </si>
  <si>
    <t>Las Virgenes Unified School District</t>
  </si>
  <si>
    <t>21060</t>
  </si>
  <si>
    <t>Lassen Union High School District</t>
  </si>
  <si>
    <t>21090</t>
  </si>
  <si>
    <t>Lassen View Union Elementary School District</t>
  </si>
  <si>
    <t>21150</t>
  </si>
  <si>
    <t>Laton Joint Unified School District</t>
  </si>
  <si>
    <t>21180</t>
  </si>
  <si>
    <t>Latrobe Elementary School District</t>
  </si>
  <si>
    <t>21210</t>
  </si>
  <si>
    <t>Lawndale Elementary School District</t>
  </si>
  <si>
    <t>42580</t>
  </si>
  <si>
    <t>Laytonville Unified School District</t>
  </si>
  <si>
    <t>21240</t>
  </si>
  <si>
    <t>Le Grand Union Elementary School District</t>
  </si>
  <si>
    <t>21270</t>
  </si>
  <si>
    <t>Le Grand Union High School District</t>
  </si>
  <si>
    <t>09665</t>
  </si>
  <si>
    <t>Leggett Valley Unified School District</t>
  </si>
  <si>
    <t>21330</t>
  </si>
  <si>
    <t>Lemon Grove Elementary School District</t>
  </si>
  <si>
    <t>21360</t>
  </si>
  <si>
    <t>Lemoore Union Elementary School District</t>
  </si>
  <si>
    <t>21400</t>
  </si>
  <si>
    <t>Lemoore Union High School District</t>
  </si>
  <si>
    <t>21420</t>
  </si>
  <si>
    <t>Lennox Elementary School District</t>
  </si>
  <si>
    <t>21480</t>
  </si>
  <si>
    <t>Lewiston Elementary School District</t>
  </si>
  <si>
    <t>21540</t>
  </si>
  <si>
    <t>Liberty Elementary School District</t>
  </si>
  <si>
    <t>21570</t>
  </si>
  <si>
    <t>21600</t>
  </si>
  <si>
    <t>Liberty Union High School District</t>
  </si>
  <si>
    <t>21660</t>
  </si>
  <si>
    <t>Lincoln Elementary School District</t>
  </si>
  <si>
    <t>21690</t>
  </si>
  <si>
    <t>Lincoln Unified School District</t>
  </si>
  <si>
    <t>21810</t>
  </si>
  <si>
    <t>Linden Unified School District</t>
  </si>
  <si>
    <t>21870</t>
  </si>
  <si>
    <t>Lindsay Unified School District</t>
  </si>
  <si>
    <t>21900</t>
  </si>
  <si>
    <t>Linns Valley-Poso Flat Union School District</t>
  </si>
  <si>
    <t>21930</t>
  </si>
  <si>
    <t>Little Lake City Elementary School District</t>
  </si>
  <si>
    <t>21960</t>
  </si>
  <si>
    <t>Little Shasta Elementary School District</t>
  </si>
  <si>
    <t>21990</t>
  </si>
  <si>
    <t>Live Oak Elementary School District</t>
  </si>
  <si>
    <t>22050</t>
  </si>
  <si>
    <t>Live Oak Unified School District</t>
  </si>
  <si>
    <t>22110</t>
  </si>
  <si>
    <t>Livermore Valley Joint Unified School District</t>
  </si>
  <si>
    <t>22170</t>
  </si>
  <si>
    <t>Livingston Union School District</t>
  </si>
  <si>
    <t>22230</t>
  </si>
  <si>
    <t>Lodi Unified School District</t>
  </si>
  <si>
    <t>22320</t>
  </si>
  <si>
    <t>Loleta Union Elementary School District</t>
  </si>
  <si>
    <t>22350</t>
  </si>
  <si>
    <t>Loma Prieta Joint Union Elementary School District</t>
  </si>
  <si>
    <t>22410</t>
  </si>
  <si>
    <t>Lompoc Unified School District</t>
  </si>
  <si>
    <t>22440</t>
  </si>
  <si>
    <t>Lone Pine Unified School District</t>
  </si>
  <si>
    <t>22500</t>
  </si>
  <si>
    <t>Long Beach Unified School District</t>
  </si>
  <si>
    <t>22560</t>
  </si>
  <si>
    <t>Loomis Union Elementary School District</t>
  </si>
  <si>
    <t>22590</t>
  </si>
  <si>
    <t>Los Alamitos Unified School District</t>
  </si>
  <si>
    <t>22650</t>
  </si>
  <si>
    <t>Los Altos Elementary School District</t>
  </si>
  <si>
    <t>22710</t>
  </si>
  <si>
    <t>Los Angeles Unified School District</t>
  </si>
  <si>
    <t>22740</t>
  </si>
  <si>
    <t>Los Banos Unified School District</t>
  </si>
  <si>
    <t>22830</t>
  </si>
  <si>
    <t>Los Gatos Union Elementary School District</t>
  </si>
  <si>
    <t>22800</t>
  </si>
  <si>
    <t>Los Gatos-Saratoga Joint Union School District</t>
  </si>
  <si>
    <t>22860</t>
  </si>
  <si>
    <t>Los Molinos Unified School District</t>
  </si>
  <si>
    <t>22890</t>
  </si>
  <si>
    <t>Los Nietos Elementary School District</t>
  </si>
  <si>
    <t>22920</t>
  </si>
  <si>
    <t>Los Olivos Elementary School District</t>
  </si>
  <si>
    <t>22950</t>
  </si>
  <si>
    <t>Lost Hills Union Elementary School District</t>
  </si>
  <si>
    <t>23010</t>
  </si>
  <si>
    <t>Lowell Joint Elementary School District</t>
  </si>
  <si>
    <t>23040</t>
  </si>
  <si>
    <t>Lucerne Elementary School District</t>
  </si>
  <si>
    <t>Lucerne Valley Unified School District</t>
  </si>
  <si>
    <t>23080</t>
  </si>
  <si>
    <t>Lucia Mar Unified School District</t>
  </si>
  <si>
    <t>23130</t>
  </si>
  <si>
    <t>Luther Burbank Elementary School District</t>
  </si>
  <si>
    <t>23160</t>
  </si>
  <si>
    <t>Lynwood Unified School District</t>
  </si>
  <si>
    <t>23340</t>
  </si>
  <si>
    <t>Madera Unified School District</t>
  </si>
  <si>
    <t>23430</t>
  </si>
  <si>
    <t>Magnolia Elementary School District</t>
  </si>
  <si>
    <t>23460</t>
  </si>
  <si>
    <t>Magnolia Union Elementary School District</t>
  </si>
  <si>
    <t>23530</t>
  </si>
  <si>
    <t>Mammoth Unified School District</t>
  </si>
  <si>
    <t>23550</t>
  </si>
  <si>
    <t>Manchester Union Elementary School District</t>
  </si>
  <si>
    <t>00025</t>
  </si>
  <si>
    <t>Manhattan Beach Unified School District</t>
  </si>
  <si>
    <t>23610</t>
  </si>
  <si>
    <t>Manteca Unified School District</t>
  </si>
  <si>
    <t>23700</t>
  </si>
  <si>
    <t>Manzanita Elementary School District</t>
  </si>
  <si>
    <t>23730</t>
  </si>
  <si>
    <t>Maple Creek Elementary School District</t>
  </si>
  <si>
    <t>23760</t>
  </si>
  <si>
    <t>Maple Elementary School District</t>
  </si>
  <si>
    <t>23800</t>
  </si>
  <si>
    <t>Marcum-Illinois Union Elementary School District</t>
  </si>
  <si>
    <t>23820</t>
  </si>
  <si>
    <t>23940</t>
  </si>
  <si>
    <t>Mariposa County Unified School District</t>
  </si>
  <si>
    <t>23970</t>
  </si>
  <si>
    <t>Mark Twain Union Elementary School District</t>
  </si>
  <si>
    <t>24000</t>
  </si>
  <si>
    <t>Mark West Union Elementary School District</t>
  </si>
  <si>
    <t>24030</t>
  </si>
  <si>
    <t>Martinez Unified School District</t>
  </si>
  <si>
    <t>24090</t>
  </si>
  <si>
    <t>Marysville Joint Unified School District</t>
  </si>
  <si>
    <t>00038</t>
  </si>
  <si>
    <t>Mattole Unified School District</t>
  </si>
  <si>
    <t>24150</t>
  </si>
  <si>
    <t>Maxwell Unified School District</t>
  </si>
  <si>
    <t>24180</t>
  </si>
  <si>
    <t>McCabe Union Elementary School District</t>
  </si>
  <si>
    <t>24210</t>
  </si>
  <si>
    <t>McCloud Union Elementary School District</t>
  </si>
  <si>
    <t>24230</t>
  </si>
  <si>
    <t>McFarland Unified School District</t>
  </si>
  <si>
    <t>24300</t>
  </si>
  <si>
    <t>McKinleyville Union Elementary School District</t>
  </si>
  <si>
    <t>24330</t>
  </si>
  <si>
    <t>McKittrick Elementary School District</t>
  </si>
  <si>
    <t>24360</t>
  </si>
  <si>
    <t>McSwain Union Elementary School District</t>
  </si>
  <si>
    <t>24390</t>
  </si>
  <si>
    <t>Meadows Union Elementary School District</t>
  </si>
  <si>
    <t>24480</t>
  </si>
  <si>
    <t>Mendocino Unified School District</t>
  </si>
  <si>
    <t>Mendota Unified School District</t>
  </si>
  <si>
    <t>24540</t>
  </si>
  <si>
    <t>Menifee Union School District</t>
  </si>
  <si>
    <t>24570</t>
  </si>
  <si>
    <t>Menlo Park City Elementary School District</t>
  </si>
  <si>
    <t>24600</t>
  </si>
  <si>
    <t>Merced City Elementary School District</t>
  </si>
  <si>
    <t>24630</t>
  </si>
  <si>
    <t>Merced River Union Elementary School District</t>
  </si>
  <si>
    <t>24660</t>
  </si>
  <si>
    <t>Merced Union High School District</t>
  </si>
  <si>
    <t>24690</t>
  </si>
  <si>
    <t>Meridian Elementary School District</t>
  </si>
  <si>
    <t>24720</t>
  </si>
  <si>
    <t>Mesa Union Elementary School District</t>
  </si>
  <si>
    <t>24750</t>
  </si>
  <si>
    <t>Middletown Unified School District</t>
  </si>
  <si>
    <t>24780</t>
  </si>
  <si>
    <t>Midway Elementary School District</t>
  </si>
  <si>
    <t>24870</t>
  </si>
  <si>
    <t>Mill Valley Elementary School District</t>
  </si>
  <si>
    <t>24900</t>
  </si>
  <si>
    <t>Millbrae Elementary School District</t>
  </si>
  <si>
    <t>24930</t>
  </si>
  <si>
    <t>Millville Elementary School District</t>
  </si>
  <si>
    <t>24500</t>
  </si>
  <si>
    <t>Milpitas Unified School District</t>
  </si>
  <si>
    <t>25110</t>
  </si>
  <si>
    <t>Mission Union Elementary School District</t>
  </si>
  <si>
    <t>25130</t>
  </si>
  <si>
    <t>Modesto City Elementary School District</t>
  </si>
  <si>
    <t>25150</t>
  </si>
  <si>
    <t>Modesto City High School District</t>
  </si>
  <si>
    <t>25190</t>
  </si>
  <si>
    <t>Modoc Joint Unified School District</t>
  </si>
  <si>
    <t>25230</t>
  </si>
  <si>
    <t>Mojave Unified School District</t>
  </si>
  <si>
    <t>25290</t>
  </si>
  <si>
    <t>Monroe Elementary School District</t>
  </si>
  <si>
    <t>25320</t>
  </si>
  <si>
    <t>Monrovia Unified School District</t>
  </si>
  <si>
    <t>25350</t>
  </si>
  <si>
    <t>Monson-Sultana Joint Union Elementary School District</t>
  </si>
  <si>
    <t>25380</t>
  </si>
  <si>
    <t>Montague Elementary School District</t>
  </si>
  <si>
    <t>25410</t>
  </si>
  <si>
    <t>Monte Rio Union Elementary School District</t>
  </si>
  <si>
    <t>25470</t>
  </si>
  <si>
    <t>Montebello Unified School District</t>
  </si>
  <si>
    <t>25500</t>
  </si>
  <si>
    <t>Montecito Union Elementary School District</t>
  </si>
  <si>
    <t>25530</t>
  </si>
  <si>
    <t>Monterey Peninsula Unified School District</t>
  </si>
  <si>
    <t>25650</t>
  </si>
  <si>
    <t>Montgomery Elementary School District</t>
  </si>
  <si>
    <t>25690</t>
  </si>
  <si>
    <t>Moorpark Unified School District</t>
  </si>
  <si>
    <t>25740</t>
  </si>
  <si>
    <t>Moraga Elementary School District</t>
  </si>
  <si>
    <t>25770</t>
  </si>
  <si>
    <t>Moreland School District</t>
  </si>
  <si>
    <t>25800</t>
  </si>
  <si>
    <t>Moreno Valley Unified School District</t>
  </si>
  <si>
    <t>25830</t>
  </si>
  <si>
    <t>Morgan Hill Unified School District</t>
  </si>
  <si>
    <t>25860</t>
  </si>
  <si>
    <t>Morongo Unified School District</t>
  </si>
  <si>
    <t>25980</t>
  </si>
  <si>
    <t>Mother Lode Union Elementary School District</t>
  </si>
  <si>
    <t>26340</t>
  </si>
  <si>
    <t>Mount Baldy Joint Elementary School District</t>
  </si>
  <si>
    <t>26370</t>
  </si>
  <si>
    <t>Mount Diablo Unified School District</t>
  </si>
  <si>
    <t>26400</t>
  </si>
  <si>
    <t>Mount Pleasant Elementary School District</t>
  </si>
  <si>
    <t>26040</t>
  </si>
  <si>
    <t>Mount Shasta Union Elementary School District</t>
  </si>
  <si>
    <t>26070</t>
  </si>
  <si>
    <t>Mountain Elementary School District</t>
  </si>
  <si>
    <t>26100</t>
  </si>
  <si>
    <t>Mountain Empire Unified School District</t>
  </si>
  <si>
    <t>26130</t>
  </si>
  <si>
    <t>Mountain House Elementary School District</t>
  </si>
  <si>
    <t>27040</t>
  </si>
  <si>
    <t>Mountain Union Elementary School District</t>
  </si>
  <si>
    <t>00018</t>
  </si>
  <si>
    <t>Mountain Valley Unified School District</t>
  </si>
  <si>
    <t>26190</t>
  </si>
  <si>
    <t>Mountain View Elementary School District</t>
  </si>
  <si>
    <t>26220</t>
  </si>
  <si>
    <t>26280</t>
  </si>
  <si>
    <t>Mountain View Whisman Elementary School District</t>
  </si>
  <si>
    <t>26310</t>
  </si>
  <si>
    <t>Mountain View-Los Altos Union School District</t>
  </si>
  <si>
    <t>26430</t>
  </si>
  <si>
    <t>Mulberry Elementary School District</t>
  </si>
  <si>
    <t>26460</t>
  </si>
  <si>
    <t>Mupu Elementary School District</t>
  </si>
  <si>
    <t>26490</t>
  </si>
  <si>
    <t>Muroc Joint Unified School District</t>
  </si>
  <si>
    <t>Murrieta Valley Unified School District</t>
  </si>
  <si>
    <t>26640</t>
  </si>
  <si>
    <t>Napa Valley Unified School District</t>
  </si>
  <si>
    <t>26670</t>
  </si>
  <si>
    <t>National Elementary School District</t>
  </si>
  <si>
    <t>00036</t>
  </si>
  <si>
    <t>Natomas Unified School District</t>
  </si>
  <si>
    <t>26760</t>
  </si>
  <si>
    <t>Needles Unified School District</t>
  </si>
  <si>
    <t>26820</t>
  </si>
  <si>
    <t>Nevada City Elementary School District</t>
  </si>
  <si>
    <t>26880</t>
  </si>
  <si>
    <t>Nevada Joint Union High School District</t>
  </si>
  <si>
    <t>26910</t>
  </si>
  <si>
    <t>New Haven Unified School District</t>
  </si>
  <si>
    <t>26970</t>
  </si>
  <si>
    <t>New Hope Elementary School District</t>
  </si>
  <si>
    <t>27030</t>
  </si>
  <si>
    <t>New Jerusalem Elementary School District</t>
  </si>
  <si>
    <t>27060</t>
  </si>
  <si>
    <t>Newark Unified School District</t>
  </si>
  <si>
    <t>27120</t>
  </si>
  <si>
    <t>Newcastle Elementary School District</t>
  </si>
  <si>
    <t>27180</t>
  </si>
  <si>
    <t>Newhall Elementary School District</t>
  </si>
  <si>
    <t>27200</t>
  </si>
  <si>
    <t>Newman-Crows Landing Unified School District</t>
  </si>
  <si>
    <t>27240</t>
  </si>
  <si>
    <t>Newport-Mesa Unified School District</t>
  </si>
  <si>
    <t>27300</t>
  </si>
  <si>
    <t>Nicasio Elementary School District</t>
  </si>
  <si>
    <t>27450</t>
  </si>
  <si>
    <t>Norris Elementary School District</t>
  </si>
  <si>
    <t>27480</t>
  </si>
  <si>
    <t>North County Joint Union Elementary School District</t>
  </si>
  <si>
    <t>27510</t>
  </si>
  <si>
    <t>North Cow Creek Elementary School District</t>
  </si>
  <si>
    <t>27590</t>
  </si>
  <si>
    <t>North Monterey County Unified School District</t>
  </si>
  <si>
    <t>Northern Humboldt Union High School District</t>
  </si>
  <si>
    <t>27690</t>
  </si>
  <si>
    <t>Norwalk-La Mirada Unified School District</t>
  </si>
  <si>
    <t>27720</t>
  </si>
  <si>
    <t>Novato Unified School District</t>
  </si>
  <si>
    <t>27750</t>
  </si>
  <si>
    <t>Nuestro Elementary School District</t>
  </si>
  <si>
    <t>27780</t>
  </si>
  <si>
    <t>Nuview Union Elementary School District</t>
  </si>
  <si>
    <t>27810</t>
  </si>
  <si>
    <t>Oak Grove Elementary School District</t>
  </si>
  <si>
    <t>27840</t>
  </si>
  <si>
    <t>Oak Grove Union Elementary School District</t>
  </si>
  <si>
    <t>27850</t>
  </si>
  <si>
    <t>Oak Park Unified School District</t>
  </si>
  <si>
    <t>27870</t>
  </si>
  <si>
    <t>Oak Run Elementary School District</t>
  </si>
  <si>
    <t>27900</t>
  </si>
  <si>
    <t>Oak Valley Union Elementary School District</t>
  </si>
  <si>
    <t>27930</t>
  </si>
  <si>
    <t>Oak View Union Elementary School District</t>
  </si>
  <si>
    <t>00062</t>
  </si>
  <si>
    <t>Oakdale Joint Unified School District</t>
  </si>
  <si>
    <t>28050</t>
  </si>
  <si>
    <t>Oakland Unified School District</t>
  </si>
  <si>
    <t>28080</t>
  </si>
  <si>
    <t>Oakley Union Elementary School District</t>
  </si>
  <si>
    <t>28140</t>
  </si>
  <si>
    <t>Ocean View Elementary School District</t>
  </si>
  <si>
    <t>28170</t>
  </si>
  <si>
    <t>28250</t>
  </si>
  <si>
    <t>Oceanside Unified School District</t>
  </si>
  <si>
    <t>28270</t>
  </si>
  <si>
    <t>Ojai Unified School District</t>
  </si>
  <si>
    <t>28320</t>
  </si>
  <si>
    <t>Old Adobe Union Elementary School District</t>
  </si>
  <si>
    <t>28470</t>
  </si>
  <si>
    <t>Ontario-Montclair School District</t>
  </si>
  <si>
    <t>28530</t>
  </si>
  <si>
    <t>Orange Center Elementary School District</t>
  </si>
  <si>
    <t>28650</t>
  </si>
  <si>
    <t>Orange Unified School District</t>
  </si>
  <si>
    <t>28680</t>
  </si>
  <si>
    <t>Orchard Elementary School District</t>
  </si>
  <si>
    <t>28710</t>
  </si>
  <si>
    <t>Orcutt Union Elementary School District</t>
  </si>
  <si>
    <t>28830</t>
  </si>
  <si>
    <t>Orick Elementary School District</t>
  </si>
  <si>
    <t>28860</t>
  </si>
  <si>
    <t>Orinda Union Elementary School District</t>
  </si>
  <si>
    <t>Orland Joint Unified School District</t>
  </si>
  <si>
    <t>28950</t>
  </si>
  <si>
    <t>Oro Grande Elementary School District</t>
  </si>
  <si>
    <t>29100</t>
  </si>
  <si>
    <t>Oroville City Elementary School District</t>
  </si>
  <si>
    <t>29130</t>
  </si>
  <si>
    <t>Oroville Union High School District</t>
  </si>
  <si>
    <t>29160</t>
  </si>
  <si>
    <t>Outside Creek Elementary School District</t>
  </si>
  <si>
    <t>29190</t>
  </si>
  <si>
    <t>Owens Valley Unified School District</t>
  </si>
  <si>
    <t>29220</t>
  </si>
  <si>
    <t>Oxnard Elementary School District</t>
  </si>
  <si>
    <t>29270</t>
  </si>
  <si>
    <t>Oxnard Union High School District</t>
  </si>
  <si>
    <t>29280</t>
  </si>
  <si>
    <t>Pacheco Union Elementary School District</t>
  </si>
  <si>
    <t>29340</t>
  </si>
  <si>
    <t>Pacific Elementary School District</t>
  </si>
  <si>
    <t>29370</t>
  </si>
  <si>
    <t>Pacific Grove Unified School District</t>
  </si>
  <si>
    <t>00031</t>
  </si>
  <si>
    <t>Pacific Unified School District</t>
  </si>
  <si>
    <t>29400</t>
  </si>
  <si>
    <t>Pacific Union Elementary School District</t>
  </si>
  <si>
    <t>29430</t>
  </si>
  <si>
    <t>20460</t>
  </si>
  <si>
    <t>Pacifica School District</t>
  </si>
  <si>
    <t>29490</t>
  </si>
  <si>
    <t>Pajaro Valley Joint Unified School District</t>
  </si>
  <si>
    <t>29540</t>
  </si>
  <si>
    <t>Palermo Union Elementary School District</t>
  </si>
  <si>
    <t>29550</t>
  </si>
  <si>
    <t>Palm Springs Unified School District</t>
  </si>
  <si>
    <t>29580</t>
  </si>
  <si>
    <t>Palmdale Elementary School District</t>
  </si>
  <si>
    <t>29610</t>
  </si>
  <si>
    <t>Palo Alto Unified School District</t>
  </si>
  <si>
    <t>29640</t>
  </si>
  <si>
    <t>Palo Verde Unified School District</t>
  </si>
  <si>
    <t>29670</t>
  </si>
  <si>
    <t>Palo Verde Union Elementary School District</t>
  </si>
  <si>
    <t>29700</t>
  </si>
  <si>
    <t>Palos Verdes Peninsula Unified School District</t>
  </si>
  <si>
    <t>06390</t>
  </si>
  <si>
    <t>Panama-Buena Vista School District</t>
  </si>
  <si>
    <t>29770</t>
  </si>
  <si>
    <t>Panoche Elementary School District</t>
  </si>
  <si>
    <t>29790</t>
  </si>
  <si>
    <t>Paradise Elementary School District</t>
  </si>
  <si>
    <t>29820</t>
  </si>
  <si>
    <t>Paradise Unified School District</t>
  </si>
  <si>
    <t>29850</t>
  </si>
  <si>
    <t>Paramount Unified School District</t>
  </si>
  <si>
    <t>29910</t>
  </si>
  <si>
    <t>Parlier Unified School District</t>
  </si>
  <si>
    <t>29940</t>
  </si>
  <si>
    <t>Pasadena Unified School District</t>
  </si>
  <si>
    <t>Paso Robles Joint Unified School District</t>
  </si>
  <si>
    <t>30030</t>
  </si>
  <si>
    <t>Patterson Joint Unified School District</t>
  </si>
  <si>
    <t>30090</t>
  </si>
  <si>
    <t>Peninsula Union Elementary School District</t>
  </si>
  <si>
    <t>01427</t>
  </si>
  <si>
    <t>Penn Valley Union Elementary School District</t>
  </si>
  <si>
    <t>30180</t>
  </si>
  <si>
    <t>Perris Elementary School District</t>
  </si>
  <si>
    <t>30210</t>
  </si>
  <si>
    <t>Perris Union High School District</t>
  </si>
  <si>
    <t>30230</t>
  </si>
  <si>
    <t>Petaluma City Elementary School District</t>
  </si>
  <si>
    <t>30250</t>
  </si>
  <si>
    <t>Petaluma Joint Union High School District</t>
  </si>
  <si>
    <t>30330</t>
  </si>
  <si>
    <t>Piedmont City Unified School District</t>
  </si>
  <si>
    <t>30360</t>
  </si>
  <si>
    <t>Pierce Joint Unified School District</t>
  </si>
  <si>
    <t>30390</t>
  </si>
  <si>
    <t>Pine Ridge Elementary School District</t>
  </si>
  <si>
    <t>30450</t>
  </si>
  <si>
    <t>Piner-Olivet Union Elementary School District</t>
  </si>
  <si>
    <t>30480</t>
  </si>
  <si>
    <t>Pioneer Union Elementary School District</t>
  </si>
  <si>
    <t>30510</t>
  </si>
  <si>
    <t>30520</t>
  </si>
  <si>
    <t>30600</t>
  </si>
  <si>
    <t>Pittsburg Unified School District</t>
  </si>
  <si>
    <t>30630</t>
  </si>
  <si>
    <t>Pixley Union Elementary School District</t>
  </si>
  <si>
    <t>30660</t>
  </si>
  <si>
    <t>Placentia-Yorba Linda Unified School District</t>
  </si>
  <si>
    <t>30720</t>
  </si>
  <si>
    <t>Placer Hills Union Elementary School District</t>
  </si>
  <si>
    <t>30750</t>
  </si>
  <si>
    <t>Placer Union High School District</t>
  </si>
  <si>
    <t>30780</t>
  </si>
  <si>
    <t>Placerville Union Elementary School District</t>
  </si>
  <si>
    <t>30810</t>
  </si>
  <si>
    <t>Plainsburg Union Elementary School District</t>
  </si>
  <si>
    <t>30840</t>
  </si>
  <si>
    <t>Planada Elementary School District</t>
  </si>
  <si>
    <t>30870</t>
  </si>
  <si>
    <t>Plaza Elementary School District</t>
  </si>
  <si>
    <t>30900</t>
  </si>
  <si>
    <t>Pleasant Grove Joint Union Elementary School District</t>
  </si>
  <si>
    <t>30930</t>
  </si>
  <si>
    <t>Pleasant Ridge Union Elementary School District</t>
  </si>
  <si>
    <t>30990</t>
  </si>
  <si>
    <t>Pleasant Valley Elementary School District</t>
  </si>
  <si>
    <t>31020</t>
  </si>
  <si>
    <t>Pleasant Valley Joint Union Elementary School District</t>
  </si>
  <si>
    <t>31050</t>
  </si>
  <si>
    <t>Pleasant View Elementary School District</t>
  </si>
  <si>
    <t>Pleasanton Unified School District</t>
  </si>
  <si>
    <t>31180</t>
  </si>
  <si>
    <t>Plumas Lake Elementary School District</t>
  </si>
  <si>
    <t>31170</t>
  </si>
  <si>
    <t>Plumas Unified School District</t>
  </si>
  <si>
    <t>31230</t>
  </si>
  <si>
    <t>Point Arena Joint Union High School District</t>
  </si>
  <si>
    <t>31290</t>
  </si>
  <si>
    <t>Pollock Pines Elementary School District</t>
  </si>
  <si>
    <t>31320</t>
  </si>
  <si>
    <t>Pomona Unified School District</t>
  </si>
  <si>
    <t>31350</t>
  </si>
  <si>
    <t>Pond Union Elementary School District</t>
  </si>
  <si>
    <t>31380</t>
  </si>
  <si>
    <t>Pope Valley Union Elementary School District</t>
  </si>
  <si>
    <t>00064</t>
  </si>
  <si>
    <t>Porterville Unified School District</t>
  </si>
  <si>
    <t>31470</t>
  </si>
  <si>
    <t>Portola Valley Elementary School District</t>
  </si>
  <si>
    <t>31400</t>
  </si>
  <si>
    <t>Potter Valley Community Unified School District</t>
  </si>
  <si>
    <t>31530</t>
  </si>
  <si>
    <t>Poway Unified School District</t>
  </si>
  <si>
    <t>31620</t>
  </si>
  <si>
    <t>Princeton Joint Unified School District</t>
  </si>
  <si>
    <t>31680</t>
  </si>
  <si>
    <t>Raisin City Elementary School District</t>
  </si>
  <si>
    <t>31710</t>
  </si>
  <si>
    <t>Ramona City Unified School District</t>
  </si>
  <si>
    <t>31740</t>
  </si>
  <si>
    <t>Rancho Santa Fe Elementary School District</t>
  </si>
  <si>
    <t>31830</t>
  </si>
  <si>
    <t>Ravendale-Termo Elementary School District</t>
  </si>
  <si>
    <t>31860</t>
  </si>
  <si>
    <t>Ravenswood City Elementary School District</t>
  </si>
  <si>
    <t>31920</t>
  </si>
  <si>
    <t>Raymond-Knowles Union Elementary School District</t>
  </si>
  <si>
    <t>32010</t>
  </si>
  <si>
    <t>Red Bluff Joint Union High School District</t>
  </si>
  <si>
    <t>31980</t>
  </si>
  <si>
    <t>Red Bluff Union Elementary School District</t>
  </si>
  <si>
    <t>32040</t>
  </si>
  <si>
    <t>Redding Elementary School District</t>
  </si>
  <si>
    <t>32070</t>
  </si>
  <si>
    <t>Redlands Unified School District</t>
  </si>
  <si>
    <t>Redondo Beach Unified School District</t>
  </si>
  <si>
    <t>32130</t>
  </si>
  <si>
    <t>Redwood City Elementary School District</t>
  </si>
  <si>
    <t>32160</t>
  </si>
  <si>
    <t>Reed Union Elementary School District</t>
  </si>
  <si>
    <t>32250</t>
  </si>
  <si>
    <t>Reeds Creek Elementary School District</t>
  </si>
  <si>
    <t>32270</t>
  </si>
  <si>
    <t>Reef-Sunset Unified School District</t>
  </si>
  <si>
    <t>32310</t>
  </si>
  <si>
    <t>Rescue Union Elementary School District</t>
  </si>
  <si>
    <t>32370</t>
  </si>
  <si>
    <t>Rialto Unified School District</t>
  </si>
  <si>
    <t>32400</t>
  </si>
  <si>
    <t>Richfield Elementary School District</t>
  </si>
  <si>
    <t>32430</t>
  </si>
  <si>
    <t>Richgrove Elementary School District</t>
  </si>
  <si>
    <t>21450</t>
  </si>
  <si>
    <t>Richland Union School District</t>
  </si>
  <si>
    <t>32520</t>
  </si>
  <si>
    <t>Richmond Elementary School District</t>
  </si>
  <si>
    <t>32610</t>
  </si>
  <si>
    <t>Rim of the World Unified School District</t>
  </si>
  <si>
    <t>32640</t>
  </si>
  <si>
    <t>Rincon Valley Union Elementary School District</t>
  </si>
  <si>
    <t>32710</t>
  </si>
  <si>
    <t>Rio Bravo-Greeley Union Elementary School District</t>
  </si>
  <si>
    <t>32730</t>
  </si>
  <si>
    <t>Rio Dell Elementary School District</t>
  </si>
  <si>
    <t>32760</t>
  </si>
  <si>
    <t>Rio Elementary School District</t>
  </si>
  <si>
    <t>32880</t>
  </si>
  <si>
    <t>Ripon Unified School District</t>
  </si>
  <si>
    <t>33110</t>
  </si>
  <si>
    <t>River Delta Joint Unified School District</t>
  </si>
  <si>
    <t>00061</t>
  </si>
  <si>
    <t>Riverbank Unified School District</t>
  </si>
  <si>
    <t>00040</t>
  </si>
  <si>
    <t>Riverdale Joint Unified School District</t>
  </si>
  <si>
    <t>33150</t>
  </si>
  <si>
    <t>Riverside Unified School District</t>
  </si>
  <si>
    <t>33210</t>
  </si>
  <si>
    <t>Roberts Ferry Union Elementary School District</t>
  </si>
  <si>
    <t>33240</t>
  </si>
  <si>
    <t>Robla Elementary School District</t>
  </si>
  <si>
    <t>33270</t>
  </si>
  <si>
    <t>Rockford Elementary School District</t>
  </si>
  <si>
    <t>Rocklin Unified School District</t>
  </si>
  <si>
    <t>33390</t>
  </si>
  <si>
    <t>Romoland Elementary School District</t>
  </si>
  <si>
    <t>33480</t>
  </si>
  <si>
    <t>Rosedale Union Elementary School District</t>
  </si>
  <si>
    <t>33510</t>
  </si>
  <si>
    <t>Roseland School District</t>
  </si>
  <si>
    <t>33570</t>
  </si>
  <si>
    <t>Rosemead Elementary School District</t>
  </si>
  <si>
    <t>33600</t>
  </si>
  <si>
    <t>Roseville City Elementary School District</t>
  </si>
  <si>
    <t>33630</t>
  </si>
  <si>
    <t>Roseville Joint Union High School District</t>
  </si>
  <si>
    <t>33660</t>
  </si>
  <si>
    <t>Ross Elementary School District</t>
  </si>
  <si>
    <t>Ross Valley Elementary School District</t>
  </si>
  <si>
    <t>33690</t>
  </si>
  <si>
    <t>Round Valley Joint Elementary School District</t>
  </si>
  <si>
    <t>33720</t>
  </si>
  <si>
    <t>Round Valley Unified School District</t>
  </si>
  <si>
    <t>33750</t>
  </si>
  <si>
    <t>Rowland Unified School District</t>
  </si>
  <si>
    <t>33840</t>
  </si>
  <si>
    <t>Sacramento City Unified School District</t>
  </si>
  <si>
    <t>33860</t>
  </si>
  <si>
    <t>Saddleback Valley Unified School District</t>
  </si>
  <si>
    <t>33900</t>
  </si>
  <si>
    <t>Salida Union Elementary School District</t>
  </si>
  <si>
    <t>33930</t>
  </si>
  <si>
    <t>Salinas City Elementary School District</t>
  </si>
  <si>
    <t>33980</t>
  </si>
  <si>
    <t>Salinas Union High School District</t>
  </si>
  <si>
    <t>34050</t>
  </si>
  <si>
    <t>San Antonio Union Elementary School District</t>
  </si>
  <si>
    <t>34080</t>
  </si>
  <si>
    <t>San Ardo Union Elementary School District</t>
  </si>
  <si>
    <t>34140</t>
  </si>
  <si>
    <t>San Benito High School District</t>
  </si>
  <si>
    <t>34170</t>
  </si>
  <si>
    <t>San Bernardino City Unified School District</t>
  </si>
  <si>
    <t>34230</t>
  </si>
  <si>
    <t>San Bruno Park Elementary School District</t>
  </si>
  <si>
    <t>34290</t>
  </si>
  <si>
    <t>San Carlos Elementary School District</t>
  </si>
  <si>
    <t>34320</t>
  </si>
  <si>
    <t>San Diego City Unified School District</t>
  </si>
  <si>
    <t>34380</t>
  </si>
  <si>
    <t>San Dieguito Union High School District</t>
  </si>
  <si>
    <t>34410</t>
  </si>
  <si>
    <t>San Francisco Unified School District</t>
  </si>
  <si>
    <t>34425</t>
  </si>
  <si>
    <t>San Gabriel Unified School District</t>
  </si>
  <si>
    <t>34440</t>
  </si>
  <si>
    <t>San Jacinto Unified School District</t>
  </si>
  <si>
    <t>34590</t>
  </si>
  <si>
    <t>San Jose Unified School District</t>
  </si>
  <si>
    <t>34620</t>
  </si>
  <si>
    <t>San Juan Unified School District</t>
  </si>
  <si>
    <t>34680</t>
  </si>
  <si>
    <t>San Leandro Unified School District</t>
  </si>
  <si>
    <t>34710</t>
  </si>
  <si>
    <t>San Lorenzo Unified School District</t>
  </si>
  <si>
    <t>34740</t>
  </si>
  <si>
    <t>San Lorenzo Valley Unified School District</t>
  </si>
  <si>
    <t>34770</t>
  </si>
  <si>
    <t>San Lucas Union Elementary School District</t>
  </si>
  <si>
    <t>34800</t>
  </si>
  <si>
    <t>San Luis Coastal Unified School District</t>
  </si>
  <si>
    <t>34880</t>
  </si>
  <si>
    <t>San Marcos Unified School District</t>
  </si>
  <si>
    <t>34860</t>
  </si>
  <si>
    <t>San Marino Unified School District</t>
  </si>
  <si>
    <t>34980</t>
  </si>
  <si>
    <t>San Mateo Union High School District</t>
  </si>
  <si>
    <t>34920</t>
  </si>
  <si>
    <t>San Mateo-Foster City Elementary School District</t>
  </si>
  <si>
    <t>35010</t>
  </si>
  <si>
    <t>San Miguel Joint Union Elementary School District</t>
  </si>
  <si>
    <t>35040</t>
  </si>
  <si>
    <t>San Pasqual Union Elementary School District</t>
  </si>
  <si>
    <t>35070</t>
  </si>
  <si>
    <t>San Pasqual Valley Unified School District</t>
  </si>
  <si>
    <t>35090</t>
  </si>
  <si>
    <t>San Rafael City Elementary School District</t>
  </si>
  <si>
    <t>35110</t>
  </si>
  <si>
    <t>San Rafael City High School District</t>
  </si>
  <si>
    <t>35130</t>
  </si>
  <si>
    <t>San Ramon Valley Unified School District</t>
  </si>
  <si>
    <t>35220</t>
  </si>
  <si>
    <t>San Ysidro Elementary School District</t>
  </si>
  <si>
    <t>35250</t>
  </si>
  <si>
    <t>Sanger Unified School District</t>
  </si>
  <si>
    <t>35310</t>
  </si>
  <si>
    <t>Santa Ana Unified School District</t>
  </si>
  <si>
    <t>01414</t>
  </si>
  <si>
    <t>Santa Barbara Unified School District</t>
  </si>
  <si>
    <t>35490</t>
  </si>
  <si>
    <t>Santa Clara Elementary School District</t>
  </si>
  <si>
    <t>35430</t>
  </si>
  <si>
    <t>Santa Clara Unified School District</t>
  </si>
  <si>
    <t>35590</t>
  </si>
  <si>
    <t>Santa Cruz City Elementary School District</t>
  </si>
  <si>
    <t>35600</t>
  </si>
  <si>
    <t>Santa Cruz City High School District</t>
  </si>
  <si>
    <t>35670</t>
  </si>
  <si>
    <t>Santa Maria Joint Union High School District</t>
  </si>
  <si>
    <t>Santa Maria-Bonita Elementary School District</t>
  </si>
  <si>
    <t>35700</t>
  </si>
  <si>
    <t>Santa Monica-Malibu Unified School District</t>
  </si>
  <si>
    <t>01421</t>
  </si>
  <si>
    <t>Santa Paula Unified School District</t>
  </si>
  <si>
    <t>35790</t>
  </si>
  <si>
    <t>Santa Rita Union Elementary School District</t>
  </si>
  <si>
    <t>35810</t>
  </si>
  <si>
    <t>Santa Rosa Elementary School District</t>
  </si>
  <si>
    <t>35830</t>
  </si>
  <si>
    <t>Santa Rosa High School District</t>
  </si>
  <si>
    <t>35850</t>
  </si>
  <si>
    <t>Santa Ynez Valley Union High School District</t>
  </si>
  <si>
    <t>35880</t>
  </si>
  <si>
    <t>Santee School District</t>
  </si>
  <si>
    <t>35910</t>
  </si>
  <si>
    <t>Saratoga Union Elementary School District</t>
  </si>
  <si>
    <t>35940</t>
  </si>
  <si>
    <t>Saucelito Elementary School District</t>
  </si>
  <si>
    <t>35970</t>
  </si>
  <si>
    <t>Saugus Union Elementary School District</t>
  </si>
  <si>
    <t>36000</t>
  </si>
  <si>
    <t>Sausalito Elementary School District</t>
  </si>
  <si>
    <t>36030</t>
  </si>
  <si>
    <t>Savanna Elementary School District</t>
  </si>
  <si>
    <t>36100</t>
  </si>
  <si>
    <t>Scotia Union Elementary School District</t>
  </si>
  <si>
    <t>00159</t>
  </si>
  <si>
    <t>Scott Valley Unified School District</t>
  </si>
  <si>
    <t>Scotts Valley Unified School District</t>
  </si>
  <si>
    <t>36180</t>
  </si>
  <si>
    <t>Sebastopol Union Elementary School District</t>
  </si>
  <si>
    <t>36210</t>
  </si>
  <si>
    <t>Seeley Union Elementary School District</t>
  </si>
  <si>
    <t>36240</t>
  </si>
  <si>
    <t>Seiad Elementary School District</t>
  </si>
  <si>
    <t>36270</t>
  </si>
  <si>
    <t>Selma Unified School District</t>
  </si>
  <si>
    <t>36330</t>
  </si>
  <si>
    <t>Semitropic Elementary School District</t>
  </si>
  <si>
    <t>36360</t>
  </si>
  <si>
    <t>Sequoia Union Elementary School District</t>
  </si>
  <si>
    <t>36390</t>
  </si>
  <si>
    <t>Sequoia Union High School District</t>
  </si>
  <si>
    <t>36420</t>
  </si>
  <si>
    <t>Shaffer Union Elementary School District</t>
  </si>
  <si>
    <t>36450</t>
  </si>
  <si>
    <t>Shandon Joint Unified School District</t>
  </si>
  <si>
    <t>36570</t>
  </si>
  <si>
    <t>Shasta Union Elementary School District</t>
  </si>
  <si>
    <t>36600</t>
  </si>
  <si>
    <t>Shasta Union High School District</t>
  </si>
  <si>
    <t>36660</t>
  </si>
  <si>
    <t>Shiloh Elementary School District</t>
  </si>
  <si>
    <t>36670</t>
  </si>
  <si>
    <t>Shoreline Unified School District</t>
  </si>
  <si>
    <t>36800</t>
  </si>
  <si>
    <t>Sierra Sands Unified School District</t>
  </si>
  <si>
    <t>36805</t>
  </si>
  <si>
    <t>Sierra Unified School District</t>
  </si>
  <si>
    <t>36780</t>
  </si>
  <si>
    <t>Sierra-Plumas Joint Unified School District</t>
  </si>
  <si>
    <t>36810</t>
  </si>
  <si>
    <t>Silver Fork Elementary School District</t>
  </si>
  <si>
    <t>36820</t>
  </si>
  <si>
    <t>Silver Valley Unified School District</t>
  </si>
  <si>
    <t>36840</t>
  </si>
  <si>
    <t>Simi Valley Unified School District</t>
  </si>
  <si>
    <t>36940</t>
  </si>
  <si>
    <t>Siskiyou Union High School District</t>
  </si>
  <si>
    <t>36960</t>
  </si>
  <si>
    <t>Snelling-Merced Falls Union Elementary School District</t>
  </si>
  <si>
    <t>36970</t>
  </si>
  <si>
    <t>Snowline Joint Unified School District</t>
  </si>
  <si>
    <t>36990</t>
  </si>
  <si>
    <t>Solana Beach Elementary School District</t>
  </si>
  <si>
    <t>37050</t>
  </si>
  <si>
    <t>Soledad Unified School District</t>
  </si>
  <si>
    <t>37110</t>
  </si>
  <si>
    <t>Solvang Elementary School District</t>
  </si>
  <si>
    <t>37140</t>
  </si>
  <si>
    <t>Somis Union Elementary School District</t>
  </si>
  <si>
    <t>37200</t>
  </si>
  <si>
    <t>Sonoma Valley Unified School District</t>
  </si>
  <si>
    <t>37230</t>
  </si>
  <si>
    <t>Sonora Elementary School District</t>
  </si>
  <si>
    <t>37260</t>
  </si>
  <si>
    <t>Sonora Union High School District</t>
  </si>
  <si>
    <t>37290</t>
  </si>
  <si>
    <t>Soquel Elementary School District</t>
  </si>
  <si>
    <t>37320</t>
  </si>
  <si>
    <t>Soulsbyville Elementary School District</t>
  </si>
  <si>
    <t>37350</t>
  </si>
  <si>
    <t>South Bay Union Elementary School District</t>
  </si>
  <si>
    <t>37380</t>
  </si>
  <si>
    <t>South Bay Union School District</t>
  </si>
  <si>
    <t>37470</t>
  </si>
  <si>
    <t>South Fork Union School District</t>
  </si>
  <si>
    <t>37500</t>
  </si>
  <si>
    <t>South Pasadena Unified School District</t>
  </si>
  <si>
    <t>37530</t>
  </si>
  <si>
    <t>South San Francisco Unified School District</t>
  </si>
  <si>
    <t>37560</t>
  </si>
  <si>
    <t>South Whittier Elementary School District</t>
  </si>
  <si>
    <t>37590</t>
  </si>
  <si>
    <t>Southern Humboldt Joint Unified School District</t>
  </si>
  <si>
    <t>37620</t>
  </si>
  <si>
    <t>Southern Kern Unified School District</t>
  </si>
  <si>
    <t>37630</t>
  </si>
  <si>
    <t>Southern Trinity Joint Unified School District</t>
  </si>
  <si>
    <t>37650</t>
  </si>
  <si>
    <t>Southside Elementary School District</t>
  </si>
  <si>
    <t>37680</t>
  </si>
  <si>
    <t>Spencer Valley Elementary School District</t>
  </si>
  <si>
    <t>37710</t>
  </si>
  <si>
    <t>Spreckels Union Elementary School District</t>
  </si>
  <si>
    <t>37770</t>
  </si>
  <si>
    <t>Springville Union Elementary School District</t>
  </si>
  <si>
    <t>37830</t>
  </si>
  <si>
    <t>St. Helena Unified School District</t>
  </si>
  <si>
    <t>37890</t>
  </si>
  <si>
    <t>Standard Elementary School District</t>
  </si>
  <si>
    <t>37950</t>
  </si>
  <si>
    <t>Stanislaus Union Elementary School District</t>
  </si>
  <si>
    <t>38010</t>
  </si>
  <si>
    <t>Stockton Unified School District</t>
  </si>
  <si>
    <t>38040</t>
  </si>
  <si>
    <t>Stone Corral Elementary School District</t>
  </si>
  <si>
    <t>38070</t>
  </si>
  <si>
    <t>Stony Creek Joint Unified School District</t>
  </si>
  <si>
    <t>38130</t>
  </si>
  <si>
    <t>Strathmore Union Elementary School District</t>
  </si>
  <si>
    <t>38220</t>
  </si>
  <si>
    <t>Sulphur Springs Union Elementary School District</t>
  </si>
  <si>
    <t>38250</t>
  </si>
  <si>
    <t>Summerville Elementary School District</t>
  </si>
  <si>
    <t>38280</t>
  </si>
  <si>
    <t>Summerville Union High School District</t>
  </si>
  <si>
    <t>38340</t>
  </si>
  <si>
    <t>Sundale Union Elementary School District</t>
  </si>
  <si>
    <t>38430</t>
  </si>
  <si>
    <t>Sunnyside Union Elementary School District</t>
  </si>
  <si>
    <t>38460</t>
  </si>
  <si>
    <t>Sunnyvale Elementary School District</t>
  </si>
  <si>
    <t>Sunol Glen Unified School District</t>
  </si>
  <si>
    <t>38520</t>
  </si>
  <si>
    <t>Surprise Valley Joint Unified School District</t>
  </si>
  <si>
    <t>38550</t>
  </si>
  <si>
    <t>Susanville Elementary School District</t>
  </si>
  <si>
    <t>38610</t>
  </si>
  <si>
    <t>Sutter Union High School District</t>
  </si>
  <si>
    <t>38640</t>
  </si>
  <si>
    <t>Sweetwater Union High School District</t>
  </si>
  <si>
    <t>38670</t>
  </si>
  <si>
    <t>Sylvan Union Elementary School District</t>
  </si>
  <si>
    <t>38700</t>
  </si>
  <si>
    <t>Taft City School District</t>
  </si>
  <si>
    <t>38730</t>
  </si>
  <si>
    <t>Taft Union High School District</t>
  </si>
  <si>
    <t>38770</t>
  </si>
  <si>
    <t>Tahoe-Truckee Unified School District</t>
  </si>
  <si>
    <t>38790</t>
  </si>
  <si>
    <t>Tamalpais Union High School District</t>
  </si>
  <si>
    <t>38880</t>
  </si>
  <si>
    <t>Tehachapi Unified School District</t>
  </si>
  <si>
    <t>Temecula Valley Unified School District</t>
  </si>
  <si>
    <t>38980</t>
  </si>
  <si>
    <t>Temple City Unified School District</t>
  </si>
  <si>
    <t>39000</t>
  </si>
  <si>
    <t>Templeton Unified School District</t>
  </si>
  <si>
    <t>39060</t>
  </si>
  <si>
    <t>Terra Bella Union Elementary School District</t>
  </si>
  <si>
    <t>39180</t>
  </si>
  <si>
    <t>Thermalito Union School District</t>
  </si>
  <si>
    <t>39210</t>
  </si>
  <si>
    <t>Three Rivers Union Elementary School District</t>
  </si>
  <si>
    <t>39300</t>
  </si>
  <si>
    <t>Tipton Elementary School District</t>
  </si>
  <si>
    <t>39420</t>
  </si>
  <si>
    <t>Torrance Unified School District</t>
  </si>
  <si>
    <t>Tracy Unified School District</t>
  </si>
  <si>
    <t>39600</t>
  </si>
  <si>
    <t>Traver Joint Elementary School District</t>
  </si>
  <si>
    <t>39630</t>
  </si>
  <si>
    <t>Travis Unified School District</t>
  </si>
  <si>
    <t>39690</t>
  </si>
  <si>
    <t>Tres Pinos Union Elementary School District</t>
  </si>
  <si>
    <t>39720</t>
  </si>
  <si>
    <t>Trinidad Union Elementary School District</t>
  </si>
  <si>
    <t>01331</t>
  </si>
  <si>
    <t>Trinity Alps Unified School District</t>
  </si>
  <si>
    <t>39750</t>
  </si>
  <si>
    <t>Trinity Center Elementary School District</t>
  </si>
  <si>
    <t>39840</t>
  </si>
  <si>
    <t>Trona Joint Unified School District</t>
  </si>
  <si>
    <t>39870</t>
  </si>
  <si>
    <t>Tulare City Elementary School District</t>
  </si>
  <si>
    <t>39930</t>
  </si>
  <si>
    <t>Tulare Joint Union High School District</t>
  </si>
  <si>
    <t>39940</t>
  </si>
  <si>
    <t>Tulelake Basin Joint Unified School District</t>
  </si>
  <si>
    <t>00158</t>
  </si>
  <si>
    <t>Turlock Unified School District</t>
  </si>
  <si>
    <t>40150</t>
  </si>
  <si>
    <t>Tustin Unified School District</t>
  </si>
  <si>
    <t>40200</t>
  </si>
  <si>
    <t>Twain Harte School District</t>
  </si>
  <si>
    <t>40230</t>
  </si>
  <si>
    <t>Twin Hills Union Elementary School District</t>
  </si>
  <si>
    <t>Twin Ridges Elementary School District</t>
  </si>
  <si>
    <t>01332</t>
  </si>
  <si>
    <t>Twin Rivers Unified School District</t>
  </si>
  <si>
    <t>40260</t>
  </si>
  <si>
    <t>Two Rock Union Elementary School District</t>
  </si>
  <si>
    <t>40300</t>
  </si>
  <si>
    <t>Ukiah Unified School District</t>
  </si>
  <si>
    <t>40320</t>
  </si>
  <si>
    <t>Union Elementary School District</t>
  </si>
  <si>
    <t>40380</t>
  </si>
  <si>
    <t>Union Hill Elementary School District</t>
  </si>
  <si>
    <t>40410</t>
  </si>
  <si>
    <t>Union Joint Elementary School District</t>
  </si>
  <si>
    <t>Upland Unified School District</t>
  </si>
  <si>
    <t>40470</t>
  </si>
  <si>
    <t>Upper Lake Union Elementary School District</t>
  </si>
  <si>
    <t>40500</t>
  </si>
  <si>
    <t>Upper Lake Union High School District</t>
  </si>
  <si>
    <t>40590</t>
  </si>
  <si>
    <t>Vacaville Unified School District</t>
  </si>
  <si>
    <t>91135</t>
  </si>
  <si>
    <t>Val Verde Unified School District</t>
  </si>
  <si>
    <t>40650</t>
  </si>
  <si>
    <t>Valle Lindo Elementary School District</t>
  </si>
  <si>
    <t>40680</t>
  </si>
  <si>
    <t>Vallecito Union Elementary School District</t>
  </si>
  <si>
    <t>40710</t>
  </si>
  <si>
    <t>Vallecitos Elementary School District</t>
  </si>
  <si>
    <t>40740</t>
  </si>
  <si>
    <t>Vallejo City Unified School District</t>
  </si>
  <si>
    <t>00069</t>
  </si>
  <si>
    <t>Valley Center-Pauma Unified School District</t>
  </si>
  <si>
    <t>40800</t>
  </si>
  <si>
    <t>Valley Home Joint Elementary School District</t>
  </si>
  <si>
    <t>40980</t>
  </si>
  <si>
    <t>Ventura Unified School District</t>
  </si>
  <si>
    <t>41040</t>
  </si>
  <si>
    <t>Victor Elementary School District</t>
  </si>
  <si>
    <t>36972</t>
  </si>
  <si>
    <t>Victor Valley Union High School District</t>
  </si>
  <si>
    <t>41130</t>
  </si>
  <si>
    <t>Vineland Elementary School District</t>
  </si>
  <si>
    <t>41160</t>
  </si>
  <si>
    <t>Visalia Unified School District</t>
  </si>
  <si>
    <t>41190</t>
  </si>
  <si>
    <t>Vista Unified School District</t>
  </si>
  <si>
    <t>41220</t>
  </si>
  <si>
    <t>Vista del Mar Union Elementary School District</t>
  </si>
  <si>
    <t>41250</t>
  </si>
  <si>
    <t>Walnut Creek Elementary School District</t>
  </si>
  <si>
    <t>41280</t>
  </si>
  <si>
    <t>Walnut Valley Unified School District</t>
  </si>
  <si>
    <t>Warner Unified School District</t>
  </si>
  <si>
    <t>41400</t>
  </si>
  <si>
    <t>Wasco Union Elementary School District</t>
  </si>
  <si>
    <t>41430</t>
  </si>
  <si>
    <t>Wasco Union High School District</t>
  </si>
  <si>
    <t>41460</t>
  </si>
  <si>
    <t>Washington Colony Elementary School District</t>
  </si>
  <si>
    <t>01415</t>
  </si>
  <si>
    <t>Washington Unified School District</t>
  </si>
  <si>
    <t>41580</t>
  </si>
  <si>
    <t>41610</t>
  </si>
  <si>
    <t>Washington Union Elementary School District</t>
  </si>
  <si>
    <t>00063</t>
  </si>
  <si>
    <t>Waterford Unified School District</t>
  </si>
  <si>
    <t>41790</t>
  </si>
  <si>
    <t>Waugh Elementary School District</t>
  </si>
  <si>
    <t>41820</t>
  </si>
  <si>
    <t>Waukena Joint Union Elementary School District</t>
  </si>
  <si>
    <t>41880</t>
  </si>
  <si>
    <t>Weaver Union Elementary School District</t>
  </si>
  <si>
    <t>41980</t>
  </si>
  <si>
    <t>Weed Union Elementary School District</t>
  </si>
  <si>
    <t>32550</t>
  </si>
  <si>
    <t>West Contra Costa Unified School District</t>
  </si>
  <si>
    <t>42000</t>
  </si>
  <si>
    <t>West Covina Unified School District</t>
  </si>
  <si>
    <t>42060</t>
  </si>
  <si>
    <t>West Park Elementary School District</t>
  </si>
  <si>
    <t>42270</t>
  </si>
  <si>
    <t>West Side Union Elementary School District</t>
  </si>
  <si>
    <t>West Sonoma County Union High School District</t>
  </si>
  <si>
    <t>42140</t>
  </si>
  <si>
    <t>Western Placer Unified School District</t>
  </si>
  <si>
    <t>42150</t>
  </si>
  <si>
    <t>Westminster School District</t>
  </si>
  <si>
    <t>42180</t>
  </si>
  <si>
    <t>Westmorland Union Elementary School District</t>
  </si>
  <si>
    <t>42210</t>
  </si>
  <si>
    <t>Westside Elementary School District</t>
  </si>
  <si>
    <t>42120</t>
  </si>
  <si>
    <t>Westside Union Elementary School District</t>
  </si>
  <si>
    <t>42300</t>
  </si>
  <si>
    <t>Westwood Unified School District</t>
  </si>
  <si>
    <t>42330</t>
  </si>
  <si>
    <t>Wheatland Elementary School District</t>
  </si>
  <si>
    <t>42350</t>
  </si>
  <si>
    <t>Wheatland Union High School District</t>
  </si>
  <si>
    <t>42420</t>
  </si>
  <si>
    <t>Whitmore Union Elementary School District</t>
  </si>
  <si>
    <t>42450</t>
  </si>
  <si>
    <t>Whittier City Elementary School District</t>
  </si>
  <si>
    <t>42480</t>
  </si>
  <si>
    <t>Whittier Union High School District</t>
  </si>
  <si>
    <t>42510</t>
  </si>
  <si>
    <t>William S. Hart Union High School District</t>
  </si>
  <si>
    <t>42540</t>
  </si>
  <si>
    <t>Williams Unified School District</t>
  </si>
  <si>
    <t>42560</t>
  </si>
  <si>
    <t>Willits Unified School District</t>
  </si>
  <si>
    <t>42600</t>
  </si>
  <si>
    <t>Willow Creek Elementary School District</t>
  </si>
  <si>
    <t>42630</t>
  </si>
  <si>
    <t>Willow Grove Union Elementary School District</t>
  </si>
  <si>
    <t>42710</t>
  </si>
  <si>
    <t>Willows Unified School District</t>
  </si>
  <si>
    <t>42750</t>
  </si>
  <si>
    <t>Wilmar Union Elementary School District</t>
  </si>
  <si>
    <t>42810</t>
  </si>
  <si>
    <t>Wilsona Elementary School District</t>
  </si>
  <si>
    <t>00034</t>
  </si>
  <si>
    <t>Windsor Unified School District</t>
  </si>
  <si>
    <t>42900</t>
  </si>
  <si>
    <t>Winship Robbins Elementary School District</t>
  </si>
  <si>
    <t>42930</t>
  </si>
  <si>
    <t>Winters Joint Unified School District</t>
  </si>
  <si>
    <t>42960</t>
  </si>
  <si>
    <t>Winton School District</t>
  </si>
  <si>
    <t>01428</t>
  </si>
  <si>
    <t>Wiseburn Unified School District</t>
  </si>
  <si>
    <t>01418</t>
  </si>
  <si>
    <t>Woodlake Unified School District</t>
  </si>
  <si>
    <t>43080</t>
  </si>
  <si>
    <t>Woodland Joint Unified School District</t>
  </si>
  <si>
    <t>43140</t>
  </si>
  <si>
    <t>Woodside Elementary School District</t>
  </si>
  <si>
    <t>43170</t>
  </si>
  <si>
    <t>Woodville Elementary School District</t>
  </si>
  <si>
    <t>43200</t>
  </si>
  <si>
    <t>Wright Elementary School District</t>
  </si>
  <si>
    <t>00160</t>
  </si>
  <si>
    <t>Yosemite Unified School District</t>
  </si>
  <si>
    <t>43380</t>
  </si>
  <si>
    <t>Yreka Union Elementary School District</t>
  </si>
  <si>
    <t>43410</t>
  </si>
  <si>
    <t>Yreka Union High School District</t>
  </si>
  <si>
    <t>43470</t>
  </si>
  <si>
    <t>Yuba City Unified School District</t>
  </si>
  <si>
    <t>43560</t>
  </si>
  <si>
    <t>Yucaipa-Calimesa Joint Unified School District</t>
  </si>
  <si>
    <t>08</t>
  </si>
  <si>
    <t>Academy School District 20</t>
  </si>
  <si>
    <t>Adams County School District 14</t>
  </si>
  <si>
    <t>02340</t>
  </si>
  <si>
    <t>Adams-Arapahoe School District 28J</t>
  </si>
  <si>
    <t>Agate School District 300</t>
  </si>
  <si>
    <t>Aguilar Reorganized School District 6</t>
  </si>
  <si>
    <t>Akron School District R-1</t>
  </si>
  <si>
    <t>Alamosa School District RE-11J</t>
  </si>
  <si>
    <t>Archuleta County School District 50-JT</t>
  </si>
  <si>
    <t>Arickaree School District R-2</t>
  </si>
  <si>
    <t>02260</t>
  </si>
  <si>
    <t>Arriba-Flagler School District C-20</t>
  </si>
  <si>
    <t>Aspen School District 1</t>
  </si>
  <si>
    <t>Ault-Highland School District RE-9</t>
  </si>
  <si>
    <t>Bayfield School District R-10-JT</t>
  </si>
  <si>
    <t>Bennett School District 29-J</t>
  </si>
  <si>
    <t>Bethune School District R-5</t>
  </si>
  <si>
    <t>06600</t>
  </si>
  <si>
    <t>Big Sandy School District 100J</t>
  </si>
  <si>
    <t>Boulder Valley School District RE-2</t>
  </si>
  <si>
    <t>Branson Reorganized School District 82</t>
  </si>
  <si>
    <t>Briggsdale School District RE-10</t>
  </si>
  <si>
    <t>Brighton School District 27J</t>
  </si>
  <si>
    <t>Brush School District RE-2J</t>
  </si>
  <si>
    <t>Buena Vista School District R-31</t>
  </si>
  <si>
    <t>Buffalo School District RE-4</t>
  </si>
  <si>
    <t>Burlington School District RE-6J</t>
  </si>
  <si>
    <t>Byers School District 32J</t>
  </si>
  <si>
    <t>Calhan School District RJ-1</t>
  </si>
  <si>
    <t>Campo School District RE-6</t>
  </si>
  <si>
    <t>Ca񯮠City School District RE-1</t>
  </si>
  <si>
    <t>863 us</t>
  </si>
  <si>
    <t>Centennial School District R-1</t>
  </si>
  <si>
    <t>Center School District 26-JT</t>
  </si>
  <si>
    <t>Cheraw School District 31</t>
  </si>
  <si>
    <t>Cherry Creek School District 5</t>
  </si>
  <si>
    <t>Cheyenne County School District RE-5</t>
  </si>
  <si>
    <t>Cheyenne Mountain School District 12</t>
  </si>
  <si>
    <t>Clear Creek School District RE-1</t>
  </si>
  <si>
    <t>Colorado Springs School District 11</t>
  </si>
  <si>
    <t>Cotopaxi School District RE-3</t>
  </si>
  <si>
    <t>Creede Consolidated School District 1</t>
  </si>
  <si>
    <t>Cripple Creek-Victor School District RE-1</t>
  </si>
  <si>
    <t>Crowley County School District RE-1-J</t>
  </si>
  <si>
    <t>Custer County School District C-1</t>
  </si>
  <si>
    <t>De Beque School District 49-JT</t>
  </si>
  <si>
    <t>Deer Trail School District 26J</t>
  </si>
  <si>
    <t>Del Norte School District C-7</t>
  </si>
  <si>
    <t>Delta County School District 50J</t>
  </si>
  <si>
    <t>Denver County School District 1</t>
  </si>
  <si>
    <t>Dolores County School District RE-2</t>
  </si>
  <si>
    <t>Dolores School District RE-4A</t>
  </si>
  <si>
    <t>Douglas County School District RE-1</t>
  </si>
  <si>
    <t>Durango School District 9-R</t>
  </si>
  <si>
    <t>Eads School District RE-1</t>
  </si>
  <si>
    <t>Eagle County School District RE 50</t>
  </si>
  <si>
    <t>East Grand School District 2</t>
  </si>
  <si>
    <t>05130</t>
  </si>
  <si>
    <t>East Otero School District R-1</t>
  </si>
  <si>
    <t>Eaton School District RE-2</t>
  </si>
  <si>
    <t>Edison School District 54-JT</t>
  </si>
  <si>
    <t>Elbert School District 200</t>
  </si>
  <si>
    <t>Elizabeth School District C-1</t>
  </si>
  <si>
    <t>Ellicott School District 22</t>
  </si>
  <si>
    <t>Englewood School District 1</t>
  </si>
  <si>
    <t>Falcon School District 49</t>
  </si>
  <si>
    <t>Florence School District RE-2</t>
  </si>
  <si>
    <t>Fort Morgan School District RE-3</t>
  </si>
  <si>
    <t>Fountain School District 8</t>
  </si>
  <si>
    <t>Fowler School District R-4J</t>
  </si>
  <si>
    <t>03930</t>
  </si>
  <si>
    <t>Frenchman School District RE-3</t>
  </si>
  <si>
    <t>Garfield County School District 16</t>
  </si>
  <si>
    <t>Garfield School District RE-2</t>
  </si>
  <si>
    <t>Genoa-Hugo School District C-113</t>
  </si>
  <si>
    <t>Gilpin County School District RE-1</t>
  </si>
  <si>
    <t>Granada School District RE-1</t>
  </si>
  <si>
    <t>Greeley School District 6</t>
  </si>
  <si>
    <t>04470</t>
  </si>
  <si>
    <t>Gunnison Watershed School District RE-1J</t>
  </si>
  <si>
    <t>Hanover School District 28</t>
  </si>
  <si>
    <t>Harrison School District 2</t>
  </si>
  <si>
    <t>Haxtun School District RE-2J</t>
  </si>
  <si>
    <t>Hayden School District RE-1</t>
  </si>
  <si>
    <t>Hi-Plains School District R-23</t>
  </si>
  <si>
    <t>Hinsdale County School District RE-1</t>
  </si>
  <si>
    <t>Hoehne Reorganized School District 3</t>
  </si>
  <si>
    <t>Holly School District RE-3</t>
  </si>
  <si>
    <t>04710</t>
  </si>
  <si>
    <t>Holyoke School District RE-1J</t>
  </si>
  <si>
    <t>Huerfano School District RE-1</t>
  </si>
  <si>
    <t>Idalia School District RJ-3</t>
  </si>
  <si>
    <t>Ignacio School District 11-JT</t>
  </si>
  <si>
    <t>Jefferson County School District R-1</t>
  </si>
  <si>
    <t>Johnstown-Milliken School District RE-5J</t>
  </si>
  <si>
    <t>Julesburg School District RE-1</t>
  </si>
  <si>
    <t>Karval School District RE-23</t>
  </si>
  <si>
    <t>Keenesburg School District RE-3J</t>
  </si>
  <si>
    <t>Kim Reorganized School District 88</t>
  </si>
  <si>
    <t>Kiowa School District C-2</t>
  </si>
  <si>
    <t>Kit Carson School District R-1</t>
  </si>
  <si>
    <t>05160</t>
  </si>
  <si>
    <t>La Veta School District RE-2</t>
  </si>
  <si>
    <t>Lake County School District R-1</t>
  </si>
  <si>
    <t>Lamar School District RE-2</t>
  </si>
  <si>
    <t>Las Animas School District RE-1</t>
  </si>
  <si>
    <t>Lewis-Palmer School District 38</t>
  </si>
  <si>
    <t>Liberty School District J-4</t>
  </si>
  <si>
    <t>Limon School District RE-4J</t>
  </si>
  <si>
    <t>05310</t>
  </si>
  <si>
    <t>Littleton School District 6</t>
  </si>
  <si>
    <t>Lone Star School District 101</t>
  </si>
  <si>
    <t>Mancos School District RE-6</t>
  </si>
  <si>
    <t>Manitou Springs School District 14</t>
  </si>
  <si>
    <t>Manzanola School District 3J</t>
  </si>
  <si>
    <t>Mapleton School District 1</t>
  </si>
  <si>
    <t>McClave School District RE-2</t>
  </si>
  <si>
    <t>Meeker School District RE1</t>
  </si>
  <si>
    <t>Mesa County Valley School District 51</t>
  </si>
  <si>
    <t>Miami-Yoder School District 60-JT</t>
  </si>
  <si>
    <t>Moffat Consolidated School District 2</t>
  </si>
  <si>
    <t>Moffat County School District RE-1</t>
  </si>
  <si>
    <t>Monte Vista School District C-8</t>
  </si>
  <si>
    <t>Montezuma-Cortez School District RE-1</t>
  </si>
  <si>
    <t>Montrose County School District RE-1J</t>
  </si>
  <si>
    <t>Mountain Valley School District RE-1</t>
  </si>
  <si>
    <t>North Conejos School District RE-1J</t>
  </si>
  <si>
    <t>07050</t>
  </si>
  <si>
    <t>North Park School District R-1</t>
  </si>
  <si>
    <t>Northglenn-Thornton School District 12</t>
  </si>
  <si>
    <t>Norwood School District R-2J</t>
  </si>
  <si>
    <t>Otis School District R-3</t>
  </si>
  <si>
    <t>Ouray School District R-1</t>
  </si>
  <si>
    <t>Park County School District RE-2</t>
  </si>
  <si>
    <t>03810</t>
  </si>
  <si>
    <t>Park School District R-3</t>
  </si>
  <si>
    <t>Pawnee School District RE-12</t>
  </si>
  <si>
    <t>Peyton School District 23-JT</t>
  </si>
  <si>
    <t>Plainview School District RE-2</t>
  </si>
  <si>
    <t>Plateau School District RE-5</t>
  </si>
  <si>
    <t>Plateau Valley School District 50</t>
  </si>
  <si>
    <t>Platte Canyon School District 1</t>
  </si>
  <si>
    <t>Platte Valley School District RE-3</t>
  </si>
  <si>
    <t>Platte Valley School District RE-7</t>
  </si>
  <si>
    <t>Poudre School District R-1</t>
  </si>
  <si>
    <t>Prairie School District RE-11</t>
  </si>
  <si>
    <t>Primero Reorganized School District 2</t>
  </si>
  <si>
    <t>Pritchett School District RE-3</t>
  </si>
  <si>
    <t>Pueblo City School District 60</t>
  </si>
  <si>
    <t>Pueblo County School District 70</t>
  </si>
  <si>
    <t>06180</t>
  </si>
  <si>
    <t>Rangely School District RE-4</t>
  </si>
  <si>
    <t>Ridgway School District R-2</t>
  </si>
  <si>
    <t>Roaring Fork School District RE-1</t>
  </si>
  <si>
    <t>Rocky Ford School District R-2</t>
  </si>
  <si>
    <t>Salida School District R-32</t>
  </si>
  <si>
    <t>Sanford School District 6J</t>
  </si>
  <si>
    <t>Sangre de Cristo School District RE-22J</t>
  </si>
  <si>
    <t>Sargent School District RE-33J</t>
  </si>
  <si>
    <t>Sheridan School District 2</t>
  </si>
  <si>
    <t>04140</t>
  </si>
  <si>
    <t>Sierra Grande School District R-30</t>
  </si>
  <si>
    <t>Silverton School District 1</t>
  </si>
  <si>
    <t>South Conejos School District RE-10</t>
  </si>
  <si>
    <t>South Routt School District RE-3</t>
  </si>
  <si>
    <t>Springfield School District RE-4</t>
  </si>
  <si>
    <t>05370</t>
  </si>
  <si>
    <t>St. Vrain Valley School District RE 1J</t>
  </si>
  <si>
    <t>06660</t>
  </si>
  <si>
    <t>Steamboat Springs School District RE-2</t>
  </si>
  <si>
    <t>Strasburg School District 31J</t>
  </si>
  <si>
    <t>Stratton School District R-4</t>
  </si>
  <si>
    <t>Summit School District RE-1</t>
  </si>
  <si>
    <t>Swink School District 33</t>
  </si>
  <si>
    <t>Telluride School District R-1</t>
  </si>
  <si>
    <t>Thompson School District R-2J</t>
  </si>
  <si>
    <t>Trinidad School District 1</t>
  </si>
  <si>
    <t>Valley School District RE-1</t>
  </si>
  <si>
    <t>Vilas School District RE-5</t>
  </si>
  <si>
    <t>Walsh School District RE-1</t>
  </si>
  <si>
    <t>Weld County School District RE-1</t>
  </si>
  <si>
    <t>Weld County School District RE-8</t>
  </si>
  <si>
    <t>Weldon Valley School District RE-20J</t>
  </si>
  <si>
    <t>West End School District RE-2</t>
  </si>
  <si>
    <t>West Grand School District 1-JT</t>
  </si>
  <si>
    <t>Westminster School District 50</t>
  </si>
  <si>
    <t>Widefield School District 3</t>
  </si>
  <si>
    <t>Wiggins School District RE-50J</t>
  </si>
  <si>
    <t>Wiley School District RE-13-JT</t>
  </si>
  <si>
    <t>Windsor School District RE-4</t>
  </si>
  <si>
    <t>Woodland Park School District RE-2</t>
  </si>
  <si>
    <t>Woodlin School District R-104</t>
  </si>
  <si>
    <t>Wray School District RD-2</t>
  </si>
  <si>
    <t>Yuma School District 1</t>
  </si>
  <si>
    <t>09</t>
  </si>
  <si>
    <t>Andover School District</t>
  </si>
  <si>
    <t>Ansonia School District</t>
  </si>
  <si>
    <t>Ashford School District</t>
  </si>
  <si>
    <t>Avon School District</t>
  </si>
  <si>
    <t>Barkhamsted School District</t>
  </si>
  <si>
    <t>Berlin School District</t>
  </si>
  <si>
    <t>Bethany School District</t>
  </si>
  <si>
    <t>Bethel School District</t>
  </si>
  <si>
    <t>Bloomfield School District</t>
  </si>
  <si>
    <t>Bolton School District</t>
  </si>
  <si>
    <t>Bozrah School District</t>
  </si>
  <si>
    <t>Branford School District</t>
  </si>
  <si>
    <t>Bridgeport School District</t>
  </si>
  <si>
    <t>Bristol School District</t>
  </si>
  <si>
    <t>Brookfield School District</t>
  </si>
  <si>
    <t>Brooklyn School District</t>
  </si>
  <si>
    <t>Canaan School District</t>
  </si>
  <si>
    <t>Canterbury School District</t>
  </si>
  <si>
    <t>Canton School District</t>
  </si>
  <si>
    <t>Chaplin School District</t>
  </si>
  <si>
    <t>Cheshire School District</t>
  </si>
  <si>
    <t>Chester School District</t>
  </si>
  <si>
    <t>Colchester School District</t>
  </si>
  <si>
    <t>Colebrook School District</t>
  </si>
  <si>
    <t>Columbia School District</t>
  </si>
  <si>
    <t>Cornwall School District</t>
  </si>
  <si>
    <t>Coventry School District</t>
  </si>
  <si>
    <t>Cromwell School District</t>
  </si>
  <si>
    <t>Danbury School District</t>
  </si>
  <si>
    <t>Darien School District</t>
  </si>
  <si>
    <t>Deep River School District</t>
  </si>
  <si>
    <t>Derby School District</t>
  </si>
  <si>
    <t>East Granby School District</t>
  </si>
  <si>
    <t>East Haddam School District</t>
  </si>
  <si>
    <t>East Hampton School District</t>
  </si>
  <si>
    <t>East Hartford School District</t>
  </si>
  <si>
    <t>East Haven School District</t>
  </si>
  <si>
    <t>East Lyme School District</t>
  </si>
  <si>
    <t>East Windsor School District</t>
  </si>
  <si>
    <t>Eastford School District</t>
  </si>
  <si>
    <t>Easton School District</t>
  </si>
  <si>
    <t>Ellington School District</t>
  </si>
  <si>
    <t>Enfield School District</t>
  </si>
  <si>
    <t>Essex School District</t>
  </si>
  <si>
    <t>Fairfield School District</t>
  </si>
  <si>
    <t>Franklin School District</t>
  </si>
  <si>
    <t>Glastonbury School District</t>
  </si>
  <si>
    <t>Granby School District</t>
  </si>
  <si>
    <t>Greenwich School District</t>
  </si>
  <si>
    <t>Griswold School District</t>
  </si>
  <si>
    <t>Groton School District</t>
  </si>
  <si>
    <t>Guilford School District</t>
  </si>
  <si>
    <t>Hamden School District</t>
  </si>
  <si>
    <t>Hartford School District</t>
  </si>
  <si>
    <t>Hartland School District</t>
  </si>
  <si>
    <t>Hebron School District</t>
  </si>
  <si>
    <t>Kent School District</t>
  </si>
  <si>
    <t>Killingly School District</t>
  </si>
  <si>
    <t>Lebanon School District</t>
  </si>
  <si>
    <t>Ledyard School District</t>
  </si>
  <si>
    <t>Lisbon School District</t>
  </si>
  <si>
    <t>Litchfield School District</t>
  </si>
  <si>
    <t>Madison School District</t>
  </si>
  <si>
    <t>Manchester School District</t>
  </si>
  <si>
    <t>Marlborough School District</t>
  </si>
  <si>
    <t>Meriden School District</t>
  </si>
  <si>
    <t>Middletown School District</t>
  </si>
  <si>
    <t>Milford School District</t>
  </si>
  <si>
    <t>Monroe School District</t>
  </si>
  <si>
    <t>Montville School District</t>
  </si>
  <si>
    <t>Naugatuck School District</t>
  </si>
  <si>
    <t>New Britain School District</t>
  </si>
  <si>
    <t>New Canaan School District</t>
  </si>
  <si>
    <t>New Fairfield School District</t>
  </si>
  <si>
    <t>New Hartford School District</t>
  </si>
  <si>
    <t>New Haven School District</t>
  </si>
  <si>
    <t>New London School District</t>
  </si>
  <si>
    <t>New Milford School District</t>
  </si>
  <si>
    <t>Newington School District</t>
  </si>
  <si>
    <t>Newtown School District</t>
  </si>
  <si>
    <t>Norfolk School District</t>
  </si>
  <si>
    <t>North Branford School District</t>
  </si>
  <si>
    <t>North Canaan School District</t>
  </si>
  <si>
    <t>North Haven School District</t>
  </si>
  <si>
    <t>North Stonington School District</t>
  </si>
  <si>
    <t>Norwalk School District</t>
  </si>
  <si>
    <t>Norwich School District</t>
  </si>
  <si>
    <t>Old Saybrook School District</t>
  </si>
  <si>
    <t>Orange School District</t>
  </si>
  <si>
    <t>Oxford School District</t>
  </si>
  <si>
    <t>Plainfield School District</t>
  </si>
  <si>
    <t>Plainville School District</t>
  </si>
  <si>
    <t>Plymouth School District</t>
  </si>
  <si>
    <t>Pomfret School District</t>
  </si>
  <si>
    <t>Portland School District</t>
  </si>
  <si>
    <t>Preston School District</t>
  </si>
  <si>
    <t>Putnam School District</t>
  </si>
  <si>
    <t>Redding School District</t>
  </si>
  <si>
    <t>Regional High School District 01</t>
  </si>
  <si>
    <t>Regional High School District 04</t>
  </si>
  <si>
    <t>Regional High School District 05</t>
  </si>
  <si>
    <t>Regional High School District 07</t>
  </si>
  <si>
    <t>Regional High School District 08</t>
  </si>
  <si>
    <t>Regional High School District 09</t>
  </si>
  <si>
    <t>03570</t>
  </si>
  <si>
    <t>Regional High School District 11</t>
  </si>
  <si>
    <t>Regional High School District 19</t>
  </si>
  <si>
    <t>03515</t>
  </si>
  <si>
    <t>Regional School District 06</t>
  </si>
  <si>
    <t>03520</t>
  </si>
  <si>
    <t>Regional School District 10</t>
  </si>
  <si>
    <t>03530</t>
  </si>
  <si>
    <t>Regional School District 12</t>
  </si>
  <si>
    <t>03535</t>
  </si>
  <si>
    <t>Regional School District 13</t>
  </si>
  <si>
    <t>03536</t>
  </si>
  <si>
    <t>Regional School District 14</t>
  </si>
  <si>
    <t>03537</t>
  </si>
  <si>
    <t>Regional School District 15</t>
  </si>
  <si>
    <t>03538</t>
  </si>
  <si>
    <t>Regional School District 16</t>
  </si>
  <si>
    <t>03539</t>
  </si>
  <si>
    <t>Regional School District 17</t>
  </si>
  <si>
    <t>Regional School District 18</t>
  </si>
  <si>
    <t>Ridgefield School District</t>
  </si>
  <si>
    <t>Rocky Hill School District</t>
  </si>
  <si>
    <t>Salisbury School District</t>
  </si>
  <si>
    <t>Scotland School District</t>
  </si>
  <si>
    <t>Seymour School District</t>
  </si>
  <si>
    <t>Sharon School District</t>
  </si>
  <si>
    <t>Shelton School District</t>
  </si>
  <si>
    <t>Sherman School District</t>
  </si>
  <si>
    <t>Simsbury School District</t>
  </si>
  <si>
    <t>Somers School District</t>
  </si>
  <si>
    <t>South Windsor School District</t>
  </si>
  <si>
    <t>Southington School District</t>
  </si>
  <si>
    <t>Sprague School District</t>
  </si>
  <si>
    <t>Stafford School District</t>
  </si>
  <si>
    <t>Stamford School District</t>
  </si>
  <si>
    <t>Sterling School District</t>
  </si>
  <si>
    <t>Stonington School District</t>
  </si>
  <si>
    <t>Stratford School District</t>
  </si>
  <si>
    <t>Suffield School District</t>
  </si>
  <si>
    <t>Thomaston School District</t>
  </si>
  <si>
    <t>Thompson School District</t>
  </si>
  <si>
    <t>Tolland School District</t>
  </si>
  <si>
    <t>Torrington School District</t>
  </si>
  <si>
    <t>Trumbull School District</t>
  </si>
  <si>
    <t>Union School District</t>
  </si>
  <si>
    <t>Vernon School District</t>
  </si>
  <si>
    <t>Voluntown School District</t>
  </si>
  <si>
    <t>Wallingford School District</t>
  </si>
  <si>
    <t>Waterbury School District</t>
  </si>
  <si>
    <t>Waterford School District</t>
  </si>
  <si>
    <t>Watertown School District</t>
  </si>
  <si>
    <t>West Hartford School District</t>
  </si>
  <si>
    <t>West Haven School District</t>
  </si>
  <si>
    <t>Westbrook School District</t>
  </si>
  <si>
    <t>Weston School District</t>
  </si>
  <si>
    <t>Westport School District</t>
  </si>
  <si>
    <t>Wethersfield School District</t>
  </si>
  <si>
    <t>Willington School District</t>
  </si>
  <si>
    <t>Wilton School District</t>
  </si>
  <si>
    <t>Winchester School District</t>
  </si>
  <si>
    <t>Windham School District</t>
  </si>
  <si>
    <t>Windsor Locks School District</t>
  </si>
  <si>
    <t>Windsor School District</t>
  </si>
  <si>
    <t>Wolcott School District</t>
  </si>
  <si>
    <t>Woodbridge School District</t>
  </si>
  <si>
    <t>Woodstock School District</t>
  </si>
  <si>
    <t>10</t>
  </si>
  <si>
    <t>00080</t>
  </si>
  <si>
    <t>Appoquinimink School District</t>
  </si>
  <si>
    <t>01240</t>
  </si>
  <si>
    <t>Brandywine School District</t>
  </si>
  <si>
    <t>Caesar Rodney School District</t>
  </si>
  <si>
    <t>00170</t>
  </si>
  <si>
    <t>Cape Henlopen School District</t>
  </si>
  <si>
    <t>Capital School District</t>
  </si>
  <si>
    <t>00200</t>
  </si>
  <si>
    <t>Christina School District</t>
  </si>
  <si>
    <t>00230</t>
  </si>
  <si>
    <t>Colonial School District</t>
  </si>
  <si>
    <t>Delmar School District</t>
  </si>
  <si>
    <t>Indian River School District</t>
  </si>
  <si>
    <t>Lake Forest School District</t>
  </si>
  <si>
    <t>Laurel School District</t>
  </si>
  <si>
    <t>01300</t>
  </si>
  <si>
    <t>Red Clay Consolidated School District</t>
  </si>
  <si>
    <t>Seaford School District</t>
  </si>
  <si>
    <t>Smyrna School District</t>
  </si>
  <si>
    <t>01850</t>
  </si>
  <si>
    <t>11</t>
  </si>
  <si>
    <t>District of Columbia Public Schools</t>
  </si>
  <si>
    <t>12</t>
  </si>
  <si>
    <t>Alachua County School District</t>
  </si>
  <si>
    <t>Baker County School District</t>
  </si>
  <si>
    <t>Bay County School District</t>
  </si>
  <si>
    <t>Bradford County School District</t>
  </si>
  <si>
    <t>Brevard County School District</t>
  </si>
  <si>
    <t>Broward County School District</t>
  </si>
  <si>
    <t>Charlotte County School District</t>
  </si>
  <si>
    <t>Citrus County School District</t>
  </si>
  <si>
    <t>Collier County School District</t>
  </si>
  <si>
    <t>Columbia County School District</t>
  </si>
  <si>
    <t>Dade County School District</t>
  </si>
  <si>
    <t>DeSoto County School District</t>
  </si>
  <si>
    <t>Dixie County School District</t>
  </si>
  <si>
    <t>Duval County School District</t>
  </si>
  <si>
    <t>Flagler County School District</t>
  </si>
  <si>
    <t>Gadsden County School District</t>
  </si>
  <si>
    <t>Gilchrist County School District</t>
  </si>
  <si>
    <t>Glades County School District</t>
  </si>
  <si>
    <t>Gulf County School District</t>
  </si>
  <si>
    <t>Hamilton County School District</t>
  </si>
  <si>
    <t>Hardee County School District</t>
  </si>
  <si>
    <t>Hendry County School District</t>
  </si>
  <si>
    <t>Hernando County School District</t>
  </si>
  <si>
    <t>Highlands County School District</t>
  </si>
  <si>
    <t>Hillsborough County School District</t>
  </si>
  <si>
    <t>Holmes County School District</t>
  </si>
  <si>
    <t>Indian River County School District</t>
  </si>
  <si>
    <t>Lake County School District</t>
  </si>
  <si>
    <t>Leon County School District</t>
  </si>
  <si>
    <t>Levy County School District</t>
  </si>
  <si>
    <t>Liberty County School District</t>
  </si>
  <si>
    <t>Manatee County School District</t>
  </si>
  <si>
    <t>Martin County School District</t>
  </si>
  <si>
    <t>Nassau County School District</t>
  </si>
  <si>
    <t>Okaloosa County School District</t>
  </si>
  <si>
    <t>Okeechobee County School District</t>
  </si>
  <si>
    <t>Orange County School District</t>
  </si>
  <si>
    <t>Osceola County School District</t>
  </si>
  <si>
    <t>Palm Beach County School District</t>
  </si>
  <si>
    <t>Pasco County School District</t>
  </si>
  <si>
    <t>Pinellas County School District</t>
  </si>
  <si>
    <t>Polk County School District</t>
  </si>
  <si>
    <t>Putnam County School District</t>
  </si>
  <si>
    <t>Santa Rosa County School District</t>
  </si>
  <si>
    <t>Sarasota County School District</t>
  </si>
  <si>
    <t>Seminole County School District</t>
  </si>
  <si>
    <t>St. Johns County School District</t>
  </si>
  <si>
    <t>St. Lucie County School District</t>
  </si>
  <si>
    <t>Suwannee County School District</t>
  </si>
  <si>
    <t>Taylor County School District</t>
  </si>
  <si>
    <t>Union County School District</t>
  </si>
  <si>
    <t>Volusia County School District</t>
  </si>
  <si>
    <t>Wakulla County School District</t>
  </si>
  <si>
    <t>Walton County School District</t>
  </si>
  <si>
    <t>13</t>
  </si>
  <si>
    <t>Appling County School District</t>
  </si>
  <si>
    <t>Atkinson County School District</t>
  </si>
  <si>
    <t>Atlanta City School District</t>
  </si>
  <si>
    <t>Bacon County School District</t>
  </si>
  <si>
    <t>Banks County School District</t>
  </si>
  <si>
    <t>00290</t>
  </si>
  <si>
    <t>Barrow County School District</t>
  </si>
  <si>
    <t>Bartow County School District</t>
  </si>
  <si>
    <t>Ben Hill County School District</t>
  </si>
  <si>
    <t>Berrien County School District</t>
  </si>
  <si>
    <t>00440</t>
  </si>
  <si>
    <t>Bleckley County School District</t>
  </si>
  <si>
    <t>Brantley County School District</t>
  </si>
  <si>
    <t>Bremen City School District</t>
  </si>
  <si>
    <t>Brooks County School District</t>
  </si>
  <si>
    <t>Bryan County School District</t>
  </si>
  <si>
    <t>Buford City School District</t>
  </si>
  <si>
    <t>Bulloch County School District</t>
  </si>
  <si>
    <t>Burke County School District</t>
  </si>
  <si>
    <t>Butts County School District</t>
  </si>
  <si>
    <t>Calhoun City School District</t>
  </si>
  <si>
    <t>Camden County School District</t>
  </si>
  <si>
    <t>Candler County School District</t>
  </si>
  <si>
    <t>Carroll County School District</t>
  </si>
  <si>
    <t>Carrollton City School District</t>
  </si>
  <si>
    <t>Cartersville City School District</t>
  </si>
  <si>
    <t>Catoosa County School District</t>
  </si>
  <si>
    <t>Charlton County School District</t>
  </si>
  <si>
    <t>Chatham County School District</t>
  </si>
  <si>
    <t>Chattahoochee County School District</t>
  </si>
  <si>
    <t>Chattooga County School District</t>
  </si>
  <si>
    <t>Chickamauga City School District</t>
  </si>
  <si>
    <t>Clayton County School District</t>
  </si>
  <si>
    <t>Clinch County School District</t>
  </si>
  <si>
    <t>Cobb County School District</t>
  </si>
  <si>
    <t>Colquitt County School District</t>
  </si>
  <si>
    <t>Commerce City School District</t>
  </si>
  <si>
    <t>Cook County School District</t>
  </si>
  <si>
    <t>Coweta County School District</t>
  </si>
  <si>
    <t>Crawford County School District</t>
  </si>
  <si>
    <t>Crisp County School District</t>
  </si>
  <si>
    <t>Dalton City School District</t>
  </si>
  <si>
    <t>Dawson County School District</t>
  </si>
  <si>
    <t>Decatur County School District</t>
  </si>
  <si>
    <t>Dodge County School District</t>
  </si>
  <si>
    <t>Dooly County School District</t>
  </si>
  <si>
    <t>Dougherty School District</t>
  </si>
  <si>
    <t>Douglas County School District</t>
  </si>
  <si>
    <t>Dublin City School District</t>
  </si>
  <si>
    <t>Early County School District</t>
  </si>
  <si>
    <t>Echols County School District</t>
  </si>
  <si>
    <t>Effingham County School District</t>
  </si>
  <si>
    <t>Elbert County School District</t>
  </si>
  <si>
    <t>Emanuel County School District</t>
  </si>
  <si>
    <t>Evans County School District</t>
  </si>
  <si>
    <t>Fannin County School District</t>
  </si>
  <si>
    <t>Floyd County School District</t>
  </si>
  <si>
    <t>Forsyth County School District</t>
  </si>
  <si>
    <t>00002</t>
  </si>
  <si>
    <t>Fort Benning Schools</t>
  </si>
  <si>
    <t>Fort Stewart School District</t>
  </si>
  <si>
    <t>Fulton County School District</t>
  </si>
  <si>
    <t>Gainesville City School District</t>
  </si>
  <si>
    <t>Gilmer County School District</t>
  </si>
  <si>
    <t>Glascock County School District</t>
  </si>
  <si>
    <t>Glynn County School District</t>
  </si>
  <si>
    <t>Gordon County School District</t>
  </si>
  <si>
    <t>Grady County School District</t>
  </si>
  <si>
    <t>Gwinnett County School District</t>
  </si>
  <si>
    <t>Habersham County School District</t>
  </si>
  <si>
    <t>Hall County School District</t>
  </si>
  <si>
    <t>Hancock County School District</t>
  </si>
  <si>
    <t>Haralson County School District</t>
  </si>
  <si>
    <t>Harris County School District</t>
  </si>
  <si>
    <t>Hart County School District</t>
  </si>
  <si>
    <t>Heard County School District</t>
  </si>
  <si>
    <t>Irwin County School District</t>
  </si>
  <si>
    <t>Jasper County School District</t>
  </si>
  <si>
    <t>Jeff Davis County School District</t>
  </si>
  <si>
    <t>Jefferson City School District</t>
  </si>
  <si>
    <t>Jenkins County School District</t>
  </si>
  <si>
    <t>Johnson County School District</t>
  </si>
  <si>
    <t>Jones County School District</t>
  </si>
  <si>
    <t>Lanier County School District</t>
  </si>
  <si>
    <t>Laurens County School District</t>
  </si>
  <si>
    <t>Lincoln County School District</t>
  </si>
  <si>
    <t>Long County School District</t>
  </si>
  <si>
    <t>Lumpkin County School District</t>
  </si>
  <si>
    <t>Marietta City School District</t>
  </si>
  <si>
    <t>McDuffie County School District</t>
  </si>
  <si>
    <t>McIntosh County School District</t>
  </si>
  <si>
    <t>Meriwether County School District</t>
  </si>
  <si>
    <t>Miller County School District</t>
  </si>
  <si>
    <t>Mitchell County School District</t>
  </si>
  <si>
    <t>Murray County School District</t>
  </si>
  <si>
    <t>Muscogee County School District</t>
  </si>
  <si>
    <t>Newton County School District</t>
  </si>
  <si>
    <t>Oconee County School District</t>
  </si>
  <si>
    <t>Oglethorpe County School District</t>
  </si>
  <si>
    <t>Paulding County School District</t>
  </si>
  <si>
    <t>Peach County School District</t>
  </si>
  <si>
    <t>Pierce County School District</t>
  </si>
  <si>
    <t>04220</t>
  </si>
  <si>
    <t>Pulaski County School District</t>
  </si>
  <si>
    <t>Quitman County School District</t>
  </si>
  <si>
    <t>Rabun County School District</t>
  </si>
  <si>
    <t>Richmond County School District</t>
  </si>
  <si>
    <t>Rockdale County School District</t>
  </si>
  <si>
    <t>Rome City School District</t>
  </si>
  <si>
    <t>Schley County School District</t>
  </si>
  <si>
    <t>Screven County School District</t>
  </si>
  <si>
    <t>04540</t>
  </si>
  <si>
    <t>Social Circle City School District</t>
  </si>
  <si>
    <t>Spalding County School District</t>
  </si>
  <si>
    <t>Stephens County School District</t>
  </si>
  <si>
    <t>Stewart County School District</t>
  </si>
  <si>
    <t>Talbot County School District</t>
  </si>
  <si>
    <t>Taliaferro County School District</t>
  </si>
  <si>
    <t>Tattnall County School District</t>
  </si>
  <si>
    <t>Telfair County School District</t>
  </si>
  <si>
    <t>Terrell County School District</t>
  </si>
  <si>
    <t>Thomas County School District</t>
  </si>
  <si>
    <t>Tift County School District</t>
  </si>
  <si>
    <t>Toombs County School District</t>
  </si>
  <si>
    <t>Towns County School District</t>
  </si>
  <si>
    <t>Treutlen County School District</t>
  </si>
  <si>
    <t>Trion City School District</t>
  </si>
  <si>
    <t>Troup County School District</t>
  </si>
  <si>
    <t>Turner County School District</t>
  </si>
  <si>
    <t>Twiggs County School District</t>
  </si>
  <si>
    <t>Upson County School District</t>
  </si>
  <si>
    <t>Valdosta City School District</t>
  </si>
  <si>
    <t>Vidalia City School District</t>
  </si>
  <si>
    <t>05390</t>
  </si>
  <si>
    <t>Ware County School District</t>
  </si>
  <si>
    <t>Warren County School District</t>
  </si>
  <si>
    <t>Wayne County School District</t>
  </si>
  <si>
    <t>Webster County School District</t>
  </si>
  <si>
    <t>Wheeler County School District</t>
  </si>
  <si>
    <t>White County School District</t>
  </si>
  <si>
    <t>Whitfield County School District</t>
  </si>
  <si>
    <t>Wilkes County School District</t>
  </si>
  <si>
    <t>Wilkinson County School District</t>
  </si>
  <si>
    <t>Worth County School District</t>
  </si>
  <si>
    <t>15</t>
  </si>
  <si>
    <t>Hawaii Department of Education</t>
  </si>
  <si>
    <t>16</t>
  </si>
  <si>
    <t>Aberdeen School District 58</t>
  </si>
  <si>
    <t>American Falls Joint School District 381</t>
  </si>
  <si>
    <t>Arbon Elementary School District 383</t>
  </si>
  <si>
    <t>Avery School District 394</t>
  </si>
  <si>
    <t>Basin School District 72</t>
  </si>
  <si>
    <t>Bear Lake County School District 33</t>
  </si>
  <si>
    <t>Blackfoot School District 55</t>
  </si>
  <si>
    <t>Blaine County School District 61</t>
  </si>
  <si>
    <t>Bliss Joint School District 234</t>
  </si>
  <si>
    <t>Boise City Independent School District 1</t>
  </si>
  <si>
    <t>Bonneville Joint School District 93</t>
  </si>
  <si>
    <t>Boundary County School District 101</t>
  </si>
  <si>
    <t>Bruneau-Grand View Joint School District 365</t>
  </si>
  <si>
    <t>Buhl Joint School District 412</t>
  </si>
  <si>
    <t>00490</t>
  </si>
  <si>
    <t>Butte County Joint School District 111</t>
  </si>
  <si>
    <t>Caldwell School District 132</t>
  </si>
  <si>
    <t>Camas County School District 121</t>
  </si>
  <si>
    <t>Cambridge Joint School District 432</t>
  </si>
  <si>
    <t>Cascade School District 422</t>
  </si>
  <si>
    <t>Cassia County Joint School District 151</t>
  </si>
  <si>
    <t>Castleford School District 417</t>
  </si>
  <si>
    <t>Challis Joint School District 181</t>
  </si>
  <si>
    <t>Clark County School District 161</t>
  </si>
  <si>
    <t>Coeur d'Alene School District 271</t>
  </si>
  <si>
    <t>Cottonwood Joint School District 242</t>
  </si>
  <si>
    <t>Council School District 13</t>
  </si>
  <si>
    <t>Culdesac Joint School District 342</t>
  </si>
  <si>
    <t>Dietrich School District 314</t>
  </si>
  <si>
    <t>Emmett Independent School District 221</t>
  </si>
  <si>
    <t>Filer School District 413</t>
  </si>
  <si>
    <t>Firth School District 59</t>
  </si>
  <si>
    <t>Fremont County Joint School District 215</t>
  </si>
  <si>
    <t>Fruitland School District 373</t>
  </si>
  <si>
    <t>Garden Valley School District 71</t>
  </si>
  <si>
    <t>Genesee Joint School District 282</t>
  </si>
  <si>
    <t>Glenns Ferry Joint School District 192</t>
  </si>
  <si>
    <t>Gooding Joint School District 231</t>
  </si>
  <si>
    <t>Grace Joint School District 148</t>
  </si>
  <si>
    <t>Hagerman Joint School District 233</t>
  </si>
  <si>
    <t>Hansen School District 415</t>
  </si>
  <si>
    <t>Highland Joint School District 305</t>
  </si>
  <si>
    <t>Homedale Joint School District 370</t>
  </si>
  <si>
    <t>Horseshoe Bend School District 73</t>
  </si>
  <si>
    <t>Idaho Falls School District 91</t>
  </si>
  <si>
    <t>01570</t>
  </si>
  <si>
    <t>Jefferson County Joint School District 251</t>
  </si>
  <si>
    <t>Jerome Joint School District 261</t>
  </si>
  <si>
    <t>Kamiah Joint School District 304</t>
  </si>
  <si>
    <t>Kellogg Joint School District 391</t>
  </si>
  <si>
    <t>Kendrick Joint School District 283</t>
  </si>
  <si>
    <t>Kimberly School District 414</t>
  </si>
  <si>
    <t>Kootenai Joint School District 274</t>
  </si>
  <si>
    <t>Kuna Joint School District 3</t>
  </si>
  <si>
    <t>Lake Pend Oreille School District 84</t>
  </si>
  <si>
    <t>Lakeland Joint School District 272</t>
  </si>
  <si>
    <t>Lapwai School District 341</t>
  </si>
  <si>
    <t>Lewiston Independent School District 340</t>
  </si>
  <si>
    <t>01900</t>
  </si>
  <si>
    <t>Mackay Joint School District 182</t>
  </si>
  <si>
    <t>Madison School District 321</t>
  </si>
  <si>
    <t>Marsh Valley Joint School District 21</t>
  </si>
  <si>
    <t>Marsing Joint School District 363</t>
  </si>
  <si>
    <t>02030</t>
  </si>
  <si>
    <t>McCall-Donnelly Joint School District 421</t>
  </si>
  <si>
    <t>02060</t>
  </si>
  <si>
    <t>Meadows Valley School District 11</t>
  </si>
  <si>
    <t>Melba Joint School District 136</t>
  </si>
  <si>
    <t>Meridian Joint School District 2</t>
  </si>
  <si>
    <t>Middleton School District 134</t>
  </si>
  <si>
    <t>Midvale School District 433</t>
  </si>
  <si>
    <t>Minidoka County Joint School District 331</t>
  </si>
  <si>
    <t>Moscow School District 281</t>
  </si>
  <si>
    <t>Mountain Home School District 193</t>
  </si>
  <si>
    <t>00139</t>
  </si>
  <si>
    <t>Mountain View School District 244</t>
  </si>
  <si>
    <t>Mullan School District 392</t>
  </si>
  <si>
    <t>Murtaugh Joint School District 418</t>
  </si>
  <si>
    <t>Nampa School District 131</t>
  </si>
  <si>
    <t>New Plymouth School District 372</t>
  </si>
  <si>
    <t>Nezperce Joint School District 302</t>
  </si>
  <si>
    <t>North Gem School District 149</t>
  </si>
  <si>
    <t>Notus School District 135</t>
  </si>
  <si>
    <t>Oneida County School District 351</t>
  </si>
  <si>
    <t>Orofino Joint School District 171</t>
  </si>
  <si>
    <t>Parma School District 137</t>
  </si>
  <si>
    <t>Payette Joint School District 371</t>
  </si>
  <si>
    <t>Pleasant Valley Elementary School District 364</t>
  </si>
  <si>
    <t>00815</t>
  </si>
  <si>
    <t>Plummer-Worley Joint School District 44</t>
  </si>
  <si>
    <t>Pocatello School District 25</t>
  </si>
  <si>
    <t>Post Falls School District 273</t>
  </si>
  <si>
    <t>Potlatch School District 285</t>
  </si>
  <si>
    <t>Prairie Elementary School District 191</t>
  </si>
  <si>
    <t>Preston Joint School District 201</t>
  </si>
  <si>
    <t>Richfield School District 316</t>
  </si>
  <si>
    <t>Ririe Joint School District 252</t>
  </si>
  <si>
    <t>Rockland School District 382</t>
  </si>
  <si>
    <t>00138</t>
  </si>
  <si>
    <t>Salmon River School District 243</t>
  </si>
  <si>
    <t>Salmon School District 291</t>
  </si>
  <si>
    <t>Shelley Joint School District 60</t>
  </si>
  <si>
    <t>Shoshone Joint School District 312</t>
  </si>
  <si>
    <t>Snake River School District 52</t>
  </si>
  <si>
    <t>Soda Springs Joint School District 150</t>
  </si>
  <si>
    <t>South Lemhi School District 292</t>
  </si>
  <si>
    <t>St. Maries Joint School District 41</t>
  </si>
  <si>
    <t>Sugar-Salem Joint School District 322</t>
  </si>
  <si>
    <t>Swan Valley Elementary School District 92</t>
  </si>
  <si>
    <t>Teton County School District 401</t>
  </si>
  <si>
    <t>Three Creek Joint Elementary School District 416</t>
  </si>
  <si>
    <t>Troy School District 287</t>
  </si>
  <si>
    <t>Twin Falls School District 411</t>
  </si>
  <si>
    <t>Valley School District 262</t>
  </si>
  <si>
    <t>Vallivue School District 139</t>
  </si>
  <si>
    <t>Wallace School District 393</t>
  </si>
  <si>
    <t>Weiser School District 431</t>
  </si>
  <si>
    <t>Wendell School District 232</t>
  </si>
  <si>
    <t>West Bonner County School District 83</t>
  </si>
  <si>
    <t>West Jefferson School District 253</t>
  </si>
  <si>
    <t>West Side Joint School District 202</t>
  </si>
  <si>
    <t>Whitepine Joint School District 288</t>
  </si>
  <si>
    <t>Wilder School District 133</t>
  </si>
  <si>
    <t>17</t>
  </si>
  <si>
    <t>00105</t>
  </si>
  <si>
    <t>A-C Central Community Unit School District 262</t>
  </si>
  <si>
    <t>01413</t>
  </si>
  <si>
    <t>Abingdon-Avon Community Unit School District 276</t>
  </si>
  <si>
    <t>Addison School District 4</t>
  </si>
  <si>
    <t>32580</t>
  </si>
  <si>
    <t>Adlai E. Stevenson High School District 125</t>
  </si>
  <si>
    <t>Akin Community Consolidated School District 91</t>
  </si>
  <si>
    <t>Albers School District 63</t>
  </si>
  <si>
    <t>Alden-Hebron School District 19</t>
  </si>
  <si>
    <t>Allen Township Community Consolidated School District 65</t>
  </si>
  <si>
    <t>Allendale Community Consolidated School District 17</t>
  </si>
  <si>
    <t>Alsip-Hazelgreen-Oaklawn School District 126</t>
  </si>
  <si>
    <t>Altamont Community Unit School District 10</t>
  </si>
  <si>
    <t>Alton Community Unit School District 11</t>
  </si>
  <si>
    <t>Alwood Community Unit School District 225</t>
  </si>
  <si>
    <t>Amboy Community Unit School District 272</t>
  </si>
  <si>
    <t>Anna Community Consolidated School District 37</t>
  </si>
  <si>
    <t>Anna Jonesboro Community High School District 81</t>
  </si>
  <si>
    <t>Annawan Community Unit School District 226</t>
  </si>
  <si>
    <t>Antioch Community Consolidated School District 34</t>
  </si>
  <si>
    <t>Antioch Community High School District 117</t>
  </si>
  <si>
    <t>Aptakisic-Tripp Community Consolidated School District</t>
  </si>
  <si>
    <t>Arbor Park School District 145</t>
  </si>
  <si>
    <t>Arcola Consolidated Unit School District 306</t>
  </si>
  <si>
    <t>Argenta-Oreana Community Unit School District 1</t>
  </si>
  <si>
    <t>Argo Community High School District 217</t>
  </si>
  <si>
    <t>Arlington Heights School District 25</t>
  </si>
  <si>
    <t>Armstrong Township High School District 225</t>
  </si>
  <si>
    <t>Armstrong-Ellis Consolidated School District 61</t>
  </si>
  <si>
    <t>Arthur Community Unit School District 305</t>
  </si>
  <si>
    <t>04340</t>
  </si>
  <si>
    <t>Ashley Community Consolidated School District 15</t>
  </si>
  <si>
    <t>Ashton Community Unit School District 275</t>
  </si>
  <si>
    <t>Astoria Community Unit School District 1</t>
  </si>
  <si>
    <t>Athens Community Unit School District 213</t>
  </si>
  <si>
    <t>Atwood Heights School District 125</t>
  </si>
  <si>
    <t>Auburn Community Unit School District 10</t>
  </si>
  <si>
    <t>Aurora East Unit School District 131</t>
  </si>
  <si>
    <t>Aurora West Unit School District 129</t>
  </si>
  <si>
    <t>Aviston School District 21</t>
  </si>
  <si>
    <t>Avoca School District 37</t>
  </si>
  <si>
    <t>Ball-Chatham Community Unit School District 5</t>
  </si>
  <si>
    <t>Bannockburn School District 106</t>
  </si>
  <si>
    <t>05050</t>
  </si>
  <si>
    <t>Barrington Community Unit School District 220</t>
  </si>
  <si>
    <t>Bartelso School District 57</t>
  </si>
  <si>
    <t>Bartonville School District 66</t>
  </si>
  <si>
    <t>Batavia Unit School District 101</t>
  </si>
  <si>
    <t>Beach Park Community Consolidated School District 3</t>
  </si>
  <si>
    <t>Beardstown Community Unit School District 15</t>
  </si>
  <si>
    <t>Beecher City Community Unit School District 20</t>
  </si>
  <si>
    <t>Beecher Community Unit School District 200U</t>
  </si>
  <si>
    <t>Belle Valley School District 119</t>
  </si>
  <si>
    <t>Belleville School District 118</t>
  </si>
  <si>
    <t>Belleville Township High School District 201</t>
  </si>
  <si>
    <t>Bellwood School District 88</t>
  </si>
  <si>
    <t>Belvidere Consolidated Unit School District 100</t>
  </si>
  <si>
    <t>Bement Community Unit School District 5</t>
  </si>
  <si>
    <t>Benjamin School District 25</t>
  </si>
  <si>
    <t>Bensenville School District 2</t>
  </si>
  <si>
    <t>05950</t>
  </si>
  <si>
    <t>Benton Community Consolidated School District 47</t>
  </si>
  <si>
    <t>Benton Consolidated High School District 103</t>
  </si>
  <si>
    <t>Berkeley School District 87</t>
  </si>
  <si>
    <t>Berwyn North School District 98</t>
  </si>
  <si>
    <t>Berwyn South School District 100</t>
  </si>
  <si>
    <t>Bethalto Consolidated Unit School District 8</t>
  </si>
  <si>
    <t>Bethel School District 82</t>
  </si>
  <si>
    <t>Big Hollow School District 38</t>
  </si>
  <si>
    <t>Bismarck-Henning Consolidated Unit School District</t>
  </si>
  <si>
    <t>Bloom Township High School District 206</t>
  </si>
  <si>
    <t>Bloomingdale School District 13</t>
  </si>
  <si>
    <t>Bloomington School District 87</t>
  </si>
  <si>
    <t>Blue Ridge Community Unit School District 18</t>
  </si>
  <si>
    <t>Bluford Community Consolidated School District 114</t>
  </si>
  <si>
    <t>17730</t>
  </si>
  <si>
    <t>Bond County Community Unit School District 2</t>
  </si>
  <si>
    <t>Bourbonnais School District 53</t>
  </si>
  <si>
    <t>Braceville School District 75</t>
  </si>
  <si>
    <t>06880</t>
  </si>
  <si>
    <t>Bradford Community Unit School District 1</t>
  </si>
  <si>
    <t>Bradley School District 61</t>
  </si>
  <si>
    <t>Bradley-Bourbonnais Consolidated High School District 307</t>
  </si>
  <si>
    <t>07010</t>
  </si>
  <si>
    <t>Breese School District 12</t>
  </si>
  <si>
    <t>Bremen Community High School District 228</t>
  </si>
  <si>
    <t>Brimfield Community Unit School District 309</t>
  </si>
  <si>
    <t>Brookfield School District 95</t>
  </si>
  <si>
    <t>23640</t>
  </si>
  <si>
    <t>Brooklyn Community Unit School District 188</t>
  </si>
  <si>
    <t>16950</t>
  </si>
  <si>
    <t>Brookwood School District 167</t>
  </si>
  <si>
    <t>Brown County Community Unit School District 1</t>
  </si>
  <si>
    <t>Brownstown Community Unit School District 201</t>
  </si>
  <si>
    <t>00102</t>
  </si>
  <si>
    <t>Brussels Community Unit School District 42</t>
  </si>
  <si>
    <t>Buncombe Consolidated School District 43</t>
  </si>
  <si>
    <t>Bunker Hill Community Unit School District 8</t>
  </si>
  <si>
    <t>Burbank School District 111</t>
  </si>
  <si>
    <t>00125</t>
  </si>
  <si>
    <t>Bureau Valley Community Unit School District 340</t>
  </si>
  <si>
    <t>Burnham School District 154-5</t>
  </si>
  <si>
    <t>Bushnell-Prairie City Community Unit School District 170</t>
  </si>
  <si>
    <t>Butler School District 53</t>
  </si>
  <si>
    <t>Byron Community Unit School District 226</t>
  </si>
  <si>
    <t>Cahokia Community Unit School District 187</t>
  </si>
  <si>
    <t>Cairo Community Unit School District 1</t>
  </si>
  <si>
    <t>18180</t>
  </si>
  <si>
    <t>Calhoun Community Unit School District 40</t>
  </si>
  <si>
    <t>41520</t>
  </si>
  <si>
    <t>Calumet City School District 155</t>
  </si>
  <si>
    <t>Calumet Public School District 132</t>
  </si>
  <si>
    <t>Cambridge Community Unit School District 227</t>
  </si>
  <si>
    <t>08220</t>
  </si>
  <si>
    <t>Camp Point Community Unit School District 3</t>
  </si>
  <si>
    <t>Canton Union School District 66</t>
  </si>
  <si>
    <t>Carbon Cliff-Barstow School District 36</t>
  </si>
  <si>
    <t>Carbondale Community High School District 165</t>
  </si>
  <si>
    <t>Carbondale Elementary School District 95</t>
  </si>
  <si>
    <t>Carlinville Community Unit School District 1</t>
  </si>
  <si>
    <t>Carlyle Community Unit School District 1</t>
  </si>
  <si>
    <t>08500</t>
  </si>
  <si>
    <t>Carmi-White County Community Unit School District 5</t>
  </si>
  <si>
    <t>Carrier Mills-Stonefort Community Unit School District</t>
  </si>
  <si>
    <t>Carrollton Community Unit School District 1</t>
  </si>
  <si>
    <t>Carterville Community Unit School District 5</t>
  </si>
  <si>
    <t>Carthage Elementary School District 317</t>
  </si>
  <si>
    <t>Cary Community Consolidated School District 26</t>
  </si>
  <si>
    <t>Casey-Westfield Community Unit School District 4C</t>
  </si>
  <si>
    <t>08790</t>
  </si>
  <si>
    <t>Cass School District 63</t>
  </si>
  <si>
    <t>Center Cass School District 66</t>
  </si>
  <si>
    <t>09100</t>
  </si>
  <si>
    <t>Central A &amp; M Community Unit School District 21</t>
  </si>
  <si>
    <t>09180</t>
  </si>
  <si>
    <t>Central City School District 133</t>
  </si>
  <si>
    <t>Central Community High School District 71</t>
  </si>
  <si>
    <t>07830</t>
  </si>
  <si>
    <t>Central Community Unit School District 301</t>
  </si>
  <si>
    <t>Central Community Unit School District 4</t>
  </si>
  <si>
    <t>09170</t>
  </si>
  <si>
    <t>Central School District 104</t>
  </si>
  <si>
    <t>Central School District 51</t>
  </si>
  <si>
    <t>37860</t>
  </si>
  <si>
    <t>Central Stickney School District 110</t>
  </si>
  <si>
    <t>Centralia High School District 200</t>
  </si>
  <si>
    <t>Centralia School District 135</t>
  </si>
  <si>
    <t>Century Community Unit School District 100</t>
  </si>
  <si>
    <t>Cerro Gordo Community Unit School District 100</t>
  </si>
  <si>
    <t>09400</t>
  </si>
  <si>
    <t>Chadwick-Milledgeville Community Unit School District 399</t>
  </si>
  <si>
    <t>Champaign Community Unit School District 4</t>
  </si>
  <si>
    <t>Chaney-Monge School District 88</t>
  </si>
  <si>
    <t>Channahon School District 17</t>
  </si>
  <si>
    <t>Charleston Community Unit School District 1</t>
  </si>
  <si>
    <t>Chester Community Unit School District 139</t>
  </si>
  <si>
    <t>Chester Non-High School District 122</t>
  </si>
  <si>
    <t>Chester-East Lincoln Community Csd 61</t>
  </si>
  <si>
    <t>09960</t>
  </si>
  <si>
    <t>Chicago Heights School District 170</t>
  </si>
  <si>
    <t>09930</t>
  </si>
  <si>
    <t>Chicago Public School District 299</t>
  </si>
  <si>
    <t>Chicago Ridge School District 127-5</t>
  </si>
  <si>
    <t>00217</t>
  </si>
  <si>
    <t>Christopher Community Unit School District 99</t>
  </si>
  <si>
    <t>Cicero School District 99</t>
  </si>
  <si>
    <t>Cissna Park Community Unit School District 6</t>
  </si>
  <si>
    <t>10340</t>
  </si>
  <si>
    <t>Clay City Community Unit District 10</t>
  </si>
  <si>
    <t>Clinton Community Unit School District 15</t>
  </si>
  <si>
    <t>10530</t>
  </si>
  <si>
    <t>Coal City Community Unit School District 1</t>
  </si>
  <si>
    <t>10570</t>
  </si>
  <si>
    <t>Cobden School Unit District 17</t>
  </si>
  <si>
    <t>10650</t>
  </si>
  <si>
    <t>Collinsville Community Unit School District 10</t>
  </si>
  <si>
    <t>10690</t>
  </si>
  <si>
    <t>Colona School District 190</t>
  </si>
  <si>
    <t>Columbia Community Unit School District 4</t>
  </si>
  <si>
    <t>39030</t>
  </si>
  <si>
    <t>Community Consolidated School District 146</t>
  </si>
  <si>
    <t>35460</t>
  </si>
  <si>
    <t>Community Consolidated School District 168</t>
  </si>
  <si>
    <t>Community Consolidated School District 180</t>
  </si>
  <si>
    <t>31560</t>
  </si>
  <si>
    <t>Community Consolidated School District 204</t>
  </si>
  <si>
    <t>13770</t>
  </si>
  <si>
    <t>Community Consolidated School District 59</t>
  </si>
  <si>
    <t>10470</t>
  </si>
  <si>
    <t>Community Consolidated School District 93</t>
  </si>
  <si>
    <t>Community High School District 155</t>
  </si>
  <si>
    <t>Community High School District 218</t>
  </si>
  <si>
    <t>40440</t>
  </si>
  <si>
    <t>Community High School District 94</t>
  </si>
  <si>
    <t>Community High School District 99</t>
  </si>
  <si>
    <t>27990</t>
  </si>
  <si>
    <t>Community Unit School District 16</t>
  </si>
  <si>
    <t>15880</t>
  </si>
  <si>
    <t>Community Unit School District 2</t>
  </si>
  <si>
    <t>Community Unit School District 200</t>
  </si>
  <si>
    <t>Community Unit School District 300</t>
  </si>
  <si>
    <t>25590</t>
  </si>
  <si>
    <t>Community Unit School District 4</t>
  </si>
  <si>
    <t>Consolidated High School District 230</t>
  </si>
  <si>
    <t>Cook County School District 130</t>
  </si>
  <si>
    <t>Cornell Community Consolidated School District 426</t>
  </si>
  <si>
    <t>Coulterville Unit School District 1</t>
  </si>
  <si>
    <t>Country Club Hills School District 160</t>
  </si>
  <si>
    <t>00176</t>
  </si>
  <si>
    <t>Cowden-Herrick Community Unit School District 3A</t>
  </si>
  <si>
    <t>Crab Orchard Community Unit School District 3</t>
  </si>
  <si>
    <t>00323</t>
  </si>
  <si>
    <t>Crescent Iroquois Community Unit School District 249</t>
  </si>
  <si>
    <t>Creston Community Consolidated School District 161</t>
  </si>
  <si>
    <t>11250</t>
  </si>
  <si>
    <t>Crete-Monee Community Unit School District 201-U</t>
  </si>
  <si>
    <t>11290</t>
  </si>
  <si>
    <t>Creve Coeur School District 76</t>
  </si>
  <si>
    <t>11350</t>
  </si>
  <si>
    <t>Crystal Lake Community Consolidated School District 47</t>
  </si>
  <si>
    <t>39090</t>
  </si>
  <si>
    <t>Cumberland Community Unit School District 77</t>
  </si>
  <si>
    <t>Cypress School District 64</t>
  </si>
  <si>
    <t>Dakota Community Unit School District 201</t>
  </si>
  <si>
    <t>Dallas Elementary School District 327</t>
  </si>
  <si>
    <t>Dalzell School District 98</t>
  </si>
  <si>
    <t>Damiansville School District 62</t>
  </si>
  <si>
    <t>11790</t>
  </si>
  <si>
    <t>Danville Community Consolidated School District 118</t>
  </si>
  <si>
    <t>Darien School District 61</t>
  </si>
  <si>
    <t>De Soto Consolidated School District 86</t>
  </si>
  <si>
    <t>DeKalb Community Unit School District 428</t>
  </si>
  <si>
    <t>DeLand-Weldon Community Unit School District 57</t>
  </si>
  <si>
    <t>Decatur School District 61</t>
  </si>
  <si>
    <t>Deer Creek-Mackinaw Community Unit School District 701</t>
  </si>
  <si>
    <t>Deer Park Community Consolidated School District 82</t>
  </si>
  <si>
    <t>11980</t>
  </si>
  <si>
    <t>Deerfield School District 109</t>
  </si>
  <si>
    <t>Delavan Community Unit School District 703</t>
  </si>
  <si>
    <t>Depue Community Unit School District 103</t>
  </si>
  <si>
    <t>Des Plaines Community Consolidated School District 62</t>
  </si>
  <si>
    <t>Diamond Lake School District 76</t>
  </si>
  <si>
    <t>12240</t>
  </si>
  <si>
    <t>Dieterich Community Unit School District 30</t>
  </si>
  <si>
    <t>12270</t>
  </si>
  <si>
    <t>Dimmick Community Consolidated School District 175</t>
  </si>
  <si>
    <t>41010</t>
  </si>
  <si>
    <t>District 50 Schools</t>
  </si>
  <si>
    <t>Dixon Unit School District 170</t>
  </si>
  <si>
    <t>Dolton School District 148</t>
  </si>
  <si>
    <t>Dolton School District 149</t>
  </si>
  <si>
    <t>Dongola School Unit District 66</t>
  </si>
  <si>
    <t>Donovan Community Unit School District 3</t>
  </si>
  <si>
    <t>Downers Grove Grade School District 58</t>
  </si>
  <si>
    <t>12760</t>
  </si>
  <si>
    <t>Du Quoin Community Unit School District 300</t>
  </si>
  <si>
    <t>13940</t>
  </si>
  <si>
    <t>DuPage High School District 88</t>
  </si>
  <si>
    <t>12700</t>
  </si>
  <si>
    <t>Dunlap Community Unit School District 323</t>
  </si>
  <si>
    <t>12720</t>
  </si>
  <si>
    <t>Dupo Community Unit School District 196</t>
  </si>
  <si>
    <t>Durand Community Unit School District 322</t>
  </si>
  <si>
    <t>Dwight Common School District 232</t>
  </si>
  <si>
    <t>12870</t>
  </si>
  <si>
    <t>Dwight Township High School District 230</t>
  </si>
  <si>
    <t>Earlville Community Unit School District 9</t>
  </si>
  <si>
    <t>East Alton School District 13</t>
  </si>
  <si>
    <t>12990</t>
  </si>
  <si>
    <t>East Alton-Wood River Community High School District 14</t>
  </si>
  <si>
    <t>01411</t>
  </si>
  <si>
    <t>East Coloma-Nelson Consolidated Elementary School District 20</t>
  </si>
  <si>
    <t>13050</t>
  </si>
  <si>
    <t>East Dubuque Community Unit School District 119</t>
  </si>
  <si>
    <t>East Maine School District 63</t>
  </si>
  <si>
    <t>East Moline School District 37</t>
  </si>
  <si>
    <t>East Peoria Community High School District 309</t>
  </si>
  <si>
    <t>13240</t>
  </si>
  <si>
    <t>East Peoria School District 86</t>
  </si>
  <si>
    <t>13260</t>
  </si>
  <si>
    <t>East Prairie School District 73</t>
  </si>
  <si>
    <t>East Richland Community Unit School District 1</t>
  </si>
  <si>
    <t>13320</t>
  </si>
  <si>
    <t>East St. Louis School District 189</t>
  </si>
  <si>
    <t>Eastland Community Unit School District 308</t>
  </si>
  <si>
    <t>13370</t>
  </si>
  <si>
    <t>Edgar County Community Unit District 6</t>
  </si>
  <si>
    <t>Edinburg Community Unit School District 4</t>
  </si>
  <si>
    <t>Edwards County Community Unit School District 1</t>
  </si>
  <si>
    <t>Edwardsville Community Unit School District 7</t>
  </si>
  <si>
    <t>Effingham Community Unit School District 40</t>
  </si>
  <si>
    <t>13590</t>
  </si>
  <si>
    <t>Egyptian Community Unit School District 5</t>
  </si>
  <si>
    <t>00326</t>
  </si>
  <si>
    <t>El Paso-Gridley Community Unit School District 11</t>
  </si>
  <si>
    <t>13660</t>
  </si>
  <si>
    <t>Eldorado Community Unit School District 4</t>
  </si>
  <si>
    <t>36300</t>
  </si>
  <si>
    <t>Elementary School District 159</t>
  </si>
  <si>
    <t>13970</t>
  </si>
  <si>
    <t>Elmhurst School District 205</t>
  </si>
  <si>
    <t>14050</t>
  </si>
  <si>
    <t>Elmwood Community Unit School District 322</t>
  </si>
  <si>
    <t>14100</t>
  </si>
  <si>
    <t>Elmwood Park Community Unit School District 401</t>
  </si>
  <si>
    <t>Elverado Community Unit School District 196</t>
  </si>
  <si>
    <t>14160</t>
  </si>
  <si>
    <t>Elwood Community Consolidated School District 203</t>
  </si>
  <si>
    <t>Emmons School District 33</t>
  </si>
  <si>
    <t>14350</t>
  </si>
  <si>
    <t>Erie Community Unit School District 1</t>
  </si>
  <si>
    <t>14410</t>
  </si>
  <si>
    <t>Eswood Community Consolidated District 269</t>
  </si>
  <si>
    <t>Eureka Community Unit District 140</t>
  </si>
  <si>
    <t>14460</t>
  </si>
  <si>
    <t>Evanston Community Consolidated School District 65</t>
  </si>
  <si>
    <t>Evanston Township High School District 202</t>
  </si>
  <si>
    <t>14580</t>
  </si>
  <si>
    <t>Evergreen Park Community High School District 231</t>
  </si>
  <si>
    <t>Evergreen Park Elementary School District 124</t>
  </si>
  <si>
    <t>14640</t>
  </si>
  <si>
    <t>Ewing Northern Community Consolidated District 115</t>
  </si>
  <si>
    <t>26180</t>
  </si>
  <si>
    <t>Fairfield Community High School District 225</t>
  </si>
  <si>
    <t>14710</t>
  </si>
  <si>
    <t>Fairfield Public School District 112</t>
  </si>
  <si>
    <t>Fairmont School District 89</t>
  </si>
  <si>
    <t>Farmington Central Community Unit School District 265</t>
  </si>
  <si>
    <t>Farrington Community Consolidated School District 99</t>
  </si>
  <si>
    <t>15030</t>
  </si>
  <si>
    <t>Fenton Community High School District 100</t>
  </si>
  <si>
    <t>Field Community Consolidated School District 3</t>
  </si>
  <si>
    <t>15100</t>
  </si>
  <si>
    <t>Fieldcrest Community Unit School District 6</t>
  </si>
  <si>
    <t>Fisher Community Unit School District 1</t>
  </si>
  <si>
    <t>01390</t>
  </si>
  <si>
    <t>Flanagan-Cornell District 74</t>
  </si>
  <si>
    <t>15400</t>
  </si>
  <si>
    <t>Flora Community Unit School District 35</t>
  </si>
  <si>
    <t>15420</t>
  </si>
  <si>
    <t>Flossmoor School District 161</t>
  </si>
  <si>
    <t>Ford Heights School District 169</t>
  </si>
  <si>
    <t>Forest Park School District 91</t>
  </si>
  <si>
    <t>Forest Ridge School District 142</t>
  </si>
  <si>
    <t>15490</t>
  </si>
  <si>
    <t>Forrestville Valley Community Unit School District 221</t>
  </si>
  <si>
    <t>15630</t>
  </si>
  <si>
    <t>Fox Lake Grade School District 114</t>
  </si>
  <si>
    <t>15660</t>
  </si>
  <si>
    <t>Fox River Grove Consolidated School District 3</t>
  </si>
  <si>
    <t>15700</t>
  </si>
  <si>
    <t>Frankfort Community Consolidated School District 157C</t>
  </si>
  <si>
    <t>Frankfort Community Unit School District 168</t>
  </si>
  <si>
    <t>15750</t>
  </si>
  <si>
    <t>Franklin Community Unit School District 1</t>
  </si>
  <si>
    <t>Franklin Park School District 84</t>
  </si>
  <si>
    <t>15820</t>
  </si>
  <si>
    <t>Freeburg Community Consolidated School District 70</t>
  </si>
  <si>
    <t>Freeburg Community High School District 77</t>
  </si>
  <si>
    <t>15900</t>
  </si>
  <si>
    <t>Freeport School District 145</t>
  </si>
  <si>
    <t>15930</t>
  </si>
  <si>
    <t>Fremont School District 79</t>
  </si>
  <si>
    <t>11400</t>
  </si>
  <si>
    <t>Fulton County Community Unit School District 3</t>
  </si>
  <si>
    <t>16020</t>
  </si>
  <si>
    <t>Galatia Community Unit School District 1</t>
  </si>
  <si>
    <t>Galena Unit School District 120</t>
  </si>
  <si>
    <t>Galesburg Community Unit School District 205</t>
  </si>
  <si>
    <t>Gallatin Community Unit School District 7</t>
  </si>
  <si>
    <t>16140</t>
  </si>
  <si>
    <t>Galva Community Unit School District 224</t>
  </si>
  <si>
    <t>Gardner Community Consolidated School District 72C</t>
  </si>
  <si>
    <t>Gardner-South Wilmington Township High School District</t>
  </si>
  <si>
    <t>16290</t>
  </si>
  <si>
    <t>Gavin School District 37</t>
  </si>
  <si>
    <t>Geff Community Consolidated School District 14</t>
  </si>
  <si>
    <t>General George Patton School District 133</t>
  </si>
  <si>
    <t>16350</t>
  </si>
  <si>
    <t>Geneseo Community Unit School District 228</t>
  </si>
  <si>
    <t>16380</t>
  </si>
  <si>
    <t>Geneva Community Unit School District 304</t>
  </si>
  <si>
    <t>16410</t>
  </si>
  <si>
    <t>Genoa-Kingston Community Unit School District 424</t>
  </si>
  <si>
    <t>00092</t>
  </si>
  <si>
    <t>Georgetown-Ridge Farm Consolidated Unit School District 4</t>
  </si>
  <si>
    <t>Germantown Hills School District 69</t>
  </si>
  <si>
    <t>Germantown School District 60</t>
  </si>
  <si>
    <t>16590</t>
  </si>
  <si>
    <t>Giant City Community Consolidated School District 130</t>
  </si>
  <si>
    <t>Gibson City-Melvin-Sibley Community Unit School District 5</t>
  </si>
  <si>
    <t>Gifford Community Consolidated School District 188</t>
  </si>
  <si>
    <t>Gillespie Community Unit School District 7</t>
  </si>
  <si>
    <t>Glen Ellyn Community Consolidated School District 89</t>
  </si>
  <si>
    <t>16800</t>
  </si>
  <si>
    <t>Glen Ellyn School District 41</t>
  </si>
  <si>
    <t>Glenbard Township High School District 87</t>
  </si>
  <si>
    <t>Glencoe School District 35</t>
  </si>
  <si>
    <t>Glenview Community Consolidated School District 34</t>
  </si>
  <si>
    <t>Golf Elementary School District 67</t>
  </si>
  <si>
    <t>Goreville Community Unit School District 1</t>
  </si>
  <si>
    <t>Gower School District 62</t>
  </si>
  <si>
    <t>Grand Prairie Community Consolidated School District 6</t>
  </si>
  <si>
    <t>Grand Ridge Community Consolidated School District 95</t>
  </si>
  <si>
    <t>17280</t>
  </si>
  <si>
    <t>Granite City Community Unit School District 9</t>
  </si>
  <si>
    <t>17310</t>
  </si>
  <si>
    <t>Grant Community Consolidated School District 110</t>
  </si>
  <si>
    <t>Grant Community High School District 124</t>
  </si>
  <si>
    <t>17370</t>
  </si>
  <si>
    <t>Grant Park Community Unit School District 6</t>
  </si>
  <si>
    <t>Grass Lake School District 36</t>
  </si>
  <si>
    <t>17550</t>
  </si>
  <si>
    <t>Grayslake Community High School District 127</t>
  </si>
  <si>
    <t>Grayslake Consolidated Community School District 46</t>
  </si>
  <si>
    <t>Grayville Community Unit School District 1</t>
  </si>
  <si>
    <t>17670</t>
  </si>
  <si>
    <t>Greenfield Community Unit School District 10</t>
  </si>
  <si>
    <t>17700</t>
  </si>
  <si>
    <t>Greenview Community Unit School District 200</t>
  </si>
  <si>
    <t>17790</t>
  </si>
  <si>
    <t>Griggsville-Perry Community Unit School District 4</t>
  </si>
  <si>
    <t>17800</t>
  </si>
  <si>
    <t>Gurnee School District 56</t>
  </si>
  <si>
    <t>Hall High School District 502</t>
  </si>
  <si>
    <t>Hamilton Community Consolidated School District 328</t>
  </si>
  <si>
    <t>10790</t>
  </si>
  <si>
    <t>Hamilton County Community Unit School District 10</t>
  </si>
  <si>
    <t>18090</t>
  </si>
  <si>
    <t>Hampton School District 29</t>
  </si>
  <si>
    <t>18200</t>
  </si>
  <si>
    <t>Hardin County Community Unit School District 1</t>
  </si>
  <si>
    <t>Harlem Unit School District 122</t>
  </si>
  <si>
    <t>Harmony Emge School District 175</t>
  </si>
  <si>
    <t>Harrisburg Community Unit School District 3</t>
  </si>
  <si>
    <t>18360</t>
  </si>
  <si>
    <t>Harrison School District 36</t>
  </si>
  <si>
    <t>Hartsburg-Emden Community Unit School District 21</t>
  </si>
  <si>
    <t>18420</t>
  </si>
  <si>
    <t>Harvard Community Unit School District 50</t>
  </si>
  <si>
    <t>18450</t>
  </si>
  <si>
    <t>Harvey School District 152</t>
  </si>
  <si>
    <t>Havana Community Unit School District 126</t>
  </si>
  <si>
    <t>18570</t>
  </si>
  <si>
    <t>Hawthorn Community Consolidated School District 73</t>
  </si>
  <si>
    <t>18600</t>
  </si>
  <si>
    <t>Hazel Crest School District 152-5</t>
  </si>
  <si>
    <t>00115</t>
  </si>
  <si>
    <t>Henry-Senachwine Consolidated Unit School District 5</t>
  </si>
  <si>
    <t>00106</t>
  </si>
  <si>
    <t>Heritage Community Unit School District 8</t>
  </si>
  <si>
    <t>Herrin Community Unit School District 4</t>
  </si>
  <si>
    <t>Herscher Community Unit School District 2</t>
  </si>
  <si>
    <t>Heyworth Community Unit School District 4</t>
  </si>
  <si>
    <t>21300</t>
  </si>
  <si>
    <t>Hiawatha Community Unit School District 426</t>
  </si>
  <si>
    <t>18960</t>
  </si>
  <si>
    <t>High Mount School District 116</t>
  </si>
  <si>
    <t>Highland Community Unit School District 5</t>
  </si>
  <si>
    <t>Hillsboro Community Unit School District 3</t>
  </si>
  <si>
    <t>Hillside School District 93</t>
  </si>
  <si>
    <t>Hinckley-Big Rock Community Unit School District 429</t>
  </si>
  <si>
    <t>19290</t>
  </si>
  <si>
    <t>Hinsdale Community Consolidated School District 181</t>
  </si>
  <si>
    <t>Hinsdale Township High School District 86</t>
  </si>
  <si>
    <t>19420</t>
  </si>
  <si>
    <t>Hollis Consolidated School District 328</t>
  </si>
  <si>
    <t>19500</t>
  </si>
  <si>
    <t>Homer Community Consolidated School District 33C</t>
  </si>
  <si>
    <t>19530</t>
  </si>
  <si>
    <t>Homewood School District 153</t>
  </si>
  <si>
    <t>19560</t>
  </si>
  <si>
    <t>Homewood-Flossmoor Community High School District 233</t>
  </si>
  <si>
    <t>Hononegah Community High School District 207</t>
  </si>
  <si>
    <t>19660</t>
  </si>
  <si>
    <t>Hoopeston Area Community Unit School District 11</t>
  </si>
  <si>
    <t>Hoover-Schrum Memorial School District 157</t>
  </si>
  <si>
    <t>Huntley Consolidated School District 158</t>
  </si>
  <si>
    <t>Hutsonville Community Unit School District 1</t>
  </si>
  <si>
    <t>19960</t>
  </si>
  <si>
    <t>Illini Bluffs Community Unit School District 327</t>
  </si>
  <si>
    <t>00113</t>
  </si>
  <si>
    <t>Illini Central Community Unit School District 189</t>
  </si>
  <si>
    <t>01384</t>
  </si>
  <si>
    <t>Illini West High School District 307</t>
  </si>
  <si>
    <t>19970</t>
  </si>
  <si>
    <t>Illinois Valley Central Unit School District 321</t>
  </si>
  <si>
    <t>Indian Creek Community Unit District 425</t>
  </si>
  <si>
    <t>41690</t>
  </si>
  <si>
    <t>Indian Prairie Community Unit School District 204</t>
  </si>
  <si>
    <t>Indian Springs School District 109</t>
  </si>
  <si>
    <t>20170</t>
  </si>
  <si>
    <t>Iroquois County Community Unit School District 9</t>
  </si>
  <si>
    <t>20180</t>
  </si>
  <si>
    <t>Iroquois West Community Unit School District 10</t>
  </si>
  <si>
    <t>Irvington County Community Unit School District 11</t>
  </si>
  <si>
    <t>Itasca School District 10</t>
  </si>
  <si>
    <t>Iuka Community Consolidated School District 7</t>
  </si>
  <si>
    <t>J. Sterling Morton High School District 201</t>
  </si>
  <si>
    <t>20280</t>
  </si>
  <si>
    <t>Jacksonville School District 117</t>
  </si>
  <si>
    <t>Jasper Community Consolidated School District 17</t>
  </si>
  <si>
    <t>20380</t>
  </si>
  <si>
    <t>Jasper County Community Unit School District 1</t>
  </si>
  <si>
    <t>Jersey Community Unit School District 100</t>
  </si>
  <si>
    <t>Johnsburg Community Unit School District 12</t>
  </si>
  <si>
    <t>20550</t>
  </si>
  <si>
    <t>Johnston City Community Unit School District 1</t>
  </si>
  <si>
    <t>20580</t>
  </si>
  <si>
    <t>Joliet Public School District 86</t>
  </si>
  <si>
    <t>Joliet Township High School District 204</t>
  </si>
  <si>
    <t>Jonesboro Community Consolidated School District 43</t>
  </si>
  <si>
    <t>Joppa-Maple Grove Unit District 38</t>
  </si>
  <si>
    <t>Kaneland Community Unit School District 302</t>
  </si>
  <si>
    <t>Kankakee School District 111</t>
  </si>
  <si>
    <t>Kansas Community Unit School District 3</t>
  </si>
  <si>
    <t>Keeneyville School District 20</t>
  </si>
  <si>
    <t>Kell Consolidated School District 2</t>
  </si>
  <si>
    <t>20970</t>
  </si>
  <si>
    <t>Kenilworth School District 38</t>
  </si>
  <si>
    <t>Kewanee Community Unit School District 229</t>
  </si>
  <si>
    <t>21030</t>
  </si>
  <si>
    <t>Kildeer Countryside Community Consolidated School District 96</t>
  </si>
  <si>
    <t>21130</t>
  </si>
  <si>
    <t>Kings Consolidated School District 144</t>
  </si>
  <si>
    <t>Kinnikinnick Community Consolidated School District 131</t>
  </si>
  <si>
    <t>Kirby School District 140</t>
  </si>
  <si>
    <t>21390</t>
  </si>
  <si>
    <t>Knoxville Community Unit School District 202</t>
  </si>
  <si>
    <t>Komarek School District 94</t>
  </si>
  <si>
    <t>La Harpe Community School District 347</t>
  </si>
  <si>
    <t>21680</t>
  </si>
  <si>
    <t>La Moille Community Unit School District 303</t>
  </si>
  <si>
    <t>LaGrange Highlands School District 106</t>
  </si>
  <si>
    <t>LaGrange School District 102</t>
  </si>
  <si>
    <t>21630</t>
  </si>
  <si>
    <t>LaGrange School District 105</t>
  </si>
  <si>
    <t>22080</t>
  </si>
  <si>
    <t>LaSalle Elementary School District 122</t>
  </si>
  <si>
    <t>LaSalle-Peru Township High School District 120</t>
  </si>
  <si>
    <t>21510</t>
  </si>
  <si>
    <t>Ladd Community Consolidated School District 94</t>
  </si>
  <si>
    <t>21720</t>
  </si>
  <si>
    <t>Lake Bluff Elementary School District 65</t>
  </si>
  <si>
    <t>21780</t>
  </si>
  <si>
    <t>Lake Forest Community High School District 115</t>
  </si>
  <si>
    <t>21750</t>
  </si>
  <si>
    <t>Lake Forest School District 67</t>
  </si>
  <si>
    <t>21840</t>
  </si>
  <si>
    <t>Lake Park Community High School District 108</t>
  </si>
  <si>
    <t>Lake Villa Community Consolidated School District 41</t>
  </si>
  <si>
    <t>Lake Zurich Community Unit School District 95</t>
  </si>
  <si>
    <t>22020</t>
  </si>
  <si>
    <t>Lansing School District 158</t>
  </si>
  <si>
    <t>Laraway Community Consolidated School District 70C</t>
  </si>
  <si>
    <t>22150</t>
  </si>
  <si>
    <t>Lawrence County Community Unit District 20</t>
  </si>
  <si>
    <t>22620</t>
  </si>
  <si>
    <t>Le Roy Community Unit School District 2</t>
  </si>
  <si>
    <t>22300</t>
  </si>
  <si>
    <t>Lebanon Community Unit School District 9</t>
  </si>
  <si>
    <t>Lee Center Community Unit School District 271</t>
  </si>
  <si>
    <t>22870</t>
  </si>
  <si>
    <t>Leland Community Unit School District 1</t>
  </si>
  <si>
    <t>Lemont Township High School District 210</t>
  </si>
  <si>
    <t>Lemont-Bromberek Combined School District 113A</t>
  </si>
  <si>
    <t>22530</t>
  </si>
  <si>
    <t>Lena-Winslow Community Unit School District 202</t>
  </si>
  <si>
    <t>Lewistown Community Unit School District 97</t>
  </si>
  <si>
    <t>Lexington Community Unit School District 7</t>
  </si>
  <si>
    <t>Leyden Community High School District 212</t>
  </si>
  <si>
    <t>22770</t>
  </si>
  <si>
    <t>Liberty Community Unit School District 2</t>
  </si>
  <si>
    <t>Libertyville Community High School District 128</t>
  </si>
  <si>
    <t>Libertyville School District 70</t>
  </si>
  <si>
    <t>Lick Creek Community Consolidated School District 16</t>
  </si>
  <si>
    <t>Limestone Community High School District 310</t>
  </si>
  <si>
    <t>Limestone Walters Community Consolidated School District 316</t>
  </si>
  <si>
    <t>23050</t>
  </si>
  <si>
    <t>Lincoln Community High School District 404</t>
  </si>
  <si>
    <t>08100</t>
  </si>
  <si>
    <t>Lincoln Elementary School District 156</t>
  </si>
  <si>
    <t>22980</t>
  </si>
  <si>
    <t>Lincoln Elementary School District 27</t>
  </si>
  <si>
    <t>23070</t>
  </si>
  <si>
    <t>Lincoln Way Community High School District 210</t>
  </si>
  <si>
    <t>23090</t>
  </si>
  <si>
    <t>Lincolnshire-Prairieview School District 103</t>
  </si>
  <si>
    <t>23100</t>
  </si>
  <si>
    <t>Lincolnwood School District 74</t>
  </si>
  <si>
    <t>13440</t>
  </si>
  <si>
    <t>Lindop School District 92</t>
  </si>
  <si>
    <t>Lisbon Community Consolidated School District 90</t>
  </si>
  <si>
    <t>23200</t>
  </si>
  <si>
    <t>Lisle Community Unit School District 202</t>
  </si>
  <si>
    <t>23250</t>
  </si>
  <si>
    <t>Litchfield Community Unit School District 12</t>
  </si>
  <si>
    <t>09210</t>
  </si>
  <si>
    <t>Lockport School District 91</t>
  </si>
  <si>
    <t>23350</t>
  </si>
  <si>
    <t>Lockport Township High School District 205</t>
  </si>
  <si>
    <t>Lombard School District 44</t>
  </si>
  <si>
    <t>Lostant Community Unit School District 425</t>
  </si>
  <si>
    <t>40920</t>
  </si>
  <si>
    <t>Lowpoint-Washburn Community Unit School District 21</t>
  </si>
  <si>
    <t>Ludlow Community Consolidated School District 142</t>
  </si>
  <si>
    <t>23850</t>
  </si>
  <si>
    <t>Lyons School District 103</t>
  </si>
  <si>
    <t>23880</t>
  </si>
  <si>
    <t>Lyons Township High School District 204</t>
  </si>
  <si>
    <t>23920</t>
  </si>
  <si>
    <t>Macomb Community Unit School District 185</t>
  </si>
  <si>
    <t>Madison Community Unit School District 12</t>
  </si>
  <si>
    <t>Maercker School District 60</t>
  </si>
  <si>
    <t>24060</t>
  </si>
  <si>
    <t>Mahomet-Seymour Community Unit School District 3</t>
  </si>
  <si>
    <t>Maine Township High School District 207</t>
  </si>
  <si>
    <t>24120</t>
  </si>
  <si>
    <t>Malden Community Consolidated School District 84</t>
  </si>
  <si>
    <t>24270</t>
  </si>
  <si>
    <t>Manhattan School District 114</t>
  </si>
  <si>
    <t>Mannheim School District 83</t>
  </si>
  <si>
    <t>Manteno Community Unit School District 5</t>
  </si>
  <si>
    <t>Marengo Community High School District 154</t>
  </si>
  <si>
    <t>00077</t>
  </si>
  <si>
    <t>Marengo-Union Elementary Consolidated District 165</t>
  </si>
  <si>
    <t>Marion Community Unit School District 2</t>
  </si>
  <si>
    <t>24650</t>
  </si>
  <si>
    <t>Marissa Community Unit School District 40</t>
  </si>
  <si>
    <t>Maroa-Forsyth Community Unit School District 2</t>
  </si>
  <si>
    <t>Marquardt School District 15</t>
  </si>
  <si>
    <t>05466</t>
  </si>
  <si>
    <t>Marseilles Elementary School District 150</t>
  </si>
  <si>
    <t>Marshall Community Unit School District 2C</t>
  </si>
  <si>
    <t>Martinsville Community Unit School District 3C</t>
  </si>
  <si>
    <t>24940</t>
  </si>
  <si>
    <t>Mascoutah Community Unit School District 19</t>
  </si>
  <si>
    <t>25000</t>
  </si>
  <si>
    <t>Massac Unit School District 1</t>
  </si>
  <si>
    <t>25020</t>
  </si>
  <si>
    <t>Matteson Elementary School District 162</t>
  </si>
  <si>
    <t>25050</t>
  </si>
  <si>
    <t>Mattoon Community Unit School District 2</t>
  </si>
  <si>
    <t>Maywood-Melrose Park-Broadview School District 89</t>
  </si>
  <si>
    <t>Mazon-Verona-Kinsman Elementary School District 2C</t>
  </si>
  <si>
    <t>25260</t>
  </si>
  <si>
    <t>McClellan Community Consolidated School District 12</t>
  </si>
  <si>
    <t>McHenry Community Consolidated School District 15</t>
  </si>
  <si>
    <t>McHenry Community High School District 156</t>
  </si>
  <si>
    <t>28620</t>
  </si>
  <si>
    <t>McLean County Unit School District 5</t>
  </si>
  <si>
    <t>Medinah School District 11</t>
  </si>
  <si>
    <t>25620</t>
  </si>
  <si>
    <t>Mendota Community Consolidated School District 289</t>
  </si>
  <si>
    <t>Mendota Township High School District 280</t>
  </si>
  <si>
    <t>01395</t>
  </si>
  <si>
    <t>Mercer County School District 404</t>
  </si>
  <si>
    <t>25680</t>
  </si>
  <si>
    <t>Meredosia-Chambersburg Community Unit School District 11</t>
  </si>
  <si>
    <t>Meridian Community Unit School District 101</t>
  </si>
  <si>
    <t>00123</t>
  </si>
  <si>
    <t>Meridian Community Unit School District 15</t>
  </si>
  <si>
    <t>Meridian Community Unit School District 223</t>
  </si>
  <si>
    <t>Metamora Community Consolidated School District 1</t>
  </si>
  <si>
    <t>Metamora Township High School District 122</t>
  </si>
  <si>
    <t>00126</t>
  </si>
  <si>
    <t>Midland Community Unit School District 7</t>
  </si>
  <si>
    <t>25920</t>
  </si>
  <si>
    <t>Midlothian School District 143</t>
  </si>
  <si>
    <t>43962</t>
  </si>
  <si>
    <t>Midwest Central Community Unit School District 191</t>
  </si>
  <si>
    <t>01416</t>
  </si>
  <si>
    <t>Milford Area Public School District 124</t>
  </si>
  <si>
    <t>Millburn Community Consolidated School District 24</t>
  </si>
  <si>
    <t>26250</t>
  </si>
  <si>
    <t>Miller Township Community Consolidated School District</t>
  </si>
  <si>
    <t>Millstadt Consolidated Community School District 160</t>
  </si>
  <si>
    <t>Minooka Community Consolidated School District 201</t>
  </si>
  <si>
    <t>Minooka Community High School District 111</t>
  </si>
  <si>
    <t>Mokena School District 159</t>
  </si>
  <si>
    <t>Moline Unit School District 40</t>
  </si>
  <si>
    <t>Momence Community Unit School District 1</t>
  </si>
  <si>
    <t>00320</t>
  </si>
  <si>
    <t>Monmouth-Roseville Community Unit School District 238</t>
  </si>
  <si>
    <t>Monroe School District 70</t>
  </si>
  <si>
    <t>26550</t>
  </si>
  <si>
    <t>Monticello Community Unit School District 25</t>
  </si>
  <si>
    <t>26590</t>
  </si>
  <si>
    <t>Montmorency Community Consolidated School District 145</t>
  </si>
  <si>
    <t>Morris Community High School District 101</t>
  </si>
  <si>
    <t>26610</t>
  </si>
  <si>
    <t>Morris School District 54</t>
  </si>
  <si>
    <t>26710</t>
  </si>
  <si>
    <t>Morrison Community Unit School District 6</t>
  </si>
  <si>
    <t>Morrisonville Community Unit School District 1</t>
  </si>
  <si>
    <t>26800</t>
  </si>
  <si>
    <t>Morton Community Unit School District 709</t>
  </si>
  <si>
    <t>26850</t>
  </si>
  <si>
    <t>Morton Grove School District 70</t>
  </si>
  <si>
    <t>Mount Olive Community Unit School District 5</t>
  </si>
  <si>
    <t>27210</t>
  </si>
  <si>
    <t>Mount Prospect School District 57</t>
  </si>
  <si>
    <t>27290</t>
  </si>
  <si>
    <t>Mount Pulaski Community Unit District 23</t>
  </si>
  <si>
    <t>27340</t>
  </si>
  <si>
    <t>Mount Vernon School District 80</t>
  </si>
  <si>
    <t>27360</t>
  </si>
  <si>
    <t>Mount Vernon Township High School District 201</t>
  </si>
  <si>
    <t>27390</t>
  </si>
  <si>
    <t>Mount Zion Community Unit School District 3</t>
  </si>
  <si>
    <t>Mulberry Grove Community Unit School District 1</t>
  </si>
  <si>
    <t>27570</t>
  </si>
  <si>
    <t>Mundelein Consolidated High School District 120</t>
  </si>
  <si>
    <t>27540</t>
  </si>
  <si>
    <t>Mundelein Elementary School District 75</t>
  </si>
  <si>
    <t>27610</t>
  </si>
  <si>
    <t>Murphysboro Community Unit School District 186</t>
  </si>
  <si>
    <t>27710</t>
  </si>
  <si>
    <t>Naperville Community Unit District 203</t>
  </si>
  <si>
    <t>27740</t>
  </si>
  <si>
    <t>Nashville Community High School District 99</t>
  </si>
  <si>
    <t>Nashville Consolidated Community School District 49</t>
  </si>
  <si>
    <t>Nauvoo-Colusa Community Unit School District 325</t>
  </si>
  <si>
    <t>Neoga Community Unit School District 3</t>
  </si>
  <si>
    <t>Nettle Creek Community Consolidated School District 24C</t>
  </si>
  <si>
    <t>27960</t>
  </si>
  <si>
    <t>New Athens Community Unit School District 60</t>
  </si>
  <si>
    <t>00103</t>
  </si>
  <si>
    <t>New Holland-Middletown Elementary School District 88</t>
  </si>
  <si>
    <t>28110</t>
  </si>
  <si>
    <t>New Hope Community Consolidated School District 6</t>
  </si>
  <si>
    <t>New Lenox School District 122</t>
  </si>
  <si>
    <t>28160</t>
  </si>
  <si>
    <t>New Simpson Hill Consolidated District 32</t>
  </si>
  <si>
    <t>28200</t>
  </si>
  <si>
    <t>New Trier Township High School District 203</t>
  </si>
  <si>
    <t>Newark Community Consolidated School District 66</t>
  </si>
  <si>
    <t>28260</t>
  </si>
  <si>
    <t>Newark Community High School District 18</t>
  </si>
  <si>
    <t>28500</t>
  </si>
  <si>
    <t>Niles Elementary School District 71</t>
  </si>
  <si>
    <t>Niles Township Community High School District 219</t>
  </si>
  <si>
    <t>00222</t>
  </si>
  <si>
    <t>Nippersink School District 2</t>
  </si>
  <si>
    <t>28560</t>
  </si>
  <si>
    <t>Nokomis Community Unit School District 22</t>
  </si>
  <si>
    <t>Norridge School District 80</t>
  </si>
  <si>
    <t>Norris City-Omaha-Enfield Community Unit School District 3</t>
  </si>
  <si>
    <t>28700</t>
  </si>
  <si>
    <t>North Boone Community Unit School District 200</t>
  </si>
  <si>
    <t>00110</t>
  </si>
  <si>
    <t>North Chicago School District 187</t>
  </si>
  <si>
    <t>28810</t>
  </si>
  <si>
    <t>North Clay Community Unit School District 25</t>
  </si>
  <si>
    <t>42240</t>
  </si>
  <si>
    <t>North Greene Unit School District 3</t>
  </si>
  <si>
    <t>01403</t>
  </si>
  <si>
    <t>North Mac Community Unit School District 34</t>
  </si>
  <si>
    <t>28890</t>
  </si>
  <si>
    <t>North Palos School District 117</t>
  </si>
  <si>
    <t>28920</t>
  </si>
  <si>
    <t>North Pekin-Marquette Heights School District 102</t>
  </si>
  <si>
    <t>00119</t>
  </si>
  <si>
    <t>North Shore School District 112</t>
  </si>
  <si>
    <t>North Wamac School District 186</t>
  </si>
  <si>
    <t>10240</t>
  </si>
  <si>
    <t>North Wayne Community Unit School District 200</t>
  </si>
  <si>
    <t>Northbrook Elementary School District 27</t>
  </si>
  <si>
    <t>28980</t>
  </si>
  <si>
    <t>Northbrook School District 28</t>
  </si>
  <si>
    <t>24420</t>
  </si>
  <si>
    <t>Northbrook/Glenview School District 30</t>
  </si>
  <si>
    <t>29010</t>
  </si>
  <si>
    <t>Northfield Township High School District 225</t>
  </si>
  <si>
    <t>30540</t>
  </si>
  <si>
    <t>Northwestern Community Unit School District 2</t>
  </si>
  <si>
    <t>29040</t>
  </si>
  <si>
    <t>Norwood Elementary School District 63</t>
  </si>
  <si>
    <t>29760</t>
  </si>
  <si>
    <t>O'Fallon Community Consolidated School District 90</t>
  </si>
  <si>
    <t>O'Fallon Township High School District 203</t>
  </si>
  <si>
    <t>Oak Grove School District 68</t>
  </si>
  <si>
    <t>Oak Lawn Community High School District 229</t>
  </si>
  <si>
    <t>Oak Lawn-Hometown School District 123</t>
  </si>
  <si>
    <t>29250</t>
  </si>
  <si>
    <t>Oak Park Elementary School District 97</t>
  </si>
  <si>
    <t>Oak Park and River Forest District 200</t>
  </si>
  <si>
    <t>29310</t>
  </si>
  <si>
    <t>Oakdale Community Consolidated School District 1</t>
  </si>
  <si>
    <t>Oakland Community Unit School District 5</t>
  </si>
  <si>
    <t>10800</t>
  </si>
  <si>
    <t>Oakwood Community Unit School District 76</t>
  </si>
  <si>
    <t>29420</t>
  </si>
  <si>
    <t>Oblong Community Unit School District 4</t>
  </si>
  <si>
    <t>29520</t>
  </si>
  <si>
    <t>Odell Community Consolidated School District 435</t>
  </si>
  <si>
    <t>01404</t>
  </si>
  <si>
    <t>Odin Public School District 722</t>
  </si>
  <si>
    <t>Oglesby Elementary School District 125</t>
  </si>
  <si>
    <t>Ohio Community Consolidated School District 17</t>
  </si>
  <si>
    <t>29730</t>
  </si>
  <si>
    <t>Ohio Community High School District 505</t>
  </si>
  <si>
    <t>00223</t>
  </si>
  <si>
    <t>Okaw Valley Community Unit School District 302</t>
  </si>
  <si>
    <t>29890</t>
  </si>
  <si>
    <t>Olympia Community Unit School District 16</t>
  </si>
  <si>
    <t>05570</t>
  </si>
  <si>
    <t>Opdyke-Belle Rive Community Consolidated School District 5</t>
  </si>
  <si>
    <t>30060</t>
  </si>
  <si>
    <t>Orangeville Community Unit School District 203</t>
  </si>
  <si>
    <t>30160</t>
  </si>
  <si>
    <t>Oregon Community Unit School District 220</t>
  </si>
  <si>
    <t>30200</t>
  </si>
  <si>
    <t>Orion Community Unit School District 223</t>
  </si>
  <si>
    <t>30220</t>
  </si>
  <si>
    <t>Orland School District 135</t>
  </si>
  <si>
    <t>30270</t>
  </si>
  <si>
    <t>Oswego Community Unit School District 308</t>
  </si>
  <si>
    <t>30300</t>
  </si>
  <si>
    <t>Ottawa Elementary School District 141</t>
  </si>
  <si>
    <t>Ottawa Township High School District 140</t>
  </si>
  <si>
    <t>30420</t>
  </si>
  <si>
    <t>Palatine Community Consolidated School District 15</t>
  </si>
  <si>
    <t>Palestine Community Unit School District 3</t>
  </si>
  <si>
    <t>Palos Community Consolidated School District 118</t>
  </si>
  <si>
    <t>30570</t>
  </si>
  <si>
    <t>Palos Heights School District 128</t>
  </si>
  <si>
    <t>Pana Community Unit School District 8</t>
  </si>
  <si>
    <t>Panhandle Community Unit School District 2</t>
  </si>
  <si>
    <t>Paris Community Unit School District 4</t>
  </si>
  <si>
    <t>Paris-Union School District 95</t>
  </si>
  <si>
    <t>Park Forest School District 163</t>
  </si>
  <si>
    <t>Park Ridge Consolidated Community School District 64</t>
  </si>
  <si>
    <t>Patoka Community Unit School District 100</t>
  </si>
  <si>
    <t>Pawnee Community Unit School District 11</t>
  </si>
  <si>
    <t>07650</t>
  </si>
  <si>
    <t>Paxton-Buckley-Loda Community Unit School District 10</t>
  </si>
  <si>
    <t>Payson Community Unit School District 1</t>
  </si>
  <si>
    <t>Pearl City Community Unit School District 200</t>
  </si>
  <si>
    <t>Pecatonica Community Unit School District 321</t>
  </si>
  <si>
    <t>31110</t>
  </si>
  <si>
    <t>Pekin Community High School District 303</t>
  </si>
  <si>
    <t>31080</t>
  </si>
  <si>
    <t>Pekin Public School District108</t>
  </si>
  <si>
    <t>31140</t>
  </si>
  <si>
    <t>Pembroke Consolidated Community School District 259</t>
  </si>
  <si>
    <t>31200</t>
  </si>
  <si>
    <t>Pennoyer School District 79</t>
  </si>
  <si>
    <t>31270</t>
  </si>
  <si>
    <t>Peoria Heights Community Unit School District 325</t>
  </si>
  <si>
    <t>Peoria School District 150</t>
  </si>
  <si>
    <t>Peotone Community Unit School District 207U</t>
  </si>
  <si>
    <t>Peru Elementary School District 124</t>
  </si>
  <si>
    <t>Pikeland Community Unit School District 10</t>
  </si>
  <si>
    <t>Pinckneyville Community High School District 101</t>
  </si>
  <si>
    <t>Pinckneyville School District 50</t>
  </si>
  <si>
    <t>Plainfield School District 202</t>
  </si>
  <si>
    <t>31770</t>
  </si>
  <si>
    <t>Plano Community Unit School District 88</t>
  </si>
  <si>
    <t>31890</t>
  </si>
  <si>
    <t>Pleasant Hill Community Unit School District 3</t>
  </si>
  <si>
    <t>Pleasant Hill School District 69</t>
  </si>
  <si>
    <t>Pleasant Plains Community Unit School District 8</t>
  </si>
  <si>
    <t>31950</t>
  </si>
  <si>
    <t>Pleasant Valley School District 62</t>
  </si>
  <si>
    <t>Pleasantdale School District 107</t>
  </si>
  <si>
    <t>32100</t>
  </si>
  <si>
    <t>Polo Community Unit School District 222</t>
  </si>
  <si>
    <t>Pontiac Community Consolidated School District 429</t>
  </si>
  <si>
    <t>32220</t>
  </si>
  <si>
    <t>Pontiac Township High School District 90</t>
  </si>
  <si>
    <t>32190</t>
  </si>
  <si>
    <t>Pontiac-William Holliday School District 105</t>
  </si>
  <si>
    <t>32280</t>
  </si>
  <si>
    <t>Pope County Community Unit School District 1</t>
  </si>
  <si>
    <t>31410</t>
  </si>
  <si>
    <t>Porta Community Unit School District 202</t>
  </si>
  <si>
    <t>Posen-Robbins Elementary School District 143-5</t>
  </si>
  <si>
    <t>32090</t>
  </si>
  <si>
    <t>Potomac Community Unit School District 10</t>
  </si>
  <si>
    <t>Prairie Central Community Unit School District 8</t>
  </si>
  <si>
    <t>Prairie Grove Community School District 46</t>
  </si>
  <si>
    <t>Prairie Hill Community Consolidated School District 133</t>
  </si>
  <si>
    <t>32490</t>
  </si>
  <si>
    <t>Prairie du Rocher Community Consolidated School District 134</t>
  </si>
  <si>
    <t>Prairie-Hills Elementary School District 144</t>
  </si>
  <si>
    <t>Prairieview-Ogden Community Consolidated School District 197</t>
  </si>
  <si>
    <t>32670</t>
  </si>
  <si>
    <t>Princeton Elementary School District 115</t>
  </si>
  <si>
    <t>32700</t>
  </si>
  <si>
    <t>Princeton High School District 500</t>
  </si>
  <si>
    <t>32770</t>
  </si>
  <si>
    <t>Princeville Community Unit School District 326</t>
  </si>
  <si>
    <t>32830</t>
  </si>
  <si>
    <t>Prophetstown-Lyndon-Tampico Community Unit School District 3</t>
  </si>
  <si>
    <t>32850</t>
  </si>
  <si>
    <t>Prospect Heights School District 23</t>
  </si>
  <si>
    <t>32910</t>
  </si>
  <si>
    <t>Proviso Township High School District 209</t>
  </si>
  <si>
    <t>32960</t>
  </si>
  <si>
    <t>Putnam County Community Unit School District 535</t>
  </si>
  <si>
    <t>32970</t>
  </si>
  <si>
    <t>Queen Bee School District 16</t>
  </si>
  <si>
    <t>33000</t>
  </si>
  <si>
    <t>Quincy School District 172</t>
  </si>
  <si>
    <t>ROWVA Community Unit School District 208</t>
  </si>
  <si>
    <t>33030</t>
  </si>
  <si>
    <t>Raccoon Consolidated School District 1</t>
  </si>
  <si>
    <t>33090</t>
  </si>
  <si>
    <t>Ramsey Community Unit School District 204</t>
  </si>
  <si>
    <t>33120</t>
  </si>
  <si>
    <t>Rankin Community School District 98</t>
  </si>
  <si>
    <t>Rantoul City School District 137</t>
  </si>
  <si>
    <t>Rantoul Township High School District 193</t>
  </si>
  <si>
    <t>Reavis Township High School District 220</t>
  </si>
  <si>
    <t>33300</t>
  </si>
  <si>
    <t>Red Bud Community Unit School District 132</t>
  </si>
  <si>
    <t>22130</t>
  </si>
  <si>
    <t>Red Hill Community Unit School District 10</t>
  </si>
  <si>
    <t>33380</t>
  </si>
  <si>
    <t>Reed Custer Community Unit School District 255U</t>
  </si>
  <si>
    <t>Rhodes School District 84-5</t>
  </si>
  <si>
    <t>33420</t>
  </si>
  <si>
    <t>Rich Township High School District 227</t>
  </si>
  <si>
    <t>33450</t>
  </si>
  <si>
    <t>Richland School District 88A</t>
  </si>
  <si>
    <t>Richmond-Burton Community High School District 157</t>
  </si>
  <si>
    <t>Ridgeland School District 122</t>
  </si>
  <si>
    <t>00109</t>
  </si>
  <si>
    <t>Ridgeview Community Unit School District 19</t>
  </si>
  <si>
    <t>Ridgewood Community High School District 234</t>
  </si>
  <si>
    <t>Riley Community Consolidated School District 18</t>
  </si>
  <si>
    <t>33950</t>
  </si>
  <si>
    <t>River Bend Community Unit District 2</t>
  </si>
  <si>
    <t>33810</t>
  </si>
  <si>
    <t>River Forest School District 90</t>
  </si>
  <si>
    <t>River Grove School District 85-5</t>
  </si>
  <si>
    <t>River Ridge Community Unit School District 210</t>
  </si>
  <si>
    <t>33870</t>
  </si>
  <si>
    <t>River Trails School District 26</t>
  </si>
  <si>
    <t>Riverdale Community Unit School District 100</t>
  </si>
  <si>
    <t>34020</t>
  </si>
  <si>
    <t>Riverside Brookfield Township School District 208</t>
  </si>
  <si>
    <t>33990</t>
  </si>
  <si>
    <t>Riverside School District 96</t>
  </si>
  <si>
    <t>34100</t>
  </si>
  <si>
    <t>Riverton Community Unit School District 14</t>
  </si>
  <si>
    <t>34110</t>
  </si>
  <si>
    <t>Riverview Consolidated Community School District 2</t>
  </si>
  <si>
    <t>Roanoke-Benson Community Unit School District 60</t>
  </si>
  <si>
    <t>Robein School District 85</t>
  </si>
  <si>
    <t>Robinson Community Unit School District 2</t>
  </si>
  <si>
    <t>34260</t>
  </si>
  <si>
    <t>Rochelle Community Consolidated District 231</t>
  </si>
  <si>
    <t>Rochelle Township High School District 212</t>
  </si>
  <si>
    <t>Rochester Community Unit School District 3A</t>
  </si>
  <si>
    <t>34350</t>
  </si>
  <si>
    <t>Rock Falls Elementary School District 13</t>
  </si>
  <si>
    <t>Rock Falls Township High School District 301</t>
  </si>
  <si>
    <t>Rock Island School District 41</t>
  </si>
  <si>
    <t>34470</t>
  </si>
  <si>
    <t>Rockdale School District 84</t>
  </si>
  <si>
    <t>34510</t>
  </si>
  <si>
    <t>Rockford School District 205</t>
  </si>
  <si>
    <t>Rockridge Community Unit School District 300</t>
  </si>
  <si>
    <t>34540</t>
  </si>
  <si>
    <t>Rockton School District 140</t>
  </si>
  <si>
    <t>Rome Community Consolidated School District 2</t>
  </si>
  <si>
    <t>Rondout School District 72</t>
  </si>
  <si>
    <t>34650</t>
  </si>
  <si>
    <t>Rooks Creek Community Consolidated School District 425</t>
  </si>
  <si>
    <t>Roselle School District 12</t>
  </si>
  <si>
    <t>Rosemont Elementary School District 78</t>
  </si>
  <si>
    <t>34870</t>
  </si>
  <si>
    <t>Rossville-Alvin Community Unit School District 7</t>
  </si>
  <si>
    <t>34990</t>
  </si>
  <si>
    <t>Round Lake Community Unit School District 116</t>
  </si>
  <si>
    <t>Roxana Community Unit School District 1</t>
  </si>
  <si>
    <t>35100</t>
  </si>
  <si>
    <t>Rutland Community Consolidated School District 230</t>
  </si>
  <si>
    <t>35190</t>
  </si>
  <si>
    <t>Salem Community High School District 600</t>
  </si>
  <si>
    <t>35160</t>
  </si>
  <si>
    <t>Salem School District 111</t>
  </si>
  <si>
    <t>Salt Creek School District 48</t>
  </si>
  <si>
    <t>Salt Fork Community Unit School District 512</t>
  </si>
  <si>
    <t>Sandoval Community Unit School District 501</t>
  </si>
  <si>
    <t>35340</t>
  </si>
  <si>
    <t>Sandridge School District 172</t>
  </si>
  <si>
    <t>35370</t>
  </si>
  <si>
    <t>Sandwich Community Unit School District 430</t>
  </si>
  <si>
    <t>00324</t>
  </si>
  <si>
    <t>Sangamon Valley Community Unit School District 9</t>
  </si>
  <si>
    <t>35400</t>
  </si>
  <si>
    <t>Saratoga Community Consolidated School District 60C</t>
  </si>
  <si>
    <t>Saunemin Community Consolidated School District 438</t>
  </si>
  <si>
    <t>35610</t>
  </si>
  <si>
    <t>Scales Mound Community Unit School District 211</t>
  </si>
  <si>
    <t>Schaumburg Community Consolidated School District 54</t>
  </si>
  <si>
    <t>35640</t>
  </si>
  <si>
    <t>Schiller Park School District 81</t>
  </si>
  <si>
    <t>School District U-46</t>
  </si>
  <si>
    <t>00332</t>
  </si>
  <si>
    <t>Schuyler-Industry Community Unit School District 5</t>
  </si>
  <si>
    <t>Scott-Morgan Consolidated Unit School District 2</t>
  </si>
  <si>
    <t>35770</t>
  </si>
  <si>
    <t>Selmaville Community Consolidated School District 10</t>
  </si>
  <si>
    <t>35820</t>
  </si>
  <si>
    <t>Seneca Community Consolidated School District 170</t>
  </si>
  <si>
    <t>Seneca Township High School District 160</t>
  </si>
  <si>
    <t>Sesser-Valier Community Unit School District 196</t>
  </si>
  <si>
    <t>42990</t>
  </si>
  <si>
    <t>Shawnee Community Unit School District 84</t>
  </si>
  <si>
    <t>36090</t>
  </si>
  <si>
    <t>Shelbyville Community Unit School District 4</t>
  </si>
  <si>
    <t>Sherrard Community Unit School District 200</t>
  </si>
  <si>
    <t>00122</t>
  </si>
  <si>
    <t>Shiloh Community Unit School District 1</t>
  </si>
  <si>
    <t>Shiloh Village School District 85</t>
  </si>
  <si>
    <t>Shirland Community Consolidated School District 134</t>
  </si>
  <si>
    <t>Signal Hill School District 181</t>
  </si>
  <si>
    <t>Silvis School District 34</t>
  </si>
  <si>
    <t>Skokie School District 68</t>
  </si>
  <si>
    <t>36480</t>
  </si>
  <si>
    <t>Skokie School District 69</t>
  </si>
  <si>
    <t>Skokie School District 73-5</t>
  </si>
  <si>
    <t>Skokie-Fairview School District 72</t>
  </si>
  <si>
    <t>36510</t>
  </si>
  <si>
    <t>Smithton Community Consolidated School District 130</t>
  </si>
  <si>
    <t>Somonauk Community Unit School District 432</t>
  </si>
  <si>
    <t>South Beloit Community Unit School District 320</t>
  </si>
  <si>
    <t>00114</t>
  </si>
  <si>
    <t>South Central Community Unit School District 401</t>
  </si>
  <si>
    <t>36640</t>
  </si>
  <si>
    <t>South Fork School District 14</t>
  </si>
  <si>
    <t>36720</t>
  </si>
  <si>
    <t>South Holland School District 150</t>
  </si>
  <si>
    <t>36750</t>
  </si>
  <si>
    <t>South Holland School District 151</t>
  </si>
  <si>
    <t>South Pekin School District 137</t>
  </si>
  <si>
    <t>South Wilmington Consolidated School District 74</t>
  </si>
  <si>
    <t>36610</t>
  </si>
  <si>
    <t>Southeastern Community Unit School District 337</t>
  </si>
  <si>
    <t>31500</t>
  </si>
  <si>
    <t>Southwestern Community Unit School District 9</t>
  </si>
  <si>
    <t>36900</t>
  </si>
  <si>
    <t>Sparta Community Unit School District 140</t>
  </si>
  <si>
    <t>Spoon River Valley Community Unit School District 4</t>
  </si>
  <si>
    <t>01419</t>
  </si>
  <si>
    <t>Spring Garden Community Consolidated School District 178</t>
  </si>
  <si>
    <t>37020</t>
  </si>
  <si>
    <t>Spring Lake Community Consolidated School District 606</t>
  </si>
  <si>
    <t>Spring Valley Community Consolidated School District 99</t>
  </si>
  <si>
    <t>37080</t>
  </si>
  <si>
    <t>Springfield School District 186</t>
  </si>
  <si>
    <t>St. Anne Community High School District 302</t>
  </si>
  <si>
    <t>37120</t>
  </si>
  <si>
    <t>St. Anne Consolidated Community School District 256</t>
  </si>
  <si>
    <t>37170</t>
  </si>
  <si>
    <t>St. Charles Community Unit School District 303</t>
  </si>
  <si>
    <t>St. Elmo Community Unit School District 202</t>
  </si>
  <si>
    <t>St. George Community Consolidated School District 258</t>
  </si>
  <si>
    <t>St. Joseph Community Consolidated School District 169</t>
  </si>
  <si>
    <t>37410</t>
  </si>
  <si>
    <t>St. Joseph-Ogden Community High School District 305</t>
  </si>
  <si>
    <t>37440</t>
  </si>
  <si>
    <t>St. Libory Consolidated School District 30</t>
  </si>
  <si>
    <t>St. Rose School District 14-15</t>
  </si>
  <si>
    <t>37490</t>
  </si>
  <si>
    <t>Stark County Community Unit School District 100</t>
  </si>
  <si>
    <t>Staunton Community Unit School District 6</t>
  </si>
  <si>
    <t>Steeleville Community Unit School District 138</t>
  </si>
  <si>
    <t>Steger School District 194</t>
  </si>
  <si>
    <t>42310</t>
  </si>
  <si>
    <t>Sterling Community Unit District 5</t>
  </si>
  <si>
    <t>37800</t>
  </si>
  <si>
    <t>Steward Elementary School District 220</t>
  </si>
  <si>
    <t>Stewardson-Strasburg Community Unit District 5A</t>
  </si>
  <si>
    <t>37980</t>
  </si>
  <si>
    <t>Stockton Community Unit School District 206</t>
  </si>
  <si>
    <t>00112</t>
  </si>
  <si>
    <t>Streator Elementary School District 44</t>
  </si>
  <si>
    <t>38100</t>
  </si>
  <si>
    <t>Streator Township High School District 40</t>
  </si>
  <si>
    <t>Sullivan Community Unit School District 300</t>
  </si>
  <si>
    <t>38190</t>
  </si>
  <si>
    <t>Summersville School District 79</t>
  </si>
  <si>
    <t>Summit Hill School District 161</t>
  </si>
  <si>
    <t>Summit School District 104</t>
  </si>
  <si>
    <t>38370</t>
  </si>
  <si>
    <t>Sunnybrook School District 171</t>
  </si>
  <si>
    <t>38400</t>
  </si>
  <si>
    <t>Sunset Ridge School District 29</t>
  </si>
  <si>
    <t>Sycamore Community Unit School District 427</t>
  </si>
  <si>
    <t>Taft School District 90</t>
  </si>
  <si>
    <t>Tamaroa School District 5</t>
  </si>
  <si>
    <t>Taylorville Community Unit School District 3</t>
  </si>
  <si>
    <t>38760</t>
  </si>
  <si>
    <t>Teutopolis Community Unit School District 50</t>
  </si>
  <si>
    <t>Thomasboro Community Consolidated School District 130</t>
  </si>
  <si>
    <t>01382</t>
  </si>
  <si>
    <t>Thompsonville Community Unit School District 174</t>
  </si>
  <si>
    <t>38940</t>
  </si>
  <si>
    <t>Thornton Fractional Township High School District 215</t>
  </si>
  <si>
    <t>38910</t>
  </si>
  <si>
    <t>Thornton School District 154</t>
  </si>
  <si>
    <t>38970</t>
  </si>
  <si>
    <t>Thornton Township High School District 205</t>
  </si>
  <si>
    <t>39120</t>
  </si>
  <si>
    <t>Tolono Community Unit School District 7</t>
  </si>
  <si>
    <t>Tonica Community Consolidated School District 79</t>
  </si>
  <si>
    <t>19080</t>
  </si>
  <si>
    <t>Township High School District 113</t>
  </si>
  <si>
    <t>Township High School District 211</t>
  </si>
  <si>
    <t>Township High School District 214</t>
  </si>
  <si>
    <t>39390</t>
  </si>
  <si>
    <t>Tremont Community Unit School District 702</t>
  </si>
  <si>
    <t>39450</t>
  </si>
  <si>
    <t>Tri-City Community Unit School District 1</t>
  </si>
  <si>
    <t>39480</t>
  </si>
  <si>
    <t>Tri-Point Community Unit School District 6-J</t>
  </si>
  <si>
    <t>Tri-Valley Community Unit School District 3</t>
  </si>
  <si>
    <t>Triad Community Unit School District 2</t>
  </si>
  <si>
    <t>Trico Community Unit School District 176</t>
  </si>
  <si>
    <t>10830</t>
  </si>
  <si>
    <t>Triopia Community Unit School District 27</t>
  </si>
  <si>
    <t>39510</t>
  </si>
  <si>
    <t>Troy Community Consolidated School District 30C</t>
  </si>
  <si>
    <t>Tuscola Community Unit School District 301</t>
  </si>
  <si>
    <t>39780</t>
  </si>
  <si>
    <t>Union Ridge School District 86</t>
  </si>
  <si>
    <t>39660</t>
  </si>
  <si>
    <t>Union School District 81</t>
  </si>
  <si>
    <t>00321</t>
  </si>
  <si>
    <t>United Community School District 304</t>
  </si>
  <si>
    <t>United Township High School District 30</t>
  </si>
  <si>
    <t>Unity Point Community Consolidated School District 140</t>
  </si>
  <si>
    <t>39960</t>
  </si>
  <si>
    <t>Urbana School District 116</t>
  </si>
  <si>
    <t>38490</t>
  </si>
  <si>
    <t>V.I.T. Community Unit School District 2</t>
  </si>
  <si>
    <t>40070</t>
  </si>
  <si>
    <t>Valley View Community Unit School District 365U</t>
  </si>
  <si>
    <t>40080</t>
  </si>
  <si>
    <t>Valmeyer Community Unit School District 3</t>
  </si>
  <si>
    <t>40140</t>
  </si>
  <si>
    <t>Vandalia Community Unit School District 203</t>
  </si>
  <si>
    <t>Venice Community Unit School District 3</t>
  </si>
  <si>
    <t>40290</t>
  </si>
  <si>
    <t>Vienna High School District 133</t>
  </si>
  <si>
    <t>Vienna School District 55</t>
  </si>
  <si>
    <t>Villa Grove Community Unit School District 302</t>
  </si>
  <si>
    <t>40350</t>
  </si>
  <si>
    <t>Villa Park School District 45</t>
  </si>
  <si>
    <t>Virginia Community Unit School District 64</t>
  </si>
  <si>
    <t>Wabash Community Unit School District 348</t>
  </si>
  <si>
    <t>40530</t>
  </si>
  <si>
    <t>Wallace Community Consolidated School District 195</t>
  </si>
  <si>
    <t>40620</t>
  </si>
  <si>
    <t>Waltham Community Consolidated School District 185</t>
  </si>
  <si>
    <t>Waltonville Community Unit School District 1</t>
  </si>
  <si>
    <t>Warren Community Unit School District 205</t>
  </si>
  <si>
    <t>Warren Township High School District 121</t>
  </si>
  <si>
    <t>40830</t>
  </si>
  <si>
    <t>Warrensburg-Latham Community Unit District 11</t>
  </si>
  <si>
    <t>40890</t>
  </si>
  <si>
    <t>Warsaw Community Unit School District 316</t>
  </si>
  <si>
    <t>Washington Community High School District 308</t>
  </si>
  <si>
    <t>Washington School District 52</t>
  </si>
  <si>
    <t>41070</t>
  </si>
  <si>
    <t>Waterloo Community Unit School District 5</t>
  </si>
  <si>
    <t>Wauconda Community Unit School District 118</t>
  </si>
  <si>
    <t>Waukegan Community Unit School District 60</t>
  </si>
  <si>
    <t>Waverly Community Unit School District 6</t>
  </si>
  <si>
    <t>41360</t>
  </si>
  <si>
    <t>Wayne City Community Unit School District 100</t>
  </si>
  <si>
    <t>41370</t>
  </si>
  <si>
    <t>Webber Township High School District 204</t>
  </si>
  <si>
    <t>Wesclin Community Unit School District 3</t>
  </si>
  <si>
    <t>West Carroll Community Unit School District 314</t>
  </si>
  <si>
    <t>00319</t>
  </si>
  <si>
    <t>West Central Community Unit School District 235</t>
  </si>
  <si>
    <t>41550</t>
  </si>
  <si>
    <t>West Chicago School District 33</t>
  </si>
  <si>
    <t>18480</t>
  </si>
  <si>
    <t>West Harvey-Dixmoor Public School District 147</t>
  </si>
  <si>
    <t>41600</t>
  </si>
  <si>
    <t>West Lincoln-Broadwell Elementary School District 92</t>
  </si>
  <si>
    <t>41700</t>
  </si>
  <si>
    <t>West Northfield School District 31</t>
  </si>
  <si>
    <t>00314</t>
  </si>
  <si>
    <t>West Prairie Community Unit School District 103</t>
  </si>
  <si>
    <t>41750</t>
  </si>
  <si>
    <t>West Washington County Community Unit District 10</t>
  </si>
  <si>
    <t>Westchester School District 92-5</t>
  </si>
  <si>
    <t>01387</t>
  </si>
  <si>
    <t>Western Community Unit School District 12</t>
  </si>
  <si>
    <t>Western Springs School District 101</t>
  </si>
  <si>
    <t>Westmont Community Unit School District 201</t>
  </si>
  <si>
    <t>10820</t>
  </si>
  <si>
    <t>Westville Community Unit School District 2</t>
  </si>
  <si>
    <t>Wethersfield Community Unit School District 230</t>
  </si>
  <si>
    <t>Wheeling Community Consolidated School District 21</t>
  </si>
  <si>
    <t>Whiteside School District 115</t>
  </si>
  <si>
    <t>Will County School District 92</t>
  </si>
  <si>
    <t>Williamsfield Community Unit School District 210</t>
  </si>
  <si>
    <t>Williamsville Community Unit School District 15</t>
  </si>
  <si>
    <t>Willow Grove School District 46</t>
  </si>
  <si>
    <t>42570</t>
  </si>
  <si>
    <t>Willow Springs School District 108</t>
  </si>
  <si>
    <t>Wilmette School District 39</t>
  </si>
  <si>
    <t>Wilmington Community Unit School District 209U</t>
  </si>
  <si>
    <t>42660</t>
  </si>
  <si>
    <t>Winchester Community Unit School District 1</t>
  </si>
  <si>
    <t>42690</t>
  </si>
  <si>
    <t>Windsor Community Unit School District 1</t>
  </si>
  <si>
    <t>42720</t>
  </si>
  <si>
    <t>Winfield School District 34</t>
  </si>
  <si>
    <t>42790</t>
  </si>
  <si>
    <t>Winnebago Community Unit School District 323</t>
  </si>
  <si>
    <t>42840</t>
  </si>
  <si>
    <t>Winnetka School District 36</t>
  </si>
  <si>
    <t>Winthrop Harbor School District 1</t>
  </si>
  <si>
    <t>Wolf Branch School District 113</t>
  </si>
  <si>
    <t>43020</t>
  </si>
  <si>
    <t>Wood Dale School District 7</t>
  </si>
  <si>
    <t>43050</t>
  </si>
  <si>
    <t>Wood River-Hartford Elementary School District 15</t>
  </si>
  <si>
    <t>43110</t>
  </si>
  <si>
    <t>Woodland Community Consolidated School District 50</t>
  </si>
  <si>
    <t>Woodland Community Unit School District 5</t>
  </si>
  <si>
    <t>Woodlawn Community Consolidated School District 4</t>
  </si>
  <si>
    <t>Woodlawn Community High School District 205</t>
  </si>
  <si>
    <t>Woodridge School District 68</t>
  </si>
  <si>
    <t>43330</t>
  </si>
  <si>
    <t>Woodstock Community Unit School District 200</t>
  </si>
  <si>
    <t>Worth School District 127</t>
  </si>
  <si>
    <t>43960</t>
  </si>
  <si>
    <t>Yorkville Community Unit School District 115</t>
  </si>
  <si>
    <t>43800</t>
  </si>
  <si>
    <t>Zeigler-Royalton Community Unit School District 188</t>
  </si>
  <si>
    <t>43860</t>
  </si>
  <si>
    <t>Zion Elementary School District 6</t>
  </si>
  <si>
    <t>43890</t>
  </si>
  <si>
    <t>Zion-Benton Township High School District 126</t>
  </si>
  <si>
    <t>18</t>
  </si>
  <si>
    <t>Adams Central Community Schools</t>
  </si>
  <si>
    <t>Alexandria Community School Corporation</t>
  </si>
  <si>
    <t>Anderson Community School Corporation</t>
  </si>
  <si>
    <t>Argos Community Schools</t>
  </si>
  <si>
    <t>Attica Consolidated School Corporation</t>
  </si>
  <si>
    <t>Avon Community School Corporation</t>
  </si>
  <si>
    <t>Barr-Reeve Community School Corporation</t>
  </si>
  <si>
    <t>Bartholomew County School Corporation</t>
  </si>
  <si>
    <t>Batesville Community School Corporation</t>
  </si>
  <si>
    <t>Baugo Community Schools</t>
  </si>
  <si>
    <t>Beech Grove City Schools</t>
  </si>
  <si>
    <t>Benton Community School Corporation</t>
  </si>
  <si>
    <t>Blackford County Schools</t>
  </si>
  <si>
    <t>Blue River Valley Schools</t>
  </si>
  <si>
    <t>Bluffton-Harrison Metropolitan School District</t>
  </si>
  <si>
    <t>Boone Township Metropolitan School District</t>
  </si>
  <si>
    <t>Bremen Public Schools</t>
  </si>
  <si>
    <t>Brown County County School Corporation</t>
  </si>
  <si>
    <t>Brownsburg Community School Corporation</t>
  </si>
  <si>
    <t>Brownstown Central Community School Corporation</t>
  </si>
  <si>
    <t>01060</t>
  </si>
  <si>
    <t>C. A. Beard Memorial School Corporation</t>
  </si>
  <si>
    <t>Cannelton City Schools</t>
  </si>
  <si>
    <t>Carmel Clay Schools</t>
  </si>
  <si>
    <t>Carroll Consolidated School Corporation</t>
  </si>
  <si>
    <t>Caston School Corporation</t>
  </si>
  <si>
    <t>Center Grove Community School Corporation</t>
  </si>
  <si>
    <t>Centerville-Abington Community Schools</t>
  </si>
  <si>
    <t>Central Noble Community School Corporation</t>
  </si>
  <si>
    <t>City of East Chicago School District</t>
  </si>
  <si>
    <t>Clark-Pleasant Community School Corporation</t>
  </si>
  <si>
    <t>Clarksville Community School Corporation</t>
  </si>
  <si>
    <t>Clay Community Schools</t>
  </si>
  <si>
    <t>Clinton Central School Corporation</t>
  </si>
  <si>
    <t>Clinton Prairie School Corporation</t>
  </si>
  <si>
    <t>Cloverdale Community Schools</t>
  </si>
  <si>
    <t>Concord Community Schools</t>
  </si>
  <si>
    <t>Covington Community School Corporation</t>
  </si>
  <si>
    <t>Cowan Community School Corporation</t>
  </si>
  <si>
    <t>02440</t>
  </si>
  <si>
    <t>Crawford County Community School Corporation</t>
  </si>
  <si>
    <t>Crawfordsville Community Schools</t>
  </si>
  <si>
    <t>Crothersville Community Schools</t>
  </si>
  <si>
    <t>Crown Point Community School Corporation</t>
  </si>
  <si>
    <t>Culver Community Schools Corporation</t>
  </si>
  <si>
    <t>Daleville Community Schools</t>
  </si>
  <si>
    <t>Danville Community School Corporation</t>
  </si>
  <si>
    <t>DeKalb County Central United School District</t>
  </si>
  <si>
    <t>DeKalb County Eastern Community School District</t>
  </si>
  <si>
    <t>Decatur County Community Schools</t>
  </si>
  <si>
    <t>Decatur Township Metropolitan School District</t>
  </si>
  <si>
    <t>02660</t>
  </si>
  <si>
    <t>Delaware Community School Corporation</t>
  </si>
  <si>
    <t>Delphi Community School Corporation</t>
  </si>
  <si>
    <t>02800</t>
  </si>
  <si>
    <t>Duneland School Corporation</t>
  </si>
  <si>
    <t>East Allen County Schools</t>
  </si>
  <si>
    <t>East Gibson School Corporation</t>
  </si>
  <si>
    <t>East Noble School Corporation</t>
  </si>
  <si>
    <t>East Porter County School Corporation</t>
  </si>
  <si>
    <t>East Washington School Corporation</t>
  </si>
  <si>
    <t>Eastbrook Community School Corporation</t>
  </si>
  <si>
    <t>Eastern Greene County School District</t>
  </si>
  <si>
    <t>Eastern Hancock County Community School Corporation</t>
  </si>
  <si>
    <t>Eastern Howard School Corporation</t>
  </si>
  <si>
    <t>Eastern Pulaski Community School Corporation</t>
  </si>
  <si>
    <t>Edinburgh Community School Corporation</t>
  </si>
  <si>
    <t>Elkhart Community Schools</t>
  </si>
  <si>
    <t>Elwood Community School Corporation</t>
  </si>
  <si>
    <t>Eminence Community School Corporation</t>
  </si>
  <si>
    <t>Evansville-Vanderburgh School Corporation</t>
  </si>
  <si>
    <t>Fairfield Community Schools</t>
  </si>
  <si>
    <t>Fayette County School Corporation</t>
  </si>
  <si>
    <t>Flat Rock-Hawcreek School Corporation</t>
  </si>
  <si>
    <t>Fort Wayne Community Schools</t>
  </si>
  <si>
    <t>Frankfort Community Schools</t>
  </si>
  <si>
    <t>Franklin Community School Corporation</t>
  </si>
  <si>
    <t>03700</t>
  </si>
  <si>
    <t>Franklin County Community School Corporation</t>
  </si>
  <si>
    <t>Franklin Township Community School Corporation</t>
  </si>
  <si>
    <t>Frankton-Lapel Community Schools</t>
  </si>
  <si>
    <t>Fremont Community Schools</t>
  </si>
  <si>
    <t>Frontier School Corporation</t>
  </si>
  <si>
    <t>Garrett-Keyser-Butler Community Schools</t>
  </si>
  <si>
    <t>Gary Community School Corporation</t>
  </si>
  <si>
    <t>Goshen Community Schools</t>
  </si>
  <si>
    <t>03940</t>
  </si>
  <si>
    <t>Greater Clark County Schools</t>
  </si>
  <si>
    <t>Greater Jasper Consolidated Schools</t>
  </si>
  <si>
    <t>Greencastle Community School Corporation</t>
  </si>
  <si>
    <t>Greenfield-Central Community Schools</t>
  </si>
  <si>
    <t>Greensburg Community Schools</t>
  </si>
  <si>
    <t>Greenwood Community School Corporation</t>
  </si>
  <si>
    <t>Griffith Public Schools</t>
  </si>
  <si>
    <t>Hamilton Community Schools</t>
  </si>
  <si>
    <t>Hamilton Heights School Corporation</t>
  </si>
  <si>
    <t>Hamilton Southeastern Schools</t>
  </si>
  <si>
    <t>Hammond School City</t>
  </si>
  <si>
    <t>Hanover Community School Corporation</t>
  </si>
  <si>
    <t>Highland School Town</t>
  </si>
  <si>
    <t>Hobart School City</t>
  </si>
  <si>
    <t>Huntington County Community School Corporation</t>
  </si>
  <si>
    <t>Indianapolis Public Schools</t>
  </si>
  <si>
    <t>Jac-Cen-Del Community School Corporation</t>
  </si>
  <si>
    <t>Jay School Corporation</t>
  </si>
  <si>
    <t>Jennings County Schools</t>
  </si>
  <si>
    <t>John Glenn School Corporation</t>
  </si>
  <si>
    <t>Kankakee Valley School Corporation</t>
  </si>
  <si>
    <t>Knox Community School Corporation</t>
  </si>
  <si>
    <t>Kokomo-Center Township Consolidated School Corporation</t>
  </si>
  <si>
    <t>La Porte Community School Corporation</t>
  </si>
  <si>
    <t>Lafayette School Corporation</t>
  </si>
  <si>
    <t>05450</t>
  </si>
  <si>
    <t>Lake Central School Corporation</t>
  </si>
  <si>
    <t>Lake Ridge Schools</t>
  </si>
  <si>
    <t>Lake Station Community Schools</t>
  </si>
  <si>
    <t>Lakeland School Corporation</t>
  </si>
  <si>
    <t>Lanesville Community School Corporation</t>
  </si>
  <si>
    <t>Lawrence Township Metropolitan School District</t>
  </si>
  <si>
    <t>Lawrenceburg Community School Corporation</t>
  </si>
  <si>
    <t>Lebanon Community School Corporation</t>
  </si>
  <si>
    <t>Liberty-Perry Community School Corporation</t>
  </si>
  <si>
    <t>Linton-Stockton School Corporation</t>
  </si>
  <si>
    <t>Logansport Community School Corporation</t>
  </si>
  <si>
    <t>Loogootee Community School Corporation</t>
  </si>
  <si>
    <t>Maconaquah School Corporation</t>
  </si>
  <si>
    <t>Madison Consolidated Schools</t>
  </si>
  <si>
    <t>Madison-Grant United School Corporation</t>
  </si>
  <si>
    <t>Manchester Community Schools</t>
  </si>
  <si>
    <t>Marion Community Schools</t>
  </si>
  <si>
    <t>Martinsville Schools Metropolitan School District</t>
  </si>
  <si>
    <t>Medora Community School Corporation</t>
  </si>
  <si>
    <t>Merrillville Community School</t>
  </si>
  <si>
    <t>Michigan City Area Schools</t>
  </si>
  <si>
    <t>Middlebury Community Schools</t>
  </si>
  <si>
    <t>Milan Community Schools</t>
  </si>
  <si>
    <t>Mill Creek Community School Corporation</t>
  </si>
  <si>
    <t>Mishawaka School City</t>
  </si>
  <si>
    <t>Mississinewa Community School Corporation</t>
  </si>
  <si>
    <t>Mitchell Community Schools</t>
  </si>
  <si>
    <t>Monroe Central School Corporation</t>
  </si>
  <si>
    <t>Monroe County Community School Corporation</t>
  </si>
  <si>
    <t>Monroe-Gregg School District</t>
  </si>
  <si>
    <t>Mooresville Consolidated School Corporation</t>
  </si>
  <si>
    <t>Mount Pleasant Township Community School Corporation</t>
  </si>
  <si>
    <t>Mount Vernon Community School Corporation</t>
  </si>
  <si>
    <t>Mount Vernon Metropolitan School District</t>
  </si>
  <si>
    <t>Muncie Community Schools</t>
  </si>
  <si>
    <t>Munster School Town</t>
  </si>
  <si>
    <t>Nettle Creek School Corporation</t>
  </si>
  <si>
    <t>New Albany-Floyd County Consolidated Schools</t>
  </si>
  <si>
    <t>New Castle Community School Corporation</t>
  </si>
  <si>
    <t>New Durham Township Metropolitan School District</t>
  </si>
  <si>
    <t>New Prairie United School Corporation</t>
  </si>
  <si>
    <t>Nineveh-Hensley-Jackson United School Corporation</t>
  </si>
  <si>
    <t>Noblesville Schools</t>
  </si>
  <si>
    <t>North Adams Community Schools</t>
  </si>
  <si>
    <t>00118</t>
  </si>
  <si>
    <t>North Central Parke Community School Corporation</t>
  </si>
  <si>
    <t>North Daviess Community Schools</t>
  </si>
  <si>
    <t>North Gibson School Corporation</t>
  </si>
  <si>
    <t>North Harrison Community School Corporation</t>
  </si>
  <si>
    <t>North Judson-San Pierre School Corporation</t>
  </si>
  <si>
    <t>North Knox School Corporation</t>
  </si>
  <si>
    <t>North Lawrence Community Schools</t>
  </si>
  <si>
    <t>North Miami Community Schools</t>
  </si>
  <si>
    <t>North Montgomery Community School Corporation</t>
  </si>
  <si>
    <t>North Newton School Corporation</t>
  </si>
  <si>
    <t>North Posey County Schools Metropolitan School District</t>
  </si>
  <si>
    <t>North Putnam Community Schools</t>
  </si>
  <si>
    <t>North Spencer County School Corporation</t>
  </si>
  <si>
    <t>North Vermillion Community School Corporation</t>
  </si>
  <si>
    <t>North West Hendricks Schools</t>
  </si>
  <si>
    <t>North White School Corporation</t>
  </si>
  <si>
    <t>08120</t>
  </si>
  <si>
    <t>Northeast Dubois County School Corporation</t>
  </si>
  <si>
    <t>Northeast School Corporation</t>
  </si>
  <si>
    <t>Northeastern Wayne Schools</t>
  </si>
  <si>
    <t>Northern Wells Community Schools</t>
  </si>
  <si>
    <t>Northwest Allen County Schools</t>
  </si>
  <si>
    <t>Northwestern Consolidated School Corporation</t>
  </si>
  <si>
    <t>Northwestern School Corporation</t>
  </si>
  <si>
    <t>Oak Hill United School Corporation</t>
  </si>
  <si>
    <t>Oregon-Davis School Corporation</t>
  </si>
  <si>
    <t>Orleans Community Schools</t>
  </si>
  <si>
    <t>Paoli Community School Corporation</t>
  </si>
  <si>
    <t>Penn-Harris-Madison School Corporation</t>
  </si>
  <si>
    <t>Perry Central Community School Corporation</t>
  </si>
  <si>
    <t>Perry Township Metropolitan School District</t>
  </si>
  <si>
    <t>Peru Community Schools</t>
  </si>
  <si>
    <t>08900</t>
  </si>
  <si>
    <t>Pike County School Corporation</t>
  </si>
  <si>
    <t>Pike Township Metropolitan School District</t>
  </si>
  <si>
    <t>Pioneer Regional School Corporation</t>
  </si>
  <si>
    <t>Plainfield Community School Corporation</t>
  </si>
  <si>
    <t>Plymouth Community School Corporation</t>
  </si>
  <si>
    <t>Portage Township Schools</t>
  </si>
  <si>
    <t>Porter Township School Corporation</t>
  </si>
  <si>
    <t>Prairie Heights Community School Corporation</t>
  </si>
  <si>
    <t>Randolph Central School Corporation</t>
  </si>
  <si>
    <t>Randolph Eastern School Corporation</t>
  </si>
  <si>
    <t>Randolph Southern School Corporation</t>
  </si>
  <si>
    <t>Rensselaer Central School Corporation</t>
  </si>
  <si>
    <t>Richland-Bean Blossom Community School Corporation</t>
  </si>
  <si>
    <t>Richmond Community School Corporation</t>
  </si>
  <si>
    <t>Rising Sun-Ohio County Community Schools</t>
  </si>
  <si>
    <t>River Forest Community School Corporation</t>
  </si>
  <si>
    <t>Rochester Community School Corporation</t>
  </si>
  <si>
    <t>Rossville Consolidated School District</t>
  </si>
  <si>
    <t>Rush County Schools</t>
  </si>
  <si>
    <t>Salem Community Schools</t>
  </si>
  <si>
    <t>Scott County School District 1</t>
  </si>
  <si>
    <t>10020</t>
  </si>
  <si>
    <t>Scott County School District 2</t>
  </si>
  <si>
    <t>Seymour Community Schools</t>
  </si>
  <si>
    <t>10110</t>
  </si>
  <si>
    <t>Shakamak Schools Metropolitan School District</t>
  </si>
  <si>
    <t>Shelby Eastern Schools</t>
  </si>
  <si>
    <t>10140</t>
  </si>
  <si>
    <t>Shelbyville Central Schools</t>
  </si>
  <si>
    <t>Shenandoah School Corporation</t>
  </si>
  <si>
    <t>Sheridan Community Schools</t>
  </si>
  <si>
    <t>Shoals Community School Corporation</t>
  </si>
  <si>
    <t>Smith-Green Community Schools</t>
  </si>
  <si>
    <t>South Adams Schools</t>
  </si>
  <si>
    <t>South Bend Community School Corporation</t>
  </si>
  <si>
    <t>South Central Community School Corporation</t>
  </si>
  <si>
    <t>South Dearborn Community School Corporation</t>
  </si>
  <si>
    <t>South Gibson School Corporation</t>
  </si>
  <si>
    <t>10360</t>
  </si>
  <si>
    <t>South Harrison Community Schools</t>
  </si>
  <si>
    <t>South Henry School Corporation</t>
  </si>
  <si>
    <t>South Knox School Corporation</t>
  </si>
  <si>
    <t>South Madison Community School Corporation</t>
  </si>
  <si>
    <t>10450</t>
  </si>
  <si>
    <t>South Montgomery Community School Corporation</t>
  </si>
  <si>
    <t>South Newton School Corporation</t>
  </si>
  <si>
    <t>10500</t>
  </si>
  <si>
    <t>South Putnam Community Schools</t>
  </si>
  <si>
    <t>South Ripley Community School Corporation</t>
  </si>
  <si>
    <t>South Spencer County School Corporation</t>
  </si>
  <si>
    <t>10590</t>
  </si>
  <si>
    <t>South Vermillion Community School Corporation</t>
  </si>
  <si>
    <t>10640</t>
  </si>
  <si>
    <t>Southeast Dubois County School Corporation</t>
  </si>
  <si>
    <t>Southeast Fountain School Corporation</t>
  </si>
  <si>
    <t>Southeastern School Corporation</t>
  </si>
  <si>
    <t>Southern Hancock County Community School Corporation</t>
  </si>
  <si>
    <t>Southern Wells Community Schools</t>
  </si>
  <si>
    <t>Southwest Allen County Metropolitan School District</t>
  </si>
  <si>
    <t>10870</t>
  </si>
  <si>
    <t>Southwest Dubois County School Corporation</t>
  </si>
  <si>
    <t>10900</t>
  </si>
  <si>
    <t>Southwest Parke Community School Corporation</t>
  </si>
  <si>
    <t>Southwest School Corporation</t>
  </si>
  <si>
    <t>Southwestern Jefferson County Consolidated Schools</t>
  </si>
  <si>
    <t>Southwestern Shelby County Consolidated Schools</t>
  </si>
  <si>
    <t>Speedway School Town</t>
  </si>
  <si>
    <t>Spencer-Owen Community Schools</t>
  </si>
  <si>
    <t>Springs Valley Community School Corporation</t>
  </si>
  <si>
    <t>Steuben County Metropolitan School District</t>
  </si>
  <si>
    <t>11190</t>
  </si>
  <si>
    <t>Sunman-Dearborn Community School Corporation</t>
  </si>
  <si>
    <t>Switzerland County School Corporation</t>
  </si>
  <si>
    <t>Taylor Community School Corporation</t>
  </si>
  <si>
    <t>11260</t>
  </si>
  <si>
    <t>Tell City-Troy Township School Corporation</t>
  </si>
  <si>
    <t>Tippecanoe School Corporation</t>
  </si>
  <si>
    <t>Tippecanoe Valley School Corporation</t>
  </si>
  <si>
    <t>Tipton Community School Corporation</t>
  </si>
  <si>
    <t>Tipton County Northern Community School Corporation</t>
  </si>
  <si>
    <t>Tri-County School Corporation</t>
  </si>
  <si>
    <t>Tri-Creek School Corporation</t>
  </si>
  <si>
    <t>00107</t>
  </si>
  <si>
    <t>Tri-Township Consolidated School Corporation</t>
  </si>
  <si>
    <t>Triton School Corporation</t>
  </si>
  <si>
    <t>11580</t>
  </si>
  <si>
    <t>Twin Lakes School Corporation</t>
  </si>
  <si>
    <t>Union County-College Corner Joint School District</t>
  </si>
  <si>
    <t>Union School Corporation</t>
  </si>
  <si>
    <t>Union Township School Corporation</t>
  </si>
  <si>
    <t>Union-North United School Corporation</t>
  </si>
  <si>
    <t>Valparaiso Community Schools</t>
  </si>
  <si>
    <t>Vigo County School Corporation</t>
  </si>
  <si>
    <t>Vincennes Community School Corporation</t>
  </si>
  <si>
    <t>Wa-Nee Community Schools</t>
  </si>
  <si>
    <t>Wabash City Schools</t>
  </si>
  <si>
    <t>Wabash County Schools Metropolitan School District</t>
  </si>
  <si>
    <t>06080</t>
  </si>
  <si>
    <t>Warren County Metropolitan School District</t>
  </si>
  <si>
    <t>Warren Township Metropolitan School District</t>
  </si>
  <si>
    <t>12390</t>
  </si>
  <si>
    <t>Warrick County School Corporation</t>
  </si>
  <si>
    <t>Warsaw Community Schools</t>
  </si>
  <si>
    <t>Washington Community School Corporation</t>
  </si>
  <si>
    <t>Washington Township Metropolitan School District</t>
  </si>
  <si>
    <t>Wawasee Community School Corporation</t>
  </si>
  <si>
    <t>Wayne Township Metropolitan School District</t>
  </si>
  <si>
    <t>Wes-Del Community Schools</t>
  </si>
  <si>
    <t>West Central School Corporation</t>
  </si>
  <si>
    <t>09370</t>
  </si>
  <si>
    <t>West Clark Community Schools</t>
  </si>
  <si>
    <t>West Lafayette Community School Corporation</t>
  </si>
  <si>
    <t>12900</t>
  </si>
  <si>
    <t>West Noble School Corporation</t>
  </si>
  <si>
    <t>West Washington School Corporation</t>
  </si>
  <si>
    <t>Western Boone County Community School Corporation</t>
  </si>
  <si>
    <t>Western School Corporation</t>
  </si>
  <si>
    <t>Western Wayne Schools</t>
  </si>
  <si>
    <t>Westfield-Washington Schools</t>
  </si>
  <si>
    <t>Westview School Corporation</t>
  </si>
  <si>
    <t>White River Valley School District</t>
  </si>
  <si>
    <t>13200</t>
  </si>
  <si>
    <t>Whiting School City</t>
  </si>
  <si>
    <t>Whitko Community School Corporation</t>
  </si>
  <si>
    <t>Whitley County Consolidated Schools</t>
  </si>
  <si>
    <t>02830</t>
  </si>
  <si>
    <t>Zionsville Community Schools</t>
  </si>
  <si>
    <t>19</t>
  </si>
  <si>
    <t>A-H-S-T Community School District</t>
  </si>
  <si>
    <t>AGWSR Community School District</t>
  </si>
  <si>
    <t>Adair-Casey Community School District</t>
  </si>
  <si>
    <t>Adel-De Soto-Minburn Community School District</t>
  </si>
  <si>
    <t>03220</t>
  </si>
  <si>
    <t>Akron-Westfield Community School District</t>
  </si>
  <si>
    <t>Albert City-Truesdale Community School District</t>
  </si>
  <si>
    <t>Albia Community School District</t>
  </si>
  <si>
    <t>Alburnett Community School District</t>
  </si>
  <si>
    <t>Alden Community School District</t>
  </si>
  <si>
    <t>Algona Community School District</t>
  </si>
  <si>
    <t>Allamakee Community School District</t>
  </si>
  <si>
    <t>Alta Community School District</t>
  </si>
  <si>
    <t>Ames Community School District</t>
  </si>
  <si>
    <t>Anamosa Community School District</t>
  </si>
  <si>
    <t>Andrew Community School District</t>
  </si>
  <si>
    <t>Ankeny Community School District</t>
  </si>
  <si>
    <t>Aplington-Parkersburg Community School District</t>
  </si>
  <si>
    <t>Ar-We-Va Community School District</t>
  </si>
  <si>
    <t>Atlantic Community School District</t>
  </si>
  <si>
    <t>Audubon Community School District</t>
  </si>
  <si>
    <t>Aurelia Community School District</t>
  </si>
  <si>
    <t>BCLUW Community School District</t>
  </si>
  <si>
    <t>Ballard Community School District</t>
  </si>
  <si>
    <t>Battle Creek-Ida Grove Community School District</t>
  </si>
  <si>
    <t>Baxter Community School District</t>
  </si>
  <si>
    <t>Bedford Community School District</t>
  </si>
  <si>
    <t>Belle Plaine Community School District</t>
  </si>
  <si>
    <t>Bellevue Community School District</t>
  </si>
  <si>
    <t>Belmond-Klemme Community School District</t>
  </si>
  <si>
    <t>Bennett Community School District</t>
  </si>
  <si>
    <t>Benton Community School District</t>
  </si>
  <si>
    <t>Bettendorf Community School District</t>
  </si>
  <si>
    <t>Bondurant-Farrar Community School District</t>
  </si>
  <si>
    <t>Boone Community School District</t>
  </si>
  <si>
    <t>Boyden-Hull Community School District</t>
  </si>
  <si>
    <t>Boyer Valley Community School District</t>
  </si>
  <si>
    <t>Brooklyn-Guernsey-Malcom Community School District</t>
  </si>
  <si>
    <t>Burlington Community School District</t>
  </si>
  <si>
    <t>CAM Community School District</t>
  </si>
  <si>
    <t>Cal Community School District</t>
  </si>
  <si>
    <t>Calamus-Wheatland Community School District</t>
  </si>
  <si>
    <t>Camanche Community School District</t>
  </si>
  <si>
    <t>Cardinal Community School District</t>
  </si>
  <si>
    <t>Carlisle Community School District</t>
  </si>
  <si>
    <t>Carroll Community School District</t>
  </si>
  <si>
    <t>Cedar Falls Community School District</t>
  </si>
  <si>
    <t>Cedar Rapids Community School District</t>
  </si>
  <si>
    <t>Center Point-Urbana Community School District</t>
  </si>
  <si>
    <t>Centerville Community School District</t>
  </si>
  <si>
    <t>Central City Community School District</t>
  </si>
  <si>
    <t>Central Community School District</t>
  </si>
  <si>
    <t>Central DeWitt Community School District</t>
  </si>
  <si>
    <t>Central Decatur Community School District</t>
  </si>
  <si>
    <t>Central Lee Community School District</t>
  </si>
  <si>
    <t>Central Lyon Community School District</t>
  </si>
  <si>
    <t>Central Springs Community School District</t>
  </si>
  <si>
    <t>Chariton Community School District</t>
  </si>
  <si>
    <t>Charles City Community School District</t>
  </si>
  <si>
    <t>Charter Oak-Ute Community School District</t>
  </si>
  <si>
    <t>Cherokee Community School District</t>
  </si>
  <si>
    <t>Clarinda Community School District</t>
  </si>
  <si>
    <t>Clarion-Goldfield-Dows Community School District</t>
  </si>
  <si>
    <t>Clarke Community School District</t>
  </si>
  <si>
    <t>Clarksville Community School District</t>
  </si>
  <si>
    <t>Clay Central-Everly Community School District</t>
  </si>
  <si>
    <t>Clayton Ridge Community School District</t>
  </si>
  <si>
    <t>07590</t>
  </si>
  <si>
    <t>Clear Creek-Amana Community School District</t>
  </si>
  <si>
    <t>Clear Lake Community School District</t>
  </si>
  <si>
    <t>Clinton Community School District</t>
  </si>
  <si>
    <t>Colfax-Mingo Community School District</t>
  </si>
  <si>
    <t>College Community School District</t>
  </si>
  <si>
    <t>Collins-Maxwell Community School District</t>
  </si>
  <si>
    <t>Colo-Nesco Community School District</t>
  </si>
  <si>
    <t>Columbus Community School District</t>
  </si>
  <si>
    <t>Coon Rapids-Bayard Community School District</t>
  </si>
  <si>
    <t>Corning Community School District</t>
  </si>
  <si>
    <t>Council Bluffs Community School District</t>
  </si>
  <si>
    <t>Creston Community School District</t>
  </si>
  <si>
    <t>Dallas Center-Grimes Community School District</t>
  </si>
  <si>
    <t>Danville Community School District</t>
  </si>
  <si>
    <t>Davenport Community School District</t>
  </si>
  <si>
    <t>Davis County Community School District</t>
  </si>
  <si>
    <t>Decorah Community School District</t>
  </si>
  <si>
    <t>Delwood Community School District</t>
  </si>
  <si>
    <t>Denison Community School District</t>
  </si>
  <si>
    <t>Denver Community School District</t>
  </si>
  <si>
    <t>Des Moines Independent Community School District</t>
  </si>
  <si>
    <t>Diagonal Community School District</t>
  </si>
  <si>
    <t>Dike-New Hartford Community School District</t>
  </si>
  <si>
    <t>Dubuque Community School District</t>
  </si>
  <si>
    <t>Dunkerton Community School District</t>
  </si>
  <si>
    <t>Durant Community School District</t>
  </si>
  <si>
    <t>Eagle Grove Community School District</t>
  </si>
  <si>
    <t>Earlham Community School District</t>
  </si>
  <si>
    <t>East Buchanan Community School District</t>
  </si>
  <si>
    <t>East Marshall Community School District</t>
  </si>
  <si>
    <t>East Mills Community School District</t>
  </si>
  <si>
    <t>East Sac County Community School District</t>
  </si>
  <si>
    <t>East Union Community School District</t>
  </si>
  <si>
    <t>Eastern Allamakee Community School District</t>
  </si>
  <si>
    <t>10130</t>
  </si>
  <si>
    <t>Easton Valley Community School District</t>
  </si>
  <si>
    <t>Eddyville-Blakesburg-Fremont Community School District</t>
  </si>
  <si>
    <t>Edgewood-Colesburg Community School District</t>
  </si>
  <si>
    <t>Eldora-New Providence Community School District</t>
  </si>
  <si>
    <t>Emmetsburg Community School District</t>
  </si>
  <si>
    <t>English Valleys Community School District</t>
  </si>
  <si>
    <t>Essex Community School District</t>
  </si>
  <si>
    <t>Estherville Lincoln Central Community School District</t>
  </si>
  <si>
    <t>Exira-Elk Horn-Kimballton Community School District</t>
  </si>
  <si>
    <t>Fairfield Community School District</t>
  </si>
  <si>
    <t>Farragut Community School District</t>
  </si>
  <si>
    <t>Forest City Community School District</t>
  </si>
  <si>
    <t>Fort Dodge Community School District</t>
  </si>
  <si>
    <t>Fort Madison Community School District</t>
  </si>
  <si>
    <t>Fremont-Mills Community School District</t>
  </si>
  <si>
    <t>GMG Community School District</t>
  </si>
  <si>
    <t>12230</t>
  </si>
  <si>
    <t>Galva-Holstein Community School District</t>
  </si>
  <si>
    <t>Garner-Hayfield-Ventura Community School District</t>
  </si>
  <si>
    <t>George-Little Rock Community School District</t>
  </si>
  <si>
    <t>Gilbert Community School District</t>
  </si>
  <si>
    <t>Gilmore City-Bradgate Community School District</t>
  </si>
  <si>
    <t>Gladbrook-Reinbeck Community School District</t>
  </si>
  <si>
    <t>Glenwood Community School District</t>
  </si>
  <si>
    <t>Glidden-Ralston Community School District</t>
  </si>
  <si>
    <t>Graettinger-Terril Community School District</t>
  </si>
  <si>
    <t>15210</t>
  </si>
  <si>
    <t>Greene County Community School District</t>
  </si>
  <si>
    <t>Grinnell-Newburg Community School District</t>
  </si>
  <si>
    <t>Griswold Community School District</t>
  </si>
  <si>
    <t>Grundy Center Community School District</t>
  </si>
  <si>
    <t>Guthrie Center Community School District</t>
  </si>
  <si>
    <t>H-L-V Community School District</t>
  </si>
  <si>
    <t>Hamburg Community School District</t>
  </si>
  <si>
    <t>Hampton-Dumont Community School District</t>
  </si>
  <si>
    <t>Harlan Community School District</t>
  </si>
  <si>
    <t>Harmony Community School District</t>
  </si>
  <si>
    <t>Harris-Lake Park Community School District</t>
  </si>
  <si>
    <t>Hartley-Melvin-Sanborn Community School District</t>
  </si>
  <si>
    <t>Highland Community School District</t>
  </si>
  <si>
    <t>Hinton Community School District</t>
  </si>
  <si>
    <t>14280</t>
  </si>
  <si>
    <t>Howard-Winneshiek Community School District</t>
  </si>
  <si>
    <t>14310</t>
  </si>
  <si>
    <t>Hubbard-Radcliffe Community School District</t>
  </si>
  <si>
    <t>Hudson Community School District</t>
  </si>
  <si>
    <t>Humboldt Community School District</t>
  </si>
  <si>
    <t>IKM-Manning Community School District</t>
  </si>
  <si>
    <t>Independence Community School District</t>
  </si>
  <si>
    <t>Indianola Community School District</t>
  </si>
  <si>
    <t>14670</t>
  </si>
  <si>
    <t>Interstate 35 Community School District</t>
  </si>
  <si>
    <t>Iowa City Community School District</t>
  </si>
  <si>
    <t>Iowa Falls Community School District</t>
  </si>
  <si>
    <t>14850</t>
  </si>
  <si>
    <t>Iowa Valley Community School District</t>
  </si>
  <si>
    <t>Janesville Consolidated School District</t>
  </si>
  <si>
    <t>15330</t>
  </si>
  <si>
    <t>Jesup Community School District</t>
  </si>
  <si>
    <t>Johnston Community School District</t>
  </si>
  <si>
    <t>Keokuk Community School District</t>
  </si>
  <si>
    <t>Keota Community School District</t>
  </si>
  <si>
    <t>Kingsley-Pierson Community School District</t>
  </si>
  <si>
    <t>Knoxville Community School District</t>
  </si>
  <si>
    <t>Lake Mills Community School District</t>
  </si>
  <si>
    <t>Lamoni Community School District</t>
  </si>
  <si>
    <t>16420</t>
  </si>
  <si>
    <t>Laurens-Marathon Community School District</t>
  </si>
  <si>
    <t>16440</t>
  </si>
  <si>
    <t>Lawton-Bronson Community School District</t>
  </si>
  <si>
    <t>Le Mars Community School District</t>
  </si>
  <si>
    <t>Lenox Community School District</t>
  </si>
  <si>
    <t>Lewis Central Community School District</t>
  </si>
  <si>
    <t>Linn-Mar Community School District</t>
  </si>
  <si>
    <t>17250</t>
  </si>
  <si>
    <t>Lisbon Community School District</t>
  </si>
  <si>
    <t>17460</t>
  </si>
  <si>
    <t>Logan-Magnolia Community School District</t>
  </si>
  <si>
    <t>Lone Tree Community School District</t>
  </si>
  <si>
    <t>17820</t>
  </si>
  <si>
    <t>Louisa-Muscatine Community School District</t>
  </si>
  <si>
    <t>Lu Verne Community School District</t>
  </si>
  <si>
    <t>Lynnville-Sully Community School District</t>
  </si>
  <si>
    <t>MFL MarMac Community School District</t>
  </si>
  <si>
    <t>MOC-Floyd Valley Community School District</t>
  </si>
  <si>
    <t>Madrid Community School District</t>
  </si>
  <si>
    <t>18330</t>
  </si>
  <si>
    <t>Manson Northwest Webster Community School District</t>
  </si>
  <si>
    <t>Maple Valley-Anthon Oto Community School District</t>
  </si>
  <si>
    <t>Maquoketa Community School District</t>
  </si>
  <si>
    <t>18540</t>
  </si>
  <si>
    <t>Maquoketa Valley Community School District</t>
  </si>
  <si>
    <t>18630</t>
  </si>
  <si>
    <t>Marcus-Meriden-Cleghorn Community School District</t>
  </si>
  <si>
    <t>Marion Independent School District</t>
  </si>
  <si>
    <t>18720</t>
  </si>
  <si>
    <t>Marshalltown Community School District</t>
  </si>
  <si>
    <t>18750</t>
  </si>
  <si>
    <t>Martensdale-St. Marys Community School District</t>
  </si>
  <si>
    <t>Mason City Community School District</t>
  </si>
  <si>
    <t>Mediapolis Community School District</t>
  </si>
  <si>
    <t>Melcher-Dallas Community School District</t>
  </si>
  <si>
    <t>Mid-Prairie Community School District</t>
  </si>
  <si>
    <t>Midland Community School District</t>
  </si>
  <si>
    <t>Missouri Valley Community School District</t>
  </si>
  <si>
    <t>Montezuma Community School District</t>
  </si>
  <si>
    <t>Monticello Community School District</t>
  </si>
  <si>
    <t>19710</t>
  </si>
  <si>
    <t>Moravia Community School District</t>
  </si>
  <si>
    <t>Mormon Trail Community School District</t>
  </si>
  <si>
    <t>Morning Sun Community School District</t>
  </si>
  <si>
    <t>Moulton-Udell Community School District</t>
  </si>
  <si>
    <t>Mount Ayr Community School District</t>
  </si>
  <si>
    <t>Mount Pleasant Community School District</t>
  </si>
  <si>
    <t>Mount Vernon Community School District</t>
  </si>
  <si>
    <t>20100</t>
  </si>
  <si>
    <t>Murray Community School District</t>
  </si>
  <si>
    <t>Muscatine Community School District</t>
  </si>
  <si>
    <t>Nashua-Plainfield Community School District</t>
  </si>
  <si>
    <t>Nevada Community School District</t>
  </si>
  <si>
    <t>20340</t>
  </si>
  <si>
    <t>New Hampton Community School District</t>
  </si>
  <si>
    <t>New London Community School District</t>
  </si>
  <si>
    <t>Newell-Fonda Community School District</t>
  </si>
  <si>
    <t>Newton Community School District</t>
  </si>
  <si>
    <t>Nodaway Valley Community School District</t>
  </si>
  <si>
    <t>North Butler Community School District</t>
  </si>
  <si>
    <t>17100</t>
  </si>
  <si>
    <t>North Cedar Community School District</t>
  </si>
  <si>
    <t>North Fayette Community School District</t>
  </si>
  <si>
    <t>05750</t>
  </si>
  <si>
    <t>North Iowa Community School District</t>
  </si>
  <si>
    <t>20830</t>
  </si>
  <si>
    <t>North Kossuth Community School District</t>
  </si>
  <si>
    <t>20820</t>
  </si>
  <si>
    <t>North Linn Community School District</t>
  </si>
  <si>
    <t>North Mahaska Community School District</t>
  </si>
  <si>
    <t>North Polk Community School District</t>
  </si>
  <si>
    <t>20940</t>
  </si>
  <si>
    <t>North Scott Community School District</t>
  </si>
  <si>
    <t>North Tama County Community School District</t>
  </si>
  <si>
    <t>03850</t>
  </si>
  <si>
    <t>North Union Community School District</t>
  </si>
  <si>
    <t>North Winneshiek Community School District</t>
  </si>
  <si>
    <t>Northeast Community School District</t>
  </si>
  <si>
    <t>21120</t>
  </si>
  <si>
    <t>Northeast Hamilton Community School District</t>
  </si>
  <si>
    <t>Northwood-Kensett Community School District</t>
  </si>
  <si>
    <t>Norwalk Community School District</t>
  </si>
  <si>
    <t>Odebolt-Arthur Community School District</t>
  </si>
  <si>
    <t>Oelwein Community School District</t>
  </si>
  <si>
    <t>Ogden Community School District</t>
  </si>
  <si>
    <t>Okoboji Community School District</t>
  </si>
  <si>
    <t>Olin Consolidated School District</t>
  </si>
  <si>
    <t>Orient-Macksburg Community School District</t>
  </si>
  <si>
    <t>Osage Community School District</t>
  </si>
  <si>
    <t>Oskaloosa Community School District</t>
  </si>
  <si>
    <t>Ottumwa Community School District</t>
  </si>
  <si>
    <t>99017</t>
  </si>
  <si>
    <t>PCM Community School District</t>
  </si>
  <si>
    <t>Panorama Community School District</t>
  </si>
  <si>
    <t>Paton-Churdan Community School District</t>
  </si>
  <si>
    <t>Pekin Community School District</t>
  </si>
  <si>
    <t>22470</t>
  </si>
  <si>
    <t>Pella Community School District</t>
  </si>
  <si>
    <t>Perry Community School District</t>
  </si>
  <si>
    <t>23110</t>
  </si>
  <si>
    <t>Pleasant Valley Community School District</t>
  </si>
  <si>
    <t>Pleasantville Community School District</t>
  </si>
  <si>
    <t>23190</t>
  </si>
  <si>
    <t>Pocahontas Area Community School District</t>
  </si>
  <si>
    <t>Postville Community School District</t>
  </si>
  <si>
    <t>Prairie Valley Community School District</t>
  </si>
  <si>
    <t>Prescott Community School District</t>
  </si>
  <si>
    <t>Red Oak Community School District</t>
  </si>
  <si>
    <t>Remsen-Union Community School District</t>
  </si>
  <si>
    <t>Riceville Community School District</t>
  </si>
  <si>
    <t>River Valley Community School District</t>
  </si>
  <si>
    <t>Riverside Community School District</t>
  </si>
  <si>
    <t>Rock Valley Community School District</t>
  </si>
  <si>
    <t>Roland-Story Community School District</t>
  </si>
  <si>
    <t>24960</t>
  </si>
  <si>
    <t>Rudd-Rockford-Marble Rock Community School District</t>
  </si>
  <si>
    <t>Ruthven-Ayrshire Community School District</t>
  </si>
  <si>
    <t>Saydel Community School District</t>
  </si>
  <si>
    <t>Schaller-Crestland Community School District</t>
  </si>
  <si>
    <t>Schleswig Community School District</t>
  </si>
  <si>
    <t>Sergeant Bluff-Luton Community School District</t>
  </si>
  <si>
    <t>Seymour Community School District</t>
  </si>
  <si>
    <t>Sheldon Community School District</t>
  </si>
  <si>
    <t>Shenandoah Community School District</t>
  </si>
  <si>
    <t>Sibley-Ocheyedan Community School District</t>
  </si>
  <si>
    <t>Sidney Community School District</t>
  </si>
  <si>
    <t>Sigourney Community School District</t>
  </si>
  <si>
    <t>Sioux Center Community School District</t>
  </si>
  <si>
    <t>Sioux Central Community School District</t>
  </si>
  <si>
    <t>Sioux City Community School District</t>
  </si>
  <si>
    <t>26580</t>
  </si>
  <si>
    <t>Solon Community School District</t>
  </si>
  <si>
    <t>00024</t>
  </si>
  <si>
    <t>South Central Calhoun Community School District</t>
  </si>
  <si>
    <t>South Hamilton Community School District</t>
  </si>
  <si>
    <t>South O'Brien Community School District</t>
  </si>
  <si>
    <t>South Page Community School District</t>
  </si>
  <si>
    <t>26730</t>
  </si>
  <si>
    <t>South Tama County Community School District</t>
  </si>
  <si>
    <t>26790</t>
  </si>
  <si>
    <t>South Winneshiek Community School District</t>
  </si>
  <si>
    <t>Southeast Polk Community School District</t>
  </si>
  <si>
    <t>Southeast Warren Community School District</t>
  </si>
  <si>
    <t>99019</t>
  </si>
  <si>
    <t>Southeast Webster-Grand Community School District</t>
  </si>
  <si>
    <t>Spencer Community School District</t>
  </si>
  <si>
    <t>27000</t>
  </si>
  <si>
    <t>Spirit Lake Community School District</t>
  </si>
  <si>
    <t>Springville Community School District</t>
  </si>
  <si>
    <t>25200</t>
  </si>
  <si>
    <t>St. Ansgar Community School District</t>
  </si>
  <si>
    <t>Stanton Community School District</t>
  </si>
  <si>
    <t>27270</t>
  </si>
  <si>
    <t>Starmont Community School District</t>
  </si>
  <si>
    <t>Storm Lake Community School District</t>
  </si>
  <si>
    <t>Stratford Community School District</t>
  </si>
  <si>
    <t>27600</t>
  </si>
  <si>
    <t>Sumner-Fredericksburg Community School District</t>
  </si>
  <si>
    <t>Tipton Community School District</t>
  </si>
  <si>
    <t>Treynor Community School District</t>
  </si>
  <si>
    <t>Tri-Center Community School District</t>
  </si>
  <si>
    <t>28020</t>
  </si>
  <si>
    <t>Tri-County Community School District</t>
  </si>
  <si>
    <t>Tripoli Community School District</t>
  </si>
  <si>
    <t>Turkey Valley Community School District</t>
  </si>
  <si>
    <t>Twin Cedars Community School District</t>
  </si>
  <si>
    <t>Twin Rivers Community School District</t>
  </si>
  <si>
    <t>28230</t>
  </si>
  <si>
    <t>Underwood Community School District</t>
  </si>
  <si>
    <t>Union Community School District</t>
  </si>
  <si>
    <t>United Community School District</t>
  </si>
  <si>
    <t>Urbandale Community School District</t>
  </si>
  <si>
    <t>Valley Community School District</t>
  </si>
  <si>
    <t>Van Buren Community School District</t>
  </si>
  <si>
    <t>Van Meter Community School District</t>
  </si>
  <si>
    <t>Villisca Community School District</t>
  </si>
  <si>
    <t>Vinton-Shellsburg Community School District</t>
  </si>
  <si>
    <t>Waco Community School District</t>
  </si>
  <si>
    <t>Walnut Community School District</t>
  </si>
  <si>
    <t>Wapello Community School District</t>
  </si>
  <si>
    <t>Wapsie Valley Community School District</t>
  </si>
  <si>
    <t>30240</t>
  </si>
  <si>
    <t>Washington Community School District</t>
  </si>
  <si>
    <t>Waterloo Community School District</t>
  </si>
  <si>
    <t>Waukee Community School District</t>
  </si>
  <si>
    <t>Waverly-Shell Rock Community School District</t>
  </si>
  <si>
    <t>30560</t>
  </si>
  <si>
    <t>Wayne Community School District</t>
  </si>
  <si>
    <t>Webster City Community School District</t>
  </si>
  <si>
    <t>West Bend-Mallard Community School District</t>
  </si>
  <si>
    <t>West Branch Community School District</t>
  </si>
  <si>
    <t>West Burlington Independent School District</t>
  </si>
  <si>
    <t>West Central Community School District</t>
  </si>
  <si>
    <t>27500</t>
  </si>
  <si>
    <t>West Central Valley Community School District</t>
  </si>
  <si>
    <t>West Delaware County Community School District</t>
  </si>
  <si>
    <t>West Des Moines Community School District</t>
  </si>
  <si>
    <t>West Fork Community School District</t>
  </si>
  <si>
    <t>West Hancock Community School District</t>
  </si>
  <si>
    <t>30960</t>
  </si>
  <si>
    <t>West Harrison Community School District</t>
  </si>
  <si>
    <t>West Liberty Community School District</t>
  </si>
  <si>
    <t>West Lyon Community School District</t>
  </si>
  <si>
    <t>West Marshall Community School District</t>
  </si>
  <si>
    <t>West Monona Community School District</t>
  </si>
  <si>
    <t>West Sioux Community School District</t>
  </si>
  <si>
    <t>Western Dubuque Community School District</t>
  </si>
  <si>
    <t>Westwood Community School District</t>
  </si>
  <si>
    <t>Whiting Community School District</t>
  </si>
  <si>
    <t>Williamsburg Community School District</t>
  </si>
  <si>
    <t>31800</t>
  </si>
  <si>
    <t>Wilton Community School District</t>
  </si>
  <si>
    <t>Winfield-Mount Union Community School District</t>
  </si>
  <si>
    <t>Winterset Community School District</t>
  </si>
  <si>
    <t>Woodbine Community School District</t>
  </si>
  <si>
    <t>Woodbury Central Community School District</t>
  </si>
  <si>
    <t>Woodward-Granger Community School District</t>
  </si>
  <si>
    <t>20</t>
  </si>
  <si>
    <t>Abilene Unified School District 435</t>
  </si>
  <si>
    <t>Altoona-Midway Unified School District 387</t>
  </si>
  <si>
    <t>Andover Unified School District 385</t>
  </si>
  <si>
    <t>Anthony-Harper Unified School District 361</t>
  </si>
  <si>
    <t>Argonia Public Schools Unified School District 359</t>
  </si>
  <si>
    <t>Arkansas City Unified School District 470</t>
  </si>
  <si>
    <t>Ashland Unified School District 220</t>
  </si>
  <si>
    <t>Atchison County Community Schools Unified School District 377</t>
  </si>
  <si>
    <t>Atchison Public Schools Unified School District 409</t>
  </si>
  <si>
    <t>Attica Unified School District 511</t>
  </si>
  <si>
    <t>Auburn-Washburn Unified School District 437</t>
  </si>
  <si>
    <t>Augusta Unified School District 402</t>
  </si>
  <si>
    <t>Baldwin City Unified School District 348</t>
  </si>
  <si>
    <t>Barber County North Unified School District 254</t>
  </si>
  <si>
    <t>Barnes Unified School District 223</t>
  </si>
  <si>
    <t>Basehor-Linwood Unified School District 458</t>
  </si>
  <si>
    <t>Baxter Springs Unified School District 508</t>
  </si>
  <si>
    <t>Belle Plaine Unified School District 357</t>
  </si>
  <si>
    <t>Beloit Unified School District 273</t>
  </si>
  <si>
    <t>Blue Valley Unified School District 229</t>
  </si>
  <si>
    <t>Blue Valley Unified School District 384</t>
  </si>
  <si>
    <t>Bluestem Unified School District 205</t>
  </si>
  <si>
    <t>Bonner Springs Unified School District 204</t>
  </si>
  <si>
    <t>Brewster Unified School District 314</t>
  </si>
  <si>
    <t>Bucklin Unified School District 459</t>
  </si>
  <si>
    <t>Buhler Unified School District 313</t>
  </si>
  <si>
    <t>Burlingame Public School Unified School District 454</t>
  </si>
  <si>
    <t>Burlington Unified School District 244</t>
  </si>
  <si>
    <t>Burrton Unified School District 369</t>
  </si>
  <si>
    <t>Caldwell Unified School District 360</t>
  </si>
  <si>
    <t>Caney Valley Unified School District 436</t>
  </si>
  <si>
    <t>Canton-Galva Unified School District 419</t>
  </si>
  <si>
    <t>Cedar Vale Unified School District 285</t>
  </si>
  <si>
    <t>Central Heights Unified School District 288</t>
  </si>
  <si>
    <t>00349</t>
  </si>
  <si>
    <t>Central Plains Unified School District 112</t>
  </si>
  <si>
    <t>Central Unified School District 462</t>
  </si>
  <si>
    <t>Centre Unified School District 397</t>
  </si>
  <si>
    <t>Chanute Public Schools Unified School District 413</t>
  </si>
  <si>
    <t>Chapman Unified School District 473</t>
  </si>
  <si>
    <t>Chase County Unified School District 284</t>
  </si>
  <si>
    <t>Chase-Raymond Unified School District 401</t>
  </si>
  <si>
    <t>Chautauqua County Community Unified School District 286</t>
  </si>
  <si>
    <t>04670</t>
  </si>
  <si>
    <t>Cheney Unified School District 268</t>
  </si>
  <si>
    <t>Cherokee Unified School District 247</t>
  </si>
  <si>
    <t>Cherryvale Unified School District 447</t>
  </si>
  <si>
    <t>Chetopa-St. Paul Unified School District 505</t>
  </si>
  <si>
    <t>04790</t>
  </si>
  <si>
    <t>Cheylin Unified School District 103</t>
  </si>
  <si>
    <t>Cimarron-Ensign Unified School District 102</t>
  </si>
  <si>
    <t>12300</t>
  </si>
  <si>
    <t>Circle Unified School District 375</t>
  </si>
  <si>
    <t>Clay Center Unified School District 379</t>
  </si>
  <si>
    <t>Clearwater Unified School District 264</t>
  </si>
  <si>
    <t>Clifton-Clyde Unified School District 224</t>
  </si>
  <si>
    <t>Coffeyville Unified School District 445</t>
  </si>
  <si>
    <t>Colby Public Schools Unified School District 315</t>
  </si>
  <si>
    <t>Columbus Unified School District 493</t>
  </si>
  <si>
    <t>Comanche County Unified School District 300</t>
  </si>
  <si>
    <t>Concordia Unified School District 333</t>
  </si>
  <si>
    <t>Conway Springs Unified School District 356</t>
  </si>
  <si>
    <t>Copeland Unified School District 476</t>
  </si>
  <si>
    <t>Crest Unified School District 479</t>
  </si>
  <si>
    <t>Cunningham Unified School District 332</t>
  </si>
  <si>
    <t>De Soto Unified School District 232</t>
  </si>
  <si>
    <t>Deerfield Unified School District 216</t>
  </si>
  <si>
    <t>Derby Unified School District 260</t>
  </si>
  <si>
    <t>Dexter Unified School District 471</t>
  </si>
  <si>
    <t>Dighton Unified School District 482</t>
  </si>
  <si>
    <t>Dodge City Unified School District 443</t>
  </si>
  <si>
    <t>00348</t>
  </si>
  <si>
    <t>Doniphan West Unified School District 111</t>
  </si>
  <si>
    <t>Douglass Public Schools Unified School District 396</t>
  </si>
  <si>
    <t>Durham-Hillsboro-Lehigh Unified School District 410</t>
  </si>
  <si>
    <t>Easton Unified School District 449</t>
  </si>
  <si>
    <t>El Dorado Unified School District 490</t>
  </si>
  <si>
    <t>Elk Valley Unified School District 283</t>
  </si>
  <si>
    <t>Elkhart Unified School District 218</t>
  </si>
  <si>
    <t>05800</t>
  </si>
  <si>
    <t>Ell-Saline Unified School District 307</t>
  </si>
  <si>
    <t>Ellinwood Public Schools Unified School District 355</t>
  </si>
  <si>
    <t>Ellis Unified School District 388</t>
  </si>
  <si>
    <t>05870</t>
  </si>
  <si>
    <t>Ellsworth Unified School District 327</t>
  </si>
  <si>
    <t>Emporia Unified School District 253</t>
  </si>
  <si>
    <t>Erie Unified School District 101</t>
  </si>
  <si>
    <t>Eudora Unified School District 491</t>
  </si>
  <si>
    <t>Eureka Unified School District 389</t>
  </si>
  <si>
    <t>Fairfield Unified School District 310</t>
  </si>
  <si>
    <t>Flinthills Unified School District 492</t>
  </si>
  <si>
    <t>Fort Larned Unified School District 495</t>
  </si>
  <si>
    <t>Fort Leavenworth Unified School District 207</t>
  </si>
  <si>
    <t>Fort Scott Unified School District 234</t>
  </si>
  <si>
    <t>Fowler Unified School District 225</t>
  </si>
  <si>
    <t>Fredonia Unified School District 484</t>
  </si>
  <si>
    <t>Frontenac Public Schools Unified School District 249</t>
  </si>
  <si>
    <t>Galena Unified School District 499</t>
  </si>
  <si>
    <t>Garden City Unified School District 457</t>
  </si>
  <si>
    <t>Gardner Edgerton Unified School District 231</t>
  </si>
  <si>
    <t>Garnett Unified School District 365</t>
  </si>
  <si>
    <t>Geary County Schools Unified School District 475</t>
  </si>
  <si>
    <t>Girard Unified School District 248</t>
  </si>
  <si>
    <t>Goddard Unified School District 265</t>
  </si>
  <si>
    <t>Goessel Unified School District 411</t>
  </si>
  <si>
    <t>Golden Plains Unified School District 316</t>
  </si>
  <si>
    <t>Goodland Unified School District 352</t>
  </si>
  <si>
    <t>Great Bend Unified School District 428</t>
  </si>
  <si>
    <t>Greeley County Schools Unified School District 200</t>
  </si>
  <si>
    <t>Greensburg Unified School District 422</t>
  </si>
  <si>
    <t>Grinnell Public Schools Unified School District 291</t>
  </si>
  <si>
    <t>Halstead Unified School District 440</t>
  </si>
  <si>
    <t>Hamilton Unified School District 390</t>
  </si>
  <si>
    <t>Haven Public Schools Unified School District 312</t>
  </si>
  <si>
    <t>Haviland Unified School District 474</t>
  </si>
  <si>
    <t>Hays Unified School District 489</t>
  </si>
  <si>
    <t>Haysville Unified School District 261</t>
  </si>
  <si>
    <t>Healy Public Schools Unified School District 468</t>
  </si>
  <si>
    <t>Herington Unified School District 487</t>
  </si>
  <si>
    <t>Hesston Unified School District 460</t>
  </si>
  <si>
    <t>Hiawatha Unified School District 415</t>
  </si>
  <si>
    <t>Hill City Unified School District 281</t>
  </si>
  <si>
    <t>Hoisington Unified School District 431</t>
  </si>
  <si>
    <t>Holcomb Unified School District 363</t>
  </si>
  <si>
    <t>Holton Unified School District 336</t>
  </si>
  <si>
    <t>Hoxie Community Schools Unified School District 412</t>
  </si>
  <si>
    <t>Hugoton Public Schools Unified School District 210</t>
  </si>
  <si>
    <t>Humboldt Unified School District 258</t>
  </si>
  <si>
    <t>Hutchinson Public Schools Unified School District 308</t>
  </si>
  <si>
    <t>Independence Unified School District 446</t>
  </si>
  <si>
    <t>Ingalls Unified School District 477</t>
  </si>
  <si>
    <t>Inman Unified School District 448</t>
  </si>
  <si>
    <t>Iola Unified School District 257</t>
  </si>
  <si>
    <t>Jayhawk Unified School District 346</t>
  </si>
  <si>
    <t>13020</t>
  </si>
  <si>
    <t>Jefferson County North Unified School District 339</t>
  </si>
  <si>
    <t>Jefferson West Unified School District 340</t>
  </si>
  <si>
    <t>Jetmore Unified School District 227</t>
  </si>
  <si>
    <t>Kansas City Unified School District 500</t>
  </si>
  <si>
    <t>Kaw Valley Unified School District 321</t>
  </si>
  <si>
    <t>Kingman-Norwich Unified School District 331</t>
  </si>
  <si>
    <t>Kinsley-Offerle Unified School District 347</t>
  </si>
  <si>
    <t>Kismet-Plains Unified School District 483</t>
  </si>
  <si>
    <t>LaCrosse Unified School District 395</t>
  </si>
  <si>
    <t>Labette County Unified School District 506</t>
  </si>
  <si>
    <t>Lakin Unified School District 215</t>
  </si>
  <si>
    <t>Lansing Unified School District 469</t>
  </si>
  <si>
    <t>Lawrence Unified School District 497</t>
  </si>
  <si>
    <t>Leavenworth Unified School District 453</t>
  </si>
  <si>
    <t>Lebo-Waverly Unified School District 243</t>
  </si>
  <si>
    <t>Leoti Unified School District 467</t>
  </si>
  <si>
    <t>Leroy-Gridley Unified School District 245</t>
  </si>
  <si>
    <t>Lewis Unified School District 502</t>
  </si>
  <si>
    <t>Liberal Unified School District 480</t>
  </si>
  <si>
    <t>Lincoln Unified School District 298</t>
  </si>
  <si>
    <t>Little River Unified School District 444</t>
  </si>
  <si>
    <t>Logan Unified School District 326</t>
  </si>
  <si>
    <t>Louisburg Unified School District 416</t>
  </si>
  <si>
    <t>Lyndon Unified School District 421</t>
  </si>
  <si>
    <t>Lyons Unified School District 405</t>
  </si>
  <si>
    <t>Macksville Unified School District 351</t>
  </si>
  <si>
    <t>Madison-Virgil Unified School District 386</t>
  </si>
  <si>
    <t>09140</t>
  </si>
  <si>
    <t>Maize Unified School District 266</t>
  </si>
  <si>
    <t>Manhattan Unified School District 383</t>
  </si>
  <si>
    <t>Marais des Cygnes Valley Unified School District 456</t>
  </si>
  <si>
    <t>Marion-Florence Unified School District 408</t>
  </si>
  <si>
    <t>09660</t>
  </si>
  <si>
    <t>Marmaton Valley Unified School District 256</t>
  </si>
  <si>
    <t>Marysville Unified School District 364</t>
  </si>
  <si>
    <t>McLouth Unified School District 342</t>
  </si>
  <si>
    <t>McPherson Unified School District 418</t>
  </si>
  <si>
    <t>Meade Unified School District 226</t>
  </si>
  <si>
    <t>Mill Creek Valley Unified School District 329</t>
  </si>
  <si>
    <t>Minneola Unified School District 219</t>
  </si>
  <si>
    <t>Montezuma Unified School District 371</t>
  </si>
  <si>
    <t>Morris County Unified School District 417</t>
  </si>
  <si>
    <t>Moscow Public Schools Unified School District 209</t>
  </si>
  <si>
    <t>Moundridge Unified School District 423</t>
  </si>
  <si>
    <t>Mulvane Unified School District 263</t>
  </si>
  <si>
    <t>00353</t>
  </si>
  <si>
    <t>Nemaha Unified School District 115</t>
  </si>
  <si>
    <t>09900</t>
  </si>
  <si>
    <t>Neodesha Unified School District 461</t>
  </si>
  <si>
    <t>Ness City Unified School District 303</t>
  </si>
  <si>
    <t>Newton Unified School District 373</t>
  </si>
  <si>
    <t>Nickerson Unified School District 309</t>
  </si>
  <si>
    <t>North Central-Washington Schools Unified School District 108</t>
  </si>
  <si>
    <t>North Jackson Unified School District 335</t>
  </si>
  <si>
    <t>North Lyon County Unified School District 251</t>
  </si>
  <si>
    <t>North Ottawa County Unified School District 239</t>
  </si>
  <si>
    <t>Northeast Unified School District 246</t>
  </si>
  <si>
    <t>Northern Valley Unified School District 212</t>
  </si>
  <si>
    <t>Norton Community Schools Unified School District 211</t>
  </si>
  <si>
    <t>Oakley Unified School District 274</t>
  </si>
  <si>
    <t>Oberlin Unified School District 294</t>
  </si>
  <si>
    <t>Olathe Unified School District 233</t>
  </si>
  <si>
    <t>Onaga-Havensville-Wheaton Unified School District 322</t>
  </si>
  <si>
    <t>Osage City Unified School District 420</t>
  </si>
  <si>
    <t>Osawatomie Unified School District 367</t>
  </si>
  <si>
    <t>Osborne County Unified School District 392</t>
  </si>
  <si>
    <t>Oskaloosa Public Schools Unified School District 341</t>
  </si>
  <si>
    <t>Oswego Unified School District 504</t>
  </si>
  <si>
    <t>Otis-Bison Unified School District 403</t>
  </si>
  <si>
    <t>Ottawa Unified School District 290</t>
  </si>
  <si>
    <t>Oxford Unified School District 358</t>
  </si>
  <si>
    <t>Palco Unified School District 269</t>
  </si>
  <si>
    <t>Paola Unified School District 368</t>
  </si>
  <si>
    <t>Paradise Unified School District 399</t>
  </si>
  <si>
    <t>Parsons Unified School District 503</t>
  </si>
  <si>
    <t>Pawnee Heights Unified School District 496</t>
  </si>
  <si>
    <t>Peabody-Burns Unified School District 398</t>
  </si>
  <si>
    <t>Perry Public Schools Unified School District 343</t>
  </si>
  <si>
    <t>Phillipsburg Unified School District 325</t>
  </si>
  <si>
    <t>Pike Valley Unified School District 426</t>
  </si>
  <si>
    <t>Piper Unified School District 203</t>
  </si>
  <si>
    <t>Pittsburg Unified School District 250</t>
  </si>
  <si>
    <t>Plainville Unified School District 270</t>
  </si>
  <si>
    <t>Pleasanton Unified School District 344</t>
  </si>
  <si>
    <t>00350</t>
  </si>
  <si>
    <t>Prairie Hills Unified School District 113</t>
  </si>
  <si>
    <t>Prairie View Unified School District 362</t>
  </si>
  <si>
    <t>Pratt Unified School District 382</t>
  </si>
  <si>
    <t>Pretty Prairie Unified School District 311</t>
  </si>
  <si>
    <t>Quinter Public Schools Unified School District 293</t>
  </si>
  <si>
    <t>Rawlins County Unified School District 105</t>
  </si>
  <si>
    <t>Remington-Whitewater Unified School District 206</t>
  </si>
  <si>
    <t>11080</t>
  </si>
  <si>
    <t>Renwick Unified School District 267</t>
  </si>
  <si>
    <t>Republic County-Hillcrest Rural Schools Unified School District 109</t>
  </si>
  <si>
    <t>Riley County Unified School District 378</t>
  </si>
  <si>
    <t>00351</t>
  </si>
  <si>
    <t>Riverside Unified School District 114</t>
  </si>
  <si>
    <t>Riverton Unified School District 404</t>
  </si>
  <si>
    <t>Rock Creek Unified School District 323</t>
  </si>
  <si>
    <t>Rock Hills Unified School District 107</t>
  </si>
  <si>
    <t>Rolla Unified School District 217</t>
  </si>
  <si>
    <t>Rose Hill Public Schools Unified School District 394</t>
  </si>
  <si>
    <t>09320</t>
  </si>
  <si>
    <t>Royal Valley Unified School District 337</t>
  </si>
  <si>
    <t>Rural Vista Unified School District 481</t>
  </si>
  <si>
    <t>11310</t>
  </si>
  <si>
    <t>Russell County Unified School District 407</t>
  </si>
  <si>
    <t>Salina Unified School District 305</t>
  </si>
  <si>
    <t>Santa Fe Trail Unified School District 434</t>
  </si>
  <si>
    <t>Satanta Unified School District 507</t>
  </si>
  <si>
    <t>Scott County Unified School District 466</t>
  </si>
  <si>
    <t>Seaman Unified School District 345</t>
  </si>
  <si>
    <t>Sedgwick Public Schools Unified School District 439</t>
  </si>
  <si>
    <t>Shawnee Heights Unified School District 450</t>
  </si>
  <si>
    <t>11640</t>
  </si>
  <si>
    <t>Shawnee Mission Public Schools Unified School District</t>
  </si>
  <si>
    <t>Silver Lake Unified School District 372</t>
  </si>
  <si>
    <t>Skyline Schools Unified School District 438</t>
  </si>
  <si>
    <t>Smith Center Unified School District 237</t>
  </si>
  <si>
    <t>Smoky Valley Unified School District 400</t>
  </si>
  <si>
    <t>Solomon Unified School District 393</t>
  </si>
  <si>
    <t>South Barber Unified School District 255</t>
  </si>
  <si>
    <t>South Brown County Unified School District 430</t>
  </si>
  <si>
    <t>South Haven Unified School District 509</t>
  </si>
  <si>
    <t>Southeast of Saline Unified School District 306</t>
  </si>
  <si>
    <t>Southern Cloud Unified School District 334</t>
  </si>
  <si>
    <t>Southern Lyon County Unified School District 252</t>
  </si>
  <si>
    <t>Spearville Unified School District 381</t>
  </si>
  <si>
    <t>Spring Hill Unified School District 230</t>
  </si>
  <si>
    <t>St. Francis Community Schools Unified School District 297</t>
  </si>
  <si>
    <t>St. John-Hudson Unified School District 350</t>
  </si>
  <si>
    <t>Stafford Unified School District 349</t>
  </si>
  <si>
    <t>Stanton County Unified School District 452</t>
  </si>
  <si>
    <t>Sterling Unified School District 376</t>
  </si>
  <si>
    <t>Stockton Unified School District 271</t>
  </si>
  <si>
    <t>Sublette Unified School District 374</t>
  </si>
  <si>
    <t>Sylvan Grove Unified School District 299</t>
  </si>
  <si>
    <t>Syracuse Unified School District 494</t>
  </si>
  <si>
    <t>00346</t>
  </si>
  <si>
    <t>Thunder Ridge Unified School District 110</t>
  </si>
  <si>
    <t>Tonganoxie Unified School District 464</t>
  </si>
  <si>
    <t>12260</t>
  </si>
  <si>
    <t>Topeka Public Schools Unified School District 501</t>
  </si>
  <si>
    <t>Triplains Unified School District 275</t>
  </si>
  <si>
    <t>Troy Public Schools Unified School District 429</t>
  </si>
  <si>
    <t>Turner Unified School District 202</t>
  </si>
  <si>
    <t>Twin Valley Unified School District 240</t>
  </si>
  <si>
    <t>Udall Unified School District 463</t>
  </si>
  <si>
    <t>Ulysses Unified School District 214</t>
  </si>
  <si>
    <t>Uniontown Unified School District 235</t>
  </si>
  <si>
    <t>Valley Center Public Schools Unified School District 262</t>
  </si>
  <si>
    <t>Valley Falls Unified School District 338</t>
  </si>
  <si>
    <t>12780</t>
  </si>
  <si>
    <t>Valley Heights Unified School District 498</t>
  </si>
  <si>
    <t>Vermillion Unified School District 380</t>
  </si>
  <si>
    <t>Victoria Unified School District 432</t>
  </si>
  <si>
    <t>WaKeeney Unified School District 208</t>
  </si>
  <si>
    <t>Wabaunsee East Unified School District 330</t>
  </si>
  <si>
    <t>Waconda Unified School District 272</t>
  </si>
  <si>
    <t>Wallace County Schools Unified School District 241</t>
  </si>
  <si>
    <t>Wamego Unified School District 320</t>
  </si>
  <si>
    <t>Wellington Unified School District 353</t>
  </si>
  <si>
    <t>Wellsville Unified School District 289</t>
  </si>
  <si>
    <t>Weskan Unified School District 242</t>
  </si>
  <si>
    <t>West Elk Unified School District 282</t>
  </si>
  <si>
    <t>West Franklin Unified School District 287</t>
  </si>
  <si>
    <t>Western Plains Unified School District 106</t>
  </si>
  <si>
    <t>Wheatland Unified School District 292</t>
  </si>
  <si>
    <t>Wichita Unified School District 259</t>
  </si>
  <si>
    <t>Winfield Unified School District 465</t>
  </si>
  <si>
    <t>Woodson Unified School District 366</t>
  </si>
  <si>
    <t>21</t>
  </si>
  <si>
    <t>Adair County School District</t>
  </si>
  <si>
    <t>Allen County School District</t>
  </si>
  <si>
    <t>Anchorage Independent School District</t>
  </si>
  <si>
    <t>Anderson County School District</t>
  </si>
  <si>
    <t>Ashland Independent School District</t>
  </si>
  <si>
    <t>Augusta Independent School District</t>
  </si>
  <si>
    <t>Ballard County School District</t>
  </si>
  <si>
    <t>Barbourville Independent School District</t>
  </si>
  <si>
    <t>Bardstown Independent School District</t>
  </si>
  <si>
    <t>Barren County School District</t>
  </si>
  <si>
    <t>Bath County School District</t>
  </si>
  <si>
    <t>Beechwood Independent School District</t>
  </si>
  <si>
    <t>Bell County School District</t>
  </si>
  <si>
    <t>Bellevue Independent School District</t>
  </si>
  <si>
    <t>Berea Independent School District</t>
  </si>
  <si>
    <t>Boone County School District</t>
  </si>
  <si>
    <t>Bourbon County School District</t>
  </si>
  <si>
    <t>Bowling Green Independent School District</t>
  </si>
  <si>
    <t>00620</t>
  </si>
  <si>
    <t>Boyd County School District</t>
  </si>
  <si>
    <t>Boyle County School District</t>
  </si>
  <si>
    <t>Bracken County School District</t>
  </si>
  <si>
    <t>Breathitt County School District</t>
  </si>
  <si>
    <t>Breckinridge County School District</t>
  </si>
  <si>
    <t>Bullitt County School District</t>
  </si>
  <si>
    <t>Burgin Independent School District</t>
  </si>
  <si>
    <t>Caldwell County School District</t>
  </si>
  <si>
    <t>Calloway County School District</t>
  </si>
  <si>
    <t>Campbell County School District</t>
  </si>
  <si>
    <t>Campbellsville Independent School District</t>
  </si>
  <si>
    <t>Carlisle County School District</t>
  </si>
  <si>
    <t>Carter County School District</t>
  </si>
  <si>
    <t>Casey County School District</t>
  </si>
  <si>
    <t>Caverna Independent School District</t>
  </si>
  <si>
    <t>01150</t>
  </si>
  <si>
    <t>Christian County School District</t>
  </si>
  <si>
    <t>Clark County School District</t>
  </si>
  <si>
    <t>Clinton County School District</t>
  </si>
  <si>
    <t>Cloverport Independent School District</t>
  </si>
  <si>
    <t>Corbin Independent School District</t>
  </si>
  <si>
    <t>Covington Independent School District</t>
  </si>
  <si>
    <t>Crittenden County School District</t>
  </si>
  <si>
    <t>Cumberland County School District</t>
  </si>
  <si>
    <t>Danville Independent School District</t>
  </si>
  <si>
    <t>Daviess County School District</t>
  </si>
  <si>
    <t>Dawson Springs Independent School District</t>
  </si>
  <si>
    <t>Dayton Independent School District</t>
  </si>
  <si>
    <t>East Bernstadt Independent School District</t>
  </si>
  <si>
    <t>Edmonson County School District</t>
  </si>
  <si>
    <t>Elizabethtown Independent School District</t>
  </si>
  <si>
    <t>Elliott County School District</t>
  </si>
  <si>
    <t>Eminence Independent School District</t>
  </si>
  <si>
    <t>Erlanger-Elsmere Independent School District</t>
  </si>
  <si>
    <t>Estill County School District</t>
  </si>
  <si>
    <t>Fairview Independent School District</t>
  </si>
  <si>
    <t>Fleming County School District</t>
  </si>
  <si>
    <t>00078</t>
  </si>
  <si>
    <t>Fort Campbell Dependent Schools</t>
  </si>
  <si>
    <t>Fort Knox Dependent Schools</t>
  </si>
  <si>
    <t>Fort Thomas Independent School District</t>
  </si>
  <si>
    <t>Frankfort Independent School District</t>
  </si>
  <si>
    <t>Fulton Independent School District</t>
  </si>
  <si>
    <t>Gallatin County School District</t>
  </si>
  <si>
    <t>Garrard County School District</t>
  </si>
  <si>
    <t>Glasgow Independent School District</t>
  </si>
  <si>
    <t>Grant County School District</t>
  </si>
  <si>
    <t>Graves County School District</t>
  </si>
  <si>
    <t>02300</t>
  </si>
  <si>
    <t>Grayson County School District</t>
  </si>
  <si>
    <t>Green County School District</t>
  </si>
  <si>
    <t>Greenup County School District</t>
  </si>
  <si>
    <t>Hardin County School District</t>
  </si>
  <si>
    <t>02540</t>
  </si>
  <si>
    <t>Harlan County School District</t>
  </si>
  <si>
    <t>Harlan Independent School District</t>
  </si>
  <si>
    <t>Harrison County School District</t>
  </si>
  <si>
    <t>Hazard Independent School District</t>
  </si>
  <si>
    <t>Henderson County School District</t>
  </si>
  <si>
    <t>Hickman County School District</t>
  </si>
  <si>
    <t>Hopkins County School District</t>
  </si>
  <si>
    <t>Jackson Independent School District</t>
  </si>
  <si>
    <t>02990</t>
  </si>
  <si>
    <t>Jenkins Independent School District</t>
  </si>
  <si>
    <t>Jessamine County School District</t>
  </si>
  <si>
    <t>Kenton County School District</t>
  </si>
  <si>
    <t>Knott County School District</t>
  </si>
  <si>
    <t>Knox County School District</t>
  </si>
  <si>
    <t>Larue County School District</t>
  </si>
  <si>
    <t>Laurel County School District</t>
  </si>
  <si>
    <t>Leslie County School District</t>
  </si>
  <si>
    <t>Letcher County School District</t>
  </si>
  <si>
    <t>Lewis County School District</t>
  </si>
  <si>
    <t>Livingston County School District</t>
  </si>
  <si>
    <t>Logan County School District</t>
  </si>
  <si>
    <t>Ludlow Independent School District</t>
  </si>
  <si>
    <t>Lyon County School District</t>
  </si>
  <si>
    <t>Magoffin County School District</t>
  </si>
  <si>
    <t>Mason County School District</t>
  </si>
  <si>
    <t>Mayfield Independent School District</t>
  </si>
  <si>
    <t>McCracken County School District</t>
  </si>
  <si>
    <t>McCreary County School District</t>
  </si>
  <si>
    <t>McLean County School District</t>
  </si>
  <si>
    <t>Meade County School District</t>
  </si>
  <si>
    <t>Menifee County School District</t>
  </si>
  <si>
    <t>Mercer County School District</t>
  </si>
  <si>
    <t>Metcalfe County School District</t>
  </si>
  <si>
    <t>Middlesboro Independent School District</t>
  </si>
  <si>
    <t>04250</t>
  </si>
  <si>
    <t>00081</t>
  </si>
  <si>
    <t>Muhlenberg County School District</t>
  </si>
  <si>
    <t>Murray Independent School District</t>
  </si>
  <si>
    <t>Nelson County School District</t>
  </si>
  <si>
    <t>Newport Independent School District</t>
  </si>
  <si>
    <t>Nicholas County School District</t>
  </si>
  <si>
    <t>Ohio County School District</t>
  </si>
  <si>
    <t>Oldham County School District</t>
  </si>
  <si>
    <t>Owen County School District</t>
  </si>
  <si>
    <t>Owensboro Independent School District</t>
  </si>
  <si>
    <t>Owsley County School District</t>
  </si>
  <si>
    <t>Paducah Independent School District</t>
  </si>
  <si>
    <t>Paintsville Independent School District</t>
  </si>
  <si>
    <t>Paris Independent School District</t>
  </si>
  <si>
    <t>Pendleton County School District</t>
  </si>
  <si>
    <t>Pikeville Independent School District</t>
  </si>
  <si>
    <t>Pineville Independent School District</t>
  </si>
  <si>
    <t>Powell County School District</t>
  </si>
  <si>
    <t>Raceland-Worthington Independent School District</t>
  </si>
  <si>
    <t>Robertson County School District</t>
  </si>
  <si>
    <t>Rockcastle County School District</t>
  </si>
  <si>
    <t>Rowan County School District</t>
  </si>
  <si>
    <t>Russell Independent School District</t>
  </si>
  <si>
    <t>Russellville Independent School District</t>
  </si>
  <si>
    <t>Science Hill Independent School District</t>
  </si>
  <si>
    <t>05260</t>
  </si>
  <si>
    <t>Scott County School District</t>
  </si>
  <si>
    <t>Silver Grove Independent School District</t>
  </si>
  <si>
    <t>Simpson County School District</t>
  </si>
  <si>
    <t>Somerset Independent School District</t>
  </si>
  <si>
    <t>Southgate Independent School District</t>
  </si>
  <si>
    <t>Spencer County School District</t>
  </si>
  <si>
    <t>Todd County School District</t>
  </si>
  <si>
    <t>Trigg County School District</t>
  </si>
  <si>
    <t>Trimble County School District</t>
  </si>
  <si>
    <t>Walton-Verona Independent School District</t>
  </si>
  <si>
    <t>West Point Independent School District</t>
  </si>
  <si>
    <t>Whitley County School District</t>
  </si>
  <si>
    <t>Williamsburg Independent School District</t>
  </si>
  <si>
    <t>Williamstown Independent School District</t>
  </si>
  <si>
    <t>Wolfe County School District</t>
  </si>
  <si>
    <t>Woodford County School District</t>
  </si>
  <si>
    <t>22</t>
  </si>
  <si>
    <t>Acadia Parish School District</t>
  </si>
  <si>
    <t>Allen Parish School District</t>
  </si>
  <si>
    <t>Ascension Parish School District</t>
  </si>
  <si>
    <t>Assumption Parish School District</t>
  </si>
  <si>
    <t>Avoyelles Parish School District</t>
  </si>
  <si>
    <t>Baker City School District</t>
  </si>
  <si>
    <t>Beauregard Parish School District</t>
  </si>
  <si>
    <t>Bienville Parish School District</t>
  </si>
  <si>
    <t>Bogalusa City School District</t>
  </si>
  <si>
    <t>Bossier Parish School District</t>
  </si>
  <si>
    <t>Caddo Parish School District</t>
  </si>
  <si>
    <t>Calcasieu Parish School District</t>
  </si>
  <si>
    <t>Caldwell Parish School District</t>
  </si>
  <si>
    <t>Cameron Parish School District</t>
  </si>
  <si>
    <t>Catahoula Parish School District</t>
  </si>
  <si>
    <t>Claiborne Parish School District</t>
  </si>
  <si>
    <t>Concordia Parish School District</t>
  </si>
  <si>
    <t>De Soto Parish School District</t>
  </si>
  <si>
    <t>East Baton Rouge Parish School District</t>
  </si>
  <si>
    <t>East Carroll Parish School District</t>
  </si>
  <si>
    <t>East Feliciana Parish School District</t>
  </si>
  <si>
    <t>Evangeline Parish School District</t>
  </si>
  <si>
    <t>Franklin Parish School District</t>
  </si>
  <si>
    <t>Grant Parish School District</t>
  </si>
  <si>
    <t>Iberia Parish School District</t>
  </si>
  <si>
    <t>Iberville Parish School District</t>
  </si>
  <si>
    <t>Jackson Parish School District</t>
  </si>
  <si>
    <t>Jefferson Davis Parish School District</t>
  </si>
  <si>
    <t>Jefferson Parish School District</t>
  </si>
  <si>
    <t>La Salle Parish School District</t>
  </si>
  <si>
    <t>Lafayette Parish School District</t>
  </si>
  <si>
    <t>Lafourche Parish School District</t>
  </si>
  <si>
    <t>Lincoln Parish School District</t>
  </si>
  <si>
    <t>Livingston Parish School District</t>
  </si>
  <si>
    <t>Madison Parish School District</t>
  </si>
  <si>
    <t>Monroe City School District</t>
  </si>
  <si>
    <t>Morehouse Parish School District</t>
  </si>
  <si>
    <t>Natchitoches Parish School District</t>
  </si>
  <si>
    <t>Orleans Parish School District</t>
  </si>
  <si>
    <t>Ouachita Parish School District</t>
  </si>
  <si>
    <t>Plaquemines Parish School District</t>
  </si>
  <si>
    <t>Pointe Coupee Parish School District</t>
  </si>
  <si>
    <t>Rapides Parish School District</t>
  </si>
  <si>
    <t>Red River Parish School District</t>
  </si>
  <si>
    <t>Richland Parish School District</t>
  </si>
  <si>
    <t>Sabine Parish School District</t>
  </si>
  <si>
    <t>St. Bernard Parish School District</t>
  </si>
  <si>
    <t>St. Charles Parish School District</t>
  </si>
  <si>
    <t>St. Helena Parish School District</t>
  </si>
  <si>
    <t>St. James Parish School District</t>
  </si>
  <si>
    <t>St. John the Baptist Parish School District</t>
  </si>
  <si>
    <t>St. Landry Parish School District</t>
  </si>
  <si>
    <t>St. Martin Parish School District</t>
  </si>
  <si>
    <t>St. Mary Parish School District</t>
  </si>
  <si>
    <t>St. Tammany Parish School District</t>
  </si>
  <si>
    <t>Tangipahoa Parish School District</t>
  </si>
  <si>
    <t>Tensas Parish School District</t>
  </si>
  <si>
    <t>Terrebonne Parish School District</t>
  </si>
  <si>
    <t>Union Parish School District</t>
  </si>
  <si>
    <t>Vermilion Parish School District</t>
  </si>
  <si>
    <t>Vernon Parish School District</t>
  </si>
  <si>
    <t>Washington Parish School District</t>
  </si>
  <si>
    <t>Webster Parish School District</t>
  </si>
  <si>
    <t>West Baton Rouge Parish School District</t>
  </si>
  <si>
    <t>West Carroll Parish School District</t>
  </si>
  <si>
    <t>West Feliciana Parish School District</t>
  </si>
  <si>
    <t>Winn Parish School District</t>
  </si>
  <si>
    <t>Zachary Community School District</t>
  </si>
  <si>
    <t>23</t>
  </si>
  <si>
    <t>Acton</t>
  </si>
  <si>
    <t>02500</t>
  </si>
  <si>
    <t>Airline Community School District</t>
  </si>
  <si>
    <t>Alexander</t>
  </si>
  <si>
    <t>14823</t>
  </si>
  <si>
    <t>Andover Public Schools</t>
  </si>
  <si>
    <t>02510</t>
  </si>
  <si>
    <t>Appleton</t>
  </si>
  <si>
    <t>82001</t>
  </si>
  <si>
    <t>Aroostook Unorganized Territory</t>
  </si>
  <si>
    <t>14817</t>
  </si>
  <si>
    <t>Athens</t>
  </si>
  <si>
    <t>Auburn</t>
  </si>
  <si>
    <t>Augusta</t>
  </si>
  <si>
    <t>Baileyville</t>
  </si>
  <si>
    <t>Bangor</t>
  </si>
  <si>
    <t>Bar Harbor</t>
  </si>
  <si>
    <t>Baring Plantation</t>
  </si>
  <si>
    <t>02950</t>
  </si>
  <si>
    <t>Beals</t>
  </si>
  <si>
    <t>Beaver Cove</t>
  </si>
  <si>
    <t>02980</t>
  </si>
  <si>
    <t>Beddington</t>
  </si>
  <si>
    <t>Biddeford</t>
  </si>
  <si>
    <t>Blue Hill</t>
  </si>
  <si>
    <t>Boothbay-Boothbay Harbor Community School District</t>
  </si>
  <si>
    <t>Bowerbank</t>
  </si>
  <si>
    <t>Bremen</t>
  </si>
  <si>
    <t>Brewer</t>
  </si>
  <si>
    <t>Bridgewater</t>
  </si>
  <si>
    <t>14811</t>
  </si>
  <si>
    <t>Brighton Plantation</t>
  </si>
  <si>
    <t>Bristol</t>
  </si>
  <si>
    <t>Brooklin</t>
  </si>
  <si>
    <t>Brooksville</t>
  </si>
  <si>
    <t>Brunswick</t>
  </si>
  <si>
    <t>Calais</t>
  </si>
  <si>
    <t>Cape Elizabeth</t>
  </si>
  <si>
    <t>Caratunk</t>
  </si>
  <si>
    <t>03980</t>
  </si>
  <si>
    <t>Carrabassett Valley</t>
  </si>
  <si>
    <t>Carroll Plantation</t>
  </si>
  <si>
    <t>Castine</t>
  </si>
  <si>
    <t>Caswell</t>
  </si>
  <si>
    <t>04160</t>
  </si>
  <si>
    <t>Charlotte</t>
  </si>
  <si>
    <t>14771</t>
  </si>
  <si>
    <t>Chebeague Island</t>
  </si>
  <si>
    <t>14814</t>
  </si>
  <si>
    <t>Cherryfield</t>
  </si>
  <si>
    <t>Cooper</t>
  </si>
  <si>
    <t>Coplin Plantation</t>
  </si>
  <si>
    <t>Cranberry Isles</t>
  </si>
  <si>
    <t>Crawford</t>
  </si>
  <si>
    <t>Cutler</t>
  </si>
  <si>
    <t>Damariscotta</t>
  </si>
  <si>
    <t>Dayton Public Schools</t>
  </si>
  <si>
    <t>04880</t>
  </si>
  <si>
    <t>Deblois</t>
  </si>
  <si>
    <t>Dedham</t>
  </si>
  <si>
    <t>04895</t>
  </si>
  <si>
    <t>Deer Isle-Stonington Community School District</t>
  </si>
  <si>
    <t>04897</t>
  </si>
  <si>
    <t>Dennistown Plantation</t>
  </si>
  <si>
    <t>04900</t>
  </si>
  <si>
    <t>Dennysville</t>
  </si>
  <si>
    <t>Drew Plantation</t>
  </si>
  <si>
    <t>East Machias</t>
  </si>
  <si>
    <t>East Millinocket</t>
  </si>
  <si>
    <t>05380</t>
  </si>
  <si>
    <t>East Range Community School District</t>
  </si>
  <si>
    <t>Easton</t>
  </si>
  <si>
    <t>05360</t>
  </si>
  <si>
    <t>Eastport</t>
  </si>
  <si>
    <t>Edgecomb</t>
  </si>
  <si>
    <t>Ellsworth Public Schools</t>
  </si>
  <si>
    <t>14818</t>
  </si>
  <si>
    <t>Eustis</t>
  </si>
  <si>
    <t>Falmouth</t>
  </si>
  <si>
    <t>Fayette</t>
  </si>
  <si>
    <t>00053</t>
  </si>
  <si>
    <t>Five Town Community School District</t>
  </si>
  <si>
    <t>82003</t>
  </si>
  <si>
    <t>Franklin Unorganized Territory</t>
  </si>
  <si>
    <t>Frenchboro</t>
  </si>
  <si>
    <t>Georgetown</t>
  </si>
  <si>
    <t>Gilead</t>
  </si>
  <si>
    <t>Glenburn</t>
  </si>
  <si>
    <t>Glenwood Plantation</t>
  </si>
  <si>
    <t>Gorham</t>
  </si>
  <si>
    <t>Grand Isle</t>
  </si>
  <si>
    <t>Great Lake Stream Plantation</t>
  </si>
  <si>
    <t>06160</t>
  </si>
  <si>
    <t>Great Salt Bay Community School District</t>
  </si>
  <si>
    <t>Greenbush</t>
  </si>
  <si>
    <t>Greenville</t>
  </si>
  <si>
    <t>06260</t>
  </si>
  <si>
    <t>Hancock Public Schools</t>
  </si>
  <si>
    <t>82011</t>
  </si>
  <si>
    <t>Hancock Unorganized Territory</t>
  </si>
  <si>
    <t>Harmony</t>
  </si>
  <si>
    <t>Hermon</t>
  </si>
  <si>
    <t>Highland Plantation</t>
  </si>
  <si>
    <t>06610</t>
  </si>
  <si>
    <t>Hope</t>
  </si>
  <si>
    <t>Indian Island</t>
  </si>
  <si>
    <t>Indian Township</t>
  </si>
  <si>
    <t>Isle au Haut</t>
  </si>
  <si>
    <t>Islesboro</t>
  </si>
  <si>
    <t>Jefferson</t>
  </si>
  <si>
    <t>Jonesboro</t>
  </si>
  <si>
    <t>07100</t>
  </si>
  <si>
    <t>Jonesport</t>
  </si>
  <si>
    <t>82005</t>
  </si>
  <si>
    <t>Kennebec Unorganized Territory</t>
  </si>
  <si>
    <t>Kingsbury Plantation</t>
  </si>
  <si>
    <t>Kittery</t>
  </si>
  <si>
    <t>82007</t>
  </si>
  <si>
    <t>Knox Unorganized Territory</t>
  </si>
  <si>
    <t>00059</t>
  </si>
  <si>
    <t>Lake View Plantation</t>
  </si>
  <si>
    <t>Lakeville</t>
  </si>
  <si>
    <t>07250</t>
  </si>
  <si>
    <t>Lamoine Public Schools</t>
  </si>
  <si>
    <t>Lewiston</t>
  </si>
  <si>
    <t>Lincoln Plantation</t>
  </si>
  <si>
    <t>82006</t>
  </si>
  <si>
    <t>Lincoln Unorganized Territory</t>
  </si>
  <si>
    <t>07450</t>
  </si>
  <si>
    <t>Lincolnville</t>
  </si>
  <si>
    <t>Lisbon</t>
  </si>
  <si>
    <t>Long Island</t>
  </si>
  <si>
    <t>82013</t>
  </si>
  <si>
    <t>Louds Island Unorganized Territory</t>
  </si>
  <si>
    <t>Lowell</t>
  </si>
  <si>
    <t>Machias</t>
  </si>
  <si>
    <t>Machiasport</t>
  </si>
  <si>
    <t>Macwahoc Plantation</t>
  </si>
  <si>
    <t>Madawaska</t>
  </si>
  <si>
    <t>Marshfield</t>
  </si>
  <si>
    <t>08135</t>
  </si>
  <si>
    <t>Meddybemps</t>
  </si>
  <si>
    <t>08140</t>
  </si>
  <si>
    <t>Medford</t>
  </si>
  <si>
    <t>Medway</t>
  </si>
  <si>
    <t>Milford</t>
  </si>
  <si>
    <t>Millinocket</t>
  </si>
  <si>
    <t>Monhegan Plantation</t>
  </si>
  <si>
    <t>Moosabec Community School District</t>
  </si>
  <si>
    <t>Mount Desert</t>
  </si>
  <si>
    <t>Mount Desert Community School District</t>
  </si>
  <si>
    <t>Nashville Plantation</t>
  </si>
  <si>
    <t>New Sweden</t>
  </si>
  <si>
    <t>Newcastle</t>
  </si>
  <si>
    <t>Nobleboro</t>
  </si>
  <si>
    <t>Northfield</t>
  </si>
  <si>
    <t>14824</t>
  </si>
  <si>
    <t>Northport Public Schools</t>
  </si>
  <si>
    <t>Orient</t>
  </si>
  <si>
    <t>Orrington</t>
  </si>
  <si>
    <t>Otis</t>
  </si>
  <si>
    <t>82002</t>
  </si>
  <si>
    <t>Oxford Unorganized Territory</t>
  </si>
  <si>
    <t>09560</t>
  </si>
  <si>
    <t>Pembroke</t>
  </si>
  <si>
    <t>Penobscot</t>
  </si>
  <si>
    <t>82010</t>
  </si>
  <si>
    <t>Penobscot Unorganized Territory</t>
  </si>
  <si>
    <t>09650</t>
  </si>
  <si>
    <t>Perry</t>
  </si>
  <si>
    <t>82009</t>
  </si>
  <si>
    <t>Piscataquis Unorganized Territory</t>
  </si>
  <si>
    <t>Pleasant Point</t>
  </si>
  <si>
    <t>Pleasant Ridge Plantation</t>
  </si>
  <si>
    <t>Portland</t>
  </si>
  <si>
    <t>Princeton</t>
  </si>
  <si>
    <t>Reed Plantation</t>
  </si>
  <si>
    <t>14772</t>
  </si>
  <si>
    <t>Regional School Unit 01</t>
  </si>
  <si>
    <t>14776</t>
  </si>
  <si>
    <t>Regional School Unit 02</t>
  </si>
  <si>
    <t>14783</t>
  </si>
  <si>
    <t>Regional School Unit 04</t>
  </si>
  <si>
    <t>14789</t>
  </si>
  <si>
    <t>Regional School Unit 05</t>
  </si>
  <si>
    <t>14795</t>
  </si>
  <si>
    <t>Regional School Unit 10</t>
  </si>
  <si>
    <t>14780</t>
  </si>
  <si>
    <t>Regional School Unit 12</t>
  </si>
  <si>
    <t>14787</t>
  </si>
  <si>
    <t>Regional School Unit 13</t>
  </si>
  <si>
    <t>14793</t>
  </si>
  <si>
    <t>Regional School Unit 14</t>
  </si>
  <si>
    <t>14775</t>
  </si>
  <si>
    <t>Regional School Unit 16</t>
  </si>
  <si>
    <t>14779</t>
  </si>
  <si>
    <t>Regional School Unit 18</t>
  </si>
  <si>
    <t>14785</t>
  </si>
  <si>
    <t>Regional School Unit 19</t>
  </si>
  <si>
    <t>14791</t>
  </si>
  <si>
    <t>Regional School Unit 20</t>
  </si>
  <si>
    <t>14773</t>
  </si>
  <si>
    <t>Regional School Unit 21</t>
  </si>
  <si>
    <t>Regional School Unit 22</t>
  </si>
  <si>
    <t>14784</t>
  </si>
  <si>
    <t>Regional School Unit 23</t>
  </si>
  <si>
    <t>Regional School Unit 24</t>
  </si>
  <si>
    <t>14796</t>
  </si>
  <si>
    <t>Regional School Unit 25</t>
  </si>
  <si>
    <t>14778</t>
  </si>
  <si>
    <t>Regional School Unit 26</t>
  </si>
  <si>
    <t>14782</t>
  </si>
  <si>
    <t>Regional School Unit 34</t>
  </si>
  <si>
    <t>14788</t>
  </si>
  <si>
    <t>Regional School Unit 38</t>
  </si>
  <si>
    <t>14794</t>
  </si>
  <si>
    <t>Regional School Unit 39</t>
  </si>
  <si>
    <t>14806</t>
  </si>
  <si>
    <t>Regional School Unit 50</t>
  </si>
  <si>
    <t>14822</t>
  </si>
  <si>
    <t>Regional School Unit 71</t>
  </si>
  <si>
    <t>14805</t>
  </si>
  <si>
    <t>Regional School Unit 73</t>
  </si>
  <si>
    <t>14803</t>
  </si>
  <si>
    <t>Regional School Unit 78</t>
  </si>
  <si>
    <t>10190</t>
  </si>
  <si>
    <t>Robbinston</t>
  </si>
  <si>
    <t>Roque Bluffs</t>
  </si>
  <si>
    <t>Saco Public Schools</t>
  </si>
  <si>
    <t>82004</t>
  </si>
  <si>
    <t>Sagadahoc Unorganized Territory</t>
  </si>
  <si>
    <t>Sanford</t>
  </si>
  <si>
    <t>Scarborough</t>
  </si>
  <si>
    <t>School Administration District 10</t>
  </si>
  <si>
    <t>School Administrative District 01</t>
  </si>
  <si>
    <t>School Administrative District 03</t>
  </si>
  <si>
    <t>School Administrative District 04</t>
  </si>
  <si>
    <t>School Administrative District 06</t>
  </si>
  <si>
    <t>School Administrative District 07</t>
  </si>
  <si>
    <t>School Administrative District 08</t>
  </si>
  <si>
    <t>School Administrative District 09</t>
  </si>
  <si>
    <t>School Administrative District 11</t>
  </si>
  <si>
    <t>School Administrative District 12</t>
  </si>
  <si>
    <t>School Administrative District 13</t>
  </si>
  <si>
    <t>School Administrative District 14</t>
  </si>
  <si>
    <t>School Administrative District 15</t>
  </si>
  <si>
    <t>School Administrative District 17</t>
  </si>
  <si>
    <t>School Administrative District 19</t>
  </si>
  <si>
    <t>School Administrative District 20</t>
  </si>
  <si>
    <t>School Administrative District 23</t>
  </si>
  <si>
    <t>School Administrative District 24</t>
  </si>
  <si>
    <t>School Administrative District 27</t>
  </si>
  <si>
    <t>School Administrative District 28</t>
  </si>
  <si>
    <t>11160</t>
  </si>
  <si>
    <t>School Administrative District 29</t>
  </si>
  <si>
    <t>School Administrative District 30</t>
  </si>
  <si>
    <t>School Administrative District 31</t>
  </si>
  <si>
    <t>School Administrative District 32</t>
  </si>
  <si>
    <t>School Administrative District 33</t>
  </si>
  <si>
    <t>School Administrative District 35</t>
  </si>
  <si>
    <t>School Administrative District 37</t>
  </si>
  <si>
    <t>School Administrative District 40</t>
  </si>
  <si>
    <t>School Administrative District 41</t>
  </si>
  <si>
    <t>School Administrative District 42</t>
  </si>
  <si>
    <t>School Administrative District 44</t>
  </si>
  <si>
    <t>School Administrative District 45</t>
  </si>
  <si>
    <t>14530</t>
  </si>
  <si>
    <t>School Administrative District 46</t>
  </si>
  <si>
    <t>14330</t>
  </si>
  <si>
    <t>School Administrative District 49</t>
  </si>
  <si>
    <t>14240</t>
  </si>
  <si>
    <t>School Administrative District 51</t>
  </si>
  <si>
    <t>School Administrative District 52</t>
  </si>
  <si>
    <t>14610</t>
  </si>
  <si>
    <t>School Administrative District 53</t>
  </si>
  <si>
    <t>14590</t>
  </si>
  <si>
    <t>School Administrative District 54</t>
  </si>
  <si>
    <t>School Administrative District 55</t>
  </si>
  <si>
    <t>School Administrative District 57</t>
  </si>
  <si>
    <t>14300</t>
  </si>
  <si>
    <t>School Administrative District 58</t>
  </si>
  <si>
    <t>14560</t>
  </si>
  <si>
    <t>School Administrative District 59</t>
  </si>
  <si>
    <t>School Administrative District 60</t>
  </si>
  <si>
    <t>14210</t>
  </si>
  <si>
    <t>School Administrative District 61</t>
  </si>
  <si>
    <t>14470</t>
  </si>
  <si>
    <t>School Administrative District 63</t>
  </si>
  <si>
    <t>14440</t>
  </si>
  <si>
    <t>School Administrative District 64</t>
  </si>
  <si>
    <t>School Administrative District 65</t>
  </si>
  <si>
    <t>School Administrative District 67</t>
  </si>
  <si>
    <t>14761</t>
  </si>
  <si>
    <t>School Administrative District 68</t>
  </si>
  <si>
    <t>14762</t>
  </si>
  <si>
    <t>School Administrative District 70</t>
  </si>
  <si>
    <t>14765</t>
  </si>
  <si>
    <t>School Administrative District 72</t>
  </si>
  <si>
    <t>14767</t>
  </si>
  <si>
    <t>School Administrative District 74</t>
  </si>
  <si>
    <t>14768</t>
  </si>
  <si>
    <t>School Administrative District 75</t>
  </si>
  <si>
    <t>School Administrative District 76</t>
  </si>
  <si>
    <t>00057</t>
  </si>
  <si>
    <t>Seboeis Plantation</t>
  </si>
  <si>
    <t>12140</t>
  </si>
  <si>
    <t>Sedgwick</t>
  </si>
  <si>
    <t>Shirley</t>
  </si>
  <si>
    <t>82008</t>
  </si>
  <si>
    <t>Somerset Unorganized Territory</t>
  </si>
  <si>
    <t>South Bristol</t>
  </si>
  <si>
    <t>South Portland</t>
  </si>
  <si>
    <t>Southport</t>
  </si>
  <si>
    <t>Southwest Harbor</t>
  </si>
  <si>
    <t>St. George Public Schools</t>
  </si>
  <si>
    <t>Surry</t>
  </si>
  <si>
    <t>Talmadge</t>
  </si>
  <si>
    <t>The Forks Plantation</t>
  </si>
  <si>
    <t>Tremont</t>
  </si>
  <si>
    <t>12980</t>
  </si>
  <si>
    <t>Trenton</t>
  </si>
  <si>
    <t>13070</t>
  </si>
  <si>
    <t>Upton</t>
  </si>
  <si>
    <t>Vanceboro</t>
  </si>
  <si>
    <t>Vassalboro</t>
  </si>
  <si>
    <t>Veazie</t>
  </si>
  <si>
    <t>Waite</t>
  </si>
  <si>
    <t>82012</t>
  </si>
  <si>
    <t>Washington Unorganized Territory</t>
  </si>
  <si>
    <t>Waterville</t>
  </si>
  <si>
    <t>13490</t>
  </si>
  <si>
    <t>Wells-Ogunquit Community School District</t>
  </si>
  <si>
    <t>Wesley</t>
  </si>
  <si>
    <t>West Bath Public Schools</t>
  </si>
  <si>
    <t>00058</t>
  </si>
  <si>
    <t>West Forks Plantation</t>
  </si>
  <si>
    <t>Westbrook</t>
  </si>
  <si>
    <t>Westmanland</t>
  </si>
  <si>
    <t>Whiting</t>
  </si>
  <si>
    <t>Whitneyville</t>
  </si>
  <si>
    <t>Willimantic</t>
  </si>
  <si>
    <t>Winslow</t>
  </si>
  <si>
    <t>14825</t>
  </si>
  <si>
    <t>Winterville Plantation Public Schools</t>
  </si>
  <si>
    <t>Winthrop</t>
  </si>
  <si>
    <t>Wiscasset Public Schools</t>
  </si>
  <si>
    <t>Woodland</t>
  </si>
  <si>
    <t>Woodville</t>
  </si>
  <si>
    <t>Yarmouth</t>
  </si>
  <si>
    <t>York</t>
  </si>
  <si>
    <t>24</t>
  </si>
  <si>
    <t>Allegany County Public Schools</t>
  </si>
  <si>
    <t>Anne Arundel County Public Schools</t>
  </si>
  <si>
    <t>Baltimore City Public Schools</t>
  </si>
  <si>
    <t>Baltimore County Public Schools</t>
  </si>
  <si>
    <t>Calvert County Public Schools</t>
  </si>
  <si>
    <t>Caroline County Public Schools</t>
  </si>
  <si>
    <t>Carroll County Public Schools</t>
  </si>
  <si>
    <t>Cecil County Public Schools</t>
  </si>
  <si>
    <t>Charles County Public Schools</t>
  </si>
  <si>
    <t>Dorchester County Public Schools</t>
  </si>
  <si>
    <t>Frederick County Public Schools</t>
  </si>
  <si>
    <t>Garrett County Public Schools</t>
  </si>
  <si>
    <t>Harford County Public Schools</t>
  </si>
  <si>
    <t>Howard County Public Schools</t>
  </si>
  <si>
    <t>Kent County Public Schools</t>
  </si>
  <si>
    <t>Montgomery County Public Schools</t>
  </si>
  <si>
    <t>Prince George's County Public Schools</t>
  </si>
  <si>
    <t>Queen Annes County Public Schools</t>
  </si>
  <si>
    <t>Somerset County Public Schools</t>
  </si>
  <si>
    <t>St. Marys County Public Schools</t>
  </si>
  <si>
    <t>Talbot County Public Schools</t>
  </si>
  <si>
    <t>Washington County Public Schools</t>
  </si>
  <si>
    <t>Wicomico County Public Schools</t>
  </si>
  <si>
    <t>Worcester County Public Schools</t>
  </si>
  <si>
    <t>25</t>
  </si>
  <si>
    <t>Abington School District</t>
  </si>
  <si>
    <t>Acton-Boxborough Regional School District</t>
  </si>
  <si>
    <t>Acushnet School District</t>
  </si>
  <si>
    <t>01780</t>
  </si>
  <si>
    <t>Adams-Cheshire School District</t>
  </si>
  <si>
    <t>Agawam School District</t>
  </si>
  <si>
    <t>Amesbury School District</t>
  </si>
  <si>
    <t>Amherst School District</t>
  </si>
  <si>
    <t>Amherst-Pelham School District</t>
  </si>
  <si>
    <t>Arlington School District</t>
  </si>
  <si>
    <t>Ashburnham-Westminster School District</t>
  </si>
  <si>
    <t>Ashland School District</t>
  </si>
  <si>
    <t>Athol-Royalston School District</t>
  </si>
  <si>
    <t>Attleboro School District</t>
  </si>
  <si>
    <t>Auburn School District</t>
  </si>
  <si>
    <t>00542</t>
  </si>
  <si>
    <t>Ayer-Shirley School District</t>
  </si>
  <si>
    <t>Barnstable School District</t>
  </si>
  <si>
    <t>Bedford School District</t>
  </si>
  <si>
    <t>Belchertown School District</t>
  </si>
  <si>
    <t>Bellingham School District</t>
  </si>
  <si>
    <t>Belmont School District</t>
  </si>
  <si>
    <t>Berkley School District</t>
  </si>
  <si>
    <t>Berkshire Hills School District</t>
  </si>
  <si>
    <t>Berlin-Boylston School District</t>
  </si>
  <si>
    <t>Beverly School District</t>
  </si>
  <si>
    <t>Billerica School District</t>
  </si>
  <si>
    <t>02715</t>
  </si>
  <si>
    <t>Blackstone-Millville School District</t>
  </si>
  <si>
    <t>Boston School District</t>
  </si>
  <si>
    <t>Bourne School District</t>
  </si>
  <si>
    <t>Boxford School District</t>
  </si>
  <si>
    <t>Boylston School District</t>
  </si>
  <si>
    <t>Braintree School District</t>
  </si>
  <si>
    <t>Brewster School District</t>
  </si>
  <si>
    <t>Bridgewater-Raynham School District</t>
  </si>
  <si>
    <t>Brimfield School District</t>
  </si>
  <si>
    <t>Brockton School District</t>
  </si>
  <si>
    <t>Brookline School District</t>
  </si>
  <si>
    <t>Burlington School District</t>
  </si>
  <si>
    <t>Cambridge School District</t>
  </si>
  <si>
    <t>Carver School District</t>
  </si>
  <si>
    <t>Central Berkshire School District</t>
  </si>
  <si>
    <t>Chelmsford School District</t>
  </si>
  <si>
    <t>Chelsea School District</t>
  </si>
  <si>
    <t>Chesterfield-Goshen School District</t>
  </si>
  <si>
    <t>Chicopee School District</t>
  </si>
  <si>
    <t>Clarksburg School District</t>
  </si>
  <si>
    <t>Cohasset School District</t>
  </si>
  <si>
    <t>Concord School District</t>
  </si>
  <si>
    <t>Concord-Carlisle School District</t>
  </si>
  <si>
    <t>Conway School District</t>
  </si>
  <si>
    <t>Danvers School District</t>
  </si>
  <si>
    <t>Dartmouth School District</t>
  </si>
  <si>
    <t>Dedham School District</t>
  </si>
  <si>
    <t>Deerfield School District</t>
  </si>
  <si>
    <t>Dennis-Yarmouth School District</t>
  </si>
  <si>
    <t>Dighton-Rehoboth School District</t>
  </si>
  <si>
    <t>Douglas School District</t>
  </si>
  <si>
    <t>Dover-Sherborn School District</t>
  </si>
  <si>
    <t>Dracut School District</t>
  </si>
  <si>
    <t>04360</t>
  </si>
  <si>
    <t>Dudley-Charlton Regional School District</t>
  </si>
  <si>
    <t>Duxbury School District</t>
  </si>
  <si>
    <t>East Bridgewater School District</t>
  </si>
  <si>
    <t>East Longmeadow School District</t>
  </si>
  <si>
    <t>Eastham School District</t>
  </si>
  <si>
    <t>Easthampton School District</t>
  </si>
  <si>
    <t>Edgartown School District</t>
  </si>
  <si>
    <t>Erving School District</t>
  </si>
  <si>
    <t>Everett School District</t>
  </si>
  <si>
    <t>Fairhaven School District</t>
  </si>
  <si>
    <t>25010</t>
  </si>
  <si>
    <t>Fairhaven/New Bedford School Districts in Acushnet (9-12)</t>
  </si>
  <si>
    <t>Fall River School District</t>
  </si>
  <si>
    <t>Falmouth School District</t>
  </si>
  <si>
    <t>13321</t>
  </si>
  <si>
    <t>Farmington River Regional School District</t>
  </si>
  <si>
    <t>Fitchburg School District</t>
  </si>
  <si>
    <t>Florida School District</t>
  </si>
  <si>
    <t>Foxborough School District</t>
  </si>
  <si>
    <t>Framingham School District</t>
  </si>
  <si>
    <t>Freetown-Lakeville School District</t>
  </si>
  <si>
    <t>Frontier School District</t>
  </si>
  <si>
    <t>Gardner School District</t>
  </si>
  <si>
    <t>Gateway School District</t>
  </si>
  <si>
    <t>Georgetown School District</t>
  </si>
  <si>
    <t>05270</t>
  </si>
  <si>
    <t>Gill-Montague School District</t>
  </si>
  <si>
    <t>Gloucester School District</t>
  </si>
  <si>
    <t>Gosnold School District</t>
  </si>
  <si>
    <t>Grafton School District</t>
  </si>
  <si>
    <t>Greenfield School District</t>
  </si>
  <si>
    <t>Groton-Dunstable School District</t>
  </si>
  <si>
    <t>Hadley School District</t>
  </si>
  <si>
    <t>Halifax School District</t>
  </si>
  <si>
    <t>Hamilton-Wenham School District</t>
  </si>
  <si>
    <t>Hampden-Wilbraham School District</t>
  </si>
  <si>
    <t>05740</t>
  </si>
  <si>
    <t>Hampshire School District</t>
  </si>
  <si>
    <t>Hancock School District</t>
  </si>
  <si>
    <t>Hanover School District</t>
  </si>
  <si>
    <t>Harvard School District</t>
  </si>
  <si>
    <t>Hatfield School District</t>
  </si>
  <si>
    <t>Haverhill School District</t>
  </si>
  <si>
    <t>Hawlemont School District</t>
  </si>
  <si>
    <t>Hingham School District</t>
  </si>
  <si>
    <t>Holbrook School District</t>
  </si>
  <si>
    <t>Holland School District</t>
  </si>
  <si>
    <t>Holliston School District</t>
  </si>
  <si>
    <t>Holyoke School District</t>
  </si>
  <si>
    <t>Hopedale School District</t>
  </si>
  <si>
    <t>Hopkinton School District</t>
  </si>
  <si>
    <t>Hudson School District</t>
  </si>
  <si>
    <t>Hull School District</t>
  </si>
  <si>
    <t>Ipswich School District</t>
  </si>
  <si>
    <t>King Philip School District</t>
  </si>
  <si>
    <t>Kingston School District</t>
  </si>
  <si>
    <t>Lanesborough School District</t>
  </si>
  <si>
    <t>Lawrence School District</t>
  </si>
  <si>
    <t>Lee School District</t>
  </si>
  <si>
    <t>25015</t>
  </si>
  <si>
    <t>Lee/Berkshire Hills in Farmington River Regional (7-12)</t>
  </si>
  <si>
    <t>Leicester School District</t>
  </si>
  <si>
    <t>Lenox School District</t>
  </si>
  <si>
    <t>Leominster School District</t>
  </si>
  <si>
    <t>Leverett School District</t>
  </si>
  <si>
    <t>Lexington School District</t>
  </si>
  <si>
    <t>Lincoln-Sudbury School District</t>
  </si>
  <si>
    <t>Littleton School District</t>
  </si>
  <si>
    <t>Longmeadow School District</t>
  </si>
  <si>
    <t>Lowell School District</t>
  </si>
  <si>
    <t>Ludlow School District</t>
  </si>
  <si>
    <t>Lunenburg School District</t>
  </si>
  <si>
    <t>Lynn School District</t>
  </si>
  <si>
    <t>Lynnfield School District</t>
  </si>
  <si>
    <t>Malden School District</t>
  </si>
  <si>
    <t>Manchester Essex Regional School District</t>
  </si>
  <si>
    <t>Marblehead School District</t>
  </si>
  <si>
    <t>Marshfield School District</t>
  </si>
  <si>
    <t>Martha's Vineyard School District</t>
  </si>
  <si>
    <t>Masconomet School District</t>
  </si>
  <si>
    <t>Mashpee School District</t>
  </si>
  <si>
    <t>Mattapoisett School District</t>
  </si>
  <si>
    <t>Medfield School District</t>
  </si>
  <si>
    <t>Medford School District</t>
  </si>
  <si>
    <t>Medway School District</t>
  </si>
  <si>
    <t>Melrose School District</t>
  </si>
  <si>
    <t>Mendon-Upton School District</t>
  </si>
  <si>
    <t>Methuen School District</t>
  </si>
  <si>
    <t>Middleborough School District</t>
  </si>
  <si>
    <t>Middleton School District</t>
  </si>
  <si>
    <t>Millbury School District</t>
  </si>
  <si>
    <t>Millis School District</t>
  </si>
  <si>
    <t>Milton School District</t>
  </si>
  <si>
    <t>Mohawk Trail School District</t>
  </si>
  <si>
    <t>00544</t>
  </si>
  <si>
    <t>Monomoy Regional School District</t>
  </si>
  <si>
    <t>Monson School District</t>
  </si>
  <si>
    <t>Mount Greylock School District</t>
  </si>
  <si>
    <t>25013</t>
  </si>
  <si>
    <t>Mount Greylock/New Lebanon (NY) School Districts in Hancock (7-12)</t>
  </si>
  <si>
    <t>Nahant School District</t>
  </si>
  <si>
    <t>Nantucket School District</t>
  </si>
  <si>
    <t>Narragansett School District</t>
  </si>
  <si>
    <t>Nashoba School District</t>
  </si>
  <si>
    <t>Natick School District</t>
  </si>
  <si>
    <t>Nauset School District</t>
  </si>
  <si>
    <t>25012</t>
  </si>
  <si>
    <t>Nauset/Provincetown School Districts in Turo (7-12)</t>
  </si>
  <si>
    <t>Needham School District</t>
  </si>
  <si>
    <t>New Bedford School District</t>
  </si>
  <si>
    <t>08530</t>
  </si>
  <si>
    <t>New Salem-Wendell School District</t>
  </si>
  <si>
    <t>Newburyport School District</t>
  </si>
  <si>
    <t>Newton School District</t>
  </si>
  <si>
    <t>North Adams School District</t>
  </si>
  <si>
    <t>North Andover School District</t>
  </si>
  <si>
    <t>North Attleborough School District</t>
  </si>
  <si>
    <t>North Brookfield School District</t>
  </si>
  <si>
    <t>North Middlesex School District</t>
  </si>
  <si>
    <t>North Reading School District</t>
  </si>
  <si>
    <t>Northampton School District</t>
  </si>
  <si>
    <t>Northborough School District</t>
  </si>
  <si>
    <t>Northborough-Southborough School District</t>
  </si>
  <si>
    <t>Northbridge School District</t>
  </si>
  <si>
    <t>Norton School District</t>
  </si>
  <si>
    <t>Norwell School District</t>
  </si>
  <si>
    <t>Norwood School District</t>
  </si>
  <si>
    <t>Oak Bluffs School District</t>
  </si>
  <si>
    <t>Old Rochester School District</t>
  </si>
  <si>
    <t>Orleans School District</t>
  </si>
  <si>
    <t>Palmer School District</t>
  </si>
  <si>
    <t>Peabody School District</t>
  </si>
  <si>
    <t>Pelham School District</t>
  </si>
  <si>
    <t>Pembroke School District</t>
  </si>
  <si>
    <t>Pentucket School District</t>
  </si>
  <si>
    <t>Petersham School District</t>
  </si>
  <si>
    <t>Pioneer Valley School District</t>
  </si>
  <si>
    <t>Pittsfield School District</t>
  </si>
  <si>
    <t>Plympton School District</t>
  </si>
  <si>
    <t>Provincetown School District</t>
  </si>
  <si>
    <t>Quabbin School District</t>
  </si>
  <si>
    <t>12100</t>
  </si>
  <si>
    <t>Quaboag Regional School District</t>
  </si>
  <si>
    <t>Quincy School District</t>
  </si>
  <si>
    <t>Ralph C. Mahar School District</t>
  </si>
  <si>
    <t>Randolph School District</t>
  </si>
  <si>
    <t>Reading School District</t>
  </si>
  <si>
    <t>Revere School District</t>
  </si>
  <si>
    <t>Richmond School District</t>
  </si>
  <si>
    <t>Rochester School District</t>
  </si>
  <si>
    <t>Rockland School District</t>
  </si>
  <si>
    <t>Rockport School District</t>
  </si>
  <si>
    <t>Rowe School District</t>
  </si>
  <si>
    <t>Sandwich School District</t>
  </si>
  <si>
    <t>Saugus School District</t>
  </si>
  <si>
    <t>Savoy School District</t>
  </si>
  <si>
    <t>Scituate School District</t>
  </si>
  <si>
    <t>Seekonk School District</t>
  </si>
  <si>
    <t>Sherborn School District</t>
  </si>
  <si>
    <t>Shrewsbury School District</t>
  </si>
  <si>
    <t>Shutesbury School District</t>
  </si>
  <si>
    <t>Silver Lake School District</t>
  </si>
  <si>
    <t>Somerset School District</t>
  </si>
  <si>
    <t>00541</t>
  </si>
  <si>
    <t>Somerset-Berkley School District</t>
  </si>
  <si>
    <t>Somerville School District</t>
  </si>
  <si>
    <t>South Hadley School District</t>
  </si>
  <si>
    <t>Southampton School District</t>
  </si>
  <si>
    <t>Southborough School District</t>
  </si>
  <si>
    <t>Southbridge School District</t>
  </si>
  <si>
    <t>Southern Berkshire School District</t>
  </si>
  <si>
    <t>Southwick-Tolland-Granville Regional School District</t>
  </si>
  <si>
    <t>Spencer-East Brookfield School District</t>
  </si>
  <si>
    <t>Springfield School District</t>
  </si>
  <si>
    <t>Stoneham School District</t>
  </si>
  <si>
    <t>Stoughton School District</t>
  </si>
  <si>
    <t>Sturbridge School District</t>
  </si>
  <si>
    <t>Sudbury School District</t>
  </si>
  <si>
    <t>Sunderland School District</t>
  </si>
  <si>
    <t>Sutton School District</t>
  </si>
  <si>
    <t>Swampscott School District</t>
  </si>
  <si>
    <t>Swansea School District</t>
  </si>
  <si>
    <t>Tantasqua School District</t>
  </si>
  <si>
    <t>Taunton School District</t>
  </si>
  <si>
    <t>Tewksbury School District</t>
  </si>
  <si>
    <t>Tisbury School District</t>
  </si>
  <si>
    <t>Topsfield School District</t>
  </si>
  <si>
    <t>11740</t>
  </si>
  <si>
    <t>Triton School District</t>
  </si>
  <si>
    <t>Truro School District</t>
  </si>
  <si>
    <t>Tyngsborough School District</t>
  </si>
  <si>
    <t>Up-Island Regional School District</t>
  </si>
  <si>
    <t>Uxbridge School District</t>
  </si>
  <si>
    <t>Wachusett School District</t>
  </si>
  <si>
    <t>Wakefield School District</t>
  </si>
  <si>
    <t>Wales School District</t>
  </si>
  <si>
    <t>Walpole School District</t>
  </si>
  <si>
    <t>Waltham School District</t>
  </si>
  <si>
    <t>Ware School District</t>
  </si>
  <si>
    <t>Wareham School District</t>
  </si>
  <si>
    <t>Wayland School District</t>
  </si>
  <si>
    <t>Webster School District</t>
  </si>
  <si>
    <t>Wellesley School District</t>
  </si>
  <si>
    <t>Wellfleet School District</t>
  </si>
  <si>
    <t>West Boylston School District</t>
  </si>
  <si>
    <t>West Bridgewater School District</t>
  </si>
  <si>
    <t>West Springfield School District</t>
  </si>
  <si>
    <t>Westborough School District</t>
  </si>
  <si>
    <t>Westfield School District</t>
  </si>
  <si>
    <t>Westford School District</t>
  </si>
  <si>
    <t>Westhampton School District</t>
  </si>
  <si>
    <t>Westwood School District</t>
  </si>
  <si>
    <t>Weymouth School District</t>
  </si>
  <si>
    <t>Whately School District</t>
  </si>
  <si>
    <t>Whitman-Hanson School District</t>
  </si>
  <si>
    <t>Williamsburg School District</t>
  </si>
  <si>
    <t>Williamstown School District</t>
  </si>
  <si>
    <t>Wilmington School District</t>
  </si>
  <si>
    <t>Winchendon School District</t>
  </si>
  <si>
    <t>Winthrop School District</t>
  </si>
  <si>
    <t>Woburn School District</t>
  </si>
  <si>
    <t>Worcester School District</t>
  </si>
  <si>
    <t>Worthington School District</t>
  </si>
  <si>
    <t>Wrentham School District</t>
  </si>
  <si>
    <t>26</t>
  </si>
  <si>
    <t>Adams Township School District</t>
  </si>
  <si>
    <t>Addison Community Schools</t>
  </si>
  <si>
    <t>Adrian City School District</t>
  </si>
  <si>
    <t>Airport Community School District</t>
  </si>
  <si>
    <t>Akron-Fairgrove Schools</t>
  </si>
  <si>
    <t>Alanson Public Schools</t>
  </si>
  <si>
    <t>Alba Public Schools</t>
  </si>
  <si>
    <t>Albion Public Schools</t>
  </si>
  <si>
    <t>Alcona Community Schools</t>
  </si>
  <si>
    <t>Algonac Community School District</t>
  </si>
  <si>
    <t>Allegan Public Schools</t>
  </si>
  <si>
    <t>Allen Park Public Schools</t>
  </si>
  <si>
    <t>Allendale Public School District</t>
  </si>
  <si>
    <t>Alma Public Schools</t>
  </si>
  <si>
    <t>Almont Community Schools</t>
  </si>
  <si>
    <t>Alpena Public Schools</t>
  </si>
  <si>
    <t>Anchor Bay School District</t>
  </si>
  <si>
    <t>Ann Arbor Public Schools</t>
  </si>
  <si>
    <t>Arenac Eastern School District</t>
  </si>
  <si>
    <t>Armada Area Schools</t>
  </si>
  <si>
    <t>Arvon Township School District</t>
  </si>
  <si>
    <t>Ashley Community Schools</t>
  </si>
  <si>
    <t>Athens Area Schools</t>
  </si>
  <si>
    <t>Atherton Community Schools</t>
  </si>
  <si>
    <t>Atlanta Community Schools</t>
  </si>
  <si>
    <t>Au Gres-Sims School District</t>
  </si>
  <si>
    <t>Autrain-Onota Public Schools</t>
  </si>
  <si>
    <t>Avondale School District</t>
  </si>
  <si>
    <t>Bad Axe Public Schools</t>
  </si>
  <si>
    <t>Baldwin Community Schools</t>
  </si>
  <si>
    <t>Bangor Public Schools</t>
  </si>
  <si>
    <t>Bangor Township School District 8</t>
  </si>
  <si>
    <t>Bangor Township Schools</t>
  </si>
  <si>
    <t>Baraga Area Schools</t>
  </si>
  <si>
    <t>Bark River-Harris School District</t>
  </si>
  <si>
    <t>Bath Community Schools</t>
  </si>
  <si>
    <t>Battle Creek Public Schools</t>
  </si>
  <si>
    <t>Bay City School District</t>
  </si>
  <si>
    <t>Beal City Public Schools</t>
  </si>
  <si>
    <t>Bear Lake School District</t>
  </si>
  <si>
    <t>Beaver Island Community School</t>
  </si>
  <si>
    <t>Beaverton Rural Schools</t>
  </si>
  <si>
    <t>Bedford Public Schools</t>
  </si>
  <si>
    <t>Beecher Community School District</t>
  </si>
  <si>
    <t>Belding Area School District</t>
  </si>
  <si>
    <t>Bellaire Public Schools</t>
  </si>
  <si>
    <t>Bellevue Community Schools</t>
  </si>
  <si>
    <t>Bendle Public Schools</t>
  </si>
  <si>
    <t>Bentley Community Schools</t>
  </si>
  <si>
    <t>Benton Harbor Area Schools</t>
  </si>
  <si>
    <t>Benzie County Central School</t>
  </si>
  <si>
    <t>Berlin Township School District 3</t>
  </si>
  <si>
    <t>Berrien Springs Public Schools</t>
  </si>
  <si>
    <t>Bessemer Area School District</t>
  </si>
  <si>
    <t>05690</t>
  </si>
  <si>
    <t>Big Bay de Noc School District</t>
  </si>
  <si>
    <t>Big Jackson School District</t>
  </si>
  <si>
    <t>05780</t>
  </si>
  <si>
    <t>Big Rapids Public Schools</t>
  </si>
  <si>
    <t>Birch Run Area School District</t>
  </si>
  <si>
    <t>Blissfield Community Schools</t>
  </si>
  <si>
    <t>Bloomfield Hills School District</t>
  </si>
  <si>
    <t>Bloomfield Township School District 7F</t>
  </si>
  <si>
    <t>Bloomingdale Public School District</t>
  </si>
  <si>
    <t>Bois Blanc Pines School District</t>
  </si>
  <si>
    <t>06500</t>
  </si>
  <si>
    <t>Boyne City Public Schools</t>
  </si>
  <si>
    <t>Boyne Falls Public School District</t>
  </si>
  <si>
    <t>Brandon School District</t>
  </si>
  <si>
    <t>Brandywine Community Schools</t>
  </si>
  <si>
    <t>Breckenridge Community Schools</t>
  </si>
  <si>
    <t>Breitung Township Schools</t>
  </si>
  <si>
    <t>Bridgeport-Spaulding Community School District</t>
  </si>
  <si>
    <t>Bridgman Public Schools</t>
  </si>
  <si>
    <t>Brighton Area Schools</t>
  </si>
  <si>
    <t>Brimley Area Schools</t>
  </si>
  <si>
    <t>Britton Deerfield School District</t>
  </si>
  <si>
    <t>Bronson Community School District</t>
  </si>
  <si>
    <t>07040</t>
  </si>
  <si>
    <t>Brown City Community School District</t>
  </si>
  <si>
    <t>Buchanan Community School District</t>
  </si>
  <si>
    <t>Buckley Community School District</t>
  </si>
  <si>
    <t>Bullock Creek School District</t>
  </si>
  <si>
    <t>Burr Oak Community School District</t>
  </si>
  <si>
    <t>Burt Township School District</t>
  </si>
  <si>
    <t>Byron Area Schools</t>
  </si>
  <si>
    <t>Byron Center Public Schools</t>
  </si>
  <si>
    <t>Cadillac Area Public Schools</t>
  </si>
  <si>
    <t>Caledonia Community Schools</t>
  </si>
  <si>
    <t>07690</t>
  </si>
  <si>
    <t>Calumet Public Schools</t>
  </si>
  <si>
    <t>Camden-Frontier School District</t>
  </si>
  <si>
    <t>Capac Community School District</t>
  </si>
  <si>
    <t>Carman-Ainsworth Community School District</t>
  </si>
  <si>
    <t>Carney-Nadeau Public Schools</t>
  </si>
  <si>
    <t>Caro Community Schools</t>
  </si>
  <si>
    <t>Carrollton School District</t>
  </si>
  <si>
    <t>Carson City-Crystal Area School District</t>
  </si>
  <si>
    <t>Carsonville-Port Sanilac School District</t>
  </si>
  <si>
    <t>Caseville Public Schools</t>
  </si>
  <si>
    <t>Cass City Public Schools</t>
  </si>
  <si>
    <t>Cassopolis Public Schools</t>
  </si>
  <si>
    <t>Cedar Springs Public Schools</t>
  </si>
  <si>
    <t>Center Line Public Schools</t>
  </si>
  <si>
    <t>Central Lake Public Schools</t>
  </si>
  <si>
    <t>Central Montcalm Public Schools</t>
  </si>
  <si>
    <t>Centreville Public Schools</t>
  </si>
  <si>
    <t>Charlevoix Public Schools</t>
  </si>
  <si>
    <t>08770</t>
  </si>
  <si>
    <t>Charlotte Public Schools</t>
  </si>
  <si>
    <t>Chassell Township School District</t>
  </si>
  <si>
    <t>Cheboygan Area Schools</t>
  </si>
  <si>
    <t>Chesaning Union Schools</t>
  </si>
  <si>
    <t>Chippewa Hills School District</t>
  </si>
  <si>
    <t>Chippewa Valley Schools</t>
  </si>
  <si>
    <t>Church School District</t>
  </si>
  <si>
    <t>Clare Public Schools</t>
  </si>
  <si>
    <t>Clarenceville School District</t>
  </si>
  <si>
    <t>Clarkston Community School District</t>
  </si>
  <si>
    <t>Clawson City School District</t>
  </si>
  <si>
    <t>Climax-Scotts Community School District</t>
  </si>
  <si>
    <t>Clinton Community Schools</t>
  </si>
  <si>
    <t>Clintondale Community Schools</t>
  </si>
  <si>
    <t>Clio Area School District</t>
  </si>
  <si>
    <t>Coldwater Community Schools</t>
  </si>
  <si>
    <t>Coleman Community School District</t>
  </si>
  <si>
    <t>Colfax Township School District 1F</t>
  </si>
  <si>
    <t>Coloma Community Schools</t>
  </si>
  <si>
    <t>Colon Community School District</t>
  </si>
  <si>
    <t>Comstock Park Public Schools</t>
  </si>
  <si>
    <t>Comstock Public Schools</t>
  </si>
  <si>
    <t>10750</t>
  </si>
  <si>
    <t>Constantine Public School District</t>
  </si>
  <si>
    <t>Coopersville Public School District</t>
  </si>
  <si>
    <t>Corunna Public School District</t>
  </si>
  <si>
    <t>Covert Public Schools</t>
  </si>
  <si>
    <t>11030</t>
  </si>
  <si>
    <t>Crawford AuSable Schools</t>
  </si>
  <si>
    <t>Crestwood School District</t>
  </si>
  <si>
    <t>11140</t>
  </si>
  <si>
    <t>Croswell-Lexington Community School District</t>
  </si>
  <si>
    <t>Dansville Schools</t>
  </si>
  <si>
    <t>Davison Community Schools</t>
  </si>
  <si>
    <t>DeTour Area Schools</t>
  </si>
  <si>
    <t>DeWitt Public Schools</t>
  </si>
  <si>
    <t>11600</t>
  </si>
  <si>
    <t>Dearborn City School District</t>
  </si>
  <si>
    <t>Dearborn Heights School District 7</t>
  </si>
  <si>
    <t>Decatur Public Schools</t>
  </si>
  <si>
    <t>Deckerville Community School District</t>
  </si>
  <si>
    <t>Delton-Kellogg School District</t>
  </si>
  <si>
    <t>Detroit City School District</t>
  </si>
  <si>
    <t>Dexter Community School District</t>
  </si>
  <si>
    <t>26940</t>
  </si>
  <si>
    <t>Dollar Bay-Tamarack City Area Schools</t>
  </si>
  <si>
    <t>Dowagiac Union Schools</t>
  </si>
  <si>
    <t>Dryden Community Schools</t>
  </si>
  <si>
    <t>Dundee Community Schools</t>
  </si>
  <si>
    <t>Durand Area Schools</t>
  </si>
  <si>
    <t>East China School District</t>
  </si>
  <si>
    <t>East Detroit Public Schools</t>
  </si>
  <si>
    <t>East Grand Rapids Public School District</t>
  </si>
  <si>
    <t>East Jackson Community Schools</t>
  </si>
  <si>
    <t>12560</t>
  </si>
  <si>
    <t>East Jordan Public Schools</t>
  </si>
  <si>
    <t>East Lansing School District</t>
  </si>
  <si>
    <t>Easton Township School District 6</t>
  </si>
  <si>
    <t>Eaton Rapids Public Schools</t>
  </si>
  <si>
    <t>Eau Claire Public Schools</t>
  </si>
  <si>
    <t>Ecorse Public School District</t>
  </si>
  <si>
    <t>Edwardsburg Public Schools</t>
  </si>
  <si>
    <t>Elk Rapids Schools</t>
  </si>
  <si>
    <t>13090</t>
  </si>
  <si>
    <t>Elkton-Pigeon-Bay Port Schools</t>
  </si>
  <si>
    <t>Ellsworth Community Schools</t>
  </si>
  <si>
    <t>Elm River Township School District</t>
  </si>
  <si>
    <t>Engadine Consolidated Schools</t>
  </si>
  <si>
    <t>Escanaba Area Public Schools</t>
  </si>
  <si>
    <t>Essexville-Hampton Public Schools</t>
  </si>
  <si>
    <t>Evart Public Schools</t>
  </si>
  <si>
    <t>Ewen-Trout Creek Consolidated Schools</t>
  </si>
  <si>
    <t>Excelsior Township School District 1</t>
  </si>
  <si>
    <t>Fairview Area School District</t>
  </si>
  <si>
    <t>Farmington Public School District</t>
  </si>
  <si>
    <t>Farwell Area Schools</t>
  </si>
  <si>
    <t>14230</t>
  </si>
  <si>
    <t>Fennville Public Schools</t>
  </si>
  <si>
    <t>Fenton Area Public Schools</t>
  </si>
  <si>
    <t>Ferndale Public Schools</t>
  </si>
  <si>
    <t>Fitzgerald Public Schools</t>
  </si>
  <si>
    <t>Flat Rock Community Schools</t>
  </si>
  <si>
    <t>Flint City School District</t>
  </si>
  <si>
    <t>Flushing Community Schools</t>
  </si>
  <si>
    <t>14570</t>
  </si>
  <si>
    <t>Forest Area Community Schools</t>
  </si>
  <si>
    <t>Forest Hills Public Schools</t>
  </si>
  <si>
    <t>Forest Park School District</t>
  </si>
  <si>
    <t>Fowler Public Schools</t>
  </si>
  <si>
    <t>Fowlerville Community Schools</t>
  </si>
  <si>
    <t>Frankenmuth School District</t>
  </si>
  <si>
    <t>Frankfort-Elberta Area Schools</t>
  </si>
  <si>
    <t>Fraser Public Schools</t>
  </si>
  <si>
    <t>15060</t>
  </si>
  <si>
    <t>Freeland Community School District</t>
  </si>
  <si>
    <t>Fremont Public School District</t>
  </si>
  <si>
    <t>Fruitport Community Schools</t>
  </si>
  <si>
    <t>Fulton Schools</t>
  </si>
  <si>
    <t>Galesburg-Augusta Community School District</t>
  </si>
  <si>
    <t>Galien Township School District</t>
  </si>
  <si>
    <t>Ganges School District 4</t>
  </si>
  <si>
    <t>15540</t>
  </si>
  <si>
    <t>Garden City School District</t>
  </si>
  <si>
    <t>15730</t>
  </si>
  <si>
    <t>Gaylord Community Schools</t>
  </si>
  <si>
    <t>Genesee School District</t>
  </si>
  <si>
    <t>Gibraltar School District</t>
  </si>
  <si>
    <t>15970</t>
  </si>
  <si>
    <t>Gladstone Area Schools</t>
  </si>
  <si>
    <t>Gladwin Community Schools</t>
  </si>
  <si>
    <t>Glen Lake Community Schools</t>
  </si>
  <si>
    <t>Gobles Public School District</t>
  </si>
  <si>
    <t>Godfrey-Lee Public Schools</t>
  </si>
  <si>
    <t>Godwin Heights Public Schools</t>
  </si>
  <si>
    <t>Goodrich Area Schools</t>
  </si>
  <si>
    <t>Grand Blanc Community Schools</t>
  </si>
  <si>
    <t>Grand Haven Area Public Schools</t>
  </si>
  <si>
    <t>Grand Ledge Public Schools</t>
  </si>
  <si>
    <t>Grand Rapids Public Schools</t>
  </si>
  <si>
    <t>Grandville Public Schools</t>
  </si>
  <si>
    <t>Grant Public School District</t>
  </si>
  <si>
    <t>Grant Township School District 2</t>
  </si>
  <si>
    <t>Grass Lake Community Schools</t>
  </si>
  <si>
    <t>Greenville Public Schools</t>
  </si>
  <si>
    <t>Grosse Ile Township Schools</t>
  </si>
  <si>
    <t>Grosse Pointe Public Schools</t>
  </si>
  <si>
    <t>Gull Lake Community Schools</t>
  </si>
  <si>
    <t>14690</t>
  </si>
  <si>
    <t>Gwinn Area Community Schools</t>
  </si>
  <si>
    <t>Hagar Township School District 6</t>
  </si>
  <si>
    <t>Hale Area Schools</t>
  </si>
  <si>
    <t>17400</t>
  </si>
  <si>
    <t>Hamtramck Public Schools</t>
  </si>
  <si>
    <t>Hanover-Horton Schools</t>
  </si>
  <si>
    <t>Harbor Beach Community Schools</t>
  </si>
  <si>
    <t>Harbor Springs School District</t>
  </si>
  <si>
    <t>Harper Creek Community Schools</t>
  </si>
  <si>
    <t>Harper Woods City Schools</t>
  </si>
  <si>
    <t>Harrison Community Schools</t>
  </si>
  <si>
    <t>17860</t>
  </si>
  <si>
    <t>Hart Public School District</t>
  </si>
  <si>
    <t>Hartford Public School District</t>
  </si>
  <si>
    <t>17910</t>
  </si>
  <si>
    <t>Hartland Consolidated Schools</t>
  </si>
  <si>
    <t>17940</t>
  </si>
  <si>
    <t>Haslett Public Schools</t>
  </si>
  <si>
    <t>17970</t>
  </si>
  <si>
    <t>Hastings Area School District</t>
  </si>
  <si>
    <t>Hazel Park City School District</t>
  </si>
  <si>
    <t>Hemlock Public School District</t>
  </si>
  <si>
    <t>Hesperia Community Schools</t>
  </si>
  <si>
    <t>Highland Park City Schools</t>
  </si>
  <si>
    <t>Hillman Community Schools</t>
  </si>
  <si>
    <t>Hillsdale Community Schools</t>
  </si>
  <si>
    <t>Holland City School District</t>
  </si>
  <si>
    <t>Holly Area School District</t>
  </si>
  <si>
    <t>Holt Public Schools</t>
  </si>
  <si>
    <t>Holton Public Schools</t>
  </si>
  <si>
    <t>Homer Community Schools</t>
  </si>
  <si>
    <t>Hopkins Public Schools</t>
  </si>
  <si>
    <t>Houghton Lake Community School District</t>
  </si>
  <si>
    <t>Houghton-Portage Township Schools</t>
  </si>
  <si>
    <t>Howell Public Schools</t>
  </si>
  <si>
    <t>Hudson Area Schools</t>
  </si>
  <si>
    <t>Hudsonville Public School District</t>
  </si>
  <si>
    <t>Huron School District</t>
  </si>
  <si>
    <t>Huron Valley Schools</t>
  </si>
  <si>
    <t>Ida Public School District</t>
  </si>
  <si>
    <t>19100</t>
  </si>
  <si>
    <t>Imlay City Community Schools</t>
  </si>
  <si>
    <t>Inland Lakes Schools</t>
  </si>
  <si>
    <t>19250</t>
  </si>
  <si>
    <t>Ionia Public Schools</t>
  </si>
  <si>
    <t>Ionia Township School District 2</t>
  </si>
  <si>
    <t>Iron Mountain Public Schools</t>
  </si>
  <si>
    <t>19470</t>
  </si>
  <si>
    <t>Ironwood Area Schools</t>
  </si>
  <si>
    <t>Ishpeming Public School District</t>
  </si>
  <si>
    <t>19580</t>
  </si>
  <si>
    <t>Ithaca Public Schools</t>
  </si>
  <si>
    <t>Jackson Public Schools</t>
  </si>
  <si>
    <t>Jefferson Schools</t>
  </si>
  <si>
    <t>Jenison Public Schools</t>
  </si>
  <si>
    <t>Johannesburg-Lewiston Area School District</t>
  </si>
  <si>
    <t>Jonesville Community Schools</t>
  </si>
  <si>
    <t>Kalamazoo Public School District</t>
  </si>
  <si>
    <t>Kaleva Norman Dickson School District</t>
  </si>
  <si>
    <t>20050</t>
  </si>
  <si>
    <t>Kalkaska Public Schools</t>
  </si>
  <si>
    <t>Kearsley Community Schools</t>
  </si>
  <si>
    <t>20160</t>
  </si>
  <si>
    <t>Kelloggsville Public Schools</t>
  </si>
  <si>
    <t>Kenowa Hills Public Schools</t>
  </si>
  <si>
    <t>Kent City Community Schools</t>
  </si>
  <si>
    <t>Kentwood Public Schools</t>
  </si>
  <si>
    <t>Kingsley Area Schools</t>
  </si>
  <si>
    <t>20400</t>
  </si>
  <si>
    <t>Kingston Community School District</t>
  </si>
  <si>
    <t>L'Anse Area Schools</t>
  </si>
  <si>
    <t>L'Anse Creuse Public Schools</t>
  </si>
  <si>
    <t>Laingsburg Community School District</t>
  </si>
  <si>
    <t>Lake City Area School District</t>
  </si>
  <si>
    <t>Lake Fenton Community Schools</t>
  </si>
  <si>
    <t>Lake Linden-Hubbell School District</t>
  </si>
  <si>
    <t>Lake Orion Community Schools</t>
  </si>
  <si>
    <t>Lake Shore Public Schools</t>
  </si>
  <si>
    <t>Lakeshore School District</t>
  </si>
  <si>
    <t>Lakeview Community Schools</t>
  </si>
  <si>
    <t>Lakeview Public Schools</t>
  </si>
  <si>
    <t>Lakeview School District</t>
  </si>
  <si>
    <t>Lakeville Community Schools</t>
  </si>
  <si>
    <t>20980</t>
  </si>
  <si>
    <t>Lakewood Public Schools</t>
  </si>
  <si>
    <t>Lamphere Public Schools</t>
  </si>
  <si>
    <t>Lansing Public School District</t>
  </si>
  <si>
    <t>Lapeer Community Schools</t>
  </si>
  <si>
    <t>Lawrence Public School District</t>
  </si>
  <si>
    <t>Lawton Community School District</t>
  </si>
  <si>
    <t>Leland Public School District</t>
  </si>
  <si>
    <t>Les Cheneaux Community Schools</t>
  </si>
  <si>
    <t>Leslie Public Schools</t>
  </si>
  <si>
    <t>Lincoln Consolidated School District</t>
  </si>
  <si>
    <t>Lincoln Park Public Schools</t>
  </si>
  <si>
    <t>Linden Community Schools</t>
  </si>
  <si>
    <t>Litchfield Community Schools</t>
  </si>
  <si>
    <t>Livonia Public Schools</t>
  </si>
  <si>
    <t>Lowell Area Schools</t>
  </si>
  <si>
    <t>22200</t>
  </si>
  <si>
    <t>Ludington Area School District</t>
  </si>
  <si>
    <t>Mackinac Island Public Schools</t>
  </si>
  <si>
    <t>22260</t>
  </si>
  <si>
    <t>Mackinaw City Public Schools</t>
  </si>
  <si>
    <t>22290</t>
  </si>
  <si>
    <t>Madison Public Schools</t>
  </si>
  <si>
    <t>Mancelona Public Schools</t>
  </si>
  <si>
    <t>Manistee Area Schools</t>
  </si>
  <si>
    <t>Manistique Area Schools</t>
  </si>
  <si>
    <t>Manton Consolidated Schools</t>
  </si>
  <si>
    <t>Maple Valley Schools</t>
  </si>
  <si>
    <t>Mar Lee School District</t>
  </si>
  <si>
    <t>Marcellus Community Schools</t>
  </si>
  <si>
    <t>Marion Public Schools</t>
  </si>
  <si>
    <t>Marlette Community Schools</t>
  </si>
  <si>
    <t>Marquette Area Public Schools</t>
  </si>
  <si>
    <t>22970</t>
  </si>
  <si>
    <t>Marshall Public Schools</t>
  </si>
  <si>
    <t>Martin Public Schools</t>
  </si>
  <si>
    <t>Marysville Public Schools</t>
  </si>
  <si>
    <t>Mason Consolidated Schools</t>
  </si>
  <si>
    <t>Mason County Central Schools</t>
  </si>
  <si>
    <t>Mason County Eastern District</t>
  </si>
  <si>
    <t>Mason Public Schools</t>
  </si>
  <si>
    <t>Mattawan Consolidated School</t>
  </si>
  <si>
    <t>23280</t>
  </si>
  <si>
    <t>Mayville Community School District</t>
  </si>
  <si>
    <t>23310</t>
  </si>
  <si>
    <t>McBain Rural Agricultural Schools</t>
  </si>
  <si>
    <t>Melvindale-North Allen Park School District</t>
  </si>
  <si>
    <t>23490</t>
  </si>
  <si>
    <t>Memphis Community Schools</t>
  </si>
  <si>
    <t>23520</t>
  </si>
  <si>
    <t>Mendon Community School District</t>
  </si>
  <si>
    <t>Menominee Area Public Schools</t>
  </si>
  <si>
    <t>23580</t>
  </si>
  <si>
    <t>Meridian Public Schools</t>
  </si>
  <si>
    <t>Merrill Community Schools</t>
  </si>
  <si>
    <t>23670</t>
  </si>
  <si>
    <t>Mesick Consolidated Schools</t>
  </si>
  <si>
    <t>23790</t>
  </si>
  <si>
    <t>Michigan Center School District</t>
  </si>
  <si>
    <t>23830</t>
  </si>
  <si>
    <t>Mid Peninsula School District</t>
  </si>
  <si>
    <t>Midland Public Schools</t>
  </si>
  <si>
    <t>Milan Area Schools</t>
  </si>
  <si>
    <t>23910</t>
  </si>
  <si>
    <t>Millington Community Schools</t>
  </si>
  <si>
    <t>Mio-AuSable Schools</t>
  </si>
  <si>
    <t>Mona Shores Public School District</t>
  </si>
  <si>
    <t>Monroe Public Schools</t>
  </si>
  <si>
    <t>Montabella Community Schools</t>
  </si>
  <si>
    <t>Montague Area Public Schools</t>
  </si>
  <si>
    <t>Montrose Community Schools</t>
  </si>
  <si>
    <t>Moran Township School District</t>
  </si>
  <si>
    <t>Morenci Area Schools</t>
  </si>
  <si>
    <t>Morley Stanwood Community Schools</t>
  </si>
  <si>
    <t>Morrice Area Schools</t>
  </si>
  <si>
    <t>Mount Clemens Community School District</t>
  </si>
  <si>
    <t>Mount Morris Consolidated School District</t>
  </si>
  <si>
    <t>Mount Pleasant City School District</t>
  </si>
  <si>
    <t>24810</t>
  </si>
  <si>
    <t>Munising Public Schools</t>
  </si>
  <si>
    <t>24840</t>
  </si>
  <si>
    <t>Muskegon City School District</t>
  </si>
  <si>
    <t>Muskegon Heights School District</t>
  </si>
  <si>
    <t>25400</t>
  </si>
  <si>
    <t>N.I.C.E. Community Schools</t>
  </si>
  <si>
    <t>Napoleon Community Schools</t>
  </si>
  <si>
    <t>Negaunee Public Schools</t>
  </si>
  <si>
    <t>25140</t>
  </si>
  <si>
    <t>New Buffalo Area School District</t>
  </si>
  <si>
    <t>New Haven Community Schools</t>
  </si>
  <si>
    <t>New Lothrop Area Public School</t>
  </si>
  <si>
    <t>Newaygo Public School District</t>
  </si>
  <si>
    <t>25560</t>
  </si>
  <si>
    <t>Niles Community School District</t>
  </si>
  <si>
    <t>North Adams-Jerome Schools</t>
  </si>
  <si>
    <t>North Branch Area Schools</t>
  </si>
  <si>
    <t>North Central Area Schools</t>
  </si>
  <si>
    <t>North Dickinson County Schools</t>
  </si>
  <si>
    <t>25780</t>
  </si>
  <si>
    <t>North Huron School District</t>
  </si>
  <si>
    <t>North Muskegon Public Schools</t>
  </si>
  <si>
    <t>Northport Public School District</t>
  </si>
  <si>
    <t>25950</t>
  </si>
  <si>
    <t>Northview Public School District</t>
  </si>
  <si>
    <t>Northville Public Schools</t>
  </si>
  <si>
    <t>26010</t>
  </si>
  <si>
    <t>Northwest School District</t>
  </si>
  <si>
    <t>Norway-Vulcan Area Schools</t>
  </si>
  <si>
    <t>Nottawa Community School</t>
  </si>
  <si>
    <t>Novi Community School District</t>
  </si>
  <si>
    <t>Oak Park City School District</t>
  </si>
  <si>
    <t>Oakridge Public Schools</t>
  </si>
  <si>
    <t>Okemos Public Schools</t>
  </si>
  <si>
    <t>Olivet Community Schools</t>
  </si>
  <si>
    <t>Onaway Area Community School District</t>
  </si>
  <si>
    <t>Oneida Township School District 3</t>
  </si>
  <si>
    <t>Onekama Consolidated Schools</t>
  </si>
  <si>
    <t>26520</t>
  </si>
  <si>
    <t>Onsted Community Schools</t>
  </si>
  <si>
    <t>Ontonagon Area Schools</t>
  </si>
  <si>
    <t>Orchard View Schools</t>
  </si>
  <si>
    <t>Oscoda Area Schools</t>
  </si>
  <si>
    <t>Otsego Public Schools</t>
  </si>
  <si>
    <t>27150</t>
  </si>
  <si>
    <t>Ovid-Elsie Area Schools</t>
  </si>
  <si>
    <t>Owendale-Gagetown Area Schools</t>
  </si>
  <si>
    <t>Owosso Public Schools</t>
  </si>
  <si>
    <t>Oxford Area Community Schools</t>
  </si>
  <si>
    <t>Palo Community School District</t>
  </si>
  <si>
    <t>27420</t>
  </si>
  <si>
    <t>Parchment School District</t>
  </si>
  <si>
    <t>27660</t>
  </si>
  <si>
    <t>Paw Paw Public School District</t>
  </si>
  <si>
    <t>Peck Community School District</t>
  </si>
  <si>
    <t>Pellston Public Schools</t>
  </si>
  <si>
    <t>Pennfield School District</t>
  </si>
  <si>
    <t>Pentwater Public School District</t>
  </si>
  <si>
    <t>Perry Public School District</t>
  </si>
  <si>
    <t>Pewamo-Westphalia Community School District</t>
  </si>
  <si>
    <t>Pickford Public Schools</t>
  </si>
  <si>
    <t>Pinckney Community Schools</t>
  </si>
  <si>
    <t>Pinconning Area Schools</t>
  </si>
  <si>
    <t>Pine River Area Schools</t>
  </si>
  <si>
    <t>Pittsford Area Schools</t>
  </si>
  <si>
    <t>Plainwell Community Schools</t>
  </si>
  <si>
    <t>Plymouth-Canton Community Schools</t>
  </si>
  <si>
    <t>28740</t>
  </si>
  <si>
    <t>Pontiac City School District</t>
  </si>
  <si>
    <t>Port Hope Community Schools</t>
  </si>
  <si>
    <t>Port Huron Area School District</t>
  </si>
  <si>
    <t>Portage Public Schools</t>
  </si>
  <si>
    <t>29120</t>
  </si>
  <si>
    <t>Portland Public School District</t>
  </si>
  <si>
    <t>Posen Consolidated School District</t>
  </si>
  <si>
    <t>Potterville Public Schools</t>
  </si>
  <si>
    <t>Powell Township Schools</t>
  </si>
  <si>
    <t>Public Schools of Petoskey</t>
  </si>
  <si>
    <t>Quincy Community School District</t>
  </si>
  <si>
    <t>Rapid River Public Schools</t>
  </si>
  <si>
    <t>Ravenna Public Schools</t>
  </si>
  <si>
    <t>Reading Community Schools</t>
  </si>
  <si>
    <t>29460</t>
  </si>
  <si>
    <t>Redford Union School District</t>
  </si>
  <si>
    <t>Reed City Area Public Schools</t>
  </si>
  <si>
    <t>Reese Public Schools</t>
  </si>
  <si>
    <t>Reeths-Puffer Schools</t>
  </si>
  <si>
    <t>Republic-Michigamme Schools</t>
  </si>
  <si>
    <t>Richmond Community Schools</t>
  </si>
  <si>
    <t>River Rouge School District</t>
  </si>
  <si>
    <t>River Valley School District</t>
  </si>
  <si>
    <t>Riverview Community School District</t>
  </si>
  <si>
    <t>Rochester Community School District</t>
  </si>
  <si>
    <t>Rockford Public Schools</t>
  </si>
  <si>
    <t>Rogers City Area Schools</t>
  </si>
  <si>
    <t>Romeo Community Schools</t>
  </si>
  <si>
    <t>30120</t>
  </si>
  <si>
    <t>Romulus Community Schools</t>
  </si>
  <si>
    <t>15830</t>
  </si>
  <si>
    <t>Roscommon Area Public Schools</t>
  </si>
  <si>
    <t>Roseville Community Schools</t>
  </si>
  <si>
    <t>Royal Oak City School District</t>
  </si>
  <si>
    <t>Rudyard Area Schools</t>
  </si>
  <si>
    <t>Saginaw City School District</t>
  </si>
  <si>
    <t>Saginaw Township Community Schools</t>
  </si>
  <si>
    <t>Saline Area Schools</t>
  </si>
  <si>
    <t>Sand Creek Community Schools</t>
  </si>
  <si>
    <t>Sandusky Community School District</t>
  </si>
  <si>
    <t>Saranac Community Schools</t>
  </si>
  <si>
    <t>Saugatuck Public Schools</t>
  </si>
  <si>
    <t>Sault Ste. Marie Area Schools</t>
  </si>
  <si>
    <t>Schoolcraft Community Schools</t>
  </si>
  <si>
    <t>Shelby Public Schools</t>
  </si>
  <si>
    <t>Shepherd Public School District</t>
  </si>
  <si>
    <t>Sigel Township School District 3F</t>
  </si>
  <si>
    <t>Sigel Township School District 4F</t>
  </si>
  <si>
    <t>Sigel Township School District 6</t>
  </si>
  <si>
    <t>Sodus Township School District 5</t>
  </si>
  <si>
    <t>32300</t>
  </si>
  <si>
    <t>South Haven Public Schools</t>
  </si>
  <si>
    <t>South Lake Schools</t>
  </si>
  <si>
    <t>South Lyon Community Schools</t>
  </si>
  <si>
    <t>South Redford School District</t>
  </si>
  <si>
    <t>Southfield Public School District</t>
  </si>
  <si>
    <t>Southgate Community School District</t>
  </si>
  <si>
    <t>Sparta Area Schools</t>
  </si>
  <si>
    <t>Spring Lake Public Schools</t>
  </si>
  <si>
    <t>Springport Public Schools</t>
  </si>
  <si>
    <t>St. Charles Community Schools</t>
  </si>
  <si>
    <t>St. Ignace Area Schools</t>
  </si>
  <si>
    <t>32820</t>
  </si>
  <si>
    <t>St. Johns Public Schools</t>
  </si>
  <si>
    <t>St. Joseph Public Schools</t>
  </si>
  <si>
    <t>St. Louis Public Schools</t>
  </si>
  <si>
    <t>32940</t>
  </si>
  <si>
    <t>Standish-Sterling Community School District</t>
  </si>
  <si>
    <t>Stanton Township Public Schools</t>
  </si>
  <si>
    <t>Stephenson Area Public Schools</t>
  </si>
  <si>
    <t>Stockbridge Community Schools</t>
  </si>
  <si>
    <t>Sturgis Public Schools</t>
  </si>
  <si>
    <t>Summerfield School District</t>
  </si>
  <si>
    <t>Superior Central Schools</t>
  </si>
  <si>
    <t>33360</t>
  </si>
  <si>
    <t>Suttons Bay Public Schools</t>
  </si>
  <si>
    <t>33410</t>
  </si>
  <si>
    <t>Swan Valley School District</t>
  </si>
  <si>
    <t>Swartz Creek Community Schools</t>
  </si>
  <si>
    <t>Tahquamenon Area Schools</t>
  </si>
  <si>
    <t>Tawas Area Schools</t>
  </si>
  <si>
    <t>33540</t>
  </si>
  <si>
    <t>Taylor School District</t>
  </si>
  <si>
    <t>Tecumseh Public Schools</t>
  </si>
  <si>
    <t>Tekonsha Community Schools</t>
  </si>
  <si>
    <t>Thornapple Kellogg School District</t>
  </si>
  <si>
    <t>Three Rivers Community Schools</t>
  </si>
  <si>
    <t>Traverse City Area Public Schools</t>
  </si>
  <si>
    <t>Trenton Public Schools</t>
  </si>
  <si>
    <t>Tri County Area Schools</t>
  </si>
  <si>
    <t>Troy School District</t>
  </si>
  <si>
    <t>Ubly Community Schools</t>
  </si>
  <si>
    <t>Union City Community Schools</t>
  </si>
  <si>
    <t>Unionville-Sebewaing Area School District</t>
  </si>
  <si>
    <t>Utica Community Schools</t>
  </si>
  <si>
    <t>34560</t>
  </si>
  <si>
    <t>Van Buren Public Schools</t>
  </si>
  <si>
    <t>Van Dyke Public Schools</t>
  </si>
  <si>
    <t>Vanderbilt Area Schools</t>
  </si>
  <si>
    <t>Vandercook Lake Public Schools</t>
  </si>
  <si>
    <t>Vassar Public Schools</t>
  </si>
  <si>
    <t>Verona Township School District 1F</t>
  </si>
  <si>
    <t>Vestaburg Community Schools</t>
  </si>
  <si>
    <t>34950</t>
  </si>
  <si>
    <t>Vicksburg Community Schools</t>
  </si>
  <si>
    <t>Wakefield-Marenisco School District</t>
  </si>
  <si>
    <t>Waldron Area Schools</t>
  </si>
  <si>
    <t>Walkerville Rural Community School District</t>
  </si>
  <si>
    <t>Walled Lake Consolidated Schools</t>
  </si>
  <si>
    <t>Warren Consolidated Schools</t>
  </si>
  <si>
    <t>Warren Woods Public Schools</t>
  </si>
  <si>
    <t>Watersmeet Township School District</t>
  </si>
  <si>
    <t>Watervliet School District</t>
  </si>
  <si>
    <t>35520</t>
  </si>
  <si>
    <t>Waverly Community Schools</t>
  </si>
  <si>
    <t>35550</t>
  </si>
  <si>
    <t>Wayland Union Schools</t>
  </si>
  <si>
    <t>Wayne-Westland Community School District</t>
  </si>
  <si>
    <t>35730</t>
  </si>
  <si>
    <t>Webberville Community Schools</t>
  </si>
  <si>
    <t>Wells Township School District</t>
  </si>
  <si>
    <t>West Bloomfield School District</t>
  </si>
  <si>
    <t>West Branch-Rose City Area Schools</t>
  </si>
  <si>
    <t>West Iron County Public Schools</t>
  </si>
  <si>
    <t>West Ottawa Public School District</t>
  </si>
  <si>
    <t>Western School District</t>
  </si>
  <si>
    <t>Westwood Community Schools</t>
  </si>
  <si>
    <t>Westwood Heights Schools</t>
  </si>
  <si>
    <t>36060</t>
  </si>
  <si>
    <t>White Cloud Public Schools</t>
  </si>
  <si>
    <t>36120</t>
  </si>
  <si>
    <t>White Pigeon Community Schools</t>
  </si>
  <si>
    <t>Whitefish Township Schools</t>
  </si>
  <si>
    <t>Whiteford Agricultural School District</t>
  </si>
  <si>
    <t>Whitehall School District</t>
  </si>
  <si>
    <t>Whitmore Lake Public Schools</t>
  </si>
  <si>
    <t>Whittemore-Prescott Area Schools</t>
  </si>
  <si>
    <t>Williamston Community Schools</t>
  </si>
  <si>
    <t>Wolverine Community Schools</t>
  </si>
  <si>
    <t>36485</t>
  </si>
  <si>
    <t>Woodhaven-Brownstown School District</t>
  </si>
  <si>
    <t>36540</t>
  </si>
  <si>
    <t>Wyandotte City School District</t>
  </si>
  <si>
    <t>Wyoming Public Schools</t>
  </si>
  <si>
    <t>Yale Public Schools</t>
  </si>
  <si>
    <t>36630</t>
  </si>
  <si>
    <t>Ypsilanti Community Schools</t>
  </si>
  <si>
    <t>Zeeland Public Schools</t>
  </si>
  <si>
    <t>27</t>
  </si>
  <si>
    <t>A.C.G.C. Public School District</t>
  </si>
  <si>
    <t>Ada-Borup Public School District</t>
  </si>
  <si>
    <t>Adrian Public School District</t>
  </si>
  <si>
    <t>Aitkin Public School District</t>
  </si>
  <si>
    <t>02930</t>
  </si>
  <si>
    <t>Albany Public School District</t>
  </si>
  <si>
    <t>Albert Lea Public School District</t>
  </si>
  <si>
    <t>Alden-Conger Public School District</t>
  </si>
  <si>
    <t>Alexandria Public School District</t>
  </si>
  <si>
    <t>Annandale Public School District</t>
  </si>
  <si>
    <t>Anoka-Hennepin Public School District</t>
  </si>
  <si>
    <t>Ashby Public School District</t>
  </si>
  <si>
    <t>Austin Public School District</t>
  </si>
  <si>
    <t>Badger Public School District</t>
  </si>
  <si>
    <t>Bagley Public School District</t>
  </si>
  <si>
    <t>Barnesville Public School District</t>
  </si>
  <si>
    <t>Barnum Public School District</t>
  </si>
  <si>
    <t>Battle Lake Public School District</t>
  </si>
  <si>
    <t>Becker Public School District</t>
  </si>
  <si>
    <t>Belgrade-Brooten-Elrosa Public School District</t>
  </si>
  <si>
    <t>Belle Plaine Public School District</t>
  </si>
  <si>
    <t>Bemidji Public School District</t>
  </si>
  <si>
    <t>Benson Public School District</t>
  </si>
  <si>
    <t>Bertha-Hewitt Public School District</t>
  </si>
  <si>
    <t>Big Lake Public School District</t>
  </si>
  <si>
    <t>05660</t>
  </si>
  <si>
    <t>Bird Island-Olivia-Lake Lillian Public School District</t>
  </si>
  <si>
    <t>Blackduck Public School District</t>
  </si>
  <si>
    <t>Blooming Prairie Public School District</t>
  </si>
  <si>
    <t>Bloomington Public School District</t>
  </si>
  <si>
    <t>Blue Earth Area Public Schools</t>
  </si>
  <si>
    <t>Braham Public School District</t>
  </si>
  <si>
    <t>Brainerd Public School District</t>
  </si>
  <si>
    <t>00382</t>
  </si>
  <si>
    <t>Brandon-Evansville Public Schools</t>
  </si>
  <si>
    <t>Breckenridge Public School District</t>
  </si>
  <si>
    <t>Brooklyn Center School District</t>
  </si>
  <si>
    <t>Browerville Public School District</t>
  </si>
  <si>
    <t>Browns Valley Public School District</t>
  </si>
  <si>
    <t>Buffalo Lake-Hector-Stewart Public Schools</t>
  </si>
  <si>
    <t>Buffalo-Hanover-Montrose Public Schools</t>
  </si>
  <si>
    <t>Burnsville Public School District</t>
  </si>
  <si>
    <t>Butterfield Public School District</t>
  </si>
  <si>
    <t>Byron Public School District</t>
  </si>
  <si>
    <t>Caledonia Public School District</t>
  </si>
  <si>
    <t>Cambridge-Isanti Public School District</t>
  </si>
  <si>
    <t>Campbell-Tintah Public School District</t>
  </si>
  <si>
    <t>Canby Public School District</t>
  </si>
  <si>
    <t>Cannon Falls Public School District</t>
  </si>
  <si>
    <t>Carlton Public School District</t>
  </si>
  <si>
    <t>Cass Lake-Bena Public Schools</t>
  </si>
  <si>
    <t>Cedar Mountain School District</t>
  </si>
  <si>
    <t>Centennial Public School District</t>
  </si>
  <si>
    <t>Central Public School District</t>
  </si>
  <si>
    <t>Chatfield Public Schools</t>
  </si>
  <si>
    <t>Chisago Lakes School District</t>
  </si>
  <si>
    <t>Chisholm Public School District</t>
  </si>
  <si>
    <t>Chokio-Alberta Public School District</t>
  </si>
  <si>
    <t>Clearbrook-Gonvick School District</t>
  </si>
  <si>
    <t>Cleveland Public School District</t>
  </si>
  <si>
    <t>Climax-Shelly Public Schools</t>
  </si>
  <si>
    <t>Clinton-Graceville-Beardsley</t>
  </si>
  <si>
    <t>27002</t>
  </si>
  <si>
    <t>Clinton-Graceville-Beardsley-Wheaton-Sisseton/Wilmot (SD) in Browns Vall</t>
  </si>
  <si>
    <t>Cloquet Public School District</t>
  </si>
  <si>
    <t>Columbia Heights Public School District</t>
  </si>
  <si>
    <t>Comfrey Public School District</t>
  </si>
  <si>
    <t>Cook County Public Schools</t>
  </si>
  <si>
    <t>Cromwell-Wright Public Schools</t>
  </si>
  <si>
    <t>Crookston Public School District</t>
  </si>
  <si>
    <t>Crosby-Ironton Public School District</t>
  </si>
  <si>
    <t>10060</t>
  </si>
  <si>
    <t>Dassel-Cokato Public School District</t>
  </si>
  <si>
    <t>10090</t>
  </si>
  <si>
    <t>Dawson-Boyd Public School District</t>
  </si>
  <si>
    <t>Deer River Public School District</t>
  </si>
  <si>
    <t>Delano Public School District</t>
  </si>
  <si>
    <t>Detroit Lakes Public School District</t>
  </si>
  <si>
    <t>Dilworth-Glyndon-Felton</t>
  </si>
  <si>
    <t>Dover-Eyota Public School District</t>
  </si>
  <si>
    <t>Duluth Public School District</t>
  </si>
  <si>
    <t>Eagle Valley Public School District</t>
  </si>
  <si>
    <t>11085</t>
  </si>
  <si>
    <t>East Central School District</t>
  </si>
  <si>
    <t>East Grand Forks Public School District</t>
  </si>
  <si>
    <t>Eastern Carver County Public Schools</t>
  </si>
  <si>
    <t>Eden Prairie Public School District</t>
  </si>
  <si>
    <t>Eden Valley-Watkins School District</t>
  </si>
  <si>
    <t>Edgerton Public School District</t>
  </si>
  <si>
    <t>Edina Public School District</t>
  </si>
  <si>
    <t>Elk River Public School District</t>
  </si>
  <si>
    <t>Ellsworth Public School District</t>
  </si>
  <si>
    <t>Ely Public School District</t>
  </si>
  <si>
    <t>Esko Public School District</t>
  </si>
  <si>
    <t>Eveleth-Gilbert School District</t>
  </si>
  <si>
    <t>00124</t>
  </si>
  <si>
    <t>Fairmont Area School District</t>
  </si>
  <si>
    <t>Faribault Public School District</t>
  </si>
  <si>
    <t>Fergus Falls Public School District</t>
  </si>
  <si>
    <t>Fertile-Beltrami School District</t>
  </si>
  <si>
    <t>Fillmore Central</t>
  </si>
  <si>
    <t>Fisher Public School District</t>
  </si>
  <si>
    <t>Floodwood Public School District</t>
  </si>
  <si>
    <t>Foley Public School District</t>
  </si>
  <si>
    <t>Forest Lake Public School District</t>
  </si>
  <si>
    <t>Fosston Public School District</t>
  </si>
  <si>
    <t>Franconia Public School District</t>
  </si>
  <si>
    <t>Frazee-Vergas Public School District</t>
  </si>
  <si>
    <t>Fridley Public School District</t>
  </si>
  <si>
    <t>Fulda Public School District</t>
  </si>
  <si>
    <t>12580</t>
  </si>
  <si>
    <t>G.F.W.</t>
  </si>
  <si>
    <t>00128</t>
  </si>
  <si>
    <t>Glencoe-Silver Lake School District</t>
  </si>
  <si>
    <t>00148</t>
  </si>
  <si>
    <t>Glenville-Emmons School District</t>
  </si>
  <si>
    <t>Goodhue Public School District</t>
  </si>
  <si>
    <t>Goodridge Public School District</t>
  </si>
  <si>
    <t>13040</t>
  </si>
  <si>
    <t>Granada-Huntley-East Chain</t>
  </si>
  <si>
    <t>Grand Meadow Public School District</t>
  </si>
  <si>
    <t>Grand Rapids Public School District</t>
  </si>
  <si>
    <t>Greenbush-Middle River School District</t>
  </si>
  <si>
    <t>Greenway Public School District</t>
  </si>
  <si>
    <t>18920</t>
  </si>
  <si>
    <t>Grygla Public School District</t>
  </si>
  <si>
    <t>Hancock Public School District</t>
  </si>
  <si>
    <t>Hastings Public School District</t>
  </si>
  <si>
    <t>Hawley Public School District</t>
  </si>
  <si>
    <t>Hayfield Public School District</t>
  </si>
  <si>
    <t>Hendricks Public School District</t>
  </si>
  <si>
    <t>Henning Public School District</t>
  </si>
  <si>
    <t>Herman-Norcross School District</t>
  </si>
  <si>
    <t>Hermantown Public School District</t>
  </si>
  <si>
    <t>Heron Lake-Okabena School District</t>
  </si>
  <si>
    <t>27006</t>
  </si>
  <si>
    <t>Heron Lake-Okabena-Fulda-Worthington in Round Lake-Brewster (9-12)</t>
  </si>
  <si>
    <t>Hibbing Public School District</t>
  </si>
  <si>
    <t>Hill City Public School District</t>
  </si>
  <si>
    <t>Hills-Beaver Creek School District</t>
  </si>
  <si>
    <t>Hinckley-Finlayson School District</t>
  </si>
  <si>
    <t>Holdingford Public School District</t>
  </si>
  <si>
    <t>14260</t>
  </si>
  <si>
    <t>Hopkins Public School District</t>
  </si>
  <si>
    <t>Houston Public School District</t>
  </si>
  <si>
    <t>Howard Lake-Waverly-Winsted</t>
  </si>
  <si>
    <t>Hutchinson Public School District</t>
  </si>
  <si>
    <t>International Falls School District</t>
  </si>
  <si>
    <t>Inver Grove Heights Schools</t>
  </si>
  <si>
    <t>Isle Public School District</t>
  </si>
  <si>
    <t>Ivanhoe Public School District</t>
  </si>
  <si>
    <t>00231</t>
  </si>
  <si>
    <t>Jackson County Central School District</t>
  </si>
  <si>
    <t>91451</t>
  </si>
  <si>
    <t>Janesville-Waldorf-Pemberton</t>
  </si>
  <si>
    <t>Jordan Public School District</t>
  </si>
  <si>
    <t>16980</t>
  </si>
  <si>
    <t>Kasson-Mantorville School District</t>
  </si>
  <si>
    <t>17010</t>
  </si>
  <si>
    <t>Kelliher Public School District</t>
  </si>
  <si>
    <t>Kenyon-Wanamingo School District</t>
  </si>
  <si>
    <t>17120</t>
  </si>
  <si>
    <t>Kerkhoven-Murdock-Sunburg</t>
  </si>
  <si>
    <t>Kimball Public School District</t>
  </si>
  <si>
    <t>Kingsland Public School District</t>
  </si>
  <si>
    <t>91447</t>
  </si>
  <si>
    <t>Kittson Central School District</t>
  </si>
  <si>
    <t>La Crescent-Hokah School District</t>
  </si>
  <si>
    <t>Lac Qui Parle Valley School District</t>
  </si>
  <si>
    <t>Lake Benton Public School District</t>
  </si>
  <si>
    <t>Lake City Public School District</t>
  </si>
  <si>
    <t>91445</t>
  </si>
  <si>
    <t>Lake Crystal-Wellcome Memorial</t>
  </si>
  <si>
    <t>00162</t>
  </si>
  <si>
    <t>Lake Park Audubon School District</t>
  </si>
  <si>
    <t>Lake Superior Public School District</t>
  </si>
  <si>
    <t>17570</t>
  </si>
  <si>
    <t>Lake of the Woods School District</t>
  </si>
  <si>
    <t>00088</t>
  </si>
  <si>
    <t>17780</t>
  </si>
  <si>
    <t>Lakeville Public School District</t>
  </si>
  <si>
    <t>Lancaster Public School District</t>
  </si>
  <si>
    <t>Lanesboro Public School District</t>
  </si>
  <si>
    <t>Laporte Public School District</t>
  </si>
  <si>
    <t>LeRoy-Ostrander Public Schools</t>
  </si>
  <si>
    <t>18070</t>
  </si>
  <si>
    <t>LeSueur-Henderson School District</t>
  </si>
  <si>
    <t>Lester Prairie Public School District</t>
  </si>
  <si>
    <t>Lewiston-Altura Public School District</t>
  </si>
  <si>
    <t>Litchfield Public School District</t>
  </si>
  <si>
    <t>Little Falls Public School District</t>
  </si>
  <si>
    <t>Littlefork-Big Falls School District</t>
  </si>
  <si>
    <t>Long Prairie-Grey Eagle School District</t>
  </si>
  <si>
    <t>Luverne Public School District</t>
  </si>
  <si>
    <t>Lyle Public School District</t>
  </si>
  <si>
    <t>Lynd Public School District</t>
  </si>
  <si>
    <t>00091</t>
  </si>
  <si>
    <t>M.A.C.C.R.A.Y. School District</t>
  </si>
  <si>
    <t>Mabel-Canton Public School District</t>
  </si>
  <si>
    <t>Madelia Public School District</t>
  </si>
  <si>
    <t>Mahnomen Public School District</t>
  </si>
  <si>
    <t>Mahtomedi Public School District</t>
  </si>
  <si>
    <t>Mankato Public School District</t>
  </si>
  <si>
    <t>Maple Lake Public School District</t>
  </si>
  <si>
    <t>Maple River School District</t>
  </si>
  <si>
    <t>Marshall County Central Schools</t>
  </si>
  <si>
    <t>18940</t>
  </si>
  <si>
    <t>Marshall Public School District</t>
  </si>
  <si>
    <t>27004</t>
  </si>
  <si>
    <t>Marshall-Minneota-RTR Public Schools in Lynd (9-12)</t>
  </si>
  <si>
    <t>27005</t>
  </si>
  <si>
    <t>Marshall-Tracy Public Schools in Milroy (9-12)</t>
  </si>
  <si>
    <t>Martin County West School District</t>
  </si>
  <si>
    <t>McGregor Public School District</t>
  </si>
  <si>
    <t>Medford Public School District</t>
  </si>
  <si>
    <t>Melrose Public School District</t>
  </si>
  <si>
    <t>Menahga Public School District</t>
  </si>
  <si>
    <t>91450</t>
  </si>
  <si>
    <t>Mesabi East School District</t>
  </si>
  <si>
    <t>Milaca Public School District</t>
  </si>
  <si>
    <t>Milroy Public School District</t>
  </si>
  <si>
    <t>Minneapolis Public School District</t>
  </si>
  <si>
    <t>Minneota Public School District</t>
  </si>
  <si>
    <t>27003</t>
  </si>
  <si>
    <t>Minneota-Ivanhoe Public School Districts in Ivanhoe (7-12)</t>
  </si>
  <si>
    <t>Minnetonka Public School District</t>
  </si>
  <si>
    <t>Minnewaska School District</t>
  </si>
  <si>
    <t>21320</t>
  </si>
  <si>
    <t>Montevideo Public School District</t>
  </si>
  <si>
    <t>Monticello Public School District</t>
  </si>
  <si>
    <t>Moorhead Public School District</t>
  </si>
  <si>
    <t>Moose Lake Public School District</t>
  </si>
  <si>
    <t>Mora Public School District</t>
  </si>
  <si>
    <t>00383</t>
  </si>
  <si>
    <t>Morris Area Public Schools</t>
  </si>
  <si>
    <t>Mounds View Public School District</t>
  </si>
  <si>
    <t>Mountain Iron-Buhl School District</t>
  </si>
  <si>
    <t>Mountain Lake Public Schools</t>
  </si>
  <si>
    <t>Murray County Central School District</t>
  </si>
  <si>
    <t>00089</t>
  </si>
  <si>
    <t>NRHEG School District</t>
  </si>
  <si>
    <t>Nashwauk-Keewatin School District</t>
  </si>
  <si>
    <t>Nett Lake Public School District</t>
  </si>
  <si>
    <t>23370</t>
  </si>
  <si>
    <t>Nevis Public School District</t>
  </si>
  <si>
    <t>23400</t>
  </si>
  <si>
    <t>New London-Spicer School District</t>
  </si>
  <si>
    <t>New Prague Area Schools</t>
  </si>
  <si>
    <t>New Ulm Public School District</t>
  </si>
  <si>
    <t>New York Mills Public School District</t>
  </si>
  <si>
    <t>Nicollet Public School District</t>
  </si>
  <si>
    <t>00101</t>
  </si>
  <si>
    <t>Norman County East School District</t>
  </si>
  <si>
    <t>91448</t>
  </si>
  <si>
    <t>Norman County West School District</t>
  </si>
  <si>
    <t>North Branch Public Schools</t>
  </si>
  <si>
    <t>North St. Paul-Maplewood School District</t>
  </si>
  <si>
    <t>Northfield Public School District</t>
  </si>
  <si>
    <t>Northland Community Schools</t>
  </si>
  <si>
    <t>Ogilvie Public School District</t>
  </si>
  <si>
    <t>Onamia Public School District</t>
  </si>
  <si>
    <t>25080</t>
  </si>
  <si>
    <t>Orono Public School District</t>
  </si>
  <si>
    <t>00328</t>
  </si>
  <si>
    <t>Ortonville Public Schools</t>
  </si>
  <si>
    <t>Osakis Public School District</t>
  </si>
  <si>
    <t>Osseo Public School District</t>
  </si>
  <si>
    <t>Owatonna Public School District</t>
  </si>
  <si>
    <t>Park Rapids Public School District</t>
  </si>
  <si>
    <t>Parkers Prairie Public School District</t>
  </si>
  <si>
    <t>Paynesville Public School District</t>
  </si>
  <si>
    <t>Pelican Rapids Public School District</t>
  </si>
  <si>
    <t>Pequot Lakes Public Schools</t>
  </si>
  <si>
    <t>Perham-Dent Public School District</t>
  </si>
  <si>
    <t>Pierz Public School District</t>
  </si>
  <si>
    <t>28350</t>
  </si>
  <si>
    <t>Pillager Public School District</t>
  </si>
  <si>
    <t>28380</t>
  </si>
  <si>
    <t>Pine City Public School District</t>
  </si>
  <si>
    <t>Pine Island Public School District</t>
  </si>
  <si>
    <t>28960</t>
  </si>
  <si>
    <t>Pine Point Public School District</t>
  </si>
  <si>
    <t>28970</t>
  </si>
  <si>
    <t>Pine River-Backus Public School District</t>
  </si>
  <si>
    <t>00108</t>
  </si>
  <si>
    <t>Pipestone Area School District</t>
  </si>
  <si>
    <t>00287</t>
  </si>
  <si>
    <t>Plainview-Elgin-Millville</t>
  </si>
  <si>
    <t>Princeton Public School District</t>
  </si>
  <si>
    <t>Prinsburg Public School District</t>
  </si>
  <si>
    <t>Prior Lake-Savage Area Schools</t>
  </si>
  <si>
    <t>Proctor Public School District</t>
  </si>
  <si>
    <t>00294</t>
  </si>
  <si>
    <t>RTR Public Schools</t>
  </si>
  <si>
    <t>30150</t>
  </si>
  <si>
    <t>Randolph Public School District</t>
  </si>
  <si>
    <t>00385</t>
  </si>
  <si>
    <t>Red Lake County Central Public Schools</t>
  </si>
  <si>
    <t>Red Lake Falls Public School District</t>
  </si>
  <si>
    <t>Red Lake Public School District</t>
  </si>
  <si>
    <t>00132</t>
  </si>
  <si>
    <t>Red Rock Central School District</t>
  </si>
  <si>
    <t>Red Wing Public School District</t>
  </si>
  <si>
    <t>00182</t>
  </si>
  <si>
    <t>Redwood Area School District</t>
  </si>
  <si>
    <t>00163</t>
  </si>
  <si>
    <t>Renville County West School District</t>
  </si>
  <si>
    <t>31750</t>
  </si>
  <si>
    <t>Richfield Public School District</t>
  </si>
  <si>
    <t>31780</t>
  </si>
  <si>
    <t>Robbinsdale Public School District</t>
  </si>
  <si>
    <t>Rochester Public School District</t>
  </si>
  <si>
    <t>Rockford Public School District</t>
  </si>
  <si>
    <t>09440</t>
  </si>
  <si>
    <t>Rocori Public School District</t>
  </si>
  <si>
    <t>Roseau Public School District</t>
  </si>
  <si>
    <t>32390</t>
  </si>
  <si>
    <t>Rosemount-Apple Valley-Eagan</t>
  </si>
  <si>
    <t>Roseville Public School District</t>
  </si>
  <si>
    <t>32460</t>
  </si>
  <si>
    <t>Rothsay Public School District</t>
  </si>
  <si>
    <t>00388</t>
  </si>
  <si>
    <t>Round Lake-Brewster Public Schools</t>
  </si>
  <si>
    <t>Royalton Public School District</t>
  </si>
  <si>
    <t>Rush City Public School District</t>
  </si>
  <si>
    <t>28290</t>
  </si>
  <si>
    <t>Rushford-Peterson Public Schools</t>
  </si>
  <si>
    <t>Sartell-St. Stephen School District</t>
  </si>
  <si>
    <t>Sauk Centre Public School District</t>
  </si>
  <si>
    <t>Sauk Rapids-Rice Public Schools</t>
  </si>
  <si>
    <t>Sebeka Public School District</t>
  </si>
  <si>
    <t>Shakopee Public School District</t>
  </si>
  <si>
    <t>Sibley East School District</t>
  </si>
  <si>
    <t>Sleepy Eye Public School District</t>
  </si>
  <si>
    <t>South Koochiching School District</t>
  </si>
  <si>
    <t>South St. Paul Public School District</t>
  </si>
  <si>
    <t>South Washington County School District</t>
  </si>
  <si>
    <t>02720</t>
  </si>
  <si>
    <t>Southland Public School District</t>
  </si>
  <si>
    <t>Spring Grove School District</t>
  </si>
  <si>
    <t>33330</t>
  </si>
  <si>
    <t>Spring Lake Park Public Schools</t>
  </si>
  <si>
    <t>Springfield Public School District</t>
  </si>
  <si>
    <t>St. Anthony-New Brighton Schools</t>
  </si>
  <si>
    <t>St. Charles Public School District</t>
  </si>
  <si>
    <t>St. Clair Public School District</t>
  </si>
  <si>
    <t>St. Cloud Public School District</t>
  </si>
  <si>
    <t>St. Francis Public School District</t>
  </si>
  <si>
    <t>St. James Public School District</t>
  </si>
  <si>
    <t>St. Louis County School District</t>
  </si>
  <si>
    <t>33780</t>
  </si>
  <si>
    <t>St. Louis Park Public School District</t>
  </si>
  <si>
    <t>27007</t>
  </si>
  <si>
    <t>St. Louis-Northland in Nett Lake (7-12)</t>
  </si>
  <si>
    <t>33790</t>
  </si>
  <si>
    <t>St. Michael-Albertville School District</t>
  </si>
  <si>
    <t>St. Paul Public School District</t>
  </si>
  <si>
    <t>St. Peter Public School District</t>
  </si>
  <si>
    <t>Staples-Motley School District</t>
  </si>
  <si>
    <t>00127</t>
  </si>
  <si>
    <t>Stephen-Argyle Central Schools</t>
  </si>
  <si>
    <t>38160</t>
  </si>
  <si>
    <t>Stewartville Public School District</t>
  </si>
  <si>
    <t>Stillwater Area Public School District</t>
  </si>
  <si>
    <t>Swanville Public School District</t>
  </si>
  <si>
    <t>38850</t>
  </si>
  <si>
    <t>Thief River Falls School District</t>
  </si>
  <si>
    <t>Tracy Area Public School District</t>
  </si>
  <si>
    <t>00379</t>
  </si>
  <si>
    <t>Tri-City United School District</t>
  </si>
  <si>
    <t>91446</t>
  </si>
  <si>
    <t>Tri-County School District</t>
  </si>
  <si>
    <t>40665</t>
  </si>
  <si>
    <t>Truman Public School District</t>
  </si>
  <si>
    <t>40810</t>
  </si>
  <si>
    <t>Ulen-Hitterdal Public School District</t>
  </si>
  <si>
    <t>Underwood Public School District</t>
  </si>
  <si>
    <t>United South Central School District</t>
  </si>
  <si>
    <t>40860</t>
  </si>
  <si>
    <t>Upsala Public School District</t>
  </si>
  <si>
    <t>Verndale Public School District</t>
  </si>
  <si>
    <t>Virginia Public School District</t>
  </si>
  <si>
    <t>41060</t>
  </si>
  <si>
    <t>Wabasha-Kellogg Public School District</t>
  </si>
  <si>
    <t>Wabasso Public School District</t>
  </si>
  <si>
    <t>Waconia Public School District</t>
  </si>
  <si>
    <t>Wadena-Deer Creek School District</t>
  </si>
  <si>
    <t>Walker-Hackensack-Akeley School District</t>
  </si>
  <si>
    <t>Warren-Alvarado-Oslo School District</t>
  </si>
  <si>
    <t>41850</t>
  </si>
  <si>
    <t>Warroad Public School District</t>
  </si>
  <si>
    <t>Waseca Public School District</t>
  </si>
  <si>
    <t>41910</t>
  </si>
  <si>
    <t>Watertown-Mayer Public School District</t>
  </si>
  <si>
    <t>Waterville-Elysian-Morristown Public School District</t>
  </si>
  <si>
    <t>Waubun-Ogema-White Earth Public Schools</t>
  </si>
  <si>
    <t>42160</t>
  </si>
  <si>
    <t>Wayzata Public School District</t>
  </si>
  <si>
    <t>00104</t>
  </si>
  <si>
    <t>West Central Area</t>
  </si>
  <si>
    <t>West St. Paul-Mendota Heights-Eagan</t>
  </si>
  <si>
    <t>00183</t>
  </si>
  <si>
    <t>Westbrook-Walnut Grove Schools</t>
  </si>
  <si>
    <t>Westonka Public School District</t>
  </si>
  <si>
    <t>Wheaton Area Public School District</t>
  </si>
  <si>
    <t>42360</t>
  </si>
  <si>
    <t>White Bear Lake School District</t>
  </si>
  <si>
    <t>Willmar Public School District</t>
  </si>
  <si>
    <t>Willow River Public School District</t>
  </si>
  <si>
    <t>91449</t>
  </si>
  <si>
    <t>Win-E-Mac School District</t>
  </si>
  <si>
    <t>42780</t>
  </si>
  <si>
    <t>Windom Public School District</t>
  </si>
  <si>
    <t>44070</t>
  </si>
  <si>
    <t>Winona Area Public School District</t>
  </si>
  <si>
    <t>44160</t>
  </si>
  <si>
    <t>Worthington Public School District</t>
  </si>
  <si>
    <t>44190</t>
  </si>
  <si>
    <t>Wrenshall Public School District</t>
  </si>
  <si>
    <t>00099</t>
  </si>
  <si>
    <t>Yellow Medicine East</t>
  </si>
  <si>
    <t>45735</t>
  </si>
  <si>
    <t>Zumbrota-Mazeppa School District</t>
  </si>
  <si>
    <t>28</t>
  </si>
  <si>
    <t>Aberdeen School District</t>
  </si>
  <si>
    <t>Alcorn School District</t>
  </si>
  <si>
    <t>Amite County School District</t>
  </si>
  <si>
    <t>Amory School District</t>
  </si>
  <si>
    <t>Attala County School District</t>
  </si>
  <si>
    <t>Baldwyn School District</t>
  </si>
  <si>
    <t>Bay St. Louis School District</t>
  </si>
  <si>
    <t>Benton County School District</t>
  </si>
  <si>
    <t>Biloxi Public School District</t>
  </si>
  <si>
    <t>00820</t>
  </si>
  <si>
    <t>Brookhaven School District</t>
  </si>
  <si>
    <t>Canton Public School District</t>
  </si>
  <si>
    <t>Chickasaw County School District</t>
  </si>
  <si>
    <t>Claiborne County School District</t>
  </si>
  <si>
    <t>Clarksdale Municipal School District</t>
  </si>
  <si>
    <t>Cleveland School District</t>
  </si>
  <si>
    <t>01090</t>
  </si>
  <si>
    <t>Clinton Public School District</t>
  </si>
  <si>
    <t>Coahoma County School District</t>
  </si>
  <si>
    <t>Coffeeville School District</t>
  </si>
  <si>
    <t>Columbus Municipal School District</t>
  </si>
  <si>
    <t>01220</t>
  </si>
  <si>
    <t>Copiah County School District</t>
  </si>
  <si>
    <t>Corinth School District</t>
  </si>
  <si>
    <t>01360</t>
  </si>
  <si>
    <t>Durant Public School District</t>
  </si>
  <si>
    <t>East Jasper School District</t>
  </si>
  <si>
    <t>East Tallahatchie School District</t>
  </si>
  <si>
    <t>Enterprise School District</t>
  </si>
  <si>
    <t>Forest Municipal School District</t>
  </si>
  <si>
    <t>01490</t>
  </si>
  <si>
    <t>Forrest County Schools</t>
  </si>
  <si>
    <t>George County School District</t>
  </si>
  <si>
    <t>Greenville Public School District</t>
  </si>
  <si>
    <t>Greenwood Public School District</t>
  </si>
  <si>
    <t>Grenada School District</t>
  </si>
  <si>
    <t>Gulfport School District</t>
  </si>
  <si>
    <t>Hattiesburg Public School District</t>
  </si>
  <si>
    <t>Hazlehurst City School District</t>
  </si>
  <si>
    <t>Hinds County School District</t>
  </si>
  <si>
    <t>Hollandale School District</t>
  </si>
  <si>
    <t>Holly Springs School District</t>
  </si>
  <si>
    <t>Houston School District</t>
  </si>
  <si>
    <t>Humphreys County School District</t>
  </si>
  <si>
    <t>Itawamba County School District</t>
  </si>
  <si>
    <t>Jackson Public School District</t>
  </si>
  <si>
    <t>Jefferson Davis County School District</t>
  </si>
  <si>
    <t>Kemper County School District</t>
  </si>
  <si>
    <t>Kosciusko School District</t>
  </si>
  <si>
    <t>Leake County School District</t>
  </si>
  <si>
    <t>Leflore County School District</t>
  </si>
  <si>
    <t>Leland School District</t>
  </si>
  <si>
    <t>Long Beach School District</t>
  </si>
  <si>
    <t>Louisville Municipal School District</t>
  </si>
  <si>
    <t>Lumberton Public School District</t>
  </si>
  <si>
    <t>McComb School District</t>
  </si>
  <si>
    <t>Meridian Public School District</t>
  </si>
  <si>
    <t>Moss Point School District</t>
  </si>
  <si>
    <t>Natchez-Adams School District</t>
  </si>
  <si>
    <t>Neshoba County School District</t>
  </si>
  <si>
    <t>New Albany Public Schools</t>
  </si>
  <si>
    <t>Newton Municipal School</t>
  </si>
  <si>
    <t>00186</t>
  </si>
  <si>
    <t>North Bolivar Consolidated School District</t>
  </si>
  <si>
    <t>North Panola School District</t>
  </si>
  <si>
    <t>North Pike School District</t>
  </si>
  <si>
    <t>North Tippah School District</t>
  </si>
  <si>
    <t>Noxubee County School District</t>
  </si>
  <si>
    <t>Ocean Springs School District</t>
  </si>
  <si>
    <t>Okolona Separate School District</t>
  </si>
  <si>
    <t>Pascagoula-Gautier School District</t>
  </si>
  <si>
    <t>Pass Christian Public School District</t>
  </si>
  <si>
    <t>Pearl Public School District</t>
  </si>
  <si>
    <t>Pearl River County School District</t>
  </si>
  <si>
    <t>Perry County Schools</t>
  </si>
  <si>
    <t>Petal School District</t>
  </si>
  <si>
    <t>Philadelphia Public School District</t>
  </si>
  <si>
    <t>Picayune School District</t>
  </si>
  <si>
    <t>Pontotoc City Schools</t>
  </si>
  <si>
    <t>Pontotoc County Schools</t>
  </si>
  <si>
    <t>Poplarville Separate School District</t>
  </si>
  <si>
    <t>Prentiss County School District</t>
  </si>
  <si>
    <t>03830</t>
  </si>
  <si>
    <t>Rankin County School District</t>
  </si>
  <si>
    <t>Richton School District</t>
  </si>
  <si>
    <t>Senatobia Municipal School District</t>
  </si>
  <si>
    <t>Smith County School District</t>
  </si>
  <si>
    <t>South Delta School District</t>
  </si>
  <si>
    <t>South Panola School District</t>
  </si>
  <si>
    <t>South Pike School District</t>
  </si>
  <si>
    <t>South Tippah School District</t>
  </si>
  <si>
    <t>Starkville Oktibbeha Consolidated School District</t>
  </si>
  <si>
    <t>Stone County School District</t>
  </si>
  <si>
    <t>00187</t>
  </si>
  <si>
    <t>Sunflower County Consolidated School District</t>
  </si>
  <si>
    <t>Tate County School District</t>
  </si>
  <si>
    <t>Tishomingo County Schools</t>
  </si>
  <si>
    <t>Tunica County School District</t>
  </si>
  <si>
    <t>Tupelo Public School District</t>
  </si>
  <si>
    <t>Union Public School District</t>
  </si>
  <si>
    <t>Vicksburg Warren School District</t>
  </si>
  <si>
    <t>Walthall County School District</t>
  </si>
  <si>
    <t>Water Valley School District</t>
  </si>
  <si>
    <t>West Bolivar Consolidated School District</t>
  </si>
  <si>
    <t>West Jasper School District</t>
  </si>
  <si>
    <t>00191</t>
  </si>
  <si>
    <t>West Point Consolidated School District</t>
  </si>
  <si>
    <t>West Tallahatchie School</t>
  </si>
  <si>
    <t>Western Line School District</t>
  </si>
  <si>
    <t>Winona Separate School District</t>
  </si>
  <si>
    <t>Yazoo City Municipal School District</t>
  </si>
  <si>
    <t>Yazoo County School District</t>
  </si>
  <si>
    <t>29</t>
  </si>
  <si>
    <t>Adair County R-I School District</t>
  </si>
  <si>
    <t>Adair County R-II School District</t>
  </si>
  <si>
    <t>Adrian R-III School District</t>
  </si>
  <si>
    <t>Advance R-IV School District</t>
  </si>
  <si>
    <t>Affton 101 School District</t>
  </si>
  <si>
    <t>Albany R-III School District</t>
  </si>
  <si>
    <t>Altenburg 48 School District</t>
  </si>
  <si>
    <t>Alton R-IV School District</t>
  </si>
  <si>
    <t>Appleton City R-II School District</t>
  </si>
  <si>
    <t>Arcadia Valley R-II School District</t>
  </si>
  <si>
    <t>Archie R-V School District</t>
  </si>
  <si>
    <t>Ash Grove R-IV School District</t>
  </si>
  <si>
    <t>Atlanta C-3 Schools</t>
  </si>
  <si>
    <t>Aurora R-VIII School District</t>
  </si>
  <si>
    <t>Ava R-I School District</t>
  </si>
  <si>
    <t>Avenue City R-IX School District</t>
  </si>
  <si>
    <t>Avilla R-XIII School District</t>
  </si>
  <si>
    <t>Bakersfield R-IV School District</t>
  </si>
  <si>
    <t>Ballard R-II School District</t>
  </si>
  <si>
    <t>Bayless School District</t>
  </si>
  <si>
    <t>Bell City R-II School District</t>
  </si>
  <si>
    <t>Belleview R-III School District</t>
  </si>
  <si>
    <t>Belton 124 School District</t>
  </si>
  <si>
    <t>Bernie R-XIII School District</t>
  </si>
  <si>
    <t>Bevier C-4 School District</t>
  </si>
  <si>
    <t>Billings R-IV School District</t>
  </si>
  <si>
    <t>Bismarck R-V School District</t>
  </si>
  <si>
    <t>Blackwater R-II School District</t>
  </si>
  <si>
    <t>Blair Oaks R-II School District</t>
  </si>
  <si>
    <t>Bloomfield R-XIV School District</t>
  </si>
  <si>
    <t>Blue Eye R-V School District</t>
  </si>
  <si>
    <t>Blue Springs R-IV School District</t>
  </si>
  <si>
    <t>Bolivar R-I School District</t>
  </si>
  <si>
    <t>Boncl R-X School District</t>
  </si>
  <si>
    <t>Boonville R-I School District</t>
  </si>
  <si>
    <t>Bosworth R-V School District</t>
  </si>
  <si>
    <t>Bowling Green R-I School District</t>
  </si>
  <si>
    <t>Bradleyville R-I School District</t>
  </si>
  <si>
    <t>Branson R-IV School District</t>
  </si>
  <si>
    <t>Braymer C-4 School District</t>
  </si>
  <si>
    <t>Breckenridge R-I School District</t>
  </si>
  <si>
    <t>Brentwood School District</t>
  </si>
  <si>
    <t>Bronaugh R-VII School District</t>
  </si>
  <si>
    <t>Brookfield R-III School District</t>
  </si>
  <si>
    <t>Brunswick R-II School District</t>
  </si>
  <si>
    <t>Buchanan County R-IV School District</t>
  </si>
  <si>
    <t>Bucklin R-II School District</t>
  </si>
  <si>
    <t>06170</t>
  </si>
  <si>
    <t>Bunker R-III School District</t>
  </si>
  <si>
    <t>Butler R-V School District</t>
  </si>
  <si>
    <t>06430</t>
  </si>
  <si>
    <t>Cabool R-IV School District</t>
  </si>
  <si>
    <t>Cainsville R-I School District</t>
  </si>
  <si>
    <t>Calhoun R-VIII School District</t>
  </si>
  <si>
    <t>Callao C-8 School District</t>
  </si>
  <si>
    <t>Camdenton R-III School District</t>
  </si>
  <si>
    <t>Cameron R-I School District</t>
  </si>
  <si>
    <t>Campbell R-II School District</t>
  </si>
  <si>
    <t>Canton R-V School District</t>
  </si>
  <si>
    <t>07120</t>
  </si>
  <si>
    <t>Cape Girardeau 63 School District</t>
  </si>
  <si>
    <t>Carl Junction R-I School District</t>
  </si>
  <si>
    <t>Carrollton R-VII School District</t>
  </si>
  <si>
    <t>07460</t>
  </si>
  <si>
    <t>Carthage R-IX School District</t>
  </si>
  <si>
    <t>Caruthersville 18 School District</t>
  </si>
  <si>
    <t>Cassville R-IV School District</t>
  </si>
  <si>
    <t>Center 58 School District</t>
  </si>
  <si>
    <t>Centerville R-I School District</t>
  </si>
  <si>
    <t>29170</t>
  </si>
  <si>
    <t>Central R-III School District</t>
  </si>
  <si>
    <t>Centralia R-VI School District</t>
  </si>
  <si>
    <t>Chadwick R-I School District</t>
  </si>
  <si>
    <t>Chaffee R-II School District</t>
  </si>
  <si>
    <t>Charleston R-I School District</t>
  </si>
  <si>
    <t>Chilhowee R-IV School District</t>
  </si>
  <si>
    <t>Chillicothe R-II School District</t>
  </si>
  <si>
    <t>Clark County R-I School District</t>
  </si>
  <si>
    <t>Clarksburg C-2 School District</t>
  </si>
  <si>
    <t>Clarkton C-4 School District</t>
  </si>
  <si>
    <t>Clayton School District</t>
  </si>
  <si>
    <t>Clearwater R-I School District</t>
  </si>
  <si>
    <t>Clever R-V School District</t>
  </si>
  <si>
    <t>Climax Springs R-IV School District</t>
  </si>
  <si>
    <t>Clinton County R-III School District</t>
  </si>
  <si>
    <t>09860</t>
  </si>
  <si>
    <t>Cole Camp R-I School District</t>
  </si>
  <si>
    <t>Cole County R-I School District</t>
  </si>
  <si>
    <t>Cole County R-V School District</t>
  </si>
  <si>
    <t>Columbia 93 School District</t>
  </si>
  <si>
    <t>Community R-VI School District</t>
  </si>
  <si>
    <t>Concordia R-II School District</t>
  </si>
  <si>
    <t>Cooper County R-IV School District</t>
  </si>
  <si>
    <t>Cooter R-IV School District</t>
  </si>
  <si>
    <t>Couch R-I School District</t>
  </si>
  <si>
    <t>Cowgill R-VI School District</t>
  </si>
  <si>
    <t>Craig R-III School District</t>
  </si>
  <si>
    <t>Crane R-III School District</t>
  </si>
  <si>
    <t>Crawford County R-2 School District</t>
  </si>
  <si>
    <t>Crawford County R-I School District</t>
  </si>
  <si>
    <t>Crocker R-II School District</t>
  </si>
  <si>
    <t>Crystal City 47 School District</t>
  </si>
  <si>
    <t>Dadeville R-II School District</t>
  </si>
  <si>
    <t>Dallas County R-I School District</t>
  </si>
  <si>
    <t>Davis R-XII School District</t>
  </si>
  <si>
    <t>De Soto 73 School District</t>
  </si>
  <si>
    <t>Delta C-7 School District</t>
  </si>
  <si>
    <t>Delta R-V School District</t>
  </si>
  <si>
    <t>Dent-Phelps R-III School District</t>
  </si>
  <si>
    <t>Dexter R-XI School District</t>
  </si>
  <si>
    <t>Diamond R-IV School District</t>
  </si>
  <si>
    <t>Dixon R-I School District</t>
  </si>
  <si>
    <t>Doniphan R-I School District</t>
  </si>
  <si>
    <t>Dora R-III School District</t>
  </si>
  <si>
    <t>Drexel R-IV School District</t>
  </si>
  <si>
    <t>Dunklin R-V School District</t>
  </si>
  <si>
    <t>East Buchanan County C-1 School District</t>
  </si>
  <si>
    <t>East Carter County R-II School District</t>
  </si>
  <si>
    <t>East Lynne 40 School District</t>
  </si>
  <si>
    <t>East Newton County R-VI School District</t>
  </si>
  <si>
    <t>East Prairie R-II School District</t>
  </si>
  <si>
    <t>El Dorado Springs R-II School District</t>
  </si>
  <si>
    <t>Eldon R-I School District</t>
  </si>
  <si>
    <t>Elsberry R-II School District</t>
  </si>
  <si>
    <t>11450</t>
  </si>
  <si>
    <t>Eminence R-I School District</t>
  </si>
  <si>
    <t>Everton R-III School District</t>
  </si>
  <si>
    <t>11650</t>
  </si>
  <si>
    <t>Excelsior Springs 40 School District</t>
  </si>
  <si>
    <t>Exeter R-VI School District</t>
  </si>
  <si>
    <t>Fair Grove R-X School District</t>
  </si>
  <si>
    <t>Fair Play R-II School District</t>
  </si>
  <si>
    <t>Fairfax R-III School District</t>
  </si>
  <si>
    <t>Fairview R-XI School District</t>
  </si>
  <si>
    <t>Farmington R-VII School District</t>
  </si>
  <si>
    <t>11990</t>
  </si>
  <si>
    <t>Fayette R-III School District</t>
  </si>
  <si>
    <t>12010</t>
  </si>
  <si>
    <t>Ferguson-Florissant R-II School District</t>
  </si>
  <si>
    <t>Festus R-VI School District</t>
  </si>
  <si>
    <t>Fordland R-III School District</t>
  </si>
  <si>
    <t>Forsyth R-III School District</t>
  </si>
  <si>
    <t>12290</t>
  </si>
  <si>
    <t>Fort Osage R-I School District</t>
  </si>
  <si>
    <t>Fort Zumwalt R-II School District</t>
  </si>
  <si>
    <t>Fox C-6 School District</t>
  </si>
  <si>
    <t>Francis Howell R-III School District</t>
  </si>
  <si>
    <t>Franklin County R-II School District</t>
  </si>
  <si>
    <t>Fredericktown R-I School District</t>
  </si>
  <si>
    <t>12550</t>
  </si>
  <si>
    <t>Fulton 58 School District</t>
  </si>
  <si>
    <t>Gainesville R-V School District</t>
  </si>
  <si>
    <t>Galena R-II School District</t>
  </si>
  <si>
    <t>Gallatin R-V School District</t>
  </si>
  <si>
    <t>Gasconade C-4 School District</t>
  </si>
  <si>
    <t>Gasconade County R-I School District</t>
  </si>
  <si>
    <t>Gasconade County R-II School District</t>
  </si>
  <si>
    <t>Gideon 37 School District</t>
  </si>
  <si>
    <t>Gilliam C-4 School District</t>
  </si>
  <si>
    <t>Gilman City R-IV School District</t>
  </si>
  <si>
    <t>Glasgow School District</t>
  </si>
  <si>
    <t>Glenwood R-VIII School District</t>
  </si>
  <si>
    <t>Golden City R-III School District</t>
  </si>
  <si>
    <t>Grain Valley R-V School District</t>
  </si>
  <si>
    <t>Grandview C-4 School District</t>
  </si>
  <si>
    <t>Grandview R-II School District</t>
  </si>
  <si>
    <t>Green City R-I School District</t>
  </si>
  <si>
    <t>Green Forest R-II School District</t>
  </si>
  <si>
    <t>Green Ridge R-VIII School District</t>
  </si>
  <si>
    <t>Greenfield R-IV School District</t>
  </si>
  <si>
    <t>Greenville R-II School District</t>
  </si>
  <si>
    <t>Grundy County R-V School District</t>
  </si>
  <si>
    <t>Hale R-I School District</t>
  </si>
  <si>
    <t>Halfway R-III School District</t>
  </si>
  <si>
    <t>Hallsville R-IV School District</t>
  </si>
  <si>
    <t>Hamilton R-II School District</t>
  </si>
  <si>
    <t>13620</t>
  </si>
  <si>
    <t>Hancock Place School District</t>
  </si>
  <si>
    <t>13650</t>
  </si>
  <si>
    <t>Hannibal 60 School District</t>
  </si>
  <si>
    <t>27330</t>
  </si>
  <si>
    <t>Hardeman R-X School District</t>
  </si>
  <si>
    <t>Hardin-Central C-2 School District</t>
  </si>
  <si>
    <t>Harrisburg R-VIII School District</t>
  </si>
  <si>
    <t>13760</t>
  </si>
  <si>
    <t>Harrisonville R-IX School District</t>
  </si>
  <si>
    <t>Hartville R-II School District</t>
  </si>
  <si>
    <t>Hayti R-II School District</t>
  </si>
  <si>
    <t>13830</t>
  </si>
  <si>
    <t>Hazelwood School District</t>
  </si>
  <si>
    <t>32110</t>
  </si>
  <si>
    <t>Henry County R-I School District</t>
  </si>
  <si>
    <t>Hermitage R-IV School District</t>
  </si>
  <si>
    <t>Hickman Mills C-1 School District</t>
  </si>
  <si>
    <t>14320</t>
  </si>
  <si>
    <t>Hickory County R-I School District</t>
  </si>
  <si>
    <t>Higbee R-VIII School District</t>
  </si>
  <si>
    <t>High Point R-III School District</t>
  </si>
  <si>
    <t>Hillsboro R-III School District</t>
  </si>
  <si>
    <t>Holcomb R-III School District</t>
  </si>
  <si>
    <t>Holden R-III School District</t>
  </si>
  <si>
    <t>Holliday C-2 School District</t>
  </si>
  <si>
    <t>Hollister R-V School District</t>
  </si>
  <si>
    <t>14840</t>
  </si>
  <si>
    <t>Houston R-I School District</t>
  </si>
  <si>
    <t>Howell Valley R-I School District</t>
  </si>
  <si>
    <t>Hudson R-IX School District</t>
  </si>
  <si>
    <t>15300</t>
  </si>
  <si>
    <t>Humansville R-IV School District</t>
  </si>
  <si>
    <t>Hume R-VIII School District</t>
  </si>
  <si>
    <t>Hurley R-I School District</t>
  </si>
  <si>
    <t>Iberia R-V School District</t>
  </si>
  <si>
    <t>Independence 30 School District</t>
  </si>
  <si>
    <t>Iron County C-4 School District</t>
  </si>
  <si>
    <t>Jackson R-II School District</t>
  </si>
  <si>
    <t>Jamestown C-1 School District</t>
  </si>
  <si>
    <t>Jasper County R-V School District</t>
  </si>
  <si>
    <t>16200</t>
  </si>
  <si>
    <t>Jefferson C-123 School District</t>
  </si>
  <si>
    <t>16190</t>
  </si>
  <si>
    <t>Jefferson City Public Schools</t>
  </si>
  <si>
    <t>Jefferson County R-VII School District</t>
  </si>
  <si>
    <t>Jennings School District</t>
  </si>
  <si>
    <t>08320</t>
  </si>
  <si>
    <t>Johnson County R-VII School District</t>
  </si>
  <si>
    <t>Joplin School District</t>
  </si>
  <si>
    <t>Junction Hill C-12 School District</t>
  </si>
  <si>
    <t>16400</t>
  </si>
  <si>
    <t>Kansas City 33 School District</t>
  </si>
  <si>
    <t>16450</t>
  </si>
  <si>
    <t>Kearney R-I School District</t>
  </si>
  <si>
    <t>Kelso C-7 School District</t>
  </si>
  <si>
    <t>Kennett 39 School District</t>
  </si>
  <si>
    <t>Keytesville R-III School District</t>
  </si>
  <si>
    <t>King City R-I School District</t>
  </si>
  <si>
    <t>Kingston 42 School District</t>
  </si>
  <si>
    <t>Kingston K-14 School District</t>
  </si>
  <si>
    <t>16660</t>
  </si>
  <si>
    <t>Kingsville R-I School District</t>
  </si>
  <si>
    <t>16710</t>
  </si>
  <si>
    <t>Kirbyville R-VI School District</t>
  </si>
  <si>
    <t>Kirksville R-III School District</t>
  </si>
  <si>
    <t>16770</t>
  </si>
  <si>
    <t>Kirkwood R-VII School District</t>
  </si>
  <si>
    <t>Knob Noster R-VIII School District</t>
  </si>
  <si>
    <t>Knox County R-I School District</t>
  </si>
  <si>
    <t>La Monte R-IV School District</t>
  </si>
  <si>
    <t>La Plata R-II School District</t>
  </si>
  <si>
    <t>17000</t>
  </si>
  <si>
    <t>Laclede County C-5 School District</t>
  </si>
  <si>
    <t>Laclede County R-I School District</t>
  </si>
  <si>
    <t>Ladue School District</t>
  </si>
  <si>
    <t>Lafayette County C-1 School District</t>
  </si>
  <si>
    <t>10520</t>
  </si>
  <si>
    <t>Lakeland R-III School District</t>
  </si>
  <si>
    <t>Lamar R-I School District</t>
  </si>
  <si>
    <t>Laquey R-V School District</t>
  </si>
  <si>
    <t>Laredo R-VII School District</t>
  </si>
  <si>
    <t>Lathrop R-II School District</t>
  </si>
  <si>
    <t>18220</t>
  </si>
  <si>
    <t>Lawson R-XIV School District</t>
  </si>
  <si>
    <t>Lebanon R-III School District</t>
  </si>
  <si>
    <t>18300</t>
  </si>
  <si>
    <t>Lee's Summit R-VII School District</t>
  </si>
  <si>
    <t>Leesville R-IX School District</t>
  </si>
  <si>
    <t>Leeton R-X School District</t>
  </si>
  <si>
    <t>Leopold R-III School District</t>
  </si>
  <si>
    <t>Lesterville R-IV School District</t>
  </si>
  <si>
    <t>18460</t>
  </si>
  <si>
    <t>Lewis County C-1 School District</t>
  </si>
  <si>
    <t>Lexington R-V School District</t>
  </si>
  <si>
    <t>Liberal R-II School District</t>
  </si>
  <si>
    <t>Liberty 53 School District</t>
  </si>
  <si>
    <t>Licking R-VIII School District</t>
  </si>
  <si>
    <t>18670</t>
  </si>
  <si>
    <t>Lincoln R-II School District</t>
  </si>
  <si>
    <t>Lindbergh School District</t>
  </si>
  <si>
    <t>Linn County R-I School District</t>
  </si>
  <si>
    <t>Livingston County R-III School District</t>
  </si>
  <si>
    <t>Lockwood R-I School District</t>
  </si>
  <si>
    <t>Logan-Rogersville R-VIII School District</t>
  </si>
  <si>
    <t>Lone Jack C-6 School District</t>
  </si>
  <si>
    <t>Lonedell R-XIV School District</t>
  </si>
  <si>
    <t>Louisiana R-II School District</t>
  </si>
  <si>
    <t>Lutie R-VI School District</t>
  </si>
  <si>
    <t>Macks Creek R-V School District</t>
  </si>
  <si>
    <t>Macon County R-I School District</t>
  </si>
  <si>
    <t>21880</t>
  </si>
  <si>
    <t>Macon County R-IV School District</t>
  </si>
  <si>
    <t>19840</t>
  </si>
  <si>
    <t>Madison C-3 School District</t>
  </si>
  <si>
    <t>Malden R-I School District</t>
  </si>
  <si>
    <t>Malta Bend R-V School District</t>
  </si>
  <si>
    <t>Manes R-V School District</t>
  </si>
  <si>
    <t>Mansfield R-IV School District</t>
  </si>
  <si>
    <t>Maplewood-Richmond Heights School District</t>
  </si>
  <si>
    <t>Marceline R-V School District</t>
  </si>
  <si>
    <t>Maries County R-I School District</t>
  </si>
  <si>
    <t>Maries County R-II School District</t>
  </si>
  <si>
    <t>Marion C. Early R-V School District</t>
  </si>
  <si>
    <t>Marion County R-II School District</t>
  </si>
  <si>
    <t>Marionville R-IX School District</t>
  </si>
  <si>
    <t>Mark Twain R-VIII School District</t>
  </si>
  <si>
    <t>Marquand-Zion R-VI School District</t>
  </si>
  <si>
    <t>20410</t>
  </si>
  <si>
    <t>Marshall School District</t>
  </si>
  <si>
    <t>Marshfield R-I School District</t>
  </si>
  <si>
    <t>Maryville R-II Schools</t>
  </si>
  <si>
    <t>Maysville R-I School District</t>
  </si>
  <si>
    <t>McDonald County R-I School District</t>
  </si>
  <si>
    <t>Meadow Heights R-II School District</t>
  </si>
  <si>
    <t>Meadville R-IV School District</t>
  </si>
  <si>
    <t>Mehlville R-IX School District</t>
  </si>
  <si>
    <t>Meramec Valley R-III School District</t>
  </si>
  <si>
    <t>20810</t>
  </si>
  <si>
    <t>Mexico 59 School District</t>
  </si>
  <si>
    <t>Miami R-I School District</t>
  </si>
  <si>
    <t>20840</t>
  </si>
  <si>
    <t>Mid-Buchanan County R-V School District</t>
  </si>
  <si>
    <t>Middle Grove C-1 School District</t>
  </si>
  <si>
    <t>Midway R-I School District</t>
  </si>
  <si>
    <t>Milan C-2 School District</t>
  </si>
  <si>
    <t>Miller County R-III School District</t>
  </si>
  <si>
    <t>Miller R-II School District</t>
  </si>
  <si>
    <t>Mirabile C-1 School District</t>
  </si>
  <si>
    <t>Missouri City 56 School District</t>
  </si>
  <si>
    <t>21100</t>
  </si>
  <si>
    <t>Moberly School District</t>
  </si>
  <si>
    <t>Monett R-I School District</t>
  </si>
  <si>
    <t>Moniteau County R-I School District</t>
  </si>
  <si>
    <t>Moniteau County R-V School District</t>
  </si>
  <si>
    <t>Monroe City R-I School District</t>
  </si>
  <si>
    <t>Montgomery County R-II School District</t>
  </si>
  <si>
    <t>Montrose R-XIV School District</t>
  </si>
  <si>
    <t>Morgan County R-I School District</t>
  </si>
  <si>
    <t>Morgan County R-II School District</t>
  </si>
  <si>
    <t>Mound City R-II School District</t>
  </si>
  <si>
    <t>Mount Vernon R-V School District</t>
  </si>
  <si>
    <t>Mountain Grove R-III School District</t>
  </si>
  <si>
    <t>Mountain View-Birch Tree R-III School District</t>
  </si>
  <si>
    <t>Naylor R-II School District</t>
  </si>
  <si>
    <t>Neelyville R-IV School District</t>
  </si>
  <si>
    <t>Nell Holcomb R-IV School District</t>
  </si>
  <si>
    <t>Neosho R-V School District</t>
  </si>
  <si>
    <t>Nevada R-V School District</t>
  </si>
  <si>
    <t>21875</t>
  </si>
  <si>
    <t>New Bloomfield R-III School District</t>
  </si>
  <si>
    <t>21940</t>
  </si>
  <si>
    <t>New Franklin R-I School District</t>
  </si>
  <si>
    <t>New Madrid County R-I School District</t>
  </si>
  <si>
    <t>New York R-IV School District</t>
  </si>
  <si>
    <t>22140</t>
  </si>
  <si>
    <t>Newburg R-II School District</t>
  </si>
  <si>
    <t>Newtown-Harris R-III School District</t>
  </si>
  <si>
    <t>Niangua R-V School District</t>
  </si>
  <si>
    <t>Nixa School District</t>
  </si>
  <si>
    <t>Nodaway-Holt R-VII School District</t>
  </si>
  <si>
    <t>Norborne R-VIII School District</t>
  </si>
  <si>
    <t>Normandy Schools Collaborative</t>
  </si>
  <si>
    <t>North Andrew County R-VI School District</t>
  </si>
  <si>
    <t>North Callaway County R-I School District</t>
  </si>
  <si>
    <t>North Daviess R-III School District</t>
  </si>
  <si>
    <t>North Harrison R-III School District</t>
  </si>
  <si>
    <t>North Kansas City 74 School District</t>
  </si>
  <si>
    <t>20750</t>
  </si>
  <si>
    <t>North Mercer County R-III School District</t>
  </si>
  <si>
    <t>North Nodaway County R-VI School District</t>
  </si>
  <si>
    <t>North Pemiscot County R-I School District</t>
  </si>
  <si>
    <t>North Platte County R-I School District</t>
  </si>
  <si>
    <t>North Shelby School District</t>
  </si>
  <si>
    <t>North St. Francis County R-I School District</t>
  </si>
  <si>
    <t>North Wood R-IV School District</t>
  </si>
  <si>
    <t>Northeast Nodaway County R-V School District</t>
  </si>
  <si>
    <t>Northeast Randolph County R-IV School District</t>
  </si>
  <si>
    <t>Northeast Vernon County R-I School District</t>
  </si>
  <si>
    <t>Northwest R-I School District</t>
  </si>
  <si>
    <t>Northwestern R-I School District</t>
  </si>
  <si>
    <t>Norwood R-I School District</t>
  </si>
  <si>
    <t>Oak Grove R-VI School District</t>
  </si>
  <si>
    <t>Oak Hill R-I School District</t>
  </si>
  <si>
    <t>Oak Ridge R-VI School District</t>
  </si>
  <si>
    <t>Odessa R-VII School District</t>
  </si>
  <si>
    <t>Oran R-III School District</t>
  </si>
  <si>
    <t>Orchard Farm R-V School District</t>
  </si>
  <si>
    <t>Orearville R-IV School District</t>
  </si>
  <si>
    <t>Oregon-Howell R-III School District</t>
  </si>
  <si>
    <t>23220</t>
  </si>
  <si>
    <t>Orrick R-XI School District</t>
  </si>
  <si>
    <t>Osage County R-I School District</t>
  </si>
  <si>
    <t>Osage County R-II School District</t>
  </si>
  <si>
    <t>Osage County R-III School District</t>
  </si>
  <si>
    <t>Osborn R-O School District</t>
  </si>
  <si>
    <t>23270</t>
  </si>
  <si>
    <t>Otterville R-VI School District</t>
  </si>
  <si>
    <t>Ozark R-VI School District</t>
  </si>
  <si>
    <t>Palmyra R-I School District</t>
  </si>
  <si>
    <t>Paris R-II School District</t>
  </si>
  <si>
    <t>Park Hill School District</t>
  </si>
  <si>
    <t>Parkway C-2 School District</t>
  </si>
  <si>
    <t>Pattonsburg R-II School District</t>
  </si>
  <si>
    <t>Pattonville R-III School District</t>
  </si>
  <si>
    <t>Pemiscot County R-III School District</t>
  </si>
  <si>
    <t>24530</t>
  </si>
  <si>
    <t>Perry County 32 School District</t>
  </si>
  <si>
    <t>Pettis County R-V School District</t>
  </si>
  <si>
    <t>Pettis County R-XII School District</t>
  </si>
  <si>
    <t>Phelps County R-III School District</t>
  </si>
  <si>
    <t>Pierce City R-VI School District</t>
  </si>
  <si>
    <t>Pike County R-III School District</t>
  </si>
  <si>
    <t>25170</t>
  </si>
  <si>
    <t>Pilot Grove C-4 School District</t>
  </si>
  <si>
    <t>Plainview R-VIII School District</t>
  </si>
  <si>
    <t>25210</t>
  </si>
  <si>
    <t>Plato R-V School District</t>
  </si>
  <si>
    <t>Platte County R-III School District</t>
  </si>
  <si>
    <t>25330</t>
  </si>
  <si>
    <t>Pleasant Hill R-III School District</t>
  </si>
  <si>
    <t>Pleasant Hope R-VI School District</t>
  </si>
  <si>
    <t>Pleasant View R-VI School District</t>
  </si>
  <si>
    <t>Polo R-VII School District</t>
  </si>
  <si>
    <t>25450</t>
  </si>
  <si>
    <t>Poplar Bluff R-I School District</t>
  </si>
  <si>
    <t>Portageville School District</t>
  </si>
  <si>
    <t>Potosi R-III School District</t>
  </si>
  <si>
    <t>Prairie Home R-V School District</t>
  </si>
  <si>
    <t>Princeton R-V School District</t>
  </si>
  <si>
    <t>Purdy R-II School District</t>
  </si>
  <si>
    <t>25640</t>
  </si>
  <si>
    <t>Putnam County R-I School District</t>
  </si>
  <si>
    <t>Puxico R-VIII School District</t>
  </si>
  <si>
    <t>25710</t>
  </si>
  <si>
    <t>Ralls County R-II School District</t>
  </si>
  <si>
    <t>Raymondville R-VII School District</t>
  </si>
  <si>
    <t>Raymore-Peculiar R-II School District</t>
  </si>
  <si>
    <t>Raytown C-2 School District</t>
  </si>
  <si>
    <t>26160</t>
  </si>
  <si>
    <t>Reeds Spring R-IV School District</t>
  </si>
  <si>
    <t>Renick R-V School District</t>
  </si>
  <si>
    <t>Republic R-III School District</t>
  </si>
  <si>
    <t>Rich Hill R-IV School District</t>
  </si>
  <si>
    <t>Richards R-V School District</t>
  </si>
  <si>
    <t>Richland R-I School District</t>
  </si>
  <si>
    <t>Richland R-IV School District</t>
  </si>
  <si>
    <t>26480</t>
  </si>
  <si>
    <t>Richmond R-XVI School District</t>
  </si>
  <si>
    <t>Richwoods R-VII School District</t>
  </si>
  <si>
    <t>Ridgeway R-V School District</t>
  </si>
  <si>
    <t>Ripley County R-III School District</t>
  </si>
  <si>
    <t>Ripley County R-IV School District</t>
  </si>
  <si>
    <t>Risco R-II School District</t>
  </si>
  <si>
    <t>Ritenour School District</t>
  </si>
  <si>
    <t>Riverview Gardens School District</t>
  </si>
  <si>
    <t>Rock Port R-II School District</t>
  </si>
  <si>
    <t>Rockwood R-VI School District</t>
  </si>
  <si>
    <t>26890</t>
  </si>
  <si>
    <t>Rolla 31 School District</t>
  </si>
  <si>
    <t>Roscoe C-1 School District</t>
  </si>
  <si>
    <t>27090</t>
  </si>
  <si>
    <t>Salem R-80 School District</t>
  </si>
  <si>
    <t>27520</t>
  </si>
  <si>
    <t>Salisbury R-IV School District</t>
  </si>
  <si>
    <t>Santa Fe R-X School District</t>
  </si>
  <si>
    <t>Sarcoxie R-II School District</t>
  </si>
  <si>
    <t>Savannah R-III School District</t>
  </si>
  <si>
    <t>27630</t>
  </si>
  <si>
    <t>School of The Osage School District</t>
  </si>
  <si>
    <t>Schuyler County R-I School District</t>
  </si>
  <si>
    <t>Scotland County R-I School District</t>
  </si>
  <si>
    <t>Scott City R-I School District</t>
  </si>
  <si>
    <t>Scott County Central Schools</t>
  </si>
  <si>
    <t>Scott County R-IV School District</t>
  </si>
  <si>
    <t>27830</t>
  </si>
  <si>
    <t>Sedalia 200 School District</t>
  </si>
  <si>
    <t>Senath-Hornersville C-8 School District</t>
  </si>
  <si>
    <t>Seneca R-VII School District</t>
  </si>
  <si>
    <t>Seymour R-II School District</t>
  </si>
  <si>
    <t>Shawnee R-III School District</t>
  </si>
  <si>
    <t>Shelby County R-IV School District</t>
  </si>
  <si>
    <t>Sheldon R-VIII School District</t>
  </si>
  <si>
    <t>Shell Knob 78 School District</t>
  </si>
  <si>
    <t>Sherwood Cass R-VIII School District</t>
  </si>
  <si>
    <t>Sikeston R-VI School District</t>
  </si>
  <si>
    <t>Silex R-I School District</t>
  </si>
  <si>
    <t>Skyline R-II School District</t>
  </si>
  <si>
    <t>28360</t>
  </si>
  <si>
    <t>Slater School District</t>
  </si>
  <si>
    <t>Smithton R-VI School District</t>
  </si>
  <si>
    <t>28410</t>
  </si>
  <si>
    <t>Smithville R-II School District</t>
  </si>
  <si>
    <t>28430</t>
  </si>
  <si>
    <t>South Callaway County R-II School District</t>
  </si>
  <si>
    <t>South Harrison County R-II School District</t>
  </si>
  <si>
    <t>South Holt County R-I School District</t>
  </si>
  <si>
    <t>South Iron County R-I School District</t>
  </si>
  <si>
    <t>South Nodaway County R-IV School District</t>
  </si>
  <si>
    <t>South Pemiscot County R-V School District</t>
  </si>
  <si>
    <t>Southern Boone County R-I School District</t>
  </si>
  <si>
    <t>28590</t>
  </si>
  <si>
    <t>Southern Reynolds County R-II School District</t>
  </si>
  <si>
    <t>Southland C-9 School District</t>
  </si>
  <si>
    <t>Southwest Livingston County R-I School District</t>
  </si>
  <si>
    <t>Southwest R-V School District</t>
  </si>
  <si>
    <t>Sparta R-III School District</t>
  </si>
  <si>
    <t>28770</t>
  </si>
  <si>
    <t>Spickard R-II School District</t>
  </si>
  <si>
    <t>28800</t>
  </si>
  <si>
    <t>Spokane R-VII School District</t>
  </si>
  <si>
    <t>Spring Bluff R-XV School District</t>
  </si>
  <si>
    <t>Springfield R-XII School District</t>
  </si>
  <si>
    <t>St. Charles R-VI School District</t>
  </si>
  <si>
    <t>St. Clair R-XIII School District</t>
  </si>
  <si>
    <t>St. Elizabeth R-IV School District</t>
  </si>
  <si>
    <t>St. James R-I School District</t>
  </si>
  <si>
    <t>St. Joseph School District</t>
  </si>
  <si>
    <t>St. Louis City School District</t>
  </si>
  <si>
    <t>Stanberry R-II School District</t>
  </si>
  <si>
    <t>Ste. Genevieve County R-II School District</t>
  </si>
  <si>
    <t>Steelville R-III School District</t>
  </si>
  <si>
    <t>Stewartsville C-2 School District</t>
  </si>
  <si>
    <t>Stockton R-I School District</t>
  </si>
  <si>
    <t>Stoutland R-II School District</t>
  </si>
  <si>
    <t>Strafford R-VI School District</t>
  </si>
  <si>
    <t>Strain-Japan R-XVI School District</t>
  </si>
  <si>
    <t>Strasburg C-3 School District</t>
  </si>
  <si>
    <t>Sturgeon R-V School District</t>
  </si>
  <si>
    <t>Success R-VI School District</t>
  </si>
  <si>
    <t>Sullivan C-2 School District</t>
  </si>
  <si>
    <t>29810</t>
  </si>
  <si>
    <t>Summersville R-II School District</t>
  </si>
  <si>
    <t>Sunrise R-IX School District</t>
  </si>
  <si>
    <t>Swedeborg R-III School District</t>
  </si>
  <si>
    <t>29880</t>
  </si>
  <si>
    <t>Sweet Springs R-VII School District</t>
  </si>
  <si>
    <t>Taneyville R-II School District</t>
  </si>
  <si>
    <t>Tarkio R-I School District</t>
  </si>
  <si>
    <t>Thayer R-II School District</t>
  </si>
  <si>
    <t>Thornfield R-I School District</t>
  </si>
  <si>
    <t>Tina-Avalon R-II School District</t>
  </si>
  <si>
    <t>Tipton R-VI School District</t>
  </si>
  <si>
    <t>Trenton R-IX School District</t>
  </si>
  <si>
    <t>Tri-County R-VII School District</t>
  </si>
  <si>
    <t>Troy R-III School District</t>
  </si>
  <si>
    <t>Twin Rivers R-X School District</t>
  </si>
  <si>
    <t>Union R-XI School District</t>
  </si>
  <si>
    <t>Union Star R-II School District</t>
  </si>
  <si>
    <t>University City School District</t>
  </si>
  <si>
    <t>30690</t>
  </si>
  <si>
    <t>Valley Park School District</t>
  </si>
  <si>
    <t>Valley R-VI School District</t>
  </si>
  <si>
    <t>Van Buren R-I School District</t>
  </si>
  <si>
    <t>Van-Far R-I School District</t>
  </si>
  <si>
    <t>Verona R-VII School District</t>
  </si>
  <si>
    <t>Walnut Grove R-V School District</t>
  </si>
  <si>
    <t>Warren County R-III School District</t>
  </si>
  <si>
    <t>Warrensburg R-VI School District</t>
  </si>
  <si>
    <t>31070</t>
  </si>
  <si>
    <t>Warsaw R-IX School District</t>
  </si>
  <si>
    <t>Washington School District</t>
  </si>
  <si>
    <t>31440</t>
  </si>
  <si>
    <t>Waynesville R-VI Schools</t>
  </si>
  <si>
    <t>31460</t>
  </si>
  <si>
    <t>Weaubleau R-III School District</t>
  </si>
  <si>
    <t>Webb City R-VII School District</t>
  </si>
  <si>
    <t>Webster Groves School District</t>
  </si>
  <si>
    <t>Wellington-Napoleon R-IX School District</t>
  </si>
  <si>
    <t>Wellsville-Middletown R-I School District</t>
  </si>
  <si>
    <t>31650</t>
  </si>
  <si>
    <t>Wentzville R-IV School District</t>
  </si>
  <si>
    <t>West Nodaway County R-I School District</t>
  </si>
  <si>
    <t>West Plains R-VII School District</t>
  </si>
  <si>
    <t>West Platte County R-II School District</t>
  </si>
  <si>
    <t>West St. Francois County R-IV School District</t>
  </si>
  <si>
    <t>Westran R-I School District</t>
  </si>
  <si>
    <t>Westview C-6 School District</t>
  </si>
  <si>
    <t>Wheatland R-II School District</t>
  </si>
  <si>
    <t>Wheaton R-III School District</t>
  </si>
  <si>
    <t>Willard R-II School District</t>
  </si>
  <si>
    <t>Willow Springs R-IV School District</t>
  </si>
  <si>
    <t>Windsor C-1 School District</t>
  </si>
  <si>
    <t>Winfield R-IV School District</t>
  </si>
  <si>
    <t>Winona R-III School District</t>
  </si>
  <si>
    <t>Winston R-VI School District</t>
  </si>
  <si>
    <t>19350</t>
  </si>
  <si>
    <t>Woodland R-IV School District</t>
  </si>
  <si>
    <t>Worth County R-III School District</t>
  </si>
  <si>
    <t>Wright City R-II of Warren County</t>
  </si>
  <si>
    <t>Zalma R-V School District</t>
  </si>
  <si>
    <t>30</t>
  </si>
  <si>
    <t>Absarokee Elementary School District</t>
  </si>
  <si>
    <t>Absarokee High School District</t>
  </si>
  <si>
    <t>Alberton K-12 Schools</t>
  </si>
  <si>
    <t>Alder Elementary School District</t>
  </si>
  <si>
    <t>Alzada Elementary School District</t>
  </si>
  <si>
    <t>Amsterdam Elementary School District</t>
  </si>
  <si>
    <t>Anaconda Elementary School District</t>
  </si>
  <si>
    <t>Anaconda High School District</t>
  </si>
  <si>
    <t>Anderson Elementary School District</t>
  </si>
  <si>
    <t>Arlee Elementary School District</t>
  </si>
  <si>
    <t>Arlee High School District</t>
  </si>
  <si>
    <t>Arrowhead Elementary School District</t>
  </si>
  <si>
    <t>Ashland Elementary School District</t>
  </si>
  <si>
    <t>Auchard Creek Elementary School District</t>
  </si>
  <si>
    <t>Augusta Elementary School District</t>
  </si>
  <si>
    <t>Augusta High School District</t>
  </si>
  <si>
    <t>Avon Elementary School District</t>
  </si>
  <si>
    <t>02570</t>
  </si>
  <si>
    <t>Ayers Elementary School District</t>
  </si>
  <si>
    <t>Bainville K-12 Schools</t>
  </si>
  <si>
    <t>Baker K-12 Schools</t>
  </si>
  <si>
    <t>Basin Elementary School District</t>
  </si>
  <si>
    <t>Bear Paw Elementary School District</t>
  </si>
  <si>
    <t>Beaverhead County High School District</t>
  </si>
  <si>
    <t>Belfry K-12 Schools</t>
  </si>
  <si>
    <t>Belgrade Elementary School District</t>
  </si>
  <si>
    <t>Belgrade High School District</t>
  </si>
  <si>
    <t>Belt Elementary School District</t>
  </si>
  <si>
    <t>Belt High School District</t>
  </si>
  <si>
    <t>Benton Lake Elementary School District</t>
  </si>
  <si>
    <t>Biddle Elementary School District</t>
  </si>
  <si>
    <t>03760</t>
  </si>
  <si>
    <t>Big Sandy Elementary School District</t>
  </si>
  <si>
    <t>Big Sandy High School District</t>
  </si>
  <si>
    <t>00654</t>
  </si>
  <si>
    <t>Big Sky K-12 Schools</t>
  </si>
  <si>
    <t>03800</t>
  </si>
  <si>
    <t>Big Timber Elementary School District</t>
  </si>
  <si>
    <t>Bigfork Elementary School District</t>
  </si>
  <si>
    <t>Bigfork High School District</t>
  </si>
  <si>
    <t>Billings Elementary School District</t>
  </si>
  <si>
    <t>Billings High School District</t>
  </si>
  <si>
    <t>Birney Elementary School District</t>
  </si>
  <si>
    <t>Bloomfield Elementary School District</t>
  </si>
  <si>
    <t>Blue Creek Elementary School District</t>
  </si>
  <si>
    <t>Bonner Elementary School District</t>
  </si>
  <si>
    <t>Boulder Elementary School District</t>
  </si>
  <si>
    <t>Box Elder Elementary School District</t>
  </si>
  <si>
    <t>Box Elder High School District</t>
  </si>
  <si>
    <t>Bozeman Elementary School District</t>
  </si>
  <si>
    <t>Bozeman High School District</t>
  </si>
  <si>
    <t>Bridger K-12 Schools</t>
  </si>
  <si>
    <t>Broadus Elementary School District</t>
  </si>
  <si>
    <t>Broadview Elementary School District</t>
  </si>
  <si>
    <t>Broadview High School District</t>
  </si>
  <si>
    <t>Brockton Elementary School District</t>
  </si>
  <si>
    <t>Brockton High School District</t>
  </si>
  <si>
    <t>Brorson Elementary School District</t>
  </si>
  <si>
    <t>05140</t>
  </si>
  <si>
    <t>Browning Elementary School District</t>
  </si>
  <si>
    <t>Browning High School District</t>
  </si>
  <si>
    <t>Butte Elementary School District</t>
  </si>
  <si>
    <t>Butte High School District</t>
  </si>
  <si>
    <t>05330</t>
  </si>
  <si>
    <t>Bynum Elementary School District</t>
  </si>
  <si>
    <t>Canyon Creek Elementary School District</t>
  </si>
  <si>
    <t>Cardwell Elementary School District</t>
  </si>
  <si>
    <t>Carter County High School District</t>
  </si>
  <si>
    <t>Carter Elementary School District</t>
  </si>
  <si>
    <t>Cascade Elementary School District</t>
  </si>
  <si>
    <t>Cascade High School District</t>
  </si>
  <si>
    <t>05990</t>
  </si>
  <si>
    <t>Cayuse Prairie Elementary School District</t>
  </si>
  <si>
    <t>Centerville Elementary School District</t>
  </si>
  <si>
    <t>Centerville High School District</t>
  </si>
  <si>
    <t>06112</t>
  </si>
  <si>
    <t>Charlo Elementary School District</t>
  </si>
  <si>
    <t>06115</t>
  </si>
  <si>
    <t>Charlo High School District</t>
  </si>
  <si>
    <t>00098</t>
  </si>
  <si>
    <t>Chester-Joplin-Inverness Elementary School District</t>
  </si>
  <si>
    <t>Chester-Joplin-Inverness High School District</t>
  </si>
  <si>
    <t>Chinook Elementary School District</t>
  </si>
  <si>
    <t>Chinook High School District</t>
  </si>
  <si>
    <t>06320</t>
  </si>
  <si>
    <t>Choteau Elementary School District</t>
  </si>
  <si>
    <t>Choteau High School District</t>
  </si>
  <si>
    <t>06790</t>
  </si>
  <si>
    <t>Circle Elementary School District</t>
  </si>
  <si>
    <t>Circle High School District</t>
  </si>
  <si>
    <t>Clancy Elementary School District</t>
  </si>
  <si>
    <t>Cleveland Elementary School District</t>
  </si>
  <si>
    <t>Clinton Elementary School District</t>
  </si>
  <si>
    <t>07030</t>
  </si>
  <si>
    <t>Cohagen Elementary School District</t>
  </si>
  <si>
    <t>Colstrip Elementary School District</t>
  </si>
  <si>
    <t>Colstrip High School District</t>
  </si>
  <si>
    <t>Columbia Falls Elementary School District</t>
  </si>
  <si>
    <t>Columbia Falls High School District</t>
  </si>
  <si>
    <t>07190</t>
  </si>
  <si>
    <t>Columbus Elementary School District</t>
  </si>
  <si>
    <t>Columbus High School District</t>
  </si>
  <si>
    <t>07330</t>
  </si>
  <si>
    <t>Conrad Elementary School District</t>
  </si>
  <si>
    <t>Conrad High School District</t>
  </si>
  <si>
    <t>Cooke City Elementary School District</t>
  </si>
  <si>
    <t>Corvallis K-12 Schools</t>
  </si>
  <si>
    <t>Cottonwood Elementary School District</t>
  </si>
  <si>
    <t>14150</t>
  </si>
  <si>
    <t>Creston Elementary School District</t>
  </si>
  <si>
    <t>Culbertson Elementary School District</t>
  </si>
  <si>
    <t>Culbertson High School District</t>
  </si>
  <si>
    <t>07930</t>
  </si>
  <si>
    <t>Custer County High School District</t>
  </si>
  <si>
    <t>Custer K-12 Schools</t>
  </si>
  <si>
    <t>Cut Bank Elementary School District</t>
  </si>
  <si>
    <t>Cut Bank High School District</t>
  </si>
  <si>
    <t>Darby K-12 Schools</t>
  </si>
  <si>
    <t>Davey Elementary School District</t>
  </si>
  <si>
    <t>Dawson High School District</t>
  </si>
  <si>
    <t>De Smet Elementary School District</t>
  </si>
  <si>
    <t>08470</t>
  </si>
  <si>
    <t>Deer Creek Elementary School District</t>
  </si>
  <si>
    <t>Deer Lodge Elementary School District</t>
  </si>
  <si>
    <t>Deer Park Elementary School District</t>
  </si>
  <si>
    <t>Deerfield Elementary School District</t>
  </si>
  <si>
    <t>08860</t>
  </si>
  <si>
    <t>Denton Elementary School District</t>
  </si>
  <si>
    <t>Denton High School District</t>
  </si>
  <si>
    <t>Dillon Elementary School District</t>
  </si>
  <si>
    <t>Divide Elementary School District</t>
  </si>
  <si>
    <t>Dixon Elementary School District</t>
  </si>
  <si>
    <t>Dodson K-12</t>
  </si>
  <si>
    <t>Drummond Elementary School District</t>
  </si>
  <si>
    <t>Drummond High School District</t>
  </si>
  <si>
    <t>Dupuyer Elementary School District</t>
  </si>
  <si>
    <t>Dutton/Brady K-12 Schools</t>
  </si>
  <si>
    <t>East Glacier Park Elementary School District</t>
  </si>
  <si>
    <t>East Helena Elementary School District</t>
  </si>
  <si>
    <t>09670</t>
  </si>
  <si>
    <t>Ekalaka Elementary School District</t>
  </si>
  <si>
    <t>Elder Grove Elementary School District</t>
  </si>
  <si>
    <t>Elliston Elementary School District</t>
  </si>
  <si>
    <t>Elysian Elementary School District</t>
  </si>
  <si>
    <t>Ennis K-12 Schools</t>
  </si>
  <si>
    <t>Eureka Elementary School District</t>
  </si>
  <si>
    <t>Fair-Mont-Egan Elementary School District</t>
  </si>
  <si>
    <t>Fairfield Elementary School District</t>
  </si>
  <si>
    <t>Fairfield High School District</t>
  </si>
  <si>
    <t>10210</t>
  </si>
  <si>
    <t>Fairview Elementary School District</t>
  </si>
  <si>
    <t>Fairview High School District</t>
  </si>
  <si>
    <t>Fergus High School District</t>
  </si>
  <si>
    <t>Fishtail Elementary School District</t>
  </si>
  <si>
    <t>Flathead High School District</t>
  </si>
  <si>
    <t>Florence-Carlton K-12 Schools</t>
  </si>
  <si>
    <t>Forsyth Elementary School District</t>
  </si>
  <si>
    <t>Forsyth High School District</t>
  </si>
  <si>
    <t>11240</t>
  </si>
  <si>
    <t>Fort Benton Elementary School District</t>
  </si>
  <si>
    <t>Fort Benton High School District</t>
  </si>
  <si>
    <t>Fortine Elementary School District</t>
  </si>
  <si>
    <t>11420</t>
  </si>
  <si>
    <t>Frazer Elementary School District</t>
  </si>
  <si>
    <t>Frazer High School District</t>
  </si>
  <si>
    <t>Frenchtown K-12 Schools</t>
  </si>
  <si>
    <t>Froid Elementary School District</t>
  </si>
  <si>
    <t>Froid High School District</t>
  </si>
  <si>
    <t>Fromberg K-12 Schools</t>
  </si>
  <si>
    <t>Frontier Elementary School District</t>
  </si>
  <si>
    <t>Galata Elementary School District</t>
  </si>
  <si>
    <t>Gallatin Gateway Elementary School District</t>
  </si>
  <si>
    <t>Gardiner Elementary School District</t>
  </si>
  <si>
    <t>Gardiner High School District</t>
  </si>
  <si>
    <t>Garfield County High School District</t>
  </si>
  <si>
    <t>Garrison Elementary School District</t>
  </si>
  <si>
    <t>Geraldine K-12 Schools</t>
  </si>
  <si>
    <t>Geyser Elementary School District</t>
  </si>
  <si>
    <t>Geyser High School District</t>
  </si>
  <si>
    <t>12350</t>
  </si>
  <si>
    <t>Gildford Colony Elementary School District</t>
  </si>
  <si>
    <t>Glasgow K-12 Schools</t>
  </si>
  <si>
    <t>Glendive Elementary School District</t>
  </si>
  <si>
    <t>Gold Creek Elementary School District</t>
  </si>
  <si>
    <t>Golden Ridge Elementary School District</t>
  </si>
  <si>
    <t>Grass Range Elementary School District</t>
  </si>
  <si>
    <t>Grass Range High School District</t>
  </si>
  <si>
    <t>Great Falls Elementary School District</t>
  </si>
  <si>
    <t>Great Falls High School District</t>
  </si>
  <si>
    <t>Greenfield Elementary School District</t>
  </si>
  <si>
    <t>Greycliff Elementary School District</t>
  </si>
  <si>
    <t>Hall Elementary School District</t>
  </si>
  <si>
    <t>Hamilton K-12 Schools</t>
  </si>
  <si>
    <t>13310</t>
  </si>
  <si>
    <t>Hardin Elementary School District</t>
  </si>
  <si>
    <t>13340</t>
  </si>
  <si>
    <t>Hardin High School District</t>
  </si>
  <si>
    <t>13395</t>
  </si>
  <si>
    <t>Harlem Elementary School District</t>
  </si>
  <si>
    <t>13400</t>
  </si>
  <si>
    <t>Harlem High School District</t>
  </si>
  <si>
    <t>Harlowton Elementary School District</t>
  </si>
  <si>
    <t>Harlowton High School District</t>
  </si>
  <si>
    <t>Harrison K-12 Schools</t>
  </si>
  <si>
    <t>Havre Elementary School District</t>
  </si>
  <si>
    <t>Havre High School District</t>
  </si>
  <si>
    <t>13280</t>
  </si>
  <si>
    <t>Hawks Home Elementary School District</t>
  </si>
  <si>
    <t>Hays-Lodge Pole K-12 Schools</t>
  </si>
  <si>
    <t>Heart Butte K-12 Schools</t>
  </si>
  <si>
    <t>Helena Elementary School District</t>
  </si>
  <si>
    <t>Helena Flats Elementary School District</t>
  </si>
  <si>
    <t>Helena High School District</t>
  </si>
  <si>
    <t>Hellgate Elementary School District</t>
  </si>
  <si>
    <t>Helmville Elementary School District</t>
  </si>
  <si>
    <t>Highwood K-12 Schools</t>
  </si>
  <si>
    <t>Hinsdale Elementary School District</t>
  </si>
  <si>
    <t>Hinsdale High School District</t>
  </si>
  <si>
    <t>Hobson K-12 Schools</t>
  </si>
  <si>
    <t>Hot Springs K-12 Schools</t>
  </si>
  <si>
    <t>Huntley Project K-12 Schools</t>
  </si>
  <si>
    <t>Hysham K-12 Schools</t>
  </si>
  <si>
    <t>Independent Elementary School District</t>
  </si>
  <si>
    <t>Jackson Elementary School District</t>
  </si>
  <si>
    <t>15120</t>
  </si>
  <si>
    <t>Jefferson High School District</t>
  </si>
  <si>
    <t>15200</t>
  </si>
  <si>
    <t>Joliet Elementary School District</t>
  </si>
  <si>
    <t>15260</t>
  </si>
  <si>
    <t>Joliet High School District</t>
  </si>
  <si>
    <t>15340</t>
  </si>
  <si>
    <t>Jordan Elementary School District</t>
  </si>
  <si>
    <t>15360</t>
  </si>
  <si>
    <t>Judith Gap Elementary School District</t>
  </si>
  <si>
    <t>Judith Gap High School District</t>
  </si>
  <si>
    <t>Kalispell Elementary School District</t>
  </si>
  <si>
    <t>Kester Elementary School District</t>
  </si>
  <si>
    <t>15570</t>
  </si>
  <si>
    <t>Kila Elementary School District</t>
  </si>
  <si>
    <t>15610</t>
  </si>
  <si>
    <t>King Colony Elementary School District</t>
  </si>
  <si>
    <t>Kinsey Elementary School District</t>
  </si>
  <si>
    <t>15640</t>
  </si>
  <si>
    <t>Kircher Elementary School District</t>
  </si>
  <si>
    <t>Knees Elementary School District</t>
  </si>
  <si>
    <t>La Motte Elementary School District</t>
  </si>
  <si>
    <t>Lambert Elementary School District</t>
  </si>
  <si>
    <t>Lambert High School District</t>
  </si>
  <si>
    <t>Lame Deer Elementary School District</t>
  </si>
  <si>
    <t>00095</t>
  </si>
  <si>
    <t>Lame Deer High School District</t>
  </si>
  <si>
    <t>Laurel Elementary School District</t>
  </si>
  <si>
    <t>Laurel High School District</t>
  </si>
  <si>
    <t>Lavina K-12 Schools</t>
  </si>
  <si>
    <t>16490</t>
  </si>
  <si>
    <t>Lewistown Elementary School District</t>
  </si>
  <si>
    <t>Libby K-12 Schools</t>
  </si>
  <si>
    <t>00093</t>
  </si>
  <si>
    <t>Lima K-12 Schools</t>
  </si>
  <si>
    <t>Lincoln County High School District</t>
  </si>
  <si>
    <t>16810</t>
  </si>
  <si>
    <t>Lincoln K-12 Schools</t>
  </si>
  <si>
    <t>Lindsay Elementary School District</t>
  </si>
  <si>
    <t>16880</t>
  </si>
  <si>
    <t>Livingston Elementary School District</t>
  </si>
  <si>
    <t>Lockwood Elementary School District</t>
  </si>
  <si>
    <t>Lodge Grass Elementary School District</t>
  </si>
  <si>
    <t>Lodge Grass High School District</t>
  </si>
  <si>
    <t>17130</t>
  </si>
  <si>
    <t>Lolo Elementary School District</t>
  </si>
  <si>
    <t>Lone Rock Elementary School District</t>
  </si>
  <si>
    <t>Lustre Elementary School District</t>
  </si>
  <si>
    <t>Luther Elementary School District</t>
  </si>
  <si>
    <t>Malmborg Elementary School District</t>
  </si>
  <si>
    <t>Malta K-12 Schools</t>
  </si>
  <si>
    <t>17610</t>
  </si>
  <si>
    <t>Manhattan Elementary School District</t>
  </si>
  <si>
    <t>Manhattan High School District</t>
  </si>
  <si>
    <t>Marion Elementary School District</t>
  </si>
  <si>
    <t>McCormick Elementary School District</t>
  </si>
  <si>
    <t>McLeod Elementary School District</t>
  </si>
  <si>
    <t>18170</t>
  </si>
  <si>
    <t>Medicine Lake K-12 Schools</t>
  </si>
  <si>
    <t>Melrose Elementary School District</t>
  </si>
  <si>
    <t>Melstone Elementary School District</t>
  </si>
  <si>
    <t>Melstone High School District</t>
  </si>
  <si>
    <t>18290</t>
  </si>
  <si>
    <t>Melville Elementary School District</t>
  </si>
  <si>
    <t>Miami Elementary School District</t>
  </si>
  <si>
    <t>18410</t>
  </si>
  <si>
    <t>Miles City Elementary School District</t>
  </si>
  <si>
    <t>Missoula Elementary School District</t>
  </si>
  <si>
    <t>Missoula High School District</t>
  </si>
  <si>
    <t>Molt Elementary School District</t>
  </si>
  <si>
    <t>Monforton Elementary School District</t>
  </si>
  <si>
    <t>Montana City Elementary School District</t>
  </si>
  <si>
    <t>Moore Elementary School District</t>
  </si>
  <si>
    <t>18900</t>
  </si>
  <si>
    <t>Moore High School District</t>
  </si>
  <si>
    <t>Morin Elementary School District</t>
  </si>
  <si>
    <t>Nashua K-12 Schools</t>
  </si>
  <si>
    <t>19310</t>
  </si>
  <si>
    <t>North Harlem Colony Elementary School District</t>
  </si>
  <si>
    <t>00096</t>
  </si>
  <si>
    <t>North Star Elementary School District</t>
  </si>
  <si>
    <t>00097</t>
  </si>
  <si>
    <t>North Star High School District</t>
  </si>
  <si>
    <t>Noxon Elementary School District</t>
  </si>
  <si>
    <t>Noxon High School District</t>
  </si>
  <si>
    <t>Nye Elementary School District</t>
  </si>
  <si>
    <t>Olney-Bissell Elementary School District</t>
  </si>
  <si>
    <t>Opheim K-12 Schools</t>
  </si>
  <si>
    <t>Ovando Elementary School District</t>
  </si>
  <si>
    <t>Park City Elementary School District</t>
  </si>
  <si>
    <t>Park City High School District</t>
  </si>
  <si>
    <t>Park High School District</t>
  </si>
  <si>
    <t>Pass Creek Elementary School District</t>
  </si>
  <si>
    <t>20240</t>
  </si>
  <si>
    <t>Pendroy Elementary School District</t>
  </si>
  <si>
    <t>Philipsburg K-12 Schools</t>
  </si>
  <si>
    <t>Pine Creek Elementary School District</t>
  </si>
  <si>
    <t>20690</t>
  </si>
  <si>
    <t>Pine Grove Elementary School District</t>
  </si>
  <si>
    <t>Pioneer Elementary School District</t>
  </si>
  <si>
    <t>Plains Elementary School District</t>
  </si>
  <si>
    <t>Plains High School District</t>
  </si>
  <si>
    <t>Plenty Coups High School District</t>
  </si>
  <si>
    <t>20960</t>
  </si>
  <si>
    <t>Plentywood K-12 Schools</t>
  </si>
  <si>
    <t>Plevna K-12 Schools</t>
  </si>
  <si>
    <t>Polaris Elementary School District</t>
  </si>
  <si>
    <t>Polson Elementary School District</t>
  </si>
  <si>
    <t>Polson High School District</t>
  </si>
  <si>
    <t>Poplar Elementary School District</t>
  </si>
  <si>
    <t>Poplar High School District</t>
  </si>
  <si>
    <t>Potomac Elementary School District</t>
  </si>
  <si>
    <t>Powder River County High School District</t>
  </si>
  <si>
    <t>Powell County High School District</t>
  </si>
  <si>
    <t>Power Elementary School District</t>
  </si>
  <si>
    <t>Power High School District</t>
  </si>
  <si>
    <t>Pryor Elementary School District</t>
  </si>
  <si>
    <t>21850</t>
  </si>
  <si>
    <t>Ramsay Elementary School District</t>
  </si>
  <si>
    <t>Rapelje Elementary School District</t>
  </si>
  <si>
    <t>Rapelje High School District</t>
  </si>
  <si>
    <t>Rau Elementary School District</t>
  </si>
  <si>
    <t>Red Lodge Elementary School District</t>
  </si>
  <si>
    <t>Red Lodge High School District</t>
  </si>
  <si>
    <t>Reedpoint Elementary School District</t>
  </si>
  <si>
    <t>Reedpoint High School District</t>
  </si>
  <si>
    <t>Reichle Elementary School District</t>
  </si>
  <si>
    <t>22370</t>
  </si>
  <si>
    <t>Richey Elementary School District</t>
  </si>
  <si>
    <t>Richey High School District</t>
  </si>
  <si>
    <t>Roberts K-12 Schools</t>
  </si>
  <si>
    <t>22750</t>
  </si>
  <si>
    <t>Rocky Boy Elementary School District</t>
  </si>
  <si>
    <t>28911</t>
  </si>
  <si>
    <t>Rocky Boy High School District</t>
  </si>
  <si>
    <t>22790</t>
  </si>
  <si>
    <t>Ronan Elementary School District</t>
  </si>
  <si>
    <t>Ronan High School District</t>
  </si>
  <si>
    <t>Rosebud K-12</t>
  </si>
  <si>
    <t>Roundup Elementary School District</t>
  </si>
  <si>
    <t>Roundup High School District</t>
  </si>
  <si>
    <t>Roy K-12 Schools</t>
  </si>
  <si>
    <t>Ryegate K-12 Schools</t>
  </si>
  <si>
    <t>S H Elementary School District</t>
  </si>
  <si>
    <t>S Y Elementary School District</t>
  </si>
  <si>
    <t>Saco Elementary School District</t>
  </si>
  <si>
    <t>Saco High School District</t>
  </si>
  <si>
    <t>Sand Springs Elementary School District</t>
  </si>
  <si>
    <t>Savage Elementary School District</t>
  </si>
  <si>
    <t>Savage High School District</t>
  </si>
  <si>
    <t>Scobey K-12 Schools</t>
  </si>
  <si>
    <t>Seeley Lake Elementary School District</t>
  </si>
  <si>
    <t>Shawmut Elementary School District</t>
  </si>
  <si>
    <t>23900</t>
  </si>
  <si>
    <t>Shelby Elementary School District</t>
  </si>
  <si>
    <t>Shelby High School District</t>
  </si>
  <si>
    <t>Shepherd Elementary School District</t>
  </si>
  <si>
    <t>Shepherd High School District</t>
  </si>
  <si>
    <t>Sheridan Elementary School District</t>
  </si>
  <si>
    <t>Sheridan High School District</t>
  </si>
  <si>
    <t>00932</t>
  </si>
  <si>
    <t>Shields Valley Elementary School District</t>
  </si>
  <si>
    <t>00933</t>
  </si>
  <si>
    <t>Shields Valley High School District</t>
  </si>
  <si>
    <t>24200</t>
  </si>
  <si>
    <t>Sidney Elementary School District</t>
  </si>
  <si>
    <t>Sidney High School District</t>
  </si>
  <si>
    <t>Simms High School District</t>
  </si>
  <si>
    <t>Smith Valley Elementary School District</t>
  </si>
  <si>
    <t>Somers Elementary School District</t>
  </si>
  <si>
    <t>South Stacey Elementary School District</t>
  </si>
  <si>
    <t>Spring Creek Colony Elementary School District</t>
  </si>
  <si>
    <t>Spring Creek Elementary School District</t>
  </si>
  <si>
    <t>Springdale Elementary School District</t>
  </si>
  <si>
    <t>Springhill Elementary School District</t>
  </si>
  <si>
    <t>06110</t>
  </si>
  <si>
    <t>St. Ignatius K-12 Schools</t>
  </si>
  <si>
    <t>St. Regis K-12 Schools</t>
  </si>
  <si>
    <t>24990</t>
  </si>
  <si>
    <t>Stanford K-12 Schools</t>
  </si>
  <si>
    <t>Stevensville Elementary School District</t>
  </si>
  <si>
    <t>Stevensville High School District</t>
  </si>
  <si>
    <t>Sun River Valley Elementary School District</t>
  </si>
  <si>
    <t>Sunburst K-12 Schools</t>
  </si>
  <si>
    <t>Sunset Elementary School District</t>
  </si>
  <si>
    <t>Superior K-12 Schools</t>
  </si>
  <si>
    <t>Swan Lake-Salmon Elementary School District</t>
  </si>
  <si>
    <t>Swan River Elementary School District</t>
  </si>
  <si>
    <t>Swan Valley Elementary School District</t>
  </si>
  <si>
    <t>Sweet Grass County High School District</t>
  </si>
  <si>
    <t>25890</t>
  </si>
  <si>
    <t>Target Range Elementary School District</t>
  </si>
  <si>
    <t>Terry K-12 Schools</t>
  </si>
  <si>
    <t>Thompson Falls Elementary School District</t>
  </si>
  <si>
    <t>Thompson Falls High School District</t>
  </si>
  <si>
    <t>Three Forks Elementary School District</t>
  </si>
  <si>
    <t>Three Forks High School District</t>
  </si>
  <si>
    <t>Townsend K-12 Schools</t>
  </si>
  <si>
    <t>Trail Creek Elementary School District</t>
  </si>
  <si>
    <t>Trego Elementary School District</t>
  </si>
  <si>
    <t>Trinity Elementary School District</t>
  </si>
  <si>
    <t>Trout Creek Elementary School District</t>
  </si>
  <si>
    <t>Troy Elementary School District</t>
  </si>
  <si>
    <t>Troy High School District</t>
  </si>
  <si>
    <t>Turner Elementary School District</t>
  </si>
  <si>
    <t>Turner High School District</t>
  </si>
  <si>
    <t>Twin Bridges K-12 Schools</t>
  </si>
  <si>
    <t>Ulm Elementary School District</t>
  </si>
  <si>
    <t>Upper West Shore Elementary School District</t>
  </si>
  <si>
    <t>Valier Elementary School District</t>
  </si>
  <si>
    <t>Valier High School District</t>
  </si>
  <si>
    <t>Valley View Elementary School District</t>
  </si>
  <si>
    <t>Vaughn Elementary School District</t>
  </si>
  <si>
    <t>Victor K-12 Schools</t>
  </si>
  <si>
    <t>Vida Elementary School District</t>
  </si>
  <si>
    <t>00094</t>
  </si>
  <si>
    <t>West Glacier Elementary School District</t>
  </si>
  <si>
    <t>West Valley Elementary School District</t>
  </si>
  <si>
    <t>West Yellowstone K-12 School District</t>
  </si>
  <si>
    <t>27730</t>
  </si>
  <si>
    <t>Westby K-12 Schools</t>
  </si>
  <si>
    <t>White Sulphur Springs K-12 Schools</t>
  </si>
  <si>
    <t>Whitefish Elementary School District</t>
  </si>
  <si>
    <t>27790</t>
  </si>
  <si>
    <t>Whitefish High School District</t>
  </si>
  <si>
    <t>Whitehall Elementary School District</t>
  </si>
  <si>
    <t>Whitehall High School District</t>
  </si>
  <si>
    <t>Whitewater K-12 Schools</t>
  </si>
  <si>
    <t>Wibaux K-12 Schools</t>
  </si>
  <si>
    <t>Willow Creek High School District</t>
  </si>
  <si>
    <t>Winifred K-12 Schools</t>
  </si>
  <si>
    <t>Winnett K-12 Schools</t>
  </si>
  <si>
    <t>Wisdom Elementary School District</t>
  </si>
  <si>
    <t>Wise River Elementary School District</t>
  </si>
  <si>
    <t>28550</t>
  </si>
  <si>
    <t>Wolf Creek Elementary School District</t>
  </si>
  <si>
    <t>Wolf Point Elementary School District</t>
  </si>
  <si>
    <t>Wolf Point High School District</t>
  </si>
  <si>
    <t>Woodman Elementary School District</t>
  </si>
  <si>
    <t>Wyola Elementary School District</t>
  </si>
  <si>
    <t>Yaak Elementary School District</t>
  </si>
  <si>
    <t>Yellowstone Academy Elementary School District</t>
  </si>
  <si>
    <t>28910</t>
  </si>
  <si>
    <t>Zurich Elementary School District</t>
  </si>
  <si>
    <t>31</t>
  </si>
  <si>
    <t>02770</t>
  </si>
  <si>
    <t>Adams Central Public Schools</t>
  </si>
  <si>
    <t>Ainsworth Community Schools</t>
  </si>
  <si>
    <t>Allen Consolidated Schools</t>
  </si>
  <si>
    <t>Alliance Public Schools</t>
  </si>
  <si>
    <t>Amherst Public Schools</t>
  </si>
  <si>
    <t>Anselmo-Merna Public Schools</t>
  </si>
  <si>
    <t>Ansley Public Schools</t>
  </si>
  <si>
    <t>Arapahoe Public Schools</t>
  </si>
  <si>
    <t>Arcadia Public Schools</t>
  </si>
  <si>
    <t>03130</t>
  </si>
  <si>
    <t>Arlington Public Schools</t>
  </si>
  <si>
    <t>Arnold Public Schools</t>
  </si>
  <si>
    <t>Arthur County Schools</t>
  </si>
  <si>
    <t>Ashland-Greenwood Public Schools</t>
  </si>
  <si>
    <t>Auburn Public Schools</t>
  </si>
  <si>
    <t>Aurora Public Schools</t>
  </si>
  <si>
    <t>Axtell Community Schools</t>
  </si>
  <si>
    <t>03440</t>
  </si>
  <si>
    <t>Bancroft-Rosalie Community Schools</t>
  </si>
  <si>
    <t>Banner County Public Schools</t>
  </si>
  <si>
    <t>Bayard Public Schools</t>
  </si>
  <si>
    <t>Beatrice Public Schools</t>
  </si>
  <si>
    <t>Bellevue Public Schools</t>
  </si>
  <si>
    <t>Bennington Public Schools</t>
  </si>
  <si>
    <t>Bertrand Public Schools</t>
  </si>
  <si>
    <t>04100</t>
  </si>
  <si>
    <t>Blair Community Schools</t>
  </si>
  <si>
    <t>Bloomfield Community Schools</t>
  </si>
  <si>
    <t>Blue Hill Public Schools</t>
  </si>
  <si>
    <t>Boone Central Schools</t>
  </si>
  <si>
    <t>Brady Public Schools</t>
  </si>
  <si>
    <t>Bridgeport Public Schools</t>
  </si>
  <si>
    <t>Broken Bow Public Schools</t>
  </si>
  <si>
    <t>Bruning-Davenport Unified School System</t>
  </si>
  <si>
    <t>04640</t>
  </si>
  <si>
    <t>Burwell Public Schools</t>
  </si>
  <si>
    <t>Callaway Public Schools</t>
  </si>
  <si>
    <t>Cambridge Public Schools</t>
  </si>
  <si>
    <t>04870</t>
  </si>
  <si>
    <t>Cedar Bluffs Public Schools</t>
  </si>
  <si>
    <t>Cedar Rapids Public Schools</t>
  </si>
  <si>
    <t>Centennial Public Schools</t>
  </si>
  <si>
    <t>Central City Public Schools</t>
  </si>
  <si>
    <t>62950</t>
  </si>
  <si>
    <t>Centura Public Schools</t>
  </si>
  <si>
    <t>Chadron Public Schools</t>
  </si>
  <si>
    <t>Chambers Public Schools</t>
  </si>
  <si>
    <t>Chase County Schools</t>
  </si>
  <si>
    <t>Clarkson Public Schools</t>
  </si>
  <si>
    <t>Clay Center Public Schools</t>
  </si>
  <si>
    <t>Cody-Kilgore Public Schools</t>
  </si>
  <si>
    <t>Coleridge Community Schools</t>
  </si>
  <si>
    <t>Columbus Public Schools</t>
  </si>
  <si>
    <t>74200</t>
  </si>
  <si>
    <t>Conestoga Public Schools</t>
  </si>
  <si>
    <t>Cozad City Schools</t>
  </si>
  <si>
    <t>Crawford Public Schools</t>
  </si>
  <si>
    <t>00140</t>
  </si>
  <si>
    <t>Creek Valley Schools</t>
  </si>
  <si>
    <t>Creighton Public Schools</t>
  </si>
  <si>
    <t>Crete Public Schools</t>
  </si>
  <si>
    <t>05630</t>
  </si>
  <si>
    <t>Crofton Community Schools</t>
  </si>
  <si>
    <t>Cross County Community Schools</t>
  </si>
  <si>
    <t>David City Public Schools</t>
  </si>
  <si>
    <t>Deshler Public Schools</t>
  </si>
  <si>
    <t>Diller-Odell Public Schools</t>
  </si>
  <si>
    <t>00121</t>
  </si>
  <si>
    <t>Doniphan-Trumbull Public Schools</t>
  </si>
  <si>
    <t>69840</t>
  </si>
  <si>
    <t>Dorchester Public Schools</t>
  </si>
  <si>
    <t>00165</t>
  </si>
  <si>
    <t>Douglas County West Community Schools</t>
  </si>
  <si>
    <t>Dundy County Public Schools</t>
  </si>
  <si>
    <t>East Butler Public Schools</t>
  </si>
  <si>
    <t>70020</t>
  </si>
  <si>
    <t>Elba Public Schools</t>
  </si>
  <si>
    <t>70050</t>
  </si>
  <si>
    <t>Elgin Public Schools</t>
  </si>
  <si>
    <t>70110</t>
  </si>
  <si>
    <t>Elkhorn Public Schools</t>
  </si>
  <si>
    <t>Elkhorn Valley Schools</t>
  </si>
  <si>
    <t>70140</t>
  </si>
  <si>
    <t>Elm Creek Public Schools</t>
  </si>
  <si>
    <t>01992</t>
  </si>
  <si>
    <t>Elmwood-Murdock Public Schools</t>
  </si>
  <si>
    <t>70220</t>
  </si>
  <si>
    <t>Elwood Public Schools</t>
  </si>
  <si>
    <t>00141</t>
  </si>
  <si>
    <t>Emerson-Hubbard Public Schools</t>
  </si>
  <si>
    <t>00111</t>
  </si>
  <si>
    <t>Eustis-Farnam Public Schools</t>
  </si>
  <si>
    <t>Ewing Public Schools</t>
  </si>
  <si>
    <t>00133</t>
  </si>
  <si>
    <t>Exeter-Milligan Public Schools</t>
  </si>
  <si>
    <t>70440</t>
  </si>
  <si>
    <t>Fairbury Public Schools</t>
  </si>
  <si>
    <t>70530</t>
  </si>
  <si>
    <t>Falls City Public Schools</t>
  </si>
  <si>
    <t>Fillmore Central Public Schools</t>
  </si>
  <si>
    <t>70650</t>
  </si>
  <si>
    <t>Fort Calhoun Community Schools</t>
  </si>
  <si>
    <t>Franklin Public Schools</t>
  </si>
  <si>
    <t>Freeman Public Schools</t>
  </si>
  <si>
    <t>70710</t>
  </si>
  <si>
    <t>Fremont Public Schools</t>
  </si>
  <si>
    <t>Friend Public Schools</t>
  </si>
  <si>
    <t>Fullerton Public Schools</t>
  </si>
  <si>
    <t>70800</t>
  </si>
  <si>
    <t>Garden County Schools</t>
  </si>
  <si>
    <t>Gering Public Schools</t>
  </si>
  <si>
    <t>70980</t>
  </si>
  <si>
    <t>Gibbon Public Schools</t>
  </si>
  <si>
    <t>71010</t>
  </si>
  <si>
    <t>Giltner Public Schools</t>
  </si>
  <si>
    <t>Gordon-Rushville Public Schools</t>
  </si>
  <si>
    <t>71100</t>
  </si>
  <si>
    <t>Gothenburg Public Schools</t>
  </si>
  <si>
    <t>Grand Island Public Schools</t>
  </si>
  <si>
    <t>Greeley-Wolbach Public Schools</t>
  </si>
  <si>
    <t>71220</t>
  </si>
  <si>
    <t>Gretna Public Schools</t>
  </si>
  <si>
    <t>71370</t>
  </si>
  <si>
    <t>Hampton Public Schools</t>
  </si>
  <si>
    <t>71520</t>
  </si>
  <si>
    <t>Hartington Public Schools</t>
  </si>
  <si>
    <t>71550</t>
  </si>
  <si>
    <t>Harvard Public Schools</t>
  </si>
  <si>
    <t>71580</t>
  </si>
  <si>
    <t>Hastings Public Schools</t>
  </si>
  <si>
    <t>71610</t>
  </si>
  <si>
    <t>Hay Springs Public Schools</t>
  </si>
  <si>
    <t>Hayes Center Public Schools</t>
  </si>
  <si>
    <t>00117</t>
  </si>
  <si>
    <t>Heartland Community Schools</t>
  </si>
  <si>
    <t>71730</t>
  </si>
  <si>
    <t>Hemingford Public Schools</t>
  </si>
  <si>
    <t>71820</t>
  </si>
  <si>
    <t>Hershey Public Schools</t>
  </si>
  <si>
    <t>High Plains Community Schools</t>
  </si>
  <si>
    <t>Hitchcock County School System</t>
  </si>
  <si>
    <t>71940</t>
  </si>
  <si>
    <t>Holdrege Public Schools</t>
  </si>
  <si>
    <t>72000</t>
  </si>
  <si>
    <t>Howells-Dodge Public Schools</t>
  </si>
  <si>
    <t>00179</t>
  </si>
  <si>
    <t>Humboldt Table Rock Steinauer Public Schools</t>
  </si>
  <si>
    <t>72150</t>
  </si>
  <si>
    <t>Humphrey Public Schools</t>
  </si>
  <si>
    <t>72210</t>
  </si>
  <si>
    <t>Hyannis Area Schools</t>
  </si>
  <si>
    <t>Johnson County Central Public Schools</t>
  </si>
  <si>
    <t>72335</t>
  </si>
  <si>
    <t>Johnson-Brock Public Schools</t>
  </si>
  <si>
    <t>72390</t>
  </si>
  <si>
    <t>Kearney Public Schools</t>
  </si>
  <si>
    <t>72420</t>
  </si>
  <si>
    <t>Kenesaw Public Schools</t>
  </si>
  <si>
    <t>72480</t>
  </si>
  <si>
    <t>Keya Paha County Schools</t>
  </si>
  <si>
    <t>72570</t>
  </si>
  <si>
    <t>Kimball Public Schools</t>
  </si>
  <si>
    <t>Laurel-Concord Public Schools</t>
  </si>
  <si>
    <t>72720</t>
  </si>
  <si>
    <t>Leigh Community Schools</t>
  </si>
  <si>
    <t>72780</t>
  </si>
  <si>
    <t>Lewiston Consolidated Schools</t>
  </si>
  <si>
    <t>72810</t>
  </si>
  <si>
    <t>Lexington Public Schools</t>
  </si>
  <si>
    <t>Leyton Public Schools</t>
  </si>
  <si>
    <t>72840</t>
  </si>
  <si>
    <t>Lincoln Public Schools</t>
  </si>
  <si>
    <t>72910</t>
  </si>
  <si>
    <t>Litchfield Public Schools</t>
  </si>
  <si>
    <t>Logan View Public Schools</t>
  </si>
  <si>
    <t>72990</t>
  </si>
  <si>
    <t>Loomis Public Schools</t>
  </si>
  <si>
    <t>73050</t>
  </si>
  <si>
    <t>Louisville Public Schools</t>
  </si>
  <si>
    <t>73090</t>
  </si>
  <si>
    <t>Loup City Public Schools</t>
  </si>
  <si>
    <t>73120</t>
  </si>
  <si>
    <t>Loup County Public Schools</t>
  </si>
  <si>
    <t>73170</t>
  </si>
  <si>
    <t>Lynch Public Schools</t>
  </si>
  <si>
    <t>73210</t>
  </si>
  <si>
    <t>Lyons-Decatur Northeast Schools</t>
  </si>
  <si>
    <t>73230</t>
  </si>
  <si>
    <t>73290</t>
  </si>
  <si>
    <t>Malcolm Public Schools</t>
  </si>
  <si>
    <t>Maxwell Public Schools</t>
  </si>
  <si>
    <t>73440</t>
  </si>
  <si>
    <t>Maywood Public Schools</t>
  </si>
  <si>
    <t>73470</t>
  </si>
  <si>
    <t>McCook Public Schools</t>
  </si>
  <si>
    <t>73500</t>
  </si>
  <si>
    <t>McCool Junction Public Schools</t>
  </si>
  <si>
    <t>73560</t>
  </si>
  <si>
    <t>McPherson County Schools</t>
  </si>
  <si>
    <t>73590</t>
  </si>
  <si>
    <t>Mead Public Schools</t>
  </si>
  <si>
    <t>73600</t>
  </si>
  <si>
    <t>Medicine Valley Public Schools</t>
  </si>
  <si>
    <t>73660</t>
  </si>
  <si>
    <t>73710</t>
  </si>
  <si>
    <t>Milford Public Schools</t>
  </si>
  <si>
    <t>73740</t>
  </si>
  <si>
    <t>Millard Public Schools</t>
  </si>
  <si>
    <t>73800</t>
  </si>
  <si>
    <t>Minatare Public Schools</t>
  </si>
  <si>
    <t>73830</t>
  </si>
  <si>
    <t>Minden Public Schools</t>
  </si>
  <si>
    <t>73890</t>
  </si>
  <si>
    <t>Mitchell Public Schools</t>
  </si>
  <si>
    <t>Morrill Public Schools</t>
  </si>
  <si>
    <t>74040</t>
  </si>
  <si>
    <t>Mullen Public Schools</t>
  </si>
  <si>
    <t>74160</t>
  </si>
  <si>
    <t>Nebraska City Public Schools</t>
  </si>
  <si>
    <t>Nebraska Unified District 1</t>
  </si>
  <si>
    <t>74220</t>
  </si>
  <si>
    <t>Neligh-Oakdale Schools</t>
  </si>
  <si>
    <t>74310</t>
  </si>
  <si>
    <t>Newcastle Public Schools</t>
  </si>
  <si>
    <t>74340</t>
  </si>
  <si>
    <t>Newman Grove Public Schools</t>
  </si>
  <si>
    <t>74370</t>
  </si>
  <si>
    <t>Niobrara Public Schools</t>
  </si>
  <si>
    <t>74430</t>
  </si>
  <si>
    <t>Norfolk Public Schools</t>
  </si>
  <si>
    <t>Norris School District 160</t>
  </si>
  <si>
    <t>North Bend Central Public Schools</t>
  </si>
  <si>
    <t>74400</t>
  </si>
  <si>
    <t>North Loup Scotia Public Schools</t>
  </si>
  <si>
    <t>North Platte Public Schools</t>
  </si>
  <si>
    <t>74580</t>
  </si>
  <si>
    <t>Northwest Public Schools</t>
  </si>
  <si>
    <t>74850</t>
  </si>
  <si>
    <t>O'Neill Public Schools</t>
  </si>
  <si>
    <t>74640</t>
  </si>
  <si>
    <t>Oakland Craig Public Schools</t>
  </si>
  <si>
    <t>74760</t>
  </si>
  <si>
    <t>Ogallala Public Schools</t>
  </si>
  <si>
    <t>74820</t>
  </si>
  <si>
    <t>Omaha Public Schools</t>
  </si>
  <si>
    <t>74940</t>
  </si>
  <si>
    <t>Ord Public Schools</t>
  </si>
  <si>
    <t>75000</t>
  </si>
  <si>
    <t>Osceola Public Schools</t>
  </si>
  <si>
    <t>75030</t>
  </si>
  <si>
    <t>Osmond Public Schools</t>
  </si>
  <si>
    <t>75060</t>
  </si>
  <si>
    <t>Overton Public Schools</t>
  </si>
  <si>
    <t>Palmer Public Schools</t>
  </si>
  <si>
    <t>75210</t>
  </si>
  <si>
    <t>Palmyra District OR-1</t>
  </si>
  <si>
    <t>75270</t>
  </si>
  <si>
    <t>Papillion-La Vista Public Schools</t>
  </si>
  <si>
    <t>75330</t>
  </si>
  <si>
    <t>Pawnee City Public Schools</t>
  </si>
  <si>
    <t>75360</t>
  </si>
  <si>
    <t>Paxton Consolidated Schools</t>
  </si>
  <si>
    <t>75390</t>
  </si>
  <si>
    <t>Pender Public Schools</t>
  </si>
  <si>
    <t>00157</t>
  </si>
  <si>
    <t>Perkins County Schools</t>
  </si>
  <si>
    <t>75510</t>
  </si>
  <si>
    <t>Pierce Public Schools</t>
  </si>
  <si>
    <t>75570</t>
  </si>
  <si>
    <t>Plainview Public Schools</t>
  </si>
  <si>
    <t>75660</t>
  </si>
  <si>
    <t>Plattsmouth Community Schools</t>
  </si>
  <si>
    <t>75690</t>
  </si>
  <si>
    <t>Pleasanton Public Schools</t>
  </si>
  <si>
    <t>75770</t>
  </si>
  <si>
    <t>Ponca Public Schools</t>
  </si>
  <si>
    <t>75810</t>
  </si>
  <si>
    <t>Potter-Dix Public Schools</t>
  </si>
  <si>
    <t>75900</t>
  </si>
  <si>
    <t>Ralston Public Schools</t>
  </si>
  <si>
    <t>75930</t>
  </si>
  <si>
    <t>Randolph Public Schools</t>
  </si>
  <si>
    <t>75960</t>
  </si>
  <si>
    <t>Raymond Central Schools</t>
  </si>
  <si>
    <t>75990</t>
  </si>
  <si>
    <t>Red Cloud Community Schools</t>
  </si>
  <si>
    <t>76170</t>
  </si>
  <si>
    <t>Rock County Public Schools</t>
  </si>
  <si>
    <t>76380</t>
  </si>
  <si>
    <t>Sandhills Public Schools</t>
  </si>
  <si>
    <t>76400</t>
  </si>
  <si>
    <t>Santee Community Schools</t>
  </si>
  <si>
    <t>76410</t>
  </si>
  <si>
    <t>Sargent Public Schools</t>
  </si>
  <si>
    <t>76450</t>
  </si>
  <si>
    <t>Schuyler Community Schools</t>
  </si>
  <si>
    <t>76470</t>
  </si>
  <si>
    <t>Scottsbluff Public Schools</t>
  </si>
  <si>
    <t>Scribner-Snyder Community Schools</t>
  </si>
  <si>
    <t>76560</t>
  </si>
  <si>
    <t>Seward Public Schools</t>
  </si>
  <si>
    <t>76590</t>
  </si>
  <si>
    <t>76620</t>
  </si>
  <si>
    <t>Shelton Public Schools</t>
  </si>
  <si>
    <t>76650</t>
  </si>
  <si>
    <t>Shickley Public Schools</t>
  </si>
  <si>
    <t>76710</t>
  </si>
  <si>
    <t>Sidney Public Schools</t>
  </si>
  <si>
    <t>00066</t>
  </si>
  <si>
    <t>Silver Lake Public Schools</t>
  </si>
  <si>
    <t>76800</t>
  </si>
  <si>
    <t>Sioux County Public Schools</t>
  </si>
  <si>
    <t>South Central Nebraska School District</t>
  </si>
  <si>
    <t>South Platte Public Schools</t>
  </si>
  <si>
    <t>75630</t>
  </si>
  <si>
    <t>South Sarpy District 46</t>
  </si>
  <si>
    <t>76860</t>
  </si>
  <si>
    <t>South Sioux City Community Schools</t>
  </si>
  <si>
    <t>77180</t>
  </si>
  <si>
    <t>Southern School District 1</t>
  </si>
  <si>
    <t>Southern Valley Schools</t>
  </si>
  <si>
    <t>00178</t>
  </si>
  <si>
    <t>Southwest Public Schools</t>
  </si>
  <si>
    <t>76890</t>
  </si>
  <si>
    <t>Spalding Public Schools</t>
  </si>
  <si>
    <t>76980</t>
  </si>
  <si>
    <t>St. Edward Public Schools</t>
  </si>
  <si>
    <t>00085</t>
  </si>
  <si>
    <t>St. Paul Public Schools</t>
  </si>
  <si>
    <t>Stanton Community Schools</t>
  </si>
  <si>
    <t>77100</t>
  </si>
  <si>
    <t>Stapleton Public Schools</t>
  </si>
  <si>
    <t>77190</t>
  </si>
  <si>
    <t>Sterling Public Schools</t>
  </si>
  <si>
    <t>Stuart Public Schools</t>
  </si>
  <si>
    <t>77340</t>
  </si>
  <si>
    <t>Sumner-Eddyville-Miller Schools</t>
  </si>
  <si>
    <t>Superior Public Schools</t>
  </si>
  <si>
    <t>Sutherland Public Schools</t>
  </si>
  <si>
    <t>77520</t>
  </si>
  <si>
    <t>Sutton Public Schools</t>
  </si>
  <si>
    <t>77550</t>
  </si>
  <si>
    <t>Syracuse-Dunbar-Avoca Schools</t>
  </si>
  <si>
    <t>Tekamah-Herman Community Schools</t>
  </si>
  <si>
    <t>Thayer Central Community Schools</t>
  </si>
  <si>
    <t>77730</t>
  </si>
  <si>
    <t>Thedford Public Schools</t>
  </si>
  <si>
    <t>Tri County Public Schools</t>
  </si>
  <si>
    <t>00129</t>
  </si>
  <si>
    <t>Twin Rivers Public Schools</t>
  </si>
  <si>
    <t>Umonhon Nation Public Schools</t>
  </si>
  <si>
    <t>78020</t>
  </si>
  <si>
    <t>Valentine Community Schools</t>
  </si>
  <si>
    <t>78210</t>
  </si>
  <si>
    <t>Wahoo Public Schools</t>
  </si>
  <si>
    <t>78240</t>
  </si>
  <si>
    <t>Wakefield Public Schools</t>
  </si>
  <si>
    <t>78260</t>
  </si>
  <si>
    <t>Wallace Public School District 65 R</t>
  </si>
  <si>
    <t>78300</t>
  </si>
  <si>
    <t>Walthill Public Schools</t>
  </si>
  <si>
    <t>Wauneta-Palisade Public Schools</t>
  </si>
  <si>
    <t>78450</t>
  </si>
  <si>
    <t>Wausa Public Schools</t>
  </si>
  <si>
    <t>Waverly School District 145</t>
  </si>
  <si>
    <t>78520</t>
  </si>
  <si>
    <t>Wayne Community Schools</t>
  </si>
  <si>
    <t>78540</t>
  </si>
  <si>
    <t>Weeping Water Public Schools</t>
  </si>
  <si>
    <t>West Boyd Public Schools</t>
  </si>
  <si>
    <t>00172</t>
  </si>
  <si>
    <t>West Holt Public Schools</t>
  </si>
  <si>
    <t>West Point Public Schools</t>
  </si>
  <si>
    <t>78660</t>
  </si>
  <si>
    <t>Westside Community Schools</t>
  </si>
  <si>
    <t>78670</t>
  </si>
  <si>
    <t>Wheeler Central Schools</t>
  </si>
  <si>
    <t>78720</t>
  </si>
  <si>
    <t>Wilber-Clatonia Public Schools</t>
  </si>
  <si>
    <t>00134</t>
  </si>
  <si>
    <t>Wilcox-Hildreth Public Schools</t>
  </si>
  <si>
    <t>78810</t>
  </si>
  <si>
    <t>Winnebago Public Schools</t>
  </si>
  <si>
    <t>78840</t>
  </si>
  <si>
    <t>Winside Public Schools</t>
  </si>
  <si>
    <t>Wisner-Pilger Public Schools</t>
  </si>
  <si>
    <t>78940</t>
  </si>
  <si>
    <t>Wood River Rural Schools</t>
  </si>
  <si>
    <t>78990</t>
  </si>
  <si>
    <t>Wynot Public Schools</t>
  </si>
  <si>
    <t>79050</t>
  </si>
  <si>
    <t>York Public Schools</t>
  </si>
  <si>
    <t>79080</t>
  </si>
  <si>
    <t>Yutan Public Schools</t>
  </si>
  <si>
    <t>32</t>
  </si>
  <si>
    <t>Carson City School District</t>
  </si>
  <si>
    <t>Churchill County School District</t>
  </si>
  <si>
    <t>Elko County School District</t>
  </si>
  <si>
    <t>Esmeralda County School District</t>
  </si>
  <si>
    <t>Eureka County School District</t>
  </si>
  <si>
    <t>Humboldt County School District</t>
  </si>
  <si>
    <t>Lander County School District</t>
  </si>
  <si>
    <t>Mineral County School District</t>
  </si>
  <si>
    <t>Nye County School District</t>
  </si>
  <si>
    <t>Pershing County School District</t>
  </si>
  <si>
    <t>Storey County School District</t>
  </si>
  <si>
    <t>Washoe County School District</t>
  </si>
  <si>
    <t>White Pine County School District</t>
  </si>
  <si>
    <t>33</t>
  </si>
  <si>
    <t>Albany School District</t>
  </si>
  <si>
    <t>Allenstown School District</t>
  </si>
  <si>
    <t>Alton School District</t>
  </si>
  <si>
    <t>Barnstead School District</t>
  </si>
  <si>
    <t>Barrington School District</t>
  </si>
  <si>
    <t>Bartlett School District</t>
  </si>
  <si>
    <t>Bath School District</t>
  </si>
  <si>
    <t>Bethlehem School District</t>
  </si>
  <si>
    <t>Bow School District</t>
  </si>
  <si>
    <t>Campton School District</t>
  </si>
  <si>
    <t>Candia School District</t>
  </si>
  <si>
    <t>02200</t>
  </si>
  <si>
    <t>Chesterfield School District</t>
  </si>
  <si>
    <t>Chichester School District</t>
  </si>
  <si>
    <t>Claremont School District</t>
  </si>
  <si>
    <t>Contoocook Valley School District</t>
  </si>
  <si>
    <t>Coos County School District</t>
  </si>
  <si>
    <t>Cornish School District</t>
  </si>
  <si>
    <t>Croydon School District</t>
  </si>
  <si>
    <t>Derry School District</t>
  </si>
  <si>
    <t>Dresden School District</t>
  </si>
  <si>
    <t>Dummer School District</t>
  </si>
  <si>
    <t>Dunbarton School District</t>
  </si>
  <si>
    <t>East Kingston School District</t>
  </si>
  <si>
    <t>Eaton School District</t>
  </si>
  <si>
    <t>02870</t>
  </si>
  <si>
    <t>Ellsworth School District</t>
  </si>
  <si>
    <t>Epping School District</t>
  </si>
  <si>
    <t>Epsom School District</t>
  </si>
  <si>
    <t>Errol School District</t>
  </si>
  <si>
    <t>Exeter Regional Cooperative School District</t>
  </si>
  <si>
    <t>Exeter School District</t>
  </si>
  <si>
    <t>Fall Mountain Regional School District</t>
  </si>
  <si>
    <t>Freedom School District</t>
  </si>
  <si>
    <t>Fremont School District</t>
  </si>
  <si>
    <t>Gilford School District</t>
  </si>
  <si>
    <t>Gilmanton School District</t>
  </si>
  <si>
    <t>Goffstown School District</t>
  </si>
  <si>
    <t>Gorham Randolph Shelburne Cooperative School District</t>
  </si>
  <si>
    <t>03304</t>
  </si>
  <si>
    <t>Goshen School District</t>
  </si>
  <si>
    <t>Governor Wentworth Regional School District</t>
  </si>
  <si>
    <t>Grantham School District</t>
  </si>
  <si>
    <t>Greenland School District</t>
  </si>
  <si>
    <t>Hampstead School District</t>
  </si>
  <si>
    <t>Hampton Falls School District</t>
  </si>
  <si>
    <t>Harrisville School District</t>
  </si>
  <si>
    <t>Hart's Location School District</t>
  </si>
  <si>
    <t>Haverhill Cooperative School District</t>
  </si>
  <si>
    <t>Henniker School District</t>
  </si>
  <si>
    <t>Hill School District</t>
  </si>
  <si>
    <t>Hillsboro-Deering Cooperative School District</t>
  </si>
  <si>
    <t>Hinsdale School District</t>
  </si>
  <si>
    <t>Holderness School District</t>
  </si>
  <si>
    <t>Hollis School District</t>
  </si>
  <si>
    <t>Hollis-Brookline Cooperative School District</t>
  </si>
  <si>
    <t>Hooksett School District</t>
  </si>
  <si>
    <t>Inter-Lakes School District</t>
  </si>
  <si>
    <t>Jackson School District</t>
  </si>
  <si>
    <t>04030</t>
  </si>
  <si>
    <t>Jaffrey-Rindge Cooperative School District</t>
  </si>
  <si>
    <t>John Stark Regional School District</t>
  </si>
  <si>
    <t>04040</t>
  </si>
  <si>
    <t>Kearsarge Regional School District</t>
  </si>
  <si>
    <t>Keene School District</t>
  </si>
  <si>
    <t>Kensington School District</t>
  </si>
  <si>
    <t>Laconia School District</t>
  </si>
  <si>
    <t>04150</t>
  </si>
  <si>
    <t>Lafayette Regional School District</t>
  </si>
  <si>
    <t>Landaff School District</t>
  </si>
  <si>
    <t>03303</t>
  </si>
  <si>
    <t>Lempster School District</t>
  </si>
  <si>
    <t>Lincoln-Woodstock School District</t>
  </si>
  <si>
    <t>Lisbon Regional School District</t>
  </si>
  <si>
    <t>Londonderry School District</t>
  </si>
  <si>
    <t>Lyme School District</t>
  </si>
  <si>
    <t>Marlow School District</t>
  </si>
  <si>
    <t>Mascenic Regional School District</t>
  </si>
  <si>
    <t>Mascoma Valley Regional School District</t>
  </si>
  <si>
    <t>03276</t>
  </si>
  <si>
    <t>Mason School District</t>
  </si>
  <si>
    <t>Merrimack School District</t>
  </si>
  <si>
    <t>04760</t>
  </si>
  <si>
    <t>Merrimack Valley School District</t>
  </si>
  <si>
    <t>Milan School District</t>
  </si>
  <si>
    <t>00616</t>
  </si>
  <si>
    <t>Monadnock Regional School District</t>
  </si>
  <si>
    <t>Mont Vernon School District</t>
  </si>
  <si>
    <t>04960</t>
  </si>
  <si>
    <t>Moultonborough School District</t>
  </si>
  <si>
    <t>Nashua School District</t>
  </si>
  <si>
    <t>Nelson School District</t>
  </si>
  <si>
    <t>New Boston School District</t>
  </si>
  <si>
    <t>New Castle School District</t>
  </si>
  <si>
    <t>Newfields School District</t>
  </si>
  <si>
    <t>Newfound Area School District</t>
  </si>
  <si>
    <t>Newmarket School District</t>
  </si>
  <si>
    <t>North Hampton School District</t>
  </si>
  <si>
    <t>Northumberland School District</t>
  </si>
  <si>
    <t>Northwood School District</t>
  </si>
  <si>
    <t>Nottingham School District</t>
  </si>
  <si>
    <t>Oyster River Cooperative School District</t>
  </si>
  <si>
    <t>99965</t>
  </si>
  <si>
    <t>Pemi-Baker Regional School District</t>
  </si>
  <si>
    <t>Piermont School District</t>
  </si>
  <si>
    <t>Pittsburg School District</t>
  </si>
  <si>
    <t>Portsmouth School District</t>
  </si>
  <si>
    <t>05830</t>
  </si>
  <si>
    <t>Profile School District</t>
  </si>
  <si>
    <t>Prospect Mountain High School Joint Maintenance Agreement District</t>
  </si>
  <si>
    <t>Raymond School District</t>
  </si>
  <si>
    <t>33009</t>
  </si>
  <si>
    <t>Rivendell Interstate School District</t>
  </si>
  <si>
    <t>Rollinsford School District</t>
  </si>
  <si>
    <t>Rumney School District</t>
  </si>
  <si>
    <t>Rye School District</t>
  </si>
  <si>
    <t>Sanborn Regional School District</t>
  </si>
  <si>
    <t>Seabrook School District</t>
  </si>
  <si>
    <t>Shaker Regional School District</t>
  </si>
  <si>
    <t>Somersworth School District</t>
  </si>
  <si>
    <t>Souhegan Cooperative School District</t>
  </si>
  <si>
    <t>South Hampton School District</t>
  </si>
  <si>
    <t>Stark School District</t>
  </si>
  <si>
    <t>Stewartstown School District</t>
  </si>
  <si>
    <t>Stoddard School District</t>
  </si>
  <si>
    <t>Strafford School District</t>
  </si>
  <si>
    <t>Stratham School District</t>
  </si>
  <si>
    <t>03293</t>
  </si>
  <si>
    <t>Sullivan School District</t>
  </si>
  <si>
    <t>Sunapee School District</t>
  </si>
  <si>
    <t>03275</t>
  </si>
  <si>
    <t>Surry School District</t>
  </si>
  <si>
    <t>Tamworth School District</t>
  </si>
  <si>
    <t>Thornton School District</t>
  </si>
  <si>
    <t>Timberlane Regional School District</t>
  </si>
  <si>
    <t>Unity School District</t>
  </si>
  <si>
    <t>06910</t>
  </si>
  <si>
    <t>Waterville Valley School District</t>
  </si>
  <si>
    <t>Weare School District</t>
  </si>
  <si>
    <t>Wentworth School District</t>
  </si>
  <si>
    <t>Westmoreland School District</t>
  </si>
  <si>
    <t>White Mountain Regional School District</t>
  </si>
  <si>
    <t>07115</t>
  </si>
  <si>
    <t>Wilton-Lyndeborough School District</t>
  </si>
  <si>
    <t>Winnacunnet Cooperative School District</t>
  </si>
  <si>
    <t>Winnisquam Regional School District</t>
  </si>
  <si>
    <t>34</t>
  </si>
  <si>
    <t>Absecon City School District</t>
  </si>
  <si>
    <t>Alexandria Township School District</t>
  </si>
  <si>
    <t>Allamuchy Township School District</t>
  </si>
  <si>
    <t>Allendale Borough School District</t>
  </si>
  <si>
    <t>Allenhurst Borough School District</t>
  </si>
  <si>
    <t>Alloway Township School District</t>
  </si>
  <si>
    <t>Alpha Borough School District</t>
  </si>
  <si>
    <t>Alpine Borough School District</t>
  </si>
  <si>
    <t>Andover Regional School District</t>
  </si>
  <si>
    <t>Asbury Park City School District</t>
  </si>
  <si>
    <t>Atlantic City School District</t>
  </si>
  <si>
    <t>Atlantic Highlands Borough School District</t>
  </si>
  <si>
    <t>Audubon Borough School District</t>
  </si>
  <si>
    <t>Avalon Borough School District</t>
  </si>
  <si>
    <t>Avon-by-the-Sea Borough School District</t>
  </si>
  <si>
    <t>Barnegat Township School District</t>
  </si>
  <si>
    <t>Barrington Borough School District</t>
  </si>
  <si>
    <t>Bass River Township School District</t>
  </si>
  <si>
    <t>Bay Head Borough School District</t>
  </si>
  <si>
    <t>Bayonne City School District</t>
  </si>
  <si>
    <t>Beach Haven Borough School District</t>
  </si>
  <si>
    <t>Bedminster Township School District</t>
  </si>
  <si>
    <t>Belleville Town School District</t>
  </si>
  <si>
    <t>Bellmawr Borough School District</t>
  </si>
  <si>
    <t>Belmar Borough School District</t>
  </si>
  <si>
    <t>Belvidere Town School District</t>
  </si>
  <si>
    <t>Bergenfield Borough School District</t>
  </si>
  <si>
    <t>Berkeley Heights Township School District</t>
  </si>
  <si>
    <t>Berkeley Township School District</t>
  </si>
  <si>
    <t>Berlin Borough School District</t>
  </si>
  <si>
    <t>Berlin Township School District</t>
  </si>
  <si>
    <t>Bernards Township School District</t>
  </si>
  <si>
    <t>Bethlehem Township School District</t>
  </si>
  <si>
    <t>Beverly City School District</t>
  </si>
  <si>
    <t>Black Horse Pike Regional School District</t>
  </si>
  <si>
    <t>Blairstown Township School District</t>
  </si>
  <si>
    <t>Bloomfield Township School District</t>
  </si>
  <si>
    <t>Bloomingdale Borough School District</t>
  </si>
  <si>
    <t>Bloomsbury Borough School District</t>
  </si>
  <si>
    <t>Bogota Borough School District</t>
  </si>
  <si>
    <t>Boonton Town School District</t>
  </si>
  <si>
    <t>Boonton Township School District</t>
  </si>
  <si>
    <t>Bordentown Regional School District</t>
  </si>
  <si>
    <t>Bound Brook Borough School District</t>
  </si>
  <si>
    <t>Bradley Beach Borough School District</t>
  </si>
  <si>
    <t>Branchburg Township School District</t>
  </si>
  <si>
    <t>Brick Township School District</t>
  </si>
  <si>
    <t>Bridgeton City School District</t>
  </si>
  <si>
    <t>Bridgewater-Raritan Regional School District</t>
  </si>
  <si>
    <t>Brielle Borough School District</t>
  </si>
  <si>
    <t>Brigantine City School District</t>
  </si>
  <si>
    <t>Brooklawn Borough School District</t>
  </si>
  <si>
    <t>Buena Regional School District</t>
  </si>
  <si>
    <t>Burlington City School District</t>
  </si>
  <si>
    <t>Burlington Township School District</t>
  </si>
  <si>
    <t>Butler Borough School District</t>
  </si>
  <si>
    <t>Byram Township School District</t>
  </si>
  <si>
    <t>Caldwell-West Caldwell School District</t>
  </si>
  <si>
    <t>Califon Borough School District</t>
  </si>
  <si>
    <t>Camden City School District</t>
  </si>
  <si>
    <t>Cape May City School District</t>
  </si>
  <si>
    <t>Cape May Point Borough School District</t>
  </si>
  <si>
    <t>Carlstadt Borough School District</t>
  </si>
  <si>
    <t>Carlstadt-East Rutherford School District</t>
  </si>
  <si>
    <t>Carteret Borough School District</t>
  </si>
  <si>
    <t>Cedar Grove Township School District</t>
  </si>
  <si>
    <t>Central Regional School District</t>
  </si>
  <si>
    <t>Cherry Hill Township School District</t>
  </si>
  <si>
    <t>Chesilhurst Borough School District</t>
  </si>
  <si>
    <t>Chester Township School District</t>
  </si>
  <si>
    <t>Chesterfield Township School District</t>
  </si>
  <si>
    <t>Cinnaminson Township School District</t>
  </si>
  <si>
    <t>Clark Township School District</t>
  </si>
  <si>
    <t>Clayton Borough School District</t>
  </si>
  <si>
    <t>Clearview Regional School District</t>
  </si>
  <si>
    <t>Clementon Borough School District</t>
  </si>
  <si>
    <t>Cliffside Park Borough School District</t>
  </si>
  <si>
    <t>Clifton City School District</t>
  </si>
  <si>
    <t>Clinton Town-Glen Gardner School District</t>
  </si>
  <si>
    <t>Clinton Township School District</t>
  </si>
  <si>
    <t>Closter Borough School District</t>
  </si>
  <si>
    <t>Collingswood Borough School District</t>
  </si>
  <si>
    <t>Colts Neck Township School District</t>
  </si>
  <si>
    <t>Commercial Township School District</t>
  </si>
  <si>
    <t>Corbin City School District</t>
  </si>
  <si>
    <t>Cranbury Township School District</t>
  </si>
  <si>
    <t>Cranford Township School District</t>
  </si>
  <si>
    <t>Cresskill Borough School District</t>
  </si>
  <si>
    <t>03620</t>
  </si>
  <si>
    <t>Cumberland Regional School District</t>
  </si>
  <si>
    <t>Deal Borough School District</t>
  </si>
  <si>
    <t>Deerfield Township School District</t>
  </si>
  <si>
    <t>Delanco Township School District</t>
  </si>
  <si>
    <t>Delaware Township School District</t>
  </si>
  <si>
    <t>Delaware Valley Regional School District</t>
  </si>
  <si>
    <t>Delran Township School District</t>
  </si>
  <si>
    <t>Delsea Regional High School School District</t>
  </si>
  <si>
    <t>Demarest Borough School District</t>
  </si>
  <si>
    <t>Dennis Township School District</t>
  </si>
  <si>
    <t>Denville Township School District</t>
  </si>
  <si>
    <t>Deptford Township School District</t>
  </si>
  <si>
    <t>Dover Town School District</t>
  </si>
  <si>
    <t>Downe Township School District</t>
  </si>
  <si>
    <t>Dumont Borough School District</t>
  </si>
  <si>
    <t>Dunellen Borough School District</t>
  </si>
  <si>
    <t>Eagleswood Township School District</t>
  </si>
  <si>
    <t>East Amwell Township School District</t>
  </si>
  <si>
    <t>East Brunswick Township School District</t>
  </si>
  <si>
    <t>East Greenwich Township School District</t>
  </si>
  <si>
    <t>East Hanover Township School District</t>
  </si>
  <si>
    <t>East Newark Borough School District</t>
  </si>
  <si>
    <t>East Orange City School District</t>
  </si>
  <si>
    <t>East Rutherford Borough School District</t>
  </si>
  <si>
    <t>East Windsor Regional School District</t>
  </si>
  <si>
    <t>Eastampton Township School District</t>
  </si>
  <si>
    <t>Eastern Camden County Regional School District</t>
  </si>
  <si>
    <t>Eatontown Borough School District</t>
  </si>
  <si>
    <t>Edgewater Borough School District</t>
  </si>
  <si>
    <t>Edgewater Park Township School District</t>
  </si>
  <si>
    <t>Edison Township School District</t>
  </si>
  <si>
    <t>Egg Harbor City School District</t>
  </si>
  <si>
    <t>Egg Harbor Township School District</t>
  </si>
  <si>
    <t>Elizabeth City School District</t>
  </si>
  <si>
    <t>Elk Township School District</t>
  </si>
  <si>
    <t>Elmer Borough School District</t>
  </si>
  <si>
    <t>04660</t>
  </si>
  <si>
    <t>Elmwood Park Borough School District</t>
  </si>
  <si>
    <t>Elsinboro Township School District</t>
  </si>
  <si>
    <t>Emerson Borough School District</t>
  </si>
  <si>
    <t>Englewood City School District</t>
  </si>
  <si>
    <t>Englewood Cliffs Borough School District</t>
  </si>
  <si>
    <t>Essex Fells Borough School District</t>
  </si>
  <si>
    <t>Estell Manor City School District</t>
  </si>
  <si>
    <t>Evesham Township School District</t>
  </si>
  <si>
    <t>Ewing Township School District</t>
  </si>
  <si>
    <t>Fair Haven Borough School District</t>
  </si>
  <si>
    <t>Fair Lawn Borough School District</t>
  </si>
  <si>
    <t>Fairfield Township School District</t>
  </si>
  <si>
    <t>Fairview Borough School District</t>
  </si>
  <si>
    <t>Farmingdale Borough School District</t>
  </si>
  <si>
    <t>Flemington-Raritan Regional School District</t>
  </si>
  <si>
    <t>Florence Township School District</t>
  </si>
  <si>
    <t>Florham Park Borough School District</t>
  </si>
  <si>
    <t>Folsom Borough School District</t>
  </si>
  <si>
    <t>Fort Lee Borough School District</t>
  </si>
  <si>
    <t>Frankford Township School District</t>
  </si>
  <si>
    <t>Franklin Borough School District</t>
  </si>
  <si>
    <t>Franklin Lakes Borough School District</t>
  </si>
  <si>
    <t>Franklin Township School District</t>
  </si>
  <si>
    <t>Fredon Township School District</t>
  </si>
  <si>
    <t>Freehold Borough School District</t>
  </si>
  <si>
    <t>Freehold Regional School District</t>
  </si>
  <si>
    <t>Freehold Township School District</t>
  </si>
  <si>
    <t>Frelinghuysen Township School District</t>
  </si>
  <si>
    <t>Frenchtown Borough School District</t>
  </si>
  <si>
    <t>Galloway Township School District</t>
  </si>
  <si>
    <t>Garfield City School District</t>
  </si>
  <si>
    <t>Garwood Borough School District</t>
  </si>
  <si>
    <t>Gateway Regional School District</t>
  </si>
  <si>
    <t>Gibbsboro Borough School District</t>
  </si>
  <si>
    <t>Glassboro Borough School District</t>
  </si>
  <si>
    <t>Glen Ridge Borough School District</t>
  </si>
  <si>
    <t>Glen Rock Borough School District</t>
  </si>
  <si>
    <t>Gloucester City School District</t>
  </si>
  <si>
    <t>Gloucester Township School District</t>
  </si>
  <si>
    <t>Great Meadows Regional School District</t>
  </si>
  <si>
    <t>Greater Egg Harbor Regional School District</t>
  </si>
  <si>
    <t>Green Brook Township School District</t>
  </si>
  <si>
    <t>Green Township School District</t>
  </si>
  <si>
    <t>Greenwich Township School District</t>
  </si>
  <si>
    <t>Guttenberg Town School District</t>
  </si>
  <si>
    <t>Hackensack City School District</t>
  </si>
  <si>
    <t>Hackettstown Town School District</t>
  </si>
  <si>
    <t>Haddon Heights Borough School District</t>
  </si>
  <si>
    <t>Haddon Township School District</t>
  </si>
  <si>
    <t>Haddonfield Borough School District</t>
  </si>
  <si>
    <t>Hainesport Township School District</t>
  </si>
  <si>
    <t>Haledon Borough School District</t>
  </si>
  <si>
    <t>Hamburg Borough School District</t>
  </si>
  <si>
    <t>Hamilton Township School District</t>
  </si>
  <si>
    <t>Hammonton Town School District</t>
  </si>
  <si>
    <t>Hampton Borough School District</t>
  </si>
  <si>
    <t>Hampton Township School District</t>
  </si>
  <si>
    <t>Hanover Park Regional School District</t>
  </si>
  <si>
    <t>Hanover Township School District</t>
  </si>
  <si>
    <t>Harding Township School District</t>
  </si>
  <si>
    <t>Hardyston Township School District</t>
  </si>
  <si>
    <t>Harmony Township School District</t>
  </si>
  <si>
    <t>Harrington Park Borough School District</t>
  </si>
  <si>
    <t>Harrison Town School District</t>
  </si>
  <si>
    <t>Harrison Township School District</t>
  </si>
  <si>
    <t>Hasbrouck Heights Borough School District</t>
  </si>
  <si>
    <t>Haworth Borough School District</t>
  </si>
  <si>
    <t>Hawthorne Borough School District</t>
  </si>
  <si>
    <t>Hazlet Township School District</t>
  </si>
  <si>
    <t>Henry Hudson Regional School District</t>
  </si>
  <si>
    <t>Hi-Nella Borough School District</t>
  </si>
  <si>
    <t>High Bridge Borough School District</t>
  </si>
  <si>
    <t>High Point Regional School District</t>
  </si>
  <si>
    <t>Highland Park Borough School District</t>
  </si>
  <si>
    <t>Highlands Borough School District</t>
  </si>
  <si>
    <t>Hillsborough Township School District</t>
  </si>
  <si>
    <t>Hillsdale Borough School District</t>
  </si>
  <si>
    <t>Hillside Township School District</t>
  </si>
  <si>
    <t>Ho-Ho-Kus Borough School District</t>
  </si>
  <si>
    <t>Hoboken City School District</t>
  </si>
  <si>
    <t>Holland Township School District</t>
  </si>
  <si>
    <t>Holmdel Township School District</t>
  </si>
  <si>
    <t>Hopatcong Borough School District</t>
  </si>
  <si>
    <t>Hope Township School District</t>
  </si>
  <si>
    <t>Hopewell Township School District</t>
  </si>
  <si>
    <t>Hopewell Valley Regional School District</t>
  </si>
  <si>
    <t>Howell Township School District</t>
  </si>
  <si>
    <t>Hunterdon Central Regional School District</t>
  </si>
  <si>
    <t>Interlaken Borough School District</t>
  </si>
  <si>
    <t>Irvington Township School District</t>
  </si>
  <si>
    <t>Island Heights Borough School District</t>
  </si>
  <si>
    <t>Jackson Township School District</t>
  </si>
  <si>
    <t>Jamesburg Borough School District</t>
  </si>
  <si>
    <t>Jefferson Township School District</t>
  </si>
  <si>
    <t>Jersey City School District</t>
  </si>
  <si>
    <t>34001</t>
  </si>
  <si>
    <t>Joint Base McGuire-Dix-Lakehurst</t>
  </si>
  <si>
    <t>Keansburg Borough School District</t>
  </si>
  <si>
    <t>Kearny Town School District</t>
  </si>
  <si>
    <t>Kenilworth Borough School District</t>
  </si>
  <si>
    <t>Keyport Borough School District</t>
  </si>
  <si>
    <t>Kingsway Regional School District</t>
  </si>
  <si>
    <t>Kingwood Township School District</t>
  </si>
  <si>
    <t>Kinnelon Borough School District</t>
  </si>
  <si>
    <t>08060</t>
  </si>
  <si>
    <t>Kittatinny Regional School District</t>
  </si>
  <si>
    <t>Knowlton Township School District</t>
  </si>
  <si>
    <t>Lacey Township School District</t>
  </si>
  <si>
    <t>Lafayette Township School District</t>
  </si>
  <si>
    <t>Lake Como Borough School District</t>
  </si>
  <si>
    <t>Lakehurst Borough School District</t>
  </si>
  <si>
    <t>Lakeland Regional School District</t>
  </si>
  <si>
    <t>Lakewood Township School District</t>
  </si>
  <si>
    <t>Laurel Springs Borough School District</t>
  </si>
  <si>
    <t>Lavallette Borough School District</t>
  </si>
  <si>
    <t>Lawnside Borough School District</t>
  </si>
  <si>
    <t>Lawrence Township School District</t>
  </si>
  <si>
    <t>Lebanon Borough School District</t>
  </si>
  <si>
    <t>Lebanon Township School District</t>
  </si>
  <si>
    <t>Lenape Regional School District</t>
  </si>
  <si>
    <t>Lenape Valley Regional School District</t>
  </si>
  <si>
    <t>Leonia Borough School District</t>
  </si>
  <si>
    <t>Lincoln Park Borough School District</t>
  </si>
  <si>
    <t>Lindenwold Borough School District</t>
  </si>
  <si>
    <t>Linwood City School District</t>
  </si>
  <si>
    <t>Little Egg Harbor Township School District</t>
  </si>
  <si>
    <t>Little Falls Township School District</t>
  </si>
  <si>
    <t>Little Ferry Borough School District</t>
  </si>
  <si>
    <t>Little Silver Borough School District</t>
  </si>
  <si>
    <t>Livingston Township School District</t>
  </si>
  <si>
    <t>Lodi Borough School District</t>
  </si>
  <si>
    <t>Logan Township School District</t>
  </si>
  <si>
    <t>Long Beach Island School District</t>
  </si>
  <si>
    <t>Long Branch City School District</t>
  </si>
  <si>
    <t>Long Hill Township School District</t>
  </si>
  <si>
    <t>08671</t>
  </si>
  <si>
    <t>Longport Borough School District</t>
  </si>
  <si>
    <t>Lopatcong Township School District</t>
  </si>
  <si>
    <t>Lower Alloways Creek Township School District</t>
  </si>
  <si>
    <t>Lower Cape May Regional School District</t>
  </si>
  <si>
    <t>Lower Township School District</t>
  </si>
  <si>
    <t>Lumberton Township School District</t>
  </si>
  <si>
    <t>Lyndhurst Township School District</t>
  </si>
  <si>
    <t>Madison Borough School District</t>
  </si>
  <si>
    <t>Magnolia Borough School District</t>
  </si>
  <si>
    <t>Mahwah Township School District</t>
  </si>
  <si>
    <t>Mainland Regional School District</t>
  </si>
  <si>
    <t>Manalapan-Englishtown Regional School District</t>
  </si>
  <si>
    <t>Manasquan Borough School District</t>
  </si>
  <si>
    <t>Manchester Township School District</t>
  </si>
  <si>
    <t>Mannington Township School District</t>
  </si>
  <si>
    <t>Mansfield Township School District</t>
  </si>
  <si>
    <t>Mantua Township School District</t>
  </si>
  <si>
    <t>Manville Borough School District</t>
  </si>
  <si>
    <t>Maple Shade Township School District</t>
  </si>
  <si>
    <t>Margate City School District</t>
  </si>
  <si>
    <t>Marlboro Township School District</t>
  </si>
  <si>
    <t>Matawan-Aberdeen Regional School District</t>
  </si>
  <si>
    <t>Maurice River Township School District</t>
  </si>
  <si>
    <t>Maywood Borough School District</t>
  </si>
  <si>
    <t>Medford Lakes Borough School District</t>
  </si>
  <si>
    <t>Medford Township School District</t>
  </si>
  <si>
    <t>Mendham Borough School District</t>
  </si>
  <si>
    <t>Mendham Township School District</t>
  </si>
  <si>
    <t>Merchantville Borough School District</t>
  </si>
  <si>
    <t>Metuchen Borough School District</t>
  </si>
  <si>
    <t>Middle Township School District</t>
  </si>
  <si>
    <t>Middlesex Borough School District</t>
  </si>
  <si>
    <t>Middletown Township School District</t>
  </si>
  <si>
    <t>Midland Park Borough School District</t>
  </si>
  <si>
    <t>Milford Borough School District</t>
  </si>
  <si>
    <t>Millburn Township School District</t>
  </si>
  <si>
    <t>Millstone Township School District</t>
  </si>
  <si>
    <t>Milltown Borough School District</t>
  </si>
  <si>
    <t>Millville City School District</t>
  </si>
  <si>
    <t>Mine Hill Township School District</t>
  </si>
  <si>
    <t>Monmouth Beach Borough School District</t>
  </si>
  <si>
    <t>Monmouth Regional School District</t>
  </si>
  <si>
    <t>Monroe Township School District</t>
  </si>
  <si>
    <t>Montague Township School District</t>
  </si>
  <si>
    <t>Montclair Town School District</t>
  </si>
  <si>
    <t>Montgomery Township School District</t>
  </si>
  <si>
    <t>Montvale Borough School District</t>
  </si>
  <si>
    <t>Montville Township School District</t>
  </si>
  <si>
    <t>Moonachie Borough School District</t>
  </si>
  <si>
    <t>Moorestown Township School District</t>
  </si>
  <si>
    <t>Morris Hills Regional School District</t>
  </si>
  <si>
    <t>Morris Plains Borough School District</t>
  </si>
  <si>
    <t>10810</t>
  </si>
  <si>
    <t>Morris Township School District</t>
  </si>
  <si>
    <t>Mount Arlington Borough School District</t>
  </si>
  <si>
    <t>Mount Ephraim Borough School District</t>
  </si>
  <si>
    <t>Mount Holly Township School District</t>
  </si>
  <si>
    <t>Mount Laurel Township School District</t>
  </si>
  <si>
    <t>Mount Olive Township School District</t>
  </si>
  <si>
    <t>Mountain Lakes Borough School District</t>
  </si>
  <si>
    <t>Mountainside Borough School District</t>
  </si>
  <si>
    <t>Mullica Township School District</t>
  </si>
  <si>
    <t>National Park Borough School District</t>
  </si>
  <si>
    <t>Neptune City School District</t>
  </si>
  <si>
    <t>Neptune Township School District</t>
  </si>
  <si>
    <t>Netcong Borough School District</t>
  </si>
  <si>
    <t>New Brunswick City School District</t>
  </si>
  <si>
    <t>New Hanover Township School District</t>
  </si>
  <si>
    <t>New Milford Borough School District</t>
  </si>
  <si>
    <t>New Providence Borough School District</t>
  </si>
  <si>
    <t>Newark City School District</t>
  </si>
  <si>
    <t>Newfield Elementary School District</t>
  </si>
  <si>
    <t>Newton Town School District</t>
  </si>
  <si>
    <t>North Arlington Borough School District</t>
  </si>
  <si>
    <t>North Bergen Township School District</t>
  </si>
  <si>
    <t>North Brunswick Township School District</t>
  </si>
  <si>
    <t>North Caldwell Borough School District</t>
  </si>
  <si>
    <t>North Haledon Borough School District</t>
  </si>
  <si>
    <t>North Hanover Township School District</t>
  </si>
  <si>
    <t>North Hunterdon-Voorhees Regional School District</t>
  </si>
  <si>
    <t>North Plainfield Borough School District</t>
  </si>
  <si>
    <t>09550</t>
  </si>
  <si>
    <t>North Warren Regional School District</t>
  </si>
  <si>
    <t>North Wildwood City School District</t>
  </si>
  <si>
    <t>Northern Burlington Regional School District</t>
  </si>
  <si>
    <t>Northern Highlands Regional School District</t>
  </si>
  <si>
    <t>Northern Valley Regional School District</t>
  </si>
  <si>
    <t>Northfield City School District</t>
  </si>
  <si>
    <t>Northvale Borough School District</t>
  </si>
  <si>
    <t>Norwood Borough School District</t>
  </si>
  <si>
    <t>Nutley Town School District</t>
  </si>
  <si>
    <t>Oakland Borough School District</t>
  </si>
  <si>
    <t>Oaklyn Borough School District</t>
  </si>
  <si>
    <t>Ocean City School District</t>
  </si>
  <si>
    <t>Ocean Gate Borough School District</t>
  </si>
  <si>
    <t>Ocean Township School District</t>
  </si>
  <si>
    <t>Oceanport Borough School District</t>
  </si>
  <si>
    <t>Ogdensburg Borough School District</t>
  </si>
  <si>
    <t>Old Bridge Township School District</t>
  </si>
  <si>
    <t>Old Tappan Borough School District</t>
  </si>
  <si>
    <t>Oldmans Township School District</t>
  </si>
  <si>
    <t>Oradell Borough School District</t>
  </si>
  <si>
    <t>Orange City Township School District</t>
  </si>
  <si>
    <t>Oxford Township School District</t>
  </si>
  <si>
    <t>Palisades Park Borough School District</t>
  </si>
  <si>
    <t>Palmyra Borough School District</t>
  </si>
  <si>
    <t>Paramus Borough School District</t>
  </si>
  <si>
    <t>Park Ridge Borough School District</t>
  </si>
  <si>
    <t>Parsippany-Troy Hills Township School District</t>
  </si>
  <si>
    <t>Pascack Valley Regional School District</t>
  </si>
  <si>
    <t>Passaic City School District</t>
  </si>
  <si>
    <t>Passaic County Manchester Regional School District</t>
  </si>
  <si>
    <t>Passaic Valley Regional School District</t>
  </si>
  <si>
    <t>Paterson City School District</t>
  </si>
  <si>
    <t>Paulsboro Borough School District</t>
  </si>
  <si>
    <t>Pemberton Township School District</t>
  </si>
  <si>
    <t>Penns Grove-Carneys Point Regional School District</t>
  </si>
  <si>
    <t>Pennsauken Township School District</t>
  </si>
  <si>
    <t>Pennsville Township School District</t>
  </si>
  <si>
    <t>Pequannock Township School District</t>
  </si>
  <si>
    <t>Perth Amboy City School District</t>
  </si>
  <si>
    <t>Phillipsburg Town School District</t>
  </si>
  <si>
    <t>Pine Hill Borough School District</t>
  </si>
  <si>
    <t>Pine Valley Borough School District</t>
  </si>
  <si>
    <t>13000</t>
  </si>
  <si>
    <t>Pinelands Regional School District</t>
  </si>
  <si>
    <t>Piscataway Township School District</t>
  </si>
  <si>
    <t>Pitman Borough School District</t>
  </si>
  <si>
    <t>Pittsgrove Township School District</t>
  </si>
  <si>
    <t>Plainfield City School District</t>
  </si>
  <si>
    <t>Pleasantville City School District</t>
  </si>
  <si>
    <t>Plumsted Township School District</t>
  </si>
  <si>
    <t>Pohatcong Township School District</t>
  </si>
  <si>
    <t>Point Pleasant Beach Borough School District</t>
  </si>
  <si>
    <t>Point Pleasant Borough School District</t>
  </si>
  <si>
    <t>Pompton Lakes Borough School District</t>
  </si>
  <si>
    <t>Port Republic City School District</t>
  </si>
  <si>
    <t>Princeton Public Schools</t>
  </si>
  <si>
    <t>Prospect Park Borough School District</t>
  </si>
  <si>
    <t>Quinton Township School District</t>
  </si>
  <si>
    <t>Rahway City School District</t>
  </si>
  <si>
    <t>Ramapo-Indian Hill Regional School District</t>
  </si>
  <si>
    <t>Ramsey Borough School District</t>
  </si>
  <si>
    <t>Rancocas Valley Regional School District</t>
  </si>
  <si>
    <t>Randolph Township School District</t>
  </si>
  <si>
    <t>Readington Township School District</t>
  </si>
  <si>
    <t>Red Bank Borough School District</t>
  </si>
  <si>
    <t>13750</t>
  </si>
  <si>
    <t>Red Bank Regional School District</t>
  </si>
  <si>
    <t>Ridgefield Borough School District</t>
  </si>
  <si>
    <t>Ridgefield Park Township School District</t>
  </si>
  <si>
    <t>Ridgewood Village School District</t>
  </si>
  <si>
    <t>Ringwood Borough School District</t>
  </si>
  <si>
    <t>River Dell Regional School District</t>
  </si>
  <si>
    <t>River Edge Borough School District</t>
  </si>
  <si>
    <t>13950</t>
  </si>
  <si>
    <t>River Vale Township School District</t>
  </si>
  <si>
    <t>Riverdale Borough School District</t>
  </si>
  <si>
    <t>Riverside Township School District</t>
  </si>
  <si>
    <t>Riverton Borough School District</t>
  </si>
  <si>
    <t>Robbinsville Township School District</t>
  </si>
  <si>
    <t>Rochelle Park Township School District</t>
  </si>
  <si>
    <t>Rockaway Borough School District</t>
  </si>
  <si>
    <t>Rockaway Township School District</t>
  </si>
  <si>
    <t>Rockleigh Borough School District</t>
  </si>
  <si>
    <t>Roosevelt Borough School District</t>
  </si>
  <si>
    <t>Roseland Borough School District</t>
  </si>
  <si>
    <t>Roselle Borough School District</t>
  </si>
  <si>
    <t>Roselle Park Borough School District</t>
  </si>
  <si>
    <t>Roxbury Township School District</t>
  </si>
  <si>
    <t>Rumson Borough School District</t>
  </si>
  <si>
    <t>Rumson-Fair Haven Regional School District</t>
  </si>
  <si>
    <t>Runnemede Borough School District</t>
  </si>
  <si>
    <t>Rutherford Borough School District</t>
  </si>
  <si>
    <t>Saddle Brook Township School District</t>
  </si>
  <si>
    <t>Saddle River Borough School District</t>
  </si>
  <si>
    <t>Salem City School District</t>
  </si>
  <si>
    <t>Sandyston-Walpack Township School District</t>
  </si>
  <si>
    <t>Sayreville Borough School District</t>
  </si>
  <si>
    <t>Scotch Plains-Fanwood Regional School District</t>
  </si>
  <si>
    <t>Sea Girt Borough School District</t>
  </si>
  <si>
    <t>Sea Isle City School District</t>
  </si>
  <si>
    <t>Seaside Heights Borough School District</t>
  </si>
  <si>
    <t>Seaside Park Borough School District</t>
  </si>
  <si>
    <t>Secaucus Town School District</t>
  </si>
  <si>
    <t>Shamong Township School District</t>
  </si>
  <si>
    <t>Shore Regional School District</t>
  </si>
  <si>
    <t>Shrewsbury Borough School District</t>
  </si>
  <si>
    <t>Somerdale Borough School District</t>
  </si>
  <si>
    <t>Somers Point City School District</t>
  </si>
  <si>
    <t>Somerset Hills Regional School District</t>
  </si>
  <si>
    <t>Somerville Borough School District</t>
  </si>
  <si>
    <t>South Amboy City School District</t>
  </si>
  <si>
    <t>South Bound Brook Borough School District</t>
  </si>
  <si>
    <t>South Brunswick Township School District</t>
  </si>
  <si>
    <t>South Hackensack Township School District</t>
  </si>
  <si>
    <t>South Harrison Township School District</t>
  </si>
  <si>
    <t>00769</t>
  </si>
  <si>
    <t>South Hunterdon Regional School District</t>
  </si>
  <si>
    <t>South Orange-Maplewood School District</t>
  </si>
  <si>
    <t>South Plainfield Borough School District</t>
  </si>
  <si>
    <t>South River Borough School District</t>
  </si>
  <si>
    <t>Southampton Township School District</t>
  </si>
  <si>
    <t>Southern Regional School District</t>
  </si>
  <si>
    <t>Sparta Township School District</t>
  </si>
  <si>
    <t>Spotswood Borough School District</t>
  </si>
  <si>
    <t>Spring Lake Borough School District</t>
  </si>
  <si>
    <t>Spring Lake Heights Borough School District</t>
  </si>
  <si>
    <t>Springfield Township School District</t>
  </si>
  <si>
    <t>Stafford Township School District</t>
  </si>
  <si>
    <t>15720</t>
  </si>
  <si>
    <t>Stanhope Borough School District</t>
  </si>
  <si>
    <t>Sterling High School School District</t>
  </si>
  <si>
    <t>Stillwater Township School District</t>
  </si>
  <si>
    <t>Stone Harbor Borough School District</t>
  </si>
  <si>
    <t>Stow Creek Township School District</t>
  </si>
  <si>
    <t>Stratford Borough School District</t>
  </si>
  <si>
    <t>Summit City School District</t>
  </si>
  <si>
    <t>15960</t>
  </si>
  <si>
    <t>Sussex-Wantage Regional School District</t>
  </si>
  <si>
    <t>Swedesboro-Woolwich School District</t>
  </si>
  <si>
    <t>Tabernacle Township School District</t>
  </si>
  <si>
    <t>Teaneck Township School District</t>
  </si>
  <si>
    <t>Tenafly Borough School District</t>
  </si>
  <si>
    <t>16170</t>
  </si>
  <si>
    <t>Tewksbury Township School District</t>
  </si>
  <si>
    <t>The Chathams School District</t>
  </si>
  <si>
    <t>Tinton Falls Borough School District</t>
  </si>
  <si>
    <t>Toms River Regional School District</t>
  </si>
  <si>
    <t>Totowa Borough School District</t>
  </si>
  <si>
    <t>Trenton City School District</t>
  </si>
  <si>
    <t>Tuckerton Borough School District</t>
  </si>
  <si>
    <t>Union Beach Borough School District</t>
  </si>
  <si>
    <t>Union City School District</t>
  </si>
  <si>
    <t>Union Township School District</t>
  </si>
  <si>
    <t>Upper Deerfield Township School District</t>
  </si>
  <si>
    <t>Upper Freehold Regional School District</t>
  </si>
  <si>
    <t>Upper Pittsgrove Township School District</t>
  </si>
  <si>
    <t>Upper Saddle River Borough School District</t>
  </si>
  <si>
    <t>Upper Township School District</t>
  </si>
  <si>
    <t>Ventnor City City School District</t>
  </si>
  <si>
    <t>Vernon Township School District</t>
  </si>
  <si>
    <t>Verona Borough School District</t>
  </si>
  <si>
    <t>Vineland City School District</t>
  </si>
  <si>
    <t>Voorhees Township School District</t>
  </si>
  <si>
    <t>Waldwick Borough School District</t>
  </si>
  <si>
    <t>16890</t>
  </si>
  <si>
    <t>Wall Township School District</t>
  </si>
  <si>
    <t>Wallington Borough School District</t>
  </si>
  <si>
    <t>16870</t>
  </si>
  <si>
    <t>Wallkill Valley Regional School District</t>
  </si>
  <si>
    <t>Wanaque Borough School District</t>
  </si>
  <si>
    <t>16970</t>
  </si>
  <si>
    <t>Warren Hills Regional School District</t>
  </si>
  <si>
    <t>Warren Township School District</t>
  </si>
  <si>
    <t>Washington Borough School District</t>
  </si>
  <si>
    <t>Washington Township School District</t>
  </si>
  <si>
    <t>17070</t>
  </si>
  <si>
    <t>Watchung Borough School District</t>
  </si>
  <si>
    <t>Watchung Hills Regional School District</t>
  </si>
  <si>
    <t>Waterford Township School District</t>
  </si>
  <si>
    <t>Wayne Township School District</t>
  </si>
  <si>
    <t>Weehawken Township School District</t>
  </si>
  <si>
    <t>Wenonah Borough School District</t>
  </si>
  <si>
    <t>West Cape May Borough School District</t>
  </si>
  <si>
    <t>West Deptford Township School District</t>
  </si>
  <si>
    <t>West Essex Regional School District</t>
  </si>
  <si>
    <t>West Long Branch Borough School District</t>
  </si>
  <si>
    <t>West Milford Township School District</t>
  </si>
  <si>
    <t>West Morris Regional School District</t>
  </si>
  <si>
    <t>West New York Town School District</t>
  </si>
  <si>
    <t>West Orange Town School District</t>
  </si>
  <si>
    <t>West Wildwood Borough School District</t>
  </si>
  <si>
    <t>West Windsor-Plainsboro Regional School District</t>
  </si>
  <si>
    <t>Westampton Township School District</t>
  </si>
  <si>
    <t>Westfield Town School District</t>
  </si>
  <si>
    <t>Westville Borough School District</t>
  </si>
  <si>
    <t>Westwood Regional School District</t>
  </si>
  <si>
    <t>Weymouth Township School District</t>
  </si>
  <si>
    <t>Wharton Borough School District</t>
  </si>
  <si>
    <t>White Township School District</t>
  </si>
  <si>
    <t>Wildwood City School District</t>
  </si>
  <si>
    <t>Wildwood Crest Borough School District</t>
  </si>
  <si>
    <t>18000</t>
  </si>
  <si>
    <t>Willingboro Township School District</t>
  </si>
  <si>
    <t>Winfield Township School District</t>
  </si>
  <si>
    <t>Winslow Township School District</t>
  </si>
  <si>
    <t>Wood-Ridge Borough School District</t>
  </si>
  <si>
    <t>Woodbine Borough School District</t>
  </si>
  <si>
    <t>Woodbridge Township School District</t>
  </si>
  <si>
    <t>18150</t>
  </si>
  <si>
    <t>Woodbury City School District</t>
  </si>
  <si>
    <t>Woodbury Heights Borough School District</t>
  </si>
  <si>
    <t>Woodcliff Lake Borough School District</t>
  </si>
  <si>
    <t>Woodland Park Borough School District</t>
  </si>
  <si>
    <t>Woodland Township School District</t>
  </si>
  <si>
    <t>Woodlynne Borough School District</t>
  </si>
  <si>
    <t>Woodstown-Pilesgrove Regional School District</t>
  </si>
  <si>
    <t>Wyckoff Township School District</t>
  </si>
  <si>
    <t>35</t>
  </si>
  <si>
    <t>Alamogordo Public Schools</t>
  </si>
  <si>
    <t>Albuquerque Public Schools</t>
  </si>
  <si>
    <t>Animas Public Schools</t>
  </si>
  <si>
    <t>Artesia Public Schools</t>
  </si>
  <si>
    <t>Aztec Municipal Schools</t>
  </si>
  <si>
    <t>Belen Consolidated Schools</t>
  </si>
  <si>
    <t>Bernalillo Public Schools</t>
  </si>
  <si>
    <t>Bloomfield Municipal Schools</t>
  </si>
  <si>
    <t>Capitan Municipal Schools</t>
  </si>
  <si>
    <t>Carlsbad Municipal Schools</t>
  </si>
  <si>
    <t>Carrizozo Municipal Schools</t>
  </si>
  <si>
    <t>Central Consolidated Schools</t>
  </si>
  <si>
    <t>Chama Valley Independent Schools</t>
  </si>
  <si>
    <t>Cimarron Public Schools</t>
  </si>
  <si>
    <t>Clayton Public Schools</t>
  </si>
  <si>
    <t>Cloudcroft Municipal Schools</t>
  </si>
  <si>
    <t>Clovis Municipal Schools</t>
  </si>
  <si>
    <t>Cobre Consolidated Schools</t>
  </si>
  <si>
    <t>Corona Municipal Schools</t>
  </si>
  <si>
    <t>Cuba Independent Schools</t>
  </si>
  <si>
    <t>Deming Public Schools</t>
  </si>
  <si>
    <t>Des Moines Municipal Schools</t>
  </si>
  <si>
    <t>Dexter Consolidated Schools</t>
  </si>
  <si>
    <t>Dora Consolidated Schools</t>
  </si>
  <si>
    <t>Dulce Independent Schools</t>
  </si>
  <si>
    <t>Elida Municipal Schools</t>
  </si>
  <si>
    <t>Espa񯬡 Municipal Schools</t>
  </si>
  <si>
    <t>1781 us</t>
  </si>
  <si>
    <t>Estancia Municipal Schools</t>
  </si>
  <si>
    <t>Eunice Municipal Schools</t>
  </si>
  <si>
    <t>Farmington Municipal Schools</t>
  </si>
  <si>
    <t>Floyd Municipal Schools</t>
  </si>
  <si>
    <t>Fort Sumner Municipal Schools</t>
  </si>
  <si>
    <t>Gadsden Independent Schools</t>
  </si>
  <si>
    <t>Gallup-McKinley County Schools</t>
  </si>
  <si>
    <t>Grady Municipal Schools</t>
  </si>
  <si>
    <t>Grants-Cibola County Schools</t>
  </si>
  <si>
    <t>Hagerman Municipal Schools</t>
  </si>
  <si>
    <t>Hatch Valley Municipal Schools</t>
  </si>
  <si>
    <t>Hobbs Municipal Schools</t>
  </si>
  <si>
    <t>Hondo Valley Public Schools</t>
  </si>
  <si>
    <t>House Municipal Schools</t>
  </si>
  <si>
    <t>Jal Public Schools</t>
  </si>
  <si>
    <t>Jemez Mountain Public Schools</t>
  </si>
  <si>
    <t>Jemez Valley Public Schools</t>
  </si>
  <si>
    <t>Lake Arthur Municipal Schools</t>
  </si>
  <si>
    <t>Las Cruces Public Schools</t>
  </si>
  <si>
    <t>Las Vegas City Public Schools</t>
  </si>
  <si>
    <t>Logan Municipal Schools</t>
  </si>
  <si>
    <t>Lordsburg Municipal Schools</t>
  </si>
  <si>
    <t>Los Alamos Public Schools</t>
  </si>
  <si>
    <t>Los Lunas Public Schools</t>
  </si>
  <si>
    <t>Loving Municipal Schools</t>
  </si>
  <si>
    <t>Lovington Public Schools</t>
  </si>
  <si>
    <t>Magdalena Municipal Schools</t>
  </si>
  <si>
    <t>Maxwell Municipal Schools</t>
  </si>
  <si>
    <t>Melrose Public Schools</t>
  </si>
  <si>
    <t>Mesa Vista Consolidated Schools</t>
  </si>
  <si>
    <t>Mora Independent Schools</t>
  </si>
  <si>
    <t>Moriarty Municipal Schools</t>
  </si>
  <si>
    <t>Mosquero Municipal Schools</t>
  </si>
  <si>
    <t>Mountainair Public Schools</t>
  </si>
  <si>
    <t>Pecos Independent Schools</t>
  </si>
  <si>
    <t>Pe񡳣o Independent Schools</t>
  </si>
  <si>
    <t>135 us</t>
  </si>
  <si>
    <t>Pojoaque Valley Public Schools</t>
  </si>
  <si>
    <t>Portales Municipal Schools</t>
  </si>
  <si>
    <t>Quemado Independent Schools</t>
  </si>
  <si>
    <t>Questa Independent Schools</t>
  </si>
  <si>
    <t>Raton Public Schools</t>
  </si>
  <si>
    <t>Reserve Independent Schools</t>
  </si>
  <si>
    <t>Rio Rancho Public Schools</t>
  </si>
  <si>
    <t>Roswell Independent Schools</t>
  </si>
  <si>
    <t>Roy Municipal Schools</t>
  </si>
  <si>
    <t>Ruidoso Municipal Schools</t>
  </si>
  <si>
    <t>San Jon Municipal Schools</t>
  </si>
  <si>
    <t>Santa Fe Public Schools</t>
  </si>
  <si>
    <t>Santa Rosa Consolidated Schools</t>
  </si>
  <si>
    <t>Silver City Consolidated Schools</t>
  </si>
  <si>
    <t>Socorro Consolidated Schools</t>
  </si>
  <si>
    <t>Springer Municipal Schools</t>
  </si>
  <si>
    <t>Taos Municipal Schools</t>
  </si>
  <si>
    <t>Tatum Municipal Schools</t>
  </si>
  <si>
    <t>Texico Municipal Schools</t>
  </si>
  <si>
    <t>Truth or Consequences Schools</t>
  </si>
  <si>
    <t>Tucumcari Public Schools</t>
  </si>
  <si>
    <t>Tularosa Municipal Schools</t>
  </si>
  <si>
    <t>Vaughn Municipal Schools</t>
  </si>
  <si>
    <t>Wagon Mound Public Schools</t>
  </si>
  <si>
    <t>West Las Vegas Public Schools</t>
  </si>
  <si>
    <t>Zuni Public Schools</t>
  </si>
  <si>
    <t>36</t>
  </si>
  <si>
    <t>Addison Central School District</t>
  </si>
  <si>
    <t>Adirondack Central School District</t>
  </si>
  <si>
    <t>Afton Central School District</t>
  </si>
  <si>
    <t>Akron Central School District</t>
  </si>
  <si>
    <t>Albany City School District</t>
  </si>
  <si>
    <t>Albion Central School District</t>
  </si>
  <si>
    <t>Alden Central School District</t>
  </si>
  <si>
    <t>Alexander Central School District</t>
  </si>
  <si>
    <t>Alexandria Central School District</t>
  </si>
  <si>
    <t>Alfred-Almond Central School District</t>
  </si>
  <si>
    <t>Allegany-Limestone Central School District</t>
  </si>
  <si>
    <t>Altmar-Parish-Williamstown Central School District</t>
  </si>
  <si>
    <t>Amagansett Union Free School District</t>
  </si>
  <si>
    <t>Amherst Central School District</t>
  </si>
  <si>
    <t>Amityville Union Free School District</t>
  </si>
  <si>
    <t>Amsterdam City School District</t>
  </si>
  <si>
    <t>Andes Central School District</t>
  </si>
  <si>
    <t>Andover Central School District</t>
  </si>
  <si>
    <t>Ardsley Union Free School District</t>
  </si>
  <si>
    <t>Argyle Central School District</t>
  </si>
  <si>
    <t>Arkport Central School District</t>
  </si>
  <si>
    <t>Arlington Central School District</t>
  </si>
  <si>
    <t>Attica Central School District</t>
  </si>
  <si>
    <t>AuSable Valley Central School District</t>
  </si>
  <si>
    <t>Averill Park Central School District</t>
  </si>
  <si>
    <t>Avoca Central School District</t>
  </si>
  <si>
    <t>Avon Central School District</t>
  </si>
  <si>
    <t>Babylon Union Free School District</t>
  </si>
  <si>
    <t>Bainbridge-Guilford Central School District</t>
  </si>
  <si>
    <t>Baldwin Union Free School District</t>
  </si>
  <si>
    <t>Baldwinsville Central School District</t>
  </si>
  <si>
    <t>Ballston Spa Central School District</t>
  </si>
  <si>
    <t>Barker Central School District</t>
  </si>
  <si>
    <t>Batavia City School District</t>
  </si>
  <si>
    <t>Bath Central School District</t>
  </si>
  <si>
    <t>Bay Shore Union Free School District</t>
  </si>
  <si>
    <t>Bayport-Blue Point Union Free School District</t>
  </si>
  <si>
    <t>Beacon City School District</t>
  </si>
  <si>
    <t>Beaver River Central School District</t>
  </si>
  <si>
    <t>Bedford Central School District</t>
  </si>
  <si>
    <t>Beekmantown Central School District</t>
  </si>
  <si>
    <t>Belfast Central School District</t>
  </si>
  <si>
    <t>Belleville Henderson Central School District</t>
  </si>
  <si>
    <t>Bellmore Union Free School District</t>
  </si>
  <si>
    <t>19020</t>
  </si>
  <si>
    <t>Bellmore-Merrick Central High School District</t>
  </si>
  <si>
    <t>Bemus Point Central School District</t>
  </si>
  <si>
    <t>Berlin Central School District</t>
  </si>
  <si>
    <t>Berne-Knox-Westerlo Central School District</t>
  </si>
  <si>
    <t>Bethlehem Central School District</t>
  </si>
  <si>
    <t>Bethpage Union Free School District</t>
  </si>
  <si>
    <t>Binghamton City School District</t>
  </si>
  <si>
    <t>Binghamton Common School District</t>
  </si>
  <si>
    <t>Blind Brook-Rye Union Free School District</t>
  </si>
  <si>
    <t>Bolivar-Richburg Central School District</t>
  </si>
  <si>
    <t>Bolton Central School District</t>
  </si>
  <si>
    <t>Bradford Central School District</t>
  </si>
  <si>
    <t>Brasher Falls Central School District</t>
  </si>
  <si>
    <t>Brentwood Union Free School District</t>
  </si>
  <si>
    <t>Brewster Central School District</t>
  </si>
  <si>
    <t>Briarcliff Manor Union Free School District</t>
  </si>
  <si>
    <t>Bridgehampton Union Free School District</t>
  </si>
  <si>
    <t>Brighton Central School District</t>
  </si>
  <si>
    <t>Broadalbin-Perth Central School District</t>
  </si>
  <si>
    <t>Brockport Central School District</t>
  </si>
  <si>
    <t>Brocton Central School District</t>
  </si>
  <si>
    <t>Bronxville Union Free School District</t>
  </si>
  <si>
    <t>Brookfield Central School District</t>
  </si>
  <si>
    <t>Brookhaven-Comsewogue Union Free School District</t>
  </si>
  <si>
    <t>Brunswick Central School District (Brittonkill)</t>
  </si>
  <si>
    <t>Brushton-Moira Central School District</t>
  </si>
  <si>
    <t>Buffalo City School District</t>
  </si>
  <si>
    <t>Burnt Hills-Ballston Lake Central School District</t>
  </si>
  <si>
    <t>Byram Hills Central School District</t>
  </si>
  <si>
    <t>Byron-Bergen Central School District</t>
  </si>
  <si>
    <t>Cairo-Durham Central School District</t>
  </si>
  <si>
    <t>Caledonia-Mumford Central School District</t>
  </si>
  <si>
    <t>Cambridge Central School District</t>
  </si>
  <si>
    <t>Camden Central School District</t>
  </si>
  <si>
    <t>Campbell-Savona Central School District</t>
  </si>
  <si>
    <t>Canajoharie Central School District</t>
  </si>
  <si>
    <t>Canandaigua City School District</t>
  </si>
  <si>
    <t>Canaseraga Central School District</t>
  </si>
  <si>
    <t>Canastota Central School District</t>
  </si>
  <si>
    <t>Candor Central School District</t>
  </si>
  <si>
    <t>Canisteo-Greenwood Central School District</t>
  </si>
  <si>
    <t>06470</t>
  </si>
  <si>
    <t>Canton Central School District</t>
  </si>
  <si>
    <t>Carle Place Union Free School District</t>
  </si>
  <si>
    <t>Carmel Central School District</t>
  </si>
  <si>
    <t>Carthage Central School District</t>
  </si>
  <si>
    <t>Cassadaga Valley Central School District</t>
  </si>
  <si>
    <t>Cato-Meridian Central School District</t>
  </si>
  <si>
    <t>Catskill Central School District</t>
  </si>
  <si>
    <t>Cattaraugus-Little Valley Central School District</t>
  </si>
  <si>
    <t>Cazenovia Central School District</t>
  </si>
  <si>
    <t>Center Moriches Union Free School District</t>
  </si>
  <si>
    <t>Central Islip Union Free School District</t>
  </si>
  <si>
    <t>Central Square Central School District</t>
  </si>
  <si>
    <t>01087</t>
  </si>
  <si>
    <t>Central Valley School District</t>
  </si>
  <si>
    <t>Chappaqua Central School District</t>
  </si>
  <si>
    <t>Charlotte Valley Central School District</t>
  </si>
  <si>
    <t>Chateaugay Central School District</t>
  </si>
  <si>
    <t>Chatham Central School District</t>
  </si>
  <si>
    <t>Chautauqua Lake Central School District</t>
  </si>
  <si>
    <t>Chazy Union Free School District</t>
  </si>
  <si>
    <t>Cheektowaga Central School District</t>
  </si>
  <si>
    <t>Cheektowaga-Maryvale Union Free School District</t>
  </si>
  <si>
    <t>Cheektowaga-Sloan Union Free School District</t>
  </si>
  <si>
    <t>Chenango Forks Central School District</t>
  </si>
  <si>
    <t>Chenango Valley Central School District</t>
  </si>
  <si>
    <t>Cherry Valley-Springfield Central School District</t>
  </si>
  <si>
    <t>Chester Union Free School District</t>
  </si>
  <si>
    <t>Chittenango Central School District</t>
  </si>
  <si>
    <t>Churchville-Chili Central School District</t>
  </si>
  <si>
    <t>Cincinnatus Central School District</t>
  </si>
  <si>
    <t>Clarence Central School District</t>
  </si>
  <si>
    <t>Clarkstown Central School District</t>
  </si>
  <si>
    <t>Cleveland Hill Union Free School District</t>
  </si>
  <si>
    <t>Clifton-Fine Central School District</t>
  </si>
  <si>
    <t>Clinton Central School District</t>
  </si>
  <si>
    <t>Clyde-Savannah Central School District</t>
  </si>
  <si>
    <t>Clymer Central School District</t>
  </si>
  <si>
    <t>Cobleskill-Richmondville Central School District</t>
  </si>
  <si>
    <t>Cohoes City School District</t>
  </si>
  <si>
    <t>Cold Spring Harbor Central School District</t>
  </si>
  <si>
    <t>Colton-Pierrepont Central School District</t>
  </si>
  <si>
    <t>Commack Union Free School District</t>
  </si>
  <si>
    <t>Connetquot Central School District</t>
  </si>
  <si>
    <t>Cooperstown Central School District</t>
  </si>
  <si>
    <t>Copenhagen Central School District</t>
  </si>
  <si>
    <t>Copiague Union Free School District</t>
  </si>
  <si>
    <t>Corinth Central School District</t>
  </si>
  <si>
    <t>Corning City School District</t>
  </si>
  <si>
    <t>Cornwall Central School District</t>
  </si>
  <si>
    <t>Cortland City School District</t>
  </si>
  <si>
    <t>Coxsackie-Athens Central School District</t>
  </si>
  <si>
    <t>Croton-Harmon Union Free School District</t>
  </si>
  <si>
    <t>Crown Point Central School District</t>
  </si>
  <si>
    <t>Cuba-Rushford Central School District</t>
  </si>
  <si>
    <t>Dalton-Nunda Central School District (Keshequa)</t>
  </si>
  <si>
    <t>Dansville Central School District</t>
  </si>
  <si>
    <t>DeRuyter Central School District</t>
  </si>
  <si>
    <t>Deer Park Union Free School District</t>
  </si>
  <si>
    <t>Delhi Central School District</t>
  </si>
  <si>
    <t>Depew Union Free School District</t>
  </si>
  <si>
    <t>Deposit Central School District</t>
  </si>
  <si>
    <t>Dobbs Ferry Union Free School District</t>
  </si>
  <si>
    <t>Dolgeville Central School District</t>
  </si>
  <si>
    <t>Dover Union Free School District</t>
  </si>
  <si>
    <t>Downsville Central School District</t>
  </si>
  <si>
    <t>Dryden Central School District</t>
  </si>
  <si>
    <t>Duanesburg Central School District</t>
  </si>
  <si>
    <t>Dundee Central School District</t>
  </si>
  <si>
    <t>Dunkirk City School District</t>
  </si>
  <si>
    <t>East Aurora Union Free School District</t>
  </si>
  <si>
    <t>East Bloomfield Central School District</t>
  </si>
  <si>
    <t>East Greenbush Central School District</t>
  </si>
  <si>
    <t>East Hampton Union Free School District</t>
  </si>
  <si>
    <t>East Irondequoit Central School District</t>
  </si>
  <si>
    <t>East Islip Union Free School District</t>
  </si>
  <si>
    <t>East Meadow Union Free School District</t>
  </si>
  <si>
    <t>East Moriches Union Free School District</t>
  </si>
  <si>
    <t>East Quogue Union Free School District</t>
  </si>
  <si>
    <t>East Ramapo Central School District (Spring Valley)</t>
  </si>
  <si>
    <t>East Rochester Union Free School District</t>
  </si>
  <si>
    <t>East Rockaway Union Free School District</t>
  </si>
  <si>
    <t>East Syracuse-Minoa Central School District</t>
  </si>
  <si>
    <t>East Williston Union Free School District</t>
  </si>
  <si>
    <t>Eastchester Union Free School District</t>
  </si>
  <si>
    <t>Eastport-South Manor Central School District</t>
  </si>
  <si>
    <t>Eden Central School District</t>
  </si>
  <si>
    <t>Edgemont Union Free School District</t>
  </si>
  <si>
    <t>Edinburg Common School District</t>
  </si>
  <si>
    <t>Edmeston Central School District</t>
  </si>
  <si>
    <t>Edwards-Knox Central School District</t>
  </si>
  <si>
    <t>Elba Central School District</t>
  </si>
  <si>
    <t>Eldred Central School District</t>
  </si>
  <si>
    <t>Elizabethtown-Lewis Central School District</t>
  </si>
  <si>
    <t>Ellenville Central School District</t>
  </si>
  <si>
    <t>Ellicottville Central School District</t>
  </si>
  <si>
    <t>Elmira City School District</t>
  </si>
  <si>
    <t>Elmira Heights Central School District</t>
  </si>
  <si>
    <t>Elmont Union Free School District</t>
  </si>
  <si>
    <t>Elmsford Union Free School District</t>
  </si>
  <si>
    <t>Elwood Union Free School District</t>
  </si>
  <si>
    <t>Evans-Brant Central School District (Lake Shore)</t>
  </si>
  <si>
    <t>Fabius-Pompey Central School District</t>
  </si>
  <si>
    <t>Fairport Central School District</t>
  </si>
  <si>
    <t>Falconer Central School District</t>
  </si>
  <si>
    <t>Fallsburg Central School District</t>
  </si>
  <si>
    <t>Farmingdale Union Free School District</t>
  </si>
  <si>
    <t>Fayetteville-Manlius Central School District</t>
  </si>
  <si>
    <t>Fillmore Central School District</t>
  </si>
  <si>
    <t>Fire Island Union Free School District</t>
  </si>
  <si>
    <t>Fishers Island Union Free School District</t>
  </si>
  <si>
    <t>Floral Park-Bellerose Union Free School District</t>
  </si>
  <si>
    <t>Florida Union Free School District</t>
  </si>
  <si>
    <t>Fonda-Fultonville Central School District</t>
  </si>
  <si>
    <t>Forestville Central School District</t>
  </si>
  <si>
    <t>Fort Ann Central School District</t>
  </si>
  <si>
    <t>Fort Edward Union Free School District</t>
  </si>
  <si>
    <t>Fort Plain Central School District</t>
  </si>
  <si>
    <t>Frankfort-Schuyler Central School District</t>
  </si>
  <si>
    <t>Franklin Central School District</t>
  </si>
  <si>
    <t>Franklin Square Union Free School District</t>
  </si>
  <si>
    <t>Franklinville Central School District</t>
  </si>
  <si>
    <t>Fredonia Central School District</t>
  </si>
  <si>
    <t>Freeport Union Free School District</t>
  </si>
  <si>
    <t>Frewsburg Central School District</t>
  </si>
  <si>
    <t>Friendship Central School District</t>
  </si>
  <si>
    <t>Frontier Central School District</t>
  </si>
  <si>
    <t>Fulton City School District</t>
  </si>
  <si>
    <t>Galway Central School District</t>
  </si>
  <si>
    <t>Gananda Central School District</t>
  </si>
  <si>
    <t>Garden City Union Free School District</t>
  </si>
  <si>
    <t>11860</t>
  </si>
  <si>
    <t>Garrison Union Free School District</t>
  </si>
  <si>
    <t>Gates-Chili Central School District</t>
  </si>
  <si>
    <t>General Brown Central School District</t>
  </si>
  <si>
    <t>Genesee Valley Central School District</t>
  </si>
  <si>
    <t>Geneseo Central School District</t>
  </si>
  <si>
    <t>22100</t>
  </si>
  <si>
    <t>Georgetown-South Otselic Central School District</t>
  </si>
  <si>
    <t>Germantown Central School District</t>
  </si>
  <si>
    <t>04757</t>
  </si>
  <si>
    <t>Gilbertsville-Mount Upton Central School District</t>
  </si>
  <si>
    <t>Gilboa-Conesville Central School District</t>
  </si>
  <si>
    <t>Glen Cove City School District</t>
  </si>
  <si>
    <t>Glens Falls City School District</t>
  </si>
  <si>
    <t>Glens Falls Common School District</t>
  </si>
  <si>
    <t>Gloversville City School District</t>
  </si>
  <si>
    <t>Gorham-Middlesex Central School District (Marcus Whitman)</t>
  </si>
  <si>
    <t>Goshen Central School District</t>
  </si>
  <si>
    <t>Gouverneur Central School District</t>
  </si>
  <si>
    <t>Gowanda Central School District</t>
  </si>
  <si>
    <t>Grand Island Central School District</t>
  </si>
  <si>
    <t>Granville Central School District</t>
  </si>
  <si>
    <t>Great Neck Union Free School District</t>
  </si>
  <si>
    <t>Greece Central School District</t>
  </si>
  <si>
    <t>Green Island Union Free School District</t>
  </si>
  <si>
    <t>Greenburgh Central School District</t>
  </si>
  <si>
    <t>Greene Central School District</t>
  </si>
  <si>
    <t>Greenport Union Free School District</t>
  </si>
  <si>
    <t>Greenville Central School District</t>
  </si>
  <si>
    <t>Greenwich Central School District</t>
  </si>
  <si>
    <t>Greenwood Lake Union Free School District</t>
  </si>
  <si>
    <t>Groton Central School District</t>
  </si>
  <si>
    <t>Guilderland Central School District</t>
  </si>
  <si>
    <t>Hadley-Luzerne Central School District</t>
  </si>
  <si>
    <t>Haldane Central School District</t>
  </si>
  <si>
    <t>Half Hollow Hills Central School District</t>
  </si>
  <si>
    <t>Hamburg Central School District</t>
  </si>
  <si>
    <t>Hamilton Central School District</t>
  </si>
  <si>
    <t>Hammond Central School District</t>
  </si>
  <si>
    <t>Hammondsport Central School District</t>
  </si>
  <si>
    <t>Hampton Bays Union Free School District</t>
  </si>
  <si>
    <t>Hancock Central School District</t>
  </si>
  <si>
    <t>Hannibal Central School District</t>
  </si>
  <si>
    <t>Harborfields Central School District</t>
  </si>
  <si>
    <t>Harpursville Central School District</t>
  </si>
  <si>
    <t>Harrison Central School District</t>
  </si>
  <si>
    <t>Harrisville Central School District</t>
  </si>
  <si>
    <t>Hartford Central School District</t>
  </si>
  <si>
    <t>Hastings-on-Hudson Union Free School District</t>
  </si>
  <si>
    <t>Hauppauge Union Free School District</t>
  </si>
  <si>
    <t>Haverstraw-Stony Point Central School District (North Rockland)</t>
  </si>
  <si>
    <t>Hempstead Union Free School District</t>
  </si>
  <si>
    <t>Hendrick Hudson Central School District</t>
  </si>
  <si>
    <t>Herkimer Central School District</t>
  </si>
  <si>
    <t>Hermon-DeKalb Central School District</t>
  </si>
  <si>
    <t>Herricks Union Free School District</t>
  </si>
  <si>
    <t>Heuvelton Central School District</t>
  </si>
  <si>
    <t>Hewlett-Woodmere Union Free School District</t>
  </si>
  <si>
    <t>Hicksville Union Free School District</t>
  </si>
  <si>
    <t>Highland Central School District</t>
  </si>
  <si>
    <t>Highland Falls Central School District</t>
  </si>
  <si>
    <t>Hilton Central School District</t>
  </si>
  <si>
    <t>Hinsdale Central School District</t>
  </si>
  <si>
    <t>Holland Central School District</t>
  </si>
  <si>
    <t>Holland Patent Central School District</t>
  </si>
  <si>
    <t>Holley Central School District</t>
  </si>
  <si>
    <t>Homer Central School District</t>
  </si>
  <si>
    <t>Honeoye Central School District</t>
  </si>
  <si>
    <t>Honeoye Falls-Lima Central School District</t>
  </si>
  <si>
    <t>Hoosic Valley Central School District</t>
  </si>
  <si>
    <t>Hoosick Falls Central School District</t>
  </si>
  <si>
    <t>Hornell City School District</t>
  </si>
  <si>
    <t>Horseheads Central School District</t>
  </si>
  <si>
    <t>Hudson City School District</t>
  </si>
  <si>
    <t>Hudson Falls Central School District</t>
  </si>
  <si>
    <t>Hunter-Tannersville Central School District</t>
  </si>
  <si>
    <t>Huntington Union Free School District</t>
  </si>
  <si>
    <t>Hyde Park Central School District</t>
  </si>
  <si>
    <t>Indian Lake Central School District</t>
  </si>
  <si>
    <t>Indian River Central School District</t>
  </si>
  <si>
    <t>Inlet Common School District</t>
  </si>
  <si>
    <t>Iroquois Central School District</t>
  </si>
  <si>
    <t>Irvington Union Free School District</t>
  </si>
  <si>
    <t>Island Park Union Free School District</t>
  </si>
  <si>
    <t>Island Trees Union Free School District</t>
  </si>
  <si>
    <t>Islip Union Free School District</t>
  </si>
  <si>
    <t>Ithaca City School District</t>
  </si>
  <si>
    <t>Jamestown City School District</t>
  </si>
  <si>
    <t>Jamesville-DeWitt Central School District</t>
  </si>
  <si>
    <t>Jasper-Troupsburg Central School District</t>
  </si>
  <si>
    <t>Jefferson Central School District</t>
  </si>
  <si>
    <t>Jericho Union Free School District</t>
  </si>
  <si>
    <t>Johnsburg Central School District</t>
  </si>
  <si>
    <t>Johnson City Central School District</t>
  </si>
  <si>
    <t>15980</t>
  </si>
  <si>
    <t>Johnstown City School District</t>
  </si>
  <si>
    <t>Jordan-Elbridge Central School District</t>
  </si>
  <si>
    <t>Katonah-Lewisboro Union Free School District</t>
  </si>
  <si>
    <t>Keene Central School District</t>
  </si>
  <si>
    <t>Kendall Central School District</t>
  </si>
  <si>
    <t>Kenmore-Tonawanda Union Free School District</t>
  </si>
  <si>
    <t>Kinderhook Central School District (Ichabod Crane)</t>
  </si>
  <si>
    <t>Kings Park Central School District</t>
  </si>
  <si>
    <t>Kingston City School District</t>
  </si>
  <si>
    <t>04758</t>
  </si>
  <si>
    <t>Kiryas Joel Village Union Free School District</t>
  </si>
  <si>
    <t>La Fargeville Central School District</t>
  </si>
  <si>
    <t>LaFayette Central School District</t>
  </si>
  <si>
    <t>Lackawanna City School District</t>
  </si>
  <si>
    <t>Lake George Central School District</t>
  </si>
  <si>
    <t>Lake Placid Central School District</t>
  </si>
  <si>
    <t>Lake Pleasant Central School District</t>
  </si>
  <si>
    <t>Lakeland Central School District</t>
  </si>
  <si>
    <t>Lancaster Central School District</t>
  </si>
  <si>
    <t>Lansing Central School District</t>
  </si>
  <si>
    <t>Lansingburgh Central School District</t>
  </si>
  <si>
    <t>Laurens Central School District</t>
  </si>
  <si>
    <t>Lawrence Union Free School District</t>
  </si>
  <si>
    <t>Le Roy Central School District</t>
  </si>
  <si>
    <t>Letchworth Central School District</t>
  </si>
  <si>
    <t>Levittown Union Free School District</t>
  </si>
  <si>
    <t>Lewiston-Porter Central School District</t>
  </si>
  <si>
    <t>Liberty Central School District</t>
  </si>
  <si>
    <t>17380</t>
  </si>
  <si>
    <t>Lindenhurst Union Free School District</t>
  </si>
  <si>
    <t>Lisbon Central School District</t>
  </si>
  <si>
    <t>Little Falls City School District</t>
  </si>
  <si>
    <t>Liverpool Central School District</t>
  </si>
  <si>
    <t>Livingston Manor Central School District</t>
  </si>
  <si>
    <t>Livonia Central School District</t>
  </si>
  <si>
    <t>Lockport City School District</t>
  </si>
  <si>
    <t>Locust Valley Central School District</t>
  </si>
  <si>
    <t>Long Beach City School District</t>
  </si>
  <si>
    <t>Long Lake Central School District</t>
  </si>
  <si>
    <t>Longwood Central School District</t>
  </si>
  <si>
    <t>Lowville Academy and Central School District</t>
  </si>
  <si>
    <t>Lyme Central School District</t>
  </si>
  <si>
    <t>Lynbrook Union Free School District</t>
  </si>
  <si>
    <t>Lyncourt Union Free School District</t>
  </si>
  <si>
    <t>Lyndonville Central School District</t>
  </si>
  <si>
    <t>Lyons Central School District</t>
  </si>
  <si>
    <t>18080</t>
  </si>
  <si>
    <t>Madison Central School District</t>
  </si>
  <si>
    <t>Madrid-Waddington Central School District</t>
  </si>
  <si>
    <t>Mahopac Central School District</t>
  </si>
  <si>
    <t>Maine-Endwell Central School District</t>
  </si>
  <si>
    <t>Malone Central School District</t>
  </si>
  <si>
    <t>Malverne Union Free School District</t>
  </si>
  <si>
    <t>Mamaroneck Union Free School District</t>
  </si>
  <si>
    <t>Manchester-Shortsville Central School District</t>
  </si>
  <si>
    <t>Manhasset Union Free School District</t>
  </si>
  <si>
    <t>Marathon Central School District</t>
  </si>
  <si>
    <t>Marcellus Central School District</t>
  </si>
  <si>
    <t>Margaretville Central School District</t>
  </si>
  <si>
    <t>Marion Central School District</t>
  </si>
  <si>
    <t>Marlboro Central School District</t>
  </si>
  <si>
    <t>Massapequa Union Free School District</t>
  </si>
  <si>
    <t>Massena Central School District</t>
  </si>
  <si>
    <t>Mattituck-Cutchogue Union Free School District</t>
  </si>
  <si>
    <t>Mayfield Central School District</t>
  </si>
  <si>
    <t>McGraw Central School District</t>
  </si>
  <si>
    <t>Mechanicville City School District</t>
  </si>
  <si>
    <t>Medina Central School District</t>
  </si>
  <si>
    <t>Menands Union Free School District</t>
  </si>
  <si>
    <t>Merrick Union Free School District</t>
  </si>
  <si>
    <t>Mexico Central School District</t>
  </si>
  <si>
    <t>Middle Country Central School District</t>
  </si>
  <si>
    <t>Middleburgh Central School District</t>
  </si>
  <si>
    <t>Middletown City School District</t>
  </si>
  <si>
    <t>Milford Central School District</t>
  </si>
  <si>
    <t>Millbrook Central School District</t>
  </si>
  <si>
    <t>Miller Place Union Free School District</t>
  </si>
  <si>
    <t>Mineola Union Free School District</t>
  </si>
  <si>
    <t>Minerva Central School District</t>
  </si>
  <si>
    <t>Minisink Valley Central School District</t>
  </si>
  <si>
    <t>Monroe-Woodbury Central School District</t>
  </si>
  <si>
    <t>Montauk Union Free School District</t>
  </si>
  <si>
    <t>Monticello Central School District</t>
  </si>
  <si>
    <t>Moravia Central School District</t>
  </si>
  <si>
    <t>Moriah Central School District</t>
  </si>
  <si>
    <t>Morris Central School District</t>
  </si>
  <si>
    <t>Morristown Central School District</t>
  </si>
  <si>
    <t>Morrisville-Eaton Central School District</t>
  </si>
  <si>
    <t>Mount Markham Central School District</t>
  </si>
  <si>
    <t>Mount Morris Central School District</t>
  </si>
  <si>
    <t>Mount Pleasant Central School District</t>
  </si>
  <si>
    <t>Mount Sinai Union Free School District</t>
  </si>
  <si>
    <t>Mount Vernon School District</t>
  </si>
  <si>
    <t>Nanuet Union Free School District</t>
  </si>
  <si>
    <t>Naples Central School District</t>
  </si>
  <si>
    <t>New Hartford Central School District</t>
  </si>
  <si>
    <t>New Hyde Park-Garden City Park Union Free School District</t>
  </si>
  <si>
    <t>New Lebanon Central School District</t>
  </si>
  <si>
    <t>New Paltz Central School District</t>
  </si>
  <si>
    <t>New Rochelle City School District</t>
  </si>
  <si>
    <t>New Suffolk Common School District</t>
  </si>
  <si>
    <t>New York City Department Of Education</t>
  </si>
  <si>
    <t>New York Mills Union Free School District</t>
  </si>
  <si>
    <t>Newark Central School District</t>
  </si>
  <si>
    <t>Newark Valley Central School District</t>
  </si>
  <si>
    <t>Newburgh City School District</t>
  </si>
  <si>
    <t>Newcomb Central School District</t>
  </si>
  <si>
    <t>Newfane Central School District</t>
  </si>
  <si>
    <t>Newfield Central School District</t>
  </si>
  <si>
    <t>Niagara Falls City School District</t>
  </si>
  <si>
    <t>Niagara-Wheatfield Central School District</t>
  </si>
  <si>
    <t>Niskayuna Central School District</t>
  </si>
  <si>
    <t>North Babylon Union Free School District</t>
  </si>
  <si>
    <t>North Bellmore Union Free School District</t>
  </si>
  <si>
    <t>North Collins Central School District</t>
  </si>
  <si>
    <t>00971</t>
  </si>
  <si>
    <t>North Colonie Central School District</t>
  </si>
  <si>
    <t>North Greenbush Common School District (Williams)</t>
  </si>
  <si>
    <t>North Merrick Union Free School District</t>
  </si>
  <si>
    <t>North Rose-Wolcott Central School District</t>
  </si>
  <si>
    <t>North Salem Central School District</t>
  </si>
  <si>
    <t>North Shore Central School District</t>
  </si>
  <si>
    <t>North Syracuse Central School District</t>
  </si>
  <si>
    <t>North Tonawanda City School District</t>
  </si>
  <si>
    <t>16960</t>
  </si>
  <si>
    <t>North Warren Central School District</t>
  </si>
  <si>
    <t>Northeast Central School District</t>
  </si>
  <si>
    <t>21250</t>
  </si>
  <si>
    <t>Northeastern Clinton Central School District</t>
  </si>
  <si>
    <t>21260</t>
  </si>
  <si>
    <t>Northern Adirondack Central School District</t>
  </si>
  <si>
    <t>Northport-East Northport Union Free School District</t>
  </si>
  <si>
    <t>Northville Central School District</t>
  </si>
  <si>
    <t>Norwich City School District</t>
  </si>
  <si>
    <t>Norwood-Norfolk Central School District</t>
  </si>
  <si>
    <t>Nyack Union Free School District</t>
  </si>
  <si>
    <t>Oakfield-Alabama Central School District</t>
  </si>
  <si>
    <t>Oceanside Union Free School District</t>
  </si>
  <si>
    <t>Odessa-Montour Central School District</t>
  </si>
  <si>
    <t>Ogdensburg City School District</t>
  </si>
  <si>
    <t>Olean City School District</t>
  </si>
  <si>
    <t>Oneida City School District</t>
  </si>
  <si>
    <t>Onondaga Central School District</t>
  </si>
  <si>
    <t>Onteora Central School District</t>
  </si>
  <si>
    <t>01107</t>
  </si>
  <si>
    <t>Oppenheim-Ephratah-St. Johnsville Central School District</t>
  </si>
  <si>
    <t>Orchard Park Central School District</t>
  </si>
  <si>
    <t>Oriskany Central School District</t>
  </si>
  <si>
    <t>Ossining Union Free School District</t>
  </si>
  <si>
    <t>Oswego City School District</t>
  </si>
  <si>
    <t>29240</t>
  </si>
  <si>
    <t>Otego-Unadilla Central School District</t>
  </si>
  <si>
    <t>Owego-Apalachin Central School District</t>
  </si>
  <si>
    <t>Oxford Academy and Central School District</t>
  </si>
  <si>
    <t>Oyster Bay-East Norwich Central School District</t>
  </si>
  <si>
    <t>Oysterponds Union Free School District</t>
  </si>
  <si>
    <t>Palmyra-Macedon Central School District</t>
  </si>
  <si>
    <t>Panama Central School District</t>
  </si>
  <si>
    <t>Parishville-Hopkinton Central School District</t>
  </si>
  <si>
    <t>Patchogue-Medford Union Free School District</t>
  </si>
  <si>
    <t>Pavilion Central School District</t>
  </si>
  <si>
    <t>Pawling Central School District</t>
  </si>
  <si>
    <t>Pearl River Union Free School District</t>
  </si>
  <si>
    <t>Peekskill City School District</t>
  </si>
  <si>
    <t>22680</t>
  </si>
  <si>
    <t>Pelham Union Free School District</t>
  </si>
  <si>
    <t>Pembroke Central School District</t>
  </si>
  <si>
    <t>Penfield Central School District</t>
  </si>
  <si>
    <t>Penn Yan Central School District</t>
  </si>
  <si>
    <t>Perry Central School District</t>
  </si>
  <si>
    <t>Peru Central School District</t>
  </si>
  <si>
    <t>Phelps-Clifton Springs Central School District</t>
  </si>
  <si>
    <t>Phoenix Central School District</t>
  </si>
  <si>
    <t>Pine Bush Central School District</t>
  </si>
  <si>
    <t>Pine Plains Central School District</t>
  </si>
  <si>
    <t>Pine Valley Central School District (South Dayton)</t>
  </si>
  <si>
    <t>Piseco Common School District</t>
  </si>
  <si>
    <t>Pittsford Central School District</t>
  </si>
  <si>
    <t>Plainedge Union Free School District</t>
  </si>
  <si>
    <t>Plainview-Old Bethpage Central School District</t>
  </si>
  <si>
    <t>Plattsburgh City School District</t>
  </si>
  <si>
    <t>Pleasantville Union Free School District</t>
  </si>
  <si>
    <t>Pocantico Hills Central School District</t>
  </si>
  <si>
    <t>Poland Central School District</t>
  </si>
  <si>
    <t>Port Byron Central School District</t>
  </si>
  <si>
    <t>Port Chester-Rye Union Free School District</t>
  </si>
  <si>
    <t>Port Jefferson Union Free School District</t>
  </si>
  <si>
    <t>Port Jervis City School District</t>
  </si>
  <si>
    <t>Port Washington Union Free School District</t>
  </si>
  <si>
    <t>Portville Central School District</t>
  </si>
  <si>
    <t>Potsdam Central School District</t>
  </si>
  <si>
    <t>Poughkeepsie City School District</t>
  </si>
  <si>
    <t>Prattsburgh Central School District</t>
  </si>
  <si>
    <t>Pulaski Central School District</t>
  </si>
  <si>
    <t>Putnam Central School District</t>
  </si>
  <si>
    <t>Putnam Valley Central School District</t>
  </si>
  <si>
    <t>Queensbury Union Free School District</t>
  </si>
  <si>
    <t>Quogue Union Free School District</t>
  </si>
  <si>
    <t>Ramapo Central School District (Suffern)</t>
  </si>
  <si>
    <t>Randolph Central School District</t>
  </si>
  <si>
    <t>Raquette Lake Union Free School District</t>
  </si>
  <si>
    <t>Ravena-Coeymans-Selkirk Central School District</t>
  </si>
  <si>
    <t>Red Creek Central School District</t>
  </si>
  <si>
    <t>24240</t>
  </si>
  <si>
    <t>Red Hook Central School District</t>
  </si>
  <si>
    <t>Remsen Central School District</t>
  </si>
  <si>
    <t>Remsenburg-Speonk Union Free School District</t>
  </si>
  <si>
    <t>24450</t>
  </si>
  <si>
    <t>Rensselaer City School District</t>
  </si>
  <si>
    <t>Rhinebeck Central School District</t>
  </si>
  <si>
    <t>Richfield Springs Central School District</t>
  </si>
  <si>
    <t>Ripley Central School District</t>
  </si>
  <si>
    <t>Riverhead Central School District</t>
  </si>
  <si>
    <t>Rochester City School District</t>
  </si>
  <si>
    <t>Rockville Centre Union Free School District</t>
  </si>
  <si>
    <t>Rocky Point Union Free School District</t>
  </si>
  <si>
    <t>Romulus Central School District</t>
  </si>
  <si>
    <t>Rondout Valley Central School District</t>
  </si>
  <si>
    <t>Roosevelt Union Free School District</t>
  </si>
  <si>
    <t>Roscoe Central School District</t>
  </si>
  <si>
    <t>Roslyn Union Free School District</t>
  </si>
  <si>
    <t>Rotterdam-Mohonasen Central School District</t>
  </si>
  <si>
    <t>Roxbury Central School District</t>
  </si>
  <si>
    <t>Royalton-Hartland Central School District</t>
  </si>
  <si>
    <t>Rush-Henrietta Central School District</t>
  </si>
  <si>
    <t>Rye City School District</t>
  </si>
  <si>
    <t>Rye Neck Union Free School District</t>
  </si>
  <si>
    <t>Sachem Central School District</t>
  </si>
  <si>
    <t>Sackets Harbor Central School District</t>
  </si>
  <si>
    <t>Sag Harbor Union Free School District</t>
  </si>
  <si>
    <t>Sagaponack Common School District</t>
  </si>
  <si>
    <t>25440</t>
  </si>
  <si>
    <t>Salamanca City School District</t>
  </si>
  <si>
    <t>Salem Central School District</t>
  </si>
  <si>
    <t>Salmon River Central School District</t>
  </si>
  <si>
    <t>Sandy Creek Central School District</t>
  </si>
  <si>
    <t>Saranac Central School District</t>
  </si>
  <si>
    <t>Saranac Lake Central School District</t>
  </si>
  <si>
    <t>Saratoga Springs City School District</t>
  </si>
  <si>
    <t>Saugerties Central School District</t>
  </si>
  <si>
    <t>Sauquoit Valley Central School District</t>
  </si>
  <si>
    <t>Sayville Union Free School District</t>
  </si>
  <si>
    <t>Scarsdale Union Free School District</t>
  </si>
  <si>
    <t>Schalmont Central School District</t>
  </si>
  <si>
    <t>Schenectady City School District</t>
  </si>
  <si>
    <t>Schenevus Central School District</t>
  </si>
  <si>
    <t>Schodack Central School District</t>
  </si>
  <si>
    <t>Schoharie Central School District</t>
  </si>
  <si>
    <t>Schroon Lake Central School District</t>
  </si>
  <si>
    <t>Schuylerville Central School District</t>
  </si>
  <si>
    <t>Scio Central School District</t>
  </si>
  <si>
    <t>Scotia-Glenville Central School District</t>
  </si>
  <si>
    <t>Seaford Union Free School District</t>
  </si>
  <si>
    <t>Seneca Falls Central School District</t>
  </si>
  <si>
    <t>Sewanhaka Central High School District</t>
  </si>
  <si>
    <t>Sharon Springs Central School District</t>
  </si>
  <si>
    <t>Shelter Island Union Free School District</t>
  </si>
  <si>
    <t>Shenendehowa Central School District</t>
  </si>
  <si>
    <t>26700</t>
  </si>
  <si>
    <t>Sherburne-Earlville Central School District</t>
  </si>
  <si>
    <t>Sherman Central School District</t>
  </si>
  <si>
    <t>Sherrill City School District</t>
  </si>
  <si>
    <t>26840</t>
  </si>
  <si>
    <t>Shoreham-Wading River Central School District</t>
  </si>
  <si>
    <t>Sidney Central School District</t>
  </si>
  <si>
    <t>Silver Creek Central School District</t>
  </si>
  <si>
    <t>Skaneateles Central School District</t>
  </si>
  <si>
    <t>Smithtown Central School District</t>
  </si>
  <si>
    <t>Sodus Central School District</t>
  </si>
  <si>
    <t>Solvay Union Free School District</t>
  </si>
  <si>
    <t>Somers Central School District</t>
  </si>
  <si>
    <t>South Colonie Central School District</t>
  </si>
  <si>
    <t>South Country Central School District</t>
  </si>
  <si>
    <t>South Glens Falls Central School District</t>
  </si>
  <si>
    <t>South Huntington Union Free School District</t>
  </si>
  <si>
    <t>South Jefferson Central School District</t>
  </si>
  <si>
    <t>South Kortright Central School District</t>
  </si>
  <si>
    <t>South Lewis Central School District</t>
  </si>
  <si>
    <t>South Orangetown Central School District</t>
  </si>
  <si>
    <t>South Seneca Central School District</t>
  </si>
  <si>
    <t>Southampton Union Free School District</t>
  </si>
  <si>
    <t>Southern Cayuga Central School District</t>
  </si>
  <si>
    <t>27620</t>
  </si>
  <si>
    <t>Southold Union Free School District</t>
  </si>
  <si>
    <t>Southwestern Central School District at Jamestown</t>
  </si>
  <si>
    <t>Spackenkill Union Free School District</t>
  </si>
  <si>
    <t>Spencer-Van Etten Central School District</t>
  </si>
  <si>
    <t>Spencerport Central School District</t>
  </si>
  <si>
    <t>Springs Union Free School District</t>
  </si>
  <si>
    <t>Springville-Griffith Institute Central School</t>
  </si>
  <si>
    <t>St. Regis Falls Central School District</t>
  </si>
  <si>
    <t>Stamford Central School District</t>
  </si>
  <si>
    <t>Starpoint Central School District</t>
  </si>
  <si>
    <t>Stillwater Central School District</t>
  </si>
  <si>
    <t>Stockbridge Valley Central School District</t>
  </si>
  <si>
    <t>Sullivan West Central School District</t>
  </si>
  <si>
    <t>Susquehanna Valley Central School District</t>
  </si>
  <si>
    <t>Sweet Home Central School District</t>
  </si>
  <si>
    <t>Syosset Central School District</t>
  </si>
  <si>
    <t>Syracuse City School District</t>
  </si>
  <si>
    <t>Taconic Hills Central School District</t>
  </si>
  <si>
    <t>Thousand Islands Central School District</t>
  </si>
  <si>
    <t>Three Village Central School District</t>
  </si>
  <si>
    <t>Ticonderoga Central School District</t>
  </si>
  <si>
    <t>Tioga Central School District</t>
  </si>
  <si>
    <t>Tonawanda City School District</t>
  </si>
  <si>
    <t>Town of Webb Union Free School District</t>
  </si>
  <si>
    <t>Tri-Valley Central School District</t>
  </si>
  <si>
    <t>Trumansburg Central School District</t>
  </si>
  <si>
    <t>29070</t>
  </si>
  <si>
    <t>Tuckahoe Common School District</t>
  </si>
  <si>
    <t>Tuckahoe Union Free School District</t>
  </si>
  <si>
    <t>Tully Central School District</t>
  </si>
  <si>
    <t>Tupper Lake Central School District</t>
  </si>
  <si>
    <t>Tuxedo Union Free School District</t>
  </si>
  <si>
    <t>Unadilla Valley Central School District</t>
  </si>
  <si>
    <t>Union Free School District of the Tarrytowns</t>
  </si>
  <si>
    <t>Union Springs Central School District</t>
  </si>
  <si>
    <t>Union-Endicott Central School District</t>
  </si>
  <si>
    <t>Uniondale Union Free School District</t>
  </si>
  <si>
    <t>Utica City School District</t>
  </si>
  <si>
    <t>Valhalla Union Free School District</t>
  </si>
  <si>
    <t>Valley Central School District (Montgomery)</t>
  </si>
  <si>
    <t>Valley Stream Central High School District</t>
  </si>
  <si>
    <t>Valley Stream Union Free School District 13</t>
  </si>
  <si>
    <t>Valley Stream Union Free School District 24</t>
  </si>
  <si>
    <t>Valley Stream Union Free School District 30</t>
  </si>
  <si>
    <t>Van Hornesville-Owen D. Young Central School District</t>
  </si>
  <si>
    <t>Vestal Central School District</t>
  </si>
  <si>
    <t>Victor Central School District</t>
  </si>
  <si>
    <t>Voorheesville Central School District</t>
  </si>
  <si>
    <t>Wainscott Common School District</t>
  </si>
  <si>
    <t>Wallkill Central School District</t>
  </si>
  <si>
    <t>Walton Central School District</t>
  </si>
  <si>
    <t>Wantagh Union Free School District</t>
  </si>
  <si>
    <t>Wappingers Central School District</t>
  </si>
  <si>
    <t>Warrensburg Central School District</t>
  </si>
  <si>
    <t>Warsaw Central School District</t>
  </si>
  <si>
    <t>29970</t>
  </si>
  <si>
    <t>Warwick Valley Central School District</t>
  </si>
  <si>
    <t>Washingtonville Central School District</t>
  </si>
  <si>
    <t>Waterford-Halfmoon Union Free School District</t>
  </si>
  <si>
    <t>Waterloo Central School District</t>
  </si>
  <si>
    <t>Watertown City School District</t>
  </si>
  <si>
    <t>Waterville Central School District</t>
  </si>
  <si>
    <t>Watervliet City School District</t>
  </si>
  <si>
    <t>Watkins Glen Central School District</t>
  </si>
  <si>
    <t>Waverly Central School District</t>
  </si>
  <si>
    <t>Wayland-Cohocton Central School District</t>
  </si>
  <si>
    <t>Wayne Central School District</t>
  </si>
  <si>
    <t>Webster Central School District</t>
  </si>
  <si>
    <t>Weedsport Central School District</t>
  </si>
  <si>
    <t>Wells Central School District</t>
  </si>
  <si>
    <t>Wellsville Central School District</t>
  </si>
  <si>
    <t>West Babylon Union Free School District</t>
  </si>
  <si>
    <t>West Canada Valley Central School District</t>
  </si>
  <si>
    <t>West Genesee Central School District</t>
  </si>
  <si>
    <t>West Hempstead Union Free School District</t>
  </si>
  <si>
    <t>West Irondequoit Central School District</t>
  </si>
  <si>
    <t>West Islip Union Free School District</t>
  </si>
  <si>
    <t>West Seneca Central School District</t>
  </si>
  <si>
    <t>West Valley Central School District</t>
  </si>
  <si>
    <t>Westbury Union Free School District</t>
  </si>
  <si>
    <t>Westfield Central School District</t>
  </si>
  <si>
    <t>Westhampton Beach Union Free School District</t>
  </si>
  <si>
    <t>Westhill Central School District</t>
  </si>
  <si>
    <t>Westmoreland Central School District</t>
  </si>
  <si>
    <t>Westport Central School District</t>
  </si>
  <si>
    <t>Wheatland-Chili Central School District</t>
  </si>
  <si>
    <t>Wheelerville Union Free School District</t>
  </si>
  <si>
    <t>31260</t>
  </si>
  <si>
    <t>White Plains City School District</t>
  </si>
  <si>
    <t>Whitehall Central School District</t>
  </si>
  <si>
    <t>Whitesboro Central School District</t>
  </si>
  <si>
    <t>Whitesville Central School District</t>
  </si>
  <si>
    <t>Whitney Point Central School District</t>
  </si>
  <si>
    <t>William Floyd Union Free School District</t>
  </si>
  <si>
    <t>Williamson Central School District</t>
  </si>
  <si>
    <t>Williamsville Central School District</t>
  </si>
  <si>
    <t>Willsboro Central School District</t>
  </si>
  <si>
    <t>Wilson Central School District</t>
  </si>
  <si>
    <t>31590</t>
  </si>
  <si>
    <t>Windham-Ashland-Jewett Central School District</t>
  </si>
  <si>
    <t>Windsor Central School District</t>
  </si>
  <si>
    <t>Worcester Central School District</t>
  </si>
  <si>
    <t>Wyandanch Union Free School District</t>
  </si>
  <si>
    <t>Wynantskill Union Free School District</t>
  </si>
  <si>
    <t>Wyoming Central School District</t>
  </si>
  <si>
    <t>Yonkers City School District</t>
  </si>
  <si>
    <t>York Central School District</t>
  </si>
  <si>
    <t>Yorkshire-Pioneer Central School District</t>
  </si>
  <si>
    <t>Yorktown Central School District</t>
  </si>
  <si>
    <t>37</t>
  </si>
  <si>
    <t>Alamance-Burlington Schools</t>
  </si>
  <si>
    <t>Alexander County Schools</t>
  </si>
  <si>
    <t>Alleghany County Schools</t>
  </si>
  <si>
    <t>Anson County Schools</t>
  </si>
  <si>
    <t>Ashe County Schools</t>
  </si>
  <si>
    <t>Asheboro City Schools</t>
  </si>
  <si>
    <t>Asheville City Schools</t>
  </si>
  <si>
    <t>Avery County Schools</t>
  </si>
  <si>
    <t>Beaufort County Schools</t>
  </si>
  <si>
    <t>Bertie County Schools</t>
  </si>
  <si>
    <t>Bladen County Schools</t>
  </si>
  <si>
    <t>Brunswick County Schools</t>
  </si>
  <si>
    <t>Buncombe County Schools</t>
  </si>
  <si>
    <t>Burke County Schools</t>
  </si>
  <si>
    <t>00530</t>
  </si>
  <si>
    <t>Cabarrus County Schools</t>
  </si>
  <si>
    <t>00580</t>
  </si>
  <si>
    <t>Caldwell County Schools</t>
  </si>
  <si>
    <t>Camden County Schools</t>
  </si>
  <si>
    <t>Camp Lejeune Schools</t>
  </si>
  <si>
    <t>Carteret County Schools</t>
  </si>
  <si>
    <t>Caswell County Schools</t>
  </si>
  <si>
    <t>Catawba County Schools</t>
  </si>
  <si>
    <t>Chapel Hill-Carrboro Schools</t>
  </si>
  <si>
    <t>Charlotte-Mecklenburg Schools</t>
  </si>
  <si>
    <t>Chatham County Schools</t>
  </si>
  <si>
    <t>Cherokee County Schools</t>
  </si>
  <si>
    <t>Clay County Schools</t>
  </si>
  <si>
    <t>Cleveland County Schools</t>
  </si>
  <si>
    <t>Clinton City Schools</t>
  </si>
  <si>
    <t>Columbus County Schools</t>
  </si>
  <si>
    <t>Craven County Schools</t>
  </si>
  <si>
    <t>Cumberland County Schools</t>
  </si>
  <si>
    <t>Currituck County Schools</t>
  </si>
  <si>
    <t>Dare County Schools</t>
  </si>
  <si>
    <t>Davidson County Schools</t>
  </si>
  <si>
    <t>Davie County Schools</t>
  </si>
  <si>
    <t>Duplin County Schools</t>
  </si>
  <si>
    <t>Durham Public Schools</t>
  </si>
  <si>
    <t>37099</t>
  </si>
  <si>
    <t>Eastern Cherokee Reservation</t>
  </si>
  <si>
    <t>Edenton-Chowan Schools</t>
  </si>
  <si>
    <t>Edgecombe County Schools</t>
  </si>
  <si>
    <t>Elkin City Schools</t>
  </si>
  <si>
    <t>Forsyth County Schools</t>
  </si>
  <si>
    <t>Fort Bragg Schools</t>
  </si>
  <si>
    <t>Franklin County Schools</t>
  </si>
  <si>
    <t>Gaston County Schools</t>
  </si>
  <si>
    <t>Gates County Schools</t>
  </si>
  <si>
    <t>Graham County Schools</t>
  </si>
  <si>
    <t>Granville County Schools</t>
  </si>
  <si>
    <t>Greene County Schools</t>
  </si>
  <si>
    <t>Guilford County Schools</t>
  </si>
  <si>
    <t>Halifax County Schools</t>
  </si>
  <si>
    <t>Harnett County Schools</t>
  </si>
  <si>
    <t>Haywood County Schools</t>
  </si>
  <si>
    <t>Henderson County Schools</t>
  </si>
  <si>
    <t>Hertford County Schools</t>
  </si>
  <si>
    <t>Hickory City Schools</t>
  </si>
  <si>
    <t>Hoke County Schools</t>
  </si>
  <si>
    <t>Hyde County Schools</t>
  </si>
  <si>
    <t>Iredell-Statesville Schools</t>
  </si>
  <si>
    <t>Jackson County Schools</t>
  </si>
  <si>
    <t>Johnston County Schools</t>
  </si>
  <si>
    <t>Jones County Schools</t>
  </si>
  <si>
    <t>Kannapolis City Schools</t>
  </si>
  <si>
    <t>02560</t>
  </si>
  <si>
    <t>Lee County Schools</t>
  </si>
  <si>
    <t>Lenoir County Schools</t>
  </si>
  <si>
    <t>Lexington City Schools</t>
  </si>
  <si>
    <t>02680</t>
  </si>
  <si>
    <t>Lincoln County Schools</t>
  </si>
  <si>
    <t>Macon County Schools</t>
  </si>
  <si>
    <t>Madison County Schools</t>
  </si>
  <si>
    <t>Martin County Schools</t>
  </si>
  <si>
    <t>McDowell County Schools</t>
  </si>
  <si>
    <t>Mitchell County Schools</t>
  </si>
  <si>
    <t>Montgomery County Schools</t>
  </si>
  <si>
    <t>Moore County Schools</t>
  </si>
  <si>
    <t>Mooresville City Schools</t>
  </si>
  <si>
    <t>Mount Airy City Schools</t>
  </si>
  <si>
    <t>Nash-Rocky Mount Schools</t>
  </si>
  <si>
    <t>New Hanover County Schools</t>
  </si>
  <si>
    <t>Newton-Conover City Schools</t>
  </si>
  <si>
    <t>Northampton County Schools</t>
  </si>
  <si>
    <t>Onslow County Schools</t>
  </si>
  <si>
    <t>Orange County Schools</t>
  </si>
  <si>
    <t>Pamlico County Schools</t>
  </si>
  <si>
    <t>Pasquotank County Schools</t>
  </si>
  <si>
    <t>Pender County Schools</t>
  </si>
  <si>
    <t>Perquimans County Schools</t>
  </si>
  <si>
    <t>Person County Schools</t>
  </si>
  <si>
    <t>Pitt County Schools</t>
  </si>
  <si>
    <t>Polk County Schools</t>
  </si>
  <si>
    <t>Randolph County Schools</t>
  </si>
  <si>
    <t>Richmond County Schools</t>
  </si>
  <si>
    <t>Roanoke Rapids City Schools</t>
  </si>
  <si>
    <t>Robeson County Schools</t>
  </si>
  <si>
    <t>Rockingham County Schools</t>
  </si>
  <si>
    <t>Rowan-Salisbury Schools</t>
  </si>
  <si>
    <t>Rutherford County Schools</t>
  </si>
  <si>
    <t>Sampson County Schools</t>
  </si>
  <si>
    <t>Scotland County Schools</t>
  </si>
  <si>
    <t>Stanly County Schools</t>
  </si>
  <si>
    <t>Stokes County Schools</t>
  </si>
  <si>
    <t>Surry County Schools</t>
  </si>
  <si>
    <t>Swain County Schools</t>
  </si>
  <si>
    <t>Thomasville City Schools</t>
  </si>
  <si>
    <t>Transylvania County Schools</t>
  </si>
  <si>
    <t>Tyrrell County Schools</t>
  </si>
  <si>
    <t>Union County Public Schools</t>
  </si>
  <si>
    <t>Vance County Schools</t>
  </si>
  <si>
    <t>Wake County Schools</t>
  </si>
  <si>
    <t>Warren County Schools</t>
  </si>
  <si>
    <t>Washington County Schools</t>
  </si>
  <si>
    <t>Watauga County Schools</t>
  </si>
  <si>
    <t>Wayne County Public Schools</t>
  </si>
  <si>
    <t>Weldon City Schools</t>
  </si>
  <si>
    <t>Whiteville City Schools</t>
  </si>
  <si>
    <t>Wilkes County Schools</t>
  </si>
  <si>
    <t>05020</t>
  </si>
  <si>
    <t>Wilson County Schools</t>
  </si>
  <si>
    <t>Yadkin County Schools</t>
  </si>
  <si>
    <t>Yancey County Schools</t>
  </si>
  <si>
    <t>38</t>
  </si>
  <si>
    <t>Adams Public School District 128</t>
  </si>
  <si>
    <t>Alexander Public School District 2</t>
  </si>
  <si>
    <t>Anamoose Public School District 14</t>
  </si>
  <si>
    <t>02014</t>
  </si>
  <si>
    <t>Apple Creek Public School District 39</t>
  </si>
  <si>
    <t>02170</t>
  </si>
  <si>
    <t>Ashley Public School District 9</t>
  </si>
  <si>
    <t>02240</t>
  </si>
  <si>
    <t>Bakker Public School District 10</t>
  </si>
  <si>
    <t>Barnes County North Public School District 7</t>
  </si>
  <si>
    <t>02380</t>
  </si>
  <si>
    <t>Beach Public School District 3</t>
  </si>
  <si>
    <t>Belcourt Public School District 7</t>
  </si>
  <si>
    <t>Belfield Public School District 13</t>
  </si>
  <si>
    <t>Beulah Public School District 27</t>
  </si>
  <si>
    <t>02840</t>
  </si>
  <si>
    <t>Billings County Public School District 1</t>
  </si>
  <si>
    <t>Bismarck Public School District 1</t>
  </si>
  <si>
    <t>Bottineau Public School District 1</t>
  </si>
  <si>
    <t>Bowbells Public School District 14</t>
  </si>
  <si>
    <t>Bowman County Public School District 1</t>
  </si>
  <si>
    <t>03590</t>
  </si>
  <si>
    <t>Burke Central Public School District 36</t>
  </si>
  <si>
    <t>03790</t>
  </si>
  <si>
    <t>Carrington Public School District 10</t>
  </si>
  <si>
    <t>Cavalier Public School District 6</t>
  </si>
  <si>
    <t>Center-Stanton Public School District 1</t>
  </si>
  <si>
    <t>04090</t>
  </si>
  <si>
    <t>Central Cass Public School District 17</t>
  </si>
  <si>
    <t>Central Elementary Public School District 32</t>
  </si>
  <si>
    <t>Central Valley Public School District 3</t>
  </si>
  <si>
    <t>Dakota Prairie Public School District 1</t>
  </si>
  <si>
    <t>Devils Lake Public School District 1</t>
  </si>
  <si>
    <t>Dickinson Public School District 1</t>
  </si>
  <si>
    <t>Divide County Public School District 1</t>
  </si>
  <si>
    <t>Drake Public School District 57</t>
  </si>
  <si>
    <t>Drayton Public School District 19</t>
  </si>
  <si>
    <t>Dunseith Public School District 1</t>
  </si>
  <si>
    <t>Earl Public School District 18</t>
  </si>
  <si>
    <t>Edgeley Public School District 3</t>
  </si>
  <si>
    <t>Edmore Public School District 2</t>
  </si>
  <si>
    <t>06010</t>
  </si>
  <si>
    <t>Eightmile Public School District 6</t>
  </si>
  <si>
    <t>Elgin-New Leipzig Public School District 49</t>
  </si>
  <si>
    <t>Ellendale Public School District 40</t>
  </si>
  <si>
    <t>Emerado Public School District 127</t>
  </si>
  <si>
    <t>Enderlin Area Public School District 24</t>
  </si>
  <si>
    <t>Fairmount Public School District 18</t>
  </si>
  <si>
    <t>Fargo Public School District 1</t>
  </si>
  <si>
    <t>Fessenden-Bowdon Public School District 25</t>
  </si>
  <si>
    <t>Finley-Sharon Public School District 19</t>
  </si>
  <si>
    <t>Flasher Public School District 39</t>
  </si>
  <si>
    <t>00056</t>
  </si>
  <si>
    <t>Fordville-Lankin Public School District 5</t>
  </si>
  <si>
    <t>Fort Ransom Public School District 6</t>
  </si>
  <si>
    <t>Fort Totten Public School District 30</t>
  </si>
  <si>
    <t>Fort Yates Public School District 4</t>
  </si>
  <si>
    <t>Gackle-Streeter Public School District 56</t>
  </si>
  <si>
    <t>Garrison Public School District 51</t>
  </si>
  <si>
    <t>Glen Ullin Public School District 48</t>
  </si>
  <si>
    <t>07850</t>
  </si>
  <si>
    <t>Glenburn Public School District 26</t>
  </si>
  <si>
    <t>Goodrich Public School District 16</t>
  </si>
  <si>
    <t>Grafton Public School District 3</t>
  </si>
  <si>
    <t>Grand Forks AFB Public School District 140</t>
  </si>
  <si>
    <t>Grand Forks Public School District 1</t>
  </si>
  <si>
    <t>Grenora Public School District 99</t>
  </si>
  <si>
    <t>Griggs County Central School District 18</t>
  </si>
  <si>
    <t>Halliday Public School District 19</t>
  </si>
  <si>
    <t>08710</t>
  </si>
  <si>
    <t>Hankinson Public School District 8</t>
  </si>
  <si>
    <t>08890</t>
  </si>
  <si>
    <t>Harvey Public School District 38</t>
  </si>
  <si>
    <t>Hatton Public School District 7</t>
  </si>
  <si>
    <t>09130</t>
  </si>
  <si>
    <t>Hazelton-Moffit-Braddock Public School District 6</t>
  </si>
  <si>
    <t>Hazen Public School District 3</t>
  </si>
  <si>
    <t>Hebron Public School District 13</t>
  </si>
  <si>
    <t>09410</t>
  </si>
  <si>
    <t>Hettinger Public School District 13</t>
  </si>
  <si>
    <t>Hillsboro Public School District 9</t>
  </si>
  <si>
    <t>09710</t>
  </si>
  <si>
    <t>Hope Public School District 10</t>
  </si>
  <si>
    <t>Horse Creek Public School District 32</t>
  </si>
  <si>
    <t>Jamestown Public School District 1</t>
  </si>
  <si>
    <t>10180</t>
  </si>
  <si>
    <t>Kenmare Public School District 28</t>
  </si>
  <si>
    <t>Kensal Public School District 19</t>
  </si>
  <si>
    <t>00389</t>
  </si>
  <si>
    <t>Kidder County School District</t>
  </si>
  <si>
    <t>10270</t>
  </si>
  <si>
    <t>Killdeer Public School District 16</t>
  </si>
  <si>
    <t>Kindred Public School District 2</t>
  </si>
  <si>
    <t>Kulm Public School District 7</t>
  </si>
  <si>
    <t>LaMoure Public School District 8</t>
  </si>
  <si>
    <t>10600</t>
  </si>
  <si>
    <t>Lakota Public School District 66</t>
  </si>
  <si>
    <t>Langdon-Milton-Osnabrock School District 23</t>
  </si>
  <si>
    <t>Larimore Public School District 44</t>
  </si>
  <si>
    <t>Leeds Public School District 6</t>
  </si>
  <si>
    <t>Lewis and Clark Public School District 161</t>
  </si>
  <si>
    <t>Lidgerwood Public School District 28</t>
  </si>
  <si>
    <t>Linton Public School District 36</t>
  </si>
  <si>
    <t>Lisbon Public School District 19</t>
  </si>
  <si>
    <t>Litchville-Marion Public School District 46</t>
  </si>
  <si>
    <t>11540</t>
  </si>
  <si>
    <t>Little Heart Public School District 4</t>
  </si>
  <si>
    <t>Lonetree Public School District 6</t>
  </si>
  <si>
    <t>Maddock Public School District 9</t>
  </si>
  <si>
    <t>Mandan Public School District 1</t>
  </si>
  <si>
    <t>Mandaree Public School District 36</t>
  </si>
  <si>
    <t>Manning Public School District 45</t>
  </si>
  <si>
    <t>Manvel Public School District 125</t>
  </si>
  <si>
    <t>12020</t>
  </si>
  <si>
    <t>Maple Valley Public School District 4</t>
  </si>
  <si>
    <t>Mapleton Public School District 7</t>
  </si>
  <si>
    <t>Marmarth Public School District 12</t>
  </si>
  <si>
    <t>Max Public School District 50</t>
  </si>
  <si>
    <t>May-Port CG Public School District 14</t>
  </si>
  <si>
    <t>12430</t>
  </si>
  <si>
    <t>McClusky Public School District 19</t>
  </si>
  <si>
    <t>McKenzie County Public School District 1</t>
  </si>
  <si>
    <t>Medina Public School District 3</t>
  </si>
  <si>
    <t>Menoken Public School District 33</t>
  </si>
  <si>
    <t>Midkota Public School District 7</t>
  </si>
  <si>
    <t>12920</t>
  </si>
  <si>
    <t>Midway Public School District 128</t>
  </si>
  <si>
    <t>Milnor Public School District 2</t>
  </si>
  <si>
    <t>Minnewaukan Public School District 5</t>
  </si>
  <si>
    <t>13030</t>
  </si>
  <si>
    <t>Minot Public School District 1</t>
  </si>
  <si>
    <t>Minto Public School District 20</t>
  </si>
  <si>
    <t>Mohall-Lansford-Sherwood Public School District 1</t>
  </si>
  <si>
    <t>Montpelier Public School District 14</t>
  </si>
  <si>
    <t>Mott-Regent Public School District 1</t>
  </si>
  <si>
    <t>Mount Pleasant Public School District 4</t>
  </si>
  <si>
    <t>Munich Public School District 19</t>
  </si>
  <si>
    <t>13510</t>
  </si>
  <si>
    <t>Napoleon Public School District 2</t>
  </si>
  <si>
    <t>Naughton Public School District 25</t>
  </si>
  <si>
    <t>Nedrose Public School District 4</t>
  </si>
  <si>
    <t>Nesson Public School District 2</t>
  </si>
  <si>
    <t>New England Public School District 9</t>
  </si>
  <si>
    <t>New Public School District 8</t>
  </si>
  <si>
    <t>New Rockford-Sheyenne Public School District 2</t>
  </si>
  <si>
    <t>30049</t>
  </si>
  <si>
    <t>New Salem-Almont School District</t>
  </si>
  <si>
    <t>New Town Public School District 1</t>
  </si>
  <si>
    <t>00825</t>
  </si>
  <si>
    <t>Newburg United Public School District 54</t>
  </si>
  <si>
    <t>00054</t>
  </si>
  <si>
    <t>North Border School District 100</t>
  </si>
  <si>
    <t>14290</t>
  </si>
  <si>
    <t>North Sargent Public School District 3</t>
  </si>
  <si>
    <t>North Star School District</t>
  </si>
  <si>
    <t>Northern Cass Public School District 97</t>
  </si>
  <si>
    <t>Northwood Public School District 129</t>
  </si>
  <si>
    <t>14500</t>
  </si>
  <si>
    <t>Oakes Public School District 41</t>
  </si>
  <si>
    <t>Oberon Public School District 16</t>
  </si>
  <si>
    <t>Page Public School District 80</t>
  </si>
  <si>
    <t>Park River Public School District 78</t>
  </si>
  <si>
    <t>Parshall Public School District 3</t>
  </si>
  <si>
    <t>Pingree-Buchanan Public School District 10</t>
  </si>
  <si>
    <t>Pleasant Valley Public School District 35</t>
  </si>
  <si>
    <t>Powers Lake Public School District 27</t>
  </si>
  <si>
    <t>Richardton-Taylor Public School District 34</t>
  </si>
  <si>
    <t>Richland Public School District 44</t>
  </si>
  <si>
    <t>Robinson Public School District 14</t>
  </si>
  <si>
    <t>Rolette Public School District 29</t>
  </si>
  <si>
    <t>16090</t>
  </si>
  <si>
    <t>Roosevelt Public School District 18</t>
  </si>
  <si>
    <t>16130</t>
  </si>
  <si>
    <t>Rugby Public School District 5</t>
  </si>
  <si>
    <t>16430</t>
  </si>
  <si>
    <t>Sargent Central Public School District 6</t>
  </si>
  <si>
    <t>Sawyer Public School District 16</t>
  </si>
  <si>
    <t>Scranton Public School District 33</t>
  </si>
  <si>
    <t>16510</t>
  </si>
  <si>
    <t>Selfridge Public School District 8</t>
  </si>
  <si>
    <t>Solen Public School District 3</t>
  </si>
  <si>
    <t>South Heart Public School District 9</t>
  </si>
  <si>
    <t>17170</t>
  </si>
  <si>
    <t>South Prairie Public School District 70</t>
  </si>
  <si>
    <t>St. John Public School District 3</t>
  </si>
  <si>
    <t>St. Thomas Public School District 43</t>
  </si>
  <si>
    <t>Stanley Public School District 2</t>
  </si>
  <si>
    <t>Starkweather Public School District 44</t>
  </si>
  <si>
    <t>Sterling Public School District 35</t>
  </si>
  <si>
    <t>Strasburg Public School District 15</t>
  </si>
  <si>
    <t>Surrey Public School District 41</t>
  </si>
  <si>
    <t>Sweet Briar Public School District 17</t>
  </si>
  <si>
    <t>18280</t>
  </si>
  <si>
    <t>Thompson Public School District 61</t>
  </si>
  <si>
    <t>Tioga Public School District 15</t>
  </si>
  <si>
    <t>Towner-Granville-Upham Public School District 60</t>
  </si>
  <si>
    <t>18500</t>
  </si>
  <si>
    <t>Turtle Lake-Mercer Public School District 72</t>
  </si>
  <si>
    <t>Twin Buttes Public School District 37</t>
  </si>
  <si>
    <t>Underwood Public School District 8</t>
  </si>
  <si>
    <t>United Public School District 7</t>
  </si>
  <si>
    <t>18850</t>
  </si>
  <si>
    <t>Valley City Public School District 2</t>
  </si>
  <si>
    <t>00397</t>
  </si>
  <si>
    <t>Valley-Edinburg Public School District 118</t>
  </si>
  <si>
    <t>Velva Public School District 1</t>
  </si>
  <si>
    <t>Wahpeton Public School District 37</t>
  </si>
  <si>
    <t>Warwick Public School District 29</t>
  </si>
  <si>
    <t>Washburn Public School District 4</t>
  </si>
  <si>
    <t>West Fargo Public School District 6</t>
  </si>
  <si>
    <t>West Hope Public School District 17</t>
  </si>
  <si>
    <t>White Shield Public School District 85</t>
  </si>
  <si>
    <t>19880</t>
  </si>
  <si>
    <t>Williston Public School District 1</t>
  </si>
  <si>
    <t>Wilton Public School District 1</t>
  </si>
  <si>
    <t>Wing Public School District 28</t>
  </si>
  <si>
    <t>Wishek Public School District 19</t>
  </si>
  <si>
    <t>20230</t>
  </si>
  <si>
    <t>Wolford Public School District 1</t>
  </si>
  <si>
    <t>Wyndmere Public School District 42</t>
  </si>
  <si>
    <t>Yellowstone Public School District 14</t>
  </si>
  <si>
    <t>Zeeland Public School District 4</t>
  </si>
  <si>
    <t>39</t>
  </si>
  <si>
    <t>04518</t>
  </si>
  <si>
    <t>Ada Exempted Village School District</t>
  </si>
  <si>
    <t>06190</t>
  </si>
  <si>
    <t>Adams County/Ohio Valley Local School District</t>
  </si>
  <si>
    <t>04949</t>
  </si>
  <si>
    <t>Adena Local School District</t>
  </si>
  <si>
    <t>04348</t>
  </si>
  <si>
    <t>Akron City School District</t>
  </si>
  <si>
    <t>Alexander Local School District</t>
  </si>
  <si>
    <t>04575</t>
  </si>
  <si>
    <t>Allen East Local School District</t>
  </si>
  <si>
    <t>04349</t>
  </si>
  <si>
    <t>Alliance City School District</t>
  </si>
  <si>
    <t>04684</t>
  </si>
  <si>
    <t>Amanda-Clearcreek Local School District</t>
  </si>
  <si>
    <t>04519</t>
  </si>
  <si>
    <t>Amherst Exempted Village School District</t>
  </si>
  <si>
    <t>10004</t>
  </si>
  <si>
    <t>Anna Local School District</t>
  </si>
  <si>
    <t>04662</t>
  </si>
  <si>
    <t>Ansonia Local School District</t>
  </si>
  <si>
    <t>Anthony Wayne Local School District</t>
  </si>
  <si>
    <t>04899</t>
  </si>
  <si>
    <t>Antwerp Local School District</t>
  </si>
  <si>
    <t>10002</t>
  </si>
  <si>
    <t>Arcadia Local School District</t>
  </si>
  <si>
    <t>04663</t>
  </si>
  <si>
    <t>Arcanum-Butler Local School District</t>
  </si>
  <si>
    <t>04704</t>
  </si>
  <si>
    <t>Archbold Area Local School District</t>
  </si>
  <si>
    <t>04742</t>
  </si>
  <si>
    <t>Arlington Local School District</t>
  </si>
  <si>
    <t>Ashland City School District</t>
  </si>
  <si>
    <t>04351</t>
  </si>
  <si>
    <t>Ashtabula Area City School District</t>
  </si>
  <si>
    <t>04352</t>
  </si>
  <si>
    <t>04917</t>
  </si>
  <si>
    <t>Aurora City School District</t>
  </si>
  <si>
    <t>04829</t>
  </si>
  <si>
    <t>Austintown Local School District</t>
  </si>
  <si>
    <t>04812</t>
  </si>
  <si>
    <t>Avon Lake City School District</t>
  </si>
  <si>
    <t>04811</t>
  </si>
  <si>
    <t>Avon Local School District</t>
  </si>
  <si>
    <t>Ayersville Local School District</t>
  </si>
  <si>
    <t>04353</t>
  </si>
  <si>
    <t>Barberton City School District</t>
  </si>
  <si>
    <t>04520</t>
  </si>
  <si>
    <t>Barnesville Exempted Village School District</t>
  </si>
  <si>
    <t>Batavia Local School District</t>
  </si>
  <si>
    <t>04576</t>
  </si>
  <si>
    <t>Bath Local School District</t>
  </si>
  <si>
    <t>04354</t>
  </si>
  <si>
    <t>Bay Village City School District</t>
  </si>
  <si>
    <t>04355</t>
  </si>
  <si>
    <t>Beachwood City School District</t>
  </si>
  <si>
    <t>04642</t>
  </si>
  <si>
    <t>Beaver Local School District</t>
  </si>
  <si>
    <t>04724</t>
  </si>
  <si>
    <t>Beavercreek City School District</t>
  </si>
  <si>
    <t>10017</t>
  </si>
  <si>
    <t>Bedford City School District</t>
  </si>
  <si>
    <t>04357</t>
  </si>
  <si>
    <t>Bellaire Local School District</t>
  </si>
  <si>
    <t>04727</t>
  </si>
  <si>
    <t>Bellbrook-Sugarcreek Local School District</t>
  </si>
  <si>
    <t>04358</t>
  </si>
  <si>
    <t>Bellefontaine City School District</t>
  </si>
  <si>
    <t>04359</t>
  </si>
  <si>
    <t>Bellevue City School District</t>
  </si>
  <si>
    <t>04361</t>
  </si>
  <si>
    <t>Belpre City School District</t>
  </si>
  <si>
    <t>04807</t>
  </si>
  <si>
    <t>Benjamin Logan Local School District</t>
  </si>
  <si>
    <t>04892</t>
  </si>
  <si>
    <t>Benton-Carroll-Salem Local School District</t>
  </si>
  <si>
    <t>Berea City School District</t>
  </si>
  <si>
    <t>04716</t>
  </si>
  <si>
    <t>Berkshire Local School District</t>
  </si>
  <si>
    <t>04685</t>
  </si>
  <si>
    <t>Berne Union Local School District</t>
  </si>
  <si>
    <t>04861</t>
  </si>
  <si>
    <t>Bethel Local School District</t>
  </si>
  <si>
    <t>04631</t>
  </si>
  <si>
    <t>Bethel-Tate Local School District</t>
  </si>
  <si>
    <t>04362</t>
  </si>
  <si>
    <t>Bexley City School District</t>
  </si>
  <si>
    <t>04674</t>
  </si>
  <si>
    <t>Big Walnut Local School District</t>
  </si>
  <si>
    <t>04846</t>
  </si>
  <si>
    <t>Black River Local School District</t>
  </si>
  <si>
    <t>04638</t>
  </si>
  <si>
    <t>Blanchester Local School District</t>
  </si>
  <si>
    <t>04686</t>
  </si>
  <si>
    <t>Bloom-Carroll Local School District</t>
  </si>
  <si>
    <t>04959</t>
  </si>
  <si>
    <t>Bloom-Vernon Local School District</t>
  </si>
  <si>
    <t>05009</t>
  </si>
  <si>
    <t>Bloomfield-Mespo Local School District</t>
  </si>
  <si>
    <t>04521</t>
  </si>
  <si>
    <t>Bluffton Exempted Village School District</t>
  </si>
  <si>
    <t>Boardman Local School District</t>
  </si>
  <si>
    <t>04976</t>
  </si>
  <si>
    <t>Botkins Local School District</t>
  </si>
  <si>
    <t>04363</t>
  </si>
  <si>
    <t>Bowling Green City School District</t>
  </si>
  <si>
    <t>04522</t>
  </si>
  <si>
    <t>Bradford Exempted Village School District</t>
  </si>
  <si>
    <t>04364</t>
  </si>
  <si>
    <t>Brecksville-Broadview Heights City School District</t>
  </si>
  <si>
    <t>04523</t>
  </si>
  <si>
    <t>Bridgeport Exempted Village School District</t>
  </si>
  <si>
    <t>04761</t>
  </si>
  <si>
    <t>Bright Local School District</t>
  </si>
  <si>
    <t>05011</t>
  </si>
  <si>
    <t>Bristol Local School District</t>
  </si>
  <si>
    <t>05012</t>
  </si>
  <si>
    <t>Brookfield Local School District</t>
  </si>
  <si>
    <t>04365</t>
  </si>
  <si>
    <t>Brooklyn City School District</t>
  </si>
  <si>
    <t>04867</t>
  </si>
  <si>
    <t>Brookville Local School District</t>
  </si>
  <si>
    <t>04617</t>
  </si>
  <si>
    <t>Brown Local School District</t>
  </si>
  <si>
    <t>04366</t>
  </si>
  <si>
    <t>Brunswick City School District</t>
  </si>
  <si>
    <t>04367</t>
  </si>
  <si>
    <t>Bryan City School District</t>
  </si>
  <si>
    <t>Buckeye Central Local School District</t>
  </si>
  <si>
    <t>04585</t>
  </si>
  <si>
    <t>Buckeye Local School District</t>
  </si>
  <si>
    <t>04778</t>
  </si>
  <si>
    <t>04847</t>
  </si>
  <si>
    <t>04675</t>
  </si>
  <si>
    <t>Buckeye Valley Local School District</t>
  </si>
  <si>
    <t>04368</t>
  </si>
  <si>
    <t>Bucyrus City School District</t>
  </si>
  <si>
    <t>04525</t>
  </si>
  <si>
    <t>Caldwell Exempted Village School District</t>
  </si>
  <si>
    <t>04369</t>
  </si>
  <si>
    <t>Cambridge City School District</t>
  </si>
  <si>
    <t>Campbell City School District</t>
  </si>
  <si>
    <t>04694</t>
  </si>
  <si>
    <t>Canal Winchester Local School District</t>
  </si>
  <si>
    <t>04831</t>
  </si>
  <si>
    <t>Canfield Local School District</t>
  </si>
  <si>
    <t>04371</t>
  </si>
  <si>
    <t>Canton City School District</t>
  </si>
  <si>
    <t>04983</t>
  </si>
  <si>
    <t>Canton Local School District</t>
  </si>
  <si>
    <t>04717</t>
  </si>
  <si>
    <t>Cardinal Local School District</t>
  </si>
  <si>
    <t>04879</t>
  </si>
  <si>
    <t>Cardington-Lincoln Local School District</t>
  </si>
  <si>
    <t>04526</t>
  </si>
  <si>
    <t>Carey Exempted Village School District</t>
  </si>
  <si>
    <t>05041</t>
  </si>
  <si>
    <t>Carlisle Local School District</t>
  </si>
  <si>
    <t>04527</t>
  </si>
  <si>
    <t>Carrollton Exempted Village School District</t>
  </si>
  <si>
    <t>04725</t>
  </si>
  <si>
    <t>Cedar Cliff Local School District</t>
  </si>
  <si>
    <t>10030</t>
  </si>
  <si>
    <t>Celina City School District</t>
  </si>
  <si>
    <t>04782</t>
  </si>
  <si>
    <t>Centerburg Local School District</t>
  </si>
  <si>
    <t>04373</t>
  </si>
  <si>
    <t>Centerville City School District</t>
  </si>
  <si>
    <t>04671</t>
  </si>
  <si>
    <t>Central Local School District</t>
  </si>
  <si>
    <t>04528</t>
  </si>
  <si>
    <t>Chagrin Falls Exempted Village School District</t>
  </si>
  <si>
    <t>05013</t>
  </si>
  <si>
    <t>Champion Local School District</t>
  </si>
  <si>
    <t>04718</t>
  </si>
  <si>
    <t>Chardon Local School District</t>
  </si>
  <si>
    <t>04529</t>
  </si>
  <si>
    <t>Chesapeake Union Exempted Village School District</t>
  </si>
  <si>
    <t>04374</t>
  </si>
  <si>
    <t>Chillicothe City School District</t>
  </si>
  <si>
    <t>05053</t>
  </si>
  <si>
    <t>Chippewa Local School District</t>
  </si>
  <si>
    <t>04375</t>
  </si>
  <si>
    <t>Cincinnati City School District</t>
  </si>
  <si>
    <t>04376</t>
  </si>
  <si>
    <t>Circleville City School District</t>
  </si>
  <si>
    <t>04628</t>
  </si>
  <si>
    <t>Clark-Shawnee Local School District</t>
  </si>
  <si>
    <t>10026</t>
  </si>
  <si>
    <t>Clay Local School District</t>
  </si>
  <si>
    <t>04377</t>
  </si>
  <si>
    <t>Claymont City School District</t>
  </si>
  <si>
    <t>04941</t>
  </si>
  <si>
    <t>Clear Fork Valley Local School District</t>
  </si>
  <si>
    <t>04813</t>
  </si>
  <si>
    <t>Clearview Local School District</t>
  </si>
  <si>
    <t>04632</t>
  </si>
  <si>
    <t>Clermont Northeastern Local School District</t>
  </si>
  <si>
    <t>04379</t>
  </si>
  <si>
    <t>Cleveland Heights-University Heights City School District</t>
  </si>
  <si>
    <t>04378</t>
  </si>
  <si>
    <t>Cleveland Municipal School District</t>
  </si>
  <si>
    <t>04639</t>
  </si>
  <si>
    <t>Clinton-Massie Local School District</t>
  </si>
  <si>
    <t>04848</t>
  </si>
  <si>
    <t>Cloverleaf Local School District</t>
  </si>
  <si>
    <t>Clyde-Green Springs Exempted Village School District</t>
  </si>
  <si>
    <t>04531</t>
  </si>
  <si>
    <t>Coldwater Exempted Village School District</t>
  </si>
  <si>
    <t>06496</t>
  </si>
  <si>
    <t>College Corner Local School District</t>
  </si>
  <si>
    <t>04651</t>
  </si>
  <si>
    <t>Colonel Crawford Local School District</t>
  </si>
  <si>
    <t>04814</t>
  </si>
  <si>
    <t>Columbia Local School District</t>
  </si>
  <si>
    <t>04532</t>
  </si>
  <si>
    <t>Columbiana Exempted Village School District</t>
  </si>
  <si>
    <t>Columbus City School District</t>
  </si>
  <si>
    <t>04931</t>
  </si>
  <si>
    <t>Columbus Grove Local School District</t>
  </si>
  <si>
    <t>04381</t>
  </si>
  <si>
    <t>Conneaut Area City School District</t>
  </si>
  <si>
    <t>04754</t>
  </si>
  <si>
    <t>Conotton Valley Union Local School District</t>
  </si>
  <si>
    <t>04932</t>
  </si>
  <si>
    <t>Continental Local School District</t>
  </si>
  <si>
    <t>04998</t>
  </si>
  <si>
    <t>Copley-Fairlawn City School District</t>
  </si>
  <si>
    <t>04743</t>
  </si>
  <si>
    <t>Cory-Rawson Local School District</t>
  </si>
  <si>
    <t>04382</t>
  </si>
  <si>
    <t>Coshocton City School District</t>
  </si>
  <si>
    <t>04999</t>
  </si>
  <si>
    <t>Coventry Local School District</t>
  </si>
  <si>
    <t>04533</t>
  </si>
  <si>
    <t>Covington Exempted Village School District</t>
  </si>
  <si>
    <t>10008</t>
  </si>
  <si>
    <t>Crestline Exempted Village School District</t>
  </si>
  <si>
    <t>04643</t>
  </si>
  <si>
    <t>Crestview Local School District</t>
  </si>
  <si>
    <t>04942</t>
  </si>
  <si>
    <t>05035</t>
  </si>
  <si>
    <t>04918</t>
  </si>
  <si>
    <t>Crestwood Local School District</t>
  </si>
  <si>
    <t>04535</t>
  </si>
  <si>
    <t>Crooksville Exempted Village School District</t>
  </si>
  <si>
    <t>04383</t>
  </si>
  <si>
    <t>Cuyahoga Falls City School District</t>
  </si>
  <si>
    <t>04655</t>
  </si>
  <si>
    <t>Cuyahoga Heights Local School District</t>
  </si>
  <si>
    <t>05054</t>
  </si>
  <si>
    <t>Dalton Local School District</t>
  </si>
  <si>
    <t>04893</t>
  </si>
  <si>
    <t>Danbury Local School District</t>
  </si>
  <si>
    <t>04783</t>
  </si>
  <si>
    <t>Danville Local School District</t>
  </si>
  <si>
    <t>04792</t>
  </si>
  <si>
    <t>Dawson-Bryant Local School District</t>
  </si>
  <si>
    <t>04384</t>
  </si>
  <si>
    <t>Dayton City School District</t>
  </si>
  <si>
    <t>04385</t>
  </si>
  <si>
    <t>Deer Park Community City School District</t>
  </si>
  <si>
    <t>04386</t>
  </si>
  <si>
    <t>Defiance City School District</t>
  </si>
  <si>
    <t>04387</t>
  </si>
  <si>
    <t>Delaware City School District</t>
  </si>
  <si>
    <t>04388</t>
  </si>
  <si>
    <t>Delphos City School District</t>
  </si>
  <si>
    <t>04389</t>
  </si>
  <si>
    <t>Dover City School District</t>
  </si>
  <si>
    <t>04702</t>
  </si>
  <si>
    <t>04390</t>
  </si>
  <si>
    <t>East Cleveland City School District</t>
  </si>
  <si>
    <t>East Clinton Local School District</t>
  </si>
  <si>
    <t>06968</t>
  </si>
  <si>
    <t>East Guernsey Local School District</t>
  </si>
  <si>
    <t>04768</t>
  </si>
  <si>
    <t>East Holmes Local School District</t>
  </si>
  <si>
    <t>10013</t>
  </si>
  <si>
    <t>East Knox Local School District</t>
  </si>
  <si>
    <t>04391</t>
  </si>
  <si>
    <t>East Liverpool City School District</t>
  </si>
  <si>
    <t>04883</t>
  </si>
  <si>
    <t>East Muskingum Local School District</t>
  </si>
  <si>
    <t>04392</t>
  </si>
  <si>
    <t>East Palestine City School District</t>
  </si>
  <si>
    <t>04603</t>
  </si>
  <si>
    <t>Eastern Local School District</t>
  </si>
  <si>
    <t>04851</t>
  </si>
  <si>
    <t>04912</t>
  </si>
  <si>
    <t>05067</t>
  </si>
  <si>
    <t>Eastwood Local School District</t>
  </si>
  <si>
    <t>04393</t>
  </si>
  <si>
    <t>Eaton Community City School District</t>
  </si>
  <si>
    <t>05061</t>
  </si>
  <si>
    <t>Edgerton Local School District</t>
  </si>
  <si>
    <t>04609</t>
  </si>
  <si>
    <t>Edgewood City School District</t>
  </si>
  <si>
    <t>04678</t>
  </si>
  <si>
    <t>Edison Local (formerly Berlin-Milan) School District</t>
  </si>
  <si>
    <t>04779</t>
  </si>
  <si>
    <t>Edison Local School District</t>
  </si>
  <si>
    <t>05062</t>
  </si>
  <si>
    <t>Edon Northwest Local School District</t>
  </si>
  <si>
    <t>04841</t>
  </si>
  <si>
    <t>Elgin Local School District</t>
  </si>
  <si>
    <t>04577</t>
  </si>
  <si>
    <t>Elida Local School District</t>
  </si>
  <si>
    <t>05068</t>
  </si>
  <si>
    <t>Elmwood Local School District</t>
  </si>
  <si>
    <t>04394</t>
  </si>
  <si>
    <t>Elyria City School District</t>
  </si>
  <si>
    <t>04395</t>
  </si>
  <si>
    <t>Euclid City School District</t>
  </si>
  <si>
    <t>04705</t>
  </si>
  <si>
    <t>Evergreen Local School District</t>
  </si>
  <si>
    <t>05032</t>
  </si>
  <si>
    <t>Fairbanks Local School District</t>
  </si>
  <si>
    <t>04396</t>
  </si>
  <si>
    <t>Fairborn City School District</t>
  </si>
  <si>
    <t>04610</t>
  </si>
  <si>
    <t>04762</t>
  </si>
  <si>
    <t>Fairfield Local School District</t>
  </si>
  <si>
    <t>04687</t>
  </si>
  <si>
    <t>Fairfield Union Local School District</t>
  </si>
  <si>
    <t>04793</t>
  </si>
  <si>
    <t>Fairland Local School District</t>
  </si>
  <si>
    <t>04977</t>
  </si>
  <si>
    <t>Fairlawn Local School District</t>
  </si>
  <si>
    <t>04984</t>
  </si>
  <si>
    <t>Fairless Local School District</t>
  </si>
  <si>
    <t>04536</t>
  </si>
  <si>
    <t>Fairport Harbor Exempted Village School District</t>
  </si>
  <si>
    <t>04397</t>
  </si>
  <si>
    <t>Fairview Park City School District</t>
  </si>
  <si>
    <t>04706</t>
  </si>
  <si>
    <t>Fayette Local School District</t>
  </si>
  <si>
    <t>04604</t>
  </si>
  <si>
    <t>Fayetteville-Perry Local School District</t>
  </si>
  <si>
    <t>04591</t>
  </si>
  <si>
    <t>Federal Hocking Local School District</t>
  </si>
  <si>
    <t>04633</t>
  </si>
  <si>
    <t>Felicity-Franklin Local School District</t>
  </si>
  <si>
    <t>04919</t>
  </si>
  <si>
    <t>Field Local School District</t>
  </si>
  <si>
    <t>10000</t>
  </si>
  <si>
    <t>Findlay City School District</t>
  </si>
  <si>
    <t>04733</t>
  </si>
  <si>
    <t>Finneytown Local School District</t>
  </si>
  <si>
    <t>04815</t>
  </si>
  <si>
    <t>Firelands Local School District</t>
  </si>
  <si>
    <t>04734</t>
  </si>
  <si>
    <t>Forest Hills Local School District</t>
  </si>
  <si>
    <t>05048</t>
  </si>
  <si>
    <t>Fort Frye Local School District</t>
  </si>
  <si>
    <t>04978</t>
  </si>
  <si>
    <t>Fort Loramie Local School District</t>
  </si>
  <si>
    <t>04859</t>
  </si>
  <si>
    <t>Fort Recovery Local School District</t>
  </si>
  <si>
    <t>04399</t>
  </si>
  <si>
    <t>Fostoria City School District</t>
  </si>
  <si>
    <t>04400</t>
  </si>
  <si>
    <t>Franklin City School District</t>
  </si>
  <si>
    <t>04884</t>
  </si>
  <si>
    <t>Franklin Local School District</t>
  </si>
  <si>
    <t>04664</t>
  </si>
  <si>
    <t>Franklin Monroe Local School District</t>
  </si>
  <si>
    <t>04785</t>
  </si>
  <si>
    <t>Fredericktown Local School District</t>
  </si>
  <si>
    <t>04401</t>
  </si>
  <si>
    <t>Fremont City School District</t>
  </si>
  <si>
    <t>05049</t>
  </si>
  <si>
    <t>Frontier Local School District</t>
  </si>
  <si>
    <t>04696</t>
  </si>
  <si>
    <t>Gahanna-Jefferson City School District</t>
  </si>
  <si>
    <t>04402</t>
  </si>
  <si>
    <t>Galion City School District</t>
  </si>
  <si>
    <t>06568</t>
  </si>
  <si>
    <t>Gallia County Local School District</t>
  </si>
  <si>
    <t>04403</t>
  </si>
  <si>
    <t>Gallipolis City School District</t>
  </si>
  <si>
    <t>05027</t>
  </si>
  <si>
    <t>Garaway Local School District</t>
  </si>
  <si>
    <t>04404</t>
  </si>
  <si>
    <t>Garfield Heights City School District</t>
  </si>
  <si>
    <t>04405</t>
  </si>
  <si>
    <t>Geneva Area City School District</t>
  </si>
  <si>
    <t>04894</t>
  </si>
  <si>
    <t>Genoa Area Local School District</t>
  </si>
  <si>
    <t>04537</t>
  </si>
  <si>
    <t>Georgetown Exempted Village School District</t>
  </si>
  <si>
    <t>04538</t>
  </si>
  <si>
    <t>Gibsonburg Exempted Village School District</t>
  </si>
  <si>
    <t>04406</t>
  </si>
  <si>
    <t>Girard City School District</t>
  </si>
  <si>
    <t>04634</t>
  </si>
  <si>
    <t>Goshen Local School District</t>
  </si>
  <si>
    <t>04619</t>
  </si>
  <si>
    <t>Graham Local School District</t>
  </si>
  <si>
    <t>04586</t>
  </si>
  <si>
    <t>Grand Valley Local School District</t>
  </si>
  <si>
    <t>04407</t>
  </si>
  <si>
    <t>Grandview Heights City School District</t>
  </si>
  <si>
    <t>04539</t>
  </si>
  <si>
    <t>Granville Exempted Village School District</t>
  </si>
  <si>
    <t>04961</t>
  </si>
  <si>
    <t>Green Local School District</t>
  </si>
  <si>
    <t>05001</t>
  </si>
  <si>
    <t>05055</t>
  </si>
  <si>
    <t>04726</t>
  </si>
  <si>
    <t>Greeneview Local School District</t>
  </si>
  <si>
    <t>Greenfield Exempted Village School District</t>
  </si>
  <si>
    <t>04623</t>
  </si>
  <si>
    <t>Greenon Local School District</t>
  </si>
  <si>
    <t>04409</t>
  </si>
  <si>
    <t>Greenville City School District</t>
  </si>
  <si>
    <t>04697</t>
  </si>
  <si>
    <t>Groveport Madison Local School District</t>
  </si>
  <si>
    <t>Hamilton City School District</t>
  </si>
  <si>
    <t>04695</t>
  </si>
  <si>
    <t>Hamilton Local School District</t>
  </si>
  <si>
    <t>04749</t>
  </si>
  <si>
    <t>Hardin Northern Local School District</t>
  </si>
  <si>
    <t>04979</t>
  </si>
  <si>
    <t>Hardin-Houston Local School District</t>
  </si>
  <si>
    <t>04524</t>
  </si>
  <si>
    <t>Harrison Hills City School District</t>
  </si>
  <si>
    <t>04411</t>
  </si>
  <si>
    <t>Heath City School District</t>
  </si>
  <si>
    <t>04541</t>
  </si>
  <si>
    <t>Hicksville Exempted Village School District</t>
  </si>
  <si>
    <t>04849</t>
  </si>
  <si>
    <t>Highland Local School District</t>
  </si>
  <si>
    <t>04701</t>
  </si>
  <si>
    <t>Hilliard City School District</t>
  </si>
  <si>
    <t>04412</t>
  </si>
  <si>
    <t>Hillsboro City School District</t>
  </si>
  <si>
    <t>04582</t>
  </si>
  <si>
    <t>Hillsdale Local School District</t>
  </si>
  <si>
    <t>Holgate Local School District</t>
  </si>
  <si>
    <t>Hopewell-Loudon Local School District</t>
  </si>
  <si>
    <t>05016</t>
  </si>
  <si>
    <t>Howland Local School District</t>
  </si>
  <si>
    <t>04542</t>
  </si>
  <si>
    <t>Hubbard Exempted Village School District</t>
  </si>
  <si>
    <t>04875</t>
  </si>
  <si>
    <t>Huber Heights City School District</t>
  </si>
  <si>
    <t>05002</t>
  </si>
  <si>
    <t>Huntington Local School District</t>
  </si>
  <si>
    <t>04413</t>
  </si>
  <si>
    <t>Huron City School District</t>
  </si>
  <si>
    <t>04656</t>
  </si>
  <si>
    <t>Independence Local School District</t>
  </si>
  <si>
    <t>04780</t>
  </si>
  <si>
    <t>Indian Creek Local School District</t>
  </si>
  <si>
    <t>04543</t>
  </si>
  <si>
    <t>Indian Hill Exempted Village School District</t>
  </si>
  <si>
    <t>04808</t>
  </si>
  <si>
    <t>Indian Lake Local School District</t>
  </si>
  <si>
    <t>05028</t>
  </si>
  <si>
    <t>Indian Valley Local School District</t>
  </si>
  <si>
    <t>04414</t>
  </si>
  <si>
    <t>Ironton City School District</t>
  </si>
  <si>
    <t>10005</t>
  </si>
  <si>
    <t>Jackson Center Local School District</t>
  </si>
  <si>
    <t>04415</t>
  </si>
  <si>
    <t>Jackson City School District</t>
  </si>
  <si>
    <t>04985</t>
  </si>
  <si>
    <t>Jackson Local School District</t>
  </si>
  <si>
    <t>04832</t>
  </si>
  <si>
    <t>Jackson-Milton Local School District</t>
  </si>
  <si>
    <t>James A. Garfield Local School District</t>
  </si>
  <si>
    <t>04587</t>
  </si>
  <si>
    <t>Jefferson Area Local School District</t>
  </si>
  <si>
    <t>04825</t>
  </si>
  <si>
    <t>Jefferson Local School District</t>
  </si>
  <si>
    <t>04868</t>
  </si>
  <si>
    <t>Jefferson Township Local School District</t>
  </si>
  <si>
    <t>04933</t>
  </si>
  <si>
    <t>Jennings Local School District</t>
  </si>
  <si>
    <t>04798</t>
  </si>
  <si>
    <t>Johnstown-Monroe Local School District</t>
  </si>
  <si>
    <t>04826</t>
  </si>
  <si>
    <t>Jonathan Alder Local School District</t>
  </si>
  <si>
    <t>05017</t>
  </si>
  <si>
    <t>Joseph Badger Local School District</t>
  </si>
  <si>
    <t>04934</t>
  </si>
  <si>
    <t>Kalida Local School District</t>
  </si>
  <si>
    <t>04679</t>
  </si>
  <si>
    <t>Kelleys Island Local School District</t>
  </si>
  <si>
    <t>04719</t>
  </si>
  <si>
    <t>Kenston Local School District</t>
  </si>
  <si>
    <t>04416</t>
  </si>
  <si>
    <t>Kent City School District</t>
  </si>
  <si>
    <t>10025</t>
  </si>
  <si>
    <t>Kenton City School District</t>
  </si>
  <si>
    <t>04418</t>
  </si>
  <si>
    <t>Kettering City School District</t>
  </si>
  <si>
    <t>04816</t>
  </si>
  <si>
    <t>Keystone Local School District</t>
  </si>
  <si>
    <t>05043</t>
  </si>
  <si>
    <t>Kings Local School District</t>
  </si>
  <si>
    <t>04787</t>
  </si>
  <si>
    <t>Kirtland Local School District</t>
  </si>
  <si>
    <t>05024</t>
  </si>
  <si>
    <t>LaBrae Local School District</t>
  </si>
  <si>
    <t>04986</t>
  </si>
  <si>
    <t>Lake Local School District</t>
  </si>
  <si>
    <t>05069</t>
  </si>
  <si>
    <t>05018</t>
  </si>
  <si>
    <t>Lakeview Local School District</t>
  </si>
  <si>
    <t>04419</t>
  </si>
  <si>
    <t>Lakewood City School District</t>
  </si>
  <si>
    <t>04799</t>
  </si>
  <si>
    <t>Lakewood Local School District</t>
  </si>
  <si>
    <t>04611</t>
  </si>
  <si>
    <t>Lakota Local School District</t>
  </si>
  <si>
    <t>04956</t>
  </si>
  <si>
    <t>04420</t>
  </si>
  <si>
    <t>Lancaster City School District</t>
  </si>
  <si>
    <t>04421</t>
  </si>
  <si>
    <t>Lebanon City School District</t>
  </si>
  <si>
    <t>10007</t>
  </si>
  <si>
    <t>Leetonia Exempted Village School District</t>
  </si>
  <si>
    <t>04935</t>
  </si>
  <si>
    <t>Leipsic Local School District</t>
  </si>
  <si>
    <t>04943</t>
  </si>
  <si>
    <t>Lexington Local School District</t>
  </si>
  <si>
    <t>Liberty Center Local School District</t>
  </si>
  <si>
    <t>05019</t>
  </si>
  <si>
    <t>Liberty Local School District</t>
  </si>
  <si>
    <t>04688</t>
  </si>
  <si>
    <t>Liberty Union-Thurston Local School District</t>
  </si>
  <si>
    <t>04744</t>
  </si>
  <si>
    <t>Liberty-Benton Local School District</t>
  </si>
  <si>
    <t>Licking Heights Local School District</t>
  </si>
  <si>
    <t>04801</t>
  </si>
  <si>
    <t>Licking Valley Local School District</t>
  </si>
  <si>
    <t>04422</t>
  </si>
  <si>
    <t>Lima City School District</t>
  </si>
  <si>
    <t>10022</t>
  </si>
  <si>
    <t>Lincolnview Local School District</t>
  </si>
  <si>
    <t>04545</t>
  </si>
  <si>
    <t>Lisbon Exempted Village School District</t>
  </si>
  <si>
    <t>05044</t>
  </si>
  <si>
    <t>Little Miami Local School District</t>
  </si>
  <si>
    <t>04423</t>
  </si>
  <si>
    <t>Lockland Local School District</t>
  </si>
  <si>
    <t>04908</t>
  </si>
  <si>
    <t>Logan Elm Local School District</t>
  </si>
  <si>
    <t>04424</t>
  </si>
  <si>
    <t>Logan-Hocking Local School District</t>
  </si>
  <si>
    <t>04425</t>
  </si>
  <si>
    <t>London City School District</t>
  </si>
  <si>
    <t>04426</t>
  </si>
  <si>
    <t>Lorain City School District</t>
  </si>
  <si>
    <t>Lordstown Local School District</t>
  </si>
  <si>
    <t>04546</t>
  </si>
  <si>
    <t>Loudonville-Perrysville Exempted Village School District</t>
  </si>
  <si>
    <t>04987</t>
  </si>
  <si>
    <t>Louisville City School District</t>
  </si>
  <si>
    <t>04427</t>
  </si>
  <si>
    <t>Loveland City School District</t>
  </si>
  <si>
    <t>04833</t>
  </si>
  <si>
    <t>Lowellville Local School District</t>
  </si>
  <si>
    <t>04944</t>
  </si>
  <si>
    <t>Lucas Local School District</t>
  </si>
  <si>
    <t>04763</t>
  </si>
  <si>
    <t>Lynchburg-Clay Local School District</t>
  </si>
  <si>
    <t>Mad River Local School District</t>
  </si>
  <si>
    <t>04428</t>
  </si>
  <si>
    <t>Madeira City School District</t>
  </si>
  <si>
    <t>04612</t>
  </si>
  <si>
    <t>Madison Local School District</t>
  </si>
  <si>
    <t>04788</t>
  </si>
  <si>
    <t>04945</t>
  </si>
  <si>
    <t>04827</t>
  </si>
  <si>
    <t>Madison-Plains Local School District</t>
  </si>
  <si>
    <t>00537</t>
  </si>
  <si>
    <t>Manchester Local School District</t>
  </si>
  <si>
    <t>05000</t>
  </si>
  <si>
    <t>04429</t>
  </si>
  <si>
    <t>Mansfield City School District</t>
  </si>
  <si>
    <t>04430</t>
  </si>
  <si>
    <t>Maple Heights City School District</t>
  </si>
  <si>
    <t>04583</t>
  </si>
  <si>
    <t>Mapleton Local School District</t>
  </si>
  <si>
    <t>05021</t>
  </si>
  <si>
    <t>Maplewood Local School District</t>
  </si>
  <si>
    <t>Margaretta Local School District</t>
  </si>
  <si>
    <t>04431</t>
  </si>
  <si>
    <t>Mariemont City School District</t>
  </si>
  <si>
    <t>10019</t>
  </si>
  <si>
    <t>04433</t>
  </si>
  <si>
    <t>Marion City School District</t>
  </si>
  <si>
    <t>10031</t>
  </si>
  <si>
    <t>Marion Local School District</t>
  </si>
  <si>
    <t>04988</t>
  </si>
  <si>
    <t>Marlington Local School District</t>
  </si>
  <si>
    <t>04434</t>
  </si>
  <si>
    <t>Martins Ferry City School District</t>
  </si>
  <si>
    <t>04547</t>
  </si>
  <si>
    <t>Marysville Exempted Village School District</t>
  </si>
  <si>
    <t>05045</t>
  </si>
  <si>
    <t>Mason City School District</t>
  </si>
  <si>
    <t>04435</t>
  </si>
  <si>
    <t>Massillon City School District</t>
  </si>
  <si>
    <t>05015</t>
  </si>
  <si>
    <t>Mathews Local School District</t>
  </si>
  <si>
    <t>04436</t>
  </si>
  <si>
    <t>Maumee City School District</t>
  </si>
  <si>
    <t>04437</t>
  </si>
  <si>
    <t>Mayfield City School District</t>
  </si>
  <si>
    <t>04885</t>
  </si>
  <si>
    <t>Maysville Local School District</t>
  </si>
  <si>
    <t>04745</t>
  </si>
  <si>
    <t>McComb Local School District</t>
  </si>
  <si>
    <t>05022</t>
  </si>
  <si>
    <t>McDonald Local School District</t>
  </si>
  <si>
    <t>04548</t>
  </si>
  <si>
    <t>Mechanicsburg Exempted Village School District</t>
  </si>
  <si>
    <t>04438</t>
  </si>
  <si>
    <t>Medina City School District</t>
  </si>
  <si>
    <t>04852</t>
  </si>
  <si>
    <t>Meigs Local School District</t>
  </si>
  <si>
    <t>04549</t>
  </si>
  <si>
    <t>Mentor Exempted Village School District</t>
  </si>
  <si>
    <t>04862</t>
  </si>
  <si>
    <t>Miami East Local School District</t>
  </si>
  <si>
    <t>10010</t>
  </si>
  <si>
    <t>Miami Trace Local School District</t>
  </si>
  <si>
    <t>04439</t>
  </si>
  <si>
    <t>Miamisburg City School District</t>
  </si>
  <si>
    <t>Middle Bass Local School District</t>
  </si>
  <si>
    <t>04817</t>
  </si>
  <si>
    <t>Midview Local School District</t>
  </si>
  <si>
    <t>04550</t>
  </si>
  <si>
    <t>Milford Exempted Village School District</t>
  </si>
  <si>
    <t>05063</t>
  </si>
  <si>
    <t>Millcreek-West Unity Local School District</t>
  </si>
  <si>
    <t>04936</t>
  </si>
  <si>
    <t>Miller City-New Cleveland Local School District</t>
  </si>
  <si>
    <t>04551</t>
  </si>
  <si>
    <t>Milton-Union Exempted Village School District</t>
  </si>
  <si>
    <t>04989</t>
  </si>
  <si>
    <t>Minerva Local School District</t>
  </si>
  <si>
    <t>04962</t>
  </si>
  <si>
    <t>Minford Local School District</t>
  </si>
  <si>
    <t>04594</t>
  </si>
  <si>
    <t>Minster Local School District</t>
  </si>
  <si>
    <t>04667</t>
  </si>
  <si>
    <t>Mississinawa Valley Local School District</t>
  </si>
  <si>
    <t>05003</t>
  </si>
  <si>
    <t>Mogadore Local School District</t>
  </si>
  <si>
    <t>05074</t>
  </si>
  <si>
    <t>Mohawk Local School District</t>
  </si>
  <si>
    <t>Monroe Local School District</t>
  </si>
  <si>
    <t>04771</t>
  </si>
  <si>
    <t>Monroeville Local School District</t>
  </si>
  <si>
    <t>04552</t>
  </si>
  <si>
    <t>Montpelier Exempted Village School District</t>
  </si>
  <si>
    <t>04877</t>
  </si>
  <si>
    <t>Morgan Local School District</t>
  </si>
  <si>
    <t>04553</t>
  </si>
  <si>
    <t>Mount Gilead Exempted Village School District</t>
  </si>
  <si>
    <t>04441</t>
  </si>
  <si>
    <t>Mount Healthy City School District</t>
  </si>
  <si>
    <t>10012</t>
  </si>
  <si>
    <t>Mount Vernon City School District</t>
  </si>
  <si>
    <t>04443</t>
  </si>
  <si>
    <t>Napoleon Area City School District</t>
  </si>
  <si>
    <t>04927</t>
  </si>
  <si>
    <t>National Trail Local School District</t>
  </si>
  <si>
    <t>04444</t>
  </si>
  <si>
    <t>Nelsonville-York City School District</t>
  </si>
  <si>
    <t>04699</t>
  </si>
  <si>
    <t>New Albany-Plain Local School District</t>
  </si>
  <si>
    <t>04446</t>
  </si>
  <si>
    <t>New Boston Local School District</t>
  </si>
  <si>
    <t>04595</t>
  </si>
  <si>
    <t>New Bremen Local School District</t>
  </si>
  <si>
    <t>04596</t>
  </si>
  <si>
    <t>New Knoxville Local School District</t>
  </si>
  <si>
    <t>04871</t>
  </si>
  <si>
    <t>New Lebanon Local School District</t>
  </si>
  <si>
    <t>04447</t>
  </si>
  <si>
    <t>New Lexington City School District</t>
  </si>
  <si>
    <t>04772</t>
  </si>
  <si>
    <t>New London Local School District</t>
  </si>
  <si>
    <t>04613</t>
  </si>
  <si>
    <t>New Miami Local School District</t>
  </si>
  <si>
    <t>04448</t>
  </si>
  <si>
    <t>New Philadelphia City School District</t>
  </si>
  <si>
    <t>04555</t>
  </si>
  <si>
    <t>New Richmond Exempted Village School District</t>
  </si>
  <si>
    <t>04971</t>
  </si>
  <si>
    <t>New Riegel Local School District</t>
  </si>
  <si>
    <t>04445</t>
  </si>
  <si>
    <t>04721</t>
  </si>
  <si>
    <t>Newbury Local School District</t>
  </si>
  <si>
    <t>04554</t>
  </si>
  <si>
    <t>Newcomerstown Exempted Village School District</t>
  </si>
  <si>
    <t>04556</t>
  </si>
  <si>
    <t>Newton Falls Exempted Village School District</t>
  </si>
  <si>
    <t>04863</t>
  </si>
  <si>
    <t>Newton Local School District</t>
  </si>
  <si>
    <t>04449</t>
  </si>
  <si>
    <t>Niles City School District</t>
  </si>
  <si>
    <t>Noble Local School District</t>
  </si>
  <si>
    <t>05004</t>
  </si>
  <si>
    <t>Nordonia Hills City School District</t>
  </si>
  <si>
    <t>North Baltimore Local School District</t>
  </si>
  <si>
    <t>04896</t>
  </si>
  <si>
    <t>North Bass Local School District</t>
  </si>
  <si>
    <t>04450</t>
  </si>
  <si>
    <t>North Canton City School District</t>
  </si>
  <si>
    <t>05064</t>
  </si>
  <si>
    <t>North Central Local School District</t>
  </si>
  <si>
    <t>04451</t>
  </si>
  <si>
    <t>North College Hill City School District</t>
  </si>
  <si>
    <t>04802</t>
  </si>
  <si>
    <t>North Fork Local School District</t>
  </si>
  <si>
    <t>04452</t>
  </si>
  <si>
    <t>North Olmsted City School District</t>
  </si>
  <si>
    <t>04453</t>
  </si>
  <si>
    <t>North Ridgeville City School District</t>
  </si>
  <si>
    <t>04454</t>
  </si>
  <si>
    <t>North Royalton City School District</t>
  </si>
  <si>
    <t>05033</t>
  </si>
  <si>
    <t>North Union Local School District</t>
  </si>
  <si>
    <t>04625</t>
  </si>
  <si>
    <t>Northeastern Local School District</t>
  </si>
  <si>
    <t>04672</t>
  </si>
  <si>
    <t>04905</t>
  </si>
  <si>
    <t>Northern Local School District</t>
  </si>
  <si>
    <t>04872</t>
  </si>
  <si>
    <t>Northmont City School District</t>
  </si>
  <si>
    <t>04881</t>
  </si>
  <si>
    <t>Northmor Local School District</t>
  </si>
  <si>
    <t>04803</t>
  </si>
  <si>
    <t>Northridge Local School District</t>
  </si>
  <si>
    <t>04873</t>
  </si>
  <si>
    <t>04736</t>
  </si>
  <si>
    <t>Northwest Local School District</t>
  </si>
  <si>
    <t>04963</t>
  </si>
  <si>
    <t>04990</t>
  </si>
  <si>
    <t>04626</t>
  </si>
  <si>
    <t>Northwestern Local School District</t>
  </si>
  <si>
    <t>10033</t>
  </si>
  <si>
    <t>05071</t>
  </si>
  <si>
    <t>Northwood Local School District</t>
  </si>
  <si>
    <t>04455</t>
  </si>
  <si>
    <t>Norton City School District</t>
  </si>
  <si>
    <t>04456</t>
  </si>
  <si>
    <t>Norwalk City School District</t>
  </si>
  <si>
    <t>05056</t>
  </si>
  <si>
    <t>Norwayne Local School District</t>
  </si>
  <si>
    <t>04457</t>
  </si>
  <si>
    <t>Norwood City School District</t>
  </si>
  <si>
    <t>04776</t>
  </si>
  <si>
    <t>Oak Hill Union Local School District</t>
  </si>
  <si>
    <t>04737</t>
  </si>
  <si>
    <t>Oak Hills Local School District</t>
  </si>
  <si>
    <t>04458</t>
  </si>
  <si>
    <t>Oakwood City School District</t>
  </si>
  <si>
    <t>04459</t>
  </si>
  <si>
    <t>Oberlin City School District</t>
  </si>
  <si>
    <t>10021</t>
  </si>
  <si>
    <t>Old Fort Local School District</t>
  </si>
  <si>
    <t>04676</t>
  </si>
  <si>
    <t>Olentangy Local School District</t>
  </si>
  <si>
    <t>04657</t>
  </si>
  <si>
    <t>Olmsted Falls City School District</t>
  </si>
  <si>
    <t>04947</t>
  </si>
  <si>
    <t>Ontario Local School District</t>
  </si>
  <si>
    <t>10016</t>
  </si>
  <si>
    <t>Orange City School District</t>
  </si>
  <si>
    <t>04460</t>
  </si>
  <si>
    <t>Oregon City School District</t>
  </si>
  <si>
    <t>04461</t>
  </si>
  <si>
    <t>Orrville City School District</t>
  </si>
  <si>
    <t>04991</t>
  </si>
  <si>
    <t>Osnaburg Local School District</t>
  </si>
  <si>
    <t>05072</t>
  </si>
  <si>
    <t>Otsego Local School District</t>
  </si>
  <si>
    <t>04821</t>
  </si>
  <si>
    <t>Ottawa Hills Local School District</t>
  </si>
  <si>
    <t>04937</t>
  </si>
  <si>
    <t>Ottawa-Glandorf Local School District</t>
  </si>
  <si>
    <t>04938</t>
  </si>
  <si>
    <t>Ottoville Local School District</t>
  </si>
  <si>
    <t>10015</t>
  </si>
  <si>
    <t>Painesville City Local School District</t>
  </si>
  <si>
    <t>04951</t>
  </si>
  <si>
    <t>Paint Valley Local School District</t>
  </si>
  <si>
    <t>04939</t>
  </si>
  <si>
    <t>Pandora-Gilboa Local School District</t>
  </si>
  <si>
    <t>04857</t>
  </si>
  <si>
    <t>Parkway Local School District</t>
  </si>
  <si>
    <t>04463</t>
  </si>
  <si>
    <t>Parma City School District</t>
  </si>
  <si>
    <t>04759</t>
  </si>
  <si>
    <t>Patrick Henry Local School District</t>
  </si>
  <si>
    <t>04557</t>
  </si>
  <si>
    <t>Paulding Exempted Village School District</t>
  </si>
  <si>
    <t>04681</t>
  </si>
  <si>
    <t>Perkins Local School District</t>
  </si>
  <si>
    <t>04578</t>
  </si>
  <si>
    <t>Perry Local School District</t>
  </si>
  <si>
    <t>04992</t>
  </si>
  <si>
    <t>04558</t>
  </si>
  <si>
    <t>Perrysburg Exempted Village School District</t>
  </si>
  <si>
    <t>04707</t>
  </si>
  <si>
    <t>Pettisville Local School District</t>
  </si>
  <si>
    <t>04689</t>
  </si>
  <si>
    <t>Pickerington Local School District</t>
  </si>
  <si>
    <t>04708</t>
  </si>
  <si>
    <t>Pike-Delta-York Local School District</t>
  </si>
  <si>
    <t>04464</t>
  </si>
  <si>
    <t>Piqua City School District</t>
  </si>
  <si>
    <t>04993</t>
  </si>
  <si>
    <t>Plain Local School District</t>
  </si>
  <si>
    <t>04842</t>
  </si>
  <si>
    <t>Pleasant Local School District</t>
  </si>
  <si>
    <t>04946</t>
  </si>
  <si>
    <t>Plymouth-Shiloh Local School District</t>
  </si>
  <si>
    <t>04834</t>
  </si>
  <si>
    <t>Poland Local School District</t>
  </si>
  <si>
    <t>04465</t>
  </si>
  <si>
    <t>Port Clinton City School District</t>
  </si>
  <si>
    <t>10027</t>
  </si>
  <si>
    <t>Portsmouth City School District</t>
  </si>
  <si>
    <t>04928</t>
  </si>
  <si>
    <t>Preble Shawnee Local School District</t>
  </si>
  <si>
    <t>04467</t>
  </si>
  <si>
    <t>Princeton City School District</t>
  </si>
  <si>
    <t>Put-in-Bay Local School District</t>
  </si>
  <si>
    <t>04588</t>
  </si>
  <si>
    <t>Pymatuning Valley Local School District</t>
  </si>
  <si>
    <t>04468</t>
  </si>
  <si>
    <t>Ravenna City School District</t>
  </si>
  <si>
    <t>04469</t>
  </si>
  <si>
    <t>Reading Community City School District</t>
  </si>
  <si>
    <t>05005</t>
  </si>
  <si>
    <t>Revere Local School District</t>
  </si>
  <si>
    <t>04700</t>
  </si>
  <si>
    <t>Reynoldsburg City School District</t>
  </si>
  <si>
    <t>04659</t>
  </si>
  <si>
    <t>Richmond Heights Local School District</t>
  </si>
  <si>
    <t>04843</t>
  </si>
  <si>
    <t>Ridgedale Local School District</t>
  </si>
  <si>
    <t>04750</t>
  </si>
  <si>
    <t>Ridgemont Local School District</t>
  </si>
  <si>
    <t>04647</t>
  </si>
  <si>
    <t>Ridgewood Local School District</t>
  </si>
  <si>
    <t>04607</t>
  </si>
  <si>
    <t>Ripley-Union-Lewis-Huntington Local School District</t>
  </si>
  <si>
    <t>10028</t>
  </si>
  <si>
    <t>Rittman Exempted Village School District</t>
  </si>
  <si>
    <t>04844</t>
  </si>
  <si>
    <t>River Valley Local School District</t>
  </si>
  <si>
    <t>04648</t>
  </si>
  <si>
    <t>River View Local School District</t>
  </si>
  <si>
    <t>04751</t>
  </si>
  <si>
    <t>Riverdale Local School District</t>
  </si>
  <si>
    <t>04809</t>
  </si>
  <si>
    <t>Riverside Local School District</t>
  </si>
  <si>
    <t>10014</t>
  </si>
  <si>
    <t>04794</t>
  </si>
  <si>
    <t>Rock Hill Local School District</t>
  </si>
  <si>
    <t>Rocky River City School District</t>
  </si>
  <si>
    <t>04730</t>
  </si>
  <si>
    <t>Rolling Hills Local School District</t>
  </si>
  <si>
    <t>04921</t>
  </si>
  <si>
    <t>Rootstown Local School District</t>
  </si>
  <si>
    <t>04614</t>
  </si>
  <si>
    <t>Ross Local School District</t>
  </si>
  <si>
    <t>Rossford Exempted Village School District</t>
  </si>
  <si>
    <t>04981</t>
  </si>
  <si>
    <t>Russia Local School District</t>
  </si>
  <si>
    <t>10006</t>
  </si>
  <si>
    <t>04474</t>
  </si>
  <si>
    <t>Sandusky City School District</t>
  </si>
  <si>
    <t>04994</t>
  </si>
  <si>
    <t>Sandy Valley Local School District</t>
  </si>
  <si>
    <t>04913</t>
  </si>
  <si>
    <t>Scioto Valley Local School District</t>
  </si>
  <si>
    <t>04835</t>
  </si>
  <si>
    <t>Sebring Local School District</t>
  </si>
  <si>
    <t>04968</t>
  </si>
  <si>
    <t>Seneca East Local School District</t>
  </si>
  <si>
    <t>04600</t>
  </si>
  <si>
    <t>Shadyside Local School District</t>
  </si>
  <si>
    <t>04475</t>
  </si>
  <si>
    <t>Shaker Heights City School District</t>
  </si>
  <si>
    <t>04579</t>
  </si>
  <si>
    <t>Shawnee Local School District</t>
  </si>
  <si>
    <t>04476</t>
  </si>
  <si>
    <t>Sheffield-Sheffield Lake City School District</t>
  </si>
  <si>
    <t>10009</t>
  </si>
  <si>
    <t>Shelby City School District</t>
  </si>
  <si>
    <t>10003</t>
  </si>
  <si>
    <t>Sidney City School District</t>
  </si>
  <si>
    <t>Solon City School District</t>
  </si>
  <si>
    <t>04773</t>
  </si>
  <si>
    <t>South Central Local School District</t>
  </si>
  <si>
    <t>04479</t>
  </si>
  <si>
    <t>South Euclid-Lyndhurst City School District</t>
  </si>
  <si>
    <t>04795</t>
  </si>
  <si>
    <t>South Point Local School District</t>
  </si>
  <si>
    <t>04836</t>
  </si>
  <si>
    <t>South Range Local School District</t>
  </si>
  <si>
    <t>04480</t>
  </si>
  <si>
    <t>South-Western City School District</t>
  </si>
  <si>
    <t>04922</t>
  </si>
  <si>
    <t>Southeast Local School District</t>
  </si>
  <si>
    <t>05058</t>
  </si>
  <si>
    <t>04627</t>
  </si>
  <si>
    <t>Southeastern Local School District</t>
  </si>
  <si>
    <t>04952</t>
  </si>
  <si>
    <t>04644</t>
  </si>
  <si>
    <t>Southern Local School District</t>
  </si>
  <si>
    <t>04853</t>
  </si>
  <si>
    <t>04906</t>
  </si>
  <si>
    <t>05023</t>
  </si>
  <si>
    <t>Southington Local School District</t>
  </si>
  <si>
    <t>04804</t>
  </si>
  <si>
    <t>Southwest Licking Local School District</t>
  </si>
  <si>
    <t>04738</t>
  </si>
  <si>
    <t>Southwest Local School District</t>
  </si>
  <si>
    <t>04580</t>
  </si>
  <si>
    <t>Spencerville Local School District</t>
  </si>
  <si>
    <t>05042</t>
  </si>
  <si>
    <t>Springboro Community City School District</t>
  </si>
  <si>
    <t>04481</t>
  </si>
  <si>
    <t>Springfield City School District</t>
  </si>
  <si>
    <t>04822</t>
  </si>
  <si>
    <t>Springfield Local School District</t>
  </si>
  <si>
    <t>04837</t>
  </si>
  <si>
    <t>05006</t>
  </si>
  <si>
    <t>04471</t>
  </si>
  <si>
    <t>St. Bernard-Elmwood Place City School District</t>
  </si>
  <si>
    <t>04599</t>
  </si>
  <si>
    <t>St. Clairsville-Richland City School District</t>
  </si>
  <si>
    <t>04858</t>
  </si>
  <si>
    <t>St. Henry Consolidated Local School District</t>
  </si>
  <si>
    <t>04472</t>
  </si>
  <si>
    <t>04482</t>
  </si>
  <si>
    <t>Steubenville City School District</t>
  </si>
  <si>
    <t>04483</t>
  </si>
  <si>
    <t>Stow-Munroe Falls City School District</t>
  </si>
  <si>
    <t>05029</t>
  </si>
  <si>
    <t>Strasburg-Franklin Local School District</t>
  </si>
  <si>
    <t>04923</t>
  </si>
  <si>
    <t>Streetsboro City School District</t>
  </si>
  <si>
    <t>04484</t>
  </si>
  <si>
    <t>Strongsville City School District</t>
  </si>
  <si>
    <t>04485</t>
  </si>
  <si>
    <t>Struthers City School District</t>
  </si>
  <si>
    <t>05065</t>
  </si>
  <si>
    <t>Stryker Local School District</t>
  </si>
  <si>
    <t>04709</t>
  </si>
  <si>
    <t>Swanton Local School District</t>
  </si>
  <si>
    <t>04865</t>
  </si>
  <si>
    <t>Switzerland of Ohio Local School District</t>
  </si>
  <si>
    <t>04486</t>
  </si>
  <si>
    <t>Sycamore Community City School District</t>
  </si>
  <si>
    <t>04487</t>
  </si>
  <si>
    <t>Sylvania City School District</t>
  </si>
  <si>
    <t>04796</t>
  </si>
  <si>
    <t>Symmes Valley Local School District</t>
  </si>
  <si>
    <t>04615</t>
  </si>
  <si>
    <t>Talawanda City School District</t>
  </si>
  <si>
    <t>04488</t>
  </si>
  <si>
    <t>Tallmadge City School District</t>
  </si>
  <si>
    <t>04909</t>
  </si>
  <si>
    <t>Teays Valley Local School District</t>
  </si>
  <si>
    <t>04624</t>
  </si>
  <si>
    <t>Tecumseh Local School District</t>
  </si>
  <si>
    <t>04739</t>
  </si>
  <si>
    <t>Three Rivers Local School District</t>
  </si>
  <si>
    <t>04489</t>
  </si>
  <si>
    <t>Tiffin City School District</t>
  </si>
  <si>
    <t>04561</t>
  </si>
  <si>
    <t>Tipp City Exempted Village School District</t>
  </si>
  <si>
    <t>04490</t>
  </si>
  <si>
    <t>Toledo City School District</t>
  </si>
  <si>
    <t>04491</t>
  </si>
  <si>
    <t>Toronto City School District</t>
  </si>
  <si>
    <t>04926</t>
  </si>
  <si>
    <t>Tri-County North Local School District</t>
  </si>
  <si>
    <t>04887</t>
  </si>
  <si>
    <t>Tri-Valley Local School District</t>
  </si>
  <si>
    <t>04668</t>
  </si>
  <si>
    <t>Tri-Village Local School District</t>
  </si>
  <si>
    <t>Triad Local School District</t>
  </si>
  <si>
    <t>04592</t>
  </si>
  <si>
    <t>Trimble Local School District</t>
  </si>
  <si>
    <t>05059</t>
  </si>
  <si>
    <t>Triway Local School District</t>
  </si>
  <si>
    <t>04869</t>
  </si>
  <si>
    <t>Trotwood-Madison City School District</t>
  </si>
  <si>
    <t>04492</t>
  </si>
  <si>
    <t>Tuscarawas Valley Local School District</t>
  </si>
  <si>
    <t>04995</t>
  </si>
  <si>
    <t>Tuslaw Local School District</t>
  </si>
  <si>
    <t>Twin Valley Community Local School District</t>
  </si>
  <si>
    <t>05007</t>
  </si>
  <si>
    <t>Twinsburg City School District</t>
  </si>
  <si>
    <t>04601</t>
  </si>
  <si>
    <t>Union Local School District</t>
  </si>
  <si>
    <t>04953</t>
  </si>
  <si>
    <t>Union-Scioto Local School District</t>
  </si>
  <si>
    <t>04645</t>
  </si>
  <si>
    <t>United Local School District</t>
  </si>
  <si>
    <t>04493</t>
  </si>
  <si>
    <t>Upper Arlington City School District</t>
  </si>
  <si>
    <t>10024</t>
  </si>
  <si>
    <t>Upper Sandusky Exempted Village School District</t>
  </si>
  <si>
    <t>04752</t>
  </si>
  <si>
    <t>Upper Scioto Valley Local School District</t>
  </si>
  <si>
    <t>04494</t>
  </si>
  <si>
    <t>Urbana City School District</t>
  </si>
  <si>
    <t>04964</t>
  </si>
  <si>
    <t>Valley Local School District</t>
  </si>
  <si>
    <t>04874</t>
  </si>
  <si>
    <t>Valley View Local School District</t>
  </si>
  <si>
    <t>10001</t>
  </si>
  <si>
    <t>Van Buren Local School District</t>
  </si>
  <si>
    <t>10023</t>
  </si>
  <si>
    <t>Van Wert City School District</t>
  </si>
  <si>
    <t>04495</t>
  </si>
  <si>
    <t>Vandalia-Butler City School District</t>
  </si>
  <si>
    <t>04747</t>
  </si>
  <si>
    <t>Vanlue Local School District</t>
  </si>
  <si>
    <t>04682</t>
  </si>
  <si>
    <t>Vermilion Local School District</t>
  </si>
  <si>
    <t>04563</t>
  </si>
  <si>
    <t>Versailles Exempted Village School District</t>
  </si>
  <si>
    <t>05039</t>
  </si>
  <si>
    <t>Vinton County Local School District</t>
  </si>
  <si>
    <t>10029</t>
  </si>
  <si>
    <t>Wadsworth City School District</t>
  </si>
  <si>
    <t>04690</t>
  </si>
  <si>
    <t>Walnut Township Local School District</t>
  </si>
  <si>
    <t>04498</t>
  </si>
  <si>
    <t>Wapakoneta City School District</t>
  </si>
  <si>
    <t>04499</t>
  </si>
  <si>
    <t>Warren City School District</t>
  </si>
  <si>
    <t>10018</t>
  </si>
  <si>
    <t>Warren Local School District</t>
  </si>
  <si>
    <t>Warrensville Heights City School District</t>
  </si>
  <si>
    <t>10011</t>
  </si>
  <si>
    <t>Washington Court House City School District</t>
  </si>
  <si>
    <t>04823</t>
  </si>
  <si>
    <t>Washington Local School District</t>
  </si>
  <si>
    <t>04965</t>
  </si>
  <si>
    <t>Washington-Nile Local School District</t>
  </si>
  <si>
    <t>04924</t>
  </si>
  <si>
    <t>Waterloo Local School District</t>
  </si>
  <si>
    <t>04564</t>
  </si>
  <si>
    <t>Wauseon Exempted Village School District</t>
  </si>
  <si>
    <t>04914</t>
  </si>
  <si>
    <t>Waverly City School District</t>
  </si>
  <si>
    <t>05046</t>
  </si>
  <si>
    <t>Wayne Local School District</t>
  </si>
  <si>
    <t>04903</t>
  </si>
  <si>
    <t>Wayne Trace Local School District</t>
  </si>
  <si>
    <t>04597</t>
  </si>
  <si>
    <t>Waynesfield-Goshen Local School District</t>
  </si>
  <si>
    <t>05025</t>
  </si>
  <si>
    <t>Weathersfield Local School District</t>
  </si>
  <si>
    <t>04565</t>
  </si>
  <si>
    <t>Wellington Exempted Village School District</t>
  </si>
  <si>
    <t>04502</t>
  </si>
  <si>
    <t>Wellston City School District</t>
  </si>
  <si>
    <t>04503</t>
  </si>
  <si>
    <t>Wellsville Local School District</t>
  </si>
  <si>
    <t>04838</t>
  </si>
  <si>
    <t>West Branch Local School District</t>
  </si>
  <si>
    <t>04505</t>
  </si>
  <si>
    <t>West Carrollton City School District</t>
  </si>
  <si>
    <t>04635</t>
  </si>
  <si>
    <t>West Clermont Local School District</t>
  </si>
  <si>
    <t>04722</t>
  </si>
  <si>
    <t>West Geauga Local School District</t>
  </si>
  <si>
    <t>04769</t>
  </si>
  <si>
    <t>West Holmes Local School District</t>
  </si>
  <si>
    <t>04621</t>
  </si>
  <si>
    <t>West Liberty-Salem Local School District</t>
  </si>
  <si>
    <t>04888</t>
  </si>
  <si>
    <t>West Muskingum Local School District</t>
  </si>
  <si>
    <t>04606</t>
  </si>
  <si>
    <t>Western Brown Local School District</t>
  </si>
  <si>
    <t>04915</t>
  </si>
  <si>
    <t>Western Local School District</t>
  </si>
  <si>
    <t>04774</t>
  </si>
  <si>
    <t>Western Reserve Local School District</t>
  </si>
  <si>
    <t>04839</t>
  </si>
  <si>
    <t>04504</t>
  </si>
  <si>
    <t>Westerville City School District</t>
  </si>
  <si>
    <t>04910</t>
  </si>
  <si>
    <t>Westfall Local School District</t>
  </si>
  <si>
    <t>04506</t>
  </si>
  <si>
    <t>Westlake City School District</t>
  </si>
  <si>
    <t>04966</t>
  </si>
  <si>
    <t>Wheelersburg Local School District</t>
  </si>
  <si>
    <t>04507</t>
  </si>
  <si>
    <t>Whitehall City School District</t>
  </si>
  <si>
    <t>04508</t>
  </si>
  <si>
    <t>Wickliffe City School District</t>
  </si>
  <si>
    <t>04509</t>
  </si>
  <si>
    <t>Willard City School District</t>
  </si>
  <si>
    <t>04636</t>
  </si>
  <si>
    <t>Williamsburg Local School District</t>
  </si>
  <si>
    <t>04510</t>
  </si>
  <si>
    <t>Willoughby-Eastlake City School District</t>
  </si>
  <si>
    <t>04511</t>
  </si>
  <si>
    <t>Wilmington City School District</t>
  </si>
  <si>
    <t>04566</t>
  </si>
  <si>
    <t>Windham Exempted Village School District</t>
  </si>
  <si>
    <t>04408</t>
  </si>
  <si>
    <t>Winton Woods City School District</t>
  </si>
  <si>
    <t>05051</t>
  </si>
  <si>
    <t>Wolf Creek Local School District</t>
  </si>
  <si>
    <t>04957</t>
  </si>
  <si>
    <t>Woodmore Local School District</t>
  </si>
  <si>
    <t>04997</t>
  </si>
  <si>
    <t>Woodridge Local School District</t>
  </si>
  <si>
    <t>10032</t>
  </si>
  <si>
    <t>Wooster City School District</t>
  </si>
  <si>
    <t>04513</t>
  </si>
  <si>
    <t>Worthington City School District</t>
  </si>
  <si>
    <t>04652</t>
  </si>
  <si>
    <t>Wynford Local School District</t>
  </si>
  <si>
    <t>04514</t>
  </si>
  <si>
    <t>Wyoming City School District</t>
  </si>
  <si>
    <t>04515</t>
  </si>
  <si>
    <t>Xenia Community City School District</t>
  </si>
  <si>
    <t>04567</t>
  </si>
  <si>
    <t>Yellow Springs Exempted Village School District</t>
  </si>
  <si>
    <t>04516</t>
  </si>
  <si>
    <t>Youngstown City School District</t>
  </si>
  <si>
    <t>04954</t>
  </si>
  <si>
    <t>Zane Trace Local School District</t>
  </si>
  <si>
    <t>04517</t>
  </si>
  <si>
    <t>Zanesville City School District</t>
  </si>
  <si>
    <t>40</t>
  </si>
  <si>
    <t>Achille Public Schools</t>
  </si>
  <si>
    <t>Ada Public Schools</t>
  </si>
  <si>
    <t>Adair Public Schools</t>
  </si>
  <si>
    <t>Afton Public Schools</t>
  </si>
  <si>
    <t>Agra Public Schools</t>
  </si>
  <si>
    <t>Albion Public School</t>
  </si>
  <si>
    <t>Alex Public Schools</t>
  </si>
  <si>
    <t>Aline-Cleo Public Schools</t>
  </si>
  <si>
    <t>Allen Public Schools</t>
  </si>
  <si>
    <t>Allen-Bowden Public School</t>
  </si>
  <si>
    <t>Altus Public Schools</t>
  </si>
  <si>
    <t>Alva Public Schools</t>
  </si>
  <si>
    <t>Amber-Pocasset Public Schools</t>
  </si>
  <si>
    <t>Anadarko Public Schools</t>
  </si>
  <si>
    <t>Anderson Public School</t>
  </si>
  <si>
    <t>Antlers Public Schools</t>
  </si>
  <si>
    <t>Arapaho Public Schools</t>
  </si>
  <si>
    <t>Ardmore Public Schools</t>
  </si>
  <si>
    <t>Arkoma Public Schools</t>
  </si>
  <si>
    <t>Arnett Public Schools</t>
  </si>
  <si>
    <t>Asher Public Schools</t>
  </si>
  <si>
    <t>Atoka Public Schools</t>
  </si>
  <si>
    <t>Avant Public School</t>
  </si>
  <si>
    <t>Balko Public Schools</t>
  </si>
  <si>
    <t>Banner Public School</t>
  </si>
  <si>
    <t>Barnsdall Public Schools</t>
  </si>
  <si>
    <t>Bartlesville Public Schools</t>
  </si>
  <si>
    <t>Battiest Public Schools</t>
  </si>
  <si>
    <t>Bearden Public School</t>
  </si>
  <si>
    <t>Beaver Public Schools</t>
  </si>
  <si>
    <t>Beggs Public Schools</t>
  </si>
  <si>
    <t>Belfonte Public School</t>
  </si>
  <si>
    <t>Berryhill Public Schools</t>
  </si>
  <si>
    <t>Bethany Public Schools</t>
  </si>
  <si>
    <t>Bethel Public Schools</t>
  </si>
  <si>
    <t>Big Pasture Public Schools</t>
  </si>
  <si>
    <t>Billings Public Schools</t>
  </si>
  <si>
    <t>33603</t>
  </si>
  <si>
    <t>Binger-Oney Public Schools</t>
  </si>
  <si>
    <t>Bishop Public School</t>
  </si>
  <si>
    <t>Bixby Public Schools</t>
  </si>
  <si>
    <t>Blackwell Public Schools</t>
  </si>
  <si>
    <t>Blair Public Schools</t>
  </si>
  <si>
    <t>Blanchard Public Schools</t>
  </si>
  <si>
    <t>Bluejacket Public Schools</t>
  </si>
  <si>
    <t>Boise City Public Schools</t>
  </si>
  <si>
    <t>Bokoshe Public Schools</t>
  </si>
  <si>
    <t>Boone-Apache Public Schools</t>
  </si>
  <si>
    <t>Boswell Public Schools</t>
  </si>
  <si>
    <t>Bowlegs Public Schools</t>
  </si>
  <si>
    <t>Bowring Public School</t>
  </si>
  <si>
    <t>Braggs Public Schools</t>
  </si>
  <si>
    <t>Bray-Doyle Public Schools</t>
  </si>
  <si>
    <t>Bridge Creek Public Schools</t>
  </si>
  <si>
    <t>Briggs Public School</t>
  </si>
  <si>
    <t>Bristow Public Schools</t>
  </si>
  <si>
    <t>Broken Arrow Public Schools</t>
  </si>
  <si>
    <t>Brushy Public School</t>
  </si>
  <si>
    <t>Buffalo Public Schools</t>
  </si>
  <si>
    <t>Buffalo Valley Public Schools</t>
  </si>
  <si>
    <t>Burlington Public Schools</t>
  </si>
  <si>
    <t>Burns Flat-Dill City Schools</t>
  </si>
  <si>
    <t>Butner Public Schools</t>
  </si>
  <si>
    <t>Byng Public Schools</t>
  </si>
  <si>
    <t>Cache Public Schools</t>
  </si>
  <si>
    <t>Caddo Public Schools</t>
  </si>
  <si>
    <t>Calera Public Schools</t>
  </si>
  <si>
    <t>Calvin Public Schools</t>
  </si>
  <si>
    <t>Cameron Public Schools</t>
  </si>
  <si>
    <t>Canadian Public Schools</t>
  </si>
  <si>
    <t>Caney Public Schools</t>
  </si>
  <si>
    <t>Caney Valley Public Schools</t>
  </si>
  <si>
    <t>Canton Public Schools</t>
  </si>
  <si>
    <t>Canute Public Schools</t>
  </si>
  <si>
    <t>Carnegie Public Schools</t>
  </si>
  <si>
    <t>Carney Public Schools</t>
  </si>
  <si>
    <t>Cashion Public Schools</t>
  </si>
  <si>
    <t>Catoosa Public Schools</t>
  </si>
  <si>
    <t>Cave Springs Public Schools</t>
  </si>
  <si>
    <t>Cement Public Schools</t>
  </si>
  <si>
    <t>Central High Public Schools</t>
  </si>
  <si>
    <t>Central Public Schools</t>
  </si>
  <si>
    <t>Chandler Public Schools</t>
  </si>
  <si>
    <t>Chattanooga Public Schools</t>
  </si>
  <si>
    <t>Checotah Public Schools</t>
  </si>
  <si>
    <t>Chelsea Public Schools</t>
  </si>
  <si>
    <t>Cherokee Public Schools</t>
  </si>
  <si>
    <t>Cheyenne Public Schools</t>
  </si>
  <si>
    <t>Chickasha Public Schools</t>
  </si>
  <si>
    <t>Chisholm Public Schools</t>
  </si>
  <si>
    <t>Choctaw/Nicoma Park Schools</t>
  </si>
  <si>
    <t>07670</t>
  </si>
  <si>
    <t>Chouteau-Mazie Public Schools</t>
  </si>
  <si>
    <t>Claremore Public Schools</t>
  </si>
  <si>
    <t>Cleora Public School</t>
  </si>
  <si>
    <t>Cleveland Public Schools</t>
  </si>
  <si>
    <t>Clinton Public Schools</t>
  </si>
  <si>
    <t>Coalgate Public Schools</t>
  </si>
  <si>
    <t>Colbert Public Schools</t>
  </si>
  <si>
    <t>Colcord Public Schools</t>
  </si>
  <si>
    <t>Coleman Public Schools</t>
  </si>
  <si>
    <t>Collinsville Public Schools</t>
  </si>
  <si>
    <t>Comanche Public Schools</t>
  </si>
  <si>
    <t>Commerce Public Schools</t>
  </si>
  <si>
    <t>Copan Public Schools</t>
  </si>
  <si>
    <t>Cordell Public Schools</t>
  </si>
  <si>
    <t>Cottonwood Public School</t>
  </si>
  <si>
    <t>Covington-Douglas Schools</t>
  </si>
  <si>
    <t>Coweta Public Schools</t>
  </si>
  <si>
    <t>Coyle Public Schools</t>
  </si>
  <si>
    <t>Crescent Public Schools</t>
  </si>
  <si>
    <t>Crooked Oak Public Schools</t>
  </si>
  <si>
    <t>Crowder Public Schools</t>
  </si>
  <si>
    <t>Crutcho Public School</t>
  </si>
  <si>
    <t>Cushing Public Schools</t>
  </si>
  <si>
    <t>Cyril Public Schools</t>
  </si>
  <si>
    <t>Dahlonegah Public School</t>
  </si>
  <si>
    <t>Dale Public Schools</t>
  </si>
  <si>
    <t>Darlington Public School</t>
  </si>
  <si>
    <t>Davenport Public Schools</t>
  </si>
  <si>
    <t>Davidson Public Schools</t>
  </si>
  <si>
    <t>Davis Public Schools</t>
  </si>
  <si>
    <t>Deer Creek Public Schools</t>
  </si>
  <si>
    <t>17020</t>
  </si>
  <si>
    <t>Deer Creek-Lamont Schools</t>
  </si>
  <si>
    <t>Denison Public School</t>
  </si>
  <si>
    <t>Depew Public Schools</t>
  </si>
  <si>
    <t>Dewar Public Schools</t>
  </si>
  <si>
    <t>Dewey Public Schools</t>
  </si>
  <si>
    <t>Dibble Public Schools</t>
  </si>
  <si>
    <t>09910</t>
  </si>
  <si>
    <t>Dickson Public Schools</t>
  </si>
  <si>
    <t>Dover Public Schools</t>
  </si>
  <si>
    <t>Drummond Public Schools</t>
  </si>
  <si>
    <t>Drumright Public Schools</t>
  </si>
  <si>
    <t>Duke Public Schools</t>
  </si>
  <si>
    <t>Duncan Public Schools</t>
  </si>
  <si>
    <t>Durant Public Schools</t>
  </si>
  <si>
    <t>Eagletown Public Schools</t>
  </si>
  <si>
    <t>Earlsboro Public Schools</t>
  </si>
  <si>
    <t>Edmond Public Schools</t>
  </si>
  <si>
    <t>El Reno Public Schools</t>
  </si>
  <si>
    <t>Eldorado Public Schools</t>
  </si>
  <si>
    <t>Elk City Public Schools</t>
  </si>
  <si>
    <t>Elmore City-Pernell Schools</t>
  </si>
  <si>
    <t>Empire Public Schools</t>
  </si>
  <si>
    <t>Enid Public Schools</t>
  </si>
  <si>
    <t>Erick Public Schools</t>
  </si>
  <si>
    <t>Eufaula Public Schools</t>
  </si>
  <si>
    <t>Fairland Public Schools</t>
  </si>
  <si>
    <t>Fairview Public Schools</t>
  </si>
  <si>
    <t>Fanshawe Public School</t>
  </si>
  <si>
    <t>Fargo Public Schools</t>
  </si>
  <si>
    <t>Felt Public Schools</t>
  </si>
  <si>
    <t>Fletcher Public Schools</t>
  </si>
  <si>
    <t>Flower Mound Public School</t>
  </si>
  <si>
    <t>Forest Grove Public School</t>
  </si>
  <si>
    <t>Forgan Public Schools</t>
  </si>
  <si>
    <t>33602</t>
  </si>
  <si>
    <t>Fort Cobb-Broxton Schools</t>
  </si>
  <si>
    <t>Fort Gibson Public Schools</t>
  </si>
  <si>
    <t>Fort Supply Public Schools</t>
  </si>
  <si>
    <t>Fort Towson Public Schools</t>
  </si>
  <si>
    <t>Fox Public Schools</t>
  </si>
  <si>
    <t>Foyil Public Schools</t>
  </si>
  <si>
    <t>Frederick Public Schools</t>
  </si>
  <si>
    <t>Freedom Public Schools</t>
  </si>
  <si>
    <t>Friend Public School</t>
  </si>
  <si>
    <t>Frink-Chambers Public School</t>
  </si>
  <si>
    <t>Frontier Public Schools</t>
  </si>
  <si>
    <t>Gage Public Schools</t>
  </si>
  <si>
    <t>Gans Public Schools</t>
  </si>
  <si>
    <t>Garber Public Schools</t>
  </si>
  <si>
    <t>Geary Public Schools</t>
  </si>
  <si>
    <t>Geronimo Public Schools</t>
  </si>
  <si>
    <t>Glencoe Public Schools</t>
  </si>
  <si>
    <t>Glenpool Public Schools</t>
  </si>
  <si>
    <t>Glover Public School</t>
  </si>
  <si>
    <t>Goodwell Public Schools</t>
  </si>
  <si>
    <t>Gore Public Schools</t>
  </si>
  <si>
    <t>Gracemont Public Schools</t>
  </si>
  <si>
    <t>00782</t>
  </si>
  <si>
    <t>Graham-Dustin Public Schools</t>
  </si>
  <si>
    <t>Grand View Public School</t>
  </si>
  <si>
    <t>Grandfield Public Schools</t>
  </si>
  <si>
    <t>Grandview Public School</t>
  </si>
  <si>
    <t>Granite Public Schools</t>
  </si>
  <si>
    <t>Grant Public School</t>
  </si>
  <si>
    <t>Greasy Public School</t>
  </si>
  <si>
    <t>Greenville Public School</t>
  </si>
  <si>
    <t>Grove Public School</t>
  </si>
  <si>
    <t>Grove Public Schools</t>
  </si>
  <si>
    <t>Guthrie Public Schools</t>
  </si>
  <si>
    <t>Guymon Public Schools</t>
  </si>
  <si>
    <t>13600</t>
  </si>
  <si>
    <t>Gypsy Public School</t>
  </si>
  <si>
    <t>Haileyville Public Schools</t>
  </si>
  <si>
    <t>Hammon Public Schools</t>
  </si>
  <si>
    <t>Hanna Public Schools</t>
  </si>
  <si>
    <t>Hardesty Public Schools</t>
  </si>
  <si>
    <t>Harmony Public School</t>
  </si>
  <si>
    <t>Harrah Public Schools</t>
  </si>
  <si>
    <t>Hartshorne Public Schools</t>
  </si>
  <si>
    <t>Haskell Public Schools</t>
  </si>
  <si>
    <t>14080</t>
  </si>
  <si>
    <t>Haworth Public Schools</t>
  </si>
  <si>
    <t>Haywood Public School</t>
  </si>
  <si>
    <t>Healdton Public Schools</t>
  </si>
  <si>
    <t>Heavener Public Schools</t>
  </si>
  <si>
    <t>Hennessey Public Schools</t>
  </si>
  <si>
    <t>Henryetta Public Schools</t>
  </si>
  <si>
    <t>Hilldale Public Schools</t>
  </si>
  <si>
    <t>Hinton Public Schools</t>
  </si>
  <si>
    <t>Hobart Public Schools</t>
  </si>
  <si>
    <t>Hodgen Public School</t>
  </si>
  <si>
    <t>Holdenville Public Schools</t>
  </si>
  <si>
    <t>Hollis Public Schools</t>
  </si>
  <si>
    <t>14890</t>
  </si>
  <si>
    <t>Holly Creek Public School</t>
  </si>
  <si>
    <t>Hominy Public Schools</t>
  </si>
  <si>
    <t>Hooker Public Schools</t>
  </si>
  <si>
    <t>Howe Public Schools</t>
  </si>
  <si>
    <t>Hugo Public Schools</t>
  </si>
  <si>
    <t>Hulbert Public Schools</t>
  </si>
  <si>
    <t>Hydro-Eakly Public Schools</t>
  </si>
  <si>
    <t>15370</t>
  </si>
  <si>
    <t>Idabel Public Schools</t>
  </si>
  <si>
    <t>Indiahoma Public Schools</t>
  </si>
  <si>
    <t>Indianola Public Schools</t>
  </si>
  <si>
    <t>Inola Public Schools</t>
  </si>
  <si>
    <t>Jay Public Schools</t>
  </si>
  <si>
    <t>Jenks Public Schools</t>
  </si>
  <si>
    <t>Jennings Public School</t>
  </si>
  <si>
    <t>Jones Public Schools</t>
  </si>
  <si>
    <t>Justice Public School</t>
  </si>
  <si>
    <t>Justus-Tiawah Public School</t>
  </si>
  <si>
    <t>Kansas Public Schools</t>
  </si>
  <si>
    <t>Kellyville Public Schools</t>
  </si>
  <si>
    <t>Kenwood Public School</t>
  </si>
  <si>
    <t>Keota Public Schools</t>
  </si>
  <si>
    <t>Ketchum Public Schools</t>
  </si>
  <si>
    <t>Keyes Public Schools</t>
  </si>
  <si>
    <t>Keys Public Schools</t>
  </si>
  <si>
    <t>Keystone Public School</t>
  </si>
  <si>
    <t>Kiefer Public Schools</t>
  </si>
  <si>
    <t>Kildare Public School</t>
  </si>
  <si>
    <t>Kingfisher Public Schools</t>
  </si>
  <si>
    <t>Kingston Public Schools</t>
  </si>
  <si>
    <t>Kinta Public Schools</t>
  </si>
  <si>
    <t>Kiowa Public Schools</t>
  </si>
  <si>
    <t>Konawa Public Schools</t>
  </si>
  <si>
    <t>16720</t>
  </si>
  <si>
    <t>Krebs Public School</t>
  </si>
  <si>
    <t>Kremlin-Hillsdale Schools</t>
  </si>
  <si>
    <t>Lane Public School</t>
  </si>
  <si>
    <t>Latta Public Schools</t>
  </si>
  <si>
    <t>Laverne Public Schools</t>
  </si>
  <si>
    <t>Lawton Public Schools</t>
  </si>
  <si>
    <t>LeFlore Public Schools</t>
  </si>
  <si>
    <t>Leach Public School</t>
  </si>
  <si>
    <t>Leedey Public Schools</t>
  </si>
  <si>
    <t>Liberty Public School</t>
  </si>
  <si>
    <t>Liberty Public Schools</t>
  </si>
  <si>
    <t>Lindsay Public Schools</t>
  </si>
  <si>
    <t>Little Axe Public Schools</t>
  </si>
  <si>
    <t>Locust Grove Public Schools</t>
  </si>
  <si>
    <t>Lomega Public Schools</t>
  </si>
  <si>
    <t>Lone Grove Public Schools</t>
  </si>
  <si>
    <t>Lone Star Public School</t>
  </si>
  <si>
    <t>Lone Wolf Public Schools</t>
  </si>
  <si>
    <t>Lookeba-Sickles Public Schools</t>
  </si>
  <si>
    <t>Lowrey Public School</t>
  </si>
  <si>
    <t>Lukfata Public School</t>
  </si>
  <si>
    <t>Luther Public Schools</t>
  </si>
  <si>
    <t>Macomb Public Schools</t>
  </si>
  <si>
    <t>18700</t>
  </si>
  <si>
    <t>Madill Public Schools</t>
  </si>
  <si>
    <t>Mangum Public Schools</t>
  </si>
  <si>
    <t>Mannford Public Schools</t>
  </si>
  <si>
    <t>Mannsville Public School</t>
  </si>
  <si>
    <t>Maple Public School</t>
  </si>
  <si>
    <t>Marble City Public School</t>
  </si>
  <si>
    <t>Marietta Public School</t>
  </si>
  <si>
    <t>Marlow Public Schools</t>
  </si>
  <si>
    <t>Maryetta Public Schools</t>
  </si>
  <si>
    <t>Maud Public Schools</t>
  </si>
  <si>
    <t>Maysville Public Schools</t>
  </si>
  <si>
    <t>McAlester Public Schools</t>
  </si>
  <si>
    <t>McCord Public School</t>
  </si>
  <si>
    <t>McCurtain Public Schools</t>
  </si>
  <si>
    <t>McLoud Public Schools</t>
  </si>
  <si>
    <t>Medford Public Schools</t>
  </si>
  <si>
    <t>Meeker Public Schools</t>
  </si>
  <si>
    <t>Merritt Public Schools</t>
  </si>
  <si>
    <t>Miami Public Schools</t>
  </si>
  <si>
    <t>Middleberg Public School</t>
  </si>
  <si>
    <t>Midway Public Schools</t>
  </si>
  <si>
    <t>Midwest City-Del City Schools</t>
  </si>
  <si>
    <t>Milburn Public Schools</t>
  </si>
  <si>
    <t>Mill Creek Public Schools</t>
  </si>
  <si>
    <t>20080</t>
  </si>
  <si>
    <t>Millwood Public Schools</t>
  </si>
  <si>
    <t>Minco Public Schools</t>
  </si>
  <si>
    <t>Moffett Public School</t>
  </si>
  <si>
    <t>Monroe Public School</t>
  </si>
  <si>
    <t>Moore Public Schools</t>
  </si>
  <si>
    <t>Mooreland Public Schools</t>
  </si>
  <si>
    <t>Morris Public Schools</t>
  </si>
  <si>
    <t>Morrison Public Schools</t>
  </si>
  <si>
    <t>Moseley Public School</t>
  </si>
  <si>
    <t>Moss Public Schools</t>
  </si>
  <si>
    <t>Mounds Public Schools</t>
  </si>
  <si>
    <t>29886</t>
  </si>
  <si>
    <t>Mountain View-Gotebo Schools</t>
  </si>
  <si>
    <t>Moyers Public Schools</t>
  </si>
  <si>
    <t>Muldrow Public Schools</t>
  </si>
  <si>
    <t>Mulhall-Orlando Public Schools</t>
  </si>
  <si>
    <t>Muskogee Public Schools</t>
  </si>
  <si>
    <t>Mustang Public Schools</t>
  </si>
  <si>
    <t>Nashoba Public School</t>
  </si>
  <si>
    <t>Navajo Public Schools</t>
  </si>
  <si>
    <t>New Lima Public Schools</t>
  </si>
  <si>
    <t>Newkirk Public Schools</t>
  </si>
  <si>
    <t>Ninnekah Public Schools</t>
  </si>
  <si>
    <t>Noble Public Schools</t>
  </si>
  <si>
    <t>Norman Public Schools</t>
  </si>
  <si>
    <t>North Rock Creek Public School</t>
  </si>
  <si>
    <t>Norwood Public School</t>
  </si>
  <si>
    <t>Nowata Public Schools</t>
  </si>
  <si>
    <t>22160</t>
  </si>
  <si>
    <t>Oak Grove Public School</t>
  </si>
  <si>
    <t>Oakdale Public School</t>
  </si>
  <si>
    <t>Oaks-Mission Public Schools</t>
  </si>
  <si>
    <t>Oilton Public Schools</t>
  </si>
  <si>
    <t>Okarche Public Schools</t>
  </si>
  <si>
    <t>Okay Public Schools</t>
  </si>
  <si>
    <t>Okeene Public Schools</t>
  </si>
  <si>
    <t>Okemah Public Schools</t>
  </si>
  <si>
    <t>Oklahoma City Public Schools</t>
  </si>
  <si>
    <t>Oklahoma Union Public Schools</t>
  </si>
  <si>
    <t>Okmulgee Public Schools</t>
  </si>
  <si>
    <t>Oktaha Public Schools</t>
  </si>
  <si>
    <t>Olive Public Schools</t>
  </si>
  <si>
    <t>Olustee Public Schools</t>
  </si>
  <si>
    <t>Oologah-Talala Public Schools</t>
  </si>
  <si>
    <t>Optima Public School</t>
  </si>
  <si>
    <t>Osage Hills Public School</t>
  </si>
  <si>
    <t>Osage Public School</t>
  </si>
  <si>
    <t>Owasso Public Schools</t>
  </si>
  <si>
    <t>Paden Public Schools</t>
  </si>
  <si>
    <t>Panama Public Schools</t>
  </si>
  <si>
    <t>Panola Public Schools</t>
  </si>
  <si>
    <t>Paoli Public Schools</t>
  </si>
  <si>
    <t>Pauls Valley Public Schools</t>
  </si>
  <si>
    <t>Pawhuska Public Schools</t>
  </si>
  <si>
    <t>Pawnee Public Schools</t>
  </si>
  <si>
    <t>Peavine Public School</t>
  </si>
  <si>
    <t>Peckham Public School</t>
  </si>
  <si>
    <t>Peggs Public School</t>
  </si>
  <si>
    <t>Perkins-Tryon Public Schools</t>
  </si>
  <si>
    <t>Perry Public Schools</t>
  </si>
  <si>
    <t>Piedmont Public Schools</t>
  </si>
  <si>
    <t>Pioneer Public School</t>
  </si>
  <si>
    <t>24510</t>
  </si>
  <si>
    <t>Pioneer-Pleasant Vale Schools</t>
  </si>
  <si>
    <t>Pittsburg Public Schools</t>
  </si>
  <si>
    <t>Pleasant Grove Public School</t>
  </si>
  <si>
    <t>Pocola Public Schools</t>
  </si>
  <si>
    <t>Ponca City Public Schools</t>
  </si>
  <si>
    <t>Pond Creek-Hunter Schools</t>
  </si>
  <si>
    <t>30197</t>
  </si>
  <si>
    <t>Porter Consolidated Schools</t>
  </si>
  <si>
    <t>Porum Public Schools</t>
  </si>
  <si>
    <t>Poteau Public Schools</t>
  </si>
  <si>
    <t>Prague Public Schools</t>
  </si>
  <si>
    <t>Preston Public Schools</t>
  </si>
  <si>
    <t>Pretty Water Public School</t>
  </si>
  <si>
    <t>Prue Public Schools</t>
  </si>
  <si>
    <t>Pryor Public Schools</t>
  </si>
  <si>
    <t>Purcell Public Schools</t>
  </si>
  <si>
    <t>Putnam City Public Schools</t>
  </si>
  <si>
    <t>Quapaw Public Schools</t>
  </si>
  <si>
    <t>Quinton Public Schools</t>
  </si>
  <si>
    <t>Rattan Public Schools</t>
  </si>
  <si>
    <t>Ravia Public School</t>
  </si>
  <si>
    <t>Red Oak Public Schools</t>
  </si>
  <si>
    <t>Reydon Public Schools</t>
  </si>
  <si>
    <t>Ringling Public Schools</t>
  </si>
  <si>
    <t>Ringwood Public Schools</t>
  </si>
  <si>
    <t>Ripley Public Schools</t>
  </si>
  <si>
    <t>Riverside Public School</t>
  </si>
  <si>
    <t>Robin Hill Public School</t>
  </si>
  <si>
    <t>33601</t>
  </si>
  <si>
    <t>Rock Creek Public Schools</t>
  </si>
  <si>
    <t>Rocky Mountain Public School</t>
  </si>
  <si>
    <t>Roff Public Schools</t>
  </si>
  <si>
    <t>Roland Public Schools</t>
  </si>
  <si>
    <t>Rush Springs Public Schools</t>
  </si>
  <si>
    <t>Ryal Public School</t>
  </si>
  <si>
    <t>Ryan Public Schools</t>
  </si>
  <si>
    <t>Salina Public Schools</t>
  </si>
  <si>
    <t>Sallisaw Public Schools</t>
  </si>
  <si>
    <t>Sand Springs Public Schools</t>
  </si>
  <si>
    <t>Sapulpa Public Schools</t>
  </si>
  <si>
    <t>Sasakwa Public Schools</t>
  </si>
  <si>
    <t>Savanna Public Schools</t>
  </si>
  <si>
    <t>Sayre Public Schools</t>
  </si>
  <si>
    <t>Schulter Public Schools</t>
  </si>
  <si>
    <t>40001</t>
  </si>
  <si>
    <t>Secondary Coverage Area in White Oak Public Schools (9-12)</t>
  </si>
  <si>
    <t>Seiling Public Schools</t>
  </si>
  <si>
    <t>Seminole Public Schools</t>
  </si>
  <si>
    <t>Sentinel Public Schools</t>
  </si>
  <si>
    <t>Sequoyah Public Schools</t>
  </si>
  <si>
    <t>Shady Grove Public School</t>
  </si>
  <si>
    <t>Shady Point Public School</t>
  </si>
  <si>
    <t>Sharon-Mutual Public Schools</t>
  </si>
  <si>
    <t>Shattuck Public Schools</t>
  </si>
  <si>
    <t>Shawnee Public Schools</t>
  </si>
  <si>
    <t>Shidler Public Schools</t>
  </si>
  <si>
    <t>27640</t>
  </si>
  <si>
    <t>Silo Public Schools</t>
  </si>
  <si>
    <t>Skiatook Public Schools</t>
  </si>
  <si>
    <t>Smithville Public Schools</t>
  </si>
  <si>
    <t>Snyder Public Schools</t>
  </si>
  <si>
    <t>Soper Public Schools</t>
  </si>
  <si>
    <t>South Coffeyville Schools</t>
  </si>
  <si>
    <t>South Rock Creek Public School</t>
  </si>
  <si>
    <t>Spavinaw Public School</t>
  </si>
  <si>
    <t>Sperry Public Schools</t>
  </si>
  <si>
    <t>Spiro Public Schools</t>
  </si>
  <si>
    <t>Springer Public Schools</t>
  </si>
  <si>
    <t>Stidham Public School</t>
  </si>
  <si>
    <t>Stigler Public Schools</t>
  </si>
  <si>
    <t>Stillwater Public Schools</t>
  </si>
  <si>
    <t>Stilwell Public Schools</t>
  </si>
  <si>
    <t>Stonewall Public Schools</t>
  </si>
  <si>
    <t>Straight Public School</t>
  </si>
  <si>
    <t>Stratford Public Schools</t>
  </si>
  <si>
    <t>Stringtown Public Schools</t>
  </si>
  <si>
    <t>Strother Public Schools</t>
  </si>
  <si>
    <t>Stroud Public Schools</t>
  </si>
  <si>
    <t>Sulphur Public Schools</t>
  </si>
  <si>
    <t>Sweetwater Public Schools</t>
  </si>
  <si>
    <t>Swink Public School</t>
  </si>
  <si>
    <t>29380</t>
  </si>
  <si>
    <t>Tahlequah Public Schools</t>
  </si>
  <si>
    <t>Talihina Public Schools</t>
  </si>
  <si>
    <t>Taloga Public Schools</t>
  </si>
  <si>
    <t>Tannehill Public School</t>
  </si>
  <si>
    <t>Temple Public Schools</t>
  </si>
  <si>
    <t>Tenkiller Public School</t>
  </si>
  <si>
    <t>Terral Public School</t>
  </si>
  <si>
    <t>Texhoma Public Schools</t>
  </si>
  <si>
    <t>Thackerville Public Schools</t>
  </si>
  <si>
    <t>Thomas-Fay-Custer Unified Schools</t>
  </si>
  <si>
    <t>Timberlake Public Schools</t>
  </si>
  <si>
    <t>Tipton Public Schools</t>
  </si>
  <si>
    <t>Tishomingo Public Schools</t>
  </si>
  <si>
    <t>Tonkawa Public Schools</t>
  </si>
  <si>
    <t>Tulsa Public Schools</t>
  </si>
  <si>
    <t>Tupelo Public Schools</t>
  </si>
  <si>
    <t>30290</t>
  </si>
  <si>
    <t>Turkey Ford Public School</t>
  </si>
  <si>
    <t>Turner Public Schools</t>
  </si>
  <si>
    <t>Turpin Public Schools</t>
  </si>
  <si>
    <t>Tushka Public Schools</t>
  </si>
  <si>
    <t>Tuskahoma Public School</t>
  </si>
  <si>
    <t>Tuttle Public Schools</t>
  </si>
  <si>
    <t>Twin Hills Public School</t>
  </si>
  <si>
    <t>Tyrone Public Schools</t>
  </si>
  <si>
    <t>Union City Public Schools</t>
  </si>
  <si>
    <t>Union Public Schools</t>
  </si>
  <si>
    <t>Valliant Public Schools</t>
  </si>
  <si>
    <t>Vanoss Public Schools</t>
  </si>
  <si>
    <t>Varnum Public Schools</t>
  </si>
  <si>
    <t>Velma-Alma Public Schools</t>
  </si>
  <si>
    <t>Verden Public Schools</t>
  </si>
  <si>
    <t>Verdigris Public Schools</t>
  </si>
  <si>
    <t>Vian Public Schools</t>
  </si>
  <si>
    <t>Vici Public Schools</t>
  </si>
  <si>
    <t>Vinita Public Schools</t>
  </si>
  <si>
    <t>Wagoner Public Schools</t>
  </si>
  <si>
    <t>Wainwright Public School</t>
  </si>
  <si>
    <t>Walters Public Schools</t>
  </si>
  <si>
    <t>Wanette Public Schools</t>
  </si>
  <si>
    <t>Wapanucka Public Schools</t>
  </si>
  <si>
    <t>Warner Public Schools</t>
  </si>
  <si>
    <t>Washington Public Schools</t>
  </si>
  <si>
    <t>Watonga Public Schools</t>
  </si>
  <si>
    <t>Watts Public Schools</t>
  </si>
  <si>
    <t>Waukomis Public Schools</t>
  </si>
  <si>
    <t>Waurika Public Schools</t>
  </si>
  <si>
    <t>Wayne Public Schools</t>
  </si>
  <si>
    <t>Waynoka Public Schools</t>
  </si>
  <si>
    <t>Weatherford Public Schools</t>
  </si>
  <si>
    <t>Webbers Falls Public Schools</t>
  </si>
  <si>
    <t>Welch Public Schools</t>
  </si>
  <si>
    <t>Weleetka Public Schools</t>
  </si>
  <si>
    <t>Wellston Public Schools</t>
  </si>
  <si>
    <t>Western Heights Public Schools</t>
  </si>
  <si>
    <t>Westville Public Schools</t>
  </si>
  <si>
    <t>Wetumka Public Schools</t>
  </si>
  <si>
    <t>Wewoka Public Schools</t>
  </si>
  <si>
    <t>White Oak Public Schools</t>
  </si>
  <si>
    <t>White Rock Public School</t>
  </si>
  <si>
    <t>Whitebead Public School</t>
  </si>
  <si>
    <t>Whitefield Public School</t>
  </si>
  <si>
    <t>Whitesboro Public Schools</t>
  </si>
  <si>
    <t>Wickliffe Public School</t>
  </si>
  <si>
    <t>32790</t>
  </si>
  <si>
    <t>Wilburton Public Schools</t>
  </si>
  <si>
    <t>Wilson Public Schools</t>
  </si>
  <si>
    <t>Wister Public Schools</t>
  </si>
  <si>
    <t>Woodall Public School</t>
  </si>
  <si>
    <t>30048</t>
  </si>
  <si>
    <t>Woodland Public Schools</t>
  </si>
  <si>
    <t>33180</t>
  </si>
  <si>
    <t>Woodward Public Schools</t>
  </si>
  <si>
    <t>Wright City Public Schools</t>
  </si>
  <si>
    <t>Wyandotte Public Schools</t>
  </si>
  <si>
    <t>Wynnewood Public Schools</t>
  </si>
  <si>
    <t>Wynona Public Schools</t>
  </si>
  <si>
    <t>Yarbrough Public Schools</t>
  </si>
  <si>
    <t>Yukon Public Schools</t>
  </si>
  <si>
    <t>Zaneis Public School</t>
  </si>
  <si>
    <t>Zion Public School</t>
  </si>
  <si>
    <t>41</t>
  </si>
  <si>
    <t>Adel School District 21</t>
  </si>
  <si>
    <t>Adrian School District 61</t>
  </si>
  <si>
    <t>Alsea School District 7J</t>
  </si>
  <si>
    <t>Amity School District 4J</t>
  </si>
  <si>
    <t>Annex School District 29</t>
  </si>
  <si>
    <t>Arlington School District 3</t>
  </si>
  <si>
    <t>Arock School District 81</t>
  </si>
  <si>
    <t>Ashland School District 5</t>
  </si>
  <si>
    <t>Ashwood School District 8</t>
  </si>
  <si>
    <t>Astoria School District 1</t>
  </si>
  <si>
    <t>Athena-Weston School District 29J</t>
  </si>
  <si>
    <t>Baker School District 5J</t>
  </si>
  <si>
    <t>Bandon School District 54</t>
  </si>
  <si>
    <t>Banks School District 13</t>
  </si>
  <si>
    <t>Beaverton School District 48J</t>
  </si>
  <si>
    <t>Bend-La Pine Administrative School District 1</t>
  </si>
  <si>
    <t>Bethel School District 52</t>
  </si>
  <si>
    <t>Blachly School District 090</t>
  </si>
  <si>
    <t>Black Butte School District 41</t>
  </si>
  <si>
    <t>Brookings-Harbor School District 17</t>
  </si>
  <si>
    <t>Burnt River School District 30J</t>
  </si>
  <si>
    <t>Butte Falls School District 91</t>
  </si>
  <si>
    <t>Camas Valley School District 21J</t>
  </si>
  <si>
    <t>Canby School District 86</t>
  </si>
  <si>
    <t>02780</t>
  </si>
  <si>
    <t>Cascade School District 5</t>
  </si>
  <si>
    <t>Centennial School District 28J</t>
  </si>
  <si>
    <t>Central Curry School District 1</t>
  </si>
  <si>
    <t>Central Linn School District 552</t>
  </si>
  <si>
    <t>Central Point School District 6</t>
  </si>
  <si>
    <t>Central School District 13J</t>
  </si>
  <si>
    <t>03260</t>
  </si>
  <si>
    <t>Clatskanie School District 6J</t>
  </si>
  <si>
    <t>Colton School District 53</t>
  </si>
  <si>
    <t>Condon School District 25J</t>
  </si>
  <si>
    <t>Coos Bay School District 9</t>
  </si>
  <si>
    <t>Coquille School District 8</t>
  </si>
  <si>
    <t>Corbett School District 39</t>
  </si>
  <si>
    <t>Corvallis School District 509J</t>
  </si>
  <si>
    <t>Cove School District 15</t>
  </si>
  <si>
    <t>Creswell School District 40</t>
  </si>
  <si>
    <t>Crook County School District</t>
  </si>
  <si>
    <t>Crow-Applegate-Lorane Sd 66</t>
  </si>
  <si>
    <t>Culver School District 4</t>
  </si>
  <si>
    <t>03860</t>
  </si>
  <si>
    <t>Dallas School District 2</t>
  </si>
  <si>
    <t>David Douglas School District 40</t>
  </si>
  <si>
    <t>Days Creek School District 15</t>
  </si>
  <si>
    <t>Dayton School District 8</t>
  </si>
  <si>
    <t>Dayville School District 16J</t>
  </si>
  <si>
    <t>Diamond School District 7</t>
  </si>
  <si>
    <t>Double O School District 28</t>
  </si>
  <si>
    <t>Drewsey School District 13</t>
  </si>
  <si>
    <t>Dufur School District 29</t>
  </si>
  <si>
    <t>Eagle Point School District 9</t>
  </si>
  <si>
    <t>Echo School District 5</t>
  </si>
  <si>
    <t>Elgin School District 23</t>
  </si>
  <si>
    <t>Elkton School District 34</t>
  </si>
  <si>
    <t>05080</t>
  </si>
  <si>
    <t>Enterprise School District 21</t>
  </si>
  <si>
    <t>Estacada School District 108</t>
  </si>
  <si>
    <t>Eugene School District 4J</t>
  </si>
  <si>
    <t>Falls City School District 57</t>
  </si>
  <si>
    <t>Fern Ridge School District 28J</t>
  </si>
  <si>
    <t>Forest Grove School District 15</t>
  </si>
  <si>
    <t>Fossil School District 21J</t>
  </si>
  <si>
    <t>Frenchglen School District 16</t>
  </si>
  <si>
    <t>Gaston School District 511J</t>
  </si>
  <si>
    <t>Gervais School District 1</t>
  </si>
  <si>
    <t>Gladstone School District 115</t>
  </si>
  <si>
    <t>Glendale School District 77</t>
  </si>
  <si>
    <t>Glide School District 12</t>
  </si>
  <si>
    <t>Grants Pass School District 7</t>
  </si>
  <si>
    <t>01120</t>
  </si>
  <si>
    <t>Greater Albany School District 8J</t>
  </si>
  <si>
    <t>Gresham-Barlow School District 1J</t>
  </si>
  <si>
    <t>Harney County School District 3</t>
  </si>
  <si>
    <t>Harney County School District 4</t>
  </si>
  <si>
    <t>Harney County Union High School District 1J</t>
  </si>
  <si>
    <t>Harper School District 66</t>
  </si>
  <si>
    <t>Harrisburg School District 7J</t>
  </si>
  <si>
    <t>Helix School District 1</t>
  </si>
  <si>
    <t>Hermiston School District 8</t>
  </si>
  <si>
    <t>Hillsboro School District 1J</t>
  </si>
  <si>
    <t>Hood River County School District 1</t>
  </si>
  <si>
    <t>Huntington School District 16J</t>
  </si>
  <si>
    <t>Imbler School District 11</t>
  </si>
  <si>
    <t>Ione School District 2</t>
  </si>
  <si>
    <t>Jefferson County School District 509J</t>
  </si>
  <si>
    <t>06710</t>
  </si>
  <si>
    <t>Jefferson School District 14J</t>
  </si>
  <si>
    <t>Jewell School District 8</t>
  </si>
  <si>
    <t>John Day School District 3</t>
  </si>
  <si>
    <t>06820</t>
  </si>
  <si>
    <t>Jordan Valley School District 3</t>
  </si>
  <si>
    <t>Joseph School District 6</t>
  </si>
  <si>
    <t>Junction City School District 69</t>
  </si>
  <si>
    <t>Juntura School District 12</t>
  </si>
  <si>
    <t>Klamath County School District</t>
  </si>
  <si>
    <t>Klamath Falls City Schools</t>
  </si>
  <si>
    <t>Knappa School District 4</t>
  </si>
  <si>
    <t>La Grande School District 1</t>
  </si>
  <si>
    <t>Lake Oswego School District 7J</t>
  </si>
  <si>
    <t>07280</t>
  </si>
  <si>
    <t>Lakeview School District 7</t>
  </si>
  <si>
    <t>Lebanon Community School District 9</t>
  </si>
  <si>
    <t>Long Creek School District 17</t>
  </si>
  <si>
    <t>Lowell School District 71</t>
  </si>
  <si>
    <t>Mapleton School District 32</t>
  </si>
  <si>
    <t>Marcola School District 79J</t>
  </si>
  <si>
    <t>07880</t>
  </si>
  <si>
    <t>McDermitt School District 51</t>
  </si>
  <si>
    <t>McKenzie School District 68</t>
  </si>
  <si>
    <t>McMinnville School District 40</t>
  </si>
  <si>
    <t>Medford School District 549</t>
  </si>
  <si>
    <t>Milton-Freewater School District 7</t>
  </si>
  <si>
    <t>Mitchell School District 55</t>
  </si>
  <si>
    <t>Molalla River School District 35</t>
  </si>
  <si>
    <t>Monroe School District 1J</t>
  </si>
  <si>
    <t>Monument School District 8</t>
  </si>
  <si>
    <t>Morrow School District 1</t>
  </si>
  <si>
    <t>Mount Angel School District 91</t>
  </si>
  <si>
    <t>00640</t>
  </si>
  <si>
    <t>Myrtle Point School District 41</t>
  </si>
  <si>
    <t>08650</t>
  </si>
  <si>
    <t>Neah-Kah-Nie School District 56</t>
  </si>
  <si>
    <t>Nestucca Valley School District 101J</t>
  </si>
  <si>
    <t>08720</t>
  </si>
  <si>
    <t>Newberg School District 29J</t>
  </si>
  <si>
    <t>North Bend School District 13</t>
  </si>
  <si>
    <t>08830</t>
  </si>
  <si>
    <t>North Clackamas School District 12</t>
  </si>
  <si>
    <t>North Douglas School District 22</t>
  </si>
  <si>
    <t>North Lake School District 14</t>
  </si>
  <si>
    <t>North Marion School District 15</t>
  </si>
  <si>
    <t>North Powder School District 8J</t>
  </si>
  <si>
    <t>North Santiam School District 29J</t>
  </si>
  <si>
    <t>North Wasco School District 21</t>
  </si>
  <si>
    <t>Nyssa School District 26</t>
  </si>
  <si>
    <t>Oakland School District 1</t>
  </si>
  <si>
    <t>Oakridge School District 76</t>
  </si>
  <si>
    <t>Ontario School District 8</t>
  </si>
  <si>
    <t>Oregon City School District 62</t>
  </si>
  <si>
    <t>Oregon Trail School District 46</t>
  </si>
  <si>
    <t>Paisley School District 11</t>
  </si>
  <si>
    <t>Parkrose School District 3</t>
  </si>
  <si>
    <t>Pendleton School District 16</t>
  </si>
  <si>
    <t>09530</t>
  </si>
  <si>
    <t>Perrydale School District 21</t>
  </si>
  <si>
    <t>Philomath School District 17J</t>
  </si>
  <si>
    <t>Phoenix-Talent School District 4</t>
  </si>
  <si>
    <t>Pilot Rock School District 2</t>
  </si>
  <si>
    <t>Pine Creek School District 5</t>
  </si>
  <si>
    <t>Pine-Eagle School District 61</t>
  </si>
  <si>
    <t>Pinehurst School District 94</t>
  </si>
  <si>
    <t>Pleasant Hill School District 1</t>
  </si>
  <si>
    <t>Plush School District 18</t>
  </si>
  <si>
    <t>Port Orford-Langlois School District 2J</t>
  </si>
  <si>
    <t>10040</t>
  </si>
  <si>
    <t>Portland School District 1J</t>
  </si>
  <si>
    <t>Powers School District 31</t>
  </si>
  <si>
    <t>Prairie City School District 4</t>
  </si>
  <si>
    <t>Prospect School District 59</t>
  </si>
  <si>
    <t>03265</t>
  </si>
  <si>
    <t>Rainier School District 13</t>
  </si>
  <si>
    <t>Redmond School District 2J</t>
  </si>
  <si>
    <t>Reedsport School District 105</t>
  </si>
  <si>
    <t>Reynolds School District 7</t>
  </si>
  <si>
    <t>Riddle School District 70</t>
  </si>
  <si>
    <t>Riverdale School District 51J</t>
  </si>
  <si>
    <t>Rogue River School District 35</t>
  </si>
  <si>
    <t>Roseburg School District 4</t>
  </si>
  <si>
    <t>Salem-Keizer School District 24J</t>
  </si>
  <si>
    <t>Santiam Canyon School District 129J</t>
  </si>
  <si>
    <t>Scappoose School District 1J</t>
  </si>
  <si>
    <t>Scio School District 95</t>
  </si>
  <si>
    <t>Seaside School District 10</t>
  </si>
  <si>
    <t>Sheridan School District 48J</t>
  </si>
  <si>
    <t>Sherman School District 1</t>
  </si>
  <si>
    <t>Sherwood School District 88J</t>
  </si>
  <si>
    <t>11470</t>
  </si>
  <si>
    <t>Silver Falls School District 4J</t>
  </si>
  <si>
    <t>Sisters School District 6</t>
  </si>
  <si>
    <t>Siuslaw School District 97J</t>
  </si>
  <si>
    <t>South Harney School District 33</t>
  </si>
  <si>
    <t>South Lane School District 45J</t>
  </si>
  <si>
    <t>South Umpqua School District 19</t>
  </si>
  <si>
    <t>South Wasco County School District 1</t>
  </si>
  <si>
    <t>Spray School District 1</t>
  </si>
  <si>
    <t>Springfield School District 19</t>
  </si>
  <si>
    <t>11720</t>
  </si>
  <si>
    <t>St. Helens School District 502</t>
  </si>
  <si>
    <t>St. Paul School District 45</t>
  </si>
  <si>
    <t>Stanfield School District 61</t>
  </si>
  <si>
    <t>Suntex School District 10</t>
  </si>
  <si>
    <t>Sutherlin School District 130</t>
  </si>
  <si>
    <t>Sweet Home School District 55</t>
  </si>
  <si>
    <t>Three Rivers School District</t>
  </si>
  <si>
    <t>Tigard-Tualatin School District 23J</t>
  </si>
  <si>
    <t>12320</t>
  </si>
  <si>
    <t>Tillamook School District 9</t>
  </si>
  <si>
    <t>Troy School District 54</t>
  </si>
  <si>
    <t>Ukiah School District 80</t>
  </si>
  <si>
    <t>Umatilla School District 6</t>
  </si>
  <si>
    <t>Union School District 5</t>
  </si>
  <si>
    <t>Vale School District 84</t>
  </si>
  <si>
    <t>Vernonia School District 47J</t>
  </si>
  <si>
    <t>Wallowa School District 12</t>
  </si>
  <si>
    <t>Warrenton-Hammond School District 30</t>
  </si>
  <si>
    <t>West Linn School District 3J</t>
  </si>
  <si>
    <t>Willamina School District 30J</t>
  </si>
  <si>
    <t>Winston-Dillard School District 116</t>
  </si>
  <si>
    <t>Woodburn School District 103</t>
  </si>
  <si>
    <t>Yamhill-Carlton School District 1</t>
  </si>
  <si>
    <t>Yoncalla School District 32</t>
  </si>
  <si>
    <t>42</t>
  </si>
  <si>
    <t>Abington Heights School District</t>
  </si>
  <si>
    <t>Albert Gallatin Area School District</t>
  </si>
  <si>
    <t>Aliquippa School District</t>
  </si>
  <si>
    <t>Allegheny Valley School District</t>
  </si>
  <si>
    <t>Allegheny-Clarion Valley School District</t>
  </si>
  <si>
    <t>Allentown City School District</t>
  </si>
  <si>
    <t>Altoona Area School District</t>
  </si>
  <si>
    <t>Ambridge Area School District</t>
  </si>
  <si>
    <t>Annville-Cleona School District</t>
  </si>
  <si>
    <t>Antietam School District</t>
  </si>
  <si>
    <t>Apollo-Ridge School District</t>
  </si>
  <si>
    <t>02590</t>
  </si>
  <si>
    <t>Armstrong School District</t>
  </si>
  <si>
    <t>Athens Area School District</t>
  </si>
  <si>
    <t>Austin Area School District</t>
  </si>
  <si>
    <t>Avella Area School District</t>
  </si>
  <si>
    <t>Avon Grove School District</t>
  </si>
  <si>
    <t>Avonworth School District</t>
  </si>
  <si>
    <t>Bald Eagle Area School District</t>
  </si>
  <si>
    <t>Baldwin-Whitehall School District</t>
  </si>
  <si>
    <t>Bangor Area School District</t>
  </si>
  <si>
    <t>Beaver Area School District</t>
  </si>
  <si>
    <t>Bedford Area School District</t>
  </si>
  <si>
    <t>Belle Vernon Area School District</t>
  </si>
  <si>
    <t>Bellefonte Area School District</t>
  </si>
  <si>
    <t>Bellwood-Antis School District</t>
  </si>
  <si>
    <t>Bensalem Township School District</t>
  </si>
  <si>
    <t>Benton Area School District</t>
  </si>
  <si>
    <t>Bentworth School District</t>
  </si>
  <si>
    <t>Berlin Brothersvalley School District</t>
  </si>
  <si>
    <t>Bermudian Springs School District</t>
  </si>
  <si>
    <t>Berwick Area School District</t>
  </si>
  <si>
    <t>Bethel Park School District</t>
  </si>
  <si>
    <t>Bethlehem Area School District</t>
  </si>
  <si>
    <t>Bethlehem-Center School District</t>
  </si>
  <si>
    <t>Big Beaver Falls Area School District</t>
  </si>
  <si>
    <t>Big Spring School District</t>
  </si>
  <si>
    <t>03688</t>
  </si>
  <si>
    <t>Blackhawk School District</t>
  </si>
  <si>
    <t>Blacklick Valley School District</t>
  </si>
  <si>
    <t>Blairsville-Saltsburg School District</t>
  </si>
  <si>
    <t>Bloomsburg Area School District</t>
  </si>
  <si>
    <t>Blue Mountain School District</t>
  </si>
  <si>
    <t>Blue Ridge School District</t>
  </si>
  <si>
    <t>Boyertown Area School District</t>
  </si>
  <si>
    <t>Bradford Area School District</t>
  </si>
  <si>
    <t>Brandywine Heights Area School District</t>
  </si>
  <si>
    <t>Brentwood Borough School District</t>
  </si>
  <si>
    <t>Bristol Borough School District</t>
  </si>
  <si>
    <t>Bristol Township School District</t>
  </si>
  <si>
    <t>Brockway Area School District</t>
  </si>
  <si>
    <t>Brookville Area School District</t>
  </si>
  <si>
    <t>Brownsville Area School District</t>
  </si>
  <si>
    <t>Bryn Athyn School District</t>
  </si>
  <si>
    <t>Burgettstown Area School District</t>
  </si>
  <si>
    <t>Burrell School District</t>
  </si>
  <si>
    <t>Butler Area School District</t>
  </si>
  <si>
    <t>California Area School District</t>
  </si>
  <si>
    <t>Cambria Heights School District</t>
  </si>
  <si>
    <t>Cameron County School District</t>
  </si>
  <si>
    <t>Camp Hill School District</t>
  </si>
  <si>
    <t>Canon-McMillan School District</t>
  </si>
  <si>
    <t>Canton Area School District</t>
  </si>
  <si>
    <t>Carbondale Area School District</t>
  </si>
  <si>
    <t>Carlisle Area School District</t>
  </si>
  <si>
    <t>Carlynton School District</t>
  </si>
  <si>
    <t>Carmichaels Area School District</t>
  </si>
  <si>
    <t>Catasauqua Area School District</t>
  </si>
  <si>
    <t>Centennial School District</t>
  </si>
  <si>
    <t>Central Bucks School District</t>
  </si>
  <si>
    <t>Central Cambria School District</t>
  </si>
  <si>
    <t>Central Columbia School District</t>
  </si>
  <si>
    <t>Central Dauphin School District</t>
  </si>
  <si>
    <t>Central Fulton School District</t>
  </si>
  <si>
    <t>Central Greene School District</t>
  </si>
  <si>
    <t>00824</t>
  </si>
  <si>
    <t>Central York School District</t>
  </si>
  <si>
    <t>Chambersburg Area School District</t>
  </si>
  <si>
    <t>Charleroi School District</t>
  </si>
  <si>
    <t>Chartiers Valley School District</t>
  </si>
  <si>
    <t>Chartiers-Houston School District</t>
  </si>
  <si>
    <t>Cheltenham Township School District</t>
  </si>
  <si>
    <t>05860</t>
  </si>
  <si>
    <t>Chester-Upland School District</t>
  </si>
  <si>
    <t>Chestnut Ridge School District</t>
  </si>
  <si>
    <t>Clairton City School District</t>
  </si>
  <si>
    <t>Clarion Area School District</t>
  </si>
  <si>
    <t>Clarion-Limestone Area School District</t>
  </si>
  <si>
    <t>Claysburg-Kimmel School District</t>
  </si>
  <si>
    <t>Clearfield Area School District</t>
  </si>
  <si>
    <t>Coatesville Area School District</t>
  </si>
  <si>
    <t>Cocalico School District</t>
  </si>
  <si>
    <t>Columbia Borough School District</t>
  </si>
  <si>
    <t>Commodore Perry School District</t>
  </si>
  <si>
    <t>Conemaugh Township Area School District</t>
  </si>
  <si>
    <t>Conemaugh Valley School District</t>
  </si>
  <si>
    <t>Conestoga Valley School District</t>
  </si>
  <si>
    <t>06550</t>
  </si>
  <si>
    <t>Conewago Valley School District</t>
  </si>
  <si>
    <t>06590</t>
  </si>
  <si>
    <t>Conneaut School District</t>
  </si>
  <si>
    <t>Connellsville Area School District</t>
  </si>
  <si>
    <t>Conrad Weiser Area School District</t>
  </si>
  <si>
    <t>Cornell School District</t>
  </si>
  <si>
    <t>Cornwall-Lebanon School District</t>
  </si>
  <si>
    <t>06860</t>
  </si>
  <si>
    <t>Corry Area School District</t>
  </si>
  <si>
    <t>Coudersport Area School District</t>
  </si>
  <si>
    <t>Council Rock School District</t>
  </si>
  <si>
    <t>Cranberry Area School District</t>
  </si>
  <si>
    <t>Crawford Central School District</t>
  </si>
  <si>
    <t>Cumberland Valley School District</t>
  </si>
  <si>
    <t>Curwensville Area School District</t>
  </si>
  <si>
    <t>Dallas School District</t>
  </si>
  <si>
    <t>Dallastown Area School District</t>
  </si>
  <si>
    <t>Daniel Boone Area School District</t>
  </si>
  <si>
    <t>Danville Area School District</t>
  </si>
  <si>
    <t>07540</t>
  </si>
  <si>
    <t>Deer Lakes School District</t>
  </si>
  <si>
    <t>Delaware Valley School District</t>
  </si>
  <si>
    <t>Derry Area School District</t>
  </si>
  <si>
    <t>Derry Township School District</t>
  </si>
  <si>
    <t>Donegal School District</t>
  </si>
  <si>
    <t>Dover Area School District</t>
  </si>
  <si>
    <t>Downingtown Area School District</t>
  </si>
  <si>
    <t>DuBois Area School District</t>
  </si>
  <si>
    <t>Dunmore School District</t>
  </si>
  <si>
    <t>Duquesne City School District</t>
  </si>
  <si>
    <t>East Allegheny School District</t>
  </si>
  <si>
    <t>East Lycoming School District</t>
  </si>
  <si>
    <t>East Penn School District</t>
  </si>
  <si>
    <t>East Pennsboro Area School District</t>
  </si>
  <si>
    <t>East Stroudsburg Area School District</t>
  </si>
  <si>
    <t>Eastern Lancaster County School District</t>
  </si>
  <si>
    <t>Eastern Lebanon County School District</t>
  </si>
  <si>
    <t>Eastern York School District</t>
  </si>
  <si>
    <t>Easton Area School District</t>
  </si>
  <si>
    <t>Elizabeth Forward School District</t>
  </si>
  <si>
    <t>Elizabethtown Area School District</t>
  </si>
  <si>
    <t>Elk Lake School District</t>
  </si>
  <si>
    <t>Ellwood City Area School District</t>
  </si>
  <si>
    <t>Ephrata Area School District</t>
  </si>
  <si>
    <t>Erie City School District</t>
  </si>
  <si>
    <t>Everett Area School District</t>
  </si>
  <si>
    <t>Exeter Township School District</t>
  </si>
  <si>
    <t>Fairfield Area School District</t>
  </si>
  <si>
    <t>Fairview School District</t>
  </si>
  <si>
    <t>Fannett-Metal School District</t>
  </si>
  <si>
    <t>Farrell Area School District</t>
  </si>
  <si>
    <t>Ferndale Area School District</t>
  </si>
  <si>
    <t>Fleetwood Area School District</t>
  </si>
  <si>
    <t>Forbes Road School District</t>
  </si>
  <si>
    <t>Forest Area School District</t>
  </si>
  <si>
    <t>Forest City Regional School District</t>
  </si>
  <si>
    <t>Forest Hills School District</t>
  </si>
  <si>
    <t>Fort Cherry School District</t>
  </si>
  <si>
    <t>Fort LeBoeuf School District</t>
  </si>
  <si>
    <t>10070</t>
  </si>
  <si>
    <t>Fox Chapel Area School District</t>
  </si>
  <si>
    <t>Franklin Area School District</t>
  </si>
  <si>
    <t>Franklin Regional School District</t>
  </si>
  <si>
    <t>Frazier School District</t>
  </si>
  <si>
    <t>Freedom Area School District</t>
  </si>
  <si>
    <t>Freeport Area School District</t>
  </si>
  <si>
    <t>Galeton Area School District</t>
  </si>
  <si>
    <t>Garnet Valley School District</t>
  </si>
  <si>
    <t>General McLane School District</t>
  </si>
  <si>
    <t>Gettysburg Area School District</t>
  </si>
  <si>
    <t>Girard School District</t>
  </si>
  <si>
    <t>Glendale School District</t>
  </si>
  <si>
    <t>Governor Mifflin School District</t>
  </si>
  <si>
    <t>Great Valley School District</t>
  </si>
  <si>
    <t>Greater Johnstown School District</t>
  </si>
  <si>
    <t>Greater Latrobe School District</t>
  </si>
  <si>
    <t>Greater Nanticoke Area School District</t>
  </si>
  <si>
    <t>Greencastle-Antrim School District</t>
  </si>
  <si>
    <t>Greensburg Salem School District</t>
  </si>
  <si>
    <t>Greenville Area School District</t>
  </si>
  <si>
    <t>Grove City Area School District</t>
  </si>
  <si>
    <t>Halifax Area School District</t>
  </si>
  <si>
    <t>Hamburg Area School District</t>
  </si>
  <si>
    <t>Hanover Area School District</t>
  </si>
  <si>
    <t>Hanover Public School District</t>
  </si>
  <si>
    <t>Harbor Creek School District</t>
  </si>
  <si>
    <t>Harmony Area School District</t>
  </si>
  <si>
    <t>Harrisburg City School District</t>
  </si>
  <si>
    <t>Hatboro-Horsham School District</t>
  </si>
  <si>
    <t>Haverford Township School District</t>
  </si>
  <si>
    <t>Hazleton Area School District</t>
  </si>
  <si>
    <t>Hempfield Area School District</t>
  </si>
  <si>
    <t>Hempfield School District</t>
  </si>
  <si>
    <t>Highlands School District</t>
  </si>
  <si>
    <t>Hollidaysburg Area School District</t>
  </si>
  <si>
    <t>Homer-Center School District</t>
  </si>
  <si>
    <t>Hopewell Area School District</t>
  </si>
  <si>
    <t>Huntingdon Area School District</t>
  </si>
  <si>
    <t>Indiana Area School District</t>
  </si>
  <si>
    <t>12170</t>
  </si>
  <si>
    <t>Interboro School District</t>
  </si>
  <si>
    <t>Iroquois School District</t>
  </si>
  <si>
    <t>Jamestown Area School District</t>
  </si>
  <si>
    <t>Jeannette City School District</t>
  </si>
  <si>
    <t>Jefferson-Morgan School District</t>
  </si>
  <si>
    <t>Jenkintown School District</t>
  </si>
  <si>
    <t>Jersey Shore Area School District</t>
  </si>
  <si>
    <t>Jim Thorpe Area School District</t>
  </si>
  <si>
    <t>Johnsonburg Area School District</t>
  </si>
  <si>
    <t>Juniata County School District</t>
  </si>
  <si>
    <t>Juniata Valley School District</t>
  </si>
  <si>
    <t>Kane Area School District</t>
  </si>
  <si>
    <t>Karns City Area School District</t>
  </si>
  <si>
    <t>Kennett Consolidated School District</t>
  </si>
  <si>
    <t>12725</t>
  </si>
  <si>
    <t>Keystone Central School District</t>
  </si>
  <si>
    <t>Keystone Oaks School District</t>
  </si>
  <si>
    <t>Keystone School District</t>
  </si>
  <si>
    <t>Kiski Area School District</t>
  </si>
  <si>
    <t>Kutztown Area School District</t>
  </si>
  <si>
    <t>Lackawanna Trail School District</t>
  </si>
  <si>
    <t>Lake-Lehman School District</t>
  </si>
  <si>
    <t>Lakeland School District</t>
  </si>
  <si>
    <t>Lampeter-Strasburg School District</t>
  </si>
  <si>
    <t>Lancaster School District</t>
  </si>
  <si>
    <t>Laurel Highlands School District</t>
  </si>
  <si>
    <t>Leechburg Area School District</t>
  </si>
  <si>
    <t>Lehighton Area School District</t>
  </si>
  <si>
    <t>Lewisburg Area School District</t>
  </si>
  <si>
    <t>Ligonier Valley School District</t>
  </si>
  <si>
    <t>Line Mountain School District</t>
  </si>
  <si>
    <t>Littlestown Area School District</t>
  </si>
  <si>
    <t>Lower Dauphin School District</t>
  </si>
  <si>
    <t>Lower Merion School District</t>
  </si>
  <si>
    <t>Lower Moreland Township School District</t>
  </si>
  <si>
    <t>Loyalsock Township School District</t>
  </si>
  <si>
    <t>Mahanoy Area School District</t>
  </si>
  <si>
    <t>Manheim Central School District</t>
  </si>
  <si>
    <t>Manheim Township School District</t>
  </si>
  <si>
    <t>Marion Center Area School District</t>
  </si>
  <si>
    <t>Marple Newtown School District</t>
  </si>
  <si>
    <t>Mars Area School District</t>
  </si>
  <si>
    <t>McGuffey School District</t>
  </si>
  <si>
    <t>McKeesport Area School District</t>
  </si>
  <si>
    <t>Mechanicsburg Area School District</t>
  </si>
  <si>
    <t>Mercer Area School District</t>
  </si>
  <si>
    <t>Methacton School District</t>
  </si>
  <si>
    <t>Meyersdale Area School District</t>
  </si>
  <si>
    <t>15170</t>
  </si>
  <si>
    <t>Mid Valley School District</t>
  </si>
  <si>
    <t>Midd-West School District</t>
  </si>
  <si>
    <t>Middletown Area School District</t>
  </si>
  <si>
    <t>Midland Borough School District</t>
  </si>
  <si>
    <t>15290</t>
  </si>
  <si>
    <t>Mifflin County School District</t>
  </si>
  <si>
    <t>Mifflinburg Area School District</t>
  </si>
  <si>
    <t>Millcreek Township School District</t>
  </si>
  <si>
    <t>Millersburg Area School District</t>
  </si>
  <si>
    <t>Millville Area School District</t>
  </si>
  <si>
    <t>Milton Area School District</t>
  </si>
  <si>
    <t>Minersville Area School District</t>
  </si>
  <si>
    <t>Mohawk Area School District</t>
  </si>
  <si>
    <t>Monessen City School District</t>
  </si>
  <si>
    <t>Moniteau School District</t>
  </si>
  <si>
    <t>Montgomery Area School District</t>
  </si>
  <si>
    <t>Montour School District</t>
  </si>
  <si>
    <t>Montoursville Area School District</t>
  </si>
  <si>
    <t>Montrose Area School District</t>
  </si>
  <si>
    <t>Moon Area School District</t>
  </si>
  <si>
    <t>Morrisville Borough School District</t>
  </si>
  <si>
    <t>Moshannon Valley School District</t>
  </si>
  <si>
    <t>Mount Carmel Area School District</t>
  </si>
  <si>
    <t>Mount Lebanon School District</t>
  </si>
  <si>
    <t>Mount Pleasant Area School District</t>
  </si>
  <si>
    <t>Mount Union Area School District</t>
  </si>
  <si>
    <t>Muhlenberg School District</t>
  </si>
  <si>
    <t>Muncy School District</t>
  </si>
  <si>
    <t>Nazareth Area School District</t>
  </si>
  <si>
    <t>Neshaminy School District</t>
  </si>
  <si>
    <t>Neshannock Township School District</t>
  </si>
  <si>
    <t>New Brighton Area School District</t>
  </si>
  <si>
    <t>New Castle Area School District</t>
  </si>
  <si>
    <t>New Hope-Solebury School District</t>
  </si>
  <si>
    <t>New Kensington-Arnold School District</t>
  </si>
  <si>
    <t>Norristown Area School District</t>
  </si>
  <si>
    <t>North Allegheny School District</t>
  </si>
  <si>
    <t>North Clarion County School District</t>
  </si>
  <si>
    <t>North East School District</t>
  </si>
  <si>
    <t>North Hills School District</t>
  </si>
  <si>
    <t>North Penn School District</t>
  </si>
  <si>
    <t>North Pocono School District</t>
  </si>
  <si>
    <t>North Schuylkill School District</t>
  </si>
  <si>
    <t>10115</t>
  </si>
  <si>
    <t>Northampton Area School District</t>
  </si>
  <si>
    <t>Northeast Bradford School District</t>
  </si>
  <si>
    <t>Northeastern York School District</t>
  </si>
  <si>
    <t>Northern Bedford County School District</t>
  </si>
  <si>
    <t>Northern Cambria School District</t>
  </si>
  <si>
    <t>Northern Lebanon School District</t>
  </si>
  <si>
    <t>Northern Lehigh School District</t>
  </si>
  <si>
    <t>Northern Potter School District</t>
  </si>
  <si>
    <t>Northern Tioga School District</t>
  </si>
  <si>
    <t>Northern York County School District</t>
  </si>
  <si>
    <t>17770</t>
  </si>
  <si>
    <t>Northgate School District</t>
  </si>
  <si>
    <t>Northwest Area School District</t>
  </si>
  <si>
    <t>Northwestern Lehigh School District</t>
  </si>
  <si>
    <t>Northwestern School District</t>
  </si>
  <si>
    <t>Norwin School District</t>
  </si>
  <si>
    <t>Octorara Area School District</t>
  </si>
  <si>
    <t>Oil City Area School District</t>
  </si>
  <si>
    <t>Old Forge School District</t>
  </si>
  <si>
    <t>Oley Valley School District</t>
  </si>
  <si>
    <t>Oswayo Valley School District</t>
  </si>
  <si>
    <t>Otto-Eldred School District</t>
  </si>
  <si>
    <t>Owen J. Roberts School District</t>
  </si>
  <si>
    <t>Oxford Area School District</t>
  </si>
  <si>
    <t>Palisades School District</t>
  </si>
  <si>
    <t>Palmerton Area School District</t>
  </si>
  <si>
    <t>Palmyra Area School District</t>
  </si>
  <si>
    <t>Panther Valley School District</t>
  </si>
  <si>
    <t>Parkland School District</t>
  </si>
  <si>
    <t>Pen Argyl Area School District</t>
  </si>
  <si>
    <t>Penn Cambria School District</t>
  </si>
  <si>
    <t>18590</t>
  </si>
  <si>
    <t>Penn Hills School District</t>
  </si>
  <si>
    <t>Penn Manor School District</t>
  </si>
  <si>
    <t>18580</t>
  </si>
  <si>
    <t>Penn-Delco School District</t>
  </si>
  <si>
    <t>Penn-Trafford School District</t>
  </si>
  <si>
    <t>18740</t>
  </si>
  <si>
    <t>Penncrest School District</t>
  </si>
  <si>
    <t>Pennridge School District</t>
  </si>
  <si>
    <t>Penns Manor Area School District</t>
  </si>
  <si>
    <t>Penns Valley Area School District</t>
  </si>
  <si>
    <t>Pennsbury School District</t>
  </si>
  <si>
    <t>Pequea Valley School District</t>
  </si>
  <si>
    <t>Perkiomen Valley School District</t>
  </si>
  <si>
    <t>Peters Township School District</t>
  </si>
  <si>
    <t>Philadelphia City School District</t>
  </si>
  <si>
    <t>Philipsburg-Osceola Area School District</t>
  </si>
  <si>
    <t>Phoenixville Area School District</t>
  </si>
  <si>
    <t>Pine Grove Area School District</t>
  </si>
  <si>
    <t>Pine-Richland School District</t>
  </si>
  <si>
    <t>Pittsburgh School District</t>
  </si>
  <si>
    <t>Pittston Area School District</t>
  </si>
  <si>
    <t>Pleasant Valley School District</t>
  </si>
  <si>
    <t>Plum Borough School District</t>
  </si>
  <si>
    <t>Pocono Mountain School District</t>
  </si>
  <si>
    <t>Port Allegany School District</t>
  </si>
  <si>
    <t>Portage Area School District</t>
  </si>
  <si>
    <t>Pottsgrove School District</t>
  </si>
  <si>
    <t>Pottstown School District</t>
  </si>
  <si>
    <t>Pottsville Area School District</t>
  </si>
  <si>
    <t>Punxsutawney Area School District</t>
  </si>
  <si>
    <t>Purchase Line School District</t>
  </si>
  <si>
    <t>Quaker Valley School District</t>
  </si>
  <si>
    <t>Quakertown Community School District</t>
  </si>
  <si>
    <t>Radnor Township School District</t>
  </si>
  <si>
    <t>Red Lion Area School District</t>
  </si>
  <si>
    <t>Redbank Valley School District</t>
  </si>
  <si>
    <t>Reynolds School District</t>
  </si>
  <si>
    <t>Richland School District</t>
  </si>
  <si>
    <t>Ridgway Area School District</t>
  </si>
  <si>
    <t>Ridley School District</t>
  </si>
  <si>
    <t>Ringgold School District</t>
  </si>
  <si>
    <t>Riverside Beaver County School District</t>
  </si>
  <si>
    <t>Rochester Area School District</t>
  </si>
  <si>
    <t>Rockwood Area School District</t>
  </si>
  <si>
    <t>Rose Tree Media School District</t>
  </si>
  <si>
    <t>Salisbury Township School District</t>
  </si>
  <si>
    <t>Salisbury-Elk Lick School District</t>
  </si>
  <si>
    <t>Saucon Valley School District</t>
  </si>
  <si>
    <t>Sayre Area School District</t>
  </si>
  <si>
    <t>Schuylkill Haven Area School District</t>
  </si>
  <si>
    <t>Schuylkill Valley School District</t>
  </si>
  <si>
    <t>Selinsgrove Area School District</t>
  </si>
  <si>
    <t>Seneca Valley School District</t>
  </si>
  <si>
    <t>Shade-Central City School District</t>
  </si>
  <si>
    <t>21200</t>
  </si>
  <si>
    <t>Shaler Area School District</t>
  </si>
  <si>
    <t>Shamokin Area School District</t>
  </si>
  <si>
    <t>Shanksville-Stonycreek School District</t>
  </si>
  <si>
    <t>Sharon City School District</t>
  </si>
  <si>
    <t>Sharpsville Area School District</t>
  </si>
  <si>
    <t>21490</t>
  </si>
  <si>
    <t>Shenandoah Valley School District</t>
  </si>
  <si>
    <t>Shenango Area School District</t>
  </si>
  <si>
    <t>Shikellamy School District</t>
  </si>
  <si>
    <t>Shippensburg Area School District</t>
  </si>
  <si>
    <t>Slippery Rock Area School District</t>
  </si>
  <si>
    <t>Smethport Area School District</t>
  </si>
  <si>
    <t>Solanco School District</t>
  </si>
  <si>
    <t>Somerset Area School District</t>
  </si>
  <si>
    <t>Souderton Area School District</t>
  </si>
  <si>
    <t>21910</t>
  </si>
  <si>
    <t>South Allegheny School District</t>
  </si>
  <si>
    <t>South Butler County School District</t>
  </si>
  <si>
    <t>South Eastern School District</t>
  </si>
  <si>
    <t>South Fayette Township School District</t>
  </si>
  <si>
    <t>South Middleton School District</t>
  </si>
  <si>
    <t>22060</t>
  </si>
  <si>
    <t>South Park School District</t>
  </si>
  <si>
    <t>South Side Area School District</t>
  </si>
  <si>
    <t>South Western School District</t>
  </si>
  <si>
    <t>South Williamsport Area School District</t>
  </si>
  <si>
    <t>22400</t>
  </si>
  <si>
    <t>Southeast Delco School District</t>
  </si>
  <si>
    <t>Southeastern Greene School District</t>
  </si>
  <si>
    <t>Southern Columbia Area School District</t>
  </si>
  <si>
    <t>Southern Fulton School District</t>
  </si>
  <si>
    <t>Southern Huntingdon County School District</t>
  </si>
  <si>
    <t>Southern Lehigh School District</t>
  </si>
  <si>
    <t>Southern Tioga School District</t>
  </si>
  <si>
    <t>Southern York County School District</t>
  </si>
  <si>
    <t>Southmoreland School District</t>
  </si>
  <si>
    <t>Spring Cove School District</t>
  </si>
  <si>
    <t>Spring Grove Area School District</t>
  </si>
  <si>
    <t>Spring-Ford Area School District</t>
  </si>
  <si>
    <t>22600</t>
  </si>
  <si>
    <t>St. Clair Area School District</t>
  </si>
  <si>
    <t>St. Marys Area School District</t>
  </si>
  <si>
    <t>State College Area School District</t>
  </si>
  <si>
    <t>Steel Valley School District</t>
  </si>
  <si>
    <t>Steelton-Highspire School District</t>
  </si>
  <si>
    <t>Sto-Rox School District</t>
  </si>
  <si>
    <t>Stroudsburg Area School District</t>
  </si>
  <si>
    <t>Sullivan County School District</t>
  </si>
  <si>
    <t>Susquehanna Community School District</t>
  </si>
  <si>
    <t>Susquehanna Township School District</t>
  </si>
  <si>
    <t>Susquenita School District</t>
  </si>
  <si>
    <t>Tamaqua Area School District</t>
  </si>
  <si>
    <t>Titusville Area School District</t>
  </si>
  <si>
    <t>Towanda Area School District</t>
  </si>
  <si>
    <t>Tredyffrin-Easttown School District</t>
  </si>
  <si>
    <t>Tri-Valley School District</t>
  </si>
  <si>
    <t>Trinity Area School District</t>
  </si>
  <si>
    <t>Troy Area School District</t>
  </si>
  <si>
    <t>Tulpehocken Area School District</t>
  </si>
  <si>
    <t>Tunkhannock Area School District</t>
  </si>
  <si>
    <t>Turkeyfoot Valley Area School District</t>
  </si>
  <si>
    <t>Tuscarora School District</t>
  </si>
  <si>
    <t>Tussey Mountain School District</t>
  </si>
  <si>
    <t>Twin Valley School District</t>
  </si>
  <si>
    <t>Tyrone Area School District</t>
  </si>
  <si>
    <t>Union Area School District</t>
  </si>
  <si>
    <t>Union City Area School District</t>
  </si>
  <si>
    <t>Uniontown Area School District</t>
  </si>
  <si>
    <t>Unionville-Chadds Ford School District</t>
  </si>
  <si>
    <t>United School District</t>
  </si>
  <si>
    <t>Upper Adams School District</t>
  </si>
  <si>
    <t>24320</t>
  </si>
  <si>
    <t>Upper Darby School District</t>
  </si>
  <si>
    <t>Upper Dauphin Area School District</t>
  </si>
  <si>
    <t>Upper Dublin School District</t>
  </si>
  <si>
    <t>Upper Merion Area School District</t>
  </si>
  <si>
    <t>Upper Moreland Township School District</t>
  </si>
  <si>
    <t>Upper Perkiomen School District</t>
  </si>
  <si>
    <t>Upper St. Clair School District</t>
  </si>
  <si>
    <t>Valley Grove School District</t>
  </si>
  <si>
    <t>Wallenpaupack Area School District</t>
  </si>
  <si>
    <t>24790</t>
  </si>
  <si>
    <t>Wallingford-Swarthmore School District</t>
  </si>
  <si>
    <t>24820</t>
  </si>
  <si>
    <t>Warrior Run School District</t>
  </si>
  <si>
    <t>Warwick School District</t>
  </si>
  <si>
    <t>Wattsburg Area School District</t>
  </si>
  <si>
    <t>24970</t>
  </si>
  <si>
    <t>Wayne Highlands School District</t>
  </si>
  <si>
    <t>Waynesboro Area School District</t>
  </si>
  <si>
    <t>Weatherly Area School District</t>
  </si>
  <si>
    <t>Wellsboro Area School District</t>
  </si>
  <si>
    <t>West Allegheny School District</t>
  </si>
  <si>
    <t>West Branch Area School District</t>
  </si>
  <si>
    <t>West Chester Area School District</t>
  </si>
  <si>
    <t>West Greene School District</t>
  </si>
  <si>
    <t>West Jefferson Hills School District</t>
  </si>
  <si>
    <t>West Middlesex Area School District</t>
  </si>
  <si>
    <t>West Mifflin Area School District</t>
  </si>
  <si>
    <t>West Perry School District</t>
  </si>
  <si>
    <t>West Shore School District</t>
  </si>
  <si>
    <t>West York Area School District</t>
  </si>
  <si>
    <t>Western Beaver County School District</t>
  </si>
  <si>
    <t>Western Wayne School District</t>
  </si>
  <si>
    <t>Westmont Hilltop School District</t>
  </si>
  <si>
    <t>Whitehall-Coplay School District</t>
  </si>
  <si>
    <t>26300</t>
  </si>
  <si>
    <t>Wilkes-Barre Area School District</t>
  </si>
  <si>
    <t>Wilkinsburg Borough School District</t>
  </si>
  <si>
    <t>26390</t>
  </si>
  <si>
    <t>William Penn School District</t>
  </si>
  <si>
    <t>Williams Valley School District</t>
  </si>
  <si>
    <t>Williamsport Area School District</t>
  </si>
  <si>
    <t>Wilmington Area School District</t>
  </si>
  <si>
    <t>Wilson Area School District</t>
  </si>
  <si>
    <t>Wilson School District</t>
  </si>
  <si>
    <t>Windber Area School District</t>
  </si>
  <si>
    <t>Wissahickon School District</t>
  </si>
  <si>
    <t>Woodland Hills School District</t>
  </si>
  <si>
    <t>Wyalusing Area School District</t>
  </si>
  <si>
    <t>Wyoming Area School District</t>
  </si>
  <si>
    <t>Wyoming Valley West School District</t>
  </si>
  <si>
    <t>Wyomissing Area School District</t>
  </si>
  <si>
    <t>York City School District</t>
  </si>
  <si>
    <t>York Suburban School District</t>
  </si>
  <si>
    <t>Yough School District</t>
  </si>
  <si>
    <t>44</t>
  </si>
  <si>
    <t>Bristol-Warren Regional School District</t>
  </si>
  <si>
    <t>Burrillville School District</t>
  </si>
  <si>
    <t>Central Falls School District</t>
  </si>
  <si>
    <t>Chariho Regional School District</t>
  </si>
  <si>
    <t>Cranston School District</t>
  </si>
  <si>
    <t>Cumberland School District</t>
  </si>
  <si>
    <t>East Greenwich School District</t>
  </si>
  <si>
    <t>East Providence School District</t>
  </si>
  <si>
    <t>Exeter-West Greenwich Regional School District</t>
  </si>
  <si>
    <t>Foster Elementary School District</t>
  </si>
  <si>
    <t>Foster-Glocester Regional School District</t>
  </si>
  <si>
    <t>Glocester Elementary School District</t>
  </si>
  <si>
    <t>Jamestown School District</t>
  </si>
  <si>
    <t>Johnston School District</t>
  </si>
  <si>
    <t>Little Compton School District</t>
  </si>
  <si>
    <t>New Shoreham School District</t>
  </si>
  <si>
    <t>North Kingstown School District</t>
  </si>
  <si>
    <t>North Providence School District</t>
  </si>
  <si>
    <t>North Smithfield School District</t>
  </si>
  <si>
    <t>Pawtucket School District</t>
  </si>
  <si>
    <t>Providence School District</t>
  </si>
  <si>
    <t>Smithfield School District</t>
  </si>
  <si>
    <t>South Kingstown School District</t>
  </si>
  <si>
    <t>Tiverton School District</t>
  </si>
  <si>
    <t>West Warwick School District</t>
  </si>
  <si>
    <t>Westerly School District</t>
  </si>
  <si>
    <t>Woonsocket School District</t>
  </si>
  <si>
    <t>45</t>
  </si>
  <si>
    <t>Abbeville County School District</t>
  </si>
  <si>
    <t>Aiken County School District</t>
  </si>
  <si>
    <t>Allendale County School District</t>
  </si>
  <si>
    <t>Anderson School District 1</t>
  </si>
  <si>
    <t>Anderson School District 2</t>
  </si>
  <si>
    <t>Anderson School District 3</t>
  </si>
  <si>
    <t>Anderson School District 4</t>
  </si>
  <si>
    <t>Anderson School District 5</t>
  </si>
  <si>
    <t>Bamberg School District 1</t>
  </si>
  <si>
    <t>Bamberg School District 2</t>
  </si>
  <si>
    <t>Barnwell School District 19</t>
  </si>
  <si>
    <t>Barnwell School District 29</t>
  </si>
  <si>
    <t>Barnwell School District 45</t>
  </si>
  <si>
    <t>Beaufort County School District</t>
  </si>
  <si>
    <t>Beaufort Marine Corps Air Station School District</t>
  </si>
  <si>
    <t>Berkeley County School District</t>
  </si>
  <si>
    <t>01250</t>
  </si>
  <si>
    <t>Charleston County School District</t>
  </si>
  <si>
    <t>Chester County School District</t>
  </si>
  <si>
    <t>Chesterfield County School District</t>
  </si>
  <si>
    <t>Clarendon School District 1</t>
  </si>
  <si>
    <t>Clarendon School District 2</t>
  </si>
  <si>
    <t>Clarendon School District 3</t>
  </si>
  <si>
    <t>Colleton County School District</t>
  </si>
  <si>
    <t>Darlington County School District</t>
  </si>
  <si>
    <t>Dillon School District 3</t>
  </si>
  <si>
    <t>Dillon School District 4</t>
  </si>
  <si>
    <t>Dorchester School District 2</t>
  </si>
  <si>
    <t>Dorchester School District 4</t>
  </si>
  <si>
    <t>Edgefield County School District</t>
  </si>
  <si>
    <t>Fairfield County School District</t>
  </si>
  <si>
    <t>Florence School District 1</t>
  </si>
  <si>
    <t>Florence School District 2</t>
  </si>
  <si>
    <t>Florence School District 3</t>
  </si>
  <si>
    <t>Florence School District 4</t>
  </si>
  <si>
    <t>Florence School District 5</t>
  </si>
  <si>
    <t>Fort Jackson Schools</t>
  </si>
  <si>
    <t>Georgetown County School District</t>
  </si>
  <si>
    <t>Greenville County School District</t>
  </si>
  <si>
    <t>Greenwood School District 50</t>
  </si>
  <si>
    <t>Greenwood School District 51</t>
  </si>
  <si>
    <t>Greenwood School District 52</t>
  </si>
  <si>
    <t>Hampton School District 1</t>
  </si>
  <si>
    <t>Hampton School District 2</t>
  </si>
  <si>
    <t>Horry County School District</t>
  </si>
  <si>
    <t>Kershaw County School District</t>
  </si>
  <si>
    <t>Lancaster County School District</t>
  </si>
  <si>
    <t>Laurens School District 55</t>
  </si>
  <si>
    <t>Laurens School District 56</t>
  </si>
  <si>
    <t>Lexington School District 1</t>
  </si>
  <si>
    <t>Lexington School District 2</t>
  </si>
  <si>
    <t>Lexington School District 3</t>
  </si>
  <si>
    <t>Lexington School District 4</t>
  </si>
  <si>
    <t>Lexington School District 5</t>
  </si>
  <si>
    <t>03908</t>
  </si>
  <si>
    <t>Marion School District 10</t>
  </si>
  <si>
    <t>Marlboro County School District</t>
  </si>
  <si>
    <t>McCormick County School District</t>
  </si>
  <si>
    <t>Newberry County School District</t>
  </si>
  <si>
    <t>Orangeburg School District 3</t>
  </si>
  <si>
    <t>Orangeburg School District 4</t>
  </si>
  <si>
    <t>Orangeburg School District 5</t>
  </si>
  <si>
    <t>Richland School District 1</t>
  </si>
  <si>
    <t>Richland School District 2</t>
  </si>
  <si>
    <t>03460</t>
  </si>
  <si>
    <t>Saluda County School District</t>
  </si>
  <si>
    <t>Spartanburg School District 1</t>
  </si>
  <si>
    <t>Spartanburg School District 2</t>
  </si>
  <si>
    <t>Spartanburg School District 3</t>
  </si>
  <si>
    <t>Spartanburg School District 4</t>
  </si>
  <si>
    <t>Spartanburg School District 5</t>
  </si>
  <si>
    <t>Spartanburg School District 6</t>
  </si>
  <si>
    <t>Spartanburg School District 7</t>
  </si>
  <si>
    <t>03902</t>
  </si>
  <si>
    <t>Sumter County Consolidated School District</t>
  </si>
  <si>
    <t>Williamsburg County School District</t>
  </si>
  <si>
    <t>York School District 1</t>
  </si>
  <si>
    <t>York School District 2</t>
  </si>
  <si>
    <t>York School District 3</t>
  </si>
  <si>
    <t>York School District 4</t>
  </si>
  <si>
    <t>46</t>
  </si>
  <si>
    <t>Aberdeen School District 06-1</t>
  </si>
  <si>
    <t>Agar-Blunt-Onida School District 58-3</t>
  </si>
  <si>
    <t>Alcester-Hudson School District 61-1</t>
  </si>
  <si>
    <t>39540</t>
  </si>
  <si>
    <t>Andes Central School District 11-1</t>
  </si>
  <si>
    <t>Arlington School District 38-1</t>
  </si>
  <si>
    <t>Armour School District 21-1</t>
  </si>
  <si>
    <t>04270</t>
  </si>
  <si>
    <t>Avon School District 04-1</t>
  </si>
  <si>
    <t>Baltic School District 49-1</t>
  </si>
  <si>
    <t>Belle Fourche School District 09-1</t>
  </si>
  <si>
    <t>Bennett County School District 03-1</t>
  </si>
  <si>
    <t>Beresford School District 61-2</t>
  </si>
  <si>
    <t>Big Stone City School District 25-1</t>
  </si>
  <si>
    <t>Bison School District 52-1</t>
  </si>
  <si>
    <t>07400</t>
  </si>
  <si>
    <t>Bon Homme School District 04-2</t>
  </si>
  <si>
    <t>Bowdle School District 22-1</t>
  </si>
  <si>
    <t>Brandon Valley School District 49-2</t>
  </si>
  <si>
    <t>Bridgewater-Emery School District 30-3</t>
  </si>
  <si>
    <t>Britton-Hecla School District 45-4</t>
  </si>
  <si>
    <t>Brookings School District 05-1</t>
  </si>
  <si>
    <t>09512</t>
  </si>
  <si>
    <t>Burke School District 26-2</t>
  </si>
  <si>
    <t>Canistota School District 43-1</t>
  </si>
  <si>
    <t>Canton School District 41-1</t>
  </si>
  <si>
    <t>Castlewood School District 28-1</t>
  </si>
  <si>
    <t>Centerville School District 60-1</t>
  </si>
  <si>
    <t>Chamberlain School District 07-1</t>
  </si>
  <si>
    <t>Chester School District 39-1</t>
  </si>
  <si>
    <t>12940</t>
  </si>
  <si>
    <t>Clark School District 12-2</t>
  </si>
  <si>
    <t>Colman-Egan School District 50-5</t>
  </si>
  <si>
    <t>Colome Consolidated School District 59-3</t>
  </si>
  <si>
    <t>80445</t>
  </si>
  <si>
    <t>Corsica-Stickney 21-3</t>
  </si>
  <si>
    <t>Custer School District 16-1</t>
  </si>
  <si>
    <t>Dakota Valley School District 61-8</t>
  </si>
  <si>
    <t>De Smet School District 38-2</t>
  </si>
  <si>
    <t>Dell Rapids School District 49-3</t>
  </si>
  <si>
    <t>Deubrook School District 05-6</t>
  </si>
  <si>
    <t>Deuel School District 19-4</t>
  </si>
  <si>
    <t>Doland School District 56-2</t>
  </si>
  <si>
    <t>Douglas School District 51-1</t>
  </si>
  <si>
    <t>19450</t>
  </si>
  <si>
    <t>Dupree School District 64-2</t>
  </si>
  <si>
    <t>Eagle Butte School District 20-1</t>
  </si>
  <si>
    <t>Edgemont School District 23-1</t>
  </si>
  <si>
    <t>Edmunds Central School District 22-5</t>
  </si>
  <si>
    <t>Elk Mountain School District 16-2</t>
  </si>
  <si>
    <t>21340</t>
  </si>
  <si>
    <t>Elk Point-Jefferson School District 61-7</t>
  </si>
  <si>
    <t>Elkton School District 05-3</t>
  </si>
  <si>
    <t>Estelline School District 28-2</t>
  </si>
  <si>
    <t>Ethan School District 17-1</t>
  </si>
  <si>
    <t>Eureka School District 44-1</t>
  </si>
  <si>
    <t>22940</t>
  </si>
  <si>
    <t>Faith School District 46-2</t>
  </si>
  <si>
    <t>Faulkton School District 24-4</t>
  </si>
  <si>
    <t>Flandreau School District 50-3</t>
  </si>
  <si>
    <t>Florence School District 14-1</t>
  </si>
  <si>
    <t>Frederick Area School District 06-2</t>
  </si>
  <si>
    <t>Freeman School District 33-1</t>
  </si>
  <si>
    <t>Garretson School District 49-4</t>
  </si>
  <si>
    <t>Gayville-Volin School District 63-1</t>
  </si>
  <si>
    <t>Gettysburg School District 53-1</t>
  </si>
  <si>
    <t>Grant-Deuel School District 25-3</t>
  </si>
  <si>
    <t>Gregory School District 26-4</t>
  </si>
  <si>
    <t>Groton Area School District 06-6</t>
  </si>
  <si>
    <t>30490</t>
  </si>
  <si>
    <t>Haakon School District 27-1</t>
  </si>
  <si>
    <t>30800</t>
  </si>
  <si>
    <t>Hamlin School District 28-3</t>
  </si>
  <si>
    <t>Hanson School District 30-1</t>
  </si>
  <si>
    <t>Harding County School District 31-1</t>
  </si>
  <si>
    <t>Harrisburg School District 41-2</t>
  </si>
  <si>
    <t>Henry School District 14-2</t>
  </si>
  <si>
    <t>Herreid School District 10-1</t>
  </si>
  <si>
    <t>80440</t>
  </si>
  <si>
    <t>Highmore-Harrold School District 34-2</t>
  </si>
  <si>
    <t>Hill City School District 51-2</t>
  </si>
  <si>
    <t>Hitchcock-Tulare School District 56-6</t>
  </si>
  <si>
    <t>34480</t>
  </si>
  <si>
    <t>Hot Springs School District 23-2</t>
  </si>
  <si>
    <t>34600</t>
  </si>
  <si>
    <t>Hoven School District 53-2</t>
  </si>
  <si>
    <t>Howard School District 48-3</t>
  </si>
  <si>
    <t>35480</t>
  </si>
  <si>
    <t>Huron School District 02-2</t>
  </si>
  <si>
    <t>Ipswich School District 22-6</t>
  </si>
  <si>
    <t>80439</t>
  </si>
  <si>
    <t>Irene-Wakonda School District 13-3</t>
  </si>
  <si>
    <t>36150</t>
  </si>
  <si>
    <t>Iroquois School District 02-3</t>
  </si>
  <si>
    <t>Jones County School District 37-3</t>
  </si>
  <si>
    <t>80437</t>
  </si>
  <si>
    <t>Kadoka School District 35-2</t>
  </si>
  <si>
    <t>Kimball School District 07-2</t>
  </si>
  <si>
    <t>39990</t>
  </si>
  <si>
    <t>Lake Preston School District 38-3</t>
  </si>
  <si>
    <t>Langford School District 45-5</t>
  </si>
  <si>
    <t>41300</t>
  </si>
  <si>
    <t>Lead-Deadwood School District 40-1</t>
  </si>
  <si>
    <t>Lemmon School District 52-4</t>
  </si>
  <si>
    <t>Lennox School District 41-4</t>
  </si>
  <si>
    <t>41640</t>
  </si>
  <si>
    <t>Leola School District 44-2</t>
  </si>
  <si>
    <t>44770</t>
  </si>
  <si>
    <t>Lyman School District 42-1</t>
  </si>
  <si>
    <t>Madison Central School District 39-2</t>
  </si>
  <si>
    <t>45450</t>
  </si>
  <si>
    <t>Marion School District 60-3</t>
  </si>
  <si>
    <t>01026</t>
  </si>
  <si>
    <t>McCook Central School District 43-7</t>
  </si>
  <si>
    <t>46260</t>
  </si>
  <si>
    <t>McIntosh School District 15-1</t>
  </si>
  <si>
    <t>46380</t>
  </si>
  <si>
    <t>McLaughlin School District 15-2</t>
  </si>
  <si>
    <t>69930</t>
  </si>
  <si>
    <t>Meade School District 46-1</t>
  </si>
  <si>
    <t>47100</t>
  </si>
  <si>
    <t>Menno School District 33-2</t>
  </si>
  <si>
    <t>Milbank School District 25-4</t>
  </si>
  <si>
    <t>47942</t>
  </si>
  <si>
    <t>Miller Area School District 29-4</t>
  </si>
  <si>
    <t>48390</t>
  </si>
  <si>
    <t>Mitchell School District 17-2</t>
  </si>
  <si>
    <t>80441</t>
  </si>
  <si>
    <t>Mobridge-Pollock School District 62-6</t>
  </si>
  <si>
    <t>48780</t>
  </si>
  <si>
    <t>Montrose School District 43-2</t>
  </si>
  <si>
    <t>49650</t>
  </si>
  <si>
    <t>Mount Vernon School District 17-3</t>
  </si>
  <si>
    <t>50670</t>
  </si>
  <si>
    <t>New Underwood School District 51-3</t>
  </si>
  <si>
    <t>50850</t>
  </si>
  <si>
    <t>Newell School District 09-2</t>
  </si>
  <si>
    <t>51750</t>
  </si>
  <si>
    <t>Northwestern Area School District 56-7</t>
  </si>
  <si>
    <t>52770</t>
  </si>
  <si>
    <t>Oelrichs School District 23-3</t>
  </si>
  <si>
    <t>01027</t>
  </si>
  <si>
    <t>Oldham-Ramona School District 39-5</t>
  </si>
  <si>
    <t>54270</t>
  </si>
  <si>
    <t>Parker School District 60-4</t>
  </si>
  <si>
    <t>54300</t>
  </si>
  <si>
    <t>Parkston School District 33-3</t>
  </si>
  <si>
    <t>55260</t>
  </si>
  <si>
    <t>Pierre School District 32-2</t>
  </si>
  <si>
    <t>55710</t>
  </si>
  <si>
    <t>Plankinton School District 01-1</t>
  </si>
  <si>
    <t>80438</t>
  </si>
  <si>
    <t>Platte-Geddes School District 11-5</t>
  </si>
  <si>
    <t>59820</t>
  </si>
  <si>
    <t>Rapid City School District 51-4</t>
  </si>
  <si>
    <t>60450</t>
  </si>
  <si>
    <t>Redfield School District 56-4</t>
  </si>
  <si>
    <t>63360</t>
  </si>
  <si>
    <t>Rosholt School District 54-4</t>
  </si>
  <si>
    <t>64140</t>
  </si>
  <si>
    <t>Rutland School District 39-4</t>
  </si>
  <si>
    <t>03932</t>
  </si>
  <si>
    <t>Sanborn Central School District 55-5</t>
  </si>
  <si>
    <t>65180</t>
  </si>
  <si>
    <t>Scotland School District 04-3</t>
  </si>
  <si>
    <t>01028</t>
  </si>
  <si>
    <t>Selby School District 62-5</t>
  </si>
  <si>
    <t>65460</t>
  </si>
  <si>
    <t>Shannon County School District 65-1</t>
  </si>
  <si>
    <t>66270</t>
  </si>
  <si>
    <t>Sioux Falls School District 49-5</t>
  </si>
  <si>
    <t>66300</t>
  </si>
  <si>
    <t>Sioux Valley School District 05-5</t>
  </si>
  <si>
    <t>Sisseton School District 54-2</t>
  </si>
  <si>
    <t>75600</t>
  </si>
  <si>
    <t>Smee School District 15-3</t>
  </si>
  <si>
    <t>South Central School District 26-5</t>
  </si>
  <si>
    <t>66930</t>
  </si>
  <si>
    <t>Spearfish School District 40-2</t>
  </si>
  <si>
    <t>24850</t>
  </si>
  <si>
    <t>Stanley County School District 57-1</t>
  </si>
  <si>
    <t>Summit School District 54-6</t>
  </si>
  <si>
    <t>Tea Area School District 41-5</t>
  </si>
  <si>
    <t>71880</t>
  </si>
  <si>
    <t>Timber Lake School District 20-3</t>
  </si>
  <si>
    <t>72090</t>
  </si>
  <si>
    <t>Todd County School District 66-1</t>
  </si>
  <si>
    <t>44940</t>
  </si>
  <si>
    <t>Tri-Valley School District 49-6</t>
  </si>
  <si>
    <t>72450</t>
  </si>
  <si>
    <t>Tripp-Delmont School District 33-5</t>
  </si>
  <si>
    <t>Vermillion School District 13-1</t>
  </si>
  <si>
    <t>74520</t>
  </si>
  <si>
    <t>Viborg Hurley 60-6</t>
  </si>
  <si>
    <t>75420</t>
  </si>
  <si>
    <t>Wagner School District 11-4</t>
  </si>
  <si>
    <t>Wall School District 51-5</t>
  </si>
  <si>
    <t>76020</t>
  </si>
  <si>
    <t>Warner School District 06-5</t>
  </si>
  <si>
    <t>Watertown School District 14-4</t>
  </si>
  <si>
    <t>76680</t>
  </si>
  <si>
    <t>Waubay School District 18-3</t>
  </si>
  <si>
    <t>76740</t>
  </si>
  <si>
    <t>Waverly School District 14-5</t>
  </si>
  <si>
    <t>76990</t>
  </si>
  <si>
    <t>Webster School District 18-5</t>
  </si>
  <si>
    <t>77460</t>
  </si>
  <si>
    <t>Wessington Springs School District 36-2</t>
  </si>
  <si>
    <t>West Central School District 49-7</t>
  </si>
  <si>
    <t>78510</t>
  </si>
  <si>
    <t>White Lake School District 01-3</t>
  </si>
  <si>
    <t>78570</t>
  </si>
  <si>
    <t>White River School District 47-1</t>
  </si>
  <si>
    <t>79350</t>
  </si>
  <si>
    <t>Willow Lake School District 12-3</t>
  </si>
  <si>
    <t>Wilmot School District 54-7</t>
  </si>
  <si>
    <t>79710</t>
  </si>
  <si>
    <t>Winner School District 59-2</t>
  </si>
  <si>
    <t>80100</t>
  </si>
  <si>
    <t>Wolsey-Wessington School District 02-6</t>
  </si>
  <si>
    <t>80190</t>
  </si>
  <si>
    <t>Woonsocket School District 55-4</t>
  </si>
  <si>
    <t>80430</t>
  </si>
  <si>
    <t>Yankton School District 63-3</t>
  </si>
  <si>
    <t>47</t>
  </si>
  <si>
    <t>Alamo City School District</t>
  </si>
  <si>
    <t>Alcoa City School District</t>
  </si>
  <si>
    <t>00152</t>
  </si>
  <si>
    <t>Arlington Community School District</t>
  </si>
  <si>
    <t>Athens City Schools</t>
  </si>
  <si>
    <t>Bartlett City School District</t>
  </si>
  <si>
    <t>Bedford County School District</t>
  </si>
  <si>
    <t>Bells City School District</t>
  </si>
  <si>
    <t>Bledsoe County School District</t>
  </si>
  <si>
    <t>Bradford Special School District</t>
  </si>
  <si>
    <t>Bradley County School District</t>
  </si>
  <si>
    <t>Bristol City School District</t>
  </si>
  <si>
    <t>Cannon County School District</t>
  </si>
  <si>
    <t>Cheatham County School District</t>
  </si>
  <si>
    <t>Clarksville-Montgomery County School System</t>
  </si>
  <si>
    <t>Cleveland City School District</t>
  </si>
  <si>
    <t>Clinton City School District</t>
  </si>
  <si>
    <t>Cocke County School District</t>
  </si>
  <si>
    <t>00149</t>
  </si>
  <si>
    <t>Collierville School District</t>
  </si>
  <si>
    <t>00850</t>
  </si>
  <si>
    <t>Crockett County School District</t>
  </si>
  <si>
    <t>Dayton City Elementary School District</t>
  </si>
  <si>
    <t>Dickson County School District</t>
  </si>
  <si>
    <t>Dyer County School District</t>
  </si>
  <si>
    <t>Dyersburg City School District</t>
  </si>
  <si>
    <t>Elizabethton City School District</t>
  </si>
  <si>
    <t>Etowah City School District</t>
  </si>
  <si>
    <t>Fayetteville City School District</t>
  </si>
  <si>
    <t>Fentress County School District</t>
  </si>
  <si>
    <t>Fort Campbell Schools</t>
  </si>
  <si>
    <t>Franklin Special School District</t>
  </si>
  <si>
    <t>00151</t>
  </si>
  <si>
    <t>Germantown Municipal School District</t>
  </si>
  <si>
    <t>01400</t>
  </si>
  <si>
    <t>Gibson County School District</t>
  </si>
  <si>
    <t>Giles County School District</t>
  </si>
  <si>
    <t>Grainger County School District</t>
  </si>
  <si>
    <t>Greeneville City School District</t>
  </si>
  <si>
    <t>Grundy County School District</t>
  </si>
  <si>
    <t>Hamblen County School District</t>
  </si>
  <si>
    <t>Hardeman County School District</t>
  </si>
  <si>
    <t>Hawkins County School District</t>
  </si>
  <si>
    <t>Haywood County School District</t>
  </si>
  <si>
    <t>Hollow Rock-Bruceton Special School District</t>
  </si>
  <si>
    <t>Humboldt City School District</t>
  </si>
  <si>
    <t>Huntingdon Special School District</t>
  </si>
  <si>
    <t>Jackson-Madison County School System</t>
  </si>
  <si>
    <t>Johnson City School District</t>
  </si>
  <si>
    <t>Kingsport City School District</t>
  </si>
  <si>
    <t>00154</t>
  </si>
  <si>
    <t>Lakeland School System District</t>
  </si>
  <si>
    <t>Lebanon Special School District</t>
  </si>
  <si>
    <t>Lenoir City School District</t>
  </si>
  <si>
    <t>Lexington City School System</t>
  </si>
  <si>
    <t>Loudon County School District</t>
  </si>
  <si>
    <t>Manchester City School District</t>
  </si>
  <si>
    <t>Maryville City School District</t>
  </si>
  <si>
    <t>Maury County School District</t>
  </si>
  <si>
    <t>McKenzie Special School District</t>
  </si>
  <si>
    <t>McMinn County School District</t>
  </si>
  <si>
    <t>McNairy County School District</t>
  </si>
  <si>
    <t>Meigs County School District</t>
  </si>
  <si>
    <t>Metropolitan Nashville Public School District</t>
  </si>
  <si>
    <t>Milan Special School District</t>
  </si>
  <si>
    <t>Millington Municipal School District</t>
  </si>
  <si>
    <t>Moore County School District</t>
  </si>
  <si>
    <t>Murfreesboro City School District</t>
  </si>
  <si>
    <t>Newport City School District</t>
  </si>
  <si>
    <t>Oak Ridge City School District</t>
  </si>
  <si>
    <t>Obion County School District</t>
  </si>
  <si>
    <t>Oneida Special School District</t>
  </si>
  <si>
    <t>Overton County School District</t>
  </si>
  <si>
    <t>Paris Special School District</t>
  </si>
  <si>
    <t>Pickett County School District</t>
  </si>
  <si>
    <t>Rhea County School District</t>
  </si>
  <si>
    <t>Richard City Special School District</t>
  </si>
  <si>
    <t>Roane County School District</t>
  </si>
  <si>
    <t>Rogersville City Schools</t>
  </si>
  <si>
    <t>Rutherford County School District</t>
  </si>
  <si>
    <t>Sequatchie County School District</t>
  </si>
  <si>
    <t>Sevier County School District</t>
  </si>
  <si>
    <t>South Carroll Special School District</t>
  </si>
  <si>
    <t>Sumner County School District</t>
  </si>
  <si>
    <t>Sweetwater City School District</t>
  </si>
  <si>
    <t>Tipton County School District</t>
  </si>
  <si>
    <t>Trenton Special School District</t>
  </si>
  <si>
    <t>Trousdale County School District</t>
  </si>
  <si>
    <t>Tullahoma City School District</t>
  </si>
  <si>
    <t>Unicoi County School District</t>
  </si>
  <si>
    <t>Van Buren County School District</t>
  </si>
  <si>
    <t>Weakley County School District</t>
  </si>
  <si>
    <t>West Carroll Special District</t>
  </si>
  <si>
    <t>Williamson County School District</t>
  </si>
  <si>
    <t>Wilson County School District</t>
  </si>
  <si>
    <t>48</t>
  </si>
  <si>
    <t>Abbott Independent School District</t>
  </si>
  <si>
    <t>Abernathy Independent School District</t>
  </si>
  <si>
    <t>Abilene Independent School District</t>
  </si>
  <si>
    <t>Academy Independent School District</t>
  </si>
  <si>
    <t>Adrian Independent School District</t>
  </si>
  <si>
    <t>Agua Dulce Independent School District</t>
  </si>
  <si>
    <t>Alamo Heights Independent School District</t>
  </si>
  <si>
    <t>Alba-Golden Independent School District</t>
  </si>
  <si>
    <t>Albany Independent School District</t>
  </si>
  <si>
    <t>Aldine Independent School District</t>
  </si>
  <si>
    <t>07780</t>
  </si>
  <si>
    <t>Aledo Independent School District</t>
  </si>
  <si>
    <t>Alice Independent School District</t>
  </si>
  <si>
    <t>Alief Independent School District</t>
  </si>
  <si>
    <t>Allen Independent School District</t>
  </si>
  <si>
    <t>Alpine Independent School District</t>
  </si>
  <si>
    <t>Alto Independent School District</t>
  </si>
  <si>
    <t>Alvarado Independent School District</t>
  </si>
  <si>
    <t>08090</t>
  </si>
  <si>
    <t>Alvin Independent School District</t>
  </si>
  <si>
    <t>Alvord Independent School District</t>
  </si>
  <si>
    <t>Amarillo Independent School District</t>
  </si>
  <si>
    <t>Amherst Independent School District</t>
  </si>
  <si>
    <t>Anahuac Independent School District</t>
  </si>
  <si>
    <t>Anderson-Shiro Consolidated Independent School District</t>
  </si>
  <si>
    <t>Andrews Independent School District</t>
  </si>
  <si>
    <t>Angleton Independent School District</t>
  </si>
  <si>
    <t>Anna Independent School District</t>
  </si>
  <si>
    <t>Anson Independent School District</t>
  </si>
  <si>
    <t>Anthony Independent School District</t>
  </si>
  <si>
    <t>Anton Independent School District</t>
  </si>
  <si>
    <t>Apple Springs Independent School District</t>
  </si>
  <si>
    <t>Aquilla Independent School District</t>
  </si>
  <si>
    <t>Aransas County Independent School District</t>
  </si>
  <si>
    <t>Aransas Pass Independent School District</t>
  </si>
  <si>
    <t>Archer City Independent School District</t>
  </si>
  <si>
    <t>Argyle Independent School District</t>
  </si>
  <si>
    <t>Arlington Independent School District</t>
  </si>
  <si>
    <t>Arp Independent School District</t>
  </si>
  <si>
    <t>Aspermont Independent School District</t>
  </si>
  <si>
    <t>08870</t>
  </si>
  <si>
    <t>Athens Independent School District</t>
  </si>
  <si>
    <t>Atlanta Independent School District</t>
  </si>
  <si>
    <t>Aubrey Independent School District</t>
  </si>
  <si>
    <t>Austin Independent School District</t>
  </si>
  <si>
    <t>Austwell-Tivoli Independent School District</t>
  </si>
  <si>
    <t>Avalon Independent School District</t>
  </si>
  <si>
    <t>Avery Independent School District</t>
  </si>
  <si>
    <t>Avinger Independent School District</t>
  </si>
  <si>
    <t>Axtell Independent School District</t>
  </si>
  <si>
    <t>09200</t>
  </si>
  <si>
    <t>Azle Independent School District</t>
  </si>
  <si>
    <t>09280</t>
  </si>
  <si>
    <t>Baird Independent School District</t>
  </si>
  <si>
    <t>Ballinger Independent School District</t>
  </si>
  <si>
    <t>Balmorhea Independent School District</t>
  </si>
  <si>
    <t>Bandera Independent School District</t>
  </si>
  <si>
    <t>Bangs Independent School District</t>
  </si>
  <si>
    <t>Banquete Independent School District</t>
  </si>
  <si>
    <t>Barbers Hill Independent School District</t>
  </si>
  <si>
    <t>Bartlett Independent School District</t>
  </si>
  <si>
    <t>Bastrop Independent School District</t>
  </si>
  <si>
    <t>Bay City Independent School District</t>
  </si>
  <si>
    <t>Beaumont Independent School District</t>
  </si>
  <si>
    <t>Beckville Independent School District</t>
  </si>
  <si>
    <t>Beeville Independent School District</t>
  </si>
  <si>
    <t>Bells Independent School District</t>
  </si>
  <si>
    <t>Bellville Independent School District</t>
  </si>
  <si>
    <t>Belton Independent School District</t>
  </si>
  <si>
    <t>Ben Bolt-Palito Blanco Independent School District</t>
  </si>
  <si>
    <t>99130</t>
  </si>
  <si>
    <t>Benavides Independent School District</t>
  </si>
  <si>
    <t>09980</t>
  </si>
  <si>
    <t>Benjamin Independent School District</t>
  </si>
  <si>
    <t>Big Sandy Independent School District</t>
  </si>
  <si>
    <t>Big Spring Independent School District</t>
  </si>
  <si>
    <t>Birdville Independent School District</t>
  </si>
  <si>
    <t>Bishop Consolidated Independent School District</t>
  </si>
  <si>
    <t>Blackwell Consolidated Independent School District</t>
  </si>
  <si>
    <t>Blanco Independent School District</t>
  </si>
  <si>
    <t>Bland Independent School District</t>
  </si>
  <si>
    <t>Blanket Independent School District</t>
  </si>
  <si>
    <t>Bloomburg Independent School District</t>
  </si>
  <si>
    <t>Blooming Grove Independent School District</t>
  </si>
  <si>
    <t>Bloomington Independent School District</t>
  </si>
  <si>
    <t>Blue Ridge Independent School District</t>
  </si>
  <si>
    <t>Bluff Dale Independent School District</t>
  </si>
  <si>
    <t>Blum Independent School District</t>
  </si>
  <si>
    <t>Boerne Independent School District</t>
  </si>
  <si>
    <t>Boles Independent School District</t>
  </si>
  <si>
    <t>10780</t>
  </si>
  <si>
    <t>Boling Independent School District</t>
  </si>
  <si>
    <t>Bonham Independent School District</t>
  </si>
  <si>
    <t>Booker Independent School District</t>
  </si>
  <si>
    <t>Borden County Independent School District</t>
  </si>
  <si>
    <t>Borger Independent School District</t>
  </si>
  <si>
    <t>10910</t>
  </si>
  <si>
    <t>Bosqueville Independent School District</t>
  </si>
  <si>
    <t>Bovina Independent School District</t>
  </si>
  <si>
    <t>10990</t>
  </si>
  <si>
    <t>Bowie Independent School District</t>
  </si>
  <si>
    <t>Boyd Independent School District</t>
  </si>
  <si>
    <t>Boys Ranch Independent School District</t>
  </si>
  <si>
    <t>Brackett Independent School District</t>
  </si>
  <si>
    <t>Brady Independent School District</t>
  </si>
  <si>
    <t>44470</t>
  </si>
  <si>
    <t>Brazos Independent School District</t>
  </si>
  <si>
    <t>Brazosport Independent School District</t>
  </si>
  <si>
    <t>Breckenridge Independent School District</t>
  </si>
  <si>
    <t>Bremond Independent School District</t>
  </si>
  <si>
    <t>Brenham Independent School District</t>
  </si>
  <si>
    <t>Bridge City Independent School District</t>
  </si>
  <si>
    <t>Bridgeport Independent School District</t>
  </si>
  <si>
    <t>Broaddus Independent School District</t>
  </si>
  <si>
    <t>Brock Independent School District</t>
  </si>
  <si>
    <t>Bronte Independent School District</t>
  </si>
  <si>
    <t>Brookeland Independent School District</t>
  </si>
  <si>
    <t>Brookesmith Independent School District</t>
  </si>
  <si>
    <t>Brooks County Independent School District</t>
  </si>
  <si>
    <t>Brownfield Independent School District</t>
  </si>
  <si>
    <t>Brownsboro Independent School District</t>
  </si>
  <si>
    <t>11680</t>
  </si>
  <si>
    <t>Brownsville Independent School District</t>
  </si>
  <si>
    <t>Brownwood Independent School District</t>
  </si>
  <si>
    <t>Bruceville-Eddy Independent School District</t>
  </si>
  <si>
    <t>Bryan Independent School District</t>
  </si>
  <si>
    <t>Bryson Independent School District</t>
  </si>
  <si>
    <t>Buckholts Independent School District</t>
  </si>
  <si>
    <t>Buena Vista Independent School District</t>
  </si>
  <si>
    <t>Buffalo Independent School District</t>
  </si>
  <si>
    <t>Bullard Independent School District</t>
  </si>
  <si>
    <t>Buna Independent School District</t>
  </si>
  <si>
    <t>Burkburnett Independent School District</t>
  </si>
  <si>
    <t>Burkeville Independent School District</t>
  </si>
  <si>
    <t>Burleson Independent School District</t>
  </si>
  <si>
    <t>12220</t>
  </si>
  <si>
    <t>Burnet Consolidated Independent School District</t>
  </si>
  <si>
    <t>Burton Independent School District</t>
  </si>
  <si>
    <t>35570</t>
  </si>
  <si>
    <t>Bushland Independent School District</t>
  </si>
  <si>
    <t>Bynum Independent School District</t>
  </si>
  <si>
    <t>Caddo Mills Independent School District</t>
  </si>
  <si>
    <t>Calallen Independent School District</t>
  </si>
  <si>
    <t>12460</t>
  </si>
  <si>
    <t>Caldwell Independent School District</t>
  </si>
  <si>
    <t>Calhoun County Independent School District</t>
  </si>
  <si>
    <t>Callisburg Independent School District</t>
  </si>
  <si>
    <t>Calvert Independent School District</t>
  </si>
  <si>
    <t>12640</t>
  </si>
  <si>
    <t>Cameron Independent School District</t>
  </si>
  <si>
    <t>Campbell Independent School District</t>
  </si>
  <si>
    <t>Canadian Independent School District</t>
  </si>
  <si>
    <t>Canton Independent School District</t>
  </si>
  <si>
    <t>Canutillo Independent School District</t>
  </si>
  <si>
    <t>Canyon Independent School District</t>
  </si>
  <si>
    <t>Carlisle Independent School District</t>
  </si>
  <si>
    <t>Carrizo Springs Consolidated Independent School District</t>
  </si>
  <si>
    <t>Carroll Independent School District</t>
  </si>
  <si>
    <t>Carrollton-Farmers Branch Independent School District</t>
  </si>
  <si>
    <t>Carthage Independent School District</t>
  </si>
  <si>
    <t>Castleberry Independent School District</t>
  </si>
  <si>
    <t>Cayuga Independent School District</t>
  </si>
  <si>
    <t>Cedar Hill Independent School District</t>
  </si>
  <si>
    <t>Celeste Independent School District</t>
  </si>
  <si>
    <t>Celina Independent School District</t>
  </si>
  <si>
    <t>Center Independent School District</t>
  </si>
  <si>
    <t>Center Point Independent School District</t>
  </si>
  <si>
    <t>Centerville Independent School District</t>
  </si>
  <si>
    <t>Central Heights Independent School District</t>
  </si>
  <si>
    <t>Central Independent School District</t>
  </si>
  <si>
    <t>Channelview Independent School District</t>
  </si>
  <si>
    <t>Channing Independent School District</t>
  </si>
  <si>
    <t>Chapel Hill Independent School District</t>
  </si>
  <si>
    <t>Charlotte Independent School District</t>
  </si>
  <si>
    <t>Cherokee Independent School District</t>
  </si>
  <si>
    <t>Chester Independent School District</t>
  </si>
  <si>
    <t>Chico Independent School District</t>
  </si>
  <si>
    <t>Childress Independent School District</t>
  </si>
  <si>
    <t>Chillicothe Independent School District</t>
  </si>
  <si>
    <t>Chilton Independent School District</t>
  </si>
  <si>
    <t>13960</t>
  </si>
  <si>
    <t>China Spring Independent School District</t>
  </si>
  <si>
    <t>Chireno Independent School District</t>
  </si>
  <si>
    <t>Chisum Independent School District</t>
  </si>
  <si>
    <t>Christoval Independent School District</t>
  </si>
  <si>
    <t>Cisco Independent School District</t>
  </si>
  <si>
    <t>City View Independent School District</t>
  </si>
  <si>
    <t>Clarendon Independent School District</t>
  </si>
  <si>
    <t>Clarksville Independent School District</t>
  </si>
  <si>
    <t>Claude Independent School District</t>
  </si>
  <si>
    <t>Clear Creek Independent School District</t>
  </si>
  <si>
    <t>Cleburne Independent School District</t>
  </si>
  <si>
    <t>Cleveland Independent School District</t>
  </si>
  <si>
    <t>Clifton Independent School District</t>
  </si>
  <si>
    <t>Clint Independent School District</t>
  </si>
  <si>
    <t>14450</t>
  </si>
  <si>
    <t>Clyde Consolidated Independent School District</t>
  </si>
  <si>
    <t>Coahoma Independent School District</t>
  </si>
  <si>
    <t>Coldspring-Oakhurst Consolidated Independent School District</t>
  </si>
  <si>
    <t>Coleman Independent School District</t>
  </si>
  <si>
    <t>College Station Independent School District</t>
  </si>
  <si>
    <t>Collinsville Independent School District</t>
  </si>
  <si>
    <t>14600</t>
  </si>
  <si>
    <t>Colmesneil Independent School District</t>
  </si>
  <si>
    <t>Colorado Independent School District</t>
  </si>
  <si>
    <t>Columbia-Brazoria Independent School District</t>
  </si>
  <si>
    <t>Columbus Independent School District</t>
  </si>
  <si>
    <t>Comal Independent School District</t>
  </si>
  <si>
    <t>Comanche Independent School District</t>
  </si>
  <si>
    <t>Comfort Independent School District</t>
  </si>
  <si>
    <t>Commerce Independent School District</t>
  </si>
  <si>
    <t>Community Independent School District</t>
  </si>
  <si>
    <t>Como-Pickton Consolidated Independent School District</t>
  </si>
  <si>
    <t>14920</t>
  </si>
  <si>
    <t>Comstock Independent School District</t>
  </si>
  <si>
    <t>Connally Independent School District</t>
  </si>
  <si>
    <t>Conroe Independent School District</t>
  </si>
  <si>
    <t>Coolidge Independent School District</t>
  </si>
  <si>
    <t>Cooper Independent School District</t>
  </si>
  <si>
    <t>Coppell Independent School District</t>
  </si>
  <si>
    <t>Copperas Cove Independent School District</t>
  </si>
  <si>
    <t>Corpus Christi Independent School District</t>
  </si>
  <si>
    <t>Corrigan-Camden Independent School District</t>
  </si>
  <si>
    <t>Corsicana Independent School District</t>
  </si>
  <si>
    <t>Cotton Center Independent School District</t>
  </si>
  <si>
    <t>Cotulla Independent School District</t>
  </si>
  <si>
    <t>Coupland Independent School District</t>
  </si>
  <si>
    <t>Crandall Independent School District</t>
  </si>
  <si>
    <t>Crane Independent School District</t>
  </si>
  <si>
    <t>Cranfills Gap Independent School District</t>
  </si>
  <si>
    <t>Crawford Independent School District</t>
  </si>
  <si>
    <t>Crockett County Consolidated Common School District</t>
  </si>
  <si>
    <t>Crockett Independent School District</t>
  </si>
  <si>
    <t>Crosby Independent School District</t>
  </si>
  <si>
    <t>Crosbyton Consolidated Independent School District</t>
  </si>
  <si>
    <t>Cross Plains Independent School District</t>
  </si>
  <si>
    <t>Cross Roads Independent School District</t>
  </si>
  <si>
    <t>Crowell Independent School District</t>
  </si>
  <si>
    <t>15910</t>
  </si>
  <si>
    <t>Crowley Independent School District</t>
  </si>
  <si>
    <t>Crystal City Independent School District</t>
  </si>
  <si>
    <t>Cuero Independent School District</t>
  </si>
  <si>
    <t>Culberson County-Allamoore Independent School District</t>
  </si>
  <si>
    <t>Cumby Independent School District</t>
  </si>
  <si>
    <t>Cushing Independent School District</t>
  </si>
  <si>
    <t>Cypress-Fairbanks Independent School District</t>
  </si>
  <si>
    <t>D'Hanis Independent School District</t>
  </si>
  <si>
    <t>16180</t>
  </si>
  <si>
    <t>Daingerfield-Lone Star Independent School District</t>
  </si>
  <si>
    <t>Dalhart Independent School District</t>
  </si>
  <si>
    <t>Dallas Independent School District</t>
  </si>
  <si>
    <t>Damon Independent School District</t>
  </si>
  <si>
    <t>Danbury Independent School District</t>
  </si>
  <si>
    <t>Darrouzett Independent School District</t>
  </si>
  <si>
    <t>Dawson Independent School District</t>
  </si>
  <si>
    <t>De Kalb Independent School District</t>
  </si>
  <si>
    <t>De Leon Independent School District</t>
  </si>
  <si>
    <t>DeSoto Independent School District</t>
  </si>
  <si>
    <t>Decatur Independent School District</t>
  </si>
  <si>
    <t>Deer Park Independent School District</t>
  </si>
  <si>
    <t>Del Valle Independent School District</t>
  </si>
  <si>
    <t>Dell City Independent School District</t>
  </si>
  <si>
    <t>Denison Independent School District</t>
  </si>
  <si>
    <t>Denton Independent School District</t>
  </si>
  <si>
    <t>Denver City Independent School District</t>
  </si>
  <si>
    <t>Detroit Independent School District</t>
  </si>
  <si>
    <t>Devers Independent School District</t>
  </si>
  <si>
    <t>Devine Independent School District</t>
  </si>
  <si>
    <t>Dew Independent School District</t>
  </si>
  <si>
    <t>Deweyville Independent School District</t>
  </si>
  <si>
    <t>Diboll Independent School District</t>
  </si>
  <si>
    <t>Dickinson Independent School District</t>
  </si>
  <si>
    <t>Dilley Independent School District</t>
  </si>
  <si>
    <t>Dime Box Independent School District</t>
  </si>
  <si>
    <t>Dimmitt Independent School District</t>
  </si>
  <si>
    <t>Divide Independent School District</t>
  </si>
  <si>
    <t>Dodd City Independent School District</t>
  </si>
  <si>
    <t>17390</t>
  </si>
  <si>
    <t>Donna Independent School District</t>
  </si>
  <si>
    <t>Doss Consolidated Common School District</t>
  </si>
  <si>
    <t>Douglass Independent School District</t>
  </si>
  <si>
    <t>Dripping Springs Independent School District</t>
  </si>
  <si>
    <t>Driscoll Independent School District</t>
  </si>
  <si>
    <t>Dublin Independent School District</t>
  </si>
  <si>
    <t>Dumas Independent School District</t>
  </si>
  <si>
    <t>Duncanville Independent School District</t>
  </si>
  <si>
    <t>Eagle Mountain-Saginaw Independent School District</t>
  </si>
  <si>
    <t>Eagle Pass Independent School District</t>
  </si>
  <si>
    <t>Eanes Independent School District</t>
  </si>
  <si>
    <t>Early Independent School District</t>
  </si>
  <si>
    <t>17830</t>
  </si>
  <si>
    <t>East Bernard Independent School District</t>
  </si>
  <si>
    <t>East Central Independent School District</t>
  </si>
  <si>
    <t>East Chambers Independent School District</t>
  </si>
  <si>
    <t>17960</t>
  </si>
  <si>
    <t>Eastland Independent School District</t>
  </si>
  <si>
    <t>Ector County Independent School District</t>
  </si>
  <si>
    <t>Ector Independent School District</t>
  </si>
  <si>
    <t>Edcouch-Elsa Independent School District</t>
  </si>
  <si>
    <t>Eden Consolidated Independent School District</t>
  </si>
  <si>
    <t>Edgewood Independent School District</t>
  </si>
  <si>
    <t>Edinburg Consolidated Independent School District</t>
  </si>
  <si>
    <t>Edna Independent School District</t>
  </si>
  <si>
    <t>El Campo Independent School District</t>
  </si>
  <si>
    <t>El Paso Independent School District</t>
  </si>
  <si>
    <t>Electra Independent School District</t>
  </si>
  <si>
    <t>Elgin Independent School District</t>
  </si>
  <si>
    <t>48021</t>
  </si>
  <si>
    <t>Elgin/Giddings Independent School Districts (9-12) in McDade</t>
  </si>
  <si>
    <t>Elkhart Independent School District</t>
  </si>
  <si>
    <t>Elysian Fields Independent School District</t>
  </si>
  <si>
    <t>Ennis Independent School District</t>
  </si>
  <si>
    <t>Era Independent School District</t>
  </si>
  <si>
    <t>Etoile Independent School District</t>
  </si>
  <si>
    <t>Eula Independent School District</t>
  </si>
  <si>
    <t>Eustace Independent School District</t>
  </si>
  <si>
    <t>Evadale Independent School District</t>
  </si>
  <si>
    <t>Evant Independent School District</t>
  </si>
  <si>
    <t>Everman Independent School District</t>
  </si>
  <si>
    <t>Excelsior Independent School District</t>
  </si>
  <si>
    <t>18890</t>
  </si>
  <si>
    <t>Ezzell Independent School District</t>
  </si>
  <si>
    <t>Fabens Independent School District</t>
  </si>
  <si>
    <t>Fairfield Independent School District</t>
  </si>
  <si>
    <t>Falls City Independent School District</t>
  </si>
  <si>
    <t>Fannindel Independent School District</t>
  </si>
  <si>
    <t>Farmersville Independent School District</t>
  </si>
  <si>
    <t>Farwell Independent School District</t>
  </si>
  <si>
    <t>Fayetteville Independent School District</t>
  </si>
  <si>
    <t>Ferris Independent School District</t>
  </si>
  <si>
    <t>19280</t>
  </si>
  <si>
    <t>Flatonia Independent School District</t>
  </si>
  <si>
    <t>Florence Independent School District</t>
  </si>
  <si>
    <t>Floresville Independent School District</t>
  </si>
  <si>
    <t>Flour Bluff Independent School District</t>
  </si>
  <si>
    <t>Floydada Independent School District</t>
  </si>
  <si>
    <t>Follett Independent School District</t>
  </si>
  <si>
    <t>Forestburg Independent School District</t>
  </si>
  <si>
    <t>Forney Independent School District</t>
  </si>
  <si>
    <t>Forsan Independent School District</t>
  </si>
  <si>
    <t>Fort Bend Independent School District</t>
  </si>
  <si>
    <t>Fort Davis Independent School District</t>
  </si>
  <si>
    <t>Fort Elliott Consolidated Independent School District</t>
  </si>
  <si>
    <t>Fort Hancock Independent School District</t>
  </si>
  <si>
    <t>Fort Sam Houston Independent School District</t>
  </si>
  <si>
    <t>Fort Stockton Independent School District</t>
  </si>
  <si>
    <t>Fort Worth Independent School District</t>
  </si>
  <si>
    <t>Franklin Independent School District</t>
  </si>
  <si>
    <t>Frankston Independent School District</t>
  </si>
  <si>
    <t>Fredericksburg Independent School District</t>
  </si>
  <si>
    <t>19820</t>
  </si>
  <si>
    <t>Freer Independent School District</t>
  </si>
  <si>
    <t>Frenship Independent School District</t>
  </si>
  <si>
    <t>Friendswood Independent School District</t>
  </si>
  <si>
    <t>Friona Independent School District</t>
  </si>
  <si>
    <t>Frisco Independent School District</t>
  </si>
  <si>
    <t>Frost Independent School District</t>
  </si>
  <si>
    <t>Fruitvale Independent School District</t>
  </si>
  <si>
    <t>Gainesville Independent School District</t>
  </si>
  <si>
    <t>Galena Park Independent School District</t>
  </si>
  <si>
    <t>Galveston Independent School District</t>
  </si>
  <si>
    <t>Ganado Independent School District</t>
  </si>
  <si>
    <t>Garland Independent School District</t>
  </si>
  <si>
    <t>Garner Independent School District</t>
  </si>
  <si>
    <t>Garrison Independent School District</t>
  </si>
  <si>
    <t>Gary Independent School District</t>
  </si>
  <si>
    <t>20500</t>
  </si>
  <si>
    <t>Gatesville Independent School District</t>
  </si>
  <si>
    <t>Gause Independent School District</t>
  </si>
  <si>
    <t>George West Independent School District</t>
  </si>
  <si>
    <t>20600</t>
  </si>
  <si>
    <t>Georgetown Independent School District</t>
  </si>
  <si>
    <t>Gholson Independent School District</t>
  </si>
  <si>
    <t>Giddings Independent School District</t>
  </si>
  <si>
    <t>Gilmer Independent School District</t>
  </si>
  <si>
    <t>Gladewater Independent School District</t>
  </si>
  <si>
    <t>Glasscock County Independent School District</t>
  </si>
  <si>
    <t>Glen Rose Independent School District</t>
  </si>
  <si>
    <t>Godley Independent School District</t>
  </si>
  <si>
    <t>Gold-Burg Independent School District</t>
  </si>
  <si>
    <t>Goldthwaite Consolidated Independent School District</t>
  </si>
  <si>
    <t>Goliad Independent School District</t>
  </si>
  <si>
    <t>Gonzales Independent School District</t>
  </si>
  <si>
    <t>Goodrich Independent School District</t>
  </si>
  <si>
    <t>Goose Creek Consolidated Independent School District</t>
  </si>
  <si>
    <t>Gordon Independent School District</t>
  </si>
  <si>
    <t>Gorman Independent School District</t>
  </si>
  <si>
    <t>Grady Independent School District</t>
  </si>
  <si>
    <t>Graford Independent School District</t>
  </si>
  <si>
    <t>Graham Independent School District</t>
  </si>
  <si>
    <t>Granbury Independent School District</t>
  </si>
  <si>
    <t>Grand Prairie Independent School District</t>
  </si>
  <si>
    <t>Grand Saline Independent School District</t>
  </si>
  <si>
    <t>Grandfalls-Royalty Independent School District</t>
  </si>
  <si>
    <t>Grandview Independent School District</t>
  </si>
  <si>
    <t>21560</t>
  </si>
  <si>
    <t>Grandview-Hopkins Independent School District</t>
  </si>
  <si>
    <t>21590</t>
  </si>
  <si>
    <t>Granger Independent School District</t>
  </si>
  <si>
    <t>Grape Creek Independent School District</t>
  </si>
  <si>
    <t>Grapeland Independent School District</t>
  </si>
  <si>
    <t>Grapevine-Colleyville Independent School District</t>
  </si>
  <si>
    <t>Greenville Independent School District</t>
  </si>
  <si>
    <t>Greenwood Independent School District</t>
  </si>
  <si>
    <t>Gregory-Portland Independent School District</t>
  </si>
  <si>
    <t>Groesbeck Independent School District</t>
  </si>
  <si>
    <t>Groom Independent School District</t>
  </si>
  <si>
    <t>Groveton Independent School District</t>
  </si>
  <si>
    <t>Gruver Independent School District</t>
  </si>
  <si>
    <t>Gunter Independent School District</t>
  </si>
  <si>
    <t>Gustine Independent School District</t>
  </si>
  <si>
    <t>Guthrie Common School District</t>
  </si>
  <si>
    <t>Hale Center Independent School District</t>
  </si>
  <si>
    <t>22120</t>
  </si>
  <si>
    <t>Hallettsville Independent School District</t>
  </si>
  <si>
    <t>Hallsburg Independent School District</t>
  </si>
  <si>
    <t>Hallsville Independent School District</t>
  </si>
  <si>
    <t>Hamilton Independent School District</t>
  </si>
  <si>
    <t>Hamlin Independent School District</t>
  </si>
  <si>
    <t>Hamshire-Fannett Independent School District</t>
  </si>
  <si>
    <t>Happy Independent School District</t>
  </si>
  <si>
    <t>Hardin Independent School District</t>
  </si>
  <si>
    <t>Hardin-Jefferson Independent School District</t>
  </si>
  <si>
    <t>Harlandale Independent School District</t>
  </si>
  <si>
    <t>Harleton Independent School District</t>
  </si>
  <si>
    <t>Harlingen Consolidated Independent School District</t>
  </si>
  <si>
    <t>Harmony Independent School District</t>
  </si>
  <si>
    <t>Harper Independent School District</t>
  </si>
  <si>
    <t>Harrold Independent School District</t>
  </si>
  <si>
    <t>Hart Independent School District</t>
  </si>
  <si>
    <t>Hartley Independent School District</t>
  </si>
  <si>
    <t>Harts Bluff Independent School District</t>
  </si>
  <si>
    <t>Haskell Consolidated Independent School District</t>
  </si>
  <si>
    <t>Hawkins Independent School District</t>
  </si>
  <si>
    <t>Hawley Independent School District</t>
  </si>
  <si>
    <t>Hays Consolidated Independent School District</t>
  </si>
  <si>
    <t>Hearne Independent School District</t>
  </si>
  <si>
    <t>22850</t>
  </si>
  <si>
    <t>Hedley Independent School District</t>
  </si>
  <si>
    <t>Hemphill Independent School District</t>
  </si>
  <si>
    <t>Hempstead Independent School District</t>
  </si>
  <si>
    <t>Henderson Independent School District</t>
  </si>
  <si>
    <t>Henrietta Independent School District</t>
  </si>
  <si>
    <t>Hereford Independent School District</t>
  </si>
  <si>
    <t>Hermleigh Independent School District</t>
  </si>
  <si>
    <t>Hico Independent School District</t>
  </si>
  <si>
    <t>Hidalgo Independent School District</t>
  </si>
  <si>
    <t>23140</t>
  </si>
  <si>
    <t>Higgins Independent School District</t>
  </si>
  <si>
    <t>High Island Independent School District</t>
  </si>
  <si>
    <t>Highland Independent School District</t>
  </si>
  <si>
    <t>Highland Park Independent School District</t>
  </si>
  <si>
    <t>35560</t>
  </si>
  <si>
    <t>Hillsboro Independent School District</t>
  </si>
  <si>
    <t>Hitchcock Independent School District</t>
  </si>
  <si>
    <t>Holland Independent School District</t>
  </si>
  <si>
    <t>Holliday Independent School District</t>
  </si>
  <si>
    <t>Hondo Independent School District</t>
  </si>
  <si>
    <t>Honey Grove Independent School District</t>
  </si>
  <si>
    <t>Hooks Independent School District</t>
  </si>
  <si>
    <t>Houston Independent School District</t>
  </si>
  <si>
    <t>Howe Independent School District</t>
  </si>
  <si>
    <t>Hubbard Independent School District</t>
  </si>
  <si>
    <t>Huckabay Independent School District</t>
  </si>
  <si>
    <t>Hudson Independent School District</t>
  </si>
  <si>
    <t>Huffman Independent School District</t>
  </si>
  <si>
    <t>Hughes Springs Independent School District</t>
  </si>
  <si>
    <t>Hull-Daisetta Independent School District</t>
  </si>
  <si>
    <t>Humble Independent School District</t>
  </si>
  <si>
    <t>Hunt Independent School District</t>
  </si>
  <si>
    <t>Huntington Independent School District</t>
  </si>
  <si>
    <t>Huntsville Independent School District</t>
  </si>
  <si>
    <t>Hurst-Euless-Bedford Independent School District</t>
  </si>
  <si>
    <t>24100</t>
  </si>
  <si>
    <t>Hutto Independent School District</t>
  </si>
  <si>
    <t>Idalou Independent School District</t>
  </si>
  <si>
    <t>Industrial Independent School District</t>
  </si>
  <si>
    <t>Ingleside Independent School District</t>
  </si>
  <si>
    <t>Ingram Independent School District</t>
  </si>
  <si>
    <t>Iola Independent School District</t>
  </si>
  <si>
    <t>24260</t>
  </si>
  <si>
    <t>Iowa Park Consolidated Independent School District</t>
  </si>
  <si>
    <t>Ira Independent School District</t>
  </si>
  <si>
    <t>Iraan-Sheffield Independent School District</t>
  </si>
  <si>
    <t>Iredell Independent School District</t>
  </si>
  <si>
    <t>Irion County Independent School District</t>
  </si>
  <si>
    <t>Irving Independent School District</t>
  </si>
  <si>
    <t>Italy Independent School District</t>
  </si>
  <si>
    <t>Itasca Independent School District</t>
  </si>
  <si>
    <t>Jacksboro Independent School District</t>
  </si>
  <si>
    <t>24590</t>
  </si>
  <si>
    <t>Jacksonville Independent School District</t>
  </si>
  <si>
    <t>Jarrell Independent School District</t>
  </si>
  <si>
    <t>Jasper Independent School District</t>
  </si>
  <si>
    <t>Jayton-Girard Independent School District</t>
  </si>
  <si>
    <t>24730</t>
  </si>
  <si>
    <t>Jefferson Independent School District</t>
  </si>
  <si>
    <t>Jim Hogg County Independent School District</t>
  </si>
  <si>
    <t>Jim Ned Consolidated Independent School District</t>
  </si>
  <si>
    <t>Joaquin Independent School District</t>
  </si>
  <si>
    <t>Johnson City Independent School District</t>
  </si>
  <si>
    <t>Jonesboro Independent School District</t>
  </si>
  <si>
    <t>Joshua Independent School District</t>
  </si>
  <si>
    <t>Jourdanton Independent School District</t>
  </si>
  <si>
    <t>Judson Independent School District</t>
  </si>
  <si>
    <t>Junction Independent School District</t>
  </si>
  <si>
    <t>Karnack Independent School District</t>
  </si>
  <si>
    <t>Karnes City Independent School District</t>
  </si>
  <si>
    <t>Katy Independent School District</t>
  </si>
  <si>
    <t>Kaufman Independent School District</t>
  </si>
  <si>
    <t>Keene Independent School District</t>
  </si>
  <si>
    <t>Keller Independent School District</t>
  </si>
  <si>
    <t>Kelton Independent School District</t>
  </si>
  <si>
    <t>Kemp Independent School District</t>
  </si>
  <si>
    <t>Kenedy County-Wide Common School District</t>
  </si>
  <si>
    <t>Kenedy Independent School District</t>
  </si>
  <si>
    <t>Kennard Independent School District</t>
  </si>
  <si>
    <t>Kennedale Independent School District</t>
  </si>
  <si>
    <t>Kerens Independent School District</t>
  </si>
  <si>
    <t>Kermit Independent School District</t>
  </si>
  <si>
    <t>Kerrville Independent School District</t>
  </si>
  <si>
    <t>Kilgore Independent School District</t>
  </si>
  <si>
    <t>25660</t>
  </si>
  <si>
    <t>Killeen Independent School District</t>
  </si>
  <si>
    <t>Kingsville Independent School District</t>
  </si>
  <si>
    <t>Kirbyville Consolidated Independent School District</t>
  </si>
  <si>
    <t>Klein Independent School District</t>
  </si>
  <si>
    <t>25790</t>
  </si>
  <si>
    <t>Klondike Independent School District</t>
  </si>
  <si>
    <t>Knippa Independent School District</t>
  </si>
  <si>
    <t>25870</t>
  </si>
  <si>
    <t>Knox City-O'Brien Consolidated Independent School District</t>
  </si>
  <si>
    <t>Kopperl Independent School District</t>
  </si>
  <si>
    <t>Kountze Independent School District</t>
  </si>
  <si>
    <t>Kress Independent School District</t>
  </si>
  <si>
    <t>Krum Independent School District</t>
  </si>
  <si>
    <t>La Feria Independent School District</t>
  </si>
  <si>
    <t>La Gloria Independent School District</t>
  </si>
  <si>
    <t>La Grange Independent School District</t>
  </si>
  <si>
    <t>La Joya Independent School District</t>
  </si>
  <si>
    <t>La Marque Independent School District</t>
  </si>
  <si>
    <t>La Porte Independent School District</t>
  </si>
  <si>
    <t>La Pryor Independent School District</t>
  </si>
  <si>
    <t>La Vega Independent School District</t>
  </si>
  <si>
    <t>La Vernia Independent School District</t>
  </si>
  <si>
    <t>La Villa Independent School District</t>
  </si>
  <si>
    <t>Lackland Independent School District</t>
  </si>
  <si>
    <t>Lago Vista Independent School District</t>
  </si>
  <si>
    <t>Lake Dallas Independent School District</t>
  </si>
  <si>
    <t>26470</t>
  </si>
  <si>
    <t>Lake Travis Independent School District</t>
  </si>
  <si>
    <t>Lake Worth Independent School District</t>
  </si>
  <si>
    <t>Lamar Consolidated Independent School District</t>
  </si>
  <si>
    <t>Lamesa Independent School District</t>
  </si>
  <si>
    <t>Lampasas Independent School District</t>
  </si>
  <si>
    <t>Lancaster Independent School District</t>
  </si>
  <si>
    <t>Laneville Independent School District</t>
  </si>
  <si>
    <t>Lapoynor Independent School District</t>
  </si>
  <si>
    <t>Laredo Independent School District</t>
  </si>
  <si>
    <t>Lasara Independent School District</t>
  </si>
  <si>
    <t>Latexo Independent School District</t>
  </si>
  <si>
    <t>Lazbuddie Independent School District</t>
  </si>
  <si>
    <t>Leakey Independent School District</t>
  </si>
  <si>
    <t>Leander Independent School District</t>
  </si>
  <si>
    <t>Leary Independent School District</t>
  </si>
  <si>
    <t>Lefors Independent School District</t>
  </si>
  <si>
    <t>Leggett Independent School District</t>
  </si>
  <si>
    <t>Leon Independent School District</t>
  </si>
  <si>
    <t>Leonard Independent School District</t>
  </si>
  <si>
    <t>Levelland Independent School District</t>
  </si>
  <si>
    <t>Leveretts Chapel Independent School District</t>
  </si>
  <si>
    <t>Lewisville Independent School District</t>
  </si>
  <si>
    <t>Lexington Independent School District</t>
  </si>
  <si>
    <t>Liberty Hill Independent School District</t>
  </si>
  <si>
    <t>Liberty Independent School District</t>
  </si>
  <si>
    <t>Liberty-Eylau Independent School District</t>
  </si>
  <si>
    <t>Lindale Independent School District</t>
  </si>
  <si>
    <t>Linden-Kildare Consolidated Independent School District</t>
  </si>
  <si>
    <t>Lindsay Independent School District</t>
  </si>
  <si>
    <t>Lingleville Independent School District</t>
  </si>
  <si>
    <t>Lipan Independent School District</t>
  </si>
  <si>
    <t>Little Cypress-Mauriceville Consolidated Independent School District</t>
  </si>
  <si>
    <t>Little Elm Independent School District</t>
  </si>
  <si>
    <t>Littlefield Independent School District</t>
  </si>
  <si>
    <t>Livingston Independent School District</t>
  </si>
  <si>
    <t>Llano Independent School District</t>
  </si>
  <si>
    <t>Lockhart Independent School District</t>
  </si>
  <si>
    <t>27890</t>
  </si>
  <si>
    <t>Lockney Independent School District</t>
  </si>
  <si>
    <t>Lohn Independent School District</t>
  </si>
  <si>
    <t>Lometa Independent School District</t>
  </si>
  <si>
    <t>London Independent School District</t>
  </si>
  <si>
    <t>Lone Oak Independent School District</t>
  </si>
  <si>
    <t>Longview Independent School District</t>
  </si>
  <si>
    <t>Loop Independent School District</t>
  </si>
  <si>
    <t>Loraine Independent School District</t>
  </si>
  <si>
    <t>Lorena Independent School District</t>
  </si>
  <si>
    <t>Lorenzo Independent School District</t>
  </si>
  <si>
    <t>Los Fresnos Consolidated Independent School District</t>
  </si>
  <si>
    <t>Louise Independent School District</t>
  </si>
  <si>
    <t>Lovejoy Independent School District</t>
  </si>
  <si>
    <t>Lovelady Independent School District</t>
  </si>
  <si>
    <t>Lubbock Independent School District</t>
  </si>
  <si>
    <t>Lubbock-Cooper Independent School District</t>
  </si>
  <si>
    <t>Lueders-Avoca Independent School District</t>
  </si>
  <si>
    <t>Lufkin Independent School District</t>
  </si>
  <si>
    <t>Luling Independent School District</t>
  </si>
  <si>
    <t>Lumberton Independent School District</t>
  </si>
  <si>
    <t>Lyford Consolidated Independent School District</t>
  </si>
  <si>
    <t>Lytle Independent School District</t>
  </si>
  <si>
    <t>Mabank Independent School District</t>
  </si>
  <si>
    <t>Madisonville Consolidated Independent School District</t>
  </si>
  <si>
    <t>Magnolia Independent School District</t>
  </si>
  <si>
    <t>28780</t>
  </si>
  <si>
    <t>Malakoff Independent School District</t>
  </si>
  <si>
    <t>Malone Independent School District</t>
  </si>
  <si>
    <t>Malta Independent School District</t>
  </si>
  <si>
    <t>Manor Independent School District</t>
  </si>
  <si>
    <t>Mansfield Independent School District</t>
  </si>
  <si>
    <t>Marathon Independent School District</t>
  </si>
  <si>
    <t>Marble Falls Independent School District</t>
  </si>
  <si>
    <t>Marfa Independent School District</t>
  </si>
  <si>
    <t>Marlin Independent School District</t>
  </si>
  <si>
    <t>Marshall Independent School District</t>
  </si>
  <si>
    <t>Mart Independent School District</t>
  </si>
  <si>
    <t>Martins Mill Independent School District</t>
  </si>
  <si>
    <t>Martinsville Independent School District</t>
  </si>
  <si>
    <t>Mason Independent School District</t>
  </si>
  <si>
    <t>Matagorda Independent School District</t>
  </si>
  <si>
    <t>Mathis Independent School District</t>
  </si>
  <si>
    <t>Maud Independent School District</t>
  </si>
  <si>
    <t>May Independent School District</t>
  </si>
  <si>
    <t>Maypearl Independent School District</t>
  </si>
  <si>
    <t>McAllen Independent School District</t>
  </si>
  <si>
    <t>McCamey Independent School District</t>
  </si>
  <si>
    <t>McDade Independent School District</t>
  </si>
  <si>
    <t>McGregor Independent School District</t>
  </si>
  <si>
    <t>McKinney Independent School District</t>
  </si>
  <si>
    <t>McLean Independent School District</t>
  </si>
  <si>
    <t>McLeod Independent School District</t>
  </si>
  <si>
    <t>McMullen County Independent School District</t>
  </si>
  <si>
    <t>30000</t>
  </si>
  <si>
    <t>Meadow Independent School District</t>
  </si>
  <si>
    <t>Medina Independent School District</t>
  </si>
  <si>
    <t>Medina Valley Independent School District</t>
  </si>
  <si>
    <t>Melissa Independent School District</t>
  </si>
  <si>
    <t>Memphis Independent School District</t>
  </si>
  <si>
    <t>Menard Independent School District</t>
  </si>
  <si>
    <t>Mercedes Independent School District</t>
  </si>
  <si>
    <t>Meridian Independent School District</t>
  </si>
  <si>
    <t>30340</t>
  </si>
  <si>
    <t>Merkel Independent School District</t>
  </si>
  <si>
    <t>Mesquite Independent School District</t>
  </si>
  <si>
    <t>Mexia Independent School District</t>
  </si>
  <si>
    <t>Meyersville Independent School District</t>
  </si>
  <si>
    <t>Miami Independent School District</t>
  </si>
  <si>
    <t>Midland Independent School District</t>
  </si>
  <si>
    <t>Midlothian Independent School District</t>
  </si>
  <si>
    <t>30640</t>
  </si>
  <si>
    <t>Midway Independent School District</t>
  </si>
  <si>
    <t>Milano Independent School District</t>
  </si>
  <si>
    <t>Mildred Independent School District</t>
  </si>
  <si>
    <t>Miles Independent School District</t>
  </si>
  <si>
    <t>Milford Independent School District</t>
  </si>
  <si>
    <t>Miller Grove Independent School District</t>
  </si>
  <si>
    <t>Millsap Independent School District</t>
  </si>
  <si>
    <t>Mineola Independent School District</t>
  </si>
  <si>
    <t>30950</t>
  </si>
  <si>
    <t>Mineral Wells Independent School District</t>
  </si>
  <si>
    <t>31040</t>
  </si>
  <si>
    <t>Mission Consolidated Independent School District</t>
  </si>
  <si>
    <t>Monahans-Wickett-Pyote Independent School District</t>
  </si>
  <si>
    <t>Montague Independent School District</t>
  </si>
  <si>
    <t>Monte Alto Independent School District</t>
  </si>
  <si>
    <t>Montgomery Independent School District</t>
  </si>
  <si>
    <t>Moody Independent School District</t>
  </si>
  <si>
    <t>Moran Independent School District</t>
  </si>
  <si>
    <t>Morgan Independent School District</t>
  </si>
  <si>
    <t>Morgan Mill Independent School District</t>
  </si>
  <si>
    <t>Morton Independent School District</t>
  </si>
  <si>
    <t>Motley County Independent School District</t>
  </si>
  <si>
    <t>Moulton Independent School District</t>
  </si>
  <si>
    <t>Mount Calm Independent School District</t>
  </si>
  <si>
    <t>Mount Enterprise Independent School District</t>
  </si>
  <si>
    <t>31760</t>
  </si>
  <si>
    <t>Mount Pleasant Independent School District</t>
  </si>
  <si>
    <t>Mount Vernon Independent School District</t>
  </si>
  <si>
    <t>Muenster Independent School District</t>
  </si>
  <si>
    <t>Muleshoe Independent School District</t>
  </si>
  <si>
    <t>Mullin Independent School District</t>
  </si>
  <si>
    <t>Mumford Independent School District</t>
  </si>
  <si>
    <t>31970</t>
  </si>
  <si>
    <t>Munday Consolidated Independent School District</t>
  </si>
  <si>
    <t>Murchison Independent School District</t>
  </si>
  <si>
    <t>Nacogdoches Independent School District</t>
  </si>
  <si>
    <t>Natalia Independent School District</t>
  </si>
  <si>
    <t>Navarro Independent School District</t>
  </si>
  <si>
    <t>Navasota Independent School District</t>
  </si>
  <si>
    <t>Nazareth Independent School District</t>
  </si>
  <si>
    <t>Neches Independent School District</t>
  </si>
  <si>
    <t>Nederland Independent School District</t>
  </si>
  <si>
    <t>Needville Independent School District</t>
  </si>
  <si>
    <t>New Boston Independent School District</t>
  </si>
  <si>
    <t>New Braunfels Independent School District</t>
  </si>
  <si>
    <t>New Caney Independent School District</t>
  </si>
  <si>
    <t>New Deal Independent School District</t>
  </si>
  <si>
    <t>New Diana Independent School District</t>
  </si>
  <si>
    <t>New Home Independent School District</t>
  </si>
  <si>
    <t>New Summerfield Independent School District</t>
  </si>
  <si>
    <t>New Waverly Independent School District</t>
  </si>
  <si>
    <t>Newcastle Independent School District</t>
  </si>
  <si>
    <t>Newton Independent School District</t>
  </si>
  <si>
    <t>32740</t>
  </si>
  <si>
    <t>Nixon-Smiley Consolidated Independent School District</t>
  </si>
  <si>
    <t>Nocona Independent School District</t>
  </si>
  <si>
    <t>Nordheim Independent School District</t>
  </si>
  <si>
    <t>Normangee Independent School District</t>
  </si>
  <si>
    <t>North East Independent School District</t>
  </si>
  <si>
    <t>North Hopkins Independent School District</t>
  </si>
  <si>
    <t>33010</t>
  </si>
  <si>
    <t>North Lamar Independent School District</t>
  </si>
  <si>
    <t>North Zulch Independent School District</t>
  </si>
  <si>
    <t>Northside Independent School District</t>
  </si>
  <si>
    <t>Northwest Independent School District</t>
  </si>
  <si>
    <t>Nueces Canyon Consolidated Independent School District</t>
  </si>
  <si>
    <t>Nursery Independent School District</t>
  </si>
  <si>
    <t>O'Donnell Independent School District</t>
  </si>
  <si>
    <t>33340</t>
  </si>
  <si>
    <t>Oakwood Independent School District</t>
  </si>
  <si>
    <t>Odem-Edroy Independent School District</t>
  </si>
  <si>
    <t>Oglesby Independent School District</t>
  </si>
  <si>
    <t>Olfen Independent School District</t>
  </si>
  <si>
    <t>Olney Independent School District</t>
  </si>
  <si>
    <t>Olton Independent School District</t>
  </si>
  <si>
    <t>Onalaska Independent School District</t>
  </si>
  <si>
    <t>Orange Grove Independent School District</t>
  </si>
  <si>
    <t>Orangefield Independent School District</t>
  </si>
  <si>
    <t>Ore City Independent School District</t>
  </si>
  <si>
    <t>Overton Independent School District</t>
  </si>
  <si>
    <t>33960</t>
  </si>
  <si>
    <t>Paint Creek Independent School District</t>
  </si>
  <si>
    <t>Paint Rock Independent School District</t>
  </si>
  <si>
    <t>Palacios Independent School District</t>
  </si>
  <si>
    <t>Palestine Independent School District</t>
  </si>
  <si>
    <t>Palmer Independent School District</t>
  </si>
  <si>
    <t>Palo Pinto Independent School District</t>
  </si>
  <si>
    <t>Pampa Independent School District</t>
  </si>
  <si>
    <t>Panhandle Independent School District</t>
  </si>
  <si>
    <t>Panther Creek Consolidated Independent School District</t>
  </si>
  <si>
    <t>Paradise Independent School District</t>
  </si>
  <si>
    <t>Pasadena Independent School District</t>
  </si>
  <si>
    <t>Patton Springs Independent School District</t>
  </si>
  <si>
    <t>Pawnee Independent School District</t>
  </si>
  <si>
    <t>Pearland Independent School District</t>
  </si>
  <si>
    <t>Pearsall Independent School District</t>
  </si>
  <si>
    <t>34500</t>
  </si>
  <si>
    <t>Peaster Independent School District</t>
  </si>
  <si>
    <t>34550</t>
  </si>
  <si>
    <t>Pecos-Barstow-Toyah Independent School District</t>
  </si>
  <si>
    <t>Penelope Independent School District</t>
  </si>
  <si>
    <t>34630</t>
  </si>
  <si>
    <t>Perrin-Whitt Consolidated Independent School District</t>
  </si>
  <si>
    <t>Perryton Independent School District</t>
  </si>
  <si>
    <t>Petersburg Independent School District</t>
  </si>
  <si>
    <t>Petrolia Consolidated Independent School District</t>
  </si>
  <si>
    <t>Pettus Independent School District</t>
  </si>
  <si>
    <t>Pewitt Consolidated Independent School District</t>
  </si>
  <si>
    <t>34830</t>
  </si>
  <si>
    <t>Pflugerville Independent School District</t>
  </si>
  <si>
    <t>Pharr-San Juan-Alamo Independent School District</t>
  </si>
  <si>
    <t>Pilot Point Independent School District</t>
  </si>
  <si>
    <t>Pine Tree Independent School District</t>
  </si>
  <si>
    <t>Pittsburg Independent School District</t>
  </si>
  <si>
    <t>Plains Independent School District</t>
  </si>
  <si>
    <t>Plainview Independent School District</t>
  </si>
  <si>
    <t>Plano Independent School District</t>
  </si>
  <si>
    <t>Pleasant Grove Independent School District</t>
  </si>
  <si>
    <t>Pleasanton Independent School District</t>
  </si>
  <si>
    <t>Plemons-Stinnett-Phillips Consolidated Independent School District</t>
  </si>
  <si>
    <t>Point Isabel Independent School District</t>
  </si>
  <si>
    <t>Ponder Independent School District</t>
  </si>
  <si>
    <t>Poolville Independent School District</t>
  </si>
  <si>
    <t>Port Aransas Independent School District</t>
  </si>
  <si>
    <t>Port Arthur Independent School District</t>
  </si>
  <si>
    <t>Port Neches-Groves Independent School District</t>
  </si>
  <si>
    <t>Post Independent School District</t>
  </si>
  <si>
    <t>Poteet Independent School District</t>
  </si>
  <si>
    <t>Poth Independent School District</t>
  </si>
  <si>
    <t>35580</t>
  </si>
  <si>
    <t>Pottsboro Independent School District</t>
  </si>
  <si>
    <t>Prairie Lea Independent School District</t>
  </si>
  <si>
    <t>Prairie Valley Independent School District</t>
  </si>
  <si>
    <t>35740</t>
  </si>
  <si>
    <t>Prairiland Independent School District</t>
  </si>
  <si>
    <t>35760</t>
  </si>
  <si>
    <t>Premont Independent School District</t>
  </si>
  <si>
    <t>35800</t>
  </si>
  <si>
    <t>Presidio Independent School District</t>
  </si>
  <si>
    <t>Priddy Independent School District</t>
  </si>
  <si>
    <t>Princeton Independent School District</t>
  </si>
  <si>
    <t>35890</t>
  </si>
  <si>
    <t>Pringle-Morse Consolidated Independent School District</t>
  </si>
  <si>
    <t>Progreso Independent School District</t>
  </si>
  <si>
    <t>Prosper Independent School District</t>
  </si>
  <si>
    <t>Quanah Independent School District</t>
  </si>
  <si>
    <t>Queen City Independent School District</t>
  </si>
  <si>
    <t>Quinlan Independent School District</t>
  </si>
  <si>
    <t>Quitman Independent School District</t>
  </si>
  <si>
    <t>Rains Independent School District</t>
  </si>
  <si>
    <t>Ralls Independent School District</t>
  </si>
  <si>
    <t>Ramirez Common School District</t>
  </si>
  <si>
    <t>Randolph Field Independent School District</t>
  </si>
  <si>
    <t>Ranger Independent School District</t>
  </si>
  <si>
    <t>Rankin Independent School District</t>
  </si>
  <si>
    <t>Raymondville Independent School District</t>
  </si>
  <si>
    <t>Reagan County Independent School District</t>
  </si>
  <si>
    <t>Red Lick Independent School District</t>
  </si>
  <si>
    <t>Red Oak Independent School District</t>
  </si>
  <si>
    <t>Redwater Independent School District</t>
  </si>
  <si>
    <t>Refugio Independent School District</t>
  </si>
  <si>
    <t>36930</t>
  </si>
  <si>
    <t>Ricardo Independent School District</t>
  </si>
  <si>
    <t>Rice Consolidated Independent School District</t>
  </si>
  <si>
    <t>Rice Independent School District</t>
  </si>
  <si>
    <t>Richards Independent School District</t>
  </si>
  <si>
    <t>Richardson Independent School District</t>
  </si>
  <si>
    <t>Richland Springs Independent School District</t>
  </si>
  <si>
    <t>Riesel Independent School District</t>
  </si>
  <si>
    <t>Rio Grande City Consolidated Independent School District</t>
  </si>
  <si>
    <t>Rio Hondo Independent School District</t>
  </si>
  <si>
    <t>Rio Vista Independent School District</t>
  </si>
  <si>
    <t>Rising Star Independent School District</t>
  </si>
  <si>
    <t>River Road Independent School District</t>
  </si>
  <si>
    <t>Rivercrest Independent School District</t>
  </si>
  <si>
    <t>Riviera Independent School District</t>
  </si>
  <si>
    <t>Robert Lee Independent School District</t>
  </si>
  <si>
    <t>Robinson Independent School District</t>
  </si>
  <si>
    <t>Robstown Independent School District</t>
  </si>
  <si>
    <t>Roby Consolidated Independent School District</t>
  </si>
  <si>
    <t>Rochelle Independent School District</t>
  </si>
  <si>
    <t>Rockdale Independent School District</t>
  </si>
  <si>
    <t>Rocksprings Independent School District</t>
  </si>
  <si>
    <t>Rockwall Independent School District</t>
  </si>
  <si>
    <t>Rogers Independent School District</t>
  </si>
  <si>
    <t>37740</t>
  </si>
  <si>
    <t>Roma Independent School District</t>
  </si>
  <si>
    <t>Roosevelt Independent School District</t>
  </si>
  <si>
    <t>Ropes Independent School District</t>
  </si>
  <si>
    <t>Roscoe Collegiate Independent School District</t>
  </si>
  <si>
    <t>37900</t>
  </si>
  <si>
    <t>Rosebud-Lott Independent School District</t>
  </si>
  <si>
    <t>Rotan Independent School District</t>
  </si>
  <si>
    <t>38080</t>
  </si>
  <si>
    <t>Round Rock Independent School District</t>
  </si>
  <si>
    <t>Round Top-Carmine Independent School District</t>
  </si>
  <si>
    <t>Roxton Independent School District</t>
  </si>
  <si>
    <t>Royal Independent School District</t>
  </si>
  <si>
    <t>Royse City Independent School District</t>
  </si>
  <si>
    <t>Rule Independent School District</t>
  </si>
  <si>
    <t>38310</t>
  </si>
  <si>
    <t>Runge Independent School District</t>
  </si>
  <si>
    <t>38360</t>
  </si>
  <si>
    <t>Rusk Independent School District</t>
  </si>
  <si>
    <t>S and S Consolidated Independent School District</t>
  </si>
  <si>
    <t>Sabinal Independent School District</t>
  </si>
  <si>
    <t>Sabine Independent School District</t>
  </si>
  <si>
    <t>Sabine Pass Independent School District</t>
  </si>
  <si>
    <t>38580</t>
  </si>
  <si>
    <t>Salado Independent School District</t>
  </si>
  <si>
    <t>Saltillo Independent School District</t>
  </si>
  <si>
    <t>Sam Rayburn Independent School District</t>
  </si>
  <si>
    <t>San Angelo Independent School District</t>
  </si>
  <si>
    <t>San Antonio Independent School District</t>
  </si>
  <si>
    <t>San Augustine Independent School District</t>
  </si>
  <si>
    <t>San Benito Consolidated Independent School District</t>
  </si>
  <si>
    <t>38820</t>
  </si>
  <si>
    <t>San Diego Independent School District</t>
  </si>
  <si>
    <t>San Elizario Independent School District</t>
  </si>
  <si>
    <t>38900</t>
  </si>
  <si>
    <t>San Felipe-Del Rio Consolidated Independent School District</t>
  </si>
  <si>
    <t>San Isidro Independent School District</t>
  </si>
  <si>
    <t>San Marcos Consolidated Independent School District</t>
  </si>
  <si>
    <t>San Perlita Independent School District</t>
  </si>
  <si>
    <t>San Saba Independent School District</t>
  </si>
  <si>
    <t>San Vicente Independent School District</t>
  </si>
  <si>
    <t>Sands Consolidated Independent School District</t>
  </si>
  <si>
    <t>39150</t>
  </si>
  <si>
    <t>Sanford-Fritch Independent School District</t>
  </si>
  <si>
    <t>Sanger Independent School District</t>
  </si>
  <si>
    <t>Santa Anna Independent School District</t>
  </si>
  <si>
    <t>39270</t>
  </si>
  <si>
    <t>Santa Fe Independent School District</t>
  </si>
  <si>
    <t>Santa Gertrudis Independent School District</t>
  </si>
  <si>
    <t>39330</t>
  </si>
  <si>
    <t>Santa Maria Independent School District</t>
  </si>
  <si>
    <t>39360</t>
  </si>
  <si>
    <t>Santa Rosa Independent School District</t>
  </si>
  <si>
    <t>Santo Independent School District</t>
  </si>
  <si>
    <t>Savoy Independent School District</t>
  </si>
  <si>
    <t>Schertz-Cibolo-Universal City Independent School District</t>
  </si>
  <si>
    <t>Schleicher Independent School District</t>
  </si>
  <si>
    <t>Schulenburg Independent School District</t>
  </si>
  <si>
    <t>39570</t>
  </si>
  <si>
    <t>Scurry-Rosser Independent School District</t>
  </si>
  <si>
    <t>Seagraves Independent School District</t>
  </si>
  <si>
    <t>Sealy Independent School District</t>
  </si>
  <si>
    <t>Seguin Independent School District</t>
  </si>
  <si>
    <t>Seminole Independent School District</t>
  </si>
  <si>
    <t>Seymour Independent School District</t>
  </si>
  <si>
    <t>Shallowater Independent School District</t>
  </si>
  <si>
    <t>39900</t>
  </si>
  <si>
    <t>Shamrock Independent School District</t>
  </si>
  <si>
    <t>Sharyland Independent School District</t>
  </si>
  <si>
    <t>Shelbyville Independent School District</t>
  </si>
  <si>
    <t>Sheldon Independent School District</t>
  </si>
  <si>
    <t>40020</t>
  </si>
  <si>
    <t>Shepherd Independent School District</t>
  </si>
  <si>
    <t>Sherman Independent School District</t>
  </si>
  <si>
    <t>40110</t>
  </si>
  <si>
    <t>Shiner Independent School District</t>
  </si>
  <si>
    <t>40170</t>
  </si>
  <si>
    <t>Sidney Independent School District</t>
  </si>
  <si>
    <t>Sierra Blanca Independent School District</t>
  </si>
  <si>
    <t>Silsbee Independent School District</t>
  </si>
  <si>
    <t>Silverton Independent School District</t>
  </si>
  <si>
    <t>Simms Independent School District</t>
  </si>
  <si>
    <t>Sinton Independent School District</t>
  </si>
  <si>
    <t>Sivells Bend Independent School District</t>
  </si>
  <si>
    <t>Skidmore-Tynan Independent School District</t>
  </si>
  <si>
    <t>Slaton Independent School District</t>
  </si>
  <si>
    <t>Slidell Independent School District</t>
  </si>
  <si>
    <t>Slocum Independent School District</t>
  </si>
  <si>
    <t>40550</t>
  </si>
  <si>
    <t>Smithville Independent School District</t>
  </si>
  <si>
    <t>Smyer Independent School District</t>
  </si>
  <si>
    <t>Snook Independent School District</t>
  </si>
  <si>
    <t>Snyder Independent School District</t>
  </si>
  <si>
    <t>Socorro Independent School District</t>
  </si>
  <si>
    <t>40770</t>
  </si>
  <si>
    <t>Somerville Independent School District</t>
  </si>
  <si>
    <t>Sonora Independent School District</t>
  </si>
  <si>
    <t>South San Antonio Independent School District</t>
  </si>
  <si>
    <t>Southland Independent School District</t>
  </si>
  <si>
    <t>Southside Independent School District</t>
  </si>
  <si>
    <t>40950</t>
  </si>
  <si>
    <t>Southwest Independent School District</t>
  </si>
  <si>
    <t>Spearman Independent School District</t>
  </si>
  <si>
    <t>Splendora Independent School District</t>
  </si>
  <si>
    <t>41100</t>
  </si>
  <si>
    <t>Spring Branch Independent School District</t>
  </si>
  <si>
    <t>Spring Creek Independent School District</t>
  </si>
  <si>
    <t>Spring Hill Independent School District</t>
  </si>
  <si>
    <t>Spring Independent School District</t>
  </si>
  <si>
    <t>Springlake-Earth Independent School District</t>
  </si>
  <si>
    <t>Springtown Independent School District</t>
  </si>
  <si>
    <t>Spur Independent School District</t>
  </si>
  <si>
    <t>41340</t>
  </si>
  <si>
    <t>Spurger Independent School District</t>
  </si>
  <si>
    <t>St. Jo Independent School District</t>
  </si>
  <si>
    <t>41350</t>
  </si>
  <si>
    <t>Stafford Municipal School District</t>
  </si>
  <si>
    <t>Stamford Independent School District</t>
  </si>
  <si>
    <t>Stanton Independent School District</t>
  </si>
  <si>
    <t>Stephenville Independent School District</t>
  </si>
  <si>
    <t>Sterling City Independent School District</t>
  </si>
  <si>
    <t>Stockdale Independent School District</t>
  </si>
  <si>
    <t>41670</t>
  </si>
  <si>
    <t>Stratford Independent School District</t>
  </si>
  <si>
    <t>Strawn Independent School District</t>
  </si>
  <si>
    <t>41760</t>
  </si>
  <si>
    <t>Sudan Independent School District</t>
  </si>
  <si>
    <t>Sulphur Bluff Independent School District</t>
  </si>
  <si>
    <t>Sulphur Springs Independent School District</t>
  </si>
  <si>
    <t>Sundown Independent School District</t>
  </si>
  <si>
    <t>Sunnyvale Independent School District</t>
  </si>
  <si>
    <t>Sunray Independent School District</t>
  </si>
  <si>
    <t>41970</t>
  </si>
  <si>
    <t>Sweeny Independent School District</t>
  </si>
  <si>
    <t>Sweet Home Independent School District</t>
  </si>
  <si>
    <t>42030</t>
  </si>
  <si>
    <t>Sweetwater Independent School District</t>
  </si>
  <si>
    <t>Taft Independent School District</t>
  </si>
  <si>
    <t>42090</t>
  </si>
  <si>
    <t>Tahoka Independent School District</t>
  </si>
  <si>
    <t>Tarkington Independent School District</t>
  </si>
  <si>
    <t>Tatum Independent School District</t>
  </si>
  <si>
    <t>42280</t>
  </si>
  <si>
    <t>Taylor Independent School District</t>
  </si>
  <si>
    <t>Teague Independent School District</t>
  </si>
  <si>
    <t>Temple Independent School District</t>
  </si>
  <si>
    <t>Tenaha Independent School District</t>
  </si>
  <si>
    <t>42390</t>
  </si>
  <si>
    <t>Terlingua Common School District</t>
  </si>
  <si>
    <t>Terrell County Independent School District</t>
  </si>
  <si>
    <t>Terrell Independent School District</t>
  </si>
  <si>
    <t>Texarkana Independent School District</t>
  </si>
  <si>
    <t>Texas City Independent School District</t>
  </si>
  <si>
    <t>Texhoma Independent School District</t>
  </si>
  <si>
    <t>Texline Independent School District</t>
  </si>
  <si>
    <t>Thorndale Independent School District</t>
  </si>
  <si>
    <t>Thrall Independent School District</t>
  </si>
  <si>
    <t>Three Rivers Independent School District</t>
  </si>
  <si>
    <t>Three Way Independent School District</t>
  </si>
  <si>
    <t>Throckmorton Independent School District</t>
  </si>
  <si>
    <t>Tidehaven Independent School District</t>
  </si>
  <si>
    <t>Timpson Independent School District</t>
  </si>
  <si>
    <t>42870</t>
  </si>
  <si>
    <t>Tioga Independent School District</t>
  </si>
  <si>
    <t>Tolar Independent School District</t>
  </si>
  <si>
    <t>Tom Bean Independent School District</t>
  </si>
  <si>
    <t>Tomball Independent School District</t>
  </si>
  <si>
    <t>Tornillo Independent School District</t>
  </si>
  <si>
    <t>Trent Independent School District</t>
  </si>
  <si>
    <t>Trenton Independent School District</t>
  </si>
  <si>
    <t>Trinidad Independent School District</t>
  </si>
  <si>
    <t>Trinity Independent School District</t>
  </si>
  <si>
    <t>43230</t>
  </si>
  <si>
    <t>Troup Independent School District</t>
  </si>
  <si>
    <t>43260</t>
  </si>
  <si>
    <t>Troy Independent School District</t>
  </si>
  <si>
    <t>43320</t>
  </si>
  <si>
    <t>Tulia Independent School District</t>
  </si>
  <si>
    <t>43350</t>
  </si>
  <si>
    <t>Tuloso-Midway Independent School District</t>
  </si>
  <si>
    <t>43400</t>
  </si>
  <si>
    <t>Turkey-Quitaque Independent School District</t>
  </si>
  <si>
    <t>Tyler Independent School District</t>
  </si>
  <si>
    <t>43530</t>
  </si>
  <si>
    <t>Union Grove Independent School District</t>
  </si>
  <si>
    <t>Union Hill Independent School District</t>
  </si>
  <si>
    <t>43650</t>
  </si>
  <si>
    <t>United Independent School District</t>
  </si>
  <si>
    <t>43680</t>
  </si>
  <si>
    <t>Utopia Independent School District</t>
  </si>
  <si>
    <t>43720</t>
  </si>
  <si>
    <t>Uvalde Consolidated Independent School District</t>
  </si>
  <si>
    <t>43740</t>
  </si>
  <si>
    <t>Valentine Independent School District</t>
  </si>
  <si>
    <t>43760</t>
  </si>
  <si>
    <t>Valley Mills Independent School District</t>
  </si>
  <si>
    <t>Valley View Independent School District</t>
  </si>
  <si>
    <t>Van Alstyne Independent School District</t>
  </si>
  <si>
    <t>43920</t>
  </si>
  <si>
    <t>Van Independent School District</t>
  </si>
  <si>
    <t>43950</t>
  </si>
  <si>
    <t>Van Vleck Independent School District</t>
  </si>
  <si>
    <t>43980</t>
  </si>
  <si>
    <t>Vega Independent School District</t>
  </si>
  <si>
    <t>44010</t>
  </si>
  <si>
    <t>Venus Independent School District</t>
  </si>
  <si>
    <t>44040</t>
  </si>
  <si>
    <t>Veribest Independent School District</t>
  </si>
  <si>
    <t>44110</t>
  </si>
  <si>
    <t>Vernon Independent School District</t>
  </si>
  <si>
    <t>44150</t>
  </si>
  <si>
    <t>Victoria Independent School District</t>
  </si>
  <si>
    <t>Vidor Independent School District</t>
  </si>
  <si>
    <t>44250</t>
  </si>
  <si>
    <t>Vysehrad Independent School District</t>
  </si>
  <si>
    <t>44280</t>
  </si>
  <si>
    <t>Waco Independent School District</t>
  </si>
  <si>
    <t>44310</t>
  </si>
  <si>
    <t>Waelder Independent School District</t>
  </si>
  <si>
    <t>44370</t>
  </si>
  <si>
    <t>Walcott Independent School District</t>
  </si>
  <si>
    <t>44410</t>
  </si>
  <si>
    <t>Wall Independent School District</t>
  </si>
  <si>
    <t>44430</t>
  </si>
  <si>
    <t>Waller Independent School District</t>
  </si>
  <si>
    <t>44490</t>
  </si>
  <si>
    <t>Walnut Bend Independent School District</t>
  </si>
  <si>
    <t>44520</t>
  </si>
  <si>
    <t>Walnut Springs Independent School District</t>
  </si>
  <si>
    <t>44580</t>
  </si>
  <si>
    <t>Warren Independent School District</t>
  </si>
  <si>
    <t>44670</t>
  </si>
  <si>
    <t>Waskom Independent School District</t>
  </si>
  <si>
    <t>44710</t>
  </si>
  <si>
    <t>Water Valley Independent School District</t>
  </si>
  <si>
    <t>44730</t>
  </si>
  <si>
    <t>Waxahachie Independent School District</t>
  </si>
  <si>
    <t>44800</t>
  </si>
  <si>
    <t>Weatherford Independent School District</t>
  </si>
  <si>
    <t>44810</t>
  </si>
  <si>
    <t>Webb Consolidated Independent School District</t>
  </si>
  <si>
    <t>44820</t>
  </si>
  <si>
    <t>Weimar Independent School District</t>
  </si>
  <si>
    <t>44890</t>
  </si>
  <si>
    <t>Wellington Independent School District</t>
  </si>
  <si>
    <t>44910</t>
  </si>
  <si>
    <t>Wellman-Union Consolidated Independent School District</t>
  </si>
  <si>
    <t>Wells Independent School District</t>
  </si>
  <si>
    <t>44960</t>
  </si>
  <si>
    <t>Weslaco Independent School District</t>
  </si>
  <si>
    <t>45000</t>
  </si>
  <si>
    <t>West Hardin County Consolidated Independent School District</t>
  </si>
  <si>
    <t>45040</t>
  </si>
  <si>
    <t>West Independent School District</t>
  </si>
  <si>
    <t>45090</t>
  </si>
  <si>
    <t>West Orange-Cove Consolidated Independent School District</t>
  </si>
  <si>
    <t>45120</t>
  </si>
  <si>
    <t>West Oso Independent School District</t>
  </si>
  <si>
    <t>45150</t>
  </si>
  <si>
    <t>West Rusk County Consolidated Independent School District</t>
  </si>
  <si>
    <t>45180</t>
  </si>
  <si>
    <t>West Sabine Independent School District</t>
  </si>
  <si>
    <t>45210</t>
  </si>
  <si>
    <t>Westbrook Independent School District</t>
  </si>
  <si>
    <t>45240</t>
  </si>
  <si>
    <t>Westhoff Independent School District</t>
  </si>
  <si>
    <t>45330</t>
  </si>
  <si>
    <t>Westphalia Independent School District</t>
  </si>
  <si>
    <t>43290</t>
  </si>
  <si>
    <t>Westwood Independent School District</t>
  </si>
  <si>
    <t>45380</t>
  </si>
  <si>
    <t>Wharton Independent School District</t>
  </si>
  <si>
    <t>45420</t>
  </si>
  <si>
    <t>Wheeler Independent School District</t>
  </si>
  <si>
    <t>White Deer Independent School District</t>
  </si>
  <si>
    <t>45480</t>
  </si>
  <si>
    <t>White Oak Independent School District</t>
  </si>
  <si>
    <t>45540</t>
  </si>
  <si>
    <t>White Settlement Independent School District</t>
  </si>
  <si>
    <t>45570</t>
  </si>
  <si>
    <t>Whiteface Consolidated Independent School District</t>
  </si>
  <si>
    <t>45600</t>
  </si>
  <si>
    <t>Whitehouse Independent School District</t>
  </si>
  <si>
    <t>45630</t>
  </si>
  <si>
    <t>Whitesboro Independent School District</t>
  </si>
  <si>
    <t>45670</t>
  </si>
  <si>
    <t>Whitewright Independent School District</t>
  </si>
  <si>
    <t>45690</t>
  </si>
  <si>
    <t>Whitharral Independent School District</t>
  </si>
  <si>
    <t>45720</t>
  </si>
  <si>
    <t>Whitney Independent School District</t>
  </si>
  <si>
    <t>45780</t>
  </si>
  <si>
    <t>Wichita Falls Independent School District</t>
  </si>
  <si>
    <t>45840</t>
  </si>
  <si>
    <t>Wildorado Independent School District</t>
  </si>
  <si>
    <t>45900</t>
  </si>
  <si>
    <t>Willis Independent School District</t>
  </si>
  <si>
    <t>45950</t>
  </si>
  <si>
    <t>Wills Point Independent School District</t>
  </si>
  <si>
    <t>45990</t>
  </si>
  <si>
    <t>Wilson Independent School District</t>
  </si>
  <si>
    <t>Wimberley Independent School District</t>
  </si>
  <si>
    <t>46080</t>
  </si>
  <si>
    <t>Windthorst Independent School District</t>
  </si>
  <si>
    <t>46110</t>
  </si>
  <si>
    <t>Winfield Independent School District</t>
  </si>
  <si>
    <t>46170</t>
  </si>
  <si>
    <t>Wink-Loving Independent School District</t>
  </si>
  <si>
    <t>46200</t>
  </si>
  <si>
    <t>Winnsboro Independent School District</t>
  </si>
  <si>
    <t>46230</t>
  </si>
  <si>
    <t>Winona Independent School District</t>
  </si>
  <si>
    <t>Winters Independent School District</t>
  </si>
  <si>
    <t>46320</t>
  </si>
  <si>
    <t>Woden Independent School District</t>
  </si>
  <si>
    <t>46350</t>
  </si>
  <si>
    <t>Wolfe City Independent School District</t>
  </si>
  <si>
    <t>Woodsboro Independent School District</t>
  </si>
  <si>
    <t>46410</t>
  </si>
  <si>
    <t>Woodson Independent School District</t>
  </si>
  <si>
    <t>46440</t>
  </si>
  <si>
    <t>Woodville Independent School District</t>
  </si>
  <si>
    <t>46470</t>
  </si>
  <si>
    <t>Wortham Independent School District</t>
  </si>
  <si>
    <t>46500</t>
  </si>
  <si>
    <t>Wylie Independent School District</t>
  </si>
  <si>
    <t>46530</t>
  </si>
  <si>
    <t>46590</t>
  </si>
  <si>
    <t>Yantis Independent School District</t>
  </si>
  <si>
    <t>46620</t>
  </si>
  <si>
    <t>Yoakum Independent School District</t>
  </si>
  <si>
    <t>46650</t>
  </si>
  <si>
    <t>Yorktown Independent School District</t>
  </si>
  <si>
    <t>46680</t>
  </si>
  <si>
    <t>Ysleta Independent School District</t>
  </si>
  <si>
    <t>46710</t>
  </si>
  <si>
    <t>Zapata County Independent School District</t>
  </si>
  <si>
    <t>46740</t>
  </si>
  <si>
    <t>Zavalla Independent School District</t>
  </si>
  <si>
    <t>46770</t>
  </si>
  <si>
    <t>Zephyr Independent School District</t>
  </si>
  <si>
    <t>49</t>
  </si>
  <si>
    <t>Alpine School District</t>
  </si>
  <si>
    <t>Beaver School District</t>
  </si>
  <si>
    <t>Box Elder School District</t>
  </si>
  <si>
    <t>Cache School District</t>
  </si>
  <si>
    <t>00142</t>
  </si>
  <si>
    <t>Canyons School District</t>
  </si>
  <si>
    <t>Carbon School District</t>
  </si>
  <si>
    <t>Daggett School District</t>
  </si>
  <si>
    <t>Davis School District</t>
  </si>
  <si>
    <t>Duchesne School District</t>
  </si>
  <si>
    <t>Emery School District</t>
  </si>
  <si>
    <t>Garfield School District</t>
  </si>
  <si>
    <t>Grand School District</t>
  </si>
  <si>
    <t>Granite School District</t>
  </si>
  <si>
    <t>Iron School District</t>
  </si>
  <si>
    <t>Jordan School District</t>
  </si>
  <si>
    <t>Juab School District</t>
  </si>
  <si>
    <t>Kane School District</t>
  </si>
  <si>
    <t>Logan School District</t>
  </si>
  <si>
    <t>Millard School District</t>
  </si>
  <si>
    <t>Morgan School District</t>
  </si>
  <si>
    <t>Murray School District</t>
  </si>
  <si>
    <t>Nebo School District</t>
  </si>
  <si>
    <t>North Sanpete School District</t>
  </si>
  <si>
    <t>North Summit School District</t>
  </si>
  <si>
    <t>Ogden School District</t>
  </si>
  <si>
    <t>Park City School District</t>
  </si>
  <si>
    <t>Piute School District</t>
  </si>
  <si>
    <t>Provo School District</t>
  </si>
  <si>
    <t>Rich School District</t>
  </si>
  <si>
    <t>Salt Lake City School District</t>
  </si>
  <si>
    <t>San Juan School District</t>
  </si>
  <si>
    <t>Sevier School District</t>
  </si>
  <si>
    <t>South Sanpete School District</t>
  </si>
  <si>
    <t>South Summit School District</t>
  </si>
  <si>
    <t>Tintic School District</t>
  </si>
  <si>
    <t>Tooele School District</t>
  </si>
  <si>
    <t>Uintah School District</t>
  </si>
  <si>
    <t>Wasatch School District</t>
  </si>
  <si>
    <t>Wayne School District</t>
  </si>
  <si>
    <t>Weber School District</t>
  </si>
  <si>
    <t>50</t>
  </si>
  <si>
    <t>99903</t>
  </si>
  <si>
    <t>Addison Central Supervisory Union</t>
  </si>
  <si>
    <t>99901</t>
  </si>
  <si>
    <t>Addison Northeast Supervisory Union</t>
  </si>
  <si>
    <t>99902</t>
  </si>
  <si>
    <t>Addison Northwest Supervisory Union</t>
  </si>
  <si>
    <t>99904</t>
  </si>
  <si>
    <t>Addison Rutland Supervisory Union</t>
  </si>
  <si>
    <t>Barre Supervisory Union</t>
  </si>
  <si>
    <t>Battenkill Valley Supervisory Union</t>
  </si>
  <si>
    <t>99906</t>
  </si>
  <si>
    <t>Bennington Rutland Supervisory Union</t>
  </si>
  <si>
    <t>08224</t>
  </si>
  <si>
    <t>Blue Mountain Union School District 21</t>
  </si>
  <si>
    <t>99909</t>
  </si>
  <si>
    <t>Caledonia Central Supervisory Union</t>
  </si>
  <si>
    <t>99908</t>
  </si>
  <si>
    <t>Caledonia North Supervisory Union</t>
  </si>
  <si>
    <t>99913</t>
  </si>
  <si>
    <t>Chittenden Central Supervisory Union</t>
  </si>
  <si>
    <t>99912</t>
  </si>
  <si>
    <t>Chittenden East Supervisory Union</t>
  </si>
  <si>
    <t>99914</t>
  </si>
  <si>
    <t>Chittenden South Supervisory Union</t>
  </si>
  <si>
    <t>99918</t>
  </si>
  <si>
    <t>Essex Caledonia Supervisory Union</t>
  </si>
  <si>
    <t>Essex Community Education Center</t>
  </si>
  <si>
    <t>99919</t>
  </si>
  <si>
    <t>Essex North Supervisory Union</t>
  </si>
  <si>
    <t>Essex Town School District</t>
  </si>
  <si>
    <t>99923</t>
  </si>
  <si>
    <t>Franklin Central Supervisory Union</t>
  </si>
  <si>
    <t>99920</t>
  </si>
  <si>
    <t>Franklin Northeast Supervisory Union</t>
  </si>
  <si>
    <t>99921</t>
  </si>
  <si>
    <t>Franklin Northwest Supervisory Union</t>
  </si>
  <si>
    <t>99922</t>
  </si>
  <si>
    <t>Franklin West Supervisory Union</t>
  </si>
  <si>
    <t>99924</t>
  </si>
  <si>
    <t>Grand Isle Supervisory Union</t>
  </si>
  <si>
    <t>99925</t>
  </si>
  <si>
    <t>Lamoille North Supervisory Union</t>
  </si>
  <si>
    <t>99926</t>
  </si>
  <si>
    <t>Lamoille South Supervisory Union</t>
  </si>
  <si>
    <t>Milton Incorporated School District</t>
  </si>
  <si>
    <t>Montpelier School District</t>
  </si>
  <si>
    <t>99931</t>
  </si>
  <si>
    <t>North Country Supervisory Union</t>
  </si>
  <si>
    <t>99927</t>
  </si>
  <si>
    <t>Orange East Supervisory Union</t>
  </si>
  <si>
    <t>99929</t>
  </si>
  <si>
    <t>Orange North Supervisory Union</t>
  </si>
  <si>
    <t>99928</t>
  </si>
  <si>
    <t>Orange Southwest Supervisory Union</t>
  </si>
  <si>
    <t>99930</t>
  </si>
  <si>
    <t>Orange Windsor Supervisory Union</t>
  </si>
  <si>
    <t>99934</t>
  </si>
  <si>
    <t>Orleans Central Supervisory Union</t>
  </si>
  <si>
    <t>99935</t>
  </si>
  <si>
    <t>Orleans Southwest Supervisory Union</t>
  </si>
  <si>
    <t>99937</t>
  </si>
  <si>
    <t>Rutland Central Supervisory Union</t>
  </si>
  <si>
    <t>Rutland City School District</t>
  </si>
  <si>
    <t>99936</t>
  </si>
  <si>
    <t>Rutland Northeast Supervisory Union</t>
  </si>
  <si>
    <t>99933</t>
  </si>
  <si>
    <t>Rutland South Supervisory Union</t>
  </si>
  <si>
    <t>99938</t>
  </si>
  <si>
    <t>Rutland Southwest Supervisory Union</t>
  </si>
  <si>
    <t>South Burlington School District</t>
  </si>
  <si>
    <t>99905</t>
  </si>
  <si>
    <t>Southwest Vermont Supervisory Union</t>
  </si>
  <si>
    <t>St. Johnsbury School District</t>
  </si>
  <si>
    <t>Two Rivers Supervisory Union</t>
  </si>
  <si>
    <t>99932</t>
  </si>
  <si>
    <t>Washington Central Supervisory Union</t>
  </si>
  <si>
    <t>99941</t>
  </si>
  <si>
    <t>Washington Northeast Supervisory Union</t>
  </si>
  <si>
    <t>99943</t>
  </si>
  <si>
    <t>Washington South Supervisory Union</t>
  </si>
  <si>
    <t>99942</t>
  </si>
  <si>
    <t>Washington West Supervisory Union</t>
  </si>
  <si>
    <t>99946</t>
  </si>
  <si>
    <t>Windham Central Supervisory Union</t>
  </si>
  <si>
    <t>99947</t>
  </si>
  <si>
    <t>Windham Northeast Supervisory Union</t>
  </si>
  <si>
    <t>99948</t>
  </si>
  <si>
    <t>Windham Southeast Supervisory Union</t>
  </si>
  <si>
    <t>99949</t>
  </si>
  <si>
    <t>Windham Southwest Supervisory Union</t>
  </si>
  <si>
    <t>99951</t>
  </si>
  <si>
    <t>Windsor Central Supervisory Union</t>
  </si>
  <si>
    <t>99950</t>
  </si>
  <si>
    <t>Windsor Northwest Supervisory Union</t>
  </si>
  <si>
    <t>99952</t>
  </si>
  <si>
    <t>Windsor Southeast Supervisory Union</t>
  </si>
  <si>
    <t>Winooski Incorporated School District</t>
  </si>
  <si>
    <t>51</t>
  </si>
  <si>
    <t>Accomack County Public Schools</t>
  </si>
  <si>
    <t>Albemarle County Public Schools</t>
  </si>
  <si>
    <t>Alexandria City Public Schools</t>
  </si>
  <si>
    <t>Alleghany County Public Schools</t>
  </si>
  <si>
    <t>Amelia County Public Schools</t>
  </si>
  <si>
    <t>Amherst County Public Schools</t>
  </si>
  <si>
    <t>Appomattox County Public Schools</t>
  </si>
  <si>
    <t>Arlington County Public Schools</t>
  </si>
  <si>
    <t>Augusta County Public Schools</t>
  </si>
  <si>
    <t>Bath County Public Schools</t>
  </si>
  <si>
    <t>Bedford County Public Schools</t>
  </si>
  <si>
    <t>Bland County Public Schools</t>
  </si>
  <si>
    <t>Botetourt County Public Schools</t>
  </si>
  <si>
    <t>Bristol City Public Schools</t>
  </si>
  <si>
    <t>Brunswick County Public Schools</t>
  </si>
  <si>
    <t>Buchanan County Public Schools</t>
  </si>
  <si>
    <t>Buckingham County Public Schools</t>
  </si>
  <si>
    <t>00560</t>
  </si>
  <si>
    <t>Buena Vista City Public Schools</t>
  </si>
  <si>
    <t>Campbell County Public Schools</t>
  </si>
  <si>
    <t>Charles City County Public Schools</t>
  </si>
  <si>
    <t>Charlotte County Public Schools</t>
  </si>
  <si>
    <t>Charlottesville City Public Schools</t>
  </si>
  <si>
    <t>Chesapeake City Public Schools</t>
  </si>
  <si>
    <t>Chesterfield County Public Schools</t>
  </si>
  <si>
    <t>Clarke County Public Schools</t>
  </si>
  <si>
    <t>Colonial Beach Town Public Schools</t>
  </si>
  <si>
    <t>Colonial Heights City Public Schools</t>
  </si>
  <si>
    <t>Covington City Public Schools</t>
  </si>
  <si>
    <t>Craig County Public Schools</t>
  </si>
  <si>
    <t>Culpeper County Public Schools</t>
  </si>
  <si>
    <t>Cumberland County Public Schools</t>
  </si>
  <si>
    <t>Dahlgren Department of Defense School District</t>
  </si>
  <si>
    <t>Danville City Public Schools</t>
  </si>
  <si>
    <t>Dickenson County Public Schools</t>
  </si>
  <si>
    <t>Dinwiddie County Public Schools</t>
  </si>
  <si>
    <t>01190</t>
  </si>
  <si>
    <t>Emporia City Public Schools</t>
  </si>
  <si>
    <t>Essex County Public Schools</t>
  </si>
  <si>
    <t>Fairfax City Public Schools</t>
  </si>
  <si>
    <t>Fairfax County Public Schools</t>
  </si>
  <si>
    <t>Falls Church City Public Schools</t>
  </si>
  <si>
    <t>Fauquier County Public Schools</t>
  </si>
  <si>
    <t>Floyd County Public Schools</t>
  </si>
  <si>
    <t>Fluvanna County Public Schools</t>
  </si>
  <si>
    <t>Franklin City Public Schools</t>
  </si>
  <si>
    <t>Franklin County Public Schools</t>
  </si>
  <si>
    <t>01510</t>
  </si>
  <si>
    <t>Fredericksburg City Public Schools</t>
  </si>
  <si>
    <t>Galax City Public Schools</t>
  </si>
  <si>
    <t>Giles County Public Schools</t>
  </si>
  <si>
    <t>Gloucester County Public Schools</t>
  </si>
  <si>
    <t>Goochland County Public Schools</t>
  </si>
  <si>
    <t>Grayson County Public Schools</t>
  </si>
  <si>
    <t>Greene County Public Schools</t>
  </si>
  <si>
    <t>Greensville County Public Schools</t>
  </si>
  <si>
    <t>Halifax County Public Schools</t>
  </si>
  <si>
    <t>Hampton City Public Schools</t>
  </si>
  <si>
    <t>Hanover County Public Schools</t>
  </si>
  <si>
    <t>Harrisonburg City Public Schools</t>
  </si>
  <si>
    <t>Henrico County Public Schools</t>
  </si>
  <si>
    <t>Henry County Public Schools</t>
  </si>
  <si>
    <t>Highland County Public Schools</t>
  </si>
  <si>
    <t>Hopewell City Public Schools</t>
  </si>
  <si>
    <t>Isle of Wight County Public Schools</t>
  </si>
  <si>
    <t>James City County Public Schools</t>
  </si>
  <si>
    <t>King George County Public Schools</t>
  </si>
  <si>
    <t>02120</t>
  </si>
  <si>
    <t>King William County Public Schools</t>
  </si>
  <si>
    <t>King and Queen County Public Schools</t>
  </si>
  <si>
    <t>Lancaster County Public Schools</t>
  </si>
  <si>
    <t>Lee County Public Schools</t>
  </si>
  <si>
    <t>Lexington City Public Schools</t>
  </si>
  <si>
    <t>Loudoun County Public Schools</t>
  </si>
  <si>
    <t>Louisa County Public Schools</t>
  </si>
  <si>
    <t>Lunenburg County Public Schools</t>
  </si>
  <si>
    <t>Lynchburg City Public Schools</t>
  </si>
  <si>
    <t>Madison County Public Schools</t>
  </si>
  <si>
    <t>Manassas City Public Schools</t>
  </si>
  <si>
    <t>02390</t>
  </si>
  <si>
    <t>Manassas Park City Public Schools</t>
  </si>
  <si>
    <t>Martinsville City Public Schools</t>
  </si>
  <si>
    <t>Mathews County Public Schools</t>
  </si>
  <si>
    <t>Mecklenburg County Public Schools</t>
  </si>
  <si>
    <t>Middlesex County Public Schools</t>
  </si>
  <si>
    <t>Nelson County Public Schools</t>
  </si>
  <si>
    <t>New Kent County Public Schools</t>
  </si>
  <si>
    <t>Newport News City Public Schools</t>
  </si>
  <si>
    <t>Norfolk City Public Schools</t>
  </si>
  <si>
    <t>Northampton County Public Schools</t>
  </si>
  <si>
    <t>Northumberland County Public Schools</t>
  </si>
  <si>
    <t>Norton City Public Schools</t>
  </si>
  <si>
    <t>Nottoway County Public Schools</t>
  </si>
  <si>
    <t>Orange County Public Schools</t>
  </si>
  <si>
    <t>Page County Public Schools</t>
  </si>
  <si>
    <t>Patrick County Public Schools</t>
  </si>
  <si>
    <t>Petersburg City Public Schools</t>
  </si>
  <si>
    <t>Pittsylvania County Public Schools</t>
  </si>
  <si>
    <t>Poquoson City Public Schools</t>
  </si>
  <si>
    <t>Portsmouth City Public Schools</t>
  </si>
  <si>
    <t>Powhatan County Public Schools</t>
  </si>
  <si>
    <t>Prince Edward County Public Schools</t>
  </si>
  <si>
    <t>Prince George County Public Schools</t>
  </si>
  <si>
    <t>Prince William County Public Schools</t>
  </si>
  <si>
    <t>Pulaski County Public Schools</t>
  </si>
  <si>
    <t>Quantico Marine Corps Center School District</t>
  </si>
  <si>
    <t>Radford City Public Schools</t>
  </si>
  <si>
    <t>Rappahannock County Public Schools</t>
  </si>
  <si>
    <t>Richmond City Public Schools</t>
  </si>
  <si>
    <t>Richmond County Public Schools</t>
  </si>
  <si>
    <t>Roanoke City Public Schools</t>
  </si>
  <si>
    <t>Roanoke County Public Schools</t>
  </si>
  <si>
    <t>03370</t>
  </si>
  <si>
    <t>Rockbridge County Public Schools</t>
  </si>
  <si>
    <t>Rockingham County Public Schools</t>
  </si>
  <si>
    <t>Russell County Public Schools</t>
  </si>
  <si>
    <t>Salem City Public Schools</t>
  </si>
  <si>
    <t>Scott County Public Schools</t>
  </si>
  <si>
    <t>Shenandoah County Public Schools</t>
  </si>
  <si>
    <t>Smyth County Public Schools</t>
  </si>
  <si>
    <t>Southampton County Public Schools</t>
  </si>
  <si>
    <t>Spotsylvania County Public Schools</t>
  </si>
  <si>
    <t>Stafford County Public Schools</t>
  </si>
  <si>
    <t>Staunton City Public Schools</t>
  </si>
  <si>
    <t>Suffolk City Public Schools</t>
  </si>
  <si>
    <t>Surry County Public Schools</t>
  </si>
  <si>
    <t>Sussex County Public Schools</t>
  </si>
  <si>
    <t>Tazewell County Public Schools</t>
  </si>
  <si>
    <t>Virginia Beach City Public Schools</t>
  </si>
  <si>
    <t>Warren County Public Schools</t>
  </si>
  <si>
    <t>Waynesboro City Public Schools</t>
  </si>
  <si>
    <t>West Point Town Public Schools</t>
  </si>
  <si>
    <t>Westmoreland County Public Schools</t>
  </si>
  <si>
    <t>Williamsburg City Public Schools</t>
  </si>
  <si>
    <t>Winchester City Public Schools</t>
  </si>
  <si>
    <t>Wise County Public Schools</t>
  </si>
  <si>
    <t>Wythe County Public Schools</t>
  </si>
  <si>
    <t>York County Public Schools</t>
  </si>
  <si>
    <t>53</t>
  </si>
  <si>
    <t>Adna School District</t>
  </si>
  <si>
    <t>Almira School District</t>
  </si>
  <si>
    <t>Anacortes School District</t>
  </si>
  <si>
    <t>00280</t>
  </si>
  <si>
    <t>Asotin-Anatone School District</t>
  </si>
  <si>
    <t>Bainbridge Island School District</t>
  </si>
  <si>
    <t>00380</t>
  </si>
  <si>
    <t>Battle Ground School District</t>
  </si>
  <si>
    <t>Bellevue School District</t>
  </si>
  <si>
    <t>Benge School District</t>
  </si>
  <si>
    <t>Bickleton School District</t>
  </si>
  <si>
    <t>Blaine School District</t>
  </si>
  <si>
    <t>Boistfort School District</t>
  </si>
  <si>
    <t>Bremerton School District</t>
  </si>
  <si>
    <t>Brinnon School District</t>
  </si>
  <si>
    <t>Burlington-Edison School District</t>
  </si>
  <si>
    <t>Camas School District</t>
  </si>
  <si>
    <t>Cape Flattery School District</t>
  </si>
  <si>
    <t>Carbonado School District</t>
  </si>
  <si>
    <t>00950</t>
  </si>
  <si>
    <t>Cascade School District</t>
  </si>
  <si>
    <t>Cashmere School District</t>
  </si>
  <si>
    <t>Castle Rock School District</t>
  </si>
  <si>
    <t>Centerville School District</t>
  </si>
  <si>
    <t>Central Kitsap School District</t>
  </si>
  <si>
    <t>Centralia School District</t>
  </si>
  <si>
    <t>Chehalis School District</t>
  </si>
  <si>
    <t>Cheney School District</t>
  </si>
  <si>
    <t>Chewelah School District</t>
  </si>
  <si>
    <t>Chimacum School District</t>
  </si>
  <si>
    <t>Clarkston School District</t>
  </si>
  <si>
    <t>Cle Elum-Roslyn School District</t>
  </si>
  <si>
    <t>Clover Park School District</t>
  </si>
  <si>
    <t>Colfax School District</t>
  </si>
  <si>
    <t>College Place School District</t>
  </si>
  <si>
    <t>Colton School District</t>
  </si>
  <si>
    <t>Columbia School District (Walla Walla)</t>
  </si>
  <si>
    <t>01630</t>
  </si>
  <si>
    <t>Colville School District</t>
  </si>
  <si>
    <t>Concrete School District</t>
  </si>
  <si>
    <t>Cosmopolis School District</t>
  </si>
  <si>
    <t>Coulee-Hartline School District</t>
  </si>
  <si>
    <t>Coupeville School District</t>
  </si>
  <si>
    <t>Crescent School District</t>
  </si>
  <si>
    <t>Creston School District</t>
  </si>
  <si>
    <t>Curlew School District</t>
  </si>
  <si>
    <t>Cusick School District</t>
  </si>
  <si>
    <t>Damman School District</t>
  </si>
  <si>
    <t>Darrington School District</t>
  </si>
  <si>
    <t>Davenport School District</t>
  </si>
  <si>
    <t>Dayton School District</t>
  </si>
  <si>
    <t>Deer Park School District</t>
  </si>
  <si>
    <t>Dieringer School District</t>
  </si>
  <si>
    <t>Dixie School District</t>
  </si>
  <si>
    <t>East Valley School District (Spokane)</t>
  </si>
  <si>
    <t>East Valley School District (Yakima)</t>
  </si>
  <si>
    <t>Eastmont School District</t>
  </si>
  <si>
    <t>Eatonville School District</t>
  </si>
  <si>
    <t>Edmonds School District</t>
  </si>
  <si>
    <t>Ellensburg School District</t>
  </si>
  <si>
    <t>Elma School District</t>
  </si>
  <si>
    <t>Endicott School District</t>
  </si>
  <si>
    <t>Entiat School District</t>
  </si>
  <si>
    <t>Enumclaw School District</t>
  </si>
  <si>
    <t>Ephrata School District</t>
  </si>
  <si>
    <t>Evaline School District</t>
  </si>
  <si>
    <t>Evergreen School District (Clark)</t>
  </si>
  <si>
    <t>Evergreen School District (Stevens)</t>
  </si>
  <si>
    <t>Federal Way School District</t>
  </si>
  <si>
    <t>Ferndale School District</t>
  </si>
  <si>
    <t>Fife Public Schools</t>
  </si>
  <si>
    <t>Finley School District</t>
  </si>
  <si>
    <t>Franklin Pierce School District</t>
  </si>
  <si>
    <t>Freeman School District</t>
  </si>
  <si>
    <t>Glenwood School District</t>
  </si>
  <si>
    <t>Goldendale School District</t>
  </si>
  <si>
    <t>Grand Coulee Dam School District</t>
  </si>
  <si>
    <t>Grandview School District</t>
  </si>
  <si>
    <t>Granger School District</t>
  </si>
  <si>
    <t>Granite Falls School District</t>
  </si>
  <si>
    <t>Grapeview School District</t>
  </si>
  <si>
    <t>Great Northern School District</t>
  </si>
  <si>
    <t>Green Mountain School District</t>
  </si>
  <si>
    <t>Griffin School District</t>
  </si>
  <si>
    <t>Harrington School District</t>
  </si>
  <si>
    <t>Highline School District</t>
  </si>
  <si>
    <t>Hockinson School District</t>
  </si>
  <si>
    <t>Hood Canal School District</t>
  </si>
  <si>
    <t>Hoquiam School District</t>
  </si>
  <si>
    <t>Inchelium School District</t>
  </si>
  <si>
    <t>Index School District</t>
  </si>
  <si>
    <t>Issaquah School District</t>
  </si>
  <si>
    <t>Kahlotus School District</t>
  </si>
  <si>
    <t>Kalama School District</t>
  </si>
  <si>
    <t>Keller School District</t>
  </si>
  <si>
    <t>Kelso School District</t>
  </si>
  <si>
    <t>Kennewick School District</t>
  </si>
  <si>
    <t>Kettle Falls School District</t>
  </si>
  <si>
    <t>Kiona-Benton School District</t>
  </si>
  <si>
    <t>Kittitas School District</t>
  </si>
  <si>
    <t>Klickitat School District</t>
  </si>
  <si>
    <t>La Center School District</t>
  </si>
  <si>
    <t>La Conner School District</t>
  </si>
  <si>
    <t>LaCrosse School District</t>
  </si>
  <si>
    <t>Lake Chelan School District</t>
  </si>
  <si>
    <t>Lake Quinault School District</t>
  </si>
  <si>
    <t>Lake Stevens School District</t>
  </si>
  <si>
    <t>Lake Washington School District</t>
  </si>
  <si>
    <t>Lakewood School District</t>
  </si>
  <si>
    <t>Lamont School District</t>
  </si>
  <si>
    <t>Liberty School District</t>
  </si>
  <si>
    <t>Lind School District</t>
  </si>
  <si>
    <t>Longview Public Schools</t>
  </si>
  <si>
    <t>Loon Lake School District</t>
  </si>
  <si>
    <t>Lopez School District</t>
  </si>
  <si>
    <t>Lyle School District</t>
  </si>
  <si>
    <t>Lynden School District</t>
  </si>
  <si>
    <t>Mabton School District</t>
  </si>
  <si>
    <t>Manson School District</t>
  </si>
  <si>
    <t>Mary M. Knight School District</t>
  </si>
  <si>
    <t>Mary Walker School District</t>
  </si>
  <si>
    <t>Marysville School District</t>
  </si>
  <si>
    <t>McCleary School District</t>
  </si>
  <si>
    <t>Mead School District</t>
  </si>
  <si>
    <t>Medical Lake School District</t>
  </si>
  <si>
    <t>Mercer Island School District</t>
  </si>
  <si>
    <t>Meridian School District</t>
  </si>
  <si>
    <t>Methow Valley School District</t>
  </si>
  <si>
    <t>Mill A School District</t>
  </si>
  <si>
    <t>Montesano School District</t>
  </si>
  <si>
    <t>Morton School District</t>
  </si>
  <si>
    <t>Moses Lake School District</t>
  </si>
  <si>
    <t>Mossyrock School District</t>
  </si>
  <si>
    <t>Mount Adams School District</t>
  </si>
  <si>
    <t>Mount Baker School District</t>
  </si>
  <si>
    <t>Mount Pleasant School District</t>
  </si>
  <si>
    <t>Mukilteo School District</t>
  </si>
  <si>
    <t>Naches Valley School District</t>
  </si>
  <si>
    <t>Napavine School District</t>
  </si>
  <si>
    <t>Naselle-Grays River Valley School District</t>
  </si>
  <si>
    <t>Nespelem School District</t>
  </si>
  <si>
    <t>Nine Mile Falls School District</t>
  </si>
  <si>
    <t>Nooksack Valley School District</t>
  </si>
  <si>
    <t>North Beach School District</t>
  </si>
  <si>
    <t>North Franklin School District</t>
  </si>
  <si>
    <t>North Kitsap School District</t>
  </si>
  <si>
    <t>North Mason School District</t>
  </si>
  <si>
    <t>North River School District</t>
  </si>
  <si>
    <t>North Thurston Public Schools</t>
  </si>
  <si>
    <t>Northport School District</t>
  </si>
  <si>
    <t>Northshore School District</t>
  </si>
  <si>
    <t>Oak Harbor School District</t>
  </si>
  <si>
    <t>Oakesdale School District</t>
  </si>
  <si>
    <t>Oakville School District</t>
  </si>
  <si>
    <t>Ocean Beach School District</t>
  </si>
  <si>
    <t>Ocosta School District</t>
  </si>
  <si>
    <t>Odessa School District</t>
  </si>
  <si>
    <t>Okanogan School District</t>
  </si>
  <si>
    <t>Olympia School District</t>
  </si>
  <si>
    <t>06220</t>
  </si>
  <si>
    <t>Omak School District</t>
  </si>
  <si>
    <t>Onalaska School District</t>
  </si>
  <si>
    <t>Onion Creek School District</t>
  </si>
  <si>
    <t>Orcas Island School District</t>
  </si>
  <si>
    <t>Orchard Prairie School District</t>
  </si>
  <si>
    <t>Orient School District</t>
  </si>
  <si>
    <t>Orondo School District</t>
  </si>
  <si>
    <t>Oroville School District</t>
  </si>
  <si>
    <t>Orting School District</t>
  </si>
  <si>
    <t>Othello School District</t>
  </si>
  <si>
    <t>Palouse School District</t>
  </si>
  <si>
    <t>Pasco School District</t>
  </si>
  <si>
    <t>Pateros School District</t>
  </si>
  <si>
    <t>Paterson School District</t>
  </si>
  <si>
    <t>Pe Ell School District</t>
  </si>
  <si>
    <t>Peninsula School District</t>
  </si>
  <si>
    <t>Pioneer School District</t>
  </si>
  <si>
    <t>Pomeroy School District</t>
  </si>
  <si>
    <t>Port Angeles School District</t>
  </si>
  <si>
    <t>Port Townsend School District</t>
  </si>
  <si>
    <t>Prosser School District</t>
  </si>
  <si>
    <t>Pullman School District</t>
  </si>
  <si>
    <t>Puyallup School District</t>
  </si>
  <si>
    <t>Queets-Clearwater School District</t>
  </si>
  <si>
    <t>Quilcene School District</t>
  </si>
  <si>
    <t>Quillayute Valley School District</t>
  </si>
  <si>
    <t>Rainier School District</t>
  </si>
  <si>
    <t>07210</t>
  </si>
  <si>
    <t>Reardan-Edwall School District</t>
  </si>
  <si>
    <t>Renton School District</t>
  </si>
  <si>
    <t>Republic School District</t>
  </si>
  <si>
    <t>Ritzville School District</t>
  </si>
  <si>
    <t>Roosevelt School District</t>
  </si>
  <si>
    <t>Rosalia School District</t>
  </si>
  <si>
    <t>Royal School District</t>
  </si>
  <si>
    <t>San Juan Island School District</t>
  </si>
  <si>
    <t>Satsop School District</t>
  </si>
  <si>
    <t>Seattle School District</t>
  </si>
  <si>
    <t>Sedro-Woolley School District</t>
  </si>
  <si>
    <t>Selah School District</t>
  </si>
  <si>
    <t>Selkirk School District</t>
  </si>
  <si>
    <t>Sequim School District</t>
  </si>
  <si>
    <t>Shaw Island School District</t>
  </si>
  <si>
    <t>Shoreline School District</t>
  </si>
  <si>
    <t>Skamania School District</t>
  </si>
  <si>
    <t>Skykomish School District</t>
  </si>
  <si>
    <t>Snohomish School District</t>
  </si>
  <si>
    <t>Snoqualmie Valley School District</t>
  </si>
  <si>
    <t>Soap Lake School District</t>
  </si>
  <si>
    <t>South Bend School District</t>
  </si>
  <si>
    <t>South Kitsap School District</t>
  </si>
  <si>
    <t>South Whidbey School District</t>
  </si>
  <si>
    <t>Spokane Public Schools</t>
  </si>
  <si>
    <t>St. John School District</t>
  </si>
  <si>
    <t>Stanwood-Camano School District</t>
  </si>
  <si>
    <t>Star School District</t>
  </si>
  <si>
    <t>Starbuck School District</t>
  </si>
  <si>
    <t>Stehekin School District</t>
  </si>
  <si>
    <t>Steilacoom Historical School District</t>
  </si>
  <si>
    <t>Steptoe School District</t>
  </si>
  <si>
    <t>Stevenson-Carson School District</t>
  </si>
  <si>
    <t>Sultan School District</t>
  </si>
  <si>
    <t>Summit Valley School District</t>
  </si>
  <si>
    <t>Sumner School District</t>
  </si>
  <si>
    <t>Sunnyside School District</t>
  </si>
  <si>
    <t>Tacoma Public Schools</t>
  </si>
  <si>
    <t>Taholah School District</t>
  </si>
  <si>
    <t>Tahoma School District</t>
  </si>
  <si>
    <t>Tekoa School District</t>
  </si>
  <si>
    <t>Tenino School District</t>
  </si>
  <si>
    <t>Thorp School District</t>
  </si>
  <si>
    <t>Toledo School District</t>
  </si>
  <si>
    <t>Tonasket School District</t>
  </si>
  <si>
    <t>Toppenish School District</t>
  </si>
  <si>
    <t>Touchet School District</t>
  </si>
  <si>
    <t>Toutle Lake School District</t>
  </si>
  <si>
    <t>Trout Lake School District</t>
  </si>
  <si>
    <t>Tukwila School District</t>
  </si>
  <si>
    <t>Tumwater School District</t>
  </si>
  <si>
    <t>Union Gap School District</t>
  </si>
  <si>
    <t>University Place School District</t>
  </si>
  <si>
    <t>Valley School District</t>
  </si>
  <si>
    <t>Vancouver Public Schools</t>
  </si>
  <si>
    <t>Vashon Island School District</t>
  </si>
  <si>
    <t>Wahkiakum School District</t>
  </si>
  <si>
    <t>Wahluke School District</t>
  </si>
  <si>
    <t>Waitsburg School District</t>
  </si>
  <si>
    <t>Walla Walla School District</t>
  </si>
  <si>
    <t>Wapato School District</t>
  </si>
  <si>
    <t>Warden School District</t>
  </si>
  <si>
    <t>Washougal School District</t>
  </si>
  <si>
    <t>Washtucna School District</t>
  </si>
  <si>
    <t>Waterville School District</t>
  </si>
  <si>
    <t>Wellpinit School District</t>
  </si>
  <si>
    <t>Wenatchee School District</t>
  </si>
  <si>
    <t>West Valley School District</t>
  </si>
  <si>
    <t>White Pass School District</t>
  </si>
  <si>
    <t>White River School District</t>
  </si>
  <si>
    <t>White Salmon Valley School District</t>
  </si>
  <si>
    <t>Wilbur School District</t>
  </si>
  <si>
    <t>Willapa Valley School District</t>
  </si>
  <si>
    <t>Wilson Creek School District</t>
  </si>
  <si>
    <t>Winlock School District</t>
  </si>
  <si>
    <t>Wishkah Valley School District</t>
  </si>
  <si>
    <t>Wishram School District</t>
  </si>
  <si>
    <t>Woodland School District</t>
  </si>
  <si>
    <t>Yakima School District</t>
  </si>
  <si>
    <t>Yelm Community Schools</t>
  </si>
  <si>
    <t>Zillah School District</t>
  </si>
  <si>
    <t>54</t>
  </si>
  <si>
    <t>Braxton County School District</t>
  </si>
  <si>
    <t>Brooke County School District</t>
  </si>
  <si>
    <t>Cabell County School District</t>
  </si>
  <si>
    <t>Doddridge County School District</t>
  </si>
  <si>
    <t>Greenbrier County School District</t>
  </si>
  <si>
    <t>Hampshire County School District</t>
  </si>
  <si>
    <t>Hardy County School District</t>
  </si>
  <si>
    <t>Kanawha County School District</t>
  </si>
  <si>
    <t>McDowell County School District</t>
  </si>
  <si>
    <t>Mingo County School District</t>
  </si>
  <si>
    <t>Monongalia School District</t>
  </si>
  <si>
    <t>Pleasants County School District</t>
  </si>
  <si>
    <t>Pocahontas County School District</t>
  </si>
  <si>
    <t>Preston County School District</t>
  </si>
  <si>
    <t>Raleigh County School District</t>
  </si>
  <si>
    <t>Ritchie County School District</t>
  </si>
  <si>
    <t>Summers County School District</t>
  </si>
  <si>
    <t>Tucker County School District</t>
  </si>
  <si>
    <t>Tyler County School District</t>
  </si>
  <si>
    <t>Upshur County School District</t>
  </si>
  <si>
    <t>Wetzel County School District</t>
  </si>
  <si>
    <t>Wirt County School District</t>
  </si>
  <si>
    <t>Wood County School District</t>
  </si>
  <si>
    <t>Wyoming County School District</t>
  </si>
  <si>
    <t>55</t>
  </si>
  <si>
    <t>Abbotsford School District</t>
  </si>
  <si>
    <t>Adams-Friendship Area School District</t>
  </si>
  <si>
    <t>Algoma School District</t>
  </si>
  <si>
    <t>Alma Center School District</t>
  </si>
  <si>
    <t>Almond-Bancroft School District</t>
  </si>
  <si>
    <t>Altoona School District</t>
  </si>
  <si>
    <t>Amery School District</t>
  </si>
  <si>
    <t>Antigo School District</t>
  </si>
  <si>
    <t>Appleton Area School District</t>
  </si>
  <si>
    <t>Arcadia School District</t>
  </si>
  <si>
    <t>Argyle School District</t>
  </si>
  <si>
    <t>Arrowhead Union High School District</t>
  </si>
  <si>
    <t>Ashwaubenon School District</t>
  </si>
  <si>
    <t>Athens School District</t>
  </si>
  <si>
    <t>Auburndale School District</t>
  </si>
  <si>
    <t>Baldwin-Woodville Area School District</t>
  </si>
  <si>
    <t>Bangor School District</t>
  </si>
  <si>
    <t>Baraboo School District</t>
  </si>
  <si>
    <t>Barneveld School District</t>
  </si>
  <si>
    <t>Barron Area School District</t>
  </si>
  <si>
    <t>Bayfield School District</t>
  </si>
  <si>
    <t>Beaver Dam School District</t>
  </si>
  <si>
    <t>Beecher-Dunbar-Pembine School District</t>
  </si>
  <si>
    <t>Belleville School District</t>
  </si>
  <si>
    <t>Belmont Community School District</t>
  </si>
  <si>
    <t>Beloit School District</t>
  </si>
  <si>
    <t>Beloit Turner School District</t>
  </si>
  <si>
    <t>Berlin Area School District</t>
  </si>
  <si>
    <t>Big Foot Union High School District</t>
  </si>
  <si>
    <t>Birchwood School District</t>
  </si>
  <si>
    <t>Black Hawk School District</t>
  </si>
  <si>
    <t>Black River Falls School District</t>
  </si>
  <si>
    <t>Blair-Taylor School District</t>
  </si>
  <si>
    <t>Bloomer School District</t>
  </si>
  <si>
    <t>Bonduel School District</t>
  </si>
  <si>
    <t>Boscobel Area School District</t>
  </si>
  <si>
    <t>Bowler School District</t>
  </si>
  <si>
    <t>Boyceville Community School District</t>
  </si>
  <si>
    <t>Brighton No. 1 School District</t>
  </si>
  <si>
    <t>Brillion School District</t>
  </si>
  <si>
    <t>Bristol No. 1 School District</t>
  </si>
  <si>
    <t>Brodhead School District</t>
  </si>
  <si>
    <t>Brown Deer School District</t>
  </si>
  <si>
    <t>Bruce School District</t>
  </si>
  <si>
    <t>Burlington Area School District</t>
  </si>
  <si>
    <t>Butternut School District</t>
  </si>
  <si>
    <t>Cadott Community School District</t>
  </si>
  <si>
    <t>Cambria-Friesland School District</t>
  </si>
  <si>
    <t>Cameron School District</t>
  </si>
  <si>
    <t>Campbellsport School District</t>
  </si>
  <si>
    <t>Cashton School District</t>
  </si>
  <si>
    <t>Cassville School District</t>
  </si>
  <si>
    <t>Cedar Grove-Belgium Area School District</t>
  </si>
  <si>
    <t>Cedarburg School District</t>
  </si>
  <si>
    <t>Chequamegon School District</t>
  </si>
  <si>
    <t>Chetek-Weyerhaeuser Area School District</t>
  </si>
  <si>
    <t>Chilton School District</t>
  </si>
  <si>
    <t>Chippewa Falls Area School District</t>
  </si>
  <si>
    <t>Clear Lake School District</t>
  </si>
  <si>
    <t>Clintonville School District</t>
  </si>
  <si>
    <t>Cochrane-Fountain City School District</t>
  </si>
  <si>
    <t>Colby School District</t>
  </si>
  <si>
    <t>Coleman School District</t>
  </si>
  <si>
    <t>Columbus School District</t>
  </si>
  <si>
    <t>Crandon School District</t>
  </si>
  <si>
    <t>Crivitz School District</t>
  </si>
  <si>
    <t>Cuba City School District</t>
  </si>
  <si>
    <t>Cudahy School District</t>
  </si>
  <si>
    <t>D.C. Everest Area School District</t>
  </si>
  <si>
    <t>Darlington Community School District</t>
  </si>
  <si>
    <t>De Pere Unified School District</t>
  </si>
  <si>
    <t>De Soto Area School District</t>
  </si>
  <si>
    <t>DeForest Area School District</t>
  </si>
  <si>
    <t>Deerfield Community School District</t>
  </si>
  <si>
    <t>Delavan-Darien School District</t>
  </si>
  <si>
    <t>Denmark School District</t>
  </si>
  <si>
    <t>Dodgeland School District</t>
  </si>
  <si>
    <t>Dodgeville School District</t>
  </si>
  <si>
    <t>Dover No. 1 School District</t>
  </si>
  <si>
    <t>Drummond Area School District</t>
  </si>
  <si>
    <t>Durand School District</t>
  </si>
  <si>
    <t>East Troy Community School District</t>
  </si>
  <si>
    <t>Eau Claire Area School District</t>
  </si>
  <si>
    <t>Edgar School District</t>
  </si>
  <si>
    <t>Edgerton School District</t>
  </si>
  <si>
    <t>Elcho School District</t>
  </si>
  <si>
    <t>Eleva-Strum School District</t>
  </si>
  <si>
    <t>Elk Mound Area School District</t>
  </si>
  <si>
    <t>Elkhart Lake-Glenbeulah School District</t>
  </si>
  <si>
    <t>Elkhorn Area School District</t>
  </si>
  <si>
    <t>Ellsworth Community School District</t>
  </si>
  <si>
    <t>Elmbrook School District</t>
  </si>
  <si>
    <t>Elmwood School District</t>
  </si>
  <si>
    <t>Erin School District</t>
  </si>
  <si>
    <t>Evansville Community School District</t>
  </si>
  <si>
    <t>Fall Creek School District</t>
  </si>
  <si>
    <t>Fennimore Community School District</t>
  </si>
  <si>
    <t>Flambeau School District</t>
  </si>
  <si>
    <t>Florence School District</t>
  </si>
  <si>
    <t>Fond du Lac School District</t>
  </si>
  <si>
    <t>Fontana Joint No. 8 School District</t>
  </si>
  <si>
    <t>Fort Atkinson School District</t>
  </si>
  <si>
    <t>Fox Point Joint No. 2 School District</t>
  </si>
  <si>
    <t>Franklin Public School District</t>
  </si>
  <si>
    <t>Frederic School District</t>
  </si>
  <si>
    <t>Friess Lake School District</t>
  </si>
  <si>
    <t>Galesville-Ettrick-Trempealeau School District</t>
  </si>
  <si>
    <t>Geneva Joint No. 4 School District</t>
  </si>
  <si>
    <t>Genoa City Joint No. 2 School District</t>
  </si>
  <si>
    <t>Germantown School District</t>
  </si>
  <si>
    <t>Gibraltar Area School District</t>
  </si>
  <si>
    <t>Gillett School District</t>
  </si>
  <si>
    <t>Gilman School District</t>
  </si>
  <si>
    <t>Glendale-River Hills School District</t>
  </si>
  <si>
    <t>Glenwood City School District</t>
  </si>
  <si>
    <t>Goodman-Armstrong School District</t>
  </si>
  <si>
    <t>Granton Area School District</t>
  </si>
  <si>
    <t>Grantsburg School District</t>
  </si>
  <si>
    <t>Green Bay Area School District</t>
  </si>
  <si>
    <t>Green Lake School District</t>
  </si>
  <si>
    <t>Greendale School District</t>
  </si>
  <si>
    <t>Gresham School District</t>
  </si>
  <si>
    <t>Hamilton School District</t>
  </si>
  <si>
    <t>Hartford Joint No. 1 School District</t>
  </si>
  <si>
    <t>Hartford Union High School District</t>
  </si>
  <si>
    <t>06140</t>
  </si>
  <si>
    <t>Hartland-Lakeside Joint No. 3 School District</t>
  </si>
  <si>
    <t>Hayward Community School District</t>
  </si>
  <si>
    <t>Herman No. 22 School District</t>
  </si>
  <si>
    <t>Hilbert School District</t>
  </si>
  <si>
    <t>Hillsboro School District</t>
  </si>
  <si>
    <t>Holmen School District</t>
  </si>
  <si>
    <t>Horicon School District</t>
  </si>
  <si>
    <t>Hortonville School District</t>
  </si>
  <si>
    <t>Howard-Suamico School District</t>
  </si>
  <si>
    <t>Howards Grove School District</t>
  </si>
  <si>
    <t>Hurley School District</t>
  </si>
  <si>
    <t>Hustisford School District</t>
  </si>
  <si>
    <t>Independence School District</t>
  </si>
  <si>
    <t>Iola-Scandinavia School District</t>
  </si>
  <si>
    <t>Iowa-Grant School District</t>
  </si>
  <si>
    <t>Ithaca School District</t>
  </si>
  <si>
    <t>Janesville School District</t>
  </si>
  <si>
    <t>Jefferson School District</t>
  </si>
  <si>
    <t>Johnson Creek School District</t>
  </si>
  <si>
    <t>Juda School District</t>
  </si>
  <si>
    <t>Kaukauna Area School District</t>
  </si>
  <si>
    <t>Kenosha School District</t>
  </si>
  <si>
    <t>Kettle Moraine School District</t>
  </si>
  <si>
    <t>Kewaskum School District</t>
  </si>
  <si>
    <t>Kewaunee School District</t>
  </si>
  <si>
    <t>Kickapoo Area School District</t>
  </si>
  <si>
    <t>Kiel Area School District</t>
  </si>
  <si>
    <t>Kimberly Area School District</t>
  </si>
  <si>
    <t>Kohler School District</t>
  </si>
  <si>
    <t>La Crosse School District</t>
  </si>
  <si>
    <t>La Farge School District</t>
  </si>
  <si>
    <t>Lac du Flambeau No. 1 School District</t>
  </si>
  <si>
    <t>Ladysmith School District</t>
  </si>
  <si>
    <t>Lake Country School District</t>
  </si>
  <si>
    <t>Lake Geneva Joint No. 1 School District</t>
  </si>
  <si>
    <t>Lake Geneva-Genoa City Union High School District</t>
  </si>
  <si>
    <t>Lake Holcombe School District</t>
  </si>
  <si>
    <t>Lake Mills Area School District</t>
  </si>
  <si>
    <t>Lakeland Union High School District</t>
  </si>
  <si>
    <t>Lancaster Community School District</t>
  </si>
  <si>
    <t>Laona School District</t>
  </si>
  <si>
    <t>Lena School District</t>
  </si>
  <si>
    <t>Linn Joint No. 4 School District</t>
  </si>
  <si>
    <t>Linn Joint No. 6 School District</t>
  </si>
  <si>
    <t>Little Chute Area School District</t>
  </si>
  <si>
    <t>Lodi School District</t>
  </si>
  <si>
    <t>Lomira School District</t>
  </si>
  <si>
    <t>Loyal School District</t>
  </si>
  <si>
    <t>Luck School District</t>
  </si>
  <si>
    <t>Luxemburg-Casco School District</t>
  </si>
  <si>
    <t>Madison Metropolitan School District</t>
  </si>
  <si>
    <t>Manawa School District</t>
  </si>
  <si>
    <t>Manitowoc School District</t>
  </si>
  <si>
    <t>Maple Dale-Indian Hill School District</t>
  </si>
  <si>
    <t>Maple School District</t>
  </si>
  <si>
    <t>Marathon City School District</t>
  </si>
  <si>
    <t>Marinette School District</t>
  </si>
  <si>
    <t>Markesan School District</t>
  </si>
  <si>
    <t>Mauston School District</t>
  </si>
  <si>
    <t>Mayville School District</t>
  </si>
  <si>
    <t>McFarland School District</t>
  </si>
  <si>
    <t>Medford Area School District</t>
  </si>
  <si>
    <t>Mellen School District</t>
  </si>
  <si>
    <t>Melrose-Mindoro School District</t>
  </si>
  <si>
    <t>Menasha School District</t>
  </si>
  <si>
    <t>Menominee Indian School District</t>
  </si>
  <si>
    <t>Menomonee Falls School District</t>
  </si>
  <si>
    <t>Menomonie Area School District</t>
  </si>
  <si>
    <t>Mequon-Thiensville School District</t>
  </si>
  <si>
    <t>Mercer School District</t>
  </si>
  <si>
    <t>Merrill Area School District</t>
  </si>
  <si>
    <t>Merton Community School District</t>
  </si>
  <si>
    <t>Middleton-Cross Plains School District</t>
  </si>
  <si>
    <t>Milwaukee School District</t>
  </si>
  <si>
    <t>Mineral Point School District</t>
  </si>
  <si>
    <t>Minocqua Joint No. 1 School District</t>
  </si>
  <si>
    <t>Mishicot School District</t>
  </si>
  <si>
    <t>Mondovi School District</t>
  </si>
  <si>
    <t>Monona Grove School District</t>
  </si>
  <si>
    <t>Montello School District</t>
  </si>
  <si>
    <t>Mosinee School District</t>
  </si>
  <si>
    <t>Mount Horeb Area School District</t>
  </si>
  <si>
    <t>Mukwonago School District</t>
  </si>
  <si>
    <t>Muskego-Norway School District</t>
  </si>
  <si>
    <t>Necedah Area School District</t>
  </si>
  <si>
    <t>Neenah School District</t>
  </si>
  <si>
    <t>Neillsville School District</t>
  </si>
  <si>
    <t>Nekoosa School District</t>
  </si>
  <si>
    <t>Neosho Joint No. 3 School District</t>
  </si>
  <si>
    <t>New Auburn School District</t>
  </si>
  <si>
    <t>New Berlin School District</t>
  </si>
  <si>
    <t>New Glarus School District</t>
  </si>
  <si>
    <t>New Holstein School District</t>
  </si>
  <si>
    <t>New Lisbon School District</t>
  </si>
  <si>
    <t>New Richmond School District</t>
  </si>
  <si>
    <t>Niagara School District</t>
  </si>
  <si>
    <t>Nicolet Union High School District</t>
  </si>
  <si>
    <t>Norris School District</t>
  </si>
  <si>
    <t>North Cape School District</t>
  </si>
  <si>
    <t>North Crawford School District</t>
  </si>
  <si>
    <t>North Fond du Lac School District</t>
  </si>
  <si>
    <t>North Lake School District</t>
  </si>
  <si>
    <t>North Lakeland School District</t>
  </si>
  <si>
    <t>Northern Ozaukee School District</t>
  </si>
  <si>
    <t>Northland Pines School District</t>
  </si>
  <si>
    <t>Norwalk-Ontario-Wilton School District</t>
  </si>
  <si>
    <t>Norway Joint No. 7 School District</t>
  </si>
  <si>
    <t>Oak Creek-Franklin School District</t>
  </si>
  <si>
    <t>Oakfield School District</t>
  </si>
  <si>
    <t>Oconomowoc Area School District</t>
  </si>
  <si>
    <t>Oconto Falls School District</t>
  </si>
  <si>
    <t>Oconto School District</t>
  </si>
  <si>
    <t>Omro School District</t>
  </si>
  <si>
    <t>Oostburg School District</t>
  </si>
  <si>
    <t>Oregon School District</t>
  </si>
  <si>
    <t>Oshkosh Area School District</t>
  </si>
  <si>
    <t>Osseo-Fairchild School District</t>
  </si>
  <si>
    <t>Owen-Withee School District</t>
  </si>
  <si>
    <t>Palmyra-Eagle Area School District</t>
  </si>
  <si>
    <t>Pardeeville Area School District</t>
  </si>
  <si>
    <t>Paris Joint No. 1 School District</t>
  </si>
  <si>
    <t>Parkview School District</t>
  </si>
  <si>
    <t>01310</t>
  </si>
  <si>
    <t>Pecatonica Area School District</t>
  </si>
  <si>
    <t>Pepin Area School District</t>
  </si>
  <si>
    <t>Peshtigo School District</t>
  </si>
  <si>
    <t>Pewaukee School District</t>
  </si>
  <si>
    <t>11710</t>
  </si>
  <si>
    <t>Phelps School District</t>
  </si>
  <si>
    <t>Phillips School District</t>
  </si>
  <si>
    <t>Pittsville School District</t>
  </si>
  <si>
    <t>Platteville School District</t>
  </si>
  <si>
    <t>Plum City School District</t>
  </si>
  <si>
    <t>Port Edwards School District</t>
  </si>
  <si>
    <t>Port Washington-Saukville School District</t>
  </si>
  <si>
    <t>Portage Community School District</t>
  </si>
  <si>
    <t>Potosi School District</t>
  </si>
  <si>
    <t>Poynette School District</t>
  </si>
  <si>
    <t>Prairie Farm School District</t>
  </si>
  <si>
    <t>Prairie du Chien Area School District</t>
  </si>
  <si>
    <t>Prentice School District</t>
  </si>
  <si>
    <t>Princeton School District</t>
  </si>
  <si>
    <t>Pulaski Community School District</t>
  </si>
  <si>
    <t>Racine School District</t>
  </si>
  <si>
    <t>Randall Joint No. 1 School District</t>
  </si>
  <si>
    <t>Random Lake School District</t>
  </si>
  <si>
    <t>Raymond No. 14 School District</t>
  </si>
  <si>
    <t>Reedsburg School District</t>
  </si>
  <si>
    <t>Reedsville School District</t>
  </si>
  <si>
    <t>Rhinelander School District</t>
  </si>
  <si>
    <t>Rib Lake School District</t>
  </si>
  <si>
    <t>Rice Lake Area School District</t>
  </si>
  <si>
    <t>Richfield Joint No. 1 School District</t>
  </si>
  <si>
    <t>Rio Community School District</t>
  </si>
  <si>
    <t>Ripon Area School District</t>
  </si>
  <si>
    <t>River Falls School District</t>
  </si>
  <si>
    <t>River Ridge School District</t>
  </si>
  <si>
    <t>Riverdale School District</t>
  </si>
  <si>
    <t>13100</t>
  </si>
  <si>
    <t>Rosendale-Brandon School District</t>
  </si>
  <si>
    <t>Rosholt School District</t>
  </si>
  <si>
    <t>Royall School District</t>
  </si>
  <si>
    <t>Rubicon Joint No. 6 School District</t>
  </si>
  <si>
    <t>Sauk Prairie School District</t>
  </si>
  <si>
    <t>Seneca School District</t>
  </si>
  <si>
    <t>Sevastopol School District</t>
  </si>
  <si>
    <t>Sharon Joint No. 11 School District</t>
  </si>
  <si>
    <t>Shawano School District</t>
  </si>
  <si>
    <t>Sheboygan Area School District</t>
  </si>
  <si>
    <t>Sheboygan Falls School District</t>
  </si>
  <si>
    <t>Shell Lake School District</t>
  </si>
  <si>
    <t>Shiocton School District</t>
  </si>
  <si>
    <t>Shorewood School District</t>
  </si>
  <si>
    <t>Shullsburg School District</t>
  </si>
  <si>
    <t>Silver Lake Joint No. 1 School District</t>
  </si>
  <si>
    <t>Siren School District</t>
  </si>
  <si>
    <t>Slinger School District</t>
  </si>
  <si>
    <t>Solon Springs School District</t>
  </si>
  <si>
    <t>South Milwaukee School District</t>
  </si>
  <si>
    <t>South Shore School District</t>
  </si>
  <si>
    <t>Southern Door County School District</t>
  </si>
  <si>
    <t>Southwestern Wisconsin School District</t>
  </si>
  <si>
    <t>Sparta Area School District</t>
  </si>
  <si>
    <t>Spencer School District</t>
  </si>
  <si>
    <t>Spooner Area School District</t>
  </si>
  <si>
    <t>Spring Valley School District</t>
  </si>
  <si>
    <t>St. Croix Central School District</t>
  </si>
  <si>
    <t>St. Croix Falls School District</t>
  </si>
  <si>
    <t>St. Francis School District</t>
  </si>
  <si>
    <t>Stanley-Boyd Area School District</t>
  </si>
  <si>
    <t>Stevens Point Area School District</t>
  </si>
  <si>
    <t>Stockbridge School District</t>
  </si>
  <si>
    <t>Stone Bank School District</t>
  </si>
  <si>
    <t>Stoughton Area School District</t>
  </si>
  <si>
    <t>Sturgeon Bay School District</t>
  </si>
  <si>
    <t>Sun Prairie Area School District</t>
  </si>
  <si>
    <t>Superior School District</t>
  </si>
  <si>
    <t>Suring School District</t>
  </si>
  <si>
    <t>Swallow School District</t>
  </si>
  <si>
    <t>Three Lakes School District</t>
  </si>
  <si>
    <t>Tigerton School District</t>
  </si>
  <si>
    <t>Tomah Area School District</t>
  </si>
  <si>
    <t>Tomahawk School District</t>
  </si>
  <si>
    <t>Tomorrow River School District</t>
  </si>
  <si>
    <t>Trevor-Wilmot Consolidated School District</t>
  </si>
  <si>
    <t>Tri-County Area School District</t>
  </si>
  <si>
    <t>Turtle Lake School District</t>
  </si>
  <si>
    <t>Twin Lakes No. 4 School District</t>
  </si>
  <si>
    <t>Union Grove Joint No. 1 School District</t>
  </si>
  <si>
    <t>Union Grove Union High School District</t>
  </si>
  <si>
    <t>Valders Area School District</t>
  </si>
  <si>
    <t>Verona Area School District</t>
  </si>
  <si>
    <t>Viroqua Area School District</t>
  </si>
  <si>
    <t>Wabeno Area School District</t>
  </si>
  <si>
    <t>Walworth Joint No. 1 School District</t>
  </si>
  <si>
    <t>Washburn School District</t>
  </si>
  <si>
    <t>Washington-Caldwell School District</t>
  </si>
  <si>
    <t>Waterford Joint No. 1 School District</t>
  </si>
  <si>
    <t>Waterford Union High School District</t>
  </si>
  <si>
    <t>Waterloo School District</t>
  </si>
  <si>
    <t>Waukesha School District</t>
  </si>
  <si>
    <t>Waunakee Community School District</t>
  </si>
  <si>
    <t>Waupaca School District</t>
  </si>
  <si>
    <t>Waupun School District</t>
  </si>
  <si>
    <t>Wausau School District</t>
  </si>
  <si>
    <t>Wausaukee School District</t>
  </si>
  <si>
    <t>Wautoma Area School District</t>
  </si>
  <si>
    <t>Wauwatosa School District</t>
  </si>
  <si>
    <t>Wauzeka-Steuben School District</t>
  </si>
  <si>
    <t>West Allis School District</t>
  </si>
  <si>
    <t>West Bend School District</t>
  </si>
  <si>
    <t>West De Pere School District</t>
  </si>
  <si>
    <t>West Salem School District</t>
  </si>
  <si>
    <t>Westby Area School District</t>
  </si>
  <si>
    <t>Westosha Central High School District</t>
  </si>
  <si>
    <t>Weyauwega-Fremont School District</t>
  </si>
  <si>
    <t>Wheatland Joint No. 1 School District</t>
  </si>
  <si>
    <t>White Lake School District</t>
  </si>
  <si>
    <t>Whitefish Bay School District</t>
  </si>
  <si>
    <t>Whitewater School District</t>
  </si>
  <si>
    <t>Whitnall School District</t>
  </si>
  <si>
    <t>Wild Rose School District</t>
  </si>
  <si>
    <t>Williams Bay School District</t>
  </si>
  <si>
    <t>Wilmot Union High School District</t>
  </si>
  <si>
    <t>Winneconne Community School District</t>
  </si>
  <si>
    <t>Winter School District</t>
  </si>
  <si>
    <t>Wisconsin Dells School District</t>
  </si>
  <si>
    <t>Wisconsin Heights School District</t>
  </si>
  <si>
    <t>Wisconsin Rapids School District</t>
  </si>
  <si>
    <t>Wittenberg-Birnamwood School District</t>
  </si>
  <si>
    <t>Wonewoc-Union Center School District</t>
  </si>
  <si>
    <t>Woodruff Joint No. 1 School District</t>
  </si>
  <si>
    <t>Wrightstown Community School District</t>
  </si>
  <si>
    <t>Yorkville Joint No. 2 School District</t>
  </si>
  <si>
    <t>56</t>
  </si>
  <si>
    <t>Albany County School District 1</t>
  </si>
  <si>
    <t>Big Horn County School District 1</t>
  </si>
  <si>
    <t>Big Horn County School District 2</t>
  </si>
  <si>
    <t>03170</t>
  </si>
  <si>
    <t>Big Horn County School District 3</t>
  </si>
  <si>
    <t>Big Horn County School District 4</t>
  </si>
  <si>
    <t>Campbell County School District 1</t>
  </si>
  <si>
    <t>01030</t>
  </si>
  <si>
    <t>Carbon County School District 1</t>
  </si>
  <si>
    <t>01700</t>
  </si>
  <si>
    <t>Carbon County School District 2</t>
  </si>
  <si>
    <t>02140</t>
  </si>
  <si>
    <t>Converse County School District 1</t>
  </si>
  <si>
    <t>02150</t>
  </si>
  <si>
    <t>Converse County School District 2</t>
  </si>
  <si>
    <t>Crook County School District 1</t>
  </si>
  <si>
    <t>Fremont County School District 1</t>
  </si>
  <si>
    <t>Fremont County School District 14</t>
  </si>
  <si>
    <t>Fremont County School District 2</t>
  </si>
  <si>
    <t>Fremont County School District 21</t>
  </si>
  <si>
    <t>Fremont County School District 24</t>
  </si>
  <si>
    <t>Fremont County School District 25</t>
  </si>
  <si>
    <t>Fremont County School District 38</t>
  </si>
  <si>
    <t>Fremont County School District 6</t>
  </si>
  <si>
    <t>Goshen County School District 1</t>
  </si>
  <si>
    <t>Hot Springs County School District 1</t>
  </si>
  <si>
    <t>Johnson County School District 1</t>
  </si>
  <si>
    <t>Laramie County School District 1</t>
  </si>
  <si>
    <t>04120</t>
  </si>
  <si>
    <t>Laramie County School District 2</t>
  </si>
  <si>
    <t>Lincoln County School District 1</t>
  </si>
  <si>
    <t>Lincoln County School District 2</t>
  </si>
  <si>
    <t>Natrona County School District 1</t>
  </si>
  <si>
    <t>Niobrara County School District 1</t>
  </si>
  <si>
    <t>Park County School District 1</t>
  </si>
  <si>
    <t>Park County School District 16</t>
  </si>
  <si>
    <t>Park County School District 6</t>
  </si>
  <si>
    <t>05090</t>
  </si>
  <si>
    <t>Platte County School District 1</t>
  </si>
  <si>
    <t>Platte County School District 2</t>
  </si>
  <si>
    <t>Sheridan County School District 1</t>
  </si>
  <si>
    <t>05695</t>
  </si>
  <si>
    <t>Sheridan County School District 2</t>
  </si>
  <si>
    <t>Sheridan County School District 3</t>
  </si>
  <si>
    <t>Sublette County School District 1</t>
  </si>
  <si>
    <t>Sublette County School District 9</t>
  </si>
  <si>
    <t>05302</t>
  </si>
  <si>
    <t>Sweetwater County School District 1</t>
  </si>
  <si>
    <t>05762</t>
  </si>
  <si>
    <t>Sweetwater County School District 2</t>
  </si>
  <si>
    <t>Teton County School District 1</t>
  </si>
  <si>
    <t>Uinta County School District 1</t>
  </si>
  <si>
    <t>Uinta County School District 4</t>
  </si>
  <si>
    <t>Uinta County School District 6</t>
  </si>
  <si>
    <t>Washakie County School District 1</t>
  </si>
  <si>
    <t>Washakie County School District 2</t>
  </si>
  <si>
    <t>Weston County School District 1</t>
  </si>
  <si>
    <t>Weston County School District 7</t>
  </si>
  <si>
    <t>Dist_Name_Upper</t>
  </si>
  <si>
    <t>Dist_Name_Timmed_Upper</t>
  </si>
  <si>
    <t>Child_Poverty</t>
  </si>
  <si>
    <t>*</t>
  </si>
  <si>
    <t>?</t>
  </si>
  <si>
    <t>~</t>
  </si>
  <si>
    <t>Charter</t>
  </si>
  <si>
    <t>*Charter*</t>
  </si>
  <si>
    <t>Charter*</t>
  </si>
  <si>
    <t>*Charter~**</t>
  </si>
  <si>
    <t>City</t>
  </si>
  <si>
    <t>County</t>
  </si>
  <si>
    <t>COUnty</t>
  </si>
  <si>
    <t>CItysss</t>
  </si>
  <si>
    <t>C*ty</t>
  </si>
  <si>
    <t>C?ty</t>
  </si>
  <si>
    <t>Grand Total</t>
  </si>
  <si>
    <t>Row Labels</t>
  </si>
  <si>
    <t>Sum of enrollment</t>
  </si>
  <si>
    <t>Sum of enrollment2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</si>
</sst>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619.640235995372" createdVersion="4" refreshedVersion="4" minRefreshableVersion="3" recordCount="5086">
  <cacheSource type="worksheet">
    <worksheetSource ref="A1:J5087" sheet="Sheet1"/>
  </cacheSource>
  <cacheFields count="10">
    <cacheField name="year" numFmtId="49">
      <sharedItems/>
    </cacheField>
    <cacheField name="leaid" numFmtId="49">
      <sharedItems/>
    </cacheField>
    <cacheField name="lea_name" numFmtId="0">
      <sharedItems/>
    </cacheField>
    <cacheField name="state_name" numFmtId="0">
      <sharedItems/>
    </cacheField>
    <cacheField name="city_location" numFmtId="0">
      <sharedItems count="673">
        <s v="DOLGEVILLE"/>
        <s v="SAUQUOIT"/>
        <s v="HERMON"/>
        <s v="SCHENECTADY"/>
        <s v="BROADALBIN"/>
        <s v="CHERRY VALLEY"/>
        <s v="JASPER"/>
        <s v="EAST PATCHOGUE"/>
        <s v="DANNEMORA"/>
        <s v="COBLESKILL"/>
        <s v="WAYLAND"/>
        <s v="BOLIVAR"/>
        <s v="ONEIDA"/>
        <s v="WATERLOO"/>
        <s v="ALLEGANY"/>
        <s v="AVERILL PARK"/>
        <s v="BELMONT"/>
        <s v="MAYVILLE"/>
        <s v="NEW BERLIN"/>
        <s v="CAMPBELL"/>
        <s v="CUTCHOGUE"/>
        <s v="JEFFERSONVILLE"/>
        <s v="CATTARAUGUS"/>
        <s v="BUFFALO"/>
        <s v="ROCHESTER"/>
        <s v="ROOSEVELT"/>
        <s v="ALBANY"/>
        <s v="NEW YORK"/>
        <s v="BROOKLYN"/>
        <s v="BRONX"/>
        <s v="WAINSCOTT"/>
        <s v="SPRINGFIELD GARDENS"/>
        <s v="ASTORIA"/>
        <s v="JACKSON HEIGHTS"/>
        <s v="CALVERTON"/>
        <s v="LACKAWANNA"/>
        <s v="SYRACUSE"/>
        <s v="CORONA"/>
        <s v="BAYSIDE"/>
        <s v="JAMAICA"/>
        <s v="QUEENS VILLAGE"/>
        <s v="LONG ISLAND CITY"/>
        <s v="STATEN ISLAND"/>
        <s v="FAR ROCKAWAY"/>
        <s v="FLUSHING"/>
        <s v="OZONE PARK"/>
        <s v="CANISTEO"/>
        <s v="MANORVILLE"/>
        <s v="RENSSELAER"/>
        <s v="BATAVIA"/>
        <s v="ROME"/>
        <s v="YONKERS"/>
        <s v="NIAGARA FALLS"/>
        <s v="HEMPSTEAD"/>
        <s v="ITHACA"/>
        <s v="TROY"/>
        <s v="SAINT ALBANS"/>
        <s v="MOUNT VERNON"/>
        <s v="WOODSIDE"/>
        <s v="ELMHURST"/>
        <s v="MIDDLE VILLAGE"/>
        <s v="UTICA"/>
        <s v="ILION"/>
        <s v="NEWBURGH"/>
        <s v="ST JOHNSVILLE"/>
        <s v="ROSEDALE"/>
        <s v="ELMIRA"/>
        <s v="IRVINGTON"/>
        <s v="GLENS FALLS"/>
        <s v="ADAMS CENTER"/>
        <s v="ADDISON"/>
        <s v="AFTON"/>
        <s v="AKRON"/>
        <s v="ALBION"/>
        <s v="ALDEN"/>
        <s v="ALEXANDER"/>
        <s v="ALEXANDRIA BAY"/>
        <s v="ALMOND"/>
        <s v="WINDSOR"/>
        <s v="PARISH"/>
        <s v="AMAGANSETT"/>
        <s v="AMHERST"/>
        <s v="AMITYVILLE"/>
        <s v="AMSTERDAM"/>
        <s v="ANDES"/>
        <s v="ANDOVER"/>
        <s v="SCHENEVUS"/>
        <s v="ARDSLEY"/>
        <s v="ARGYLE"/>
        <s v="ARKPORT"/>
        <s v="LAGRANGEVILLE"/>
        <s v="ATTICA"/>
        <s v="AUBURN"/>
        <s v="AVOCA"/>
        <s v="AVON"/>
        <s v="BABYLON"/>
        <s v="BAINBRIDGE"/>
        <s v="BALDWIN"/>
        <s v="BALDWINSVILLE"/>
        <s v="BALLSTON SPA"/>
        <s v="BARKER"/>
        <s v="BATH"/>
        <s v="BAY SHORE"/>
        <s v="BAYPORT"/>
        <s v="BEACON"/>
        <s v="BEAVER FALLS"/>
        <s v="WEST CHAZY"/>
        <s v="BELFAST"/>
        <s v="ADAMS"/>
        <s v="BELLMORE"/>
        <s v="BEMUS POINT"/>
        <s v="CANAAN"/>
        <s v="CHERRY PLAIN"/>
        <s v="BERNE"/>
        <s v="DELMAR"/>
        <s v="BETHPAGE"/>
        <s v="GILBERTSVILLE"/>
        <s v="MONROE"/>
        <s v="BINGHAMTON"/>
        <s v="BLOOMFIELD"/>
        <s v="BOLTON LANDING"/>
        <s v="BOONVILLE"/>
        <s v="BRADFORD"/>
        <s v="BRENTWOOD"/>
        <s v="BREWSTER"/>
        <s v="BRIARCLIFF MANOR"/>
        <s v="BRIDGEHAMPTON"/>
        <s v="BROCKPORT"/>
        <s v="BROCTON"/>
        <s v="BRONXVILLE"/>
        <s v="BROOKFIELD"/>
        <s v="BRUSHTON"/>
        <s v="SCOTIA"/>
        <s v="ARMONK"/>
        <s v="BERGEN"/>
        <s v="CAIRO"/>
        <s v="CALEDONIA"/>
        <s v="CAMBRIDGE"/>
        <s v="CAMDEN"/>
        <s v="CANAJOHARIE"/>
        <s v="CANANDAIGUA"/>
        <s v="CANASERAGA"/>
        <s v="CANASTOTA"/>
        <s v="CANDOR"/>
        <s v="CANTON"/>
        <s v="POUGHKEEPSIE"/>
        <s v="CARLE PLACE"/>
        <s v="PATTERSON"/>
        <s v="CARTHAGE"/>
        <s v="SINCLAIRVILLE"/>
        <s v="CATO"/>
        <s v="CATSKILL"/>
        <s v="CAZENOVIA"/>
        <s v="CENTER MORICHES"/>
        <s v="CENTRAL ISLIP"/>
        <s v="CENTRAL SQUARE"/>
        <s v="CHAPPAQUA"/>
        <s v="GRAND ISLAND"/>
        <s v="DAVENPORT"/>
        <s v="CHATEAUGAY"/>
        <s v="CHATHAM"/>
        <s v="CHAZY"/>
        <s v="CHEEKTOWAGA"/>
        <s v="CHESTER"/>
        <s v="RANDOLPH"/>
        <s v="CHITTENANGO"/>
        <s v="CHURCHVILLE"/>
        <s v="CINCINNATUS"/>
        <s v="CLARENCE"/>
        <s v="CLAYTON"/>
        <s v="STAR LAKE"/>
        <s v="CLINTON"/>
        <s v="CLYDE"/>
        <s v="CLYMER"/>
        <s v="COHOES"/>
        <s v="COLD SPRING HARBOR"/>
        <s v="COLTON"/>
        <s v="EAST NORTHPORT"/>
        <s v="BOHEMIA"/>
        <s v="COOPERSTOWN"/>
        <s v="COPENHAGEN"/>
        <s v="COPIAGUE"/>
        <s v="CORFU"/>
        <s v="CORINTH"/>
        <s v="PAINTED POST"/>
        <s v="CORNWALL ON HUDSON"/>
        <s v="CORTLAND"/>
        <s v="PLEASANTVILLE"/>
        <s v="COXSACKIE"/>
        <s v="CROTON ON HUDSON"/>
        <s v="CROWN POINT"/>
        <s v="DANSVILLE"/>
        <s v="DERUYTER"/>
        <s v="DEER PARK"/>
        <s v="DELHI"/>
        <s v="YORKSHIRE"/>
        <s v="DEPEW"/>
        <s v="DEPOSIT"/>
        <s v="DEWITT"/>
        <s v="DOBBS FERRY"/>
        <s v="DOVER PLAINS"/>
        <s v="DOWNSVILLE"/>
        <s v="DRYDEN"/>
        <s v="DELANSON"/>
        <s v="DUNDEE"/>
        <s v="DUNKIRK"/>
        <s v="EAST AURORA"/>
        <s v="EAST GREENBUSH"/>
        <s v="EAST HAMPTON"/>
        <s v="ISLIP TERRACE"/>
        <s v="WESTBURY"/>
        <s v="EAST MORICHES"/>
        <s v="EAST QUOGUE"/>
        <s v="EAST ROCHESTER"/>
        <s v="EAST ROCKAWAY"/>
        <s v="EAST SYRACUSE"/>
        <s v="OLD WESTBURY"/>
        <s v="EASTCHESTER"/>
        <s v="EDEN"/>
        <s v="SCARSDALE"/>
        <s v="EDINBURG"/>
        <s v="EDMESTON"/>
        <s v="ELBA"/>
        <s v="ELDRED"/>
        <s v="ELIZABETHTOWN"/>
        <s v="ELLENVILLE"/>
        <s v="ELLICOTTVILLE"/>
        <s v="ELMIRA HEIGHTS"/>
        <s v="ELMONT"/>
        <s v="ELMSFORD"/>
        <s v="GREENLAWN"/>
        <s v="ENDICOTT"/>
        <s v="FABIUS"/>
        <s v="FAIRPORT"/>
        <s v="FALCONER"/>
        <s v="FALLSBURG"/>
        <s v="FARMINGDALE"/>
        <s v="FILLMORE"/>
        <s v="FISHERS ISLAND"/>
        <s v="FLORAL PARK"/>
        <s v="FONDA"/>
        <s v="FORESTVILLE"/>
        <s v="FORT ANN"/>
        <s v="FORT EDWARD"/>
        <s v="FORT PLAIN"/>
        <s v="FRANKFORT"/>
        <s v="FRANKLIN"/>
        <s v="FRANKLIN SQUARE"/>
        <s v="FRANKLINVILLE"/>
        <s v="FREDONIA"/>
        <s v="FREEPORT"/>
        <s v="FREWSBURG"/>
        <s v="FRIENDSHIP"/>
        <s v="HAMBURG"/>
        <s v="FULTON"/>
        <s v="GALWAY"/>
        <s v="WALWORTH"/>
        <s v="GARDEN CITY"/>
        <s v="GARRISON"/>
        <s v="DEXTER"/>
        <s v="GENESEO"/>
        <s v="GENEVA"/>
        <s v="GERMANTOWN"/>
        <s v="GILBOA"/>
        <s v="GLEN COVE"/>
        <s v="GLOVERSVILLE"/>
        <s v="RUSHVILLE"/>
        <s v="GOSHEN"/>
        <s v="GOUVERNEUR"/>
        <s v="GOWANDA"/>
        <s v="HASTINGS ON HUDSON"/>
        <s v="GRANVILLE"/>
        <s v="GREAT NECK"/>
        <s v="GREEN ISLAND"/>
        <s v="HARTSDALE"/>
        <s v="GREENE"/>
        <s v="GREENPORT"/>
        <s v="GREENVILLE"/>
        <s v="GREENWICH"/>
        <s v="SPRINGVILLE"/>
        <s v="GROTON"/>
        <s v="GUILDERLAND CENTER"/>
        <s v="LAKE LUZERNE"/>
        <s v="COLD SPRING"/>
        <s v="DIX HILLS"/>
        <s v="HAMILTON"/>
        <s v="HAMMOND"/>
        <s v="HAMMONDSPORT"/>
        <s v="HAMPTON BAYS"/>
        <s v="HANCOCK"/>
        <s v="HANNIBAL"/>
        <s v="HARPURSVILLE"/>
        <s v="HARRISON"/>
        <s v="HARRISVILLE"/>
        <s v="HARTFORD"/>
        <s v="HAUPPAUGE"/>
        <s v="GARNERVILLE"/>
        <s v="HAWTHORNE"/>
        <s v="MONTROSE"/>
        <s v="HERKIMER"/>
        <s v="DE KALB JUNCTION"/>
        <s v="NEW HYDE PARK"/>
        <s v="HEUVELTON"/>
        <s v="HICKSVILLE"/>
        <s v="HIGHLAND"/>
        <s v="FORT MONTGOMERY"/>
        <s v="HILTON"/>
        <s v="HINSDALE"/>
        <s v="HOLLAND"/>
        <s v="HOLLAND PATENT"/>
        <s v="HOLLEY"/>
        <s v="HOMER"/>
        <s v="HONEOYE"/>
        <s v="HONEOYE FALLS"/>
        <s v="SCHAGHTICOKE"/>
        <s v="HOOSICK FALLS"/>
        <s v="HORNELL"/>
        <s v="HORSEHEADS"/>
        <s v="SACKETS HARBOR"/>
        <s v="HUDSON"/>
        <s v="FREEVILLE"/>
        <s v="TANNERSVILLE"/>
        <s v="HUNTINGTON STATION"/>
        <s v="HYDE PARK"/>
        <s v="VALATIE"/>
        <s v="INDIAN LAKE"/>
        <s v="PHILADELPHIA"/>
        <s v="INLET"/>
        <s v="ELMA"/>
        <s v="ISLAND PARK"/>
        <s v="LEVITTOWN"/>
        <s v="ISLIP"/>
        <s v="JAMESTOWN"/>
        <s v="JEFFERSON"/>
        <s v="PORT JEFFERSON STATION"/>
        <s v="JERICHO"/>
        <s v="NORTH CREEK"/>
        <s v="JOHNSON CITY"/>
        <s v="JOHNSTOWN"/>
        <s v="JORDAN"/>
        <s v="SOUTH SALEM"/>
        <s v="KEENE VALLEY"/>
        <s v="CLINTONVILLE"/>
        <s v="KENDALL"/>
        <s v="KINGS PARK"/>
        <s v="KINGSTON"/>
        <s v="LA FARGEVILLE"/>
        <s v="LAFAYETTE"/>
        <s v="LAKE GEORGE"/>
        <s v="LAKE PLACID"/>
        <s v="SPECULATOR"/>
        <s v="ANGOLA"/>
        <s v="SHRUB OAK"/>
        <s v="LANCASTER"/>
        <s v="LANSING"/>
        <s v="LAURENS"/>
        <s v="CEDARHURST"/>
        <s v="LE ROY"/>
        <s v="CHESTERTOWN"/>
        <s v="WOLCOTT"/>
        <s v="GAINESVILLE"/>
        <s v="YOUNGSTOWN"/>
        <s v="LIBERTY"/>
        <s v="LINDENHURST"/>
        <s v="WADING RIVER"/>
        <s v="LISBON"/>
        <s v="LITTLE FALLS"/>
        <s v="LIVERPOOL"/>
        <s v="LIVINGSTON MANOR"/>
        <s v="LIVONIA"/>
        <s v="LOCKPORT"/>
        <s v="LOCUST VALLEY"/>
        <s v="LONG BEACH"/>
        <s v="LONG LAKE"/>
        <s v="LOWVILLE"/>
        <s v="CHAUMONT"/>
        <s v="LYNBROOK"/>
        <s v="LYNDONVILLE"/>
        <s v="LYONS"/>
        <s v="MADISON"/>
        <s v="MADRID"/>
        <s v="MAHOPAC"/>
        <s v="ENDWELL"/>
        <s v="MALONE"/>
        <s v="MALVERNE"/>
        <s v="MAMARONECK"/>
        <s v="MANHASSET"/>
        <s v="MANLIUS"/>
        <s v="MARATHON"/>
        <s v="MARCELLUS"/>
        <s v="MARGARETVILLE"/>
        <s v="MARION"/>
        <s v="MILTON"/>
        <s v="MASSAPEQUA"/>
        <s v="MASSENA"/>
        <s v="MASTIC BEACH"/>
        <s v="MAYFIELD"/>
        <s v="MCGRAW"/>
        <s v="MECHANICVILLE"/>
        <s v="MEDINA"/>
        <s v="MENANDS"/>
        <s v="NORTH MERRICK"/>
        <s v="MERRICK"/>
        <s v="MEXICO"/>
        <s v="CENTEREACH"/>
        <s v="MIDDLE ISLAND"/>
        <s v="MIDDLEBURGH"/>
        <s v="MIDDLETOWN"/>
        <s v="MILFORD"/>
        <s v="MILLBROOK"/>
        <s v="MILLER PLACE"/>
        <s v="MINEOLA"/>
        <s v="OLMSTEDVILLE"/>
        <s v="SLATE HILL"/>
        <s v="CENTRAL VALLEY"/>
        <s v="MONTGOMERY"/>
        <s v="MONTAUK"/>
        <s v="MONTICELLO"/>
        <s v="MORAVIA"/>
        <s v="PORT HENRY"/>
        <s v="MORRIS"/>
        <s v="MORRISTOWN"/>
        <s v="MORRISVILLE"/>
        <s v="BEDFORD"/>
        <s v="MOUNT MORRIS"/>
        <s v="MOUNT SINAI"/>
        <s v="THORNWOOD"/>
        <s v="VALHALLA"/>
        <s v="NANUET"/>
        <s v="NAPLES"/>
        <s v="NEW CITY"/>
        <s v="NEW HARTFORD"/>
        <s v="NEW LEBANON"/>
        <s v="NEW PALTZ"/>
        <s v="NEW ROCHELLE"/>
        <s v="NEW SUFFOLK"/>
        <s v="NEW YORK MILLS"/>
        <s v="NEWARK"/>
        <s v="NEWARK VALLEY"/>
        <s v="NEWCOMB"/>
        <s v="BURT"/>
        <s v="NEWFIELD"/>
        <s v="NORTH BABYLON"/>
        <s v="NORTH COLLINS"/>
        <s v="LATHAM"/>
        <s v="NORTH SALEM"/>
        <s v="NORTH SYRACUSE"/>
        <s v="NORTH TONAWANDA"/>
        <s v="CHAMPLAIN"/>
        <s v="ELLENBURG DEPOT"/>
        <s v="NORTHPORT"/>
        <s v="NORTHVILLE"/>
        <s v="NORWICH"/>
        <s v="NORWOOD"/>
        <s v="NUNDA"/>
        <s v="NYACK"/>
        <s v="OAKFIELD"/>
        <s v="FIRE ISLAND"/>
        <s v="OCEANSIDE"/>
        <s v="ODESSA"/>
        <s v="OGDENSBURG"/>
        <s v="OLEAN"/>
        <s v="ONEONTA"/>
        <s v="NEDROW"/>
        <s v="BOICEVILLE"/>
        <s v="WEST SENECA"/>
        <s v="ORIENT"/>
        <s v="ORISKANY"/>
        <s v="OSSINING"/>
        <s v="OSWEGO"/>
        <s v="SOUTH OTSELIC"/>
        <s v="OVID"/>
        <s v="OWEGO"/>
        <s v="VAN HORNESVILLE"/>
        <s v="OXFORD"/>
        <s v="OYSTER BAY"/>
        <s v="PALMYRA"/>
        <s v="PANAMA"/>
        <s v="PARISHVILLE"/>
        <s v="PATCHOGUE"/>
        <s v="PAVILION"/>
        <s v="PAWLING"/>
        <s v="PEARL RIVER"/>
        <s v="PEEKSKILL"/>
        <s v="PELHAM"/>
        <s v="PENN YAN"/>
        <s v="PERRY"/>
        <s v="PERU"/>
        <s v="CLIFTON SPRINGS"/>
        <s v="PHOENIX"/>
        <s v="PINE BUSH"/>
        <s v="PINE PLAINS"/>
        <s v="SOUTH DAYTON"/>
        <s v="PISECO"/>
        <s v="PITTSFORD"/>
        <s v="N MASSAPEQUA"/>
        <s v="PLAINVIEW"/>
        <s v="PLATTSBURGH"/>
        <s v="SLEEPY HOLLOW"/>
        <s v="POLAND"/>
        <s v="PORT BYRON"/>
        <s v="PORT CHESTER"/>
        <s v="PORT JEFFERSON"/>
        <s v="PORT JERVIS"/>
        <s v="PORT WASHINGTON"/>
        <s v="PORTVILLE"/>
        <s v="POTSDAM"/>
        <s v="PRATTSBURGH"/>
        <s v="PULASKI"/>
        <s v="PUTNAM STATION"/>
        <s v="PUTNAM VALLEY"/>
        <s v="QUEENSBURY"/>
        <s v="QUOGUE"/>
        <s v="RAQUETTE LAKE"/>
        <s v="RAVENA"/>
        <s v="RED CREEK"/>
        <s v="RED HOOK"/>
        <s v="SHORTSVILLE"/>
        <s v="REMSEN"/>
        <s v="REMSENBURG"/>
        <s v="RHINEBECK"/>
        <s v="RICHFIELD SPRINGS"/>
        <s v="RYE BROOK"/>
        <s v="RIPLEY"/>
        <s v="RIVERHEAD"/>
        <s v="ROCKVILLE CENTRE"/>
        <s v="ROCKY POINT"/>
        <s v="ROMULUS"/>
        <s v="ACCORD"/>
        <s v="ROSCOE"/>
        <s v="ROSLYN"/>
        <s v="ROXBURY"/>
        <s v="MIDDLEPORT"/>
        <s v="HENRIETTA"/>
        <s v="RYE"/>
        <s v="FLORIDA"/>
        <s v="LAKE RONKONKOMA"/>
        <s v="SAG HARBOR"/>
        <s v="SAGAPONACK"/>
        <s v="SALAMANCA"/>
        <s v="SALEM"/>
        <s v="FORT COVINGTON"/>
        <s v="SANDY CREEK"/>
        <s v="SARANAC LAKE"/>
        <s v="SARATOGA SPRINGS"/>
        <s v="SAUGERTIES"/>
        <s v="SAYVILLE"/>
        <s v="CASTLETON"/>
        <s v="SCHOHARIE"/>
        <s v="SCHROON LAKE"/>
        <s v="SCHUYLERVILLE"/>
        <s v="SCIO"/>
        <s v="SEA CLIFF"/>
        <s v="SEAFORD"/>
        <s v="SENECA FALLS"/>
        <s v="SHARON SPRINGS"/>
        <s v="SHELTER ISLAND"/>
        <s v="CLIFTON PARK"/>
        <s v="SHERBURNE"/>
        <s v="SHERMAN"/>
        <s v="VERONA"/>
        <s v="SHOREHAM"/>
        <s v="SIDNEY"/>
        <s v="SILVER CREEK"/>
        <s v="SKANEATELES"/>
        <s v="SLOAN"/>
        <s v="SMITHTOWN"/>
        <s v="SODUS"/>
        <s v="SOLVAY"/>
        <s v="SOMERS"/>
        <s v="SOUTH GLENS FALLS"/>
        <s v="SOUTH KORTRIGHT"/>
        <s v="TURIN"/>
        <s v="BLAUVELT"/>
        <s v="SOUTHAMPTON"/>
        <s v="AURORA"/>
        <s v="SOUTHOLD"/>
        <s v="SPENCER"/>
        <s v="SPENCERPORT"/>
        <s v="SPRING VALLEY"/>
        <s v="BRASHER FALLS"/>
        <s v="ST REGIS FALLS"/>
        <s v="STAMFORD"/>
        <s v="STILLWATER"/>
        <s v="MUNNSVILLE"/>
        <s v="STONY BROOK"/>
        <s v="HILLBURN"/>
        <s v="CONKLIN"/>
        <s v="SYOSSET"/>
        <s v="CRARYVILLE"/>
        <s v="TICONDEROGA"/>
        <s v="TIOGA CENTER"/>
        <s v="TONAWANDA"/>
        <s v="OLD FORGE"/>
        <s v="GRAHAMSVILLE"/>
        <s v="TRUMANSBURG"/>
        <s v="TULLY"/>
        <s v="TUPPER LAKE"/>
        <s v="TUXEDO PARK"/>
        <s v="OTEGO"/>
        <s v="UNION SPRINGS"/>
        <s v="UNIONDALE"/>
        <s v="VALLEY STREAM"/>
        <s v="VESTAL"/>
        <s v="VICTOR"/>
        <s v="VOORHEESVILLE"/>
        <s v="WALLKILL"/>
        <s v="WALTON"/>
        <s v="WANTAGH"/>
        <s v="HOPEWELL JUNCTION"/>
        <s v="WARRENSBURG"/>
        <s v="WARSAW"/>
        <s v="WARWICK"/>
        <s v="WASHINGTONVILLE"/>
        <s v="WATERFORD"/>
        <s v="WATERTOWN"/>
        <s v="WATERVILLE"/>
        <s v="WATERVLIET"/>
        <s v="WATKINS GLEN"/>
        <s v="WAVERLY"/>
        <s v="ONTARIO CENTER"/>
        <s v="WEBSTER"/>
        <s v="AMENIA"/>
        <s v="WEEDSPORT"/>
        <s v="WELLS"/>
        <s v="WELLSVILLE"/>
        <s v="WEST BABYLON"/>
        <s v="NEWPORT"/>
        <s v="CAMILLUS"/>
        <s v="WEST HEMPSTEAD"/>
        <s v="WEST ISLIP"/>
        <s v="WEST PARK"/>
        <s v="WEST VALLEY"/>
        <s v="WEST WINFIELD"/>
        <s v="WESTFIELD"/>
        <s v="WESTHAMPTON BEACH"/>
        <s v="WESTMORELAND"/>
        <s v="WESTPORT"/>
        <s v="SCOTTSVILLE"/>
        <s v="CAROGA LAKE"/>
        <s v="WHITE PLAINS"/>
        <s v="WHITEHALL"/>
        <s v="WHITESBORO"/>
        <s v="WHITESVILLE"/>
        <s v="WHITNEY POINT"/>
        <s v="WILLIAMSON"/>
        <s v="EAST AMHERST"/>
        <s v="WILLSBORO"/>
        <s v="WILSON"/>
        <s v="WINDHAM"/>
        <s v="WOODMERE"/>
        <s v="WORCESTER"/>
        <s v="WYANDANCH"/>
        <s v="WYOMING"/>
        <s v="RETSOF"/>
        <s v="YORKTOWN HEIGHTS"/>
        <s v="CUBA"/>
        <s v="GRAND GORGE"/>
        <s v="WEST NYACK"/>
        <s v="RUSSELL"/>
        <s v="BELLEVILLE"/>
        <s v="LAWRENCE"/>
        <s v="WAPPINGERS FALLS"/>
        <s v="MT VERNON"/>
        <s v="PORT JEFFERSON STA"/>
        <s v="GOLDENS BRIDGE"/>
        <s v="MOHAWK"/>
        <s v="YORKVILLE"/>
        <s v="EAST BLOOMFIELD"/>
        <s v="DEKALB JUNCTION"/>
        <s v="MARLBORO"/>
        <s v="OCEAN BEACH"/>
        <s v="ORCHARD PARK"/>
      </sharedItems>
    </cacheField>
    <cacheField name="agency_type" numFmtId="0">
      <sharedItems/>
    </cacheField>
    <cacheField name="enrollment" numFmtId="0">
      <sharedItems containsBlank="1" containsMixedTypes="1" containsNumber="1" containsInteger="1" minValue="0" maxValue="62815"/>
    </cacheField>
    <cacheField name="Tot_Pop" numFmtId="0">
      <sharedItems containsMixedTypes="1" containsNumber="1" containsInteger="1" minValue="107" maxValue="261975"/>
    </cacheField>
    <cacheField name="Child_Pop" numFmtId="0">
      <sharedItems containsMixedTypes="1" containsNumber="1" containsInteger="1" minValue="1" maxValue="40937"/>
    </cacheField>
    <cacheField name="Child_Poverty" numFmtId="0">
      <sharedItems containsMixedTypes="1" containsNumber="1" containsInteger="1" minValue="0" maxValue="150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86">
  <r>
    <s v="2016"/>
    <s v="3600001"/>
    <s v="DOLGEVILLE CENTRAL SCHOOL DISTRICT"/>
    <s v="New York"/>
    <x v="0"/>
    <s v="Regular local school district"/>
    <n v="962"/>
    <n v="5205"/>
    <n v="900"/>
    <n v="202"/>
  </r>
  <r>
    <s v="2016"/>
    <s v="3600002"/>
    <s v="SAUQUOIT VALLEY CENTRAL SCHOOL DISTRICT"/>
    <s v="New York"/>
    <x v="1"/>
    <s v="Regular local school district"/>
    <n v="1043"/>
    <n v="6602"/>
    <n v="1088"/>
    <n v="138"/>
  </r>
  <r>
    <s v="2016"/>
    <s v="3600003"/>
    <s v="EDWARDS-KNOX CENTRAL SCHOOL DISTRICT"/>
    <s v="New York"/>
    <x v="2"/>
    <s v="Regular local school district"/>
    <n v="569"/>
    <n v="3345"/>
    <n v="578"/>
    <n v="128"/>
  </r>
  <r>
    <s v="2016"/>
    <s v="3600004"/>
    <s v="ROTTERDAM-MOHONASEN CENTRAL SCHOOL DISTRICT"/>
    <s v="New York"/>
    <x v="3"/>
    <s v="Regular local school district"/>
    <n v="2789"/>
    <n v="20336"/>
    <n v="3009"/>
    <n v="294"/>
  </r>
  <r>
    <s v="2016"/>
    <s v="3600005"/>
    <s v="BROADALBIN-PERTH CENTRAL SCHOOL DISTRICT"/>
    <s v="New York"/>
    <x v="4"/>
    <s v="Regular local school district"/>
    <n v="1826"/>
    <n v="10965"/>
    <n v="1765"/>
    <n v="239"/>
  </r>
  <r>
    <s v="2016"/>
    <s v="3600006"/>
    <s v="CHERRY VALLEY-SPRINGFIELD CENTRAL SCHOOL DISTRICT"/>
    <s v="New York"/>
    <x v="5"/>
    <s v="Regular local school district"/>
    <n v="507"/>
    <n v="3828"/>
    <n v="516"/>
    <n v="116"/>
  </r>
  <r>
    <s v="2016"/>
    <s v="3600007"/>
    <s v="JASPER-TROUPSBURG CENTRAL SCHOOL DISTRICT"/>
    <s v="New York"/>
    <x v="6"/>
    <s v="Regular local school district"/>
    <n v="491"/>
    <n v="3343"/>
    <n v="810"/>
    <n v="251"/>
  </r>
  <r>
    <s v="2016"/>
    <s v="3600008"/>
    <s v="SOUTH COUNTRY CENTRAL SCHOOL DISTRICT"/>
    <s v="New York"/>
    <x v="7"/>
    <s v="Regular local school district"/>
    <n v="4515"/>
    <n v="29836"/>
    <n v="4612"/>
    <n v="749"/>
  </r>
  <r>
    <s v="2016"/>
    <s v="3600009"/>
    <s v="SARANAC CENTRAL SCHOOL DISTRICT"/>
    <s v="New York"/>
    <x v="8"/>
    <s v="Regular local school district"/>
    <n v="1459"/>
    <n v="12882"/>
    <n v="1551"/>
    <n v="259"/>
  </r>
  <r>
    <s v="2016"/>
    <s v="3600010"/>
    <s v="COBLESKILL-RICHMONDVILLE CENTRAL SCHOOL DISTRICT"/>
    <s v="New York"/>
    <x v="9"/>
    <s v="Regular local school district"/>
    <n v="1718"/>
    <n v="13671"/>
    <n v="1885"/>
    <n v="289"/>
  </r>
  <r>
    <s v="2016"/>
    <s v="3600011"/>
    <s v="WAYLAND-COHOCTON CENTRAL SCHOOL DISTRICT"/>
    <s v="New York"/>
    <x v="10"/>
    <s v="Regular local school district"/>
    <n v="1335"/>
    <n v="9197"/>
    <n v="1457"/>
    <n v="257"/>
  </r>
  <r>
    <s v="2016"/>
    <s v="3600012"/>
    <s v="BOLIVAR-RICHBURG CENTRAL SCHOOL DISTRICT"/>
    <s v="New York"/>
    <x v="11"/>
    <s v="Regular local school district"/>
    <n v="788"/>
    <n v="4374"/>
    <n v="749"/>
    <n v="165"/>
  </r>
  <r>
    <s v="2016"/>
    <s v="3600013"/>
    <s v="ONEIDA CITY SCHOOL DISTRICT"/>
    <s v="New York"/>
    <x v="12"/>
    <s v="Regular local school district"/>
    <n v="2139"/>
    <n v="15179"/>
    <n v="2370"/>
    <n v="553"/>
  </r>
  <r>
    <s v="2016"/>
    <s v="3600014"/>
    <s v="WATERLOO CENTRAL SCHOOL DISTRICT"/>
    <s v="New York"/>
    <x v="13"/>
    <s v="Regular local school district"/>
    <n v="1645"/>
    <n v="11918"/>
    <n v="1874"/>
    <n v="361"/>
  </r>
  <r>
    <s v="2016"/>
    <s v="3600015"/>
    <s v="ALLEGANY-LIMESTONE CENTRAL SCHOOL DISTRICT"/>
    <s v="New York"/>
    <x v="14"/>
    <s v="Regular local school district"/>
    <n v="1161"/>
    <n v="9164"/>
    <n v="1255"/>
    <n v="157"/>
  </r>
  <r>
    <s v="2016"/>
    <s v="3600016"/>
    <s v="AVERILL PARK CENTRAL SCHOOL DISTRICT"/>
    <s v="New York"/>
    <x v="15"/>
    <s v="Regular local school district"/>
    <n v="2784"/>
    <n v="19349"/>
    <n v="3388"/>
    <n v="228"/>
  </r>
  <r>
    <s v="2016"/>
    <s v="3600017"/>
    <s v="GENESEE VALLEY CENTRAL SCHOOL DISTRICT"/>
    <s v="New York"/>
    <x v="16"/>
    <s v="Regular local school district"/>
    <n v="544"/>
    <n v="3884"/>
    <n v="625"/>
    <n v="143"/>
  </r>
  <r>
    <s v="2016"/>
    <s v="3600018"/>
    <s v="CHAUTAUQUA LAKE CENTRAL SCHOOL DISTRICT"/>
    <s v="New York"/>
    <x v="17"/>
    <s v="Regular local school district"/>
    <n v="907"/>
    <n v="5550"/>
    <n v="816"/>
    <n v="222"/>
  </r>
  <r>
    <s v="2016"/>
    <s v="3600019"/>
    <s v="UNADILLA VALLEY CENTRAL SCHOOL DISTRICT"/>
    <s v="New York"/>
    <x v="18"/>
    <s v="Regular local school district"/>
    <n v="810"/>
    <n v="5399"/>
    <n v="812"/>
    <n v="173"/>
  </r>
  <r>
    <s v="2016"/>
    <s v="3600020"/>
    <s v="CAMPBELL-SAVONA CENTRAL SCHOOL DISTRICT"/>
    <s v="New York"/>
    <x v="19"/>
    <s v="Regular local school district"/>
    <n v="858"/>
    <n v="5530"/>
    <n v="976"/>
    <n v="139"/>
  </r>
  <r>
    <s v="2016"/>
    <s v="3600021"/>
    <s v="MATTITUCK-CUTCHOGUE UNION FREE SCHOOL DISTRICT"/>
    <s v="New York"/>
    <x v="20"/>
    <s v="Regular local school district"/>
    <n v="1198"/>
    <n v="9191"/>
    <n v="1400"/>
    <n v="68"/>
  </r>
  <r>
    <s v="2016"/>
    <s v="3600023"/>
    <s v="SULLIVAN WEST CENTRAL SCHOOL DISTRICT"/>
    <s v="New York"/>
    <x v="21"/>
    <s v="Regular local school district"/>
    <n v="1086"/>
    <n v="10202"/>
    <n v="1416"/>
    <n v="201"/>
  </r>
  <r>
    <s v="2016"/>
    <s v="3600024"/>
    <s v="CATTARAUGUS-LITTLE VALLEY CENTRAL SCHOOL DISTRICT"/>
    <s v="New York"/>
    <x v="22"/>
    <s v="Regular local school district"/>
    <n v="939"/>
    <n v="6454"/>
    <n v="1167"/>
    <n v="192"/>
  </r>
  <r>
    <s v="2016"/>
    <s v="3600025"/>
    <s v="CHARTER SCHOOL FOR APPLIED TECHNOLOGIES"/>
    <s v="New York"/>
    <x v="23"/>
    <s v="Charter agency"/>
    <n v="2084"/>
    <e v="#N/A"/>
    <e v="#N/A"/>
    <e v="#N/A"/>
  </r>
  <r>
    <s v="2016"/>
    <s v="3600026"/>
    <s v="EUGENIO MARIA DE HOSTOS CHARTER SCHOOL"/>
    <s v="New York"/>
    <x v="24"/>
    <s v="Charter agency"/>
    <n v="619"/>
    <e v="#N/A"/>
    <e v="#N/A"/>
    <e v="#N/A"/>
  </r>
  <r>
    <s v="2016"/>
    <s v="3600029"/>
    <s v="GENESEE COMMUNITY CHARTER SCHOOL"/>
    <s v="New York"/>
    <x v="24"/>
    <s v="Charter agency"/>
    <n v="217"/>
    <e v="#N/A"/>
    <e v="#N/A"/>
    <e v="#N/A"/>
  </r>
  <r>
    <s v="2016"/>
    <s v="3600030"/>
    <s v="ROOSEVELT CHILDREN'S ACADEMY CHARTER SCHOOL"/>
    <s v="New York"/>
    <x v="25"/>
    <s v="Charter agency"/>
    <n v="641"/>
    <e v="#N/A"/>
    <e v="#N/A"/>
    <e v="#N/A"/>
  </r>
  <r>
    <s v="2016"/>
    <s v="3600032"/>
    <s v="BRIGHTER CHOICE CHARTER SCHOOL FOR BOYS"/>
    <s v="New York"/>
    <x v="26"/>
    <s v="Charter agency"/>
    <n v="311"/>
    <e v="#N/A"/>
    <e v="#N/A"/>
    <e v="#N/A"/>
  </r>
  <r>
    <s v="2016"/>
    <s v="3600033"/>
    <s v="BRIGHTER CHOICE CHARTER SCHOOL FOR GIRLS"/>
    <s v="New York"/>
    <x v="26"/>
    <s v="Charter agency"/>
    <n v="317"/>
    <e v="#N/A"/>
    <e v="#N/A"/>
    <e v="#N/A"/>
  </r>
  <r>
    <s v="2016"/>
    <s v="3600035"/>
    <s v="KING CENTER CHARTER SCHOOL"/>
    <s v="New York"/>
    <x v="23"/>
    <s v="Charter agency"/>
    <n v="425"/>
    <e v="#N/A"/>
    <e v="#N/A"/>
    <e v="#N/A"/>
  </r>
  <r>
    <s v="2016"/>
    <s v="3600036"/>
    <s v="SOUTH BUFFALO CHARTER SCHOOL"/>
    <s v="New York"/>
    <x v="23"/>
    <s v="Charter agency"/>
    <n v="914"/>
    <e v="#N/A"/>
    <e v="#N/A"/>
    <e v="#N/A"/>
  </r>
  <r>
    <s v="2016"/>
    <s v="3600038"/>
    <s v="TAPESTRY CHARTER SCHOOL"/>
    <s v="New York"/>
    <x v="23"/>
    <s v="Charter agency"/>
    <n v="820"/>
    <e v="#N/A"/>
    <e v="#N/A"/>
    <e v="#N/A"/>
  </r>
  <r>
    <s v="2016"/>
    <s v="3600039"/>
    <s v="AMBER CHARTER SCHOOL"/>
    <s v="New York"/>
    <x v="27"/>
    <s v="Charter agency"/>
    <n v="497"/>
    <e v="#N/A"/>
    <e v="#N/A"/>
    <e v="#N/A"/>
  </r>
  <r>
    <s v="2016"/>
    <s v="3600041"/>
    <s v="BEGINNING WITH CHILDREN CHARTER SCHOOL"/>
    <s v="New York"/>
    <x v="28"/>
    <s v="Charter agency"/>
    <m/>
    <e v="#N/A"/>
    <e v="#N/A"/>
    <e v="#N/A"/>
  </r>
  <r>
    <s v="2016"/>
    <s v="3600042"/>
    <s v="BRONX PREPARATORY CHARTER SCHOOL"/>
    <s v="New York"/>
    <x v="29"/>
    <s v="Charter agency"/>
    <n v="714"/>
    <e v="#N/A"/>
    <e v="#N/A"/>
    <e v="#N/A"/>
  </r>
  <r>
    <s v="2016"/>
    <s v="3600044"/>
    <s v="CHILD DEVELOPMENT CENTER OF THE HAMPTONS CHARTER SCHOOL"/>
    <s v="New York"/>
    <x v="30"/>
    <s v="Charter agency"/>
    <m/>
    <e v="#N/A"/>
    <e v="#N/A"/>
    <e v="#N/A"/>
  </r>
  <r>
    <s v="2016"/>
    <s v="3600045"/>
    <s v="BROOKLYN CHARTER SCHOOL (THE)"/>
    <s v="New York"/>
    <x v="28"/>
    <s v="Charter agency"/>
    <n v="234"/>
    <e v="#N/A"/>
    <e v="#N/A"/>
    <e v="#N/A"/>
  </r>
  <r>
    <s v="2016"/>
    <s v="3600046"/>
    <s v="COMMUNITY PARTNERSHIP CHARTER SCHOOL"/>
    <s v="New York"/>
    <x v="28"/>
    <s v="Charter agency"/>
    <n v="398"/>
    <e v="#N/A"/>
    <e v="#N/A"/>
    <e v="#N/A"/>
  </r>
  <r>
    <s v="2016"/>
    <s v="3600047"/>
    <s v="HARBOR SCIENCE AND ARTS CHARTER SCHOOL"/>
    <s v="New York"/>
    <x v="27"/>
    <s v="Charter agency"/>
    <n v="260"/>
    <e v="#N/A"/>
    <e v="#N/A"/>
    <e v="#N/A"/>
  </r>
  <r>
    <s v="2016"/>
    <s v="3600048"/>
    <s v="HARRIET TUBMAN CHARTER SCHOOL"/>
    <s v="New York"/>
    <x v="29"/>
    <s v="Charter agency"/>
    <n v="689"/>
    <e v="#N/A"/>
    <e v="#N/A"/>
    <e v="#N/A"/>
  </r>
  <r>
    <s v="2016"/>
    <s v="3600049"/>
    <s v="ICAHN CHARTER SCHOOL 1"/>
    <s v="New York"/>
    <x v="29"/>
    <s v="Charter agency"/>
    <n v="323"/>
    <e v="#N/A"/>
    <e v="#N/A"/>
    <e v="#N/A"/>
  </r>
  <r>
    <s v="2016"/>
    <s v="3600053"/>
    <s v="JOHN V LINDSAY WILDCAT ACADEMY CHARTER SCHOOL"/>
    <s v="New York"/>
    <x v="27"/>
    <s v="Charter agency"/>
    <n v="494"/>
    <e v="#N/A"/>
    <e v="#N/A"/>
    <e v="#N/A"/>
  </r>
  <r>
    <s v="2016"/>
    <s v="3600054"/>
    <s v="KIPP ACADEMY CHARTER SCHOOL"/>
    <s v="New York"/>
    <x v="29"/>
    <s v="Charter agency"/>
    <n v="1106"/>
    <e v="#N/A"/>
    <e v="#N/A"/>
    <e v="#N/A"/>
  </r>
  <r>
    <s v="2016"/>
    <s v="3600055"/>
    <s v="MERRICK ACADEMY-QUEENS PUBLIC CHARTER SCHOOL"/>
    <s v="New York"/>
    <x v="31"/>
    <s v="Charter agency"/>
    <n v="554"/>
    <e v="#N/A"/>
    <e v="#N/A"/>
    <e v="#N/A"/>
  </r>
  <r>
    <s v="2016"/>
    <s v="3600057"/>
    <s v="OUR WORLD NEIGHBORHOOD CHARTER SCHOOL"/>
    <s v="New York"/>
    <x v="32"/>
    <s v="Charter agency"/>
    <n v="727"/>
    <e v="#N/A"/>
    <e v="#N/A"/>
    <e v="#N/A"/>
  </r>
  <r>
    <s v="2016"/>
    <s v="3600059"/>
    <s v="RENAISSANCE CHARTER SCHOOL"/>
    <s v="New York"/>
    <x v="33"/>
    <s v="Charter agency"/>
    <n v="549"/>
    <e v="#N/A"/>
    <e v="#N/A"/>
    <e v="#N/A"/>
  </r>
  <r>
    <s v="2016"/>
    <s v="3600060"/>
    <s v="RIVERHEAD CHARTER SCHOOL"/>
    <s v="New York"/>
    <x v="34"/>
    <s v="Charter agency"/>
    <n v="409"/>
    <e v="#N/A"/>
    <e v="#N/A"/>
    <e v="#N/A"/>
  </r>
  <r>
    <s v="2016"/>
    <s v="3600061"/>
    <s v="SISULU-WALKER CHARTER SCHOOL OF HARLEM"/>
    <s v="New York"/>
    <x v="27"/>
    <s v="Charter agency"/>
    <n v="225"/>
    <e v="#N/A"/>
    <e v="#N/A"/>
    <e v="#N/A"/>
  </r>
  <r>
    <s v="2016"/>
    <s v="3600063"/>
    <s v="BRONX CHARTER SCHOOL FOR THE ARTS"/>
    <s v="New York"/>
    <x v="29"/>
    <s v="Charter agency"/>
    <n v="320"/>
    <e v="#N/A"/>
    <e v="#N/A"/>
    <e v="#N/A"/>
  </r>
  <r>
    <s v="2016"/>
    <s v="3600066"/>
    <s v="FAMILY LIFE ACADEMY CHARTER SCHOOL I"/>
    <s v="New York"/>
    <x v="29"/>
    <s v="Charter agency"/>
    <n v="470"/>
    <e v="#N/A"/>
    <e v="#N/A"/>
    <e v="#N/A"/>
  </r>
  <r>
    <s v="2016"/>
    <s v="3600067"/>
    <s v="GLOBAL CONCEPTS CHARTER SCHOOL"/>
    <s v="New York"/>
    <x v="35"/>
    <s v="Charter agency"/>
    <n v="964"/>
    <e v="#N/A"/>
    <e v="#N/A"/>
    <e v="#N/A"/>
  </r>
  <r>
    <s v="2016"/>
    <s v="3600068"/>
    <s v="HARLEM PREP CHARTER SCHOOL"/>
    <s v="New York"/>
    <x v="27"/>
    <s v="Charter agency"/>
    <n v="838"/>
    <e v="#N/A"/>
    <e v="#N/A"/>
    <e v="#N/A"/>
  </r>
  <r>
    <s v="2016"/>
    <s v="3600070"/>
    <s v="SOUTHSIDE ACADEMY CHARTER SCHOOL"/>
    <s v="New York"/>
    <x v="36"/>
    <s v="Charter agency"/>
    <n v="687"/>
    <e v="#N/A"/>
    <e v="#N/A"/>
    <e v="#N/A"/>
  </r>
  <r>
    <s v="2016"/>
    <s v="3600071"/>
    <s v="BUFFALO UNITED CHARTER SCHOOL"/>
    <s v="New York"/>
    <x v="23"/>
    <s v="Charter agency"/>
    <n v="660"/>
    <e v="#N/A"/>
    <e v="#N/A"/>
    <e v="#N/A"/>
  </r>
  <r>
    <s v="2016"/>
    <s v="3600073"/>
    <s v="ENTERPRISE CHARTER SCHOOL"/>
    <s v="New York"/>
    <x v="23"/>
    <s v="Charter agency"/>
    <n v="402"/>
    <e v="#N/A"/>
    <e v="#N/A"/>
    <e v="#N/A"/>
  </r>
  <r>
    <s v="2016"/>
    <s v="3600076"/>
    <s v="NEW YORK CITY GEOGRAPHIC DISTRICT # 1"/>
    <s v="New York"/>
    <x v="27"/>
    <s v="Local school district that is a component of a supervisory union"/>
    <n v="11394"/>
    <e v="#N/A"/>
    <e v="#N/A"/>
    <e v="#N/A"/>
  </r>
  <r>
    <s v="2016"/>
    <s v="3600077"/>
    <s v="NEW YORK CITY GEOGRAPHIC DISTRICT # 2"/>
    <s v="New York"/>
    <x v="27"/>
    <s v="Local school district that is a component of a supervisory union"/>
    <n v="62602"/>
    <e v="#N/A"/>
    <e v="#N/A"/>
    <e v="#N/A"/>
  </r>
  <r>
    <s v="2016"/>
    <s v="3600078"/>
    <s v="NEW YORK CITY GEOGRAPHIC DISTRICT # 3"/>
    <s v="New York"/>
    <x v="27"/>
    <s v="Local school district that is a component of a supervisory union"/>
    <n v="21819"/>
    <e v="#N/A"/>
    <e v="#N/A"/>
    <e v="#N/A"/>
  </r>
  <r>
    <s v="2016"/>
    <s v="3600079"/>
    <s v="NEW YORK CITY GEOGRAPHIC DISTRICT # 4"/>
    <s v="New York"/>
    <x v="27"/>
    <s v="Local school district that is a component of a supervisory union"/>
    <n v="13314"/>
    <e v="#N/A"/>
    <e v="#N/A"/>
    <e v="#N/A"/>
  </r>
  <r>
    <s v="2016"/>
    <s v="3600080"/>
    <s v="HARLEM VILLAGE ACADEMY CHARTER SCHOOL"/>
    <s v="New York"/>
    <x v="27"/>
    <s v="Charter agency"/>
    <n v="980"/>
    <e v="#N/A"/>
    <e v="#N/A"/>
    <e v="#N/A"/>
  </r>
  <r>
    <s v="2016"/>
    <s v="3600081"/>
    <s v="NEW YORK CITY GEOGRAPHIC DISTRICT # 5"/>
    <s v="New York"/>
    <x v="27"/>
    <s v="Local school district that is a component of a supervisory union"/>
    <n v="12240"/>
    <e v="#N/A"/>
    <e v="#N/A"/>
    <e v="#N/A"/>
  </r>
  <r>
    <s v="2016"/>
    <s v="3600082"/>
    <s v="KIPP STAR COLLEGE PREP CHARTER"/>
    <s v="New York"/>
    <x v="27"/>
    <s v="Charter agency"/>
    <n v="815"/>
    <e v="#N/A"/>
    <e v="#N/A"/>
    <e v="#N/A"/>
  </r>
  <r>
    <s v="2016"/>
    <s v="3600083"/>
    <s v="NEW YORK CITY GEOGRAPHIC DISTRICT # 6"/>
    <s v="New York"/>
    <x v="27"/>
    <s v="Local school district that is a component of a supervisory union"/>
    <n v="22778"/>
    <e v="#N/A"/>
    <e v="#N/A"/>
    <e v="#N/A"/>
  </r>
  <r>
    <s v="2016"/>
    <s v="3600084"/>
    <s v="NEW YORK CITY GEOGRAPHIC DISTRICT # 7"/>
    <s v="New York"/>
    <x v="29"/>
    <s v="Local school district that is a component of a supervisory union"/>
    <n v="19934"/>
    <e v="#N/A"/>
    <e v="#N/A"/>
    <e v="#N/A"/>
  </r>
  <r>
    <s v="2016"/>
    <s v="3600085"/>
    <s v="NEW YORK CITY GEOGRAPHIC DISTRICT # 8"/>
    <s v="New York"/>
    <x v="29"/>
    <s v="Local school district that is a component of a supervisory union"/>
    <n v="29202"/>
    <e v="#N/A"/>
    <e v="#N/A"/>
    <e v="#N/A"/>
  </r>
  <r>
    <s v="2016"/>
    <s v="3600086"/>
    <s v="NEW YORK CITY GEOGRAPHIC DISTRICT # 9"/>
    <s v="New York"/>
    <x v="29"/>
    <s v="Local school district that is a component of a supervisory union"/>
    <n v="36668"/>
    <e v="#N/A"/>
    <e v="#N/A"/>
    <e v="#N/A"/>
  </r>
  <r>
    <s v="2016"/>
    <s v="3600087"/>
    <s v="NEW YORK CITY GEOGRAPHIC DISTRICT #10"/>
    <s v="New York"/>
    <x v="29"/>
    <s v="Local school district that is a component of a supervisory union"/>
    <n v="56751"/>
    <e v="#N/A"/>
    <e v="#N/A"/>
    <e v="#N/A"/>
  </r>
  <r>
    <s v="2016"/>
    <s v="3600088"/>
    <s v="NEW YORK CITY GEOGRAPHIC DISTRICT #11"/>
    <s v="New York"/>
    <x v="29"/>
    <s v="Local school district that is a component of a supervisory union"/>
    <n v="39945"/>
    <e v="#N/A"/>
    <e v="#N/A"/>
    <e v="#N/A"/>
  </r>
  <r>
    <s v="2016"/>
    <s v="3600089"/>
    <s v="BRONX CHARTER SCHOOL FOR BETTER LEARNING"/>
    <s v="New York"/>
    <x v="29"/>
    <s v="Charter agency"/>
    <n v="522"/>
    <e v="#N/A"/>
    <e v="#N/A"/>
    <e v="#N/A"/>
  </r>
  <r>
    <s v="2016"/>
    <s v="3600090"/>
    <s v="NEW YORK CITY GEOGRAPHIC DISTRICT #12"/>
    <s v="New York"/>
    <x v="29"/>
    <s v="Local school district that is a component of a supervisory union"/>
    <n v="24305"/>
    <e v="#N/A"/>
    <e v="#N/A"/>
    <e v="#N/A"/>
  </r>
  <r>
    <s v="2016"/>
    <s v="3600091"/>
    <s v="NEW YORK CITY GEOGRAPHIC DISTRICT #13"/>
    <s v="New York"/>
    <x v="28"/>
    <s v="Local school district that is a component of a supervisory union"/>
    <n v="21183"/>
    <e v="#N/A"/>
    <e v="#N/A"/>
    <e v="#N/A"/>
  </r>
  <r>
    <s v="2016"/>
    <s v="3600092"/>
    <s v="NEW YORK CITY GEOGRAPHIC DISTRICT #15"/>
    <s v="New York"/>
    <x v="28"/>
    <s v="Local school district that is a component of a supervisory union"/>
    <n v="31978"/>
    <e v="#N/A"/>
    <e v="#N/A"/>
    <e v="#N/A"/>
  </r>
  <r>
    <s v="2016"/>
    <s v="3600094"/>
    <s v="NEW YORK CITY GEOGRAPHIC DISTRICT #16"/>
    <s v="New York"/>
    <x v="28"/>
    <s v="Local school district that is a component of a supervisory union"/>
    <n v="7327"/>
    <e v="#N/A"/>
    <e v="#N/A"/>
    <e v="#N/A"/>
  </r>
  <r>
    <s v="2016"/>
    <s v="3600095"/>
    <s v="NEW YORK CITY GEOGRAPHIC DISTRICT #17"/>
    <s v="New York"/>
    <x v="28"/>
    <s v="Local school district that is a component of a supervisory union"/>
    <n v="22488"/>
    <e v="#N/A"/>
    <e v="#N/A"/>
    <e v="#N/A"/>
  </r>
  <r>
    <s v="2016"/>
    <s v="3600096"/>
    <s v="NEW YORK CITY GEOGRAPHIC DISTRICT #18"/>
    <s v="New York"/>
    <x v="28"/>
    <s v="Local school district that is a component of a supervisory union"/>
    <n v="15979"/>
    <e v="#N/A"/>
    <e v="#N/A"/>
    <e v="#N/A"/>
  </r>
  <r>
    <s v="2016"/>
    <s v="3600097"/>
    <s v="NEW YORK CITY GEOGRAPHIC DISTRICT #32"/>
    <s v="New York"/>
    <x v="28"/>
    <s v="Local school district that is a component of a supervisory union"/>
    <n v="12301"/>
    <e v="#N/A"/>
    <e v="#N/A"/>
    <e v="#N/A"/>
  </r>
  <r>
    <s v="2016"/>
    <s v="3600098"/>
    <s v="NEW YORK CITY GEOGRAPHIC DISTRICT #24"/>
    <s v="New York"/>
    <x v="37"/>
    <s v="Local school district that is a component of a supervisory union"/>
    <n v="60158"/>
    <e v="#N/A"/>
    <e v="#N/A"/>
    <e v="#N/A"/>
  </r>
  <r>
    <s v="2016"/>
    <s v="3600099"/>
    <s v="NEW YORK CITY GEOGRAPHIC DISTRICT #26"/>
    <s v="New York"/>
    <x v="38"/>
    <s v="Local school district that is a component of a supervisory union"/>
    <n v="31968"/>
    <e v="#N/A"/>
    <e v="#N/A"/>
    <e v="#N/A"/>
  </r>
  <r>
    <s v="2016"/>
    <s v="3600100"/>
    <s v="NEW YORK CITY GEOGRAPHIC DISTRICT #28"/>
    <s v="New York"/>
    <x v="39"/>
    <s v="Local school district that is a component of a supervisory union"/>
    <n v="41721"/>
    <e v="#N/A"/>
    <e v="#N/A"/>
    <e v="#N/A"/>
  </r>
  <r>
    <s v="2016"/>
    <s v="3600101"/>
    <s v="NEW YORK CITY GEOGRAPHIC DISTRICT #29"/>
    <s v="New York"/>
    <x v="40"/>
    <s v="Local school district that is a component of a supervisory union"/>
    <n v="27871"/>
    <e v="#N/A"/>
    <e v="#N/A"/>
    <e v="#N/A"/>
  </r>
  <r>
    <s v="2016"/>
    <s v="3600102"/>
    <s v="NEW YORK CITY GEOGRAPHIC DISTRICT #30"/>
    <s v="New York"/>
    <x v="41"/>
    <s v="Local school district that is a component of a supervisory union"/>
    <n v="40364"/>
    <e v="#N/A"/>
    <e v="#N/A"/>
    <e v="#N/A"/>
  </r>
  <r>
    <s v="2016"/>
    <s v="3600103"/>
    <s v="NEW YORK CITY GEOGRAPHIC DISTRICT #31"/>
    <s v="New York"/>
    <x v="42"/>
    <s v="Local school district that is a component of a supervisory union"/>
    <n v="62815"/>
    <e v="#N/A"/>
    <e v="#N/A"/>
    <e v="#N/A"/>
  </r>
  <r>
    <s v="2016"/>
    <s v="3600104"/>
    <s v="SYRACUSE ACADEMY OF SCIENCE CHARTER SCHOOL"/>
    <s v="New York"/>
    <x v="36"/>
    <s v="Charter agency"/>
    <n v="926"/>
    <e v="#N/A"/>
    <e v="#N/A"/>
    <e v="#N/A"/>
  </r>
  <r>
    <s v="2016"/>
    <s v="3600105"/>
    <s v="BUFFALO ACADEMY OF SCIENCE CHARTER SCHOOL"/>
    <s v="New York"/>
    <x v="23"/>
    <s v="Charter agency"/>
    <n v="460"/>
    <e v="#N/A"/>
    <e v="#N/A"/>
    <e v="#N/A"/>
  </r>
  <r>
    <s v="2016"/>
    <s v="3600106"/>
    <s v="WESTERN NEW YORK MARITIME CHARTER SCHOOL"/>
    <s v="New York"/>
    <x v="23"/>
    <s v="Charter agency"/>
    <n v="411"/>
    <e v="#N/A"/>
    <e v="#N/A"/>
    <e v="#N/A"/>
  </r>
  <r>
    <s v="2016"/>
    <s v="3600107"/>
    <s v="WESTMINSTER COMMUNITY CHARTER SCHOOL"/>
    <s v="New York"/>
    <x v="23"/>
    <s v="Charter agency"/>
    <n v="551"/>
    <e v="#N/A"/>
    <e v="#N/A"/>
    <e v="#N/A"/>
  </r>
  <r>
    <s v="2016"/>
    <s v="3600108"/>
    <s v="HARLEM CHILDREN'S ZONE PROMISE ACADEMY CHARTER SCHOOL"/>
    <s v="New York"/>
    <x v="27"/>
    <s v="Charter agency"/>
    <n v="1138"/>
    <e v="#N/A"/>
    <e v="#N/A"/>
    <e v="#N/A"/>
  </r>
  <r>
    <s v="2016"/>
    <s v="3600109"/>
    <s v="OPPORTUNITY CHARTER SCHOOL"/>
    <s v="New York"/>
    <x v="27"/>
    <s v="Charter agency"/>
    <n v="425"/>
    <e v="#N/A"/>
    <e v="#N/A"/>
    <e v="#N/A"/>
  </r>
  <r>
    <s v="2016"/>
    <s v="3600110"/>
    <s v="BRONX CHARTER SCHOOL FOR CHILDREN (THE)"/>
    <s v="New York"/>
    <x v="29"/>
    <s v="Charter agency"/>
    <n v="432"/>
    <e v="#N/A"/>
    <e v="#N/A"/>
    <e v="#N/A"/>
  </r>
  <r>
    <s v="2016"/>
    <s v="3600111"/>
    <s v="BRONX LIGHTHOUSE CHARTER SCHOOL"/>
    <s v="New York"/>
    <x v="29"/>
    <s v="Charter agency"/>
    <n v="670"/>
    <e v="#N/A"/>
    <e v="#N/A"/>
    <e v="#N/A"/>
  </r>
  <r>
    <s v="2016"/>
    <s v="3600112"/>
    <s v="GRAND CONCOURSE ACADEMY CHARTER SCHOOL"/>
    <s v="New York"/>
    <x v="29"/>
    <s v="Charter agency"/>
    <n v="545"/>
    <e v="#N/A"/>
    <e v="#N/A"/>
    <e v="#N/A"/>
  </r>
  <r>
    <s v="2016"/>
    <s v="3600113"/>
    <s v="BRONX CHARTER SCHOOL FOR EXCELLENCE"/>
    <s v="New York"/>
    <x v="29"/>
    <s v="Charter agency"/>
    <n v="801"/>
    <e v="#N/A"/>
    <e v="#N/A"/>
    <e v="#N/A"/>
  </r>
  <r>
    <s v="2016"/>
    <s v="3600114"/>
    <s v="EXCELLENCE BOYS CHARTER SCHOOL OF BEDFORD STUYVESANT"/>
    <s v="New York"/>
    <x v="28"/>
    <s v="Charter agency"/>
    <n v="779"/>
    <e v="#N/A"/>
    <e v="#N/A"/>
    <e v="#N/A"/>
  </r>
  <r>
    <s v="2016"/>
    <s v="3600115"/>
    <s v="WILLIAMSBURG CHARTER HIGH SCHOOL"/>
    <s v="New York"/>
    <x v="28"/>
    <s v="Charter agency"/>
    <n v="956"/>
    <e v="#N/A"/>
    <e v="#N/A"/>
    <e v="#N/A"/>
  </r>
  <r>
    <s v="2016"/>
    <s v="3600116"/>
    <s v="BROOKLYN EXCELSIOR CHARTER SCHOOL"/>
    <s v="New York"/>
    <x v="28"/>
    <s v="Charter agency"/>
    <n v="636"/>
    <e v="#N/A"/>
    <e v="#N/A"/>
    <e v="#N/A"/>
  </r>
  <r>
    <s v="2016"/>
    <s v="3600118"/>
    <s v="PENINSULA PREPARATORY ACADEMY CHARTER SCHOOL"/>
    <s v="New York"/>
    <x v="43"/>
    <s v="Charter agency"/>
    <n v="320"/>
    <e v="#N/A"/>
    <e v="#N/A"/>
    <e v="#N/A"/>
  </r>
  <r>
    <s v="2016"/>
    <s v="3600119"/>
    <s v="NEW YORK CITY GEOGRAPHIC DISTRICT #14"/>
    <s v="New York"/>
    <x v="28"/>
    <s v="Local school district that is a component of a supervisory union"/>
    <n v="18699"/>
    <e v="#N/A"/>
    <e v="#N/A"/>
    <e v="#N/A"/>
  </r>
  <r>
    <s v="2016"/>
    <s v="3600120"/>
    <s v="NEW YORK CITY GEOGRAPHIC DISTRICT #19"/>
    <s v="New York"/>
    <x v="28"/>
    <s v="Local school district that is a component of a supervisory union"/>
    <n v="23240"/>
    <e v="#N/A"/>
    <e v="#N/A"/>
    <e v="#N/A"/>
  </r>
  <r>
    <s v="2016"/>
    <s v="3600121"/>
    <s v="NEW YORK CITY GEOGRAPHIC DISTRICT #23"/>
    <s v="New York"/>
    <x v="28"/>
    <s v="Local school district that is a component of a supervisory union"/>
    <n v="9777"/>
    <e v="#N/A"/>
    <e v="#N/A"/>
    <e v="#N/A"/>
  </r>
  <r>
    <s v="2016"/>
    <s v="3600122"/>
    <s v="NEW YORK CITY GEOGRAPHIC DISTRICT #25"/>
    <s v="New York"/>
    <x v="44"/>
    <s v="Local school district that is a component of a supervisory union"/>
    <n v="37312"/>
    <e v="#N/A"/>
    <e v="#N/A"/>
    <e v="#N/A"/>
  </r>
  <r>
    <s v="2016"/>
    <s v="3600123"/>
    <s v="NEW YORK CITY GEOGRAPHIC DISTRICT #27"/>
    <s v="New York"/>
    <x v="45"/>
    <s v="Local school district that is a component of a supervisory union"/>
    <n v="45544"/>
    <e v="#N/A"/>
    <e v="#N/A"/>
    <e v="#N/A"/>
  </r>
  <r>
    <s v="2016"/>
    <s v="3600124"/>
    <s v="CANISTEO-GREENWOOD CSD"/>
    <s v="New York"/>
    <x v="46"/>
    <s v="Regular local school district"/>
    <n v="992"/>
    <e v="#N/A"/>
    <e v="#N/A"/>
    <e v="#N/A"/>
  </r>
  <r>
    <s v="2016"/>
    <s v="3600125"/>
    <s v="EASTPORT-SOUTH MANOR CSD"/>
    <s v="New York"/>
    <x v="47"/>
    <s v="Regular local school district"/>
    <n v="3474"/>
    <e v="#N/A"/>
    <e v="#N/A"/>
    <e v="#N/A"/>
  </r>
  <r>
    <s v="2016"/>
    <s v="3600126"/>
    <s v="NEW YORK STATE DEPARTMENT OF CORRECTIONS"/>
    <s v="New York"/>
    <x v="26"/>
    <s v="State-operated agency"/>
    <n v="1124"/>
    <e v="#N/A"/>
    <e v="#N/A"/>
    <e v="#N/A"/>
  </r>
  <r>
    <s v="2016"/>
    <s v="3600127"/>
    <s v="NEW YORK STATE OFFICE MENTAL HEALTH (OMH)"/>
    <s v="New York"/>
    <x v="26"/>
    <s v="State-operated agency"/>
    <n v="281"/>
    <e v="#N/A"/>
    <e v="#N/A"/>
    <e v="#N/A"/>
  </r>
  <r>
    <s v="2016"/>
    <s v="3600128"/>
    <s v="KIPP TECH VALLEY CHARTER SCHOOL"/>
    <s v="New York"/>
    <x v="26"/>
    <s v="Charter agency"/>
    <n v="415"/>
    <e v="#N/A"/>
    <e v="#N/A"/>
    <e v="#N/A"/>
  </r>
  <r>
    <s v="2016"/>
    <s v="3600131"/>
    <s v="NEW YORK STATE OFFICE OF CHILDREN AND FAMILY SERVICES (OCFS)"/>
    <s v="New York"/>
    <x v="48"/>
    <s v="State-operated agency"/>
    <n v="311"/>
    <e v="#N/A"/>
    <e v="#N/A"/>
    <e v="#N/A"/>
  </r>
  <r>
    <s v="2016"/>
    <s v="3600132"/>
    <s v="ORACLE CHARTER SCHOOL"/>
    <s v="New York"/>
    <x v="23"/>
    <s v="Charter agency"/>
    <n v="357"/>
    <e v="#N/A"/>
    <e v="#N/A"/>
    <e v="#N/A"/>
  </r>
  <r>
    <s v="2016"/>
    <s v="3600133"/>
    <s v="NEW YORK STATE SCHOOL FOR THE BLIND"/>
    <s v="New York"/>
    <x v="49"/>
    <s v="State-operated agency"/>
    <n v="54"/>
    <e v="#N/A"/>
    <e v="#N/A"/>
    <e v="#N/A"/>
  </r>
  <r>
    <s v="2016"/>
    <s v="3600134"/>
    <s v="URBAN CHOICE CHARTER SCHOOL"/>
    <s v="New York"/>
    <x v="24"/>
    <s v="Charter agency"/>
    <n v="397"/>
    <e v="#N/A"/>
    <e v="#N/A"/>
    <e v="#N/A"/>
  </r>
  <r>
    <s v="2016"/>
    <s v="3600135"/>
    <s v="NYC SPECIAL SCHOOLS - DISTRICT 75"/>
    <s v="New York"/>
    <x v="27"/>
    <s v="Local school district that is a component of a supervisory union"/>
    <n v="0"/>
    <e v="#N/A"/>
    <e v="#N/A"/>
    <e v="#N/A"/>
  </r>
  <r>
    <s v="2016"/>
    <s v="3600136"/>
    <s v="GIRLS PREPARATORY CHARTER SCHOOL OF NEW YORK"/>
    <s v="New York"/>
    <x v="27"/>
    <s v="Charter agency"/>
    <n v="631"/>
    <e v="#N/A"/>
    <e v="#N/A"/>
    <e v="#N/A"/>
  </r>
  <r>
    <s v="2016"/>
    <s v="3600137"/>
    <s v="MANHATTAN CHARTER SCHOOL"/>
    <s v="New York"/>
    <x v="27"/>
    <s v="Charter agency"/>
    <n v="271"/>
    <e v="#N/A"/>
    <e v="#N/A"/>
    <e v="#N/A"/>
  </r>
  <r>
    <s v="2016"/>
    <s v="3600138"/>
    <s v="HARLEM LINK CHARTER SCHOOL"/>
    <s v="New York"/>
    <x v="27"/>
    <s v="Charter agency"/>
    <n v="387"/>
    <e v="#N/A"/>
    <e v="#N/A"/>
    <e v="#N/A"/>
  </r>
  <r>
    <s v="2016"/>
    <s v="3600139"/>
    <s v="FUTURE LEADERS INSTITUTE CHARTER SCHOOL"/>
    <s v="New York"/>
    <x v="27"/>
    <s v="Charter agency"/>
    <n v="377"/>
    <e v="#N/A"/>
    <e v="#N/A"/>
    <e v="#N/A"/>
  </r>
  <r>
    <s v="2016"/>
    <s v="3600140"/>
    <s v="HARLEM CHILDREN'S ZONE PROMISE ACADEMY II CHARTER SCHOOL"/>
    <s v="New York"/>
    <x v="27"/>
    <s v="Charter agency"/>
    <n v="994"/>
    <e v="#N/A"/>
    <e v="#N/A"/>
    <e v="#N/A"/>
  </r>
  <r>
    <s v="2016"/>
    <s v="3600141"/>
    <s v="HARLEM VILLAGE ACADEMY LEADERSHIP CHARTER SCHOOL"/>
    <s v="New York"/>
    <x v="27"/>
    <s v="Charter agency"/>
    <n v="955"/>
    <e v="#N/A"/>
    <e v="#N/A"/>
    <e v="#N/A"/>
  </r>
  <r>
    <s v="2016"/>
    <s v="3600142"/>
    <s v="NEW YORK CENTER FOR AUTISM CHARTER SCHOOL"/>
    <s v="New York"/>
    <x v="27"/>
    <s v="Charter agency"/>
    <n v="32"/>
    <e v="#N/A"/>
    <e v="#N/A"/>
    <e v="#N/A"/>
  </r>
  <r>
    <s v="2016"/>
    <s v="3600143"/>
    <s v="KIPP INFINITY CHARTER SCHOOL"/>
    <s v="New York"/>
    <x v="27"/>
    <s v="Charter agency"/>
    <n v="1128"/>
    <e v="#N/A"/>
    <e v="#N/A"/>
    <e v="#N/A"/>
  </r>
  <r>
    <s v="2016"/>
    <s v="3600144"/>
    <s v="SOUTH BRONX CHARTER SCHOOL"/>
    <s v="New York"/>
    <x v="29"/>
    <s v="Charter agency"/>
    <n v="422"/>
    <e v="#N/A"/>
    <e v="#N/A"/>
    <e v="#N/A"/>
  </r>
  <r>
    <s v="2016"/>
    <s v="3600145"/>
    <s v="WILLIAMSBURG COLLEGIATE CHARTER SCHOOL"/>
    <s v="New York"/>
    <x v="28"/>
    <s v="Charter agency"/>
    <n v="329"/>
    <e v="#N/A"/>
    <e v="#N/A"/>
    <e v="#N/A"/>
  </r>
  <r>
    <s v="2016"/>
    <s v="3600146"/>
    <s v="HELLENIC CLASSICAL CHARTER SCHOOL"/>
    <s v="New York"/>
    <x v="28"/>
    <s v="Charter agency"/>
    <n v="478"/>
    <e v="#N/A"/>
    <e v="#N/A"/>
    <e v="#N/A"/>
  </r>
  <r>
    <s v="2016"/>
    <s v="3600147"/>
    <s v="ACHIEVEMENT FIRST CROWN HEIGHTS CHARTER SCHOOL"/>
    <s v="New York"/>
    <x v="28"/>
    <s v="Charter agency"/>
    <n v="1025"/>
    <e v="#N/A"/>
    <e v="#N/A"/>
    <e v="#N/A"/>
  </r>
  <r>
    <s v="2016"/>
    <s v="3600148"/>
    <s v="KIPP ALWAYS MENTALLY PREPARED CHARTER SCHOOL"/>
    <s v="New York"/>
    <x v="28"/>
    <s v="Charter agency"/>
    <n v="870"/>
    <e v="#N/A"/>
    <e v="#N/A"/>
    <e v="#N/A"/>
  </r>
  <r>
    <s v="2016"/>
    <s v="3600149"/>
    <s v="ACHIEVEMENT FIRST EAST NEW YORK CHARTER SCHOOL"/>
    <s v="New York"/>
    <x v="28"/>
    <s v="Charter agency"/>
    <n v="839"/>
    <e v="#N/A"/>
    <e v="#N/A"/>
    <e v="#N/A"/>
  </r>
  <r>
    <s v="2016"/>
    <s v="3600150"/>
    <s v="UFT CHARTER SCHOOL"/>
    <s v="New York"/>
    <x v="28"/>
    <s v="Charter agency"/>
    <n v="300"/>
    <e v="#N/A"/>
    <e v="#N/A"/>
    <e v="#N/A"/>
  </r>
  <r>
    <s v="2016"/>
    <s v="3600151"/>
    <s v="NEW YORK CITY GEOGRAPHIC DISTRICT #20"/>
    <s v="New York"/>
    <x v="28"/>
    <s v="Local school district that is a component of a supervisory union"/>
    <n v="51935"/>
    <e v="#N/A"/>
    <e v="#N/A"/>
    <e v="#N/A"/>
  </r>
  <r>
    <s v="2016"/>
    <s v="3600152"/>
    <s v="NEW YORK CITY GEOGRAPHIC DISTRICT #21"/>
    <s v="New York"/>
    <x v="28"/>
    <s v="Local school district that is a component of a supervisory union"/>
    <n v="35393"/>
    <e v="#N/A"/>
    <e v="#N/A"/>
    <e v="#N/A"/>
  </r>
  <r>
    <s v="2016"/>
    <s v="3600153"/>
    <s v="NEW YORK CITY GEOGRAPHIC DISTRICT #22"/>
    <s v="New York"/>
    <x v="28"/>
    <s v="Local school district that is a component of a supervisory union"/>
    <n v="35457"/>
    <e v="#N/A"/>
    <e v="#N/A"/>
    <e v="#N/A"/>
  </r>
  <r>
    <s v="2016"/>
    <s v="3600154"/>
    <s v="NEW YORK STATE SCHOOL FOR THE DEAF"/>
    <s v="New York"/>
    <x v="50"/>
    <s v="State-operated agency"/>
    <n v="48"/>
    <e v="#N/A"/>
    <e v="#N/A"/>
    <e v="#N/A"/>
  </r>
  <r>
    <s v="2016"/>
    <s v="3600155"/>
    <s v="CHARTER SCHOOL OF EDUCATIONAL EXCELLENCE"/>
    <s v="New York"/>
    <x v="51"/>
    <s v="Charter agency"/>
    <n v="699"/>
    <e v="#N/A"/>
    <e v="#N/A"/>
    <e v="#N/A"/>
  </r>
  <r>
    <s v="2016"/>
    <s v="3600157"/>
    <s v="EXPLORE CHARTER SCHOOL"/>
    <s v="New York"/>
    <x v="28"/>
    <s v="Charter agency"/>
    <n v="511"/>
    <e v="#N/A"/>
    <e v="#N/A"/>
    <e v="#N/A"/>
  </r>
  <r>
    <s v="2016"/>
    <s v="3600158"/>
    <s v="DEMOCRACY PREPARATORY CHARTER SCHOOL"/>
    <s v="New York"/>
    <x v="27"/>
    <s v="Charter agency"/>
    <n v="705"/>
    <e v="#N/A"/>
    <e v="#N/A"/>
    <e v="#N/A"/>
  </r>
  <r>
    <s v="2016"/>
    <s v="3600159"/>
    <s v="COMMUNITY ROOTS CHARTER SCHOOL"/>
    <s v="New York"/>
    <x v="28"/>
    <s v="Charter agency"/>
    <n v="474"/>
    <e v="#N/A"/>
    <e v="#N/A"/>
    <e v="#N/A"/>
  </r>
  <r>
    <s v="2016"/>
    <s v="3600160"/>
    <s v="ELMWOOD VILLAGE CHARTER SCHOOL"/>
    <s v="New York"/>
    <x v="23"/>
    <s v="Charter agency"/>
    <n v="399"/>
    <e v="#N/A"/>
    <e v="#N/A"/>
    <e v="#N/A"/>
  </r>
  <r>
    <s v="2016"/>
    <s v="3600161"/>
    <s v="SOUTH BRONX CLASSICAL CHARTER SCHOOL"/>
    <s v="New York"/>
    <x v="29"/>
    <s v="Charter agency"/>
    <n v="488"/>
    <e v="#N/A"/>
    <e v="#N/A"/>
    <e v="#N/A"/>
  </r>
  <r>
    <s v="2016"/>
    <s v="3600162"/>
    <s v="ALBANY COMMUNITY CHARTER SCHOOL"/>
    <s v="New York"/>
    <x v="26"/>
    <s v="Charter agency"/>
    <n v="682"/>
    <e v="#N/A"/>
    <e v="#N/A"/>
    <e v="#N/A"/>
  </r>
  <r>
    <s v="2016"/>
    <s v="3600163"/>
    <s v="INTERNATIONAL LEADERSHIP CHARTER SCHOOL"/>
    <s v="New York"/>
    <x v="29"/>
    <s v="Charter agency"/>
    <n v="367"/>
    <e v="#N/A"/>
    <e v="#N/A"/>
    <e v="#N/A"/>
  </r>
  <r>
    <s v="2016"/>
    <s v="3600164"/>
    <s v="NIAGARA CHARTER SCHOOL"/>
    <s v="New York"/>
    <x v="52"/>
    <s v="Charter agency"/>
    <n v="345"/>
    <e v="#N/A"/>
    <e v="#N/A"/>
    <e v="#N/A"/>
  </r>
  <r>
    <s v="2016"/>
    <s v="3600165"/>
    <s v="HYDE LEADERSHIP CHARTER SCHOOL"/>
    <s v="New York"/>
    <x v="29"/>
    <s v="Charter agency"/>
    <n v="956"/>
    <e v="#N/A"/>
    <e v="#N/A"/>
    <e v="#N/A"/>
  </r>
  <r>
    <s v="2016"/>
    <s v="3600166"/>
    <s v="ACHIEVEMENT FIRST-BUSHWICK CHARTER SCHOOL"/>
    <s v="New York"/>
    <x v="28"/>
    <s v="Charter agency"/>
    <n v="1067"/>
    <e v="#N/A"/>
    <e v="#N/A"/>
    <e v="#N/A"/>
  </r>
  <r>
    <s v="2016"/>
    <s v="3600167"/>
    <s v="NEW HEIGHTS ACADEMY CHARTER SCHOOL"/>
    <s v="New York"/>
    <x v="27"/>
    <s v="Charter agency"/>
    <n v="749"/>
    <e v="#N/A"/>
    <e v="#N/A"/>
    <e v="#N/A"/>
  </r>
  <r>
    <s v="2016"/>
    <s v="3600169"/>
    <s v="SUCCESS ACADEMY CHARTER SCHOOL-HARLEM 1"/>
    <s v="New York"/>
    <x v="27"/>
    <s v="Charter agency"/>
    <n v="1156"/>
    <e v="#N/A"/>
    <e v="#N/A"/>
    <e v="#N/A"/>
  </r>
  <r>
    <s v="2016"/>
    <s v="3600170"/>
    <s v="ACHIEVEMENT FIRST ENDEAVOR CHARTER SCHOOL"/>
    <s v="New York"/>
    <x v="28"/>
    <s v="Charter agency"/>
    <n v="1053"/>
    <e v="#N/A"/>
    <e v="#N/A"/>
    <e v="#N/A"/>
  </r>
  <r>
    <s v="2016"/>
    <s v="3600172"/>
    <s v="LEADERSHIP PREPARATORY BEDFORD STUYVESANT CHARTER SCHOOL"/>
    <s v="New York"/>
    <x v="28"/>
    <s v="Charter agency"/>
    <n v="1090"/>
    <e v="#N/A"/>
    <e v="#N/A"/>
    <e v="#N/A"/>
  </r>
  <r>
    <s v="2016"/>
    <s v="3600173"/>
    <s v="TRUE NORTH ROCHESTER PREPARATORY CHARTER SCHOOL"/>
    <s v="New York"/>
    <x v="24"/>
    <s v="Charter agency"/>
    <n v="1003"/>
    <e v="#N/A"/>
    <e v="#N/A"/>
    <e v="#N/A"/>
  </r>
  <r>
    <s v="2016"/>
    <s v="3600943"/>
    <s v="ICAHN CHARTER SCHOOL 2"/>
    <s v="New York"/>
    <x v="29"/>
    <s v="Charter agency"/>
    <n v="323"/>
    <e v="#N/A"/>
    <e v="#N/A"/>
    <e v="#N/A"/>
  </r>
  <r>
    <s v="2016"/>
    <s v="3600944"/>
    <s v="KINGS COLLEGIATE CHARTER SCHOOL"/>
    <s v="New York"/>
    <x v="28"/>
    <s v="Charter agency"/>
    <n v="433"/>
    <e v="#N/A"/>
    <e v="#N/A"/>
    <e v="#N/A"/>
  </r>
  <r>
    <s v="2016"/>
    <s v="3600945"/>
    <s v="GREEN TECH HIGH CHARTER SCHOOL"/>
    <s v="New York"/>
    <x v="26"/>
    <s v="Charter agency"/>
    <n v="353"/>
    <e v="#N/A"/>
    <e v="#N/A"/>
    <e v="#N/A"/>
  </r>
  <r>
    <s v="2016"/>
    <s v="3600946"/>
    <s v="HENRY JOHNSON CHARTER SCHOOL"/>
    <s v="New York"/>
    <x v="26"/>
    <s v="Charter agency"/>
    <n v="380"/>
    <e v="#N/A"/>
    <e v="#N/A"/>
    <e v="#N/A"/>
  </r>
  <r>
    <s v="2016"/>
    <s v="3600947"/>
    <s v="NYS OFFICE FOR PEOPLE WITH DEVELOPMENTAL DISABILITIES"/>
    <s v="New York"/>
    <x v="26"/>
    <s v="State-operated agency"/>
    <n v="7"/>
    <e v="#N/A"/>
    <e v="#N/A"/>
    <e v="#N/A"/>
  </r>
  <r>
    <s v="2016"/>
    <s v="3600948"/>
    <s v="NORTHSIDE CHARTER HIGH SCHOOL"/>
    <s v="New York"/>
    <x v="28"/>
    <s v="Charter agency"/>
    <n v="401"/>
    <e v="#N/A"/>
    <e v="#N/A"/>
    <e v="#N/A"/>
  </r>
  <r>
    <s v="2016"/>
    <s v="3600949"/>
    <s v="PAVE ACADEMY CHARTER SCHOOL"/>
    <s v="New York"/>
    <x v="28"/>
    <s v="Charter agency"/>
    <n v="481"/>
    <e v="#N/A"/>
    <e v="#N/A"/>
    <e v="#N/A"/>
  </r>
  <r>
    <s v="2016"/>
    <s v="3600950"/>
    <s v="ROCHESTER ACADEMY CHARTER SCHOOL"/>
    <s v="New York"/>
    <x v="24"/>
    <s v="Charter agency"/>
    <n v="361"/>
    <e v="#N/A"/>
    <e v="#N/A"/>
    <e v="#N/A"/>
  </r>
  <r>
    <s v="2016"/>
    <s v="3600952"/>
    <s v="THE EQUITY PROJECT CHARTER SCHOOL"/>
    <s v="New York"/>
    <x v="27"/>
    <s v="Charter agency"/>
    <n v="597"/>
    <e v="#N/A"/>
    <e v="#N/A"/>
    <e v="#N/A"/>
  </r>
  <r>
    <s v="2016"/>
    <s v="3600953"/>
    <s v="SUCCESS ACADEMY CHARTER SCHOOL-HARLEM 4"/>
    <s v="New York"/>
    <x v="27"/>
    <s v="Charter agency"/>
    <n v="633"/>
    <e v="#N/A"/>
    <e v="#N/A"/>
    <e v="#N/A"/>
  </r>
  <r>
    <s v="2016"/>
    <s v="3600954"/>
    <s v="SUCCESS ACADEMY CHARTER SCHOOL-HARLEM 2"/>
    <s v="New York"/>
    <x v="27"/>
    <s v="Charter agency"/>
    <n v="789"/>
    <e v="#N/A"/>
    <e v="#N/A"/>
    <e v="#N/A"/>
  </r>
  <r>
    <s v="2016"/>
    <s v="3600955"/>
    <s v="ICAHN CHARTER SCHOOL 3"/>
    <s v="New York"/>
    <x v="29"/>
    <s v="Charter agency"/>
    <n v="318"/>
    <e v="#N/A"/>
    <e v="#N/A"/>
    <e v="#N/A"/>
  </r>
  <r>
    <s v="2016"/>
    <s v="3600956"/>
    <s v="BRONX ACADEMY OF PROMISE CHARTER SCHOOL"/>
    <s v="New York"/>
    <x v="29"/>
    <s v="Charter agency"/>
    <n v="609"/>
    <e v="#N/A"/>
    <e v="#N/A"/>
    <e v="#N/A"/>
  </r>
  <r>
    <s v="2016"/>
    <s v="3600957"/>
    <s v="VOICE CHARTER SCHOOL OF NEW YORK"/>
    <s v="New York"/>
    <x v="41"/>
    <s v="Charter agency"/>
    <n v="665"/>
    <e v="#N/A"/>
    <e v="#N/A"/>
    <e v="#N/A"/>
  </r>
  <r>
    <s v="2016"/>
    <s v="3600958"/>
    <s v="ST. HOPE LEADERSHIP ACADEMY CHARTER SCHOOL"/>
    <s v="New York"/>
    <x v="27"/>
    <s v="Charter agency"/>
    <n v="304"/>
    <e v="#N/A"/>
    <e v="#N/A"/>
    <e v="#N/A"/>
  </r>
  <r>
    <s v="2016"/>
    <s v="3600959"/>
    <s v="NYC CHARTER HS - AECI"/>
    <s v="New York"/>
    <x v="29"/>
    <s v="Charter agency"/>
    <n v="426"/>
    <e v="#N/A"/>
    <e v="#N/A"/>
    <e v="#N/A"/>
  </r>
  <r>
    <s v="2016"/>
    <s v="3600960"/>
    <s v="MOTT HAVEN ACADEMY CHARTER SCHOOL"/>
    <s v="New York"/>
    <x v="29"/>
    <s v="Charter agency"/>
    <n v="304"/>
    <e v="#N/A"/>
    <e v="#N/A"/>
    <e v="#N/A"/>
  </r>
  <r>
    <s v="2016"/>
    <s v="3600961"/>
    <s v="LA CIMA CHARTER SCHOOL"/>
    <s v="New York"/>
    <x v="28"/>
    <s v="Charter agency"/>
    <n v="380"/>
    <e v="#N/A"/>
    <e v="#N/A"/>
    <e v="#N/A"/>
  </r>
  <r>
    <s v="2016"/>
    <s v="3600962"/>
    <s v="SUCCESS ACADEMY CHARTER SCHOOL-HARLEM 3"/>
    <s v="New York"/>
    <x v="27"/>
    <s v="Charter agency"/>
    <n v="822"/>
    <e v="#N/A"/>
    <e v="#N/A"/>
    <e v="#N/A"/>
  </r>
  <r>
    <s v="2016"/>
    <s v="3600963"/>
    <s v="UNIVERSITY PREP CHARTER HIGH SCHOOL"/>
    <s v="New York"/>
    <x v="29"/>
    <s v="Charter agency"/>
    <n v="404"/>
    <e v="#N/A"/>
    <e v="#N/A"/>
    <e v="#N/A"/>
  </r>
  <r>
    <s v="2016"/>
    <s v="3600964"/>
    <s v="DREAM CHARTER SCHOOL"/>
    <s v="New York"/>
    <x v="27"/>
    <s v="Charter agency"/>
    <n v="497"/>
    <e v="#N/A"/>
    <e v="#N/A"/>
    <e v="#N/A"/>
  </r>
  <r>
    <s v="2016"/>
    <s v="3600965"/>
    <s v="BEDFORD STUYVESANT COLLEGIATE CHARTER SCHOOL"/>
    <s v="New York"/>
    <x v="28"/>
    <s v="Charter agency"/>
    <n v="345"/>
    <e v="#N/A"/>
    <e v="#N/A"/>
    <e v="#N/A"/>
  </r>
  <r>
    <s v="2016"/>
    <s v="3600966"/>
    <s v="BROOKLYN ASCEND CHARTER SCHOOL"/>
    <s v="New York"/>
    <x v="28"/>
    <s v="Charter agency"/>
    <n v="1266"/>
    <e v="#N/A"/>
    <e v="#N/A"/>
    <e v="#N/A"/>
  </r>
  <r>
    <s v="2016"/>
    <s v="3600967"/>
    <s v="BGLIG-SHIRLEY RODRIGUEZ-REMENESKI CS"/>
    <s v="New York"/>
    <x v="29"/>
    <s v="Charter agency"/>
    <n v="433"/>
    <e v="#N/A"/>
    <e v="#N/A"/>
    <e v="#N/A"/>
  </r>
  <r>
    <s v="2016"/>
    <s v="3600968"/>
    <s v="BRONX COMMUNITY CHARTER SCHOOL"/>
    <s v="New York"/>
    <x v="29"/>
    <s v="Charter agency"/>
    <n v="464"/>
    <e v="#N/A"/>
    <e v="#N/A"/>
    <e v="#N/A"/>
  </r>
  <r>
    <s v="2016"/>
    <s v="3600969"/>
    <s v="ACHIEVEMENT FIRST BROWNSVILLE CHARTER SCHOOL"/>
    <s v="New York"/>
    <x v="28"/>
    <s v="Charter agency"/>
    <n v="932"/>
    <e v="#N/A"/>
    <e v="#N/A"/>
    <e v="#N/A"/>
  </r>
  <r>
    <s v="2016"/>
    <s v="3600970"/>
    <s v="ALOMA D JOHNSON CHARTER SCHOOL"/>
    <s v="New York"/>
    <x v="23"/>
    <s v="Charter agency"/>
    <n v="288"/>
    <e v="#N/A"/>
    <e v="#N/A"/>
    <e v="#N/A"/>
  </r>
  <r>
    <s v="2016"/>
    <s v="3600984"/>
    <s v="BROWNSVILLE COLLEGIATE  CHARTER SCHOOL"/>
    <s v="New York"/>
    <x v="28"/>
    <s v="Charter agency"/>
    <n v="330"/>
    <e v="#N/A"/>
    <e v="#N/A"/>
    <e v="#N/A"/>
  </r>
  <r>
    <s v="2016"/>
    <s v="3600986"/>
    <s v="GIRLS PREPARATORY CHARTER SCHOOL OF THE BRONX"/>
    <s v="New York"/>
    <x v="29"/>
    <s v="Charter agency"/>
    <n v="735"/>
    <e v="#N/A"/>
    <e v="#N/A"/>
    <e v="#N/A"/>
  </r>
  <r>
    <s v="2016"/>
    <s v="3600987"/>
    <s v="GROWING UP GREEN CHARTER SCHOOL"/>
    <s v="New York"/>
    <x v="41"/>
    <s v="Charter agency"/>
    <n v="811"/>
    <e v="#N/A"/>
    <e v="#N/A"/>
    <e v="#N/A"/>
  </r>
  <r>
    <s v="2016"/>
    <s v="3600988"/>
    <s v="EVERGREEN CHARTER SCHOOL"/>
    <s v="New York"/>
    <x v="53"/>
    <s v="Charter agency"/>
    <n v="376"/>
    <e v="#N/A"/>
    <e v="#N/A"/>
    <e v="#N/A"/>
  </r>
  <r>
    <s v="2016"/>
    <s v="3600989"/>
    <s v="BROOKLYN SCHOLARS CHARTER SCHOOL"/>
    <s v="New York"/>
    <x v="28"/>
    <s v="Charter agency"/>
    <n v="702"/>
    <e v="#N/A"/>
    <e v="#N/A"/>
    <e v="#N/A"/>
  </r>
  <r>
    <s v="2016"/>
    <s v="3600990"/>
    <s v="NEW ROOTS CHARTER SCHOOL"/>
    <s v="New York"/>
    <x v="54"/>
    <s v="Charter agency"/>
    <n v="138"/>
    <e v="#N/A"/>
    <e v="#N/A"/>
    <e v="#N/A"/>
  </r>
  <r>
    <s v="2016"/>
    <s v="3600991"/>
    <s v="BROOKLYN PROSPECT CHARTER SCHOOL"/>
    <s v="New York"/>
    <x v="28"/>
    <s v="Charter agency"/>
    <n v="998"/>
    <e v="#N/A"/>
    <e v="#N/A"/>
    <e v="#N/A"/>
  </r>
  <r>
    <s v="2016"/>
    <s v="3600992"/>
    <s v="TRUE NORTH TROY PREPARATORY CHARTER SCHOOL"/>
    <s v="New York"/>
    <x v="55"/>
    <s v="Charter agency"/>
    <n v="529"/>
    <e v="#N/A"/>
    <e v="#N/A"/>
    <e v="#N/A"/>
  </r>
  <r>
    <s v="2016"/>
    <s v="3600993"/>
    <s v="LEADERSHIP PREPARATORY OCEAN HILL CHARTER SCHOOL"/>
    <s v="New York"/>
    <x v="28"/>
    <s v="Charter agency"/>
    <n v="1039"/>
    <e v="#N/A"/>
    <e v="#N/A"/>
    <e v="#N/A"/>
  </r>
  <r>
    <s v="2016"/>
    <s v="3600994"/>
    <s v="EXPLORE EMPOWER CHARTER SCHOOL"/>
    <s v="New York"/>
    <x v="28"/>
    <s v="Charter agency"/>
    <n v="514"/>
    <e v="#N/A"/>
    <e v="#N/A"/>
    <e v="#N/A"/>
  </r>
  <r>
    <s v="2016"/>
    <s v="3600995"/>
    <s v="ICAHN CHARTER SCHOOL 4"/>
    <s v="New York"/>
    <x v="29"/>
    <s v="Charter agency"/>
    <n v="316"/>
    <e v="#N/A"/>
    <e v="#N/A"/>
    <e v="#N/A"/>
  </r>
  <r>
    <s v="2016"/>
    <s v="3600996"/>
    <s v="JOHN W LAVELLE PREPARATORY CHARTER SCHOOL"/>
    <s v="New York"/>
    <x v="42"/>
    <s v="Charter agency"/>
    <n v="636"/>
    <e v="#N/A"/>
    <e v="#N/A"/>
    <e v="#N/A"/>
  </r>
  <r>
    <s v="2016"/>
    <s v="3600997"/>
    <s v="ACADEMY CHARTER SCHOOL"/>
    <s v="New York"/>
    <x v="53"/>
    <s v="Charter agency"/>
    <n v="945"/>
    <e v="#N/A"/>
    <e v="#N/A"/>
    <e v="#N/A"/>
  </r>
  <r>
    <s v="2016"/>
    <s v="3600998"/>
    <s v="SUMMIT ACADEMY CHARTER SCHOOL"/>
    <s v="New York"/>
    <x v="28"/>
    <s v="Charter agency"/>
    <n v="329"/>
    <e v="#N/A"/>
    <e v="#N/A"/>
    <e v="#N/A"/>
  </r>
  <r>
    <s v="2016"/>
    <s v="3600999"/>
    <s v="FAHARI ACADEMY CHARTER SCHOOL"/>
    <s v="New York"/>
    <x v="28"/>
    <s v="Charter agency"/>
    <m/>
    <e v="#N/A"/>
    <e v="#N/A"/>
    <e v="#N/A"/>
  </r>
  <r>
    <s v="2016"/>
    <s v="3601000"/>
    <s v="EXCELLENCE GIRLS CHARTER SCHOOL"/>
    <s v="New York"/>
    <x v="28"/>
    <s v="Charter agency"/>
    <n v="1336"/>
    <e v="#N/A"/>
    <e v="#N/A"/>
    <e v="#N/A"/>
  </r>
  <r>
    <s v="2016"/>
    <s v="3601001"/>
    <s v="ACADEMIC LEADERSHIP CHARTER SCHOOL"/>
    <s v="New York"/>
    <x v="29"/>
    <s v="Charter agency"/>
    <n v="520"/>
    <e v="#N/A"/>
    <e v="#N/A"/>
    <e v="#N/A"/>
  </r>
  <r>
    <s v="2016"/>
    <s v="3601002"/>
    <s v="BROWNSVILLE ASCEND CHARTER SCHOOL"/>
    <s v="New York"/>
    <x v="28"/>
    <s v="Charter agency"/>
    <n v="1017"/>
    <e v="#N/A"/>
    <e v="#N/A"/>
    <e v="#N/A"/>
  </r>
  <r>
    <s v="2016"/>
    <s v="3601003"/>
    <s v="HEBREW LANGUAGE ACADEMY CHARTER SCHOOL"/>
    <s v="New York"/>
    <x v="28"/>
    <s v="Charter agency"/>
    <n v="612"/>
    <e v="#N/A"/>
    <e v="#N/A"/>
    <e v="#N/A"/>
  </r>
  <r>
    <s v="2016"/>
    <s v="3601004"/>
    <s v="CONEY ISLAND PREPARATORY PUBLIC CHARTER SCHOOL"/>
    <s v="New York"/>
    <x v="28"/>
    <s v="Charter agency"/>
    <n v="932"/>
    <e v="#N/A"/>
    <e v="#N/A"/>
    <e v="#N/A"/>
  </r>
  <r>
    <s v="2016"/>
    <s v="3601005"/>
    <s v="EQUALITY CHARTER SCHOOL"/>
    <s v="New York"/>
    <x v="29"/>
    <s v="Charter agency"/>
    <n v="528"/>
    <e v="#N/A"/>
    <e v="#N/A"/>
    <e v="#N/A"/>
  </r>
  <r>
    <s v="2016"/>
    <s v="3601006"/>
    <s v="ALBANY LEADERSHIP CHARTER HIGH SCHOOL FOR GIRLS"/>
    <s v="New York"/>
    <x v="26"/>
    <s v="Charter agency"/>
    <n v="394"/>
    <e v="#N/A"/>
    <e v="#N/A"/>
    <e v="#N/A"/>
  </r>
  <r>
    <s v="2016"/>
    <s v="3601008"/>
    <s v="UNIVERSITY PREPARATORY CHARTER SCHOOL FOR YOUNG MEN"/>
    <s v="New York"/>
    <x v="24"/>
    <s v="Charter agency"/>
    <n v="385"/>
    <e v="#N/A"/>
    <e v="#N/A"/>
    <e v="#N/A"/>
  </r>
  <r>
    <s v="2016"/>
    <s v="3601009"/>
    <s v="SUCCESS ACADEMY CHARTER SCHOOL-HARLEM 5"/>
    <s v="New York"/>
    <x v="27"/>
    <s v="Charter agency"/>
    <n v="678"/>
    <e v="#N/A"/>
    <e v="#N/A"/>
    <e v="#N/A"/>
  </r>
  <r>
    <s v="2016"/>
    <s v="3601010"/>
    <s v="DEMOCRACY PREP HARLEM CHARTER SCHOOL"/>
    <s v="New York"/>
    <x v="27"/>
    <s v="Charter agency"/>
    <n v="896"/>
    <e v="#N/A"/>
    <e v="#N/A"/>
    <e v="#N/A"/>
  </r>
  <r>
    <s v="2016"/>
    <s v="3601011"/>
    <s v="SUCCESS ACADEMY CHARTER SCHOOL-BRONX 1"/>
    <s v="New York"/>
    <x v="29"/>
    <s v="Charter agency"/>
    <n v="677"/>
    <e v="#N/A"/>
    <e v="#N/A"/>
    <e v="#N/A"/>
  </r>
  <r>
    <s v="2016"/>
    <s v="3601012"/>
    <s v="SUCCESS ACADEMY CHARTER SCHOOL-BRONX 2"/>
    <s v="New York"/>
    <x v="29"/>
    <s v="Charter agency"/>
    <n v="725"/>
    <e v="#N/A"/>
    <e v="#N/A"/>
    <e v="#N/A"/>
  </r>
  <r>
    <s v="2016"/>
    <s v="3601013"/>
    <s v="NEW HOPE ACADEMY CHARTER SCHOOL"/>
    <s v="New York"/>
    <x v="28"/>
    <s v="Charter agency"/>
    <n v="401"/>
    <e v="#N/A"/>
    <e v="#N/A"/>
    <e v="#N/A"/>
  </r>
  <r>
    <s v="2016"/>
    <s v="3601014"/>
    <s v="CULTURAL ARTS ACADEMY CHARTER SCHOOL AT SPRING CREEK"/>
    <s v="New York"/>
    <x v="28"/>
    <s v="Charter agency"/>
    <n v="277"/>
    <e v="#N/A"/>
    <e v="#N/A"/>
    <e v="#N/A"/>
  </r>
  <r>
    <s v="2016"/>
    <s v="3601015"/>
    <s v="BROOKLYN DREAMS CHARTER SCHOOL"/>
    <s v="New York"/>
    <x v="28"/>
    <s v="Charter agency"/>
    <n v="622"/>
    <e v="#N/A"/>
    <e v="#N/A"/>
    <e v="#N/A"/>
  </r>
  <r>
    <s v="2016"/>
    <s v="3601016"/>
    <s v="LEADERSHIP PREPARATORY BROWNSVILLE CHARTER SCHOOL"/>
    <s v="New York"/>
    <x v="28"/>
    <s v="Charter agency"/>
    <n v="791"/>
    <e v="#N/A"/>
    <e v="#N/A"/>
    <e v="#N/A"/>
  </r>
  <r>
    <s v="2016"/>
    <s v="3601017"/>
    <s v="BUSHWICK ASCEND CHARTER SCHOOL"/>
    <s v="New York"/>
    <x v="28"/>
    <s v="Charter agency"/>
    <n v="790"/>
    <e v="#N/A"/>
    <e v="#N/A"/>
    <e v="#N/A"/>
  </r>
  <r>
    <s v="2016"/>
    <s v="3601018"/>
    <s v="CHALLENGE PREPARATORY CHARTER SCHOOL"/>
    <s v="New York"/>
    <x v="43"/>
    <s v="Charter agency"/>
    <n v="684"/>
    <e v="#N/A"/>
    <e v="#N/A"/>
    <e v="#N/A"/>
  </r>
  <r>
    <s v="2016"/>
    <s v="3601019"/>
    <s v="NEW WORLD PREPARATORY CHARTER SCHOOL"/>
    <s v="New York"/>
    <x v="42"/>
    <s v="Charter agency"/>
    <n v="386"/>
    <e v="#N/A"/>
    <e v="#N/A"/>
    <e v="#N/A"/>
  </r>
  <r>
    <s v="2016"/>
    <s v="3601022"/>
    <s v="HEALTH SCIENCES CHARTER SCHOOL"/>
    <s v="New York"/>
    <x v="23"/>
    <s v="Charter agency"/>
    <n v="456"/>
    <e v="#N/A"/>
    <e v="#N/A"/>
    <e v="#N/A"/>
  </r>
  <r>
    <s v="2016"/>
    <s v="3601023"/>
    <s v="NEW YORK FRENCH-AMERICAN CHARTER SCHOOL"/>
    <s v="New York"/>
    <x v="27"/>
    <s v="Charter agency"/>
    <n v="254"/>
    <e v="#N/A"/>
    <e v="#N/A"/>
    <e v="#N/A"/>
  </r>
  <r>
    <s v="2016"/>
    <s v="3601024"/>
    <s v="INWOOD ACADEMY FOR LEADERSHIP CHARTER SCHOOL"/>
    <s v="New York"/>
    <x v="27"/>
    <s v="Charter agency"/>
    <n v="811"/>
    <e v="#N/A"/>
    <e v="#N/A"/>
    <e v="#N/A"/>
  </r>
  <r>
    <s v="2016"/>
    <s v="3601025"/>
    <s v="METROPOLITAN LIGHTHOUSE CHARTER SCHOOL"/>
    <s v="New York"/>
    <x v="29"/>
    <s v="Charter agency"/>
    <n v="474"/>
    <e v="#N/A"/>
    <e v="#N/A"/>
    <e v="#N/A"/>
  </r>
  <r>
    <s v="2016"/>
    <s v="3601027"/>
    <s v="DR RICHARD IZQUIERDO HEALTH AND SCIENCE CHARTER SCHOOL"/>
    <s v="New York"/>
    <x v="29"/>
    <s v="Charter agency"/>
    <n v="742"/>
    <e v="#N/A"/>
    <e v="#N/A"/>
    <e v="#N/A"/>
  </r>
  <r>
    <s v="2016"/>
    <s v="3601028"/>
    <s v="ACHIEVEMENT FIRST APOLLO CHARTER SCHOOL"/>
    <s v="New York"/>
    <x v="28"/>
    <s v="Charter agency"/>
    <n v="758"/>
    <e v="#N/A"/>
    <e v="#N/A"/>
    <e v="#N/A"/>
  </r>
  <r>
    <s v="2016"/>
    <s v="3601029"/>
    <s v="BEDFORD STUYVESANT NEW BEGINNINGS CHARTER SCHOOL"/>
    <s v="New York"/>
    <x v="28"/>
    <s v="Charter agency"/>
    <n v="661"/>
    <e v="#N/A"/>
    <e v="#N/A"/>
    <e v="#N/A"/>
  </r>
  <r>
    <s v="2016"/>
    <s v="3601030"/>
    <s v="HYDE LEADERSHIP CHARTER SCHOOL - BROOKLYN"/>
    <s v="New York"/>
    <x v="28"/>
    <s v="Charter agency"/>
    <n v="405"/>
    <e v="#N/A"/>
    <e v="#N/A"/>
    <e v="#N/A"/>
  </r>
  <r>
    <s v="2016"/>
    <s v="3601031"/>
    <s v="IMAGINE ME LEADERSHIP CHARTER SCHOOL"/>
    <s v="New York"/>
    <x v="28"/>
    <s v="Charter agency"/>
    <n v="224"/>
    <e v="#N/A"/>
    <e v="#N/A"/>
    <e v="#N/A"/>
  </r>
  <r>
    <s v="2016"/>
    <s v="3601032"/>
    <s v="OCEAN HILL COLLEGIATE CHARTER SCHOOL"/>
    <s v="New York"/>
    <x v="28"/>
    <s v="Charter agency"/>
    <n v="324"/>
    <e v="#N/A"/>
    <e v="#N/A"/>
    <e v="#N/A"/>
  </r>
  <r>
    <s v="2016"/>
    <s v="3601033"/>
    <s v="BROOKLYN EAST COLLEGIATE CHARTER SCHOOL"/>
    <s v="New York"/>
    <x v="28"/>
    <s v="Charter agency"/>
    <n v="337"/>
    <e v="#N/A"/>
    <e v="#N/A"/>
    <e v="#N/A"/>
  </r>
  <r>
    <s v="2016"/>
    <s v="3601034"/>
    <s v="ROCHDALE EARLY ADVANTAGE CHARTER SCHOOL"/>
    <s v="New York"/>
    <x v="39"/>
    <s v="Charter agency"/>
    <n v="275"/>
    <e v="#N/A"/>
    <e v="#N/A"/>
    <e v="#N/A"/>
  </r>
  <r>
    <s v="2016"/>
    <s v="3601035"/>
    <s v="RIVERTON STREET CHARTER SCHOOL"/>
    <s v="New York"/>
    <x v="56"/>
    <s v="Charter agency"/>
    <n v="893"/>
    <e v="#N/A"/>
    <e v="#N/A"/>
    <e v="#N/A"/>
  </r>
  <r>
    <s v="2016"/>
    <s v="3601036"/>
    <s v="RENSAISSANCE CHARTER HIGH SCHOOL FOR INNOVATION"/>
    <s v="New York"/>
    <x v="27"/>
    <s v="Charter agency"/>
    <n v="462"/>
    <e v="#N/A"/>
    <e v="#N/A"/>
    <e v="#N/A"/>
  </r>
  <r>
    <s v="2016"/>
    <s v="3601037"/>
    <s v="STATEN ISLAND COMMUNITY CHARTER SCHOOL"/>
    <s v="New York"/>
    <x v="42"/>
    <s v="Charter agency"/>
    <m/>
    <e v="#N/A"/>
    <e v="#N/A"/>
    <e v="#N/A"/>
  </r>
  <r>
    <s v="2016"/>
    <s v="3601038"/>
    <s v="LEFFERTS GARDENS CHARTER SCHOOL"/>
    <s v="New York"/>
    <x v="28"/>
    <s v="Charter agency"/>
    <m/>
    <e v="#N/A"/>
    <e v="#N/A"/>
    <e v="#N/A"/>
  </r>
  <r>
    <s v="2016"/>
    <s v="3601039"/>
    <s v="SUCCESS ACADEMY CHARTER SCHOOL-UPPER WEST"/>
    <s v="New York"/>
    <x v="27"/>
    <s v="Charter agency"/>
    <n v="652"/>
    <e v="#N/A"/>
    <e v="#N/A"/>
    <e v="#N/A"/>
  </r>
  <r>
    <s v="2016"/>
    <s v="3601040"/>
    <s v="TRUE NORTH ROCHESTER  PREP-WEST CAMP"/>
    <s v="New York"/>
    <x v="24"/>
    <s v="Charter agency"/>
    <n v="761"/>
    <e v="#N/A"/>
    <e v="#N/A"/>
    <e v="#N/A"/>
  </r>
  <r>
    <s v="2016"/>
    <s v="3601041"/>
    <s v="NEW VISIONS CHARTER HIGH SCHOOL FOR THE HUMANITIES"/>
    <s v="New York"/>
    <x v="29"/>
    <s v="Charter agency"/>
    <n v="538"/>
    <e v="#N/A"/>
    <e v="#N/A"/>
    <e v="#N/A"/>
  </r>
  <r>
    <s v="2016"/>
    <s v="3601042"/>
    <s v="EAST HARLEM SCHOLARS ACADEMY CHARTER SCHOOL"/>
    <s v="New York"/>
    <x v="27"/>
    <s v="Charter agency"/>
    <n v="409"/>
    <e v="#N/A"/>
    <e v="#N/A"/>
    <e v="#N/A"/>
  </r>
  <r>
    <s v="2016"/>
    <s v="3601043"/>
    <s v="BROOME STREET ACADEMY CHARTER HIGH SCHOOL"/>
    <s v="New York"/>
    <x v="27"/>
    <s v="Charter agency"/>
    <n v="318"/>
    <e v="#N/A"/>
    <e v="#N/A"/>
    <e v="#N/A"/>
  </r>
  <r>
    <s v="2016"/>
    <s v="3601044"/>
    <s v="NEW YORK CITY MONTESSORI CHARTER SCHOOL"/>
    <s v="New York"/>
    <x v="29"/>
    <s v="Charter agency"/>
    <n v="271"/>
    <e v="#N/A"/>
    <e v="#N/A"/>
    <e v="#N/A"/>
  </r>
  <r>
    <s v="2016"/>
    <s v="3601046"/>
    <s v="DISCOVERY CHARTER SCHOOL"/>
    <s v="New York"/>
    <x v="24"/>
    <s v="Charter agency"/>
    <n v="284"/>
    <e v="#N/A"/>
    <e v="#N/A"/>
    <e v="#N/A"/>
  </r>
  <r>
    <s v="2016"/>
    <s v="3601047"/>
    <s v="NEW VISIONS CHARTER HS-ADV MATH/SCIE"/>
    <s v="New York"/>
    <x v="29"/>
    <s v="Charter agency"/>
    <n v="485"/>
    <e v="#N/A"/>
    <e v="#N/A"/>
    <e v="#N/A"/>
  </r>
  <r>
    <s v="2016"/>
    <s v="3601048"/>
    <s v="TEACHING FIRMS OF AMERICA PRO PREP"/>
    <s v="New York"/>
    <x v="28"/>
    <s v="Charter agency"/>
    <n v="427"/>
    <e v="#N/A"/>
    <e v="#N/A"/>
    <e v="#N/A"/>
  </r>
  <r>
    <s v="2016"/>
    <s v="3601049"/>
    <s v="ICAHN CHARTER SCHOOL 5"/>
    <s v="New York"/>
    <x v="29"/>
    <s v="Charter agency"/>
    <n v="287"/>
    <e v="#N/A"/>
    <e v="#N/A"/>
    <e v="#N/A"/>
  </r>
  <r>
    <s v="2016"/>
    <s v="3601050"/>
    <s v="INVICTUS PREPARATORY CHARTER SCHOOL"/>
    <s v="New York"/>
    <x v="28"/>
    <s v="Charter agency"/>
    <n v="266"/>
    <e v="#N/A"/>
    <e v="#N/A"/>
    <e v="#N/A"/>
  </r>
  <r>
    <s v="2016"/>
    <s v="3601051"/>
    <s v="AMANI PUBLIC CHARTER SCHOOL"/>
    <s v="New York"/>
    <x v="57"/>
    <s v="Charter agency"/>
    <n v="343"/>
    <e v="#N/A"/>
    <e v="#N/A"/>
    <e v="#N/A"/>
  </r>
  <r>
    <s v="2016"/>
    <s v="3601052"/>
    <s v="EXPLORE EXCEL CHARTER SCHOOL"/>
    <s v="New York"/>
    <x v="28"/>
    <s v="Charter agency"/>
    <n v="526"/>
    <e v="#N/A"/>
    <e v="#N/A"/>
    <e v="#N/A"/>
  </r>
  <r>
    <s v="2016"/>
    <s v="3601053"/>
    <s v="ACADEMY OF THE CITY CHARTER SCHOOL"/>
    <s v="New York"/>
    <x v="58"/>
    <s v="Charter agency"/>
    <n v="412"/>
    <e v="#N/A"/>
    <e v="#N/A"/>
    <e v="#N/A"/>
  </r>
  <r>
    <s v="2016"/>
    <s v="3601054"/>
    <s v="SUCCESS ACADEMY CHARTER SCHOOL - BED STUY 1"/>
    <s v="New York"/>
    <x v="28"/>
    <s v="Charter agency"/>
    <n v="565"/>
    <e v="#N/A"/>
    <e v="#N/A"/>
    <e v="#N/A"/>
  </r>
  <r>
    <s v="2016"/>
    <s v="3601055"/>
    <s v="WEST BUFFALO CHARTER SCHOOL"/>
    <s v="New York"/>
    <x v="23"/>
    <s v="Charter agency"/>
    <n v="349"/>
    <e v="#N/A"/>
    <e v="#N/A"/>
    <e v="#N/A"/>
  </r>
  <r>
    <s v="2016"/>
    <s v="3601056"/>
    <s v="CENTRAL QUEENS ACADEMY CHARTER SCHOOL"/>
    <s v="New York"/>
    <x v="59"/>
    <s v="Charter agency"/>
    <n v="393"/>
    <e v="#N/A"/>
    <e v="#N/A"/>
    <e v="#N/A"/>
  </r>
  <r>
    <s v="2016"/>
    <s v="3601057"/>
    <s v="ROADS CHARTER SCHOOL 1"/>
    <s v="New York"/>
    <x v="28"/>
    <s v="Charter agency"/>
    <n v="218"/>
    <e v="#N/A"/>
    <e v="#N/A"/>
    <e v="#N/A"/>
  </r>
  <r>
    <s v="2016"/>
    <s v="3601058"/>
    <s v="EXPLORE EXCEED CHARTER SCHOOL"/>
    <s v="New York"/>
    <x v="28"/>
    <s v="Charter agency"/>
    <n v="492"/>
    <e v="#N/A"/>
    <e v="#N/A"/>
    <e v="#N/A"/>
  </r>
  <r>
    <s v="2016"/>
    <s v="3601059"/>
    <s v="LAUNCH EXPEDITIONARY LEARNING CHARTER SCHOOL"/>
    <s v="New York"/>
    <x v="28"/>
    <s v="Charter agency"/>
    <n v="321"/>
    <e v="#N/A"/>
    <e v="#N/A"/>
    <e v="#N/A"/>
  </r>
  <r>
    <s v="2016"/>
    <s v="3601060"/>
    <s v="SUCCESS ACADEMY CHARTER SCHOOL-COBBLE HILL"/>
    <s v="New York"/>
    <x v="28"/>
    <s v="Charter agency"/>
    <n v="454"/>
    <e v="#N/A"/>
    <e v="#N/A"/>
    <e v="#N/A"/>
  </r>
  <r>
    <s v="2016"/>
    <s v="3601061"/>
    <s v="NEW DAWN CHARTER HIGH SCHOOL"/>
    <s v="New York"/>
    <x v="28"/>
    <s v="Charter agency"/>
    <n v="321"/>
    <e v="#N/A"/>
    <e v="#N/A"/>
    <e v="#N/A"/>
  </r>
  <r>
    <s v="2016"/>
    <s v="3601062"/>
    <s v="SUCCESS ACADEMY CHARTER SCHOOL-WILLIAMSBURG"/>
    <s v="New York"/>
    <x v="28"/>
    <s v="Charter agency"/>
    <n v="523"/>
    <e v="#N/A"/>
    <e v="#N/A"/>
    <e v="#N/A"/>
  </r>
  <r>
    <s v="2016"/>
    <s v="3601063"/>
    <s v="SUCCESS ACADEMY CHARTER SCHOOL-BED STUY 2"/>
    <s v="New York"/>
    <x v="28"/>
    <s v="Charter agency"/>
    <n v="366"/>
    <e v="#N/A"/>
    <e v="#N/A"/>
    <e v="#N/A"/>
  </r>
  <r>
    <s v="2016"/>
    <s v="3601064"/>
    <s v="BEGINNING WITH CHILDREN CHARTER SCHOOL II"/>
    <s v="New York"/>
    <x v="28"/>
    <s v="Charter agency"/>
    <n v="298"/>
    <e v="#N/A"/>
    <e v="#N/A"/>
    <e v="#N/A"/>
  </r>
  <r>
    <s v="2016"/>
    <s v="3601065"/>
    <s v="URBAN DOVE TEAM CHARTER SCHOOL"/>
    <s v="New York"/>
    <x v="28"/>
    <s v="Charter agency"/>
    <n v="260"/>
    <e v="#N/A"/>
    <e v="#N/A"/>
    <e v="#N/A"/>
  </r>
  <r>
    <s v="2016"/>
    <s v="3601066"/>
    <s v="CHILDREN'S AID COLLEGE PREPARATORY CHARTER SCHOOL"/>
    <s v="New York"/>
    <x v="29"/>
    <s v="Charter agency"/>
    <n v="413"/>
    <e v="#N/A"/>
    <e v="#N/A"/>
    <e v="#N/A"/>
  </r>
  <r>
    <s v="2016"/>
    <s v="3601067"/>
    <s v="ROADS CHARTER SCHOOL II"/>
    <s v="New York"/>
    <x v="29"/>
    <s v="Charter agency"/>
    <n v="198"/>
    <e v="#N/A"/>
    <e v="#N/A"/>
    <e v="#N/A"/>
  </r>
  <r>
    <s v="2016"/>
    <s v="3601068"/>
    <s v="TECH INTERNATIONAL CHARTER SCHOOL"/>
    <s v="New York"/>
    <x v="29"/>
    <s v="Charter agency"/>
    <n v="401"/>
    <e v="#N/A"/>
    <e v="#N/A"/>
    <e v="#N/A"/>
  </r>
  <r>
    <s v="2016"/>
    <s v="3601069"/>
    <s v="ICAHN CHARTER SCHOOL 6"/>
    <s v="New York"/>
    <x v="29"/>
    <s v="Charter agency"/>
    <n v="292"/>
    <e v="#N/A"/>
    <e v="#N/A"/>
    <e v="#N/A"/>
  </r>
  <r>
    <s v="2016"/>
    <s v="3601070"/>
    <s v="FAMILY LIFE ACADEMY CHARTER SCHOOL II"/>
    <s v="New York"/>
    <x v="29"/>
    <s v="Charter agency"/>
    <n v="291"/>
    <e v="#N/A"/>
    <e v="#N/A"/>
    <e v="#N/A"/>
  </r>
  <r>
    <s v="2016"/>
    <s v="3601071"/>
    <s v="MOTT HALL CHARTER SCHOOL"/>
    <s v="New York"/>
    <x v="29"/>
    <s v="Charter agency"/>
    <n v="292"/>
    <e v="#N/A"/>
    <e v="#N/A"/>
    <e v="#N/A"/>
  </r>
  <r>
    <s v="2016"/>
    <s v="3601072"/>
    <s v="NEW VISIONS CHTR HS-ADV MA/SCI II"/>
    <s v="New York"/>
    <x v="29"/>
    <s v="Charter agency"/>
    <n v="556"/>
    <e v="#N/A"/>
    <e v="#N/A"/>
    <e v="#N/A"/>
  </r>
  <r>
    <s v="2016"/>
    <s v="3601073"/>
    <s v="NEW VISIONS CHARTER HIGH SCHOOL FOR HUMANITIES II"/>
    <s v="New York"/>
    <x v="29"/>
    <s v="Charter agency"/>
    <n v="463"/>
    <e v="#N/A"/>
    <e v="#N/A"/>
    <e v="#N/A"/>
  </r>
  <r>
    <s v="2016"/>
    <s v="3601074"/>
    <s v="HEKETI COMMUNITY CHARTER SCHOOL"/>
    <s v="New York"/>
    <x v="29"/>
    <s v="Charter agency"/>
    <n v="283"/>
    <e v="#N/A"/>
    <e v="#N/A"/>
    <e v="#N/A"/>
  </r>
  <r>
    <s v="2016"/>
    <s v="3601075"/>
    <s v="KIPP NYC WASHINGTON HEIGHTS ACADEMY CHARTER SCHOOL"/>
    <s v="New York"/>
    <x v="27"/>
    <s v="Charter agency"/>
    <n v="908"/>
    <e v="#N/A"/>
    <e v="#N/A"/>
    <e v="#N/A"/>
  </r>
  <r>
    <s v="2016"/>
    <s v="3601076"/>
    <s v="GLOBAL COMMUNITY CHARTER SCHOOL"/>
    <s v="New York"/>
    <x v="27"/>
    <s v="Charter agency"/>
    <n v="441"/>
    <e v="#N/A"/>
    <e v="#N/A"/>
    <e v="#N/A"/>
  </r>
  <r>
    <s v="2016"/>
    <s v="3601077"/>
    <s v="NEIGHBORHOOD CHARTER SCHOOL OF HARLEM"/>
    <s v="New York"/>
    <x v="27"/>
    <s v="Charter agency"/>
    <n v="375"/>
    <e v="#N/A"/>
    <e v="#N/A"/>
    <e v="#N/A"/>
  </r>
  <r>
    <s v="2016"/>
    <s v="3601078"/>
    <s v="DEMOCRACY PREP ENDURANCE CHARTER SCHOOL"/>
    <s v="New York"/>
    <x v="27"/>
    <s v="Charter agency"/>
    <n v="555"/>
    <e v="#N/A"/>
    <e v="#N/A"/>
    <e v="#N/A"/>
  </r>
  <r>
    <s v="2016"/>
    <s v="3601079"/>
    <s v="MANHATTAN CHARTER SCHOOL II"/>
    <s v="New York"/>
    <x v="27"/>
    <s v="Charter agency"/>
    <n v="230"/>
    <e v="#N/A"/>
    <e v="#N/A"/>
    <e v="#N/A"/>
  </r>
  <r>
    <s v="2016"/>
    <s v="3601080"/>
    <s v="YOUNG WOMEN'S COLLEGE PREP CHARTER SCHOOL OF ROCHESTER"/>
    <s v="New York"/>
    <x v="24"/>
    <s v="Charter agency"/>
    <n v="345"/>
    <e v="#N/A"/>
    <e v="#N/A"/>
    <e v="#N/A"/>
  </r>
  <r>
    <s v="2016"/>
    <s v="3601081"/>
    <s v="ROCHESTER CAREER MENTORING CHARTER SCHOOL"/>
    <s v="New York"/>
    <x v="24"/>
    <s v="Charter agency"/>
    <n v="237"/>
    <e v="#N/A"/>
    <e v="#N/A"/>
    <e v="#N/A"/>
  </r>
  <r>
    <s v="2016"/>
    <s v="3601082"/>
    <s v="MIDDLE VILLAGE PREPARATORY CHARTER SCHOOL"/>
    <s v="New York"/>
    <x v="60"/>
    <s v="Charter agency"/>
    <n v="378"/>
    <e v="#N/A"/>
    <e v="#N/A"/>
    <e v="#N/A"/>
  </r>
  <r>
    <s v="2016"/>
    <s v="3601083"/>
    <s v="SUCCESS ACADEMY CHARTER SCHOOL-UNION SQUARE"/>
    <s v="New York"/>
    <x v="27"/>
    <s v="Charter agency"/>
    <n v="454"/>
    <e v="#N/A"/>
    <e v="#N/A"/>
    <e v="#N/A"/>
  </r>
  <r>
    <s v="2016"/>
    <s v="3601084"/>
    <s v="UTICA ACADEMY OF SCIENCE CHARTER SCHOOL"/>
    <s v="New York"/>
    <x v="61"/>
    <s v="Charter agency"/>
    <n v="409"/>
    <e v="#N/A"/>
    <e v="#N/A"/>
    <e v="#N/A"/>
  </r>
  <r>
    <s v="2016"/>
    <s v="3601085"/>
    <s v="GREAT OAKS CHARTER SCHOOL"/>
    <s v="New York"/>
    <x v="27"/>
    <s v="Charter agency"/>
    <n v="209"/>
    <e v="#N/A"/>
    <e v="#N/A"/>
    <e v="#N/A"/>
  </r>
  <r>
    <s v="2016"/>
    <s v="3601086"/>
    <s v="SUCCESS ACADEMY CHARTER SCHOOL-FORT GREENE"/>
    <s v="New York"/>
    <x v="28"/>
    <s v="Charter agency"/>
    <n v="375"/>
    <e v="#N/A"/>
    <e v="#N/A"/>
    <e v="#N/A"/>
  </r>
  <r>
    <s v="2016"/>
    <s v="3601087"/>
    <s v="CENTRAL VALLEY CSD AT ILION-MOHAWK"/>
    <s v="New York"/>
    <x v="62"/>
    <s v="Regular local school district"/>
    <n v="2412"/>
    <e v="#N/A"/>
    <e v="#N/A"/>
    <e v="#N/A"/>
  </r>
  <r>
    <s v="2016"/>
    <s v="3601088"/>
    <s v="NEW VISIONS CHTR HS-ADV MA/SCI III"/>
    <s v="New York"/>
    <x v="28"/>
    <s v="Charter agency"/>
    <n v="451"/>
    <e v="#N/A"/>
    <e v="#N/A"/>
    <e v="#N/A"/>
  </r>
  <r>
    <s v="2016"/>
    <s v="3601089"/>
    <s v="SUCCESS ACADEMY CHARTER SCHOOL-PROSPECT HEIGHTS"/>
    <s v="New York"/>
    <x v="28"/>
    <s v="Charter agency"/>
    <n v="390"/>
    <e v="#N/A"/>
    <e v="#N/A"/>
    <e v="#N/A"/>
  </r>
  <r>
    <s v="2016"/>
    <s v="3601090"/>
    <s v="EAST HARLEM SCHOLARS ACADEMY CHARTER SCHOOL II"/>
    <s v="New York"/>
    <x v="27"/>
    <s v="Charter agency"/>
    <n v="264"/>
    <e v="#N/A"/>
    <e v="#N/A"/>
    <e v="#N/A"/>
  </r>
  <r>
    <s v="2016"/>
    <s v="3601091"/>
    <s v="ICAHN CHARTER SCHOOL 7"/>
    <s v="New York"/>
    <x v="29"/>
    <s v="Charter agency"/>
    <n v="196"/>
    <e v="#N/A"/>
    <e v="#N/A"/>
    <e v="#N/A"/>
  </r>
  <r>
    <s v="2016"/>
    <s v="3601092"/>
    <s v="NEW AMERICAN ACADEMY CHARTER SCHOOL (THE)"/>
    <s v="New York"/>
    <x v="28"/>
    <s v="Charter agency"/>
    <n v="324"/>
    <e v="#N/A"/>
    <e v="#N/A"/>
    <e v="#N/A"/>
  </r>
  <r>
    <s v="2016"/>
    <s v="3601093"/>
    <s v="MATH ENGINEERING AND SCIENCE ACADEMY CHARTER HIGH SCHOOL"/>
    <s v="New York"/>
    <x v="28"/>
    <s v="Charter agency"/>
    <n v="472"/>
    <e v="#N/A"/>
    <e v="#N/A"/>
    <e v="#N/A"/>
  </r>
  <r>
    <s v="2016"/>
    <s v="3601094"/>
    <s v="UNITY PREPARATORY CHARTER SCHOOL OF BROOKLYN"/>
    <s v="New York"/>
    <x v="28"/>
    <s v="Charter agency"/>
    <n v="387"/>
    <e v="#N/A"/>
    <e v="#N/A"/>
    <e v="#N/A"/>
  </r>
  <r>
    <s v="2016"/>
    <s v="3601095"/>
    <s v="SUCCESS ACADEMY CHARTER SCHOOL-CROWN HEIGHTS"/>
    <s v="New York"/>
    <x v="28"/>
    <s v="Charter agency"/>
    <n v="417"/>
    <e v="#N/A"/>
    <e v="#N/A"/>
    <e v="#N/A"/>
  </r>
  <r>
    <s v="2016"/>
    <s v="3601096"/>
    <s v="SUCCESS ACADEMY CHARTER SCHOOL-BRONX 3"/>
    <s v="New York"/>
    <x v="29"/>
    <s v="Charter agency"/>
    <n v="429"/>
    <e v="#N/A"/>
    <e v="#N/A"/>
    <e v="#N/A"/>
  </r>
  <r>
    <s v="2016"/>
    <s v="3601097"/>
    <s v="HARLEM HEBREW LANGUAGE ACADEMY CHARTER SCHOOL"/>
    <s v="New York"/>
    <x v="27"/>
    <s v="Charter agency"/>
    <n v="332"/>
    <e v="#N/A"/>
    <e v="#N/A"/>
    <e v="#N/A"/>
  </r>
  <r>
    <s v="2016"/>
    <s v="3601098"/>
    <s v="CITIZENS OF THE WORLD CHARTER SCHOOL NEW YORK 1"/>
    <s v="New York"/>
    <x v="28"/>
    <s v="Charter agency"/>
    <n v="319"/>
    <e v="#N/A"/>
    <e v="#N/A"/>
    <e v="#N/A"/>
  </r>
  <r>
    <s v="2016"/>
    <s v="3601099"/>
    <s v="SUCCESS ACADEMY CHARTER SCHOOL-HELL'S KITCHEN"/>
    <s v="New York"/>
    <x v="27"/>
    <s v="Charter agency"/>
    <n v="428"/>
    <e v="#N/A"/>
    <e v="#N/A"/>
    <e v="#N/A"/>
  </r>
  <r>
    <s v="2016"/>
    <s v="3601100"/>
    <s v="BROOKLYN URBAN GARDEN CHARTER SCHOOL"/>
    <s v="New York"/>
    <x v="28"/>
    <s v="Charter agency"/>
    <n v="284"/>
    <e v="#N/A"/>
    <e v="#N/A"/>
    <e v="#N/A"/>
  </r>
  <r>
    <s v="2016"/>
    <s v="3601101"/>
    <s v="CITIZENS OF THE WORLD CHARTER SCHOOL 2"/>
    <s v="New York"/>
    <x v="28"/>
    <s v="Charter agency"/>
    <n v="331"/>
    <e v="#N/A"/>
    <e v="#N/A"/>
    <e v="#N/A"/>
  </r>
  <r>
    <s v="2016"/>
    <s v="3601102"/>
    <s v="CANARSIE ASCEND CHARTER SCHOOL"/>
    <s v="New York"/>
    <x v="28"/>
    <s v="Charter agency"/>
    <n v="566"/>
    <e v="#N/A"/>
    <e v="#N/A"/>
    <e v="#N/A"/>
  </r>
  <r>
    <s v="2016"/>
    <s v="3601103"/>
    <s v="NEW VISIONS CHARTER HIGH SCHOOL FOR THE HUMANITIES III"/>
    <s v="New York"/>
    <x v="28"/>
    <s v="Charter agency"/>
    <n v="386"/>
    <e v="#N/A"/>
    <e v="#N/A"/>
    <e v="#N/A"/>
  </r>
  <r>
    <s v="2016"/>
    <s v="3601104"/>
    <s v="NEWBURGH PREPARATORY CHARTER HIGH SCHOOL"/>
    <s v="New York"/>
    <x v="63"/>
    <s v="Charter agency"/>
    <n v="65"/>
    <e v="#N/A"/>
    <e v="#N/A"/>
    <e v="#N/A"/>
  </r>
  <r>
    <s v="2016"/>
    <s v="3601105"/>
    <s v="SOUTH BRONX CLASSICAL CHARTER SCHOOL II"/>
    <s v="New York"/>
    <x v="29"/>
    <s v="Charter agency"/>
    <n v="283"/>
    <e v="#N/A"/>
    <e v="#N/A"/>
    <e v="#N/A"/>
  </r>
  <r>
    <s v="2016"/>
    <s v="3601106"/>
    <s v="LEADERSHIP PREPARATORY CANARSIE CHARTER SCHOOL"/>
    <s v="New York"/>
    <x v="28"/>
    <s v="Charter agency"/>
    <n v="674"/>
    <e v="#N/A"/>
    <e v="#N/A"/>
    <e v="#N/A"/>
  </r>
  <r>
    <s v="2016"/>
    <s v="3601107"/>
    <s v="OPPENHEIM-EPHRATAH-ST. JOHNSVILLE CSD"/>
    <s v="New York"/>
    <x v="64"/>
    <s v="Regular local school district"/>
    <n v="785"/>
    <e v="#N/A"/>
    <e v="#N/A"/>
    <e v="#N/A"/>
  </r>
  <r>
    <s v="2016"/>
    <s v="3601108"/>
    <s v="BRILLA COLLEGE PREPARATORY CHARTER SCHOOL"/>
    <s v="New York"/>
    <x v="29"/>
    <s v="Charter agency"/>
    <n v="437"/>
    <e v="#N/A"/>
    <e v="#N/A"/>
    <e v="#N/A"/>
  </r>
  <r>
    <s v="2016"/>
    <s v="3601109"/>
    <s v="ACHIEVEMENT FIRST ASPIRE CHARTER SCHOOL"/>
    <s v="New York"/>
    <x v="28"/>
    <s v="Charter agency"/>
    <n v="439"/>
    <e v="#N/A"/>
    <e v="#N/A"/>
    <e v="#N/A"/>
  </r>
  <r>
    <s v="2016"/>
    <s v="3601110"/>
    <s v="SUCCESS ACADEMY CHARTER SCHOOL - WASHINGTON HEIGHTS"/>
    <s v="New York"/>
    <x v="27"/>
    <s v="Charter agency"/>
    <n v="379"/>
    <e v="#N/A"/>
    <e v="#N/A"/>
    <e v="#N/A"/>
  </r>
  <r>
    <s v="2016"/>
    <s v="3601111"/>
    <s v="BROOKLYN LABORATORY CHARTER SCHOOL"/>
    <s v="New York"/>
    <x v="28"/>
    <s v="Charter agency"/>
    <n v="448"/>
    <e v="#N/A"/>
    <e v="#N/A"/>
    <e v="#N/A"/>
  </r>
  <r>
    <s v="2016"/>
    <s v="3601112"/>
    <s v="ACHIEVEMENT FIRST LINDEN CHARTER SCHOOL"/>
    <s v="New York"/>
    <x v="28"/>
    <s v="Charter agency"/>
    <n v="335"/>
    <e v="#N/A"/>
    <e v="#N/A"/>
    <e v="#N/A"/>
  </r>
  <r>
    <s v="2016"/>
    <s v="3601113"/>
    <s v="RENAISSANCE ACADEMY CHARTER SCHOOL OF THE ARTS"/>
    <s v="New York"/>
    <x v="24"/>
    <s v="Charter agency"/>
    <n v="327"/>
    <e v="#N/A"/>
    <e v="#N/A"/>
    <e v="#N/A"/>
  </r>
  <r>
    <s v="2016"/>
    <s v="3601114"/>
    <s v="CENTRAL BROOKLYN ASCEND CHARTER SCHOOL"/>
    <s v="New York"/>
    <x v="28"/>
    <s v="Charter agency"/>
    <n v="346"/>
    <e v="#N/A"/>
    <e v="#N/A"/>
    <e v="#N/A"/>
  </r>
  <r>
    <s v="2016"/>
    <s v="3601115"/>
    <s v="BOYS PREPARATORY CHARTER SCHOOL OF NEW YORK"/>
    <s v="New York"/>
    <x v="29"/>
    <s v="Charter agency"/>
    <n v="254"/>
    <e v="#N/A"/>
    <e v="#N/A"/>
    <e v="#N/A"/>
  </r>
  <r>
    <s v="2016"/>
    <s v="3601116"/>
    <s v="SUCCESS ACADEMY CHARTER SCHOOL - ROSEDALE"/>
    <s v="New York"/>
    <x v="65"/>
    <s v="Charter agency"/>
    <n v="383"/>
    <e v="#N/A"/>
    <e v="#N/A"/>
    <e v="#N/A"/>
  </r>
  <r>
    <s v="2016"/>
    <s v="3601117"/>
    <s v="VERTUS CHARTER SCHOOL"/>
    <s v="New York"/>
    <x v="24"/>
    <s v="Charter agency"/>
    <n v="251"/>
    <e v="#N/A"/>
    <e v="#N/A"/>
    <e v="#N/A"/>
  </r>
  <r>
    <s v="2016"/>
    <s v="3601118"/>
    <s v="SUCCESS ACADEMY CHARTER SCHOOL - SPRINGFIELD GARDENS"/>
    <s v="New York"/>
    <x v="31"/>
    <s v="Charter agency"/>
    <n v="333"/>
    <e v="#N/A"/>
    <e v="#N/A"/>
    <e v="#N/A"/>
  </r>
  <r>
    <s v="2016"/>
    <s v="3601119"/>
    <s v="AMERICAN DREAM CHARTER SCHOOL"/>
    <s v="New York"/>
    <x v="29"/>
    <s v="Charter agency"/>
    <n v="245"/>
    <e v="#N/A"/>
    <e v="#N/A"/>
    <e v="#N/A"/>
  </r>
  <r>
    <s v="2016"/>
    <s v="3601120"/>
    <s v="SUCCESS ACADEMY CHARTER SCHOOL - BRONX 4"/>
    <s v="New York"/>
    <x v="29"/>
    <s v="Charter agency"/>
    <n v="398"/>
    <e v="#N/A"/>
    <e v="#N/A"/>
    <e v="#N/A"/>
  </r>
  <r>
    <s v="2016"/>
    <s v="3601121"/>
    <s v="COMPASS CHARTER SCHOOL"/>
    <s v="New York"/>
    <x v="28"/>
    <s v="Charter agency"/>
    <n v="215"/>
    <e v="#N/A"/>
    <e v="#N/A"/>
    <e v="#N/A"/>
  </r>
  <r>
    <s v="2016"/>
    <s v="3601122"/>
    <s v="SUCCESS ACADEMY CHARTER SCHOOL - BENSONHURST"/>
    <s v="New York"/>
    <x v="28"/>
    <s v="Charter agency"/>
    <n v="363"/>
    <e v="#N/A"/>
    <e v="#N/A"/>
    <e v="#N/A"/>
  </r>
  <r>
    <s v="2016"/>
    <s v="3601123"/>
    <s v="SUCCESS ACADEMY CS - BERGEN BEACH"/>
    <s v="New York"/>
    <x v="28"/>
    <s v="Charter agency"/>
    <n v="387"/>
    <e v="#N/A"/>
    <e v="#N/A"/>
    <e v="#N/A"/>
  </r>
  <r>
    <s v="2016"/>
    <s v="3601124"/>
    <s v="ACHIEVEMENT FIRST NORTH BROOKLYN PREPARATORY CHARTER SCHOOL"/>
    <s v="New York"/>
    <x v="28"/>
    <s v="Charter agency"/>
    <n v="304"/>
    <e v="#N/A"/>
    <e v="#N/A"/>
    <e v="#N/A"/>
  </r>
  <r>
    <s v="2016"/>
    <s v="3601125"/>
    <s v="FAMILY LIFE ACADEMY CHARTER SCHOOL III"/>
    <s v="New York"/>
    <x v="29"/>
    <s v="Charter agency"/>
    <n v="197"/>
    <e v="#N/A"/>
    <e v="#N/A"/>
    <e v="#N/A"/>
  </r>
  <r>
    <s v="2016"/>
    <s v="3601126"/>
    <s v="PUC ACHIEVE CHARTER SCHOOL"/>
    <s v="New York"/>
    <x v="24"/>
    <s v="Charter agency"/>
    <n v="286"/>
    <e v="#N/A"/>
    <e v="#N/A"/>
    <e v="#N/A"/>
  </r>
  <r>
    <s v="2016"/>
    <s v="3601127"/>
    <s v="BRONX CHARTER SCHOOL FOR BETTER LEARNING II"/>
    <s v="New York"/>
    <x v="29"/>
    <s v="Charter agency"/>
    <n v="150"/>
    <e v="#N/A"/>
    <e v="#N/A"/>
    <e v="#N/A"/>
  </r>
  <r>
    <s v="2016"/>
    <s v="3601128"/>
    <s v="FINN ACADEMY-AN ELMIRA CHARTER SCHOOL"/>
    <s v="New York"/>
    <x v="66"/>
    <s v="Charter agency"/>
    <n v="249"/>
    <e v="#N/A"/>
    <e v="#N/A"/>
    <e v="#N/A"/>
  </r>
  <r>
    <s v="2016"/>
    <s v="3601129"/>
    <s v="ROSALYN YALOW CHARTER SCHOOL"/>
    <s v="New York"/>
    <x v="29"/>
    <s v="Charter agency"/>
    <n v="247"/>
    <e v="#N/A"/>
    <e v="#N/A"/>
    <e v="#N/A"/>
  </r>
  <r>
    <s v="2016"/>
    <s v="3601130"/>
    <s v="NEW VENTURES CHARTER SCHOOL"/>
    <s v="New York"/>
    <x v="42"/>
    <s v="Charter agency"/>
    <n v="82"/>
    <e v="#N/A"/>
    <e v="#N/A"/>
    <e v="#N/A"/>
  </r>
  <r>
    <s v="2016"/>
    <s v="3601131"/>
    <s v="SOUTH BRONX EARLY COLLEGE ACADEMY CHARTER SCHOOL"/>
    <s v="New York"/>
    <x v="29"/>
    <s v="Charter agency"/>
    <n v="226"/>
    <e v="#N/A"/>
    <e v="#N/A"/>
    <e v="#N/A"/>
  </r>
  <r>
    <s v="2016"/>
    <s v="3601132"/>
    <s v="SOUTH BRONX CLASSICAL CHARTER SCHOOL III"/>
    <s v="New York"/>
    <x v="29"/>
    <s v="Charter agency"/>
    <n v="162"/>
    <e v="#N/A"/>
    <e v="#N/A"/>
    <e v="#N/A"/>
  </r>
  <r>
    <s v="2016"/>
    <s v="3601133"/>
    <s v="CHARTER HIGH SCHOOL FOR LAW AND SOCIAL JUSTICE"/>
    <s v="New York"/>
    <x v="29"/>
    <s v="Charter agency"/>
    <n v="248"/>
    <e v="#N/A"/>
    <e v="#N/A"/>
    <e v="#N/A"/>
  </r>
  <r>
    <s v="2016"/>
    <s v="3601134"/>
    <s v="INTERNATIONAL CHARTER SCHOOL OF NEW YORK (THE)"/>
    <s v="New York"/>
    <x v="28"/>
    <s v="Charter agency"/>
    <n v="211"/>
    <e v="#N/A"/>
    <e v="#N/A"/>
    <e v="#N/A"/>
  </r>
  <r>
    <s v="2016"/>
    <s v="3601135"/>
    <s v="CHARTER SCHOOL OF INQUIRY"/>
    <s v="New York"/>
    <x v="23"/>
    <s v="Charter agency"/>
    <n v="160"/>
    <e v="#N/A"/>
    <e v="#N/A"/>
    <e v="#N/A"/>
  </r>
  <r>
    <s v="2016"/>
    <s v="3601136"/>
    <s v="NEW VISIONS CHTR HS-ADV MA/SCI IV"/>
    <s v="New York"/>
    <x v="39"/>
    <s v="Charter agency"/>
    <n v="255"/>
    <e v="#N/A"/>
    <e v="#N/A"/>
    <e v="#N/A"/>
  </r>
  <r>
    <s v="2016"/>
    <s v="3601137"/>
    <s v="STOREFRONT ACADEMY CHARTER SCHOOL"/>
    <s v="New York"/>
    <x v="29"/>
    <s v="Charter agency"/>
    <n v="134"/>
    <e v="#N/A"/>
    <e v="#N/A"/>
    <e v="#N/A"/>
  </r>
  <r>
    <s v="2016"/>
    <s v="3601138"/>
    <s v="ATMOSPHERE ACADEMY PUBLIC CHARTER SCHOOL"/>
    <s v="New York"/>
    <x v="29"/>
    <s v="Charter agency"/>
    <n v="239"/>
    <e v="#N/A"/>
    <e v="#N/A"/>
    <e v="#N/A"/>
  </r>
  <r>
    <s v="2016"/>
    <s v="3601139"/>
    <s v="SCHOOL IN THE SQUARE PUBLIC CHARTER SCHOOL"/>
    <s v="New York"/>
    <x v="27"/>
    <s v="Charter agency"/>
    <n v="105"/>
    <e v="#N/A"/>
    <e v="#N/A"/>
    <e v="#N/A"/>
  </r>
  <r>
    <s v="2016"/>
    <s v="3601140"/>
    <s v="SUCCESS ACADEMY CHARTER SCHOOL-NYC 9"/>
    <s v="New York"/>
    <x v="28"/>
    <s v="Charter agency"/>
    <n v="109"/>
    <e v="#N/A"/>
    <e v="#N/A"/>
    <e v="#N/A"/>
  </r>
  <r>
    <s v="2016"/>
    <s v="3601141"/>
    <s v="SUCCESS ACADEMY CHARTER SCHOOL-NYC 13"/>
    <s v="New York"/>
    <x v="39"/>
    <s v="Charter agency"/>
    <n v="159"/>
    <e v="#N/A"/>
    <e v="#N/A"/>
    <e v="#N/A"/>
  </r>
  <r>
    <s v="2016"/>
    <s v="3601142"/>
    <s v="BRONX CHARTER SCHOOL FOR EXCELLENCE 2"/>
    <s v="New York"/>
    <x v="29"/>
    <s v="Charter agency"/>
    <n v="110"/>
    <e v="#N/A"/>
    <e v="#N/A"/>
    <e v="#N/A"/>
  </r>
  <r>
    <s v="2016"/>
    <s v="3601143"/>
    <s v="ACHIEVEMENT FIRST VOYAGER CHARTER SCHOOL"/>
    <s v="New York"/>
    <x v="28"/>
    <s v="Charter agency"/>
    <n v="67"/>
    <e v="#N/A"/>
    <e v="#N/A"/>
    <e v="#N/A"/>
  </r>
  <r>
    <s v="2016"/>
    <s v="3601144"/>
    <s v="CAPITAL PREPARATORY (CP) HARLEM CHARTER SCHOOL"/>
    <s v="New York"/>
    <x v="27"/>
    <s v="Charter agency"/>
    <n v="166"/>
    <e v="#N/A"/>
    <e v="#N/A"/>
    <e v="#N/A"/>
  </r>
  <r>
    <s v="2016"/>
    <s v="3601145"/>
    <s v="COLLEGIATE ACADEMY-MATH-PERSONAL AWA"/>
    <s v="New York"/>
    <x v="28"/>
    <s v="Charter agency"/>
    <n v="58"/>
    <e v="#N/A"/>
    <e v="#N/A"/>
    <e v="#N/A"/>
  </r>
  <r>
    <s v="2016"/>
    <s v="3601146"/>
    <s v="SUCCESS ACADEMY CHARTER SCHOOL-NYC 10"/>
    <s v="New York"/>
    <x v="28"/>
    <s v="Charter agency"/>
    <n v="141"/>
    <e v="#N/A"/>
    <e v="#N/A"/>
    <e v="#N/A"/>
  </r>
  <r>
    <s v="2016"/>
    <s v="3601147"/>
    <s v="SOUTH BRONX COMMUNITY CHARTER HIGH SCHOOL"/>
    <s v="New York"/>
    <x v="29"/>
    <s v="Charter agency"/>
    <n v="107"/>
    <e v="#N/A"/>
    <e v="#N/A"/>
    <e v="#N/A"/>
  </r>
  <r>
    <s v="2016"/>
    <s v="3601148"/>
    <s v="SUCCESS ACADEMY CHARTER SCHOOL-NYC 8"/>
    <s v="New York"/>
    <x v="28"/>
    <s v="Charter agency"/>
    <n v="157"/>
    <e v="#N/A"/>
    <e v="#N/A"/>
    <e v="#N/A"/>
  </r>
  <r>
    <s v="2016"/>
    <s v="3601149"/>
    <s v="AMBER CHARTER SCHOOL II"/>
    <s v="New York"/>
    <x v="27"/>
    <s v="Charter agency"/>
    <n v="131"/>
    <e v="#N/A"/>
    <e v="#N/A"/>
    <e v="#N/A"/>
  </r>
  <r>
    <s v="2016"/>
    <s v="3601150"/>
    <s v="BROOKLYN PROSPECT CHARTER SCHOOL - DOWNTOWN"/>
    <s v="New York"/>
    <x v="28"/>
    <s v="Charter agency"/>
    <n v="95"/>
    <e v="#N/A"/>
    <e v="#N/A"/>
    <e v="#N/A"/>
  </r>
  <r>
    <s v="2016"/>
    <s v="3601151"/>
    <s v="SUCCESS ACADEMY CHARTER SCHOOL-NYC 4"/>
    <s v="New York"/>
    <x v="43"/>
    <s v="Charter agency"/>
    <n v="155"/>
    <e v="#N/A"/>
    <e v="#N/A"/>
    <e v="#N/A"/>
  </r>
  <r>
    <s v="2016"/>
    <s v="3601152"/>
    <s v="GROWING UP GREEN CHARTER SCHOOL II"/>
    <s v="New York"/>
    <x v="39"/>
    <s v="Charter agency"/>
    <n v="184"/>
    <e v="#N/A"/>
    <e v="#N/A"/>
    <e v="#N/A"/>
  </r>
  <r>
    <s v="2016"/>
    <s v="3601153"/>
    <s v="ROCHESTER PREP CHARTER SCHOOL 3"/>
    <s v="New York"/>
    <x v="24"/>
    <s v="Charter agency"/>
    <n v="90"/>
    <e v="#N/A"/>
    <e v="#N/A"/>
    <e v="#N/A"/>
  </r>
  <r>
    <s v="2016"/>
    <s v="3601154"/>
    <s v="NEW YORK CITY CHARTER SCHOOL OF THE ARTS"/>
    <s v="New York"/>
    <x v="27"/>
    <s v="Charter agency"/>
    <n v="99"/>
    <e v="#N/A"/>
    <e v="#N/A"/>
    <e v="#N/A"/>
  </r>
  <r>
    <s v="2016"/>
    <s v="3602300"/>
    <s v="ABBOTT UNION FREE SCHOOL DISTRICT"/>
    <s v="New York"/>
    <x v="67"/>
    <s v="Regular local school district"/>
    <m/>
    <e v="#N/A"/>
    <e v="#N/A"/>
    <e v="#N/A"/>
  </r>
  <r>
    <s v="2016"/>
    <s v="3602310"/>
    <s v="GLENS FALLS COMMON SCHOOL DISTRICT"/>
    <s v="New York"/>
    <x v="68"/>
    <s v="Regular local school district"/>
    <n v="157"/>
    <n v="2285"/>
    <n v="318"/>
    <n v="81"/>
  </r>
  <r>
    <s v="2016"/>
    <s v="3602340"/>
    <s v="SOUTH JEFFERSON CENTRAL SCHOOL DISTRICT"/>
    <s v="New York"/>
    <x v="69"/>
    <s v="Regular local school district"/>
    <n v="1936"/>
    <n v="11021"/>
    <n v="1933"/>
    <n v="298"/>
  </r>
  <r>
    <s v="2016"/>
    <s v="3602370"/>
    <s v="ADDISON CENTRAL SCHOOL DISTRICT"/>
    <s v="New York"/>
    <x v="70"/>
    <s v="Regular local school district"/>
    <n v="1140"/>
    <n v="6968"/>
    <n v="1270"/>
    <n v="293"/>
  </r>
  <r>
    <s v="2016"/>
    <s v="3602400"/>
    <s v="AFTON CENTRAL SCHOOL DISTRICT"/>
    <s v="New York"/>
    <x v="71"/>
    <s v="Regular local school district"/>
    <n v="536"/>
    <n v="3820"/>
    <n v="615"/>
    <n v="103"/>
  </r>
  <r>
    <s v="2016"/>
    <s v="3602430"/>
    <s v="AKRON CENTRAL SCHOOL DISTRICT"/>
    <s v="New York"/>
    <x v="72"/>
    <s v="Regular local school district"/>
    <n v="1394"/>
    <n v="9669"/>
    <n v="1549"/>
    <n v="152"/>
  </r>
  <r>
    <s v="2016"/>
    <s v="3602460"/>
    <s v="ALBANY CITY SCHOOL DISTRICT"/>
    <s v="New York"/>
    <x v="26"/>
    <s v="Regular local school district"/>
    <n v="9788"/>
    <n v="99332"/>
    <n v="11318"/>
    <n v="3114"/>
  </r>
  <r>
    <s v="2016"/>
    <s v="3602520"/>
    <s v="ALBION CENTRAL SCHOOL DISTRICT"/>
    <s v="New York"/>
    <x v="73"/>
    <s v="Regular local school district"/>
    <n v="1933"/>
    <n v="14845"/>
    <n v="1994"/>
    <n v="391"/>
  </r>
  <r>
    <s v="2016"/>
    <s v="3602550"/>
    <s v="ALDEN CENTRAL SCHOOL DISTRICT"/>
    <s v="New York"/>
    <x v="74"/>
    <s v="Regular local school district"/>
    <n v="1625"/>
    <n v="14051"/>
    <n v="1867"/>
    <n v="214"/>
  </r>
  <r>
    <s v="2016"/>
    <s v="3602580"/>
    <s v="ALEXANDER CENTRAL SCHOOL DISTRICT"/>
    <s v="New York"/>
    <x v="75"/>
    <s v="Regular local school district"/>
    <n v="848"/>
    <n v="5097"/>
    <n v="863"/>
    <n v="86"/>
  </r>
  <r>
    <s v="2016"/>
    <s v="3602670"/>
    <s v="ALEXANDRIA CENTRAL SCHOOL DISTRICT"/>
    <s v="New York"/>
    <x v="76"/>
    <s v="Regular local school district"/>
    <n v="568"/>
    <n v="3798"/>
    <n v="590"/>
    <n v="94"/>
  </r>
  <r>
    <s v="2016"/>
    <s v="3602700"/>
    <s v="ALFRED-ALMOND CENTRAL SCHOOL DISTRICT"/>
    <s v="New York"/>
    <x v="77"/>
    <s v="Regular local school district"/>
    <n v="633"/>
    <n v="7165"/>
    <n v="604"/>
    <n v="142"/>
  </r>
  <r>
    <s v="2016"/>
    <s v="3602730"/>
    <s v="WINDSOR CENTRAL SCHOOL DISTRICT"/>
    <s v="New York"/>
    <x v="78"/>
    <s v="Regular local school district"/>
    <n v="1698"/>
    <n v="10491"/>
    <n v="1839"/>
    <n v="301"/>
  </r>
  <r>
    <s v="2016"/>
    <s v="3602820"/>
    <s v="ALTMAR-PARISH-WILLIAMSTOWN CENTRAL SCHOOL DISTRICT"/>
    <s v="New York"/>
    <x v="79"/>
    <s v="Regular local school district"/>
    <n v="1238"/>
    <n v="7170"/>
    <n v="1271"/>
    <n v="254"/>
  </r>
  <r>
    <s v="2016"/>
    <s v="3602880"/>
    <s v="AMAGANSETT UNION FREE SCHOOL DISTRICT"/>
    <s v="New York"/>
    <x v="80"/>
    <s v="Regular local school district"/>
    <n v="116"/>
    <n v="1364"/>
    <n v="165"/>
    <n v="6"/>
  </r>
  <r>
    <s v="2016"/>
    <s v="3602920"/>
    <s v="AMHERST CENTRAL SCHOOL DISTRICT"/>
    <s v="New York"/>
    <x v="81"/>
    <s v="Regular local school district"/>
    <n v="2944"/>
    <n v="23984"/>
    <n v="3480"/>
    <n v="337"/>
  </r>
  <r>
    <s v="2016"/>
    <s v="3602940"/>
    <s v="AMITYVILLE UNION FREE SCHOOL DISTRICT"/>
    <s v="New York"/>
    <x v="82"/>
    <s v="Regular local school district"/>
    <n v="3150"/>
    <n v="26334"/>
    <n v="3689"/>
    <n v="601"/>
  </r>
  <r>
    <s v="2016"/>
    <s v="3602970"/>
    <s v="AMSTERDAM CITY SCHOOL DISTRICT"/>
    <s v="New York"/>
    <x v="83"/>
    <s v="Regular local school district"/>
    <n v="3906"/>
    <n v="25220"/>
    <n v="3981"/>
    <n v="1312"/>
  </r>
  <r>
    <s v="2016"/>
    <s v="3603000"/>
    <s v="ANDES CENTRAL SCHOOL DISTRICT"/>
    <s v="New York"/>
    <x v="84"/>
    <s v="Regular local school district"/>
    <n v="111"/>
    <n v="1144"/>
    <n v="106"/>
    <n v="28"/>
  </r>
  <r>
    <s v="2016"/>
    <s v="3603030"/>
    <s v="ANDOVER CENTRAL SCHOOL DISTRICT"/>
    <s v="New York"/>
    <x v="85"/>
    <s v="Regular local school district"/>
    <n v="340"/>
    <n v="2112"/>
    <n v="389"/>
    <n v="69"/>
  </r>
  <r>
    <s v="2016"/>
    <s v="3603060"/>
    <s v="SCHENEVUS CENTRAL SCHOOL DISTRICT"/>
    <s v="New York"/>
    <x v="86"/>
    <s v="Regular local school district"/>
    <n v="390"/>
    <n v="2415"/>
    <n v="325"/>
    <n v="57"/>
  </r>
  <r>
    <s v="2016"/>
    <s v="3603180"/>
    <s v="ARDSLEY UNION FREE SCHOOL DISTRICT"/>
    <s v="New York"/>
    <x v="87"/>
    <s v="Regular local school district"/>
    <n v="2074"/>
    <n v="9874"/>
    <n v="1976"/>
    <n v="78"/>
  </r>
  <r>
    <s v="2016"/>
    <s v="3603210"/>
    <s v="ARGYLE CENTRAL SCHOOL DISTRICT"/>
    <s v="New York"/>
    <x v="88"/>
    <s v="Regular local school district"/>
    <n v="532"/>
    <n v="3905"/>
    <n v="580"/>
    <n v="78"/>
  </r>
  <r>
    <s v="2016"/>
    <s v="3603240"/>
    <s v="ARKPORT CENTRAL SCHOOL DISTRICT"/>
    <s v="New York"/>
    <x v="89"/>
    <s v="Regular local school district"/>
    <n v="451"/>
    <n v="3029"/>
    <n v="492"/>
    <n v="80"/>
  </r>
  <r>
    <s v="2016"/>
    <s v="3603270"/>
    <s v="ARLINGTON CENTRAL SCHOOL DISTRICT"/>
    <s v="New York"/>
    <x v="90"/>
    <s v="Regular local school district"/>
    <n v="8398"/>
    <n v="57500"/>
    <n v="9301"/>
    <n v="577"/>
  </r>
  <r>
    <s v="2016"/>
    <s v="3603420"/>
    <s v="ATTICA CENTRAL SCHOOL DISTRICT"/>
    <s v="New York"/>
    <x v="91"/>
    <s v="Regular local school district"/>
    <n v="1290"/>
    <n v="13352"/>
    <n v="1509"/>
    <n v="149"/>
  </r>
  <r>
    <s v="2016"/>
    <s v="3603480"/>
    <s v="AUBURN CITY SCHOOL DISTRICT"/>
    <s v="New York"/>
    <x v="92"/>
    <s v="Regular local school district"/>
    <n v="4281"/>
    <n v="60508"/>
    <n v="7273"/>
    <n v="1019"/>
  </r>
  <r>
    <s v="2016"/>
    <s v="3603630"/>
    <s v="AVOCA CENTRAL SCHOOL DISTRICT"/>
    <s v="New York"/>
    <x v="93"/>
    <s v="Regular local school district"/>
    <n v="442"/>
    <n v="3618"/>
    <n v="606"/>
    <n v="100"/>
  </r>
  <r>
    <s v="2016"/>
    <s v="3603660"/>
    <s v="AVON CENTRAL SCHOOL DISTRICT"/>
    <s v="New York"/>
    <x v="94"/>
    <s v="Regular local school district"/>
    <n v="1010"/>
    <n v="7140"/>
    <n v="1008"/>
    <n v="95"/>
  </r>
  <r>
    <s v="2016"/>
    <s v="3603720"/>
    <s v="BABYLON UNION FREE SCHOOL DISTRICT"/>
    <s v="New York"/>
    <x v="95"/>
    <s v="Regular local school district"/>
    <n v="1606"/>
    <n v="11790"/>
    <n v="1762"/>
    <n v="97"/>
  </r>
  <r>
    <s v="2016"/>
    <s v="3603810"/>
    <s v="BAINBRIDGE-GUILFORD CENTRAL SCHOOL DISTRICT"/>
    <s v="New York"/>
    <x v="96"/>
    <s v="Regular local school district"/>
    <n v="831"/>
    <n v="5209"/>
    <n v="772"/>
    <n v="116"/>
  </r>
  <r>
    <s v="2016"/>
    <s v="3603840"/>
    <s v="BALDWIN UNION FREE SCHOOL DISTRICT"/>
    <s v="New York"/>
    <x v="97"/>
    <s v="Regular local school district"/>
    <n v="4708"/>
    <n v="33332"/>
    <n v="5749"/>
    <n v="416"/>
  </r>
  <r>
    <s v="2016"/>
    <s v="3603870"/>
    <s v="BALDWINSVILLE CENTRAL SCHOOL DISTRICT"/>
    <s v="New York"/>
    <x v="98"/>
    <s v="Regular local school district"/>
    <n v="5604"/>
    <n v="35217"/>
    <n v="6007"/>
    <n v="522"/>
  </r>
  <r>
    <s v="2016"/>
    <s v="3603930"/>
    <s v="BALLSTON SPA CENTRAL SCHOOL DISTRICT"/>
    <s v="New York"/>
    <x v="99"/>
    <s v="Regular local school district"/>
    <n v="4160"/>
    <n v="28473"/>
    <n v="4372"/>
    <n v="366"/>
  </r>
  <r>
    <s v="2016"/>
    <s v="3603960"/>
    <s v="BARKER CENTRAL SCHOOL DISTRICT"/>
    <s v="New York"/>
    <x v="100"/>
    <s v="Regular local school district"/>
    <n v="797"/>
    <n v="4965"/>
    <n v="916"/>
    <n v="104"/>
  </r>
  <r>
    <s v="2016"/>
    <s v="3603990"/>
    <s v="BATAVIA CITY SCHOOL DISTRICT"/>
    <s v="New York"/>
    <x v="49"/>
    <s v="Regular local school district"/>
    <n v="2291"/>
    <n v="18568"/>
    <n v="2569"/>
    <n v="504"/>
  </r>
  <r>
    <s v="2016"/>
    <s v="3604050"/>
    <s v="BATH CENTRAL SCHOOL DISTRICT"/>
    <s v="New York"/>
    <x v="101"/>
    <s v="Regular local school district"/>
    <n v="1607"/>
    <n v="11141"/>
    <n v="1572"/>
    <n v="330"/>
  </r>
  <r>
    <s v="2016"/>
    <s v="3604080"/>
    <s v="BAY SHORE UNION FREE SCHOOL DISTRICT"/>
    <s v="New York"/>
    <x v="102"/>
    <s v="Regular local school district"/>
    <n v="6141"/>
    <n v="33325"/>
    <n v="5559"/>
    <n v="705"/>
  </r>
  <r>
    <s v="2016"/>
    <s v="3604110"/>
    <s v="BAYPORT-BLUE POINT UNION FREE SCHOOL DISTRICT"/>
    <s v="New York"/>
    <x v="103"/>
    <s v="Regular local school district"/>
    <n v="2230"/>
    <n v="13959"/>
    <n v="2422"/>
    <n v="185"/>
  </r>
  <r>
    <s v="2016"/>
    <s v="3604140"/>
    <s v="BEACON CITY SCHOOL DISTRICT"/>
    <s v="New York"/>
    <x v="104"/>
    <s v="Regular local school district"/>
    <n v="2988"/>
    <n v="27010"/>
    <n v="3152"/>
    <n v="444"/>
  </r>
  <r>
    <s v="2016"/>
    <s v="3604200"/>
    <s v="BEAVER RIVER CENTRAL SCHOOL DISTRICT"/>
    <s v="New York"/>
    <x v="105"/>
    <s v="Regular local school district"/>
    <n v="885"/>
    <n v="5506"/>
    <n v="971"/>
    <n v="210"/>
  </r>
  <r>
    <s v="2016"/>
    <s v="3604290"/>
    <s v="BEEKMANTOWN CENTRAL SCHOOL DISTRICT"/>
    <s v="New York"/>
    <x v="106"/>
    <s v="Regular local school district"/>
    <n v="1921"/>
    <n v="13195"/>
    <n v="1926"/>
    <n v="313"/>
  </r>
  <r>
    <s v="2016"/>
    <s v="3604350"/>
    <s v="BELFAST CENTRAL SCHOOL DISTRICT"/>
    <s v="New York"/>
    <x v="107"/>
    <s v="Regular local school district"/>
    <n v="363"/>
    <n v="2259"/>
    <n v="369"/>
    <n v="108"/>
  </r>
  <r>
    <s v="2016"/>
    <s v="3604370"/>
    <s v="BELLEVILLE-HENDERSON CENTRAL SCHOOL DISTRICT"/>
    <s v="New York"/>
    <x v="108"/>
    <s v="Regular local school district"/>
    <n v="501"/>
    <e v="#N/A"/>
    <e v="#N/A"/>
    <e v="#N/A"/>
  </r>
  <r>
    <s v="2016"/>
    <s v="3604410"/>
    <s v="BELLMORE UNION FREE SCHOOL DISTRICT"/>
    <s v="New York"/>
    <x v="109"/>
    <s v="Regular local school district"/>
    <n v="1040"/>
    <n v="12756"/>
    <n v="1097"/>
    <n v="39"/>
  </r>
  <r>
    <s v="2016"/>
    <s v="3604530"/>
    <s v="BEMUS POINT CENTRAL SCHOOL DISTRICT"/>
    <s v="New York"/>
    <x v="110"/>
    <s v="Regular local school district"/>
    <n v="735"/>
    <n v="4975"/>
    <n v="756"/>
    <n v="90"/>
  </r>
  <r>
    <s v="2016"/>
    <s v="3604590"/>
    <s v="BERKSHIRE UNION FREE SCHOOL DISTRICT"/>
    <s v="New York"/>
    <x v="111"/>
    <s v="Regular local school district"/>
    <n v="41"/>
    <e v="#N/A"/>
    <e v="#N/A"/>
    <e v="#N/A"/>
  </r>
  <r>
    <s v="2016"/>
    <s v="3604620"/>
    <s v="BERLIN CENTRAL SCHOOL DISTRICT"/>
    <s v="New York"/>
    <x v="112"/>
    <s v="Regular local school district"/>
    <n v="727"/>
    <n v="6656"/>
    <n v="1008"/>
    <n v="105"/>
  </r>
  <r>
    <s v="2016"/>
    <s v="3604650"/>
    <s v="BERNE-KNOX-WESTERLO CENTRAL SCHOOL DISTRICT"/>
    <s v="New York"/>
    <x v="113"/>
    <s v="Regular local school district"/>
    <n v="789"/>
    <n v="6703"/>
    <n v="1028"/>
    <n v="86"/>
  </r>
  <r>
    <s v="2016"/>
    <s v="3604710"/>
    <s v="BETHLEHEM CENTRAL SCHOOL DISTRICT"/>
    <s v="New York"/>
    <x v="114"/>
    <s v="Regular local school district"/>
    <n v="4624"/>
    <n v="28305"/>
    <n v="5262"/>
    <n v="209"/>
  </r>
  <r>
    <s v="2016"/>
    <s v="3604740"/>
    <s v="BETHPAGE UNION FREE SCHOOL DISTRICT"/>
    <s v="New York"/>
    <x v="115"/>
    <s v="Regular local school district"/>
    <n v="2911"/>
    <n v="19389"/>
    <n v="3083"/>
    <n v="120"/>
  </r>
  <r>
    <s v="2016"/>
    <s v="3604757"/>
    <s v="GILBERTSVILLE-MOUNT UPTON CENTRAL SCHOOL DISTRICT"/>
    <s v="New York"/>
    <x v="116"/>
    <s v="Regular local school district"/>
    <n v="379"/>
    <n v="2905"/>
    <n v="401"/>
    <n v="82"/>
  </r>
  <r>
    <s v="2016"/>
    <s v="3604758"/>
    <s v="KIRYAS JOEL VILLAGE UNION FREE SCHOOL DISTRICT"/>
    <s v="New York"/>
    <x v="117"/>
    <s v="Regular local school district"/>
    <n v="119"/>
    <n v="19762"/>
    <n v="7041"/>
    <n v="3842"/>
  </r>
  <r>
    <s v="2016"/>
    <s v="3604870"/>
    <s v="BINGHAMTON CITY SCHOOL DISTRICT"/>
    <s v="New York"/>
    <x v="118"/>
    <s v="Regular local school district"/>
    <n v="5696"/>
    <n v="46144"/>
    <n v="6075"/>
    <n v="2338"/>
  </r>
  <r>
    <s v="2016"/>
    <s v="3604920"/>
    <s v="EAST BLOOMFIELD CENTRAL SCHOOL DISTRICT"/>
    <s v="New York"/>
    <x v="119"/>
    <s v="Regular local school district"/>
    <n v="933"/>
    <n v="6705"/>
    <n v="1024"/>
    <n v="112"/>
  </r>
  <r>
    <s v="2016"/>
    <s v="3605010"/>
    <s v="BOLTON CENTRAL SCHOOL DISTRICT"/>
    <s v="New York"/>
    <x v="120"/>
    <s v="Regular local school district"/>
    <n v="203"/>
    <n v="2008"/>
    <n v="233"/>
    <n v="14"/>
  </r>
  <r>
    <s v="2016"/>
    <s v="3605040"/>
    <s v="ADIRONDACK CENTRAL SCHOOL DISTRICT"/>
    <s v="New York"/>
    <x v="121"/>
    <s v="Regular local school district"/>
    <n v="1296"/>
    <n v="8552"/>
    <n v="1356"/>
    <n v="247"/>
  </r>
  <r>
    <s v="2016"/>
    <s v="3605220"/>
    <s v="BRADFORD CENTRAL SCHOOL DISTRICT"/>
    <s v="New York"/>
    <x v="122"/>
    <s v="Regular local school district"/>
    <n v="289"/>
    <n v="2030"/>
    <n v="302"/>
    <n v="62"/>
  </r>
  <r>
    <s v="2016"/>
    <s v="3605280"/>
    <s v="BRENTWOOD UNION FREE SCHOOL DISTRICT"/>
    <s v="New York"/>
    <x v="123"/>
    <s v="Regular local school district"/>
    <n v="20013"/>
    <n v="87204"/>
    <n v="14971"/>
    <n v="2883"/>
  </r>
  <r>
    <s v="2016"/>
    <s v="3605310"/>
    <s v="BREWSTER CENTRAL SCHOOL DISTRICT"/>
    <s v="New York"/>
    <x v="124"/>
    <s v="Regular local school district"/>
    <n v="3159"/>
    <n v="21971"/>
    <n v="3432"/>
    <n v="248"/>
  </r>
  <r>
    <s v="2016"/>
    <s v="3605340"/>
    <s v="BRIARCLIFF MANOR UNION FREE SCHOOL DISTRICT"/>
    <s v="New York"/>
    <x v="125"/>
    <s v="Regular local school district"/>
    <n v="1487"/>
    <n v="8044"/>
    <n v="1622"/>
    <n v="35"/>
  </r>
  <r>
    <s v="2016"/>
    <s v="3605370"/>
    <s v="BRIDGEHAMPTON UNION FREE SCHOOL DISTRICT"/>
    <s v="New York"/>
    <x v="126"/>
    <s v="Regular local school district"/>
    <n v="209"/>
    <n v="1519"/>
    <n v="156"/>
    <n v="3"/>
  </r>
  <r>
    <s v="2016"/>
    <s v="3605460"/>
    <s v="BRIGHTON CENTRAL SCHOOL DISTRICT"/>
    <s v="New York"/>
    <x v="24"/>
    <s v="Regular local school district"/>
    <n v="3628"/>
    <n v="24287"/>
    <n v="3705"/>
    <n v="310"/>
  </r>
  <r>
    <s v="2016"/>
    <s v="3605520"/>
    <s v="BRUNSWICK CENTRAL SCHOOL DISTRICT (BRITTONKILL)"/>
    <s v="New York"/>
    <x v="55"/>
    <s v="Regular local school district"/>
    <n v="1196"/>
    <n v="7936"/>
    <n v="1303"/>
    <n v="142"/>
  </r>
  <r>
    <s v="2016"/>
    <s v="3605580"/>
    <s v="BROCKPORT CENTRAL SCHOOL DISTRICT"/>
    <s v="New York"/>
    <x v="127"/>
    <s v="Regular local school district"/>
    <n v="3464"/>
    <n v="27437"/>
    <n v="3954"/>
    <n v="456"/>
  </r>
  <r>
    <s v="2016"/>
    <s v="3605610"/>
    <s v="BROCTON CENTRAL SCHOOL DISTRICT"/>
    <s v="New York"/>
    <x v="128"/>
    <s v="Regular local school district"/>
    <n v="587"/>
    <n v="4596"/>
    <n v="673"/>
    <n v="154"/>
  </r>
  <r>
    <s v="2016"/>
    <s v="3605640"/>
    <s v="BRONXVILLE UNION FREE SCHOOL DISTRICT"/>
    <s v="New York"/>
    <x v="129"/>
    <s v="Regular local school district"/>
    <n v="1661"/>
    <n v="6493"/>
    <n v="1506"/>
    <n v="52"/>
  </r>
  <r>
    <s v="2016"/>
    <s v="3605670"/>
    <s v="BROOKFIELD CENTRAL SCHOOL DISTRICT"/>
    <s v="New York"/>
    <x v="130"/>
    <s v="Regular local school district"/>
    <n v="245"/>
    <n v="1412"/>
    <n v="245"/>
    <n v="52"/>
  </r>
  <r>
    <s v="2016"/>
    <s v="3605820"/>
    <s v="BRUSHTON-MOIRA CENTRAL SCHOOL DISTRICT"/>
    <s v="New York"/>
    <x v="131"/>
    <s v="Regular local school district"/>
    <n v="819"/>
    <n v="4686"/>
    <n v="856"/>
    <n v="223"/>
  </r>
  <r>
    <s v="2016"/>
    <s v="3605850"/>
    <s v="BUFFALO CITY SCHOOL DISTRICT"/>
    <s v="New York"/>
    <x v="23"/>
    <s v="Regular local school district"/>
    <n v="34293"/>
    <n v="261975"/>
    <n v="40937"/>
    <n v="15052"/>
  </r>
  <r>
    <s v="2016"/>
    <s v="3605940"/>
    <s v="BURNT HILLS-BALLSTON LAKE CENTRAL SCHOOL DISTRICT"/>
    <s v="New York"/>
    <x v="132"/>
    <s v="Regular local school district"/>
    <n v="3091"/>
    <n v="19156"/>
    <n v="3403"/>
    <n v="154"/>
  </r>
  <r>
    <s v="2016"/>
    <s v="3606060"/>
    <s v="BYRAM HILLS CENTRAL SCHOOL DISTRICT"/>
    <s v="New York"/>
    <x v="133"/>
    <s v="Regular local school district"/>
    <n v="2393"/>
    <n v="11731"/>
    <n v="2849"/>
    <n v="78"/>
  </r>
  <r>
    <s v="2016"/>
    <s v="3606090"/>
    <s v="BYRON-BERGEN CENTRAL SCHOOL DISTRICT"/>
    <s v="New York"/>
    <x v="134"/>
    <s v="Regular local school district"/>
    <n v="965"/>
    <n v="7133"/>
    <n v="1083"/>
    <n v="131"/>
  </r>
  <r>
    <s v="2016"/>
    <s v="3606160"/>
    <s v="CAIRO-DURHAM CENTRAL SCHOOL DISTRICT"/>
    <s v="New York"/>
    <x v="135"/>
    <s v="Regular local school district"/>
    <n v="1239"/>
    <n v="9452"/>
    <n v="1195"/>
    <n v="301"/>
  </r>
  <r>
    <s v="2016"/>
    <s v="3606180"/>
    <s v="CALEDONIA-MUMFORD CENTRAL SCHOOL DISTRICT"/>
    <s v="New York"/>
    <x v="136"/>
    <s v="Regular local school district"/>
    <n v="813"/>
    <n v="5686"/>
    <n v="896"/>
    <n v="106"/>
  </r>
  <r>
    <s v="2016"/>
    <s v="3606210"/>
    <s v="CAMBRIDGE CENTRAL SCHOOL DISTRICT"/>
    <s v="New York"/>
    <x v="137"/>
    <s v="Regular local school district"/>
    <n v="876"/>
    <n v="6410"/>
    <n v="943"/>
    <n v="119"/>
  </r>
  <r>
    <s v="2016"/>
    <s v="3606240"/>
    <s v="CAMDEN CENTRAL SCHOOL DISTRICT"/>
    <s v="New York"/>
    <x v="138"/>
    <s v="Regular local school district"/>
    <n v="2225"/>
    <n v="13120"/>
    <n v="2336"/>
    <n v="409"/>
  </r>
  <r>
    <s v="2016"/>
    <s v="3606300"/>
    <s v="CANAJOHARIE CENTRAL SCHOOL DISTRICT"/>
    <s v="New York"/>
    <x v="139"/>
    <s v="Regular local school district"/>
    <n v="968"/>
    <n v="6177"/>
    <n v="1085"/>
    <n v="272"/>
  </r>
  <r>
    <s v="2016"/>
    <s v="3606330"/>
    <s v="CANANDAIGUA CITY SCHOOL DISTRICT"/>
    <s v="New York"/>
    <x v="140"/>
    <s v="Regular local school district"/>
    <n v="3588"/>
    <n v="26163"/>
    <n v="3903"/>
    <n v="458"/>
  </r>
  <r>
    <s v="2016"/>
    <s v="3606360"/>
    <s v="CANASERAGA CENTRAL SCHOOL DISTRICT"/>
    <s v="New York"/>
    <x v="141"/>
    <s v="Regular local school district"/>
    <n v="255"/>
    <n v="1640"/>
    <n v="270"/>
    <n v="46"/>
  </r>
  <r>
    <s v="2016"/>
    <s v="3606390"/>
    <s v="CANASTOTA CENTRAL SCHOOL DISTRICT"/>
    <s v="New York"/>
    <x v="142"/>
    <s v="Regular local school district"/>
    <n v="1402"/>
    <n v="9621"/>
    <n v="1528"/>
    <n v="265"/>
  </r>
  <r>
    <s v="2016"/>
    <s v="3606420"/>
    <s v="CANDOR CENTRAL SCHOOL DISTRICT"/>
    <s v="New York"/>
    <x v="143"/>
    <s v="Regular local school district"/>
    <n v="727"/>
    <n v="5125"/>
    <n v="841"/>
    <n v="151"/>
  </r>
  <r>
    <s v="2016"/>
    <s v="3606470"/>
    <s v="CANTON CENTRAL SCHOOL DISTRICT"/>
    <s v="New York"/>
    <x v="144"/>
    <s v="Regular local school district"/>
    <n v="1324"/>
    <n v="11620"/>
    <n v="1385"/>
    <n v="198"/>
  </r>
  <r>
    <s v="2016"/>
    <s v="3606500"/>
    <s v="SPACKENKILL UNION FREE SCHOOL DISTRICT"/>
    <s v="New York"/>
    <x v="145"/>
    <s v="Regular local school district"/>
    <n v="1439"/>
    <n v="8699"/>
    <n v="1420"/>
    <n v="87"/>
  </r>
  <r>
    <s v="2016"/>
    <s v="3606540"/>
    <s v="CARLE PLACE UNION FREE SCHOOL DISTRICT"/>
    <s v="New York"/>
    <x v="146"/>
    <s v="Regular local school district"/>
    <n v="1358"/>
    <n v="9492"/>
    <n v="1412"/>
    <n v="96"/>
  </r>
  <r>
    <s v="2016"/>
    <s v="3606570"/>
    <s v="CARMEL CENTRAL SCHOOL DISTRICT"/>
    <s v="New York"/>
    <x v="147"/>
    <s v="Regular local school district"/>
    <n v="4210"/>
    <n v="29999"/>
    <n v="4519"/>
    <n v="288"/>
  </r>
  <r>
    <s v="2016"/>
    <s v="3606630"/>
    <s v="CARTHAGE CENTRAL SCHOOL DISTRICT"/>
    <s v="New York"/>
    <x v="148"/>
    <s v="Regular local school district"/>
    <n v="3239"/>
    <n v="18545"/>
    <n v="3389"/>
    <n v="688"/>
  </r>
  <r>
    <s v="2016"/>
    <s v="3606660"/>
    <s v="CASSADAGA VALLEY CENTRAL SCHOOL DISTRICT"/>
    <s v="New York"/>
    <x v="149"/>
    <s v="Regular local school district"/>
    <n v="892"/>
    <n v="6853"/>
    <n v="1086"/>
    <n v="295"/>
  </r>
  <r>
    <s v="2016"/>
    <s v="3606690"/>
    <s v="CATO-MERIDIAN CENTRAL SCHOOL DISTRICT"/>
    <s v="New York"/>
    <x v="150"/>
    <s v="Regular local school district"/>
    <n v="985"/>
    <n v="5655"/>
    <n v="978"/>
    <n v="127"/>
  </r>
  <r>
    <s v="2016"/>
    <s v="3606720"/>
    <s v="CATSKILL CENTRAL SCHOOL DISTRICT"/>
    <s v="New York"/>
    <x v="151"/>
    <s v="Regular local school district"/>
    <n v="1526"/>
    <n v="12037"/>
    <n v="1550"/>
    <n v="324"/>
  </r>
  <r>
    <s v="2016"/>
    <s v="3606780"/>
    <s v="CAZENOVIA CENTRAL SCHOOL DISTRICT"/>
    <s v="New York"/>
    <x v="152"/>
    <s v="Regular local school district"/>
    <n v="1455"/>
    <n v="10258"/>
    <n v="1674"/>
    <n v="128"/>
  </r>
  <r>
    <s v="2016"/>
    <s v="3606840"/>
    <s v="CENTER MORICHES UNION FREE SCHOOL DISTRICT"/>
    <s v="New York"/>
    <x v="153"/>
    <s v="Regular local school district"/>
    <n v="1586"/>
    <n v="7524"/>
    <n v="1283"/>
    <n v="99"/>
  </r>
  <r>
    <s v="2016"/>
    <s v="3606870"/>
    <s v="CENTRAL ISLIP UNION FREE SCHOOL DISTRICT"/>
    <s v="New York"/>
    <x v="154"/>
    <s v="Regular local school district"/>
    <n v="7609"/>
    <n v="37372"/>
    <n v="6162"/>
    <n v="1230"/>
  </r>
  <r>
    <s v="2016"/>
    <s v="3606900"/>
    <s v="CENTRAL SQUARE CENTRAL SCHOOL DISTRICT"/>
    <s v="New York"/>
    <x v="155"/>
    <s v="Regular local school district"/>
    <n v="3941"/>
    <n v="24767"/>
    <n v="4249"/>
    <n v="678"/>
  </r>
  <r>
    <s v="2016"/>
    <s v="3606990"/>
    <s v="CHAPPAQUA CENTRAL SCHOOL DISTRICT"/>
    <s v="New York"/>
    <x v="156"/>
    <s v="Regular local school district"/>
    <n v="3839"/>
    <n v="16543"/>
    <n v="4119"/>
    <n v="195"/>
  </r>
  <r>
    <s v="2016"/>
    <s v="3607020"/>
    <s v="GRAND ISLAND CENTRAL SCHOOL DISTRICT"/>
    <s v="New York"/>
    <x v="157"/>
    <s v="Regular local school district"/>
    <n v="2931"/>
    <n v="20416"/>
    <n v="3449"/>
    <n v="362"/>
  </r>
  <r>
    <s v="2016"/>
    <s v="3607050"/>
    <s v="CHARLOTTE VALLEY CENTRAL SCHOOL DISTRICT"/>
    <s v="New York"/>
    <x v="158"/>
    <s v="Regular local school district"/>
    <n v="400"/>
    <n v="2895"/>
    <n v="433"/>
    <n v="107"/>
  </r>
  <r>
    <s v="2016"/>
    <s v="3607080"/>
    <s v="CHATEAUGAY CENTRAL SCHOOL DISTRICT"/>
    <s v="New York"/>
    <x v="159"/>
    <s v="Regular local school district"/>
    <n v="525"/>
    <n v="3488"/>
    <n v="555"/>
    <n v="126"/>
  </r>
  <r>
    <s v="2016"/>
    <s v="3607110"/>
    <s v="CHATHAM CENTRAL SCHOOL DISTRICT"/>
    <s v="New York"/>
    <x v="160"/>
    <s v="Regular local school district"/>
    <n v="1059"/>
    <n v="9147"/>
    <n v="1291"/>
    <n v="151"/>
  </r>
  <r>
    <s v="2016"/>
    <s v="3607170"/>
    <s v="CHAZY UNION FREE SCHOOL DISTRICT"/>
    <s v="New York"/>
    <x v="161"/>
    <s v="Regular local school district"/>
    <n v="458"/>
    <n v="3024"/>
    <n v="453"/>
    <n v="44"/>
  </r>
  <r>
    <s v="2016"/>
    <s v="3607230"/>
    <s v="CHEEKTOWAGA CENTRAL SCHOOL DISTRICT"/>
    <s v="New York"/>
    <x v="162"/>
    <s v="Regular local school district"/>
    <n v="2190"/>
    <n v="21142"/>
    <n v="2621"/>
    <n v="511"/>
  </r>
  <r>
    <s v="2016"/>
    <s v="3607260"/>
    <s v="CHENANGO FORKS CENTRAL SCHOOL DISTRICT"/>
    <s v="New York"/>
    <x v="118"/>
    <s v="Regular local school district"/>
    <n v="1601"/>
    <n v="9490"/>
    <n v="1621"/>
    <n v="274"/>
  </r>
  <r>
    <s v="2016"/>
    <s v="3607290"/>
    <s v="CHENANGO VALLEY CENTRAL SCHOOL DISTRICT"/>
    <s v="New York"/>
    <x v="118"/>
    <s v="Regular local school district"/>
    <n v="1794"/>
    <n v="12633"/>
    <n v="1831"/>
    <n v="276"/>
  </r>
  <r>
    <s v="2016"/>
    <s v="3607320"/>
    <s v="WESTHILL CENTRAL SCHOOL DISTRICT"/>
    <s v="New York"/>
    <x v="36"/>
    <s v="Regular local school district"/>
    <n v="1781"/>
    <n v="12631"/>
    <n v="1929"/>
    <n v="129"/>
  </r>
  <r>
    <s v="2016"/>
    <s v="3607380"/>
    <s v="CHESTER UNION FREE SCHOOL DISTRICT"/>
    <s v="New York"/>
    <x v="163"/>
    <s v="Regular local school district"/>
    <n v="1103"/>
    <n v="6569"/>
    <n v="1110"/>
    <n v="96"/>
  </r>
  <r>
    <s v="2016"/>
    <s v="3607440"/>
    <s v="RANDOLPH ACADEMY UNION FREE SCHOOL DISTRICT"/>
    <s v="New York"/>
    <x v="164"/>
    <s v="Regular local school district"/>
    <n v="31"/>
    <e v="#N/A"/>
    <e v="#N/A"/>
    <e v="#N/A"/>
  </r>
  <r>
    <s v="2016"/>
    <s v="3607470"/>
    <s v="CHITTENANGO CENTRAL SCHOOL DISTRICT"/>
    <s v="New York"/>
    <x v="165"/>
    <s v="Regular local school district"/>
    <n v="1915"/>
    <n v="13553"/>
    <n v="2128"/>
    <n v="197"/>
  </r>
  <r>
    <s v="2016"/>
    <s v="3607530"/>
    <s v="CHURCHVILLE-CHILI CENTRAL SCHOOL DISTRICT"/>
    <s v="New York"/>
    <x v="166"/>
    <s v="Regular local school district"/>
    <n v="3891"/>
    <n v="27553"/>
    <n v="4417"/>
    <n v="367"/>
  </r>
  <r>
    <s v="2016"/>
    <s v="3607560"/>
    <s v="CINCINNATUS CENTRAL SCHOOL DISTRICT"/>
    <s v="New York"/>
    <x v="167"/>
    <s v="Regular local school district"/>
    <n v="602"/>
    <n v="3712"/>
    <n v="648"/>
    <n v="128"/>
  </r>
  <r>
    <s v="2016"/>
    <s v="3607590"/>
    <s v="CLARENCE CENTRAL SCHOOL DISTRICT"/>
    <s v="New York"/>
    <x v="168"/>
    <s v="Regular local school district"/>
    <n v="4510"/>
    <n v="27885"/>
    <n v="5376"/>
    <n v="312"/>
  </r>
  <r>
    <s v="2016"/>
    <s v="3607650"/>
    <s v="THOUSAND ISLANDS CENTRAL SCHOOL DISTRICT"/>
    <s v="New York"/>
    <x v="169"/>
    <s v="Regular local school district"/>
    <n v="947"/>
    <n v="7779"/>
    <n v="1088"/>
    <n v="162"/>
  </r>
  <r>
    <s v="2016"/>
    <s v="3607680"/>
    <s v="CLEVELAND HILL UNION FREE SCHOOL DISTRICT"/>
    <s v="New York"/>
    <x v="162"/>
    <s v="Regular local school district"/>
    <n v="1285"/>
    <n v="11182"/>
    <n v="1612"/>
    <n v="272"/>
  </r>
  <r>
    <s v="2016"/>
    <s v="3607710"/>
    <s v="CLIFTON-FINE CENTRAL SCHOOL DISTRICT"/>
    <s v="New York"/>
    <x v="170"/>
    <s v="Regular local school district"/>
    <n v="302"/>
    <n v="2218"/>
    <n v="331"/>
    <n v="72"/>
  </r>
  <r>
    <s v="2016"/>
    <s v="3607770"/>
    <s v="CLINTON CENTRAL SCHOOL DISTRICT"/>
    <s v="New York"/>
    <x v="171"/>
    <s v="Regular local school district"/>
    <n v="1271"/>
    <n v="11632"/>
    <n v="1422"/>
    <n v="111"/>
  </r>
  <r>
    <s v="2016"/>
    <s v="3607860"/>
    <s v="CLYDE-SAVANNAH CENTRAL SCHOOL DISTRICT"/>
    <s v="New York"/>
    <x v="172"/>
    <s v="Regular local school district"/>
    <n v="845"/>
    <n v="5336"/>
    <n v="907"/>
    <n v="177"/>
  </r>
  <r>
    <s v="2016"/>
    <s v="3607890"/>
    <s v="CLYMER CENTRAL SCHOOL DISTRICT"/>
    <s v="New York"/>
    <x v="173"/>
    <s v="Regular local school district"/>
    <n v="478"/>
    <n v="3079"/>
    <n v="633"/>
    <n v="149"/>
  </r>
  <r>
    <s v="2016"/>
    <s v="3607980"/>
    <s v="COHOES CITY SCHOOL DISTRICT"/>
    <s v="New York"/>
    <x v="174"/>
    <s v="Regular local school district"/>
    <n v="1961"/>
    <n v="16413"/>
    <n v="2061"/>
    <n v="399"/>
  </r>
  <r>
    <s v="2016"/>
    <s v="3608010"/>
    <s v="COLD SPRING HARBOR CENTRAL SCHOOL DISTRICT"/>
    <s v="New York"/>
    <x v="175"/>
    <s v="Regular local school district"/>
    <n v="1760"/>
    <n v="8619"/>
    <n v="2029"/>
    <n v="91"/>
  </r>
  <r>
    <s v="2016"/>
    <s v="3608100"/>
    <s v="COLTON-PIERREPONT CENTRAL SCHOOL DISTRICT"/>
    <s v="New York"/>
    <x v="176"/>
    <s v="Regular local school district"/>
    <n v="331"/>
    <n v="2453"/>
    <n v="327"/>
    <n v="56"/>
  </r>
  <r>
    <s v="2016"/>
    <s v="3608130"/>
    <s v="COMMACK UNION FREE SCHOOL DISTRICT"/>
    <s v="New York"/>
    <x v="177"/>
    <s v="Regular local school district"/>
    <n v="6307"/>
    <n v="37435"/>
    <n v="7127"/>
    <n v="300"/>
  </r>
  <r>
    <s v="2016"/>
    <s v="3608160"/>
    <s v="CONNETQUOT CENTRAL SCHOOL DISTRICT"/>
    <s v="New York"/>
    <x v="178"/>
    <s v="Regular local school district"/>
    <n v="5982"/>
    <n v="40126"/>
    <n v="6277"/>
    <n v="335"/>
  </r>
  <r>
    <s v="2016"/>
    <s v="3608250"/>
    <s v="COOPERSTOWN CENTRAL SCHOOL DISTRICT"/>
    <s v="New York"/>
    <x v="179"/>
    <s v="Regular local school district"/>
    <n v="903"/>
    <n v="6511"/>
    <n v="871"/>
    <n v="131"/>
  </r>
  <r>
    <s v="2016"/>
    <s v="3608280"/>
    <s v="COPENHAGEN CENTRAL SCHOOL DISTRICT"/>
    <s v="New York"/>
    <x v="180"/>
    <s v="Regular local school district"/>
    <n v="479"/>
    <n v="2837"/>
    <n v="479"/>
    <n v="116"/>
  </r>
  <r>
    <s v="2016"/>
    <s v="3608310"/>
    <s v="COPIAGUE UNION FREE SCHOOL DISTRICT"/>
    <s v="New York"/>
    <x v="181"/>
    <s v="Regular local school district"/>
    <n v="5137"/>
    <n v="30448"/>
    <n v="4612"/>
    <n v="847"/>
  </r>
  <r>
    <s v="2016"/>
    <s v="3608340"/>
    <s v="PEMBROKE CENTRAL SCHOOL DISTRICT"/>
    <s v="New York"/>
    <x v="182"/>
    <s v="Regular local school district"/>
    <n v="951"/>
    <n v="6648"/>
    <n v="973"/>
    <n v="129"/>
  </r>
  <r>
    <s v="2016"/>
    <s v="3608370"/>
    <s v="CORINTH CENTRAL SCHOOL DISTRICT"/>
    <s v="New York"/>
    <x v="183"/>
    <s v="Regular local school district"/>
    <n v="1205"/>
    <n v="7838"/>
    <n v="1237"/>
    <n v="150"/>
  </r>
  <r>
    <s v="2016"/>
    <s v="3608400"/>
    <s v="CORNING CITY SCHOOL DISTRICT"/>
    <s v="New York"/>
    <x v="184"/>
    <s v="Regular local school district"/>
    <n v="4725"/>
    <n v="33421"/>
    <n v="5374"/>
    <n v="716"/>
  </r>
  <r>
    <s v="2016"/>
    <s v="3608430"/>
    <s v="CORNWALL CENTRAL SCHOOL DISTRICT"/>
    <s v="New York"/>
    <x v="185"/>
    <s v="Regular local school district"/>
    <n v="3238"/>
    <n v="17121"/>
    <n v="3503"/>
    <n v="165"/>
  </r>
  <r>
    <s v="2016"/>
    <s v="3608460"/>
    <s v="CORTLAND CITY SCHOOL DISTRICT"/>
    <s v="New York"/>
    <x v="186"/>
    <s v="Regular local school district"/>
    <n v="2455"/>
    <n v="23909"/>
    <n v="2772"/>
    <n v="549"/>
  </r>
  <r>
    <s v="2016"/>
    <s v="3608470"/>
    <s v="MOUNT PLEASANT-COTTAGE UNION FREE SCHOOL DISTRICT"/>
    <s v="New York"/>
    <x v="187"/>
    <s v="Regular local school district"/>
    <n v="180"/>
    <e v="#N/A"/>
    <e v="#N/A"/>
    <e v="#N/A"/>
  </r>
  <r>
    <s v="2016"/>
    <s v="3608490"/>
    <s v="COXSACKIE-ATHENS CENTRAL SCHOOL DISTRICT"/>
    <s v="New York"/>
    <x v="188"/>
    <s v="Regular local school district"/>
    <n v="1357"/>
    <n v="12326"/>
    <n v="1443"/>
    <n v="197"/>
  </r>
  <r>
    <s v="2016"/>
    <s v="3608580"/>
    <s v="CROTON-HARMON UNION FREE SCHOOL DISTRICT"/>
    <s v="New York"/>
    <x v="189"/>
    <s v="Regular local school district"/>
    <n v="1650"/>
    <n v="9708"/>
    <n v="1861"/>
    <n v="89"/>
  </r>
  <r>
    <s v="2016"/>
    <s v="3608610"/>
    <s v="CROWN POINT CENTRAL SCHOOL DISTRICT"/>
    <s v="New York"/>
    <x v="190"/>
    <s v="Regular local school district"/>
    <n v="290"/>
    <n v="1947"/>
    <n v="243"/>
    <n v="47"/>
  </r>
  <r>
    <s v="2016"/>
    <s v="3608790"/>
    <s v="DANSVILLE CENTRAL SCHOOL DISTRICT"/>
    <s v="New York"/>
    <x v="191"/>
    <s v="Regular local school district"/>
    <n v="1493"/>
    <n v="9993"/>
    <n v="1558"/>
    <n v="338"/>
  </r>
  <r>
    <s v="2016"/>
    <s v="3608850"/>
    <s v="DERUYTER CENTRAL SCHOOL DISTRICT"/>
    <s v="New York"/>
    <x v="192"/>
    <s v="Regular local school district"/>
    <n v="394"/>
    <n v="2769"/>
    <n v="443"/>
    <n v="81"/>
  </r>
  <r>
    <s v="2016"/>
    <s v="3608880"/>
    <s v="DEER PARK UNION FREE SCHOOL DISTRICT"/>
    <s v="New York"/>
    <x v="193"/>
    <s v="Regular local school district"/>
    <n v="4166"/>
    <n v="25728"/>
    <n v="4056"/>
    <n v="369"/>
  </r>
  <r>
    <s v="2016"/>
    <s v="3608910"/>
    <s v="DELAWARE ACADEMY CENTRAL SCHOOL DISTRICT AT DELHI"/>
    <s v="New York"/>
    <x v="194"/>
    <s v="Regular local school district"/>
    <n v="728"/>
    <e v="#N/A"/>
    <e v="#N/A"/>
    <e v="#N/A"/>
  </r>
  <r>
    <s v="2016"/>
    <s v="3608970"/>
    <s v="YORKSHIRE-PIONEER CENTRAL SCHOOL DISTRICT"/>
    <s v="New York"/>
    <x v="195"/>
    <s v="Regular local school district"/>
    <n v="2544"/>
    <n v="15559"/>
    <n v="2527"/>
    <n v="403"/>
  </r>
  <r>
    <s v="2016"/>
    <s v="3609030"/>
    <s v="DEPEW UNION FREE SCHOOL DISTRICT"/>
    <s v="New York"/>
    <x v="196"/>
    <s v="Regular local school district"/>
    <n v="1857"/>
    <n v="16224"/>
    <n v="2155"/>
    <n v="257"/>
  </r>
  <r>
    <s v="2016"/>
    <s v="3609060"/>
    <s v="DEPOSIT CENTRAL SCHOOL DISTRICT"/>
    <s v="New York"/>
    <x v="197"/>
    <s v="Regular local school district"/>
    <n v="543"/>
    <n v="3745"/>
    <n v="617"/>
    <n v="127"/>
  </r>
  <r>
    <s v="2016"/>
    <s v="3609090"/>
    <s v="JAMESVILLE-DEWITT CENTRAL SCHOOL DISTRICT"/>
    <s v="New York"/>
    <x v="198"/>
    <s v="Regular local school district"/>
    <n v="2917"/>
    <n v="18567"/>
    <n v="3027"/>
    <n v="251"/>
  </r>
  <r>
    <s v="2016"/>
    <s v="3609120"/>
    <s v="DOBBS FERRY UNION FREE SCHOOL DISTRICT"/>
    <s v="New York"/>
    <x v="199"/>
    <s v="Regular local school district"/>
    <n v="1499"/>
    <n v="9754"/>
    <n v="1757"/>
    <n v="78"/>
  </r>
  <r>
    <s v="2016"/>
    <s v="3609210"/>
    <s v="DOVER UNION FREE SCHOOL DISTRICT"/>
    <s v="New York"/>
    <x v="200"/>
    <s v="Regular local school district"/>
    <n v="1360"/>
    <n v="10153"/>
    <n v="1526"/>
    <n v="188"/>
  </r>
  <r>
    <s v="2016"/>
    <s v="3609240"/>
    <s v="DOWNSVILLE CENTRAL SCHOOL DISTRICT"/>
    <s v="New York"/>
    <x v="201"/>
    <s v="Regular local school district"/>
    <n v="262"/>
    <n v="2071"/>
    <n v="292"/>
    <n v="100"/>
  </r>
  <r>
    <s v="2016"/>
    <s v="3609330"/>
    <s v="DRYDEN CENTRAL SCHOOL DISTRICT"/>
    <s v="New York"/>
    <x v="202"/>
    <s v="Regular local school district"/>
    <n v="1554"/>
    <n v="13363"/>
    <n v="1990"/>
    <n v="263"/>
  </r>
  <r>
    <s v="2016"/>
    <s v="3609360"/>
    <s v="DUANESBURG CENTRAL SCHOOL DISTRICT"/>
    <s v="New York"/>
    <x v="203"/>
    <s v="Regular local school district"/>
    <n v="740"/>
    <n v="5107"/>
    <n v="876"/>
    <n v="81"/>
  </r>
  <r>
    <s v="2016"/>
    <s v="3609390"/>
    <s v="DUNDEE CENTRAL SCHOOL DISTRICT"/>
    <s v="New York"/>
    <x v="204"/>
    <s v="Regular local school district"/>
    <n v="731"/>
    <n v="6417"/>
    <n v="1248"/>
    <n v="331"/>
  </r>
  <r>
    <s v="2016"/>
    <s v="3609420"/>
    <s v="DUNKIRK CITY SCHOOL DISTRICT"/>
    <s v="New York"/>
    <x v="205"/>
    <s v="Regular local school district"/>
    <n v="2065"/>
    <n v="13535"/>
    <n v="1995"/>
    <n v="676"/>
  </r>
  <r>
    <s v="2016"/>
    <s v="3609540"/>
    <s v="EAST AURORA UNION FREE SCHOOL DISTRICT"/>
    <s v="New York"/>
    <x v="206"/>
    <s v="Regular local school district"/>
    <n v="1823"/>
    <n v="12846"/>
    <n v="2192"/>
    <n v="154"/>
  </r>
  <r>
    <s v="2016"/>
    <s v="3609630"/>
    <s v="EAST GREENBUSH CENTRAL SCHOOL DISTRICT"/>
    <s v="New York"/>
    <x v="207"/>
    <s v="Regular local school district"/>
    <n v="4096"/>
    <n v="29643"/>
    <n v="4569"/>
    <n v="288"/>
  </r>
  <r>
    <s v="2016"/>
    <s v="3609660"/>
    <s v="EAST HAMPTON UNION FREE SCHOOL DISTRICT"/>
    <s v="New York"/>
    <x v="208"/>
    <s v="Regular local school district"/>
    <n v="1814"/>
    <n v="8544"/>
    <n v="1143"/>
    <n v="133"/>
  </r>
  <r>
    <s v="2016"/>
    <s v="3609690"/>
    <s v="EAST IRONDEQUOIT CENTRAL SCHOOL DISTRICT"/>
    <s v="New York"/>
    <x v="24"/>
    <s v="Regular local school district"/>
    <n v="3185"/>
    <n v="27953"/>
    <n v="3372"/>
    <n v="609"/>
  </r>
  <r>
    <s v="2016"/>
    <s v="3609720"/>
    <s v="EAST ISLIP UNION FREE SCHOOL DISTRICT"/>
    <s v="New York"/>
    <x v="209"/>
    <s v="Regular local school district"/>
    <n v="3822"/>
    <n v="25172"/>
    <n v="4521"/>
    <n v="218"/>
  </r>
  <r>
    <s v="2016"/>
    <s v="3609840"/>
    <s v="EAST MEADOW UNION FREE SCHOOL DISTRICT"/>
    <s v="New York"/>
    <x v="210"/>
    <s v="Regular local school district"/>
    <n v="7160"/>
    <n v="52937"/>
    <n v="7728"/>
    <n v="396"/>
  </r>
  <r>
    <s v="2016"/>
    <s v="3609870"/>
    <s v="EAST MORICHES UNION FREE SCHOOL DISTRICT"/>
    <s v="New York"/>
    <x v="211"/>
    <s v="Regular local school district"/>
    <n v="727"/>
    <n v="5767"/>
    <n v="956"/>
    <n v="50"/>
  </r>
  <r>
    <s v="2016"/>
    <s v="3609900"/>
    <s v="EAST QUOGUE UNION FREE SCHOOL DISTRICT"/>
    <s v="New York"/>
    <x v="212"/>
    <s v="Regular local school district"/>
    <n v="406"/>
    <n v="4642"/>
    <n v="785"/>
    <n v="53"/>
  </r>
  <r>
    <s v="2016"/>
    <s v="3609930"/>
    <s v="EAST ROCHESTER UNION FREE SCHOOL DISTRICT"/>
    <s v="New York"/>
    <x v="213"/>
    <s v="Regular local school district"/>
    <n v="1038"/>
    <n v="9321"/>
    <n v="1247"/>
    <n v="269"/>
  </r>
  <r>
    <s v="2016"/>
    <s v="3609960"/>
    <s v="EAST ROCKAWAY UNION FREE SCHOOL DISTRICT"/>
    <s v="New York"/>
    <x v="214"/>
    <s v="Regular local school district"/>
    <n v="1149"/>
    <n v="9927"/>
    <n v="1422"/>
    <n v="92"/>
  </r>
  <r>
    <s v="2016"/>
    <s v="3609990"/>
    <s v="EAST SYRACUSE MINOA CENTRAL SCHOOL DISTRICT"/>
    <s v="New York"/>
    <x v="215"/>
    <s v="Regular local school district"/>
    <n v="3431"/>
    <e v="#N/A"/>
    <e v="#N/A"/>
    <e v="#N/A"/>
  </r>
  <r>
    <s v="2016"/>
    <s v="3610050"/>
    <s v="EAST WILLISTON UNION FREE SCHOOL DISTRICT"/>
    <s v="New York"/>
    <x v="216"/>
    <s v="Regular local school district"/>
    <n v="1697"/>
    <n v="8943"/>
    <n v="1887"/>
    <n v="71"/>
  </r>
  <r>
    <s v="2016"/>
    <s v="3610080"/>
    <s v="EASTCHESTER UNION FREE SCHOOL DISTRICT"/>
    <s v="New York"/>
    <x v="217"/>
    <s v="Regular local school district"/>
    <n v="3210"/>
    <n v="19102"/>
    <n v="3183"/>
    <n v="107"/>
  </r>
  <r>
    <s v="2016"/>
    <s v="3610140"/>
    <s v="GREENBURGH ELEVEN UNION FREE SCHOOL DISTRICT"/>
    <s v="New York"/>
    <x v="199"/>
    <s v="Regular local school district"/>
    <n v="98"/>
    <e v="#N/A"/>
    <e v="#N/A"/>
    <e v="#N/A"/>
  </r>
  <r>
    <s v="2016"/>
    <s v="3610170"/>
    <s v="EDEN CENTRAL SCHOOL DISTRICT"/>
    <s v="New York"/>
    <x v="218"/>
    <s v="Regular local school district"/>
    <n v="1396"/>
    <n v="9963"/>
    <n v="1706"/>
    <n v="113"/>
  </r>
  <r>
    <s v="2016"/>
    <s v="3610200"/>
    <s v="EDGEMONT UNION FREE SCHOOL DISTRICT"/>
    <s v="New York"/>
    <x v="219"/>
    <s v="Regular local school district"/>
    <n v="1979"/>
    <n v="7654"/>
    <n v="1750"/>
    <n v="82"/>
  </r>
  <r>
    <s v="2016"/>
    <s v="3610230"/>
    <s v="EDINBURG COMMON SCHOOL DISTRICT"/>
    <s v="New York"/>
    <x v="220"/>
    <s v="Regular local school district"/>
    <n v="81"/>
    <n v="1368"/>
    <n v="152"/>
    <n v="20"/>
  </r>
  <r>
    <s v="2016"/>
    <s v="3610260"/>
    <s v="EDMESTON CENTRAL SCHOOL DISTRICT"/>
    <s v="New York"/>
    <x v="221"/>
    <s v="Regular local school district"/>
    <n v="426"/>
    <n v="2854"/>
    <n v="417"/>
    <n v="92"/>
  </r>
  <r>
    <s v="2016"/>
    <s v="3610380"/>
    <s v="ELBA CENTRAL SCHOOL DISTRICT"/>
    <s v="New York"/>
    <x v="222"/>
    <s v="Regular local school district"/>
    <n v="407"/>
    <n v="2700"/>
    <n v="460"/>
    <n v="46"/>
  </r>
  <r>
    <s v="2016"/>
    <s v="3610410"/>
    <s v="ELDRED CENTRAL SCHOOL DISTRICT"/>
    <s v="New York"/>
    <x v="223"/>
    <s v="Regular local school district"/>
    <n v="606"/>
    <n v="4979"/>
    <n v="748"/>
    <n v="108"/>
  </r>
  <r>
    <s v="2016"/>
    <s v="3610440"/>
    <s v="ELIZABETHTOWN-LEWIS CENTRAL SCHOOL DISTRICT"/>
    <s v="New York"/>
    <x v="224"/>
    <s v="Regular local school district"/>
    <n v="241"/>
    <n v="2494"/>
    <n v="320"/>
    <n v="37"/>
  </r>
  <r>
    <s v="2016"/>
    <s v="3610500"/>
    <s v="ELLENVILLE CENTRAL SCHOOL DISTRICT"/>
    <s v="New York"/>
    <x v="225"/>
    <s v="Regular local school district"/>
    <n v="1692"/>
    <n v="12615"/>
    <n v="1677"/>
    <n v="401"/>
  </r>
  <r>
    <s v="2016"/>
    <s v="3610530"/>
    <s v="ELLICOTTVILLE CENTRAL SCHOOL DISTRICT"/>
    <s v="New York"/>
    <x v="226"/>
    <s v="Regular local school district"/>
    <n v="645"/>
    <n v="3339"/>
    <n v="520"/>
    <n v="62"/>
  </r>
  <r>
    <s v="2016"/>
    <s v="3610560"/>
    <s v="ELMIRA CITY SCHOOL DISTRICT"/>
    <s v="New York"/>
    <x v="66"/>
    <s v="Regular local school district"/>
    <n v="6115"/>
    <n v="47342"/>
    <n v="7325"/>
    <n v="2036"/>
  </r>
  <r>
    <s v="2016"/>
    <s v="3610590"/>
    <s v="ELMIRA HEIGHTS CENTRAL SCHOOL DISTRICT"/>
    <s v="New York"/>
    <x v="227"/>
    <s v="Regular local school district"/>
    <n v="1063"/>
    <n v="6775"/>
    <n v="1070"/>
    <n v="225"/>
  </r>
  <r>
    <s v="2016"/>
    <s v="3610620"/>
    <s v="ELMONT UNION FREE SCHOOL DISTRICT"/>
    <s v="New York"/>
    <x v="228"/>
    <s v="Regular local school district"/>
    <n v="3783"/>
    <n v="51038"/>
    <n v="4070"/>
    <n v="477"/>
  </r>
  <r>
    <s v="2016"/>
    <s v="3610650"/>
    <s v="ELMSFORD UNION FREE SCHOOL DISTRICT"/>
    <s v="New York"/>
    <x v="229"/>
    <s v="Regular local school district"/>
    <n v="1023"/>
    <n v="7926"/>
    <n v="1210"/>
    <n v="139"/>
  </r>
  <r>
    <s v="2016"/>
    <s v="3610680"/>
    <s v="ELWOOD UNION FREE SCHOOL DISTRICT"/>
    <s v="New York"/>
    <x v="230"/>
    <s v="Regular local school district"/>
    <n v="2227"/>
    <n v="13347"/>
    <n v="2553"/>
    <n v="264"/>
  </r>
  <r>
    <s v="2016"/>
    <s v="3610710"/>
    <s v="UNION-ENDICOTT CENTRAL SCHOOL DISTRICT"/>
    <s v="New York"/>
    <x v="231"/>
    <s v="Regular local school district"/>
    <n v="3872"/>
    <n v="30766"/>
    <n v="4430"/>
    <n v="891"/>
  </r>
  <r>
    <s v="2016"/>
    <s v="3610860"/>
    <s v="FABIUS-POMPEY CENTRAL SCHOOL DISTRICT"/>
    <s v="New York"/>
    <x v="232"/>
    <s v="Regular local school district"/>
    <n v="663"/>
    <n v="4809"/>
    <n v="868"/>
    <n v="97"/>
  </r>
  <r>
    <s v="2016"/>
    <s v="3610890"/>
    <s v="FAIRPORT CENTRAL SCHOOL DISTRICT"/>
    <s v="New York"/>
    <x v="233"/>
    <s v="Regular local school district"/>
    <n v="6061"/>
    <n v="40382"/>
    <n v="6927"/>
    <n v="451"/>
  </r>
  <r>
    <s v="2016"/>
    <s v="3610920"/>
    <s v="FALCONER CENTRAL SCHOOL DISTRICT"/>
    <s v="New York"/>
    <x v="234"/>
    <s v="Regular local school district"/>
    <n v="1183"/>
    <n v="7040"/>
    <n v="1120"/>
    <n v="218"/>
  </r>
  <r>
    <s v="2016"/>
    <s v="3610950"/>
    <s v="FALLSBURG CENTRAL SCHOOL DISTRICT"/>
    <s v="New York"/>
    <x v="235"/>
    <s v="Regular local school district"/>
    <n v="1397"/>
    <n v="10299"/>
    <n v="1627"/>
    <n v="550"/>
  </r>
  <r>
    <s v="2016"/>
    <s v="3610980"/>
    <s v="FARMINGDALE UNION FREE SCHOOL DISTRICT"/>
    <s v="New York"/>
    <x v="236"/>
    <s v="Regular local school district"/>
    <n v="5825"/>
    <n v="40491"/>
    <n v="6209"/>
    <n v="334"/>
  </r>
  <r>
    <s v="2016"/>
    <s v="3611070"/>
    <s v="FILLMORE CENTRAL SCHOOL DISTRICT"/>
    <s v="New York"/>
    <x v="237"/>
    <s v="Regular local school district"/>
    <n v="671"/>
    <n v="5006"/>
    <n v="807"/>
    <n v="213"/>
  </r>
  <r>
    <s v="2016"/>
    <s v="3611100"/>
    <s v="FISHERS ISLAND UNION FREE SCHOOL DISTRICT"/>
    <s v="New York"/>
    <x v="238"/>
    <s v="Regular local school district"/>
    <n v="67"/>
    <n v="236"/>
    <n v="31"/>
    <n v="0"/>
  </r>
  <r>
    <s v="2016"/>
    <s v="3611160"/>
    <s v="FLORAL PARK-BELLEROSE UNION FREE SCHOOL DISTRICT"/>
    <s v="New York"/>
    <x v="239"/>
    <s v="Regular local school district"/>
    <n v="1468"/>
    <n v="20397"/>
    <n v="1702"/>
    <n v="68"/>
  </r>
  <r>
    <s v="2016"/>
    <s v="3611190"/>
    <s v="FONDA-FULTONVILLE CENTRAL SCHOOL DISTRICT"/>
    <s v="New York"/>
    <x v="240"/>
    <s v="Regular local school district"/>
    <n v="1401"/>
    <n v="8581"/>
    <n v="1460"/>
    <n v="249"/>
  </r>
  <r>
    <s v="2016"/>
    <s v="3611250"/>
    <s v="FORESTVILLE CENTRAL SCHOOL DISTRICT"/>
    <s v="New York"/>
    <x v="241"/>
    <s v="Regular local school district"/>
    <n v="505"/>
    <n v="3590"/>
    <n v="527"/>
    <n v="84"/>
  </r>
  <r>
    <s v="2016"/>
    <s v="3611280"/>
    <s v="FORT ANN CENTRAL SCHOOL DISTRICT"/>
    <s v="New York"/>
    <x v="242"/>
    <s v="Regular local school district"/>
    <n v="506"/>
    <n v="5697"/>
    <n v="505"/>
    <n v="61"/>
  </r>
  <r>
    <s v="2016"/>
    <s v="3611310"/>
    <s v="FORT EDWARD UNION FREE SCHOOL DISTRICT"/>
    <s v="New York"/>
    <x v="243"/>
    <s v="Regular local school district"/>
    <n v="529"/>
    <n v="3231"/>
    <n v="507"/>
    <n v="108"/>
  </r>
  <r>
    <s v="2016"/>
    <s v="3611370"/>
    <s v="FORT PLAIN CENTRAL SCHOOL DISTRICT"/>
    <s v="New York"/>
    <x v="244"/>
    <s v="Regular local school district"/>
    <n v="849"/>
    <n v="5562"/>
    <n v="1082"/>
    <n v="371"/>
  </r>
  <r>
    <s v="2016"/>
    <s v="3611400"/>
    <s v="FRANKFORT-SCHUYLER CENTRAL SCHOOL DISTRICT"/>
    <s v="New York"/>
    <x v="245"/>
    <s v="Regular local school district"/>
    <n v="970"/>
    <n v="7266"/>
    <n v="1234"/>
    <n v="199"/>
  </r>
  <r>
    <s v="2016"/>
    <s v="3611430"/>
    <s v="FRANKLIN CENTRAL SCHOOL DISTRICT"/>
    <s v="New York"/>
    <x v="246"/>
    <s v="Regular local school district"/>
    <n v="279"/>
    <n v="1961"/>
    <n v="275"/>
    <n v="46"/>
  </r>
  <r>
    <s v="2016"/>
    <s v="3611460"/>
    <s v="FRANKLIN SQUARE UNION FREE SCHOOL DISTRICT"/>
    <s v="New York"/>
    <x v="247"/>
    <s v="Regular local school district"/>
    <n v="2022"/>
    <n v="25409"/>
    <n v="1948"/>
    <n v="101"/>
  </r>
  <r>
    <s v="2016"/>
    <s v="3611490"/>
    <s v="FRANKLINVILLE CENTRAL SCHOOL DISTRICT"/>
    <s v="New York"/>
    <x v="248"/>
    <s v="Regular local school district"/>
    <n v="717"/>
    <n v="4512"/>
    <n v="752"/>
    <n v="154"/>
  </r>
  <r>
    <s v="2016"/>
    <s v="3611520"/>
    <s v="FREDONIA CENTRAL SCHOOL DISTRICT"/>
    <s v="New York"/>
    <x v="249"/>
    <s v="Regular local school district"/>
    <n v="1548"/>
    <n v="14149"/>
    <n v="1495"/>
    <n v="222"/>
  </r>
  <r>
    <s v="2016"/>
    <s v="3611550"/>
    <s v="FREEPORT UNION FREE SCHOOL DISTRICT"/>
    <s v="New York"/>
    <x v="250"/>
    <s v="Regular local school district"/>
    <n v="6952"/>
    <n v="40616"/>
    <n v="6328"/>
    <n v="1142"/>
  </r>
  <r>
    <s v="2016"/>
    <s v="3611610"/>
    <s v="FREWSBURG CENTRAL SCHOOL DISTRICT"/>
    <s v="New York"/>
    <x v="251"/>
    <s v="Regular local school district"/>
    <n v="836"/>
    <n v="4712"/>
    <n v="789"/>
    <n v="91"/>
  </r>
  <r>
    <s v="2016"/>
    <s v="3611640"/>
    <s v="FRIENDSHIP CENTRAL SCHOOL DISTRICT"/>
    <s v="New York"/>
    <x v="252"/>
    <s v="Regular local school district"/>
    <n v="360"/>
    <n v="2099"/>
    <n v="381"/>
    <n v="86"/>
  </r>
  <r>
    <s v="2016"/>
    <s v="3611670"/>
    <s v="FRONTIER CENTRAL SCHOOL DISTRICT"/>
    <s v="New York"/>
    <x v="253"/>
    <s v="Regular local school district"/>
    <n v="4907"/>
    <n v="35942"/>
    <n v="5505"/>
    <n v="457"/>
  </r>
  <r>
    <s v="2016"/>
    <s v="3611700"/>
    <s v="FULTON CITY SCHOOL DISTRICT"/>
    <s v="New York"/>
    <x v="254"/>
    <s v="Regular local school district"/>
    <n v="3471"/>
    <n v="20103"/>
    <n v="3396"/>
    <n v="751"/>
  </r>
  <r>
    <s v="2016"/>
    <s v="3611730"/>
    <s v="GALWAY CENTRAL SCHOOL DISTRICT"/>
    <s v="New York"/>
    <x v="255"/>
    <s v="Regular local school district"/>
    <n v="822"/>
    <n v="7244"/>
    <n v="1156"/>
    <n v="78"/>
  </r>
  <r>
    <s v="2016"/>
    <s v="3611740"/>
    <s v="GANANDA CENTRAL SCHOOL DISTRICT"/>
    <s v="New York"/>
    <x v="256"/>
    <s v="Regular local school district"/>
    <n v="1003"/>
    <n v="5462"/>
    <n v="1143"/>
    <n v="66"/>
  </r>
  <r>
    <s v="2016"/>
    <s v="3611760"/>
    <s v="GARDEN CITY UNION FREE SCHOOL DISTRICT"/>
    <s v="New York"/>
    <x v="257"/>
    <s v="Regular local school district"/>
    <n v="3850"/>
    <n v="22675"/>
    <n v="4407"/>
    <n v="132"/>
  </r>
  <r>
    <s v="2016"/>
    <s v="3611860"/>
    <s v="GARRISON UNION FREE SCHOOL DISTRICT"/>
    <s v="New York"/>
    <x v="258"/>
    <s v="Regular local school district"/>
    <n v="212"/>
    <n v="2695"/>
    <n v="360"/>
    <n v="16"/>
  </r>
  <r>
    <s v="2016"/>
    <s v="3611880"/>
    <s v="GATES-CHILI CENTRAL SCHOOL DISTRICT"/>
    <s v="New York"/>
    <x v="24"/>
    <s v="Regular local school district"/>
    <n v="4229"/>
    <n v="33134"/>
    <n v="4698"/>
    <n v="602"/>
  </r>
  <r>
    <s v="2016"/>
    <s v="3611910"/>
    <s v="GENERAL BROWN CENTRAL SCHOOL DISTRICT"/>
    <s v="New York"/>
    <x v="259"/>
    <s v="Regular local school district"/>
    <n v="1522"/>
    <n v="8745"/>
    <n v="1514"/>
    <n v="176"/>
  </r>
  <r>
    <s v="2016"/>
    <s v="3611940"/>
    <s v="GENESEO CENTRAL SCHOOL DISTRICT"/>
    <s v="New York"/>
    <x v="260"/>
    <s v="Regular local school district"/>
    <n v="890"/>
    <n v="11352"/>
    <n v="965"/>
    <n v="141"/>
  </r>
  <r>
    <s v="2016"/>
    <s v="3611970"/>
    <s v="GENEVA CITY SCHOOL DISTRICT"/>
    <s v="New York"/>
    <x v="261"/>
    <s v="Regular local school district"/>
    <n v="2253"/>
    <n v="6248"/>
    <n v="1001"/>
    <n v="299"/>
  </r>
  <r>
    <s v="2016"/>
    <s v="3612030"/>
    <s v="GERMANTOWN CENTRAL SCHOOL DISTRICT"/>
    <s v="New York"/>
    <x v="262"/>
    <s v="Regular local school district"/>
    <n v="564"/>
    <n v="4501"/>
    <n v="543"/>
    <n v="74"/>
  </r>
  <r>
    <s v="2016"/>
    <s v="3612120"/>
    <s v="GILBOA-CONESVILLE CENTRAL SCHOOL DISTRICT"/>
    <s v="New York"/>
    <x v="263"/>
    <s v="Regular local school district"/>
    <n v="304"/>
    <n v="2477"/>
    <n v="346"/>
    <n v="65"/>
  </r>
  <r>
    <s v="2016"/>
    <s v="3612180"/>
    <s v="GLEN COVE CITY SCHOOL DISTRICT"/>
    <s v="New York"/>
    <x v="264"/>
    <s v="Regular local school district"/>
    <n v="3310"/>
    <n v="27387"/>
    <n v="3730"/>
    <n v="598"/>
  </r>
  <r>
    <s v="2016"/>
    <s v="3612240"/>
    <s v="GLENS FALLS CITY SCHOOL DISTRICT"/>
    <s v="New York"/>
    <x v="68"/>
    <s v="Regular local school district"/>
    <n v="2068"/>
    <n v="14828"/>
    <n v="1950"/>
    <n v="342"/>
  </r>
  <r>
    <s v="2016"/>
    <s v="3612270"/>
    <s v="GLOVERSVILLE CITY SCHOOL DISTRICT"/>
    <s v="New York"/>
    <x v="265"/>
    <s v="Regular local school district"/>
    <n v="2877"/>
    <n v="18646"/>
    <n v="2904"/>
    <n v="796"/>
  </r>
  <r>
    <s v="2016"/>
    <s v="3612300"/>
    <s v="GORHAM-MIDDLESEX CENTRAL SCHOOL DISTRICT (MARCUS WHITMAN)"/>
    <s v="New York"/>
    <x v="266"/>
    <s v="Regular local school district"/>
    <n v="1229"/>
    <n v="10076"/>
    <n v="1657"/>
    <n v="263"/>
  </r>
  <r>
    <s v="2016"/>
    <s v="3612330"/>
    <s v="GOSHEN CENTRAL SCHOOL DISTRICT"/>
    <s v="New York"/>
    <x v="267"/>
    <s v="Regular local school district"/>
    <n v="2921"/>
    <n v="18488"/>
    <n v="3279"/>
    <n v="252"/>
  </r>
  <r>
    <s v="2016"/>
    <s v="3612360"/>
    <s v="GOUVERNEUR CENTRAL SCHOOL DISTRICT"/>
    <s v="New York"/>
    <x v="268"/>
    <s v="Regular local school district"/>
    <n v="1561"/>
    <n v="11008"/>
    <n v="1747"/>
    <n v="417"/>
  </r>
  <r>
    <s v="2016"/>
    <s v="3612390"/>
    <s v="GOWANDA CENTRAL SCHOOL DISTRICT"/>
    <s v="New York"/>
    <x v="269"/>
    <s v="Regular local school district"/>
    <n v="1214"/>
    <n v="11399"/>
    <n v="1473"/>
    <n v="312"/>
  </r>
  <r>
    <s v="2016"/>
    <s v="3612400"/>
    <s v="GREENBURGH-GRAHAM UNION FREE SCHOOL DISTRICT"/>
    <s v="New York"/>
    <x v="270"/>
    <s v="Regular local school district"/>
    <n v="100"/>
    <e v="#N/A"/>
    <e v="#N/A"/>
    <e v="#N/A"/>
  </r>
  <r>
    <s v="2016"/>
    <s v="3612450"/>
    <s v="GRANVILLE CENTRAL SCHOOL DISTRICT"/>
    <s v="New York"/>
    <x v="271"/>
    <s v="Regular local school district"/>
    <n v="1119"/>
    <n v="7474"/>
    <n v="1207"/>
    <n v="208"/>
  </r>
  <r>
    <s v="2016"/>
    <s v="3612510"/>
    <s v="GREAT NECK UNION FREE SCHOOL DISTRICT"/>
    <s v="New York"/>
    <x v="272"/>
    <s v="Regular local school district"/>
    <n v="6664"/>
    <n v="45348"/>
    <n v="7315"/>
    <n v="501"/>
  </r>
  <r>
    <s v="2016"/>
    <s v="3612630"/>
    <s v="GREECE CENTRAL SCHOOL DISTRICT"/>
    <s v="New York"/>
    <x v="24"/>
    <s v="Regular local school district"/>
    <n v="11083"/>
    <n v="82905"/>
    <n v="12558"/>
    <n v="1925"/>
  </r>
  <r>
    <s v="2016"/>
    <s v="3612660"/>
    <s v="GREEN ISLAND UNION FREE SCHOOL DISTRICT"/>
    <s v="New York"/>
    <x v="273"/>
    <s v="Regular local school district"/>
    <n v="332"/>
    <n v="2660"/>
    <n v="316"/>
    <n v="54"/>
  </r>
  <r>
    <s v="2016"/>
    <s v="3612720"/>
    <s v="GREENBURGH CENTRAL SCHOOL DISTRICT"/>
    <s v="New York"/>
    <x v="274"/>
    <s v="Regular local school district"/>
    <n v="1894"/>
    <n v="22386"/>
    <n v="2600"/>
    <n v="247"/>
  </r>
  <r>
    <s v="2016"/>
    <s v="3612750"/>
    <s v="GREENE CENTRAL SCHOOL DISTRICT"/>
    <s v="New York"/>
    <x v="275"/>
    <s v="Regular local school district"/>
    <n v="993"/>
    <n v="6705"/>
    <n v="1078"/>
    <n v="254"/>
  </r>
  <r>
    <s v="2016"/>
    <s v="3612840"/>
    <s v="GREENPORT UNION FREE SCHOOL DISTRICT"/>
    <s v="New York"/>
    <x v="276"/>
    <s v="Regular local school district"/>
    <n v="692"/>
    <n v="4482"/>
    <n v="462"/>
    <n v="85"/>
  </r>
  <r>
    <s v="2016"/>
    <s v="3612870"/>
    <s v="GREENVILLE CENTRAL SCHOOL DISTRICT"/>
    <s v="New York"/>
    <x v="277"/>
    <s v="Regular local school district"/>
    <n v="1170"/>
    <n v="8197"/>
    <n v="1195"/>
    <n v="175"/>
  </r>
  <r>
    <s v="2016"/>
    <s v="3612900"/>
    <s v="GREENWICH CENTRAL SCHOOL DISTRICT"/>
    <s v="New York"/>
    <x v="278"/>
    <s v="Regular local school district"/>
    <n v="1023"/>
    <n v="6549"/>
    <n v="1017"/>
    <n v="96"/>
  </r>
  <r>
    <s v="2016"/>
    <s v="3612960"/>
    <s v="GREENWOOD LAKE UNION FREE SCHOOL DISTRICT"/>
    <s v="New York"/>
    <x v="117"/>
    <s v="Regular local school district"/>
    <n v="527"/>
    <n v="6288"/>
    <n v="905"/>
    <n v="61"/>
  </r>
  <r>
    <s v="2016"/>
    <s v="3612990"/>
    <s v="SPRINGVILLE-GRIFFITH INSTITUTE CENTRAL SCHOOL DISTRICT"/>
    <s v="New York"/>
    <x v="279"/>
    <s v="Regular local school district"/>
    <n v="1757"/>
    <e v="#N/A"/>
    <e v="#N/A"/>
    <e v="#N/A"/>
  </r>
  <r>
    <s v="2016"/>
    <s v="3613020"/>
    <s v="GROTON CENTRAL SCHOOL DISTRICT"/>
    <s v="New York"/>
    <x v="280"/>
    <s v="Regular local school district"/>
    <n v="843"/>
    <n v="6192"/>
    <n v="974"/>
    <n v="154"/>
  </r>
  <r>
    <s v="2016"/>
    <s v="3613080"/>
    <s v="GUILDERLAND CENTRAL SCHOOL DISTRICT"/>
    <s v="New York"/>
    <x v="281"/>
    <s v="Regular local school district"/>
    <n v="4879"/>
    <n v="36689"/>
    <n v="5383"/>
    <n v="263"/>
  </r>
  <r>
    <s v="2016"/>
    <s v="3613110"/>
    <s v="HADLEY-LUZERNE CENTRAL SCHOOL DISTRICT"/>
    <s v="New York"/>
    <x v="282"/>
    <s v="Regular local school district"/>
    <n v="740"/>
    <n v="6593"/>
    <n v="889"/>
    <n v="128"/>
  </r>
  <r>
    <s v="2016"/>
    <s v="3613230"/>
    <s v="HALDANE CENTRAL SCHOOL DISTRICT"/>
    <s v="New York"/>
    <x v="283"/>
    <s v="Regular local school district"/>
    <n v="833"/>
    <n v="5379"/>
    <n v="802"/>
    <n v="47"/>
  </r>
  <r>
    <s v="2016"/>
    <s v="3613290"/>
    <s v="HALF HOLLOW HILLS CENTRAL SCHOOL DISTRICT"/>
    <s v="New York"/>
    <x v="284"/>
    <s v="Regular local school district"/>
    <n v="8354"/>
    <n v="48474"/>
    <n v="9368"/>
    <n v="481"/>
  </r>
  <r>
    <s v="2016"/>
    <s v="3613350"/>
    <s v="HAMBURG CENTRAL SCHOOL DISTRICT"/>
    <s v="New York"/>
    <x v="253"/>
    <s v="Regular local school district"/>
    <n v="3634"/>
    <n v="24655"/>
    <n v="4088"/>
    <n v="224"/>
  </r>
  <r>
    <s v="2016"/>
    <s v="3613380"/>
    <s v="HAMILTON CENTRAL SCHOOL DISTRICT"/>
    <s v="New York"/>
    <x v="285"/>
    <s v="Regular local school district"/>
    <n v="575"/>
    <n v="6986"/>
    <n v="555"/>
    <n v="50"/>
  </r>
  <r>
    <s v="2016"/>
    <s v="3613440"/>
    <s v="HAMMOND CENTRAL SCHOOL DISTRICT"/>
    <s v="New York"/>
    <x v="286"/>
    <s v="Regular local school district"/>
    <n v="291"/>
    <n v="1782"/>
    <n v="304"/>
    <n v="70"/>
  </r>
  <r>
    <s v="2016"/>
    <s v="3613470"/>
    <s v="HAMMONDSPORT CENTRAL SCHOOL DISTRICT"/>
    <s v="New York"/>
    <x v="287"/>
    <s v="Regular local school district"/>
    <n v="487"/>
    <n v="4086"/>
    <n v="505"/>
    <n v="99"/>
  </r>
  <r>
    <s v="2016"/>
    <s v="3613530"/>
    <s v="HAMPTON BAYS UNION FREE SCHOOL DISTRICT"/>
    <s v="New York"/>
    <x v="288"/>
    <s v="Regular local school district"/>
    <n v="2096"/>
    <n v="13132"/>
    <n v="1865"/>
    <n v="248"/>
  </r>
  <r>
    <s v="2016"/>
    <s v="3613560"/>
    <s v="HANCOCK CENTRAL SCHOOL DISTRICT"/>
    <s v="New York"/>
    <x v="289"/>
    <s v="Regular local school district"/>
    <n v="364"/>
    <n v="2586"/>
    <n v="430"/>
    <n v="94"/>
  </r>
  <r>
    <s v="2016"/>
    <s v="3613590"/>
    <s v="HANNIBAL CENTRAL SCHOOL DISTRICT"/>
    <s v="New York"/>
    <x v="290"/>
    <s v="Regular local school district"/>
    <n v="1414"/>
    <n v="7999"/>
    <n v="1472"/>
    <n v="377"/>
  </r>
  <r>
    <s v="2016"/>
    <s v="3613620"/>
    <s v="HARBORFIELDS CENTRAL SCHOOL DISTRICT"/>
    <s v="New York"/>
    <x v="230"/>
    <s v="Regular local school district"/>
    <n v="3217"/>
    <n v="18714"/>
    <n v="3522"/>
    <n v="145"/>
  </r>
  <r>
    <s v="2016"/>
    <s v="3613710"/>
    <s v="HARPURSVILLE CENTRAL SCHOOL DISTRICT"/>
    <s v="New York"/>
    <x v="291"/>
    <s v="Regular local school district"/>
    <n v="852"/>
    <n v="5127"/>
    <n v="876"/>
    <n v="277"/>
  </r>
  <r>
    <s v="2016"/>
    <s v="3613740"/>
    <s v="HARRISON CENTRAL SCHOOL DISTRICT"/>
    <s v="New York"/>
    <x v="292"/>
    <s v="Regular local school district"/>
    <n v="3600"/>
    <n v="28208"/>
    <n v="4738"/>
    <n v="389"/>
  </r>
  <r>
    <s v="2016"/>
    <s v="3613770"/>
    <s v="HARRISVILLE CENTRAL SCHOOL DISTRICT"/>
    <s v="New York"/>
    <x v="293"/>
    <s v="Regular local school district"/>
    <n v="422"/>
    <n v="2324"/>
    <n v="379"/>
    <n v="87"/>
  </r>
  <r>
    <s v="2016"/>
    <s v="3613830"/>
    <s v="HARTFORD CENTRAL SCHOOL DISTRICT"/>
    <s v="New York"/>
    <x v="294"/>
    <s v="Regular local school district"/>
    <n v="459"/>
    <n v="2945"/>
    <n v="477"/>
    <n v="64"/>
  </r>
  <r>
    <s v="2016"/>
    <s v="3613950"/>
    <s v="HASTINGS-ON-HUDSON UNION FREE SCHOOL DISTRICT"/>
    <s v="New York"/>
    <x v="270"/>
    <s v="Regular local school district"/>
    <n v="1608"/>
    <n v="8743"/>
    <n v="1709"/>
    <n v="51"/>
  </r>
  <r>
    <s v="2016"/>
    <s v="3613980"/>
    <s v="HAUPPAUGE UNION FREE SCHOOL DISTRICT"/>
    <s v="New York"/>
    <x v="295"/>
    <s v="Regular local school district"/>
    <n v="3609"/>
    <n v="23471"/>
    <n v="3887"/>
    <n v="200"/>
  </r>
  <r>
    <s v="2016"/>
    <s v="3614010"/>
    <s v="HAVERSTRAW-STONY POINT CSD (NORTH ROCKLAND)"/>
    <s v="New York"/>
    <x v="296"/>
    <s v="Regular local school district"/>
    <n v="7981"/>
    <e v="#N/A"/>
    <e v="#N/A"/>
    <e v="#N/A"/>
  </r>
  <r>
    <s v="2016"/>
    <s v="3614070"/>
    <s v="HAWTHORNE-CEDAR KNOLLS UNION FREE SCHOOL DISTRICT"/>
    <s v="New York"/>
    <x v="297"/>
    <s v="Regular local school district"/>
    <n v="240"/>
    <e v="#N/A"/>
    <e v="#N/A"/>
    <e v="#N/A"/>
  </r>
  <r>
    <s v="2016"/>
    <s v="3614130"/>
    <s v="HEMPSTEAD UNION FREE SCHOOL DISTRICT"/>
    <s v="New York"/>
    <x v="53"/>
    <s v="Regular local school district"/>
    <n v="8392"/>
    <n v="44992"/>
    <n v="7016"/>
    <n v="1779"/>
  </r>
  <r>
    <s v="2016"/>
    <s v="3614190"/>
    <s v="HENDRICK HUDSON CENTRAL SCHOOL DISTRICT"/>
    <s v="New York"/>
    <x v="298"/>
    <s v="Regular local school district"/>
    <n v="2345"/>
    <n v="15812"/>
    <n v="2646"/>
    <n v="127"/>
  </r>
  <r>
    <s v="2016"/>
    <s v="3614220"/>
    <s v="HERKIMER CENTRAL SCHOOL DISTRICT"/>
    <s v="New York"/>
    <x v="299"/>
    <s v="Regular local school district"/>
    <n v="1182"/>
    <n v="9764"/>
    <n v="1238"/>
    <n v="331"/>
  </r>
  <r>
    <s v="2016"/>
    <s v="3614250"/>
    <s v="HERMON-DEKALB CENTRAL SCHOOL DISTRICT"/>
    <s v="New York"/>
    <x v="300"/>
    <s v="Regular local school district"/>
    <n v="420"/>
    <n v="2598"/>
    <n v="478"/>
    <n v="105"/>
  </r>
  <r>
    <s v="2016"/>
    <s v="3614280"/>
    <s v="HERRICKS UNION FREE SCHOOL DISTRICT"/>
    <s v="New York"/>
    <x v="301"/>
    <s v="Regular local school district"/>
    <n v="3926"/>
    <n v="25029"/>
    <n v="4123"/>
    <n v="144"/>
  </r>
  <r>
    <s v="2016"/>
    <s v="3614310"/>
    <s v="HEUVELTON CENTRAL SCHOOL DISTRICT"/>
    <s v="New York"/>
    <x v="302"/>
    <s v="Regular local school district"/>
    <n v="527"/>
    <n v="4019"/>
    <n v="846"/>
    <n v="218"/>
  </r>
  <r>
    <s v="2016"/>
    <s v="3614340"/>
    <s v="HICKSVILLE UNION FREE SCHOOL DISTRICT"/>
    <s v="New York"/>
    <x v="303"/>
    <s v="Regular local school district"/>
    <n v="5270"/>
    <n v="40380"/>
    <n v="5829"/>
    <n v="480"/>
  </r>
  <r>
    <s v="2016"/>
    <s v="3614400"/>
    <s v="HIGHLAND CENTRAL SCHOOL DISTRICT"/>
    <s v="New York"/>
    <x v="304"/>
    <s v="Regular local school district"/>
    <n v="1800"/>
    <n v="12289"/>
    <n v="1917"/>
    <n v="273"/>
  </r>
  <r>
    <s v="2016"/>
    <s v="3614430"/>
    <s v="HIGHLAND FALLS CENTRAL SCHOOL DISTRICT"/>
    <s v="New York"/>
    <x v="305"/>
    <s v="Regular local school district"/>
    <n v="1045"/>
    <n v="12691"/>
    <n v="1665"/>
    <n v="107"/>
  </r>
  <r>
    <s v="2016"/>
    <s v="3614460"/>
    <s v="HILTON CENTRAL SCHOOL DISTRICT"/>
    <s v="New York"/>
    <x v="306"/>
    <s v="Regular local school district"/>
    <n v="4458"/>
    <n v="26676"/>
    <n v="4585"/>
    <n v="388"/>
  </r>
  <r>
    <s v="2016"/>
    <s v="3614490"/>
    <s v="HINSDALE CENTRAL SCHOOL DISTRICT"/>
    <s v="New York"/>
    <x v="307"/>
    <s v="Regular local school district"/>
    <n v="444"/>
    <n v="2885"/>
    <n v="473"/>
    <n v="88"/>
  </r>
  <r>
    <s v="2016"/>
    <s v="3614550"/>
    <s v="HOLLAND CENTRAL SCHOOL DISTRICT"/>
    <s v="New York"/>
    <x v="308"/>
    <s v="Regular local school district"/>
    <n v="907"/>
    <n v="6920"/>
    <n v="1041"/>
    <n v="113"/>
  </r>
  <r>
    <s v="2016"/>
    <s v="3614580"/>
    <s v="HOLLAND PATENT CENTRAL SCHOOL DISTRICT"/>
    <s v="New York"/>
    <x v="309"/>
    <s v="Regular local school district"/>
    <n v="1441"/>
    <n v="9262"/>
    <n v="1622"/>
    <n v="221"/>
  </r>
  <r>
    <s v="2016"/>
    <s v="3614610"/>
    <s v="HOLLEY CENTRAL SCHOOL DISTRICT"/>
    <s v="New York"/>
    <x v="310"/>
    <s v="Regular local school district"/>
    <n v="1045"/>
    <n v="7443"/>
    <n v="1137"/>
    <n v="191"/>
  </r>
  <r>
    <s v="2016"/>
    <s v="3614640"/>
    <s v="HOMER CENTRAL SCHOOL DISTRICT"/>
    <s v="New York"/>
    <x v="311"/>
    <s v="Regular local school district"/>
    <n v="1969"/>
    <n v="12241"/>
    <n v="2160"/>
    <n v="327"/>
  </r>
  <r>
    <s v="2016"/>
    <s v="3614670"/>
    <s v="HONEOYE CENTRAL SCHOOL DISTRICT"/>
    <s v="New York"/>
    <x v="312"/>
    <s v="Regular local school district"/>
    <n v="604"/>
    <n v="6110"/>
    <n v="779"/>
    <n v="63"/>
  </r>
  <r>
    <s v="2016"/>
    <s v="3614700"/>
    <s v="HONEOYE FALLS-LIMA CENTRAL SCHOOL DISTRICT"/>
    <s v="New York"/>
    <x v="313"/>
    <s v="Regular local school district"/>
    <n v="2212"/>
    <n v="13685"/>
    <n v="2633"/>
    <n v="238"/>
  </r>
  <r>
    <s v="2016"/>
    <s v="3614730"/>
    <s v="HOOSIC VALLEY CENTRAL SCHOOL DISTRICT"/>
    <s v="New York"/>
    <x v="314"/>
    <s v="Regular local school district"/>
    <n v="951"/>
    <n v="6702"/>
    <n v="1138"/>
    <n v="128"/>
  </r>
  <r>
    <s v="2016"/>
    <s v="3614760"/>
    <s v="HOOSICK FALLS CENTRAL SCHOOL DISTRICT"/>
    <s v="New York"/>
    <x v="315"/>
    <s v="Regular local school district"/>
    <n v="1128"/>
    <n v="7997"/>
    <n v="1350"/>
    <n v="226"/>
  </r>
  <r>
    <s v="2016"/>
    <s v="3614820"/>
    <s v="HORNELL CITY SCHOOL DISTRICT"/>
    <s v="New York"/>
    <x v="316"/>
    <s v="Regular local school district"/>
    <n v="1711"/>
    <n v="10529"/>
    <n v="1733"/>
    <n v="455"/>
  </r>
  <r>
    <s v="2016"/>
    <s v="3614850"/>
    <s v="HORSEHEADS CENTRAL SCHOOL DISTRICT"/>
    <s v="New York"/>
    <x v="317"/>
    <s v="Regular local school district"/>
    <n v="4237"/>
    <n v="26194"/>
    <n v="4356"/>
    <n v="462"/>
  </r>
  <r>
    <s v="2016"/>
    <s v="3614880"/>
    <s v="SACKETS HARBOR CENTRAL SCHOOL DISTRICT"/>
    <s v="New York"/>
    <x v="318"/>
    <s v="Regular local school district"/>
    <n v="448"/>
    <n v="3149"/>
    <n v="482"/>
    <n v="124"/>
  </r>
  <r>
    <s v="2016"/>
    <s v="3614940"/>
    <s v="HUDSON CITY SCHOOL DISTRICT"/>
    <s v="New York"/>
    <x v="319"/>
    <s v="Regular local school district"/>
    <n v="1863"/>
    <n v="15537"/>
    <n v="1894"/>
    <n v="397"/>
  </r>
  <r>
    <s v="2016"/>
    <s v="3614970"/>
    <s v="HUDSON FALLS CENTRAL SCHOOL DISTRICT"/>
    <s v="New York"/>
    <x v="243"/>
    <s v="Regular local school district"/>
    <n v="2386"/>
    <n v="15043"/>
    <n v="2142"/>
    <n v="346"/>
  </r>
  <r>
    <s v="2016"/>
    <s v="3615030"/>
    <s v="GEORGE JUNIOR REPUBLIC UNION FREE SCHOOL DISTRICT"/>
    <s v="New York"/>
    <x v="320"/>
    <s v="Regular local school district"/>
    <n v="140"/>
    <e v="#N/A"/>
    <e v="#N/A"/>
    <e v="#N/A"/>
  </r>
  <r>
    <s v="2016"/>
    <s v="3615060"/>
    <s v="HUNTER-TANNERSVILLE CENTRAL SCHOOL DISTRICT"/>
    <s v="New York"/>
    <x v="321"/>
    <s v="Regular local school district"/>
    <n v="367"/>
    <n v="3558"/>
    <n v="429"/>
    <n v="91"/>
  </r>
  <r>
    <s v="2016"/>
    <s v="3615090"/>
    <s v="HUNTINGTON UNION FREE SCHOOL DISTRICT"/>
    <s v="New York"/>
    <x v="322"/>
    <s v="Regular local school district"/>
    <n v="4675"/>
    <n v="34765"/>
    <n v="5103"/>
    <n v="641"/>
  </r>
  <r>
    <s v="2016"/>
    <s v="3615180"/>
    <s v="HYDE PARK CENTRAL SCHOOL DISTRICT"/>
    <s v="New York"/>
    <x v="323"/>
    <s v="Regular local school district"/>
    <n v="3734"/>
    <n v="33431"/>
    <n v="4045"/>
    <n v="434"/>
  </r>
  <r>
    <s v="2016"/>
    <s v="3615210"/>
    <s v="KINDERHOOK CENTRAL SCHOOL DISTRICT"/>
    <s v="New York"/>
    <x v="324"/>
    <s v="Regular local school district"/>
    <n v="1814"/>
    <e v="#N/A"/>
    <e v="#N/A"/>
    <e v="#N/A"/>
  </r>
  <r>
    <s v="2016"/>
    <s v="3615270"/>
    <s v="INDIAN LAKE CENTRAL SCHOOL DISTRICT"/>
    <s v="New York"/>
    <x v="325"/>
    <s v="Regular local school district"/>
    <n v="117"/>
    <n v="1268"/>
    <n v="122"/>
    <n v="10"/>
  </r>
  <r>
    <s v="2016"/>
    <s v="3615300"/>
    <s v="INDIAN RIVER CENTRAL SCHOOL DISTRICT"/>
    <s v="New York"/>
    <x v="326"/>
    <s v="Regular local school district"/>
    <n v="3820"/>
    <n v="21331"/>
    <n v="3684"/>
    <n v="712"/>
  </r>
  <r>
    <s v="2016"/>
    <s v="3615330"/>
    <s v="INLET COMMON SCHOOL DISTRICT"/>
    <s v="New York"/>
    <x v="327"/>
    <s v="Regular local school district"/>
    <n v="15"/>
    <n v="312"/>
    <n v="43"/>
    <n v="7"/>
  </r>
  <r>
    <s v="2016"/>
    <s v="3615360"/>
    <s v="IROQUOIS CENTRAL SCHOOL DISTRICT"/>
    <s v="New York"/>
    <x v="328"/>
    <s v="Regular local school district"/>
    <n v="2259"/>
    <n v="17098"/>
    <n v="2789"/>
    <n v="144"/>
  </r>
  <r>
    <s v="2016"/>
    <s v="3615390"/>
    <s v="WEST IRONDEQUOIT CENTRAL SCHOOL DISTRICT"/>
    <s v="New York"/>
    <x v="24"/>
    <s v="Regular local school district"/>
    <n v="3597"/>
    <n v="23847"/>
    <n v="3755"/>
    <n v="358"/>
  </r>
  <r>
    <s v="2016"/>
    <s v="3615420"/>
    <s v="HOPEVALE UNION FREE SCHOOL DISTRICT AT HAMBURG"/>
    <s v="New York"/>
    <x v="253"/>
    <s v="Regular local school district"/>
    <m/>
    <e v="#N/A"/>
    <e v="#N/A"/>
    <e v="#N/A"/>
  </r>
  <r>
    <s v="2016"/>
    <s v="3615450"/>
    <s v="IRVINGTON UNION FREE SCHOOL DISTRICT"/>
    <s v="New York"/>
    <x v="67"/>
    <s v="Regular local school district"/>
    <n v="1770"/>
    <n v="9433"/>
    <n v="1944"/>
    <n v="91"/>
  </r>
  <r>
    <s v="2016"/>
    <s v="3615480"/>
    <s v="ISLAND PARK UNION FREE SCHOOL DISTRICT"/>
    <s v="New York"/>
    <x v="329"/>
    <s v="Regular local school district"/>
    <n v="776"/>
    <n v="8505"/>
    <n v="1103"/>
    <n v="102"/>
  </r>
  <r>
    <s v="2016"/>
    <s v="3615510"/>
    <s v="ISLAND TREES UNION FREE SCHOOL DISTRICT"/>
    <s v="New York"/>
    <x v="330"/>
    <s v="Regular local school district"/>
    <n v="2279"/>
    <n v="15686"/>
    <n v="2581"/>
    <n v="121"/>
  </r>
  <r>
    <s v="2016"/>
    <s v="3615540"/>
    <s v="ISLIP UNION FREE SCHOOL DISTRICT"/>
    <s v="New York"/>
    <x v="331"/>
    <s v="Regular local school district"/>
    <n v="2859"/>
    <n v="19424"/>
    <n v="3276"/>
    <n v="226"/>
  </r>
  <r>
    <s v="2016"/>
    <s v="3615570"/>
    <s v="ITHACA CITY SCHOOL DISTRICT"/>
    <s v="New York"/>
    <x v="54"/>
    <s v="Regular local school district"/>
    <n v="5360"/>
    <n v="67794"/>
    <n v="5538"/>
    <n v="720"/>
  </r>
  <r>
    <s v="2016"/>
    <s v="3615630"/>
    <s v="JAMESTOWN CITY SCHOOL DISTRICT"/>
    <s v="New York"/>
    <x v="332"/>
    <s v="Regular local school district"/>
    <n v="5013"/>
    <n v="31212"/>
    <n v="5042"/>
    <n v="1768"/>
  </r>
  <r>
    <s v="2016"/>
    <s v="3615720"/>
    <s v="JEFFERSON CENTRAL SCHOOL DISTRICT"/>
    <s v="New York"/>
    <x v="333"/>
    <s v="Regular local school district"/>
    <n v="246"/>
    <n v="1785"/>
    <n v="277"/>
    <n v="64"/>
  </r>
  <r>
    <s v="2016"/>
    <s v="3615780"/>
    <s v="BROOKHAVEN-COMSEWOGUE UNION FREE SCHOOL DISTRICT"/>
    <s v="New York"/>
    <x v="334"/>
    <s v="Regular local school district"/>
    <n v="3815"/>
    <n v="23743"/>
    <n v="3716"/>
    <n v="317"/>
  </r>
  <r>
    <s v="2016"/>
    <s v="3615810"/>
    <s v="JERICHO UNION FREE SCHOOL DISTRICT"/>
    <s v="New York"/>
    <x v="335"/>
    <s v="Regular local school district"/>
    <n v="3047"/>
    <n v="17676"/>
    <n v="2877"/>
    <n v="137"/>
  </r>
  <r>
    <s v="2016"/>
    <s v="3615870"/>
    <s v="JOHNSBURG CENTRAL SCHOOL DISTRICT"/>
    <s v="New York"/>
    <x v="336"/>
    <s v="Regular local school district"/>
    <n v="342"/>
    <n v="2565"/>
    <n v="329"/>
    <n v="93"/>
  </r>
  <r>
    <s v="2016"/>
    <s v="3615900"/>
    <s v="JOHNSON CITY CENTRAL SCHOOL DISTRICT"/>
    <s v="New York"/>
    <x v="337"/>
    <s v="Regular local school district"/>
    <n v="2530"/>
    <n v="19599"/>
    <n v="2610"/>
    <n v="727"/>
  </r>
  <r>
    <s v="2016"/>
    <s v="3615980"/>
    <s v="JOHNSTOWN CITY SCHOOL DISTRICT"/>
    <s v="New York"/>
    <x v="338"/>
    <s v="Regular local school district"/>
    <n v="1734"/>
    <n v="11329"/>
    <n v="1679"/>
    <n v="269"/>
  </r>
  <r>
    <s v="2016"/>
    <s v="3615990"/>
    <s v="JORDAN-ELBRIDGE CENTRAL SCHOOL DISTRICT"/>
    <s v="New York"/>
    <x v="339"/>
    <s v="Regular local school district"/>
    <n v="1314"/>
    <n v="9016"/>
    <n v="1492"/>
    <n v="209"/>
  </r>
  <r>
    <s v="2016"/>
    <s v="3616080"/>
    <s v="KATONAH-LEWISBORO UNION FREE SCHOOL DISTRICT"/>
    <s v="New York"/>
    <x v="340"/>
    <s v="Regular local school district"/>
    <n v="3135"/>
    <n v="18718"/>
    <n v="4084"/>
    <n v="115"/>
  </r>
  <r>
    <s v="2016"/>
    <s v="3616140"/>
    <s v="KEENE CENTRAL SCHOOL DISTRICT"/>
    <s v="New York"/>
    <x v="341"/>
    <s v="Regular local school district"/>
    <n v="169"/>
    <n v="1078"/>
    <n v="121"/>
    <n v="7"/>
  </r>
  <r>
    <s v="2016"/>
    <s v="3616170"/>
    <s v="AUSABLE VALLEY CENTRAL SCHOOL DISTRICT"/>
    <s v="New York"/>
    <x v="342"/>
    <s v="Regular local school district"/>
    <n v="1143"/>
    <n v="8845"/>
    <n v="1200"/>
    <n v="201"/>
  </r>
  <r>
    <s v="2016"/>
    <s v="3616200"/>
    <s v="KENDALL CENTRAL SCHOOL DISTRICT"/>
    <s v="New York"/>
    <x v="343"/>
    <s v="Regular local school district"/>
    <n v="704"/>
    <n v="5008"/>
    <n v="800"/>
    <n v="127"/>
  </r>
  <r>
    <s v="2016"/>
    <s v="3616230"/>
    <s v="KENMORE-TONAWANDA UNION FREE SCHOOL DISTRICT"/>
    <s v="New York"/>
    <x v="23"/>
    <s v="Regular local school district"/>
    <n v="6913"/>
    <n v="67526"/>
    <n v="9125"/>
    <n v="1118"/>
  </r>
  <r>
    <s v="2016"/>
    <s v="3616260"/>
    <s v="KINGS PARK CENTRAL SCHOOL DISTRICT"/>
    <s v="New York"/>
    <x v="344"/>
    <s v="Regular local school district"/>
    <n v="3335"/>
    <n v="22881"/>
    <n v="4002"/>
    <n v="176"/>
  </r>
  <r>
    <s v="2016"/>
    <s v="3616290"/>
    <s v="KINGSTON CITY SCHOOL DISTRICT"/>
    <s v="New York"/>
    <x v="345"/>
    <s v="Regular local school district"/>
    <n v="6445"/>
    <n v="50662"/>
    <n v="6910"/>
    <n v="1314"/>
  </r>
  <r>
    <s v="2016"/>
    <s v="3616380"/>
    <s v="LA FARGEVILLE CENTRAL SCHOOL DISTRICT"/>
    <s v="New York"/>
    <x v="346"/>
    <s v="Regular local school district"/>
    <n v="540"/>
    <n v="3035"/>
    <n v="616"/>
    <n v="101"/>
  </r>
  <r>
    <s v="2016"/>
    <s v="3616410"/>
    <s v="LAFAYETTE CENTRAL SCHOOL DISTRICT"/>
    <s v="New York"/>
    <x v="347"/>
    <s v="Regular local school district"/>
    <n v="923"/>
    <n v="4967"/>
    <n v="686"/>
    <n v="83"/>
  </r>
  <r>
    <s v="2016"/>
    <s v="3616440"/>
    <s v="LACKAWANNA CITY SCHOOL DISTRICT"/>
    <s v="New York"/>
    <x v="35"/>
    <s v="Regular local school district"/>
    <n v="2003"/>
    <n v="18189"/>
    <n v="2593"/>
    <n v="913"/>
  </r>
  <r>
    <s v="2016"/>
    <s v="3616470"/>
    <s v="LAKE GEORGE CENTRAL SCHOOL DISTRICT"/>
    <s v="New York"/>
    <x v="348"/>
    <s v="Regular local school district"/>
    <n v="805"/>
    <n v="6515"/>
    <n v="841"/>
    <n v="151"/>
  </r>
  <r>
    <s v="2016"/>
    <s v="3616500"/>
    <s v="LAKE PLACID CENTRAL SCHOOL DISTRICT"/>
    <s v="New York"/>
    <x v="349"/>
    <s v="Regular local school district"/>
    <n v="687"/>
    <n v="6260"/>
    <n v="915"/>
    <n v="94"/>
  </r>
  <r>
    <s v="2016"/>
    <s v="3616530"/>
    <s v="LAKE PLEASANT CENTRAL SCHOOL DISTRICT"/>
    <s v="New York"/>
    <x v="350"/>
    <s v="Regular local school district"/>
    <n v="86"/>
    <n v="734"/>
    <n v="66"/>
    <n v="20"/>
  </r>
  <r>
    <s v="2016"/>
    <s v="3616560"/>
    <s v="EVANS-BRANT CENTRAL SCHOOL DISTRICT (LAKE SHORE)"/>
    <s v="New York"/>
    <x v="351"/>
    <s v="Regular local school district"/>
    <n v="2394"/>
    <n v="17839"/>
    <n v="2724"/>
    <n v="297"/>
  </r>
  <r>
    <s v="2016"/>
    <s v="3616620"/>
    <s v="LAKELAND CENTRAL SCHOOL DISTRICT"/>
    <s v="New York"/>
    <x v="352"/>
    <s v="Regular local school district"/>
    <n v="5728"/>
    <n v="36184"/>
    <n v="6554"/>
    <n v="295"/>
  </r>
  <r>
    <s v="2016"/>
    <s v="3616680"/>
    <s v="LANCASTER CENTRAL SCHOOL DISTRICT"/>
    <s v="New York"/>
    <x v="353"/>
    <s v="Regular local school district"/>
    <n v="5724"/>
    <n v="40429"/>
    <n v="6504"/>
    <n v="333"/>
  </r>
  <r>
    <s v="2016"/>
    <s v="3616710"/>
    <s v="LANSING CENTRAL SCHOOL DISTRICT"/>
    <s v="New York"/>
    <x v="354"/>
    <s v="Regular local school district"/>
    <n v="1179"/>
    <n v="7585"/>
    <n v="1307"/>
    <n v="155"/>
  </r>
  <r>
    <s v="2016"/>
    <s v="3616740"/>
    <s v="LANSINGBURGH CENTRAL SCHOOL DISTRICT"/>
    <s v="New York"/>
    <x v="55"/>
    <s v="Regular local school district"/>
    <n v="2413"/>
    <n v="17222"/>
    <n v="2689"/>
    <n v="578"/>
  </r>
  <r>
    <s v="2016"/>
    <s v="3616800"/>
    <s v="LAURENS CENTRAL SCHOOL DISTRICT"/>
    <s v="New York"/>
    <x v="355"/>
    <s v="Regular local school district"/>
    <n v="334"/>
    <n v="2558"/>
    <n v="325"/>
    <n v="56"/>
  </r>
  <r>
    <s v="2016"/>
    <s v="3616830"/>
    <s v="LAWRENCE UNION FREE SCHOOL DISTRICT"/>
    <s v="New York"/>
    <x v="356"/>
    <s v="Regular local school district"/>
    <n v="2683"/>
    <n v="36137"/>
    <n v="6888"/>
    <n v="670"/>
  </r>
  <r>
    <s v="2016"/>
    <s v="3616950"/>
    <s v="LE ROY CENTRAL SCHOOL DISTRICT"/>
    <s v="New York"/>
    <x v="357"/>
    <s v="Regular local school district"/>
    <n v="1255"/>
    <n v="8198"/>
    <n v="1290"/>
    <n v="147"/>
  </r>
  <r>
    <s v="2016"/>
    <s v="3616960"/>
    <s v="NORTH WARREN CENTRAL SCHOOL DISTRICT"/>
    <s v="New York"/>
    <x v="358"/>
    <s v="Regular local school district"/>
    <n v="541"/>
    <n v="4415"/>
    <n v="534"/>
    <n v="80"/>
  </r>
  <r>
    <s v="2016"/>
    <s v="3616980"/>
    <s v="NORTH ROSE-WOLCOTT CENTRAL SCHOOL DISTRICT"/>
    <s v="New York"/>
    <x v="359"/>
    <s v="Regular local school district"/>
    <n v="1293"/>
    <n v="8670"/>
    <n v="1387"/>
    <n v="248"/>
  </r>
  <r>
    <s v="2016"/>
    <s v="3617130"/>
    <s v="LETCHWORTH CENTRAL SCHOOL DISTRICT"/>
    <s v="New York"/>
    <x v="360"/>
    <s v="Regular local school district"/>
    <n v="963"/>
    <n v="5790"/>
    <n v="926"/>
    <n v="110"/>
  </r>
  <r>
    <s v="2016"/>
    <s v="3617160"/>
    <s v="LEVITTOWN UNION FREE SCHOOL DISTRICT"/>
    <s v="New York"/>
    <x v="330"/>
    <s v="Regular local school district"/>
    <n v="7166"/>
    <n v="47292"/>
    <n v="7676"/>
    <n v="312"/>
  </r>
  <r>
    <s v="2016"/>
    <s v="3617190"/>
    <s v="LEWISTON-PORTER CENTRAL SCHOOL DISTRICT"/>
    <s v="New York"/>
    <x v="361"/>
    <s v="Regular local school district"/>
    <n v="2030"/>
    <n v="18432"/>
    <n v="2410"/>
    <n v="175"/>
  </r>
  <r>
    <s v="2016"/>
    <s v="3617220"/>
    <s v="LIBERTY CENTRAL SCHOOL DISTRICT"/>
    <s v="New York"/>
    <x v="362"/>
    <s v="Regular local school district"/>
    <n v="1692"/>
    <n v="10245"/>
    <n v="1449"/>
    <n v="327"/>
  </r>
  <r>
    <s v="2016"/>
    <s v="3617380"/>
    <s v="LINDENHURST UNION FREE SCHOOL DISTRICT"/>
    <s v="New York"/>
    <x v="363"/>
    <s v="Regular local school district"/>
    <n v="6004"/>
    <n v="41984"/>
    <n v="6570"/>
    <n v="556"/>
  </r>
  <r>
    <s v="2016"/>
    <s v="3617400"/>
    <s v="LITTLE FLOWER UNION FREE SCHOOL DISTRICT"/>
    <s v="New York"/>
    <x v="364"/>
    <s v="Regular local school district"/>
    <n v="18"/>
    <e v="#N/A"/>
    <e v="#N/A"/>
    <e v="#N/A"/>
  </r>
  <r>
    <s v="2016"/>
    <s v="3617430"/>
    <s v="LISBON CENTRAL SCHOOL DISTRICT"/>
    <s v="New York"/>
    <x v="365"/>
    <s v="Regular local school district"/>
    <n v="600"/>
    <n v="4326"/>
    <n v="645"/>
    <n v="74"/>
  </r>
  <r>
    <s v="2016"/>
    <s v="3617460"/>
    <s v="LITTLE FALLS CITY SCHOOL DISTRICT"/>
    <s v="New York"/>
    <x v="366"/>
    <s v="Regular local school district"/>
    <n v="1114"/>
    <n v="7127"/>
    <n v="1142"/>
    <n v="278"/>
  </r>
  <r>
    <s v="2016"/>
    <s v="3617520"/>
    <s v="LIVERPOOL CENTRAL SCHOOL DISTRICT"/>
    <s v="New York"/>
    <x v="367"/>
    <s v="Regular local school district"/>
    <n v="7279"/>
    <n v="50844"/>
    <n v="7523"/>
    <n v="849"/>
  </r>
  <r>
    <s v="2016"/>
    <s v="3617580"/>
    <s v="LIVINGSTON MANOR CENTRAL SCHOOL DISTRICT"/>
    <s v="New York"/>
    <x v="368"/>
    <s v="Regular local school district"/>
    <n v="488"/>
    <n v="3331"/>
    <n v="530"/>
    <n v="148"/>
  </r>
  <r>
    <s v="2016"/>
    <s v="3617640"/>
    <s v="LIVONIA CENTRAL SCHOOL DISTRICT"/>
    <s v="New York"/>
    <x v="369"/>
    <s v="Regular local school district"/>
    <n v="1577"/>
    <n v="10733"/>
    <n v="1779"/>
    <n v="189"/>
  </r>
  <r>
    <s v="2016"/>
    <s v="3617670"/>
    <s v="LOCKPORT CITY SCHOOL DISTRICT"/>
    <s v="New York"/>
    <x v="370"/>
    <s v="Regular local school district"/>
    <n v="4746"/>
    <n v="35481"/>
    <n v="5327"/>
    <n v="884"/>
  </r>
  <r>
    <s v="2016"/>
    <s v="3617700"/>
    <s v="LOCUST VALLEY CENTRAL SCHOOL DISTRICT"/>
    <s v="New York"/>
    <x v="371"/>
    <s v="Regular local school district"/>
    <n v="2085"/>
    <n v="15853"/>
    <n v="2790"/>
    <n v="133"/>
  </r>
  <r>
    <s v="2016"/>
    <s v="3617730"/>
    <s v="LONG BEACH CITY SCHOOL DISTRICT"/>
    <s v="New York"/>
    <x v="372"/>
    <s v="Regular local school district"/>
    <n v="3930"/>
    <n v="39280"/>
    <n v="4417"/>
    <n v="364"/>
  </r>
  <r>
    <s v="2016"/>
    <s v="3617760"/>
    <s v="LONG LAKE CENTRAL SCHOOL DISTRICT"/>
    <s v="New York"/>
    <x v="373"/>
    <s v="Regular local school district"/>
    <n v="63"/>
    <n v="562"/>
    <n v="45"/>
    <n v="6"/>
  </r>
  <r>
    <s v="2016"/>
    <s v="3617820"/>
    <s v="LOWVILLE ACADEMY &amp; CENTRAL SCHOOL DISTRICT"/>
    <s v="New York"/>
    <x v="374"/>
    <s v="Regular local school district"/>
    <n v="1356"/>
    <e v="#N/A"/>
    <e v="#N/A"/>
    <e v="#N/A"/>
  </r>
  <r>
    <s v="2016"/>
    <s v="3617880"/>
    <s v="LYME CENTRAL SCHOOL DISTRICT"/>
    <s v="New York"/>
    <x v="375"/>
    <s v="Regular local school district"/>
    <n v="344"/>
    <n v="2289"/>
    <n v="333"/>
    <n v="74"/>
  </r>
  <r>
    <s v="2016"/>
    <s v="3617910"/>
    <s v="LYNBROOK UNION FREE SCHOOL DISTRICT"/>
    <s v="New York"/>
    <x v="376"/>
    <s v="Regular local school district"/>
    <n v="2830"/>
    <n v="17859"/>
    <n v="2923"/>
    <n v="125"/>
  </r>
  <r>
    <s v="2016"/>
    <s v="3617940"/>
    <s v="LYNCOURT UNION FREE SCHOOL DISTRICT"/>
    <s v="New York"/>
    <x v="36"/>
    <s v="Regular local school district"/>
    <n v="412"/>
    <n v="3707"/>
    <n v="532"/>
    <n v="115"/>
  </r>
  <r>
    <s v="2016"/>
    <s v="3617970"/>
    <s v="LYNDONVILLE CENTRAL SCHOOL DISTRICT"/>
    <s v="New York"/>
    <x v="377"/>
    <s v="Regular local school district"/>
    <n v="652"/>
    <n v="3998"/>
    <n v="684"/>
    <n v="138"/>
  </r>
  <r>
    <s v="2016"/>
    <s v="3618030"/>
    <s v="LYONS CENTRAL SCHOOL DISTRICT"/>
    <s v="New York"/>
    <x v="378"/>
    <s v="Regular local school district"/>
    <n v="971"/>
    <n v="6542"/>
    <n v="938"/>
    <n v="235"/>
  </r>
  <r>
    <s v="2016"/>
    <s v="3618080"/>
    <s v="MADISON CENTRAL SCHOOL DISTRICT"/>
    <s v="New York"/>
    <x v="379"/>
    <s v="Regular local school district"/>
    <n v="478"/>
    <n v="2992"/>
    <n v="488"/>
    <n v="109"/>
  </r>
  <r>
    <s v="2016"/>
    <s v="3618090"/>
    <s v="MADRID-WADDINGTON CENTRAL SCHOOL DISTRICT"/>
    <s v="New York"/>
    <x v="380"/>
    <s v="Regular local school district"/>
    <n v="697"/>
    <n v="4355"/>
    <n v="713"/>
    <n v="137"/>
  </r>
  <r>
    <s v="2016"/>
    <s v="3618120"/>
    <s v="MAHOPAC CENTRAL SCHOOL DISTRICT"/>
    <s v="New York"/>
    <x v="381"/>
    <s v="Regular local school district"/>
    <n v="4270"/>
    <n v="26427"/>
    <n v="4690"/>
    <n v="200"/>
  </r>
  <r>
    <s v="2016"/>
    <s v="3618150"/>
    <s v="MAINE-ENDWELL CENTRAL SCHOOL DISTRICT"/>
    <s v="New York"/>
    <x v="382"/>
    <s v="Regular local school district"/>
    <n v="2478"/>
    <n v="14663"/>
    <n v="2339"/>
    <n v="304"/>
  </r>
  <r>
    <s v="2016"/>
    <s v="3618180"/>
    <s v="MALONE CENTRAL SCHOOL DISTRICT"/>
    <s v="New York"/>
    <x v="383"/>
    <s v="Regular local school district"/>
    <n v="2357"/>
    <n v="19495"/>
    <n v="2478"/>
    <n v="529"/>
  </r>
  <r>
    <s v="2016"/>
    <s v="3618210"/>
    <s v="MALVERNE UNION FREE SCHOOL DISTRICT"/>
    <s v="New York"/>
    <x v="384"/>
    <s v="Regular local school district"/>
    <n v="1735"/>
    <n v="15086"/>
    <n v="2353"/>
    <n v="161"/>
  </r>
  <r>
    <s v="2016"/>
    <s v="3618240"/>
    <s v="MAMARONECK UNION FREE SCHOOL DISTRICT"/>
    <s v="New York"/>
    <x v="385"/>
    <s v="Regular local school district"/>
    <n v="5484"/>
    <n v="29155"/>
    <n v="5515"/>
    <n v="332"/>
  </r>
  <r>
    <s v="2016"/>
    <s v="3618270"/>
    <s v="MANHASSET UNION FREE SCHOOL DISTRICT"/>
    <s v="New York"/>
    <x v="386"/>
    <s v="Regular local school district"/>
    <n v="3329"/>
    <n v="16374"/>
    <n v="3389"/>
    <n v="144"/>
  </r>
  <r>
    <s v="2016"/>
    <s v="3618330"/>
    <s v="FAYETTEVILLE-MANLIUS CENTRAL SCHOOL DISTRICT"/>
    <s v="New York"/>
    <x v="387"/>
    <s v="Regular local school district"/>
    <n v="4255"/>
    <n v="25045"/>
    <n v="4815"/>
    <n v="209"/>
  </r>
  <r>
    <s v="2016"/>
    <s v="3618450"/>
    <s v="MARATHON CENTRAL SCHOOL DISTRICT"/>
    <s v="New York"/>
    <x v="388"/>
    <s v="Regular local school district"/>
    <n v="746"/>
    <n v="4414"/>
    <n v="763"/>
    <n v="171"/>
  </r>
  <r>
    <s v="2016"/>
    <s v="3618480"/>
    <s v="MARCELLUS CENTRAL SCHOOL DISTRICT"/>
    <s v="New York"/>
    <x v="389"/>
    <s v="Regular local school district"/>
    <n v="1648"/>
    <n v="10306"/>
    <n v="1840"/>
    <n v="121"/>
  </r>
  <r>
    <s v="2016"/>
    <s v="3618510"/>
    <s v="MARGARETVILLE CENTRAL SCHOOL DISTRICT"/>
    <s v="New York"/>
    <x v="390"/>
    <s v="Regular local school district"/>
    <n v="382"/>
    <n v="3796"/>
    <n v="458"/>
    <n v="108"/>
  </r>
  <r>
    <s v="2016"/>
    <s v="3618540"/>
    <s v="MARION CENTRAL SCHOOL DISTRICT"/>
    <s v="New York"/>
    <x v="391"/>
    <s v="Regular local school district"/>
    <n v="773"/>
    <n v="5520"/>
    <n v="923"/>
    <n v="111"/>
  </r>
  <r>
    <s v="2016"/>
    <s v="3618570"/>
    <s v="MARLBORO CENTRAL SCHOOL DISTRICT"/>
    <s v="New York"/>
    <x v="392"/>
    <s v="Regular local school district"/>
    <n v="1942"/>
    <n v="12579"/>
    <n v="2039"/>
    <n v="181"/>
  </r>
  <r>
    <s v="2016"/>
    <s v="3618600"/>
    <s v="CHEEKTOWAGA-MARYVALE UNION FREE SCHOOL DISTRICT"/>
    <s v="New York"/>
    <x v="162"/>
    <s v="Regular local school district"/>
    <n v="2246"/>
    <n v="18686"/>
    <n v="2289"/>
    <n v="341"/>
  </r>
  <r>
    <s v="2016"/>
    <s v="3618630"/>
    <s v="MASSAPEQUA UNION FREE SCHOOL DISTRICT"/>
    <s v="New York"/>
    <x v="393"/>
    <s v="Regular local school district"/>
    <n v="7083"/>
    <n v="47881"/>
    <n v="8574"/>
    <n v="209"/>
  </r>
  <r>
    <s v="2016"/>
    <s v="3618660"/>
    <s v="MASSENA CENTRAL SCHOOL DISTRICT"/>
    <s v="New York"/>
    <x v="394"/>
    <s v="Regular local school district"/>
    <n v="2704"/>
    <n v="16949"/>
    <n v="2728"/>
    <n v="642"/>
  </r>
  <r>
    <s v="2016"/>
    <s v="3618690"/>
    <s v="WILLIAM FLOYD UNION FREE SCHOOL DISTRICT"/>
    <s v="New York"/>
    <x v="395"/>
    <s v="Regular local school district"/>
    <n v="8837"/>
    <n v="49837"/>
    <n v="8840"/>
    <n v="1585"/>
  </r>
  <r>
    <s v="2016"/>
    <s v="3618750"/>
    <s v="MAYFIELD CENTRAL SCHOOL DISTRICT"/>
    <s v="New York"/>
    <x v="396"/>
    <s v="Regular local school district"/>
    <n v="967"/>
    <n v="5980"/>
    <n v="835"/>
    <n v="196"/>
  </r>
  <r>
    <s v="2016"/>
    <s v="3618840"/>
    <s v="MCGRAW CENTRAL SCHOOL DISTRICT"/>
    <s v="New York"/>
    <x v="397"/>
    <s v="Regular local school district"/>
    <n v="529"/>
    <n v="3462"/>
    <n v="584"/>
    <n v="87"/>
  </r>
  <r>
    <s v="2016"/>
    <s v="3618900"/>
    <s v="MECHANICVILLE CITY SCHOOL DISTRICT"/>
    <s v="New York"/>
    <x v="398"/>
    <s v="Regular local school district"/>
    <n v="1356"/>
    <n v="9826"/>
    <n v="1456"/>
    <n v="150"/>
  </r>
  <r>
    <s v="2016"/>
    <s v="3618960"/>
    <s v="MEDINA CENTRAL SCHOOL DISTRICT"/>
    <s v="New York"/>
    <x v="399"/>
    <s v="Regular local school district"/>
    <n v="1606"/>
    <n v="10815"/>
    <n v="1736"/>
    <n v="319"/>
  </r>
  <r>
    <s v="2016"/>
    <s v="3618990"/>
    <s v="MENANDS UNION FREE SCHOOL DISTRICT"/>
    <s v="New York"/>
    <x v="400"/>
    <s v="Regular local school district"/>
    <n v="264"/>
    <n v="3942"/>
    <n v="414"/>
    <n v="71"/>
  </r>
  <r>
    <s v="2016"/>
    <s v="3619020"/>
    <s v="BELLMORE-MERRICK CENTRAL HIGH SCHOOL DISTRICT"/>
    <s v="New York"/>
    <x v="401"/>
    <s v="Regular local school district"/>
    <n v="5422"/>
    <n v="71783"/>
    <n v="6284"/>
    <n v="185"/>
  </r>
  <r>
    <s v="2016"/>
    <s v="3619110"/>
    <s v="MERRICK UNION FREE SCHOOL DISTRICT"/>
    <s v="New York"/>
    <x v="402"/>
    <s v="Regular local school district"/>
    <n v="1473"/>
    <n v="18165"/>
    <n v="1670"/>
    <n v="52"/>
  </r>
  <r>
    <s v="2016"/>
    <s v="3619170"/>
    <s v="MEXICO CENTRAL SCHOOL DISTRICT"/>
    <s v="New York"/>
    <x v="403"/>
    <s v="Regular local school district"/>
    <n v="2170"/>
    <n v="11965"/>
    <n v="2128"/>
    <n v="468"/>
  </r>
  <r>
    <s v="2016"/>
    <s v="3619200"/>
    <s v="MIDDLE COUNTRY CENTRAL SCHOOL DISTRICT"/>
    <s v="New York"/>
    <x v="404"/>
    <s v="Regular local school district"/>
    <n v="9933"/>
    <n v="62340"/>
    <n v="10307"/>
    <n v="853"/>
  </r>
  <r>
    <s v="2016"/>
    <s v="3619230"/>
    <s v="LONGWOOD CENTRAL SCHOOL DISTRICT"/>
    <s v="New York"/>
    <x v="405"/>
    <s v="Regular local school district"/>
    <n v="9164"/>
    <n v="65548"/>
    <n v="9128"/>
    <n v="1010"/>
  </r>
  <r>
    <s v="2016"/>
    <s v="3619260"/>
    <s v="MIDDLEBURGH CENTRAL SCHOOL DISTRICT"/>
    <s v="New York"/>
    <x v="406"/>
    <s v="Regular local school district"/>
    <n v="804"/>
    <n v="6195"/>
    <n v="863"/>
    <n v="86"/>
  </r>
  <r>
    <s v="2016"/>
    <s v="3619320"/>
    <s v="MIDDLETOWN CITY SCHOOL DISTRICT"/>
    <s v="New York"/>
    <x v="407"/>
    <s v="Regular local school district"/>
    <n v="7404"/>
    <n v="41559"/>
    <n v="7197"/>
    <n v="1469"/>
  </r>
  <r>
    <s v="2016"/>
    <s v="3619350"/>
    <s v="MILFORD CENTRAL SCHOOL DISTRICT"/>
    <s v="New York"/>
    <x v="408"/>
    <s v="Regular local school district"/>
    <n v="399"/>
    <n v="2932"/>
    <n v="395"/>
    <n v="55"/>
  </r>
  <r>
    <s v="2016"/>
    <s v="3619380"/>
    <s v="MILLBROOK CENTRAL SCHOOL DISTRICT"/>
    <s v="New York"/>
    <x v="409"/>
    <s v="Regular local school district"/>
    <n v="1008"/>
    <n v="7826"/>
    <n v="1329"/>
    <n v="80"/>
  </r>
  <r>
    <s v="2016"/>
    <s v="3619410"/>
    <s v="MILLER PLACE UNION FREE SCHOOL DISTRICT"/>
    <s v="New York"/>
    <x v="410"/>
    <s v="Regular local school district"/>
    <n v="2708"/>
    <n v="15852"/>
    <n v="3040"/>
    <n v="293"/>
  </r>
  <r>
    <s v="2016"/>
    <s v="3619500"/>
    <s v="MINEOLA UNION FREE SCHOOL DISTRICT"/>
    <s v="New York"/>
    <x v="411"/>
    <s v="Regular local school district"/>
    <n v="2872"/>
    <n v="24038"/>
    <n v="3096"/>
    <n v="180"/>
  </r>
  <r>
    <s v="2016"/>
    <s v="3619530"/>
    <s v="MINERVA CENTRAL SCHOOL DISTRICT"/>
    <s v="New York"/>
    <x v="412"/>
    <s v="Regular local school district"/>
    <n v="113"/>
    <n v="802"/>
    <n v="103"/>
    <n v="31"/>
  </r>
  <r>
    <s v="2016"/>
    <s v="3619560"/>
    <s v="MINISINK VALLEY CENTRAL SCHOOL DISTRICT"/>
    <s v="New York"/>
    <x v="413"/>
    <s v="Regular local school district"/>
    <n v="3841"/>
    <n v="23430"/>
    <n v="4422"/>
    <n v="345"/>
  </r>
  <r>
    <s v="2016"/>
    <s v="3619650"/>
    <s v="MONROE-WOODBURY CENTRAL SCHOOL DISTRICT"/>
    <s v="New York"/>
    <x v="414"/>
    <s v="Regular local school district"/>
    <n v="7005"/>
    <n v="37960"/>
    <n v="7968"/>
    <n v="1103"/>
  </r>
  <r>
    <s v="2016"/>
    <s v="3619680"/>
    <s v="VALLEY CENTRAL SCHOOL DISTRICT (MONTGOMERY)"/>
    <s v="New York"/>
    <x v="415"/>
    <s v="Regular local school district"/>
    <n v="4362"/>
    <n v="27371"/>
    <n v="5056"/>
    <n v="417"/>
  </r>
  <r>
    <s v="2016"/>
    <s v="3619710"/>
    <s v="MONTAUK UNION FREE SCHOOL DISTRICT"/>
    <s v="New York"/>
    <x v="416"/>
    <s v="Regular local school district"/>
    <n v="330"/>
    <n v="3325"/>
    <n v="361"/>
    <n v="59"/>
  </r>
  <r>
    <s v="2016"/>
    <s v="3619740"/>
    <s v="MONTICELLO CENTRAL SCHOOL DISTRICT"/>
    <s v="New York"/>
    <x v="417"/>
    <s v="Regular local school district"/>
    <n v="3020"/>
    <n v="21170"/>
    <n v="3527"/>
    <n v="1013"/>
  </r>
  <r>
    <s v="2016"/>
    <s v="3619800"/>
    <s v="MORAVIA CENTRAL SCHOOL DISTRICT"/>
    <s v="New York"/>
    <x v="418"/>
    <s v="Regular local school district"/>
    <n v="1022"/>
    <n v="7379"/>
    <n v="988"/>
    <n v="167"/>
  </r>
  <r>
    <s v="2016"/>
    <s v="3619830"/>
    <s v="MORIAH CENTRAL SCHOOL DISTRICT"/>
    <s v="New York"/>
    <x v="419"/>
    <s v="Regular local school district"/>
    <n v="734"/>
    <n v="4644"/>
    <n v="644"/>
    <n v="164"/>
  </r>
  <r>
    <s v="2016"/>
    <s v="3619860"/>
    <s v="MORRIS CENTRAL SCHOOL DISTRICT"/>
    <s v="New York"/>
    <x v="420"/>
    <s v="Regular local school district"/>
    <n v="373"/>
    <n v="2603"/>
    <n v="405"/>
    <n v="50"/>
  </r>
  <r>
    <s v="2016"/>
    <s v="3619890"/>
    <s v="MORRISTOWN CENTRAL SCHOOL DISTRICT"/>
    <s v="New York"/>
    <x v="421"/>
    <s v="Regular local school district"/>
    <n v="342"/>
    <n v="2596"/>
    <n v="443"/>
    <n v="121"/>
  </r>
  <r>
    <s v="2016"/>
    <s v="3619920"/>
    <s v="MORRISVILLE-EATON CENTRAL SCHOOL DISTRICT"/>
    <s v="New York"/>
    <x v="422"/>
    <s v="Regular local school district"/>
    <n v="694"/>
    <n v="6521"/>
    <n v="784"/>
    <n v="98"/>
  </r>
  <r>
    <s v="2016"/>
    <s v="3619950"/>
    <s v="BEDFORD CENTRAL SCHOOL DISTRICT"/>
    <s v="New York"/>
    <x v="423"/>
    <s v="Regular local school district"/>
    <n v="4187"/>
    <n v="29413"/>
    <n v="5168"/>
    <n v="505"/>
  </r>
  <r>
    <s v="2016"/>
    <s v="3620010"/>
    <s v="MOUNT MORRIS CENTRAL SCHOOL DISTRICT"/>
    <s v="New York"/>
    <x v="424"/>
    <s v="Regular local school district"/>
    <n v="603"/>
    <n v="5720"/>
    <n v="506"/>
    <n v="125"/>
  </r>
  <r>
    <s v="2016"/>
    <s v="3620040"/>
    <s v="MOUNT SINAI UNION FREE SCHOOL DISTRICT"/>
    <s v="New York"/>
    <x v="425"/>
    <s v="Regular local school district"/>
    <n v="2333"/>
    <n v="13063"/>
    <n v="2447"/>
    <n v="198"/>
  </r>
  <r>
    <s v="2016"/>
    <s v="3620100"/>
    <s v="MOUNT VERNON SCHOOL DISTRICT"/>
    <s v="New York"/>
    <x v="57"/>
    <s v="Regular local school district"/>
    <n v="8290"/>
    <n v="69096"/>
    <n v="10584"/>
    <n v="2009"/>
  </r>
  <r>
    <s v="2016"/>
    <s v="3620160"/>
    <s v="MOUNT PLEASANT CENTRAL SCHOOL DISTRICT"/>
    <s v="New York"/>
    <x v="426"/>
    <s v="Regular local school district"/>
    <n v="1901"/>
    <n v="13303"/>
    <n v="2597"/>
    <n v="96"/>
  </r>
  <r>
    <s v="2016"/>
    <s v="3620170"/>
    <s v="MOUNT PLEASANT-BLYTHEDALE UNION FREE SCHOOL DISTRICT"/>
    <s v="New York"/>
    <x v="427"/>
    <s v="Regular local school district"/>
    <n v="110"/>
    <e v="#N/A"/>
    <e v="#N/A"/>
    <e v="#N/A"/>
  </r>
  <r>
    <s v="2016"/>
    <s v="3620190"/>
    <s v="NANUET UNION FREE SCHOOL DISTRICT"/>
    <s v="New York"/>
    <x v="428"/>
    <s v="Regular local school district"/>
    <n v="2224"/>
    <n v="14105"/>
    <n v="2524"/>
    <n v="180"/>
  </r>
  <r>
    <s v="2016"/>
    <s v="3620220"/>
    <s v="NAPLES CENTRAL SCHOOL DISTRICT"/>
    <s v="New York"/>
    <x v="429"/>
    <s v="Regular local school district"/>
    <n v="724"/>
    <n v="5337"/>
    <n v="816"/>
    <n v="157"/>
  </r>
  <r>
    <s v="2016"/>
    <s v="3620340"/>
    <s v="CLARKSTOWN CENTRAL SCHOOL DISTRICT"/>
    <s v="New York"/>
    <x v="430"/>
    <s v="Regular local school district"/>
    <n v="8156"/>
    <n v="50872"/>
    <n v="9783"/>
    <n v="607"/>
  </r>
  <r>
    <s v="2016"/>
    <s v="3620370"/>
    <s v="NEW HARTFORD CENTRAL SCHOOL DISTRICT"/>
    <s v="New York"/>
    <x v="431"/>
    <s v="Regular local school district"/>
    <n v="2572"/>
    <n v="16717"/>
    <n v="2555"/>
    <n v="157"/>
  </r>
  <r>
    <s v="2016"/>
    <s v="3620400"/>
    <s v="NEW HYDE PARK-GARDEN CITY PARK UNION FREE SCHOOL DISTRICT"/>
    <s v="New York"/>
    <x v="301"/>
    <s v="Regular local school district"/>
    <n v="1716"/>
    <n v="23105"/>
    <n v="1764"/>
    <n v="83"/>
  </r>
  <r>
    <s v="2016"/>
    <s v="3620430"/>
    <s v="NEW LEBANON CENTRAL SCHOOL DISTRICT"/>
    <s v="New York"/>
    <x v="432"/>
    <s v="Regular local school district"/>
    <n v="416"/>
    <n v="4108"/>
    <n v="555"/>
    <n v="77"/>
  </r>
  <r>
    <s v="2016"/>
    <s v="3620460"/>
    <s v="NEW PALTZ CENTRAL SCHOOL DISTRICT"/>
    <s v="New York"/>
    <x v="433"/>
    <s v="Regular local school district"/>
    <n v="2249"/>
    <n v="19221"/>
    <n v="2219"/>
    <n v="220"/>
  </r>
  <r>
    <s v="2016"/>
    <s v="3620490"/>
    <s v="NEW ROCHELLE CITY SCHOOL DISTRICT"/>
    <s v="New York"/>
    <x v="434"/>
    <s v="Regular local school district"/>
    <n v="10864"/>
    <n v="79129"/>
    <n v="12344"/>
    <n v="1575"/>
  </r>
  <r>
    <s v="2016"/>
    <s v="3620520"/>
    <s v="NEW SUFFOLK COMMON SCHOOL DISTRICT"/>
    <s v="New York"/>
    <x v="435"/>
    <s v="Regular local school district"/>
    <n v="12"/>
    <n v="349"/>
    <n v="25"/>
    <n v="4"/>
  </r>
  <r>
    <s v="2016"/>
    <s v="3620580"/>
    <s v="NYC CHANCELLOR'S OFFICE"/>
    <s v="New York"/>
    <x v="27"/>
    <s v="Supervisory union"/>
    <m/>
    <e v="#N/A"/>
    <e v="#N/A"/>
    <e v="#N/A"/>
  </r>
  <r>
    <s v="2016"/>
    <s v="3620610"/>
    <s v="NEW YORK MILLS UNION FREE SCHOOL DISTRICT"/>
    <s v="New York"/>
    <x v="436"/>
    <s v="Regular local school district"/>
    <n v="571"/>
    <n v="5462"/>
    <n v="676"/>
    <n v="83"/>
  </r>
  <r>
    <s v="2016"/>
    <s v="3620640"/>
    <s v="NEWARK CENTRAL SCHOOL DISTRICT"/>
    <s v="New York"/>
    <x v="437"/>
    <s v="Regular local school district"/>
    <n v="2227"/>
    <n v="14726"/>
    <n v="2194"/>
    <n v="439"/>
  </r>
  <r>
    <s v="2016"/>
    <s v="3620670"/>
    <s v="NEWARK VALLEY CENTRAL SCHOOL DISTRICT"/>
    <s v="New York"/>
    <x v="438"/>
    <s v="Regular local school district"/>
    <n v="1224"/>
    <n v="7463"/>
    <n v="1221"/>
    <n v="182"/>
  </r>
  <r>
    <s v="2016"/>
    <s v="3620700"/>
    <s v="NEWBURGH CITY SCHOOL DISTRICT"/>
    <s v="New York"/>
    <x v="63"/>
    <s v="Regular local school district"/>
    <n v="11390"/>
    <n v="67007"/>
    <n v="11789"/>
    <n v="2542"/>
  </r>
  <r>
    <s v="2016"/>
    <s v="3620730"/>
    <s v="NEWCOMB CENTRAL SCHOOL DISTRICT"/>
    <s v="New York"/>
    <x v="439"/>
    <s v="Regular local school district"/>
    <n v="88"/>
    <n v="422"/>
    <n v="51"/>
    <n v="16"/>
  </r>
  <r>
    <s v="2016"/>
    <s v="3620760"/>
    <s v="NEWFANE CENTRAL SCHOOL DISTRICT"/>
    <s v="New York"/>
    <x v="440"/>
    <s v="Regular local school district"/>
    <n v="1597"/>
    <n v="10366"/>
    <n v="1774"/>
    <n v="213"/>
  </r>
  <r>
    <s v="2016"/>
    <s v="3620790"/>
    <s v="NEWFIELD CENTRAL SCHOOL DISTRICT"/>
    <s v="New York"/>
    <x v="441"/>
    <s v="Regular local school district"/>
    <n v="835"/>
    <n v="5625"/>
    <n v="895"/>
    <n v="157"/>
  </r>
  <r>
    <s v="2016"/>
    <s v="3620820"/>
    <s v="NIAGARA FALLS CITY SCHOOL DISTRICT"/>
    <s v="New York"/>
    <x v="52"/>
    <s v="Regular local school district"/>
    <n v="7200"/>
    <n v="49078"/>
    <n v="7296"/>
    <n v="2094"/>
  </r>
  <r>
    <s v="2016"/>
    <s v="3620850"/>
    <s v="NIAGARA-WHEATFIELD CENTRAL SCHOOL DISTRICT"/>
    <s v="New York"/>
    <x v="52"/>
    <s v="Regular local school district"/>
    <n v="3668"/>
    <n v="26938"/>
    <n v="4202"/>
    <n v="422"/>
  </r>
  <r>
    <s v="2016"/>
    <s v="3620880"/>
    <s v="NISKAYUNA CENTRAL SCHOOL DISTRICT"/>
    <s v="New York"/>
    <x v="3"/>
    <s v="Regular local school district"/>
    <n v="4223"/>
    <n v="23156"/>
    <n v="4140"/>
    <n v="256"/>
  </r>
  <r>
    <s v="2016"/>
    <s v="3620910"/>
    <s v="NORTH BABYLON UNION FREE SCHOOL DISTRICT"/>
    <s v="New York"/>
    <x v="442"/>
    <s v="Regular local school district"/>
    <n v="4719"/>
    <n v="30036"/>
    <n v="4698"/>
    <n v="402"/>
  </r>
  <r>
    <s v="2016"/>
    <s v="3620940"/>
    <s v="NORTH BELLMORE UNION FREE SCHOOL DISTRICT"/>
    <s v="New York"/>
    <x v="109"/>
    <s v="Regular local school district"/>
    <n v="2075"/>
    <n v="26470"/>
    <n v="2148"/>
    <n v="88"/>
  </r>
  <r>
    <s v="2016"/>
    <s v="3620970"/>
    <s v="NORTH COLLINS CENTRAL SCHOOL DISTRICT"/>
    <s v="New York"/>
    <x v="443"/>
    <s v="Regular local school district"/>
    <n v="643"/>
    <n v="4195"/>
    <n v="690"/>
    <n v="91"/>
  </r>
  <r>
    <s v="2016"/>
    <s v="3621000"/>
    <s v="NORTH COLONIE CSD"/>
    <s v="New York"/>
    <x v="444"/>
    <s v="Regular local school district"/>
    <n v="5562"/>
    <e v="#N/A"/>
    <e v="#N/A"/>
    <e v="#N/A"/>
  </r>
  <r>
    <s v="2016"/>
    <s v="3621120"/>
    <s v="NORTH MERRICK UNION FREE SCHOOL DISTRICT"/>
    <s v="New York"/>
    <x v="402"/>
    <s v="Regular local school district"/>
    <n v="1218"/>
    <n v="14393"/>
    <n v="1287"/>
    <n v="36"/>
  </r>
  <r>
    <s v="2016"/>
    <s v="3621180"/>
    <s v="NORTH SALEM CENTRAL SCHOOL DISTRICT"/>
    <s v="New York"/>
    <x v="445"/>
    <s v="Regular local school district"/>
    <n v="1118"/>
    <n v="7577"/>
    <n v="1427"/>
    <n v="94"/>
  </r>
  <r>
    <s v="2016"/>
    <s v="3621210"/>
    <s v="NORTH SYRACUSE CENTRAL SCHOOL DISTRICT"/>
    <s v="New York"/>
    <x v="446"/>
    <s v="Regular local school district"/>
    <n v="8989"/>
    <n v="58905"/>
    <n v="9889"/>
    <n v="1073"/>
  </r>
  <r>
    <s v="2016"/>
    <s v="3621240"/>
    <s v="NORTH TONAWANDA CITY SCHOOL DISTRICT"/>
    <s v="New York"/>
    <x v="447"/>
    <s v="Regular local school district"/>
    <n v="3593"/>
    <n v="30884"/>
    <n v="4130"/>
    <n v="504"/>
  </r>
  <r>
    <s v="2016"/>
    <s v="3621250"/>
    <s v="NORTHEASTERN CLINTON CENTRAL SCHOOL DISTRICT"/>
    <s v="New York"/>
    <x v="448"/>
    <s v="Regular local school district"/>
    <n v="1382"/>
    <n v="8907"/>
    <n v="1380"/>
    <n v="225"/>
  </r>
  <r>
    <s v="2016"/>
    <s v="3621260"/>
    <s v="NORTHERN ADIRONDACK CENTRAL SCHOOL DISTRICT"/>
    <s v="New York"/>
    <x v="449"/>
    <s v="Regular local school district"/>
    <n v="819"/>
    <n v="6486"/>
    <n v="895"/>
    <n v="154"/>
  </r>
  <r>
    <s v="2016"/>
    <s v="3621270"/>
    <s v="NORTHPORT-EAST NORTHPORT UNION FREE SCHOOL DISTRICT"/>
    <s v="New York"/>
    <x v="450"/>
    <s v="Regular local school district"/>
    <n v="5547"/>
    <n v="36106"/>
    <n v="6440"/>
    <n v="256"/>
  </r>
  <r>
    <s v="2016"/>
    <s v="3621300"/>
    <s v="NORTHVILLE CENTRAL SCHOOL DISTRICT"/>
    <s v="New York"/>
    <x v="451"/>
    <s v="Regular local school district"/>
    <n v="478"/>
    <n v="2874"/>
    <n v="389"/>
    <n v="59"/>
  </r>
  <r>
    <s v="2016"/>
    <s v="3621330"/>
    <s v="NORWICH CITY SCHOOL DISTRICT"/>
    <s v="New York"/>
    <x v="452"/>
    <s v="Regular local school district"/>
    <n v="1834"/>
    <n v="12857"/>
    <n v="2022"/>
    <n v="444"/>
  </r>
  <r>
    <s v="2016"/>
    <s v="3621360"/>
    <s v="NORWOOD-NORFOLK CENTRAL SCHOOL DISTRICT"/>
    <s v="New York"/>
    <x v="453"/>
    <s v="Regular local school district"/>
    <n v="1043"/>
    <n v="6539"/>
    <n v="1077"/>
    <n v="198"/>
  </r>
  <r>
    <s v="2016"/>
    <s v="3621450"/>
    <s v="DALTON-NUNDA CENTRAL SCHOOL DISTRICT (KESHEQUA)"/>
    <s v="New York"/>
    <x v="454"/>
    <s v="Regular local school district"/>
    <n v="714"/>
    <n v="5096"/>
    <n v="810"/>
    <n v="120"/>
  </r>
  <r>
    <s v="2016"/>
    <s v="3621480"/>
    <s v="NYACK UNION FREE SCHOOL DISTRICT"/>
    <s v="New York"/>
    <x v="455"/>
    <s v="Regular local school district"/>
    <n v="3083"/>
    <n v="24673"/>
    <n v="3539"/>
    <n v="515"/>
  </r>
  <r>
    <s v="2016"/>
    <s v="3621510"/>
    <s v="OAKFIELD-ALABAMA CENTRAL SCHOOL DISTRICT"/>
    <s v="New York"/>
    <x v="456"/>
    <s v="Regular local school district"/>
    <n v="833"/>
    <n v="5274"/>
    <n v="926"/>
    <n v="100"/>
  </r>
  <r>
    <s v="2016"/>
    <s v="3621540"/>
    <s v="FIRE ISLAND UNION FREE SCHOOL DISTRICT"/>
    <s v="New York"/>
    <x v="457"/>
    <s v="Regular local school district"/>
    <n v="25"/>
    <n v="432"/>
    <n v="46"/>
    <n v="10"/>
  </r>
  <r>
    <s v="2016"/>
    <s v="3621570"/>
    <s v="OCEANSIDE UNION FREE SCHOOL DISTRICT"/>
    <s v="New York"/>
    <x v="458"/>
    <s v="Regular local school district"/>
    <n v="5552"/>
    <n v="37442"/>
    <n v="6002"/>
    <n v="272"/>
  </r>
  <r>
    <s v="2016"/>
    <s v="3621630"/>
    <s v="ODESSA-MONTOUR CENTRAL SCHOOL DISTRICT"/>
    <s v="New York"/>
    <x v="459"/>
    <s v="Regular local school district"/>
    <n v="776"/>
    <n v="5608"/>
    <n v="808"/>
    <n v="154"/>
  </r>
  <r>
    <s v="2016"/>
    <s v="3621660"/>
    <s v="OGDENSBURG CITY SCHOOL DISTRICT"/>
    <s v="New York"/>
    <x v="460"/>
    <s v="Regular local school district"/>
    <n v="1677"/>
    <n v="11378"/>
    <n v="1694"/>
    <n v="379"/>
  </r>
  <r>
    <s v="2016"/>
    <s v="3621720"/>
    <s v="OLEAN CITY SCHOOL DISTRICT"/>
    <s v="New York"/>
    <x v="461"/>
    <s v="Regular local school district"/>
    <n v="2173"/>
    <n v="15316"/>
    <n v="2382"/>
    <n v="529"/>
  </r>
  <r>
    <s v="2016"/>
    <s v="3621780"/>
    <s v="ONEONTA CITY SCHOOL DISTRICT"/>
    <s v="New York"/>
    <x v="462"/>
    <s v="Regular local school district"/>
    <n v="1724"/>
    <n v="6607"/>
    <n v="1020"/>
    <n v="190"/>
  </r>
  <r>
    <s v="2016"/>
    <s v="3621810"/>
    <s v="ONONDAGA CENTRAL SCHOOL DISTRICT"/>
    <s v="New York"/>
    <x v="463"/>
    <s v="Regular local school district"/>
    <n v="902"/>
    <n v="5834"/>
    <n v="1001"/>
    <n v="115"/>
  </r>
  <r>
    <s v="2016"/>
    <s v="3621840"/>
    <s v="ONTEORA CENTRAL SCHOOL DISTRICT"/>
    <s v="New York"/>
    <x v="464"/>
    <s v="Regular local school district"/>
    <n v="1367"/>
    <n v="15094"/>
    <n v="1762"/>
    <n v="261"/>
  </r>
  <r>
    <s v="2016"/>
    <s v="3621900"/>
    <s v="ORCHARD PARK CENTRAL SCHOOL DISTRICT"/>
    <s v="New York"/>
    <x v="465"/>
    <s v="Regular local school district"/>
    <n v="4785"/>
    <n v="33153"/>
    <n v="5815"/>
    <n v="212"/>
  </r>
  <r>
    <s v="2016"/>
    <s v="3621930"/>
    <s v="OYSTERPONDS UNION FREE SCHOOL DISTRICT"/>
    <s v="New York"/>
    <x v="466"/>
    <s v="Regular local school district"/>
    <n v="92"/>
    <n v="1604"/>
    <n v="169"/>
    <n v="14"/>
  </r>
  <r>
    <s v="2016"/>
    <s v="3621960"/>
    <s v="ORISKANY CENTRAL SCHOOL DISTRICT"/>
    <s v="New York"/>
    <x v="467"/>
    <s v="Regular local school district"/>
    <n v="603"/>
    <n v="4772"/>
    <n v="741"/>
    <n v="116"/>
  </r>
  <r>
    <s v="2016"/>
    <s v="3622020"/>
    <s v="OSSINING UNION FREE SCHOOL DISTRICT"/>
    <s v="New York"/>
    <x v="468"/>
    <s v="Regular local school district"/>
    <n v="5060"/>
    <n v="35149"/>
    <n v="4876"/>
    <n v="535"/>
  </r>
  <r>
    <s v="2016"/>
    <s v="3622050"/>
    <s v="OSWEGO CITY SCHOOL DISTRICT"/>
    <s v="New York"/>
    <x v="469"/>
    <s v="Regular local school district"/>
    <n v="3723"/>
    <n v="32241"/>
    <n v="4035"/>
    <n v="843"/>
  </r>
  <r>
    <s v="2016"/>
    <s v="3622100"/>
    <s v="GEORGETOWN-SOUTH OTSELIC CENTRAL SCHOOL DISTRICT"/>
    <s v="New York"/>
    <x v="470"/>
    <s v="Regular local school district"/>
    <n v="356"/>
    <n v="2641"/>
    <n v="478"/>
    <n v="99"/>
  </r>
  <r>
    <s v="2016"/>
    <s v="3622140"/>
    <s v="SOUTH SENECA CENTRAL SCHOOL DISTRICT"/>
    <s v="New York"/>
    <x v="471"/>
    <s v="Regular local school district"/>
    <n v="745"/>
    <n v="7053"/>
    <n v="1029"/>
    <n v="248"/>
  </r>
  <r>
    <s v="2016"/>
    <s v="3622170"/>
    <s v="OWEGO-APALACHIN CENTRAL SCHOOL DISTRICT"/>
    <s v="New York"/>
    <x v="472"/>
    <s v="Regular local school district"/>
    <n v="2130"/>
    <n v="13918"/>
    <n v="2140"/>
    <n v="327"/>
  </r>
  <r>
    <s v="2016"/>
    <s v="3622200"/>
    <s v="VAN HORNESVILLE-OWEN D YOUNG CENTRAL SCHOOL DISTRICT"/>
    <s v="New York"/>
    <x v="473"/>
    <s v="Regular local school district"/>
    <n v="190"/>
    <e v="#N/A"/>
    <e v="#N/A"/>
    <e v="#N/A"/>
  </r>
  <r>
    <s v="2016"/>
    <s v="3622260"/>
    <s v="OXFORD ACADEMY AND CENTRAL SCHOOL DISTRICT"/>
    <s v="New York"/>
    <x v="474"/>
    <s v="Regular local school district"/>
    <n v="773"/>
    <n v="5153"/>
    <n v="785"/>
    <n v="128"/>
  </r>
  <r>
    <s v="2016"/>
    <s v="3622290"/>
    <s v="OYSTER BAY-EAST NORWICH CENTRAL SCHOOL DISTRICT"/>
    <s v="New York"/>
    <x v="475"/>
    <s v="Regular local school district"/>
    <n v="1621"/>
    <n v="13419"/>
    <n v="2161"/>
    <n v="104"/>
  </r>
  <r>
    <s v="2016"/>
    <s v="3622380"/>
    <s v="PALMYRA-MACEDON CENTRAL SCHOOL DISTRICT"/>
    <s v="New York"/>
    <x v="476"/>
    <s v="Regular local school district"/>
    <n v="1922"/>
    <n v="12672"/>
    <n v="1977"/>
    <n v="254"/>
  </r>
  <r>
    <s v="2016"/>
    <s v="3622410"/>
    <s v="PANAMA CENTRAL SCHOOL DISTRICT"/>
    <s v="New York"/>
    <x v="477"/>
    <s v="Regular local school district"/>
    <n v="503"/>
    <n v="3370"/>
    <n v="579"/>
    <n v="99"/>
  </r>
  <r>
    <s v="2016"/>
    <s v="3622440"/>
    <s v="PARISHVILLE-HOPKINTON CENTRAL SCHOOL DISTRICT"/>
    <s v="New York"/>
    <x v="478"/>
    <s v="Regular local school district"/>
    <n v="461"/>
    <n v="2862"/>
    <n v="515"/>
    <n v="61"/>
  </r>
  <r>
    <s v="2016"/>
    <s v="3622470"/>
    <s v="PATCHOGUE-MEDFORD UNION FREE SCHOOL DISTRICT"/>
    <s v="New York"/>
    <x v="479"/>
    <s v="Regular local school district"/>
    <n v="7666"/>
    <n v="52909"/>
    <n v="7797"/>
    <n v="911"/>
  </r>
  <r>
    <s v="2016"/>
    <s v="3622500"/>
    <s v="PAVILION CENTRAL SCHOOL DISTRICT"/>
    <s v="New York"/>
    <x v="480"/>
    <s v="Regular local school district"/>
    <n v="731"/>
    <n v="4591"/>
    <n v="740"/>
    <n v="83"/>
  </r>
  <r>
    <s v="2016"/>
    <s v="3622530"/>
    <s v="PAWLING CENTRAL SCHOOL DISTRICT"/>
    <s v="New York"/>
    <x v="481"/>
    <s v="Regular local school district"/>
    <n v="1179"/>
    <n v="8924"/>
    <n v="1518"/>
    <n v="84"/>
  </r>
  <r>
    <s v="2016"/>
    <s v="3622560"/>
    <s v="PEARL RIVER UNION FREE SCHOOL DISTRICT"/>
    <s v="New York"/>
    <x v="482"/>
    <s v="Regular local school district"/>
    <n v="2522"/>
    <n v="16326"/>
    <n v="3001"/>
    <n v="311"/>
  </r>
  <r>
    <s v="2016"/>
    <s v="3622650"/>
    <s v="PEEKSKILL CITY SCHOOL DISTRICT"/>
    <s v="New York"/>
    <x v="483"/>
    <s v="Regular local school district"/>
    <n v="3529"/>
    <n v="24216"/>
    <n v="3493"/>
    <n v="642"/>
  </r>
  <r>
    <s v="2016"/>
    <s v="3622680"/>
    <s v="PELHAM UNION FREE SCHOOL DISTRICT"/>
    <s v="New York"/>
    <x v="484"/>
    <s v="Regular local school district"/>
    <n v="2876"/>
    <n v="12729"/>
    <n v="2849"/>
    <n v="102"/>
  </r>
  <r>
    <s v="2016"/>
    <s v="3622710"/>
    <s v="PENFIELD CENTRAL SCHOOL DISTRICT"/>
    <s v="New York"/>
    <x v="24"/>
    <s v="Regular local school district"/>
    <n v="4581"/>
    <n v="30764"/>
    <n v="4950"/>
    <n v="277"/>
  </r>
  <r>
    <s v="2016"/>
    <s v="3622740"/>
    <s v="PENN YAN CENTRAL SCHOOL DISTRICT"/>
    <s v="New York"/>
    <x v="485"/>
    <s v="Regular local school district"/>
    <n v="1460"/>
    <n v="14969"/>
    <n v="2209"/>
    <n v="458"/>
  </r>
  <r>
    <s v="2016"/>
    <s v="3622770"/>
    <s v="PERRY CENTRAL SCHOOL DISTRICT"/>
    <s v="New York"/>
    <x v="486"/>
    <s v="Regular local school district"/>
    <n v="870"/>
    <n v="6023"/>
    <n v="907"/>
    <n v="135"/>
  </r>
  <r>
    <s v="2016"/>
    <s v="3622830"/>
    <s v="PERU CENTRAL SCHOOL DISTRICT"/>
    <s v="New York"/>
    <x v="487"/>
    <s v="Regular local school district"/>
    <n v="1925"/>
    <n v="12826"/>
    <n v="2105"/>
    <n v="255"/>
  </r>
  <r>
    <s v="2016"/>
    <s v="3622890"/>
    <s v="PHELPS-CLIFTON SPRINGS CENTRAL SCHOOL DISTRICT"/>
    <s v="New York"/>
    <x v="488"/>
    <s v="Regular local school district"/>
    <n v="1550"/>
    <n v="11674"/>
    <n v="1864"/>
    <n v="213"/>
  </r>
  <r>
    <s v="2016"/>
    <s v="3622920"/>
    <s v="PHOENIX CENTRAL SCHOOL DISTRICT"/>
    <s v="New York"/>
    <x v="489"/>
    <s v="Regular local school district"/>
    <n v="1849"/>
    <n v="11894"/>
    <n v="1984"/>
    <n v="393"/>
  </r>
  <r>
    <s v="2016"/>
    <s v="3623010"/>
    <s v="PINE BUSH CENTRAL SCHOOL DISTRICT"/>
    <s v="New York"/>
    <x v="490"/>
    <s v="Regular local school district"/>
    <n v="5266"/>
    <n v="33093"/>
    <n v="5814"/>
    <n v="545"/>
  </r>
  <r>
    <s v="2016"/>
    <s v="3623040"/>
    <s v="PINE PLAINS CENTRAL SCHOOL DISTRICT"/>
    <s v="New York"/>
    <x v="491"/>
    <s v="Regular local school district"/>
    <n v="993"/>
    <n v="8915"/>
    <n v="1170"/>
    <n v="113"/>
  </r>
  <r>
    <s v="2016"/>
    <s v="3623070"/>
    <s v="PINE VALLEY CENTRAL SCHOOL DISTRICT (SOUTH DAYTON)"/>
    <s v="New York"/>
    <x v="492"/>
    <s v="Regular local school district"/>
    <n v="583"/>
    <n v="4268"/>
    <n v="926"/>
    <n v="186"/>
  </r>
  <r>
    <s v="2016"/>
    <s v="3623130"/>
    <s v="PISECO COMMON SCHOOL DISTRICT"/>
    <s v="New York"/>
    <x v="493"/>
    <s v="Regular local school district"/>
    <m/>
    <n v="288"/>
    <n v="38"/>
    <n v="5"/>
  </r>
  <r>
    <s v="2016"/>
    <s v="3623160"/>
    <s v="PITTSFORD CENTRAL SCHOOL DISTRICT"/>
    <s v="New York"/>
    <x v="494"/>
    <s v="Regular local school district"/>
    <n v="5693"/>
    <n v="33780"/>
    <n v="6271"/>
    <n v="235"/>
  </r>
  <r>
    <s v="2016"/>
    <s v="3623190"/>
    <s v="PLAINEDGE UNION FREE SCHOOL DISTRICT"/>
    <s v="New York"/>
    <x v="495"/>
    <s v="Regular local school district"/>
    <n v="2992"/>
    <n v="19596"/>
    <n v="3313"/>
    <n v="97"/>
  </r>
  <r>
    <s v="2016"/>
    <s v="3623220"/>
    <s v="PLAINVIEW-OLD BETHPAGE CENTRAL SCHOOL DISTRICT"/>
    <s v="New York"/>
    <x v="496"/>
    <s v="Regular local school district"/>
    <n v="4917"/>
    <n v="29258"/>
    <n v="5090"/>
    <n v="117"/>
  </r>
  <r>
    <s v="2016"/>
    <s v="3623280"/>
    <s v="PLATTSBURGH CITY SCHOOL DISTRICT"/>
    <s v="New York"/>
    <x v="497"/>
    <s v="Regular local school district"/>
    <n v="1847"/>
    <n v="19747"/>
    <n v="1796"/>
    <n v="379"/>
  </r>
  <r>
    <s v="2016"/>
    <s v="3623310"/>
    <s v="PLEASANTVILLE UNION FREE SCHOOL DISTRICT"/>
    <s v="New York"/>
    <x v="187"/>
    <s v="Regular local school district"/>
    <n v="1687"/>
    <n v="8322"/>
    <n v="1704"/>
    <n v="49"/>
  </r>
  <r>
    <s v="2016"/>
    <s v="3623340"/>
    <s v="POCANTICO HILLS CENTRAL SCHOOL DISTRICT"/>
    <s v="New York"/>
    <x v="498"/>
    <s v="Regular local school district"/>
    <n v="321"/>
    <n v="4525"/>
    <n v="496"/>
    <n v="31"/>
  </r>
  <r>
    <s v="2016"/>
    <s v="3623370"/>
    <s v="POLAND CENTRAL SCHOOL DISTRICT"/>
    <s v="New York"/>
    <x v="499"/>
    <s v="Regular local school district"/>
    <n v="610"/>
    <n v="4199"/>
    <n v="688"/>
    <n v="109"/>
  </r>
  <r>
    <s v="2016"/>
    <s v="3623430"/>
    <s v="PORT BYRON CENTRAL SCHOOL DISTRICT"/>
    <s v="New York"/>
    <x v="500"/>
    <s v="Regular local school district"/>
    <n v="965"/>
    <n v="6226"/>
    <n v="1058"/>
    <n v="166"/>
  </r>
  <r>
    <s v="2016"/>
    <s v="3623460"/>
    <s v="PORT CHESTER-RYE UNION FREE SCHOOL DISTRICT"/>
    <s v="New York"/>
    <x v="501"/>
    <s v="Regular local school district"/>
    <n v="4984"/>
    <n v="32745"/>
    <n v="4702"/>
    <n v="907"/>
  </r>
  <r>
    <s v="2016"/>
    <s v="3623490"/>
    <s v="PORT JEFFERSON UNION FREE SCHOOL DISTRICT"/>
    <s v="New York"/>
    <x v="502"/>
    <s v="Regular local school district"/>
    <n v="1143"/>
    <n v="7562"/>
    <n v="1208"/>
    <n v="61"/>
  </r>
  <r>
    <s v="2016"/>
    <s v="3623520"/>
    <s v="PORT JERVIS CITY SCHOOL DISTRICT"/>
    <s v="New York"/>
    <x v="503"/>
    <s v="Regular local school district"/>
    <n v="2626"/>
    <n v="17770"/>
    <n v="2966"/>
    <n v="594"/>
  </r>
  <r>
    <s v="2016"/>
    <s v="3623580"/>
    <s v="PORT WASHINGTON UNION FREE SCHOOL DISTRICT"/>
    <s v="New York"/>
    <x v="504"/>
    <s v="Regular local school district"/>
    <n v="5535"/>
    <n v="31562"/>
    <n v="5327"/>
    <n v="293"/>
  </r>
  <r>
    <s v="2016"/>
    <s v="3623640"/>
    <s v="PORTVILLE CENTRAL SCHOOL DISTRICT"/>
    <s v="New York"/>
    <x v="505"/>
    <s v="Regular local school district"/>
    <n v="1014"/>
    <n v="4820"/>
    <n v="838"/>
    <n v="123"/>
  </r>
  <r>
    <s v="2016"/>
    <s v="3623670"/>
    <s v="POTSDAM CENTRAL SCHOOL DISTRICT"/>
    <s v="New York"/>
    <x v="506"/>
    <s v="Regular local school district"/>
    <n v="1358"/>
    <n v="14615"/>
    <n v="1483"/>
    <n v="236"/>
  </r>
  <r>
    <s v="2016"/>
    <s v="3623760"/>
    <s v="POUGHKEEPSIE CITY SCHOOL DISTRICT"/>
    <s v="New York"/>
    <x v="145"/>
    <s v="Regular local school district"/>
    <n v="4491"/>
    <n v="30591"/>
    <n v="4222"/>
    <n v="1126"/>
  </r>
  <r>
    <s v="2016"/>
    <s v="3623790"/>
    <s v="PRATTSBURGH CENTRAL SCHOOL DISTRICT"/>
    <s v="New York"/>
    <x v="507"/>
    <s v="Regular local school district"/>
    <n v="396"/>
    <n v="2783"/>
    <n v="441"/>
    <n v="106"/>
  </r>
  <r>
    <s v="2016"/>
    <s v="3623880"/>
    <s v="PULASKI CENTRAL SCHOOL DISTRICT"/>
    <s v="New York"/>
    <x v="508"/>
    <s v="Regular local school district"/>
    <n v="1114"/>
    <n v="5815"/>
    <n v="994"/>
    <n v="188"/>
  </r>
  <r>
    <s v="2016"/>
    <s v="3623970"/>
    <s v="PUTNAM CENTRAL SCHOOL DISTRICT"/>
    <s v="New York"/>
    <x v="509"/>
    <s v="Regular local school district"/>
    <n v="17"/>
    <n v="635"/>
    <n v="94"/>
    <n v="14"/>
  </r>
  <r>
    <s v="2016"/>
    <s v="3624000"/>
    <s v="PUTNAM VALLEY CENTRAL SCHOOL DISTRICT"/>
    <s v="New York"/>
    <x v="510"/>
    <s v="Regular local school district"/>
    <n v="1717"/>
    <n v="10659"/>
    <n v="1779"/>
    <n v="124"/>
  </r>
  <r>
    <s v="2016"/>
    <s v="3624030"/>
    <s v="QUEENSBURY UNION FREE SCHOOL DISTRICT"/>
    <s v="New York"/>
    <x v="511"/>
    <s v="Regular local school district"/>
    <n v="3356"/>
    <n v="21670"/>
    <n v="3495"/>
    <n v="392"/>
  </r>
  <r>
    <s v="2016"/>
    <s v="3624060"/>
    <s v="QUOGUE UNION FREE SCHOOL DISTRICT"/>
    <s v="New York"/>
    <x v="512"/>
    <s v="Regular local school district"/>
    <n v="103"/>
    <n v="1082"/>
    <n v="141"/>
    <n v="2"/>
  </r>
  <r>
    <s v="2016"/>
    <s v="3624090"/>
    <s v="RANDOLPH CENTRAL SCHOOL DISTRICT"/>
    <s v="New York"/>
    <x v="164"/>
    <s v="Regular local school district"/>
    <n v="963"/>
    <n v="6390"/>
    <n v="1401"/>
    <n v="281"/>
  </r>
  <r>
    <s v="2016"/>
    <s v="3624120"/>
    <s v="RAQUETTE LAKE UNION FREE SCHOOL DISTRICT"/>
    <s v="New York"/>
    <x v="513"/>
    <s v="Regular local school district"/>
    <m/>
    <n v="107"/>
    <n v="1"/>
    <n v="0"/>
  </r>
  <r>
    <s v="2016"/>
    <s v="3624150"/>
    <s v="RAVENA-COEYMANS-SELKIRK CENTRAL SCHOOL DISTRICT"/>
    <s v="New York"/>
    <x v="514"/>
    <s v="Regular local school district"/>
    <n v="1884"/>
    <n v="14215"/>
    <n v="2121"/>
    <n v="205"/>
  </r>
  <r>
    <s v="2016"/>
    <s v="3624210"/>
    <s v="RED CREEK CENTRAL SCHOOL DISTRICT"/>
    <s v="New York"/>
    <x v="515"/>
    <s v="Regular local school district"/>
    <n v="960"/>
    <n v="5361"/>
    <n v="886"/>
    <n v="162"/>
  </r>
  <r>
    <s v="2016"/>
    <s v="3624240"/>
    <s v="RED HOOK CENTRAL SCHOOL DISTRICT"/>
    <s v="New York"/>
    <x v="516"/>
    <s v="Regular local school district"/>
    <n v="1936"/>
    <n v="13854"/>
    <n v="2030"/>
    <n v="119"/>
  </r>
  <r>
    <s v="2016"/>
    <s v="3624270"/>
    <s v="MANCHESTER-SHORTSVILLE CENTRAL SCHOOL DISTRICT (RED JACKET)"/>
    <s v="New York"/>
    <x v="517"/>
    <s v="Regular local school district"/>
    <n v="845"/>
    <e v="#N/A"/>
    <e v="#N/A"/>
    <e v="#N/A"/>
  </r>
  <r>
    <s v="2016"/>
    <s v="3624360"/>
    <s v="REMSEN CENTRAL SCHOOL DISTRICT"/>
    <s v="New York"/>
    <x v="518"/>
    <s v="Regular local school district"/>
    <n v="439"/>
    <n v="3128"/>
    <n v="462"/>
    <n v="106"/>
  </r>
  <r>
    <s v="2016"/>
    <s v="3624420"/>
    <s v="REMSENBURG-SPEONK UNION FREE SCHOOL DISTRICT"/>
    <s v="New York"/>
    <x v="519"/>
    <s v="Regular local school district"/>
    <n v="142"/>
    <n v="1948"/>
    <n v="315"/>
    <n v="7"/>
  </r>
  <r>
    <s v="2016"/>
    <s v="3624450"/>
    <s v="RENSSELAER CITY SCHOOL DISTRICT"/>
    <s v="New York"/>
    <x v="48"/>
    <s v="Regular local school district"/>
    <n v="1156"/>
    <n v="9431"/>
    <n v="1168"/>
    <n v="273"/>
  </r>
  <r>
    <s v="2016"/>
    <s v="3624480"/>
    <s v="RHINEBECK CENTRAL SCHOOL DISTRICT"/>
    <s v="New York"/>
    <x v="520"/>
    <s v="Regular local school district"/>
    <n v="1072"/>
    <n v="9634"/>
    <n v="1183"/>
    <n v="98"/>
  </r>
  <r>
    <s v="2016"/>
    <s v="3624570"/>
    <s v="RICHFIELD SPRINGS CENTRAL SCHOOL DISTRICT"/>
    <s v="New York"/>
    <x v="521"/>
    <s v="Regular local school district"/>
    <n v="454"/>
    <n v="4006"/>
    <n v="556"/>
    <n v="89"/>
  </r>
  <r>
    <s v="2016"/>
    <s v="3624630"/>
    <s v="BLIND BROOK-RYE UNION FREE SCHOOL DISTRICT"/>
    <s v="New York"/>
    <x v="522"/>
    <s v="Regular local school district"/>
    <n v="1501"/>
    <n v="6576"/>
    <n v="1507"/>
    <n v="59"/>
  </r>
  <r>
    <s v="2016"/>
    <s v="3624660"/>
    <s v="RIPLEY CENTRAL SCHOOL DISTRICT"/>
    <s v="New York"/>
    <x v="523"/>
    <s v="Regular local school district"/>
    <n v="165"/>
    <n v="1974"/>
    <n v="314"/>
    <n v="82"/>
  </r>
  <r>
    <s v="2016"/>
    <s v="3624690"/>
    <s v="RIVERHEAD CENTRAL SCHOOL DISTRICT"/>
    <s v="New York"/>
    <x v="524"/>
    <s v="Regular local school district"/>
    <n v="5517"/>
    <n v="38438"/>
    <n v="4989"/>
    <n v="820"/>
  </r>
  <r>
    <s v="2016"/>
    <s v="3624750"/>
    <s v="ROCHESTER CITY SCHOOL DISTRICT"/>
    <s v="New York"/>
    <x v="24"/>
    <s v="Regular local school district"/>
    <n v="29436"/>
    <n v="211697"/>
    <n v="33845"/>
    <n v="14209"/>
  </r>
  <r>
    <s v="2016"/>
    <s v="3624780"/>
    <s v="ROCKVILLE CENTRE UNION FREE SCHOOL DISTRICT"/>
    <s v="New York"/>
    <x v="525"/>
    <s v="Regular local school district"/>
    <n v="3533"/>
    <n v="22358"/>
    <n v="4050"/>
    <n v="293"/>
  </r>
  <r>
    <s v="2016"/>
    <s v="3624840"/>
    <s v="ROCKY POINT UNION FREE SCHOOL DISTRICT"/>
    <s v="New York"/>
    <x v="526"/>
    <s v="Regular local school district"/>
    <n v="3157"/>
    <n v="17900"/>
    <n v="3221"/>
    <n v="230"/>
  </r>
  <r>
    <s v="2016"/>
    <s v="3624900"/>
    <s v="ROME CITY SCHOOL DISTRICT"/>
    <s v="New York"/>
    <x v="50"/>
    <s v="Regular local school district"/>
    <n v="5617"/>
    <n v="36737"/>
    <n v="6376"/>
    <n v="1765"/>
  </r>
  <r>
    <s v="2016"/>
    <s v="3624930"/>
    <s v="ROMULUS CENTRAL SCHOOL DISTRICT"/>
    <s v="New York"/>
    <x v="527"/>
    <s v="Regular local school district"/>
    <n v="447"/>
    <n v="5046"/>
    <n v="723"/>
    <n v="120"/>
  </r>
  <r>
    <s v="2016"/>
    <s v="3624960"/>
    <s v="RONDOUT VALLEY CENTRAL SCHOOL DISTRICT"/>
    <s v="New York"/>
    <x v="528"/>
    <s v="Regular local school district"/>
    <n v="2008"/>
    <n v="16563"/>
    <n v="2257"/>
    <n v="436"/>
  </r>
  <r>
    <s v="2016"/>
    <s v="3624990"/>
    <s v="ROOSEVELT UNION FREE SCHOOL DISTRICT"/>
    <s v="New York"/>
    <x v="25"/>
    <s v="Regular local school district"/>
    <n v="3434"/>
    <n v="17908"/>
    <n v="3025"/>
    <n v="597"/>
  </r>
  <r>
    <s v="2016"/>
    <s v="3625020"/>
    <s v="ROSCOE CENTRAL SCHOOL DISTRICT"/>
    <s v="New York"/>
    <x v="529"/>
    <s v="Regular local school district"/>
    <n v="256"/>
    <n v="1996"/>
    <n v="252"/>
    <n v="45"/>
  </r>
  <r>
    <s v="2016"/>
    <s v="3625050"/>
    <s v="ROSLYN UNION FREE SCHOOL DISTRICT"/>
    <s v="New York"/>
    <x v="530"/>
    <s v="Regular local school district"/>
    <n v="3112"/>
    <n v="17730"/>
    <n v="3417"/>
    <n v="182"/>
  </r>
  <r>
    <s v="2016"/>
    <s v="3625110"/>
    <s v="ROXBURY CENTRAL SCHOOL DISTRICT"/>
    <s v="New York"/>
    <x v="531"/>
    <s v="Regular local school district"/>
    <n v="298"/>
    <n v="2591"/>
    <n v="345"/>
    <n v="87"/>
  </r>
  <r>
    <s v="2016"/>
    <s v="3625140"/>
    <s v="ROYALTON-HARTLAND CENTRAL SCHOOL DISTRICT"/>
    <s v="New York"/>
    <x v="532"/>
    <s v="Regular local school district"/>
    <n v="1327"/>
    <n v="8886"/>
    <n v="1498"/>
    <n v="133"/>
  </r>
  <r>
    <s v="2016"/>
    <s v="3625170"/>
    <s v="RUSH-HENRIETTA CENTRAL SCHOOL DISTRICT"/>
    <s v="New York"/>
    <x v="533"/>
    <s v="Regular local school district"/>
    <n v="5433"/>
    <n v="51838"/>
    <n v="5959"/>
    <n v="734"/>
  </r>
  <r>
    <s v="2016"/>
    <s v="3625260"/>
    <s v="RYE CITY SCHOOL DISTRICT"/>
    <s v="New York"/>
    <x v="534"/>
    <s v="Regular local school district"/>
    <n v="3452"/>
    <n v="15071"/>
    <n v="3570"/>
    <n v="118"/>
  </r>
  <r>
    <s v="2016"/>
    <s v="3625290"/>
    <s v="RYE NECK UNION FREE SCHOOL DISTRICT"/>
    <s v="New York"/>
    <x v="385"/>
    <s v="Regular local school district"/>
    <n v="1637"/>
    <n v="8890"/>
    <n v="1700"/>
    <n v="86"/>
  </r>
  <r>
    <s v="2016"/>
    <s v="3625320"/>
    <s v="FLORIDA UNION FREE SCHOOL DISTRICT"/>
    <s v="New York"/>
    <x v="535"/>
    <s v="Regular local school district"/>
    <n v="828"/>
    <n v="5077"/>
    <n v="945"/>
    <n v="69"/>
  </r>
  <r>
    <s v="2016"/>
    <s v="3625350"/>
    <s v="SACHEM CENTRAL SCHOOL DISTRICT"/>
    <s v="New York"/>
    <x v="536"/>
    <s v="Regular local school district"/>
    <n v="13427"/>
    <n v="83175"/>
    <n v="13663"/>
    <n v="846"/>
  </r>
  <r>
    <s v="2016"/>
    <s v="3625380"/>
    <s v="SAG HARBOR UNION FREE SCHOOL DISTRICT"/>
    <s v="New York"/>
    <x v="537"/>
    <s v="Regular local school district"/>
    <n v="976"/>
    <n v="6739"/>
    <n v="965"/>
    <n v="57"/>
  </r>
  <r>
    <s v="2016"/>
    <s v="3625410"/>
    <s v="SAGAPONACK COMMON SCHOOL DISTRICT"/>
    <s v="New York"/>
    <x v="538"/>
    <s v="Regular local school district"/>
    <n v="9"/>
    <n v="308"/>
    <n v="36"/>
    <n v="1"/>
  </r>
  <r>
    <s v="2016"/>
    <s v="3625440"/>
    <s v="SALAMANCA CITY SCHOOL DISTRICT"/>
    <s v="New York"/>
    <x v="539"/>
    <s v="Regular local school district"/>
    <n v="1255"/>
    <n v="7455"/>
    <n v="1254"/>
    <n v="312"/>
  </r>
  <r>
    <s v="2016"/>
    <s v="3625470"/>
    <s v="SALEM CENTRAL SCHOOL DISTRICT"/>
    <s v="New York"/>
    <x v="540"/>
    <s v="Regular local school district"/>
    <n v="559"/>
    <n v="3938"/>
    <n v="568"/>
    <n v="82"/>
  </r>
  <r>
    <s v="2016"/>
    <s v="3625500"/>
    <s v="SALMON RIVER CENTRAL SCHOOL DISTRICT"/>
    <s v="New York"/>
    <x v="541"/>
    <s v="Regular local school district"/>
    <n v="1540"/>
    <n v="7283"/>
    <n v="1468"/>
    <n v="448"/>
  </r>
  <r>
    <s v="2016"/>
    <s v="3625650"/>
    <s v="SANDY CREEK CENTRAL SCHOOL DISTRICT"/>
    <s v="New York"/>
    <x v="542"/>
    <s v="Regular local school district"/>
    <n v="830"/>
    <n v="5569"/>
    <n v="892"/>
    <n v="147"/>
  </r>
  <r>
    <s v="2016"/>
    <s v="3625740"/>
    <s v="SARANAC LAKE CENTRAL SCHOOL DISTRICT"/>
    <s v="New York"/>
    <x v="543"/>
    <s v="Regular local school district"/>
    <n v="1192"/>
    <n v="13224"/>
    <n v="1477"/>
    <n v="353"/>
  </r>
  <r>
    <s v="2016"/>
    <s v="3625770"/>
    <s v="SARATOGA SPRINGS CITY SD"/>
    <s v="New York"/>
    <x v="544"/>
    <s v="Regular local school district"/>
    <n v="6412"/>
    <e v="#N/A"/>
    <e v="#N/A"/>
    <e v="#N/A"/>
  </r>
  <r>
    <s v="2016"/>
    <s v="3625800"/>
    <s v="SAUGERTIES CENTRAL SCHOOL DISTRICT"/>
    <s v="New York"/>
    <x v="545"/>
    <s v="Regular local school district"/>
    <n v="2613"/>
    <n v="20373"/>
    <n v="2954"/>
    <n v="393"/>
  </r>
  <r>
    <s v="2016"/>
    <s v="3625920"/>
    <s v="SAYVILLE UNION FREE SCHOOL DISTRICT"/>
    <s v="New York"/>
    <x v="546"/>
    <s v="Regular local school district"/>
    <n v="2954"/>
    <n v="18584"/>
    <n v="3101"/>
    <n v="115"/>
  </r>
  <r>
    <s v="2016"/>
    <s v="3625950"/>
    <s v="SCARSDALE UNION FREE SCHOOL DISTRICT"/>
    <s v="New York"/>
    <x v="219"/>
    <s v="Regular local school district"/>
    <n v="4826"/>
    <n v="18410"/>
    <n v="4835"/>
    <n v="104"/>
  </r>
  <r>
    <s v="2016"/>
    <s v="3625980"/>
    <s v="SCHALMONT CENTRAL SCHOOL DISTRICT"/>
    <s v="New York"/>
    <x v="3"/>
    <s v="Regular local school district"/>
    <n v="1850"/>
    <n v="13857"/>
    <n v="2053"/>
    <n v="163"/>
  </r>
  <r>
    <s v="2016"/>
    <s v="3626010"/>
    <s v="SCHENECTADY CITY SCHOOL DISTRICT"/>
    <s v="New York"/>
    <x v="3"/>
    <s v="Regular local school district"/>
    <n v="9816"/>
    <n v="66060"/>
    <n v="10421"/>
    <n v="2985"/>
  </r>
  <r>
    <s v="2016"/>
    <s v="3626070"/>
    <s v="SCHODACK CENTRAL SCHOOL DISTRICT"/>
    <s v="New York"/>
    <x v="547"/>
    <s v="Regular local school district"/>
    <n v="900"/>
    <n v="6420"/>
    <n v="1090"/>
    <n v="58"/>
  </r>
  <r>
    <s v="2016"/>
    <s v="3626100"/>
    <s v="SCHOHARIE CENTRAL SCHOOL DISTRICT"/>
    <s v="New York"/>
    <x v="548"/>
    <s v="Regular local school district"/>
    <n v="940"/>
    <n v="6431"/>
    <n v="899"/>
    <n v="145"/>
  </r>
  <r>
    <s v="2016"/>
    <s v="3626130"/>
    <s v="SCHROON LAKE CENTRAL SCHOOL DISTRICT"/>
    <s v="New York"/>
    <x v="549"/>
    <s v="Regular local school district"/>
    <n v="225"/>
    <n v="1833"/>
    <n v="211"/>
    <n v="38"/>
  </r>
  <r>
    <s v="2016"/>
    <s v="3626160"/>
    <s v="SCHUYLERVILLE CENTRAL SCHOOL DISTRICT"/>
    <s v="New York"/>
    <x v="550"/>
    <s v="Regular local school district"/>
    <n v="1614"/>
    <n v="10171"/>
    <n v="1797"/>
    <n v="121"/>
  </r>
  <r>
    <s v="2016"/>
    <s v="3626190"/>
    <s v="SCIO CENTRAL SCHOOL DISTRICT"/>
    <s v="New York"/>
    <x v="551"/>
    <s v="Regular local school district"/>
    <n v="358"/>
    <n v="2242"/>
    <n v="393"/>
    <n v="69"/>
  </r>
  <r>
    <s v="2016"/>
    <s v="3626310"/>
    <s v="SCOTIA-GLENVILLE CENTRAL SCHOOL DISTRICT"/>
    <s v="New York"/>
    <x v="132"/>
    <s v="Regular local school district"/>
    <n v="2485"/>
    <n v="18654"/>
    <n v="2772"/>
    <n v="206"/>
  </r>
  <r>
    <s v="2016"/>
    <s v="3626370"/>
    <s v="NORTH SHORE CENTRAL SCHOOL DISTRICT"/>
    <s v="New York"/>
    <x v="552"/>
    <s v="Regular local school district"/>
    <n v="2688"/>
    <n v="16627"/>
    <n v="3073"/>
    <n v="95"/>
  </r>
  <r>
    <s v="2016"/>
    <s v="3626400"/>
    <s v="SEAFORD UNION FREE SCHOOL DISTRICT"/>
    <s v="New York"/>
    <x v="553"/>
    <s v="Regular local school district"/>
    <n v="2265"/>
    <n v="16473"/>
    <n v="2756"/>
    <n v="81"/>
  </r>
  <r>
    <s v="2016"/>
    <s v="3626430"/>
    <s v="SENECA FALLS CENTRAL SCHOOL DISTRICT"/>
    <s v="New York"/>
    <x v="554"/>
    <s v="Regular local school district"/>
    <n v="1325"/>
    <n v="9705"/>
    <n v="1379"/>
    <n v="247"/>
  </r>
  <r>
    <s v="2016"/>
    <s v="3626520"/>
    <s v="SEWANHAKA CENTRAL HIGH SCHOOL DISTRICT"/>
    <s v="New York"/>
    <x v="239"/>
    <s v="Regular local school district"/>
    <n v="8280"/>
    <n v="119949"/>
    <n v="9622"/>
    <n v="636"/>
  </r>
  <r>
    <s v="2016"/>
    <s v="3626580"/>
    <s v="SHARON SPRINGS CENTRAL SCHOOL DISTRICT"/>
    <s v="New York"/>
    <x v="555"/>
    <s v="Regular local school district"/>
    <n v="268"/>
    <n v="2022"/>
    <n v="317"/>
    <n v="95"/>
  </r>
  <r>
    <s v="2016"/>
    <s v="3626640"/>
    <s v="SHELTER ISLAND UNION FREE SCHOOL DISTRICT"/>
    <s v="New York"/>
    <x v="556"/>
    <s v="Regular local school district"/>
    <n v="228"/>
    <n v="2389"/>
    <n v="287"/>
    <n v="6"/>
  </r>
  <r>
    <s v="2016"/>
    <s v="3626670"/>
    <s v="SHENENDEHOWA CENTRAL SCHOOL DISTRICT"/>
    <s v="New York"/>
    <x v="557"/>
    <s v="Regular local school district"/>
    <n v="9856"/>
    <n v="64536"/>
    <n v="10439"/>
    <n v="402"/>
  </r>
  <r>
    <s v="2016"/>
    <s v="3626700"/>
    <s v="SHERBURNE-EARLVILLE CENTRAL SCHOOL DISTRICT"/>
    <s v="New York"/>
    <x v="558"/>
    <s v="Regular local school district"/>
    <n v="1371"/>
    <n v="8303"/>
    <n v="1310"/>
    <n v="220"/>
  </r>
  <r>
    <s v="2016"/>
    <s v="3626730"/>
    <s v="SHERMAN CENTRAL SCHOOL DISTRICT"/>
    <s v="New York"/>
    <x v="559"/>
    <s v="Regular local school district"/>
    <n v="442"/>
    <n v="2727"/>
    <n v="588"/>
    <n v="131"/>
  </r>
  <r>
    <s v="2016"/>
    <s v="3626760"/>
    <s v="SHERRILL CITY SCHOOL DISTRICT"/>
    <s v="New York"/>
    <x v="560"/>
    <s v="Regular local school district"/>
    <n v="1983"/>
    <n v="12354"/>
    <n v="2113"/>
    <n v="236"/>
  </r>
  <r>
    <s v="2016"/>
    <s v="3626840"/>
    <s v="SHOREHAM-WADING RIVER CENTRAL SCHOOL DISTRICT"/>
    <s v="New York"/>
    <x v="561"/>
    <s v="Regular local school district"/>
    <n v="2272"/>
    <n v="12885"/>
    <n v="2499"/>
    <n v="99"/>
  </r>
  <r>
    <s v="2016"/>
    <s v="3626850"/>
    <s v="SIDNEY CENTRAL SCHOOL DISTRICT"/>
    <s v="New York"/>
    <x v="562"/>
    <s v="Regular local school district"/>
    <n v="1089"/>
    <n v="7297"/>
    <n v="1036"/>
    <n v="239"/>
  </r>
  <r>
    <s v="2016"/>
    <s v="3626880"/>
    <s v="SILVER CREEK CENTRAL SCHOOL DISTRICT"/>
    <s v="New York"/>
    <x v="563"/>
    <s v="Regular local school district"/>
    <n v="1107"/>
    <n v="5936"/>
    <n v="927"/>
    <n v="184"/>
  </r>
  <r>
    <s v="2016"/>
    <s v="3626940"/>
    <s v="SKANEATELES CENTRAL SCHOOL DISTRICT"/>
    <s v="New York"/>
    <x v="564"/>
    <s v="Regular local school district"/>
    <n v="1373"/>
    <n v="8891"/>
    <n v="1623"/>
    <n v="87"/>
  </r>
  <r>
    <s v="2016"/>
    <s v="3627000"/>
    <s v="CHEEKTOWAGA-SLOAN UNION FREE SCHOOL DISTRICT"/>
    <s v="New York"/>
    <x v="565"/>
    <s v="Regular local school district"/>
    <n v="1415"/>
    <n v="11315"/>
    <n v="1499"/>
    <n v="214"/>
  </r>
  <r>
    <s v="2016"/>
    <s v="3627060"/>
    <s v="SMITHTOWN CENTRAL SCHOOL DISTRICT"/>
    <s v="New York"/>
    <x v="566"/>
    <s v="Regular local school district"/>
    <n v="9344"/>
    <n v="57090"/>
    <n v="10726"/>
    <n v="382"/>
  </r>
  <r>
    <s v="2016"/>
    <s v="3627120"/>
    <s v="SODUS CENTRAL SCHOOL DISTRICT"/>
    <s v="New York"/>
    <x v="567"/>
    <s v="Regular local school district"/>
    <n v="1103"/>
    <n v="7444"/>
    <n v="1116"/>
    <n v="303"/>
  </r>
  <r>
    <s v="2016"/>
    <s v="3627150"/>
    <s v="SOLVAY UNION FREE SCHOOL DISTRICT"/>
    <s v="New York"/>
    <x v="568"/>
    <s v="Regular local school district"/>
    <n v="1510"/>
    <n v="9960"/>
    <n v="1397"/>
    <n v="255"/>
  </r>
  <r>
    <s v="2016"/>
    <s v="3627180"/>
    <s v="SOMERS CENTRAL SCHOOL DISTRICT"/>
    <s v="New York"/>
    <x v="569"/>
    <s v="Regular local school district"/>
    <n v="3103"/>
    <n v="20049"/>
    <n v="3798"/>
    <n v="96"/>
  </r>
  <r>
    <s v="2016"/>
    <s v="3627210"/>
    <s v="SOUTH COLONIE CENTRAL SCHOOL DISTRICT"/>
    <s v="New York"/>
    <x v="26"/>
    <s v="Regular local school district"/>
    <n v="4911"/>
    <n v="39835"/>
    <n v="5377"/>
    <n v="474"/>
  </r>
  <r>
    <s v="2016"/>
    <s v="3627240"/>
    <s v="SOUTH GLENS FALLS CENTRAL SCHOOL DISTRICT"/>
    <s v="New York"/>
    <x v="570"/>
    <s v="Regular local school district"/>
    <n v="3157"/>
    <n v="20236"/>
    <n v="3162"/>
    <n v="221"/>
  </r>
  <r>
    <s v="2016"/>
    <s v="3627300"/>
    <s v="SOUTH HUNTINGTON UNION FREE SCHOOL DISTRICT"/>
    <s v="New York"/>
    <x v="322"/>
    <s v="Regular local school district"/>
    <n v="6091"/>
    <n v="38631"/>
    <n v="5972"/>
    <n v="696"/>
  </r>
  <r>
    <s v="2016"/>
    <s v="3627330"/>
    <s v="SOUTH KORTRIGHT CENTRAL SCHOOL DISTRICT"/>
    <s v="New York"/>
    <x v="571"/>
    <s v="Regular local school district"/>
    <n v="391"/>
    <n v="2692"/>
    <n v="373"/>
    <n v="93"/>
  </r>
  <r>
    <s v="2016"/>
    <s v="3627360"/>
    <s v="SOUTH LEWIS CENTRAL SCHOOL DISTRICT"/>
    <s v="New York"/>
    <x v="572"/>
    <s v="Regular local school district"/>
    <n v="1064"/>
    <n v="6742"/>
    <n v="1073"/>
    <n v="233"/>
  </r>
  <r>
    <s v="2016"/>
    <s v="3627450"/>
    <s v="SOUTH ORANGETOWN CENTRAL SCHOOL DISTRICT"/>
    <s v="New York"/>
    <x v="573"/>
    <s v="Regular local school district"/>
    <n v="3114"/>
    <n v="22215"/>
    <n v="3766"/>
    <n v="233"/>
  </r>
  <r>
    <s v="2016"/>
    <s v="3627540"/>
    <s v="SOUTHAMPTON UNION FREE SCHOOL DISTRICT"/>
    <s v="New York"/>
    <x v="574"/>
    <s v="Regular local school district"/>
    <n v="1710"/>
    <n v="10086"/>
    <n v="1313"/>
    <n v="148"/>
  </r>
  <r>
    <s v="2016"/>
    <s v="3627570"/>
    <s v="SOUTHERN CAYUGA CENTRAL SCHOOL DISTRICT"/>
    <s v="New York"/>
    <x v="575"/>
    <s v="Regular local school district"/>
    <n v="663"/>
    <n v="6428"/>
    <n v="902"/>
    <n v="168"/>
  </r>
  <r>
    <s v="2016"/>
    <s v="3627620"/>
    <s v="SOUTHOLD UNION FREE SCHOOL DISTRICT"/>
    <s v="New York"/>
    <x v="576"/>
    <s v="Regular local school district"/>
    <n v="786"/>
    <n v="6322"/>
    <n v="878"/>
    <n v="88"/>
  </r>
  <r>
    <s v="2016"/>
    <s v="3627660"/>
    <s v="SOUTHWESTERN CENTRAL SCHOOL DISTRICT AT JAMESTOWN"/>
    <s v="New York"/>
    <x v="332"/>
    <s v="Regular local school district"/>
    <n v="1376"/>
    <n v="9221"/>
    <n v="1343"/>
    <n v="240"/>
  </r>
  <r>
    <s v="2016"/>
    <s v="3627750"/>
    <s v="SPENCER-VAN ETTEN CENTRAL SCHOOL DISTRICT"/>
    <s v="New York"/>
    <x v="577"/>
    <s v="Regular local school district"/>
    <n v="933"/>
    <n v="5892"/>
    <n v="1036"/>
    <n v="166"/>
  </r>
  <r>
    <s v="2016"/>
    <s v="3627780"/>
    <s v="SPENCERPORT CENTRAL SCHOOL DISTRICT"/>
    <s v="New York"/>
    <x v="578"/>
    <s v="Regular local school district"/>
    <n v="3620"/>
    <n v="23750"/>
    <n v="4099"/>
    <n v="355"/>
  </r>
  <r>
    <s v="2016"/>
    <s v="3627810"/>
    <s v="EAST RAMAPO CENTRAL SCHOOL DISTRICT (SPRING VALLEY)"/>
    <s v="New York"/>
    <x v="579"/>
    <s v="Regular local school district"/>
    <n v="9010"/>
    <n v="118490"/>
    <n v="28628"/>
    <n v="11756"/>
  </r>
  <r>
    <s v="2016"/>
    <s v="3627900"/>
    <s v="SPRINGS UNION FREE SCHOOL DISTRICT"/>
    <s v="New York"/>
    <x v="208"/>
    <s v="Regular local school district"/>
    <n v="764"/>
    <n v="6581"/>
    <n v="902"/>
    <n v="176"/>
  </r>
  <r>
    <s v="2016"/>
    <s v="3627960"/>
    <s v="BRASHER FALLS CENTRAL SCHOOL DISTRICT"/>
    <s v="New York"/>
    <x v="580"/>
    <s v="Regular local school district"/>
    <n v="1034"/>
    <n v="5737"/>
    <n v="1072"/>
    <n v="218"/>
  </r>
  <r>
    <s v="2016"/>
    <s v="3627980"/>
    <s v="GREENBURGH-NORTH CASTLE UNION FREE SCHOOL DISTRICT"/>
    <s v="New York"/>
    <x v="199"/>
    <s v="Regular local school district"/>
    <n v="28"/>
    <e v="#N/A"/>
    <e v="#N/A"/>
    <e v="#N/A"/>
  </r>
  <r>
    <s v="2016"/>
    <s v="3627990"/>
    <s v="SAINT REGIS FALLS CENTRAL SCHOOL DISTRICT"/>
    <s v="New York"/>
    <x v="581"/>
    <s v="Regular local school district"/>
    <n v="271"/>
    <e v="#N/A"/>
    <e v="#N/A"/>
    <e v="#N/A"/>
  </r>
  <r>
    <s v="2016"/>
    <s v="3628020"/>
    <s v="STAMFORD CENTRAL SCHOOL DISTRICT"/>
    <s v="New York"/>
    <x v="582"/>
    <s v="Regular local school district"/>
    <n v="320"/>
    <n v="2575"/>
    <n v="334"/>
    <n v="70"/>
  </r>
  <r>
    <s v="2016"/>
    <s v="3628050"/>
    <s v="STARPOINT CENTRAL SCHOOL DISTRICT"/>
    <s v="New York"/>
    <x v="370"/>
    <s v="Regular local school district"/>
    <n v="2730"/>
    <n v="17475"/>
    <n v="2882"/>
    <n v="121"/>
  </r>
  <r>
    <s v="2016"/>
    <s v="3628110"/>
    <s v="STILLWATER CENTRAL SCHOOL DISTRICT"/>
    <s v="New York"/>
    <x v="583"/>
    <s v="Regular local school district"/>
    <n v="1112"/>
    <n v="7709"/>
    <n v="1185"/>
    <n v="81"/>
  </r>
  <r>
    <s v="2016"/>
    <s v="3628140"/>
    <s v="STOCKBRIDGE VALLEY CENTRAL SCHOOL DISTRICT"/>
    <s v="New York"/>
    <x v="584"/>
    <s v="Regular local school district"/>
    <n v="436"/>
    <n v="2799"/>
    <n v="485"/>
    <n v="56"/>
  </r>
  <r>
    <s v="2016"/>
    <s v="3628200"/>
    <s v="THREE VILLAGE CENTRAL SCHOOL DISTRICT"/>
    <s v="New York"/>
    <x v="585"/>
    <s v="Regular local school district"/>
    <n v="6299"/>
    <n v="48415"/>
    <n v="7207"/>
    <n v="242"/>
  </r>
  <r>
    <s v="2016"/>
    <s v="3628320"/>
    <s v="RAMAPO CENTRAL SCHOOL DISTRICT (SUFFERN)"/>
    <s v="New York"/>
    <x v="586"/>
    <s v="Regular local school district"/>
    <n v="4337"/>
    <n v="29980"/>
    <n v="5573"/>
    <n v="563"/>
  </r>
  <r>
    <s v="2016"/>
    <s v="3628380"/>
    <s v="SUSQUEHANNA VALLEY CENTRAL SCHOOL DISTRICT"/>
    <s v="New York"/>
    <x v="587"/>
    <s v="Regular local school district"/>
    <n v="1514"/>
    <n v="10663"/>
    <n v="1794"/>
    <n v="253"/>
  </r>
  <r>
    <s v="2016"/>
    <s v="3628500"/>
    <s v="SWEET HOME CENTRAL SCHOOL DISTRICT"/>
    <s v="New York"/>
    <x v="81"/>
    <s v="Regular local school district"/>
    <n v="3193"/>
    <n v="36494"/>
    <n v="3739"/>
    <n v="533"/>
  </r>
  <r>
    <s v="2016"/>
    <s v="3628560"/>
    <s v="SYOSSET CENTRAL SCHOOL DISTRICT"/>
    <s v="New York"/>
    <x v="588"/>
    <s v="Regular local school district"/>
    <n v="6418"/>
    <n v="34746"/>
    <n v="6726"/>
    <n v="217"/>
  </r>
  <r>
    <s v="2016"/>
    <s v="3628590"/>
    <s v="SYRACUSE CITY SCHOOL DISTRICT"/>
    <s v="New York"/>
    <x v="36"/>
    <s v="Regular local school district"/>
    <n v="21015"/>
    <n v="144936"/>
    <n v="21554"/>
    <n v="8192"/>
  </r>
  <r>
    <s v="2016"/>
    <s v="3628620"/>
    <s v="TACONIC HILLS CENTRAL SCHOOL DISTRICT"/>
    <s v="New York"/>
    <x v="589"/>
    <s v="Regular local school district"/>
    <n v="1430"/>
    <n v="11869"/>
    <n v="1626"/>
    <n v="356"/>
  </r>
  <r>
    <s v="2016"/>
    <s v="3628650"/>
    <s v="UNION FREE SCHOOL DISTRICT OF THE TARRYTOWNS"/>
    <s v="New York"/>
    <x v="498"/>
    <s v="Regular local school district"/>
    <n v="2730"/>
    <n v="20074"/>
    <n v="2965"/>
    <n v="356"/>
  </r>
  <r>
    <s v="2016"/>
    <s v="3628680"/>
    <s v="TICONDEROGA CENTRAL SCHOOL DISTRICT"/>
    <s v="New York"/>
    <x v="590"/>
    <s v="Regular local school district"/>
    <n v="822"/>
    <n v="5515"/>
    <n v="739"/>
    <n v="151"/>
  </r>
  <r>
    <s v="2016"/>
    <s v="3628710"/>
    <s v="TIOGA CENTRAL SCHOOL DISTRICT"/>
    <s v="New York"/>
    <x v="591"/>
    <s v="Regular local school district"/>
    <n v="1019"/>
    <n v="5383"/>
    <n v="977"/>
    <n v="219"/>
  </r>
  <r>
    <s v="2016"/>
    <s v="3628740"/>
    <s v="TONAWANDA CITY SCHOOL DISTRICT"/>
    <s v="New York"/>
    <x v="592"/>
    <s v="Regular local school district"/>
    <n v="1795"/>
    <n v="15198"/>
    <n v="2030"/>
    <n v="288"/>
  </r>
  <r>
    <s v="2016"/>
    <s v="3628800"/>
    <s v="TOWN OF WEBB UNION FREE SCHOOL DISTRICT"/>
    <s v="New York"/>
    <x v="593"/>
    <s v="Regular local school district"/>
    <n v="251"/>
    <n v="2168"/>
    <n v="253"/>
    <n v="24"/>
  </r>
  <r>
    <s v="2016"/>
    <s v="3628890"/>
    <s v="TRI-VALLEY CENTRAL SCHOOL DISTRICT"/>
    <s v="New York"/>
    <x v="594"/>
    <s v="Regular local school district"/>
    <n v="1064"/>
    <n v="6234"/>
    <n v="1077"/>
    <n v="175"/>
  </r>
  <r>
    <s v="2016"/>
    <s v="3628950"/>
    <s v="TROY CITY SCHOOL DISTRICT"/>
    <s v="New York"/>
    <x v="55"/>
    <s v="Regular local school district"/>
    <n v="4197"/>
    <n v="18394"/>
    <n v="2235"/>
    <n v="843"/>
  </r>
  <r>
    <s v="2016"/>
    <s v="3628980"/>
    <s v="TRUMANSBURG CENTRAL SCHOOL DISTRICT"/>
    <s v="New York"/>
    <x v="595"/>
    <s v="Regular local school district"/>
    <n v="1092"/>
    <n v="7403"/>
    <n v="1118"/>
    <n v="157"/>
  </r>
  <r>
    <s v="2016"/>
    <s v="3629040"/>
    <s v="TUCKAHOE UNION FREE SCHOOL DISTRICT"/>
    <s v="New York"/>
    <x v="217"/>
    <s v="Regular local school district"/>
    <n v="1178"/>
    <n v="7637"/>
    <n v="1171"/>
    <n v="70"/>
  </r>
  <r>
    <s v="2016"/>
    <s v="3629070"/>
    <s v="TUCKAHOE COMMON SCHOOL DISTRICT"/>
    <s v="New York"/>
    <x v="574"/>
    <s v="Regular local school district"/>
    <n v="361"/>
    <n v="3349"/>
    <n v="448"/>
    <n v="52"/>
  </r>
  <r>
    <s v="2016"/>
    <s v="3629130"/>
    <s v="TULLY CENTRAL SCHOOL DISTRICT"/>
    <s v="New York"/>
    <x v="596"/>
    <s v="Regular local school district"/>
    <n v="819"/>
    <n v="5945"/>
    <n v="1131"/>
    <n v="132"/>
  </r>
  <r>
    <s v="2016"/>
    <s v="3629160"/>
    <s v="TUPPER LAKE CENTRAL SCHOOL DISTRICT"/>
    <s v="New York"/>
    <x v="597"/>
    <s v="Regular local school district"/>
    <n v="793"/>
    <n v="6137"/>
    <n v="865"/>
    <n v="111"/>
  </r>
  <r>
    <s v="2016"/>
    <s v="3629190"/>
    <s v="TUXEDO UNION FREE SCHOOL DISTRICT"/>
    <s v="New York"/>
    <x v="598"/>
    <s v="Regular local school district"/>
    <n v="259"/>
    <n v="2696"/>
    <n v="392"/>
    <n v="20"/>
  </r>
  <r>
    <s v="2016"/>
    <s v="3629240"/>
    <s v="OTEGO-UNADILLA CENTRAL SCHOOL DISTRICT"/>
    <s v="New York"/>
    <x v="599"/>
    <s v="Regular local school district"/>
    <n v="893"/>
    <n v="6586"/>
    <n v="945"/>
    <n v="123"/>
  </r>
  <r>
    <s v="2016"/>
    <s v="3629250"/>
    <s v="UNION SPRINGS CENTRAL SCHOOL DISTRICT"/>
    <s v="New York"/>
    <x v="600"/>
    <s v="Regular local school district"/>
    <n v="863"/>
    <n v="6073"/>
    <n v="992"/>
    <n v="93"/>
  </r>
  <r>
    <s v="2016"/>
    <s v="3629280"/>
    <s v="UNIONDALE UNION FREE SCHOOL DISTRICT"/>
    <s v="New York"/>
    <x v="601"/>
    <s v="Regular local school district"/>
    <n v="7152"/>
    <n v="42658"/>
    <n v="6216"/>
    <n v="976"/>
  </r>
  <r>
    <s v="2016"/>
    <s v="3629370"/>
    <s v="UTICA CITY SCHOOL DISTRICT"/>
    <s v="New York"/>
    <x v="61"/>
    <s v="Regular local school district"/>
    <n v="10311"/>
    <n v="61255"/>
    <n v="10116"/>
    <n v="4207"/>
  </r>
  <r>
    <s v="2016"/>
    <s v="3629400"/>
    <s v="VALHALLA UNION FREE SCHOOL DISTRICT"/>
    <s v="New York"/>
    <x v="427"/>
    <s v="Regular local school district"/>
    <n v="1480"/>
    <n v="9862"/>
    <n v="1633"/>
    <n v="110"/>
  </r>
  <r>
    <s v="2016"/>
    <s v="3629430"/>
    <s v="VALLEY STREAM 13 UNION FREE SCHOOL DISTRICT"/>
    <s v="New York"/>
    <x v="602"/>
    <s v="Regular local school district"/>
    <n v="2068"/>
    <e v="#N/A"/>
    <e v="#N/A"/>
    <e v="#N/A"/>
  </r>
  <r>
    <s v="2016"/>
    <s v="3629460"/>
    <s v="VALLEY STREAM 24 UNION FREE SCHOOL DISTRICT"/>
    <s v="New York"/>
    <x v="602"/>
    <s v="Regular local school district"/>
    <n v="1124"/>
    <e v="#N/A"/>
    <e v="#N/A"/>
    <e v="#N/A"/>
  </r>
  <r>
    <s v="2016"/>
    <s v="3629490"/>
    <s v="VALLEY STREAM 30 UNION FREE SCHOOL DISTRICT"/>
    <s v="New York"/>
    <x v="602"/>
    <s v="Regular local school district"/>
    <n v="1514"/>
    <e v="#N/A"/>
    <e v="#N/A"/>
    <e v="#N/A"/>
  </r>
  <r>
    <s v="2016"/>
    <s v="3629520"/>
    <s v="VALLEY STREAM CENTRAL HIGH SCHOOL DISTRICT"/>
    <s v="New York"/>
    <x v="602"/>
    <s v="Regular local school district"/>
    <n v="4571"/>
    <n v="60805"/>
    <n v="4887"/>
    <n v="376"/>
  </r>
  <r>
    <s v="2016"/>
    <s v="3629610"/>
    <s v="VESTAL CENTRAL SCHOOL DISTRICT"/>
    <s v="New York"/>
    <x v="603"/>
    <s v="Regular local school district"/>
    <n v="3373"/>
    <n v="30900"/>
    <n v="3850"/>
    <n v="360"/>
  </r>
  <r>
    <s v="2016"/>
    <s v="3629640"/>
    <s v="VICTOR CENTRAL SCHOOL DISTRICT"/>
    <s v="New York"/>
    <x v="604"/>
    <s v="Regular local school district"/>
    <n v="4427"/>
    <n v="23111"/>
    <n v="4275"/>
    <n v="300"/>
  </r>
  <r>
    <s v="2016"/>
    <s v="3629670"/>
    <s v="VOORHEESVILLE CENTRAL SCHOOL DISTRICT"/>
    <s v="New York"/>
    <x v="605"/>
    <s v="Regular local school district"/>
    <n v="1194"/>
    <n v="7336"/>
    <n v="1204"/>
    <n v="35"/>
  </r>
  <r>
    <s v="2016"/>
    <s v="3629760"/>
    <s v="WAINSCOTT COMMON SCHOOL DISTRICT"/>
    <s v="New York"/>
    <x v="30"/>
    <s v="Regular local school district"/>
    <n v="27"/>
    <n v="659"/>
    <n v="96"/>
    <n v="40"/>
  </r>
  <r>
    <s v="2016"/>
    <s v="3629790"/>
    <s v="WALLKILL CENTRAL SCHOOL DISTRICT"/>
    <s v="New York"/>
    <x v="606"/>
    <s v="Regular local school district"/>
    <n v="2982"/>
    <n v="20430"/>
    <n v="3334"/>
    <n v="352"/>
  </r>
  <r>
    <s v="2016"/>
    <s v="3629820"/>
    <s v="WALTON CENTRAL SCHOOL DISTRICT"/>
    <s v="New York"/>
    <x v="607"/>
    <s v="Regular local school district"/>
    <n v="1027"/>
    <n v="6451"/>
    <n v="920"/>
    <n v="275"/>
  </r>
  <r>
    <s v="2016"/>
    <s v="3629850"/>
    <s v="WANTAGH UNION FREE SCHOOL DISTRICT"/>
    <s v="New York"/>
    <x v="608"/>
    <s v="Regular local school district"/>
    <n v="3004"/>
    <n v="18128"/>
    <n v="3581"/>
    <n v="76"/>
  </r>
  <r>
    <s v="2016"/>
    <s v="3629880"/>
    <s v="WAPPINGERS CENTRAL SCHOOL DISTRICT"/>
    <s v="New York"/>
    <x v="609"/>
    <s v="Regular local school district"/>
    <n v="11091"/>
    <n v="72490"/>
    <n v="11824"/>
    <n v="732"/>
  </r>
  <r>
    <s v="2016"/>
    <s v="3629910"/>
    <s v="WARRENSBURG CENTRAL SCHOOL DISTRICT"/>
    <s v="New York"/>
    <x v="610"/>
    <s v="Regular local school district"/>
    <n v="756"/>
    <n v="5705"/>
    <n v="782"/>
    <n v="163"/>
  </r>
  <r>
    <s v="2016"/>
    <s v="3629940"/>
    <s v="WARSAW CENTRAL SCHOOL DISTRICT"/>
    <s v="New York"/>
    <x v="611"/>
    <s v="Regular local school district"/>
    <n v="875"/>
    <n v="6196"/>
    <n v="959"/>
    <n v="159"/>
  </r>
  <r>
    <s v="2016"/>
    <s v="3629970"/>
    <s v="WARWICK VALLEY CENTRAL SCHOOL DISTRICT"/>
    <s v="New York"/>
    <x v="612"/>
    <s v="Regular local school district"/>
    <n v="3631"/>
    <n v="24064"/>
    <n v="4513"/>
    <n v="217"/>
  </r>
  <r>
    <s v="2016"/>
    <s v="3630030"/>
    <s v="WASHINGTONVILLE CENTRAL SCHOOL DISTRICT"/>
    <s v="New York"/>
    <x v="613"/>
    <s v="Regular local school district"/>
    <n v="4137"/>
    <n v="24835"/>
    <n v="4730"/>
    <n v="300"/>
  </r>
  <r>
    <s v="2016"/>
    <s v="3630060"/>
    <s v="WATERFORD-HALFMOON UNION FREE SCHOOL DISTRICT"/>
    <s v="New York"/>
    <x v="614"/>
    <s v="Regular local school district"/>
    <n v="807"/>
    <n v="5980"/>
    <n v="819"/>
    <n v="100"/>
  </r>
  <r>
    <s v="2016"/>
    <s v="3630120"/>
    <s v="WATERTOWN CITY SCHOOL DISTRICT"/>
    <s v="New York"/>
    <x v="615"/>
    <s v="Regular local school district"/>
    <n v="4085"/>
    <n v="30336"/>
    <n v="4511"/>
    <n v="1364"/>
  </r>
  <r>
    <s v="2016"/>
    <s v="3630160"/>
    <s v="WATERVILLE CENTRAL SCHOOL DISTRICT"/>
    <s v="New York"/>
    <x v="616"/>
    <s v="Regular local school district"/>
    <n v="796"/>
    <n v="5709"/>
    <n v="950"/>
    <n v="124"/>
  </r>
  <r>
    <s v="2016"/>
    <s v="3630210"/>
    <s v="WATERVLIET CITY SCHOOL DISTRICT"/>
    <s v="New York"/>
    <x v="617"/>
    <s v="Regular local school district"/>
    <n v="1316"/>
    <n v="11177"/>
    <n v="1516"/>
    <n v="294"/>
  </r>
  <r>
    <s v="2016"/>
    <s v="3630240"/>
    <s v="WATKINS GLEN CENTRAL SCHOOL DISTRICT"/>
    <s v="New York"/>
    <x v="618"/>
    <s v="Regular local school district"/>
    <n v="1082"/>
    <n v="8023"/>
    <n v="1118"/>
    <n v="209"/>
  </r>
  <r>
    <s v="2016"/>
    <s v="3630270"/>
    <s v="WAVERLY CENTRAL SCHOOL DISTRICT"/>
    <s v="New York"/>
    <x v="619"/>
    <s v="Regular local school district"/>
    <n v="1593"/>
    <n v="9675"/>
    <n v="1574"/>
    <n v="311"/>
  </r>
  <r>
    <s v="2016"/>
    <s v="3630330"/>
    <s v="WAYNE CENTRAL SCHOOL DISTRICT"/>
    <s v="New York"/>
    <x v="620"/>
    <s v="Regular local school district"/>
    <n v="2234"/>
    <n v="14597"/>
    <n v="2407"/>
    <n v="176"/>
  </r>
  <r>
    <s v="2016"/>
    <s v="3630360"/>
    <s v="WEBSTER CENTRAL SCHOOL DISTRICT"/>
    <s v="New York"/>
    <x v="621"/>
    <s v="Regular local school district"/>
    <n v="8494"/>
    <n v="56256"/>
    <n v="9554"/>
    <n v="599"/>
  </r>
  <r>
    <s v="2016"/>
    <s v="3630390"/>
    <s v="NORTHEAST CENTRAL SCHOOL DISTRICT"/>
    <s v="New York"/>
    <x v="622"/>
    <s v="Regular local school district"/>
    <n v="748"/>
    <n v="6683"/>
    <n v="1118"/>
    <n v="127"/>
  </r>
  <r>
    <s v="2016"/>
    <s v="3630420"/>
    <s v="WEEDSPORT CENTRAL SCHOOL DISTRICT"/>
    <s v="New York"/>
    <x v="623"/>
    <s v="Regular local school district"/>
    <n v="820"/>
    <n v="5231"/>
    <n v="850"/>
    <n v="63"/>
  </r>
  <r>
    <s v="2016"/>
    <s v="3630450"/>
    <s v="WELLS CENTRAL SCHOOL DISTRICT"/>
    <s v="New York"/>
    <x v="624"/>
    <s v="Regular local school district"/>
    <n v="153"/>
    <n v="874"/>
    <n v="128"/>
    <n v="25"/>
  </r>
  <r>
    <s v="2016"/>
    <s v="3630480"/>
    <s v="WELLSVILLE CENTRAL SCHOOL DISTRICT"/>
    <s v="New York"/>
    <x v="625"/>
    <s v="Regular local school district"/>
    <n v="1306"/>
    <n v="8911"/>
    <n v="1348"/>
    <n v="316"/>
  </r>
  <r>
    <s v="2016"/>
    <s v="3630540"/>
    <s v="WEST BABYLON UNION FREE SCHOOL DISTRICT"/>
    <s v="New York"/>
    <x v="626"/>
    <s v="Regular local school district"/>
    <n v="3944"/>
    <n v="27906"/>
    <n v="4143"/>
    <n v="380"/>
  </r>
  <r>
    <s v="2016"/>
    <s v="3630600"/>
    <s v="WEST CANADA VALLEY CENTRAL SCHOOL DISTRICT"/>
    <s v="New York"/>
    <x v="627"/>
    <s v="Regular local school district"/>
    <n v="707"/>
    <n v="4579"/>
    <n v="801"/>
    <n v="124"/>
  </r>
  <r>
    <s v="2016"/>
    <s v="3630630"/>
    <s v="WEST GENESEE CENTRAL SCHOOL DISTRICT"/>
    <s v="New York"/>
    <x v="628"/>
    <s v="Regular local school district"/>
    <n v="4628"/>
    <n v="31357"/>
    <n v="5075"/>
    <n v="331"/>
  </r>
  <r>
    <s v="2016"/>
    <s v="3630660"/>
    <s v="WEST HEMPSTEAD UNION FREE SCHOOL DISTRICT"/>
    <s v="New York"/>
    <x v="629"/>
    <s v="Regular local school district"/>
    <n v="2003"/>
    <n v="17395"/>
    <n v="3176"/>
    <n v="240"/>
  </r>
  <r>
    <s v="2016"/>
    <s v="3630690"/>
    <s v="WEST ISLIP UNION FREE SCHOOL DISTRICT"/>
    <s v="New York"/>
    <x v="630"/>
    <s v="Regular local school district"/>
    <n v="4415"/>
    <n v="28030"/>
    <n v="5109"/>
    <n v="302"/>
  </r>
  <r>
    <s v="2016"/>
    <s v="3630760"/>
    <s v="WEST PARK UNION FREE SCHOOL DISTRICT"/>
    <s v="New York"/>
    <x v="631"/>
    <s v="Regular local school district"/>
    <m/>
    <e v="#N/A"/>
    <e v="#N/A"/>
    <e v="#N/A"/>
  </r>
  <r>
    <s v="2016"/>
    <s v="3630780"/>
    <s v="WEST SENECA CENTRAL SCHOOL DISTRICT"/>
    <s v="New York"/>
    <x v="465"/>
    <s v="Regular local school district"/>
    <n v="6715"/>
    <n v="53751"/>
    <n v="7409"/>
    <n v="672"/>
  </r>
  <r>
    <s v="2016"/>
    <s v="3630900"/>
    <s v="WEST VALLEY CENTRAL SCHOOL DISTRICT"/>
    <s v="New York"/>
    <x v="632"/>
    <s v="Regular local school district"/>
    <n v="240"/>
    <n v="2165"/>
    <n v="356"/>
    <n v="64"/>
  </r>
  <r>
    <s v="2016"/>
    <s v="3630930"/>
    <s v="MOUNT MARKHAM CENTRAL SCHOOL DISTRICT"/>
    <s v="New York"/>
    <x v="633"/>
    <s v="Regular local school district"/>
    <n v="1126"/>
    <n v="7073"/>
    <n v="1199"/>
    <n v="247"/>
  </r>
  <r>
    <s v="2016"/>
    <s v="3630960"/>
    <s v="WESTBURY UNION FREE SCHOOL DISTRICT"/>
    <s v="New York"/>
    <x v="216"/>
    <s v="Regular local school district"/>
    <n v="5496"/>
    <n v="26723"/>
    <n v="4081"/>
    <n v="773"/>
  </r>
  <r>
    <s v="2016"/>
    <s v="3630990"/>
    <s v="WESTFIELD CENTRAL SCHOOL DISTRICT"/>
    <s v="New York"/>
    <x v="634"/>
    <s v="Regular local school district"/>
    <n v="672"/>
    <n v="4891"/>
    <n v="723"/>
    <n v="151"/>
  </r>
  <r>
    <s v="2016"/>
    <s v="3631020"/>
    <s v="WESTHAMPTON BEACH UNION FREE SCHOOL DISTRICT"/>
    <s v="New York"/>
    <x v="635"/>
    <s v="Regular local school district"/>
    <n v="1798"/>
    <n v="5563"/>
    <n v="833"/>
    <n v="75"/>
  </r>
  <r>
    <s v="2016"/>
    <s v="3631050"/>
    <s v="WESTMORELAND CENTRAL SCHOOL DISTRICT"/>
    <s v="New York"/>
    <x v="636"/>
    <s v="Regular local school district"/>
    <n v="934"/>
    <n v="6277"/>
    <n v="983"/>
    <n v="124"/>
  </r>
  <r>
    <s v="2016"/>
    <s v="3631080"/>
    <s v="WESTPORT CENTRAL SCHOOL DISTRICT"/>
    <s v="New York"/>
    <x v="637"/>
    <s v="Regular local school district"/>
    <n v="228"/>
    <n v="1363"/>
    <n v="189"/>
    <n v="41"/>
  </r>
  <r>
    <s v="2016"/>
    <s v="3631170"/>
    <s v="WHEATLAND-CHILI CENTRAL SCHOOL DISTRICT"/>
    <s v="New York"/>
    <x v="638"/>
    <s v="Regular local school district"/>
    <n v="686"/>
    <n v="5683"/>
    <n v="744"/>
    <n v="90"/>
  </r>
  <r>
    <s v="2016"/>
    <s v="3631200"/>
    <s v="WHEELERVILLE UNION FREE SCHOOL DISTRICT"/>
    <s v="New York"/>
    <x v="639"/>
    <s v="Regular local school district"/>
    <n v="133"/>
    <n v="1237"/>
    <n v="175"/>
    <n v="14"/>
  </r>
  <r>
    <s v="2016"/>
    <s v="3631260"/>
    <s v="WHITE PLAINS CITY SCHOOL DISTRICT"/>
    <s v="New York"/>
    <x v="640"/>
    <s v="Regular local school district"/>
    <n v="7105"/>
    <n v="58379"/>
    <n v="7797"/>
    <n v="1029"/>
  </r>
  <r>
    <s v="2016"/>
    <s v="3631290"/>
    <s v="WHITEHALL CENTRAL SCHOOL DISTRICT"/>
    <s v="New York"/>
    <x v="641"/>
    <s v="Regular local school district"/>
    <n v="805"/>
    <n v="4829"/>
    <n v="707"/>
    <n v="169"/>
  </r>
  <r>
    <s v="2016"/>
    <s v="3631320"/>
    <s v="WHITESBORO CENTRAL SCHOOL DISTRICT"/>
    <s v="New York"/>
    <x v="642"/>
    <s v="Regular local school district"/>
    <n v="3262"/>
    <n v="25726"/>
    <n v="3604"/>
    <n v="386"/>
  </r>
  <r>
    <s v="2016"/>
    <s v="3631350"/>
    <s v="WHITESVILLE CENTRAL SCHOOL DISTRICT"/>
    <s v="New York"/>
    <x v="643"/>
    <s v="Regular local school district"/>
    <n v="241"/>
    <n v="1084"/>
    <n v="213"/>
    <n v="40"/>
  </r>
  <r>
    <s v="2016"/>
    <s v="3631380"/>
    <s v="WHITNEY POINT CENTRAL SCHOOL DISTRICT"/>
    <s v="New York"/>
    <x v="644"/>
    <s v="Regular local school district"/>
    <n v="1453"/>
    <n v="8841"/>
    <n v="1402"/>
    <n v="271"/>
  </r>
  <r>
    <s v="2016"/>
    <s v="3631410"/>
    <s v="NORTH GREENBUSH COMMON SCHOOL DISTRICT (WILLIAMS)"/>
    <s v="New York"/>
    <x v="55"/>
    <s v="Regular local school district"/>
    <n v="16"/>
    <n v="1756"/>
    <n v="180"/>
    <n v="20"/>
  </r>
  <r>
    <s v="2016"/>
    <s v="3631440"/>
    <s v="WILLIAMSON CENTRAL SCHOOL DISTRICT"/>
    <s v="New York"/>
    <x v="645"/>
    <s v="Regular local school district"/>
    <n v="1132"/>
    <n v="6631"/>
    <n v="1108"/>
    <n v="138"/>
  </r>
  <r>
    <s v="2016"/>
    <s v="3631470"/>
    <s v="WILLIAMSVILLE CENTRAL SCHOOL DISTRICT"/>
    <s v="New York"/>
    <x v="646"/>
    <s v="Regular local school district"/>
    <n v="10037"/>
    <n v="72859"/>
    <n v="11646"/>
    <n v="536"/>
  </r>
  <r>
    <s v="2016"/>
    <s v="3631500"/>
    <s v="WILLSBORO CENTRAL SCHOOL DISTRICT"/>
    <s v="New York"/>
    <x v="647"/>
    <s v="Regular local school district"/>
    <n v="259"/>
    <n v="2515"/>
    <n v="283"/>
    <n v="39"/>
  </r>
  <r>
    <s v="2016"/>
    <s v="3631560"/>
    <s v="WILSON CENTRAL SCHOOL DISTRICT"/>
    <s v="New York"/>
    <x v="648"/>
    <s v="Regular local school district"/>
    <n v="1183"/>
    <n v="8246"/>
    <n v="1308"/>
    <n v="136"/>
  </r>
  <r>
    <s v="2016"/>
    <s v="3631590"/>
    <s v="WINDHAM-ASHLAND-JEWETT CENTRAL SCHOOL DISTRICT"/>
    <s v="New York"/>
    <x v="649"/>
    <s v="Regular local school district"/>
    <n v="296"/>
    <n v="3096"/>
    <n v="378"/>
    <n v="57"/>
  </r>
  <r>
    <s v="2016"/>
    <s v="3631710"/>
    <s v="HEWLETT-WOODMERE UNION FREE SCHOOL DISTRICT"/>
    <s v="New York"/>
    <x v="650"/>
    <s v="Regular local school district"/>
    <n v="3098"/>
    <n v="20725"/>
    <n v="3785"/>
    <n v="231"/>
  </r>
  <r>
    <s v="2016"/>
    <s v="3631740"/>
    <s v="WORCESTER CENTRAL SCHOOL DISTRICT"/>
    <s v="New York"/>
    <x v="651"/>
    <s v="Regular local school district"/>
    <n v="371"/>
    <n v="2431"/>
    <n v="348"/>
    <n v="83"/>
  </r>
  <r>
    <s v="2016"/>
    <s v="3631800"/>
    <s v="WYANDANCH UNION FREE SCHOOL DISTRICT"/>
    <s v="New York"/>
    <x v="652"/>
    <s v="Regular local school district"/>
    <n v="2688"/>
    <n v="11681"/>
    <n v="2213"/>
    <n v="551"/>
  </r>
  <r>
    <s v="2016"/>
    <s v="3631830"/>
    <s v="WYNANTSKILL UNION FREE SCHOOL DISTRICT"/>
    <s v="New York"/>
    <x v="55"/>
    <s v="Regular local school district"/>
    <n v="360"/>
    <n v="3545"/>
    <n v="517"/>
    <n v="34"/>
  </r>
  <r>
    <s v="2016"/>
    <s v="3631860"/>
    <s v="WYOMING CENTRAL SCHOOL DISTRICT"/>
    <s v="New York"/>
    <x v="653"/>
    <s v="Regular local school district"/>
    <n v="111"/>
    <n v="1697"/>
    <n v="273"/>
    <n v="24"/>
  </r>
  <r>
    <s v="2016"/>
    <s v="3631920"/>
    <s v="YONKERS CITY SCHOOL DISTRICT"/>
    <s v="New York"/>
    <x v="51"/>
    <s v="Regular local school district"/>
    <n v="27006"/>
    <n v="201238"/>
    <n v="30287"/>
    <n v="5832"/>
  </r>
  <r>
    <s v="2016"/>
    <s v="3631950"/>
    <s v="YORK CENTRAL SCHOOL DISTRICT"/>
    <s v="New York"/>
    <x v="654"/>
    <s v="Regular local school district"/>
    <n v="741"/>
    <n v="5151"/>
    <n v="801"/>
    <n v="88"/>
  </r>
  <r>
    <s v="2016"/>
    <s v="3631980"/>
    <s v="YORKTOWN CENTRAL SCHOOL DISTRICT"/>
    <s v="New York"/>
    <x v="655"/>
    <s v="Regular local school district"/>
    <n v="3466"/>
    <n v="21192"/>
    <n v="4199"/>
    <n v="157"/>
  </r>
  <r>
    <s v="2016"/>
    <s v="3632010"/>
    <s v="CUBA-RUSHFORD CENTRAL SCHOOL DISTRICT"/>
    <s v="New York"/>
    <x v="656"/>
    <s v="Regular local school district"/>
    <n v="847"/>
    <n v="6164"/>
    <n v="978"/>
    <n v="224"/>
  </r>
  <r>
    <s v="2016"/>
    <s v="3680100"/>
    <s v="ALBANY-SCHOHARIE-SCHENECTADY-SARATOGA BOCES"/>
    <s v="New York"/>
    <x v="26"/>
    <s v="Regional education service agency"/>
    <n v="0"/>
    <e v="#N/A"/>
    <e v="#N/A"/>
    <e v="#N/A"/>
  </r>
  <r>
    <s v="2016"/>
    <s v="3680140"/>
    <s v="BROOME-DELAWARE-TIOGA BOCES"/>
    <s v="New York"/>
    <x v="118"/>
    <s v="Regional education service agency"/>
    <n v="0"/>
    <e v="#N/A"/>
    <e v="#N/A"/>
    <e v="#N/A"/>
  </r>
  <r>
    <s v="2016"/>
    <s v="3680150"/>
    <s v="CATTARAUGUS-ALLEGANY-ERIE-WYOMING BOCES"/>
    <s v="New York"/>
    <x v="461"/>
    <s v="Regional education service agency"/>
    <n v="0"/>
    <e v="#N/A"/>
    <e v="#N/A"/>
    <e v="#N/A"/>
  </r>
  <r>
    <s v="2016"/>
    <s v="3680180"/>
    <s v="CAYUGA-ONONDAGA BOCES"/>
    <s v="New York"/>
    <x v="92"/>
    <s v="Regional education service agency"/>
    <n v="0"/>
    <e v="#N/A"/>
    <e v="#N/A"/>
    <e v="#N/A"/>
  </r>
  <r>
    <s v="2016"/>
    <s v="3680220"/>
    <s v="CLINTON-ESSEX-WARREN-WASHINGTON BOCES"/>
    <s v="New York"/>
    <x v="497"/>
    <s v="Regional education service agency"/>
    <n v="0"/>
    <e v="#N/A"/>
    <e v="#N/A"/>
    <e v="#N/A"/>
  </r>
  <r>
    <s v="2016"/>
    <s v="3680260"/>
    <s v="DELAWARE-CHENANGO-MADISON-OTSEGO BOCES"/>
    <s v="New York"/>
    <x v="452"/>
    <s v="Regional education service agency"/>
    <n v="0"/>
    <e v="#N/A"/>
    <e v="#N/A"/>
    <e v="#N/A"/>
  </r>
  <r>
    <s v="2016"/>
    <s v="3680280"/>
    <s v="DUTCHESS BOCES"/>
    <s v="New York"/>
    <x v="145"/>
    <s v="Regional education service agency"/>
    <n v="0"/>
    <e v="#N/A"/>
    <e v="#N/A"/>
    <e v="#N/A"/>
  </r>
  <r>
    <s v="2016"/>
    <s v="3680300"/>
    <s v="ERIE 1 BOCES"/>
    <s v="New York"/>
    <x v="465"/>
    <s v="Regional education service agency"/>
    <n v="0"/>
    <e v="#N/A"/>
    <e v="#N/A"/>
    <e v="#N/A"/>
  </r>
  <r>
    <s v="2016"/>
    <s v="3680320"/>
    <s v="ERIE 2-CHAUTAUQUA-CATTARAUGUS BOCES"/>
    <s v="New York"/>
    <x v="351"/>
    <s v="Regional education service agency"/>
    <n v="0"/>
    <e v="#N/A"/>
    <e v="#N/A"/>
    <e v="#N/A"/>
  </r>
  <r>
    <s v="2016"/>
    <s v="3680340"/>
    <s v="FRANKLIN-ESSEX-HAMILTON BOCES"/>
    <s v="New York"/>
    <x v="383"/>
    <s v="Regional education service agency"/>
    <n v="0"/>
    <e v="#N/A"/>
    <e v="#N/A"/>
    <e v="#N/A"/>
  </r>
  <r>
    <s v="2016"/>
    <s v="3680380"/>
    <s v="OTSEGO-DELAWARE-SCHOHARIE-GREENE BOCES"/>
    <s v="New York"/>
    <x v="657"/>
    <s v="Regional education service agency"/>
    <n v="0"/>
    <e v="#N/A"/>
    <e v="#N/A"/>
    <e v="#N/A"/>
  </r>
  <r>
    <s v="2016"/>
    <s v="3680400"/>
    <s v="HAMILTON-FULTON-MONTGOMERY BOCES"/>
    <s v="New York"/>
    <x v="338"/>
    <s v="Regional education service agency"/>
    <n v="0"/>
    <e v="#N/A"/>
    <e v="#N/A"/>
    <e v="#N/A"/>
  </r>
  <r>
    <s v="2016"/>
    <s v="3680420"/>
    <s v="HERKIMER-FULTON-HAMILTON-OTSEGO BOCES"/>
    <s v="New York"/>
    <x v="299"/>
    <s v="Regional education service agency"/>
    <n v="0"/>
    <e v="#N/A"/>
    <e v="#N/A"/>
    <e v="#N/A"/>
  </r>
  <r>
    <s v="2016"/>
    <s v="3680440"/>
    <s v="JEFFERSON-LEWIS-HAMILTON-HERKIMER-ONEIDA BOCES"/>
    <s v="New York"/>
    <x v="615"/>
    <s v="Regional education service agency"/>
    <n v="0"/>
    <e v="#N/A"/>
    <e v="#N/A"/>
    <e v="#N/A"/>
  </r>
  <r>
    <s v="2016"/>
    <s v="3680460"/>
    <s v="GENESEE VALLEY BOCES"/>
    <s v="New York"/>
    <x v="357"/>
    <s v="Regional education service agency"/>
    <n v="0"/>
    <e v="#N/A"/>
    <e v="#N/A"/>
    <e v="#N/A"/>
  </r>
  <r>
    <s v="2016"/>
    <s v="3680480"/>
    <s v="MADISON-ONEIDA BOCES"/>
    <s v="New York"/>
    <x v="560"/>
    <s v="Regional education service agency"/>
    <n v="0"/>
    <e v="#N/A"/>
    <e v="#N/A"/>
    <e v="#N/A"/>
  </r>
  <r>
    <s v="2016"/>
    <s v="3680500"/>
    <s v="MONROE 1 BOCES"/>
    <s v="New York"/>
    <x v="233"/>
    <s v="Regional education service agency"/>
    <n v="0"/>
    <e v="#N/A"/>
    <e v="#N/A"/>
    <e v="#N/A"/>
  </r>
  <r>
    <s v="2016"/>
    <s v="3680520"/>
    <s v="MONROE 2-ORLEANS BOCES"/>
    <s v="New York"/>
    <x v="578"/>
    <s v="Regional education service agency"/>
    <n v="0"/>
    <e v="#N/A"/>
    <e v="#N/A"/>
    <e v="#N/A"/>
  </r>
  <r>
    <s v="2016"/>
    <s v="3680540"/>
    <s v="NASSAU BOCES"/>
    <s v="New York"/>
    <x v="257"/>
    <s v="Regional education service agency"/>
    <n v="0"/>
    <e v="#N/A"/>
    <e v="#N/A"/>
    <e v="#N/A"/>
  </r>
  <r>
    <s v="2016"/>
    <s v="3680560"/>
    <s v="ONEIDA-HERKIMER-MADISON BOCES"/>
    <s v="New York"/>
    <x v="431"/>
    <s v="Regional education service agency"/>
    <n v="0"/>
    <e v="#N/A"/>
    <e v="#N/A"/>
    <e v="#N/A"/>
  </r>
  <r>
    <s v="2016"/>
    <s v="3680580"/>
    <s v="ONONDAGA-CORTLAND-MADISON BOCES"/>
    <s v="New York"/>
    <x v="36"/>
    <s v="Regional education service agency"/>
    <n v="0"/>
    <e v="#N/A"/>
    <e v="#N/A"/>
    <e v="#N/A"/>
  </r>
  <r>
    <s v="2016"/>
    <s v="3680600"/>
    <s v="ONTARIO-SENECA-YATES-CAYUGA-WAYNE BOCES"/>
    <s v="New York"/>
    <x v="437"/>
    <s v="Regional education service agency"/>
    <n v="0"/>
    <e v="#N/A"/>
    <e v="#N/A"/>
    <e v="#N/A"/>
  </r>
  <r>
    <s v="2016"/>
    <s v="3680620"/>
    <s v="ORANGE-ULSTER BOCES"/>
    <s v="New York"/>
    <x v="267"/>
    <s v="Regional education service agency"/>
    <n v="0"/>
    <e v="#N/A"/>
    <e v="#N/A"/>
    <e v="#N/A"/>
  </r>
  <r>
    <s v="2016"/>
    <s v="3680640"/>
    <s v="ORLEANS-NIAGARA BOCES"/>
    <s v="New York"/>
    <x v="399"/>
    <s v="Regional education service agency"/>
    <n v="0"/>
    <e v="#N/A"/>
    <e v="#N/A"/>
    <e v="#N/A"/>
  </r>
  <r>
    <s v="2016"/>
    <s v="3680660"/>
    <s v="OSWEGO BOCES"/>
    <s v="New York"/>
    <x v="403"/>
    <s v="Regional education service agency"/>
    <n v="0"/>
    <e v="#N/A"/>
    <e v="#N/A"/>
    <e v="#N/A"/>
  </r>
  <r>
    <s v="2016"/>
    <s v="3680680"/>
    <s v="PUTNAM-WESTCHESTER BOCES"/>
    <s v="New York"/>
    <x v="655"/>
    <s v="Regional education service agency"/>
    <n v="0"/>
    <e v="#N/A"/>
    <e v="#N/A"/>
    <e v="#N/A"/>
  </r>
  <r>
    <s v="2016"/>
    <s v="3680700"/>
    <s v="RENSSELAER-COLUMBIA-GREENE BOCES"/>
    <s v="New York"/>
    <x v="547"/>
    <s v="Regional education service agency"/>
    <n v="0"/>
    <e v="#N/A"/>
    <e v="#N/A"/>
    <e v="#N/A"/>
  </r>
  <r>
    <s v="2016"/>
    <s v="3680720"/>
    <s v="ROCKLAND BOCES"/>
    <s v="New York"/>
    <x v="658"/>
    <s v="Regional education service agency"/>
    <n v="0"/>
    <e v="#N/A"/>
    <e v="#N/A"/>
    <e v="#N/A"/>
  </r>
  <r>
    <s v="2016"/>
    <s v="3680740"/>
    <s v="SAINT LAWRENCE-LEWIS BOCES"/>
    <s v="New York"/>
    <x v="144"/>
    <s v="Regional education service agency"/>
    <n v="0"/>
    <e v="#N/A"/>
    <e v="#N/A"/>
    <e v="#N/A"/>
  </r>
  <r>
    <s v="2016"/>
    <s v="3680780"/>
    <s v="SCHUYLER-STEUBEN-CHEMUNG-TIOGA-ALLEGANY BOCES"/>
    <s v="New York"/>
    <x v="184"/>
    <s v="Regional education service agency"/>
    <n v="0"/>
    <e v="#N/A"/>
    <e v="#N/A"/>
    <e v="#N/A"/>
  </r>
  <r>
    <s v="2016"/>
    <s v="3680820"/>
    <s v="EASTERN SUFFOLK BOCES"/>
    <s v="New York"/>
    <x v="479"/>
    <s v="Regional education service agency"/>
    <n v="0"/>
    <e v="#N/A"/>
    <e v="#N/A"/>
    <e v="#N/A"/>
  </r>
  <r>
    <s v="2016"/>
    <s v="3680860"/>
    <s v="WESTERN SUFFOLK BOCES"/>
    <s v="New York"/>
    <x v="284"/>
    <s v="Regional education service agency"/>
    <n v="0"/>
    <e v="#N/A"/>
    <e v="#N/A"/>
    <e v="#N/A"/>
  </r>
  <r>
    <s v="2016"/>
    <s v="3680880"/>
    <s v="SULLIVAN BOCES"/>
    <s v="New York"/>
    <x v="362"/>
    <s v="Regional education service agency"/>
    <n v="0"/>
    <e v="#N/A"/>
    <e v="#N/A"/>
    <e v="#N/A"/>
  </r>
  <r>
    <s v="2016"/>
    <s v="3680900"/>
    <s v="TOMPKINS-SENECA-TIOGA BOCES"/>
    <s v="New York"/>
    <x v="54"/>
    <s v="Regional education service agency"/>
    <n v="0"/>
    <e v="#N/A"/>
    <e v="#N/A"/>
    <e v="#N/A"/>
  </r>
  <r>
    <s v="2016"/>
    <s v="3680920"/>
    <s v="ULSTER BOCES"/>
    <s v="New York"/>
    <x v="433"/>
    <s v="Regional education service agency"/>
    <n v="0"/>
    <e v="#N/A"/>
    <e v="#N/A"/>
    <e v="#N/A"/>
  </r>
  <r>
    <s v="2016"/>
    <s v="3680940"/>
    <s v="WASHINGTON-SARATOGA-WARREN-HAMILTON-ESSEX BOCES"/>
    <s v="New York"/>
    <x v="243"/>
    <s v="Regional education service agency"/>
    <n v="0"/>
    <e v="#N/A"/>
    <e v="#N/A"/>
    <e v="#N/A"/>
  </r>
  <r>
    <s v="2016"/>
    <s v="3680960"/>
    <s v="WESTCHESTER BOCES"/>
    <s v="New York"/>
    <x v="522"/>
    <s v="Regional education service agency"/>
    <n v="0"/>
    <e v="#N/A"/>
    <e v="#N/A"/>
    <e v="#N/A"/>
  </r>
  <r>
    <s v="2015"/>
    <s v="3600001"/>
    <s v="DOLGEVILLE CENTRAL SCHOOL DISTRICT"/>
    <s v="New York"/>
    <x v="0"/>
    <s v="Regular local school district"/>
    <n v="928"/>
    <n v="5205"/>
    <n v="900"/>
    <n v="202"/>
  </r>
  <r>
    <s v="2015"/>
    <s v="3600002"/>
    <s v="SAUQUOIT VALLEY CENTRAL SCHOOL DISTRICT"/>
    <s v="New York"/>
    <x v="1"/>
    <s v="Regular local school district"/>
    <n v="1055"/>
    <n v="6602"/>
    <n v="1088"/>
    <n v="138"/>
  </r>
  <r>
    <s v="2015"/>
    <s v="3600003"/>
    <s v="EDWARDS-KNOX CENTRAL SCHOOL DISTRICT"/>
    <s v="New York"/>
    <x v="2"/>
    <s v="Regular local school district"/>
    <n v="599"/>
    <n v="3345"/>
    <n v="578"/>
    <n v="128"/>
  </r>
  <r>
    <s v="2015"/>
    <s v="3600004"/>
    <s v="ROTTERDAM-MOHONASEN CENTRAL SCHOOL DISTRICT"/>
    <s v="New York"/>
    <x v="3"/>
    <s v="Regular local school district"/>
    <n v="2812"/>
    <n v="20336"/>
    <n v="3009"/>
    <n v="294"/>
  </r>
  <r>
    <s v="2015"/>
    <s v="3600005"/>
    <s v="BROADALBIN-PERTH CENTRAL SCHOOL DISTRICT"/>
    <s v="New York"/>
    <x v="4"/>
    <s v="Regular local school district"/>
    <n v="1836"/>
    <n v="10965"/>
    <n v="1765"/>
    <n v="239"/>
  </r>
  <r>
    <s v="2015"/>
    <s v="3600006"/>
    <s v="CHERRY VALLEY-SPRINGFIELD CENTRAL SCHOOL DISTRICT"/>
    <s v="New York"/>
    <x v="5"/>
    <s v="Regular local school district"/>
    <n v="494"/>
    <n v="3828"/>
    <n v="516"/>
    <n v="116"/>
  </r>
  <r>
    <s v="2015"/>
    <s v="3600007"/>
    <s v="JASPER-TROUPSBURG CENTRAL SCHOOL DISTRICT"/>
    <s v="New York"/>
    <x v="6"/>
    <s v="Regular local school district"/>
    <n v="514"/>
    <n v="3343"/>
    <n v="810"/>
    <n v="251"/>
  </r>
  <r>
    <s v="2015"/>
    <s v="3600008"/>
    <s v="SOUTH COUNTRY CENTRAL SCHOOL DISTRICT"/>
    <s v="New York"/>
    <x v="7"/>
    <s v="Regular local school district"/>
    <n v="4521"/>
    <n v="29836"/>
    <n v="4612"/>
    <n v="749"/>
  </r>
  <r>
    <s v="2015"/>
    <s v="3600009"/>
    <s v="SARANAC CENTRAL SCHOOL DISTRICT"/>
    <s v="New York"/>
    <x v="8"/>
    <s v="Regular local school district"/>
    <n v="1469"/>
    <n v="12882"/>
    <n v="1551"/>
    <n v="259"/>
  </r>
  <r>
    <s v="2015"/>
    <s v="3600010"/>
    <s v="COBLESKILL-RICHMONDVILLE CENTRAL SCHOOL DISTRICT"/>
    <s v="New York"/>
    <x v="9"/>
    <s v="Regular local school district"/>
    <n v="1721"/>
    <n v="13671"/>
    <n v="1885"/>
    <n v="289"/>
  </r>
  <r>
    <s v="2015"/>
    <s v="3600011"/>
    <s v="WAYLAND-COHOCTON CENTRAL SCHOOL DISTRICT"/>
    <s v="New York"/>
    <x v="10"/>
    <s v="Regular local school district"/>
    <n v="1329"/>
    <n v="9197"/>
    <n v="1457"/>
    <n v="257"/>
  </r>
  <r>
    <s v="2015"/>
    <s v="3600012"/>
    <s v="BOLIVAR-RICHBURG CENTRAL SCHOOL DISTRICT"/>
    <s v="New York"/>
    <x v="11"/>
    <s v="Regular local school district"/>
    <n v="819"/>
    <n v="4374"/>
    <n v="749"/>
    <n v="165"/>
  </r>
  <r>
    <s v="2015"/>
    <s v="3600013"/>
    <s v="ONEIDA CITY SCHOOL DISTRICT"/>
    <s v="New York"/>
    <x v="12"/>
    <s v="Regular local school district"/>
    <n v="2203"/>
    <n v="15179"/>
    <n v="2370"/>
    <n v="553"/>
  </r>
  <r>
    <s v="2015"/>
    <s v="3600014"/>
    <s v="WATERLOO CENTRAL SCHOOL DISTRICT"/>
    <s v="New York"/>
    <x v="13"/>
    <s v="Regular local school district"/>
    <n v="1623"/>
    <n v="11918"/>
    <n v="1874"/>
    <n v="361"/>
  </r>
  <r>
    <s v="2015"/>
    <s v="3600015"/>
    <s v="ALLEGANY-LIMESTONE CENTRAL SCHOOL DISTRICT"/>
    <s v="New York"/>
    <x v="14"/>
    <s v="Regular local school district"/>
    <n v="1144"/>
    <n v="9164"/>
    <n v="1255"/>
    <n v="157"/>
  </r>
  <r>
    <s v="2015"/>
    <s v="3600016"/>
    <s v="AVERILL PARK CENTRAL SCHOOL DISTRICT"/>
    <s v="New York"/>
    <x v="15"/>
    <s v="Regular local school district"/>
    <n v="2855"/>
    <n v="19349"/>
    <n v="3388"/>
    <n v="228"/>
  </r>
  <r>
    <s v="2015"/>
    <s v="3600017"/>
    <s v="GENESEE VALLEY CENTRAL SCHOOL DISTRICT"/>
    <s v="New York"/>
    <x v="16"/>
    <s v="Regular local school district"/>
    <n v="559"/>
    <n v="3884"/>
    <n v="625"/>
    <n v="143"/>
  </r>
  <r>
    <s v="2015"/>
    <s v="3600018"/>
    <s v="CHAUTAUQUA LAKE CENTRAL SCHOOL DISTRICT"/>
    <s v="New York"/>
    <x v="17"/>
    <s v="Regular local school district"/>
    <n v="949"/>
    <n v="5550"/>
    <n v="816"/>
    <n v="222"/>
  </r>
  <r>
    <s v="2015"/>
    <s v="3600019"/>
    <s v="UNADILLA VALLEY CENTRAL SCHOOL DISTRICT"/>
    <s v="New York"/>
    <x v="18"/>
    <s v="Regular local school district"/>
    <n v="784"/>
    <n v="5399"/>
    <n v="812"/>
    <n v="173"/>
  </r>
  <r>
    <s v="2015"/>
    <s v="3600020"/>
    <s v="CAMPBELL-SAVONA CENTRAL SCHOOL DISTRICT"/>
    <s v="New York"/>
    <x v="19"/>
    <s v="Regular local school district"/>
    <n v="870"/>
    <n v="5530"/>
    <n v="976"/>
    <n v="139"/>
  </r>
  <r>
    <s v="2015"/>
    <s v="3600021"/>
    <s v="MATTITUCK-CUTCHOGUE UNION FREE SCHOOL DISTRICT"/>
    <s v="New York"/>
    <x v="20"/>
    <s v="Regular local school district"/>
    <n v="1224"/>
    <n v="9191"/>
    <n v="1400"/>
    <n v="68"/>
  </r>
  <r>
    <s v="2015"/>
    <s v="3600023"/>
    <s v="SULLIVAN WEST CENTRAL SCHOOL DISTRICT"/>
    <s v="New York"/>
    <x v="21"/>
    <s v="Regular local school district"/>
    <n v="1086"/>
    <n v="10202"/>
    <n v="1416"/>
    <n v="201"/>
  </r>
  <r>
    <s v="2015"/>
    <s v="3600024"/>
    <s v="CATTARAUGUS-LITTLE VALLEY CENTRAL SCHOOL DISTRICT"/>
    <s v="New York"/>
    <x v="22"/>
    <s v="Regular local school district"/>
    <n v="960"/>
    <n v="6454"/>
    <n v="1167"/>
    <n v="192"/>
  </r>
  <r>
    <s v="2015"/>
    <s v="3600025"/>
    <s v="CHARTER SCHOOL FOR APPLIED TECHNOLOGIES"/>
    <s v="New York"/>
    <x v="23"/>
    <s v="Charter agency"/>
    <n v="2039"/>
    <e v="#N/A"/>
    <e v="#N/A"/>
    <e v="#N/A"/>
  </r>
  <r>
    <s v="2015"/>
    <s v="3600026"/>
    <s v="EUGENIO MARIA DE HOSTOS CHARTER SCHOOL"/>
    <s v="New York"/>
    <x v="24"/>
    <s v="Charter agency"/>
    <n v="415"/>
    <e v="#N/A"/>
    <e v="#N/A"/>
    <e v="#N/A"/>
  </r>
  <r>
    <s v="2015"/>
    <s v="3600029"/>
    <s v="GENESEE COMMUNITY CHARTER SCHOOL"/>
    <s v="New York"/>
    <x v="24"/>
    <s v="Charter agency"/>
    <n v="219"/>
    <e v="#N/A"/>
    <e v="#N/A"/>
    <e v="#N/A"/>
  </r>
  <r>
    <s v="2015"/>
    <s v="3600030"/>
    <s v="ROOSEVELT CHILDREN'S ACADEMY CHARTER SCHOOL"/>
    <s v="New York"/>
    <x v="25"/>
    <s v="Charter agency"/>
    <n v="648"/>
    <e v="#N/A"/>
    <e v="#N/A"/>
    <e v="#N/A"/>
  </r>
  <r>
    <s v="2015"/>
    <s v="3600032"/>
    <s v="BRIGHTER CHOICE CHARTER SCHOOL FOR BOYS"/>
    <s v="New York"/>
    <x v="26"/>
    <s v="Charter agency"/>
    <n v="289"/>
    <e v="#N/A"/>
    <e v="#N/A"/>
    <e v="#N/A"/>
  </r>
  <r>
    <s v="2015"/>
    <s v="3600033"/>
    <s v="BRIGHTER CHOICE CHARTER SCHOOL FOR GIRLS"/>
    <s v="New York"/>
    <x v="26"/>
    <s v="Charter agency"/>
    <n v="284"/>
    <e v="#N/A"/>
    <e v="#N/A"/>
    <e v="#N/A"/>
  </r>
  <r>
    <s v="2015"/>
    <s v="3600035"/>
    <s v="KING CENTER CHARTER SCHOOL"/>
    <s v="New York"/>
    <x v="23"/>
    <s v="Charter agency"/>
    <n v="395"/>
    <e v="#N/A"/>
    <e v="#N/A"/>
    <e v="#N/A"/>
  </r>
  <r>
    <s v="2015"/>
    <s v="3600036"/>
    <s v="SOUTH BUFFALO CHARTER SCHOOL"/>
    <s v="New York"/>
    <x v="23"/>
    <s v="Charter agency"/>
    <n v="909"/>
    <e v="#N/A"/>
    <e v="#N/A"/>
    <e v="#N/A"/>
  </r>
  <r>
    <s v="2015"/>
    <s v="3600038"/>
    <s v="TAPESTRY CHARTER SCHOOL"/>
    <s v="New York"/>
    <x v="23"/>
    <s v="Charter agency"/>
    <n v="826"/>
    <e v="#N/A"/>
    <e v="#N/A"/>
    <e v="#N/A"/>
  </r>
  <r>
    <s v="2015"/>
    <s v="3600039"/>
    <s v="AMBER CHARTER SCHOOL"/>
    <s v="New York"/>
    <x v="27"/>
    <s v="Charter agency"/>
    <n v="480"/>
    <e v="#N/A"/>
    <e v="#N/A"/>
    <e v="#N/A"/>
  </r>
  <r>
    <s v="2015"/>
    <s v="3600041"/>
    <s v="BEGINNING WITH CHILDREN CHARTER SCHOOL"/>
    <s v="New York"/>
    <x v="28"/>
    <s v="Charter agency"/>
    <n v="369"/>
    <e v="#N/A"/>
    <e v="#N/A"/>
    <e v="#N/A"/>
  </r>
  <r>
    <s v="2015"/>
    <s v="3600042"/>
    <s v="BRONX PREPARATORY CHARTER SCHOOL"/>
    <s v="New York"/>
    <x v="29"/>
    <s v="Charter agency"/>
    <n v="709"/>
    <e v="#N/A"/>
    <e v="#N/A"/>
    <e v="#N/A"/>
  </r>
  <r>
    <s v="2015"/>
    <s v="3600044"/>
    <s v="CHILD DEVELOPMENT CENTER OF THE HAMPTONS CHARTER SCHOOL"/>
    <s v="New York"/>
    <x v="30"/>
    <s v="Charter agency"/>
    <n v="57"/>
    <e v="#N/A"/>
    <e v="#N/A"/>
    <e v="#N/A"/>
  </r>
  <r>
    <s v="2015"/>
    <s v="3600045"/>
    <s v="BROOKLYN CHARTER SCHOOL (THE)"/>
    <s v="New York"/>
    <x v="28"/>
    <s v="Charter agency"/>
    <n v="245"/>
    <e v="#N/A"/>
    <e v="#N/A"/>
    <e v="#N/A"/>
  </r>
  <r>
    <s v="2015"/>
    <s v="3600046"/>
    <s v="COMMUNITY PARTNERSHIP CHARTER SCHOOL"/>
    <s v="New York"/>
    <x v="28"/>
    <s v="Charter agency"/>
    <n v="456"/>
    <e v="#N/A"/>
    <e v="#N/A"/>
    <e v="#N/A"/>
  </r>
  <r>
    <s v="2015"/>
    <s v="3600047"/>
    <s v="HARBOR SCIENCE AND ARTS CHARTER SCHOOL"/>
    <s v="New York"/>
    <x v="27"/>
    <s v="Charter agency"/>
    <n v="253"/>
    <e v="#N/A"/>
    <e v="#N/A"/>
    <e v="#N/A"/>
  </r>
  <r>
    <s v="2015"/>
    <s v="3600048"/>
    <s v="HARRIET TUBMAN CHARTER SCHOOL"/>
    <s v="New York"/>
    <x v="29"/>
    <s v="Charter agency"/>
    <n v="663"/>
    <e v="#N/A"/>
    <e v="#N/A"/>
    <e v="#N/A"/>
  </r>
  <r>
    <s v="2015"/>
    <s v="3600049"/>
    <s v="ICAHN CHARTER SCHOOL 1"/>
    <s v="New York"/>
    <x v="29"/>
    <s v="Charter agency"/>
    <n v="328"/>
    <e v="#N/A"/>
    <e v="#N/A"/>
    <e v="#N/A"/>
  </r>
  <r>
    <s v="2015"/>
    <s v="3600053"/>
    <s v="JOHN V LINDSAY WILDCAT ACADEMY CHARTER SCHOOL"/>
    <s v="New York"/>
    <x v="27"/>
    <s v="Charter agency"/>
    <n v="473"/>
    <e v="#N/A"/>
    <e v="#N/A"/>
    <e v="#N/A"/>
  </r>
  <r>
    <s v="2015"/>
    <s v="3600054"/>
    <s v="KIPP ACADEMY CHARTER SCHOOL"/>
    <s v="New York"/>
    <x v="29"/>
    <s v="Charter agency"/>
    <n v="1108"/>
    <e v="#N/A"/>
    <e v="#N/A"/>
    <e v="#N/A"/>
  </r>
  <r>
    <s v="2015"/>
    <s v="3600055"/>
    <s v="MERRICK ACADEMY-QUEENS PUBLIC CHARTER SCHOOL"/>
    <s v="New York"/>
    <x v="31"/>
    <s v="Charter agency"/>
    <n v="530"/>
    <e v="#N/A"/>
    <e v="#N/A"/>
    <e v="#N/A"/>
  </r>
  <r>
    <s v="2015"/>
    <s v="3600057"/>
    <s v="OUR WORLD NEIGHBORHOOD CHARTER SCHOOL"/>
    <s v="New York"/>
    <x v="32"/>
    <s v="Charter agency"/>
    <n v="715"/>
    <e v="#N/A"/>
    <e v="#N/A"/>
    <e v="#N/A"/>
  </r>
  <r>
    <s v="2015"/>
    <s v="3600059"/>
    <s v="RENAISSANCE CHARTER SCHOOL (THE)"/>
    <s v="New York"/>
    <x v="33"/>
    <s v="Charter agency"/>
    <n v="544"/>
    <e v="#N/A"/>
    <e v="#N/A"/>
    <e v="#N/A"/>
  </r>
  <r>
    <s v="2015"/>
    <s v="3600060"/>
    <s v="RIVERHEAD CHARTER SCHOOL"/>
    <s v="New York"/>
    <x v="34"/>
    <s v="Charter agency"/>
    <n v="417"/>
    <e v="#N/A"/>
    <e v="#N/A"/>
    <e v="#N/A"/>
  </r>
  <r>
    <s v="2015"/>
    <s v="3600061"/>
    <s v="SISULU-WALKER CHARTER SCHOOL OF HARLEM"/>
    <s v="New York"/>
    <x v="27"/>
    <s v="Charter agency"/>
    <n v="237"/>
    <e v="#N/A"/>
    <e v="#N/A"/>
    <e v="#N/A"/>
  </r>
  <r>
    <s v="2015"/>
    <s v="3600063"/>
    <s v="BRONX CHARTER SCHOOL FOR THE ARTS"/>
    <s v="New York"/>
    <x v="29"/>
    <s v="Charter agency"/>
    <n v="318"/>
    <e v="#N/A"/>
    <e v="#N/A"/>
    <e v="#N/A"/>
  </r>
  <r>
    <s v="2015"/>
    <s v="3600066"/>
    <s v="FAMILY LIFE ACADEMY CHARTER SCHOOL I"/>
    <s v="New York"/>
    <x v="29"/>
    <s v="Charter agency"/>
    <n v="464"/>
    <e v="#N/A"/>
    <e v="#N/A"/>
    <e v="#N/A"/>
  </r>
  <r>
    <s v="2015"/>
    <s v="3600067"/>
    <s v="GLOBAL CONCEPTS CHARTER SCHOOL"/>
    <s v="New York"/>
    <x v="35"/>
    <s v="Charter agency"/>
    <n v="943"/>
    <e v="#N/A"/>
    <e v="#N/A"/>
    <e v="#N/A"/>
  </r>
  <r>
    <s v="2015"/>
    <s v="3600068"/>
    <s v="HARLEM PREP CHARTER SCHOOL"/>
    <s v="New York"/>
    <x v="27"/>
    <s v="Charter agency"/>
    <n v="692"/>
    <e v="#N/A"/>
    <e v="#N/A"/>
    <e v="#N/A"/>
  </r>
  <r>
    <s v="2015"/>
    <s v="3600070"/>
    <s v="SOUTHSIDE ACADEMY CHARTER SCHOOL"/>
    <s v="New York"/>
    <x v="36"/>
    <s v="Charter agency"/>
    <n v="687"/>
    <e v="#N/A"/>
    <e v="#N/A"/>
    <e v="#N/A"/>
  </r>
  <r>
    <s v="2015"/>
    <s v="3600071"/>
    <s v="BUFFALO UNITED CHARTER SCHOOL"/>
    <s v="New York"/>
    <x v="23"/>
    <s v="Charter agency"/>
    <n v="718"/>
    <e v="#N/A"/>
    <e v="#N/A"/>
    <e v="#N/A"/>
  </r>
  <r>
    <s v="2015"/>
    <s v="3600073"/>
    <s v="ENTERPRISE CHARTER SCHOOL"/>
    <s v="New York"/>
    <x v="23"/>
    <s v="Charter agency"/>
    <n v="404"/>
    <e v="#N/A"/>
    <e v="#N/A"/>
    <e v="#N/A"/>
  </r>
  <r>
    <s v="2015"/>
    <s v="3600076"/>
    <s v="NEW YORK CITY GEOGRAPHIC DISTRICT # 1"/>
    <s v="New York"/>
    <x v="27"/>
    <s v="Local school district that is a component of a supervisory union"/>
    <n v="11286"/>
    <e v="#N/A"/>
    <e v="#N/A"/>
    <e v="#N/A"/>
  </r>
  <r>
    <s v="2015"/>
    <s v="3600077"/>
    <s v="NEW YORK CITY GEOGRAPHIC DISTRICT # 2"/>
    <s v="New York"/>
    <x v="27"/>
    <s v="Local school district that is a component of a supervisory union"/>
    <n v="61702"/>
    <e v="#N/A"/>
    <e v="#N/A"/>
    <e v="#N/A"/>
  </r>
  <r>
    <s v="2015"/>
    <s v="3600078"/>
    <s v="NEW YORK CITY GEOGRAPHIC DISTRICT # 3"/>
    <s v="New York"/>
    <x v="27"/>
    <s v="Local school district that is a component of a supervisory union"/>
    <n v="21988"/>
    <e v="#N/A"/>
    <e v="#N/A"/>
    <e v="#N/A"/>
  </r>
  <r>
    <s v="2015"/>
    <s v="3600079"/>
    <s v="NEW YORK CITY GEOGRAPHIC DISTRICT # 4"/>
    <s v="New York"/>
    <x v="27"/>
    <s v="Local school district that is a component of a supervisory union"/>
    <n v="13522"/>
    <e v="#N/A"/>
    <e v="#N/A"/>
    <e v="#N/A"/>
  </r>
  <r>
    <s v="2015"/>
    <s v="3600080"/>
    <s v="HARLEM VILLAGE ACADEMY CHARTER SCHOOL EHVACS"/>
    <s v="New York"/>
    <x v="27"/>
    <s v="Charter agency"/>
    <n v="899"/>
    <e v="#N/A"/>
    <e v="#N/A"/>
    <e v="#N/A"/>
  </r>
  <r>
    <s v="2015"/>
    <s v="3600081"/>
    <s v="NEW YORK CITY GEOGRAPHIC DISTRICT # 5"/>
    <s v="New York"/>
    <x v="27"/>
    <s v="Local school district that is a component of a supervisory union"/>
    <n v="12586"/>
    <e v="#N/A"/>
    <e v="#N/A"/>
    <e v="#N/A"/>
  </r>
  <r>
    <s v="2015"/>
    <s v="3600082"/>
    <s v="KIPP STAR COLLEGE PREP CHARTER"/>
    <s v="New York"/>
    <x v="27"/>
    <s v="Charter agency"/>
    <n v="722"/>
    <e v="#N/A"/>
    <e v="#N/A"/>
    <e v="#N/A"/>
  </r>
  <r>
    <s v="2015"/>
    <s v="3600083"/>
    <s v="NEW YORK CITY GEOGRAPHIC DISTRICT # 6"/>
    <s v="New York"/>
    <x v="27"/>
    <s v="Local school district that is a component of a supervisory union"/>
    <n v="23477"/>
    <e v="#N/A"/>
    <e v="#N/A"/>
    <e v="#N/A"/>
  </r>
  <r>
    <s v="2015"/>
    <s v="3600084"/>
    <s v="NEW YORK CITY GEOGRAPHIC DISTRICT # 7"/>
    <s v="New York"/>
    <x v="29"/>
    <s v="Local school district that is a component of a supervisory union"/>
    <n v="20197"/>
    <e v="#N/A"/>
    <e v="#N/A"/>
    <e v="#N/A"/>
  </r>
  <r>
    <s v="2015"/>
    <s v="3600085"/>
    <s v="NEW YORK CITY GEOGRAPHIC DISTRICT # 8"/>
    <s v="New York"/>
    <x v="29"/>
    <s v="Local school district that is a component of a supervisory union"/>
    <n v="29413"/>
    <e v="#N/A"/>
    <e v="#N/A"/>
    <e v="#N/A"/>
  </r>
  <r>
    <s v="2015"/>
    <s v="3600086"/>
    <s v="NEW YORK CITY GEOGRAPHIC DISTRICT # 9"/>
    <s v="New York"/>
    <x v="29"/>
    <s v="Local school district that is a component of a supervisory union"/>
    <n v="37209"/>
    <e v="#N/A"/>
    <e v="#N/A"/>
    <e v="#N/A"/>
  </r>
  <r>
    <s v="2015"/>
    <s v="3600087"/>
    <s v="NEW YORK CITY GEOGRAPHIC DISTRICT #10"/>
    <s v="New York"/>
    <x v="29"/>
    <s v="Local school district that is a component of a supervisory union"/>
    <n v="56031"/>
    <e v="#N/A"/>
    <e v="#N/A"/>
    <e v="#N/A"/>
  </r>
  <r>
    <s v="2015"/>
    <s v="3600088"/>
    <s v="NEW YORK CITY GEOGRAPHIC DISTRICT #11"/>
    <s v="New York"/>
    <x v="29"/>
    <s v="Local school district that is a component of a supervisory union"/>
    <n v="40204"/>
    <e v="#N/A"/>
    <e v="#N/A"/>
    <e v="#N/A"/>
  </r>
  <r>
    <s v="2015"/>
    <s v="3600089"/>
    <s v="BRONX CHARTER SCHOOL FOR BETTER LEARNING"/>
    <s v="New York"/>
    <x v="29"/>
    <s v="Charter agency"/>
    <n v="499"/>
    <e v="#N/A"/>
    <e v="#N/A"/>
    <e v="#N/A"/>
  </r>
  <r>
    <s v="2015"/>
    <s v="3600090"/>
    <s v="NEW YORK CITY GEOGRAPHIC DISTRICT #12"/>
    <s v="New York"/>
    <x v="29"/>
    <s v="Local school district that is a component of a supervisory union"/>
    <n v="24581"/>
    <e v="#N/A"/>
    <e v="#N/A"/>
    <e v="#N/A"/>
  </r>
  <r>
    <s v="2015"/>
    <s v="3600091"/>
    <s v="NEW YORK CITY GEOGRAPHIC DISTRICT #13"/>
    <s v="New York"/>
    <x v="28"/>
    <s v="Local school district that is a component of a supervisory union"/>
    <n v="21514"/>
    <e v="#N/A"/>
    <e v="#N/A"/>
    <e v="#N/A"/>
  </r>
  <r>
    <s v="2015"/>
    <s v="3600092"/>
    <s v="NEW YORK CITY GEOGRAPHIC DISTRICT #15"/>
    <s v="New York"/>
    <x v="28"/>
    <s v="Local school district that is a component of a supervisory union"/>
    <n v="31036"/>
    <e v="#N/A"/>
    <e v="#N/A"/>
    <e v="#N/A"/>
  </r>
  <r>
    <s v="2015"/>
    <s v="3600094"/>
    <s v="NEW YORK CITY GEOGRAPHIC DISTRICT #16"/>
    <s v="New York"/>
    <x v="28"/>
    <s v="Local school district that is a component of a supervisory union"/>
    <n v="7600"/>
    <e v="#N/A"/>
    <e v="#N/A"/>
    <e v="#N/A"/>
  </r>
  <r>
    <s v="2015"/>
    <s v="3600095"/>
    <s v="NEW YORK CITY GEOGRAPHIC DISTRICT #17"/>
    <s v="New York"/>
    <x v="28"/>
    <s v="Local school district that is a component of a supervisory union"/>
    <n v="23325"/>
    <e v="#N/A"/>
    <e v="#N/A"/>
    <e v="#N/A"/>
  </r>
  <r>
    <s v="2015"/>
    <s v="3600096"/>
    <s v="NEW YORK CITY GEOGRAPHIC DISTRICT #18"/>
    <s v="New York"/>
    <x v="28"/>
    <s v="Local school district that is a component of a supervisory union"/>
    <n v="16571"/>
    <e v="#N/A"/>
    <e v="#N/A"/>
    <e v="#N/A"/>
  </r>
  <r>
    <s v="2015"/>
    <s v="3600097"/>
    <s v="NEW YORK CITY GEOGRAPHIC DISTRICT #32"/>
    <s v="New York"/>
    <x v="28"/>
    <s v="Local school district that is a component of a supervisory union"/>
    <n v="12590"/>
    <e v="#N/A"/>
    <e v="#N/A"/>
    <e v="#N/A"/>
  </r>
  <r>
    <s v="2015"/>
    <s v="3600098"/>
    <s v="NEW YORK CITY GEOGRAPHIC DISTRICT #24"/>
    <s v="New York"/>
    <x v="37"/>
    <s v="Local school district that is a component of a supervisory union"/>
    <n v="58907"/>
    <e v="#N/A"/>
    <e v="#N/A"/>
    <e v="#N/A"/>
  </r>
  <r>
    <s v="2015"/>
    <s v="3600099"/>
    <s v="NEW YORK CITY GEOGRAPHIC DISTRICT #26"/>
    <s v="New York"/>
    <x v="38"/>
    <s v="Local school district that is a component of a supervisory union"/>
    <n v="31868"/>
    <e v="#N/A"/>
    <e v="#N/A"/>
    <e v="#N/A"/>
  </r>
  <r>
    <s v="2015"/>
    <s v="3600100"/>
    <s v="NEW YORK CITY GEOGRAPHIC DISTRICT #28"/>
    <s v="New York"/>
    <x v="39"/>
    <s v="Local school district that is a component of a supervisory union"/>
    <n v="41096"/>
    <e v="#N/A"/>
    <e v="#N/A"/>
    <e v="#N/A"/>
  </r>
  <r>
    <s v="2015"/>
    <s v="3600101"/>
    <s v="NEW YORK CITY GEOGRAPHIC DISTRICT #29"/>
    <s v="New York"/>
    <x v="40"/>
    <s v="Local school district that is a component of a supervisory union"/>
    <n v="27809"/>
    <e v="#N/A"/>
    <e v="#N/A"/>
    <e v="#N/A"/>
  </r>
  <r>
    <s v="2015"/>
    <s v="3600102"/>
    <s v="NEW YORK CITY GEOGRAPHIC DISTRICT #30"/>
    <s v="New York"/>
    <x v="41"/>
    <s v="Local school district that is a component of a supervisory union"/>
    <n v="39993"/>
    <e v="#N/A"/>
    <e v="#N/A"/>
    <e v="#N/A"/>
  </r>
  <r>
    <s v="2015"/>
    <s v="3600103"/>
    <s v="NEW YORK CITY GEOGRAPHIC DISTRICT #31"/>
    <s v="New York"/>
    <x v="42"/>
    <s v="Local school district that is a component of a supervisory union"/>
    <n v="61899"/>
    <e v="#N/A"/>
    <e v="#N/A"/>
    <e v="#N/A"/>
  </r>
  <r>
    <s v="2015"/>
    <s v="3600104"/>
    <s v="SYRACUSE ACADEMY OF SCIENCE CHARTER SCHOOL"/>
    <s v="New York"/>
    <x v="36"/>
    <s v="Charter agency"/>
    <n v="877"/>
    <e v="#N/A"/>
    <e v="#N/A"/>
    <e v="#N/A"/>
  </r>
  <r>
    <s v="2015"/>
    <s v="3600105"/>
    <s v="BUFFALO ACADEMY OF SCIENCE CHARTER SCHOOL"/>
    <s v="New York"/>
    <x v="23"/>
    <s v="Charter agency"/>
    <n v="391"/>
    <e v="#N/A"/>
    <e v="#N/A"/>
    <e v="#N/A"/>
  </r>
  <r>
    <s v="2015"/>
    <s v="3600106"/>
    <s v="WESTERN NEW YORK MARITIME CHARTER SCHOOL"/>
    <s v="New York"/>
    <x v="23"/>
    <s v="Charter agency"/>
    <n v="338"/>
    <e v="#N/A"/>
    <e v="#N/A"/>
    <e v="#N/A"/>
  </r>
  <r>
    <s v="2015"/>
    <s v="3600107"/>
    <s v="WESTMINSTER COMMUNITY CHARTER SCHOOL"/>
    <s v="New York"/>
    <x v="23"/>
    <s v="Charter agency"/>
    <n v="542"/>
    <e v="#N/A"/>
    <e v="#N/A"/>
    <e v="#N/A"/>
  </r>
  <r>
    <s v="2015"/>
    <s v="3600108"/>
    <s v="HARLEM CHILDREN'S ZONE PROMISE ACADEMY CHARTER SCHOOL"/>
    <s v="New York"/>
    <x v="27"/>
    <s v="Charter agency"/>
    <n v="1120"/>
    <e v="#N/A"/>
    <e v="#N/A"/>
    <e v="#N/A"/>
  </r>
  <r>
    <s v="2015"/>
    <s v="3600109"/>
    <s v="OPPORTUNITY CHARTER SCHOOL"/>
    <s v="New York"/>
    <x v="27"/>
    <s v="Charter agency"/>
    <n v="469"/>
    <e v="#N/A"/>
    <e v="#N/A"/>
    <e v="#N/A"/>
  </r>
  <r>
    <s v="2015"/>
    <s v="3600110"/>
    <s v="BRONX CHARTER SCHOOL FOR CHILDREN"/>
    <s v="New York"/>
    <x v="29"/>
    <s v="Charter agency"/>
    <n v="426"/>
    <e v="#N/A"/>
    <e v="#N/A"/>
    <e v="#N/A"/>
  </r>
  <r>
    <s v="2015"/>
    <s v="3600111"/>
    <s v="BRONX LIGHTHOUSE CHARTER SCHOOL"/>
    <s v="New York"/>
    <x v="29"/>
    <s v="Charter agency"/>
    <n v="658"/>
    <e v="#N/A"/>
    <e v="#N/A"/>
    <e v="#N/A"/>
  </r>
  <r>
    <s v="2015"/>
    <s v="3600112"/>
    <s v="GRAND CONCOURSE ACADEMY CHARTER SCHOOL"/>
    <s v="New York"/>
    <x v="29"/>
    <s v="Charter agency"/>
    <n v="485"/>
    <e v="#N/A"/>
    <e v="#N/A"/>
    <e v="#N/A"/>
  </r>
  <r>
    <s v="2015"/>
    <s v="3600113"/>
    <s v="BRONX CHARTER SCHOOL FOR EXCELLENCE"/>
    <s v="New York"/>
    <x v="29"/>
    <s v="Charter agency"/>
    <n v="766"/>
    <e v="#N/A"/>
    <e v="#N/A"/>
    <e v="#N/A"/>
  </r>
  <r>
    <s v="2015"/>
    <s v="3600114"/>
    <s v="EXCELLENCE BOYS CHARTER SCHOOL OF BEDFORD STUYVESANT"/>
    <s v="New York"/>
    <x v="28"/>
    <s v="Charter agency"/>
    <n v="806"/>
    <e v="#N/A"/>
    <e v="#N/A"/>
    <e v="#N/A"/>
  </r>
  <r>
    <s v="2015"/>
    <s v="3600115"/>
    <s v="WILLIAMSBURG CHARTER HIGH SCHOOL"/>
    <s v="New York"/>
    <x v="28"/>
    <s v="Charter agency"/>
    <n v="962"/>
    <e v="#N/A"/>
    <e v="#N/A"/>
    <e v="#N/A"/>
  </r>
  <r>
    <s v="2015"/>
    <s v="3600116"/>
    <s v="BROOKLYN EXCELSIOR CHARTER SCHOOL"/>
    <s v="New York"/>
    <x v="28"/>
    <s v="Charter agency"/>
    <n v="679"/>
    <e v="#N/A"/>
    <e v="#N/A"/>
    <e v="#N/A"/>
  </r>
  <r>
    <s v="2015"/>
    <s v="3600118"/>
    <s v="PENINSULA PREPARATORY ACADEMY CHARTER SCHOOL"/>
    <s v="New York"/>
    <x v="43"/>
    <s v="Charter agency"/>
    <n v="314"/>
    <e v="#N/A"/>
    <e v="#N/A"/>
    <e v="#N/A"/>
  </r>
  <r>
    <s v="2015"/>
    <s v="3600119"/>
    <s v="NEW YORK CITY GEOGRAPHIC DISTRICT #14"/>
    <s v="New York"/>
    <x v="28"/>
    <s v="Local school district that is a component of a supervisory union"/>
    <n v="19050"/>
    <e v="#N/A"/>
    <e v="#N/A"/>
    <e v="#N/A"/>
  </r>
  <r>
    <s v="2015"/>
    <s v="3600120"/>
    <s v="NEW YORK CITY GEOGRAPHIC DISTRICT #19"/>
    <s v="New York"/>
    <x v="28"/>
    <s v="Local school district that is a component of a supervisory union"/>
    <n v="23873"/>
    <e v="#N/A"/>
    <e v="#N/A"/>
    <e v="#N/A"/>
  </r>
  <r>
    <s v="2015"/>
    <s v="3600121"/>
    <s v="NEW YORK CITY GEOGRAPHIC DISTRICT #23"/>
    <s v="New York"/>
    <x v="28"/>
    <s v="Local school district that is a component of a supervisory union"/>
    <n v="10037"/>
    <e v="#N/A"/>
    <e v="#N/A"/>
    <e v="#N/A"/>
  </r>
  <r>
    <s v="2015"/>
    <s v="3600122"/>
    <s v="NEW YORK CITY GEOGRAPHIC DISTRICT #25"/>
    <s v="New York"/>
    <x v="44"/>
    <s v="Local school district that is a component of a supervisory union"/>
    <n v="36647"/>
    <e v="#N/A"/>
    <e v="#N/A"/>
    <e v="#N/A"/>
  </r>
  <r>
    <s v="2015"/>
    <s v="3600123"/>
    <s v="NEW YORK CITY GEOGRAPHIC DISTRICT #27"/>
    <s v="New York"/>
    <x v="45"/>
    <s v="Local school district that is a component of a supervisory union"/>
    <n v="45845"/>
    <e v="#N/A"/>
    <e v="#N/A"/>
    <e v="#N/A"/>
  </r>
  <r>
    <s v="2015"/>
    <s v="3600124"/>
    <s v="CANISTEO-GREENWOOD CSD"/>
    <s v="New York"/>
    <x v="46"/>
    <s v="Regular local school district"/>
    <n v="976"/>
    <e v="#N/A"/>
    <e v="#N/A"/>
    <e v="#N/A"/>
  </r>
  <r>
    <s v="2015"/>
    <s v="3600125"/>
    <s v="EASTPORT-SOUTH MANOR CSD"/>
    <s v="New York"/>
    <x v="47"/>
    <s v="Regular local school district"/>
    <n v="3528"/>
    <e v="#N/A"/>
    <e v="#N/A"/>
    <e v="#N/A"/>
  </r>
  <r>
    <s v="2015"/>
    <s v="3600126"/>
    <s v="NEW YORK STATE DEPARTMENT OF CORRECTIONS"/>
    <s v="New York"/>
    <x v="26"/>
    <s v="State-operated agency"/>
    <n v="1181"/>
    <e v="#N/A"/>
    <e v="#N/A"/>
    <e v="#N/A"/>
  </r>
  <r>
    <s v="2015"/>
    <s v="3600127"/>
    <s v="NEW YORK STATE OFFICE MENTAL HEALTH (OMH)"/>
    <s v="New York"/>
    <x v="26"/>
    <s v="State-operated agency"/>
    <n v="345"/>
    <e v="#N/A"/>
    <e v="#N/A"/>
    <e v="#N/A"/>
  </r>
  <r>
    <s v="2015"/>
    <s v="3600128"/>
    <s v="KIPP TECH VALLEY CHARTER SCHOOL"/>
    <s v="New York"/>
    <x v="26"/>
    <s v="Charter agency"/>
    <n v="302"/>
    <e v="#N/A"/>
    <e v="#N/A"/>
    <e v="#N/A"/>
  </r>
  <r>
    <s v="2015"/>
    <s v="3600131"/>
    <s v="NEW YORK STATE OFFICE OF CHILDREN AND FAMILY SERVICES (OCFS)"/>
    <s v="New York"/>
    <x v="48"/>
    <s v="State-operated agency"/>
    <n v="341"/>
    <e v="#N/A"/>
    <e v="#N/A"/>
    <e v="#N/A"/>
  </r>
  <r>
    <s v="2015"/>
    <s v="3600132"/>
    <s v="ORACLE CHARTER SCHOOL"/>
    <s v="New York"/>
    <x v="23"/>
    <s v="Charter agency"/>
    <n v="369"/>
    <e v="#N/A"/>
    <e v="#N/A"/>
    <e v="#N/A"/>
  </r>
  <r>
    <s v="2015"/>
    <s v="3600133"/>
    <s v="NEW YORK STATE SCHOOL FOR THE BLIND"/>
    <s v="New York"/>
    <x v="49"/>
    <s v="State-operated agency"/>
    <n v="53"/>
    <e v="#N/A"/>
    <e v="#N/A"/>
    <e v="#N/A"/>
  </r>
  <r>
    <s v="2015"/>
    <s v="3600134"/>
    <s v="URBAN CHOICE CHARTER SCHOOL"/>
    <s v="New York"/>
    <x v="24"/>
    <s v="Charter agency"/>
    <n v="399"/>
    <e v="#N/A"/>
    <e v="#N/A"/>
    <e v="#N/A"/>
  </r>
  <r>
    <s v="2015"/>
    <s v="3600135"/>
    <s v="NYC SPECIAL SCHOOLS - DISTRICT 75"/>
    <s v="New York"/>
    <x v="27"/>
    <s v="Local school district that is a component of a supervisory union"/>
    <m/>
    <e v="#N/A"/>
    <e v="#N/A"/>
    <e v="#N/A"/>
  </r>
  <r>
    <s v="2015"/>
    <s v="3600136"/>
    <s v="GIRLS PREPARATORY CHARTER SCHOOL OF NEW YORK"/>
    <s v="New York"/>
    <x v="27"/>
    <s v="Charter agency"/>
    <n v="602"/>
    <e v="#N/A"/>
    <e v="#N/A"/>
    <e v="#N/A"/>
  </r>
  <r>
    <s v="2015"/>
    <s v="3600137"/>
    <s v="MANHATTAN CHARTER SCHOOL"/>
    <s v="New York"/>
    <x v="27"/>
    <s v="Charter agency"/>
    <n v="268"/>
    <e v="#N/A"/>
    <e v="#N/A"/>
    <e v="#N/A"/>
  </r>
  <r>
    <s v="2015"/>
    <s v="3600138"/>
    <s v="HARLEM LINK CHARTER SCHOOL"/>
    <s v="New York"/>
    <x v="27"/>
    <s v="Charter agency"/>
    <n v="309"/>
    <e v="#N/A"/>
    <e v="#N/A"/>
    <e v="#N/A"/>
  </r>
  <r>
    <s v="2015"/>
    <s v="3600139"/>
    <s v="FUTURE LEADERS INSTITUTE CHARTER SCHOOL"/>
    <s v="New York"/>
    <x v="27"/>
    <s v="Charter agency"/>
    <n v="389"/>
    <e v="#N/A"/>
    <e v="#N/A"/>
    <e v="#N/A"/>
  </r>
  <r>
    <s v="2015"/>
    <s v="3600140"/>
    <s v="HARLEM CHILDREN'S ZONE PROMISE ACADEMY II CHARTER SCHOOL"/>
    <s v="New York"/>
    <x v="27"/>
    <s v="Charter agency"/>
    <n v="872"/>
    <e v="#N/A"/>
    <e v="#N/A"/>
    <e v="#N/A"/>
  </r>
  <r>
    <s v="2015"/>
    <s v="3600141"/>
    <s v="HARLEM VILLAGE ACADEMY LEADERSHIP CHARTER SCHOOL"/>
    <s v="New York"/>
    <x v="27"/>
    <s v="Charter agency"/>
    <n v="908"/>
    <e v="#N/A"/>
    <e v="#N/A"/>
    <e v="#N/A"/>
  </r>
  <r>
    <s v="2015"/>
    <s v="3600142"/>
    <s v="NEW YORK CENTER FOR AUTISM CHARTER SCHOOL"/>
    <s v="New York"/>
    <x v="27"/>
    <s v="Charter agency"/>
    <n v="32"/>
    <e v="#N/A"/>
    <e v="#N/A"/>
    <e v="#N/A"/>
  </r>
  <r>
    <s v="2015"/>
    <s v="3600143"/>
    <s v="KIPP INFINITY CHARTER SCHOOL"/>
    <s v="New York"/>
    <x v="27"/>
    <s v="Charter agency"/>
    <n v="1150"/>
    <e v="#N/A"/>
    <e v="#N/A"/>
    <e v="#N/A"/>
  </r>
  <r>
    <s v="2015"/>
    <s v="3600144"/>
    <s v="SOUTH BRONX CHARTER SCHOOL-INTER CULTURES AND ARTS"/>
    <s v="New York"/>
    <x v="29"/>
    <s v="Charter agency"/>
    <n v="443"/>
    <e v="#N/A"/>
    <e v="#N/A"/>
    <e v="#N/A"/>
  </r>
  <r>
    <s v="2015"/>
    <s v="3600145"/>
    <s v="WILLIAMSBURG COLLEGIATE CHARTER SCHOOL"/>
    <s v="New York"/>
    <x v="28"/>
    <s v="Charter agency"/>
    <n v="535"/>
    <e v="#N/A"/>
    <e v="#N/A"/>
    <e v="#N/A"/>
  </r>
  <r>
    <s v="2015"/>
    <s v="3600146"/>
    <s v="HELLENIC CLASSICAL CHARTER SCHOOL"/>
    <s v="New York"/>
    <x v="28"/>
    <s v="Charter agency"/>
    <n v="477"/>
    <e v="#N/A"/>
    <e v="#N/A"/>
    <e v="#N/A"/>
  </r>
  <r>
    <s v="2015"/>
    <s v="3600147"/>
    <s v="ACHIEVEMENT FIRST CROWN HEIGHTS CHARTER SCHOOL"/>
    <s v="New York"/>
    <x v="28"/>
    <s v="Charter agency"/>
    <n v="1011"/>
    <e v="#N/A"/>
    <e v="#N/A"/>
    <e v="#N/A"/>
  </r>
  <r>
    <s v="2015"/>
    <s v="3600148"/>
    <s v="KIPP AMP CHARTER SCHOOL"/>
    <s v="New York"/>
    <x v="28"/>
    <s v="Charter agency"/>
    <n v="786"/>
    <e v="#N/A"/>
    <e v="#N/A"/>
    <e v="#N/A"/>
  </r>
  <r>
    <s v="2015"/>
    <s v="3600149"/>
    <s v="ACHIEVEMENT FIRST EAST NEW YORK CHARTER SCHOOL"/>
    <s v="New York"/>
    <x v="28"/>
    <s v="Charter agency"/>
    <n v="849"/>
    <e v="#N/A"/>
    <e v="#N/A"/>
    <e v="#N/A"/>
  </r>
  <r>
    <s v="2015"/>
    <s v="3600150"/>
    <s v="UFT CHARTER SCHOOL (THE)"/>
    <s v="New York"/>
    <x v="28"/>
    <s v="Charter agency"/>
    <n v="346"/>
    <e v="#N/A"/>
    <e v="#N/A"/>
    <e v="#N/A"/>
  </r>
  <r>
    <s v="2015"/>
    <s v="3600151"/>
    <s v="NEW YORK CITY GEOGRAPHIC DISTRICT #20"/>
    <s v="New York"/>
    <x v="28"/>
    <s v="Local school district that is a component of a supervisory union"/>
    <n v="49749"/>
    <e v="#N/A"/>
    <e v="#N/A"/>
    <e v="#N/A"/>
  </r>
  <r>
    <s v="2015"/>
    <s v="3600152"/>
    <s v="NEW YORK CITY GEOGRAPHIC DISTRICT #21"/>
    <s v="New York"/>
    <x v="28"/>
    <s v="Local school district that is a component of a supervisory union"/>
    <n v="34757"/>
    <e v="#N/A"/>
    <e v="#N/A"/>
    <e v="#N/A"/>
  </r>
  <r>
    <s v="2015"/>
    <s v="3600153"/>
    <s v="NEW YORK CITY GEOGRAPHIC DISTRICT #22"/>
    <s v="New York"/>
    <x v="28"/>
    <s v="Local school district that is a component of a supervisory union"/>
    <n v="35305"/>
    <e v="#N/A"/>
    <e v="#N/A"/>
    <e v="#N/A"/>
  </r>
  <r>
    <s v="2015"/>
    <s v="3600154"/>
    <s v="NEW YORK STATE SCHOOL FOR THE DEAF"/>
    <s v="New York"/>
    <x v="50"/>
    <s v="State-operated agency"/>
    <n v="51"/>
    <e v="#N/A"/>
    <e v="#N/A"/>
    <e v="#N/A"/>
  </r>
  <r>
    <s v="2015"/>
    <s v="3600155"/>
    <s v="CHARTER SCHOOL OF EDUCATIONAL EXCELLENCE"/>
    <s v="New York"/>
    <x v="51"/>
    <s v="Charter agency"/>
    <n v="690"/>
    <e v="#N/A"/>
    <e v="#N/A"/>
    <e v="#N/A"/>
  </r>
  <r>
    <s v="2015"/>
    <s v="3600157"/>
    <s v="EXPLORE CHARTER SCHOOL"/>
    <s v="New York"/>
    <x v="28"/>
    <s v="Charter agency"/>
    <n v="521"/>
    <e v="#N/A"/>
    <e v="#N/A"/>
    <e v="#N/A"/>
  </r>
  <r>
    <s v="2015"/>
    <s v="3600158"/>
    <s v="DEMOCRACY PREPARATORY CHARTER SCHOOL"/>
    <s v="New York"/>
    <x v="27"/>
    <s v="Charter agency"/>
    <n v="722"/>
    <e v="#N/A"/>
    <e v="#N/A"/>
    <e v="#N/A"/>
  </r>
  <r>
    <s v="2015"/>
    <s v="3600159"/>
    <s v="COMMUNITY ROOTS CHARTER SCHOOL"/>
    <s v="New York"/>
    <x v="28"/>
    <s v="Charter agency"/>
    <n v="461"/>
    <e v="#N/A"/>
    <e v="#N/A"/>
    <e v="#N/A"/>
  </r>
  <r>
    <s v="2015"/>
    <s v="3600160"/>
    <s v="ELMWOOD VILLAGE CHARTER SCHOOL"/>
    <s v="New York"/>
    <x v="23"/>
    <s v="Charter agency"/>
    <n v="376"/>
    <e v="#N/A"/>
    <e v="#N/A"/>
    <e v="#N/A"/>
  </r>
  <r>
    <s v="2015"/>
    <s v="3600161"/>
    <s v="SOUTH BRONX CLASSICAL CHARTER SCHOOL"/>
    <s v="New York"/>
    <x v="29"/>
    <s v="Charter agency"/>
    <n v="438"/>
    <e v="#N/A"/>
    <e v="#N/A"/>
    <e v="#N/A"/>
  </r>
  <r>
    <s v="2015"/>
    <s v="3600162"/>
    <s v="ALBANY COMMUNITY CHARTER SCHOOL"/>
    <s v="New York"/>
    <x v="26"/>
    <s v="Charter agency"/>
    <n v="661"/>
    <e v="#N/A"/>
    <e v="#N/A"/>
    <e v="#N/A"/>
  </r>
  <r>
    <s v="2015"/>
    <s v="3600163"/>
    <s v="INTERNATIONAL LEADERSHIP CHARTER SCHOOL"/>
    <s v="New York"/>
    <x v="29"/>
    <s v="Charter agency"/>
    <n v="350"/>
    <e v="#N/A"/>
    <e v="#N/A"/>
    <e v="#N/A"/>
  </r>
  <r>
    <s v="2015"/>
    <s v="3600164"/>
    <s v="NIAGARA CHARTER SCHOOL"/>
    <s v="New York"/>
    <x v="52"/>
    <s v="Charter agency"/>
    <n v="347"/>
    <e v="#N/A"/>
    <e v="#N/A"/>
    <e v="#N/A"/>
  </r>
  <r>
    <s v="2015"/>
    <s v="3600165"/>
    <s v="HYDE LEADERSHIP CHARTER SCHOOL"/>
    <s v="New York"/>
    <x v="29"/>
    <s v="Charter agency"/>
    <n v="951"/>
    <e v="#N/A"/>
    <e v="#N/A"/>
    <e v="#N/A"/>
  </r>
  <r>
    <s v="2015"/>
    <s v="3600166"/>
    <s v="ACHIEVEMENT FIRST BUSHWICK CHARTER SCHOOL"/>
    <s v="New York"/>
    <x v="28"/>
    <s v="Charter agency"/>
    <n v="1066"/>
    <e v="#N/A"/>
    <e v="#N/A"/>
    <e v="#N/A"/>
  </r>
  <r>
    <s v="2015"/>
    <s v="3600167"/>
    <s v="NEW HEIGHTS ACADEMY CHARTER SCHOOL"/>
    <s v="New York"/>
    <x v="27"/>
    <s v="Charter agency"/>
    <n v="746"/>
    <e v="#N/A"/>
    <e v="#N/A"/>
    <e v="#N/A"/>
  </r>
  <r>
    <s v="2015"/>
    <s v="3600169"/>
    <s v="SUCCESS ACADEMY CHARTER SCHOOL-HARLEM 1"/>
    <s v="New York"/>
    <x v="27"/>
    <s v="Charter agency"/>
    <n v="1131"/>
    <e v="#N/A"/>
    <e v="#N/A"/>
    <e v="#N/A"/>
  </r>
  <r>
    <s v="2015"/>
    <s v="3600170"/>
    <s v="ACHIEVEMENT FIRST ENDEAVOR CHARTER SCHOOL"/>
    <s v="New York"/>
    <x v="28"/>
    <s v="Charter agency"/>
    <n v="1008"/>
    <e v="#N/A"/>
    <e v="#N/A"/>
    <e v="#N/A"/>
  </r>
  <r>
    <s v="2015"/>
    <s v="3600172"/>
    <s v="LEADERSHIP PREPARATORY BEDFORD STUYVESANT CHARTER SCHOOL"/>
    <s v="New York"/>
    <x v="28"/>
    <s v="Charter agency"/>
    <n v="776"/>
    <e v="#N/A"/>
    <e v="#N/A"/>
    <e v="#N/A"/>
  </r>
  <r>
    <s v="2015"/>
    <s v="3600173"/>
    <s v="TRUE NORTH ROCHESTER PREPARATORY CHARTER SCHOOL (THE)"/>
    <s v="New York"/>
    <x v="24"/>
    <s v="Charter agency"/>
    <n v="912"/>
    <e v="#N/A"/>
    <e v="#N/A"/>
    <e v="#N/A"/>
  </r>
  <r>
    <s v="2015"/>
    <s v="3600943"/>
    <s v="ICAHN CHARTER SCHOOL 2"/>
    <s v="New York"/>
    <x v="29"/>
    <s v="Charter agency"/>
    <n v="326"/>
    <e v="#N/A"/>
    <e v="#N/A"/>
    <e v="#N/A"/>
  </r>
  <r>
    <s v="2015"/>
    <s v="3600944"/>
    <s v="KINGS COLLEGIATE CHARTER SCHOOL"/>
    <s v="New York"/>
    <x v="28"/>
    <s v="Charter agency"/>
    <n v="527"/>
    <e v="#N/A"/>
    <e v="#N/A"/>
    <e v="#N/A"/>
  </r>
  <r>
    <s v="2015"/>
    <s v="3600945"/>
    <s v="GREEN TECH HIGH CHARTER SCHOOL"/>
    <s v="New York"/>
    <x v="26"/>
    <s v="Charter agency"/>
    <n v="349"/>
    <e v="#N/A"/>
    <e v="#N/A"/>
    <e v="#N/A"/>
  </r>
  <r>
    <s v="2015"/>
    <s v="3600946"/>
    <s v="HENRY JOHNSON CHARTER SCHOOL"/>
    <s v="New York"/>
    <x v="26"/>
    <s v="Charter agency"/>
    <n v="395"/>
    <e v="#N/A"/>
    <e v="#N/A"/>
    <e v="#N/A"/>
  </r>
  <r>
    <s v="2015"/>
    <s v="3600947"/>
    <s v="NYS OFFICE FOR PEOPLE WITH DEVELOPMENTAL DISABILITIES"/>
    <s v="New York"/>
    <x v="26"/>
    <s v="State-operated agency"/>
    <n v="7"/>
    <e v="#N/A"/>
    <e v="#N/A"/>
    <e v="#N/A"/>
  </r>
  <r>
    <s v="2015"/>
    <s v="3600948"/>
    <s v="NORTHSIDE CHARTER HIGH SCHOOL"/>
    <s v="New York"/>
    <x v="28"/>
    <s v="Charter agency"/>
    <n v="392"/>
    <e v="#N/A"/>
    <e v="#N/A"/>
    <e v="#N/A"/>
  </r>
  <r>
    <s v="2015"/>
    <s v="3600949"/>
    <s v="PAVE ACADEMY CHARTER SCHOOL"/>
    <s v="New York"/>
    <x v="28"/>
    <s v="Charter agency"/>
    <n v="469"/>
    <e v="#N/A"/>
    <e v="#N/A"/>
    <e v="#N/A"/>
  </r>
  <r>
    <s v="2015"/>
    <s v="3600950"/>
    <s v="ROCHESTER ACADEMY CHARTER SCHOOL"/>
    <s v="New York"/>
    <x v="24"/>
    <s v="Charter agency"/>
    <n v="370"/>
    <e v="#N/A"/>
    <e v="#N/A"/>
    <e v="#N/A"/>
  </r>
  <r>
    <s v="2015"/>
    <s v="3600951"/>
    <s v="ETHICAL COMMUNITY CHARTER SCHOOL (THE)"/>
    <s v="New York"/>
    <x v="28"/>
    <s v="Charter agency"/>
    <m/>
    <e v="#N/A"/>
    <e v="#N/A"/>
    <e v="#N/A"/>
  </r>
  <r>
    <s v="2015"/>
    <s v="3600952"/>
    <s v="EQUITY PROJECT CHARTER SCHOOL (THE)"/>
    <s v="New York"/>
    <x v="27"/>
    <s v="Charter agency"/>
    <n v="475"/>
    <e v="#N/A"/>
    <e v="#N/A"/>
    <e v="#N/A"/>
  </r>
  <r>
    <s v="2015"/>
    <s v="3600953"/>
    <s v="SUCCESS ACADEMY CHARTER SCHOOL-HARLEM 4"/>
    <s v="New York"/>
    <x v="27"/>
    <s v="Charter agency"/>
    <n v="609"/>
    <e v="#N/A"/>
    <e v="#N/A"/>
    <e v="#N/A"/>
  </r>
  <r>
    <s v="2015"/>
    <s v="3600954"/>
    <s v="SUCCESS ACADEMY CHARTER SCHOOL-HARLEM 2"/>
    <s v="New York"/>
    <x v="27"/>
    <s v="Charter agency"/>
    <n v="813"/>
    <e v="#N/A"/>
    <e v="#N/A"/>
    <e v="#N/A"/>
  </r>
  <r>
    <s v="2015"/>
    <s v="3600955"/>
    <s v="ICAHN CHARTER SCHOOL 3"/>
    <s v="New York"/>
    <x v="29"/>
    <s v="Charter agency"/>
    <n v="316"/>
    <e v="#N/A"/>
    <e v="#N/A"/>
    <e v="#N/A"/>
  </r>
  <r>
    <s v="2015"/>
    <s v="3600956"/>
    <s v="BRONX ACADEMY OF PROMISE CHARTER SCHOOL"/>
    <s v="New York"/>
    <x v="29"/>
    <s v="Charter agency"/>
    <n v="574"/>
    <e v="#N/A"/>
    <e v="#N/A"/>
    <e v="#N/A"/>
  </r>
  <r>
    <s v="2015"/>
    <s v="3600957"/>
    <s v="VOICE CHARTER SCHOOL OF NEW YORK"/>
    <s v="New York"/>
    <x v="41"/>
    <s v="Charter agency"/>
    <n v="628"/>
    <e v="#N/A"/>
    <e v="#N/A"/>
    <e v="#N/A"/>
  </r>
  <r>
    <s v="2015"/>
    <s v="3600958"/>
    <s v="ST HOPE LEADERSHIP ACADEMY CHARTER SCHOOL"/>
    <s v="New York"/>
    <x v="27"/>
    <s v="Charter agency"/>
    <n v="300"/>
    <e v="#N/A"/>
    <e v="#N/A"/>
    <e v="#N/A"/>
  </r>
  <r>
    <s v="2015"/>
    <s v="3600959"/>
    <s v="NYC CHARTER HS - AECI"/>
    <s v="New York"/>
    <x v="29"/>
    <s v="Charter agency"/>
    <n v="421"/>
    <e v="#N/A"/>
    <e v="#N/A"/>
    <e v="#N/A"/>
  </r>
  <r>
    <s v="2015"/>
    <s v="3600960"/>
    <s v="MOTT HAVEN ACADEMY CHARTER SCHOOL"/>
    <s v="New York"/>
    <x v="29"/>
    <s v="Charter agency"/>
    <n v="301"/>
    <e v="#N/A"/>
    <e v="#N/A"/>
    <e v="#N/A"/>
  </r>
  <r>
    <s v="2015"/>
    <s v="3600961"/>
    <s v="LA CIMA CHARTER SCHOOL"/>
    <s v="New York"/>
    <x v="28"/>
    <s v="Charter agency"/>
    <n v="432"/>
    <e v="#N/A"/>
    <e v="#N/A"/>
    <e v="#N/A"/>
  </r>
  <r>
    <s v="2015"/>
    <s v="3600962"/>
    <s v="SUCCESS ACADEMY CHARTER SCHOOL-HARLEM 3"/>
    <s v="New York"/>
    <x v="27"/>
    <s v="Charter agency"/>
    <n v="779"/>
    <e v="#N/A"/>
    <e v="#N/A"/>
    <e v="#N/A"/>
  </r>
  <r>
    <s v="2015"/>
    <s v="3600963"/>
    <s v="UNIVERSITY PREP CHARTER HIGH SCHOOL"/>
    <s v="New York"/>
    <x v="29"/>
    <s v="Charter agency"/>
    <n v="400"/>
    <e v="#N/A"/>
    <e v="#N/A"/>
    <e v="#N/A"/>
  </r>
  <r>
    <s v="2015"/>
    <s v="3600964"/>
    <s v="DREAM CHARTER SCHOOL"/>
    <s v="New York"/>
    <x v="27"/>
    <s v="Charter agency"/>
    <n v="447"/>
    <e v="#N/A"/>
    <e v="#N/A"/>
    <e v="#N/A"/>
  </r>
  <r>
    <s v="2015"/>
    <s v="3600965"/>
    <s v="BEDFORD STUYVESANT COLLEGIATE CHARTER SCHOOL"/>
    <s v="New York"/>
    <x v="28"/>
    <s v="Charter agency"/>
    <n v="477"/>
    <e v="#N/A"/>
    <e v="#N/A"/>
    <e v="#N/A"/>
  </r>
  <r>
    <s v="2015"/>
    <s v="3600966"/>
    <s v="BROOKLYN ASCEND CHARTER SCHOOL"/>
    <s v="New York"/>
    <x v="28"/>
    <s v="Charter agency"/>
    <n v="1164"/>
    <e v="#N/A"/>
    <e v="#N/A"/>
    <e v="#N/A"/>
  </r>
  <r>
    <s v="2015"/>
    <s v="3600967"/>
    <s v="BGLIG-SHIRLEY RODRIQUEZ-REMENESKI CS"/>
    <s v="New York"/>
    <x v="29"/>
    <s v="Charter agency"/>
    <n v="430"/>
    <e v="#N/A"/>
    <e v="#N/A"/>
    <e v="#N/A"/>
  </r>
  <r>
    <s v="2015"/>
    <s v="3600968"/>
    <s v="BRONX COMMUNITY CHARTER SCHOOL"/>
    <s v="New York"/>
    <x v="29"/>
    <s v="Charter agency"/>
    <n v="410"/>
    <e v="#N/A"/>
    <e v="#N/A"/>
    <e v="#N/A"/>
  </r>
  <r>
    <s v="2015"/>
    <s v="3600969"/>
    <s v="ACHIEVEMENT FIRST BROWNSVILLE CHARTER SCHOOL"/>
    <s v="New York"/>
    <x v="28"/>
    <s v="Charter agency"/>
    <n v="817"/>
    <e v="#N/A"/>
    <e v="#N/A"/>
    <e v="#N/A"/>
  </r>
  <r>
    <s v="2015"/>
    <s v="3600970"/>
    <s v="ALOMA D JOHNSON CHARTER SCHOOL"/>
    <s v="New York"/>
    <x v="23"/>
    <s v="Charter agency"/>
    <n v="290"/>
    <e v="#N/A"/>
    <e v="#N/A"/>
    <e v="#N/A"/>
  </r>
  <r>
    <s v="2015"/>
    <s v="3600984"/>
    <s v="BROWNSVILLE COLLEGIATE  CHARTER SCHOOL"/>
    <s v="New York"/>
    <x v="28"/>
    <s v="Charter agency"/>
    <n v="489"/>
    <e v="#N/A"/>
    <e v="#N/A"/>
    <e v="#N/A"/>
  </r>
  <r>
    <s v="2015"/>
    <s v="3600986"/>
    <s v="GIRLS PREPARATORY CHARTER SCHOOL OF THE BRONX"/>
    <s v="New York"/>
    <x v="29"/>
    <s v="Charter agency"/>
    <n v="674"/>
    <e v="#N/A"/>
    <e v="#N/A"/>
    <e v="#N/A"/>
  </r>
  <r>
    <s v="2015"/>
    <s v="3600987"/>
    <s v="GROWING UP GREEN CHARTER SCHOOL"/>
    <s v="New York"/>
    <x v="41"/>
    <s v="Charter agency"/>
    <n v="706"/>
    <e v="#N/A"/>
    <e v="#N/A"/>
    <e v="#N/A"/>
  </r>
  <r>
    <s v="2015"/>
    <s v="3600988"/>
    <s v="EVERGREEN CHARTER SCHOOL"/>
    <s v="New York"/>
    <x v="53"/>
    <s v="Charter agency"/>
    <n v="301"/>
    <e v="#N/A"/>
    <e v="#N/A"/>
    <e v="#N/A"/>
  </r>
  <r>
    <s v="2015"/>
    <s v="3600989"/>
    <s v="BROOKLYN SCHOLARS CHARTER SCHOOL"/>
    <s v="New York"/>
    <x v="28"/>
    <s v="Charter agency"/>
    <n v="679"/>
    <e v="#N/A"/>
    <e v="#N/A"/>
    <e v="#N/A"/>
  </r>
  <r>
    <s v="2015"/>
    <s v="3600990"/>
    <s v="NEW ROOTS CHARTER SCHOOL"/>
    <s v="New York"/>
    <x v="54"/>
    <s v="Charter agency"/>
    <n v="137"/>
    <e v="#N/A"/>
    <e v="#N/A"/>
    <e v="#N/A"/>
  </r>
  <r>
    <s v="2015"/>
    <s v="3600991"/>
    <s v="BROOKLYN PROSPECT CHARTER SCHOOL"/>
    <s v="New York"/>
    <x v="28"/>
    <s v="Charter agency"/>
    <n v="925"/>
    <e v="#N/A"/>
    <e v="#N/A"/>
    <e v="#N/A"/>
  </r>
  <r>
    <s v="2015"/>
    <s v="3600992"/>
    <s v="TRUE NORTH TROY PREPARATORY CHARTER SCHOOL"/>
    <s v="New York"/>
    <x v="55"/>
    <s v="Charter agency"/>
    <n v="520"/>
    <e v="#N/A"/>
    <e v="#N/A"/>
    <e v="#N/A"/>
  </r>
  <r>
    <s v="2015"/>
    <s v="3600993"/>
    <s v="LEADERSHIP PREPARATORY OCEAN HILL CHARTER SCHOOL"/>
    <s v="New York"/>
    <x v="28"/>
    <s v="Charter agency"/>
    <n v="705"/>
    <e v="#N/A"/>
    <e v="#N/A"/>
    <e v="#N/A"/>
  </r>
  <r>
    <s v="2015"/>
    <s v="3600994"/>
    <s v="EXPLORE EMPOWER CHARTER SCHOOL"/>
    <s v="New York"/>
    <x v="28"/>
    <s v="Charter agency"/>
    <n v="509"/>
    <e v="#N/A"/>
    <e v="#N/A"/>
    <e v="#N/A"/>
  </r>
  <r>
    <s v="2015"/>
    <s v="3600995"/>
    <s v="ICAHN CHARTER SCHOOL 4"/>
    <s v="New York"/>
    <x v="29"/>
    <s v="Charter agency"/>
    <n v="318"/>
    <e v="#N/A"/>
    <e v="#N/A"/>
    <e v="#N/A"/>
  </r>
  <r>
    <s v="2015"/>
    <s v="3600996"/>
    <s v="JOHN W LAVELLE PREPARATORY CHARTER SCHOOL"/>
    <s v="New York"/>
    <x v="42"/>
    <s v="Charter agency"/>
    <n v="495"/>
    <e v="#N/A"/>
    <e v="#N/A"/>
    <e v="#N/A"/>
  </r>
  <r>
    <s v="2015"/>
    <s v="3600997"/>
    <s v="ACADEMY CHARTER SCHOOL"/>
    <s v="New York"/>
    <x v="53"/>
    <s v="Charter agency"/>
    <n v="791"/>
    <e v="#N/A"/>
    <e v="#N/A"/>
    <e v="#N/A"/>
  </r>
  <r>
    <s v="2015"/>
    <s v="3600998"/>
    <s v="SUMMIT ACADEMY CHARTER SCHOOL"/>
    <s v="New York"/>
    <x v="28"/>
    <s v="Charter agency"/>
    <n v="327"/>
    <e v="#N/A"/>
    <e v="#N/A"/>
    <e v="#N/A"/>
  </r>
  <r>
    <s v="2015"/>
    <s v="3600999"/>
    <s v="FAHARI ACADEMY CHARTER SCHOOL"/>
    <s v="New York"/>
    <x v="28"/>
    <s v="Charter agency"/>
    <n v="370"/>
    <e v="#N/A"/>
    <e v="#N/A"/>
    <e v="#N/A"/>
  </r>
  <r>
    <s v="2015"/>
    <s v="3601000"/>
    <s v="EXCELLENCE GIRLS CHARTER SCHOOL"/>
    <s v="New York"/>
    <x v="28"/>
    <s v="Charter agency"/>
    <n v="705"/>
    <e v="#N/A"/>
    <e v="#N/A"/>
    <e v="#N/A"/>
  </r>
  <r>
    <s v="2015"/>
    <s v="3601001"/>
    <s v="ACADEMIC LEADERSHIP CHARTER SCHOOL"/>
    <s v="New York"/>
    <x v="29"/>
    <s v="Charter agency"/>
    <n v="485"/>
    <e v="#N/A"/>
    <e v="#N/A"/>
    <e v="#N/A"/>
  </r>
  <r>
    <s v="2015"/>
    <s v="3601002"/>
    <s v="BROWNSVILLE ASCEND CHARTER SCHOOL"/>
    <s v="New York"/>
    <x v="28"/>
    <s v="Charter agency"/>
    <n v="902"/>
    <e v="#N/A"/>
    <e v="#N/A"/>
    <e v="#N/A"/>
  </r>
  <r>
    <s v="2015"/>
    <s v="3601003"/>
    <s v="HEBREW LANGUAGE ACADEMY CHARTER SCHOOL"/>
    <s v="New York"/>
    <x v="28"/>
    <s v="Charter agency"/>
    <n v="563"/>
    <e v="#N/A"/>
    <e v="#N/A"/>
    <e v="#N/A"/>
  </r>
  <r>
    <s v="2015"/>
    <s v="3601004"/>
    <s v="CONEY ISLAND PREPARATORY PUBLIC CHARTER SCHOOL"/>
    <s v="New York"/>
    <x v="28"/>
    <s v="Charter agency"/>
    <n v="785"/>
    <e v="#N/A"/>
    <e v="#N/A"/>
    <e v="#N/A"/>
  </r>
  <r>
    <s v="2015"/>
    <s v="3601005"/>
    <s v="EQUALITY CHARTER SCHOOL"/>
    <s v="New York"/>
    <x v="29"/>
    <s v="Charter agency"/>
    <n v="447"/>
    <e v="#N/A"/>
    <e v="#N/A"/>
    <e v="#N/A"/>
  </r>
  <r>
    <s v="2015"/>
    <s v="3601006"/>
    <s v="ALBANY LEADERSHIP CHARTER HIGH SCHOOL FOR GIRLS"/>
    <s v="New York"/>
    <x v="26"/>
    <s v="Charter agency"/>
    <n v="363"/>
    <e v="#N/A"/>
    <e v="#N/A"/>
    <e v="#N/A"/>
  </r>
  <r>
    <s v="2015"/>
    <s v="3601008"/>
    <s v="UNIVERSITY PREPARATORY CHARTER SCHOOL FOR YOUNG MEN"/>
    <s v="New York"/>
    <x v="24"/>
    <s v="Charter agency"/>
    <n v="446"/>
    <e v="#N/A"/>
    <e v="#N/A"/>
    <e v="#N/A"/>
  </r>
  <r>
    <s v="2015"/>
    <s v="3601009"/>
    <s v="SUCCESS ACADEMY CHARTER SCHOOL-HARLEM 5"/>
    <s v="New York"/>
    <x v="27"/>
    <s v="Charter agency"/>
    <n v="607"/>
    <e v="#N/A"/>
    <e v="#N/A"/>
    <e v="#N/A"/>
  </r>
  <r>
    <s v="2015"/>
    <s v="3601010"/>
    <s v="DEMOCRACY PREP HARLEM CHARTER SCHOOL"/>
    <s v="New York"/>
    <x v="27"/>
    <s v="Charter agency"/>
    <n v="816"/>
    <e v="#N/A"/>
    <e v="#N/A"/>
    <e v="#N/A"/>
  </r>
  <r>
    <s v="2015"/>
    <s v="3601011"/>
    <s v="SUCCESS ACADEMY CHARTER SCHOOL-BRONX 1"/>
    <s v="New York"/>
    <x v="29"/>
    <s v="Charter agency"/>
    <n v="616"/>
    <e v="#N/A"/>
    <e v="#N/A"/>
    <e v="#N/A"/>
  </r>
  <r>
    <s v="2015"/>
    <s v="3601012"/>
    <s v="SUCCESS ACADEMY CHARTER SCHOOL-BRONX 2"/>
    <s v="New York"/>
    <x v="29"/>
    <s v="Charter agency"/>
    <n v="615"/>
    <e v="#N/A"/>
    <e v="#N/A"/>
    <e v="#N/A"/>
  </r>
  <r>
    <s v="2015"/>
    <s v="3601013"/>
    <s v="NEW HOPE ACADEMY CHARTER SCHOOL"/>
    <s v="New York"/>
    <x v="28"/>
    <s v="Charter agency"/>
    <n v="380"/>
    <e v="#N/A"/>
    <e v="#N/A"/>
    <e v="#N/A"/>
  </r>
  <r>
    <s v="2015"/>
    <s v="3601014"/>
    <s v="CULTURAL ARTS ACADEMY CHARTER SCHOOL AT SPRING CREEK"/>
    <s v="New York"/>
    <x v="28"/>
    <s v="Charter agency"/>
    <n v="274"/>
    <e v="#N/A"/>
    <e v="#N/A"/>
    <e v="#N/A"/>
  </r>
  <r>
    <s v="2015"/>
    <s v="3601015"/>
    <s v="BROOKLYN DREAMS CHARTER SCHOOL"/>
    <s v="New York"/>
    <x v="28"/>
    <s v="Charter agency"/>
    <n v="672"/>
    <e v="#N/A"/>
    <e v="#N/A"/>
    <e v="#N/A"/>
  </r>
  <r>
    <s v="2015"/>
    <s v="3601016"/>
    <s v="LEADERSHIP PREPARATORY BROWNSVILLE CHARTER SCHOOL"/>
    <s v="New York"/>
    <x v="28"/>
    <s v="Charter agency"/>
    <n v="669"/>
    <e v="#N/A"/>
    <e v="#N/A"/>
    <e v="#N/A"/>
  </r>
  <r>
    <s v="2015"/>
    <s v="3601017"/>
    <s v="BUSHWICK ASCEND CHARTER SCHOOL"/>
    <s v="New York"/>
    <x v="28"/>
    <s v="Charter agency"/>
    <n v="745"/>
    <e v="#N/A"/>
    <e v="#N/A"/>
    <e v="#N/A"/>
  </r>
  <r>
    <s v="2015"/>
    <s v="3601018"/>
    <s v="CHALLENGE PREPARATORY CHARTER SCHOOL"/>
    <s v="New York"/>
    <x v="43"/>
    <s v="Charter agency"/>
    <n v="580"/>
    <e v="#N/A"/>
    <e v="#N/A"/>
    <e v="#N/A"/>
  </r>
  <r>
    <s v="2015"/>
    <s v="3601019"/>
    <s v="NEW WORLD PREPARATORY CHARTER SCHOOL"/>
    <s v="New York"/>
    <x v="42"/>
    <s v="Charter agency"/>
    <n v="374"/>
    <e v="#N/A"/>
    <e v="#N/A"/>
    <e v="#N/A"/>
  </r>
  <r>
    <s v="2015"/>
    <s v="3601020"/>
    <s v="BRIGHTER CHOICE CHARTER MIDDLE SCHOOL FOR BOYS"/>
    <s v="New York"/>
    <x v="26"/>
    <s v="Charter agency"/>
    <m/>
    <e v="#N/A"/>
    <e v="#N/A"/>
    <e v="#N/A"/>
  </r>
  <r>
    <s v="2015"/>
    <s v="3601021"/>
    <s v="BRIGHTER CHOICE CHARTER MIDDLE SCHOOL FOR GIRLS"/>
    <s v="New York"/>
    <x v="26"/>
    <s v="Charter agency"/>
    <m/>
    <e v="#N/A"/>
    <e v="#N/A"/>
    <e v="#N/A"/>
  </r>
  <r>
    <s v="2015"/>
    <s v="3601022"/>
    <s v="HEALTH SCIENCES CHARTER SCHOOL"/>
    <s v="New York"/>
    <x v="23"/>
    <s v="Charter agency"/>
    <n v="462"/>
    <e v="#N/A"/>
    <e v="#N/A"/>
    <e v="#N/A"/>
  </r>
  <r>
    <s v="2015"/>
    <s v="3601023"/>
    <s v="NEW YORK FRENCH-AMERICAN CHARTER SCHOOL"/>
    <s v="New York"/>
    <x v="27"/>
    <s v="Charter agency"/>
    <n v="257"/>
    <e v="#N/A"/>
    <e v="#N/A"/>
    <e v="#N/A"/>
  </r>
  <r>
    <s v="2015"/>
    <s v="3601024"/>
    <s v="INWOOD ACADEMY FOR LEADERSHIP CHARTER SCHOOL"/>
    <s v="New York"/>
    <x v="27"/>
    <s v="Charter agency"/>
    <n v="698"/>
    <e v="#N/A"/>
    <e v="#N/A"/>
    <e v="#N/A"/>
  </r>
  <r>
    <s v="2015"/>
    <s v="3601025"/>
    <s v="METROPOLITAN LIGHTHOUSE CHARTER SCHOOL"/>
    <s v="New York"/>
    <x v="29"/>
    <s v="Charter agency"/>
    <n v="428"/>
    <e v="#N/A"/>
    <e v="#N/A"/>
    <e v="#N/A"/>
  </r>
  <r>
    <s v="2015"/>
    <s v="3601027"/>
    <s v="DR RICHARD IZQUIERDO HEALTH AND SCIENCE CHARTER SCHOOL"/>
    <s v="New York"/>
    <x v="29"/>
    <s v="Charter agency"/>
    <n v="627"/>
    <e v="#N/A"/>
    <e v="#N/A"/>
    <e v="#N/A"/>
  </r>
  <r>
    <s v="2015"/>
    <s v="3601028"/>
    <s v="ACHIEVEMENT FIRST APOLLO CHARTER SCHOOL"/>
    <s v="New York"/>
    <x v="28"/>
    <s v="Charter agency"/>
    <n v="679"/>
    <e v="#N/A"/>
    <e v="#N/A"/>
    <e v="#N/A"/>
  </r>
  <r>
    <s v="2015"/>
    <s v="3601029"/>
    <s v="BEDFORD STUYVESANT NEW BEGINNINGS CHARTER SCHOOL"/>
    <s v="New York"/>
    <x v="28"/>
    <s v="Charter agency"/>
    <n v="592"/>
    <e v="#N/A"/>
    <e v="#N/A"/>
    <e v="#N/A"/>
  </r>
  <r>
    <s v="2015"/>
    <s v="3601030"/>
    <s v="HYDE LEADERSHIP CHARTER SCHOOL OF BROOKLYN"/>
    <s v="New York"/>
    <x v="28"/>
    <s v="Charter agency"/>
    <n v="381"/>
    <e v="#N/A"/>
    <e v="#N/A"/>
    <e v="#N/A"/>
  </r>
  <r>
    <s v="2015"/>
    <s v="3601031"/>
    <s v="IMAGINE ME LEADERSHIP CHARTER SCHOOL"/>
    <s v="New York"/>
    <x v="28"/>
    <s v="Charter agency"/>
    <n v="219"/>
    <e v="#N/A"/>
    <e v="#N/A"/>
    <e v="#N/A"/>
  </r>
  <r>
    <s v="2015"/>
    <s v="3601032"/>
    <s v="OCEAN HILL COLLEGIATE CHARTER SCHOOL"/>
    <s v="New York"/>
    <x v="28"/>
    <s v="Charter agency"/>
    <n v="392"/>
    <e v="#N/A"/>
    <e v="#N/A"/>
    <e v="#N/A"/>
  </r>
  <r>
    <s v="2015"/>
    <s v="3601033"/>
    <s v="BROOKLYN EAST COLLEGIATE CHARTER SCHOOL"/>
    <s v="New York"/>
    <x v="28"/>
    <s v="Charter agency"/>
    <n v="385"/>
    <e v="#N/A"/>
    <e v="#N/A"/>
    <e v="#N/A"/>
  </r>
  <r>
    <s v="2015"/>
    <s v="3601034"/>
    <s v="ROCHDALE EARLY ADVANTAGE CHARTER SCHOOL"/>
    <s v="New York"/>
    <x v="39"/>
    <s v="Charter agency"/>
    <n v="247"/>
    <e v="#N/A"/>
    <e v="#N/A"/>
    <e v="#N/A"/>
  </r>
  <r>
    <s v="2015"/>
    <s v="3601035"/>
    <s v="RIVERTON STREET CHARTER SCHOOL"/>
    <s v="New York"/>
    <x v="56"/>
    <s v="Charter agency"/>
    <n v="833"/>
    <e v="#N/A"/>
    <e v="#N/A"/>
    <e v="#N/A"/>
  </r>
  <r>
    <s v="2015"/>
    <s v="3601036"/>
    <s v="RENSAISSANCE CHARTER HIGH SCHOOL FOR INNOVATION"/>
    <s v="New York"/>
    <x v="27"/>
    <s v="Charter agency"/>
    <n v="456"/>
    <e v="#N/A"/>
    <e v="#N/A"/>
    <e v="#N/A"/>
  </r>
  <r>
    <s v="2015"/>
    <s v="3601037"/>
    <s v="STATEN ISLAND COMMUNITY CHARTER SCHOOL"/>
    <s v="New York"/>
    <x v="42"/>
    <s v="Charter agency"/>
    <n v="325"/>
    <e v="#N/A"/>
    <e v="#N/A"/>
    <e v="#N/A"/>
  </r>
  <r>
    <s v="2015"/>
    <s v="3601038"/>
    <s v="LEFFERTS GARDENS CHARTER SCHOOL"/>
    <s v="New York"/>
    <x v="28"/>
    <s v="Charter agency"/>
    <n v="437"/>
    <e v="#N/A"/>
    <e v="#N/A"/>
    <e v="#N/A"/>
  </r>
  <r>
    <s v="2015"/>
    <s v="3601039"/>
    <s v="SUCCESS ACADEMY CHARTER SCHOOL-UPPER WEST"/>
    <s v="New York"/>
    <x v="27"/>
    <s v="Charter agency"/>
    <n v="542"/>
    <e v="#N/A"/>
    <e v="#N/A"/>
    <e v="#N/A"/>
  </r>
  <r>
    <s v="2015"/>
    <s v="3601040"/>
    <s v="TRUE NORTH ROCHESTER PREP CHARTER SCHOOL-WEST CAMPUS"/>
    <s v="New York"/>
    <x v="24"/>
    <s v="Charter agency"/>
    <n v="687"/>
    <e v="#N/A"/>
    <e v="#N/A"/>
    <e v="#N/A"/>
  </r>
  <r>
    <s v="2015"/>
    <s v="3601041"/>
    <s v="NEW VISIONS CHARTER HIGH SCHOOL FOR HUMANITIES (THE)"/>
    <s v="New York"/>
    <x v="29"/>
    <s v="Charter agency"/>
    <n v="508"/>
    <e v="#N/A"/>
    <e v="#N/A"/>
    <e v="#N/A"/>
  </r>
  <r>
    <s v="2015"/>
    <s v="3601042"/>
    <s v="EAST HARLEM SCHOLARS ACADEMY CHARTER SCHOOL"/>
    <s v="New York"/>
    <x v="27"/>
    <s v="Charter agency"/>
    <n v="325"/>
    <e v="#N/A"/>
    <e v="#N/A"/>
    <e v="#N/A"/>
  </r>
  <r>
    <s v="2015"/>
    <s v="3601043"/>
    <s v="BROOME STREET ACADEMY CHARTER HIGH SCHOOL"/>
    <s v="New York"/>
    <x v="27"/>
    <s v="Charter agency"/>
    <n v="320"/>
    <e v="#N/A"/>
    <e v="#N/A"/>
    <e v="#N/A"/>
  </r>
  <r>
    <s v="2015"/>
    <s v="3601044"/>
    <s v="NEW YORK CITY MONTESSORI CHARTER SCHOOL"/>
    <s v="New York"/>
    <x v="29"/>
    <s v="Charter agency"/>
    <n v="280"/>
    <e v="#N/A"/>
    <e v="#N/A"/>
    <e v="#N/A"/>
  </r>
  <r>
    <s v="2015"/>
    <s v="3601045"/>
    <s v="INNOVATE MANHATTAN CHARTER SCHOOL"/>
    <s v="New York"/>
    <x v="27"/>
    <s v="Charter agency"/>
    <m/>
    <e v="#N/A"/>
    <e v="#N/A"/>
    <e v="#N/A"/>
  </r>
  <r>
    <s v="2015"/>
    <s v="3601046"/>
    <s v="DISCOVERY CHARTER SCHOOL"/>
    <s v="New York"/>
    <x v="24"/>
    <s v="Charter agency"/>
    <n v="293"/>
    <e v="#N/A"/>
    <e v="#N/A"/>
    <e v="#N/A"/>
  </r>
  <r>
    <s v="2015"/>
    <s v="3601047"/>
    <s v="NEW VISIONS CHARTER HS-ADV MATH/SCIE"/>
    <s v="New York"/>
    <x v="29"/>
    <s v="Charter agency"/>
    <n v="454"/>
    <e v="#N/A"/>
    <e v="#N/A"/>
    <e v="#N/A"/>
  </r>
  <r>
    <s v="2015"/>
    <s v="3601048"/>
    <s v="TEACHING FIRMS OF AMERICA PROFESSIONAL PREP CHARTER"/>
    <s v="New York"/>
    <x v="28"/>
    <s v="Charter agency"/>
    <n v="364"/>
    <e v="#N/A"/>
    <e v="#N/A"/>
    <e v="#N/A"/>
  </r>
  <r>
    <s v="2015"/>
    <s v="3601049"/>
    <s v="ICAHN CHARTER SCHOOL 5"/>
    <s v="New York"/>
    <x v="29"/>
    <s v="Charter agency"/>
    <n v="248"/>
    <e v="#N/A"/>
    <e v="#N/A"/>
    <e v="#N/A"/>
  </r>
  <r>
    <s v="2015"/>
    <s v="3601050"/>
    <s v="INVICTUS PREPARATORY CHARTER SCHOOL"/>
    <s v="New York"/>
    <x v="28"/>
    <s v="Charter agency"/>
    <n v="304"/>
    <e v="#N/A"/>
    <e v="#N/A"/>
    <e v="#N/A"/>
  </r>
  <r>
    <s v="2015"/>
    <s v="3601051"/>
    <s v="AMANI PUBLIC CHARTER SCHOOL"/>
    <s v="New York"/>
    <x v="57"/>
    <s v="Charter agency"/>
    <n v="331"/>
    <e v="#N/A"/>
    <e v="#N/A"/>
    <e v="#N/A"/>
  </r>
  <r>
    <s v="2015"/>
    <s v="3601052"/>
    <s v="EXPLORE EXCEL CHARTER SCHOOL"/>
    <s v="New York"/>
    <x v="28"/>
    <s v="Charter agency"/>
    <n v="483"/>
    <e v="#N/A"/>
    <e v="#N/A"/>
    <e v="#N/A"/>
  </r>
  <r>
    <s v="2015"/>
    <s v="3601053"/>
    <s v="ACADEMY OF THE CITY CHARTER SCHOOL"/>
    <s v="New York"/>
    <x v="58"/>
    <s v="Charter agency"/>
    <n v="416"/>
    <e v="#N/A"/>
    <e v="#N/A"/>
    <e v="#N/A"/>
  </r>
  <r>
    <s v="2015"/>
    <s v="3601054"/>
    <s v="SUCCESS ACADEMY CHARTER SCHOOL-BEDFORD STUYVESANT 1"/>
    <s v="New York"/>
    <x v="28"/>
    <s v="Charter agency"/>
    <n v="474"/>
    <e v="#N/A"/>
    <e v="#N/A"/>
    <e v="#N/A"/>
  </r>
  <r>
    <s v="2015"/>
    <s v="3601055"/>
    <s v="WEST BUFFALO CHARTER SCHOOL"/>
    <s v="New York"/>
    <x v="23"/>
    <s v="Charter agency"/>
    <n v="298"/>
    <e v="#N/A"/>
    <e v="#N/A"/>
    <e v="#N/A"/>
  </r>
  <r>
    <s v="2015"/>
    <s v="3601056"/>
    <s v="CENTRAL QUEENS ACADEMY CHARTER SCHOOL"/>
    <s v="New York"/>
    <x v="59"/>
    <s v="Charter agency"/>
    <n v="405"/>
    <e v="#N/A"/>
    <e v="#N/A"/>
    <e v="#N/A"/>
  </r>
  <r>
    <s v="2015"/>
    <s v="3601057"/>
    <s v="ROADS CHARTER SCHOOL 1"/>
    <s v="New York"/>
    <x v="28"/>
    <s v="Charter agency"/>
    <n v="240"/>
    <e v="#N/A"/>
    <e v="#N/A"/>
    <e v="#N/A"/>
  </r>
  <r>
    <s v="2015"/>
    <s v="3601058"/>
    <s v="EXPLORE EXCEED CHARTER SCHOOL"/>
    <s v="New York"/>
    <x v="28"/>
    <s v="Charter agency"/>
    <n v="427"/>
    <e v="#N/A"/>
    <e v="#N/A"/>
    <e v="#N/A"/>
  </r>
  <r>
    <s v="2015"/>
    <s v="3601059"/>
    <s v="LAUNCH EXPEDITIONARY LEARNING CHARTER SCHOOL"/>
    <s v="New York"/>
    <x v="28"/>
    <s v="Charter agency"/>
    <n v="313"/>
    <e v="#N/A"/>
    <e v="#N/A"/>
    <e v="#N/A"/>
  </r>
  <r>
    <s v="2015"/>
    <s v="3601060"/>
    <s v="SUCCESS ACADEMY CHARTER SCHOOL-COBBLE HILL"/>
    <s v="New York"/>
    <x v="28"/>
    <s v="Charter agency"/>
    <n v="418"/>
    <e v="#N/A"/>
    <e v="#N/A"/>
    <e v="#N/A"/>
  </r>
  <r>
    <s v="2015"/>
    <s v="3601061"/>
    <s v="NEW DAWN CHARTER HIGH SCHOOL"/>
    <s v="New York"/>
    <x v="28"/>
    <s v="Charter agency"/>
    <n v="292"/>
    <e v="#N/A"/>
    <e v="#N/A"/>
    <e v="#N/A"/>
  </r>
  <r>
    <s v="2015"/>
    <s v="3601062"/>
    <s v="SUCCESS ACADEMY CHARTER SCHOOL-WILLIAMSBURG"/>
    <s v="New York"/>
    <x v="28"/>
    <s v="Charter agency"/>
    <n v="415"/>
    <e v="#N/A"/>
    <e v="#N/A"/>
    <e v="#N/A"/>
  </r>
  <r>
    <s v="2015"/>
    <s v="3601063"/>
    <s v="SUCCESS ACADEMY CHARTER SCHOOL-BED STUY 2"/>
    <s v="New York"/>
    <x v="28"/>
    <s v="Charter agency"/>
    <n v="358"/>
    <e v="#N/A"/>
    <e v="#N/A"/>
    <e v="#N/A"/>
  </r>
  <r>
    <s v="2015"/>
    <s v="3601064"/>
    <s v="BEGINNING WITH CHILDREN CHARTER SCHOOL II"/>
    <s v="New York"/>
    <x v="28"/>
    <s v="Charter agency"/>
    <n v="255"/>
    <e v="#N/A"/>
    <e v="#N/A"/>
    <e v="#N/A"/>
  </r>
  <r>
    <s v="2015"/>
    <s v="3601065"/>
    <s v="URBAN DOVE TEAM CHARTER SCHOOL"/>
    <s v="New York"/>
    <x v="28"/>
    <s v="Charter agency"/>
    <n v="291"/>
    <e v="#N/A"/>
    <e v="#N/A"/>
    <e v="#N/A"/>
  </r>
  <r>
    <s v="2015"/>
    <s v="3601066"/>
    <s v="CHILDREN'S AID COLLEGE PREPARATORY CHARTER SCHOOL"/>
    <s v="New York"/>
    <x v="29"/>
    <s v="Charter agency"/>
    <n v="305"/>
    <e v="#N/A"/>
    <e v="#N/A"/>
    <e v="#N/A"/>
  </r>
  <r>
    <s v="2015"/>
    <s v="3601067"/>
    <s v="ROADS CHARTER SCHOOL II"/>
    <s v="New York"/>
    <x v="29"/>
    <s v="Charter agency"/>
    <n v="239"/>
    <e v="#N/A"/>
    <e v="#N/A"/>
    <e v="#N/A"/>
  </r>
  <r>
    <s v="2015"/>
    <s v="3601068"/>
    <s v="TECH INTERNATIONAL CHARTER SCHOOL"/>
    <s v="New York"/>
    <x v="29"/>
    <s v="Charter agency"/>
    <n v="348"/>
    <e v="#N/A"/>
    <e v="#N/A"/>
    <e v="#N/A"/>
  </r>
  <r>
    <s v="2015"/>
    <s v="3601069"/>
    <s v="ICAHN CHARTER SCHOOL 6"/>
    <s v="New York"/>
    <x v="29"/>
    <s v="Charter agency"/>
    <n v="216"/>
    <e v="#N/A"/>
    <e v="#N/A"/>
    <e v="#N/A"/>
  </r>
  <r>
    <s v="2015"/>
    <s v="3601070"/>
    <s v="FAMILY LIFE ACADEMY CHARTER SCHOOL II"/>
    <s v="New York"/>
    <x v="29"/>
    <s v="Charter agency"/>
    <n v="257"/>
    <e v="#N/A"/>
    <e v="#N/A"/>
    <e v="#N/A"/>
  </r>
  <r>
    <s v="2015"/>
    <s v="3601071"/>
    <s v="MOTT HALL CHARTER SCHOOL"/>
    <s v="New York"/>
    <x v="29"/>
    <s v="Charter agency"/>
    <n v="247"/>
    <e v="#N/A"/>
    <e v="#N/A"/>
    <e v="#N/A"/>
  </r>
  <r>
    <s v="2015"/>
    <s v="3601072"/>
    <s v="NEW VISIONS CHTR HS-ADV MA/SCI II"/>
    <s v="New York"/>
    <x v="29"/>
    <s v="Charter agency"/>
    <n v="512"/>
    <e v="#N/A"/>
    <e v="#N/A"/>
    <e v="#N/A"/>
  </r>
  <r>
    <s v="2015"/>
    <s v="3601073"/>
    <s v="NEW VISIONS CHARTER HIGH SCHOOL FOR HUMANITIES II"/>
    <s v="New York"/>
    <x v="29"/>
    <s v="Charter agency"/>
    <n v="441"/>
    <e v="#N/A"/>
    <e v="#N/A"/>
    <e v="#N/A"/>
  </r>
  <r>
    <s v="2015"/>
    <s v="3601074"/>
    <s v="HEKETI COMMUNITY CHARTER SCHOOL"/>
    <s v="New York"/>
    <x v="29"/>
    <s v="Charter agency"/>
    <n v="245"/>
    <e v="#N/A"/>
    <e v="#N/A"/>
    <e v="#N/A"/>
  </r>
  <r>
    <s v="2015"/>
    <s v="3601075"/>
    <s v="KIPP NYC WASHINGTON HEIGHTS ACADEMY CHARTER SCHOOL"/>
    <s v="New York"/>
    <x v="27"/>
    <s v="Charter agency"/>
    <n v="846"/>
    <e v="#N/A"/>
    <e v="#N/A"/>
    <e v="#N/A"/>
  </r>
  <r>
    <s v="2015"/>
    <s v="3601076"/>
    <s v="GLOBAL COMMUNITY CHARTER SCHOOL"/>
    <s v="New York"/>
    <x v="27"/>
    <s v="Charter agency"/>
    <n v="367"/>
    <e v="#N/A"/>
    <e v="#N/A"/>
    <e v="#N/A"/>
  </r>
  <r>
    <s v="2015"/>
    <s v="3601077"/>
    <s v="NEIGHBORHOOD CHARTER SCHOOL OF HARLEM"/>
    <s v="New York"/>
    <x v="27"/>
    <s v="Charter agency"/>
    <n v="313"/>
    <e v="#N/A"/>
    <e v="#N/A"/>
    <e v="#N/A"/>
  </r>
  <r>
    <s v="2015"/>
    <s v="3601078"/>
    <s v="DEMOCRACY PREP ENDURANCE CHARTER SCHOOL"/>
    <s v="New York"/>
    <x v="27"/>
    <s v="Charter agency"/>
    <n v="440"/>
    <e v="#N/A"/>
    <e v="#N/A"/>
    <e v="#N/A"/>
  </r>
  <r>
    <s v="2015"/>
    <s v="3601079"/>
    <s v="MANHATTAN CHARTER SCHOOL II"/>
    <s v="New York"/>
    <x v="27"/>
    <s v="Charter agency"/>
    <n v="207"/>
    <e v="#N/A"/>
    <e v="#N/A"/>
    <e v="#N/A"/>
  </r>
  <r>
    <s v="2015"/>
    <s v="3601080"/>
    <s v="YOUNG WOMEN'S COLLEGE PREP CHARTER SCHOOL OF ROCHESTER"/>
    <s v="New York"/>
    <x v="24"/>
    <s v="Charter agency"/>
    <n v="257"/>
    <e v="#N/A"/>
    <e v="#N/A"/>
    <e v="#N/A"/>
  </r>
  <r>
    <s v="2015"/>
    <s v="3601081"/>
    <s v="ROCHESTER CAREER MENTORING CHARTER SCHOOL"/>
    <s v="New York"/>
    <x v="24"/>
    <s v="Charter agency"/>
    <n v="231"/>
    <e v="#N/A"/>
    <e v="#N/A"/>
    <e v="#N/A"/>
  </r>
  <r>
    <s v="2015"/>
    <s v="3601082"/>
    <s v="MIDDLE VILLAGE PREPARATORY CHARTER SCHOOL"/>
    <s v="New York"/>
    <x v="60"/>
    <s v="Charter agency"/>
    <n v="369"/>
    <e v="#N/A"/>
    <e v="#N/A"/>
    <e v="#N/A"/>
  </r>
  <r>
    <s v="2015"/>
    <s v="3601083"/>
    <s v="SUCCESS ACADEMY CHARTER SCHOOL-UNION SQUARE"/>
    <s v="New York"/>
    <x v="27"/>
    <s v="Charter agency"/>
    <n v="350"/>
    <e v="#N/A"/>
    <e v="#N/A"/>
    <e v="#N/A"/>
  </r>
  <r>
    <s v="2015"/>
    <s v="3601084"/>
    <s v="UTICA ACADEMY OF SCIENCE CHARTER SCHOOL"/>
    <s v="New York"/>
    <x v="61"/>
    <s v="Charter agency"/>
    <n v="338"/>
    <e v="#N/A"/>
    <e v="#N/A"/>
    <e v="#N/A"/>
  </r>
  <r>
    <s v="2015"/>
    <s v="3601085"/>
    <s v="GREAT OAKS CHARTER SCHOOL"/>
    <s v="New York"/>
    <x v="27"/>
    <s v="Charter agency"/>
    <n v="212"/>
    <e v="#N/A"/>
    <e v="#N/A"/>
    <e v="#N/A"/>
  </r>
  <r>
    <s v="2015"/>
    <s v="3601086"/>
    <s v="SUCCESS ACADEMY CHARTER SCHOOL-FORT GREENE"/>
    <s v="New York"/>
    <x v="28"/>
    <s v="Charter agency"/>
    <n v="295"/>
    <e v="#N/A"/>
    <e v="#N/A"/>
    <e v="#N/A"/>
  </r>
  <r>
    <s v="2015"/>
    <s v="3601087"/>
    <s v="CENTRAL VALLEY CSD AT ILION-MOHAWK"/>
    <s v="New York"/>
    <x v="62"/>
    <s v="Regular local school district"/>
    <n v="2372"/>
    <e v="#N/A"/>
    <e v="#N/A"/>
    <e v="#N/A"/>
  </r>
  <r>
    <s v="2015"/>
    <s v="3601088"/>
    <s v="NEW VISIONS CHTR HS-ADV MA/SCI III"/>
    <s v="New York"/>
    <x v="28"/>
    <s v="Charter agency"/>
    <n v="352"/>
    <e v="#N/A"/>
    <e v="#N/A"/>
    <e v="#N/A"/>
  </r>
  <r>
    <s v="2015"/>
    <s v="3601089"/>
    <s v="SUCCESS ACADEMY CHARTER SCHOOL-PROSPECT HEIGHTS"/>
    <s v="New York"/>
    <x v="28"/>
    <s v="Charter agency"/>
    <n v="334"/>
    <e v="#N/A"/>
    <e v="#N/A"/>
    <e v="#N/A"/>
  </r>
  <r>
    <s v="2015"/>
    <s v="3601090"/>
    <s v="EAST HARLEM SCHOLARS ACADEMY CHARTER SCHOOL II"/>
    <s v="New York"/>
    <x v="27"/>
    <s v="Charter agency"/>
    <n v="214"/>
    <e v="#N/A"/>
    <e v="#N/A"/>
    <e v="#N/A"/>
  </r>
  <r>
    <s v="2015"/>
    <s v="3601091"/>
    <s v="ICAHN CHARTER SCHOOL 7"/>
    <s v="New York"/>
    <x v="29"/>
    <s v="Charter agency"/>
    <n v="174"/>
    <e v="#N/A"/>
    <e v="#N/A"/>
    <e v="#N/A"/>
  </r>
  <r>
    <s v="2015"/>
    <s v="3601092"/>
    <s v="NEW AMERICAN ACADEMY CHARTER SCHOOL (THE)"/>
    <s v="New York"/>
    <x v="28"/>
    <s v="Charter agency"/>
    <n v="254"/>
    <e v="#N/A"/>
    <e v="#N/A"/>
    <e v="#N/A"/>
  </r>
  <r>
    <s v="2015"/>
    <s v="3601093"/>
    <s v="MATH ENGINEERING AND SCIENCE ACADEMY CHARTER HIGH SCHOOL"/>
    <s v="New York"/>
    <x v="28"/>
    <s v="Charter agency"/>
    <n v="354"/>
    <e v="#N/A"/>
    <e v="#N/A"/>
    <e v="#N/A"/>
  </r>
  <r>
    <s v="2015"/>
    <s v="3601094"/>
    <s v="UNITY PREPARATORY CHARTER SCHOOL OF BROOKLYN"/>
    <s v="New York"/>
    <x v="28"/>
    <s v="Charter agency"/>
    <n v="318"/>
    <e v="#N/A"/>
    <e v="#N/A"/>
    <e v="#N/A"/>
  </r>
  <r>
    <s v="2015"/>
    <s v="3601095"/>
    <s v="SUCCESS ACADEMY CHARTER SCHOOL-CROWN HEIGHTS"/>
    <s v="New York"/>
    <x v="28"/>
    <s v="Charter agency"/>
    <n v="353"/>
    <e v="#N/A"/>
    <e v="#N/A"/>
    <e v="#N/A"/>
  </r>
  <r>
    <s v="2015"/>
    <s v="3601096"/>
    <s v="SUCCESS ACADEMY CHARTER SCHOOL-BRONX 3"/>
    <s v="New York"/>
    <x v="29"/>
    <s v="Charter agency"/>
    <n v="335"/>
    <e v="#N/A"/>
    <e v="#N/A"/>
    <e v="#N/A"/>
  </r>
  <r>
    <s v="2015"/>
    <s v="3601097"/>
    <s v="HARLEM HEBREW LANGUAGE ACADEMY CHARTER SCHOOL"/>
    <s v="New York"/>
    <x v="27"/>
    <s v="Charter agency"/>
    <n v="289"/>
    <e v="#N/A"/>
    <e v="#N/A"/>
    <e v="#N/A"/>
  </r>
  <r>
    <s v="2015"/>
    <s v="3601098"/>
    <s v="CITIZENS OF THE WORLD CHARTER SCHOOL 1"/>
    <s v="New York"/>
    <x v="28"/>
    <s v="Charter agency"/>
    <n v="278"/>
    <e v="#N/A"/>
    <e v="#N/A"/>
    <e v="#N/A"/>
  </r>
  <r>
    <s v="2015"/>
    <s v="3601099"/>
    <s v="SUCCESS ACADEMY CHARTER SCHOOL-HELL'S KITCHEN"/>
    <s v="New York"/>
    <x v="27"/>
    <s v="Charter agency"/>
    <n v="325"/>
    <e v="#N/A"/>
    <e v="#N/A"/>
    <e v="#N/A"/>
  </r>
  <r>
    <s v="2015"/>
    <s v="3601100"/>
    <s v="BROOKLYN URBAN GARDEN CHARTER SCHOOL"/>
    <s v="New York"/>
    <x v="28"/>
    <s v="Charter agency"/>
    <n v="290"/>
    <e v="#N/A"/>
    <e v="#N/A"/>
    <e v="#N/A"/>
  </r>
  <r>
    <s v="2015"/>
    <s v="3601101"/>
    <s v="CITIZENS OF THE WORLD CHARTER SCHOOL 2"/>
    <s v="New York"/>
    <x v="28"/>
    <s v="Charter agency"/>
    <n v="282"/>
    <e v="#N/A"/>
    <e v="#N/A"/>
    <e v="#N/A"/>
  </r>
  <r>
    <s v="2015"/>
    <s v="3601102"/>
    <s v="CANARSIE ASCEND CHARTER SCHOOL"/>
    <s v="New York"/>
    <x v="28"/>
    <s v="Charter agency"/>
    <n v="407"/>
    <e v="#N/A"/>
    <e v="#N/A"/>
    <e v="#N/A"/>
  </r>
  <r>
    <s v="2015"/>
    <s v="3601103"/>
    <s v="NEW VISIONS CHARTER HIGH SCHOOL FOR THE HUMANITIES III"/>
    <s v="New York"/>
    <x v="28"/>
    <s v="Charter agency"/>
    <n v="343"/>
    <e v="#N/A"/>
    <e v="#N/A"/>
    <e v="#N/A"/>
  </r>
  <r>
    <s v="2015"/>
    <s v="3601104"/>
    <s v="NEWBURGH PREPARATORY CHARTER HIGH SCHOOL"/>
    <s v="New York"/>
    <x v="63"/>
    <s v="Charter agency"/>
    <n v="91"/>
    <e v="#N/A"/>
    <e v="#N/A"/>
    <e v="#N/A"/>
  </r>
  <r>
    <s v="2015"/>
    <s v="3601105"/>
    <s v="SOUTH BRONX CLASSICAL CHARTER SCHOOL II"/>
    <s v="New York"/>
    <x v="29"/>
    <s v="Charter agency"/>
    <n v="230"/>
    <e v="#N/A"/>
    <e v="#N/A"/>
    <e v="#N/A"/>
  </r>
  <r>
    <s v="2015"/>
    <s v="3601106"/>
    <s v="LEADERSHIP PREPARATORY CANARSIE CHARTER SCHOOL"/>
    <s v="New York"/>
    <x v="28"/>
    <s v="Charter agency"/>
    <n v="477"/>
    <e v="#N/A"/>
    <e v="#N/A"/>
    <e v="#N/A"/>
  </r>
  <r>
    <s v="2015"/>
    <s v="3601107"/>
    <s v="OPPENHEIM-EPHRATAH-ST. JOHNSVILLE CSD"/>
    <s v="New York"/>
    <x v="64"/>
    <s v="Regular local school district"/>
    <n v="768"/>
    <e v="#N/A"/>
    <e v="#N/A"/>
    <e v="#N/A"/>
  </r>
  <r>
    <s v="2015"/>
    <s v="3601108"/>
    <s v="BRILLA COLLEGE PREPARATORY CHARTER SCHOOL"/>
    <s v="New York"/>
    <x v="29"/>
    <s v="Charter agency"/>
    <n v="351"/>
    <e v="#N/A"/>
    <e v="#N/A"/>
    <e v="#N/A"/>
  </r>
  <r>
    <s v="2015"/>
    <s v="3601109"/>
    <s v="ACHIEVEMENT FIRST ASPIRE CHARTER SCHOOL"/>
    <s v="New York"/>
    <x v="28"/>
    <s v="Charter agency"/>
    <n v="379"/>
    <e v="#N/A"/>
    <e v="#N/A"/>
    <e v="#N/A"/>
  </r>
  <r>
    <s v="2015"/>
    <s v="3601110"/>
    <s v="SUCCESS ACADEMY CHARTER SCHOOL - WASHINGTON HEIGHTS"/>
    <s v="New York"/>
    <x v="27"/>
    <s v="Charter agency"/>
    <n v="241"/>
    <e v="#N/A"/>
    <e v="#N/A"/>
    <e v="#N/A"/>
  </r>
  <r>
    <s v="2015"/>
    <s v="3601111"/>
    <s v="BROOKLYN LABORATORY CHARTER SCHOOL"/>
    <s v="New York"/>
    <x v="28"/>
    <s v="Charter agency"/>
    <n v="244"/>
    <e v="#N/A"/>
    <e v="#N/A"/>
    <e v="#N/A"/>
  </r>
  <r>
    <s v="2015"/>
    <s v="3601112"/>
    <s v="ACHIEVEMENT FIRST LINDEN CHARTER SCHOOL"/>
    <s v="New York"/>
    <x v="28"/>
    <s v="Charter agency"/>
    <n v="249"/>
    <e v="#N/A"/>
    <e v="#N/A"/>
    <e v="#N/A"/>
  </r>
  <r>
    <s v="2015"/>
    <s v="3601113"/>
    <s v="RENAISSANCE ACADEMY CHARTER SCHOOL OF THE ARTS"/>
    <s v="New York"/>
    <x v="24"/>
    <s v="Charter agency"/>
    <n v="254"/>
    <e v="#N/A"/>
    <e v="#N/A"/>
    <e v="#N/A"/>
  </r>
  <r>
    <s v="2015"/>
    <s v="3601114"/>
    <s v="CENTRAL BROOKLYN ASCEND CHARTER SCHOOL"/>
    <s v="New York"/>
    <x v="28"/>
    <s v="Charter agency"/>
    <n v="244"/>
    <e v="#N/A"/>
    <e v="#N/A"/>
    <e v="#N/A"/>
  </r>
  <r>
    <s v="2015"/>
    <s v="3601115"/>
    <s v="BOYS PREP CHARTER SCHOOL OF NEW YORK"/>
    <s v="New York"/>
    <x v="29"/>
    <s v="Charter agency"/>
    <n v="202"/>
    <e v="#N/A"/>
    <e v="#N/A"/>
    <e v="#N/A"/>
  </r>
  <r>
    <s v="2015"/>
    <s v="3601116"/>
    <s v="SUCCESS ACADEMY CS - ROSEDALE"/>
    <s v="New York"/>
    <x v="65"/>
    <s v="Charter agency"/>
    <n v="252"/>
    <e v="#N/A"/>
    <e v="#N/A"/>
    <e v="#N/A"/>
  </r>
  <r>
    <s v="2015"/>
    <s v="3601117"/>
    <s v="VERTUS CHARTER SCHOOL"/>
    <s v="New York"/>
    <x v="24"/>
    <s v="Charter agency"/>
    <n v="137"/>
    <e v="#N/A"/>
    <e v="#N/A"/>
    <e v="#N/A"/>
  </r>
  <r>
    <s v="2015"/>
    <s v="3601118"/>
    <s v="SUCCESS ACADEMY CHARTER SCHOOL - SPRINGFIELD"/>
    <s v="New York"/>
    <x v="31"/>
    <s v="Charter agency"/>
    <n v="242"/>
    <e v="#N/A"/>
    <e v="#N/A"/>
    <e v="#N/A"/>
  </r>
  <r>
    <s v="2015"/>
    <s v="3601119"/>
    <s v="AMERICAN DREAM CHARTER SCHOOL"/>
    <s v="New York"/>
    <x v="29"/>
    <s v="Charter agency"/>
    <n v="167"/>
    <e v="#N/A"/>
    <e v="#N/A"/>
    <e v="#N/A"/>
  </r>
  <r>
    <s v="2015"/>
    <s v="3601120"/>
    <s v="SUCCESS ACADEMY CHARTER SCHOOL - BRONX 4"/>
    <s v="New York"/>
    <x v="29"/>
    <s v="Charter agency"/>
    <n v="247"/>
    <e v="#N/A"/>
    <e v="#N/A"/>
    <e v="#N/A"/>
  </r>
  <r>
    <s v="2015"/>
    <s v="3601121"/>
    <s v="COMPASS CHARTER SCHOOL"/>
    <s v="New York"/>
    <x v="28"/>
    <s v="Charter agency"/>
    <n v="155"/>
    <e v="#N/A"/>
    <e v="#N/A"/>
    <e v="#N/A"/>
  </r>
  <r>
    <s v="2015"/>
    <s v="3601122"/>
    <s v="SUCCESS ACADEMY CHARTER SCHOOL - BENSONHURST"/>
    <s v="New York"/>
    <x v="28"/>
    <s v="Charter agency"/>
    <n v="245"/>
    <e v="#N/A"/>
    <e v="#N/A"/>
    <e v="#N/A"/>
  </r>
  <r>
    <s v="2015"/>
    <s v="3601123"/>
    <s v="SUCCESS ACADEMY CS - BERGEN BEACH"/>
    <s v="New York"/>
    <x v="28"/>
    <s v="Charter agency"/>
    <n v="250"/>
    <e v="#N/A"/>
    <e v="#N/A"/>
    <e v="#N/A"/>
  </r>
  <r>
    <s v="2015"/>
    <s v="3601124"/>
    <s v="ACHIEVEMENT FIRST NORTH BROOKLYN PREP CHARTER SCHOOL"/>
    <s v="New York"/>
    <x v="28"/>
    <s v="Charter agency"/>
    <n v="241"/>
    <e v="#N/A"/>
    <e v="#N/A"/>
    <e v="#N/A"/>
  </r>
  <r>
    <s v="2015"/>
    <s v="3601125"/>
    <s v="FAMILY LIFE ACADEMY CHARTER SCHOOL III"/>
    <s v="New York"/>
    <x v="29"/>
    <s v="Charter agency"/>
    <n v="154"/>
    <e v="#N/A"/>
    <e v="#N/A"/>
    <e v="#N/A"/>
  </r>
  <r>
    <s v="2015"/>
    <s v="3601126"/>
    <s v="PUC ACHIEVE CHARTER SCHOOL"/>
    <s v="New York"/>
    <x v="24"/>
    <s v="Charter agency"/>
    <n v="189"/>
    <e v="#N/A"/>
    <e v="#N/A"/>
    <e v="#N/A"/>
  </r>
  <r>
    <s v="2015"/>
    <s v="3601127"/>
    <s v="BRONX CHARTER SCHOOL FOR BETTER LEARNING 2"/>
    <s v="New York"/>
    <x v="29"/>
    <s v="Charter agency"/>
    <n v="73"/>
    <e v="#N/A"/>
    <e v="#N/A"/>
    <e v="#N/A"/>
  </r>
  <r>
    <s v="2015"/>
    <s v="3601128"/>
    <s v="FINN ACADEMY-AN ELMIRA CHARTER SCHOOL"/>
    <s v="New York"/>
    <x v="66"/>
    <s v="Charter agency"/>
    <n v="213"/>
    <e v="#N/A"/>
    <e v="#N/A"/>
    <e v="#N/A"/>
  </r>
  <r>
    <s v="2015"/>
    <s v="3601129"/>
    <s v="ROSALYN YALOW CHARTER SCHOOL"/>
    <s v="New York"/>
    <x v="29"/>
    <s v="Charter agency"/>
    <n v="210"/>
    <e v="#N/A"/>
    <e v="#N/A"/>
    <e v="#N/A"/>
  </r>
  <r>
    <s v="2015"/>
    <s v="3601130"/>
    <s v="NEW VENTURES CHARTER SCHOOL"/>
    <s v="New York"/>
    <x v="42"/>
    <s v="Charter agency"/>
    <n v="49"/>
    <e v="#N/A"/>
    <e v="#N/A"/>
    <e v="#N/A"/>
  </r>
  <r>
    <s v="2015"/>
    <s v="3601131"/>
    <s v="SOUTH BRONX EARLY COLLEGE ACADEMY CHARTER SCHOOL"/>
    <s v="New York"/>
    <x v="29"/>
    <s v="Charter agency"/>
    <n v="115"/>
    <e v="#N/A"/>
    <e v="#N/A"/>
    <e v="#N/A"/>
  </r>
  <r>
    <s v="2015"/>
    <s v="3601132"/>
    <s v="SOUTH BRONX CLASSICAL CHARTER SCHOOL III"/>
    <s v="New York"/>
    <x v="29"/>
    <s v="Charter agency"/>
    <n v="134"/>
    <e v="#N/A"/>
    <e v="#N/A"/>
    <e v="#N/A"/>
  </r>
  <r>
    <s v="2015"/>
    <s v="3601133"/>
    <s v="CHARTER SHIGH SCHOOL FOR LAW AND SOCIAL JUSTICE"/>
    <s v="New York"/>
    <x v="29"/>
    <s v="Charter agency"/>
    <n v="128"/>
    <e v="#N/A"/>
    <e v="#N/A"/>
    <e v="#N/A"/>
  </r>
  <r>
    <s v="2015"/>
    <s v="3601134"/>
    <s v="INTERNATIONAL CHARTER SCHOOL OF NEW YORK (THE)"/>
    <s v="New York"/>
    <x v="28"/>
    <s v="Charter agency"/>
    <n v="111"/>
    <e v="#N/A"/>
    <e v="#N/A"/>
    <e v="#N/A"/>
  </r>
  <r>
    <s v="2015"/>
    <s v="3601135"/>
    <s v="CHARTER SCHOOL OF INQUIRY"/>
    <s v="New York"/>
    <x v="23"/>
    <s v="Charter agency"/>
    <n v="100"/>
    <e v="#N/A"/>
    <e v="#N/A"/>
    <e v="#N/A"/>
  </r>
  <r>
    <s v="2015"/>
    <s v="3601136"/>
    <s v="NEW VISIONS CHTR HS-ADV MA/SCI IV"/>
    <s v="New York"/>
    <x v="39"/>
    <s v="Charter agency"/>
    <n v="125"/>
    <e v="#N/A"/>
    <e v="#N/A"/>
    <e v="#N/A"/>
  </r>
  <r>
    <s v="2015"/>
    <s v="3601137"/>
    <s v="STOREFRONT ACADEMY CHARTER SCHOOL"/>
    <s v="New York"/>
    <x v="29"/>
    <s v="Charter agency"/>
    <n v="94"/>
    <e v="#N/A"/>
    <e v="#N/A"/>
    <e v="#N/A"/>
  </r>
  <r>
    <s v="2015"/>
    <s v="3601138"/>
    <s v="ATMOSPHERE ACADEMY PUBLIC CHARTER SCHOOL"/>
    <s v="New York"/>
    <x v="29"/>
    <s v="Charter agency"/>
    <n v="130"/>
    <e v="#N/A"/>
    <e v="#N/A"/>
    <e v="#N/A"/>
  </r>
  <r>
    <s v="2015"/>
    <s v="3602300"/>
    <s v="ABBOTT UNION FREE SCHOOL DISTRICT"/>
    <s v="New York"/>
    <x v="67"/>
    <s v="Regular local school district"/>
    <m/>
    <e v="#N/A"/>
    <e v="#N/A"/>
    <e v="#N/A"/>
  </r>
  <r>
    <s v="2015"/>
    <s v="3602310"/>
    <s v="GLENS FALLS COMMON SCHOOL DISTRICT"/>
    <s v="New York"/>
    <x v="68"/>
    <s v="Regular local school district"/>
    <n v="172"/>
    <n v="2285"/>
    <n v="318"/>
    <n v="81"/>
  </r>
  <r>
    <s v="2015"/>
    <s v="3602340"/>
    <s v="SOUTH JEFFERSON CENTRAL SCHOOL DISTRICT"/>
    <s v="New York"/>
    <x v="69"/>
    <s v="Regular local school district"/>
    <n v="1946"/>
    <n v="11021"/>
    <n v="1933"/>
    <n v="298"/>
  </r>
  <r>
    <s v="2015"/>
    <s v="3602370"/>
    <s v="ADDISON CENTRAL SCHOOL DISTRICT"/>
    <s v="New York"/>
    <x v="70"/>
    <s v="Regular local school district"/>
    <n v="1147"/>
    <n v="6968"/>
    <n v="1270"/>
    <n v="293"/>
  </r>
  <r>
    <s v="2015"/>
    <s v="3602400"/>
    <s v="AFTON CENTRAL SCHOOL DISTRICT"/>
    <s v="New York"/>
    <x v="71"/>
    <s v="Regular local school district"/>
    <n v="566"/>
    <n v="3820"/>
    <n v="615"/>
    <n v="103"/>
  </r>
  <r>
    <s v="2015"/>
    <s v="3602430"/>
    <s v="AKRON CENTRAL SCHOOL DISTRICT"/>
    <s v="New York"/>
    <x v="72"/>
    <s v="Regular local school district"/>
    <n v="1408"/>
    <n v="9669"/>
    <n v="1549"/>
    <n v="152"/>
  </r>
  <r>
    <s v="2015"/>
    <s v="3602460"/>
    <s v="ALBANY CITY SCHOOL DISTRICT"/>
    <s v="New York"/>
    <x v="26"/>
    <s v="Regular local school district"/>
    <n v="9055"/>
    <n v="99332"/>
    <n v="11318"/>
    <n v="3114"/>
  </r>
  <r>
    <s v="2015"/>
    <s v="3602520"/>
    <s v="ALBION CENTRAL SCHOOL DISTRICT"/>
    <s v="New York"/>
    <x v="73"/>
    <s v="Regular local school district"/>
    <n v="1968"/>
    <n v="14845"/>
    <n v="1994"/>
    <n v="391"/>
  </r>
  <r>
    <s v="2015"/>
    <s v="3602550"/>
    <s v="ALDEN CENTRAL SCHOOL DISTRICT"/>
    <s v="New York"/>
    <x v="74"/>
    <s v="Regular local school district"/>
    <n v="1642"/>
    <n v="14051"/>
    <n v="1867"/>
    <n v="214"/>
  </r>
  <r>
    <s v="2015"/>
    <s v="3602580"/>
    <s v="ALEXANDER CENTRAL SCHOOL DISTRICT"/>
    <s v="New York"/>
    <x v="75"/>
    <s v="Regular local school district"/>
    <n v="872"/>
    <n v="5097"/>
    <n v="863"/>
    <n v="86"/>
  </r>
  <r>
    <s v="2015"/>
    <s v="3602670"/>
    <s v="ALEXANDRIA CENTRAL SCHOOL DISTRICT"/>
    <s v="New York"/>
    <x v="76"/>
    <s v="Regular local school district"/>
    <n v="589"/>
    <n v="3798"/>
    <n v="590"/>
    <n v="94"/>
  </r>
  <r>
    <s v="2015"/>
    <s v="3602700"/>
    <s v="ALFRED-ALMOND CENTRAL SCHOOL DISTRICT"/>
    <s v="New York"/>
    <x v="77"/>
    <s v="Regular local school district"/>
    <n v="645"/>
    <n v="7165"/>
    <n v="604"/>
    <n v="142"/>
  </r>
  <r>
    <s v="2015"/>
    <s v="3602730"/>
    <s v="WINDSOR CENTRAL SCHOOL DISTRICT"/>
    <s v="New York"/>
    <x v="78"/>
    <s v="Regular local school district"/>
    <n v="1693"/>
    <n v="10491"/>
    <n v="1839"/>
    <n v="301"/>
  </r>
  <r>
    <s v="2015"/>
    <s v="3602820"/>
    <s v="ALTMAR-PARISH-WILLIAMSTOWN CENTRAL SCHOOL DISTRICT"/>
    <s v="New York"/>
    <x v="79"/>
    <s v="Regular local school district"/>
    <n v="1250"/>
    <n v="7170"/>
    <n v="1271"/>
    <n v="254"/>
  </r>
  <r>
    <s v="2015"/>
    <s v="3602880"/>
    <s v="AMAGANSETT UNION FREE SCHOOL DISTRICT"/>
    <s v="New York"/>
    <x v="80"/>
    <s v="Regular local school district"/>
    <n v="113"/>
    <n v="1364"/>
    <n v="165"/>
    <n v="6"/>
  </r>
  <r>
    <s v="2015"/>
    <s v="3602920"/>
    <s v="AMHERST CENTRAL SCHOOL DISTRICT"/>
    <s v="New York"/>
    <x v="81"/>
    <s v="Regular local school district"/>
    <n v="2970"/>
    <n v="23984"/>
    <n v="3480"/>
    <n v="337"/>
  </r>
  <r>
    <s v="2015"/>
    <s v="3602940"/>
    <s v="AMITYVILLE UNION FREE SCHOOL DISTRICT"/>
    <s v="New York"/>
    <x v="82"/>
    <s v="Regular local school district"/>
    <n v="3189"/>
    <n v="26334"/>
    <n v="3689"/>
    <n v="601"/>
  </r>
  <r>
    <s v="2015"/>
    <s v="3602970"/>
    <s v="AMSTERDAM CITY SCHOOL DISTRICT"/>
    <s v="New York"/>
    <x v="83"/>
    <s v="Regular local school district"/>
    <n v="3843"/>
    <n v="25220"/>
    <n v="3981"/>
    <n v="1312"/>
  </r>
  <r>
    <s v="2015"/>
    <s v="3603000"/>
    <s v="ANDES CENTRAL SCHOOL DISTRICT"/>
    <s v="New York"/>
    <x v="84"/>
    <s v="Regular local school district"/>
    <n v="105"/>
    <n v="1144"/>
    <n v="106"/>
    <n v="28"/>
  </r>
  <r>
    <s v="2015"/>
    <s v="3603030"/>
    <s v="ANDOVER CENTRAL SCHOOL DISTRICT"/>
    <s v="New York"/>
    <x v="85"/>
    <s v="Regular local school district"/>
    <n v="344"/>
    <n v="2112"/>
    <n v="389"/>
    <n v="69"/>
  </r>
  <r>
    <s v="2015"/>
    <s v="3603060"/>
    <s v="SCHENEVUS CENTRAL SCHOOL DISTRICT"/>
    <s v="New York"/>
    <x v="86"/>
    <s v="Regular local school district"/>
    <n v="377"/>
    <n v="2415"/>
    <n v="325"/>
    <n v="57"/>
  </r>
  <r>
    <s v="2015"/>
    <s v="3603180"/>
    <s v="ARDSLEY UNION FREE SCHOOL DISTRICT"/>
    <s v="New York"/>
    <x v="87"/>
    <s v="Regular local school district"/>
    <n v="2047"/>
    <n v="9874"/>
    <n v="1976"/>
    <n v="78"/>
  </r>
  <r>
    <s v="2015"/>
    <s v="3603210"/>
    <s v="ARGYLE CENTRAL SCHOOL DISTRICT"/>
    <s v="New York"/>
    <x v="88"/>
    <s v="Regular local school district"/>
    <n v="511"/>
    <n v="3905"/>
    <n v="580"/>
    <n v="78"/>
  </r>
  <r>
    <s v="2015"/>
    <s v="3603240"/>
    <s v="ARKPORT CENTRAL SCHOOL DISTRICT"/>
    <s v="New York"/>
    <x v="89"/>
    <s v="Regular local school district"/>
    <n v="458"/>
    <n v="3029"/>
    <n v="492"/>
    <n v="80"/>
  </r>
  <r>
    <s v="2015"/>
    <s v="3603270"/>
    <s v="ARLINGTON CENTRAL SCHOOL DISTRICT"/>
    <s v="New York"/>
    <x v="90"/>
    <s v="Regular local school district"/>
    <n v="8572"/>
    <n v="57500"/>
    <n v="9301"/>
    <n v="577"/>
  </r>
  <r>
    <s v="2015"/>
    <s v="3603420"/>
    <s v="ATTICA CENTRAL SCHOOL DISTRICT"/>
    <s v="New York"/>
    <x v="91"/>
    <s v="Regular local school district"/>
    <n v="1298"/>
    <n v="13352"/>
    <n v="1509"/>
    <n v="149"/>
  </r>
  <r>
    <s v="2015"/>
    <s v="3603480"/>
    <s v="AUBURN CITY SCHOOL DISTRICT"/>
    <s v="New York"/>
    <x v="92"/>
    <s v="Regular local school district"/>
    <n v="4293"/>
    <n v="60508"/>
    <n v="7273"/>
    <n v="1019"/>
  </r>
  <r>
    <s v="2015"/>
    <s v="3603630"/>
    <s v="AVOCA CENTRAL SCHOOL DISTRICT"/>
    <s v="New York"/>
    <x v="93"/>
    <s v="Regular local school district"/>
    <n v="452"/>
    <n v="3618"/>
    <n v="606"/>
    <n v="100"/>
  </r>
  <r>
    <s v="2015"/>
    <s v="3603660"/>
    <s v="AVON CENTRAL SCHOOL DISTRICT"/>
    <s v="New York"/>
    <x v="94"/>
    <s v="Regular local school district"/>
    <n v="1009"/>
    <n v="7140"/>
    <n v="1008"/>
    <n v="95"/>
  </r>
  <r>
    <s v="2015"/>
    <s v="3603720"/>
    <s v="BABYLON UNION FREE SCHOOL DISTRICT"/>
    <s v="New York"/>
    <x v="95"/>
    <s v="Regular local school district"/>
    <n v="1604"/>
    <n v="11790"/>
    <n v="1762"/>
    <n v="97"/>
  </r>
  <r>
    <s v="2015"/>
    <s v="3603810"/>
    <s v="BAINBRIDGE-GUILFORD CENTRAL SCHOOL DISTRICT"/>
    <s v="New York"/>
    <x v="96"/>
    <s v="Regular local school district"/>
    <n v="851"/>
    <n v="5209"/>
    <n v="772"/>
    <n v="116"/>
  </r>
  <r>
    <s v="2015"/>
    <s v="3603840"/>
    <s v="BALDWIN UNION FREE SCHOOL DISTRICT"/>
    <s v="New York"/>
    <x v="97"/>
    <s v="Regular local school district"/>
    <n v="4768"/>
    <n v="33332"/>
    <n v="5749"/>
    <n v="416"/>
  </r>
  <r>
    <s v="2015"/>
    <s v="3603870"/>
    <s v="BALDWINSVILLE CENTRAL SCHOOL DISTRICT"/>
    <s v="New York"/>
    <x v="98"/>
    <s v="Regular local school district"/>
    <n v="5611"/>
    <n v="35217"/>
    <n v="6007"/>
    <n v="522"/>
  </r>
  <r>
    <s v="2015"/>
    <s v="3603930"/>
    <s v="BALLSTON SPA CENTRAL SCHOOL DISTRICT"/>
    <s v="New York"/>
    <x v="99"/>
    <s v="Regular local school district"/>
    <n v="4140"/>
    <n v="28473"/>
    <n v="4372"/>
    <n v="366"/>
  </r>
  <r>
    <s v="2015"/>
    <s v="3603960"/>
    <s v="BARKER CENTRAL SCHOOL DISTRICT"/>
    <s v="New York"/>
    <x v="100"/>
    <s v="Regular local school district"/>
    <n v="798"/>
    <n v="4965"/>
    <n v="916"/>
    <n v="104"/>
  </r>
  <r>
    <s v="2015"/>
    <s v="3603990"/>
    <s v="BATAVIA CITY SCHOOL DISTRICT"/>
    <s v="New York"/>
    <x v="49"/>
    <s v="Regular local school district"/>
    <n v="2315"/>
    <n v="18568"/>
    <n v="2569"/>
    <n v="504"/>
  </r>
  <r>
    <s v="2015"/>
    <s v="3604050"/>
    <s v="BATH CENTRAL SCHOOL DISTRICT"/>
    <s v="New York"/>
    <x v="101"/>
    <s v="Regular local school district"/>
    <n v="1584"/>
    <n v="11141"/>
    <n v="1572"/>
    <n v="330"/>
  </r>
  <r>
    <s v="2015"/>
    <s v="3604080"/>
    <s v="BAY SHORE UNION FREE SCHOOL DISTRICT"/>
    <s v="New York"/>
    <x v="102"/>
    <s v="Regular local school district"/>
    <n v="5931"/>
    <n v="33325"/>
    <n v="5559"/>
    <n v="705"/>
  </r>
  <r>
    <s v="2015"/>
    <s v="3604110"/>
    <s v="BAYPORT-BLUE POINT UNION FREE SCHOOL DISTRICT"/>
    <s v="New York"/>
    <x v="103"/>
    <s v="Regular local school district"/>
    <n v="2305"/>
    <n v="13959"/>
    <n v="2422"/>
    <n v="185"/>
  </r>
  <r>
    <s v="2015"/>
    <s v="3604140"/>
    <s v="BEACON CITY SCHOOL DISTRICT"/>
    <s v="New York"/>
    <x v="104"/>
    <s v="Regular local school district"/>
    <n v="3027"/>
    <n v="27010"/>
    <n v="3152"/>
    <n v="444"/>
  </r>
  <r>
    <s v="2015"/>
    <s v="3604200"/>
    <s v="BEAVER RIVER CENTRAL SCHOOL DISTRICT"/>
    <s v="New York"/>
    <x v="105"/>
    <s v="Regular local school district"/>
    <n v="896"/>
    <n v="5506"/>
    <n v="971"/>
    <n v="210"/>
  </r>
  <r>
    <s v="2015"/>
    <s v="3604290"/>
    <s v="BEEKMANTOWN CENTRAL SCHOOL DISTRICT"/>
    <s v="New York"/>
    <x v="106"/>
    <s v="Regular local school district"/>
    <n v="1882"/>
    <n v="13195"/>
    <n v="1926"/>
    <n v="313"/>
  </r>
  <r>
    <s v="2015"/>
    <s v="3604350"/>
    <s v="BELFAST CENTRAL SCHOOL DISTRICT"/>
    <s v="New York"/>
    <x v="107"/>
    <s v="Regular local school district"/>
    <n v="365"/>
    <n v="2259"/>
    <n v="369"/>
    <n v="108"/>
  </r>
  <r>
    <s v="2015"/>
    <s v="3604370"/>
    <s v="BELLEVILLE-HENDERSON CENTRAL SCHOOL DISTRICT"/>
    <s v="New York"/>
    <x v="108"/>
    <s v="Regular local school district"/>
    <n v="490"/>
    <e v="#N/A"/>
    <e v="#N/A"/>
    <e v="#N/A"/>
  </r>
  <r>
    <s v="2015"/>
    <s v="3604410"/>
    <s v="BELLMORE UNION FREE SCHOOL DISTRICT"/>
    <s v="New York"/>
    <x v="109"/>
    <s v="Regular local school district"/>
    <n v="1014"/>
    <n v="12756"/>
    <n v="1097"/>
    <n v="39"/>
  </r>
  <r>
    <s v="2015"/>
    <s v="3604530"/>
    <s v="BEMUS POINT CENTRAL SCHOOL DISTRICT"/>
    <s v="New York"/>
    <x v="110"/>
    <s v="Regular local school district"/>
    <n v="737"/>
    <n v="4975"/>
    <n v="756"/>
    <n v="90"/>
  </r>
  <r>
    <s v="2015"/>
    <s v="3604590"/>
    <s v="BERKSHIRE UNION FREE SCHOOL DISTRICT"/>
    <s v="New York"/>
    <x v="111"/>
    <s v="Regular local school district"/>
    <n v="60"/>
    <e v="#N/A"/>
    <e v="#N/A"/>
    <e v="#N/A"/>
  </r>
  <r>
    <s v="2015"/>
    <s v="3604620"/>
    <s v="BERLIN CENTRAL SCHOOL DISTRICT"/>
    <s v="New York"/>
    <x v="112"/>
    <s v="Regular local school district"/>
    <n v="699"/>
    <n v="6656"/>
    <n v="1008"/>
    <n v="105"/>
  </r>
  <r>
    <s v="2015"/>
    <s v="3604650"/>
    <s v="BERNE-KNOX-WESTERLO CENTRAL SCHOOL DISTRICT"/>
    <s v="New York"/>
    <x v="113"/>
    <s v="Regular local school district"/>
    <n v="793"/>
    <n v="6703"/>
    <n v="1028"/>
    <n v="86"/>
  </r>
  <r>
    <s v="2015"/>
    <s v="3604710"/>
    <s v="BETHLEHEM CENTRAL SCHOOL DISTRICT"/>
    <s v="New York"/>
    <x v="114"/>
    <s v="Regular local school district"/>
    <n v="4622"/>
    <n v="28305"/>
    <n v="5262"/>
    <n v="209"/>
  </r>
  <r>
    <s v="2015"/>
    <s v="3604740"/>
    <s v="BETHPAGE UNION FREE SCHOOL DISTRICT"/>
    <s v="New York"/>
    <x v="115"/>
    <s v="Regular local school district"/>
    <n v="2902"/>
    <n v="19389"/>
    <n v="3083"/>
    <n v="120"/>
  </r>
  <r>
    <s v="2015"/>
    <s v="3604757"/>
    <s v="GILBERTSVILLE-MOUNT UPTON CENTRAL SCHOOL DISTRICT"/>
    <s v="New York"/>
    <x v="116"/>
    <s v="Regular local school district"/>
    <n v="378"/>
    <n v="2905"/>
    <n v="401"/>
    <n v="82"/>
  </r>
  <r>
    <s v="2015"/>
    <s v="3604758"/>
    <s v="KIRYAS JOEL VILLAGE UNION FREE SCHOOL DISTRICT"/>
    <s v="New York"/>
    <x v="117"/>
    <s v="Regular local school district"/>
    <n v="103"/>
    <n v="19762"/>
    <n v="7041"/>
    <n v="3842"/>
  </r>
  <r>
    <s v="2015"/>
    <s v="3604870"/>
    <s v="BINGHAMTON CITY SCHOOL DISTRICT"/>
    <s v="New York"/>
    <x v="118"/>
    <s v="Regular local school district"/>
    <n v="5786"/>
    <n v="46144"/>
    <n v="6075"/>
    <n v="2338"/>
  </r>
  <r>
    <s v="2015"/>
    <s v="3604920"/>
    <s v="EAST BLOOMFIELD CENTRAL SCHOOL DISTRICT"/>
    <s v="New York"/>
    <x v="119"/>
    <s v="Regular local school district"/>
    <n v="938"/>
    <n v="6705"/>
    <n v="1024"/>
    <n v="112"/>
  </r>
  <r>
    <s v="2015"/>
    <s v="3605010"/>
    <s v="BOLTON CENTRAL SCHOOL DISTRICT"/>
    <s v="New York"/>
    <x v="120"/>
    <s v="Regular local school district"/>
    <n v="194"/>
    <n v="2008"/>
    <n v="233"/>
    <n v="14"/>
  </r>
  <r>
    <s v="2015"/>
    <s v="3605040"/>
    <s v="ADIRONDACK CENTRAL SCHOOL DISTRICT"/>
    <s v="New York"/>
    <x v="121"/>
    <s v="Regular local school district"/>
    <n v="1279"/>
    <n v="8552"/>
    <n v="1356"/>
    <n v="247"/>
  </r>
  <r>
    <s v="2015"/>
    <s v="3605220"/>
    <s v="BRADFORD CENTRAL SCHOOL DISTRICT"/>
    <s v="New York"/>
    <x v="122"/>
    <s v="Regular local school district"/>
    <n v="283"/>
    <n v="2030"/>
    <n v="302"/>
    <n v="62"/>
  </r>
  <r>
    <s v="2015"/>
    <s v="3605280"/>
    <s v="BRENTWOOD UNION FREE SCHOOL DISTRICT"/>
    <s v="New York"/>
    <x v="123"/>
    <s v="Regular local school district"/>
    <n v="18941"/>
    <n v="87204"/>
    <n v="14971"/>
    <n v="2883"/>
  </r>
  <r>
    <s v="2015"/>
    <s v="3605310"/>
    <s v="BREWSTER CENTRAL SCHOOL DISTRICT"/>
    <s v="New York"/>
    <x v="124"/>
    <s v="Regular local school district"/>
    <n v="3179"/>
    <n v="21971"/>
    <n v="3432"/>
    <n v="248"/>
  </r>
  <r>
    <s v="2015"/>
    <s v="3605340"/>
    <s v="BRIARCLIFF MANOR UNION FREE SCHOOL DISTRICT"/>
    <s v="New York"/>
    <x v="125"/>
    <s v="Regular local school district"/>
    <n v="1469"/>
    <n v="8044"/>
    <n v="1622"/>
    <n v="35"/>
  </r>
  <r>
    <s v="2015"/>
    <s v="3605370"/>
    <s v="BRIDGEHAMPTON UNION FREE SCHOOL DISTRICT"/>
    <s v="New York"/>
    <x v="126"/>
    <s v="Regular local school district"/>
    <n v="202"/>
    <n v="1519"/>
    <n v="156"/>
    <n v="3"/>
  </r>
  <r>
    <s v="2015"/>
    <s v="3605460"/>
    <s v="BRIGHTON CENTRAL SCHOOL DISTRICT"/>
    <s v="New York"/>
    <x v="24"/>
    <s v="Regular local school district"/>
    <n v="3523"/>
    <n v="24287"/>
    <n v="3705"/>
    <n v="310"/>
  </r>
  <r>
    <s v="2015"/>
    <s v="3605520"/>
    <s v="BRUNSWICK CENTRAL SCHOOL DISTRICT (BRITTONKILL)"/>
    <s v="New York"/>
    <x v="55"/>
    <s v="Regular local school district"/>
    <n v="1190"/>
    <n v="7936"/>
    <n v="1303"/>
    <n v="142"/>
  </r>
  <r>
    <s v="2015"/>
    <s v="3605580"/>
    <s v="BROCKPORT CENTRAL SCHOOL DISTRICT"/>
    <s v="New York"/>
    <x v="127"/>
    <s v="Regular local school district"/>
    <n v="3531"/>
    <n v="27437"/>
    <n v="3954"/>
    <n v="456"/>
  </r>
  <r>
    <s v="2015"/>
    <s v="3605610"/>
    <s v="BROCTON CENTRAL SCHOOL DISTRICT"/>
    <s v="New York"/>
    <x v="128"/>
    <s v="Regular local school district"/>
    <n v="604"/>
    <n v="4596"/>
    <n v="673"/>
    <n v="154"/>
  </r>
  <r>
    <s v="2015"/>
    <s v="3605640"/>
    <s v="BRONXVILLE UNION FREE SCHOOL DISTRICT"/>
    <s v="New York"/>
    <x v="129"/>
    <s v="Regular local school district"/>
    <n v="1665"/>
    <n v="6493"/>
    <n v="1506"/>
    <n v="52"/>
  </r>
  <r>
    <s v="2015"/>
    <s v="3605670"/>
    <s v="BROOKFIELD CENTRAL SCHOOL DISTRICT"/>
    <s v="New York"/>
    <x v="130"/>
    <s v="Regular local school district"/>
    <n v="233"/>
    <n v="1412"/>
    <n v="245"/>
    <n v="52"/>
  </r>
  <r>
    <s v="2015"/>
    <s v="3605820"/>
    <s v="BRUSHTON-MOIRA CENTRAL SCHOOL DISTRICT"/>
    <s v="New York"/>
    <x v="131"/>
    <s v="Regular local school district"/>
    <n v="771"/>
    <n v="4686"/>
    <n v="856"/>
    <n v="223"/>
  </r>
  <r>
    <s v="2015"/>
    <s v="3605850"/>
    <s v="BUFFALO CITY SCHOOL DISTRICT"/>
    <s v="New York"/>
    <x v="23"/>
    <s v="Regular local school district"/>
    <n v="33345"/>
    <n v="261975"/>
    <n v="40937"/>
    <n v="15052"/>
  </r>
  <r>
    <s v="2015"/>
    <s v="3605940"/>
    <s v="BURNT HILLS-BALLSTON LAKE CENTRAL SCHOOL DISTRICT"/>
    <s v="New York"/>
    <x v="132"/>
    <s v="Regular local school district"/>
    <n v="3076"/>
    <n v="19156"/>
    <n v="3403"/>
    <n v="154"/>
  </r>
  <r>
    <s v="2015"/>
    <s v="3606060"/>
    <s v="BYRAM HILLS CENTRAL SCHOOL DISTRICT"/>
    <s v="New York"/>
    <x v="133"/>
    <s v="Regular local school district"/>
    <n v="2476"/>
    <n v="11731"/>
    <n v="2849"/>
    <n v="78"/>
  </r>
  <r>
    <s v="2015"/>
    <s v="3606090"/>
    <s v="BYRON-BERGEN CENTRAL SCHOOL DISTRICT"/>
    <s v="New York"/>
    <x v="134"/>
    <s v="Regular local school district"/>
    <n v="984"/>
    <n v="7133"/>
    <n v="1083"/>
    <n v="131"/>
  </r>
  <r>
    <s v="2015"/>
    <s v="3606160"/>
    <s v="CAIRO-DURHAM CENTRAL SCHOOL DISTRICT"/>
    <s v="New York"/>
    <x v="135"/>
    <s v="Regular local school district"/>
    <n v="1219"/>
    <n v="9452"/>
    <n v="1195"/>
    <n v="301"/>
  </r>
  <r>
    <s v="2015"/>
    <s v="3606180"/>
    <s v="CALEDONIA-MUMFORD CENTRAL SCHOOL DISTRICT"/>
    <s v="New York"/>
    <x v="136"/>
    <s v="Regular local school district"/>
    <n v="823"/>
    <n v="5686"/>
    <n v="896"/>
    <n v="106"/>
  </r>
  <r>
    <s v="2015"/>
    <s v="3606210"/>
    <s v="CAMBRIDGE CENTRAL SCHOOL DISTRICT"/>
    <s v="New York"/>
    <x v="137"/>
    <s v="Regular local school district"/>
    <n v="875"/>
    <n v="6410"/>
    <n v="943"/>
    <n v="119"/>
  </r>
  <r>
    <s v="2015"/>
    <s v="3606240"/>
    <s v="CAMDEN CENTRAL SCHOOL DISTRICT"/>
    <s v="New York"/>
    <x v="138"/>
    <s v="Regular local school district"/>
    <n v="2265"/>
    <n v="13120"/>
    <n v="2336"/>
    <n v="409"/>
  </r>
  <r>
    <s v="2015"/>
    <s v="3606300"/>
    <s v="CANAJOHARIE CENTRAL SCHOOL DISTRICT"/>
    <s v="New York"/>
    <x v="139"/>
    <s v="Regular local school district"/>
    <n v="962"/>
    <n v="6177"/>
    <n v="1085"/>
    <n v="272"/>
  </r>
  <r>
    <s v="2015"/>
    <s v="3606330"/>
    <s v="CANANDAIGUA CITY SCHOOL DISTRICT"/>
    <s v="New York"/>
    <x v="140"/>
    <s v="Regular local school district"/>
    <n v="3579"/>
    <n v="26163"/>
    <n v="3903"/>
    <n v="458"/>
  </r>
  <r>
    <s v="2015"/>
    <s v="3606360"/>
    <s v="CANASERAGA CENTRAL SCHOOL DISTRICT"/>
    <s v="New York"/>
    <x v="141"/>
    <s v="Regular local school district"/>
    <n v="270"/>
    <n v="1640"/>
    <n v="270"/>
    <n v="46"/>
  </r>
  <r>
    <s v="2015"/>
    <s v="3606390"/>
    <s v="CANASTOTA CENTRAL SCHOOL DISTRICT"/>
    <s v="New York"/>
    <x v="142"/>
    <s v="Regular local school district"/>
    <n v="1410"/>
    <n v="9621"/>
    <n v="1528"/>
    <n v="265"/>
  </r>
  <r>
    <s v="2015"/>
    <s v="3606420"/>
    <s v="CANDOR CENTRAL SCHOOL DISTRICT"/>
    <s v="New York"/>
    <x v="143"/>
    <s v="Regular local school district"/>
    <n v="740"/>
    <n v="5125"/>
    <n v="841"/>
    <n v="151"/>
  </r>
  <r>
    <s v="2015"/>
    <s v="3606470"/>
    <s v="CANTON CENTRAL SCHOOL DISTRICT"/>
    <s v="New York"/>
    <x v="144"/>
    <s v="Regular local school district"/>
    <n v="1300"/>
    <n v="11620"/>
    <n v="1385"/>
    <n v="198"/>
  </r>
  <r>
    <s v="2015"/>
    <s v="3606500"/>
    <s v="SPACKENKILL UNION FREE SCHOOL DISTRICT"/>
    <s v="New York"/>
    <x v="145"/>
    <s v="Regular local school district"/>
    <n v="1459"/>
    <n v="8699"/>
    <n v="1420"/>
    <n v="87"/>
  </r>
  <r>
    <s v="2015"/>
    <s v="3606540"/>
    <s v="CARLE PLACE UNION FREE SCHOOL DISTRICT"/>
    <s v="New York"/>
    <x v="146"/>
    <s v="Regular local school district"/>
    <n v="1374"/>
    <n v="9492"/>
    <n v="1412"/>
    <n v="96"/>
  </r>
  <r>
    <s v="2015"/>
    <s v="3606570"/>
    <s v="CARMEL CENTRAL SCHOOL DISTRICT"/>
    <s v="New York"/>
    <x v="147"/>
    <s v="Regular local school district"/>
    <n v="4196"/>
    <n v="29999"/>
    <n v="4519"/>
    <n v="288"/>
  </r>
  <r>
    <s v="2015"/>
    <s v="3606630"/>
    <s v="CARTHAGE CENTRAL SCHOOL DISTRICT"/>
    <s v="New York"/>
    <x v="148"/>
    <s v="Regular local school district"/>
    <n v="3251"/>
    <n v="18545"/>
    <n v="3389"/>
    <n v="688"/>
  </r>
  <r>
    <s v="2015"/>
    <s v="3606660"/>
    <s v="CASSADAGA VALLEY CENTRAL SCHOOL DISTRICT"/>
    <s v="New York"/>
    <x v="149"/>
    <s v="Regular local school district"/>
    <n v="919"/>
    <n v="6853"/>
    <n v="1086"/>
    <n v="295"/>
  </r>
  <r>
    <s v="2015"/>
    <s v="3606690"/>
    <s v="CATO-MERIDIAN CENTRAL SCHOOL DISTRICT"/>
    <s v="New York"/>
    <x v="150"/>
    <s v="Regular local school district"/>
    <n v="998"/>
    <n v="5655"/>
    <n v="978"/>
    <n v="127"/>
  </r>
  <r>
    <s v="2015"/>
    <s v="3606720"/>
    <s v="CATSKILL CENTRAL SCHOOL DISTRICT"/>
    <s v="New York"/>
    <x v="151"/>
    <s v="Regular local school district"/>
    <n v="1609"/>
    <n v="12037"/>
    <n v="1550"/>
    <n v="324"/>
  </r>
  <r>
    <s v="2015"/>
    <s v="3606780"/>
    <s v="CAZENOVIA CENTRAL SCHOOL DISTRICT"/>
    <s v="New York"/>
    <x v="152"/>
    <s v="Regular local school district"/>
    <n v="1480"/>
    <n v="10258"/>
    <n v="1674"/>
    <n v="128"/>
  </r>
  <r>
    <s v="2015"/>
    <s v="3606840"/>
    <s v="CENTER MORICHES UNION FREE SCHOOL DISTRICT"/>
    <s v="New York"/>
    <x v="153"/>
    <s v="Regular local school district"/>
    <n v="1648"/>
    <n v="7524"/>
    <n v="1283"/>
    <n v="99"/>
  </r>
  <r>
    <s v="2015"/>
    <s v="3606870"/>
    <s v="CENTRAL ISLIP UNION FREE SCHOOL DISTRICT"/>
    <s v="New York"/>
    <x v="154"/>
    <s v="Regular local school district"/>
    <n v="7366"/>
    <n v="37372"/>
    <n v="6162"/>
    <n v="1230"/>
  </r>
  <r>
    <s v="2015"/>
    <s v="3606900"/>
    <s v="CENTRAL SQUARE CENTRAL SCHOOL DISTRICT"/>
    <s v="New York"/>
    <x v="155"/>
    <s v="Regular local school district"/>
    <n v="3967"/>
    <n v="24767"/>
    <n v="4249"/>
    <n v="678"/>
  </r>
  <r>
    <s v="2015"/>
    <s v="3606990"/>
    <s v="CHAPPAQUA CENTRAL SCHOOL DISTRICT"/>
    <s v="New York"/>
    <x v="156"/>
    <s v="Regular local school district"/>
    <n v="3866"/>
    <n v="16543"/>
    <n v="4119"/>
    <n v="195"/>
  </r>
  <r>
    <s v="2015"/>
    <s v="3607020"/>
    <s v="GRAND ISLAND CENTRAL SCHOOL DISTRICT"/>
    <s v="New York"/>
    <x v="157"/>
    <s v="Regular local school district"/>
    <n v="2958"/>
    <n v="20416"/>
    <n v="3449"/>
    <n v="362"/>
  </r>
  <r>
    <s v="2015"/>
    <s v="3607050"/>
    <s v="CHARLOTTE VALLEY CENTRAL SCHOOL DISTRICT"/>
    <s v="New York"/>
    <x v="158"/>
    <s v="Regular local school district"/>
    <n v="379"/>
    <n v="2895"/>
    <n v="433"/>
    <n v="107"/>
  </r>
  <r>
    <s v="2015"/>
    <s v="3607080"/>
    <s v="CHATEAUGAY CENTRAL SCHOOL DISTRICT"/>
    <s v="New York"/>
    <x v="159"/>
    <s v="Regular local school district"/>
    <n v="534"/>
    <n v="3488"/>
    <n v="555"/>
    <n v="126"/>
  </r>
  <r>
    <s v="2015"/>
    <s v="3607110"/>
    <s v="CHATHAM CENTRAL SCHOOL DISTRICT"/>
    <s v="New York"/>
    <x v="160"/>
    <s v="Regular local school district"/>
    <n v="1077"/>
    <n v="9147"/>
    <n v="1291"/>
    <n v="151"/>
  </r>
  <r>
    <s v="2015"/>
    <s v="3607170"/>
    <s v="CHAZY UNION FREE SCHOOL DISTRICT"/>
    <s v="New York"/>
    <x v="161"/>
    <s v="Regular local school district"/>
    <n v="463"/>
    <n v="3024"/>
    <n v="453"/>
    <n v="44"/>
  </r>
  <r>
    <s v="2015"/>
    <s v="3607230"/>
    <s v="CHEEKTOWAGA CENTRAL SCHOOL DISTRICT"/>
    <s v="New York"/>
    <x v="162"/>
    <s v="Regular local school district"/>
    <n v="2111"/>
    <n v="21142"/>
    <n v="2621"/>
    <n v="511"/>
  </r>
  <r>
    <s v="2015"/>
    <s v="3607260"/>
    <s v="CHENANGO FORKS CENTRAL SCHOOL DISTRICT"/>
    <s v="New York"/>
    <x v="118"/>
    <s v="Regular local school district"/>
    <n v="1585"/>
    <n v="9490"/>
    <n v="1621"/>
    <n v="274"/>
  </r>
  <r>
    <s v="2015"/>
    <s v="3607290"/>
    <s v="CHENANGO VALLEY CENTRAL SCHOOL DISTRICT"/>
    <s v="New York"/>
    <x v="118"/>
    <s v="Regular local school district"/>
    <n v="1811"/>
    <n v="12633"/>
    <n v="1831"/>
    <n v="276"/>
  </r>
  <r>
    <s v="2015"/>
    <s v="3607320"/>
    <s v="WESTHILL CENTRAL SCHOOL DISTRICT"/>
    <s v="New York"/>
    <x v="36"/>
    <s v="Regular local school district"/>
    <n v="1779"/>
    <n v="12631"/>
    <n v="1929"/>
    <n v="129"/>
  </r>
  <r>
    <s v="2015"/>
    <s v="3607380"/>
    <s v="CHESTER UNION FREE SCHOOL DISTRICT"/>
    <s v="New York"/>
    <x v="163"/>
    <s v="Regular local school district"/>
    <n v="1109"/>
    <n v="6569"/>
    <n v="1110"/>
    <n v="96"/>
  </r>
  <r>
    <s v="2015"/>
    <s v="3607440"/>
    <s v="RANDOLPH ACADEMY UNION FREE SCHOOL DISTRICT"/>
    <s v="New York"/>
    <x v="164"/>
    <s v="Regular local school district"/>
    <n v="31"/>
    <e v="#N/A"/>
    <e v="#N/A"/>
    <e v="#N/A"/>
  </r>
  <r>
    <s v="2015"/>
    <s v="3607470"/>
    <s v="CHITTENANGO CENTRAL SCHOOL DISTRICT"/>
    <s v="New York"/>
    <x v="165"/>
    <s v="Regular local school district"/>
    <n v="1927"/>
    <n v="13553"/>
    <n v="2128"/>
    <n v="197"/>
  </r>
  <r>
    <s v="2015"/>
    <s v="3607530"/>
    <s v="CHURCHVILLE-CHILI CENTRAL SCHOOL DISTRICT"/>
    <s v="New York"/>
    <x v="166"/>
    <s v="Regular local school district"/>
    <n v="3902"/>
    <n v="27553"/>
    <n v="4417"/>
    <n v="367"/>
  </r>
  <r>
    <s v="2015"/>
    <s v="3607560"/>
    <s v="CINCINNATUS CENTRAL SCHOOL DISTRICT"/>
    <s v="New York"/>
    <x v="167"/>
    <s v="Regular local school district"/>
    <n v="612"/>
    <n v="3712"/>
    <n v="648"/>
    <n v="128"/>
  </r>
  <r>
    <s v="2015"/>
    <s v="3607590"/>
    <s v="CLARENCE CENTRAL SCHOOL DISTRICT"/>
    <s v="New York"/>
    <x v="168"/>
    <s v="Regular local school district"/>
    <n v="4484"/>
    <n v="27885"/>
    <n v="5376"/>
    <n v="312"/>
  </r>
  <r>
    <s v="2015"/>
    <s v="3607650"/>
    <s v="THOUSAND ISLANDS CENTRAL SCHOOL DISTRICT"/>
    <s v="New York"/>
    <x v="169"/>
    <s v="Regular local school district"/>
    <n v="980"/>
    <n v="7779"/>
    <n v="1088"/>
    <n v="162"/>
  </r>
  <r>
    <s v="2015"/>
    <s v="3607680"/>
    <s v="CLEVELAND HILL UNION FREE SCHOOL DISTRICT"/>
    <s v="New York"/>
    <x v="162"/>
    <s v="Regular local school district"/>
    <n v="1285"/>
    <n v="11182"/>
    <n v="1612"/>
    <n v="272"/>
  </r>
  <r>
    <s v="2015"/>
    <s v="3607710"/>
    <s v="CLIFTON-FINE CENTRAL SCHOOL DISTRICT"/>
    <s v="New York"/>
    <x v="170"/>
    <s v="Regular local school district"/>
    <n v="308"/>
    <n v="2218"/>
    <n v="331"/>
    <n v="72"/>
  </r>
  <r>
    <s v="2015"/>
    <s v="3607770"/>
    <s v="CLINTON CENTRAL SCHOOL DISTRICT"/>
    <s v="New York"/>
    <x v="171"/>
    <s v="Regular local school district"/>
    <n v="1302"/>
    <n v="11632"/>
    <n v="1422"/>
    <n v="111"/>
  </r>
  <r>
    <s v="2015"/>
    <s v="3607860"/>
    <s v="CLYDE-SAVANNAH CENTRAL SCHOOL DISTRICT"/>
    <s v="New York"/>
    <x v="172"/>
    <s v="Regular local school district"/>
    <n v="844"/>
    <n v="5336"/>
    <n v="907"/>
    <n v="177"/>
  </r>
  <r>
    <s v="2015"/>
    <s v="3607890"/>
    <s v="CLYMER CENTRAL SCHOOL DISTRICT"/>
    <s v="New York"/>
    <x v="173"/>
    <s v="Regular local school district"/>
    <n v="463"/>
    <n v="3079"/>
    <n v="633"/>
    <n v="149"/>
  </r>
  <r>
    <s v="2015"/>
    <s v="3607980"/>
    <s v="COHOES CITY SCHOOL DISTRICT"/>
    <s v="New York"/>
    <x v="174"/>
    <s v="Regular local school district"/>
    <n v="1870"/>
    <n v="16413"/>
    <n v="2061"/>
    <n v="399"/>
  </r>
  <r>
    <s v="2015"/>
    <s v="3608010"/>
    <s v="COLD SPRING HARBOR CENTRAL SCHOOL DISTRICT"/>
    <s v="New York"/>
    <x v="175"/>
    <s v="Regular local school district"/>
    <n v="1805"/>
    <n v="8619"/>
    <n v="2029"/>
    <n v="91"/>
  </r>
  <r>
    <s v="2015"/>
    <s v="3608100"/>
    <s v="COLTON-PIERREPONT CENTRAL SCHOOL DISTRICT"/>
    <s v="New York"/>
    <x v="176"/>
    <s v="Regular local school district"/>
    <n v="328"/>
    <n v="2453"/>
    <n v="327"/>
    <n v="56"/>
  </r>
  <r>
    <s v="2015"/>
    <s v="3608130"/>
    <s v="COMMACK UNION FREE SCHOOL DISTRICT"/>
    <s v="New York"/>
    <x v="177"/>
    <s v="Regular local school district"/>
    <n v="6550"/>
    <n v="37435"/>
    <n v="7127"/>
    <n v="300"/>
  </r>
  <r>
    <s v="2015"/>
    <s v="3608160"/>
    <s v="CONNETQUOT CENTRAL SCHOOL DISTRICT"/>
    <s v="New York"/>
    <x v="178"/>
    <s v="Regular local school district"/>
    <n v="6100"/>
    <n v="40126"/>
    <n v="6277"/>
    <n v="335"/>
  </r>
  <r>
    <s v="2015"/>
    <s v="3608250"/>
    <s v="COOPERSTOWN CENTRAL SCHOOL DISTRICT"/>
    <s v="New York"/>
    <x v="179"/>
    <s v="Regular local school district"/>
    <n v="894"/>
    <n v="6511"/>
    <n v="871"/>
    <n v="131"/>
  </r>
  <r>
    <s v="2015"/>
    <s v="3608280"/>
    <s v="COPENHAGEN CENTRAL SCHOOL DISTRICT"/>
    <s v="New York"/>
    <x v="180"/>
    <s v="Regular local school district"/>
    <n v="431"/>
    <n v="2837"/>
    <n v="479"/>
    <n v="116"/>
  </r>
  <r>
    <s v="2015"/>
    <s v="3608310"/>
    <s v="COPIAGUE UNION FREE SCHOOL DISTRICT"/>
    <s v="New York"/>
    <x v="181"/>
    <s v="Regular local school district"/>
    <n v="5171"/>
    <n v="30448"/>
    <n v="4612"/>
    <n v="847"/>
  </r>
  <r>
    <s v="2015"/>
    <s v="3608340"/>
    <s v="PEMBROKE CENTRAL SCHOOL DISTRICT"/>
    <s v="New York"/>
    <x v="182"/>
    <s v="Regular local school district"/>
    <n v="925"/>
    <n v="6648"/>
    <n v="973"/>
    <n v="129"/>
  </r>
  <r>
    <s v="2015"/>
    <s v="3608370"/>
    <s v="CORINTH CENTRAL SCHOOL DISTRICT"/>
    <s v="New York"/>
    <x v="183"/>
    <s v="Regular local school district"/>
    <n v="1204"/>
    <n v="7838"/>
    <n v="1237"/>
    <n v="150"/>
  </r>
  <r>
    <s v="2015"/>
    <s v="3608400"/>
    <s v="CORNING CITY SCHOOL DISTRICT"/>
    <s v="New York"/>
    <x v="184"/>
    <s v="Regular local school district"/>
    <n v="4798"/>
    <n v="33421"/>
    <n v="5374"/>
    <n v="716"/>
  </r>
  <r>
    <s v="2015"/>
    <s v="3608430"/>
    <s v="CORNWALL CENTRAL SCHOOL DISTRICT"/>
    <s v="New York"/>
    <x v="185"/>
    <s v="Regular local school district"/>
    <n v="3220"/>
    <n v="17121"/>
    <n v="3503"/>
    <n v="165"/>
  </r>
  <r>
    <s v="2015"/>
    <s v="3608460"/>
    <s v="CORTLAND CITY SCHOOL DISTRICT"/>
    <s v="New York"/>
    <x v="186"/>
    <s v="Regular local school district"/>
    <n v="2498"/>
    <n v="23909"/>
    <n v="2772"/>
    <n v="549"/>
  </r>
  <r>
    <s v="2015"/>
    <s v="3608470"/>
    <s v="MOUNT PLEASANT-COTTAGE UNION FREE SCHOOL DISTRICT"/>
    <s v="New York"/>
    <x v="187"/>
    <s v="Regular local school district"/>
    <n v="234"/>
    <e v="#N/A"/>
    <e v="#N/A"/>
    <e v="#N/A"/>
  </r>
  <r>
    <s v="2015"/>
    <s v="3608490"/>
    <s v="COXSACKIE-ATHENS CENTRAL SCHOOL DISTRICT"/>
    <s v="New York"/>
    <x v="188"/>
    <s v="Regular local school district"/>
    <n v="1384"/>
    <n v="12326"/>
    <n v="1443"/>
    <n v="197"/>
  </r>
  <r>
    <s v="2015"/>
    <s v="3608580"/>
    <s v="CROTON-HARMON UNION FREE SCHOOL DISTRICT"/>
    <s v="New York"/>
    <x v="189"/>
    <s v="Regular local school district"/>
    <n v="1650"/>
    <n v="9708"/>
    <n v="1861"/>
    <n v="89"/>
  </r>
  <r>
    <s v="2015"/>
    <s v="3608610"/>
    <s v="CROWN POINT CENTRAL SCHOOL DISTRICT"/>
    <s v="New York"/>
    <x v="190"/>
    <s v="Regular local school district"/>
    <n v="283"/>
    <n v="1947"/>
    <n v="243"/>
    <n v="47"/>
  </r>
  <r>
    <s v="2015"/>
    <s v="3608790"/>
    <s v="DANSVILLE CENTRAL SCHOOL DISTRICT"/>
    <s v="New York"/>
    <x v="191"/>
    <s v="Regular local school district"/>
    <n v="1543"/>
    <n v="9993"/>
    <n v="1558"/>
    <n v="338"/>
  </r>
  <r>
    <s v="2015"/>
    <s v="3608850"/>
    <s v="DERUYTER CENTRAL SCHOOL DISTRICT"/>
    <s v="New York"/>
    <x v="192"/>
    <s v="Regular local school district"/>
    <n v="421"/>
    <n v="2769"/>
    <n v="443"/>
    <n v="81"/>
  </r>
  <r>
    <s v="2015"/>
    <s v="3608880"/>
    <s v="DEER PARK UNION FREE SCHOOL DISTRICT"/>
    <s v="New York"/>
    <x v="193"/>
    <s v="Regular local school district"/>
    <n v="4170"/>
    <n v="25728"/>
    <n v="4056"/>
    <n v="369"/>
  </r>
  <r>
    <s v="2015"/>
    <s v="3608910"/>
    <s v="DELAWARE ACADEMY CENTRAL SCHOOL DISTRICT AT DELHI"/>
    <s v="New York"/>
    <x v="194"/>
    <s v="Regular local school district"/>
    <n v="737"/>
    <e v="#N/A"/>
    <e v="#N/A"/>
    <e v="#N/A"/>
  </r>
  <r>
    <s v="2015"/>
    <s v="3608970"/>
    <s v="YORKSHIRE-PIONEER CENTRAL SCHOOL DISTRICT"/>
    <s v="New York"/>
    <x v="195"/>
    <s v="Regular local school district"/>
    <n v="2515"/>
    <n v="15559"/>
    <n v="2527"/>
    <n v="403"/>
  </r>
  <r>
    <s v="2015"/>
    <s v="3609030"/>
    <s v="DEPEW UNION FREE SCHOOL DISTRICT"/>
    <s v="New York"/>
    <x v="196"/>
    <s v="Regular local school district"/>
    <n v="1859"/>
    <n v="16224"/>
    <n v="2155"/>
    <n v="257"/>
  </r>
  <r>
    <s v="2015"/>
    <s v="3609060"/>
    <s v="DEPOSIT CENTRAL SCHOOL DISTRICT"/>
    <s v="New York"/>
    <x v="197"/>
    <s v="Regular local school district"/>
    <n v="557"/>
    <n v="3745"/>
    <n v="617"/>
    <n v="127"/>
  </r>
  <r>
    <s v="2015"/>
    <s v="3609090"/>
    <s v="JAMESVILLE-DEWITT CENTRAL SCHOOL DISTRICT"/>
    <s v="New York"/>
    <x v="198"/>
    <s v="Regular local school district"/>
    <n v="2958"/>
    <n v="18567"/>
    <n v="3027"/>
    <n v="251"/>
  </r>
  <r>
    <s v="2015"/>
    <s v="3609120"/>
    <s v="DOBBS FERRY UNION FREE SCHOOL DISTRICT"/>
    <s v="New York"/>
    <x v="199"/>
    <s v="Regular local school district"/>
    <n v="1483"/>
    <n v="9754"/>
    <n v="1757"/>
    <n v="78"/>
  </r>
  <r>
    <s v="2015"/>
    <s v="3609210"/>
    <s v="DOVER UNION FREE SCHOOL DISTRICT"/>
    <s v="New York"/>
    <x v="200"/>
    <s v="Regular local school district"/>
    <n v="1363"/>
    <n v="10153"/>
    <n v="1526"/>
    <n v="188"/>
  </r>
  <r>
    <s v="2015"/>
    <s v="3609240"/>
    <s v="DOWNSVILLE CENTRAL SCHOOL DISTRICT"/>
    <s v="New York"/>
    <x v="201"/>
    <s v="Regular local school district"/>
    <n v="280"/>
    <n v="2071"/>
    <n v="292"/>
    <n v="100"/>
  </r>
  <r>
    <s v="2015"/>
    <s v="3609330"/>
    <s v="DRYDEN CENTRAL SCHOOL DISTRICT"/>
    <s v="New York"/>
    <x v="202"/>
    <s v="Regular local school district"/>
    <n v="1608"/>
    <n v="13363"/>
    <n v="1990"/>
    <n v="263"/>
  </r>
  <r>
    <s v="2015"/>
    <s v="3609360"/>
    <s v="DUANESBURG CENTRAL SCHOOL DISTRICT"/>
    <s v="New York"/>
    <x v="203"/>
    <s v="Regular local school district"/>
    <n v="748"/>
    <n v="5107"/>
    <n v="876"/>
    <n v="81"/>
  </r>
  <r>
    <s v="2015"/>
    <s v="3609390"/>
    <s v="DUNDEE CENTRAL SCHOOL DISTRICT"/>
    <s v="New York"/>
    <x v="204"/>
    <s v="Regular local school district"/>
    <n v="716"/>
    <n v="6417"/>
    <n v="1248"/>
    <n v="331"/>
  </r>
  <r>
    <s v="2015"/>
    <s v="3609420"/>
    <s v="DUNKIRK CITY SCHOOL DISTRICT"/>
    <s v="New York"/>
    <x v="205"/>
    <s v="Regular local school district"/>
    <n v="2095"/>
    <n v="13535"/>
    <n v="1995"/>
    <n v="676"/>
  </r>
  <r>
    <s v="2015"/>
    <s v="3609540"/>
    <s v="EAST AURORA UNION FREE SCHOOL DISTRICT"/>
    <s v="New York"/>
    <x v="206"/>
    <s v="Regular local school district"/>
    <n v="1800"/>
    <n v="12846"/>
    <n v="2192"/>
    <n v="154"/>
  </r>
  <r>
    <s v="2015"/>
    <s v="3609630"/>
    <s v="EAST GREENBUSH CENTRAL SCHOOL DISTRICT"/>
    <s v="New York"/>
    <x v="207"/>
    <s v="Regular local school district"/>
    <n v="4014"/>
    <n v="29643"/>
    <n v="4569"/>
    <n v="288"/>
  </r>
  <r>
    <s v="2015"/>
    <s v="3609660"/>
    <s v="EAST HAMPTON UNION FREE SCHOOL DISTRICT"/>
    <s v="New York"/>
    <x v="208"/>
    <s v="Regular local school district"/>
    <n v="1809"/>
    <n v="8544"/>
    <n v="1143"/>
    <n v="133"/>
  </r>
  <r>
    <s v="2015"/>
    <s v="3609690"/>
    <s v="EAST IRONDEQUOIT CENTRAL SCHOOL DISTRICT"/>
    <s v="New York"/>
    <x v="24"/>
    <s v="Regular local school district"/>
    <n v="3108"/>
    <n v="27953"/>
    <n v="3372"/>
    <n v="609"/>
  </r>
  <r>
    <s v="2015"/>
    <s v="3609720"/>
    <s v="EAST ISLIP UNION FREE SCHOOL DISTRICT"/>
    <s v="New York"/>
    <x v="209"/>
    <s v="Regular local school district"/>
    <n v="3874"/>
    <n v="25172"/>
    <n v="4521"/>
    <n v="218"/>
  </r>
  <r>
    <s v="2015"/>
    <s v="3609840"/>
    <s v="EAST MEADOW UNION FREE SCHOOL DISTRICT"/>
    <s v="New York"/>
    <x v="210"/>
    <s v="Regular local school district"/>
    <n v="7148"/>
    <n v="52937"/>
    <n v="7728"/>
    <n v="396"/>
  </r>
  <r>
    <s v="2015"/>
    <s v="3609870"/>
    <s v="EAST MORICHES UNION FREE SCHOOL DISTRICT"/>
    <s v="New York"/>
    <x v="211"/>
    <s v="Regular local school district"/>
    <n v="734"/>
    <n v="5767"/>
    <n v="956"/>
    <n v="50"/>
  </r>
  <r>
    <s v="2015"/>
    <s v="3609900"/>
    <s v="EAST QUOGUE UNION FREE SCHOOL DISTRICT"/>
    <s v="New York"/>
    <x v="212"/>
    <s v="Regular local school district"/>
    <n v="422"/>
    <n v="4642"/>
    <n v="785"/>
    <n v="53"/>
  </r>
  <r>
    <s v="2015"/>
    <s v="3609930"/>
    <s v="EAST ROCHESTER UNION FREE SCHOOL DISTRICT"/>
    <s v="New York"/>
    <x v="213"/>
    <s v="Regular local school district"/>
    <n v="1029"/>
    <n v="9321"/>
    <n v="1247"/>
    <n v="269"/>
  </r>
  <r>
    <s v="2015"/>
    <s v="3609960"/>
    <s v="EAST ROCKAWAY UNION FREE SCHOOL DISTRICT"/>
    <s v="New York"/>
    <x v="214"/>
    <s v="Regular local school district"/>
    <n v="1176"/>
    <n v="9927"/>
    <n v="1422"/>
    <n v="92"/>
  </r>
  <r>
    <s v="2015"/>
    <s v="3609990"/>
    <s v="EAST SYRACUSE MINOA CENTRAL SCHOOL DISTRICT"/>
    <s v="New York"/>
    <x v="215"/>
    <s v="Regular local school district"/>
    <n v="3500"/>
    <e v="#N/A"/>
    <e v="#N/A"/>
    <e v="#N/A"/>
  </r>
  <r>
    <s v="2015"/>
    <s v="3610050"/>
    <s v="EAST WILLISTON UNION FREE SCHOOL DISTRICT"/>
    <s v="New York"/>
    <x v="216"/>
    <s v="Regular local school district"/>
    <n v="1715"/>
    <n v="8943"/>
    <n v="1887"/>
    <n v="71"/>
  </r>
  <r>
    <s v="2015"/>
    <s v="3610080"/>
    <s v="EASTCHESTER UNION FREE SCHOOL DISTRICT"/>
    <s v="New York"/>
    <x v="217"/>
    <s v="Regular local school district"/>
    <n v="3187"/>
    <n v="19102"/>
    <n v="3183"/>
    <n v="107"/>
  </r>
  <r>
    <s v="2015"/>
    <s v="3610140"/>
    <s v="GREENBURGH ELEVEN UNION FREE SCHOOL DISTRICT"/>
    <s v="New York"/>
    <x v="199"/>
    <s v="Regular local school district"/>
    <n v="107"/>
    <e v="#N/A"/>
    <e v="#N/A"/>
    <e v="#N/A"/>
  </r>
  <r>
    <s v="2015"/>
    <s v="3610170"/>
    <s v="EDEN CENTRAL SCHOOL DISTRICT"/>
    <s v="New York"/>
    <x v="218"/>
    <s v="Regular local school district"/>
    <n v="1419"/>
    <n v="9963"/>
    <n v="1706"/>
    <n v="113"/>
  </r>
  <r>
    <s v="2015"/>
    <s v="3610200"/>
    <s v="EDGEMONT UNION FREE SCHOOL DISTRICT"/>
    <s v="New York"/>
    <x v="219"/>
    <s v="Regular local school district"/>
    <n v="1923"/>
    <n v="7654"/>
    <n v="1750"/>
    <n v="82"/>
  </r>
  <r>
    <s v="2015"/>
    <s v="3610230"/>
    <s v="EDINBURG COMMON SCHOOL DISTRICT"/>
    <s v="New York"/>
    <x v="220"/>
    <s v="Regular local school district"/>
    <n v="87"/>
    <n v="1368"/>
    <n v="152"/>
    <n v="20"/>
  </r>
  <r>
    <s v="2015"/>
    <s v="3610260"/>
    <s v="EDMESTON CENTRAL SCHOOL DISTRICT"/>
    <s v="New York"/>
    <x v="221"/>
    <s v="Regular local school district"/>
    <n v="421"/>
    <n v="2854"/>
    <n v="417"/>
    <n v="92"/>
  </r>
  <r>
    <s v="2015"/>
    <s v="3610380"/>
    <s v="ELBA CENTRAL SCHOOL DISTRICT"/>
    <s v="New York"/>
    <x v="222"/>
    <s v="Regular local school district"/>
    <n v="415"/>
    <n v="2700"/>
    <n v="460"/>
    <n v="46"/>
  </r>
  <r>
    <s v="2015"/>
    <s v="3610410"/>
    <s v="ELDRED CENTRAL SCHOOL DISTRICT"/>
    <s v="New York"/>
    <x v="223"/>
    <s v="Regular local school district"/>
    <n v="628"/>
    <n v="4979"/>
    <n v="748"/>
    <n v="108"/>
  </r>
  <r>
    <s v="2015"/>
    <s v="3610440"/>
    <s v="ELIZABETHTOWN-LEWIS CENTRAL SCHOOL DISTRICT"/>
    <s v="New York"/>
    <x v="224"/>
    <s v="Regular local school district"/>
    <n v="247"/>
    <n v="2494"/>
    <n v="320"/>
    <n v="37"/>
  </r>
  <r>
    <s v="2015"/>
    <s v="3610500"/>
    <s v="ELLENVILLE CENTRAL SCHOOL DISTRICT"/>
    <s v="New York"/>
    <x v="225"/>
    <s v="Regular local school district"/>
    <n v="1751"/>
    <n v="12615"/>
    <n v="1677"/>
    <n v="401"/>
  </r>
  <r>
    <s v="2015"/>
    <s v="3610530"/>
    <s v="ELLICOTTVILLE CENTRAL SCHOOL DISTRICT"/>
    <s v="New York"/>
    <x v="226"/>
    <s v="Regular local school district"/>
    <n v="626"/>
    <n v="3339"/>
    <n v="520"/>
    <n v="62"/>
  </r>
  <r>
    <s v="2015"/>
    <s v="3610560"/>
    <s v="ELMIRA CITY SCHOOL DISTRICT"/>
    <s v="New York"/>
    <x v="66"/>
    <s v="Regular local school district"/>
    <n v="6260"/>
    <n v="47342"/>
    <n v="7325"/>
    <n v="2036"/>
  </r>
  <r>
    <s v="2015"/>
    <s v="3610590"/>
    <s v="ELMIRA HEIGHTS CENTRAL SCHOOL DISTRICT"/>
    <s v="New York"/>
    <x v="227"/>
    <s v="Regular local school district"/>
    <n v="1075"/>
    <n v="6775"/>
    <n v="1070"/>
    <n v="225"/>
  </r>
  <r>
    <s v="2015"/>
    <s v="3610620"/>
    <s v="ELMONT UNION FREE SCHOOL DISTRICT"/>
    <s v="New York"/>
    <x v="228"/>
    <s v="Regular local school district"/>
    <n v="3816"/>
    <n v="51038"/>
    <n v="4070"/>
    <n v="477"/>
  </r>
  <r>
    <s v="2015"/>
    <s v="3610650"/>
    <s v="ELMSFORD UNION FREE SCHOOL DISTRICT"/>
    <s v="New York"/>
    <x v="229"/>
    <s v="Regular local school district"/>
    <n v="1002"/>
    <n v="7926"/>
    <n v="1210"/>
    <n v="139"/>
  </r>
  <r>
    <s v="2015"/>
    <s v="3610680"/>
    <s v="ELWOOD UNION FREE SCHOOL DISTRICT"/>
    <s v="New York"/>
    <x v="230"/>
    <s v="Regular local school district"/>
    <n v="2289"/>
    <n v="13347"/>
    <n v="2553"/>
    <n v="264"/>
  </r>
  <r>
    <s v="2015"/>
    <s v="3610710"/>
    <s v="UNION-ENDICOTT CENTRAL SCHOOL DISTRICT"/>
    <s v="New York"/>
    <x v="231"/>
    <s v="Regular local school district"/>
    <n v="3878"/>
    <n v="30766"/>
    <n v="4430"/>
    <n v="891"/>
  </r>
  <r>
    <s v="2015"/>
    <s v="3610860"/>
    <s v="FABIUS-POMPEY CENTRAL SCHOOL DISTRICT"/>
    <s v="New York"/>
    <x v="232"/>
    <s v="Regular local school district"/>
    <n v="675"/>
    <n v="4809"/>
    <n v="868"/>
    <n v="97"/>
  </r>
  <r>
    <s v="2015"/>
    <s v="3610890"/>
    <s v="FAIRPORT CENTRAL SCHOOL DISTRICT"/>
    <s v="New York"/>
    <x v="233"/>
    <s v="Regular local school district"/>
    <n v="6037"/>
    <n v="40382"/>
    <n v="6927"/>
    <n v="451"/>
  </r>
  <r>
    <s v="2015"/>
    <s v="3610920"/>
    <s v="FALCONER CENTRAL SCHOOL DISTRICT"/>
    <s v="New York"/>
    <x v="234"/>
    <s v="Regular local school district"/>
    <n v="1177"/>
    <n v="7040"/>
    <n v="1120"/>
    <n v="218"/>
  </r>
  <r>
    <s v="2015"/>
    <s v="3610950"/>
    <s v="FALLSBURG CENTRAL SCHOOL DISTRICT"/>
    <s v="New York"/>
    <x v="235"/>
    <s v="Regular local school district"/>
    <n v="1444"/>
    <n v="10299"/>
    <n v="1627"/>
    <n v="550"/>
  </r>
  <r>
    <s v="2015"/>
    <s v="3610980"/>
    <s v="FARMINGDALE UNION FREE SCHOOL DISTRICT"/>
    <s v="New York"/>
    <x v="236"/>
    <s v="Regular local school district"/>
    <n v="5836"/>
    <n v="40491"/>
    <n v="6209"/>
    <n v="334"/>
  </r>
  <r>
    <s v="2015"/>
    <s v="3611070"/>
    <s v="FILLMORE CENTRAL SCHOOL DISTRICT"/>
    <s v="New York"/>
    <x v="237"/>
    <s v="Regular local school district"/>
    <n v="666"/>
    <n v="5006"/>
    <n v="807"/>
    <n v="213"/>
  </r>
  <r>
    <s v="2015"/>
    <s v="3611100"/>
    <s v="FISHERS ISLAND UNION FREE SCHOOL DISTRICT"/>
    <s v="New York"/>
    <x v="238"/>
    <s v="Regular local school district"/>
    <n v="70"/>
    <n v="236"/>
    <n v="31"/>
    <n v="0"/>
  </r>
  <r>
    <s v="2015"/>
    <s v="3611160"/>
    <s v="FLORAL PARK-BELLEROSE UNION FREE SCHOOL DISTRICT"/>
    <s v="New York"/>
    <x v="239"/>
    <s v="Regular local school district"/>
    <n v="1464"/>
    <n v="20397"/>
    <n v="1702"/>
    <n v="68"/>
  </r>
  <r>
    <s v="2015"/>
    <s v="3611190"/>
    <s v="FONDA-FULTONVILLE CENTRAL SCHOOL DISTRICT"/>
    <s v="New York"/>
    <x v="240"/>
    <s v="Regular local school district"/>
    <n v="1404"/>
    <n v="8581"/>
    <n v="1460"/>
    <n v="249"/>
  </r>
  <r>
    <s v="2015"/>
    <s v="3611250"/>
    <s v="FORESTVILLE CENTRAL SCHOOL DISTRICT"/>
    <s v="New York"/>
    <x v="241"/>
    <s v="Regular local school district"/>
    <n v="521"/>
    <n v="3590"/>
    <n v="527"/>
    <n v="84"/>
  </r>
  <r>
    <s v="2015"/>
    <s v="3611280"/>
    <s v="FORT ANN CENTRAL SCHOOL DISTRICT"/>
    <s v="New York"/>
    <x v="242"/>
    <s v="Regular local school district"/>
    <n v="494"/>
    <n v="5697"/>
    <n v="505"/>
    <n v="61"/>
  </r>
  <r>
    <s v="2015"/>
    <s v="3611310"/>
    <s v="FORT EDWARD UNION FREE SCHOOL DISTRICT"/>
    <s v="New York"/>
    <x v="243"/>
    <s v="Regular local school district"/>
    <n v="530"/>
    <n v="3231"/>
    <n v="507"/>
    <n v="108"/>
  </r>
  <r>
    <s v="2015"/>
    <s v="3611370"/>
    <s v="FORT PLAIN CENTRAL SCHOOL DISTRICT"/>
    <s v="New York"/>
    <x v="244"/>
    <s v="Regular local school district"/>
    <n v="803"/>
    <n v="5562"/>
    <n v="1082"/>
    <n v="371"/>
  </r>
  <r>
    <s v="2015"/>
    <s v="3611400"/>
    <s v="FRANKFORT-SCHUYLER CENTRAL SCHOOL DISTRICT"/>
    <s v="New York"/>
    <x v="245"/>
    <s v="Regular local school district"/>
    <n v="979"/>
    <n v="7266"/>
    <n v="1234"/>
    <n v="199"/>
  </r>
  <r>
    <s v="2015"/>
    <s v="3611430"/>
    <s v="FRANKLIN CENTRAL SCHOOL DISTRICT"/>
    <s v="New York"/>
    <x v="246"/>
    <s v="Regular local school district"/>
    <n v="274"/>
    <n v="1961"/>
    <n v="275"/>
    <n v="46"/>
  </r>
  <r>
    <s v="2015"/>
    <s v="3611460"/>
    <s v="FRANKLIN SQUARE UNION FREE SCHOOL DISTRICT"/>
    <s v="New York"/>
    <x v="247"/>
    <s v="Regular local school district"/>
    <n v="2014"/>
    <n v="25409"/>
    <n v="1948"/>
    <n v="101"/>
  </r>
  <r>
    <s v="2015"/>
    <s v="3611490"/>
    <s v="FRANKLINVILLE CENTRAL SCHOOL DISTRICT"/>
    <s v="New York"/>
    <x v="248"/>
    <s v="Regular local school district"/>
    <n v="717"/>
    <n v="4512"/>
    <n v="752"/>
    <n v="154"/>
  </r>
  <r>
    <s v="2015"/>
    <s v="3611520"/>
    <s v="FREDONIA CENTRAL SCHOOL DISTRICT"/>
    <s v="New York"/>
    <x v="249"/>
    <s v="Regular local school district"/>
    <n v="1519"/>
    <n v="14149"/>
    <n v="1495"/>
    <n v="222"/>
  </r>
  <r>
    <s v="2015"/>
    <s v="3611550"/>
    <s v="FREEPORT UNION FREE SCHOOL DISTRICT"/>
    <s v="New York"/>
    <x v="250"/>
    <s v="Regular local school district"/>
    <n v="6963"/>
    <n v="40616"/>
    <n v="6328"/>
    <n v="1142"/>
  </r>
  <r>
    <s v="2015"/>
    <s v="3611610"/>
    <s v="FREWSBURG CENTRAL SCHOOL DISTRICT"/>
    <s v="New York"/>
    <x v="251"/>
    <s v="Regular local school district"/>
    <n v="832"/>
    <n v="4712"/>
    <n v="789"/>
    <n v="91"/>
  </r>
  <r>
    <s v="2015"/>
    <s v="3611640"/>
    <s v="FRIENDSHIP CENTRAL SCHOOL DISTRICT"/>
    <s v="New York"/>
    <x v="252"/>
    <s v="Regular local school district"/>
    <n v="384"/>
    <n v="2099"/>
    <n v="381"/>
    <n v="86"/>
  </r>
  <r>
    <s v="2015"/>
    <s v="3611670"/>
    <s v="FRONTIER CENTRAL SCHOOL DISTRICT"/>
    <s v="New York"/>
    <x v="253"/>
    <s v="Regular local school district"/>
    <n v="4929"/>
    <n v="35942"/>
    <n v="5505"/>
    <n v="457"/>
  </r>
  <r>
    <s v="2015"/>
    <s v="3611700"/>
    <s v="FULTON CITY SCHOOL DISTRICT"/>
    <s v="New York"/>
    <x v="254"/>
    <s v="Regular local school district"/>
    <n v="3443"/>
    <n v="20103"/>
    <n v="3396"/>
    <n v="751"/>
  </r>
  <r>
    <s v="2015"/>
    <s v="3611730"/>
    <s v="GALWAY CENTRAL SCHOOL DISTRICT"/>
    <s v="New York"/>
    <x v="255"/>
    <s v="Regular local school district"/>
    <n v="834"/>
    <n v="7244"/>
    <n v="1156"/>
    <n v="78"/>
  </r>
  <r>
    <s v="2015"/>
    <s v="3611740"/>
    <s v="GANANDA CENTRAL SCHOOL DISTRICT"/>
    <s v="New York"/>
    <x v="256"/>
    <s v="Regular local school district"/>
    <n v="1009"/>
    <n v="5462"/>
    <n v="1143"/>
    <n v="66"/>
  </r>
  <r>
    <s v="2015"/>
    <s v="3611760"/>
    <s v="GARDEN CITY UNION FREE SCHOOL DISTRICT"/>
    <s v="New York"/>
    <x v="257"/>
    <s v="Regular local school district"/>
    <n v="3861"/>
    <n v="22675"/>
    <n v="4407"/>
    <n v="132"/>
  </r>
  <r>
    <s v="2015"/>
    <s v="3611860"/>
    <s v="GARRISON UNION FREE SCHOOL DISTRICT"/>
    <s v="New York"/>
    <x v="258"/>
    <s v="Regular local school district"/>
    <n v="224"/>
    <n v="2695"/>
    <n v="360"/>
    <n v="16"/>
  </r>
  <r>
    <s v="2015"/>
    <s v="3611880"/>
    <s v="GATES-CHILI CENTRAL SCHOOL DISTRICT"/>
    <s v="New York"/>
    <x v="24"/>
    <s v="Regular local school district"/>
    <n v="4173"/>
    <n v="33134"/>
    <n v="4698"/>
    <n v="602"/>
  </r>
  <r>
    <s v="2015"/>
    <s v="3611910"/>
    <s v="GENERAL BROWN CENTRAL SCHOOL DISTRICT"/>
    <s v="New York"/>
    <x v="259"/>
    <s v="Regular local school district"/>
    <n v="1535"/>
    <n v="8745"/>
    <n v="1514"/>
    <n v="176"/>
  </r>
  <r>
    <s v="2015"/>
    <s v="3611940"/>
    <s v="GENESEO CENTRAL SCHOOL DISTRICT"/>
    <s v="New York"/>
    <x v="260"/>
    <s v="Regular local school district"/>
    <n v="905"/>
    <n v="11352"/>
    <n v="965"/>
    <n v="141"/>
  </r>
  <r>
    <s v="2015"/>
    <s v="3611970"/>
    <s v="GENEVA CITY SCHOOL DISTRICT"/>
    <s v="New York"/>
    <x v="261"/>
    <s v="Regular local school district"/>
    <n v="2282"/>
    <n v="6248"/>
    <n v="1001"/>
    <n v="299"/>
  </r>
  <r>
    <s v="2015"/>
    <s v="3612030"/>
    <s v="GERMANTOWN CENTRAL SCHOOL DISTRICT"/>
    <s v="New York"/>
    <x v="262"/>
    <s v="Regular local school district"/>
    <n v="588"/>
    <n v="4501"/>
    <n v="543"/>
    <n v="74"/>
  </r>
  <r>
    <s v="2015"/>
    <s v="3612120"/>
    <s v="GILBOA-CONESVILLE CENTRAL SCHOOL DISTRICT"/>
    <s v="New York"/>
    <x v="263"/>
    <s v="Regular local school district"/>
    <n v="319"/>
    <n v="2477"/>
    <n v="346"/>
    <n v="65"/>
  </r>
  <r>
    <s v="2015"/>
    <s v="3612180"/>
    <s v="GLEN COVE CITY SCHOOL DISTRICT"/>
    <s v="New York"/>
    <x v="264"/>
    <s v="Regular local school district"/>
    <n v="3277"/>
    <n v="27387"/>
    <n v="3730"/>
    <n v="598"/>
  </r>
  <r>
    <s v="2015"/>
    <s v="3612240"/>
    <s v="GLENS FALLS CITY SCHOOL DISTRICT"/>
    <s v="New York"/>
    <x v="68"/>
    <s v="Regular local school district"/>
    <n v="2055"/>
    <n v="14828"/>
    <n v="1950"/>
    <n v="342"/>
  </r>
  <r>
    <s v="2015"/>
    <s v="3612270"/>
    <s v="GLOVERSVILLE CITY SCHOOL DISTRICT"/>
    <s v="New York"/>
    <x v="265"/>
    <s v="Regular local school district"/>
    <n v="2831"/>
    <n v="18646"/>
    <n v="2904"/>
    <n v="796"/>
  </r>
  <r>
    <s v="2015"/>
    <s v="3612300"/>
    <s v="GORHAM-MIDDLESEX CENTRAL SCHOOL DISTRICT (MARCUS WHITMAN)"/>
    <s v="New York"/>
    <x v="266"/>
    <s v="Regular local school district"/>
    <n v="1251"/>
    <n v="10076"/>
    <n v="1657"/>
    <n v="263"/>
  </r>
  <r>
    <s v="2015"/>
    <s v="3612330"/>
    <s v="GOSHEN CENTRAL SCHOOL DISTRICT"/>
    <s v="New York"/>
    <x v="267"/>
    <s v="Regular local school district"/>
    <n v="2931"/>
    <n v="18488"/>
    <n v="3279"/>
    <n v="252"/>
  </r>
  <r>
    <s v="2015"/>
    <s v="3612360"/>
    <s v="GOUVERNEUR CENTRAL SCHOOL DISTRICT"/>
    <s v="New York"/>
    <x v="268"/>
    <s v="Regular local school district"/>
    <n v="1609"/>
    <n v="11008"/>
    <n v="1747"/>
    <n v="417"/>
  </r>
  <r>
    <s v="2015"/>
    <s v="3612390"/>
    <s v="GOWANDA CENTRAL SCHOOL DISTRICT"/>
    <s v="New York"/>
    <x v="269"/>
    <s v="Regular local school district"/>
    <n v="1199"/>
    <n v="11399"/>
    <n v="1473"/>
    <n v="312"/>
  </r>
  <r>
    <s v="2015"/>
    <s v="3612400"/>
    <s v="GREENBURGH-GRAHAM UNION FREE SCHOOL DISTRICT"/>
    <s v="New York"/>
    <x v="270"/>
    <s v="Regular local school district"/>
    <n v="78"/>
    <e v="#N/A"/>
    <e v="#N/A"/>
    <e v="#N/A"/>
  </r>
  <r>
    <s v="2015"/>
    <s v="3612450"/>
    <s v="GRANVILLE CENTRAL SCHOOL DISTRICT"/>
    <s v="New York"/>
    <x v="271"/>
    <s v="Regular local school district"/>
    <n v="1128"/>
    <n v="7474"/>
    <n v="1207"/>
    <n v="208"/>
  </r>
  <r>
    <s v="2015"/>
    <s v="3612510"/>
    <s v="GREAT NECK UNION FREE SCHOOL DISTRICT"/>
    <s v="New York"/>
    <x v="272"/>
    <s v="Regular local school district"/>
    <n v="6627"/>
    <n v="45348"/>
    <n v="7315"/>
    <n v="501"/>
  </r>
  <r>
    <s v="2015"/>
    <s v="3612630"/>
    <s v="GREECE CENTRAL SCHOOL DISTRICT"/>
    <s v="New York"/>
    <x v="24"/>
    <s v="Regular local school district"/>
    <n v="11232"/>
    <n v="82905"/>
    <n v="12558"/>
    <n v="1925"/>
  </r>
  <r>
    <s v="2015"/>
    <s v="3612660"/>
    <s v="GREEN ISLAND UNION FREE SCHOOL DISTRICT"/>
    <s v="New York"/>
    <x v="273"/>
    <s v="Regular local school district"/>
    <n v="339"/>
    <n v="2660"/>
    <n v="316"/>
    <n v="54"/>
  </r>
  <r>
    <s v="2015"/>
    <s v="3612720"/>
    <s v="GREENBURGH CENTRAL SCHOOL DISTRICT"/>
    <s v="New York"/>
    <x v="274"/>
    <s v="Regular local school district"/>
    <n v="1871"/>
    <n v="22386"/>
    <n v="2600"/>
    <n v="247"/>
  </r>
  <r>
    <s v="2015"/>
    <s v="3612750"/>
    <s v="GREENE CENTRAL SCHOOL DISTRICT"/>
    <s v="New York"/>
    <x v="275"/>
    <s v="Regular local school district"/>
    <n v="1009"/>
    <n v="6705"/>
    <n v="1078"/>
    <n v="254"/>
  </r>
  <r>
    <s v="2015"/>
    <s v="3612840"/>
    <s v="GREENPORT UNION FREE SCHOOL DISTRICT"/>
    <s v="New York"/>
    <x v="276"/>
    <s v="Regular local school district"/>
    <n v="688"/>
    <n v="4482"/>
    <n v="462"/>
    <n v="85"/>
  </r>
  <r>
    <s v="2015"/>
    <s v="3612870"/>
    <s v="GREENVILLE CENTRAL SCHOOL DISTRICT"/>
    <s v="New York"/>
    <x v="277"/>
    <s v="Regular local school district"/>
    <n v="1173"/>
    <n v="8197"/>
    <n v="1195"/>
    <n v="175"/>
  </r>
  <r>
    <s v="2015"/>
    <s v="3612900"/>
    <s v="GREENWICH CENTRAL SCHOOL DISTRICT"/>
    <s v="New York"/>
    <x v="278"/>
    <s v="Regular local school district"/>
    <n v="1050"/>
    <n v="6549"/>
    <n v="1017"/>
    <n v="96"/>
  </r>
  <r>
    <s v="2015"/>
    <s v="3612960"/>
    <s v="GREENWOOD LAKE UNION FREE SCHOOL DISTRICT"/>
    <s v="New York"/>
    <x v="117"/>
    <s v="Regular local school district"/>
    <n v="541"/>
    <n v="6288"/>
    <n v="905"/>
    <n v="61"/>
  </r>
  <r>
    <s v="2015"/>
    <s v="3612990"/>
    <s v="SPRINGVILLE-GRIFFITH INSTITUTE CENTRAL SCHOOL DISTRICT"/>
    <s v="New York"/>
    <x v="279"/>
    <s v="Regular local school district"/>
    <n v="1759"/>
    <e v="#N/A"/>
    <e v="#N/A"/>
    <e v="#N/A"/>
  </r>
  <r>
    <s v="2015"/>
    <s v="3613020"/>
    <s v="GROTON CENTRAL SCHOOL DISTRICT"/>
    <s v="New York"/>
    <x v="280"/>
    <s v="Regular local school district"/>
    <n v="835"/>
    <n v="6192"/>
    <n v="974"/>
    <n v="154"/>
  </r>
  <r>
    <s v="2015"/>
    <s v="3613080"/>
    <s v="GUILDERLAND CENTRAL SCHOOL DISTRICT"/>
    <s v="New York"/>
    <x v="281"/>
    <s v="Regular local school district"/>
    <n v="4906"/>
    <n v="36689"/>
    <n v="5383"/>
    <n v="263"/>
  </r>
  <r>
    <s v="2015"/>
    <s v="3613110"/>
    <s v="HADLEY-LUZERNE CENTRAL SCHOOL DISTRICT"/>
    <s v="New York"/>
    <x v="282"/>
    <s v="Regular local school district"/>
    <n v="768"/>
    <n v="6593"/>
    <n v="889"/>
    <n v="128"/>
  </r>
  <r>
    <s v="2015"/>
    <s v="3613230"/>
    <s v="HALDANE CENTRAL SCHOOL DISTRICT"/>
    <s v="New York"/>
    <x v="283"/>
    <s v="Regular local school district"/>
    <n v="841"/>
    <n v="5379"/>
    <n v="802"/>
    <n v="47"/>
  </r>
  <r>
    <s v="2015"/>
    <s v="3613290"/>
    <s v="HALF HOLLOW HILLS CENTRAL SCHOOL DISTRICT"/>
    <s v="New York"/>
    <x v="284"/>
    <s v="Regular local school district"/>
    <n v="8542"/>
    <n v="48474"/>
    <n v="9368"/>
    <n v="481"/>
  </r>
  <r>
    <s v="2015"/>
    <s v="3613350"/>
    <s v="HAMBURG CENTRAL SCHOOL DISTRICT"/>
    <s v="New York"/>
    <x v="253"/>
    <s v="Regular local school district"/>
    <n v="3572"/>
    <n v="24655"/>
    <n v="4088"/>
    <n v="224"/>
  </r>
  <r>
    <s v="2015"/>
    <s v="3613380"/>
    <s v="HAMILTON CENTRAL SCHOOL DISTRICT"/>
    <s v="New York"/>
    <x v="285"/>
    <s v="Regular local school district"/>
    <n v="585"/>
    <n v="6986"/>
    <n v="555"/>
    <n v="50"/>
  </r>
  <r>
    <s v="2015"/>
    <s v="3613440"/>
    <s v="HAMMOND CENTRAL SCHOOL DISTRICT"/>
    <s v="New York"/>
    <x v="286"/>
    <s v="Regular local school district"/>
    <n v="290"/>
    <n v="1782"/>
    <n v="304"/>
    <n v="70"/>
  </r>
  <r>
    <s v="2015"/>
    <s v="3613470"/>
    <s v="HAMMONDSPORT CENTRAL SCHOOL DISTRICT"/>
    <s v="New York"/>
    <x v="287"/>
    <s v="Regular local school district"/>
    <n v="500"/>
    <n v="4086"/>
    <n v="505"/>
    <n v="99"/>
  </r>
  <r>
    <s v="2015"/>
    <s v="3613530"/>
    <s v="HAMPTON BAYS UNION FREE SCHOOL DISTRICT"/>
    <s v="New York"/>
    <x v="288"/>
    <s v="Regular local school district"/>
    <n v="2110"/>
    <n v="13132"/>
    <n v="1865"/>
    <n v="248"/>
  </r>
  <r>
    <s v="2015"/>
    <s v="3613560"/>
    <s v="HANCOCK CENTRAL SCHOOL DISTRICT"/>
    <s v="New York"/>
    <x v="289"/>
    <s v="Regular local school district"/>
    <n v="379"/>
    <n v="2586"/>
    <n v="430"/>
    <n v="94"/>
  </r>
  <r>
    <s v="2015"/>
    <s v="3613590"/>
    <s v="HANNIBAL CENTRAL SCHOOL DISTRICT"/>
    <s v="New York"/>
    <x v="290"/>
    <s v="Regular local school district"/>
    <n v="1408"/>
    <n v="7999"/>
    <n v="1472"/>
    <n v="377"/>
  </r>
  <r>
    <s v="2015"/>
    <s v="3613620"/>
    <s v="HARBORFIELDS CENTRAL SCHOOL DISTRICT"/>
    <s v="New York"/>
    <x v="230"/>
    <s v="Regular local school district"/>
    <n v="3245"/>
    <n v="18714"/>
    <n v="3522"/>
    <n v="145"/>
  </r>
  <r>
    <s v="2015"/>
    <s v="3613710"/>
    <s v="HARPURSVILLE CENTRAL SCHOOL DISTRICT"/>
    <s v="New York"/>
    <x v="291"/>
    <s v="Regular local school district"/>
    <n v="863"/>
    <n v="5127"/>
    <n v="876"/>
    <n v="277"/>
  </r>
  <r>
    <s v="2015"/>
    <s v="3613740"/>
    <s v="HARRISON CENTRAL SCHOOL DISTRICT"/>
    <s v="New York"/>
    <x v="292"/>
    <s v="Regular local school district"/>
    <n v="3535"/>
    <n v="28208"/>
    <n v="4738"/>
    <n v="389"/>
  </r>
  <r>
    <s v="2015"/>
    <s v="3613770"/>
    <s v="HARRISVILLE CENTRAL SCHOOL DISTRICT"/>
    <s v="New York"/>
    <x v="293"/>
    <s v="Regular local school district"/>
    <n v="416"/>
    <n v="2324"/>
    <n v="379"/>
    <n v="87"/>
  </r>
  <r>
    <s v="2015"/>
    <s v="3613830"/>
    <s v="HARTFORD CENTRAL SCHOOL DISTRICT"/>
    <s v="New York"/>
    <x v="294"/>
    <s v="Regular local school district"/>
    <n v="463"/>
    <n v="2945"/>
    <n v="477"/>
    <n v="64"/>
  </r>
  <r>
    <s v="2015"/>
    <s v="3613950"/>
    <s v="HASTINGS-ON-HUDSON UNION FREE SCHOOL DISTRICT"/>
    <s v="New York"/>
    <x v="270"/>
    <s v="Regular local school district"/>
    <n v="1578"/>
    <n v="8743"/>
    <n v="1709"/>
    <n v="51"/>
  </r>
  <r>
    <s v="2015"/>
    <s v="3613980"/>
    <s v="HAUPPAUGE UNION FREE SCHOOL DISTRICT"/>
    <s v="New York"/>
    <x v="295"/>
    <s v="Regular local school district"/>
    <n v="3649"/>
    <n v="23471"/>
    <n v="3887"/>
    <n v="200"/>
  </r>
  <r>
    <s v="2015"/>
    <s v="3614010"/>
    <s v="HAVERSTRAW-STONY POINT CSD (NORTH ROCKLAND)"/>
    <s v="New York"/>
    <x v="296"/>
    <s v="Regular local school district"/>
    <n v="7949"/>
    <e v="#N/A"/>
    <e v="#N/A"/>
    <e v="#N/A"/>
  </r>
  <r>
    <s v="2015"/>
    <s v="3614070"/>
    <s v="HAWTHORNE-CEDAR KNOLLS UNION FREE SCHOOL DISTRICT"/>
    <s v="New York"/>
    <x v="297"/>
    <s v="Regular local school district"/>
    <n v="232"/>
    <e v="#N/A"/>
    <e v="#N/A"/>
    <e v="#N/A"/>
  </r>
  <r>
    <s v="2015"/>
    <s v="3614130"/>
    <s v="HEMPSTEAD UNION FREE SCHOOL DISTRICT"/>
    <s v="New York"/>
    <x v="53"/>
    <s v="Regular local school district"/>
    <n v="8029"/>
    <n v="44992"/>
    <n v="7016"/>
    <n v="1779"/>
  </r>
  <r>
    <s v="2015"/>
    <s v="3614190"/>
    <s v="HENDRICK HUDSON CENTRAL SCHOOL DISTRICT"/>
    <s v="New York"/>
    <x v="298"/>
    <s v="Regular local school district"/>
    <n v="2378"/>
    <n v="15812"/>
    <n v="2646"/>
    <n v="127"/>
  </r>
  <r>
    <s v="2015"/>
    <s v="3614220"/>
    <s v="HERKIMER CENTRAL SCHOOL DISTRICT"/>
    <s v="New York"/>
    <x v="299"/>
    <s v="Regular local school district"/>
    <n v="1218"/>
    <n v="9764"/>
    <n v="1238"/>
    <n v="331"/>
  </r>
  <r>
    <s v="2015"/>
    <s v="3614250"/>
    <s v="HERMON-DEKALB CENTRAL SCHOOL DISTRICT"/>
    <s v="New York"/>
    <x v="300"/>
    <s v="Regular local school district"/>
    <n v="427"/>
    <n v="2598"/>
    <n v="478"/>
    <n v="105"/>
  </r>
  <r>
    <s v="2015"/>
    <s v="3614280"/>
    <s v="HERRICKS UNION FREE SCHOOL DISTRICT"/>
    <s v="New York"/>
    <x v="301"/>
    <s v="Regular local school district"/>
    <n v="3894"/>
    <n v="25029"/>
    <n v="4123"/>
    <n v="144"/>
  </r>
  <r>
    <s v="2015"/>
    <s v="3614310"/>
    <s v="HEUVELTON CENTRAL SCHOOL DISTRICT"/>
    <s v="New York"/>
    <x v="302"/>
    <s v="Regular local school district"/>
    <n v="535"/>
    <n v="4019"/>
    <n v="846"/>
    <n v="218"/>
  </r>
  <r>
    <s v="2015"/>
    <s v="3614340"/>
    <s v="HICKSVILLE UNION FREE SCHOOL DISTRICT"/>
    <s v="New York"/>
    <x v="303"/>
    <s v="Regular local school district"/>
    <n v="5275"/>
    <n v="40380"/>
    <n v="5829"/>
    <n v="480"/>
  </r>
  <r>
    <s v="2015"/>
    <s v="3614400"/>
    <s v="HIGHLAND CENTRAL SCHOOL DISTRICT"/>
    <s v="New York"/>
    <x v="304"/>
    <s v="Regular local school district"/>
    <n v="1801"/>
    <n v="12289"/>
    <n v="1917"/>
    <n v="273"/>
  </r>
  <r>
    <s v="2015"/>
    <s v="3614430"/>
    <s v="HIGHLAND FALLS CENTRAL SCHOOL DISTRICT"/>
    <s v="New York"/>
    <x v="305"/>
    <s v="Regular local school district"/>
    <n v="1016"/>
    <n v="12691"/>
    <n v="1665"/>
    <n v="107"/>
  </r>
  <r>
    <s v="2015"/>
    <s v="3614460"/>
    <s v="HILTON CENTRAL SCHOOL DISTRICT"/>
    <s v="New York"/>
    <x v="306"/>
    <s v="Regular local school district"/>
    <n v="4443"/>
    <n v="26676"/>
    <n v="4585"/>
    <n v="388"/>
  </r>
  <r>
    <s v="2015"/>
    <s v="3614490"/>
    <s v="HINSDALE CENTRAL SCHOOL DISTRICT"/>
    <s v="New York"/>
    <x v="307"/>
    <s v="Regular local school district"/>
    <n v="435"/>
    <n v="2885"/>
    <n v="473"/>
    <n v="88"/>
  </r>
  <r>
    <s v="2015"/>
    <s v="3614550"/>
    <s v="HOLLAND CENTRAL SCHOOL DISTRICT"/>
    <s v="New York"/>
    <x v="308"/>
    <s v="Regular local school district"/>
    <n v="919"/>
    <n v="6920"/>
    <n v="1041"/>
    <n v="113"/>
  </r>
  <r>
    <s v="2015"/>
    <s v="3614580"/>
    <s v="HOLLAND PATENT CENTRAL SCHOOL DISTRICT"/>
    <s v="New York"/>
    <x v="309"/>
    <s v="Regular local school district"/>
    <n v="1466"/>
    <n v="9262"/>
    <n v="1622"/>
    <n v="221"/>
  </r>
  <r>
    <s v="2015"/>
    <s v="3614610"/>
    <s v="HOLLEY CENTRAL SCHOOL DISTRICT"/>
    <s v="New York"/>
    <x v="310"/>
    <s v="Regular local school district"/>
    <n v="1094"/>
    <n v="7443"/>
    <n v="1137"/>
    <n v="191"/>
  </r>
  <r>
    <s v="2015"/>
    <s v="3614640"/>
    <s v="HOMER CENTRAL SCHOOL DISTRICT"/>
    <s v="New York"/>
    <x v="311"/>
    <s v="Regular local school district"/>
    <n v="2023"/>
    <n v="12241"/>
    <n v="2160"/>
    <n v="327"/>
  </r>
  <r>
    <s v="2015"/>
    <s v="3614670"/>
    <s v="HONEOYE CENTRAL SCHOOL DISTRICT"/>
    <s v="New York"/>
    <x v="312"/>
    <s v="Regular local school district"/>
    <n v="595"/>
    <n v="6110"/>
    <n v="779"/>
    <n v="63"/>
  </r>
  <r>
    <s v="2015"/>
    <s v="3614700"/>
    <s v="HONEOYE FALLS-LIMA CENTRAL SCHOOL DISTRICT"/>
    <s v="New York"/>
    <x v="313"/>
    <s v="Regular local school district"/>
    <n v="2237"/>
    <n v="13685"/>
    <n v="2633"/>
    <n v="238"/>
  </r>
  <r>
    <s v="2015"/>
    <s v="3614730"/>
    <s v="HOOSIC VALLEY CENTRAL SCHOOL DISTRICT"/>
    <s v="New York"/>
    <x v="314"/>
    <s v="Regular local school district"/>
    <n v="999"/>
    <n v="6702"/>
    <n v="1138"/>
    <n v="128"/>
  </r>
  <r>
    <s v="2015"/>
    <s v="3614760"/>
    <s v="HOOSICK FALLS CENTRAL SCHOOL DISTRICT"/>
    <s v="New York"/>
    <x v="315"/>
    <s v="Regular local school district"/>
    <n v="1116"/>
    <n v="7997"/>
    <n v="1350"/>
    <n v="226"/>
  </r>
  <r>
    <s v="2015"/>
    <s v="3614820"/>
    <s v="HORNELL CITY SCHOOL DISTRICT"/>
    <s v="New York"/>
    <x v="316"/>
    <s v="Regular local school district"/>
    <n v="1743"/>
    <n v="10529"/>
    <n v="1733"/>
    <n v="455"/>
  </r>
  <r>
    <s v="2015"/>
    <s v="3614850"/>
    <s v="HORSEHEADS CENTRAL SCHOOL DISTRICT"/>
    <s v="New York"/>
    <x v="317"/>
    <s v="Regular local school district"/>
    <n v="4192"/>
    <n v="26194"/>
    <n v="4356"/>
    <n v="462"/>
  </r>
  <r>
    <s v="2015"/>
    <s v="3614880"/>
    <s v="SACKETS HARBOR CENTRAL SCHOOL DISTRICT"/>
    <s v="New York"/>
    <x v="318"/>
    <s v="Regular local school district"/>
    <n v="452"/>
    <n v="3149"/>
    <n v="482"/>
    <n v="124"/>
  </r>
  <r>
    <s v="2015"/>
    <s v="3614940"/>
    <s v="HUDSON CITY SCHOOL DISTRICT"/>
    <s v="New York"/>
    <x v="319"/>
    <s v="Regular local school district"/>
    <n v="1850"/>
    <n v="15537"/>
    <n v="1894"/>
    <n v="397"/>
  </r>
  <r>
    <s v="2015"/>
    <s v="3614970"/>
    <s v="HUDSON FALLS CENTRAL SCHOOL DISTRICT"/>
    <s v="New York"/>
    <x v="243"/>
    <s v="Regular local school district"/>
    <n v="2413"/>
    <n v="15043"/>
    <n v="2142"/>
    <n v="346"/>
  </r>
  <r>
    <s v="2015"/>
    <s v="3615030"/>
    <s v="GEORGE JUNIOR REPUBLIC UNION FREE SCHOOL DISTRICT"/>
    <s v="New York"/>
    <x v="320"/>
    <s v="Regular local school district"/>
    <n v="144"/>
    <e v="#N/A"/>
    <e v="#N/A"/>
    <e v="#N/A"/>
  </r>
  <r>
    <s v="2015"/>
    <s v="3615060"/>
    <s v="HUNTER-TANNERSVILLE CENTRAL SCHOOL DISTRICT"/>
    <s v="New York"/>
    <x v="321"/>
    <s v="Regular local school district"/>
    <n v="361"/>
    <n v="3558"/>
    <n v="429"/>
    <n v="91"/>
  </r>
  <r>
    <s v="2015"/>
    <s v="3615090"/>
    <s v="HUNTINGTON UNION FREE SCHOOL DISTRICT"/>
    <s v="New York"/>
    <x v="322"/>
    <s v="Regular local school district"/>
    <n v="4545"/>
    <n v="34765"/>
    <n v="5103"/>
    <n v="641"/>
  </r>
  <r>
    <s v="2015"/>
    <s v="3615180"/>
    <s v="HYDE PARK CENTRAL SCHOOL DISTRICT"/>
    <s v="New York"/>
    <x v="323"/>
    <s v="Regular local school district"/>
    <n v="3600"/>
    <n v="33431"/>
    <n v="4045"/>
    <n v="434"/>
  </r>
  <r>
    <s v="2015"/>
    <s v="3615210"/>
    <s v="KINDERHOOK CENTRAL SCHOOL DISTRICT"/>
    <s v="New York"/>
    <x v="324"/>
    <s v="Regular local school district"/>
    <n v="1869"/>
    <e v="#N/A"/>
    <e v="#N/A"/>
    <e v="#N/A"/>
  </r>
  <r>
    <s v="2015"/>
    <s v="3615270"/>
    <s v="INDIAN LAKE CENTRAL SCHOOL DISTRICT"/>
    <s v="New York"/>
    <x v="325"/>
    <s v="Regular local school district"/>
    <n v="117"/>
    <n v="1268"/>
    <n v="122"/>
    <n v="10"/>
  </r>
  <r>
    <s v="2015"/>
    <s v="3615300"/>
    <s v="INDIAN RIVER CENTRAL SCHOOL DISTRICT"/>
    <s v="New York"/>
    <x v="326"/>
    <s v="Regular local school district"/>
    <n v="3915"/>
    <n v="21331"/>
    <n v="3684"/>
    <n v="712"/>
  </r>
  <r>
    <s v="2015"/>
    <s v="3615330"/>
    <s v="INLET COMMON SCHOOL DISTRICT"/>
    <s v="New York"/>
    <x v="327"/>
    <s v="Regular local school district"/>
    <n v="20"/>
    <n v="312"/>
    <n v="43"/>
    <n v="7"/>
  </r>
  <r>
    <s v="2015"/>
    <s v="3615360"/>
    <s v="IROQUOIS CENTRAL SCHOOL DISTRICT"/>
    <s v="New York"/>
    <x v="328"/>
    <s v="Regular local school district"/>
    <n v="2314"/>
    <n v="17098"/>
    <n v="2789"/>
    <n v="144"/>
  </r>
  <r>
    <s v="2015"/>
    <s v="3615390"/>
    <s v="WEST IRONDEQUOIT CENTRAL SCHOOL DISTRICT"/>
    <s v="New York"/>
    <x v="24"/>
    <s v="Regular local school district"/>
    <n v="3575"/>
    <n v="23847"/>
    <n v="3755"/>
    <n v="358"/>
  </r>
  <r>
    <s v="2015"/>
    <s v="3615420"/>
    <s v="HOPEVALE UNION FREE SCHOOL DISTRICT AT HAMBURG"/>
    <s v="New York"/>
    <x v="253"/>
    <s v="Regular local school district"/>
    <m/>
    <e v="#N/A"/>
    <e v="#N/A"/>
    <e v="#N/A"/>
  </r>
  <r>
    <s v="2015"/>
    <s v="3615450"/>
    <s v="IRVINGTON UNION FREE SCHOOL DISTRICT"/>
    <s v="New York"/>
    <x v="67"/>
    <s v="Regular local school district"/>
    <n v="1775"/>
    <n v="9433"/>
    <n v="1944"/>
    <n v="91"/>
  </r>
  <r>
    <s v="2015"/>
    <s v="3615480"/>
    <s v="ISLAND PARK UNION FREE SCHOOL DISTRICT"/>
    <s v="New York"/>
    <x v="329"/>
    <s v="Regular local school district"/>
    <n v="772"/>
    <n v="8505"/>
    <n v="1103"/>
    <n v="102"/>
  </r>
  <r>
    <s v="2015"/>
    <s v="3615510"/>
    <s v="ISLAND TREES UNION FREE SCHOOL DISTRICT"/>
    <s v="New York"/>
    <x v="330"/>
    <s v="Regular local school district"/>
    <n v="2254"/>
    <n v="15686"/>
    <n v="2581"/>
    <n v="121"/>
  </r>
  <r>
    <s v="2015"/>
    <s v="3615540"/>
    <s v="ISLIP UNION FREE SCHOOL DISTRICT"/>
    <s v="New York"/>
    <x v="331"/>
    <s v="Regular local school district"/>
    <n v="2890"/>
    <n v="19424"/>
    <n v="3276"/>
    <n v="226"/>
  </r>
  <r>
    <s v="2015"/>
    <s v="3615570"/>
    <s v="ITHACA CITY SCHOOL DISTRICT"/>
    <s v="New York"/>
    <x v="54"/>
    <s v="Regular local school district"/>
    <n v="5356"/>
    <n v="67794"/>
    <n v="5538"/>
    <n v="720"/>
  </r>
  <r>
    <s v="2015"/>
    <s v="3615630"/>
    <s v="JAMESTOWN CITY SCHOOL DISTRICT"/>
    <s v="New York"/>
    <x v="332"/>
    <s v="Regular local school district"/>
    <n v="4918"/>
    <n v="31212"/>
    <n v="5042"/>
    <n v="1768"/>
  </r>
  <r>
    <s v="2015"/>
    <s v="3615720"/>
    <s v="JEFFERSON CENTRAL SCHOOL DISTRICT"/>
    <s v="New York"/>
    <x v="333"/>
    <s v="Regular local school district"/>
    <n v="252"/>
    <n v="1785"/>
    <n v="277"/>
    <n v="64"/>
  </r>
  <r>
    <s v="2015"/>
    <s v="3615780"/>
    <s v="BROOKHAVEN-COMSEWOGUE UNION FREE SCHOOL DISTRICT"/>
    <s v="New York"/>
    <x v="334"/>
    <s v="Regular local school district"/>
    <n v="3751"/>
    <n v="23743"/>
    <n v="3716"/>
    <n v="317"/>
  </r>
  <r>
    <s v="2015"/>
    <s v="3615810"/>
    <s v="JERICHO UNION FREE SCHOOL DISTRICT"/>
    <s v="New York"/>
    <x v="335"/>
    <s v="Regular local school district"/>
    <n v="3007"/>
    <n v="17676"/>
    <n v="2877"/>
    <n v="137"/>
  </r>
  <r>
    <s v="2015"/>
    <s v="3615870"/>
    <s v="JOHNSBURG CENTRAL SCHOOL DISTRICT"/>
    <s v="New York"/>
    <x v="336"/>
    <s v="Regular local school district"/>
    <n v="340"/>
    <n v="2565"/>
    <n v="329"/>
    <n v="93"/>
  </r>
  <r>
    <s v="2015"/>
    <s v="3615900"/>
    <s v="JOHNSON CITY CENTRAL SCHOOL DISTRICT"/>
    <s v="New York"/>
    <x v="337"/>
    <s v="Regular local school district"/>
    <n v="2562"/>
    <n v="19599"/>
    <n v="2610"/>
    <n v="727"/>
  </r>
  <r>
    <s v="2015"/>
    <s v="3615980"/>
    <s v="JOHNSTOWN CITY SCHOOL DISTRICT"/>
    <s v="New York"/>
    <x v="338"/>
    <s v="Regular local school district"/>
    <n v="1771"/>
    <n v="11329"/>
    <n v="1679"/>
    <n v="269"/>
  </r>
  <r>
    <s v="2015"/>
    <s v="3615990"/>
    <s v="JORDAN-ELBRIDGE CENTRAL SCHOOL DISTRICT"/>
    <s v="New York"/>
    <x v="339"/>
    <s v="Regular local school district"/>
    <n v="1323"/>
    <n v="9016"/>
    <n v="1492"/>
    <n v="209"/>
  </r>
  <r>
    <s v="2015"/>
    <s v="3616080"/>
    <s v="KATONAH-LEWISBORO UNION FREE SCHOOL DISTRICT"/>
    <s v="New York"/>
    <x v="340"/>
    <s v="Regular local school district"/>
    <n v="3156"/>
    <n v="18718"/>
    <n v="4084"/>
    <n v="115"/>
  </r>
  <r>
    <s v="2015"/>
    <s v="3616140"/>
    <s v="KEENE CENTRAL SCHOOL DISTRICT"/>
    <s v="New York"/>
    <x v="341"/>
    <s v="Regular local school district"/>
    <n v="162"/>
    <n v="1078"/>
    <n v="121"/>
    <n v="7"/>
  </r>
  <r>
    <s v="2015"/>
    <s v="3616170"/>
    <s v="AUSABLE VALLEY CENTRAL SCHOOL DISTRICT"/>
    <s v="New York"/>
    <x v="342"/>
    <s v="Regular local school district"/>
    <n v="1150"/>
    <n v="8845"/>
    <n v="1200"/>
    <n v="201"/>
  </r>
  <r>
    <s v="2015"/>
    <s v="3616200"/>
    <s v="KENDALL CENTRAL SCHOOL DISTRICT"/>
    <s v="New York"/>
    <x v="343"/>
    <s v="Regular local school district"/>
    <n v="731"/>
    <n v="5008"/>
    <n v="800"/>
    <n v="127"/>
  </r>
  <r>
    <s v="2015"/>
    <s v="3616230"/>
    <s v="KENMORE-TONAWANDA UNION FREE SCHOOL DISTRICT"/>
    <s v="New York"/>
    <x v="23"/>
    <s v="Regular local school district"/>
    <n v="6949"/>
    <n v="67526"/>
    <n v="9125"/>
    <n v="1118"/>
  </r>
  <r>
    <s v="2015"/>
    <s v="3616260"/>
    <s v="KINGS PARK CENTRAL SCHOOL DISTRICT"/>
    <s v="New York"/>
    <x v="344"/>
    <s v="Regular local school district"/>
    <n v="3430"/>
    <n v="22881"/>
    <n v="4002"/>
    <n v="176"/>
  </r>
  <r>
    <s v="2015"/>
    <s v="3616290"/>
    <s v="KINGSTON CITY SCHOOL DISTRICT"/>
    <s v="New York"/>
    <x v="345"/>
    <s v="Regular local school district"/>
    <n v="6312"/>
    <n v="50662"/>
    <n v="6910"/>
    <n v="1314"/>
  </r>
  <r>
    <s v="2015"/>
    <s v="3616380"/>
    <s v="LA FARGEVILLE CENTRAL SCHOOL DISTRICT"/>
    <s v="New York"/>
    <x v="346"/>
    <s v="Regular local school district"/>
    <n v="559"/>
    <n v="3035"/>
    <n v="616"/>
    <n v="101"/>
  </r>
  <r>
    <s v="2015"/>
    <s v="3616410"/>
    <s v="LAFAYETTE CENTRAL SCHOOL DISTRICT"/>
    <s v="New York"/>
    <x v="347"/>
    <s v="Regular local school district"/>
    <n v="916"/>
    <n v="4967"/>
    <n v="686"/>
    <n v="83"/>
  </r>
  <r>
    <s v="2015"/>
    <s v="3616440"/>
    <s v="LACKAWANNA CITY SCHOOL DISTRICT"/>
    <s v="New York"/>
    <x v="35"/>
    <s v="Regular local school district"/>
    <n v="1772"/>
    <n v="18189"/>
    <n v="2593"/>
    <n v="913"/>
  </r>
  <r>
    <s v="2015"/>
    <s v="3616470"/>
    <s v="LAKE GEORGE CENTRAL SCHOOL DISTRICT"/>
    <s v="New York"/>
    <x v="348"/>
    <s v="Regular local school district"/>
    <n v="813"/>
    <n v="6515"/>
    <n v="841"/>
    <n v="151"/>
  </r>
  <r>
    <s v="2015"/>
    <s v="3616500"/>
    <s v="LAKE PLACID CENTRAL SCHOOL DISTRICT"/>
    <s v="New York"/>
    <x v="349"/>
    <s v="Regular local school district"/>
    <n v="647"/>
    <n v="6260"/>
    <n v="915"/>
    <n v="94"/>
  </r>
  <r>
    <s v="2015"/>
    <s v="3616530"/>
    <s v="LAKE PLEASANT CENTRAL SCHOOL DISTRICT"/>
    <s v="New York"/>
    <x v="350"/>
    <s v="Regular local school district"/>
    <n v="100"/>
    <n v="734"/>
    <n v="66"/>
    <n v="20"/>
  </r>
  <r>
    <s v="2015"/>
    <s v="3616560"/>
    <s v="EVANS-BRANT CENTRAL SCHOOL DISTRICT (LAKE SHORE)"/>
    <s v="New York"/>
    <x v="351"/>
    <s v="Regular local school district"/>
    <n v="2469"/>
    <n v="17839"/>
    <n v="2724"/>
    <n v="297"/>
  </r>
  <r>
    <s v="2015"/>
    <s v="3616620"/>
    <s v="LAKELAND CENTRAL SCHOOL DISTRICT"/>
    <s v="New York"/>
    <x v="352"/>
    <s v="Regular local school district"/>
    <n v="5778"/>
    <n v="36184"/>
    <n v="6554"/>
    <n v="295"/>
  </r>
  <r>
    <s v="2015"/>
    <s v="3616680"/>
    <s v="LANCASTER CENTRAL SCHOOL DISTRICT"/>
    <s v="New York"/>
    <x v="353"/>
    <s v="Regular local school district"/>
    <n v="5764"/>
    <n v="40429"/>
    <n v="6504"/>
    <n v="333"/>
  </r>
  <r>
    <s v="2015"/>
    <s v="3616710"/>
    <s v="LANSING CENTRAL SCHOOL DISTRICT"/>
    <s v="New York"/>
    <x v="354"/>
    <s v="Regular local school district"/>
    <n v="1172"/>
    <n v="7585"/>
    <n v="1307"/>
    <n v="155"/>
  </r>
  <r>
    <s v="2015"/>
    <s v="3616740"/>
    <s v="LANSINGBURGH CENTRAL SCHOOL DISTRICT"/>
    <s v="New York"/>
    <x v="55"/>
    <s v="Regular local school district"/>
    <n v="2357"/>
    <n v="17222"/>
    <n v="2689"/>
    <n v="578"/>
  </r>
  <r>
    <s v="2015"/>
    <s v="3616800"/>
    <s v="LAURENS CENTRAL SCHOOL DISTRICT"/>
    <s v="New York"/>
    <x v="355"/>
    <s v="Regular local school district"/>
    <n v="343"/>
    <n v="2558"/>
    <n v="325"/>
    <n v="56"/>
  </r>
  <r>
    <s v="2015"/>
    <s v="3616830"/>
    <s v="LAWRENCE UNION FREE SCHOOL DISTRICT"/>
    <s v="New York"/>
    <x v="356"/>
    <s v="Regular local school district"/>
    <n v="2680"/>
    <n v="36137"/>
    <n v="6888"/>
    <n v="670"/>
  </r>
  <r>
    <s v="2015"/>
    <s v="3616950"/>
    <s v="LE ROY CENTRAL SCHOOL DISTRICT"/>
    <s v="New York"/>
    <x v="357"/>
    <s v="Regular local school district"/>
    <n v="1249"/>
    <n v="8198"/>
    <n v="1290"/>
    <n v="147"/>
  </r>
  <r>
    <s v="2015"/>
    <s v="3616960"/>
    <s v="NORTH WARREN CENTRAL SCHOOL DISTRICT"/>
    <s v="New York"/>
    <x v="358"/>
    <s v="Regular local school district"/>
    <n v="535"/>
    <n v="4415"/>
    <n v="534"/>
    <n v="80"/>
  </r>
  <r>
    <s v="2015"/>
    <s v="3616980"/>
    <s v="NORTH ROSE-WOLCOTT CENTRAL SCHOOL DISTRICT"/>
    <s v="New York"/>
    <x v="359"/>
    <s v="Regular local school district"/>
    <n v="1301"/>
    <n v="8670"/>
    <n v="1387"/>
    <n v="248"/>
  </r>
  <r>
    <s v="2015"/>
    <s v="3617130"/>
    <s v="LETCHWORTH CENTRAL SCHOOL DISTRICT"/>
    <s v="New York"/>
    <x v="360"/>
    <s v="Regular local school district"/>
    <n v="954"/>
    <n v="5790"/>
    <n v="926"/>
    <n v="110"/>
  </r>
  <r>
    <s v="2015"/>
    <s v="3617160"/>
    <s v="LEVITTOWN UNION FREE SCHOOL DISTRICT"/>
    <s v="New York"/>
    <x v="330"/>
    <s v="Regular local school district"/>
    <n v="7098"/>
    <n v="47292"/>
    <n v="7676"/>
    <n v="312"/>
  </r>
  <r>
    <s v="2015"/>
    <s v="3617190"/>
    <s v="LEWISTON-PORTER CENTRAL SCHOOL DISTRICT"/>
    <s v="New York"/>
    <x v="361"/>
    <s v="Regular local school district"/>
    <n v="2078"/>
    <n v="18432"/>
    <n v="2410"/>
    <n v="175"/>
  </r>
  <r>
    <s v="2015"/>
    <s v="3617220"/>
    <s v="LIBERTY CENTRAL SCHOOL DISTRICT"/>
    <s v="New York"/>
    <x v="362"/>
    <s v="Regular local school district"/>
    <n v="1626"/>
    <n v="10245"/>
    <n v="1449"/>
    <n v="327"/>
  </r>
  <r>
    <s v="2015"/>
    <s v="3617380"/>
    <s v="LINDENHURST UNION FREE SCHOOL DISTRICT"/>
    <s v="New York"/>
    <x v="363"/>
    <s v="Regular local school district"/>
    <n v="6106"/>
    <n v="41984"/>
    <n v="6570"/>
    <n v="556"/>
  </r>
  <r>
    <s v="2015"/>
    <s v="3617400"/>
    <s v="LITTLE FLOWER UNION FREE SCHOOL DISTRICT"/>
    <s v="New York"/>
    <x v="364"/>
    <s v="Regular local school district"/>
    <n v="18"/>
    <e v="#N/A"/>
    <e v="#N/A"/>
    <e v="#N/A"/>
  </r>
  <r>
    <s v="2015"/>
    <s v="3617430"/>
    <s v="LISBON CENTRAL SCHOOL DISTRICT"/>
    <s v="New York"/>
    <x v="365"/>
    <s v="Regular local school district"/>
    <n v="582"/>
    <n v="4326"/>
    <n v="645"/>
    <n v="74"/>
  </r>
  <r>
    <s v="2015"/>
    <s v="3617460"/>
    <s v="LITTLE FALLS CITY SCHOOL DISTRICT"/>
    <s v="New York"/>
    <x v="366"/>
    <s v="Regular local school district"/>
    <n v="1079"/>
    <n v="7127"/>
    <n v="1142"/>
    <n v="278"/>
  </r>
  <r>
    <s v="2015"/>
    <s v="3617520"/>
    <s v="LIVERPOOL CENTRAL SCHOOL DISTRICT"/>
    <s v="New York"/>
    <x v="367"/>
    <s v="Regular local school district"/>
    <n v="7295"/>
    <n v="50844"/>
    <n v="7523"/>
    <n v="849"/>
  </r>
  <r>
    <s v="2015"/>
    <s v="3617580"/>
    <s v="LIVINGSTON MANOR CENTRAL SCHOOL DISTRICT"/>
    <s v="New York"/>
    <x v="368"/>
    <s v="Regular local school district"/>
    <n v="464"/>
    <n v="3331"/>
    <n v="530"/>
    <n v="148"/>
  </r>
  <r>
    <s v="2015"/>
    <s v="3617640"/>
    <s v="LIVONIA CENTRAL SCHOOL DISTRICT"/>
    <s v="New York"/>
    <x v="369"/>
    <s v="Regular local school district"/>
    <n v="1620"/>
    <n v="10733"/>
    <n v="1779"/>
    <n v="189"/>
  </r>
  <r>
    <s v="2015"/>
    <s v="3617670"/>
    <s v="LOCKPORT CITY SCHOOL DISTRICT"/>
    <s v="New York"/>
    <x v="370"/>
    <s v="Regular local school district"/>
    <n v="4699"/>
    <n v="35481"/>
    <n v="5327"/>
    <n v="884"/>
  </r>
  <r>
    <s v="2015"/>
    <s v="3617700"/>
    <s v="LOCUST VALLEY CENTRAL SCHOOL DISTRICT"/>
    <s v="New York"/>
    <x v="371"/>
    <s v="Regular local school district"/>
    <n v="2103"/>
    <n v="15853"/>
    <n v="2790"/>
    <n v="133"/>
  </r>
  <r>
    <s v="2015"/>
    <s v="3617730"/>
    <s v="LONG BEACH CITY SCHOOL DISTRICT"/>
    <s v="New York"/>
    <x v="372"/>
    <s v="Regular local school district"/>
    <n v="3914"/>
    <n v="39280"/>
    <n v="4417"/>
    <n v="364"/>
  </r>
  <r>
    <s v="2015"/>
    <s v="3617760"/>
    <s v="LONG LAKE CENTRAL SCHOOL DISTRICT"/>
    <s v="New York"/>
    <x v="373"/>
    <s v="Regular local school district"/>
    <n v="60"/>
    <n v="562"/>
    <n v="45"/>
    <n v="6"/>
  </r>
  <r>
    <s v="2015"/>
    <s v="3617820"/>
    <s v="LOWVILLE ACADEMY &amp; CENTRAL SCHOOL DISTRICT"/>
    <s v="New York"/>
    <x v="374"/>
    <s v="Regular local school district"/>
    <n v="1397"/>
    <e v="#N/A"/>
    <e v="#N/A"/>
    <e v="#N/A"/>
  </r>
  <r>
    <s v="2015"/>
    <s v="3617880"/>
    <s v="LYME CENTRAL SCHOOL DISTRICT"/>
    <s v="New York"/>
    <x v="375"/>
    <s v="Regular local school district"/>
    <n v="363"/>
    <n v="2289"/>
    <n v="333"/>
    <n v="74"/>
  </r>
  <r>
    <s v="2015"/>
    <s v="3617910"/>
    <s v="LYNBROOK UNION FREE SCHOOL DISTRICT"/>
    <s v="New York"/>
    <x v="376"/>
    <s v="Regular local school district"/>
    <n v="2793"/>
    <n v="17859"/>
    <n v="2923"/>
    <n v="125"/>
  </r>
  <r>
    <s v="2015"/>
    <s v="3617940"/>
    <s v="LYNCOURT UNION FREE SCHOOL DISTRICT"/>
    <s v="New York"/>
    <x v="36"/>
    <s v="Regular local school district"/>
    <n v="378"/>
    <n v="3707"/>
    <n v="532"/>
    <n v="115"/>
  </r>
  <r>
    <s v="2015"/>
    <s v="3617970"/>
    <s v="LYNDONVILLE CENTRAL SCHOOL DISTRICT"/>
    <s v="New York"/>
    <x v="377"/>
    <s v="Regular local school district"/>
    <n v="641"/>
    <n v="3998"/>
    <n v="684"/>
    <n v="138"/>
  </r>
  <r>
    <s v="2015"/>
    <s v="3618030"/>
    <s v="LYONS CENTRAL SCHOOL DISTRICT"/>
    <s v="New York"/>
    <x v="378"/>
    <s v="Regular local school district"/>
    <n v="930"/>
    <n v="6542"/>
    <n v="938"/>
    <n v="235"/>
  </r>
  <r>
    <s v="2015"/>
    <s v="3618080"/>
    <s v="MADISON CENTRAL SCHOOL DISTRICT"/>
    <s v="New York"/>
    <x v="379"/>
    <s v="Regular local school district"/>
    <n v="479"/>
    <n v="2992"/>
    <n v="488"/>
    <n v="109"/>
  </r>
  <r>
    <s v="2015"/>
    <s v="3618090"/>
    <s v="MADRID-WADDINGTON CENTRAL SCHOOL DISTRICT"/>
    <s v="New York"/>
    <x v="380"/>
    <s v="Regular local school district"/>
    <n v="703"/>
    <n v="4355"/>
    <n v="713"/>
    <n v="137"/>
  </r>
  <r>
    <s v="2015"/>
    <s v="3618120"/>
    <s v="MAHOPAC CENTRAL SCHOOL DISTRICT"/>
    <s v="New York"/>
    <x v="381"/>
    <s v="Regular local school district"/>
    <n v="4355"/>
    <n v="26427"/>
    <n v="4690"/>
    <n v="200"/>
  </r>
  <r>
    <s v="2015"/>
    <s v="3618150"/>
    <s v="MAINE-ENDWELL CENTRAL SCHOOL DISTRICT"/>
    <s v="New York"/>
    <x v="382"/>
    <s v="Regular local school district"/>
    <n v="2468"/>
    <n v="14663"/>
    <n v="2339"/>
    <n v="304"/>
  </r>
  <r>
    <s v="2015"/>
    <s v="3618180"/>
    <s v="MALONE CENTRAL SCHOOL DISTRICT"/>
    <s v="New York"/>
    <x v="383"/>
    <s v="Regular local school district"/>
    <n v="2334"/>
    <n v="19495"/>
    <n v="2478"/>
    <n v="529"/>
  </r>
  <r>
    <s v="2015"/>
    <s v="3618210"/>
    <s v="MALVERNE UNION FREE SCHOOL DISTRICT"/>
    <s v="New York"/>
    <x v="384"/>
    <s v="Regular local school district"/>
    <n v="1700"/>
    <n v="15086"/>
    <n v="2353"/>
    <n v="161"/>
  </r>
  <r>
    <s v="2015"/>
    <s v="3618240"/>
    <s v="MAMARONECK UNION FREE SCHOOL DISTRICT"/>
    <s v="New York"/>
    <x v="385"/>
    <s v="Regular local school district"/>
    <n v="5339"/>
    <n v="29155"/>
    <n v="5515"/>
    <n v="332"/>
  </r>
  <r>
    <s v="2015"/>
    <s v="3618270"/>
    <s v="MANHASSET UNION FREE SCHOOL DISTRICT"/>
    <s v="New York"/>
    <x v="386"/>
    <s v="Regular local school district"/>
    <n v="3338"/>
    <n v="16374"/>
    <n v="3389"/>
    <n v="144"/>
  </r>
  <r>
    <s v="2015"/>
    <s v="3618330"/>
    <s v="FAYETTEVILLE-MANLIUS CENTRAL SCHOOL DISTRICT"/>
    <s v="New York"/>
    <x v="387"/>
    <s v="Regular local school district"/>
    <n v="4210"/>
    <n v="25045"/>
    <n v="4815"/>
    <n v="209"/>
  </r>
  <r>
    <s v="2015"/>
    <s v="3618450"/>
    <s v="MARATHON CENTRAL SCHOOL DISTRICT"/>
    <s v="New York"/>
    <x v="388"/>
    <s v="Regular local school district"/>
    <n v="768"/>
    <n v="4414"/>
    <n v="763"/>
    <n v="171"/>
  </r>
  <r>
    <s v="2015"/>
    <s v="3618480"/>
    <s v="MARCELLUS CENTRAL SCHOOL DISTRICT"/>
    <s v="New York"/>
    <x v="389"/>
    <s v="Regular local school district"/>
    <n v="1691"/>
    <n v="10306"/>
    <n v="1840"/>
    <n v="121"/>
  </r>
  <r>
    <s v="2015"/>
    <s v="3618510"/>
    <s v="MARGARETVILLE CENTRAL SCHOOL DISTRICT"/>
    <s v="New York"/>
    <x v="390"/>
    <s v="Regular local school district"/>
    <n v="384"/>
    <n v="3796"/>
    <n v="458"/>
    <n v="108"/>
  </r>
  <r>
    <s v="2015"/>
    <s v="3618540"/>
    <s v="MARION CENTRAL SCHOOL DISTRICT"/>
    <s v="New York"/>
    <x v="391"/>
    <s v="Regular local school district"/>
    <n v="773"/>
    <n v="5520"/>
    <n v="923"/>
    <n v="111"/>
  </r>
  <r>
    <s v="2015"/>
    <s v="3618570"/>
    <s v="MARLBORO CENTRAL SCHOOL DISTRICT"/>
    <s v="New York"/>
    <x v="392"/>
    <s v="Regular local school district"/>
    <n v="1981"/>
    <n v="12579"/>
    <n v="2039"/>
    <n v="181"/>
  </r>
  <r>
    <s v="2015"/>
    <s v="3618600"/>
    <s v="CHEEKTOWAGA-MARYVALE UNION FREE SCHOOL DISTRICT"/>
    <s v="New York"/>
    <x v="162"/>
    <s v="Regular local school district"/>
    <n v="2230"/>
    <n v="18686"/>
    <n v="2289"/>
    <n v="341"/>
  </r>
  <r>
    <s v="2015"/>
    <s v="3618630"/>
    <s v="MASSAPEQUA UNION FREE SCHOOL DISTRICT"/>
    <s v="New York"/>
    <x v="393"/>
    <s v="Regular local school district"/>
    <n v="7169"/>
    <n v="47881"/>
    <n v="8574"/>
    <n v="209"/>
  </r>
  <r>
    <s v="2015"/>
    <s v="3618660"/>
    <s v="MASSENA CENTRAL SCHOOL DISTRICT"/>
    <s v="New York"/>
    <x v="394"/>
    <s v="Regular local school district"/>
    <n v="2768"/>
    <n v="16949"/>
    <n v="2728"/>
    <n v="642"/>
  </r>
  <r>
    <s v="2015"/>
    <s v="3618690"/>
    <s v="WILLIAM FLOYD UNION FREE SCHOOL DISTRICT"/>
    <s v="New York"/>
    <x v="395"/>
    <s v="Regular local school district"/>
    <n v="8818"/>
    <n v="49837"/>
    <n v="8840"/>
    <n v="1585"/>
  </r>
  <r>
    <s v="2015"/>
    <s v="3618750"/>
    <s v="MAYFIELD CENTRAL SCHOOL DISTRICT"/>
    <s v="New York"/>
    <x v="396"/>
    <s v="Regular local school district"/>
    <n v="923"/>
    <n v="5980"/>
    <n v="835"/>
    <n v="196"/>
  </r>
  <r>
    <s v="2015"/>
    <s v="3618840"/>
    <s v="MCGRAW CENTRAL SCHOOL DISTRICT"/>
    <s v="New York"/>
    <x v="397"/>
    <s v="Regular local school district"/>
    <n v="520"/>
    <n v="3462"/>
    <n v="584"/>
    <n v="87"/>
  </r>
  <r>
    <s v="2015"/>
    <s v="3618900"/>
    <s v="MECHANICVILLE CITY SCHOOL DISTRICT"/>
    <s v="New York"/>
    <x v="398"/>
    <s v="Regular local school district"/>
    <n v="1362"/>
    <n v="9826"/>
    <n v="1456"/>
    <n v="150"/>
  </r>
  <r>
    <s v="2015"/>
    <s v="3618960"/>
    <s v="MEDINA CENTRAL SCHOOL DISTRICT"/>
    <s v="New York"/>
    <x v="399"/>
    <s v="Regular local school district"/>
    <n v="1651"/>
    <n v="10815"/>
    <n v="1736"/>
    <n v="319"/>
  </r>
  <r>
    <s v="2015"/>
    <s v="3618990"/>
    <s v="MENANDS UNION FREE SCHOOL DISTRICT"/>
    <s v="New York"/>
    <x v="400"/>
    <s v="Regular local school district"/>
    <n v="262"/>
    <n v="3942"/>
    <n v="414"/>
    <n v="71"/>
  </r>
  <r>
    <s v="2015"/>
    <s v="3619020"/>
    <s v="BELLMORE-MERRICK CENTRAL HIGH SCHOOL DISTRICT"/>
    <s v="New York"/>
    <x v="401"/>
    <s v="Regular local school district"/>
    <n v="5456"/>
    <n v="71783"/>
    <n v="6284"/>
    <n v="185"/>
  </r>
  <r>
    <s v="2015"/>
    <s v="3619110"/>
    <s v="MERRICK UNION FREE SCHOOL DISTRICT"/>
    <s v="New York"/>
    <x v="402"/>
    <s v="Regular local school district"/>
    <n v="1472"/>
    <n v="18165"/>
    <n v="1670"/>
    <n v="52"/>
  </r>
  <r>
    <s v="2015"/>
    <s v="3619170"/>
    <s v="MEXICO CENTRAL SCHOOL DISTRICT"/>
    <s v="New York"/>
    <x v="403"/>
    <s v="Regular local school district"/>
    <n v="2171"/>
    <n v="11965"/>
    <n v="2128"/>
    <n v="468"/>
  </r>
  <r>
    <s v="2015"/>
    <s v="3619200"/>
    <s v="MIDDLE COUNTRY CENTRAL SCHOOL DISTRICT"/>
    <s v="New York"/>
    <x v="404"/>
    <s v="Regular local school district"/>
    <n v="10008"/>
    <n v="62340"/>
    <n v="10307"/>
    <n v="853"/>
  </r>
  <r>
    <s v="2015"/>
    <s v="3619230"/>
    <s v="LONGWOOD CENTRAL SCHOOL DISTRICT"/>
    <s v="New York"/>
    <x v="405"/>
    <s v="Regular local school district"/>
    <n v="9121"/>
    <n v="65548"/>
    <n v="9128"/>
    <n v="1010"/>
  </r>
  <r>
    <s v="2015"/>
    <s v="3619260"/>
    <s v="MIDDLEBURGH CENTRAL SCHOOL DISTRICT"/>
    <s v="New York"/>
    <x v="406"/>
    <s v="Regular local school district"/>
    <n v="811"/>
    <n v="6195"/>
    <n v="863"/>
    <n v="86"/>
  </r>
  <r>
    <s v="2015"/>
    <s v="3619320"/>
    <s v="MIDDLETOWN CITY SCHOOL DISTRICT"/>
    <s v="New York"/>
    <x v="407"/>
    <s v="Regular local school district"/>
    <n v="7334"/>
    <n v="41559"/>
    <n v="7197"/>
    <n v="1469"/>
  </r>
  <r>
    <s v="2015"/>
    <s v="3619350"/>
    <s v="MILFORD CENTRAL SCHOOL DISTRICT"/>
    <s v="New York"/>
    <x v="408"/>
    <s v="Regular local school district"/>
    <n v="414"/>
    <n v="2932"/>
    <n v="395"/>
    <n v="55"/>
  </r>
  <r>
    <s v="2015"/>
    <s v="3619380"/>
    <s v="MILLBROOK CENTRAL SCHOOL DISTRICT"/>
    <s v="New York"/>
    <x v="409"/>
    <s v="Regular local school district"/>
    <n v="970"/>
    <n v="7826"/>
    <n v="1329"/>
    <n v="80"/>
  </r>
  <r>
    <s v="2015"/>
    <s v="3619410"/>
    <s v="MILLER PLACE UNION FREE SCHOOL DISTRICT"/>
    <s v="New York"/>
    <x v="410"/>
    <s v="Regular local school district"/>
    <n v="2749"/>
    <n v="15852"/>
    <n v="3040"/>
    <n v="293"/>
  </r>
  <r>
    <s v="2015"/>
    <s v="3619500"/>
    <s v="MINEOLA UNION FREE SCHOOL DISTRICT"/>
    <s v="New York"/>
    <x v="411"/>
    <s v="Regular local school district"/>
    <n v="2810"/>
    <n v="24038"/>
    <n v="3096"/>
    <n v="180"/>
  </r>
  <r>
    <s v="2015"/>
    <s v="3619530"/>
    <s v="MINERVA CENTRAL SCHOOL DISTRICT"/>
    <s v="New York"/>
    <x v="412"/>
    <s v="Regular local school district"/>
    <n v="118"/>
    <n v="802"/>
    <n v="103"/>
    <n v="31"/>
  </r>
  <r>
    <s v="2015"/>
    <s v="3619560"/>
    <s v="MINISINK VALLEY CENTRAL SCHOOL DISTRICT"/>
    <s v="New York"/>
    <x v="413"/>
    <s v="Regular local school district"/>
    <n v="3890"/>
    <n v="23430"/>
    <n v="4422"/>
    <n v="345"/>
  </r>
  <r>
    <s v="2015"/>
    <s v="3619650"/>
    <s v="MONROE-WOODBURY CENTRAL SCHOOL DISTRICT"/>
    <s v="New York"/>
    <x v="414"/>
    <s v="Regular local school district"/>
    <n v="6947"/>
    <n v="37960"/>
    <n v="7968"/>
    <n v="1103"/>
  </r>
  <r>
    <s v="2015"/>
    <s v="3619680"/>
    <s v="VALLEY CENTRAL SCHOOL DISTRICT (MONTGOMERY)"/>
    <s v="New York"/>
    <x v="415"/>
    <s v="Regular local school district"/>
    <n v="4323"/>
    <n v="27371"/>
    <n v="5056"/>
    <n v="417"/>
  </r>
  <r>
    <s v="2015"/>
    <s v="3619710"/>
    <s v="MONTAUK UNION FREE SCHOOL DISTRICT"/>
    <s v="New York"/>
    <x v="416"/>
    <s v="Regular local school district"/>
    <n v="332"/>
    <n v="3325"/>
    <n v="361"/>
    <n v="59"/>
  </r>
  <r>
    <s v="2015"/>
    <s v="3619740"/>
    <s v="MONTICELLO CENTRAL SCHOOL DISTRICT"/>
    <s v="New York"/>
    <x v="417"/>
    <s v="Regular local school district"/>
    <n v="3002"/>
    <n v="21170"/>
    <n v="3527"/>
    <n v="1013"/>
  </r>
  <r>
    <s v="2015"/>
    <s v="3619800"/>
    <s v="MORAVIA CENTRAL SCHOOL DISTRICT"/>
    <s v="New York"/>
    <x v="418"/>
    <s v="Regular local school district"/>
    <n v="1020"/>
    <n v="7379"/>
    <n v="988"/>
    <n v="167"/>
  </r>
  <r>
    <s v="2015"/>
    <s v="3619830"/>
    <s v="MORIAH CENTRAL SCHOOL DISTRICT"/>
    <s v="New York"/>
    <x v="419"/>
    <s v="Regular local school district"/>
    <n v="723"/>
    <n v="4644"/>
    <n v="644"/>
    <n v="164"/>
  </r>
  <r>
    <s v="2015"/>
    <s v="3619860"/>
    <s v="MORRIS CENTRAL SCHOOL DISTRICT"/>
    <s v="New York"/>
    <x v="420"/>
    <s v="Regular local school district"/>
    <n v="377"/>
    <n v="2603"/>
    <n v="405"/>
    <n v="50"/>
  </r>
  <r>
    <s v="2015"/>
    <s v="3619890"/>
    <s v="MORRISTOWN CENTRAL SCHOOL DISTRICT"/>
    <s v="New York"/>
    <x v="421"/>
    <s v="Regular local school district"/>
    <n v="341"/>
    <n v="2596"/>
    <n v="443"/>
    <n v="121"/>
  </r>
  <r>
    <s v="2015"/>
    <s v="3619920"/>
    <s v="MORRISVILLE-EATON CENTRAL SCHOOL DISTRICT"/>
    <s v="New York"/>
    <x v="422"/>
    <s v="Regular local school district"/>
    <n v="678"/>
    <n v="6521"/>
    <n v="784"/>
    <n v="98"/>
  </r>
  <r>
    <s v="2015"/>
    <s v="3619950"/>
    <s v="BEDFORD CENTRAL SCHOOL DISTRICT"/>
    <s v="New York"/>
    <x v="423"/>
    <s v="Regular local school district"/>
    <n v="4367"/>
    <n v="29413"/>
    <n v="5168"/>
    <n v="505"/>
  </r>
  <r>
    <s v="2015"/>
    <s v="3620010"/>
    <s v="MOUNT MORRIS CENTRAL SCHOOL DISTRICT"/>
    <s v="New York"/>
    <x v="424"/>
    <s v="Regular local school district"/>
    <n v="548"/>
    <n v="5720"/>
    <n v="506"/>
    <n v="125"/>
  </r>
  <r>
    <s v="2015"/>
    <s v="3620040"/>
    <s v="MOUNT SINAI UNION FREE SCHOOL DISTRICT"/>
    <s v="New York"/>
    <x v="425"/>
    <s v="Regular local school district"/>
    <n v="2381"/>
    <n v="13063"/>
    <n v="2447"/>
    <n v="198"/>
  </r>
  <r>
    <s v="2015"/>
    <s v="3620100"/>
    <s v="MOUNT VERNON SCHOOL DISTRICT"/>
    <s v="New York"/>
    <x v="57"/>
    <s v="Regular local school district"/>
    <n v="8043"/>
    <n v="69096"/>
    <n v="10584"/>
    <n v="2009"/>
  </r>
  <r>
    <s v="2015"/>
    <s v="3620160"/>
    <s v="MOUNT PLEASANT CENTRAL SCHOOL DISTRICT"/>
    <s v="New York"/>
    <x v="426"/>
    <s v="Regular local school district"/>
    <n v="1894"/>
    <n v="13303"/>
    <n v="2597"/>
    <n v="96"/>
  </r>
  <r>
    <s v="2015"/>
    <s v="3620170"/>
    <s v="MOUNT PLEASANT-BLYTHEDALE UNION FREE SCHOOL DISTRICT"/>
    <s v="New York"/>
    <x v="427"/>
    <s v="Regular local school district"/>
    <n v="125"/>
    <e v="#N/A"/>
    <e v="#N/A"/>
    <e v="#N/A"/>
  </r>
  <r>
    <s v="2015"/>
    <s v="3620190"/>
    <s v="NANUET UNION FREE SCHOOL DISTRICT"/>
    <s v="New York"/>
    <x v="428"/>
    <s v="Regular local school district"/>
    <n v="2224"/>
    <n v="14105"/>
    <n v="2524"/>
    <n v="180"/>
  </r>
  <r>
    <s v="2015"/>
    <s v="3620220"/>
    <s v="NAPLES CENTRAL SCHOOL DISTRICT"/>
    <s v="New York"/>
    <x v="429"/>
    <s v="Regular local school district"/>
    <n v="741"/>
    <n v="5337"/>
    <n v="816"/>
    <n v="157"/>
  </r>
  <r>
    <s v="2015"/>
    <s v="3620340"/>
    <s v="CLARKSTOWN CENTRAL SCHOOL DISTRICT"/>
    <s v="New York"/>
    <x v="430"/>
    <s v="Regular local school district"/>
    <n v="8172"/>
    <n v="50872"/>
    <n v="9783"/>
    <n v="607"/>
  </r>
  <r>
    <s v="2015"/>
    <s v="3620370"/>
    <s v="NEW HARTFORD CENTRAL SCHOOL DISTRICT"/>
    <s v="New York"/>
    <x v="431"/>
    <s v="Regular local school district"/>
    <n v="2603"/>
    <n v="16717"/>
    <n v="2555"/>
    <n v="157"/>
  </r>
  <r>
    <s v="2015"/>
    <s v="3620400"/>
    <s v="NEW HYDE PARK-GARDEN CITY PARK UNION FREE SCHOOL DISTRICT"/>
    <s v="New York"/>
    <x v="301"/>
    <s v="Regular local school district"/>
    <n v="1683"/>
    <n v="23105"/>
    <n v="1764"/>
    <n v="83"/>
  </r>
  <r>
    <s v="2015"/>
    <s v="3620430"/>
    <s v="NEW LEBANON CENTRAL SCHOOL DISTRICT"/>
    <s v="New York"/>
    <x v="432"/>
    <s v="Regular local school district"/>
    <n v="426"/>
    <n v="4108"/>
    <n v="555"/>
    <n v="77"/>
  </r>
  <r>
    <s v="2015"/>
    <s v="3620460"/>
    <s v="NEW PALTZ CENTRAL SCHOOL DISTRICT"/>
    <s v="New York"/>
    <x v="433"/>
    <s v="Regular local school district"/>
    <n v="2229"/>
    <n v="19221"/>
    <n v="2219"/>
    <n v="220"/>
  </r>
  <r>
    <s v="2015"/>
    <s v="3620490"/>
    <s v="NEW ROCHELLE CITY SCHOOL DISTRICT"/>
    <s v="New York"/>
    <x v="434"/>
    <s v="Regular local school district"/>
    <n v="10958"/>
    <n v="79129"/>
    <n v="12344"/>
    <n v="1575"/>
  </r>
  <r>
    <s v="2015"/>
    <s v="3620520"/>
    <s v="NEW SUFFOLK COMMON SCHOOL DISTRICT"/>
    <s v="New York"/>
    <x v="435"/>
    <s v="Regular local school district"/>
    <n v="13"/>
    <n v="349"/>
    <n v="25"/>
    <n v="4"/>
  </r>
  <r>
    <s v="2015"/>
    <s v="3620580"/>
    <s v="NYC CHANCELLOR'S OFFICE"/>
    <s v="New York"/>
    <x v="27"/>
    <s v="Supervisory union"/>
    <m/>
    <e v="#N/A"/>
    <e v="#N/A"/>
    <e v="#N/A"/>
  </r>
  <r>
    <s v="2015"/>
    <s v="3620610"/>
    <s v="NEW YORK MILLS UNION FREE SCHOOL DISTRICT"/>
    <s v="New York"/>
    <x v="436"/>
    <s v="Regular local school district"/>
    <n v="565"/>
    <n v="5462"/>
    <n v="676"/>
    <n v="83"/>
  </r>
  <r>
    <s v="2015"/>
    <s v="3620640"/>
    <s v="NEWARK CENTRAL SCHOOL DISTRICT"/>
    <s v="New York"/>
    <x v="437"/>
    <s v="Regular local school district"/>
    <n v="2209"/>
    <n v="14726"/>
    <n v="2194"/>
    <n v="439"/>
  </r>
  <r>
    <s v="2015"/>
    <s v="3620670"/>
    <s v="NEWARK VALLEY CENTRAL SCHOOL DISTRICT"/>
    <s v="New York"/>
    <x v="438"/>
    <s v="Regular local school district"/>
    <n v="1242"/>
    <n v="7463"/>
    <n v="1221"/>
    <n v="182"/>
  </r>
  <r>
    <s v="2015"/>
    <s v="3620700"/>
    <s v="NEWBURGH CITY SCHOOL DISTRICT"/>
    <s v="New York"/>
    <x v="63"/>
    <s v="Regular local school district"/>
    <n v="11393"/>
    <n v="67007"/>
    <n v="11789"/>
    <n v="2542"/>
  </r>
  <r>
    <s v="2015"/>
    <s v="3620730"/>
    <s v="NEWCOMB CENTRAL SCHOOL DISTRICT"/>
    <s v="New York"/>
    <x v="439"/>
    <s v="Regular local school district"/>
    <n v="88"/>
    <n v="422"/>
    <n v="51"/>
    <n v="16"/>
  </r>
  <r>
    <s v="2015"/>
    <s v="3620760"/>
    <s v="NEWFANE CENTRAL SCHOOL DISTRICT"/>
    <s v="New York"/>
    <x v="440"/>
    <s v="Regular local school district"/>
    <n v="1610"/>
    <n v="10366"/>
    <n v="1774"/>
    <n v="213"/>
  </r>
  <r>
    <s v="2015"/>
    <s v="3620790"/>
    <s v="NEWFIELD CENTRAL SCHOOL DISTRICT"/>
    <s v="New York"/>
    <x v="441"/>
    <s v="Regular local school district"/>
    <n v="808"/>
    <n v="5625"/>
    <n v="895"/>
    <n v="157"/>
  </r>
  <r>
    <s v="2015"/>
    <s v="3620820"/>
    <s v="NIAGARA FALLS CITY SCHOOL DISTRICT"/>
    <s v="New York"/>
    <x v="52"/>
    <s v="Regular local school district"/>
    <n v="7061"/>
    <n v="49078"/>
    <n v="7296"/>
    <n v="2094"/>
  </r>
  <r>
    <s v="2015"/>
    <s v="3620850"/>
    <s v="NIAGARA-WHEATFIELD CENTRAL SCHOOL DISTRICT"/>
    <s v="New York"/>
    <x v="52"/>
    <s v="Regular local school district"/>
    <n v="3704"/>
    <n v="26938"/>
    <n v="4202"/>
    <n v="422"/>
  </r>
  <r>
    <s v="2015"/>
    <s v="3620880"/>
    <s v="NISKAYUNA CENTRAL SCHOOL DISTRICT"/>
    <s v="New York"/>
    <x v="3"/>
    <s v="Regular local school district"/>
    <n v="4133"/>
    <n v="23156"/>
    <n v="4140"/>
    <n v="256"/>
  </r>
  <r>
    <s v="2015"/>
    <s v="3620910"/>
    <s v="NORTH BABYLON UNION FREE SCHOOL DISTRICT"/>
    <s v="New York"/>
    <x v="442"/>
    <s v="Regular local school district"/>
    <n v="4745"/>
    <n v="30036"/>
    <n v="4698"/>
    <n v="402"/>
  </r>
  <r>
    <s v="2015"/>
    <s v="3620940"/>
    <s v="NORTH BELLMORE UNION FREE SCHOOL DISTRICT"/>
    <s v="New York"/>
    <x v="109"/>
    <s v="Regular local school district"/>
    <n v="2113"/>
    <n v="26470"/>
    <n v="2148"/>
    <n v="88"/>
  </r>
  <r>
    <s v="2015"/>
    <s v="3620970"/>
    <s v="NORTH COLLINS CENTRAL SCHOOL DISTRICT"/>
    <s v="New York"/>
    <x v="443"/>
    <s v="Regular local school district"/>
    <n v="633"/>
    <n v="4195"/>
    <n v="690"/>
    <n v="91"/>
  </r>
  <r>
    <s v="2015"/>
    <s v="3621000"/>
    <s v="NORTH COLONIE CSD"/>
    <s v="New York"/>
    <x v="444"/>
    <s v="Regular local school district"/>
    <n v="5513"/>
    <e v="#N/A"/>
    <e v="#N/A"/>
    <e v="#N/A"/>
  </r>
  <r>
    <s v="2015"/>
    <s v="3621120"/>
    <s v="NORTH MERRICK UNION FREE SCHOOL DISTRICT"/>
    <s v="New York"/>
    <x v="402"/>
    <s v="Regular local school district"/>
    <n v="1184"/>
    <n v="14393"/>
    <n v="1287"/>
    <n v="36"/>
  </r>
  <r>
    <s v="2015"/>
    <s v="3621180"/>
    <s v="NORTH SALEM CENTRAL SCHOOL DISTRICT"/>
    <s v="New York"/>
    <x v="445"/>
    <s v="Regular local school district"/>
    <n v="1122"/>
    <n v="7577"/>
    <n v="1427"/>
    <n v="94"/>
  </r>
  <r>
    <s v="2015"/>
    <s v="3621210"/>
    <s v="NORTH SYRACUSE CENTRAL SCHOOL DISTRICT"/>
    <s v="New York"/>
    <x v="446"/>
    <s v="Regular local school district"/>
    <n v="9011"/>
    <n v="58905"/>
    <n v="9889"/>
    <n v="1073"/>
  </r>
  <r>
    <s v="2015"/>
    <s v="3621240"/>
    <s v="NORTH TONAWANDA CITY SCHOOL DISTRICT"/>
    <s v="New York"/>
    <x v="447"/>
    <s v="Regular local school district"/>
    <n v="3554"/>
    <n v="30884"/>
    <n v="4130"/>
    <n v="504"/>
  </r>
  <r>
    <s v="2015"/>
    <s v="3621250"/>
    <s v="NORTHEASTERN CLINTON CENTRAL SCHOOL DISTRICT"/>
    <s v="New York"/>
    <x v="448"/>
    <s v="Regular local school district"/>
    <n v="1355"/>
    <n v="8907"/>
    <n v="1380"/>
    <n v="225"/>
  </r>
  <r>
    <s v="2015"/>
    <s v="3621260"/>
    <s v="NORTHERN ADIRONDACK CENTRAL SCHOOL DISTRICT"/>
    <s v="New York"/>
    <x v="449"/>
    <s v="Regular local school district"/>
    <n v="810"/>
    <n v="6486"/>
    <n v="895"/>
    <n v="154"/>
  </r>
  <r>
    <s v="2015"/>
    <s v="3621270"/>
    <s v="NORTHPORT-EAST NORTHPORT UNION FREE SCHOOL DISTRICT"/>
    <s v="New York"/>
    <x v="450"/>
    <s v="Regular local school district"/>
    <n v="5642"/>
    <n v="36106"/>
    <n v="6440"/>
    <n v="256"/>
  </r>
  <r>
    <s v="2015"/>
    <s v="3621300"/>
    <s v="NORTHVILLE CENTRAL SCHOOL DISTRICT"/>
    <s v="New York"/>
    <x v="451"/>
    <s v="Regular local school district"/>
    <n v="475"/>
    <n v="2874"/>
    <n v="389"/>
    <n v="59"/>
  </r>
  <r>
    <s v="2015"/>
    <s v="3621330"/>
    <s v="NORWICH CITY SCHOOL DISTRICT"/>
    <s v="New York"/>
    <x v="452"/>
    <s v="Regular local school district"/>
    <n v="1883"/>
    <n v="12857"/>
    <n v="2022"/>
    <n v="444"/>
  </r>
  <r>
    <s v="2015"/>
    <s v="3621360"/>
    <s v="NORWOOD-NORFOLK CENTRAL SCHOOL DISTRICT"/>
    <s v="New York"/>
    <x v="453"/>
    <s v="Regular local school district"/>
    <n v="1056"/>
    <n v="6539"/>
    <n v="1077"/>
    <n v="198"/>
  </r>
  <r>
    <s v="2015"/>
    <s v="3621450"/>
    <s v="DALTON-NUNDA CENTRAL SCHOOL DISTRICT (KESHEQUA)"/>
    <s v="New York"/>
    <x v="454"/>
    <s v="Regular local school district"/>
    <n v="715"/>
    <n v="5096"/>
    <n v="810"/>
    <n v="120"/>
  </r>
  <r>
    <s v="2015"/>
    <s v="3621480"/>
    <s v="NYACK UNION FREE SCHOOL DISTRICT"/>
    <s v="New York"/>
    <x v="455"/>
    <s v="Regular local school district"/>
    <n v="2995"/>
    <n v="24673"/>
    <n v="3539"/>
    <n v="515"/>
  </r>
  <r>
    <s v="2015"/>
    <s v="3621510"/>
    <s v="OAKFIELD-ALABAMA CENTRAL SCHOOL DISTRICT"/>
    <s v="New York"/>
    <x v="456"/>
    <s v="Regular local school district"/>
    <n v="831"/>
    <n v="5274"/>
    <n v="926"/>
    <n v="100"/>
  </r>
  <r>
    <s v="2015"/>
    <s v="3621540"/>
    <s v="FIRE ISLAND UNION FREE SCHOOL DISTRICT"/>
    <s v="New York"/>
    <x v="457"/>
    <s v="Regular local school district"/>
    <n v="38"/>
    <n v="432"/>
    <n v="46"/>
    <n v="10"/>
  </r>
  <r>
    <s v="2015"/>
    <s v="3621570"/>
    <s v="OCEANSIDE UNION FREE SCHOOL DISTRICT"/>
    <s v="New York"/>
    <x v="458"/>
    <s v="Regular local school district"/>
    <n v="5585"/>
    <n v="37442"/>
    <n v="6002"/>
    <n v="272"/>
  </r>
  <r>
    <s v="2015"/>
    <s v="3621630"/>
    <s v="ODESSA-MONTOUR CENTRAL SCHOOL DISTRICT"/>
    <s v="New York"/>
    <x v="459"/>
    <s v="Regular local school district"/>
    <n v="762"/>
    <n v="5608"/>
    <n v="808"/>
    <n v="154"/>
  </r>
  <r>
    <s v="2015"/>
    <s v="3621660"/>
    <s v="OGDENSBURG CITY SCHOOL DISTRICT"/>
    <s v="New York"/>
    <x v="460"/>
    <s v="Regular local school district"/>
    <n v="1701"/>
    <n v="11378"/>
    <n v="1694"/>
    <n v="379"/>
  </r>
  <r>
    <s v="2015"/>
    <s v="3621720"/>
    <s v="OLEAN CITY SCHOOL DISTRICT"/>
    <s v="New York"/>
    <x v="461"/>
    <s v="Regular local school district"/>
    <n v="2186"/>
    <n v="15316"/>
    <n v="2382"/>
    <n v="529"/>
  </r>
  <r>
    <s v="2015"/>
    <s v="3621780"/>
    <s v="ONEONTA CITY SCHOOL DISTRICT"/>
    <s v="New York"/>
    <x v="462"/>
    <s v="Regular local school district"/>
    <n v="1700"/>
    <n v="6607"/>
    <n v="1020"/>
    <n v="190"/>
  </r>
  <r>
    <s v="2015"/>
    <s v="3621810"/>
    <s v="ONONDAGA CENTRAL SCHOOL DISTRICT"/>
    <s v="New York"/>
    <x v="463"/>
    <s v="Regular local school district"/>
    <n v="871"/>
    <n v="5834"/>
    <n v="1001"/>
    <n v="115"/>
  </r>
  <r>
    <s v="2015"/>
    <s v="3621840"/>
    <s v="ONTEORA CENTRAL SCHOOL DISTRICT"/>
    <s v="New York"/>
    <x v="464"/>
    <s v="Regular local school district"/>
    <n v="1347"/>
    <n v="15094"/>
    <n v="1762"/>
    <n v="261"/>
  </r>
  <r>
    <s v="2015"/>
    <s v="3621900"/>
    <s v="ORCHARD PARK CENTRAL SCHOOL DISTRICT"/>
    <s v="New York"/>
    <x v="465"/>
    <s v="Regular local school district"/>
    <n v="4861"/>
    <n v="33153"/>
    <n v="5815"/>
    <n v="212"/>
  </r>
  <r>
    <s v="2015"/>
    <s v="3621930"/>
    <s v="OYSTERPONDS UNION FREE SCHOOL DISTRICT"/>
    <s v="New York"/>
    <x v="466"/>
    <s v="Regular local school district"/>
    <n v="77"/>
    <n v="1604"/>
    <n v="169"/>
    <n v="14"/>
  </r>
  <r>
    <s v="2015"/>
    <s v="3621960"/>
    <s v="ORISKANY CENTRAL SCHOOL DISTRICT"/>
    <s v="New York"/>
    <x v="467"/>
    <s v="Regular local school district"/>
    <n v="622"/>
    <n v="4772"/>
    <n v="741"/>
    <n v="116"/>
  </r>
  <r>
    <s v="2015"/>
    <s v="3622020"/>
    <s v="OSSINING UNION FREE SCHOOL DISTRICT"/>
    <s v="New York"/>
    <x v="468"/>
    <s v="Regular local school district"/>
    <n v="4964"/>
    <n v="35149"/>
    <n v="4876"/>
    <n v="535"/>
  </r>
  <r>
    <s v="2015"/>
    <s v="3622050"/>
    <s v="OSWEGO CITY SCHOOL DISTRICT"/>
    <s v="New York"/>
    <x v="469"/>
    <s v="Regular local school district"/>
    <n v="3789"/>
    <n v="32241"/>
    <n v="4035"/>
    <n v="843"/>
  </r>
  <r>
    <s v="2015"/>
    <s v="3622100"/>
    <s v="GEORGETOWN-SOUTH OTSELIC CENTRAL SCHOOL DISTRICT"/>
    <s v="New York"/>
    <x v="470"/>
    <s v="Regular local school district"/>
    <n v="354"/>
    <n v="2641"/>
    <n v="478"/>
    <n v="99"/>
  </r>
  <r>
    <s v="2015"/>
    <s v="3622140"/>
    <s v="SOUTH SENECA CENTRAL SCHOOL DISTRICT"/>
    <s v="New York"/>
    <x v="471"/>
    <s v="Regular local school district"/>
    <n v="735"/>
    <n v="7053"/>
    <n v="1029"/>
    <n v="248"/>
  </r>
  <r>
    <s v="2015"/>
    <s v="3622170"/>
    <s v="OWEGO-APALACHIN CENTRAL SCHOOL DISTRICT"/>
    <s v="New York"/>
    <x v="472"/>
    <s v="Regular local school district"/>
    <n v="2161"/>
    <n v="13918"/>
    <n v="2140"/>
    <n v="327"/>
  </r>
  <r>
    <s v="2015"/>
    <s v="3622200"/>
    <s v="VAN HORNESVILLE-OWEN D YOUNG CENTRAL SCHOOL DISTRICT"/>
    <s v="New York"/>
    <x v="473"/>
    <s v="Regular local school district"/>
    <n v="191"/>
    <e v="#N/A"/>
    <e v="#N/A"/>
    <e v="#N/A"/>
  </r>
  <r>
    <s v="2015"/>
    <s v="3622260"/>
    <s v="OXFORD ACADEMY AND CENTRAL SCHOOL DISTRICT"/>
    <s v="New York"/>
    <x v="474"/>
    <s v="Regular local school district"/>
    <n v="787"/>
    <n v="5153"/>
    <n v="785"/>
    <n v="128"/>
  </r>
  <r>
    <s v="2015"/>
    <s v="3622290"/>
    <s v="OYSTER BAY-EAST NORWICH CENTRAL SCHOOL DISTRICT"/>
    <s v="New York"/>
    <x v="475"/>
    <s v="Regular local school district"/>
    <n v="1614"/>
    <n v="13419"/>
    <n v="2161"/>
    <n v="104"/>
  </r>
  <r>
    <s v="2015"/>
    <s v="3622380"/>
    <s v="PALMYRA-MACEDON CENTRAL SCHOOL DISTRICT"/>
    <s v="New York"/>
    <x v="476"/>
    <s v="Regular local school district"/>
    <n v="1893"/>
    <n v="12672"/>
    <n v="1977"/>
    <n v="254"/>
  </r>
  <r>
    <s v="2015"/>
    <s v="3622410"/>
    <s v="PANAMA CENTRAL SCHOOL DISTRICT"/>
    <s v="New York"/>
    <x v="477"/>
    <s v="Regular local school district"/>
    <n v="520"/>
    <n v="3370"/>
    <n v="579"/>
    <n v="99"/>
  </r>
  <r>
    <s v="2015"/>
    <s v="3622440"/>
    <s v="PARISHVILLE-HOPKINTON CENTRAL SCHOOL DISTRICT"/>
    <s v="New York"/>
    <x v="478"/>
    <s v="Regular local school district"/>
    <n v="456"/>
    <n v="2862"/>
    <n v="515"/>
    <n v="61"/>
  </r>
  <r>
    <s v="2015"/>
    <s v="3622470"/>
    <s v="PATCHOGUE-MEDFORD UNION FREE SCHOOL DISTRICT"/>
    <s v="New York"/>
    <x v="479"/>
    <s v="Regular local school district"/>
    <n v="7653"/>
    <n v="52909"/>
    <n v="7797"/>
    <n v="911"/>
  </r>
  <r>
    <s v="2015"/>
    <s v="3622500"/>
    <s v="PAVILION CENTRAL SCHOOL DISTRICT"/>
    <s v="New York"/>
    <x v="480"/>
    <s v="Regular local school district"/>
    <n v="717"/>
    <n v="4591"/>
    <n v="740"/>
    <n v="83"/>
  </r>
  <r>
    <s v="2015"/>
    <s v="3622530"/>
    <s v="PAWLING CENTRAL SCHOOL DISTRICT"/>
    <s v="New York"/>
    <x v="481"/>
    <s v="Regular local school district"/>
    <n v="1220"/>
    <n v="8924"/>
    <n v="1518"/>
    <n v="84"/>
  </r>
  <r>
    <s v="2015"/>
    <s v="3622560"/>
    <s v="PEARL RIVER UNION FREE SCHOOL DISTRICT"/>
    <s v="New York"/>
    <x v="482"/>
    <s v="Regular local school district"/>
    <n v="2544"/>
    <n v="16326"/>
    <n v="3001"/>
    <n v="311"/>
  </r>
  <r>
    <s v="2015"/>
    <s v="3622650"/>
    <s v="PEEKSKILL CITY SCHOOL DISTRICT"/>
    <s v="New York"/>
    <x v="483"/>
    <s v="Regular local school district"/>
    <n v="3405"/>
    <n v="24216"/>
    <n v="3493"/>
    <n v="642"/>
  </r>
  <r>
    <s v="2015"/>
    <s v="3622680"/>
    <s v="PELHAM UNION FREE SCHOOL DISTRICT"/>
    <s v="New York"/>
    <x v="484"/>
    <s v="Regular local school district"/>
    <n v="2822"/>
    <n v="12729"/>
    <n v="2849"/>
    <n v="102"/>
  </r>
  <r>
    <s v="2015"/>
    <s v="3622710"/>
    <s v="PENFIELD CENTRAL SCHOOL DISTRICT"/>
    <s v="New York"/>
    <x v="24"/>
    <s v="Regular local school district"/>
    <n v="4476"/>
    <n v="30764"/>
    <n v="4950"/>
    <n v="277"/>
  </r>
  <r>
    <s v="2015"/>
    <s v="3622740"/>
    <s v="PENN YAN CENTRAL SCHOOL DISTRICT"/>
    <s v="New York"/>
    <x v="485"/>
    <s v="Regular local school district"/>
    <n v="1497"/>
    <n v="14969"/>
    <n v="2209"/>
    <n v="458"/>
  </r>
  <r>
    <s v="2015"/>
    <s v="3622770"/>
    <s v="PERRY CENTRAL SCHOOL DISTRICT"/>
    <s v="New York"/>
    <x v="486"/>
    <s v="Regular local school district"/>
    <n v="845"/>
    <n v="6023"/>
    <n v="907"/>
    <n v="135"/>
  </r>
  <r>
    <s v="2015"/>
    <s v="3622830"/>
    <s v="PERU CENTRAL SCHOOL DISTRICT"/>
    <s v="New York"/>
    <x v="487"/>
    <s v="Regular local school district"/>
    <n v="1891"/>
    <n v="12826"/>
    <n v="2105"/>
    <n v="255"/>
  </r>
  <r>
    <s v="2015"/>
    <s v="3622890"/>
    <s v="PHELPS-CLIFTON SPRINGS CENTRAL SCHOOL DISTRICT"/>
    <s v="New York"/>
    <x v="488"/>
    <s v="Regular local school district"/>
    <n v="1575"/>
    <n v="11674"/>
    <n v="1864"/>
    <n v="213"/>
  </r>
  <r>
    <s v="2015"/>
    <s v="3622920"/>
    <s v="PHOENIX CENTRAL SCHOOL DISTRICT"/>
    <s v="New York"/>
    <x v="489"/>
    <s v="Regular local school district"/>
    <n v="1862"/>
    <n v="11894"/>
    <n v="1984"/>
    <n v="393"/>
  </r>
  <r>
    <s v="2015"/>
    <s v="3623010"/>
    <s v="PINE BUSH CENTRAL SCHOOL DISTRICT"/>
    <s v="New York"/>
    <x v="490"/>
    <s v="Regular local school district"/>
    <n v="5338"/>
    <n v="33093"/>
    <n v="5814"/>
    <n v="545"/>
  </r>
  <r>
    <s v="2015"/>
    <s v="3623040"/>
    <s v="PINE PLAINS CENTRAL SCHOOL DISTRICT"/>
    <s v="New York"/>
    <x v="491"/>
    <s v="Regular local school district"/>
    <n v="969"/>
    <n v="8915"/>
    <n v="1170"/>
    <n v="113"/>
  </r>
  <r>
    <s v="2015"/>
    <s v="3623070"/>
    <s v="PINE VALLEY CENTRAL SCHOOL DISTRICT (SOUTH DAYTON)"/>
    <s v="New York"/>
    <x v="492"/>
    <s v="Regular local school district"/>
    <n v="620"/>
    <n v="4268"/>
    <n v="926"/>
    <n v="186"/>
  </r>
  <r>
    <s v="2015"/>
    <s v="3623130"/>
    <s v="PISECO COMMON SCHOOL DISTRICT"/>
    <s v="New York"/>
    <x v="493"/>
    <s v="Regular local school district"/>
    <m/>
    <n v="288"/>
    <n v="38"/>
    <n v="5"/>
  </r>
  <r>
    <s v="2015"/>
    <s v="3623160"/>
    <s v="PITTSFORD CENTRAL SCHOOL DISTRICT"/>
    <s v="New York"/>
    <x v="494"/>
    <s v="Regular local school district"/>
    <n v="5707"/>
    <n v="33780"/>
    <n v="6271"/>
    <n v="235"/>
  </r>
  <r>
    <s v="2015"/>
    <s v="3623190"/>
    <s v="PLAINEDGE UNION FREE SCHOOL DISTRICT"/>
    <s v="New York"/>
    <x v="495"/>
    <s v="Regular local school district"/>
    <n v="3044"/>
    <n v="19596"/>
    <n v="3313"/>
    <n v="97"/>
  </r>
  <r>
    <s v="2015"/>
    <s v="3623220"/>
    <s v="PLAINVIEW-OLD BETHPAGE CENTRAL SCHOOL DISTRICT"/>
    <s v="New York"/>
    <x v="496"/>
    <s v="Regular local school district"/>
    <n v="4889"/>
    <n v="29258"/>
    <n v="5090"/>
    <n v="117"/>
  </r>
  <r>
    <s v="2015"/>
    <s v="3623280"/>
    <s v="PLATTSBURGH CITY SCHOOL DISTRICT"/>
    <s v="New York"/>
    <x v="497"/>
    <s v="Regular local school district"/>
    <n v="1873"/>
    <n v="19747"/>
    <n v="1796"/>
    <n v="379"/>
  </r>
  <r>
    <s v="2015"/>
    <s v="3623310"/>
    <s v="PLEASANTVILLE UNION FREE SCHOOL DISTRICT"/>
    <s v="New York"/>
    <x v="187"/>
    <s v="Regular local school district"/>
    <n v="1694"/>
    <n v="8322"/>
    <n v="1704"/>
    <n v="49"/>
  </r>
  <r>
    <s v="2015"/>
    <s v="3623340"/>
    <s v="POCANTICO HILLS CENTRAL SCHOOL DISTRICT"/>
    <s v="New York"/>
    <x v="498"/>
    <s v="Regular local school district"/>
    <n v="316"/>
    <n v="4525"/>
    <n v="496"/>
    <n v="31"/>
  </r>
  <r>
    <s v="2015"/>
    <s v="3623370"/>
    <s v="POLAND CENTRAL SCHOOL DISTRICT"/>
    <s v="New York"/>
    <x v="499"/>
    <s v="Regular local school district"/>
    <n v="599"/>
    <n v="4199"/>
    <n v="688"/>
    <n v="109"/>
  </r>
  <r>
    <s v="2015"/>
    <s v="3623430"/>
    <s v="PORT BYRON CENTRAL SCHOOL DISTRICT"/>
    <s v="New York"/>
    <x v="500"/>
    <s v="Regular local school district"/>
    <n v="986"/>
    <n v="6226"/>
    <n v="1058"/>
    <n v="166"/>
  </r>
  <r>
    <s v="2015"/>
    <s v="3623460"/>
    <s v="PORT CHESTER-RYE UNION FREE SCHOOL DISTRICT"/>
    <s v="New York"/>
    <x v="501"/>
    <s v="Regular local school district"/>
    <n v="4682"/>
    <n v="32745"/>
    <n v="4702"/>
    <n v="907"/>
  </r>
  <r>
    <s v="2015"/>
    <s v="3623490"/>
    <s v="PORT JEFFERSON UNION FREE SCHOOL DISTRICT"/>
    <s v="New York"/>
    <x v="502"/>
    <s v="Regular local school district"/>
    <n v="1115"/>
    <n v="7562"/>
    <n v="1208"/>
    <n v="61"/>
  </r>
  <r>
    <s v="2015"/>
    <s v="3623520"/>
    <s v="PORT JERVIS CITY SCHOOL DISTRICT"/>
    <s v="New York"/>
    <x v="503"/>
    <s v="Regular local school district"/>
    <n v="2684"/>
    <n v="17770"/>
    <n v="2966"/>
    <n v="594"/>
  </r>
  <r>
    <s v="2015"/>
    <s v="3623580"/>
    <s v="PORT WASHINGTON UNION FREE SCHOOL DISTRICT"/>
    <s v="New York"/>
    <x v="504"/>
    <s v="Regular local school district"/>
    <n v="5397"/>
    <n v="31562"/>
    <n v="5327"/>
    <n v="293"/>
  </r>
  <r>
    <s v="2015"/>
    <s v="3623640"/>
    <s v="PORTVILLE CENTRAL SCHOOL DISTRICT"/>
    <s v="New York"/>
    <x v="505"/>
    <s v="Regular local school district"/>
    <n v="1017"/>
    <n v="4820"/>
    <n v="838"/>
    <n v="123"/>
  </r>
  <r>
    <s v="2015"/>
    <s v="3623670"/>
    <s v="POTSDAM CENTRAL SCHOOL DISTRICT"/>
    <s v="New York"/>
    <x v="506"/>
    <s v="Regular local school district"/>
    <n v="1376"/>
    <n v="14615"/>
    <n v="1483"/>
    <n v="236"/>
  </r>
  <r>
    <s v="2015"/>
    <s v="3623760"/>
    <s v="POUGHKEEPSIE CITY SCHOOL DISTRICT"/>
    <s v="New York"/>
    <x v="145"/>
    <s v="Regular local school district"/>
    <n v="4454"/>
    <n v="30591"/>
    <n v="4222"/>
    <n v="1126"/>
  </r>
  <r>
    <s v="2015"/>
    <s v="3623790"/>
    <s v="PRATTSBURGH CENTRAL SCHOOL DISTRICT"/>
    <s v="New York"/>
    <x v="507"/>
    <s v="Regular local school district"/>
    <n v="394"/>
    <n v="2783"/>
    <n v="441"/>
    <n v="106"/>
  </r>
  <r>
    <s v="2015"/>
    <s v="3623880"/>
    <s v="PULASKI CENTRAL SCHOOL DISTRICT"/>
    <s v="New York"/>
    <x v="508"/>
    <s v="Regular local school district"/>
    <n v="1109"/>
    <n v="5815"/>
    <n v="994"/>
    <n v="188"/>
  </r>
  <r>
    <s v="2015"/>
    <s v="3623970"/>
    <s v="PUTNAM CENTRAL SCHOOL DISTRICT"/>
    <s v="New York"/>
    <x v="509"/>
    <s v="Regular local school district"/>
    <n v="19"/>
    <n v="635"/>
    <n v="94"/>
    <n v="14"/>
  </r>
  <r>
    <s v="2015"/>
    <s v="3624000"/>
    <s v="PUTNAM VALLEY CENTRAL SCHOOL DISTRICT"/>
    <s v="New York"/>
    <x v="510"/>
    <s v="Regular local school district"/>
    <n v="1722"/>
    <n v="10659"/>
    <n v="1779"/>
    <n v="124"/>
  </r>
  <r>
    <s v="2015"/>
    <s v="3624030"/>
    <s v="QUEENSBURY UNION FREE SCHOOL DISTRICT"/>
    <s v="New York"/>
    <x v="511"/>
    <s v="Regular local school district"/>
    <n v="3349"/>
    <n v="21670"/>
    <n v="3495"/>
    <n v="392"/>
  </r>
  <r>
    <s v="2015"/>
    <s v="3624060"/>
    <s v="QUOGUE UNION FREE SCHOOL DISTRICT"/>
    <s v="New York"/>
    <x v="512"/>
    <s v="Regular local school district"/>
    <n v="102"/>
    <n v="1082"/>
    <n v="141"/>
    <n v="2"/>
  </r>
  <r>
    <s v="2015"/>
    <s v="3624090"/>
    <s v="RANDOLPH CENTRAL SCHOOL DISTRICT"/>
    <s v="New York"/>
    <x v="164"/>
    <s v="Regular local school district"/>
    <n v="937"/>
    <n v="6390"/>
    <n v="1401"/>
    <n v="281"/>
  </r>
  <r>
    <s v="2015"/>
    <s v="3624120"/>
    <s v="RAQUETTE LAKE UNION FREE SCHOOL DISTRICT"/>
    <s v="New York"/>
    <x v="513"/>
    <s v="Regular local school district"/>
    <m/>
    <n v="107"/>
    <n v="1"/>
    <n v="0"/>
  </r>
  <r>
    <s v="2015"/>
    <s v="3624150"/>
    <s v="RAVENA-COEYMANS-SELKIRK CENTRAL SCHOOL DISTRICT"/>
    <s v="New York"/>
    <x v="514"/>
    <s v="Regular local school district"/>
    <n v="1878"/>
    <n v="14215"/>
    <n v="2121"/>
    <n v="205"/>
  </r>
  <r>
    <s v="2015"/>
    <s v="3624210"/>
    <s v="RED CREEK CENTRAL SCHOOL DISTRICT"/>
    <s v="New York"/>
    <x v="515"/>
    <s v="Regular local school district"/>
    <n v="962"/>
    <n v="5361"/>
    <n v="886"/>
    <n v="162"/>
  </r>
  <r>
    <s v="2015"/>
    <s v="3624240"/>
    <s v="RED HOOK CENTRAL SCHOOL DISTRICT"/>
    <s v="New York"/>
    <x v="516"/>
    <s v="Regular local school district"/>
    <n v="1904"/>
    <n v="13854"/>
    <n v="2030"/>
    <n v="119"/>
  </r>
  <r>
    <s v="2015"/>
    <s v="3624270"/>
    <s v="MANCHESTER-SHORTSVILLE CENTRAL SCHOOL DISTRICT (RED JACKET)"/>
    <s v="New York"/>
    <x v="517"/>
    <s v="Regular local school district"/>
    <n v="846"/>
    <e v="#N/A"/>
    <e v="#N/A"/>
    <e v="#N/A"/>
  </r>
  <r>
    <s v="2015"/>
    <s v="3624360"/>
    <s v="REMSEN CENTRAL SCHOOL DISTRICT"/>
    <s v="New York"/>
    <x v="518"/>
    <s v="Regular local school district"/>
    <n v="461"/>
    <n v="3128"/>
    <n v="462"/>
    <n v="106"/>
  </r>
  <r>
    <s v="2015"/>
    <s v="3624420"/>
    <s v="REMSENBURG-SPEONK UNION FREE SCHOOL DISTRICT"/>
    <s v="New York"/>
    <x v="519"/>
    <s v="Regular local school district"/>
    <n v="160"/>
    <n v="1948"/>
    <n v="315"/>
    <n v="7"/>
  </r>
  <r>
    <s v="2015"/>
    <s v="3624450"/>
    <s v="RENSSELAER CITY SCHOOL DISTRICT"/>
    <s v="New York"/>
    <x v="48"/>
    <s v="Regular local school district"/>
    <n v="1134"/>
    <n v="9431"/>
    <n v="1168"/>
    <n v="273"/>
  </r>
  <r>
    <s v="2015"/>
    <s v="3624480"/>
    <s v="RHINEBECK CENTRAL SCHOOL DISTRICT"/>
    <s v="New York"/>
    <x v="520"/>
    <s v="Regular local school district"/>
    <n v="1108"/>
    <n v="9634"/>
    <n v="1183"/>
    <n v="98"/>
  </r>
  <r>
    <s v="2015"/>
    <s v="3624570"/>
    <s v="RICHFIELD SPRINGS CENTRAL SCHOOL DISTRICT"/>
    <s v="New York"/>
    <x v="521"/>
    <s v="Regular local school district"/>
    <n v="467"/>
    <n v="4006"/>
    <n v="556"/>
    <n v="89"/>
  </r>
  <r>
    <s v="2015"/>
    <s v="3624630"/>
    <s v="BLIND BROOK-RYE UNION FREE SCHOOL DISTRICT"/>
    <s v="New York"/>
    <x v="522"/>
    <s v="Regular local school district"/>
    <n v="1515"/>
    <n v="6576"/>
    <n v="1507"/>
    <n v="59"/>
  </r>
  <r>
    <s v="2015"/>
    <s v="3624660"/>
    <s v="RIPLEY CENTRAL SCHOOL DISTRICT"/>
    <s v="New York"/>
    <x v="523"/>
    <s v="Regular local school district"/>
    <n v="163"/>
    <n v="1974"/>
    <n v="314"/>
    <n v="82"/>
  </r>
  <r>
    <s v="2015"/>
    <s v="3624690"/>
    <s v="RIVERHEAD CENTRAL SCHOOL DISTRICT"/>
    <s v="New York"/>
    <x v="524"/>
    <s v="Regular local school district"/>
    <n v="5367"/>
    <n v="38438"/>
    <n v="4989"/>
    <n v="820"/>
  </r>
  <r>
    <s v="2015"/>
    <s v="3624750"/>
    <s v="ROCHESTER CITY SCHOOL DISTRICT"/>
    <s v="New York"/>
    <x v="24"/>
    <s v="Regular local school district"/>
    <n v="28886"/>
    <n v="211697"/>
    <n v="33845"/>
    <n v="14209"/>
  </r>
  <r>
    <s v="2015"/>
    <s v="3624780"/>
    <s v="ROCKVILLE CENTRE UNION FREE SCHOOL DISTRICT"/>
    <s v="New York"/>
    <x v="525"/>
    <s v="Regular local school district"/>
    <n v="3520"/>
    <n v="22358"/>
    <n v="4050"/>
    <n v="293"/>
  </r>
  <r>
    <s v="2015"/>
    <s v="3624840"/>
    <s v="ROCKY POINT UNION FREE SCHOOL DISTRICT"/>
    <s v="New York"/>
    <x v="526"/>
    <s v="Regular local school district"/>
    <n v="3248"/>
    <n v="17900"/>
    <n v="3221"/>
    <n v="230"/>
  </r>
  <r>
    <s v="2015"/>
    <s v="3624900"/>
    <s v="ROME CITY SCHOOL DISTRICT"/>
    <s v="New York"/>
    <x v="50"/>
    <s v="Regular local school district"/>
    <n v="5480"/>
    <n v="36737"/>
    <n v="6376"/>
    <n v="1765"/>
  </r>
  <r>
    <s v="2015"/>
    <s v="3624930"/>
    <s v="ROMULUS CENTRAL SCHOOL DISTRICT"/>
    <s v="New York"/>
    <x v="527"/>
    <s v="Regular local school district"/>
    <n v="416"/>
    <n v="5046"/>
    <n v="723"/>
    <n v="120"/>
  </r>
  <r>
    <s v="2015"/>
    <s v="3624960"/>
    <s v="RONDOUT VALLEY CENTRAL SCHOOL DISTRICT"/>
    <s v="New York"/>
    <x v="528"/>
    <s v="Regular local school district"/>
    <n v="1940"/>
    <n v="16563"/>
    <n v="2257"/>
    <n v="436"/>
  </r>
  <r>
    <s v="2015"/>
    <s v="3624990"/>
    <s v="ROOSEVELT UNION FREE SCHOOL DISTRICT"/>
    <s v="New York"/>
    <x v="25"/>
    <s v="Regular local school district"/>
    <n v="3338"/>
    <n v="17908"/>
    <n v="3025"/>
    <n v="597"/>
  </r>
  <r>
    <s v="2015"/>
    <s v="3625020"/>
    <s v="ROSCOE CENTRAL SCHOOL DISTRICT"/>
    <s v="New York"/>
    <x v="529"/>
    <s v="Regular local school district"/>
    <n v="264"/>
    <n v="1996"/>
    <n v="252"/>
    <n v="45"/>
  </r>
  <r>
    <s v="2015"/>
    <s v="3625050"/>
    <s v="ROSLYN UNION FREE SCHOOL DISTRICT"/>
    <s v="New York"/>
    <x v="530"/>
    <s v="Regular local school district"/>
    <n v="3147"/>
    <n v="17730"/>
    <n v="3417"/>
    <n v="182"/>
  </r>
  <r>
    <s v="2015"/>
    <s v="3625110"/>
    <s v="ROXBURY CENTRAL SCHOOL DISTRICT"/>
    <s v="New York"/>
    <x v="531"/>
    <s v="Regular local school district"/>
    <n v="319"/>
    <n v="2591"/>
    <n v="345"/>
    <n v="87"/>
  </r>
  <r>
    <s v="2015"/>
    <s v="3625140"/>
    <s v="ROYALTON-HARTLAND CENTRAL SCHOOL DISTRICT"/>
    <s v="New York"/>
    <x v="532"/>
    <s v="Regular local school district"/>
    <n v="1400"/>
    <n v="8886"/>
    <n v="1498"/>
    <n v="133"/>
  </r>
  <r>
    <s v="2015"/>
    <s v="3625170"/>
    <s v="RUSH-HENRIETTA CENTRAL SCHOOL DISTRICT"/>
    <s v="New York"/>
    <x v="533"/>
    <s v="Regular local school district"/>
    <n v="5472"/>
    <n v="51838"/>
    <n v="5959"/>
    <n v="734"/>
  </r>
  <r>
    <s v="2015"/>
    <s v="3625260"/>
    <s v="RYE CITY SCHOOL DISTRICT"/>
    <s v="New York"/>
    <x v="534"/>
    <s v="Regular local school district"/>
    <n v="3332"/>
    <n v="15071"/>
    <n v="3570"/>
    <n v="118"/>
  </r>
  <r>
    <s v="2015"/>
    <s v="3625290"/>
    <s v="RYE NECK UNION FREE SCHOOL DISTRICT"/>
    <s v="New York"/>
    <x v="385"/>
    <s v="Regular local school district"/>
    <n v="1591"/>
    <n v="8890"/>
    <n v="1700"/>
    <n v="86"/>
  </r>
  <r>
    <s v="2015"/>
    <s v="3625320"/>
    <s v="FLORIDA UNION FREE SCHOOL DISTRICT"/>
    <s v="New York"/>
    <x v="535"/>
    <s v="Regular local school district"/>
    <n v="854"/>
    <n v="5077"/>
    <n v="945"/>
    <n v="69"/>
  </r>
  <r>
    <s v="2015"/>
    <s v="3625350"/>
    <s v="SACHEM CENTRAL SCHOOL DISTRICT"/>
    <s v="New York"/>
    <x v="536"/>
    <s v="Regular local school district"/>
    <n v="13627"/>
    <n v="83175"/>
    <n v="13663"/>
    <n v="846"/>
  </r>
  <r>
    <s v="2015"/>
    <s v="3625380"/>
    <s v="SAG HARBOR UNION FREE SCHOOL DISTRICT"/>
    <s v="New York"/>
    <x v="537"/>
    <s v="Regular local school district"/>
    <n v="1000"/>
    <n v="6739"/>
    <n v="965"/>
    <n v="57"/>
  </r>
  <r>
    <s v="2015"/>
    <s v="3625410"/>
    <s v="SAGAPONACK COMMON SCHOOL DISTRICT"/>
    <s v="New York"/>
    <x v="538"/>
    <s v="Regular local school district"/>
    <n v="11"/>
    <n v="308"/>
    <n v="36"/>
    <n v="1"/>
  </r>
  <r>
    <s v="2015"/>
    <s v="3625440"/>
    <s v="SALAMANCA CITY SCHOOL DISTRICT"/>
    <s v="New York"/>
    <x v="539"/>
    <s v="Regular local school district"/>
    <n v="1292"/>
    <n v="7455"/>
    <n v="1254"/>
    <n v="312"/>
  </r>
  <r>
    <s v="2015"/>
    <s v="3625470"/>
    <s v="SALEM CENTRAL SCHOOL DISTRICT"/>
    <s v="New York"/>
    <x v="540"/>
    <s v="Regular local school district"/>
    <n v="517"/>
    <n v="3938"/>
    <n v="568"/>
    <n v="82"/>
  </r>
  <r>
    <s v="2015"/>
    <s v="3625500"/>
    <s v="SALMON RIVER CENTRAL SCHOOL DISTRICT"/>
    <s v="New York"/>
    <x v="541"/>
    <s v="Regular local school district"/>
    <n v="1599"/>
    <n v="7283"/>
    <n v="1468"/>
    <n v="448"/>
  </r>
  <r>
    <s v="2015"/>
    <s v="3625650"/>
    <s v="SANDY CREEK CENTRAL SCHOOL DISTRICT"/>
    <s v="New York"/>
    <x v="542"/>
    <s v="Regular local school district"/>
    <n v="838"/>
    <n v="5569"/>
    <n v="892"/>
    <n v="147"/>
  </r>
  <r>
    <s v="2015"/>
    <s v="3625740"/>
    <s v="SARANAC LAKE CENTRAL SCHOOL DISTRICT"/>
    <s v="New York"/>
    <x v="543"/>
    <s v="Regular local school district"/>
    <n v="1203"/>
    <n v="13224"/>
    <n v="1477"/>
    <n v="353"/>
  </r>
  <r>
    <s v="2015"/>
    <s v="3625770"/>
    <s v="SARATOGA SPRINGS CITY SCHOOL DISTRICT"/>
    <s v="New York"/>
    <x v="544"/>
    <s v="Regular local school district"/>
    <n v="6399"/>
    <n v="50694"/>
    <n v="7176"/>
    <n v="414"/>
  </r>
  <r>
    <s v="2015"/>
    <s v="3625800"/>
    <s v="SAUGERTIES CENTRAL SCHOOL DISTRICT"/>
    <s v="New York"/>
    <x v="545"/>
    <s v="Regular local school district"/>
    <n v="2577"/>
    <n v="20373"/>
    <n v="2954"/>
    <n v="393"/>
  </r>
  <r>
    <s v="2015"/>
    <s v="3625920"/>
    <s v="SAYVILLE UNION FREE SCHOOL DISTRICT"/>
    <s v="New York"/>
    <x v="546"/>
    <s v="Regular local school district"/>
    <n v="3015"/>
    <n v="18584"/>
    <n v="3101"/>
    <n v="115"/>
  </r>
  <r>
    <s v="2015"/>
    <s v="3625950"/>
    <s v="SCARSDALE UNION FREE SCHOOL DISTRICT"/>
    <s v="New York"/>
    <x v="219"/>
    <s v="Regular local school district"/>
    <n v="4801"/>
    <n v="18410"/>
    <n v="4835"/>
    <n v="104"/>
  </r>
  <r>
    <s v="2015"/>
    <s v="3625980"/>
    <s v="SCHALMONT CENTRAL SCHOOL DISTRICT"/>
    <s v="New York"/>
    <x v="3"/>
    <s v="Regular local school district"/>
    <n v="1842"/>
    <n v="13857"/>
    <n v="2053"/>
    <n v="163"/>
  </r>
  <r>
    <s v="2015"/>
    <s v="3626010"/>
    <s v="SCHENECTADY CITY SCHOOL DISTRICT"/>
    <s v="New York"/>
    <x v="3"/>
    <s v="Regular local school district"/>
    <n v="9706"/>
    <n v="66060"/>
    <n v="10421"/>
    <n v="2985"/>
  </r>
  <r>
    <s v="2015"/>
    <s v="3626070"/>
    <s v="SCHODACK CENTRAL SCHOOL DISTRICT"/>
    <s v="New York"/>
    <x v="547"/>
    <s v="Regular local school district"/>
    <n v="907"/>
    <n v="6420"/>
    <n v="1090"/>
    <n v="58"/>
  </r>
  <r>
    <s v="2015"/>
    <s v="3626100"/>
    <s v="SCHOHARIE CENTRAL SCHOOL DISTRICT"/>
    <s v="New York"/>
    <x v="548"/>
    <s v="Regular local school district"/>
    <n v="938"/>
    <n v="6431"/>
    <n v="899"/>
    <n v="145"/>
  </r>
  <r>
    <s v="2015"/>
    <s v="3626130"/>
    <s v="SCHROON LAKE CENTRAL SCHOOL DISTRICT"/>
    <s v="New York"/>
    <x v="549"/>
    <s v="Regular local school district"/>
    <n v="207"/>
    <n v="1833"/>
    <n v="211"/>
    <n v="38"/>
  </r>
  <r>
    <s v="2015"/>
    <s v="3626160"/>
    <s v="SCHUYLERVILLE CENTRAL SCHOOL DISTRICT"/>
    <s v="New York"/>
    <x v="550"/>
    <s v="Regular local school district"/>
    <n v="1647"/>
    <n v="10171"/>
    <n v="1797"/>
    <n v="121"/>
  </r>
  <r>
    <s v="2015"/>
    <s v="3626190"/>
    <s v="SCIO CENTRAL SCHOOL DISTRICT"/>
    <s v="New York"/>
    <x v="551"/>
    <s v="Regular local school district"/>
    <n v="355"/>
    <n v="2242"/>
    <n v="393"/>
    <n v="69"/>
  </r>
  <r>
    <s v="2015"/>
    <s v="3626310"/>
    <s v="SCOTIA-GLENVILLE CENTRAL SCHOOL DISTRICT"/>
    <s v="New York"/>
    <x v="132"/>
    <s v="Regular local school district"/>
    <n v="2514"/>
    <n v="18654"/>
    <n v="2772"/>
    <n v="206"/>
  </r>
  <r>
    <s v="2015"/>
    <s v="3626370"/>
    <s v="NORTH SHORE CENTRAL SCHOOL DISTRICT"/>
    <s v="New York"/>
    <x v="552"/>
    <s v="Regular local school district"/>
    <n v="2719"/>
    <n v="16627"/>
    <n v="3073"/>
    <n v="95"/>
  </r>
  <r>
    <s v="2015"/>
    <s v="3626400"/>
    <s v="SEAFORD UNION FREE SCHOOL DISTRICT"/>
    <s v="New York"/>
    <x v="553"/>
    <s v="Regular local school district"/>
    <n v="2285"/>
    <n v="16473"/>
    <n v="2756"/>
    <n v="81"/>
  </r>
  <r>
    <s v="2015"/>
    <s v="3626430"/>
    <s v="SENECA FALLS CENTRAL SCHOOL DISTRICT"/>
    <s v="New York"/>
    <x v="554"/>
    <s v="Regular local school district"/>
    <n v="1283"/>
    <n v="9705"/>
    <n v="1379"/>
    <n v="247"/>
  </r>
  <r>
    <s v="2015"/>
    <s v="3626520"/>
    <s v="SEWANHAKA CENTRAL HIGH SCHOOL DISTRICT"/>
    <s v="New York"/>
    <x v="239"/>
    <s v="Regular local school district"/>
    <n v="8195"/>
    <n v="119949"/>
    <n v="9622"/>
    <n v="636"/>
  </r>
  <r>
    <s v="2015"/>
    <s v="3626580"/>
    <s v="SHARON SPRINGS CENTRAL SCHOOL DISTRICT"/>
    <s v="New York"/>
    <x v="555"/>
    <s v="Regular local school district"/>
    <n v="268"/>
    <n v="2022"/>
    <n v="317"/>
    <n v="95"/>
  </r>
  <r>
    <s v="2015"/>
    <s v="3626640"/>
    <s v="SHELTER ISLAND UNION FREE SCHOOL DISTRICT"/>
    <s v="New York"/>
    <x v="556"/>
    <s v="Regular local school district"/>
    <n v="226"/>
    <n v="2389"/>
    <n v="287"/>
    <n v="6"/>
  </r>
  <r>
    <s v="2015"/>
    <s v="3626670"/>
    <s v="SHENENDEHOWA CENTRAL SCHOOL DISTRICT"/>
    <s v="New York"/>
    <x v="557"/>
    <s v="Regular local school district"/>
    <n v="9792"/>
    <n v="64536"/>
    <n v="10439"/>
    <n v="402"/>
  </r>
  <r>
    <s v="2015"/>
    <s v="3626700"/>
    <s v="SHERBURNE-EARLVILLE CENTRAL SCHOOL DISTRICT"/>
    <s v="New York"/>
    <x v="558"/>
    <s v="Regular local school district"/>
    <n v="1415"/>
    <n v="8303"/>
    <n v="1310"/>
    <n v="220"/>
  </r>
  <r>
    <s v="2015"/>
    <s v="3626730"/>
    <s v="SHERMAN CENTRAL SCHOOL DISTRICT"/>
    <s v="New York"/>
    <x v="559"/>
    <s v="Regular local school district"/>
    <n v="399"/>
    <n v="2727"/>
    <n v="588"/>
    <n v="131"/>
  </r>
  <r>
    <s v="2015"/>
    <s v="3626760"/>
    <s v="SHERRILL CITY SCHOOL DISTRICT"/>
    <s v="New York"/>
    <x v="560"/>
    <s v="Regular local school district"/>
    <n v="1981"/>
    <n v="12354"/>
    <n v="2113"/>
    <n v="236"/>
  </r>
  <r>
    <s v="2015"/>
    <s v="3626840"/>
    <s v="SHOREHAM-WADING RIVER CENTRAL SCHOOL DISTRICT"/>
    <s v="New York"/>
    <x v="561"/>
    <s v="Regular local school district"/>
    <n v="2317"/>
    <n v="12885"/>
    <n v="2499"/>
    <n v="99"/>
  </r>
  <r>
    <s v="2015"/>
    <s v="3626850"/>
    <s v="SIDNEY CENTRAL SCHOOL DISTRICT"/>
    <s v="New York"/>
    <x v="562"/>
    <s v="Regular local school district"/>
    <n v="1093"/>
    <n v="7297"/>
    <n v="1036"/>
    <n v="239"/>
  </r>
  <r>
    <s v="2015"/>
    <s v="3626880"/>
    <s v="SILVER CREEK CENTRAL SCHOOL DISTRICT"/>
    <s v="New York"/>
    <x v="563"/>
    <s v="Regular local school district"/>
    <n v="1095"/>
    <n v="5936"/>
    <n v="927"/>
    <n v="184"/>
  </r>
  <r>
    <s v="2015"/>
    <s v="3626940"/>
    <s v="SKANEATELES CENTRAL SCHOOL DISTRICT"/>
    <s v="New York"/>
    <x v="564"/>
    <s v="Regular local school district"/>
    <n v="1408"/>
    <n v="8891"/>
    <n v="1623"/>
    <n v="87"/>
  </r>
  <r>
    <s v="2015"/>
    <s v="3627000"/>
    <s v="CHEEKTOWAGA-SLOAN UNION FREE SCHOOL DISTRICT"/>
    <s v="New York"/>
    <x v="565"/>
    <s v="Regular local school district"/>
    <n v="1401"/>
    <n v="11315"/>
    <n v="1499"/>
    <n v="214"/>
  </r>
  <r>
    <s v="2015"/>
    <s v="3627060"/>
    <s v="SMITHTOWN CENTRAL SCHOOL DISTRICT"/>
    <s v="New York"/>
    <x v="566"/>
    <s v="Regular local school district"/>
    <n v="9464"/>
    <n v="57090"/>
    <n v="10726"/>
    <n v="382"/>
  </r>
  <r>
    <s v="2015"/>
    <s v="3627120"/>
    <s v="SODUS CENTRAL SCHOOL DISTRICT"/>
    <s v="New York"/>
    <x v="567"/>
    <s v="Regular local school district"/>
    <n v="1094"/>
    <n v="7444"/>
    <n v="1116"/>
    <n v="303"/>
  </r>
  <r>
    <s v="2015"/>
    <s v="3627150"/>
    <s v="SOLVAY UNION FREE SCHOOL DISTRICT"/>
    <s v="New York"/>
    <x v="568"/>
    <s v="Regular local school district"/>
    <n v="1498"/>
    <n v="9960"/>
    <n v="1397"/>
    <n v="255"/>
  </r>
  <r>
    <s v="2015"/>
    <s v="3627180"/>
    <s v="SOMERS CENTRAL SCHOOL DISTRICT"/>
    <s v="New York"/>
    <x v="569"/>
    <s v="Regular local school district"/>
    <n v="3176"/>
    <n v="20049"/>
    <n v="3798"/>
    <n v="96"/>
  </r>
  <r>
    <s v="2015"/>
    <s v="3627210"/>
    <s v="SOUTH COLONIE CENTRAL SCHOOL DISTRICT"/>
    <s v="New York"/>
    <x v="26"/>
    <s v="Regular local school district"/>
    <n v="4879"/>
    <n v="39835"/>
    <n v="5377"/>
    <n v="474"/>
  </r>
  <r>
    <s v="2015"/>
    <s v="3627240"/>
    <s v="SOUTH GLENS FALLS CENTRAL SCHOOL DISTRICT"/>
    <s v="New York"/>
    <x v="570"/>
    <s v="Regular local school district"/>
    <n v="3186"/>
    <n v="20236"/>
    <n v="3162"/>
    <n v="221"/>
  </r>
  <r>
    <s v="2015"/>
    <s v="3627300"/>
    <s v="SOUTH HUNTINGTON UNION FREE SCHOOL DISTRICT"/>
    <s v="New York"/>
    <x v="322"/>
    <s v="Regular local school district"/>
    <n v="6036"/>
    <n v="38631"/>
    <n v="5972"/>
    <n v="696"/>
  </r>
  <r>
    <s v="2015"/>
    <s v="3627330"/>
    <s v="SOUTH KORTRIGHT CENTRAL SCHOOL DISTRICT"/>
    <s v="New York"/>
    <x v="571"/>
    <s v="Regular local school district"/>
    <n v="409"/>
    <n v="2692"/>
    <n v="373"/>
    <n v="93"/>
  </r>
  <r>
    <s v="2015"/>
    <s v="3627360"/>
    <s v="SOUTH LEWIS CENTRAL SCHOOL DISTRICT"/>
    <s v="New York"/>
    <x v="572"/>
    <s v="Regular local school district"/>
    <n v="1072"/>
    <n v="6742"/>
    <n v="1073"/>
    <n v="233"/>
  </r>
  <r>
    <s v="2015"/>
    <s v="3627450"/>
    <s v="SOUTH ORANGETOWN CENTRAL SCHOOL DISTRICT"/>
    <s v="New York"/>
    <x v="573"/>
    <s v="Regular local school district"/>
    <n v="3165"/>
    <n v="22215"/>
    <n v="3766"/>
    <n v="233"/>
  </r>
  <r>
    <s v="2015"/>
    <s v="3627540"/>
    <s v="SOUTHAMPTON UNION FREE SCHOOL DISTRICT"/>
    <s v="New York"/>
    <x v="574"/>
    <s v="Regular local school district"/>
    <n v="1658"/>
    <n v="10086"/>
    <n v="1313"/>
    <n v="148"/>
  </r>
  <r>
    <s v="2015"/>
    <s v="3627570"/>
    <s v="SOUTHERN CAYUGA CENTRAL SCHOOL DISTRICT"/>
    <s v="New York"/>
    <x v="575"/>
    <s v="Regular local school district"/>
    <n v="671"/>
    <n v="6428"/>
    <n v="902"/>
    <n v="168"/>
  </r>
  <r>
    <s v="2015"/>
    <s v="3627620"/>
    <s v="SOUTHOLD UNION FREE SCHOOL DISTRICT"/>
    <s v="New York"/>
    <x v="576"/>
    <s v="Regular local school district"/>
    <n v="788"/>
    <n v="6322"/>
    <n v="878"/>
    <n v="88"/>
  </r>
  <r>
    <s v="2015"/>
    <s v="3627660"/>
    <s v="SOUTHWESTERN CENTRAL SCHOOL DISTRICT AT JAMESTOWN"/>
    <s v="New York"/>
    <x v="332"/>
    <s v="Regular local school district"/>
    <n v="1416"/>
    <n v="9221"/>
    <n v="1343"/>
    <n v="240"/>
  </r>
  <r>
    <s v="2015"/>
    <s v="3627750"/>
    <s v="SPENCER-VAN ETTEN CENTRAL SCHOOL DISTRICT"/>
    <s v="New York"/>
    <x v="577"/>
    <s v="Regular local school district"/>
    <n v="909"/>
    <n v="5892"/>
    <n v="1036"/>
    <n v="166"/>
  </r>
  <r>
    <s v="2015"/>
    <s v="3627780"/>
    <s v="SPENCERPORT CENTRAL SCHOOL DISTRICT"/>
    <s v="New York"/>
    <x v="578"/>
    <s v="Regular local school district"/>
    <n v="3623"/>
    <n v="23750"/>
    <n v="4099"/>
    <n v="355"/>
  </r>
  <r>
    <s v="2015"/>
    <s v="3627810"/>
    <s v="EAST RAMAPO CENTRAL SCHOOL DISTRICT (SPRING VALLEY)"/>
    <s v="New York"/>
    <x v="579"/>
    <s v="Regular local school district"/>
    <n v="8697"/>
    <n v="118490"/>
    <n v="28628"/>
    <n v="11756"/>
  </r>
  <r>
    <s v="2015"/>
    <s v="3627900"/>
    <s v="SPRINGS UNION FREE SCHOOL DISTRICT"/>
    <s v="New York"/>
    <x v="208"/>
    <s v="Regular local school district"/>
    <n v="744"/>
    <n v="6581"/>
    <n v="902"/>
    <n v="176"/>
  </r>
  <r>
    <s v="2015"/>
    <s v="3627960"/>
    <s v="BRASHER FALLS CENTRAL SCHOOL DISTRICT"/>
    <s v="New York"/>
    <x v="580"/>
    <s v="Regular local school district"/>
    <n v="1024"/>
    <n v="5737"/>
    <n v="1072"/>
    <n v="218"/>
  </r>
  <r>
    <s v="2015"/>
    <s v="3627980"/>
    <s v="GREENBURGH-NORTH CASTLE UNION FREE SCHOOL DISTRICT"/>
    <s v="New York"/>
    <x v="199"/>
    <s v="Regular local school district"/>
    <n v="24"/>
    <e v="#N/A"/>
    <e v="#N/A"/>
    <e v="#N/A"/>
  </r>
  <r>
    <s v="2015"/>
    <s v="3627990"/>
    <s v="SAINT REGIS FALLS CENTRAL SCHOOL DISTRICT"/>
    <s v="New York"/>
    <x v="581"/>
    <s v="Regular local school district"/>
    <n v="280"/>
    <e v="#N/A"/>
    <e v="#N/A"/>
    <e v="#N/A"/>
  </r>
  <r>
    <s v="2015"/>
    <s v="3628020"/>
    <s v="STAMFORD CENTRAL SCHOOL DISTRICT"/>
    <s v="New York"/>
    <x v="582"/>
    <s v="Regular local school district"/>
    <n v="337"/>
    <n v="2575"/>
    <n v="334"/>
    <n v="70"/>
  </r>
  <r>
    <s v="2015"/>
    <s v="3628050"/>
    <s v="STARPOINT CENTRAL SCHOOL DISTRICT"/>
    <s v="New York"/>
    <x v="370"/>
    <s v="Regular local school district"/>
    <n v="2685"/>
    <n v="17475"/>
    <n v="2882"/>
    <n v="121"/>
  </r>
  <r>
    <s v="2015"/>
    <s v="3628110"/>
    <s v="STILLWATER CENTRAL SCHOOL DISTRICT"/>
    <s v="New York"/>
    <x v="583"/>
    <s v="Regular local school district"/>
    <n v="1138"/>
    <n v="7709"/>
    <n v="1185"/>
    <n v="81"/>
  </r>
  <r>
    <s v="2015"/>
    <s v="3628140"/>
    <s v="STOCKBRIDGE VALLEY CENTRAL SCHOOL DISTRICT"/>
    <s v="New York"/>
    <x v="584"/>
    <s v="Regular local school district"/>
    <n v="410"/>
    <n v="2799"/>
    <n v="485"/>
    <n v="56"/>
  </r>
  <r>
    <s v="2015"/>
    <s v="3628200"/>
    <s v="THREE VILLAGE CENTRAL SCHOOL DISTRICT"/>
    <s v="New York"/>
    <x v="585"/>
    <s v="Regular local school district"/>
    <n v="6481"/>
    <n v="48415"/>
    <n v="7207"/>
    <n v="242"/>
  </r>
  <r>
    <s v="2015"/>
    <s v="3628320"/>
    <s v="RAMAPO CENTRAL SCHOOL DISTRICT (SUFFERN)"/>
    <s v="New York"/>
    <x v="586"/>
    <s v="Regular local school district"/>
    <n v="4416"/>
    <n v="29980"/>
    <n v="5573"/>
    <n v="563"/>
  </r>
  <r>
    <s v="2015"/>
    <s v="3628380"/>
    <s v="SUSQUEHANNA VALLEY CENTRAL SCHOOL DISTRICT"/>
    <s v="New York"/>
    <x v="587"/>
    <s v="Regular local school district"/>
    <n v="1539"/>
    <n v="10663"/>
    <n v="1794"/>
    <n v="253"/>
  </r>
  <r>
    <s v="2015"/>
    <s v="3628500"/>
    <s v="SWEET HOME CENTRAL SCHOOL DISTRICT"/>
    <s v="New York"/>
    <x v="81"/>
    <s v="Regular local school district"/>
    <n v="3156"/>
    <n v="36494"/>
    <n v="3739"/>
    <n v="533"/>
  </r>
  <r>
    <s v="2015"/>
    <s v="3628560"/>
    <s v="SYOSSET CENTRAL SCHOOL DISTRICT"/>
    <s v="New York"/>
    <x v="588"/>
    <s v="Regular local school district"/>
    <n v="6270"/>
    <n v="34746"/>
    <n v="6726"/>
    <n v="217"/>
  </r>
  <r>
    <s v="2015"/>
    <s v="3628590"/>
    <s v="SYRACUSE CITY SCHOOL DISTRICT"/>
    <s v="New York"/>
    <x v="36"/>
    <s v="Regular local school district"/>
    <n v="20934"/>
    <n v="144936"/>
    <n v="21554"/>
    <n v="8192"/>
  </r>
  <r>
    <s v="2015"/>
    <s v="3628620"/>
    <s v="TACONIC HILLS CENTRAL SCHOOL DISTRICT"/>
    <s v="New York"/>
    <x v="589"/>
    <s v="Regular local school district"/>
    <n v="1396"/>
    <n v="11869"/>
    <n v="1626"/>
    <n v="356"/>
  </r>
  <r>
    <s v="2015"/>
    <s v="3628650"/>
    <s v="UNION FREE SCHOOL DISTRICT OF THE TARRYTOWNS"/>
    <s v="New York"/>
    <x v="498"/>
    <s v="Regular local school district"/>
    <n v="2762"/>
    <n v="20074"/>
    <n v="2965"/>
    <n v="356"/>
  </r>
  <r>
    <s v="2015"/>
    <s v="3628680"/>
    <s v="TICONDEROGA CENTRAL SCHOOL DISTRICT"/>
    <s v="New York"/>
    <x v="590"/>
    <s v="Regular local school district"/>
    <n v="831"/>
    <n v="5515"/>
    <n v="739"/>
    <n v="151"/>
  </r>
  <r>
    <s v="2015"/>
    <s v="3628710"/>
    <s v="TIOGA CENTRAL SCHOOL DISTRICT"/>
    <s v="New York"/>
    <x v="591"/>
    <s v="Regular local school district"/>
    <n v="1032"/>
    <n v="5383"/>
    <n v="977"/>
    <n v="219"/>
  </r>
  <r>
    <s v="2015"/>
    <s v="3628740"/>
    <s v="TONAWANDA CITY SCHOOL DISTRICT"/>
    <s v="New York"/>
    <x v="592"/>
    <s v="Regular local school district"/>
    <n v="1736"/>
    <n v="15198"/>
    <n v="2030"/>
    <n v="288"/>
  </r>
  <r>
    <s v="2015"/>
    <s v="3628800"/>
    <s v="TOWN OF WEBB UNION FREE SCHOOL DISTRICT"/>
    <s v="New York"/>
    <x v="593"/>
    <s v="Regular local school district"/>
    <n v="273"/>
    <n v="2168"/>
    <n v="253"/>
    <n v="24"/>
  </r>
  <r>
    <s v="2015"/>
    <s v="3628890"/>
    <s v="TRI-VALLEY CENTRAL SCHOOL DISTRICT"/>
    <s v="New York"/>
    <x v="594"/>
    <s v="Regular local school district"/>
    <n v="1075"/>
    <n v="6234"/>
    <n v="1077"/>
    <n v="175"/>
  </r>
  <r>
    <s v="2015"/>
    <s v="3628950"/>
    <s v="TROY CITY SCHOOL DISTRICT"/>
    <s v="New York"/>
    <x v="55"/>
    <s v="Regular local school district"/>
    <n v="4071"/>
    <n v="18394"/>
    <n v="2235"/>
    <n v="843"/>
  </r>
  <r>
    <s v="2015"/>
    <s v="3628980"/>
    <s v="TRUMANSBURG CENTRAL SCHOOL DISTRICT"/>
    <s v="New York"/>
    <x v="595"/>
    <s v="Regular local school district"/>
    <n v="1071"/>
    <n v="7403"/>
    <n v="1118"/>
    <n v="157"/>
  </r>
  <r>
    <s v="2015"/>
    <s v="3629040"/>
    <s v="TUCKAHOE UNION FREE SCHOOL DISTRICT"/>
    <s v="New York"/>
    <x v="217"/>
    <s v="Regular local school district"/>
    <n v="1100"/>
    <n v="7637"/>
    <n v="1171"/>
    <n v="70"/>
  </r>
  <r>
    <s v="2015"/>
    <s v="3629070"/>
    <s v="TUCKAHOE COMMON SCHOOL DISTRICT"/>
    <s v="New York"/>
    <x v="574"/>
    <s v="Regular local school district"/>
    <n v="348"/>
    <n v="3349"/>
    <n v="448"/>
    <n v="52"/>
  </r>
  <r>
    <s v="2015"/>
    <s v="3629130"/>
    <s v="TULLY CENTRAL SCHOOL DISTRICT"/>
    <s v="New York"/>
    <x v="596"/>
    <s v="Regular local school district"/>
    <n v="886"/>
    <n v="5945"/>
    <n v="1131"/>
    <n v="132"/>
  </r>
  <r>
    <s v="2015"/>
    <s v="3629160"/>
    <s v="TUPPER LAKE CENTRAL SCHOOL DISTRICT"/>
    <s v="New York"/>
    <x v="597"/>
    <s v="Regular local school district"/>
    <n v="805"/>
    <n v="6137"/>
    <n v="865"/>
    <n v="111"/>
  </r>
  <r>
    <s v="2015"/>
    <s v="3629190"/>
    <s v="TUXEDO UNION FREE SCHOOL DISTRICT"/>
    <s v="New York"/>
    <x v="598"/>
    <s v="Regular local school district"/>
    <n v="267"/>
    <n v="2696"/>
    <n v="392"/>
    <n v="20"/>
  </r>
  <r>
    <s v="2015"/>
    <s v="3629240"/>
    <s v="OTEGO-UNADILLA CENTRAL SCHOOL DISTRICT"/>
    <s v="New York"/>
    <x v="599"/>
    <s v="Regular local school district"/>
    <n v="926"/>
    <n v="6586"/>
    <n v="945"/>
    <n v="123"/>
  </r>
  <r>
    <s v="2015"/>
    <s v="3629250"/>
    <s v="UNION SPRINGS CENTRAL SCHOOL DISTRICT"/>
    <s v="New York"/>
    <x v="600"/>
    <s v="Regular local school district"/>
    <n v="852"/>
    <n v="6073"/>
    <n v="992"/>
    <n v="93"/>
  </r>
  <r>
    <s v="2015"/>
    <s v="3629280"/>
    <s v="UNIONDALE UNION FREE SCHOOL DISTRICT"/>
    <s v="New York"/>
    <x v="601"/>
    <s v="Regular local school district"/>
    <n v="6834"/>
    <n v="42658"/>
    <n v="6216"/>
    <n v="976"/>
  </r>
  <r>
    <s v="2015"/>
    <s v="3629370"/>
    <s v="UTICA CITY SCHOOL DISTRICT"/>
    <s v="New York"/>
    <x v="61"/>
    <s v="Regular local school district"/>
    <n v="9966"/>
    <n v="61255"/>
    <n v="10116"/>
    <n v="4207"/>
  </r>
  <r>
    <s v="2015"/>
    <s v="3629400"/>
    <s v="VALHALLA UNION FREE SCHOOL DISTRICT"/>
    <s v="New York"/>
    <x v="427"/>
    <s v="Regular local school district"/>
    <n v="1495"/>
    <n v="9862"/>
    <n v="1633"/>
    <n v="110"/>
  </r>
  <r>
    <s v="2015"/>
    <s v="3629430"/>
    <s v="VALLEY STREAM 13 UNION FREE SCHOOL DISTRICT"/>
    <s v="New York"/>
    <x v="602"/>
    <s v="Regular local school district"/>
    <n v="2058"/>
    <e v="#N/A"/>
    <e v="#N/A"/>
    <e v="#N/A"/>
  </r>
  <r>
    <s v="2015"/>
    <s v="3629460"/>
    <s v="VALLEY STREAM 24 UNION FREE SCHOOL DISTRICT"/>
    <s v="New York"/>
    <x v="602"/>
    <s v="Regular local school district"/>
    <n v="1105"/>
    <e v="#N/A"/>
    <e v="#N/A"/>
    <e v="#N/A"/>
  </r>
  <r>
    <s v="2015"/>
    <s v="3629490"/>
    <s v="VALLEY STREAM 30 UNION FREE SCHOOL DISTRICT"/>
    <s v="New York"/>
    <x v="602"/>
    <s v="Regular local school district"/>
    <n v="1547"/>
    <e v="#N/A"/>
    <e v="#N/A"/>
    <e v="#N/A"/>
  </r>
  <r>
    <s v="2015"/>
    <s v="3629520"/>
    <s v="VALLEY STREAM CENTRAL HIGH SCHOOL DISTRICT"/>
    <s v="New York"/>
    <x v="602"/>
    <s v="Regular local school district"/>
    <n v="4523"/>
    <n v="60805"/>
    <n v="4887"/>
    <n v="376"/>
  </r>
  <r>
    <s v="2015"/>
    <s v="3629610"/>
    <s v="VESTAL CENTRAL SCHOOL DISTRICT"/>
    <s v="New York"/>
    <x v="603"/>
    <s v="Regular local school district"/>
    <n v="3353"/>
    <n v="30900"/>
    <n v="3850"/>
    <n v="360"/>
  </r>
  <r>
    <s v="2015"/>
    <s v="3629640"/>
    <s v="VICTOR CENTRAL SCHOOL DISTRICT"/>
    <s v="New York"/>
    <x v="604"/>
    <s v="Regular local school district"/>
    <n v="4458"/>
    <n v="23111"/>
    <n v="4275"/>
    <n v="300"/>
  </r>
  <r>
    <s v="2015"/>
    <s v="3629670"/>
    <s v="VOORHEESVILLE CENTRAL SCHOOL DISTRICT"/>
    <s v="New York"/>
    <x v="605"/>
    <s v="Regular local school district"/>
    <n v="1173"/>
    <n v="7336"/>
    <n v="1204"/>
    <n v="35"/>
  </r>
  <r>
    <s v="2015"/>
    <s v="3629760"/>
    <s v="WAINSCOTT COMMON SCHOOL DISTRICT"/>
    <s v="New York"/>
    <x v="30"/>
    <s v="Regular local school district"/>
    <n v="22"/>
    <n v="659"/>
    <n v="96"/>
    <n v="40"/>
  </r>
  <r>
    <s v="2015"/>
    <s v="3629790"/>
    <s v="WALLKILL CENTRAL SCHOOL DISTRICT"/>
    <s v="New York"/>
    <x v="606"/>
    <s v="Regular local school district"/>
    <n v="3025"/>
    <n v="20430"/>
    <n v="3334"/>
    <n v="352"/>
  </r>
  <r>
    <s v="2015"/>
    <s v="3629820"/>
    <s v="WALTON CENTRAL SCHOOL DISTRICT"/>
    <s v="New York"/>
    <x v="607"/>
    <s v="Regular local school district"/>
    <n v="1001"/>
    <n v="6451"/>
    <n v="920"/>
    <n v="275"/>
  </r>
  <r>
    <s v="2015"/>
    <s v="3629850"/>
    <s v="WANTAGH UNION FREE SCHOOL DISTRICT"/>
    <s v="New York"/>
    <x v="608"/>
    <s v="Regular local school district"/>
    <n v="3038"/>
    <n v="18128"/>
    <n v="3581"/>
    <n v="76"/>
  </r>
  <r>
    <s v="2015"/>
    <s v="3629880"/>
    <s v="WAPPINGERS CENTRAL SCHOOL DISTRICT"/>
    <s v="New York"/>
    <x v="609"/>
    <s v="Regular local school district"/>
    <n v="11168"/>
    <n v="72490"/>
    <n v="11824"/>
    <n v="732"/>
  </r>
  <r>
    <s v="2015"/>
    <s v="3629910"/>
    <s v="WARRENSBURG CENTRAL SCHOOL DISTRICT"/>
    <s v="New York"/>
    <x v="610"/>
    <s v="Regular local school district"/>
    <n v="776"/>
    <n v="5705"/>
    <n v="782"/>
    <n v="163"/>
  </r>
  <r>
    <s v="2015"/>
    <s v="3629940"/>
    <s v="WARSAW CENTRAL SCHOOL DISTRICT"/>
    <s v="New York"/>
    <x v="611"/>
    <s v="Regular local school district"/>
    <n v="870"/>
    <n v="6196"/>
    <n v="959"/>
    <n v="159"/>
  </r>
  <r>
    <s v="2015"/>
    <s v="3629970"/>
    <s v="WARWICK VALLEY CENTRAL SCHOOL DISTRICT"/>
    <s v="New York"/>
    <x v="612"/>
    <s v="Regular local school district"/>
    <n v="3675"/>
    <n v="24064"/>
    <n v="4513"/>
    <n v="217"/>
  </r>
  <r>
    <s v="2015"/>
    <s v="3630030"/>
    <s v="WASHINGTONVILLE CENTRAL SCHOOL DISTRICT"/>
    <s v="New York"/>
    <x v="613"/>
    <s v="Regular local school district"/>
    <n v="4207"/>
    <n v="24835"/>
    <n v="4730"/>
    <n v="300"/>
  </r>
  <r>
    <s v="2015"/>
    <s v="3630060"/>
    <s v="WATERFORD-HALFMOON UNION FREE SCHOOL DISTRICT"/>
    <s v="New York"/>
    <x v="614"/>
    <s v="Regular local school district"/>
    <n v="813"/>
    <n v="5980"/>
    <n v="819"/>
    <n v="100"/>
  </r>
  <r>
    <s v="2015"/>
    <s v="3630120"/>
    <s v="WATERTOWN CITY SCHOOL DISTRICT"/>
    <s v="New York"/>
    <x v="615"/>
    <s v="Regular local school district"/>
    <n v="3962"/>
    <n v="30336"/>
    <n v="4511"/>
    <n v="1364"/>
  </r>
  <r>
    <s v="2015"/>
    <s v="3630160"/>
    <s v="WATERVILLE CENTRAL SCHOOL DISTRICT"/>
    <s v="New York"/>
    <x v="616"/>
    <s v="Regular local school district"/>
    <n v="788"/>
    <n v="5709"/>
    <n v="950"/>
    <n v="124"/>
  </r>
  <r>
    <s v="2015"/>
    <s v="3630210"/>
    <s v="WATERVLIET CITY SCHOOL DISTRICT"/>
    <s v="New York"/>
    <x v="617"/>
    <s v="Regular local school district"/>
    <n v="1293"/>
    <n v="11177"/>
    <n v="1516"/>
    <n v="294"/>
  </r>
  <r>
    <s v="2015"/>
    <s v="3630240"/>
    <s v="WATKINS GLEN CENTRAL SCHOOL DISTRICT"/>
    <s v="New York"/>
    <x v="618"/>
    <s v="Regular local school district"/>
    <n v="1109"/>
    <n v="8023"/>
    <n v="1118"/>
    <n v="209"/>
  </r>
  <r>
    <s v="2015"/>
    <s v="3630270"/>
    <s v="WAVERLY CENTRAL SCHOOL DISTRICT"/>
    <s v="New York"/>
    <x v="619"/>
    <s v="Regular local school district"/>
    <n v="1614"/>
    <n v="9675"/>
    <n v="1574"/>
    <n v="311"/>
  </r>
  <r>
    <s v="2015"/>
    <s v="3630330"/>
    <s v="WAYNE CENTRAL SCHOOL DISTRICT"/>
    <s v="New York"/>
    <x v="620"/>
    <s v="Regular local school district"/>
    <n v="2242"/>
    <n v="14597"/>
    <n v="2407"/>
    <n v="176"/>
  </r>
  <r>
    <s v="2015"/>
    <s v="3630360"/>
    <s v="WEBSTER CENTRAL SCHOOL DISTRICT"/>
    <s v="New York"/>
    <x v="621"/>
    <s v="Regular local school district"/>
    <n v="8442"/>
    <n v="56256"/>
    <n v="9554"/>
    <n v="599"/>
  </r>
  <r>
    <s v="2015"/>
    <s v="3630390"/>
    <s v="NORTHEAST CENTRAL SCHOOL DISTRICT"/>
    <s v="New York"/>
    <x v="622"/>
    <s v="Regular local school district"/>
    <n v="769"/>
    <n v="6683"/>
    <n v="1118"/>
    <n v="127"/>
  </r>
  <r>
    <s v="2015"/>
    <s v="3630420"/>
    <s v="WEEDSPORT CENTRAL SCHOOL DISTRICT"/>
    <s v="New York"/>
    <x v="623"/>
    <s v="Regular local school district"/>
    <n v="828"/>
    <n v="5231"/>
    <n v="850"/>
    <n v="63"/>
  </r>
  <r>
    <s v="2015"/>
    <s v="3630450"/>
    <s v="WELLS CENTRAL SCHOOL DISTRICT"/>
    <s v="New York"/>
    <x v="624"/>
    <s v="Regular local school district"/>
    <n v="148"/>
    <n v="874"/>
    <n v="128"/>
    <n v="25"/>
  </r>
  <r>
    <s v="2015"/>
    <s v="3630480"/>
    <s v="WELLSVILLE CENTRAL SCHOOL DISTRICT"/>
    <s v="New York"/>
    <x v="625"/>
    <s v="Regular local school district"/>
    <n v="1323"/>
    <n v="8911"/>
    <n v="1348"/>
    <n v="316"/>
  </r>
  <r>
    <s v="2015"/>
    <s v="3630540"/>
    <s v="WEST BABYLON UNION FREE SCHOOL DISTRICT"/>
    <s v="New York"/>
    <x v="626"/>
    <s v="Regular local school district"/>
    <n v="4027"/>
    <n v="27906"/>
    <n v="4143"/>
    <n v="380"/>
  </r>
  <r>
    <s v="2015"/>
    <s v="3630600"/>
    <s v="WEST CANADA VALLEY CENTRAL SCHOOL DISTRICT"/>
    <s v="New York"/>
    <x v="627"/>
    <s v="Regular local school district"/>
    <n v="700"/>
    <n v="4579"/>
    <n v="801"/>
    <n v="124"/>
  </r>
  <r>
    <s v="2015"/>
    <s v="3630630"/>
    <s v="WEST GENESEE CENTRAL SCHOOL DISTRICT"/>
    <s v="New York"/>
    <x v="628"/>
    <s v="Regular local school district"/>
    <n v="4710"/>
    <n v="31357"/>
    <n v="5075"/>
    <n v="331"/>
  </r>
  <r>
    <s v="2015"/>
    <s v="3630660"/>
    <s v="WEST HEMPSTEAD UNION FREE SCHOOL DISTRICT"/>
    <s v="New York"/>
    <x v="629"/>
    <s v="Regular local school district"/>
    <n v="2077"/>
    <n v="17395"/>
    <n v="3176"/>
    <n v="240"/>
  </r>
  <r>
    <s v="2015"/>
    <s v="3630690"/>
    <s v="WEST ISLIP UNION FREE SCHOOL DISTRICT"/>
    <s v="New York"/>
    <x v="630"/>
    <s v="Regular local school district"/>
    <n v="4512"/>
    <n v="28030"/>
    <n v="5109"/>
    <n v="302"/>
  </r>
  <r>
    <s v="2015"/>
    <s v="3630760"/>
    <s v="WEST PARK UNION FREE SCHOOL DISTRICT"/>
    <s v="New York"/>
    <x v="631"/>
    <s v="Regular local school district"/>
    <m/>
    <e v="#N/A"/>
    <e v="#N/A"/>
    <e v="#N/A"/>
  </r>
  <r>
    <s v="2015"/>
    <s v="3630780"/>
    <s v="WEST SENECA CENTRAL SCHOOL DISTRICT"/>
    <s v="New York"/>
    <x v="465"/>
    <s v="Regular local school district"/>
    <n v="6700"/>
    <n v="53751"/>
    <n v="7409"/>
    <n v="672"/>
  </r>
  <r>
    <s v="2015"/>
    <s v="3630900"/>
    <s v="WEST VALLEY CENTRAL SCHOOL DISTRICT"/>
    <s v="New York"/>
    <x v="632"/>
    <s v="Regular local school district"/>
    <n v="269"/>
    <n v="2165"/>
    <n v="356"/>
    <n v="64"/>
  </r>
  <r>
    <s v="2015"/>
    <s v="3630930"/>
    <s v="MOUNT MARKHAM CENTRAL SCHOOL DISTRICT"/>
    <s v="New York"/>
    <x v="633"/>
    <s v="Regular local school district"/>
    <n v="1123"/>
    <n v="7073"/>
    <n v="1199"/>
    <n v="247"/>
  </r>
  <r>
    <s v="2015"/>
    <s v="3630960"/>
    <s v="WESTBURY UNION FREE SCHOOL DISTRICT"/>
    <s v="New York"/>
    <x v="216"/>
    <s v="Regular local school district"/>
    <n v="5048"/>
    <n v="26723"/>
    <n v="4081"/>
    <n v="773"/>
  </r>
  <r>
    <s v="2015"/>
    <s v="3630990"/>
    <s v="WESTFIELD CENTRAL SCHOOL DISTRICT"/>
    <s v="New York"/>
    <x v="634"/>
    <s v="Regular local school district"/>
    <n v="673"/>
    <n v="4891"/>
    <n v="723"/>
    <n v="151"/>
  </r>
  <r>
    <s v="2015"/>
    <s v="3631020"/>
    <s v="WESTHAMPTON BEACH UNION FREE SCHOOL DISTRICT"/>
    <s v="New York"/>
    <x v="635"/>
    <s v="Regular local school district"/>
    <n v="1813"/>
    <n v="5563"/>
    <n v="833"/>
    <n v="75"/>
  </r>
  <r>
    <s v="2015"/>
    <s v="3631050"/>
    <s v="WESTMORELAND CENTRAL SCHOOL DISTRICT"/>
    <s v="New York"/>
    <x v="636"/>
    <s v="Regular local school district"/>
    <n v="945"/>
    <n v="6277"/>
    <n v="983"/>
    <n v="124"/>
  </r>
  <r>
    <s v="2015"/>
    <s v="3631080"/>
    <s v="WESTPORT CENTRAL SCHOOL DISTRICT"/>
    <s v="New York"/>
    <x v="637"/>
    <s v="Regular local school district"/>
    <n v="222"/>
    <n v="1363"/>
    <n v="189"/>
    <n v="41"/>
  </r>
  <r>
    <s v="2015"/>
    <s v="3631170"/>
    <s v="WHEATLAND-CHILI CENTRAL SCHOOL DISTRICT"/>
    <s v="New York"/>
    <x v="638"/>
    <s v="Regular local school district"/>
    <n v="664"/>
    <n v="5683"/>
    <n v="744"/>
    <n v="90"/>
  </r>
  <r>
    <s v="2015"/>
    <s v="3631200"/>
    <s v="WHEELERVILLE UNION FREE SCHOOL DISTRICT"/>
    <s v="New York"/>
    <x v="639"/>
    <s v="Regular local school district"/>
    <n v="143"/>
    <n v="1237"/>
    <n v="175"/>
    <n v="14"/>
  </r>
  <r>
    <s v="2015"/>
    <s v="3631260"/>
    <s v="WHITE PLAINS CITY SCHOOL DISTRICT"/>
    <s v="New York"/>
    <x v="640"/>
    <s v="Regular local school district"/>
    <n v="7070"/>
    <n v="58379"/>
    <n v="7797"/>
    <n v="1029"/>
  </r>
  <r>
    <s v="2015"/>
    <s v="3631290"/>
    <s v="WHITEHALL CENTRAL SCHOOL DISTRICT"/>
    <s v="New York"/>
    <x v="641"/>
    <s v="Regular local school district"/>
    <n v="783"/>
    <n v="4829"/>
    <n v="707"/>
    <n v="169"/>
  </r>
  <r>
    <s v="2015"/>
    <s v="3631320"/>
    <s v="WHITESBORO CENTRAL SCHOOL DISTRICT"/>
    <s v="New York"/>
    <x v="642"/>
    <s v="Regular local school district"/>
    <n v="3242"/>
    <n v="25726"/>
    <n v="3604"/>
    <n v="386"/>
  </r>
  <r>
    <s v="2015"/>
    <s v="3631350"/>
    <s v="WHITESVILLE CENTRAL SCHOOL DISTRICT"/>
    <s v="New York"/>
    <x v="643"/>
    <s v="Regular local school district"/>
    <n v="253"/>
    <n v="1084"/>
    <n v="213"/>
    <n v="40"/>
  </r>
  <r>
    <s v="2015"/>
    <s v="3631380"/>
    <s v="WHITNEY POINT CENTRAL SCHOOL DISTRICT"/>
    <s v="New York"/>
    <x v="644"/>
    <s v="Regular local school district"/>
    <n v="1469"/>
    <n v="8841"/>
    <n v="1402"/>
    <n v="271"/>
  </r>
  <r>
    <s v="2015"/>
    <s v="3631410"/>
    <s v="NORTH GREENBUSH COMMON SCHOOL DISTRICT (WILLIAMS)"/>
    <s v="New York"/>
    <x v="48"/>
    <s v="Regular local school district"/>
    <n v="18"/>
    <n v="1756"/>
    <n v="180"/>
    <n v="20"/>
  </r>
  <r>
    <s v="2015"/>
    <s v="3631440"/>
    <s v="WILLIAMSON CENTRAL SCHOOL DISTRICT"/>
    <s v="New York"/>
    <x v="645"/>
    <s v="Regular local school district"/>
    <n v="1117"/>
    <n v="6631"/>
    <n v="1108"/>
    <n v="138"/>
  </r>
  <r>
    <s v="2015"/>
    <s v="3631470"/>
    <s v="WILLIAMSVILLE CENTRAL SCHOOL DISTRICT"/>
    <s v="New York"/>
    <x v="646"/>
    <s v="Regular local school district"/>
    <n v="9972"/>
    <n v="72859"/>
    <n v="11646"/>
    <n v="536"/>
  </r>
  <r>
    <s v="2015"/>
    <s v="3631500"/>
    <s v="WILLSBORO CENTRAL SCHOOL DISTRICT"/>
    <s v="New York"/>
    <x v="647"/>
    <s v="Regular local school district"/>
    <n v="271"/>
    <n v="2515"/>
    <n v="283"/>
    <n v="39"/>
  </r>
  <r>
    <s v="2015"/>
    <s v="3631560"/>
    <s v="WILSON CENTRAL SCHOOL DISTRICT"/>
    <s v="New York"/>
    <x v="648"/>
    <s v="Regular local school district"/>
    <n v="1193"/>
    <n v="8246"/>
    <n v="1308"/>
    <n v="136"/>
  </r>
  <r>
    <s v="2015"/>
    <s v="3631590"/>
    <s v="WINDHAM-ASHLAND-JEWETT CENTRAL SCHOOL DISTRICT"/>
    <s v="New York"/>
    <x v="649"/>
    <s v="Regular local school district"/>
    <n v="302"/>
    <n v="3096"/>
    <n v="378"/>
    <n v="57"/>
  </r>
  <r>
    <s v="2015"/>
    <s v="3631710"/>
    <s v="HEWLETT-WOODMERE UNION FREE SCHOOL DISTRICT"/>
    <s v="New York"/>
    <x v="650"/>
    <s v="Regular local school district"/>
    <n v="3076"/>
    <n v="20725"/>
    <n v="3785"/>
    <n v="231"/>
  </r>
  <r>
    <s v="2015"/>
    <s v="3631740"/>
    <s v="WORCESTER CENTRAL SCHOOL DISTRICT"/>
    <s v="New York"/>
    <x v="651"/>
    <s v="Regular local school district"/>
    <n v="359"/>
    <n v="2431"/>
    <n v="348"/>
    <n v="83"/>
  </r>
  <r>
    <s v="2015"/>
    <s v="3631800"/>
    <s v="WYANDANCH UNION FREE SCHOOL DISTRICT"/>
    <s v="New York"/>
    <x v="652"/>
    <s v="Regular local school district"/>
    <n v="2545"/>
    <n v="11681"/>
    <n v="2213"/>
    <n v="551"/>
  </r>
  <r>
    <s v="2015"/>
    <s v="3631830"/>
    <s v="WYNANTSKILL UNION FREE SCHOOL DISTRICT"/>
    <s v="New York"/>
    <x v="55"/>
    <s v="Regular local school district"/>
    <n v="337"/>
    <n v="3545"/>
    <n v="517"/>
    <n v="34"/>
  </r>
  <r>
    <s v="2015"/>
    <s v="3631860"/>
    <s v="WYOMING CENTRAL SCHOOL DISTRICT"/>
    <s v="New York"/>
    <x v="653"/>
    <s v="Regular local school district"/>
    <n v="115"/>
    <n v="1697"/>
    <n v="273"/>
    <n v="24"/>
  </r>
  <r>
    <s v="2015"/>
    <s v="3631920"/>
    <s v="YONKERS CITY SCHOOL DISTRICT"/>
    <s v="New York"/>
    <x v="51"/>
    <s v="Regular local school district"/>
    <n v="26728"/>
    <n v="201238"/>
    <n v="30287"/>
    <n v="5832"/>
  </r>
  <r>
    <s v="2015"/>
    <s v="3631950"/>
    <s v="YORK CENTRAL SCHOOL DISTRICT"/>
    <s v="New York"/>
    <x v="654"/>
    <s v="Regular local school district"/>
    <n v="706"/>
    <n v="5151"/>
    <n v="801"/>
    <n v="88"/>
  </r>
  <r>
    <s v="2015"/>
    <s v="3631980"/>
    <s v="YORKTOWN CENTRAL SCHOOL DISTRICT"/>
    <s v="New York"/>
    <x v="655"/>
    <s v="Regular local school district"/>
    <n v="3486"/>
    <n v="21192"/>
    <n v="4199"/>
    <n v="157"/>
  </r>
  <r>
    <s v="2015"/>
    <s v="3632010"/>
    <s v="CUBA-RUSHFORD CENTRAL SCHOOL DISTRICT"/>
    <s v="New York"/>
    <x v="656"/>
    <s v="Regular local school district"/>
    <n v="864"/>
    <n v="6164"/>
    <n v="978"/>
    <n v="224"/>
  </r>
  <r>
    <s v="2015"/>
    <s v="3680100"/>
    <s v="ALBANY-SCHOHARIE-SCHENECTADY-SARATOGA BOCES"/>
    <s v="New York"/>
    <x v="26"/>
    <s v="Regional education service agency"/>
    <m/>
    <e v="#N/A"/>
    <e v="#N/A"/>
    <e v="#N/A"/>
  </r>
  <r>
    <s v="2015"/>
    <s v="3680140"/>
    <s v="BROOME-DELAWARE-TIOGA BOCES"/>
    <s v="New York"/>
    <x v="118"/>
    <s v="Regional education service agency"/>
    <m/>
    <e v="#N/A"/>
    <e v="#N/A"/>
    <e v="#N/A"/>
  </r>
  <r>
    <s v="2015"/>
    <s v="3680150"/>
    <s v="CATTARAUGUS-ALLEGANY-ERIE-WYOMING BOCES"/>
    <s v="New York"/>
    <x v="461"/>
    <s v="Regional education service agency"/>
    <m/>
    <e v="#N/A"/>
    <e v="#N/A"/>
    <e v="#N/A"/>
  </r>
  <r>
    <s v="2015"/>
    <s v="3680180"/>
    <s v="CAYUGA-ONONDAGA BOCES"/>
    <s v="New York"/>
    <x v="92"/>
    <s v="Regional education service agency"/>
    <m/>
    <e v="#N/A"/>
    <e v="#N/A"/>
    <e v="#N/A"/>
  </r>
  <r>
    <s v="2015"/>
    <s v="3680220"/>
    <s v="CLINTON-ESSEX-WARREN-WASHINGTON BOCES"/>
    <s v="New York"/>
    <x v="497"/>
    <s v="Regional education service agency"/>
    <m/>
    <e v="#N/A"/>
    <e v="#N/A"/>
    <e v="#N/A"/>
  </r>
  <r>
    <s v="2015"/>
    <s v="3680260"/>
    <s v="DELAWARE-CHENANGO-MADISON-OTSEGO BOCES"/>
    <s v="New York"/>
    <x v="452"/>
    <s v="Regional education service agency"/>
    <m/>
    <e v="#N/A"/>
    <e v="#N/A"/>
    <e v="#N/A"/>
  </r>
  <r>
    <s v="2015"/>
    <s v="3680280"/>
    <s v="DUTCHESS BOCES"/>
    <s v="New York"/>
    <x v="145"/>
    <s v="Regional education service agency"/>
    <m/>
    <e v="#N/A"/>
    <e v="#N/A"/>
    <e v="#N/A"/>
  </r>
  <r>
    <s v="2015"/>
    <s v="3680300"/>
    <s v="ERIE 1 BOCES"/>
    <s v="New York"/>
    <x v="465"/>
    <s v="Regional education service agency"/>
    <m/>
    <e v="#N/A"/>
    <e v="#N/A"/>
    <e v="#N/A"/>
  </r>
  <r>
    <s v="2015"/>
    <s v="3680320"/>
    <s v="ERIE 2-CHAUTAUQUA-CATTARAUGUS BOCES"/>
    <s v="New York"/>
    <x v="351"/>
    <s v="Regional education service agency"/>
    <m/>
    <e v="#N/A"/>
    <e v="#N/A"/>
    <e v="#N/A"/>
  </r>
  <r>
    <s v="2015"/>
    <s v="3680340"/>
    <s v="FRANKLIN-ESSEX-HAMILTON BOCES"/>
    <s v="New York"/>
    <x v="383"/>
    <s v="Regional education service agency"/>
    <m/>
    <e v="#N/A"/>
    <e v="#N/A"/>
    <e v="#N/A"/>
  </r>
  <r>
    <s v="2015"/>
    <s v="3680380"/>
    <s v="OTSEGO-DELAWARE-SCHOHARIE-GREENE BOCES"/>
    <s v="New York"/>
    <x v="657"/>
    <s v="Regional education service agency"/>
    <m/>
    <e v="#N/A"/>
    <e v="#N/A"/>
    <e v="#N/A"/>
  </r>
  <r>
    <s v="2015"/>
    <s v="3680400"/>
    <s v="HAMILTON-FULTON-MONTGOMERY BOCES"/>
    <s v="New York"/>
    <x v="338"/>
    <s v="Regional education service agency"/>
    <m/>
    <e v="#N/A"/>
    <e v="#N/A"/>
    <e v="#N/A"/>
  </r>
  <r>
    <s v="2015"/>
    <s v="3680420"/>
    <s v="HERKIMER-FULTON-HAMILTON-OTSEGO BOCES"/>
    <s v="New York"/>
    <x v="299"/>
    <s v="Regional education service agency"/>
    <m/>
    <e v="#N/A"/>
    <e v="#N/A"/>
    <e v="#N/A"/>
  </r>
  <r>
    <s v="2015"/>
    <s v="3680440"/>
    <s v="JEFFERSON-LEWIS-HAMILTON-HERKIMER-ONEIDA BOCES"/>
    <s v="New York"/>
    <x v="615"/>
    <s v="Regional education service agency"/>
    <m/>
    <e v="#N/A"/>
    <e v="#N/A"/>
    <e v="#N/A"/>
  </r>
  <r>
    <s v="2015"/>
    <s v="3680460"/>
    <s v="GENESEE VALLEY BOCES"/>
    <s v="New York"/>
    <x v="357"/>
    <s v="Regional education service agency"/>
    <m/>
    <e v="#N/A"/>
    <e v="#N/A"/>
    <e v="#N/A"/>
  </r>
  <r>
    <s v="2015"/>
    <s v="3680480"/>
    <s v="MADISON-ONEIDA BOCES"/>
    <s v="New York"/>
    <x v="560"/>
    <s v="Regional education service agency"/>
    <m/>
    <e v="#N/A"/>
    <e v="#N/A"/>
    <e v="#N/A"/>
  </r>
  <r>
    <s v="2015"/>
    <s v="3680500"/>
    <s v="MONROE 1 BOCES"/>
    <s v="New York"/>
    <x v="233"/>
    <s v="Regional education service agency"/>
    <m/>
    <e v="#N/A"/>
    <e v="#N/A"/>
    <e v="#N/A"/>
  </r>
  <r>
    <s v="2015"/>
    <s v="3680520"/>
    <s v="MONROE 2-ORLEANS BOCES"/>
    <s v="New York"/>
    <x v="578"/>
    <s v="Regional education service agency"/>
    <m/>
    <e v="#N/A"/>
    <e v="#N/A"/>
    <e v="#N/A"/>
  </r>
  <r>
    <s v="2015"/>
    <s v="3680540"/>
    <s v="NASSAU BOCES"/>
    <s v="New York"/>
    <x v="257"/>
    <s v="Regional education service agency"/>
    <m/>
    <e v="#N/A"/>
    <e v="#N/A"/>
    <e v="#N/A"/>
  </r>
  <r>
    <s v="2015"/>
    <s v="3680560"/>
    <s v="ONEIDA-HERKIMER-MADISON BOCES"/>
    <s v="New York"/>
    <x v="431"/>
    <s v="Regional education service agency"/>
    <m/>
    <e v="#N/A"/>
    <e v="#N/A"/>
    <e v="#N/A"/>
  </r>
  <r>
    <s v="2015"/>
    <s v="3680580"/>
    <s v="ONONDAGA-CORTLAND-MADISON BOCES"/>
    <s v="New York"/>
    <x v="36"/>
    <s v="Regional education service agency"/>
    <m/>
    <e v="#N/A"/>
    <e v="#N/A"/>
    <e v="#N/A"/>
  </r>
  <r>
    <s v="2015"/>
    <s v="3680600"/>
    <s v="ONTARIO-SENECA-YATES-CAYUGA-WAYNE BOCES"/>
    <s v="New York"/>
    <x v="437"/>
    <s v="Regional education service agency"/>
    <m/>
    <e v="#N/A"/>
    <e v="#N/A"/>
    <e v="#N/A"/>
  </r>
  <r>
    <s v="2015"/>
    <s v="3680620"/>
    <s v="ORANGE-ULSTER BOCES"/>
    <s v="New York"/>
    <x v="267"/>
    <s v="Regional education service agency"/>
    <m/>
    <e v="#N/A"/>
    <e v="#N/A"/>
    <e v="#N/A"/>
  </r>
  <r>
    <s v="2015"/>
    <s v="3680640"/>
    <s v="ORLEANS-NIAGARA BOCES"/>
    <s v="New York"/>
    <x v="399"/>
    <s v="Regional education service agency"/>
    <m/>
    <e v="#N/A"/>
    <e v="#N/A"/>
    <e v="#N/A"/>
  </r>
  <r>
    <s v="2015"/>
    <s v="3680660"/>
    <s v="OSWEGO BOCES"/>
    <s v="New York"/>
    <x v="403"/>
    <s v="Regional education service agency"/>
    <m/>
    <e v="#N/A"/>
    <e v="#N/A"/>
    <e v="#N/A"/>
  </r>
  <r>
    <s v="2015"/>
    <s v="3680680"/>
    <s v="PUTNAM-WESTCHESTER BOCES"/>
    <s v="New York"/>
    <x v="655"/>
    <s v="Regional education service agency"/>
    <m/>
    <e v="#N/A"/>
    <e v="#N/A"/>
    <e v="#N/A"/>
  </r>
  <r>
    <s v="2015"/>
    <s v="3680700"/>
    <s v="RENSSELAER-COLUMBIA-GREENE BOCES"/>
    <s v="New York"/>
    <x v="547"/>
    <s v="Regional education service agency"/>
    <m/>
    <e v="#N/A"/>
    <e v="#N/A"/>
    <e v="#N/A"/>
  </r>
  <r>
    <s v="2015"/>
    <s v="3680720"/>
    <s v="ROCKLAND BOCES"/>
    <s v="New York"/>
    <x v="658"/>
    <s v="Regional education service agency"/>
    <m/>
    <e v="#N/A"/>
    <e v="#N/A"/>
    <e v="#N/A"/>
  </r>
  <r>
    <s v="2015"/>
    <s v="3680740"/>
    <s v="SAINT LAWRENCE-LEWIS BOCES"/>
    <s v="New York"/>
    <x v="144"/>
    <s v="Regional education service agency"/>
    <m/>
    <e v="#N/A"/>
    <e v="#N/A"/>
    <e v="#N/A"/>
  </r>
  <r>
    <s v="2015"/>
    <s v="3680780"/>
    <s v="SCHUYLER-STEUBEN-CHEMUNG-TIOGA-ALLEGANY BOCES"/>
    <s v="New York"/>
    <x v="184"/>
    <s v="Regional education service agency"/>
    <m/>
    <e v="#N/A"/>
    <e v="#N/A"/>
    <e v="#N/A"/>
  </r>
  <r>
    <s v="2015"/>
    <s v="3680820"/>
    <s v="EASTERN SUFFOLK BOCES"/>
    <s v="New York"/>
    <x v="479"/>
    <s v="Regional education service agency"/>
    <m/>
    <e v="#N/A"/>
    <e v="#N/A"/>
    <e v="#N/A"/>
  </r>
  <r>
    <s v="2015"/>
    <s v="3680860"/>
    <s v="WESTERN SUFFOLK BOCES"/>
    <s v="New York"/>
    <x v="284"/>
    <s v="Regional education service agency"/>
    <m/>
    <e v="#N/A"/>
    <e v="#N/A"/>
    <e v="#N/A"/>
  </r>
  <r>
    <s v="2015"/>
    <s v="3680880"/>
    <s v="SULLIVAN BOCES"/>
    <s v="New York"/>
    <x v="362"/>
    <s v="Regional education service agency"/>
    <m/>
    <e v="#N/A"/>
    <e v="#N/A"/>
    <e v="#N/A"/>
  </r>
  <r>
    <s v="2015"/>
    <s v="3680900"/>
    <s v="TOMPKINS-SENECA-TIOGA BOCES"/>
    <s v="New York"/>
    <x v="54"/>
    <s v="Regional education service agency"/>
    <m/>
    <e v="#N/A"/>
    <e v="#N/A"/>
    <e v="#N/A"/>
  </r>
  <r>
    <s v="2015"/>
    <s v="3680920"/>
    <s v="ULSTER BOCES"/>
    <s v="New York"/>
    <x v="433"/>
    <s v="Regional education service agency"/>
    <m/>
    <e v="#N/A"/>
    <e v="#N/A"/>
    <e v="#N/A"/>
  </r>
  <r>
    <s v="2015"/>
    <s v="3680940"/>
    <s v="WASHINGTON-SARATOGA-WARREN-HAMILTON-ESSEX BOCES"/>
    <s v="New York"/>
    <x v="243"/>
    <s v="Regional education service agency"/>
    <m/>
    <e v="#N/A"/>
    <e v="#N/A"/>
    <e v="#N/A"/>
  </r>
  <r>
    <s v="2015"/>
    <s v="3680960"/>
    <s v="WESTCHESTER BOCES"/>
    <s v="New York"/>
    <x v="522"/>
    <s v="Regional education service agency"/>
    <m/>
    <e v="#N/A"/>
    <e v="#N/A"/>
    <e v="#N/A"/>
  </r>
  <r>
    <s v="2014"/>
    <s v="3600001"/>
    <s v="DOLGEVILLE CENTRAL SCHOOL DISTRICT"/>
    <s v="New York"/>
    <x v="0"/>
    <s v="Regular local school district"/>
    <n v="941"/>
    <n v="5205"/>
    <n v="900"/>
    <n v="202"/>
  </r>
  <r>
    <s v="2014"/>
    <s v="3600002"/>
    <s v="SAUQUOIT VALLEY CENTRAL SCHOOL DISTRICT"/>
    <s v="New York"/>
    <x v="1"/>
    <s v="Regular local school district"/>
    <n v="1050"/>
    <n v="6602"/>
    <n v="1088"/>
    <n v="138"/>
  </r>
  <r>
    <s v="2014"/>
    <s v="3600003"/>
    <s v="EDWARDS-KNOX CENTRAL SCHOOL DISTRICT"/>
    <s v="New York"/>
    <x v="659"/>
    <s v="Regular local school district"/>
    <n v="584"/>
    <n v="3345"/>
    <n v="578"/>
    <n v="128"/>
  </r>
  <r>
    <s v="2014"/>
    <s v="3600004"/>
    <s v="ROTTERDAM-MOHONASEN CENTRAL SCHOOL DISTRICT"/>
    <s v="New York"/>
    <x v="3"/>
    <s v="Regular local school district"/>
    <n v="2818"/>
    <n v="20336"/>
    <n v="3009"/>
    <n v="294"/>
  </r>
  <r>
    <s v="2014"/>
    <s v="3600005"/>
    <s v="BROADALBIN-PERTH CENTRAL SCHOOL DISTRICT"/>
    <s v="New York"/>
    <x v="4"/>
    <s v="Regular local school district"/>
    <n v="1846"/>
    <n v="10965"/>
    <n v="1765"/>
    <n v="239"/>
  </r>
  <r>
    <s v="2014"/>
    <s v="3600006"/>
    <s v="CHERRY VALLEY-SPRINGFIELD CENTRAL SCHOOL DISTRICT"/>
    <s v="New York"/>
    <x v="5"/>
    <s v="Regular local school district"/>
    <n v="501"/>
    <n v="3828"/>
    <n v="516"/>
    <n v="116"/>
  </r>
  <r>
    <s v="2014"/>
    <s v="3600007"/>
    <s v="JASPER-TROUPSBURG CENTRAL SCHOOL DISTRICT"/>
    <s v="New York"/>
    <x v="6"/>
    <s v="Regular local school district"/>
    <n v="538"/>
    <n v="3343"/>
    <n v="810"/>
    <n v="251"/>
  </r>
  <r>
    <s v="2014"/>
    <s v="3600008"/>
    <s v="SOUTH COUNTRY CENTRAL SCHOOL DISTRICT"/>
    <s v="New York"/>
    <x v="7"/>
    <s v="Regular local school district"/>
    <n v="4632"/>
    <n v="29836"/>
    <n v="4612"/>
    <n v="749"/>
  </r>
  <r>
    <s v="2014"/>
    <s v="3600009"/>
    <s v="SARANAC CENTRAL SCHOOL DISTRICT"/>
    <s v="New York"/>
    <x v="8"/>
    <s v="Regular local school district"/>
    <n v="1478"/>
    <n v="12882"/>
    <n v="1551"/>
    <n v="259"/>
  </r>
  <r>
    <s v="2014"/>
    <s v="3600010"/>
    <s v="COBLESKILL-RICHMONDVILLE CENTRAL SCHOOL DISTRICT"/>
    <s v="New York"/>
    <x v="9"/>
    <s v="Regular local school district"/>
    <n v="1842"/>
    <n v="13671"/>
    <n v="1885"/>
    <n v="289"/>
  </r>
  <r>
    <s v="2014"/>
    <s v="3600011"/>
    <s v="WAYLAND-COHOCTON CENTRAL SCHOOL DISTRICT"/>
    <s v="New York"/>
    <x v="10"/>
    <s v="Regular local school district"/>
    <n v="1412"/>
    <n v="9197"/>
    <n v="1457"/>
    <n v="257"/>
  </r>
  <r>
    <s v="2014"/>
    <s v="3600012"/>
    <s v="BOLIVAR-RICHBURG CENTRAL SCHOOL DISTRICT"/>
    <s v="New York"/>
    <x v="11"/>
    <s v="Regular local school district"/>
    <n v="846"/>
    <n v="4374"/>
    <n v="749"/>
    <n v="165"/>
  </r>
  <r>
    <s v="2014"/>
    <s v="3600013"/>
    <s v="ONEIDA CITY SCHOOL DISTRICT"/>
    <s v="New York"/>
    <x v="12"/>
    <s v="Regular local school district"/>
    <n v="2292"/>
    <n v="15179"/>
    <n v="2370"/>
    <n v="553"/>
  </r>
  <r>
    <s v="2014"/>
    <s v="3600014"/>
    <s v="WATERLOO CENTRAL SCHOOL DISTRICT"/>
    <s v="New York"/>
    <x v="13"/>
    <s v="Regular local school district"/>
    <n v="1709"/>
    <n v="11918"/>
    <n v="1874"/>
    <n v="361"/>
  </r>
  <r>
    <s v="2014"/>
    <s v="3600015"/>
    <s v="ALLEGANY-LIMESTONE CENTRAL SCHOOL DISTRICT"/>
    <s v="New York"/>
    <x v="14"/>
    <s v="Regular local school district"/>
    <n v="1176"/>
    <n v="9164"/>
    <n v="1255"/>
    <n v="157"/>
  </r>
  <r>
    <s v="2014"/>
    <s v="3600016"/>
    <s v="AVERILL PARK CENTRAL SCHOOL DISTRICT"/>
    <s v="New York"/>
    <x v="15"/>
    <s v="Regular local school district"/>
    <n v="2964"/>
    <n v="19349"/>
    <n v="3388"/>
    <n v="228"/>
  </r>
  <r>
    <s v="2014"/>
    <s v="3600017"/>
    <s v="GENESEE VALLEY CENTRAL SCHOOL DISTRICT"/>
    <s v="New York"/>
    <x v="16"/>
    <s v="Regular local school district"/>
    <n v="570"/>
    <n v="3884"/>
    <n v="625"/>
    <n v="143"/>
  </r>
  <r>
    <s v="2014"/>
    <s v="3600018"/>
    <s v="CHAUTAUQUA LAKE CENTRAL SCHOOL DISTRICT"/>
    <s v="New York"/>
    <x v="17"/>
    <s v="Regular local school district"/>
    <n v="925"/>
    <n v="5550"/>
    <n v="816"/>
    <n v="222"/>
  </r>
  <r>
    <s v="2014"/>
    <s v="3600019"/>
    <s v="UNADILLA VALLEY CENTRAL SCHOOL DISTRICT"/>
    <s v="New York"/>
    <x v="18"/>
    <s v="Regular local school district"/>
    <n v="815"/>
    <n v="5399"/>
    <n v="812"/>
    <n v="173"/>
  </r>
  <r>
    <s v="2014"/>
    <s v="3600020"/>
    <s v="CAMPBELL-SAVONA CENTRAL SCHOOL DISTRICT"/>
    <s v="New York"/>
    <x v="19"/>
    <s v="Regular local school district"/>
    <n v="863"/>
    <n v="5530"/>
    <n v="976"/>
    <n v="139"/>
  </r>
  <r>
    <s v="2014"/>
    <s v="3600021"/>
    <s v="MATTITUCK-CUTCHOGUE UNION FREE SCHOOL DISTRICT"/>
    <s v="New York"/>
    <x v="20"/>
    <s v="Regular local school district"/>
    <n v="1310"/>
    <n v="9191"/>
    <n v="1400"/>
    <n v="68"/>
  </r>
  <r>
    <s v="2014"/>
    <s v="3600023"/>
    <s v="SULLIVAN WEST CENTRAL SCHOOL DISTRICT"/>
    <s v="New York"/>
    <x v="21"/>
    <s v="Regular local school district"/>
    <n v="1137"/>
    <n v="10202"/>
    <n v="1416"/>
    <n v="201"/>
  </r>
  <r>
    <s v="2014"/>
    <s v="3600024"/>
    <s v="CATTARAUGUS-LITTLE VALLEY CENTRAL SCHOOL DISTRICT"/>
    <s v="New York"/>
    <x v="22"/>
    <s v="Regular local school district"/>
    <n v="940"/>
    <n v="6454"/>
    <n v="1167"/>
    <n v="192"/>
  </r>
  <r>
    <s v="2014"/>
    <s v="3600025"/>
    <s v="CHARTER SCHOOL FOR APPLIED TECHNOLOGIES"/>
    <s v="New York"/>
    <x v="23"/>
    <s v="Charter agency"/>
    <n v="1935"/>
    <e v="#N/A"/>
    <e v="#N/A"/>
    <e v="#N/A"/>
  </r>
  <r>
    <s v="2014"/>
    <s v="3600026"/>
    <s v="EUGENIO MARIA DE HOSTOS CHARTER SCHOOL"/>
    <s v="New York"/>
    <x v="24"/>
    <s v="Charter agency"/>
    <n v="409"/>
    <e v="#N/A"/>
    <e v="#N/A"/>
    <e v="#N/A"/>
  </r>
  <r>
    <s v="2014"/>
    <s v="3600029"/>
    <s v="GENESEE COMMUNITY CHARTER SCHOOL"/>
    <s v="New York"/>
    <x v="24"/>
    <s v="Charter agency"/>
    <n v="216"/>
    <e v="#N/A"/>
    <e v="#N/A"/>
    <e v="#N/A"/>
  </r>
  <r>
    <s v="2014"/>
    <s v="3600030"/>
    <s v="ROOSEVELT CHILDREN'S ACADEMY CHARTER SCHOOL"/>
    <s v="New York"/>
    <x v="25"/>
    <s v="Charter agency"/>
    <n v="636"/>
    <e v="#N/A"/>
    <e v="#N/A"/>
    <e v="#N/A"/>
  </r>
  <r>
    <s v="2014"/>
    <s v="3600032"/>
    <s v="BRIGHTER CHOICE CHARTER SCHOOL FOR BOYS"/>
    <s v="New York"/>
    <x v="26"/>
    <s v="Charter agency"/>
    <n v="288"/>
    <e v="#N/A"/>
    <e v="#N/A"/>
    <e v="#N/A"/>
  </r>
  <r>
    <s v="2014"/>
    <s v="3600033"/>
    <s v="BRIGHTER CHOICE CHARTER SCHOOL FOR GIRLS"/>
    <s v="New York"/>
    <x v="26"/>
    <s v="Charter agency"/>
    <n v="277"/>
    <e v="#N/A"/>
    <e v="#N/A"/>
    <e v="#N/A"/>
  </r>
  <r>
    <s v="2014"/>
    <s v="3600035"/>
    <s v="KING CENTER CHARTER SCHOOL"/>
    <s v="New York"/>
    <x v="23"/>
    <s v="Charter agency"/>
    <n v="367"/>
    <e v="#N/A"/>
    <e v="#N/A"/>
    <e v="#N/A"/>
  </r>
  <r>
    <s v="2014"/>
    <s v="3600036"/>
    <s v="SOUTH BUFFALO CHARTER SCHOOL"/>
    <s v="New York"/>
    <x v="23"/>
    <s v="Charter agency"/>
    <n v="804"/>
    <e v="#N/A"/>
    <e v="#N/A"/>
    <e v="#N/A"/>
  </r>
  <r>
    <s v="2014"/>
    <s v="3600038"/>
    <s v="TAPESTRY CHARTER SCHOOL"/>
    <s v="New York"/>
    <x v="23"/>
    <s v="Charter agency"/>
    <n v="795"/>
    <e v="#N/A"/>
    <e v="#N/A"/>
    <e v="#N/A"/>
  </r>
  <r>
    <s v="2014"/>
    <s v="3600039"/>
    <s v="AMBER CHARTER SCHOOL"/>
    <s v="New York"/>
    <x v="27"/>
    <s v="Charter agency"/>
    <n v="497"/>
    <e v="#N/A"/>
    <e v="#N/A"/>
    <e v="#N/A"/>
  </r>
  <r>
    <s v="2014"/>
    <s v="3600040"/>
    <s v="ARK COMMUNITY CHARTER SCHOOL"/>
    <s v="New York"/>
    <x v="55"/>
    <s v="Charter agency"/>
    <m/>
    <e v="#N/A"/>
    <e v="#N/A"/>
    <e v="#N/A"/>
  </r>
  <r>
    <s v="2014"/>
    <s v="3600041"/>
    <s v="BEGINNING WITH CHILDREN CHARTER SCHOOL"/>
    <s v="New York"/>
    <x v="28"/>
    <s v="Charter agency"/>
    <n v="403"/>
    <e v="#N/A"/>
    <e v="#N/A"/>
    <e v="#N/A"/>
  </r>
  <r>
    <s v="2014"/>
    <s v="3600042"/>
    <s v="BRONX PREPARATORY CHARTER SCHOOL"/>
    <s v="New York"/>
    <x v="29"/>
    <s v="Charter agency"/>
    <n v="764"/>
    <e v="#N/A"/>
    <e v="#N/A"/>
    <e v="#N/A"/>
  </r>
  <r>
    <s v="2014"/>
    <s v="3600044"/>
    <s v="CHILD DEVELOPMENT CENTER OF THE HAMPTONS CHARTER SCHOOL"/>
    <s v="New York"/>
    <x v="30"/>
    <s v="Charter agency"/>
    <n v="67"/>
    <e v="#N/A"/>
    <e v="#N/A"/>
    <e v="#N/A"/>
  </r>
  <r>
    <s v="2014"/>
    <s v="3600045"/>
    <s v="BROOKLYN CHARTER SCHOOL (THE)"/>
    <s v="New York"/>
    <x v="28"/>
    <s v="Charter agency"/>
    <n v="235"/>
    <e v="#N/A"/>
    <e v="#N/A"/>
    <e v="#N/A"/>
  </r>
  <r>
    <s v="2014"/>
    <s v="3600046"/>
    <s v="COMMUNITY PARTNERSHIP CHARTER SCHOOL"/>
    <s v="New York"/>
    <x v="28"/>
    <s v="Charter agency"/>
    <n v="403"/>
    <e v="#N/A"/>
    <e v="#N/A"/>
    <e v="#N/A"/>
  </r>
  <r>
    <s v="2014"/>
    <s v="3600047"/>
    <s v="HARBOR SCIENCE AND ARTS CHARTER SCHOOL"/>
    <s v="New York"/>
    <x v="27"/>
    <s v="Charter agency"/>
    <n v="266"/>
    <e v="#N/A"/>
    <e v="#N/A"/>
    <e v="#N/A"/>
  </r>
  <r>
    <s v="2014"/>
    <s v="3600048"/>
    <s v="HARRIET TUBMAN CHARTER SCHOOL"/>
    <s v="New York"/>
    <x v="29"/>
    <s v="Charter agency"/>
    <n v="653"/>
    <e v="#N/A"/>
    <e v="#N/A"/>
    <e v="#N/A"/>
  </r>
  <r>
    <s v="2014"/>
    <s v="3600049"/>
    <s v="ICAHN CHARTER SCHOOL 1"/>
    <s v="New York"/>
    <x v="29"/>
    <s v="Charter agency"/>
    <n v="326"/>
    <e v="#N/A"/>
    <e v="#N/A"/>
    <e v="#N/A"/>
  </r>
  <r>
    <s v="2014"/>
    <s v="3600053"/>
    <s v="JOHN V LINDSAY WILDCAT ACADEMY CHARTER SCHOOL"/>
    <s v="New York"/>
    <x v="27"/>
    <s v="Charter agency"/>
    <n v="468"/>
    <e v="#N/A"/>
    <e v="#N/A"/>
    <e v="#N/A"/>
  </r>
  <r>
    <s v="2014"/>
    <s v="3600054"/>
    <s v="KIPP ACADEMY CHARTER SCHOOL"/>
    <s v="New York"/>
    <x v="29"/>
    <s v="Charter agency"/>
    <n v="985"/>
    <e v="#N/A"/>
    <e v="#N/A"/>
    <e v="#N/A"/>
  </r>
  <r>
    <s v="2014"/>
    <s v="3600055"/>
    <s v="MERRICK ACADEMY-QUEENS PUBLIC CHARTER SCHOOL"/>
    <s v="New York"/>
    <x v="31"/>
    <s v="Charter agency"/>
    <n v="494"/>
    <e v="#N/A"/>
    <e v="#N/A"/>
    <e v="#N/A"/>
  </r>
  <r>
    <s v="2014"/>
    <s v="3600057"/>
    <s v="OUR WORLD NEIGHBORHOOD CHARTER SCHOOL"/>
    <s v="New York"/>
    <x v="32"/>
    <s v="Charter agency"/>
    <n v="699"/>
    <e v="#N/A"/>
    <e v="#N/A"/>
    <e v="#N/A"/>
  </r>
  <r>
    <s v="2014"/>
    <s v="3600059"/>
    <s v="RENAISSANCE CHARTER SCHOOL (THE)"/>
    <s v="New York"/>
    <x v="33"/>
    <s v="Charter agency"/>
    <n v="544"/>
    <e v="#N/A"/>
    <e v="#N/A"/>
    <e v="#N/A"/>
  </r>
  <r>
    <s v="2014"/>
    <s v="3600060"/>
    <s v="RIVERHEAD CHARTER SCHOOL"/>
    <s v="New York"/>
    <x v="34"/>
    <s v="Charter agency"/>
    <n v="366"/>
    <e v="#N/A"/>
    <e v="#N/A"/>
    <e v="#N/A"/>
  </r>
  <r>
    <s v="2014"/>
    <s v="3600061"/>
    <s v="SISULU-WALKER CHARTER SCHOOL OF HARLEM"/>
    <s v="New York"/>
    <x v="27"/>
    <s v="Charter agency"/>
    <n v="241"/>
    <e v="#N/A"/>
    <e v="#N/A"/>
    <e v="#N/A"/>
  </r>
  <r>
    <s v="2014"/>
    <s v="3600063"/>
    <s v="BRONX CHARTER SCHOOL FOR THE ARTS"/>
    <s v="New York"/>
    <x v="29"/>
    <s v="Charter agency"/>
    <n v="315"/>
    <e v="#N/A"/>
    <e v="#N/A"/>
    <e v="#N/A"/>
  </r>
  <r>
    <s v="2014"/>
    <s v="3600064"/>
    <s v="COMMUNITY CHARTER SCHOOL"/>
    <s v="New York"/>
    <x v="23"/>
    <s v="Charter agency"/>
    <m/>
    <e v="#N/A"/>
    <e v="#N/A"/>
    <e v="#N/A"/>
  </r>
  <r>
    <s v="2014"/>
    <s v="3600066"/>
    <s v="FAMILY LIFE ACADEMY CHARTER SCHOOL I"/>
    <s v="New York"/>
    <x v="29"/>
    <s v="Charter agency"/>
    <n v="467"/>
    <e v="#N/A"/>
    <e v="#N/A"/>
    <e v="#N/A"/>
  </r>
  <r>
    <s v="2014"/>
    <s v="3600067"/>
    <s v="GLOBAL CONCEPTS CHARTER SCHOOL"/>
    <s v="New York"/>
    <x v="35"/>
    <s v="Charter agency"/>
    <n v="930"/>
    <e v="#N/A"/>
    <e v="#N/A"/>
    <e v="#N/A"/>
  </r>
  <r>
    <s v="2014"/>
    <s v="3600068"/>
    <s v="HARLEM PREP CHARTER SCHOOL"/>
    <s v="New York"/>
    <x v="27"/>
    <s v="Charter agency"/>
    <n v="692"/>
    <e v="#N/A"/>
    <e v="#N/A"/>
    <e v="#N/A"/>
  </r>
  <r>
    <s v="2014"/>
    <s v="3600070"/>
    <s v="SOUTHSIDE ACADEMY CHARTER SCHOOL"/>
    <s v="New York"/>
    <x v="36"/>
    <s v="Charter agency"/>
    <n v="688"/>
    <e v="#N/A"/>
    <e v="#N/A"/>
    <e v="#N/A"/>
  </r>
  <r>
    <s v="2014"/>
    <s v="3600071"/>
    <s v="BUFFALO UNITED CHARTER SCHOOL"/>
    <s v="New York"/>
    <x v="23"/>
    <s v="Charter agency"/>
    <n v="717"/>
    <e v="#N/A"/>
    <e v="#N/A"/>
    <e v="#N/A"/>
  </r>
  <r>
    <s v="2014"/>
    <s v="3600073"/>
    <s v="ENTERPRISE CHARTER SCHOOL"/>
    <s v="New York"/>
    <x v="23"/>
    <s v="Charter agency"/>
    <n v="403"/>
    <e v="#N/A"/>
    <e v="#N/A"/>
    <e v="#N/A"/>
  </r>
  <r>
    <s v="2014"/>
    <s v="3600076"/>
    <s v="NEW YORK CITY GEOGRAPHIC DISTRICT # 1"/>
    <s v="New York"/>
    <x v="27"/>
    <s v="Local school district that is a component of a supervisory union"/>
    <n v="11676"/>
    <e v="#N/A"/>
    <e v="#N/A"/>
    <e v="#N/A"/>
  </r>
  <r>
    <s v="2014"/>
    <s v="3600077"/>
    <s v="NEW YORK CITY GEOGRAPHIC DISTRICT # 2"/>
    <s v="New York"/>
    <x v="27"/>
    <s v="Local school district that is a component of a supervisory union"/>
    <n v="62392"/>
    <e v="#N/A"/>
    <e v="#N/A"/>
    <e v="#N/A"/>
  </r>
  <r>
    <s v="2014"/>
    <s v="3600078"/>
    <s v="NEW YORK CITY GEOGRAPHIC DISTRICT # 3"/>
    <s v="New York"/>
    <x v="27"/>
    <s v="Local school district that is a component of a supervisory union"/>
    <n v="22548"/>
    <e v="#N/A"/>
    <e v="#N/A"/>
    <e v="#N/A"/>
  </r>
  <r>
    <s v="2014"/>
    <s v="3600079"/>
    <s v="NEW YORK CITY GEOGRAPHIC DISTRICT # 4"/>
    <s v="New York"/>
    <x v="27"/>
    <s v="Local school district that is a component of a supervisory union"/>
    <n v="13794"/>
    <e v="#N/A"/>
    <e v="#N/A"/>
    <e v="#N/A"/>
  </r>
  <r>
    <s v="2014"/>
    <s v="3600080"/>
    <s v="HARLEM VILLAGE ACADEMY CHARTER SCHOOL EHVACS"/>
    <s v="New York"/>
    <x v="27"/>
    <s v="Charter agency"/>
    <n v="818"/>
    <e v="#N/A"/>
    <e v="#N/A"/>
    <e v="#N/A"/>
  </r>
  <r>
    <s v="2014"/>
    <s v="3600081"/>
    <s v="NEW YORK CITY GEOGRAPHIC DISTRICT # 5"/>
    <s v="New York"/>
    <x v="27"/>
    <s v="Local school district that is a component of a supervisory union"/>
    <n v="12215"/>
    <e v="#N/A"/>
    <e v="#N/A"/>
    <e v="#N/A"/>
  </r>
  <r>
    <s v="2014"/>
    <s v="3600082"/>
    <s v="KIPP STAR COLLEGE PREP CHARTER"/>
    <s v="New York"/>
    <x v="27"/>
    <s v="Charter agency"/>
    <n v="669"/>
    <e v="#N/A"/>
    <e v="#N/A"/>
    <e v="#N/A"/>
  </r>
  <r>
    <s v="2014"/>
    <s v="3600083"/>
    <s v="NEW YORK CITY GEOGRAPHIC DISTRICT # 6"/>
    <s v="New York"/>
    <x v="27"/>
    <s v="Local school district that is a component of a supervisory union"/>
    <n v="23767"/>
    <e v="#N/A"/>
    <e v="#N/A"/>
    <e v="#N/A"/>
  </r>
  <r>
    <s v="2014"/>
    <s v="3600084"/>
    <s v="NEW YORK CITY GEOGRAPHIC DISTRICT # 7"/>
    <s v="New York"/>
    <x v="29"/>
    <s v="Local school district that is a component of a supervisory union"/>
    <n v="19916"/>
    <e v="#N/A"/>
    <e v="#N/A"/>
    <e v="#N/A"/>
  </r>
  <r>
    <s v="2014"/>
    <s v="3600085"/>
    <s v="NEW YORK CITY GEOGRAPHIC DISTRICT # 8"/>
    <s v="New York"/>
    <x v="29"/>
    <s v="Local school district that is a component of a supervisory union"/>
    <n v="28669"/>
    <e v="#N/A"/>
    <e v="#N/A"/>
    <e v="#N/A"/>
  </r>
  <r>
    <s v="2014"/>
    <s v="3600086"/>
    <s v="NEW YORK CITY GEOGRAPHIC DISTRICT # 9"/>
    <s v="New York"/>
    <x v="29"/>
    <s v="Local school district that is a component of a supervisory union"/>
    <n v="36061"/>
    <e v="#N/A"/>
    <e v="#N/A"/>
    <e v="#N/A"/>
  </r>
  <r>
    <s v="2014"/>
    <s v="3600087"/>
    <s v="NEW YORK CITY GEOGRAPHIC DISTRICT #10"/>
    <s v="New York"/>
    <x v="29"/>
    <s v="Local school district that is a component of a supervisory union"/>
    <n v="55177"/>
    <e v="#N/A"/>
    <e v="#N/A"/>
    <e v="#N/A"/>
  </r>
  <r>
    <s v="2014"/>
    <s v="3600088"/>
    <s v="NEW YORK CITY GEOGRAPHIC DISTRICT #11"/>
    <s v="New York"/>
    <x v="29"/>
    <s v="Local school district that is a component of a supervisory union"/>
    <n v="39484"/>
    <e v="#N/A"/>
    <e v="#N/A"/>
    <e v="#N/A"/>
  </r>
  <r>
    <s v="2014"/>
    <s v="3600089"/>
    <s v="BRONX CHARTER SCHOOL FOR BETTER LEARNING"/>
    <s v="New York"/>
    <x v="29"/>
    <s v="Charter agency"/>
    <n v="470"/>
    <e v="#N/A"/>
    <e v="#N/A"/>
    <e v="#N/A"/>
  </r>
  <r>
    <s v="2014"/>
    <s v="3600090"/>
    <s v="NEW YORK CITY GEOGRAPHIC DISTRICT #12"/>
    <s v="New York"/>
    <x v="29"/>
    <s v="Local school district that is a component of a supervisory union"/>
    <n v="23956"/>
    <e v="#N/A"/>
    <e v="#N/A"/>
    <e v="#N/A"/>
  </r>
  <r>
    <s v="2014"/>
    <s v="3600091"/>
    <s v="NEW YORK CITY GEOGRAPHIC DISTRICT #13"/>
    <s v="New York"/>
    <x v="28"/>
    <s v="Local school district that is a component of a supervisory union"/>
    <n v="21600"/>
    <e v="#N/A"/>
    <e v="#N/A"/>
    <e v="#N/A"/>
  </r>
  <r>
    <s v="2014"/>
    <s v="3600092"/>
    <s v="NEW YORK CITY GEOGRAPHIC DISTRICT #15"/>
    <s v="New York"/>
    <x v="28"/>
    <s v="Local school district that is a component of a supervisory union"/>
    <n v="30644"/>
    <e v="#N/A"/>
    <e v="#N/A"/>
    <e v="#N/A"/>
  </r>
  <r>
    <s v="2014"/>
    <s v="3600094"/>
    <s v="NEW YORK CITY GEOGRAPHIC DISTRICT #16"/>
    <s v="New York"/>
    <x v="28"/>
    <s v="Local school district that is a component of a supervisory union"/>
    <n v="7647"/>
    <e v="#N/A"/>
    <e v="#N/A"/>
    <e v="#N/A"/>
  </r>
  <r>
    <s v="2014"/>
    <s v="3600095"/>
    <s v="NEW YORK CITY GEOGRAPHIC DISTRICT #17"/>
    <s v="New York"/>
    <x v="28"/>
    <s v="Local school district that is a component of a supervisory union"/>
    <n v="24056"/>
    <e v="#N/A"/>
    <e v="#N/A"/>
    <e v="#N/A"/>
  </r>
  <r>
    <s v="2014"/>
    <s v="3600096"/>
    <s v="NEW YORK CITY GEOGRAPHIC DISTRICT #18"/>
    <s v="New York"/>
    <x v="28"/>
    <s v="Local school district that is a component of a supervisory union"/>
    <n v="16838"/>
    <e v="#N/A"/>
    <e v="#N/A"/>
    <e v="#N/A"/>
  </r>
  <r>
    <s v="2014"/>
    <s v="3600097"/>
    <s v="NEW YORK CITY GEOGRAPHIC DISTRICT #32"/>
    <s v="New York"/>
    <x v="28"/>
    <s v="Local school district that is a component of a supervisory union"/>
    <n v="13120"/>
    <e v="#N/A"/>
    <e v="#N/A"/>
    <e v="#N/A"/>
  </r>
  <r>
    <s v="2014"/>
    <s v="3600098"/>
    <s v="NEW YORK CITY GEOGRAPHIC DISTRICT #24"/>
    <s v="New York"/>
    <x v="37"/>
    <s v="Local school district that is a component of a supervisory union"/>
    <n v="57598"/>
    <e v="#N/A"/>
    <e v="#N/A"/>
    <e v="#N/A"/>
  </r>
  <r>
    <s v="2014"/>
    <s v="3600099"/>
    <s v="NEW YORK CITY GEOGRAPHIC DISTRICT #26"/>
    <s v="New York"/>
    <x v="38"/>
    <s v="Local school district that is a component of a supervisory union"/>
    <n v="31744"/>
    <e v="#N/A"/>
    <e v="#N/A"/>
    <e v="#N/A"/>
  </r>
  <r>
    <s v="2014"/>
    <s v="3600100"/>
    <s v="NEW YORK CITY GEOGRAPHIC DISTRICT #28"/>
    <s v="New York"/>
    <x v="39"/>
    <s v="Local school district that is a component of a supervisory union"/>
    <n v="39925"/>
    <e v="#N/A"/>
    <e v="#N/A"/>
    <e v="#N/A"/>
  </r>
  <r>
    <s v="2014"/>
    <s v="3600101"/>
    <s v="NEW YORK CITY GEOGRAPHIC DISTRICT #29"/>
    <s v="New York"/>
    <x v="40"/>
    <s v="Local school district that is a component of a supervisory union"/>
    <n v="27037"/>
    <e v="#N/A"/>
    <e v="#N/A"/>
    <e v="#N/A"/>
  </r>
  <r>
    <s v="2014"/>
    <s v="3600102"/>
    <s v="NEW YORK CITY GEOGRAPHIC DISTRICT #30"/>
    <s v="New York"/>
    <x v="41"/>
    <s v="Local school district that is a component of a supervisory union"/>
    <n v="40008"/>
    <e v="#N/A"/>
    <e v="#N/A"/>
    <e v="#N/A"/>
  </r>
  <r>
    <s v="2014"/>
    <s v="3600103"/>
    <s v="NEW YORK CITY GEOGRAPHIC DISTRICT #31"/>
    <s v="New York"/>
    <x v="42"/>
    <s v="Local school district that is a component of a supervisory union"/>
    <n v="60252"/>
    <e v="#N/A"/>
    <e v="#N/A"/>
    <e v="#N/A"/>
  </r>
  <r>
    <s v="2014"/>
    <s v="3600104"/>
    <s v="SYRACUSE ACADEMY OF SCIENCE CHARTER SCHOOL"/>
    <s v="New York"/>
    <x v="36"/>
    <s v="Charter agency"/>
    <n v="853"/>
    <e v="#N/A"/>
    <e v="#N/A"/>
    <e v="#N/A"/>
  </r>
  <r>
    <s v="2014"/>
    <s v="3600105"/>
    <s v="BUFFALO ACADEMY OF SCIENCE CHARTER SCHOOL"/>
    <s v="New York"/>
    <x v="23"/>
    <s v="Charter agency"/>
    <n v="390"/>
    <e v="#N/A"/>
    <e v="#N/A"/>
    <e v="#N/A"/>
  </r>
  <r>
    <s v="2014"/>
    <s v="3600106"/>
    <s v="WESTERN NEW YORK MARITIME CHARTER SCHOOL"/>
    <s v="New York"/>
    <x v="23"/>
    <s v="Charter agency"/>
    <n v="325"/>
    <e v="#N/A"/>
    <e v="#N/A"/>
    <e v="#N/A"/>
  </r>
  <r>
    <s v="2014"/>
    <s v="3600107"/>
    <s v="WESTMINSTER COMMUNITY CHARTER SCHOOL"/>
    <s v="New York"/>
    <x v="23"/>
    <s v="Charter agency"/>
    <n v="545"/>
    <e v="#N/A"/>
    <e v="#N/A"/>
    <e v="#N/A"/>
  </r>
  <r>
    <s v="2014"/>
    <s v="3600108"/>
    <s v="HARLEM CHILDREN'S ZONE PROMISE ACADEMY CHARTER SCHOOL"/>
    <s v="New York"/>
    <x v="27"/>
    <s v="Charter agency"/>
    <n v="1036"/>
    <e v="#N/A"/>
    <e v="#N/A"/>
    <e v="#N/A"/>
  </r>
  <r>
    <s v="2014"/>
    <s v="3600109"/>
    <s v="OPPORTUNITY CHARTER SCHOOL"/>
    <s v="New York"/>
    <x v="27"/>
    <s v="Charter agency"/>
    <n v="474"/>
    <e v="#N/A"/>
    <e v="#N/A"/>
    <e v="#N/A"/>
  </r>
  <r>
    <s v="2014"/>
    <s v="3600110"/>
    <s v="BRONX CHARTER SCHOOL FOR CHILDREN"/>
    <s v="New York"/>
    <x v="29"/>
    <s v="Charter agency"/>
    <n v="424"/>
    <e v="#N/A"/>
    <e v="#N/A"/>
    <e v="#N/A"/>
  </r>
  <r>
    <s v="2014"/>
    <s v="3600111"/>
    <s v="BRONX LIGHTHOUSE CHARTER SCHOOL"/>
    <s v="New York"/>
    <x v="29"/>
    <s v="Charter agency"/>
    <n v="665"/>
    <e v="#N/A"/>
    <e v="#N/A"/>
    <e v="#N/A"/>
  </r>
  <r>
    <s v="2014"/>
    <s v="3600112"/>
    <s v="GRAND CONCOURSE ACADEMY CHARTER SCHOOL"/>
    <s v="New York"/>
    <x v="29"/>
    <s v="Charter agency"/>
    <n v="389"/>
    <e v="#N/A"/>
    <e v="#N/A"/>
    <e v="#N/A"/>
  </r>
  <r>
    <s v="2014"/>
    <s v="3600113"/>
    <s v="BRONX CHARTER SCHOOL FOR EXCELLENCE"/>
    <s v="New York"/>
    <x v="29"/>
    <s v="Charter agency"/>
    <n v="636"/>
    <e v="#N/A"/>
    <e v="#N/A"/>
    <e v="#N/A"/>
  </r>
  <r>
    <s v="2014"/>
    <s v="3600114"/>
    <s v="EXCELLENCE BOYS CHARTER SCHOOL OF BEDFORD STUYVESANT"/>
    <s v="New York"/>
    <x v="28"/>
    <s v="Charter agency"/>
    <n v="727"/>
    <e v="#N/A"/>
    <e v="#N/A"/>
    <e v="#N/A"/>
  </r>
  <r>
    <s v="2014"/>
    <s v="3600115"/>
    <s v="WILLIAMSBURG CHARTER HIGH SCHOOL"/>
    <s v="New York"/>
    <x v="28"/>
    <s v="Charter agency"/>
    <n v="960"/>
    <e v="#N/A"/>
    <e v="#N/A"/>
    <e v="#N/A"/>
  </r>
  <r>
    <s v="2014"/>
    <s v="3600116"/>
    <s v="BROOKLYN EXCELSIOR CHARTER SCHOOL"/>
    <s v="New York"/>
    <x v="28"/>
    <s v="Charter agency"/>
    <n v="710"/>
    <e v="#N/A"/>
    <e v="#N/A"/>
    <e v="#N/A"/>
  </r>
  <r>
    <s v="2014"/>
    <s v="3600118"/>
    <s v="PENINSULA PREPARATORY ACADEMY CHARTER SCHOOL"/>
    <s v="New York"/>
    <x v="43"/>
    <s v="Charter agency"/>
    <n v="324"/>
    <e v="#N/A"/>
    <e v="#N/A"/>
    <e v="#N/A"/>
  </r>
  <r>
    <s v="2014"/>
    <s v="3600119"/>
    <s v="NEW YORK CITY GEOGRAPHIC DISTRICT #14"/>
    <s v="New York"/>
    <x v="28"/>
    <s v="Local school district that is a component of a supervisory union"/>
    <n v="19814"/>
    <e v="#N/A"/>
    <e v="#N/A"/>
    <e v="#N/A"/>
  </r>
  <r>
    <s v="2014"/>
    <s v="3600120"/>
    <s v="NEW YORK CITY GEOGRAPHIC DISTRICT #19"/>
    <s v="New York"/>
    <x v="28"/>
    <s v="Local school district that is a component of a supervisory union"/>
    <n v="22690"/>
    <e v="#N/A"/>
    <e v="#N/A"/>
    <e v="#N/A"/>
  </r>
  <r>
    <s v="2014"/>
    <s v="3600121"/>
    <s v="NEW YORK CITY GEOGRAPHIC DISTRICT #23"/>
    <s v="New York"/>
    <x v="28"/>
    <s v="Local school district that is a component of a supervisory union"/>
    <n v="10087"/>
    <e v="#N/A"/>
    <e v="#N/A"/>
    <e v="#N/A"/>
  </r>
  <r>
    <s v="2014"/>
    <s v="3600122"/>
    <s v="NEW YORK CITY GEOGRAPHIC DISTRICT #25"/>
    <s v="New York"/>
    <x v="44"/>
    <s v="Local school district that is a component of a supervisory union"/>
    <n v="36693"/>
    <e v="#N/A"/>
    <e v="#N/A"/>
    <e v="#N/A"/>
  </r>
  <r>
    <s v="2014"/>
    <s v="3600123"/>
    <s v="NEW YORK CITY GEOGRAPHIC DISTRICT #27"/>
    <s v="New York"/>
    <x v="45"/>
    <s v="Local school district that is a component of a supervisory union"/>
    <n v="44520"/>
    <e v="#N/A"/>
    <e v="#N/A"/>
    <e v="#N/A"/>
  </r>
  <r>
    <s v="2014"/>
    <s v="3600124"/>
    <s v="CANISTEO-GREENWOOD CSD"/>
    <s v="New York"/>
    <x v="46"/>
    <s v="Regular local school district"/>
    <n v="961"/>
    <e v="#N/A"/>
    <e v="#N/A"/>
    <e v="#N/A"/>
  </r>
  <r>
    <s v="2014"/>
    <s v="3600125"/>
    <s v="EASTPORT-SOUTH MANOR CSD"/>
    <s v="New York"/>
    <x v="47"/>
    <s v="Regular local school district"/>
    <n v="3623"/>
    <e v="#N/A"/>
    <e v="#N/A"/>
    <e v="#N/A"/>
  </r>
  <r>
    <s v="2014"/>
    <s v="3600126"/>
    <s v="NEW YORK STATE DEPARTMENT OF CORRECTIONS"/>
    <s v="New York"/>
    <x v="26"/>
    <s v="State-operated agency"/>
    <n v="1363"/>
    <e v="#N/A"/>
    <e v="#N/A"/>
    <e v="#N/A"/>
  </r>
  <r>
    <s v="2014"/>
    <s v="3600127"/>
    <s v="NEW YORK STATE OFFICE MENTAL HEALTH (OMH)"/>
    <s v="New York"/>
    <x v="26"/>
    <s v="State-operated agency"/>
    <n v="354"/>
    <e v="#N/A"/>
    <e v="#N/A"/>
    <e v="#N/A"/>
  </r>
  <r>
    <s v="2014"/>
    <s v="3600128"/>
    <s v="KIPP TECH VALLEY CHARTER SCHOOL"/>
    <s v="New York"/>
    <x v="26"/>
    <s v="Charter agency"/>
    <n v="289"/>
    <e v="#N/A"/>
    <e v="#N/A"/>
    <e v="#N/A"/>
  </r>
  <r>
    <s v="2014"/>
    <s v="3600131"/>
    <s v="NEW YORK STATE OFFICE OF CHILDREN AND FAMILY SERVICES (OCFS)"/>
    <s v="New York"/>
    <x v="48"/>
    <s v="State-operated agency"/>
    <n v="367"/>
    <e v="#N/A"/>
    <e v="#N/A"/>
    <e v="#N/A"/>
  </r>
  <r>
    <s v="2014"/>
    <s v="3600132"/>
    <s v="ORACLE CHARTER SCHOOL"/>
    <s v="New York"/>
    <x v="23"/>
    <s v="Charter agency"/>
    <n v="377"/>
    <e v="#N/A"/>
    <e v="#N/A"/>
    <e v="#N/A"/>
  </r>
  <r>
    <s v="2014"/>
    <s v="3600133"/>
    <s v="NEW YORK STATE SCHOOL FOR THE BLIND"/>
    <s v="New York"/>
    <x v="49"/>
    <s v="State-operated agency"/>
    <n v="0"/>
    <e v="#N/A"/>
    <e v="#N/A"/>
    <e v="#N/A"/>
  </r>
  <r>
    <s v="2014"/>
    <s v="3600134"/>
    <s v="URBAN CHOICE CHARTER SCHOOL"/>
    <s v="New York"/>
    <x v="24"/>
    <s v="Charter agency"/>
    <n v="404"/>
    <e v="#N/A"/>
    <e v="#N/A"/>
    <e v="#N/A"/>
  </r>
  <r>
    <s v="2014"/>
    <s v="3600135"/>
    <s v="NYC SPECIAL SCHOOLS - DISTRICT 75"/>
    <s v="New York"/>
    <x v="27"/>
    <s v="Local school district that is a component of a supervisory union"/>
    <n v="22867"/>
    <e v="#N/A"/>
    <e v="#N/A"/>
    <e v="#N/A"/>
  </r>
  <r>
    <s v="2014"/>
    <s v="3600136"/>
    <s v="GIRLS PREPARATORY CHARTER SCHOOL OF NEW YORK"/>
    <s v="New York"/>
    <x v="27"/>
    <s v="Charter agency"/>
    <n v="577"/>
    <e v="#N/A"/>
    <e v="#N/A"/>
    <e v="#N/A"/>
  </r>
  <r>
    <s v="2014"/>
    <s v="3600137"/>
    <s v="MANHATTAN CHARTER SCHOOL"/>
    <s v="New York"/>
    <x v="27"/>
    <s v="Charter agency"/>
    <n v="262"/>
    <e v="#N/A"/>
    <e v="#N/A"/>
    <e v="#N/A"/>
  </r>
  <r>
    <s v="2014"/>
    <s v="3600138"/>
    <s v="HARLEM LINK CHARTER SCHOOL"/>
    <s v="New York"/>
    <x v="27"/>
    <s v="Charter agency"/>
    <n v="301"/>
    <e v="#N/A"/>
    <e v="#N/A"/>
    <e v="#N/A"/>
  </r>
  <r>
    <s v="2014"/>
    <s v="3600139"/>
    <s v="FUTURE LEADERS INSTITUTE CHARTER SCHOOL"/>
    <s v="New York"/>
    <x v="27"/>
    <s v="Charter agency"/>
    <n v="399"/>
    <e v="#N/A"/>
    <e v="#N/A"/>
    <e v="#N/A"/>
  </r>
  <r>
    <s v="2014"/>
    <s v="3600140"/>
    <s v="HARLEM CHILDREN'S ZONE PROMISE ACADEMY II CHARTER SCHOOL"/>
    <s v="New York"/>
    <x v="27"/>
    <s v="Charter agency"/>
    <n v="801"/>
    <e v="#N/A"/>
    <e v="#N/A"/>
    <e v="#N/A"/>
  </r>
  <r>
    <s v="2014"/>
    <s v="3600141"/>
    <s v="HARLEM VILLAGE ACADEMY LEADERSHIP CHARTER SCHOOL"/>
    <s v="New York"/>
    <x v="27"/>
    <s v="Charter agency"/>
    <n v="799"/>
    <e v="#N/A"/>
    <e v="#N/A"/>
    <e v="#N/A"/>
  </r>
  <r>
    <s v="2014"/>
    <s v="3600142"/>
    <s v="NEW YORK CENTER FOR AUTISM CHARTER SCHOOL"/>
    <s v="New York"/>
    <x v="27"/>
    <s v="Charter agency"/>
    <n v="32"/>
    <e v="#N/A"/>
    <e v="#N/A"/>
    <e v="#N/A"/>
  </r>
  <r>
    <s v="2014"/>
    <s v="3600143"/>
    <s v="KIPP INFINITY CHARTER SCHOOL"/>
    <s v="New York"/>
    <x v="27"/>
    <s v="Charter agency"/>
    <n v="1085"/>
    <e v="#N/A"/>
    <e v="#N/A"/>
    <e v="#N/A"/>
  </r>
  <r>
    <s v="2014"/>
    <s v="3600144"/>
    <s v="SOUTH BRONX CHARTER SCHOOL-INTER CULTURES AND ARTS"/>
    <s v="New York"/>
    <x v="29"/>
    <s v="Charter agency"/>
    <n v="434"/>
    <e v="#N/A"/>
    <e v="#N/A"/>
    <e v="#N/A"/>
  </r>
  <r>
    <s v="2014"/>
    <s v="3600145"/>
    <s v="WILLIAMSBURG COLLEGIATE CHARTER SCHOOL"/>
    <s v="New York"/>
    <x v="28"/>
    <s v="Charter agency"/>
    <n v="520"/>
    <e v="#N/A"/>
    <e v="#N/A"/>
    <e v="#N/A"/>
  </r>
  <r>
    <s v="2014"/>
    <s v="3600146"/>
    <s v="HELLENIC CLASSICAL CHARTER SCHOOL"/>
    <s v="New York"/>
    <x v="28"/>
    <s v="Charter agency"/>
    <n v="477"/>
    <e v="#N/A"/>
    <e v="#N/A"/>
    <e v="#N/A"/>
  </r>
  <r>
    <s v="2014"/>
    <s v="3600147"/>
    <s v="ACHIEVEMENT FIRST CROWN HEIGHTS CHARTER SCHOOL"/>
    <s v="New York"/>
    <x v="28"/>
    <s v="Charter agency"/>
    <n v="980"/>
    <e v="#N/A"/>
    <e v="#N/A"/>
    <e v="#N/A"/>
  </r>
  <r>
    <s v="2014"/>
    <s v="3600148"/>
    <s v="KIPP AMP CHARTER SCHOOL"/>
    <s v="New York"/>
    <x v="28"/>
    <s v="Charter agency"/>
    <n v="842"/>
    <e v="#N/A"/>
    <e v="#N/A"/>
    <e v="#N/A"/>
  </r>
  <r>
    <s v="2014"/>
    <s v="3600149"/>
    <s v="ACHIEVEMENT FIRST EAST NEW YORK CHARTER SCHOOL"/>
    <s v="New York"/>
    <x v="28"/>
    <s v="Charter agency"/>
    <n v="837"/>
    <e v="#N/A"/>
    <e v="#N/A"/>
    <e v="#N/A"/>
  </r>
  <r>
    <s v="2014"/>
    <s v="3600150"/>
    <s v="UFT CHARTER SCHOOL"/>
    <s v="New York"/>
    <x v="28"/>
    <s v="Charter agency"/>
    <n v="957"/>
    <e v="#N/A"/>
    <e v="#N/A"/>
    <e v="#N/A"/>
  </r>
  <r>
    <s v="2014"/>
    <s v="3600151"/>
    <s v="NEW YORK CITY GEOGRAPHIC DISTRICT #20"/>
    <s v="New York"/>
    <x v="28"/>
    <s v="Local school district that is a component of a supervisory union"/>
    <n v="49171"/>
    <e v="#N/A"/>
    <e v="#N/A"/>
    <e v="#N/A"/>
  </r>
  <r>
    <s v="2014"/>
    <s v="3600152"/>
    <s v="NEW YORK CITY GEOGRAPHIC DISTRICT #21"/>
    <s v="New York"/>
    <x v="28"/>
    <s v="Local school district that is a component of a supervisory union"/>
    <n v="34428"/>
    <e v="#N/A"/>
    <e v="#N/A"/>
    <e v="#N/A"/>
  </r>
  <r>
    <s v="2014"/>
    <s v="3600153"/>
    <s v="NEW YORK CITY GEOGRAPHIC DISTRICT #22"/>
    <s v="New York"/>
    <x v="28"/>
    <s v="Local school district that is a component of a supervisory union"/>
    <n v="34798"/>
    <e v="#N/A"/>
    <e v="#N/A"/>
    <e v="#N/A"/>
  </r>
  <r>
    <s v="2014"/>
    <s v="3600154"/>
    <s v="NEW YORK STATE SCHOOL FOR THE DEAF"/>
    <s v="New York"/>
    <x v="50"/>
    <s v="State-operated agency"/>
    <n v="0"/>
    <e v="#N/A"/>
    <e v="#N/A"/>
    <e v="#N/A"/>
  </r>
  <r>
    <s v="2014"/>
    <s v="3600155"/>
    <s v="CHARTER SCHOOL OF EDUCATIONAL EXCELLENCE"/>
    <s v="New York"/>
    <x v="51"/>
    <s v="Charter agency"/>
    <n v="660"/>
    <e v="#N/A"/>
    <e v="#N/A"/>
    <e v="#N/A"/>
  </r>
  <r>
    <s v="2014"/>
    <s v="3600157"/>
    <s v="EXPLORE CHARTER SCHOOL"/>
    <s v="New York"/>
    <x v="28"/>
    <s v="Charter agency"/>
    <n v="521"/>
    <e v="#N/A"/>
    <e v="#N/A"/>
    <e v="#N/A"/>
  </r>
  <r>
    <s v="2014"/>
    <s v="3600158"/>
    <s v="DEMOCRACY PREPARATORY CHARTER SCHOOL"/>
    <s v="New York"/>
    <x v="27"/>
    <s v="Charter agency"/>
    <n v="747"/>
    <e v="#N/A"/>
    <e v="#N/A"/>
    <e v="#N/A"/>
  </r>
  <r>
    <s v="2014"/>
    <s v="3600159"/>
    <s v="COMMUNITY ROOTS CHARTER SCHOOL"/>
    <s v="New York"/>
    <x v="28"/>
    <s v="Charter agency"/>
    <n v="454"/>
    <e v="#N/A"/>
    <e v="#N/A"/>
    <e v="#N/A"/>
  </r>
  <r>
    <s v="2014"/>
    <s v="3600160"/>
    <s v="ELMWOOD VILLAGE CHARTER SCHOOL"/>
    <s v="New York"/>
    <x v="23"/>
    <s v="Charter agency"/>
    <n v="350"/>
    <e v="#N/A"/>
    <e v="#N/A"/>
    <e v="#N/A"/>
  </r>
  <r>
    <s v="2014"/>
    <s v="3600161"/>
    <s v="SOUTH BRONX CLASSICAL CHARTER SCHOOL"/>
    <s v="New York"/>
    <x v="29"/>
    <s v="Charter agency"/>
    <n v="373"/>
    <e v="#N/A"/>
    <e v="#N/A"/>
    <e v="#N/A"/>
  </r>
  <r>
    <s v="2014"/>
    <s v="3600162"/>
    <s v="ALBANY COMMUNITY CHARTER SCHOOL"/>
    <s v="New York"/>
    <x v="26"/>
    <s v="Charter agency"/>
    <n v="643"/>
    <e v="#N/A"/>
    <e v="#N/A"/>
    <e v="#N/A"/>
  </r>
  <r>
    <s v="2014"/>
    <s v="3600163"/>
    <s v="INTERNATIONAL LEADERSHIP CHARTER SCHOOL"/>
    <s v="New York"/>
    <x v="29"/>
    <s v="Charter agency"/>
    <n v="306"/>
    <e v="#N/A"/>
    <e v="#N/A"/>
    <e v="#N/A"/>
  </r>
  <r>
    <s v="2014"/>
    <s v="3600164"/>
    <s v="NIAGARA CHARTER SCHOOL"/>
    <s v="New York"/>
    <x v="52"/>
    <s v="Charter agency"/>
    <n v="349"/>
    <e v="#N/A"/>
    <e v="#N/A"/>
    <e v="#N/A"/>
  </r>
  <r>
    <s v="2014"/>
    <s v="3600165"/>
    <s v="HYDE LEADERSHIP CHARTER SCHOOL"/>
    <s v="New York"/>
    <x v="29"/>
    <s v="Charter agency"/>
    <n v="970"/>
    <e v="#N/A"/>
    <e v="#N/A"/>
    <e v="#N/A"/>
  </r>
  <r>
    <s v="2014"/>
    <s v="3600166"/>
    <s v="ACHIEVEMENT FIRST BUSHWICK CHARTER SCHOOL"/>
    <s v="New York"/>
    <x v="28"/>
    <s v="Charter agency"/>
    <n v="1030"/>
    <e v="#N/A"/>
    <e v="#N/A"/>
    <e v="#N/A"/>
  </r>
  <r>
    <s v="2014"/>
    <s v="3600167"/>
    <s v="NEW HEIGHTS ACADEMY CHARTER SCHOOL"/>
    <s v="New York"/>
    <x v="27"/>
    <s v="Charter agency"/>
    <n v="735"/>
    <e v="#N/A"/>
    <e v="#N/A"/>
    <e v="#N/A"/>
  </r>
  <r>
    <s v="2014"/>
    <s v="3600169"/>
    <s v="SUCCESS ACADEMY CHARTER SCHOOL-HARLEM 1"/>
    <s v="New York"/>
    <x v="27"/>
    <s v="Charter agency"/>
    <n v="931"/>
    <e v="#N/A"/>
    <e v="#N/A"/>
    <e v="#N/A"/>
  </r>
  <r>
    <s v="2014"/>
    <s v="3600170"/>
    <s v="ACHIEVEMENT FIRST ENDEAVOR CHARTER SCHOOL"/>
    <s v="New York"/>
    <x v="28"/>
    <s v="Charter agency"/>
    <n v="972"/>
    <e v="#N/A"/>
    <e v="#N/A"/>
    <e v="#N/A"/>
  </r>
  <r>
    <s v="2014"/>
    <s v="3600172"/>
    <s v="LEADERSHIP PREPARATORY BEDFORD STUYVESANT CHARTER SCHOOL"/>
    <s v="New York"/>
    <x v="28"/>
    <s v="Charter agency"/>
    <n v="707"/>
    <e v="#N/A"/>
    <e v="#N/A"/>
    <e v="#N/A"/>
  </r>
  <r>
    <s v="2014"/>
    <s v="3600173"/>
    <s v="TRUE NORTH ROCHESTER PREPARATORY CHARTER SCHOOL (THE)"/>
    <s v="New York"/>
    <x v="24"/>
    <s v="Charter agency"/>
    <n v="810"/>
    <e v="#N/A"/>
    <e v="#N/A"/>
    <e v="#N/A"/>
  </r>
  <r>
    <s v="2014"/>
    <s v="3600943"/>
    <s v="ICAHN CHARTER SCHOOL 2"/>
    <s v="New York"/>
    <x v="29"/>
    <s v="Charter agency"/>
    <n v="324"/>
    <e v="#N/A"/>
    <e v="#N/A"/>
    <e v="#N/A"/>
  </r>
  <r>
    <s v="2014"/>
    <s v="3600944"/>
    <s v="KINGS COLLEGIATE CHARTER SCHOOL"/>
    <s v="New York"/>
    <x v="28"/>
    <s v="Charter agency"/>
    <n v="489"/>
    <e v="#N/A"/>
    <e v="#N/A"/>
    <e v="#N/A"/>
  </r>
  <r>
    <s v="2014"/>
    <s v="3600945"/>
    <s v="GREEN TECH HIGH CHARTER SCHOOL"/>
    <s v="New York"/>
    <x v="26"/>
    <s v="Charter agency"/>
    <n v="346"/>
    <e v="#N/A"/>
    <e v="#N/A"/>
    <e v="#N/A"/>
  </r>
  <r>
    <s v="2014"/>
    <s v="3600946"/>
    <s v="HENRY JOHNSON CHARTER SCHOOL"/>
    <s v="New York"/>
    <x v="26"/>
    <s v="Charter agency"/>
    <n v="389"/>
    <e v="#N/A"/>
    <e v="#N/A"/>
    <e v="#N/A"/>
  </r>
  <r>
    <s v="2014"/>
    <s v="3600947"/>
    <s v="NYS OFFICE FOR PEOPLE WITH DEVELOPMENTAL DISABILITIES"/>
    <s v="New York"/>
    <x v="26"/>
    <s v="State-operated agency"/>
    <n v="0"/>
    <e v="#N/A"/>
    <e v="#N/A"/>
    <e v="#N/A"/>
  </r>
  <r>
    <s v="2014"/>
    <s v="3600948"/>
    <s v="NORTHSIDE CHARTER HIGH SCHOOL"/>
    <s v="New York"/>
    <x v="28"/>
    <s v="Charter agency"/>
    <n v="381"/>
    <e v="#N/A"/>
    <e v="#N/A"/>
    <e v="#N/A"/>
  </r>
  <r>
    <s v="2014"/>
    <s v="3600949"/>
    <s v="PAVE ACADEMY CHARTER SCHOOL"/>
    <s v="New York"/>
    <x v="28"/>
    <s v="Charter agency"/>
    <n v="414"/>
    <e v="#N/A"/>
    <e v="#N/A"/>
    <e v="#N/A"/>
  </r>
  <r>
    <s v="2014"/>
    <s v="3600950"/>
    <s v="ROCHESTER ACADEMY CHARTER SCHOOL"/>
    <s v="New York"/>
    <x v="24"/>
    <s v="Charter agency"/>
    <n v="361"/>
    <e v="#N/A"/>
    <e v="#N/A"/>
    <e v="#N/A"/>
  </r>
  <r>
    <s v="2014"/>
    <s v="3600951"/>
    <s v="ETHICAL COMMUNITY CHARTER SCHOOL (THE)"/>
    <s v="New York"/>
    <x v="28"/>
    <s v="Charter agency"/>
    <n v="252"/>
    <e v="#N/A"/>
    <e v="#N/A"/>
    <e v="#N/A"/>
  </r>
  <r>
    <s v="2014"/>
    <s v="3600952"/>
    <s v="EQUITY PROJECT CHARTER SCHOOL (THE)"/>
    <s v="New York"/>
    <x v="27"/>
    <s v="Charter agency"/>
    <n v="480"/>
    <e v="#N/A"/>
    <e v="#N/A"/>
    <e v="#N/A"/>
  </r>
  <r>
    <s v="2014"/>
    <s v="3600953"/>
    <s v="SUCCESS ACADEMY CHARTER SCHOOL-HARLEM 4"/>
    <s v="New York"/>
    <x v="27"/>
    <s v="Charter agency"/>
    <n v="618"/>
    <e v="#N/A"/>
    <e v="#N/A"/>
    <e v="#N/A"/>
  </r>
  <r>
    <s v="2014"/>
    <s v="3600954"/>
    <s v="SUCCESS ACADEMY CHARTER SCHOOL-HARLEM 2"/>
    <s v="New York"/>
    <x v="27"/>
    <s v="Charter agency"/>
    <n v="739"/>
    <e v="#N/A"/>
    <e v="#N/A"/>
    <e v="#N/A"/>
  </r>
  <r>
    <s v="2014"/>
    <s v="3600955"/>
    <s v="ICAHN CHARTER SCHOOL 3"/>
    <s v="New York"/>
    <x v="29"/>
    <s v="Charter agency"/>
    <n v="318"/>
    <e v="#N/A"/>
    <e v="#N/A"/>
    <e v="#N/A"/>
  </r>
  <r>
    <s v="2014"/>
    <s v="3600956"/>
    <s v="BRONX ACADEMY OF PROMISE CHARTER SCHOOL"/>
    <s v="New York"/>
    <x v="29"/>
    <s v="Charter agency"/>
    <n v="581"/>
    <e v="#N/A"/>
    <e v="#N/A"/>
    <e v="#N/A"/>
  </r>
  <r>
    <s v="2014"/>
    <s v="3600957"/>
    <s v="VOICE CHARTER SCHOOL OF NEW YORK"/>
    <s v="New York"/>
    <x v="41"/>
    <s v="Charter agency"/>
    <n v="593"/>
    <e v="#N/A"/>
    <e v="#N/A"/>
    <e v="#N/A"/>
  </r>
  <r>
    <s v="2014"/>
    <s v="3600958"/>
    <s v="ST HOPE LEADERSHIP ACADEMY CHARTER SCHOOL"/>
    <s v="New York"/>
    <x v="27"/>
    <s v="Charter agency"/>
    <n v="278"/>
    <e v="#N/A"/>
    <e v="#N/A"/>
    <e v="#N/A"/>
  </r>
  <r>
    <s v="2014"/>
    <s v="3600959"/>
    <s v="NYC CHARTER HS - AECI"/>
    <s v="New York"/>
    <x v="29"/>
    <s v="Charter agency"/>
    <n v="438"/>
    <e v="#N/A"/>
    <e v="#N/A"/>
    <e v="#N/A"/>
  </r>
  <r>
    <s v="2014"/>
    <s v="3600960"/>
    <s v="MOTT HAVEN ACADEMY CHARTER SCHOOL"/>
    <s v="New York"/>
    <x v="29"/>
    <s v="Charter agency"/>
    <n v="292"/>
    <e v="#N/A"/>
    <e v="#N/A"/>
    <e v="#N/A"/>
  </r>
  <r>
    <s v="2014"/>
    <s v="3600961"/>
    <s v="LA CIMA CHARTER SCHOOL"/>
    <s v="New York"/>
    <x v="28"/>
    <s v="Charter agency"/>
    <n v="429"/>
    <e v="#N/A"/>
    <e v="#N/A"/>
    <e v="#N/A"/>
  </r>
  <r>
    <s v="2014"/>
    <s v="3600962"/>
    <s v="SUCCESS ACADEMY CHARTER SCHOOL-HARLEM 3"/>
    <s v="New York"/>
    <x v="27"/>
    <s v="Charter agency"/>
    <n v="803"/>
    <e v="#N/A"/>
    <e v="#N/A"/>
    <e v="#N/A"/>
  </r>
  <r>
    <s v="2014"/>
    <s v="3600963"/>
    <s v="UNIVERSITY PREP CHARTER HIGH SCHOOL"/>
    <s v="New York"/>
    <x v="29"/>
    <s v="Charter agency"/>
    <n v="376"/>
    <e v="#N/A"/>
    <e v="#N/A"/>
    <e v="#N/A"/>
  </r>
  <r>
    <s v="2014"/>
    <s v="3600964"/>
    <s v="DREAM CHARTER SCHOOL"/>
    <s v="New York"/>
    <x v="27"/>
    <s v="Charter agency"/>
    <n v="395"/>
    <e v="#N/A"/>
    <e v="#N/A"/>
    <e v="#N/A"/>
  </r>
  <r>
    <s v="2014"/>
    <s v="3600965"/>
    <s v="BEDFORD STUYVESANT COLLEGIATE CHARTER SCHOOL"/>
    <s v="New York"/>
    <x v="28"/>
    <s v="Charter agency"/>
    <n v="402"/>
    <e v="#N/A"/>
    <e v="#N/A"/>
    <e v="#N/A"/>
  </r>
  <r>
    <s v="2014"/>
    <s v="3600966"/>
    <s v="BROOKLYN ASCEND CHARTER SCHOOL"/>
    <s v="New York"/>
    <x v="28"/>
    <s v="Charter agency"/>
    <n v="974"/>
    <e v="#N/A"/>
    <e v="#N/A"/>
    <e v="#N/A"/>
  </r>
  <r>
    <s v="2014"/>
    <s v="3600967"/>
    <s v="BRONX GLOBAL LEARNING INSTITUTE FOR GIRLS CHARTER SCHOOL"/>
    <s v="New York"/>
    <x v="29"/>
    <s v="Charter agency"/>
    <n v="375"/>
    <e v="#N/A"/>
    <e v="#N/A"/>
    <e v="#N/A"/>
  </r>
  <r>
    <s v="2014"/>
    <s v="3600968"/>
    <s v="BRONX COMMUNITY CHARTER SCHOOL"/>
    <s v="New York"/>
    <x v="29"/>
    <s v="Charter agency"/>
    <n v="352"/>
    <e v="#N/A"/>
    <e v="#N/A"/>
    <e v="#N/A"/>
  </r>
  <r>
    <s v="2014"/>
    <s v="3600969"/>
    <s v="ACHIEVEMENT FIRST BROWNSVILLE CHARTER SCHOOL"/>
    <s v="New York"/>
    <x v="28"/>
    <s v="Charter agency"/>
    <n v="727"/>
    <e v="#N/A"/>
    <e v="#N/A"/>
    <e v="#N/A"/>
  </r>
  <r>
    <s v="2014"/>
    <s v="3600970"/>
    <s v="ALOMA D JOHNSON CHARTER SCHOOL"/>
    <s v="New York"/>
    <x v="23"/>
    <s v="Charter agency"/>
    <n v="296"/>
    <e v="#N/A"/>
    <e v="#N/A"/>
    <e v="#N/A"/>
  </r>
  <r>
    <s v="2014"/>
    <s v="3600984"/>
    <s v="BROWNSVILLE COLLEGIATE  CHARTER SCHOOL"/>
    <s v="New York"/>
    <x v="28"/>
    <s v="Charter agency"/>
    <n v="396"/>
    <e v="#N/A"/>
    <e v="#N/A"/>
    <e v="#N/A"/>
  </r>
  <r>
    <s v="2014"/>
    <s v="3600986"/>
    <s v="GIRLS PREPARATORY CHARTER SCHOOL OF THE BRONX"/>
    <s v="New York"/>
    <x v="29"/>
    <s v="Charter agency"/>
    <n v="551"/>
    <e v="#N/A"/>
    <e v="#N/A"/>
    <e v="#N/A"/>
  </r>
  <r>
    <s v="2014"/>
    <s v="3600987"/>
    <s v="GROWING UP GREEN CHARTER SCHOOL"/>
    <s v="New York"/>
    <x v="41"/>
    <s v="Charter agency"/>
    <n v="600"/>
    <e v="#N/A"/>
    <e v="#N/A"/>
    <e v="#N/A"/>
  </r>
  <r>
    <s v="2014"/>
    <s v="3600988"/>
    <s v="EVERGREEN CHARTER SCHOOL"/>
    <s v="New York"/>
    <x v="53"/>
    <s v="Charter agency"/>
    <n v="298"/>
    <e v="#N/A"/>
    <e v="#N/A"/>
    <e v="#N/A"/>
  </r>
  <r>
    <s v="2014"/>
    <s v="3600989"/>
    <s v="BROOKLYN SCHOLARS CHARTER SCHOOL"/>
    <s v="New York"/>
    <x v="28"/>
    <s v="Charter agency"/>
    <n v="631"/>
    <e v="#N/A"/>
    <e v="#N/A"/>
    <e v="#N/A"/>
  </r>
  <r>
    <s v="2014"/>
    <s v="3600990"/>
    <s v="NEW ROOTS CHARTER SCHOOL"/>
    <s v="New York"/>
    <x v="54"/>
    <s v="Charter agency"/>
    <n v="155"/>
    <e v="#N/A"/>
    <e v="#N/A"/>
    <e v="#N/A"/>
  </r>
  <r>
    <s v="2014"/>
    <s v="3600991"/>
    <s v="BROOKLYN PROSPECT CHARTER SCHOOL"/>
    <s v="New York"/>
    <x v="28"/>
    <s v="Charter agency"/>
    <n v="769"/>
    <e v="#N/A"/>
    <e v="#N/A"/>
    <e v="#N/A"/>
  </r>
  <r>
    <s v="2014"/>
    <s v="3600992"/>
    <s v="TRUE NORTH TROY PREPARATORY CHARTER SCHOOL"/>
    <s v="New York"/>
    <x v="55"/>
    <s v="Charter agency"/>
    <n v="450"/>
    <e v="#N/A"/>
    <e v="#N/A"/>
    <e v="#N/A"/>
  </r>
  <r>
    <s v="2014"/>
    <s v="3600993"/>
    <s v="LEADERSHIP PREPARATORY OCEAN HILL CHARTER SCHOOL"/>
    <s v="New York"/>
    <x v="28"/>
    <s v="Charter agency"/>
    <n v="607"/>
    <e v="#N/A"/>
    <e v="#N/A"/>
    <e v="#N/A"/>
  </r>
  <r>
    <s v="2014"/>
    <s v="3600994"/>
    <s v="EXPLORE EMPOWER CHARTER SCHOOL"/>
    <s v="New York"/>
    <x v="28"/>
    <s v="Charter agency"/>
    <n v="466"/>
    <e v="#N/A"/>
    <e v="#N/A"/>
    <e v="#N/A"/>
  </r>
  <r>
    <s v="2014"/>
    <s v="3600995"/>
    <s v="ICAHN CHARTER SCHOOL 4"/>
    <s v="New York"/>
    <x v="29"/>
    <s v="Charter agency"/>
    <n v="288"/>
    <e v="#N/A"/>
    <e v="#N/A"/>
    <e v="#N/A"/>
  </r>
  <r>
    <s v="2014"/>
    <s v="3600996"/>
    <s v="JOHN W LAVELLE PREPARATORY CHARTER SCHOOL"/>
    <s v="New York"/>
    <x v="42"/>
    <s v="Charter agency"/>
    <n v="442"/>
    <e v="#N/A"/>
    <e v="#N/A"/>
    <e v="#N/A"/>
  </r>
  <r>
    <s v="2014"/>
    <s v="3600997"/>
    <s v="ACADEMY CHARTER SCHOOL"/>
    <s v="New York"/>
    <x v="53"/>
    <s v="Charter agency"/>
    <n v="674"/>
    <e v="#N/A"/>
    <e v="#N/A"/>
    <e v="#N/A"/>
  </r>
  <r>
    <s v="2014"/>
    <s v="3600998"/>
    <s v="SUMMIT ACADEMY CHARTER SCHOOL"/>
    <s v="New York"/>
    <x v="28"/>
    <s v="Charter agency"/>
    <n v="329"/>
    <e v="#N/A"/>
    <e v="#N/A"/>
    <e v="#N/A"/>
  </r>
  <r>
    <s v="2014"/>
    <s v="3600999"/>
    <s v="FAHARI ACADEMY CHARTER SCHOOL"/>
    <s v="New York"/>
    <x v="28"/>
    <s v="Charter agency"/>
    <n v="385"/>
    <e v="#N/A"/>
    <e v="#N/A"/>
    <e v="#N/A"/>
  </r>
  <r>
    <s v="2014"/>
    <s v="3601000"/>
    <s v="EXCELLENCE GIRLS CHARTER SCHOOL"/>
    <s v="New York"/>
    <x v="28"/>
    <s v="Charter agency"/>
    <n v="590"/>
    <e v="#N/A"/>
    <e v="#N/A"/>
    <e v="#N/A"/>
  </r>
  <r>
    <s v="2014"/>
    <s v="3601001"/>
    <s v="ACADEMIC LEADERSHIP CHARTER SCHOOL"/>
    <s v="New York"/>
    <x v="29"/>
    <s v="Charter agency"/>
    <n v="376"/>
    <e v="#N/A"/>
    <e v="#N/A"/>
    <e v="#N/A"/>
  </r>
  <r>
    <s v="2014"/>
    <s v="3601002"/>
    <s v="BROWNSVILLE ASCEND CHARTER SCHOOL"/>
    <s v="New York"/>
    <x v="28"/>
    <s v="Charter agency"/>
    <n v="785"/>
    <e v="#N/A"/>
    <e v="#N/A"/>
    <e v="#N/A"/>
  </r>
  <r>
    <s v="2014"/>
    <s v="3601003"/>
    <s v="HEBREW LANGUAGE ACADEMY CHARTER SCHOOL"/>
    <s v="New York"/>
    <x v="28"/>
    <s v="Charter agency"/>
    <n v="467"/>
    <e v="#N/A"/>
    <e v="#N/A"/>
    <e v="#N/A"/>
  </r>
  <r>
    <s v="2014"/>
    <s v="3601004"/>
    <s v="CONEY ISLAND PREPARATORY PUBLIC CHARTER SCHOOL"/>
    <s v="New York"/>
    <x v="28"/>
    <s v="Charter agency"/>
    <n v="652"/>
    <e v="#N/A"/>
    <e v="#N/A"/>
    <e v="#N/A"/>
  </r>
  <r>
    <s v="2014"/>
    <s v="3601005"/>
    <s v="EQUALITY CHARTER SCHOOL"/>
    <s v="New York"/>
    <x v="29"/>
    <s v="Charter agency"/>
    <n v="355"/>
    <e v="#N/A"/>
    <e v="#N/A"/>
    <e v="#N/A"/>
  </r>
  <r>
    <s v="2014"/>
    <s v="3601006"/>
    <s v="ALBANY LEADERSHIP CHARTER HIGH SCHOOL FOR GIRLS"/>
    <s v="New York"/>
    <x v="26"/>
    <s v="Charter agency"/>
    <n v="369"/>
    <e v="#N/A"/>
    <e v="#N/A"/>
    <e v="#N/A"/>
  </r>
  <r>
    <s v="2014"/>
    <s v="3601008"/>
    <s v="UNIVERSITY PREPARATORY CHARTER SCHOOL FOR YOUNG MEN"/>
    <s v="New York"/>
    <x v="24"/>
    <s v="Charter agency"/>
    <n v="442"/>
    <e v="#N/A"/>
    <e v="#N/A"/>
    <e v="#N/A"/>
  </r>
  <r>
    <s v="2014"/>
    <s v="3601009"/>
    <s v="SUCCESS ACADEMY CHARTER SCHOOL-HARLEM 5"/>
    <s v="New York"/>
    <x v="27"/>
    <s v="Charter agency"/>
    <n v="523"/>
    <e v="#N/A"/>
    <e v="#N/A"/>
    <e v="#N/A"/>
  </r>
  <r>
    <s v="2014"/>
    <s v="3601010"/>
    <s v="DEMOCRACY PREP HARLEM CHARTER SCHOOL"/>
    <s v="New York"/>
    <x v="27"/>
    <s v="Charter agency"/>
    <n v="787"/>
    <e v="#N/A"/>
    <e v="#N/A"/>
    <e v="#N/A"/>
  </r>
  <r>
    <s v="2014"/>
    <s v="3601011"/>
    <s v="SUCCESS ACADEMY CHARTER SCHOOL-BRONX 1"/>
    <s v="New York"/>
    <x v="29"/>
    <s v="Charter agency"/>
    <n v="535"/>
    <e v="#N/A"/>
    <e v="#N/A"/>
    <e v="#N/A"/>
  </r>
  <r>
    <s v="2014"/>
    <s v="3601012"/>
    <s v="SUCCESS ACADEMY CHARTER SCHOOL-BRONX 2"/>
    <s v="New York"/>
    <x v="29"/>
    <s v="Charter agency"/>
    <n v="546"/>
    <e v="#N/A"/>
    <e v="#N/A"/>
    <e v="#N/A"/>
  </r>
  <r>
    <s v="2014"/>
    <s v="3601013"/>
    <s v="NEW HOPE ACADEMY CHARTER SCHOOL"/>
    <s v="New York"/>
    <x v="28"/>
    <s v="Charter agency"/>
    <n v="387"/>
    <e v="#N/A"/>
    <e v="#N/A"/>
    <e v="#N/A"/>
  </r>
  <r>
    <s v="2014"/>
    <s v="3601014"/>
    <s v="CULTURAL ARTS ACADEMY CHARTER SCHOOL AT SPRING CREEK"/>
    <s v="New York"/>
    <x v="28"/>
    <s v="Charter agency"/>
    <n v="298"/>
    <e v="#N/A"/>
    <e v="#N/A"/>
    <e v="#N/A"/>
  </r>
  <r>
    <s v="2014"/>
    <s v="3601015"/>
    <s v="BROOKLYN DREAMS CHARTER SCHOOL"/>
    <s v="New York"/>
    <x v="28"/>
    <s v="Charter agency"/>
    <n v="580"/>
    <e v="#N/A"/>
    <e v="#N/A"/>
    <e v="#N/A"/>
  </r>
  <r>
    <s v="2014"/>
    <s v="3601016"/>
    <s v="LEADERSHIP PREPARATORY BROWNSVILLE CHARTER SCHOOL"/>
    <s v="New York"/>
    <x v="28"/>
    <s v="Charter agency"/>
    <n v="571"/>
    <e v="#N/A"/>
    <e v="#N/A"/>
    <e v="#N/A"/>
  </r>
  <r>
    <s v="2014"/>
    <s v="3601017"/>
    <s v="BUSHWICK ASCEND CHARTER SCHOOL"/>
    <s v="New York"/>
    <x v="28"/>
    <s v="Charter agency"/>
    <n v="630"/>
    <e v="#N/A"/>
    <e v="#N/A"/>
    <e v="#N/A"/>
  </r>
  <r>
    <s v="2014"/>
    <s v="3601018"/>
    <s v="CHALLENGE PREPARATORY CHARTER SCHOOL"/>
    <s v="New York"/>
    <x v="43"/>
    <s v="Charter agency"/>
    <n v="494"/>
    <e v="#N/A"/>
    <e v="#N/A"/>
    <e v="#N/A"/>
  </r>
  <r>
    <s v="2014"/>
    <s v="3601019"/>
    <s v="NEW WORLD PREPARATORY CHARTER SCHOOL"/>
    <s v="New York"/>
    <x v="42"/>
    <s v="Charter agency"/>
    <n v="355"/>
    <e v="#N/A"/>
    <e v="#N/A"/>
    <e v="#N/A"/>
  </r>
  <r>
    <s v="2014"/>
    <s v="3601020"/>
    <s v="BRIGHTER CHOICE CHARTER MIDDLE SCHOOL FOR BOYS"/>
    <s v="New York"/>
    <x v="26"/>
    <s v="Charter agency"/>
    <n v="213"/>
    <e v="#N/A"/>
    <e v="#N/A"/>
    <e v="#N/A"/>
  </r>
  <r>
    <s v="2014"/>
    <s v="3601021"/>
    <s v="BRIGHTER CHOICE CHARTER MIDDLE SCHOOL FOR GIRLS"/>
    <s v="New York"/>
    <x v="26"/>
    <s v="Charter agency"/>
    <n v="220"/>
    <e v="#N/A"/>
    <e v="#N/A"/>
    <e v="#N/A"/>
  </r>
  <r>
    <s v="2014"/>
    <s v="3601022"/>
    <s v="HEALTH SCIENCES CHARTER SCHOOL"/>
    <s v="New York"/>
    <x v="23"/>
    <s v="Charter agency"/>
    <n v="460"/>
    <e v="#N/A"/>
    <e v="#N/A"/>
    <e v="#N/A"/>
  </r>
  <r>
    <s v="2014"/>
    <s v="3601023"/>
    <s v="NEW YORK FRENCH-AMERICAN CHARTER SCHOOL"/>
    <s v="New York"/>
    <x v="27"/>
    <s v="Charter agency"/>
    <n v="251"/>
    <e v="#N/A"/>
    <e v="#N/A"/>
    <e v="#N/A"/>
  </r>
  <r>
    <s v="2014"/>
    <s v="3601024"/>
    <s v="INWOOD ACADEMY FOR LEADERSHIP CHARTER SCHOOL"/>
    <s v="New York"/>
    <x v="27"/>
    <s v="Charter agency"/>
    <n v="585"/>
    <e v="#N/A"/>
    <e v="#N/A"/>
    <e v="#N/A"/>
  </r>
  <r>
    <s v="2014"/>
    <s v="3601025"/>
    <s v="METROPOLITAN LIGHTHOUSE CHARTER SCHOOL"/>
    <s v="New York"/>
    <x v="29"/>
    <s v="Charter agency"/>
    <n v="370"/>
    <e v="#N/A"/>
    <e v="#N/A"/>
    <e v="#N/A"/>
  </r>
  <r>
    <s v="2014"/>
    <s v="3601027"/>
    <s v="DR RICHARD IZQUIERDO HEALTH AND SCIENCE CHARTER SCHOOL"/>
    <s v="New York"/>
    <x v="29"/>
    <s v="Charter agency"/>
    <n v="523"/>
    <e v="#N/A"/>
    <e v="#N/A"/>
    <e v="#N/A"/>
  </r>
  <r>
    <s v="2014"/>
    <s v="3601028"/>
    <s v="ACHIEVEMENT FIRST APOLLO CHARTER SCHOOL"/>
    <s v="New York"/>
    <x v="28"/>
    <s v="Charter agency"/>
    <n v="580"/>
    <e v="#N/A"/>
    <e v="#N/A"/>
    <e v="#N/A"/>
  </r>
  <r>
    <s v="2014"/>
    <s v="3601029"/>
    <s v="BEDFORD STUYVESANT NEW BEGINNINGS CHARTER SCHOOL"/>
    <s v="New York"/>
    <x v="28"/>
    <s v="Charter agency"/>
    <n v="523"/>
    <e v="#N/A"/>
    <e v="#N/A"/>
    <e v="#N/A"/>
  </r>
  <r>
    <s v="2014"/>
    <s v="3601030"/>
    <s v="HYDE LEADERSHIP CHARTER SCHOOL OF BROOKLYN"/>
    <s v="New York"/>
    <x v="28"/>
    <s v="Charter agency"/>
    <n v="390"/>
    <e v="#N/A"/>
    <e v="#N/A"/>
    <e v="#N/A"/>
  </r>
  <r>
    <s v="2014"/>
    <s v="3601031"/>
    <s v="IMAGINE ME LEADERSHIP CHARTER SCHOOL"/>
    <s v="New York"/>
    <x v="28"/>
    <s v="Charter agency"/>
    <n v="225"/>
    <e v="#N/A"/>
    <e v="#N/A"/>
    <e v="#N/A"/>
  </r>
  <r>
    <s v="2014"/>
    <s v="3601032"/>
    <s v="OCEAN HILL COLLEGIATE CHARTER SCHOOL"/>
    <s v="New York"/>
    <x v="28"/>
    <s v="Charter agency"/>
    <n v="305"/>
    <e v="#N/A"/>
    <e v="#N/A"/>
    <e v="#N/A"/>
  </r>
  <r>
    <s v="2014"/>
    <s v="3601033"/>
    <s v="BROOKLYN EAST COLLEGIATE CHARTER SCHOOL"/>
    <s v="New York"/>
    <x v="28"/>
    <s v="Charter agency"/>
    <n v="327"/>
    <e v="#N/A"/>
    <e v="#N/A"/>
    <e v="#N/A"/>
  </r>
  <r>
    <s v="2014"/>
    <s v="3601034"/>
    <s v="ROCHDALE EARLY ADVANTAGE CHARTER SCHOOL"/>
    <s v="New York"/>
    <x v="39"/>
    <s v="Charter agency"/>
    <n v="229"/>
    <e v="#N/A"/>
    <e v="#N/A"/>
    <e v="#N/A"/>
  </r>
  <r>
    <s v="2014"/>
    <s v="3601035"/>
    <s v="RIVERTON STREET CHARTER SCHOOL"/>
    <s v="New York"/>
    <x v="56"/>
    <s v="Charter agency"/>
    <n v="728"/>
    <e v="#N/A"/>
    <e v="#N/A"/>
    <e v="#N/A"/>
  </r>
  <r>
    <s v="2014"/>
    <s v="3601036"/>
    <s v="RENSAISSANCE CHARTER HIGH SCHOOL FOR INNOVATION"/>
    <s v="New York"/>
    <x v="27"/>
    <s v="Charter agency"/>
    <n v="441"/>
    <e v="#N/A"/>
    <e v="#N/A"/>
    <e v="#N/A"/>
  </r>
  <r>
    <s v="2014"/>
    <s v="3601037"/>
    <s v="STATEN ISLAND COMMUNITY CHARTER SCHOOL"/>
    <s v="New York"/>
    <x v="42"/>
    <s v="Charter agency"/>
    <n v="299"/>
    <e v="#N/A"/>
    <e v="#N/A"/>
    <e v="#N/A"/>
  </r>
  <r>
    <s v="2014"/>
    <s v="3601038"/>
    <s v="LEFFERTS GARDENS CHARTER SCHOOL"/>
    <s v="New York"/>
    <x v="28"/>
    <s v="Charter agency"/>
    <n v="442"/>
    <e v="#N/A"/>
    <e v="#N/A"/>
    <e v="#N/A"/>
  </r>
  <r>
    <s v="2014"/>
    <s v="3601039"/>
    <s v="SUCCESS ACADEMY CHARTER SCHOOL-UPPER WEST"/>
    <s v="New York"/>
    <x v="27"/>
    <s v="Charter agency"/>
    <n v="473"/>
    <e v="#N/A"/>
    <e v="#N/A"/>
    <e v="#N/A"/>
  </r>
  <r>
    <s v="2014"/>
    <s v="3601040"/>
    <s v="TRUE NORTH ROCHESTER PREP CHARTER SCHOOL-WEST CAMPUS"/>
    <s v="New York"/>
    <x v="24"/>
    <s v="Charter agency"/>
    <n v="566"/>
    <e v="#N/A"/>
    <e v="#N/A"/>
    <e v="#N/A"/>
  </r>
  <r>
    <s v="2014"/>
    <s v="3601041"/>
    <s v="NEW VISIONS CHARTER HIGH SCHOOL FOR HUMANITIES (THE)"/>
    <s v="New York"/>
    <x v="29"/>
    <s v="Charter agency"/>
    <n v="422"/>
    <e v="#N/A"/>
    <e v="#N/A"/>
    <e v="#N/A"/>
  </r>
  <r>
    <s v="2014"/>
    <s v="3601042"/>
    <s v="EAST HARLEM SCHOLARS ACADEMY CHARTER SCHOOL"/>
    <s v="New York"/>
    <x v="27"/>
    <s v="Charter agency"/>
    <n v="277"/>
    <e v="#N/A"/>
    <e v="#N/A"/>
    <e v="#N/A"/>
  </r>
  <r>
    <s v="2014"/>
    <s v="3601043"/>
    <s v="BROOME STREET ACADEMY CHARTER HIGH SCHOOL"/>
    <s v="New York"/>
    <x v="27"/>
    <s v="Charter agency"/>
    <n v="349"/>
    <e v="#N/A"/>
    <e v="#N/A"/>
    <e v="#N/A"/>
  </r>
  <r>
    <s v="2014"/>
    <s v="3601044"/>
    <s v="NEW YORK CITY MONTESSORI CHARTER SCHOOL"/>
    <s v="New York"/>
    <x v="29"/>
    <s v="Charter agency"/>
    <n v="250"/>
    <e v="#N/A"/>
    <e v="#N/A"/>
    <e v="#N/A"/>
  </r>
  <r>
    <s v="2014"/>
    <s v="3601045"/>
    <s v="INNOVATE MANHATTAN CHARTER SCHOOL"/>
    <s v="New York"/>
    <x v="27"/>
    <s v="Charter agency"/>
    <n v="149"/>
    <e v="#N/A"/>
    <e v="#N/A"/>
    <e v="#N/A"/>
  </r>
  <r>
    <s v="2014"/>
    <s v="3601046"/>
    <s v="DISCOVERY CHARTER SCHOOL"/>
    <s v="New York"/>
    <x v="24"/>
    <s v="Charter agency"/>
    <n v="259"/>
    <e v="#N/A"/>
    <e v="#N/A"/>
    <e v="#N/A"/>
  </r>
  <r>
    <s v="2014"/>
    <s v="3601047"/>
    <s v="NEW VISIONS CHARTER HS-ADV MATH/SCIE"/>
    <s v="New York"/>
    <x v="29"/>
    <s v="Charter agency"/>
    <n v="466"/>
    <e v="#N/A"/>
    <e v="#N/A"/>
    <e v="#N/A"/>
  </r>
  <r>
    <s v="2014"/>
    <s v="3601048"/>
    <s v="TEACHING FIRMS OF AMERICA PROFESSIONAL PREP CHARTER"/>
    <s v="New York"/>
    <x v="28"/>
    <s v="Charter agency"/>
    <n v="323"/>
    <e v="#N/A"/>
    <e v="#N/A"/>
    <e v="#N/A"/>
  </r>
  <r>
    <s v="2014"/>
    <s v="3601049"/>
    <s v="ICAHN CHARTER SCHOOL 5"/>
    <s v="New York"/>
    <x v="29"/>
    <s v="Charter agency"/>
    <n v="217"/>
    <e v="#N/A"/>
    <e v="#N/A"/>
    <e v="#N/A"/>
  </r>
  <r>
    <s v="2014"/>
    <s v="3601050"/>
    <s v="INVICTUS PREPARATORY CHARTER SCHOOL"/>
    <s v="New York"/>
    <x v="28"/>
    <s v="Charter agency"/>
    <n v="304"/>
    <e v="#N/A"/>
    <e v="#N/A"/>
    <e v="#N/A"/>
  </r>
  <r>
    <s v="2014"/>
    <s v="3601051"/>
    <s v="AMANI PUBLIC CHARTER SCHOOL"/>
    <s v="New York"/>
    <x v="57"/>
    <s v="Charter agency"/>
    <n v="336"/>
    <e v="#N/A"/>
    <e v="#N/A"/>
    <e v="#N/A"/>
  </r>
  <r>
    <s v="2014"/>
    <s v="3601052"/>
    <s v="EXPLORE EXCEL CHARTER SCHOOL"/>
    <s v="New York"/>
    <x v="28"/>
    <s v="Charter agency"/>
    <n v="415"/>
    <e v="#N/A"/>
    <e v="#N/A"/>
    <e v="#N/A"/>
  </r>
  <r>
    <s v="2014"/>
    <s v="3601053"/>
    <s v="ACADEMY OF THE CITY CHARTER SCHOOL"/>
    <s v="New York"/>
    <x v="58"/>
    <s v="Charter agency"/>
    <n v="359"/>
    <e v="#N/A"/>
    <e v="#N/A"/>
    <e v="#N/A"/>
  </r>
  <r>
    <s v="2014"/>
    <s v="3601054"/>
    <s v="SUCCESS ACADEMY CHARTER SCHOOL-BEDFORD STUYVESANT 1"/>
    <s v="New York"/>
    <x v="28"/>
    <s v="Charter agency"/>
    <n v="433"/>
    <e v="#N/A"/>
    <e v="#N/A"/>
    <e v="#N/A"/>
  </r>
  <r>
    <s v="2014"/>
    <s v="3601055"/>
    <s v="WEST BUFFALO CHARTER SCHOOL"/>
    <s v="New York"/>
    <x v="23"/>
    <s v="Charter agency"/>
    <n v="285"/>
    <e v="#N/A"/>
    <e v="#N/A"/>
    <e v="#N/A"/>
  </r>
  <r>
    <s v="2014"/>
    <s v="3601056"/>
    <s v="CENTRAL QUEENS ACADEMY CHARTER SCHOOL"/>
    <s v="New York"/>
    <x v="59"/>
    <s v="Charter agency"/>
    <n v="306"/>
    <e v="#N/A"/>
    <e v="#N/A"/>
    <e v="#N/A"/>
  </r>
  <r>
    <s v="2014"/>
    <s v="3601057"/>
    <s v="ROADS CHARTER SCHOOL 1"/>
    <s v="New York"/>
    <x v="28"/>
    <s v="Charter agency"/>
    <n v="205"/>
    <e v="#N/A"/>
    <e v="#N/A"/>
    <e v="#N/A"/>
  </r>
  <r>
    <s v="2014"/>
    <s v="3601058"/>
    <s v="EXPLORE EXCEED CHARTER SCHOOL"/>
    <s v="New York"/>
    <x v="28"/>
    <s v="Charter agency"/>
    <n v="367"/>
    <e v="#N/A"/>
    <e v="#N/A"/>
    <e v="#N/A"/>
  </r>
  <r>
    <s v="2014"/>
    <s v="3601059"/>
    <s v="LAUNCH EXPEDITIONARY LEARNING CHARTER SCHOOL"/>
    <s v="New York"/>
    <x v="28"/>
    <s v="Charter agency"/>
    <n v="311"/>
    <e v="#N/A"/>
    <e v="#N/A"/>
    <e v="#N/A"/>
  </r>
  <r>
    <s v="2014"/>
    <s v="3601060"/>
    <s v="SUCCESS ACADEMY CHARTER SCHOOL-COBBLE HILL"/>
    <s v="New York"/>
    <x v="28"/>
    <s v="Charter agency"/>
    <n v="333"/>
    <e v="#N/A"/>
    <e v="#N/A"/>
    <e v="#N/A"/>
  </r>
  <r>
    <s v="2014"/>
    <s v="3601061"/>
    <s v="NEW DAWN CHARTER HIGH SCHOOL"/>
    <s v="New York"/>
    <x v="28"/>
    <s v="Charter agency"/>
    <n v="280"/>
    <e v="#N/A"/>
    <e v="#N/A"/>
    <e v="#N/A"/>
  </r>
  <r>
    <s v="2014"/>
    <s v="3601062"/>
    <s v="SUCCESS ACADEMY CHARTER SCHOOL-WILLIAMSBURG"/>
    <s v="New York"/>
    <x v="28"/>
    <s v="Charter agency"/>
    <n v="355"/>
    <e v="#N/A"/>
    <e v="#N/A"/>
    <e v="#N/A"/>
  </r>
  <r>
    <s v="2014"/>
    <s v="3601063"/>
    <s v="SUCCESS ACADEMY CHARTER SCHOOL-BED STUY 2"/>
    <s v="New York"/>
    <x v="28"/>
    <s v="Charter agency"/>
    <n v="304"/>
    <e v="#N/A"/>
    <e v="#N/A"/>
    <e v="#N/A"/>
  </r>
  <r>
    <s v="2014"/>
    <s v="3601064"/>
    <s v="BEGINNING WITH CHILDREN CHARTER SCHOOL II"/>
    <s v="New York"/>
    <x v="28"/>
    <s v="Charter agency"/>
    <n v="193"/>
    <e v="#N/A"/>
    <e v="#N/A"/>
    <e v="#N/A"/>
  </r>
  <r>
    <s v="2014"/>
    <s v="3601065"/>
    <s v="URBAN DOVE TEAM CHARTER SCHOOL"/>
    <s v="New York"/>
    <x v="28"/>
    <s v="Charter agency"/>
    <n v="209"/>
    <e v="#N/A"/>
    <e v="#N/A"/>
    <e v="#N/A"/>
  </r>
  <r>
    <s v="2014"/>
    <s v="3601066"/>
    <s v="CHILDREN'S AID COLLEGE PREPARATORY CHARTER SCHOOL"/>
    <s v="New York"/>
    <x v="29"/>
    <s v="Charter agency"/>
    <n v="280"/>
    <e v="#N/A"/>
    <e v="#N/A"/>
    <e v="#N/A"/>
  </r>
  <r>
    <s v="2014"/>
    <s v="3601067"/>
    <s v="ROADS CHARTER SCHOOL II"/>
    <s v="New York"/>
    <x v="29"/>
    <s v="Charter agency"/>
    <n v="276"/>
    <e v="#N/A"/>
    <e v="#N/A"/>
    <e v="#N/A"/>
  </r>
  <r>
    <s v="2014"/>
    <s v="3601068"/>
    <s v="TECH INTERNATIONAL CHARTER SCHOOL"/>
    <s v="New York"/>
    <x v="29"/>
    <s v="Charter agency"/>
    <n v="295"/>
    <e v="#N/A"/>
    <e v="#N/A"/>
    <e v="#N/A"/>
  </r>
  <r>
    <s v="2014"/>
    <s v="3601069"/>
    <s v="ICAHN CHARTER SCHOOL 6"/>
    <s v="New York"/>
    <x v="29"/>
    <s v="Charter agency"/>
    <n v="179"/>
    <e v="#N/A"/>
    <e v="#N/A"/>
    <e v="#N/A"/>
  </r>
  <r>
    <s v="2014"/>
    <s v="3601070"/>
    <s v="FAMILY LIFE ACADEMY CHARTER SCHOOL II"/>
    <s v="New York"/>
    <x v="29"/>
    <s v="Charter agency"/>
    <n v="205"/>
    <e v="#N/A"/>
    <e v="#N/A"/>
    <e v="#N/A"/>
  </r>
  <r>
    <s v="2014"/>
    <s v="3601071"/>
    <s v="MOTT HALL CHARTER SCHOOL"/>
    <s v="New York"/>
    <x v="29"/>
    <s v="Charter agency"/>
    <n v="191"/>
    <e v="#N/A"/>
    <e v="#N/A"/>
    <e v="#N/A"/>
  </r>
  <r>
    <s v="2014"/>
    <s v="3601072"/>
    <s v="NEW VISIONS CHTR HS-ADV MA/SCI II"/>
    <s v="New York"/>
    <x v="29"/>
    <s v="Charter agency"/>
    <n v="382"/>
    <e v="#N/A"/>
    <e v="#N/A"/>
    <e v="#N/A"/>
  </r>
  <r>
    <s v="2014"/>
    <s v="3601073"/>
    <s v="NEW VISIONS CHARTER HIGH SCHOOL FOR HUMANITIES II"/>
    <s v="New York"/>
    <x v="29"/>
    <s v="Charter agency"/>
    <n v="356"/>
    <e v="#N/A"/>
    <e v="#N/A"/>
    <e v="#N/A"/>
  </r>
  <r>
    <s v="2014"/>
    <s v="3601074"/>
    <s v="HEKETI COMMUNITY CHARTER SCHOOL"/>
    <s v="New York"/>
    <x v="29"/>
    <s v="Charter agency"/>
    <n v="192"/>
    <e v="#N/A"/>
    <e v="#N/A"/>
    <e v="#N/A"/>
  </r>
  <r>
    <s v="2014"/>
    <s v="3601075"/>
    <s v="KIPP NYC WASHINGTON HEIGHTS ACADEMY CHARTER SCHOOL"/>
    <s v="New York"/>
    <x v="27"/>
    <s v="Charter agency"/>
    <n v="704"/>
    <e v="#N/A"/>
    <e v="#N/A"/>
    <e v="#N/A"/>
  </r>
  <r>
    <s v="2014"/>
    <s v="3601076"/>
    <s v="GLOBAL COMMUNITY CHARTER SCHOOL"/>
    <s v="New York"/>
    <x v="27"/>
    <s v="Charter agency"/>
    <n v="280"/>
    <e v="#N/A"/>
    <e v="#N/A"/>
    <e v="#N/A"/>
  </r>
  <r>
    <s v="2014"/>
    <s v="3601077"/>
    <s v="NEIGHBORHOOD CHARTER SCHOOL OF HARLEM"/>
    <s v="New York"/>
    <x v="27"/>
    <s v="Charter agency"/>
    <n v="261"/>
    <e v="#N/A"/>
    <e v="#N/A"/>
    <e v="#N/A"/>
  </r>
  <r>
    <s v="2014"/>
    <s v="3601078"/>
    <s v="DEMOCRACY PREP ENDURANCE CHARTER SCHOOL"/>
    <s v="New York"/>
    <x v="27"/>
    <s v="Charter agency"/>
    <n v="347"/>
    <e v="#N/A"/>
    <e v="#N/A"/>
    <e v="#N/A"/>
  </r>
  <r>
    <s v="2014"/>
    <s v="3601079"/>
    <s v="MANHATTAN CHARTER SCHOOL II"/>
    <s v="New York"/>
    <x v="27"/>
    <s v="Charter agency"/>
    <n v="173"/>
    <e v="#N/A"/>
    <e v="#N/A"/>
    <e v="#N/A"/>
  </r>
  <r>
    <s v="2014"/>
    <s v="3601080"/>
    <s v="YOUNG WOMEN'S COLLEGE PREP CHARTER SCHOOL OF ROCHESTER"/>
    <s v="New York"/>
    <x v="24"/>
    <s v="Charter agency"/>
    <n v="227"/>
    <e v="#N/A"/>
    <e v="#N/A"/>
    <e v="#N/A"/>
  </r>
  <r>
    <s v="2014"/>
    <s v="3601081"/>
    <s v="ROCHESTER CAREER MENTORING CHARTER SCHOOL"/>
    <s v="New York"/>
    <x v="24"/>
    <s v="Charter agency"/>
    <n v="217"/>
    <e v="#N/A"/>
    <e v="#N/A"/>
    <e v="#N/A"/>
  </r>
  <r>
    <s v="2014"/>
    <s v="3601082"/>
    <s v="MIDDLE VILLAGE PREPARATORY CHARTER SCHOOL"/>
    <s v="New York"/>
    <x v="60"/>
    <s v="Charter agency"/>
    <n v="231"/>
    <e v="#N/A"/>
    <e v="#N/A"/>
    <e v="#N/A"/>
  </r>
  <r>
    <s v="2014"/>
    <s v="3601083"/>
    <s v="SUCCESS ACADEMY CHARTER SCHOOL-UNION SQUARE"/>
    <s v="New York"/>
    <x v="27"/>
    <s v="Charter agency"/>
    <n v="239"/>
    <e v="#N/A"/>
    <e v="#N/A"/>
    <e v="#N/A"/>
  </r>
  <r>
    <s v="2014"/>
    <s v="3601084"/>
    <s v="UTICA ACADEMY OF SCIENCE CHARTER SCHOOL"/>
    <s v="New York"/>
    <x v="61"/>
    <s v="Charter agency"/>
    <n v="243"/>
    <e v="#N/A"/>
    <e v="#N/A"/>
    <e v="#N/A"/>
  </r>
  <r>
    <s v="2014"/>
    <s v="3601085"/>
    <s v="GREAT OAKS CHARTER SCHOOL"/>
    <s v="New York"/>
    <x v="27"/>
    <s v="Charter agency"/>
    <n v="196"/>
    <e v="#N/A"/>
    <e v="#N/A"/>
    <e v="#N/A"/>
  </r>
  <r>
    <s v="2014"/>
    <s v="3601086"/>
    <s v="SUCCESS ACADEMY CHARTER SCHOOL-FORT GREENE"/>
    <s v="New York"/>
    <x v="28"/>
    <s v="Charter agency"/>
    <n v="204"/>
    <e v="#N/A"/>
    <e v="#N/A"/>
    <e v="#N/A"/>
  </r>
  <r>
    <s v="2014"/>
    <s v="3601087"/>
    <s v="CENTRAL VALLEY CSD AT ILION-MOHAWK"/>
    <s v="New York"/>
    <x v="62"/>
    <s v="Regular local school district"/>
    <n v="2424"/>
    <e v="#N/A"/>
    <e v="#N/A"/>
    <e v="#N/A"/>
  </r>
  <r>
    <s v="2014"/>
    <s v="3601088"/>
    <s v="NEW VISIONS CHTR HS-ADV MA/SCI III"/>
    <s v="New York"/>
    <x v="28"/>
    <s v="Charter agency"/>
    <n v="250"/>
    <e v="#N/A"/>
    <e v="#N/A"/>
    <e v="#N/A"/>
  </r>
  <r>
    <s v="2014"/>
    <s v="3601089"/>
    <s v="SUCCESS ACADEMY CHARTER SCHOOL-PROSPECT HEIGHTS"/>
    <s v="New York"/>
    <x v="28"/>
    <s v="Charter agency"/>
    <n v="248"/>
    <e v="#N/A"/>
    <e v="#N/A"/>
    <e v="#N/A"/>
  </r>
  <r>
    <s v="2014"/>
    <s v="3601090"/>
    <s v="EAST HARLEM SCHOLARS ACADEMY CHARTER SCHOOL II"/>
    <s v="New York"/>
    <x v="27"/>
    <s v="Charter agency"/>
    <n v="157"/>
    <e v="#N/A"/>
    <e v="#N/A"/>
    <e v="#N/A"/>
  </r>
  <r>
    <s v="2014"/>
    <s v="3601091"/>
    <s v="ICAHN CHARTER SCHOOL 7"/>
    <s v="New York"/>
    <x v="29"/>
    <s v="Charter agency"/>
    <n v="143"/>
    <e v="#N/A"/>
    <e v="#N/A"/>
    <e v="#N/A"/>
  </r>
  <r>
    <s v="2014"/>
    <s v="3601092"/>
    <s v="NEW AMERICAN ACADEMY CHARTER SCHOOL (THE)"/>
    <s v="New York"/>
    <x v="28"/>
    <s v="Charter agency"/>
    <n v="191"/>
    <e v="#N/A"/>
    <e v="#N/A"/>
    <e v="#N/A"/>
  </r>
  <r>
    <s v="2014"/>
    <s v="3601093"/>
    <s v="MATH, ENGINEERING AND SCIENCE ACADEMY CHARTER HIGH SCHOOL"/>
    <s v="New York"/>
    <x v="28"/>
    <s v="Charter agency"/>
    <n v="245"/>
    <e v="#N/A"/>
    <e v="#N/A"/>
    <e v="#N/A"/>
  </r>
  <r>
    <s v="2014"/>
    <s v="3601094"/>
    <s v="UNITY PREPARATORY CHARTER SCHOOL OF BROOKLYN"/>
    <s v="New York"/>
    <x v="28"/>
    <s v="Charter agency"/>
    <n v="225"/>
    <e v="#N/A"/>
    <e v="#N/A"/>
    <e v="#N/A"/>
  </r>
  <r>
    <s v="2014"/>
    <s v="3601095"/>
    <s v="SUCCESS ACADEMY CHARTER SCHOOL-CROWN HEIGHTS"/>
    <s v="New York"/>
    <x v="28"/>
    <s v="Charter agency"/>
    <n v="236"/>
    <e v="#N/A"/>
    <e v="#N/A"/>
    <e v="#N/A"/>
  </r>
  <r>
    <s v="2014"/>
    <s v="3601096"/>
    <s v="SUCCESS ACADEMY CHARTER SCHOOL-BRONX 3"/>
    <s v="New York"/>
    <x v="29"/>
    <s v="Charter agency"/>
    <n v="252"/>
    <e v="#N/A"/>
    <e v="#N/A"/>
    <e v="#N/A"/>
  </r>
  <r>
    <s v="2014"/>
    <s v="3601097"/>
    <s v="HARLEM HEBREW LANGUAGE ACADEMY CHARTER SCHOOL"/>
    <s v="New York"/>
    <x v="27"/>
    <s v="Charter agency"/>
    <n v="216"/>
    <e v="#N/A"/>
    <e v="#N/A"/>
    <e v="#N/A"/>
  </r>
  <r>
    <s v="2014"/>
    <s v="3601098"/>
    <s v="CITIZENS OF THE WORLD CHARTER SCHOOL 1"/>
    <s v="New York"/>
    <x v="28"/>
    <s v="Charter agency"/>
    <n v="206"/>
    <e v="#N/A"/>
    <e v="#N/A"/>
    <e v="#N/A"/>
  </r>
  <r>
    <s v="2014"/>
    <s v="3601099"/>
    <s v="SUCCESS ACADEMY CHARTER SCHOOL-HELL'S KITCHEN"/>
    <s v="New York"/>
    <x v="27"/>
    <s v="Charter agency"/>
    <n v="220"/>
    <e v="#N/A"/>
    <e v="#N/A"/>
    <e v="#N/A"/>
  </r>
  <r>
    <s v="2014"/>
    <s v="3601100"/>
    <s v="BROOKLYN URBAN GARDEN CHARTER SCHOOL"/>
    <s v="New York"/>
    <x v="28"/>
    <s v="Charter agency"/>
    <n v="203"/>
    <e v="#N/A"/>
    <e v="#N/A"/>
    <e v="#N/A"/>
  </r>
  <r>
    <s v="2014"/>
    <s v="3601101"/>
    <s v="CITIZENS OF THE WORLD CHARTER SCHOOL 2"/>
    <s v="New York"/>
    <x v="28"/>
    <s v="Charter agency"/>
    <n v="206"/>
    <e v="#N/A"/>
    <e v="#N/A"/>
    <e v="#N/A"/>
  </r>
  <r>
    <s v="2014"/>
    <s v="3601102"/>
    <s v="CANARSIE ASCEND CHARTER SCHOOL"/>
    <s v="New York"/>
    <x v="28"/>
    <s v="Charter agency"/>
    <n v="241"/>
    <e v="#N/A"/>
    <e v="#N/A"/>
    <e v="#N/A"/>
  </r>
  <r>
    <s v="2014"/>
    <s v="3601103"/>
    <s v="NEW VISIONS CHARTER HIGH SCHOOL FOR THE HUMANITIES III"/>
    <s v="New York"/>
    <x v="28"/>
    <s v="Charter agency"/>
    <n v="244"/>
    <e v="#N/A"/>
    <e v="#N/A"/>
    <e v="#N/A"/>
  </r>
  <r>
    <s v="2014"/>
    <s v="3601104"/>
    <s v="NEWBURGH PREPARATORY CHARTER HIGH SCHOOL"/>
    <s v="New York"/>
    <x v="63"/>
    <s v="Charter agency"/>
    <n v="81"/>
    <e v="#N/A"/>
    <e v="#N/A"/>
    <e v="#N/A"/>
  </r>
  <r>
    <s v="2014"/>
    <s v="3601105"/>
    <s v="SOUTH BRONX CLASSICAL CHARTER SCHOOL II"/>
    <s v="New York"/>
    <x v="29"/>
    <s v="Charter agency"/>
    <n v="162"/>
    <e v="#N/A"/>
    <e v="#N/A"/>
    <e v="#N/A"/>
  </r>
  <r>
    <s v="2014"/>
    <s v="3601106"/>
    <s v="LEADERSHIP PREPARATORY CANARSIE CHARTER SCHOOL"/>
    <s v="New York"/>
    <x v="28"/>
    <s v="Charter agency"/>
    <n v="250"/>
    <e v="#N/A"/>
    <e v="#N/A"/>
    <e v="#N/A"/>
  </r>
  <r>
    <s v="2014"/>
    <s v="3601107"/>
    <s v="OPPENHEIM-EPHRATAH-ST. JOHNSVILLE CSD"/>
    <s v="New York"/>
    <x v="64"/>
    <s v="Regular local school district"/>
    <n v="798"/>
    <e v="#N/A"/>
    <e v="#N/A"/>
    <e v="#N/A"/>
  </r>
  <r>
    <s v="2014"/>
    <s v="3601108"/>
    <s v="BRILLA COLLEGE PREPARATORY CHARTER SCHOOL"/>
    <s v="New York"/>
    <x v="29"/>
    <s v="Charter agency"/>
    <n v="247"/>
    <e v="#N/A"/>
    <e v="#N/A"/>
    <e v="#N/A"/>
  </r>
  <r>
    <s v="2014"/>
    <s v="3601109"/>
    <s v="ACHIEVEMENT FIRST ASPIRE CHARTER SCHOOL"/>
    <s v="New York"/>
    <x v="28"/>
    <s v="Charter agency"/>
    <n v="236"/>
    <e v="#N/A"/>
    <e v="#N/A"/>
    <e v="#N/A"/>
  </r>
  <r>
    <s v="2014"/>
    <s v="3601110"/>
    <s v="SUCCESS ACADEMY CHARTER SCHOOL - WASHINGTON HEIGHTS"/>
    <s v="New York"/>
    <x v="27"/>
    <s v="Charter agency"/>
    <n v="176"/>
    <e v="#N/A"/>
    <e v="#N/A"/>
    <e v="#N/A"/>
  </r>
  <r>
    <s v="2014"/>
    <s v="3601111"/>
    <s v="BROOKLYN LABORATORY CHARTER SCHOOL"/>
    <s v="New York"/>
    <x v="28"/>
    <s v="Charter agency"/>
    <n v="129"/>
    <e v="#N/A"/>
    <e v="#N/A"/>
    <e v="#N/A"/>
  </r>
  <r>
    <s v="2014"/>
    <s v="3601112"/>
    <s v="ACHIEVEMENT FIRST LINDEN CHARTER SCHOOL"/>
    <s v="New York"/>
    <x v="28"/>
    <s v="Charter agency"/>
    <n v="191"/>
    <e v="#N/A"/>
    <e v="#N/A"/>
    <e v="#N/A"/>
  </r>
  <r>
    <s v="2014"/>
    <s v="3601113"/>
    <s v="RENAISSANCE ACADEMY CHARTER SCHOOL OF THE ARTS"/>
    <s v="New York"/>
    <x v="24"/>
    <s v="Charter agency"/>
    <n v="185"/>
    <e v="#N/A"/>
    <e v="#N/A"/>
    <e v="#N/A"/>
  </r>
  <r>
    <s v="2014"/>
    <s v="3601114"/>
    <s v="CENTRAL BROOKLYN ASCEND CHARTER SCHOOL"/>
    <s v="New York"/>
    <x v="28"/>
    <s v="Charter agency"/>
    <n v="166"/>
    <e v="#N/A"/>
    <e v="#N/A"/>
    <e v="#N/A"/>
  </r>
  <r>
    <s v="2014"/>
    <s v="3601115"/>
    <s v="BOYS PREP CHARTER SCHOOL OF NEW YORK"/>
    <s v="New York"/>
    <x v="29"/>
    <s v="Charter agency"/>
    <n v="142"/>
    <e v="#N/A"/>
    <e v="#N/A"/>
    <e v="#N/A"/>
  </r>
  <r>
    <s v="2014"/>
    <s v="3601116"/>
    <s v="SUCCESS ACADEMY CS - ROSEDALE"/>
    <s v="New York"/>
    <x v="65"/>
    <s v="Charter agency"/>
    <n v="184"/>
    <e v="#N/A"/>
    <e v="#N/A"/>
    <e v="#N/A"/>
  </r>
  <r>
    <s v="2014"/>
    <s v="3601117"/>
    <s v="VERTUS CHARTER SCHOOL"/>
    <s v="New York"/>
    <x v="24"/>
    <s v="Charter agency"/>
    <n v="103"/>
    <e v="#N/A"/>
    <e v="#N/A"/>
    <e v="#N/A"/>
  </r>
  <r>
    <s v="2014"/>
    <s v="3601118"/>
    <s v="SUCCESS ACADEMY CHARTER SCHOOL - SPRINGFIELD"/>
    <s v="New York"/>
    <x v="31"/>
    <s v="Charter agency"/>
    <n v="185"/>
    <e v="#N/A"/>
    <e v="#N/A"/>
    <e v="#N/A"/>
  </r>
  <r>
    <s v="2014"/>
    <s v="3601119"/>
    <s v="AMERICAN DREAM CHARTER SCHOOL"/>
    <s v="New York"/>
    <x v="29"/>
    <s v="Charter agency"/>
    <n v="81"/>
    <e v="#N/A"/>
    <e v="#N/A"/>
    <e v="#N/A"/>
  </r>
  <r>
    <s v="2014"/>
    <s v="3601120"/>
    <s v="SUCCESS ACADEMY CHARTER SCHOOL - BRONX 4"/>
    <s v="New York"/>
    <x v="29"/>
    <s v="Charter agency"/>
    <n v="208"/>
    <e v="#N/A"/>
    <e v="#N/A"/>
    <e v="#N/A"/>
  </r>
  <r>
    <s v="2014"/>
    <s v="3601121"/>
    <s v="COMPASS CHARTER SCHOOL"/>
    <s v="New York"/>
    <x v="28"/>
    <s v="Charter agency"/>
    <n v="107"/>
    <e v="#N/A"/>
    <e v="#N/A"/>
    <e v="#N/A"/>
  </r>
  <r>
    <s v="2014"/>
    <s v="3601122"/>
    <s v="SUCCESS ACADEMY CHARTER SCHOOL - BENSONHURST"/>
    <s v="New York"/>
    <x v="28"/>
    <s v="Charter agency"/>
    <n v="180"/>
    <e v="#N/A"/>
    <e v="#N/A"/>
    <e v="#N/A"/>
  </r>
  <r>
    <s v="2014"/>
    <s v="3601123"/>
    <s v="SUCCESS ACADEMY CS - BERGEN BEACH"/>
    <s v="New York"/>
    <x v="28"/>
    <s v="Charter agency"/>
    <n v="183"/>
    <e v="#N/A"/>
    <e v="#N/A"/>
    <e v="#N/A"/>
  </r>
  <r>
    <s v="2014"/>
    <s v="3601124"/>
    <s v="ACHIEVEMENT FIRST NORTH BROOKLYN PREP CHARTER SCHOOL"/>
    <s v="New York"/>
    <x v="28"/>
    <s v="Charter agency"/>
    <n v="181"/>
    <e v="#N/A"/>
    <e v="#N/A"/>
    <e v="#N/A"/>
  </r>
  <r>
    <s v="2014"/>
    <s v="3601125"/>
    <s v="FAMILY LIFE ACADEMY CHARTER SCHOOL III"/>
    <s v="New York"/>
    <x v="29"/>
    <s v="Charter agency"/>
    <n v="82"/>
    <e v="#N/A"/>
    <e v="#N/A"/>
    <e v="#N/A"/>
  </r>
  <r>
    <s v="2014"/>
    <s v="3601126"/>
    <s v="PUC ACHIEVE CHARTER SCHOOL"/>
    <s v="New York"/>
    <x v="24"/>
    <s v="Charter agency"/>
    <n v="105"/>
    <e v="#N/A"/>
    <e v="#N/A"/>
    <e v="#N/A"/>
  </r>
  <r>
    <s v="2014"/>
    <s v="3602300"/>
    <s v="ABBOTT UNION FREE SCHOOL DISTRICT"/>
    <s v="New York"/>
    <x v="67"/>
    <s v="Regular local school district"/>
    <m/>
    <e v="#N/A"/>
    <e v="#N/A"/>
    <e v="#N/A"/>
  </r>
  <r>
    <s v="2014"/>
    <s v="3602310"/>
    <s v="GLENS FALLS COMMON SCHOOL DISTRICT"/>
    <s v="New York"/>
    <x v="68"/>
    <s v="Regular local school district"/>
    <n v="182"/>
    <n v="2285"/>
    <n v="318"/>
    <n v="81"/>
  </r>
  <r>
    <s v="2014"/>
    <s v="3602340"/>
    <s v="SOUTH JEFFERSON CENTRAL SCHOOL DISTRICT"/>
    <s v="New York"/>
    <x v="69"/>
    <s v="Regular local school district"/>
    <n v="1993"/>
    <n v="11021"/>
    <n v="1933"/>
    <n v="298"/>
  </r>
  <r>
    <s v="2014"/>
    <s v="3602370"/>
    <s v="ADDISON CENTRAL SCHOOL DISTRICT"/>
    <s v="New York"/>
    <x v="70"/>
    <s v="Regular local school district"/>
    <n v="1140"/>
    <n v="6968"/>
    <n v="1270"/>
    <n v="293"/>
  </r>
  <r>
    <s v="2014"/>
    <s v="3602400"/>
    <s v="AFTON CENTRAL SCHOOL DISTRICT"/>
    <s v="New York"/>
    <x v="71"/>
    <s v="Regular local school district"/>
    <n v="571"/>
    <n v="3820"/>
    <n v="615"/>
    <n v="103"/>
  </r>
  <r>
    <s v="2014"/>
    <s v="3602430"/>
    <s v="AKRON CENTRAL SCHOOL DISTRICT"/>
    <s v="New York"/>
    <x v="72"/>
    <s v="Regular local school district"/>
    <n v="1430"/>
    <n v="9669"/>
    <n v="1549"/>
    <n v="152"/>
  </r>
  <r>
    <s v="2014"/>
    <s v="3602460"/>
    <s v="ALBANY CITY SCHOOL DISTRICT"/>
    <s v="New York"/>
    <x v="26"/>
    <s v="Regular local school district"/>
    <n v="8942"/>
    <n v="99332"/>
    <n v="11318"/>
    <n v="3114"/>
  </r>
  <r>
    <s v="2014"/>
    <s v="3602520"/>
    <s v="ALBION CENTRAL SCHOOL DISTRICT"/>
    <s v="New York"/>
    <x v="73"/>
    <s v="Regular local school district"/>
    <n v="1991"/>
    <n v="14845"/>
    <n v="1994"/>
    <n v="391"/>
  </r>
  <r>
    <s v="2014"/>
    <s v="3602550"/>
    <s v="ALDEN CENTRAL SCHOOL DISTRICT"/>
    <s v="New York"/>
    <x v="74"/>
    <s v="Regular local school district"/>
    <n v="1711"/>
    <n v="14051"/>
    <n v="1867"/>
    <n v="214"/>
  </r>
  <r>
    <s v="2014"/>
    <s v="3602580"/>
    <s v="ALEXANDER CENTRAL SCHOOL DISTRICT"/>
    <s v="New York"/>
    <x v="75"/>
    <s v="Regular local school district"/>
    <n v="889"/>
    <n v="5097"/>
    <n v="863"/>
    <n v="86"/>
  </r>
  <r>
    <s v="2014"/>
    <s v="3602670"/>
    <s v="ALEXANDRIA CENTRAL SCHOOL DISTRICT"/>
    <s v="New York"/>
    <x v="76"/>
    <s v="Regular local school district"/>
    <n v="578"/>
    <n v="3798"/>
    <n v="590"/>
    <n v="94"/>
  </r>
  <r>
    <s v="2014"/>
    <s v="3602700"/>
    <s v="ALFRED-ALMOND CENTRAL SCHOOL DISTRICT"/>
    <s v="New York"/>
    <x v="77"/>
    <s v="Regular local school district"/>
    <n v="666"/>
    <n v="7165"/>
    <n v="604"/>
    <n v="142"/>
  </r>
  <r>
    <s v="2014"/>
    <s v="3602730"/>
    <s v="WINDSOR CENTRAL SCHOOL DISTRICT"/>
    <s v="New York"/>
    <x v="78"/>
    <s v="Regular local school district"/>
    <n v="1769"/>
    <n v="10491"/>
    <n v="1839"/>
    <n v="301"/>
  </r>
  <r>
    <s v="2014"/>
    <s v="3602820"/>
    <s v="ALTMAR-PARISH-WILLIAMSTOWN CENTRAL SCHOOL DISTRICT"/>
    <s v="New York"/>
    <x v="79"/>
    <s v="Regular local school district"/>
    <n v="1297"/>
    <n v="7170"/>
    <n v="1271"/>
    <n v="254"/>
  </r>
  <r>
    <s v="2014"/>
    <s v="3602880"/>
    <s v="AMAGANSETT UNION FREE SCHOOL DISTRICT"/>
    <s v="New York"/>
    <x v="80"/>
    <s v="Regular local school district"/>
    <n v="111"/>
    <n v="1364"/>
    <n v="165"/>
    <n v="6"/>
  </r>
  <r>
    <s v="2014"/>
    <s v="3602920"/>
    <s v="AMHERST CENTRAL SCHOOL DISTRICT"/>
    <s v="New York"/>
    <x v="81"/>
    <s v="Regular local school district"/>
    <n v="2943"/>
    <n v="23984"/>
    <n v="3480"/>
    <n v="337"/>
  </r>
  <r>
    <s v="2014"/>
    <s v="3602940"/>
    <s v="AMITYVILLE UNION FREE SCHOOL DISTRICT"/>
    <s v="New York"/>
    <x v="82"/>
    <s v="Regular local school district"/>
    <n v="3249"/>
    <n v="26334"/>
    <n v="3689"/>
    <n v="601"/>
  </r>
  <r>
    <s v="2014"/>
    <s v="3602970"/>
    <s v="AMSTERDAM CITY SCHOOL DISTRICT"/>
    <s v="New York"/>
    <x v="83"/>
    <s v="Regular local school district"/>
    <n v="3784"/>
    <n v="25220"/>
    <n v="3981"/>
    <n v="1312"/>
  </r>
  <r>
    <s v="2014"/>
    <s v="3603000"/>
    <s v="ANDES CENTRAL SCHOOL DISTRICT"/>
    <s v="New York"/>
    <x v="84"/>
    <s v="Regular local school district"/>
    <n v="100"/>
    <n v="1144"/>
    <n v="106"/>
    <n v="28"/>
  </r>
  <r>
    <s v="2014"/>
    <s v="3603030"/>
    <s v="ANDOVER CENTRAL SCHOOL DISTRICT"/>
    <s v="New York"/>
    <x v="85"/>
    <s v="Regular local school district"/>
    <n v="358"/>
    <n v="2112"/>
    <n v="389"/>
    <n v="69"/>
  </r>
  <r>
    <s v="2014"/>
    <s v="3603060"/>
    <s v="SCHENEVUS CENTRAL SCHOOL DISTRICT"/>
    <s v="New York"/>
    <x v="86"/>
    <s v="Regular local school district"/>
    <n v="373"/>
    <n v="2415"/>
    <n v="325"/>
    <n v="57"/>
  </r>
  <r>
    <s v="2014"/>
    <s v="3603180"/>
    <s v="ARDSLEY UNION FREE SCHOOL DISTRICT"/>
    <s v="New York"/>
    <x v="87"/>
    <s v="Regular local school district"/>
    <n v="2089"/>
    <n v="9874"/>
    <n v="1976"/>
    <n v="78"/>
  </r>
  <r>
    <s v="2014"/>
    <s v="3603210"/>
    <s v="ARGYLE CENTRAL SCHOOL DISTRICT"/>
    <s v="New York"/>
    <x v="88"/>
    <s v="Regular local school district"/>
    <n v="549"/>
    <n v="3905"/>
    <n v="580"/>
    <n v="78"/>
  </r>
  <r>
    <s v="2014"/>
    <s v="3603240"/>
    <s v="ARKPORT CENTRAL SCHOOL DISTRICT"/>
    <s v="New York"/>
    <x v="89"/>
    <s v="Regular local school district"/>
    <n v="460"/>
    <n v="3029"/>
    <n v="492"/>
    <n v="80"/>
  </r>
  <r>
    <s v="2014"/>
    <s v="3603270"/>
    <s v="ARLINGTON CENTRAL SCHOOL DISTRICT"/>
    <s v="New York"/>
    <x v="90"/>
    <s v="Regular local school district"/>
    <n v="8801"/>
    <n v="57500"/>
    <n v="9301"/>
    <n v="577"/>
  </r>
  <r>
    <s v="2014"/>
    <s v="3603420"/>
    <s v="ATTICA CENTRAL SCHOOL DISTRICT"/>
    <s v="New York"/>
    <x v="91"/>
    <s v="Regular local school district"/>
    <n v="1374"/>
    <n v="13352"/>
    <n v="1509"/>
    <n v="149"/>
  </r>
  <r>
    <s v="2014"/>
    <s v="3603480"/>
    <s v="AUBURN CITY SCHOOL DISTRICT"/>
    <s v="New York"/>
    <x v="92"/>
    <s v="Regular local school district"/>
    <n v="4293"/>
    <n v="60508"/>
    <n v="7273"/>
    <n v="1019"/>
  </r>
  <r>
    <s v="2014"/>
    <s v="3603630"/>
    <s v="AVOCA CENTRAL SCHOOL DISTRICT"/>
    <s v="New York"/>
    <x v="93"/>
    <s v="Regular local school district"/>
    <n v="447"/>
    <n v="3618"/>
    <n v="606"/>
    <n v="100"/>
  </r>
  <r>
    <s v="2014"/>
    <s v="3603660"/>
    <s v="AVON CENTRAL SCHOOL DISTRICT"/>
    <s v="New York"/>
    <x v="94"/>
    <s v="Regular local school district"/>
    <n v="1012"/>
    <n v="7140"/>
    <n v="1008"/>
    <n v="95"/>
  </r>
  <r>
    <s v="2014"/>
    <s v="3603720"/>
    <s v="BABYLON UNION FREE SCHOOL DISTRICT"/>
    <s v="New York"/>
    <x v="95"/>
    <s v="Regular local school district"/>
    <n v="1680"/>
    <n v="11790"/>
    <n v="1762"/>
    <n v="97"/>
  </r>
  <r>
    <s v="2014"/>
    <s v="3603810"/>
    <s v="BAINBRIDGE-GUILFORD CENTRAL SCHOOL DISTRICT"/>
    <s v="New York"/>
    <x v="96"/>
    <s v="Regular local school district"/>
    <n v="867"/>
    <n v="5209"/>
    <n v="772"/>
    <n v="116"/>
  </r>
  <r>
    <s v="2014"/>
    <s v="3603840"/>
    <s v="BALDWIN UNION FREE SCHOOL DISTRICT"/>
    <s v="New York"/>
    <x v="97"/>
    <s v="Regular local school district"/>
    <n v="4759"/>
    <n v="33332"/>
    <n v="5749"/>
    <n v="416"/>
  </r>
  <r>
    <s v="2014"/>
    <s v="3603870"/>
    <s v="BALDWINSVILLE CENTRAL SCHOOL DISTRICT"/>
    <s v="New York"/>
    <x v="98"/>
    <s v="Regular local school district"/>
    <n v="5646"/>
    <n v="35217"/>
    <n v="6007"/>
    <n v="522"/>
  </r>
  <r>
    <s v="2014"/>
    <s v="3603930"/>
    <s v="BALLSTON SPA CENTRAL SCHOOL DISTRICT"/>
    <s v="New York"/>
    <x v="99"/>
    <s v="Regular local school district"/>
    <n v="4202"/>
    <n v="28473"/>
    <n v="4372"/>
    <n v="366"/>
  </r>
  <r>
    <s v="2014"/>
    <s v="3603960"/>
    <s v="BARKER CENTRAL SCHOOL DISTRICT"/>
    <s v="New York"/>
    <x v="100"/>
    <s v="Regular local school district"/>
    <n v="838"/>
    <n v="4965"/>
    <n v="916"/>
    <n v="104"/>
  </r>
  <r>
    <s v="2014"/>
    <s v="3603990"/>
    <s v="BATAVIA CITY SCHOOL DISTRICT"/>
    <s v="New York"/>
    <x v="49"/>
    <s v="Regular local school district"/>
    <n v="2370"/>
    <n v="18568"/>
    <n v="2569"/>
    <n v="504"/>
  </r>
  <r>
    <s v="2014"/>
    <s v="3604050"/>
    <s v="BATH CENTRAL SCHOOL DISTRICT"/>
    <s v="New York"/>
    <x v="101"/>
    <s v="Regular local school district"/>
    <n v="1629"/>
    <n v="11141"/>
    <n v="1572"/>
    <n v="330"/>
  </r>
  <r>
    <s v="2014"/>
    <s v="3604080"/>
    <s v="BAY SHORE UNION FREE SCHOOL DISTRICT"/>
    <s v="New York"/>
    <x v="102"/>
    <s v="Regular local school district"/>
    <n v="6033"/>
    <n v="33325"/>
    <n v="5559"/>
    <n v="705"/>
  </r>
  <r>
    <s v="2014"/>
    <s v="3604110"/>
    <s v="BAYPORT-BLUE POINT UNION FREE SCHOOL DISTRICT"/>
    <s v="New York"/>
    <x v="103"/>
    <s v="Regular local school district"/>
    <n v="2388"/>
    <n v="13959"/>
    <n v="2422"/>
    <n v="185"/>
  </r>
  <r>
    <s v="2014"/>
    <s v="3604140"/>
    <s v="BEACON CITY SCHOOL DISTRICT"/>
    <s v="New York"/>
    <x v="104"/>
    <s v="Regular local school district"/>
    <n v="3172"/>
    <n v="27010"/>
    <n v="3152"/>
    <n v="444"/>
  </r>
  <r>
    <s v="2014"/>
    <s v="3604200"/>
    <s v="BEAVER RIVER CENTRAL SCHOOL DISTRICT"/>
    <s v="New York"/>
    <x v="105"/>
    <s v="Regular local school district"/>
    <n v="893"/>
    <n v="5506"/>
    <n v="971"/>
    <n v="210"/>
  </r>
  <r>
    <s v="2014"/>
    <s v="3604290"/>
    <s v="BEEKMANTOWN CENTRAL SCHOOL DISTRICT"/>
    <s v="New York"/>
    <x v="106"/>
    <s v="Regular local school district"/>
    <n v="1900"/>
    <n v="13195"/>
    <n v="1926"/>
    <n v="313"/>
  </r>
  <r>
    <s v="2014"/>
    <s v="3604350"/>
    <s v="BELFAST CENTRAL SCHOOL DISTRICT"/>
    <s v="New York"/>
    <x v="107"/>
    <s v="Regular local school district"/>
    <n v="373"/>
    <n v="2259"/>
    <n v="369"/>
    <n v="108"/>
  </r>
  <r>
    <s v="2014"/>
    <s v="3604370"/>
    <s v="BELLEVILLE-HENDERSON CENTRAL SCHOOL DISTRICT"/>
    <s v="New York"/>
    <x v="660"/>
    <s v="Regular local school district"/>
    <n v="502"/>
    <e v="#N/A"/>
    <e v="#N/A"/>
    <e v="#N/A"/>
  </r>
  <r>
    <s v="2014"/>
    <s v="3604410"/>
    <s v="BELLMORE UNION FREE SCHOOL DISTRICT"/>
    <s v="New York"/>
    <x v="109"/>
    <s v="Regular local school district"/>
    <n v="1030"/>
    <n v="12756"/>
    <n v="1097"/>
    <n v="39"/>
  </r>
  <r>
    <s v="2014"/>
    <s v="3604530"/>
    <s v="BEMUS POINT CENTRAL SCHOOL DISTRICT"/>
    <s v="New York"/>
    <x v="110"/>
    <s v="Regular local school district"/>
    <n v="746"/>
    <n v="4975"/>
    <n v="756"/>
    <n v="90"/>
  </r>
  <r>
    <s v="2014"/>
    <s v="3604590"/>
    <s v="BERKSHIRE UNION FREE SCHOOL DISTRICT"/>
    <s v="New York"/>
    <x v="111"/>
    <s v="Regular local school district"/>
    <n v="78"/>
    <e v="#N/A"/>
    <e v="#N/A"/>
    <e v="#N/A"/>
  </r>
  <r>
    <s v="2014"/>
    <s v="3604620"/>
    <s v="BERLIN CENTRAL SCHOOL DISTRICT"/>
    <s v="New York"/>
    <x v="112"/>
    <s v="Regular local school district"/>
    <n v="736"/>
    <n v="6656"/>
    <n v="1008"/>
    <n v="105"/>
  </r>
  <r>
    <s v="2014"/>
    <s v="3604650"/>
    <s v="BERNE-KNOX-WESTERLO CENTRAL SCHOOL DISTRICT"/>
    <s v="New York"/>
    <x v="113"/>
    <s v="Regular local school district"/>
    <n v="844"/>
    <n v="6703"/>
    <n v="1028"/>
    <n v="86"/>
  </r>
  <r>
    <s v="2014"/>
    <s v="3604710"/>
    <s v="BETHLEHEM CENTRAL SCHOOL DISTRICT"/>
    <s v="New York"/>
    <x v="114"/>
    <s v="Regular local school district"/>
    <n v="4707"/>
    <n v="28305"/>
    <n v="5262"/>
    <n v="209"/>
  </r>
  <r>
    <s v="2014"/>
    <s v="3604740"/>
    <s v="BETHPAGE UNION FREE SCHOOL DISTRICT"/>
    <s v="New York"/>
    <x v="115"/>
    <s v="Regular local school district"/>
    <n v="2926"/>
    <n v="19389"/>
    <n v="3083"/>
    <n v="120"/>
  </r>
  <r>
    <s v="2014"/>
    <s v="3604757"/>
    <s v="GILBERTSVILLE-MOUNT UPTON CENTRAL SCHOOL DISTRICT"/>
    <s v="New York"/>
    <x v="116"/>
    <s v="Regular local school district"/>
    <n v="396"/>
    <n v="2905"/>
    <n v="401"/>
    <n v="82"/>
  </r>
  <r>
    <s v="2014"/>
    <s v="3604758"/>
    <s v="KIRYAS JOEL VILLAGE UNION FREE SCHOOL DISTRICT"/>
    <s v="New York"/>
    <x v="117"/>
    <s v="Regular local school district"/>
    <n v="156"/>
    <n v="19762"/>
    <n v="7041"/>
    <n v="3842"/>
  </r>
  <r>
    <s v="2014"/>
    <s v="3604870"/>
    <s v="BINGHAMTON CITY SCHOOL DISTRICT"/>
    <s v="New York"/>
    <x v="118"/>
    <s v="Regular local school district"/>
    <n v="5955"/>
    <n v="46144"/>
    <n v="6075"/>
    <n v="2338"/>
  </r>
  <r>
    <s v="2014"/>
    <s v="3604920"/>
    <s v="EAST BLOOMFIELD CENTRAL SCHOOL DISTRICT"/>
    <s v="New York"/>
    <x v="119"/>
    <s v="Regular local school district"/>
    <n v="963"/>
    <n v="6705"/>
    <n v="1024"/>
    <n v="112"/>
  </r>
  <r>
    <s v="2014"/>
    <s v="3605010"/>
    <s v="BOLTON CENTRAL SCHOOL DISTRICT"/>
    <s v="New York"/>
    <x v="120"/>
    <s v="Regular local school district"/>
    <n v="196"/>
    <n v="2008"/>
    <n v="233"/>
    <n v="14"/>
  </r>
  <r>
    <s v="2014"/>
    <s v="3605040"/>
    <s v="ADIRONDACK CENTRAL SCHOOL DISTRICT"/>
    <s v="New York"/>
    <x v="121"/>
    <s v="Regular local school district"/>
    <n v="1322"/>
    <n v="8552"/>
    <n v="1356"/>
    <n v="247"/>
  </r>
  <r>
    <s v="2014"/>
    <s v="3605220"/>
    <s v="BRADFORD CENTRAL SCHOOL DISTRICT"/>
    <s v="New York"/>
    <x v="122"/>
    <s v="Regular local school district"/>
    <n v="275"/>
    <n v="2030"/>
    <n v="302"/>
    <n v="62"/>
  </r>
  <r>
    <s v="2014"/>
    <s v="3605280"/>
    <s v="BRENTWOOD UNION FREE SCHOOL DISTRICT"/>
    <s v="New York"/>
    <x v="123"/>
    <s v="Regular local school district"/>
    <n v="18648"/>
    <n v="87204"/>
    <n v="14971"/>
    <n v="2883"/>
  </r>
  <r>
    <s v="2014"/>
    <s v="3605310"/>
    <s v="BREWSTER CENTRAL SCHOOL DISTRICT"/>
    <s v="New York"/>
    <x v="124"/>
    <s v="Regular local school district"/>
    <n v="3283"/>
    <n v="21971"/>
    <n v="3432"/>
    <n v="248"/>
  </r>
  <r>
    <s v="2014"/>
    <s v="3605340"/>
    <s v="BRIARCLIFF MANOR UNION FREE SCHOOL DISTRICT"/>
    <s v="New York"/>
    <x v="125"/>
    <s v="Regular local school district"/>
    <n v="1527"/>
    <n v="8044"/>
    <n v="1622"/>
    <n v="35"/>
  </r>
  <r>
    <s v="2014"/>
    <s v="3605370"/>
    <s v="BRIDGEHAMPTON UNION FREE SCHOOL DISTRICT"/>
    <s v="New York"/>
    <x v="126"/>
    <s v="Regular local school district"/>
    <n v="169"/>
    <n v="1519"/>
    <n v="156"/>
    <n v="3"/>
  </r>
  <r>
    <s v="2014"/>
    <s v="3605460"/>
    <s v="BRIGHTON CENTRAL SCHOOL DISTRICT"/>
    <s v="New York"/>
    <x v="24"/>
    <s v="Regular local school district"/>
    <n v="3549"/>
    <n v="24287"/>
    <n v="3705"/>
    <n v="310"/>
  </r>
  <r>
    <s v="2014"/>
    <s v="3605520"/>
    <s v="BRUNSWICK CENTRAL SCHOOL DISTRICT (BRITTONKILL)"/>
    <s v="New York"/>
    <x v="55"/>
    <s v="Regular local school district"/>
    <n v="1194"/>
    <n v="7936"/>
    <n v="1303"/>
    <n v="142"/>
  </r>
  <r>
    <s v="2014"/>
    <s v="3605580"/>
    <s v="BROCKPORT CENTRAL SCHOOL DISTRICT"/>
    <s v="New York"/>
    <x v="127"/>
    <s v="Regular local school district"/>
    <n v="3629"/>
    <n v="27437"/>
    <n v="3954"/>
    <n v="456"/>
  </r>
  <r>
    <s v="2014"/>
    <s v="3605610"/>
    <s v="BROCTON CENTRAL SCHOOL DISTRICT"/>
    <s v="New York"/>
    <x v="128"/>
    <s v="Regular local school district"/>
    <n v="601"/>
    <n v="4596"/>
    <n v="673"/>
    <n v="154"/>
  </r>
  <r>
    <s v="2014"/>
    <s v="3605640"/>
    <s v="BRONXVILLE UNION FREE SCHOOL DISTRICT"/>
    <s v="New York"/>
    <x v="129"/>
    <s v="Regular local school district"/>
    <n v="1716"/>
    <n v="6493"/>
    <n v="1506"/>
    <n v="52"/>
  </r>
  <r>
    <s v="2014"/>
    <s v="3605670"/>
    <s v="BROOKFIELD CENTRAL SCHOOL DISTRICT"/>
    <s v="New York"/>
    <x v="130"/>
    <s v="Regular local school district"/>
    <n v="229"/>
    <n v="1412"/>
    <n v="245"/>
    <n v="52"/>
  </r>
  <r>
    <s v="2014"/>
    <s v="3605820"/>
    <s v="BRUSHTON-MOIRA CENTRAL SCHOOL DISTRICT"/>
    <s v="New York"/>
    <x v="131"/>
    <s v="Regular local school district"/>
    <n v="795"/>
    <n v="4686"/>
    <n v="856"/>
    <n v="223"/>
  </r>
  <r>
    <s v="2014"/>
    <s v="3605850"/>
    <s v="BUFFALO CITY SCHOOL DISTRICT"/>
    <s v="New York"/>
    <x v="23"/>
    <s v="Regular local school district"/>
    <n v="35234"/>
    <n v="261975"/>
    <n v="40937"/>
    <n v="15052"/>
  </r>
  <r>
    <s v="2014"/>
    <s v="3605940"/>
    <s v="BURNT HILLS-BALLSTON LAKE CENTRAL SCHOOL DISTRICT"/>
    <s v="New York"/>
    <x v="132"/>
    <s v="Regular local school district"/>
    <n v="3100"/>
    <n v="19156"/>
    <n v="3403"/>
    <n v="154"/>
  </r>
  <r>
    <s v="2014"/>
    <s v="3606060"/>
    <s v="BYRAM HILLS CENTRAL SCHOOL DISTRICT"/>
    <s v="New York"/>
    <x v="133"/>
    <s v="Regular local school district"/>
    <n v="2549"/>
    <n v="11731"/>
    <n v="2849"/>
    <n v="78"/>
  </r>
  <r>
    <s v="2014"/>
    <s v="3606090"/>
    <s v="BYRON-BERGEN CENTRAL SCHOOL DISTRICT"/>
    <s v="New York"/>
    <x v="134"/>
    <s v="Regular local school district"/>
    <n v="1044"/>
    <n v="7133"/>
    <n v="1083"/>
    <n v="131"/>
  </r>
  <r>
    <s v="2014"/>
    <s v="3606160"/>
    <s v="CAIRO-DURHAM CENTRAL SCHOOL DISTRICT"/>
    <s v="New York"/>
    <x v="135"/>
    <s v="Regular local school district"/>
    <n v="1222"/>
    <n v="9452"/>
    <n v="1195"/>
    <n v="301"/>
  </r>
  <r>
    <s v="2014"/>
    <s v="3606180"/>
    <s v="CALEDONIA-MUMFORD CENTRAL SCHOOL DISTRICT"/>
    <s v="New York"/>
    <x v="136"/>
    <s v="Regular local school district"/>
    <n v="877"/>
    <n v="5686"/>
    <n v="896"/>
    <n v="106"/>
  </r>
  <r>
    <s v="2014"/>
    <s v="3606210"/>
    <s v="CAMBRIDGE CENTRAL SCHOOL DISTRICT"/>
    <s v="New York"/>
    <x v="137"/>
    <s v="Regular local school district"/>
    <n v="890"/>
    <n v="6410"/>
    <n v="943"/>
    <n v="119"/>
  </r>
  <r>
    <s v="2014"/>
    <s v="3606240"/>
    <s v="CAMDEN CENTRAL SCHOOL DISTRICT"/>
    <s v="New York"/>
    <x v="138"/>
    <s v="Regular local school district"/>
    <n v="2316"/>
    <n v="13120"/>
    <n v="2336"/>
    <n v="409"/>
  </r>
  <r>
    <s v="2014"/>
    <s v="3606300"/>
    <s v="CANAJOHARIE CENTRAL SCHOOL DISTRICT"/>
    <s v="New York"/>
    <x v="139"/>
    <s v="Regular local school district"/>
    <n v="979"/>
    <n v="6177"/>
    <n v="1085"/>
    <n v="272"/>
  </r>
  <r>
    <s v="2014"/>
    <s v="3606330"/>
    <s v="CANANDAIGUA CITY SCHOOL DISTRICT"/>
    <s v="New York"/>
    <x v="140"/>
    <s v="Regular local school district"/>
    <n v="3683"/>
    <n v="26163"/>
    <n v="3903"/>
    <n v="458"/>
  </r>
  <r>
    <s v="2014"/>
    <s v="3606360"/>
    <s v="CANASERAGA CENTRAL SCHOOL DISTRICT"/>
    <s v="New York"/>
    <x v="141"/>
    <s v="Regular local school district"/>
    <n v="248"/>
    <n v="1640"/>
    <n v="270"/>
    <n v="46"/>
  </r>
  <r>
    <s v="2014"/>
    <s v="3606390"/>
    <s v="CANASTOTA CENTRAL SCHOOL DISTRICT"/>
    <s v="New York"/>
    <x v="142"/>
    <s v="Regular local school district"/>
    <n v="1429"/>
    <n v="9621"/>
    <n v="1528"/>
    <n v="265"/>
  </r>
  <r>
    <s v="2014"/>
    <s v="3606420"/>
    <s v="CANDOR CENTRAL SCHOOL DISTRICT"/>
    <s v="New York"/>
    <x v="143"/>
    <s v="Regular local school district"/>
    <n v="762"/>
    <n v="5125"/>
    <n v="841"/>
    <n v="151"/>
  </r>
  <r>
    <s v="2014"/>
    <s v="3606470"/>
    <s v="CANTON CENTRAL SCHOOL DISTRICT"/>
    <s v="New York"/>
    <x v="144"/>
    <s v="Regular local school district"/>
    <n v="1313"/>
    <n v="11620"/>
    <n v="1385"/>
    <n v="198"/>
  </r>
  <r>
    <s v="2014"/>
    <s v="3606500"/>
    <s v="SPACKENKILL UNION FREE SCHOOL DISTRICT"/>
    <s v="New York"/>
    <x v="145"/>
    <s v="Regular local school district"/>
    <n v="1484"/>
    <n v="8699"/>
    <n v="1420"/>
    <n v="87"/>
  </r>
  <r>
    <s v="2014"/>
    <s v="3606540"/>
    <s v="CARLE PLACE UNION FREE SCHOOL DISTRICT"/>
    <s v="New York"/>
    <x v="146"/>
    <s v="Regular local school district"/>
    <n v="1359"/>
    <n v="9492"/>
    <n v="1412"/>
    <n v="96"/>
  </r>
  <r>
    <s v="2014"/>
    <s v="3606570"/>
    <s v="CARMEL CENTRAL SCHOOL DISTRICT"/>
    <s v="New York"/>
    <x v="147"/>
    <s v="Regular local school district"/>
    <n v="4277"/>
    <n v="29999"/>
    <n v="4519"/>
    <n v="288"/>
  </r>
  <r>
    <s v="2014"/>
    <s v="3606630"/>
    <s v="CARTHAGE CENTRAL SCHOOL DISTRICT"/>
    <s v="New York"/>
    <x v="148"/>
    <s v="Regular local school district"/>
    <n v="3385"/>
    <n v="18545"/>
    <n v="3389"/>
    <n v="688"/>
  </r>
  <r>
    <s v="2014"/>
    <s v="3606660"/>
    <s v="CASSADAGA VALLEY CENTRAL SCHOOL DISTRICT"/>
    <s v="New York"/>
    <x v="149"/>
    <s v="Regular local school district"/>
    <n v="971"/>
    <n v="6853"/>
    <n v="1086"/>
    <n v="295"/>
  </r>
  <r>
    <s v="2014"/>
    <s v="3606690"/>
    <s v="CATO-MERIDIAN CENTRAL SCHOOL DISTRICT"/>
    <s v="New York"/>
    <x v="150"/>
    <s v="Regular local school district"/>
    <n v="993"/>
    <n v="5655"/>
    <n v="978"/>
    <n v="127"/>
  </r>
  <r>
    <s v="2014"/>
    <s v="3606720"/>
    <s v="CATSKILL CENTRAL SCHOOL DISTRICT"/>
    <s v="New York"/>
    <x v="151"/>
    <s v="Regular local school district"/>
    <n v="1652"/>
    <n v="12037"/>
    <n v="1550"/>
    <n v="324"/>
  </r>
  <r>
    <s v="2014"/>
    <s v="3606780"/>
    <s v="CAZENOVIA CENTRAL SCHOOL DISTRICT"/>
    <s v="New York"/>
    <x v="152"/>
    <s v="Regular local school district"/>
    <n v="1499"/>
    <n v="10258"/>
    <n v="1674"/>
    <n v="128"/>
  </r>
  <r>
    <s v="2014"/>
    <s v="3606840"/>
    <s v="CENTER MORICHES UNION FREE SCHOOL DISTRICT"/>
    <s v="New York"/>
    <x v="153"/>
    <s v="Regular local school district"/>
    <n v="1645"/>
    <n v="7524"/>
    <n v="1283"/>
    <n v="99"/>
  </r>
  <r>
    <s v="2014"/>
    <s v="3606870"/>
    <s v="CENTRAL ISLIP UNION FREE SCHOOL DISTRICT"/>
    <s v="New York"/>
    <x v="154"/>
    <s v="Regular local school district"/>
    <n v="7302"/>
    <n v="37372"/>
    <n v="6162"/>
    <n v="1230"/>
  </r>
  <r>
    <s v="2014"/>
    <s v="3606900"/>
    <s v="CENTRAL SQUARE CENTRAL SCHOOL DISTRICT"/>
    <s v="New York"/>
    <x v="155"/>
    <s v="Regular local school district"/>
    <n v="4051"/>
    <n v="24767"/>
    <n v="4249"/>
    <n v="678"/>
  </r>
  <r>
    <s v="2014"/>
    <s v="3606990"/>
    <s v="CHAPPAQUA CENTRAL SCHOOL DISTRICT"/>
    <s v="New York"/>
    <x v="156"/>
    <s v="Regular local school district"/>
    <n v="3943"/>
    <n v="16543"/>
    <n v="4119"/>
    <n v="195"/>
  </r>
  <r>
    <s v="2014"/>
    <s v="3607020"/>
    <s v="GRAND ISLAND CENTRAL SCHOOL DISTRICT"/>
    <s v="New York"/>
    <x v="157"/>
    <s v="Regular local school district"/>
    <n v="3034"/>
    <n v="20416"/>
    <n v="3449"/>
    <n v="362"/>
  </r>
  <r>
    <s v="2014"/>
    <s v="3607050"/>
    <s v="CHARLOTTE VALLEY CENTRAL SCHOOL DISTRICT"/>
    <s v="New York"/>
    <x v="158"/>
    <s v="Regular local school district"/>
    <n v="391"/>
    <n v="2895"/>
    <n v="433"/>
    <n v="107"/>
  </r>
  <r>
    <s v="2014"/>
    <s v="3607080"/>
    <s v="CHATEAUGAY CENTRAL SCHOOL DISTRICT"/>
    <s v="New York"/>
    <x v="159"/>
    <s v="Regular local school district"/>
    <n v="537"/>
    <n v="3488"/>
    <n v="555"/>
    <n v="126"/>
  </r>
  <r>
    <s v="2014"/>
    <s v="3607110"/>
    <s v="CHATHAM CENTRAL SCHOOL DISTRICT"/>
    <s v="New York"/>
    <x v="160"/>
    <s v="Regular local school district"/>
    <n v="1160"/>
    <n v="9147"/>
    <n v="1291"/>
    <n v="151"/>
  </r>
  <r>
    <s v="2014"/>
    <s v="3607170"/>
    <s v="CHAZY UNION FREE SCHOOL DISTRICT"/>
    <s v="New York"/>
    <x v="161"/>
    <s v="Regular local school district"/>
    <n v="466"/>
    <n v="3024"/>
    <n v="453"/>
    <n v="44"/>
  </r>
  <r>
    <s v="2014"/>
    <s v="3607230"/>
    <s v="CHEEKTOWAGA CENTRAL SCHOOL DISTRICT"/>
    <s v="New York"/>
    <x v="162"/>
    <s v="Regular local school district"/>
    <n v="2166"/>
    <n v="21142"/>
    <n v="2621"/>
    <n v="511"/>
  </r>
  <r>
    <s v="2014"/>
    <s v="3607260"/>
    <s v="CHENANGO FORKS CENTRAL SCHOOL DISTRICT"/>
    <s v="New York"/>
    <x v="118"/>
    <s v="Regular local school district"/>
    <n v="1574"/>
    <n v="9490"/>
    <n v="1621"/>
    <n v="274"/>
  </r>
  <r>
    <s v="2014"/>
    <s v="3607290"/>
    <s v="CHENANGO VALLEY CENTRAL SCHOOL DISTRICT"/>
    <s v="New York"/>
    <x v="118"/>
    <s v="Regular local school district"/>
    <n v="1793"/>
    <n v="12633"/>
    <n v="1831"/>
    <n v="276"/>
  </r>
  <r>
    <s v="2014"/>
    <s v="3607320"/>
    <s v="WESTHILL CENTRAL SCHOOL DISTRICT"/>
    <s v="New York"/>
    <x v="36"/>
    <s v="Regular local school district"/>
    <n v="1814"/>
    <n v="12631"/>
    <n v="1929"/>
    <n v="129"/>
  </r>
  <r>
    <s v="2014"/>
    <s v="3607380"/>
    <s v="CHESTER UNION FREE SCHOOL DISTRICT"/>
    <s v="New York"/>
    <x v="163"/>
    <s v="Regular local school district"/>
    <n v="1062"/>
    <n v="6569"/>
    <n v="1110"/>
    <n v="96"/>
  </r>
  <r>
    <s v="2014"/>
    <s v="3607440"/>
    <s v="RANDOLPH ACADEMY UNION FREE SCHOOL DISTRICT"/>
    <s v="New York"/>
    <x v="164"/>
    <s v="Regular local school district"/>
    <n v="37"/>
    <e v="#N/A"/>
    <e v="#N/A"/>
    <e v="#N/A"/>
  </r>
  <r>
    <s v="2014"/>
    <s v="3607470"/>
    <s v="CHITTENANGO CENTRAL SCHOOL DISTRICT"/>
    <s v="New York"/>
    <x v="165"/>
    <s v="Regular local school district"/>
    <n v="1993"/>
    <n v="13553"/>
    <n v="2128"/>
    <n v="197"/>
  </r>
  <r>
    <s v="2014"/>
    <s v="3607530"/>
    <s v="CHURCHVILLE-CHILI CENTRAL SCHOOL DISTRICT"/>
    <s v="New York"/>
    <x v="166"/>
    <s v="Regular local school district"/>
    <n v="3935"/>
    <n v="27553"/>
    <n v="4417"/>
    <n v="367"/>
  </r>
  <r>
    <s v="2014"/>
    <s v="3607560"/>
    <s v="CINCINNATUS CENTRAL SCHOOL DISTRICT"/>
    <s v="New York"/>
    <x v="167"/>
    <s v="Regular local school district"/>
    <n v="619"/>
    <n v="3712"/>
    <n v="648"/>
    <n v="128"/>
  </r>
  <r>
    <s v="2014"/>
    <s v="3607590"/>
    <s v="CLARENCE CENTRAL SCHOOL DISTRICT"/>
    <s v="New York"/>
    <x v="168"/>
    <s v="Regular local school district"/>
    <n v="4623"/>
    <n v="27885"/>
    <n v="5376"/>
    <n v="312"/>
  </r>
  <r>
    <s v="2014"/>
    <s v="3607650"/>
    <s v="THOUSAND ISLANDS CENTRAL SCHOOL DISTRICT"/>
    <s v="New York"/>
    <x v="169"/>
    <s v="Regular local school district"/>
    <n v="995"/>
    <n v="7779"/>
    <n v="1088"/>
    <n v="162"/>
  </r>
  <r>
    <s v="2014"/>
    <s v="3607680"/>
    <s v="CLEVELAND HILL UNION FREE SCHOOL DISTRICT"/>
    <s v="New York"/>
    <x v="162"/>
    <s v="Regular local school district"/>
    <n v="1341"/>
    <n v="11182"/>
    <n v="1612"/>
    <n v="272"/>
  </r>
  <r>
    <s v="2014"/>
    <s v="3607710"/>
    <s v="CLIFTON-FINE CENTRAL SCHOOL DISTRICT"/>
    <s v="New York"/>
    <x v="170"/>
    <s v="Regular local school district"/>
    <n v="304"/>
    <n v="2218"/>
    <n v="331"/>
    <n v="72"/>
  </r>
  <r>
    <s v="2014"/>
    <s v="3607770"/>
    <s v="CLINTON CENTRAL SCHOOL DISTRICT"/>
    <s v="New York"/>
    <x v="171"/>
    <s v="Regular local school district"/>
    <n v="1305"/>
    <n v="11632"/>
    <n v="1422"/>
    <n v="111"/>
  </r>
  <r>
    <s v="2014"/>
    <s v="3607860"/>
    <s v="CLYDE-SAVANNAH CENTRAL SCHOOL DISTRICT"/>
    <s v="New York"/>
    <x v="172"/>
    <s v="Regular local school district"/>
    <n v="847"/>
    <n v="5336"/>
    <n v="907"/>
    <n v="177"/>
  </r>
  <r>
    <s v="2014"/>
    <s v="3607890"/>
    <s v="CLYMER CENTRAL SCHOOL DISTRICT"/>
    <s v="New York"/>
    <x v="173"/>
    <s v="Regular local school district"/>
    <n v="456"/>
    <n v="3079"/>
    <n v="633"/>
    <n v="149"/>
  </r>
  <r>
    <s v="2014"/>
    <s v="3607980"/>
    <s v="COHOES CITY SCHOOL DISTRICT"/>
    <s v="New York"/>
    <x v="174"/>
    <s v="Regular local school district"/>
    <n v="1870"/>
    <n v="16413"/>
    <n v="2061"/>
    <n v="399"/>
  </r>
  <r>
    <s v="2014"/>
    <s v="3608010"/>
    <s v="COLD SPRING HARBOR CENTRAL SCHOOL DISTRICT"/>
    <s v="New York"/>
    <x v="175"/>
    <s v="Regular local school district"/>
    <n v="1814"/>
    <n v="8619"/>
    <n v="2029"/>
    <n v="91"/>
  </r>
  <r>
    <s v="2014"/>
    <s v="3608100"/>
    <s v="COLTON-PIERREPONT CENTRAL SCHOOL DISTRICT"/>
    <s v="New York"/>
    <x v="176"/>
    <s v="Regular local school district"/>
    <n v="321"/>
    <n v="2453"/>
    <n v="327"/>
    <n v="56"/>
  </r>
  <r>
    <s v="2014"/>
    <s v="3608130"/>
    <s v="COMMACK UNION FREE SCHOOL DISTRICT"/>
    <s v="New York"/>
    <x v="177"/>
    <s v="Regular local school district"/>
    <n v="6842"/>
    <n v="37435"/>
    <n v="7127"/>
    <n v="300"/>
  </r>
  <r>
    <s v="2014"/>
    <s v="3608160"/>
    <s v="CONNETQUOT CENTRAL SCHOOL DISTRICT"/>
    <s v="New York"/>
    <x v="178"/>
    <s v="Regular local school district"/>
    <n v="6244"/>
    <n v="40126"/>
    <n v="6277"/>
    <n v="335"/>
  </r>
  <r>
    <s v="2014"/>
    <s v="3608250"/>
    <s v="COOPERSTOWN CENTRAL SCHOOL DISTRICT"/>
    <s v="New York"/>
    <x v="179"/>
    <s v="Regular local school district"/>
    <n v="885"/>
    <n v="6511"/>
    <n v="871"/>
    <n v="131"/>
  </r>
  <r>
    <s v="2014"/>
    <s v="3608280"/>
    <s v="COPENHAGEN CENTRAL SCHOOL DISTRICT"/>
    <s v="New York"/>
    <x v="180"/>
    <s v="Regular local school district"/>
    <n v="450"/>
    <n v="2837"/>
    <n v="479"/>
    <n v="116"/>
  </r>
  <r>
    <s v="2014"/>
    <s v="3608310"/>
    <s v="COPIAGUE UNION FREE SCHOOL DISTRICT"/>
    <s v="New York"/>
    <x v="181"/>
    <s v="Regular local school district"/>
    <n v="5212"/>
    <n v="30448"/>
    <n v="4612"/>
    <n v="847"/>
  </r>
  <r>
    <s v="2014"/>
    <s v="3608340"/>
    <s v="PEMBROKE CENTRAL SCHOOL DISTRICT"/>
    <s v="New York"/>
    <x v="182"/>
    <s v="Regular local school district"/>
    <n v="926"/>
    <n v="6648"/>
    <n v="973"/>
    <n v="129"/>
  </r>
  <r>
    <s v="2014"/>
    <s v="3608370"/>
    <s v="CORINTH CENTRAL SCHOOL DISTRICT"/>
    <s v="New York"/>
    <x v="183"/>
    <s v="Regular local school district"/>
    <n v="1201"/>
    <n v="7838"/>
    <n v="1237"/>
    <n v="150"/>
  </r>
  <r>
    <s v="2014"/>
    <s v="3608400"/>
    <s v="CORNING CITY SCHOOL DISTRICT"/>
    <s v="New York"/>
    <x v="184"/>
    <s v="Regular local school district"/>
    <n v="4867"/>
    <n v="33421"/>
    <n v="5374"/>
    <n v="716"/>
  </r>
  <r>
    <s v="2014"/>
    <s v="3608430"/>
    <s v="CORNWALL CENTRAL SCHOOL DISTRICT"/>
    <s v="New York"/>
    <x v="185"/>
    <s v="Regular local school district"/>
    <n v="3259"/>
    <n v="17121"/>
    <n v="3503"/>
    <n v="165"/>
  </r>
  <r>
    <s v="2014"/>
    <s v="3608460"/>
    <s v="CORTLAND CITY SCHOOL DISTRICT"/>
    <s v="New York"/>
    <x v="186"/>
    <s v="Regular local school district"/>
    <n v="2620"/>
    <n v="23909"/>
    <n v="2772"/>
    <n v="549"/>
  </r>
  <r>
    <s v="2014"/>
    <s v="3608470"/>
    <s v="MOUNT PLEASANT-COTTAGE UNION FREE SCHOOL DISTRICT"/>
    <s v="New York"/>
    <x v="187"/>
    <s v="Regular local school district"/>
    <n v="221"/>
    <e v="#N/A"/>
    <e v="#N/A"/>
    <e v="#N/A"/>
  </r>
  <r>
    <s v="2014"/>
    <s v="3608490"/>
    <s v="COXSACKIE-ATHENS CENTRAL SCHOOL DISTRICT"/>
    <s v="New York"/>
    <x v="188"/>
    <s v="Regular local school district"/>
    <n v="1409"/>
    <n v="12326"/>
    <n v="1443"/>
    <n v="197"/>
  </r>
  <r>
    <s v="2014"/>
    <s v="3608580"/>
    <s v="CROTON-HARMON UNION FREE SCHOOL DISTRICT"/>
    <s v="New York"/>
    <x v="189"/>
    <s v="Regular local school district"/>
    <n v="1666"/>
    <n v="9708"/>
    <n v="1861"/>
    <n v="89"/>
  </r>
  <r>
    <s v="2014"/>
    <s v="3608610"/>
    <s v="CROWN POINT CENTRAL SCHOOL DISTRICT"/>
    <s v="New York"/>
    <x v="190"/>
    <s v="Regular local school district"/>
    <n v="275"/>
    <n v="1947"/>
    <n v="243"/>
    <n v="47"/>
  </r>
  <r>
    <s v="2014"/>
    <s v="3608790"/>
    <s v="DANSVILLE CENTRAL SCHOOL DISTRICT"/>
    <s v="New York"/>
    <x v="191"/>
    <s v="Regular local school district"/>
    <n v="1597"/>
    <n v="9993"/>
    <n v="1558"/>
    <n v="338"/>
  </r>
  <r>
    <s v="2014"/>
    <s v="3608850"/>
    <s v="DERUYTER CENTRAL SCHOOL DISTRICT"/>
    <s v="New York"/>
    <x v="192"/>
    <s v="Regular local school district"/>
    <n v="436"/>
    <n v="2769"/>
    <n v="443"/>
    <n v="81"/>
  </r>
  <r>
    <s v="2014"/>
    <s v="3608880"/>
    <s v="DEER PARK UNION FREE SCHOOL DISTRICT"/>
    <s v="New York"/>
    <x v="193"/>
    <s v="Regular local school district"/>
    <n v="4280"/>
    <n v="25728"/>
    <n v="4056"/>
    <n v="369"/>
  </r>
  <r>
    <s v="2014"/>
    <s v="3608910"/>
    <s v="DELAWARE ACADEMY CENTRAL SCHOOL DISTRICT AT DELHI"/>
    <s v="New York"/>
    <x v="194"/>
    <s v="Regular local school district"/>
    <n v="766"/>
    <e v="#N/A"/>
    <e v="#N/A"/>
    <e v="#N/A"/>
  </r>
  <r>
    <s v="2014"/>
    <s v="3608970"/>
    <s v="YORKSHIRE-PIONEER CENTRAL SCHOOL DISTRICT"/>
    <s v="New York"/>
    <x v="195"/>
    <s v="Regular local school district"/>
    <n v="2585"/>
    <n v="15559"/>
    <n v="2527"/>
    <n v="403"/>
  </r>
  <r>
    <s v="2014"/>
    <s v="3609030"/>
    <s v="DEPEW UNION FREE SCHOOL DISTRICT"/>
    <s v="New York"/>
    <x v="196"/>
    <s v="Regular local school district"/>
    <n v="1853"/>
    <n v="16224"/>
    <n v="2155"/>
    <n v="257"/>
  </r>
  <r>
    <s v="2014"/>
    <s v="3609060"/>
    <s v="DEPOSIT CENTRAL SCHOOL DISTRICT"/>
    <s v="New York"/>
    <x v="197"/>
    <s v="Regular local school district"/>
    <n v="563"/>
    <n v="3745"/>
    <n v="617"/>
    <n v="127"/>
  </r>
  <r>
    <s v="2014"/>
    <s v="3609090"/>
    <s v="JAMESVILLE-DEWITT CENTRAL SCHOOL DISTRICT"/>
    <s v="New York"/>
    <x v="198"/>
    <s v="Regular local school district"/>
    <n v="2951"/>
    <n v="18567"/>
    <n v="3027"/>
    <n v="251"/>
  </r>
  <r>
    <s v="2014"/>
    <s v="3609120"/>
    <s v="DOBBS FERRY UNION FREE SCHOOL DISTRICT"/>
    <s v="New York"/>
    <x v="199"/>
    <s v="Regular local school district"/>
    <n v="1472"/>
    <n v="9754"/>
    <n v="1757"/>
    <n v="78"/>
  </r>
  <r>
    <s v="2014"/>
    <s v="3609210"/>
    <s v="DOVER UNION FREE SCHOOL DISTRICT"/>
    <s v="New York"/>
    <x v="200"/>
    <s v="Regular local school district"/>
    <n v="1419"/>
    <n v="10153"/>
    <n v="1526"/>
    <n v="188"/>
  </r>
  <r>
    <s v="2014"/>
    <s v="3609240"/>
    <s v="DOWNSVILLE CENTRAL SCHOOL DISTRICT"/>
    <s v="New York"/>
    <x v="201"/>
    <s v="Regular local school district"/>
    <n v="282"/>
    <n v="2071"/>
    <n v="292"/>
    <n v="100"/>
  </r>
  <r>
    <s v="2014"/>
    <s v="3609330"/>
    <s v="DRYDEN CENTRAL SCHOOL DISTRICT"/>
    <s v="New York"/>
    <x v="202"/>
    <s v="Regular local school district"/>
    <n v="1656"/>
    <n v="13363"/>
    <n v="1990"/>
    <n v="263"/>
  </r>
  <r>
    <s v="2014"/>
    <s v="3609360"/>
    <s v="DUANESBURG CENTRAL SCHOOL DISTRICT"/>
    <s v="New York"/>
    <x v="203"/>
    <s v="Regular local school district"/>
    <n v="763"/>
    <n v="5107"/>
    <n v="876"/>
    <n v="81"/>
  </r>
  <r>
    <s v="2014"/>
    <s v="3609390"/>
    <s v="DUNDEE CENTRAL SCHOOL DISTRICT"/>
    <s v="New York"/>
    <x v="204"/>
    <s v="Regular local school district"/>
    <n v="763"/>
    <n v="6417"/>
    <n v="1248"/>
    <n v="331"/>
  </r>
  <r>
    <s v="2014"/>
    <s v="3609420"/>
    <s v="DUNKIRK CITY SCHOOL DISTRICT"/>
    <s v="New York"/>
    <x v="205"/>
    <s v="Regular local school district"/>
    <n v="2112"/>
    <n v="13535"/>
    <n v="1995"/>
    <n v="676"/>
  </r>
  <r>
    <s v="2014"/>
    <s v="3609540"/>
    <s v="EAST AURORA UNION FREE SCHOOL DISTRICT"/>
    <s v="New York"/>
    <x v="206"/>
    <s v="Regular local school district"/>
    <n v="1818"/>
    <n v="12846"/>
    <n v="2192"/>
    <n v="154"/>
  </r>
  <r>
    <s v="2014"/>
    <s v="3609630"/>
    <s v="EAST GREENBUSH CENTRAL SCHOOL DISTRICT"/>
    <s v="New York"/>
    <x v="207"/>
    <s v="Regular local school district"/>
    <n v="4106"/>
    <n v="29643"/>
    <n v="4569"/>
    <n v="288"/>
  </r>
  <r>
    <s v="2014"/>
    <s v="3609660"/>
    <s v="EAST HAMPTON UNION FREE SCHOOL DISTRICT"/>
    <s v="New York"/>
    <x v="208"/>
    <s v="Regular local school district"/>
    <n v="1835"/>
    <n v="8544"/>
    <n v="1143"/>
    <n v="133"/>
  </r>
  <r>
    <s v="2014"/>
    <s v="3609690"/>
    <s v="EAST IRONDEQUOIT CENTRAL SCHOOL DISTRICT"/>
    <s v="New York"/>
    <x v="24"/>
    <s v="Regular local school district"/>
    <n v="3121"/>
    <n v="27953"/>
    <n v="3372"/>
    <n v="609"/>
  </r>
  <r>
    <s v="2014"/>
    <s v="3609720"/>
    <s v="EAST ISLIP UNION FREE SCHOOL DISTRICT"/>
    <s v="New York"/>
    <x v="209"/>
    <s v="Regular local school district"/>
    <n v="3985"/>
    <n v="25172"/>
    <n v="4521"/>
    <n v="218"/>
  </r>
  <r>
    <s v="2014"/>
    <s v="3609840"/>
    <s v="EAST MEADOW UNION FREE SCHOOL DISTRICT"/>
    <s v="New York"/>
    <x v="210"/>
    <s v="Regular local school district"/>
    <n v="7144"/>
    <n v="52937"/>
    <n v="7728"/>
    <n v="396"/>
  </r>
  <r>
    <s v="2014"/>
    <s v="3609870"/>
    <s v="EAST MORICHES UNION FREE SCHOOL DISTRICT"/>
    <s v="New York"/>
    <x v="211"/>
    <s v="Regular local school district"/>
    <n v="755"/>
    <n v="5767"/>
    <n v="956"/>
    <n v="50"/>
  </r>
  <r>
    <s v="2014"/>
    <s v="3609900"/>
    <s v="EAST QUOGUE UNION FREE SCHOOL DISTRICT"/>
    <s v="New York"/>
    <x v="212"/>
    <s v="Regular local school district"/>
    <n v="432"/>
    <n v="4642"/>
    <n v="785"/>
    <n v="53"/>
  </r>
  <r>
    <s v="2014"/>
    <s v="3609930"/>
    <s v="EAST ROCHESTER UNION FREE SCHOOL DISTRICT"/>
    <s v="New York"/>
    <x v="213"/>
    <s v="Regular local school district"/>
    <n v="1060"/>
    <n v="9321"/>
    <n v="1247"/>
    <n v="269"/>
  </r>
  <r>
    <s v="2014"/>
    <s v="3609960"/>
    <s v="EAST ROCKAWAY UNION FREE SCHOOL DISTRICT"/>
    <s v="New York"/>
    <x v="214"/>
    <s v="Regular local school district"/>
    <n v="1213"/>
    <n v="9927"/>
    <n v="1422"/>
    <n v="92"/>
  </r>
  <r>
    <s v="2014"/>
    <s v="3609990"/>
    <s v="EAST SYRACUSE-MINOA CENTRAL SCHOOL DISTRICT"/>
    <s v="New York"/>
    <x v="215"/>
    <s v="Regular local school district"/>
    <n v="3546"/>
    <n v="22211"/>
    <n v="3281"/>
    <n v="387"/>
  </r>
  <r>
    <s v="2014"/>
    <s v="3610050"/>
    <s v="EAST WILLISTON UNION FREE SCHOOL DISTRICT"/>
    <s v="New York"/>
    <x v="216"/>
    <s v="Regular local school district"/>
    <n v="1745"/>
    <n v="8943"/>
    <n v="1887"/>
    <n v="71"/>
  </r>
  <r>
    <s v="2014"/>
    <s v="3610080"/>
    <s v="EASTCHESTER UNION FREE SCHOOL DISTRICT"/>
    <s v="New York"/>
    <x v="217"/>
    <s v="Regular local school district"/>
    <n v="3200"/>
    <n v="19102"/>
    <n v="3183"/>
    <n v="107"/>
  </r>
  <r>
    <s v="2014"/>
    <s v="3610140"/>
    <s v="GREENBURGH ELEVEN UNION FREE SCHOOL DISTRICT"/>
    <s v="New York"/>
    <x v="199"/>
    <s v="Regular local school district"/>
    <n v="117"/>
    <e v="#N/A"/>
    <e v="#N/A"/>
    <e v="#N/A"/>
  </r>
  <r>
    <s v="2014"/>
    <s v="3610170"/>
    <s v="EDEN CENTRAL SCHOOL DISTRICT"/>
    <s v="New York"/>
    <x v="218"/>
    <s v="Regular local school district"/>
    <n v="1500"/>
    <n v="9963"/>
    <n v="1706"/>
    <n v="113"/>
  </r>
  <r>
    <s v="2014"/>
    <s v="3610200"/>
    <s v="EDGEMONT UNION FREE SCHOOL DISTRICT"/>
    <s v="New York"/>
    <x v="219"/>
    <s v="Regular local school district"/>
    <n v="1925"/>
    <n v="7654"/>
    <n v="1750"/>
    <n v="82"/>
  </r>
  <r>
    <s v="2014"/>
    <s v="3610230"/>
    <s v="EDINBURG COMMON SCHOOL DISTRICT"/>
    <s v="New York"/>
    <x v="220"/>
    <s v="Regular local school district"/>
    <n v="89"/>
    <n v="1368"/>
    <n v="152"/>
    <n v="20"/>
  </r>
  <r>
    <s v="2014"/>
    <s v="3610260"/>
    <s v="EDMESTON CENTRAL SCHOOL DISTRICT"/>
    <s v="New York"/>
    <x v="221"/>
    <s v="Regular local school district"/>
    <n v="438"/>
    <n v="2854"/>
    <n v="417"/>
    <n v="92"/>
  </r>
  <r>
    <s v="2014"/>
    <s v="3610380"/>
    <s v="ELBA CENTRAL SCHOOL DISTRICT"/>
    <s v="New York"/>
    <x v="222"/>
    <s v="Regular local school district"/>
    <n v="415"/>
    <n v="2700"/>
    <n v="460"/>
    <n v="46"/>
  </r>
  <r>
    <s v="2014"/>
    <s v="3610410"/>
    <s v="ELDRED CENTRAL SCHOOL DISTRICT"/>
    <s v="New York"/>
    <x v="223"/>
    <s v="Regular local school district"/>
    <n v="629"/>
    <n v="4979"/>
    <n v="748"/>
    <n v="108"/>
  </r>
  <r>
    <s v="2014"/>
    <s v="3610440"/>
    <s v="ELIZABETHTOWN-LEWIS CENTRAL SCHOOL DISTRICT"/>
    <s v="New York"/>
    <x v="224"/>
    <s v="Regular local school district"/>
    <n v="262"/>
    <n v="2494"/>
    <n v="320"/>
    <n v="37"/>
  </r>
  <r>
    <s v="2014"/>
    <s v="3610500"/>
    <s v="ELLENVILLE CENTRAL SCHOOL DISTRICT"/>
    <s v="New York"/>
    <x v="225"/>
    <s v="Regular local school district"/>
    <n v="1786"/>
    <n v="12615"/>
    <n v="1677"/>
    <n v="401"/>
  </r>
  <r>
    <s v="2014"/>
    <s v="3610530"/>
    <s v="ELLICOTTVILLE CENTRAL SCHOOL DISTRICT"/>
    <s v="New York"/>
    <x v="226"/>
    <s v="Regular local school district"/>
    <n v="588"/>
    <n v="3339"/>
    <n v="520"/>
    <n v="62"/>
  </r>
  <r>
    <s v="2014"/>
    <s v="3610560"/>
    <s v="ELMIRA CITY SCHOOL DISTRICT"/>
    <s v="New York"/>
    <x v="66"/>
    <s v="Regular local school district"/>
    <n v="6582"/>
    <n v="47342"/>
    <n v="7325"/>
    <n v="2036"/>
  </r>
  <r>
    <s v="2014"/>
    <s v="3610590"/>
    <s v="ELMIRA HEIGHTS CENTRAL SCHOOL DISTRICT"/>
    <s v="New York"/>
    <x v="227"/>
    <s v="Regular local school district"/>
    <n v="1081"/>
    <n v="6775"/>
    <n v="1070"/>
    <n v="225"/>
  </r>
  <r>
    <s v="2014"/>
    <s v="3610620"/>
    <s v="ELMONT UNION FREE SCHOOL DISTRICT"/>
    <s v="New York"/>
    <x v="228"/>
    <s v="Regular local school district"/>
    <n v="3883"/>
    <n v="51038"/>
    <n v="4070"/>
    <n v="477"/>
  </r>
  <r>
    <s v="2014"/>
    <s v="3610650"/>
    <s v="ELMSFORD UNION FREE SCHOOL DISTRICT"/>
    <s v="New York"/>
    <x v="229"/>
    <s v="Regular local school district"/>
    <n v="1015"/>
    <n v="7926"/>
    <n v="1210"/>
    <n v="139"/>
  </r>
  <r>
    <s v="2014"/>
    <s v="3610680"/>
    <s v="ELWOOD UNION FREE SCHOOL DISTRICT"/>
    <s v="New York"/>
    <x v="230"/>
    <s v="Regular local school district"/>
    <n v="2354"/>
    <n v="13347"/>
    <n v="2553"/>
    <n v="264"/>
  </r>
  <r>
    <s v="2014"/>
    <s v="3610710"/>
    <s v="UNION-ENDICOTT CENTRAL SCHOOL DISTRICT"/>
    <s v="New York"/>
    <x v="231"/>
    <s v="Regular local school district"/>
    <n v="3946"/>
    <n v="30766"/>
    <n v="4430"/>
    <n v="891"/>
  </r>
  <r>
    <s v="2014"/>
    <s v="3610860"/>
    <s v="FABIUS-POMPEY CENTRAL SCHOOL DISTRICT"/>
    <s v="New York"/>
    <x v="232"/>
    <s v="Regular local school district"/>
    <n v="695"/>
    <n v="4809"/>
    <n v="868"/>
    <n v="97"/>
  </r>
  <r>
    <s v="2014"/>
    <s v="3610890"/>
    <s v="FAIRPORT CENTRAL SCHOOL DISTRICT"/>
    <s v="New York"/>
    <x v="233"/>
    <s v="Regular local school district"/>
    <n v="6170"/>
    <n v="40382"/>
    <n v="6927"/>
    <n v="451"/>
  </r>
  <r>
    <s v="2014"/>
    <s v="3610920"/>
    <s v="FALCONER CENTRAL SCHOOL DISTRICT"/>
    <s v="New York"/>
    <x v="234"/>
    <s v="Regular local school district"/>
    <n v="1229"/>
    <n v="7040"/>
    <n v="1120"/>
    <n v="218"/>
  </r>
  <r>
    <s v="2014"/>
    <s v="3610950"/>
    <s v="FALLSBURG CENTRAL SCHOOL DISTRICT"/>
    <s v="New York"/>
    <x v="235"/>
    <s v="Regular local school district"/>
    <n v="1430"/>
    <n v="10299"/>
    <n v="1627"/>
    <n v="550"/>
  </r>
  <r>
    <s v="2014"/>
    <s v="3610980"/>
    <s v="FARMINGDALE UNION FREE SCHOOL DISTRICT"/>
    <s v="New York"/>
    <x v="236"/>
    <s v="Regular local school district"/>
    <n v="5918"/>
    <n v="40491"/>
    <n v="6209"/>
    <n v="334"/>
  </r>
  <r>
    <s v="2014"/>
    <s v="3611070"/>
    <s v="FILLMORE CENTRAL SCHOOL DISTRICT"/>
    <s v="New York"/>
    <x v="237"/>
    <s v="Regular local school district"/>
    <n v="683"/>
    <n v="5006"/>
    <n v="807"/>
    <n v="213"/>
  </r>
  <r>
    <s v="2014"/>
    <s v="3611100"/>
    <s v="FISHERS ISLAND UNION FREE SCHOOL DISTRICT"/>
    <s v="New York"/>
    <x v="238"/>
    <s v="Regular local school district"/>
    <n v="69"/>
    <n v="236"/>
    <n v="31"/>
    <n v="0"/>
  </r>
  <r>
    <s v="2014"/>
    <s v="3611160"/>
    <s v="FLORAL PARK-BELLEROSE UNION FREE SCHOOL DISTRICT"/>
    <s v="New York"/>
    <x v="239"/>
    <s v="Regular local school district"/>
    <n v="1484"/>
    <n v="20397"/>
    <n v="1702"/>
    <n v="68"/>
  </r>
  <r>
    <s v="2014"/>
    <s v="3611190"/>
    <s v="FONDA-FULTONVILLE CENTRAL SCHOOL DISTRICT"/>
    <s v="New York"/>
    <x v="240"/>
    <s v="Regular local school district"/>
    <n v="1408"/>
    <n v="8581"/>
    <n v="1460"/>
    <n v="249"/>
  </r>
  <r>
    <s v="2014"/>
    <s v="3611250"/>
    <s v="FORESTVILLE CENTRAL SCHOOL DISTRICT"/>
    <s v="New York"/>
    <x v="241"/>
    <s v="Regular local school district"/>
    <n v="503"/>
    <n v="3590"/>
    <n v="527"/>
    <n v="84"/>
  </r>
  <r>
    <s v="2014"/>
    <s v="3611280"/>
    <s v="FORT ANN CENTRAL SCHOOL DISTRICT"/>
    <s v="New York"/>
    <x v="242"/>
    <s v="Regular local school district"/>
    <n v="484"/>
    <n v="5697"/>
    <n v="505"/>
    <n v="61"/>
  </r>
  <r>
    <s v="2014"/>
    <s v="3611310"/>
    <s v="FORT EDWARD UNION FREE SCHOOL DISTRICT"/>
    <s v="New York"/>
    <x v="243"/>
    <s v="Regular local school district"/>
    <n v="571"/>
    <n v="3231"/>
    <n v="507"/>
    <n v="108"/>
  </r>
  <r>
    <s v="2014"/>
    <s v="3611370"/>
    <s v="FORT PLAIN CENTRAL SCHOOL DISTRICT"/>
    <s v="New York"/>
    <x v="244"/>
    <s v="Regular local school district"/>
    <n v="810"/>
    <n v="5562"/>
    <n v="1082"/>
    <n v="371"/>
  </r>
  <r>
    <s v="2014"/>
    <s v="3611400"/>
    <s v="FRANKFORT-SCHUYLER CENTRAL SCHOOL DISTRICT"/>
    <s v="New York"/>
    <x v="245"/>
    <s v="Regular local school district"/>
    <n v="1004"/>
    <n v="7266"/>
    <n v="1234"/>
    <n v="199"/>
  </r>
  <r>
    <s v="2014"/>
    <s v="3611430"/>
    <s v="FRANKLIN CENTRAL SCHOOL DISTRICT"/>
    <s v="New York"/>
    <x v="246"/>
    <s v="Regular local school district"/>
    <n v="275"/>
    <n v="1961"/>
    <n v="275"/>
    <n v="46"/>
  </r>
  <r>
    <s v="2014"/>
    <s v="3611460"/>
    <s v="FRANKLIN SQUARE UNION FREE SCHOOL DISTRICT"/>
    <s v="New York"/>
    <x v="247"/>
    <s v="Regular local school district"/>
    <n v="2047"/>
    <n v="25409"/>
    <n v="1948"/>
    <n v="101"/>
  </r>
  <r>
    <s v="2014"/>
    <s v="3611490"/>
    <s v="FRANKLINVILLE CENTRAL SCHOOL DISTRICT"/>
    <s v="New York"/>
    <x v="248"/>
    <s v="Regular local school district"/>
    <n v="736"/>
    <n v="4512"/>
    <n v="752"/>
    <n v="154"/>
  </r>
  <r>
    <s v="2014"/>
    <s v="3611520"/>
    <s v="FREDONIA CENTRAL SCHOOL DISTRICT"/>
    <s v="New York"/>
    <x v="249"/>
    <s v="Regular local school district"/>
    <n v="1573"/>
    <n v="14149"/>
    <n v="1495"/>
    <n v="222"/>
  </r>
  <r>
    <s v="2014"/>
    <s v="3611550"/>
    <s v="FREEPORT UNION FREE SCHOOL DISTRICT"/>
    <s v="New York"/>
    <x v="250"/>
    <s v="Regular local school district"/>
    <n v="6867"/>
    <n v="40616"/>
    <n v="6328"/>
    <n v="1142"/>
  </r>
  <r>
    <s v="2014"/>
    <s v="3611610"/>
    <s v="FREWSBURG CENTRAL SCHOOL DISTRICT"/>
    <s v="New York"/>
    <x v="251"/>
    <s v="Regular local school district"/>
    <n v="865"/>
    <n v="4712"/>
    <n v="789"/>
    <n v="91"/>
  </r>
  <r>
    <s v="2014"/>
    <s v="3611640"/>
    <s v="FRIENDSHIP CENTRAL SCHOOL DISTRICT"/>
    <s v="New York"/>
    <x v="252"/>
    <s v="Regular local school district"/>
    <n v="392"/>
    <n v="2099"/>
    <n v="381"/>
    <n v="86"/>
  </r>
  <r>
    <s v="2014"/>
    <s v="3611670"/>
    <s v="FRONTIER CENTRAL SCHOOL DISTRICT"/>
    <s v="New York"/>
    <x v="253"/>
    <s v="Regular local school district"/>
    <n v="5006"/>
    <n v="35942"/>
    <n v="5505"/>
    <n v="457"/>
  </r>
  <r>
    <s v="2014"/>
    <s v="3611700"/>
    <s v="FULTON CITY SCHOOL DISTRICT"/>
    <s v="New York"/>
    <x v="254"/>
    <s v="Regular local school district"/>
    <n v="3558"/>
    <n v="20103"/>
    <n v="3396"/>
    <n v="751"/>
  </r>
  <r>
    <s v="2014"/>
    <s v="3611730"/>
    <s v="GALWAY CENTRAL SCHOOL DISTRICT"/>
    <s v="New York"/>
    <x v="255"/>
    <s v="Regular local school district"/>
    <n v="884"/>
    <n v="7244"/>
    <n v="1156"/>
    <n v="78"/>
  </r>
  <r>
    <s v="2014"/>
    <s v="3611740"/>
    <s v="GANANDA CENTRAL SCHOOL DISTRICT"/>
    <s v="New York"/>
    <x v="256"/>
    <s v="Regular local school district"/>
    <n v="1035"/>
    <n v="5462"/>
    <n v="1143"/>
    <n v="66"/>
  </r>
  <r>
    <s v="2014"/>
    <s v="3611760"/>
    <s v="GARDEN CITY UNION FREE SCHOOL DISTRICT"/>
    <s v="New York"/>
    <x v="257"/>
    <s v="Regular local school district"/>
    <n v="3907"/>
    <n v="22675"/>
    <n v="4407"/>
    <n v="132"/>
  </r>
  <r>
    <s v="2014"/>
    <s v="3611860"/>
    <s v="GARRISON UNION FREE SCHOOL DISTRICT"/>
    <s v="New York"/>
    <x v="258"/>
    <s v="Regular local school district"/>
    <n v="226"/>
    <n v="2695"/>
    <n v="360"/>
    <n v="16"/>
  </r>
  <r>
    <s v="2014"/>
    <s v="3611880"/>
    <s v="GATES-CHILI CENTRAL SCHOOL DISTRICT"/>
    <s v="New York"/>
    <x v="24"/>
    <s v="Regular local school district"/>
    <n v="4207"/>
    <n v="33134"/>
    <n v="4698"/>
    <n v="602"/>
  </r>
  <r>
    <s v="2014"/>
    <s v="3611910"/>
    <s v="GENERAL BROWN CENTRAL SCHOOL DISTRICT"/>
    <s v="New York"/>
    <x v="259"/>
    <s v="Regular local school district"/>
    <n v="1564"/>
    <n v="8745"/>
    <n v="1514"/>
    <n v="176"/>
  </r>
  <r>
    <s v="2014"/>
    <s v="3611940"/>
    <s v="GENESEO CENTRAL SCHOOL DISTRICT"/>
    <s v="New York"/>
    <x v="260"/>
    <s v="Regular local school district"/>
    <n v="885"/>
    <n v="11352"/>
    <n v="965"/>
    <n v="141"/>
  </r>
  <r>
    <s v="2014"/>
    <s v="3611970"/>
    <s v="GENEVA CITY SCHOOL DISTRICT"/>
    <s v="New York"/>
    <x v="261"/>
    <s v="Regular local school district"/>
    <n v="2243"/>
    <n v="6248"/>
    <n v="1001"/>
    <n v="299"/>
  </r>
  <r>
    <s v="2014"/>
    <s v="3612030"/>
    <s v="GERMANTOWN CENTRAL SCHOOL DISTRICT"/>
    <s v="New York"/>
    <x v="262"/>
    <s v="Regular local school district"/>
    <n v="589"/>
    <n v="4501"/>
    <n v="543"/>
    <n v="74"/>
  </r>
  <r>
    <s v="2014"/>
    <s v="3612120"/>
    <s v="GILBOA-CONESVILLE CENTRAL SCHOOL DISTRICT"/>
    <s v="New York"/>
    <x v="263"/>
    <s v="Regular local school district"/>
    <n v="342"/>
    <n v="2477"/>
    <n v="346"/>
    <n v="65"/>
  </r>
  <r>
    <s v="2014"/>
    <s v="3612180"/>
    <s v="GLEN COVE CITY SCHOOL DISTRICT"/>
    <s v="New York"/>
    <x v="264"/>
    <s v="Regular local school district"/>
    <n v="3291"/>
    <n v="27387"/>
    <n v="3730"/>
    <n v="598"/>
  </r>
  <r>
    <s v="2014"/>
    <s v="3612240"/>
    <s v="GLENS FALLS CITY SCHOOL DISTRICT"/>
    <s v="New York"/>
    <x v="68"/>
    <s v="Regular local school district"/>
    <n v="2038"/>
    <n v="14828"/>
    <n v="1950"/>
    <n v="342"/>
  </r>
  <r>
    <s v="2014"/>
    <s v="3612270"/>
    <s v="GLOVERSVILLE CITY SCHOOL DISTRICT"/>
    <s v="New York"/>
    <x v="265"/>
    <s v="Regular local school district"/>
    <n v="2907"/>
    <n v="18646"/>
    <n v="2904"/>
    <n v="796"/>
  </r>
  <r>
    <s v="2014"/>
    <s v="3612300"/>
    <s v="GORHAM-MIDDLESEX CENTRAL SCHOOL DISTRICT (MARCUS WHITMAN)"/>
    <s v="New York"/>
    <x v="266"/>
    <s v="Regular local school district"/>
    <n v="1286"/>
    <n v="10076"/>
    <n v="1657"/>
    <n v="263"/>
  </r>
  <r>
    <s v="2014"/>
    <s v="3612330"/>
    <s v="GOSHEN CENTRAL SCHOOL DISTRICT"/>
    <s v="New York"/>
    <x v="267"/>
    <s v="Regular local school district"/>
    <n v="2949"/>
    <n v="18488"/>
    <n v="3279"/>
    <n v="252"/>
  </r>
  <r>
    <s v="2014"/>
    <s v="3612360"/>
    <s v="GOUVERNEUR CENTRAL SCHOOL DISTRICT"/>
    <s v="New York"/>
    <x v="268"/>
    <s v="Regular local school district"/>
    <n v="1679"/>
    <n v="11008"/>
    <n v="1747"/>
    <n v="417"/>
  </r>
  <r>
    <s v="2014"/>
    <s v="3612390"/>
    <s v="GOWANDA CENTRAL SCHOOL DISTRICT"/>
    <s v="New York"/>
    <x v="269"/>
    <s v="Regular local school district"/>
    <n v="1200"/>
    <n v="11399"/>
    <n v="1473"/>
    <n v="312"/>
  </r>
  <r>
    <s v="2014"/>
    <s v="3612400"/>
    <s v="GREENBURGH-GRAHAM UNION FREE SCHOOL DISTRICT"/>
    <s v="New York"/>
    <x v="270"/>
    <s v="Regular local school district"/>
    <n v="79"/>
    <e v="#N/A"/>
    <e v="#N/A"/>
    <e v="#N/A"/>
  </r>
  <r>
    <s v="2014"/>
    <s v="3612450"/>
    <s v="GRANVILLE CENTRAL SCHOOL DISTRICT"/>
    <s v="New York"/>
    <x v="271"/>
    <s v="Regular local school district"/>
    <n v="1144"/>
    <n v="7474"/>
    <n v="1207"/>
    <n v="208"/>
  </r>
  <r>
    <s v="2014"/>
    <s v="3612510"/>
    <s v="GREAT NECK UNION FREE SCHOOL DISTRICT"/>
    <s v="New York"/>
    <x v="272"/>
    <s v="Regular local school district"/>
    <n v="6654"/>
    <n v="45348"/>
    <n v="7315"/>
    <n v="501"/>
  </r>
  <r>
    <s v="2014"/>
    <s v="3612630"/>
    <s v="GREECE CENTRAL SCHOOL DISTRICT"/>
    <s v="New York"/>
    <x v="24"/>
    <s v="Regular local school district"/>
    <n v="11312"/>
    <n v="82905"/>
    <n v="12558"/>
    <n v="1925"/>
  </r>
  <r>
    <s v="2014"/>
    <s v="3612660"/>
    <s v="GREEN ISLAND UNION FREE SCHOOL DISTRICT"/>
    <s v="New York"/>
    <x v="273"/>
    <s v="Regular local school district"/>
    <n v="341"/>
    <n v="2660"/>
    <n v="316"/>
    <n v="54"/>
  </r>
  <r>
    <s v="2014"/>
    <s v="3612720"/>
    <s v="GREENBURGH CENTRAL SCHOOL DISTRICT"/>
    <s v="New York"/>
    <x v="274"/>
    <s v="Regular local school district"/>
    <n v="1893"/>
    <n v="22386"/>
    <n v="2600"/>
    <n v="247"/>
  </r>
  <r>
    <s v="2014"/>
    <s v="3612750"/>
    <s v="GREENE CENTRAL SCHOOL DISTRICT"/>
    <s v="New York"/>
    <x v="275"/>
    <s v="Regular local school district"/>
    <n v="1065"/>
    <n v="6705"/>
    <n v="1078"/>
    <n v="254"/>
  </r>
  <r>
    <s v="2014"/>
    <s v="3612840"/>
    <s v="GREENPORT UNION FREE SCHOOL DISTRICT"/>
    <s v="New York"/>
    <x v="276"/>
    <s v="Regular local school district"/>
    <n v="691"/>
    <n v="4482"/>
    <n v="462"/>
    <n v="85"/>
  </r>
  <r>
    <s v="2014"/>
    <s v="3612870"/>
    <s v="GREENVILLE CENTRAL SCHOOL DISTRICT"/>
    <s v="New York"/>
    <x v="277"/>
    <s v="Regular local school district"/>
    <n v="1186"/>
    <n v="8197"/>
    <n v="1195"/>
    <n v="175"/>
  </r>
  <r>
    <s v="2014"/>
    <s v="3612900"/>
    <s v="GREENWICH CENTRAL SCHOOL DISTRICT"/>
    <s v="New York"/>
    <x v="278"/>
    <s v="Regular local school district"/>
    <n v="1038"/>
    <n v="6549"/>
    <n v="1017"/>
    <n v="96"/>
  </r>
  <r>
    <s v="2014"/>
    <s v="3612960"/>
    <s v="GREENWOOD LAKE UNION FREE SCHOOL DISTRICT"/>
    <s v="New York"/>
    <x v="117"/>
    <s v="Regular local school district"/>
    <n v="555"/>
    <n v="6288"/>
    <n v="905"/>
    <n v="61"/>
  </r>
  <r>
    <s v="2014"/>
    <s v="3612990"/>
    <s v="SPRINGVILLE-GRIFFITH INSTITUTE CENTRAL SCHOOL DISTRICT"/>
    <s v="New York"/>
    <x v="279"/>
    <s v="Regular local school district"/>
    <n v="1815"/>
    <e v="#N/A"/>
    <e v="#N/A"/>
    <e v="#N/A"/>
  </r>
  <r>
    <s v="2014"/>
    <s v="3613020"/>
    <s v="GROTON CENTRAL SCHOOL DISTRICT"/>
    <s v="New York"/>
    <x v="280"/>
    <s v="Regular local school district"/>
    <n v="840"/>
    <n v="6192"/>
    <n v="974"/>
    <n v="154"/>
  </r>
  <r>
    <s v="2014"/>
    <s v="3613080"/>
    <s v="GUILDERLAND CENTRAL SCHOOL DISTRICT"/>
    <s v="New York"/>
    <x v="281"/>
    <s v="Regular local school district"/>
    <n v="4984"/>
    <n v="36689"/>
    <n v="5383"/>
    <n v="263"/>
  </r>
  <r>
    <s v="2014"/>
    <s v="3613110"/>
    <s v="HADLEY-LUZERNE CENTRAL SCHOOL DISTRICT"/>
    <s v="New York"/>
    <x v="282"/>
    <s v="Regular local school district"/>
    <n v="777"/>
    <n v="6593"/>
    <n v="889"/>
    <n v="128"/>
  </r>
  <r>
    <s v="2014"/>
    <s v="3613230"/>
    <s v="HALDANE CENTRAL SCHOOL DISTRICT"/>
    <s v="New York"/>
    <x v="283"/>
    <s v="Regular local school district"/>
    <n v="859"/>
    <n v="5379"/>
    <n v="802"/>
    <n v="47"/>
  </r>
  <r>
    <s v="2014"/>
    <s v="3613290"/>
    <s v="HALF HOLLOW HILLS CENTRAL SCHOOL DISTRICT"/>
    <s v="New York"/>
    <x v="284"/>
    <s v="Regular local school district"/>
    <n v="8927"/>
    <n v="48474"/>
    <n v="9368"/>
    <n v="481"/>
  </r>
  <r>
    <s v="2014"/>
    <s v="3613350"/>
    <s v="HAMBURG CENTRAL SCHOOL DISTRICT"/>
    <s v="New York"/>
    <x v="253"/>
    <s v="Regular local school district"/>
    <n v="3703"/>
    <n v="24655"/>
    <n v="4088"/>
    <n v="224"/>
  </r>
  <r>
    <s v="2014"/>
    <s v="3613380"/>
    <s v="HAMILTON CENTRAL SCHOOL DISTRICT"/>
    <s v="New York"/>
    <x v="285"/>
    <s v="Regular local school district"/>
    <n v="579"/>
    <n v="6986"/>
    <n v="555"/>
    <n v="50"/>
  </r>
  <r>
    <s v="2014"/>
    <s v="3613440"/>
    <s v="HAMMOND CENTRAL SCHOOL DISTRICT"/>
    <s v="New York"/>
    <x v="286"/>
    <s v="Regular local school district"/>
    <n v="310"/>
    <n v="1782"/>
    <n v="304"/>
    <n v="70"/>
  </r>
  <r>
    <s v="2014"/>
    <s v="3613470"/>
    <s v="HAMMONDSPORT CENTRAL SCHOOL DISTRICT"/>
    <s v="New York"/>
    <x v="287"/>
    <s v="Regular local school district"/>
    <n v="483"/>
    <n v="4086"/>
    <n v="505"/>
    <n v="99"/>
  </r>
  <r>
    <s v="2014"/>
    <s v="3613530"/>
    <s v="HAMPTON BAYS UNION FREE SCHOOL DISTRICT"/>
    <s v="New York"/>
    <x v="288"/>
    <s v="Regular local school district"/>
    <n v="2174"/>
    <n v="13132"/>
    <n v="1865"/>
    <n v="248"/>
  </r>
  <r>
    <s v="2014"/>
    <s v="3613560"/>
    <s v="HANCOCK CENTRAL SCHOOL DISTRICT"/>
    <s v="New York"/>
    <x v="289"/>
    <s v="Regular local school district"/>
    <n v="392"/>
    <n v="2586"/>
    <n v="430"/>
    <n v="94"/>
  </r>
  <r>
    <s v="2014"/>
    <s v="3613590"/>
    <s v="HANNIBAL CENTRAL SCHOOL DISTRICT"/>
    <s v="New York"/>
    <x v="290"/>
    <s v="Regular local school district"/>
    <n v="1407"/>
    <n v="7999"/>
    <n v="1472"/>
    <n v="377"/>
  </r>
  <r>
    <s v="2014"/>
    <s v="3613620"/>
    <s v="HARBORFIELDS CENTRAL SCHOOL DISTRICT"/>
    <s v="New York"/>
    <x v="230"/>
    <s v="Regular local school district"/>
    <n v="3364"/>
    <n v="18714"/>
    <n v="3522"/>
    <n v="145"/>
  </r>
  <r>
    <s v="2014"/>
    <s v="3613710"/>
    <s v="HARPURSVILLE CENTRAL SCHOOL DISTRICT"/>
    <s v="New York"/>
    <x v="291"/>
    <s v="Regular local school district"/>
    <n v="900"/>
    <n v="5127"/>
    <n v="876"/>
    <n v="277"/>
  </r>
  <r>
    <s v="2014"/>
    <s v="3613740"/>
    <s v="HARRISON CENTRAL SCHOOL DISTRICT"/>
    <s v="New York"/>
    <x v="292"/>
    <s v="Regular local school district"/>
    <n v="3558"/>
    <n v="28208"/>
    <n v="4738"/>
    <n v="389"/>
  </r>
  <r>
    <s v="2014"/>
    <s v="3613770"/>
    <s v="HARRISVILLE CENTRAL SCHOOL DISTRICT"/>
    <s v="New York"/>
    <x v="293"/>
    <s v="Regular local school district"/>
    <n v="408"/>
    <n v="2324"/>
    <n v="379"/>
    <n v="87"/>
  </r>
  <r>
    <s v="2014"/>
    <s v="3613830"/>
    <s v="HARTFORD CENTRAL SCHOOL DISTRICT"/>
    <s v="New York"/>
    <x v="294"/>
    <s v="Regular local school district"/>
    <n v="487"/>
    <n v="2945"/>
    <n v="477"/>
    <n v="64"/>
  </r>
  <r>
    <s v="2014"/>
    <s v="3613950"/>
    <s v="HASTINGS-ON-HUDSON UNION FREE SCHOOL DISTRICT"/>
    <s v="New York"/>
    <x v="270"/>
    <s v="Regular local school district"/>
    <n v="1551"/>
    <n v="8743"/>
    <n v="1709"/>
    <n v="51"/>
  </r>
  <r>
    <s v="2014"/>
    <s v="3613980"/>
    <s v="HAUPPAUGE UNION FREE SCHOOL DISTRICT"/>
    <s v="New York"/>
    <x v="295"/>
    <s v="Regular local school district"/>
    <n v="3782"/>
    <n v="23471"/>
    <n v="3887"/>
    <n v="200"/>
  </r>
  <r>
    <s v="2014"/>
    <s v="3614010"/>
    <s v="HAVERSTRAW-STONY POINT CSD (NORTH ROCKLAND)"/>
    <s v="New York"/>
    <x v="296"/>
    <s v="Regular local school district"/>
    <n v="8010"/>
    <e v="#N/A"/>
    <e v="#N/A"/>
    <e v="#N/A"/>
  </r>
  <r>
    <s v="2014"/>
    <s v="3614070"/>
    <s v="HAWTHORNE-CEDAR KNOLLS UNION FREE SCHOOL DISTRICT"/>
    <s v="New York"/>
    <x v="297"/>
    <s v="Regular local school district"/>
    <n v="261"/>
    <e v="#N/A"/>
    <e v="#N/A"/>
    <e v="#N/A"/>
  </r>
  <r>
    <s v="2014"/>
    <s v="3614130"/>
    <s v="HEMPSTEAD UNION FREE SCHOOL DISTRICT"/>
    <s v="New York"/>
    <x v="53"/>
    <s v="Regular local school district"/>
    <n v="7891"/>
    <n v="44992"/>
    <n v="7016"/>
    <n v="1779"/>
  </r>
  <r>
    <s v="2014"/>
    <s v="3614190"/>
    <s v="HENDRICK HUDSON CENTRAL SCHOOL DISTRICT"/>
    <s v="New York"/>
    <x v="298"/>
    <s v="Regular local school district"/>
    <n v="2366"/>
    <n v="15812"/>
    <n v="2646"/>
    <n v="127"/>
  </r>
  <r>
    <s v="2014"/>
    <s v="3614220"/>
    <s v="HERKIMER CENTRAL SCHOOL DISTRICT"/>
    <s v="New York"/>
    <x v="299"/>
    <s v="Regular local school district"/>
    <n v="1208"/>
    <n v="9764"/>
    <n v="1238"/>
    <n v="331"/>
  </r>
  <r>
    <s v="2014"/>
    <s v="3614250"/>
    <s v="HERMON-DEKALB CENTRAL SCHOOL DISTRICT"/>
    <s v="New York"/>
    <x v="300"/>
    <s v="Regular local school district"/>
    <n v="421"/>
    <n v="2598"/>
    <n v="478"/>
    <n v="105"/>
  </r>
  <r>
    <s v="2014"/>
    <s v="3614280"/>
    <s v="HERRICKS UNION FREE SCHOOL DISTRICT"/>
    <s v="New York"/>
    <x v="301"/>
    <s v="Regular local school district"/>
    <n v="3923"/>
    <n v="25029"/>
    <n v="4123"/>
    <n v="144"/>
  </r>
  <r>
    <s v="2014"/>
    <s v="3614310"/>
    <s v="HEUVELTON CENTRAL SCHOOL DISTRICT"/>
    <s v="New York"/>
    <x v="302"/>
    <s v="Regular local school district"/>
    <n v="524"/>
    <n v="4019"/>
    <n v="846"/>
    <n v="218"/>
  </r>
  <r>
    <s v="2014"/>
    <s v="3614340"/>
    <s v="HICKSVILLE UNION FREE SCHOOL DISTRICT"/>
    <s v="New York"/>
    <x v="303"/>
    <s v="Regular local school district"/>
    <n v="5267"/>
    <n v="40380"/>
    <n v="5829"/>
    <n v="480"/>
  </r>
  <r>
    <s v="2014"/>
    <s v="3614400"/>
    <s v="HIGHLAND CENTRAL SCHOOL DISTRICT"/>
    <s v="New York"/>
    <x v="304"/>
    <s v="Regular local school district"/>
    <n v="1824"/>
    <n v="12289"/>
    <n v="1917"/>
    <n v="273"/>
  </r>
  <r>
    <s v="2014"/>
    <s v="3614430"/>
    <s v="HIGHLAND FALLS CENTRAL SCHOOL DISTRICT"/>
    <s v="New York"/>
    <x v="305"/>
    <s v="Regular local school district"/>
    <n v="1000"/>
    <n v="12691"/>
    <n v="1665"/>
    <n v="107"/>
  </r>
  <r>
    <s v="2014"/>
    <s v="3614460"/>
    <s v="HILTON CENTRAL SCHOOL DISTRICT"/>
    <s v="New York"/>
    <x v="306"/>
    <s v="Regular local school district"/>
    <n v="4482"/>
    <n v="26676"/>
    <n v="4585"/>
    <n v="388"/>
  </r>
  <r>
    <s v="2014"/>
    <s v="3614490"/>
    <s v="HINSDALE CENTRAL SCHOOL DISTRICT"/>
    <s v="New York"/>
    <x v="307"/>
    <s v="Regular local school district"/>
    <n v="466"/>
    <n v="2885"/>
    <n v="473"/>
    <n v="88"/>
  </r>
  <r>
    <s v="2014"/>
    <s v="3614550"/>
    <s v="HOLLAND CENTRAL SCHOOL DISTRICT"/>
    <s v="New York"/>
    <x v="308"/>
    <s v="Regular local school district"/>
    <n v="943"/>
    <n v="6920"/>
    <n v="1041"/>
    <n v="113"/>
  </r>
  <r>
    <s v="2014"/>
    <s v="3614580"/>
    <s v="HOLLAND PATENT CENTRAL SCHOOL DISTRICT"/>
    <s v="New York"/>
    <x v="309"/>
    <s v="Regular local school district"/>
    <n v="1512"/>
    <n v="9262"/>
    <n v="1622"/>
    <n v="221"/>
  </r>
  <r>
    <s v="2014"/>
    <s v="3614610"/>
    <s v="HOLLEY CENTRAL SCHOOL DISTRICT"/>
    <s v="New York"/>
    <x v="310"/>
    <s v="Regular local school district"/>
    <n v="1115"/>
    <n v="7443"/>
    <n v="1137"/>
    <n v="191"/>
  </r>
  <r>
    <s v="2014"/>
    <s v="3614640"/>
    <s v="HOMER CENTRAL SCHOOL DISTRICT"/>
    <s v="New York"/>
    <x v="311"/>
    <s v="Regular local school district"/>
    <n v="2083"/>
    <n v="12241"/>
    <n v="2160"/>
    <n v="327"/>
  </r>
  <r>
    <s v="2014"/>
    <s v="3614670"/>
    <s v="HONEOYE CENTRAL SCHOOL DISTRICT"/>
    <s v="New York"/>
    <x v="312"/>
    <s v="Regular local school district"/>
    <n v="628"/>
    <n v="6110"/>
    <n v="779"/>
    <n v="63"/>
  </r>
  <r>
    <s v="2014"/>
    <s v="3614700"/>
    <s v="HONEOYE FALLS-LIMA CENTRAL SCHOOL DISTRICT"/>
    <s v="New York"/>
    <x v="313"/>
    <s v="Regular local school district"/>
    <n v="2298"/>
    <n v="13685"/>
    <n v="2633"/>
    <n v="238"/>
  </r>
  <r>
    <s v="2014"/>
    <s v="3614730"/>
    <s v="HOOSIC VALLEY CENTRAL SCHOOL DISTRICT"/>
    <s v="New York"/>
    <x v="314"/>
    <s v="Regular local school district"/>
    <n v="1002"/>
    <n v="6702"/>
    <n v="1138"/>
    <n v="128"/>
  </r>
  <r>
    <s v="2014"/>
    <s v="3614760"/>
    <s v="HOOSICK FALLS CENTRAL SCHOOL DISTRICT"/>
    <s v="New York"/>
    <x v="315"/>
    <s v="Regular local school district"/>
    <n v="1145"/>
    <n v="7997"/>
    <n v="1350"/>
    <n v="226"/>
  </r>
  <r>
    <s v="2014"/>
    <s v="3614820"/>
    <s v="HORNELL CITY SCHOOL DISTRICT"/>
    <s v="New York"/>
    <x v="316"/>
    <s v="Regular local school district"/>
    <n v="1763"/>
    <n v="10529"/>
    <n v="1733"/>
    <n v="455"/>
  </r>
  <r>
    <s v="2014"/>
    <s v="3614850"/>
    <s v="HORSEHEADS CENTRAL SCHOOL DISTRICT"/>
    <s v="New York"/>
    <x v="317"/>
    <s v="Regular local school district"/>
    <n v="4156"/>
    <n v="26194"/>
    <n v="4356"/>
    <n v="462"/>
  </r>
  <r>
    <s v="2014"/>
    <s v="3614880"/>
    <s v="SACKETS HARBOR CENTRAL SCHOOL DISTRICT"/>
    <s v="New York"/>
    <x v="318"/>
    <s v="Regular local school district"/>
    <n v="453"/>
    <n v="3149"/>
    <n v="482"/>
    <n v="124"/>
  </r>
  <r>
    <s v="2014"/>
    <s v="3614940"/>
    <s v="HUDSON CITY SCHOOL DISTRICT"/>
    <s v="New York"/>
    <x v="319"/>
    <s v="Regular local school district"/>
    <n v="1873"/>
    <n v="15537"/>
    <n v="1894"/>
    <n v="397"/>
  </r>
  <r>
    <s v="2014"/>
    <s v="3614970"/>
    <s v="HUDSON FALLS CENTRAL SCHOOL DISTRICT"/>
    <s v="New York"/>
    <x v="243"/>
    <s v="Regular local school district"/>
    <n v="2403"/>
    <n v="15043"/>
    <n v="2142"/>
    <n v="346"/>
  </r>
  <r>
    <s v="2014"/>
    <s v="3615030"/>
    <s v="GEORGE JUNIOR REPUBLIC UNION FREE SCHOOL DISTRICT"/>
    <s v="New York"/>
    <x v="320"/>
    <s v="Regular local school district"/>
    <n v="133"/>
    <e v="#N/A"/>
    <e v="#N/A"/>
    <e v="#N/A"/>
  </r>
  <r>
    <s v="2014"/>
    <s v="3615060"/>
    <s v="HUNTER-TANNERSVILLE CENTRAL SCHOOL DISTRICT"/>
    <s v="New York"/>
    <x v="321"/>
    <s v="Regular local school district"/>
    <n v="354"/>
    <n v="3558"/>
    <n v="429"/>
    <n v="91"/>
  </r>
  <r>
    <s v="2014"/>
    <s v="3615090"/>
    <s v="HUNTINGTON UNION FREE SCHOOL DISTRICT"/>
    <s v="New York"/>
    <x v="322"/>
    <s v="Regular local school district"/>
    <n v="4563"/>
    <n v="34765"/>
    <n v="5103"/>
    <n v="641"/>
  </r>
  <r>
    <s v="2014"/>
    <s v="3615180"/>
    <s v="HYDE PARK CENTRAL SCHOOL DISTRICT"/>
    <s v="New York"/>
    <x v="323"/>
    <s v="Regular local school district"/>
    <n v="3776"/>
    <n v="33431"/>
    <n v="4045"/>
    <n v="434"/>
  </r>
  <r>
    <s v="2014"/>
    <s v="3615210"/>
    <s v="KINDERHOOK CENTRAL SCHOOL DISTRICT"/>
    <s v="New York"/>
    <x v="324"/>
    <s v="Regular local school district"/>
    <n v="1912"/>
    <e v="#N/A"/>
    <e v="#N/A"/>
    <e v="#N/A"/>
  </r>
  <r>
    <s v="2014"/>
    <s v="3615270"/>
    <s v="INDIAN LAKE CENTRAL SCHOOL DISTRICT"/>
    <s v="New York"/>
    <x v="325"/>
    <s v="Regular local school district"/>
    <n v="124"/>
    <n v="1268"/>
    <n v="122"/>
    <n v="10"/>
  </r>
  <r>
    <s v="2014"/>
    <s v="3615300"/>
    <s v="INDIAN RIVER CENTRAL SCHOOL DISTRICT"/>
    <s v="New York"/>
    <x v="326"/>
    <s v="Regular local school district"/>
    <n v="4140"/>
    <n v="21331"/>
    <n v="3684"/>
    <n v="712"/>
  </r>
  <r>
    <s v="2014"/>
    <s v="3615330"/>
    <s v="INLET COMMON SCHOOL DISTRICT"/>
    <s v="New York"/>
    <x v="327"/>
    <s v="Regular local school district"/>
    <n v="28"/>
    <n v="312"/>
    <n v="43"/>
    <n v="7"/>
  </r>
  <r>
    <s v="2014"/>
    <s v="3615360"/>
    <s v="IROQUOIS CENTRAL SCHOOL DISTRICT"/>
    <s v="New York"/>
    <x v="328"/>
    <s v="Regular local school district"/>
    <n v="2375"/>
    <n v="17098"/>
    <n v="2789"/>
    <n v="144"/>
  </r>
  <r>
    <s v="2014"/>
    <s v="3615390"/>
    <s v="WEST IRONDEQUOIT CENTRAL SCHOOL DISTRICT"/>
    <s v="New York"/>
    <x v="24"/>
    <s v="Regular local school district"/>
    <n v="3619"/>
    <n v="23847"/>
    <n v="3755"/>
    <n v="358"/>
  </r>
  <r>
    <s v="2014"/>
    <s v="3615420"/>
    <s v="HOPEVALE UNION FREE SCHOOL DISTRICT AT HAMBURG"/>
    <s v="New York"/>
    <x v="253"/>
    <s v="Regular local school district"/>
    <m/>
    <e v="#N/A"/>
    <e v="#N/A"/>
    <e v="#N/A"/>
  </r>
  <r>
    <s v="2014"/>
    <s v="3615450"/>
    <s v="IRVINGTON UNION FREE SCHOOL DISTRICT"/>
    <s v="New York"/>
    <x v="67"/>
    <s v="Regular local school district"/>
    <n v="1769"/>
    <n v="9433"/>
    <n v="1944"/>
    <n v="91"/>
  </r>
  <r>
    <s v="2014"/>
    <s v="3615480"/>
    <s v="ISLAND PARK UNION FREE SCHOOL DISTRICT"/>
    <s v="New York"/>
    <x v="329"/>
    <s v="Regular local school district"/>
    <n v="753"/>
    <n v="8505"/>
    <n v="1103"/>
    <n v="102"/>
  </r>
  <r>
    <s v="2014"/>
    <s v="3615510"/>
    <s v="ISLAND TREES UNION FREE SCHOOL DISTRICT"/>
    <s v="New York"/>
    <x v="330"/>
    <s v="Regular local school district"/>
    <n v="2298"/>
    <n v="15686"/>
    <n v="2581"/>
    <n v="121"/>
  </r>
  <r>
    <s v="2014"/>
    <s v="3615540"/>
    <s v="ISLIP UNION FREE SCHOOL DISTRICT"/>
    <s v="New York"/>
    <x v="331"/>
    <s v="Regular local school district"/>
    <n v="2961"/>
    <n v="19424"/>
    <n v="3276"/>
    <n v="226"/>
  </r>
  <r>
    <s v="2014"/>
    <s v="3615570"/>
    <s v="ITHACA CITY SCHOOL DISTRICT"/>
    <s v="New York"/>
    <x v="54"/>
    <s v="Regular local school district"/>
    <n v="5384"/>
    <n v="67794"/>
    <n v="5538"/>
    <n v="720"/>
  </r>
  <r>
    <s v="2014"/>
    <s v="3615630"/>
    <s v="JAMESTOWN CITY SCHOOL DISTRICT"/>
    <s v="New York"/>
    <x v="332"/>
    <s v="Regular local school district"/>
    <n v="5188"/>
    <n v="31212"/>
    <n v="5042"/>
    <n v="1768"/>
  </r>
  <r>
    <s v="2014"/>
    <s v="3615720"/>
    <s v="JEFFERSON CENTRAL SCHOOL DISTRICT"/>
    <s v="New York"/>
    <x v="333"/>
    <s v="Regular local school district"/>
    <n v="296"/>
    <n v="1785"/>
    <n v="277"/>
    <n v="64"/>
  </r>
  <r>
    <s v="2014"/>
    <s v="3615780"/>
    <s v="BROOKHAVEN-COMSEWOGUE UNION FREE SCHOOL DISTRICT"/>
    <s v="New York"/>
    <x v="334"/>
    <s v="Regular local school district"/>
    <n v="3791"/>
    <n v="23743"/>
    <n v="3716"/>
    <n v="317"/>
  </r>
  <r>
    <s v="2014"/>
    <s v="3615810"/>
    <s v="JERICHO UNION FREE SCHOOL DISTRICT"/>
    <s v="New York"/>
    <x v="335"/>
    <s v="Regular local school district"/>
    <n v="2960"/>
    <n v="17676"/>
    <n v="2877"/>
    <n v="137"/>
  </r>
  <r>
    <s v="2014"/>
    <s v="3615870"/>
    <s v="JOHNSBURG CENTRAL SCHOOL DISTRICT"/>
    <s v="New York"/>
    <x v="336"/>
    <s v="Regular local school district"/>
    <n v="354"/>
    <n v="2565"/>
    <n v="329"/>
    <n v="93"/>
  </r>
  <r>
    <s v="2014"/>
    <s v="3615900"/>
    <s v="JOHNSON CITY CENTRAL SCHOOL DISTRICT"/>
    <s v="New York"/>
    <x v="337"/>
    <s v="Regular local school district"/>
    <n v="2562"/>
    <n v="19599"/>
    <n v="2610"/>
    <n v="727"/>
  </r>
  <r>
    <s v="2014"/>
    <s v="3615980"/>
    <s v="JOHNSTOWN CITY SCHOOL DISTRICT"/>
    <s v="New York"/>
    <x v="338"/>
    <s v="Regular local school district"/>
    <n v="1809"/>
    <n v="11329"/>
    <n v="1679"/>
    <n v="269"/>
  </r>
  <r>
    <s v="2014"/>
    <s v="3615990"/>
    <s v="JORDAN-ELBRIDGE CENTRAL SCHOOL DISTRICT"/>
    <s v="New York"/>
    <x v="339"/>
    <s v="Regular local school district"/>
    <n v="1382"/>
    <n v="9016"/>
    <n v="1492"/>
    <n v="209"/>
  </r>
  <r>
    <s v="2014"/>
    <s v="3616080"/>
    <s v="KATONAH-LEWISBORO UNION FREE SCHOOL DISTRICT"/>
    <s v="New York"/>
    <x v="340"/>
    <s v="Regular local school district"/>
    <n v="3233"/>
    <n v="18718"/>
    <n v="4084"/>
    <n v="115"/>
  </r>
  <r>
    <s v="2014"/>
    <s v="3616140"/>
    <s v="KEENE CENTRAL SCHOOL DISTRICT"/>
    <s v="New York"/>
    <x v="341"/>
    <s v="Regular local school district"/>
    <n v="171"/>
    <n v="1078"/>
    <n v="121"/>
    <n v="7"/>
  </r>
  <r>
    <s v="2014"/>
    <s v="3616170"/>
    <s v="AUSABLE VALLEY CENTRAL SCHOOL DISTRICT"/>
    <s v="New York"/>
    <x v="342"/>
    <s v="Regular local school district"/>
    <n v="1151"/>
    <n v="8845"/>
    <n v="1200"/>
    <n v="201"/>
  </r>
  <r>
    <s v="2014"/>
    <s v="3616200"/>
    <s v="KENDALL CENTRAL SCHOOL DISTRICT"/>
    <s v="New York"/>
    <x v="343"/>
    <s v="Regular local school district"/>
    <n v="737"/>
    <n v="5008"/>
    <n v="800"/>
    <n v="127"/>
  </r>
  <r>
    <s v="2014"/>
    <s v="3616230"/>
    <s v="KENMORE-TONAWANDA UNION FREE SCHOOL DISTRICT"/>
    <s v="New York"/>
    <x v="23"/>
    <s v="Regular local school district"/>
    <n v="7171"/>
    <n v="67526"/>
    <n v="9125"/>
    <n v="1118"/>
  </r>
  <r>
    <s v="2014"/>
    <s v="3616260"/>
    <s v="KINGS PARK CENTRAL SCHOOL DISTRICT"/>
    <s v="New York"/>
    <x v="344"/>
    <s v="Regular local school district"/>
    <n v="3555"/>
    <n v="22881"/>
    <n v="4002"/>
    <n v="176"/>
  </r>
  <r>
    <s v="2014"/>
    <s v="3616290"/>
    <s v="KINGSTON CITY SCHOOL DISTRICT"/>
    <s v="New York"/>
    <x v="345"/>
    <s v="Regular local school district"/>
    <n v="6471"/>
    <n v="50662"/>
    <n v="6910"/>
    <n v="1314"/>
  </r>
  <r>
    <s v="2014"/>
    <s v="3616380"/>
    <s v="LA FARGEVILLE CENTRAL SCHOOL DISTRICT"/>
    <s v="New York"/>
    <x v="346"/>
    <s v="Regular local school district"/>
    <n v="556"/>
    <n v="3035"/>
    <n v="616"/>
    <n v="101"/>
  </r>
  <r>
    <s v="2014"/>
    <s v="3616410"/>
    <s v="LAFAYETTE CENTRAL SCHOOL DISTRICT"/>
    <s v="New York"/>
    <x v="347"/>
    <s v="Regular local school district"/>
    <n v="895"/>
    <n v="4967"/>
    <n v="686"/>
    <n v="83"/>
  </r>
  <r>
    <s v="2014"/>
    <s v="3616440"/>
    <s v="LACKAWANNA CITY SCHOOL DISTRICT"/>
    <s v="New York"/>
    <x v="35"/>
    <s v="Regular local school district"/>
    <n v="1858"/>
    <n v="18189"/>
    <n v="2593"/>
    <n v="913"/>
  </r>
  <r>
    <s v="2014"/>
    <s v="3616470"/>
    <s v="LAKE GEORGE CENTRAL SCHOOL DISTRICT"/>
    <s v="New York"/>
    <x v="348"/>
    <s v="Regular local school district"/>
    <n v="867"/>
    <n v="6515"/>
    <n v="841"/>
    <n v="151"/>
  </r>
  <r>
    <s v="2014"/>
    <s v="3616500"/>
    <s v="LAKE PLACID CENTRAL SCHOOL DISTRICT"/>
    <s v="New York"/>
    <x v="349"/>
    <s v="Regular local school district"/>
    <n v="708"/>
    <n v="6260"/>
    <n v="915"/>
    <n v="94"/>
  </r>
  <r>
    <s v="2014"/>
    <s v="3616530"/>
    <s v="LAKE PLEASANT CENTRAL SCHOOL DISTRICT"/>
    <s v="New York"/>
    <x v="350"/>
    <s v="Regular local school district"/>
    <n v="102"/>
    <n v="734"/>
    <n v="66"/>
    <n v="20"/>
  </r>
  <r>
    <s v="2014"/>
    <s v="3616560"/>
    <s v="EVANS-BRANT CENTRAL SCHOOL DISTRICT (LAKE SHORE)"/>
    <s v="New York"/>
    <x v="351"/>
    <s v="Regular local school district"/>
    <n v="2499"/>
    <n v="17839"/>
    <n v="2724"/>
    <n v="297"/>
  </r>
  <r>
    <s v="2014"/>
    <s v="3616620"/>
    <s v="LAKELAND CENTRAL SCHOOL DISTRICT"/>
    <s v="New York"/>
    <x v="352"/>
    <s v="Regular local school district"/>
    <n v="5900"/>
    <n v="36184"/>
    <n v="6554"/>
    <n v="295"/>
  </r>
  <r>
    <s v="2014"/>
    <s v="3616680"/>
    <s v="LANCASTER CENTRAL SCHOOL DISTRICT"/>
    <s v="New York"/>
    <x v="353"/>
    <s v="Regular local school district"/>
    <n v="5820"/>
    <n v="40429"/>
    <n v="6504"/>
    <n v="333"/>
  </r>
  <r>
    <s v="2014"/>
    <s v="3616710"/>
    <s v="LANSING CENTRAL SCHOOL DISTRICT"/>
    <s v="New York"/>
    <x v="354"/>
    <s v="Regular local school district"/>
    <n v="1175"/>
    <n v="7585"/>
    <n v="1307"/>
    <n v="155"/>
  </r>
  <r>
    <s v="2014"/>
    <s v="3616740"/>
    <s v="LANSINGBURGH CENTRAL SCHOOL DISTRICT"/>
    <s v="New York"/>
    <x v="55"/>
    <s v="Regular local school district"/>
    <n v="2428"/>
    <n v="17222"/>
    <n v="2689"/>
    <n v="578"/>
  </r>
  <r>
    <s v="2014"/>
    <s v="3616800"/>
    <s v="LAURENS CENTRAL SCHOOL DISTRICT"/>
    <s v="New York"/>
    <x v="355"/>
    <s v="Regular local school district"/>
    <n v="344"/>
    <n v="2558"/>
    <n v="325"/>
    <n v="56"/>
  </r>
  <r>
    <s v="2014"/>
    <s v="3616830"/>
    <s v="LAWRENCE UNION FREE SCHOOL DISTRICT"/>
    <s v="New York"/>
    <x v="661"/>
    <s v="Regular local school district"/>
    <n v="2890"/>
    <n v="36137"/>
    <n v="6888"/>
    <n v="670"/>
  </r>
  <r>
    <s v="2014"/>
    <s v="3616950"/>
    <s v="LE ROY CENTRAL SCHOOL DISTRICT"/>
    <s v="New York"/>
    <x v="357"/>
    <s v="Regular local school district"/>
    <n v="1292"/>
    <n v="8198"/>
    <n v="1290"/>
    <n v="147"/>
  </r>
  <r>
    <s v="2014"/>
    <s v="3616960"/>
    <s v="NORTH WARREN CENTRAL SCHOOL DISTRICT"/>
    <s v="New York"/>
    <x v="358"/>
    <s v="Regular local school district"/>
    <n v="557"/>
    <n v="4415"/>
    <n v="534"/>
    <n v="80"/>
  </r>
  <r>
    <s v="2014"/>
    <s v="3616980"/>
    <s v="NORTH ROSE-WOLCOTT CENTRAL SCHOOL DISTRICT"/>
    <s v="New York"/>
    <x v="359"/>
    <s v="Regular local school district"/>
    <n v="1315"/>
    <n v="8670"/>
    <n v="1387"/>
    <n v="248"/>
  </r>
  <r>
    <s v="2014"/>
    <s v="3617130"/>
    <s v="LETCHWORTH CENTRAL SCHOOL DISTRICT"/>
    <s v="New York"/>
    <x v="360"/>
    <s v="Regular local school district"/>
    <n v="942"/>
    <n v="5790"/>
    <n v="926"/>
    <n v="110"/>
  </r>
  <r>
    <s v="2014"/>
    <s v="3617160"/>
    <s v="LEVITTOWN UNION FREE SCHOOL DISTRICT"/>
    <s v="New York"/>
    <x v="330"/>
    <s v="Regular local school district"/>
    <n v="7240"/>
    <n v="47292"/>
    <n v="7676"/>
    <n v="312"/>
  </r>
  <r>
    <s v="2014"/>
    <s v="3617190"/>
    <s v="LEWISTON-PORTER CENTRAL SCHOOL DISTRICT"/>
    <s v="New York"/>
    <x v="361"/>
    <s v="Regular local school district"/>
    <n v="2112"/>
    <n v="18432"/>
    <n v="2410"/>
    <n v="175"/>
  </r>
  <r>
    <s v="2014"/>
    <s v="3617220"/>
    <s v="LIBERTY CENTRAL SCHOOL DISTRICT"/>
    <s v="New York"/>
    <x v="362"/>
    <s v="Regular local school district"/>
    <n v="1647"/>
    <n v="10245"/>
    <n v="1449"/>
    <n v="327"/>
  </r>
  <r>
    <s v="2014"/>
    <s v="3617380"/>
    <s v="LINDENHURST UNION FREE SCHOOL DISTRICT"/>
    <s v="New York"/>
    <x v="363"/>
    <s v="Regular local school district"/>
    <n v="6249"/>
    <n v="41984"/>
    <n v="6570"/>
    <n v="556"/>
  </r>
  <r>
    <s v="2014"/>
    <s v="3617400"/>
    <s v="LITTLE FLOWER UNION FREE SCHOOL DISTRICT"/>
    <s v="New York"/>
    <x v="364"/>
    <s v="Regular local school district"/>
    <n v="34"/>
    <e v="#N/A"/>
    <e v="#N/A"/>
    <e v="#N/A"/>
  </r>
  <r>
    <s v="2014"/>
    <s v="3617430"/>
    <s v="LISBON CENTRAL SCHOOL DISTRICT"/>
    <s v="New York"/>
    <x v="365"/>
    <s v="Regular local school district"/>
    <n v="594"/>
    <n v="4326"/>
    <n v="645"/>
    <n v="74"/>
  </r>
  <r>
    <s v="2014"/>
    <s v="3617460"/>
    <s v="LITTLE FALLS CITY SCHOOL DISTRICT"/>
    <s v="New York"/>
    <x v="366"/>
    <s v="Regular local school district"/>
    <n v="1100"/>
    <n v="7127"/>
    <n v="1142"/>
    <n v="278"/>
  </r>
  <r>
    <s v="2014"/>
    <s v="3617520"/>
    <s v="LIVERPOOL CENTRAL SCHOOL DISTRICT"/>
    <s v="New York"/>
    <x v="367"/>
    <s v="Regular local school district"/>
    <n v="7323"/>
    <n v="50844"/>
    <n v="7523"/>
    <n v="849"/>
  </r>
  <r>
    <s v="2014"/>
    <s v="3617580"/>
    <s v="LIVINGSTON MANOR CENTRAL SCHOOL DISTRICT"/>
    <s v="New York"/>
    <x v="368"/>
    <s v="Regular local school district"/>
    <n v="501"/>
    <n v="3331"/>
    <n v="530"/>
    <n v="148"/>
  </r>
  <r>
    <s v="2014"/>
    <s v="3617640"/>
    <s v="LIVONIA CENTRAL SCHOOL DISTRICT"/>
    <s v="New York"/>
    <x v="369"/>
    <s v="Regular local school district"/>
    <n v="1665"/>
    <n v="10733"/>
    <n v="1779"/>
    <n v="189"/>
  </r>
  <r>
    <s v="2014"/>
    <s v="3617670"/>
    <s v="LOCKPORT CITY SCHOOL DISTRICT"/>
    <s v="New York"/>
    <x v="370"/>
    <s v="Regular local school district"/>
    <n v="4830"/>
    <n v="35481"/>
    <n v="5327"/>
    <n v="884"/>
  </r>
  <r>
    <s v="2014"/>
    <s v="3617700"/>
    <s v="LOCUST VALLEY CENTRAL SCHOOL DISTRICT"/>
    <s v="New York"/>
    <x v="371"/>
    <s v="Regular local school district"/>
    <n v="2188"/>
    <n v="15853"/>
    <n v="2790"/>
    <n v="133"/>
  </r>
  <r>
    <s v="2014"/>
    <s v="3617730"/>
    <s v="LONG BEACH CITY SCHOOL DISTRICT"/>
    <s v="New York"/>
    <x v="372"/>
    <s v="Regular local school district"/>
    <n v="3909"/>
    <n v="39280"/>
    <n v="4417"/>
    <n v="364"/>
  </r>
  <r>
    <s v="2014"/>
    <s v="3617760"/>
    <s v="LONG LAKE CENTRAL SCHOOL DISTRICT"/>
    <s v="New York"/>
    <x v="373"/>
    <s v="Regular local school district"/>
    <n v="57"/>
    <n v="562"/>
    <n v="45"/>
    <n v="6"/>
  </r>
  <r>
    <s v="2014"/>
    <s v="3617820"/>
    <s v="LOWVILLE ACADEMY &amp; CENTRAL SCHOOL DISTRICT"/>
    <s v="New York"/>
    <x v="374"/>
    <s v="Regular local school district"/>
    <n v="1409"/>
    <e v="#N/A"/>
    <e v="#N/A"/>
    <e v="#N/A"/>
  </r>
  <r>
    <s v="2014"/>
    <s v="3617880"/>
    <s v="LYME CENTRAL SCHOOL DISTRICT"/>
    <s v="New York"/>
    <x v="375"/>
    <s v="Regular local school district"/>
    <n v="365"/>
    <n v="2289"/>
    <n v="333"/>
    <n v="74"/>
  </r>
  <r>
    <s v="2014"/>
    <s v="3617910"/>
    <s v="LYNBROOK UNION FREE SCHOOL DISTRICT"/>
    <s v="New York"/>
    <x v="376"/>
    <s v="Regular local school district"/>
    <n v="2822"/>
    <n v="17859"/>
    <n v="2923"/>
    <n v="125"/>
  </r>
  <r>
    <s v="2014"/>
    <s v="3617940"/>
    <s v="LYNCOURT UNION FREE SCHOOL DISTRICT"/>
    <s v="New York"/>
    <x v="36"/>
    <s v="Regular local school district"/>
    <n v="360"/>
    <n v="3707"/>
    <n v="532"/>
    <n v="115"/>
  </r>
  <r>
    <s v="2014"/>
    <s v="3617970"/>
    <s v="LYNDONVILLE CENTRAL SCHOOL DISTRICT"/>
    <s v="New York"/>
    <x v="377"/>
    <s v="Regular local school district"/>
    <n v="642"/>
    <n v="3998"/>
    <n v="684"/>
    <n v="138"/>
  </r>
  <r>
    <s v="2014"/>
    <s v="3618030"/>
    <s v="LYONS CENTRAL SCHOOL DISTRICT"/>
    <s v="New York"/>
    <x v="378"/>
    <s v="Regular local school district"/>
    <n v="943"/>
    <n v="6542"/>
    <n v="938"/>
    <n v="235"/>
  </r>
  <r>
    <s v="2014"/>
    <s v="3618080"/>
    <s v="MADISON CENTRAL SCHOOL DISTRICT"/>
    <s v="New York"/>
    <x v="379"/>
    <s v="Regular local school district"/>
    <n v="508"/>
    <n v="2992"/>
    <n v="488"/>
    <n v="109"/>
  </r>
  <r>
    <s v="2014"/>
    <s v="3618090"/>
    <s v="MADRID-WADDINGTON CENTRAL SCHOOL DISTRICT"/>
    <s v="New York"/>
    <x v="380"/>
    <s v="Regular local school district"/>
    <n v="693"/>
    <n v="4355"/>
    <n v="713"/>
    <n v="137"/>
  </r>
  <r>
    <s v="2014"/>
    <s v="3618120"/>
    <s v="MAHOPAC CENTRAL SCHOOL DISTRICT"/>
    <s v="New York"/>
    <x v="381"/>
    <s v="Regular local school district"/>
    <n v="4538"/>
    <n v="26427"/>
    <n v="4690"/>
    <n v="200"/>
  </r>
  <r>
    <s v="2014"/>
    <s v="3618150"/>
    <s v="MAINE-ENDWELL CENTRAL SCHOOL DISTRICT"/>
    <s v="New York"/>
    <x v="382"/>
    <s v="Regular local school district"/>
    <n v="2474"/>
    <n v="14663"/>
    <n v="2339"/>
    <n v="304"/>
  </r>
  <r>
    <s v="2014"/>
    <s v="3618180"/>
    <s v="MALONE CENTRAL SCHOOL DISTRICT"/>
    <s v="New York"/>
    <x v="383"/>
    <s v="Regular local school district"/>
    <n v="2303"/>
    <n v="19495"/>
    <n v="2478"/>
    <n v="529"/>
  </r>
  <r>
    <s v="2014"/>
    <s v="3618210"/>
    <s v="MALVERNE UNION FREE SCHOOL DISTRICT"/>
    <s v="New York"/>
    <x v="384"/>
    <s v="Regular local school district"/>
    <n v="1726"/>
    <n v="15086"/>
    <n v="2353"/>
    <n v="161"/>
  </r>
  <r>
    <s v="2014"/>
    <s v="3618240"/>
    <s v="MAMARONECK UNION FREE SCHOOL DISTRICT"/>
    <s v="New York"/>
    <x v="385"/>
    <s v="Regular local school district"/>
    <n v="5218"/>
    <n v="29155"/>
    <n v="5515"/>
    <n v="332"/>
  </r>
  <r>
    <s v="2014"/>
    <s v="3618270"/>
    <s v="MANHASSET UNION FREE SCHOOL DISTRICT"/>
    <s v="New York"/>
    <x v="386"/>
    <s v="Regular local school district"/>
    <n v="3356"/>
    <n v="16374"/>
    <n v="3389"/>
    <n v="144"/>
  </r>
  <r>
    <s v="2014"/>
    <s v="3618330"/>
    <s v="FAYETTEVILLE-MANLIUS CENTRAL SCHOOL DISTRICT"/>
    <s v="New York"/>
    <x v="387"/>
    <s v="Regular local school district"/>
    <n v="4191"/>
    <n v="25045"/>
    <n v="4815"/>
    <n v="209"/>
  </r>
  <r>
    <s v="2014"/>
    <s v="3618450"/>
    <s v="MARATHON CENTRAL SCHOOL DISTRICT"/>
    <s v="New York"/>
    <x v="388"/>
    <s v="Regular local school district"/>
    <n v="750"/>
    <n v="4414"/>
    <n v="763"/>
    <n v="171"/>
  </r>
  <r>
    <s v="2014"/>
    <s v="3618480"/>
    <s v="MARCELLUS CENTRAL SCHOOL DISTRICT"/>
    <s v="New York"/>
    <x v="389"/>
    <s v="Regular local school district"/>
    <n v="1770"/>
    <n v="10306"/>
    <n v="1840"/>
    <n v="121"/>
  </r>
  <r>
    <s v="2014"/>
    <s v="3618510"/>
    <s v="MARGARETVILLE CENTRAL SCHOOL DISTRICT"/>
    <s v="New York"/>
    <x v="390"/>
    <s v="Regular local school district"/>
    <n v="383"/>
    <n v="3796"/>
    <n v="458"/>
    <n v="108"/>
  </r>
  <r>
    <s v="2014"/>
    <s v="3618540"/>
    <s v="MARION CENTRAL SCHOOL DISTRICT"/>
    <s v="New York"/>
    <x v="391"/>
    <s v="Regular local school district"/>
    <n v="794"/>
    <n v="5520"/>
    <n v="923"/>
    <n v="111"/>
  </r>
  <r>
    <s v="2014"/>
    <s v="3618570"/>
    <s v="MARLBORO CENTRAL SCHOOL DISTRICT"/>
    <s v="New York"/>
    <x v="392"/>
    <s v="Regular local school district"/>
    <n v="1972"/>
    <n v="12579"/>
    <n v="2039"/>
    <n v="181"/>
  </r>
  <r>
    <s v="2014"/>
    <s v="3618600"/>
    <s v="CHEEKTOWAGA-MARYVALE UNION FREE SCHOOL DISTRICT"/>
    <s v="New York"/>
    <x v="162"/>
    <s v="Regular local school district"/>
    <n v="2237"/>
    <n v="18686"/>
    <n v="2289"/>
    <n v="341"/>
  </r>
  <r>
    <s v="2014"/>
    <s v="3618630"/>
    <s v="MASSAPEQUA UNION FREE SCHOOL DISTRICT"/>
    <s v="New York"/>
    <x v="393"/>
    <s v="Regular local school district"/>
    <n v="7307"/>
    <n v="47881"/>
    <n v="8574"/>
    <n v="209"/>
  </r>
  <r>
    <s v="2014"/>
    <s v="3618660"/>
    <s v="MASSENA CENTRAL SCHOOL DISTRICT"/>
    <s v="New York"/>
    <x v="394"/>
    <s v="Regular local school district"/>
    <n v="2821"/>
    <n v="16949"/>
    <n v="2728"/>
    <n v="642"/>
  </r>
  <r>
    <s v="2014"/>
    <s v="3618690"/>
    <s v="WILLIAM FLOYD UNION FREE SCHOOL DISTRICT"/>
    <s v="New York"/>
    <x v="395"/>
    <s v="Regular local school district"/>
    <n v="8832"/>
    <n v="49837"/>
    <n v="8840"/>
    <n v="1585"/>
  </r>
  <r>
    <s v="2014"/>
    <s v="3618750"/>
    <s v="MAYFIELD CENTRAL SCHOOL DISTRICT"/>
    <s v="New York"/>
    <x v="396"/>
    <s v="Regular local school district"/>
    <n v="931"/>
    <n v="5980"/>
    <n v="835"/>
    <n v="196"/>
  </r>
  <r>
    <s v="2014"/>
    <s v="3618840"/>
    <s v="MCGRAW CENTRAL SCHOOL DISTRICT"/>
    <s v="New York"/>
    <x v="397"/>
    <s v="Regular local school district"/>
    <n v="543"/>
    <n v="3462"/>
    <n v="584"/>
    <n v="87"/>
  </r>
  <r>
    <s v="2014"/>
    <s v="3618900"/>
    <s v="MECHANICVILLE CITY SCHOOL DISTRICT"/>
    <s v="New York"/>
    <x v="398"/>
    <s v="Regular local school district"/>
    <n v="1392"/>
    <n v="9826"/>
    <n v="1456"/>
    <n v="150"/>
  </r>
  <r>
    <s v="2014"/>
    <s v="3618960"/>
    <s v="MEDINA CENTRAL SCHOOL DISTRICT"/>
    <s v="New York"/>
    <x v="399"/>
    <s v="Regular local school district"/>
    <n v="1719"/>
    <n v="10815"/>
    <n v="1736"/>
    <n v="319"/>
  </r>
  <r>
    <s v="2014"/>
    <s v="3618990"/>
    <s v="MENANDS UNION FREE SCHOOL DISTRICT"/>
    <s v="New York"/>
    <x v="400"/>
    <s v="Regular local school district"/>
    <n v="263"/>
    <n v="3942"/>
    <n v="414"/>
    <n v="71"/>
  </r>
  <r>
    <s v="2014"/>
    <s v="3619020"/>
    <s v="BELLMORE-MERRICK CENTRAL HIGH SCHOOL DISTRICT"/>
    <s v="New York"/>
    <x v="401"/>
    <s v="Regular local school district"/>
    <n v="5605"/>
    <n v="71783"/>
    <n v="6284"/>
    <n v="185"/>
  </r>
  <r>
    <s v="2014"/>
    <s v="3619110"/>
    <s v="MERRICK UNION FREE SCHOOL DISTRICT"/>
    <s v="New York"/>
    <x v="402"/>
    <s v="Regular local school district"/>
    <n v="1498"/>
    <n v="18165"/>
    <n v="1670"/>
    <n v="52"/>
  </r>
  <r>
    <s v="2014"/>
    <s v="3619170"/>
    <s v="MEXICO CENTRAL SCHOOL DISTRICT"/>
    <s v="New York"/>
    <x v="403"/>
    <s v="Regular local school district"/>
    <n v="2155"/>
    <n v="11965"/>
    <n v="2128"/>
    <n v="468"/>
  </r>
  <r>
    <s v="2014"/>
    <s v="3619200"/>
    <s v="MIDDLE COUNTRY CENTRAL SCHOOL DISTRICT"/>
    <s v="New York"/>
    <x v="404"/>
    <s v="Regular local school district"/>
    <n v="10254"/>
    <n v="62340"/>
    <n v="10307"/>
    <n v="853"/>
  </r>
  <r>
    <s v="2014"/>
    <s v="3619230"/>
    <s v="LONGWOOD CENTRAL SCHOOL DISTRICT"/>
    <s v="New York"/>
    <x v="405"/>
    <s v="Regular local school district"/>
    <n v="9211"/>
    <n v="65548"/>
    <n v="9128"/>
    <n v="1010"/>
  </r>
  <r>
    <s v="2014"/>
    <s v="3619260"/>
    <s v="MIDDLEBURGH CENTRAL SCHOOL DISTRICT"/>
    <s v="New York"/>
    <x v="406"/>
    <s v="Regular local school district"/>
    <n v="805"/>
    <n v="6195"/>
    <n v="863"/>
    <n v="86"/>
  </r>
  <r>
    <s v="2014"/>
    <s v="3619320"/>
    <s v="MIDDLETOWN CITY SCHOOL DISTRICT"/>
    <s v="New York"/>
    <x v="407"/>
    <s v="Regular local school district"/>
    <n v="7318"/>
    <n v="41559"/>
    <n v="7197"/>
    <n v="1469"/>
  </r>
  <r>
    <s v="2014"/>
    <s v="3619350"/>
    <s v="MILFORD CENTRAL SCHOOL DISTRICT"/>
    <s v="New York"/>
    <x v="408"/>
    <s v="Regular local school district"/>
    <n v="422"/>
    <n v="2932"/>
    <n v="395"/>
    <n v="55"/>
  </r>
  <r>
    <s v="2014"/>
    <s v="3619380"/>
    <s v="MILLBROOK CENTRAL SCHOOL DISTRICT"/>
    <s v="New York"/>
    <x v="409"/>
    <s v="Regular local school district"/>
    <n v="1058"/>
    <n v="7826"/>
    <n v="1329"/>
    <n v="80"/>
  </r>
  <r>
    <s v="2014"/>
    <s v="3619410"/>
    <s v="MILLER PLACE UNION FREE SCHOOL DISTRICT"/>
    <s v="New York"/>
    <x v="410"/>
    <s v="Regular local school district"/>
    <n v="2820"/>
    <n v="15852"/>
    <n v="3040"/>
    <n v="293"/>
  </r>
  <r>
    <s v="2014"/>
    <s v="3619500"/>
    <s v="MINEOLA UNION FREE SCHOOL DISTRICT"/>
    <s v="New York"/>
    <x v="411"/>
    <s v="Regular local school district"/>
    <n v="2784"/>
    <n v="24038"/>
    <n v="3096"/>
    <n v="180"/>
  </r>
  <r>
    <s v="2014"/>
    <s v="3619530"/>
    <s v="MINERVA CENTRAL SCHOOL DISTRICT"/>
    <s v="New York"/>
    <x v="412"/>
    <s v="Regular local school district"/>
    <n v="123"/>
    <n v="802"/>
    <n v="103"/>
    <n v="31"/>
  </r>
  <r>
    <s v="2014"/>
    <s v="3619560"/>
    <s v="MINISINK VALLEY CENTRAL SCHOOL DISTRICT"/>
    <s v="New York"/>
    <x v="413"/>
    <s v="Regular local school district"/>
    <n v="3992"/>
    <n v="23430"/>
    <n v="4422"/>
    <n v="345"/>
  </r>
  <r>
    <s v="2014"/>
    <s v="3619650"/>
    <s v="MONROE-WOODBURY CENTRAL SCHOOL DISTRICT"/>
    <s v="New York"/>
    <x v="414"/>
    <s v="Regular local school district"/>
    <n v="6986"/>
    <n v="37960"/>
    <n v="7968"/>
    <n v="1103"/>
  </r>
  <r>
    <s v="2014"/>
    <s v="3619680"/>
    <s v="VALLEY CENTRAL SCHOOL DISTRICT (MONTGOMERY)"/>
    <s v="New York"/>
    <x v="415"/>
    <s v="Regular local school district"/>
    <n v="4464"/>
    <n v="27371"/>
    <n v="5056"/>
    <n v="417"/>
  </r>
  <r>
    <s v="2014"/>
    <s v="3619710"/>
    <s v="MONTAUK UNION FREE SCHOOL DISTRICT"/>
    <s v="New York"/>
    <x v="416"/>
    <s v="Regular local school district"/>
    <n v="355"/>
    <n v="3325"/>
    <n v="361"/>
    <n v="59"/>
  </r>
  <r>
    <s v="2014"/>
    <s v="3619740"/>
    <s v="MONTICELLO CENTRAL SCHOOL DISTRICT"/>
    <s v="New York"/>
    <x v="417"/>
    <s v="Regular local school district"/>
    <n v="3035"/>
    <n v="21170"/>
    <n v="3527"/>
    <n v="1013"/>
  </r>
  <r>
    <s v="2014"/>
    <s v="3619800"/>
    <s v="MORAVIA CENTRAL SCHOOL DISTRICT"/>
    <s v="New York"/>
    <x v="418"/>
    <s v="Regular local school district"/>
    <n v="1022"/>
    <n v="7379"/>
    <n v="988"/>
    <n v="167"/>
  </r>
  <r>
    <s v="2014"/>
    <s v="3619830"/>
    <s v="MORIAH CENTRAL SCHOOL DISTRICT"/>
    <s v="New York"/>
    <x v="419"/>
    <s v="Regular local school district"/>
    <n v="730"/>
    <n v="4644"/>
    <n v="644"/>
    <n v="164"/>
  </r>
  <r>
    <s v="2014"/>
    <s v="3619860"/>
    <s v="MORRIS CENTRAL SCHOOL DISTRICT"/>
    <s v="New York"/>
    <x v="420"/>
    <s v="Regular local school district"/>
    <n v="400"/>
    <n v="2603"/>
    <n v="405"/>
    <n v="50"/>
  </r>
  <r>
    <s v="2014"/>
    <s v="3619890"/>
    <s v="MORRISTOWN CENTRAL SCHOOL DISTRICT"/>
    <s v="New York"/>
    <x v="421"/>
    <s v="Regular local school district"/>
    <n v="350"/>
    <n v="2596"/>
    <n v="443"/>
    <n v="121"/>
  </r>
  <r>
    <s v="2014"/>
    <s v="3619920"/>
    <s v="MORRISVILLE-EATON CENTRAL SCHOOL DISTRICT"/>
    <s v="New York"/>
    <x v="422"/>
    <s v="Regular local school district"/>
    <n v="751"/>
    <n v="6521"/>
    <n v="784"/>
    <n v="98"/>
  </r>
  <r>
    <s v="2014"/>
    <s v="3619950"/>
    <s v="BEDFORD CENTRAL SCHOOL DISTRICT"/>
    <s v="New York"/>
    <x v="423"/>
    <s v="Regular local school district"/>
    <n v="4390"/>
    <n v="29413"/>
    <n v="5168"/>
    <n v="505"/>
  </r>
  <r>
    <s v="2014"/>
    <s v="3620010"/>
    <s v="MOUNT MORRIS CENTRAL SCHOOL DISTRICT"/>
    <s v="New York"/>
    <x v="424"/>
    <s v="Regular local school district"/>
    <n v="550"/>
    <n v="5720"/>
    <n v="506"/>
    <n v="125"/>
  </r>
  <r>
    <s v="2014"/>
    <s v="3620040"/>
    <s v="MOUNT SINAI UNION FREE SCHOOL DISTRICT"/>
    <s v="New York"/>
    <x v="425"/>
    <s v="Regular local school district"/>
    <n v="2410"/>
    <n v="13063"/>
    <n v="2447"/>
    <n v="198"/>
  </r>
  <r>
    <s v="2014"/>
    <s v="3620100"/>
    <s v="MOUNT VERNON SCHOOL DISTRICT"/>
    <s v="New York"/>
    <x v="57"/>
    <s v="Regular local school district"/>
    <n v="8684"/>
    <n v="69096"/>
    <n v="10584"/>
    <n v="2009"/>
  </r>
  <r>
    <s v="2014"/>
    <s v="3620160"/>
    <s v="MOUNT PLEASANT CENTRAL SCHOOL DISTRICT"/>
    <s v="New York"/>
    <x v="426"/>
    <s v="Regular local school district"/>
    <n v="1923"/>
    <n v="13303"/>
    <n v="2597"/>
    <n v="96"/>
  </r>
  <r>
    <s v="2014"/>
    <s v="3620170"/>
    <s v="MOUNT PLEASANT-BLYTHEDALE UNION FREE SCHOOL DISTRICT"/>
    <s v="New York"/>
    <x v="427"/>
    <s v="Regular local school district"/>
    <n v="105"/>
    <e v="#N/A"/>
    <e v="#N/A"/>
    <e v="#N/A"/>
  </r>
  <r>
    <s v="2014"/>
    <s v="3620190"/>
    <s v="NANUET UNION FREE SCHOOL DISTRICT"/>
    <s v="New York"/>
    <x v="428"/>
    <s v="Regular local school district"/>
    <n v="2262"/>
    <n v="14105"/>
    <n v="2524"/>
    <n v="180"/>
  </r>
  <r>
    <s v="2014"/>
    <s v="3620220"/>
    <s v="NAPLES CENTRAL SCHOOL DISTRICT"/>
    <s v="New York"/>
    <x v="429"/>
    <s v="Regular local school district"/>
    <n v="754"/>
    <n v="5337"/>
    <n v="816"/>
    <n v="157"/>
  </r>
  <r>
    <s v="2014"/>
    <s v="3620340"/>
    <s v="CLARKSTOWN CENTRAL SCHOOL DISTRICT"/>
    <s v="New York"/>
    <x v="430"/>
    <s v="Regular local school district"/>
    <n v="8478"/>
    <n v="50872"/>
    <n v="9783"/>
    <n v="607"/>
  </r>
  <r>
    <s v="2014"/>
    <s v="3620370"/>
    <s v="NEW HARTFORD CENTRAL SCHOOL DISTRICT"/>
    <s v="New York"/>
    <x v="431"/>
    <s v="Regular local school district"/>
    <n v="2644"/>
    <n v="16717"/>
    <n v="2555"/>
    <n v="157"/>
  </r>
  <r>
    <s v="2014"/>
    <s v="3620400"/>
    <s v="NEW HYDE PARK-GARDEN CITY PARK UNION FREE SCHOOL DISTRICT"/>
    <s v="New York"/>
    <x v="301"/>
    <s v="Regular local school district"/>
    <n v="1669"/>
    <n v="23105"/>
    <n v="1764"/>
    <n v="83"/>
  </r>
  <r>
    <s v="2014"/>
    <s v="3620430"/>
    <s v="NEW LEBANON CENTRAL SCHOOL DISTRICT"/>
    <s v="New York"/>
    <x v="432"/>
    <s v="Regular local school district"/>
    <n v="412"/>
    <n v="4108"/>
    <n v="555"/>
    <n v="77"/>
  </r>
  <r>
    <s v="2014"/>
    <s v="3620460"/>
    <s v="NEW PALTZ CENTRAL SCHOOL DISTRICT"/>
    <s v="New York"/>
    <x v="433"/>
    <s v="Regular local school district"/>
    <n v="2289"/>
    <n v="19221"/>
    <n v="2219"/>
    <n v="220"/>
  </r>
  <r>
    <s v="2014"/>
    <s v="3620490"/>
    <s v="NEW ROCHELLE CITY SCHOOL DISTRICT"/>
    <s v="New York"/>
    <x v="434"/>
    <s v="Regular local school district"/>
    <n v="10992"/>
    <n v="79129"/>
    <n v="12344"/>
    <n v="1575"/>
  </r>
  <r>
    <s v="2014"/>
    <s v="3620520"/>
    <s v="NEW SUFFOLK COMMON SCHOOL DISTRICT"/>
    <s v="New York"/>
    <x v="435"/>
    <s v="Regular local school district"/>
    <n v="17"/>
    <n v="349"/>
    <n v="25"/>
    <n v="4"/>
  </r>
  <r>
    <s v="2014"/>
    <s v="3620580"/>
    <s v="NYC CHANCELLOR'S OFFICE"/>
    <s v="New York"/>
    <x v="27"/>
    <s v="Supervisory union"/>
    <s v="Missing/not reported"/>
    <e v="#N/A"/>
    <e v="#N/A"/>
    <e v="#N/A"/>
  </r>
  <r>
    <s v="2014"/>
    <s v="3620610"/>
    <s v="NEW YORK MILLS UNION FREE SCHOOL DISTRICT"/>
    <s v="New York"/>
    <x v="436"/>
    <s v="Regular local school district"/>
    <n v="589"/>
    <n v="5462"/>
    <n v="676"/>
    <n v="83"/>
  </r>
  <r>
    <s v="2014"/>
    <s v="3620640"/>
    <s v="NEWARK CENTRAL SCHOOL DISTRICT"/>
    <s v="New York"/>
    <x v="437"/>
    <s v="Regular local school district"/>
    <n v="2193"/>
    <n v="14726"/>
    <n v="2194"/>
    <n v="439"/>
  </r>
  <r>
    <s v="2014"/>
    <s v="3620670"/>
    <s v="NEWARK VALLEY CENTRAL SCHOOL DISTRICT"/>
    <s v="New York"/>
    <x v="438"/>
    <s v="Regular local school district"/>
    <n v="1273"/>
    <n v="7463"/>
    <n v="1221"/>
    <n v="182"/>
  </r>
  <r>
    <s v="2014"/>
    <s v="3620700"/>
    <s v="NEWBURGH CITY SCHOOL DISTRICT"/>
    <s v="New York"/>
    <x v="63"/>
    <s v="Regular local school district"/>
    <n v="11648"/>
    <n v="67007"/>
    <n v="11789"/>
    <n v="2542"/>
  </r>
  <r>
    <s v="2014"/>
    <s v="3620730"/>
    <s v="NEWCOMB CENTRAL SCHOOL DISTRICT"/>
    <s v="New York"/>
    <x v="439"/>
    <s v="Regular local school district"/>
    <n v="96"/>
    <n v="422"/>
    <n v="51"/>
    <n v="16"/>
  </r>
  <r>
    <s v="2014"/>
    <s v="3620760"/>
    <s v="NEWFANE CENTRAL SCHOOL DISTRICT"/>
    <s v="New York"/>
    <x v="440"/>
    <s v="Regular local school district"/>
    <n v="1652"/>
    <n v="10366"/>
    <n v="1774"/>
    <n v="213"/>
  </r>
  <r>
    <s v="2014"/>
    <s v="3620790"/>
    <s v="NEWFIELD CENTRAL SCHOOL DISTRICT"/>
    <s v="New York"/>
    <x v="441"/>
    <s v="Regular local school district"/>
    <n v="807"/>
    <n v="5625"/>
    <n v="895"/>
    <n v="157"/>
  </r>
  <r>
    <s v="2014"/>
    <s v="3620820"/>
    <s v="NIAGARA FALLS CITY SCHOOL DISTRICT"/>
    <s v="New York"/>
    <x v="52"/>
    <s v="Regular local school district"/>
    <n v="6901"/>
    <n v="49078"/>
    <n v="7296"/>
    <n v="2094"/>
  </r>
  <r>
    <s v="2014"/>
    <s v="3620850"/>
    <s v="NIAGARA-WHEATFIELD CENTRAL SCHOOL DISTRICT"/>
    <s v="New York"/>
    <x v="52"/>
    <s v="Regular local school district"/>
    <n v="3761"/>
    <n v="26938"/>
    <n v="4202"/>
    <n v="422"/>
  </r>
  <r>
    <s v="2014"/>
    <s v="3620880"/>
    <s v="NISKAYUNA CENTRAL SCHOOL DISTRICT"/>
    <s v="New York"/>
    <x v="3"/>
    <s v="Regular local school district"/>
    <n v="4114"/>
    <n v="23156"/>
    <n v="4140"/>
    <n v="256"/>
  </r>
  <r>
    <s v="2014"/>
    <s v="3620910"/>
    <s v="NORTH BABYLON UNION FREE SCHOOL DISTRICT"/>
    <s v="New York"/>
    <x v="442"/>
    <s v="Regular local school district"/>
    <n v="4820"/>
    <n v="30036"/>
    <n v="4698"/>
    <n v="402"/>
  </r>
  <r>
    <s v="2014"/>
    <s v="3620940"/>
    <s v="NORTH BELLMORE UNION FREE SCHOOL DISTRICT"/>
    <s v="New York"/>
    <x v="109"/>
    <s v="Regular local school district"/>
    <n v="2140"/>
    <n v="26470"/>
    <n v="2148"/>
    <n v="88"/>
  </r>
  <r>
    <s v="2014"/>
    <s v="3620970"/>
    <s v="NORTH COLLINS CENTRAL SCHOOL DISTRICT"/>
    <s v="New York"/>
    <x v="443"/>
    <s v="Regular local school district"/>
    <n v="649"/>
    <n v="4195"/>
    <n v="690"/>
    <n v="91"/>
  </r>
  <r>
    <s v="2014"/>
    <s v="3621000"/>
    <s v="NORTH COLONIE CSD"/>
    <s v="New York"/>
    <x v="444"/>
    <s v="Regular local school district"/>
    <n v="5383"/>
    <e v="#N/A"/>
    <e v="#N/A"/>
    <e v="#N/A"/>
  </r>
  <r>
    <s v="2014"/>
    <s v="3621120"/>
    <s v="NORTH MERRICK UNION FREE SCHOOL DISTRICT"/>
    <s v="New York"/>
    <x v="402"/>
    <s v="Regular local school district"/>
    <n v="1215"/>
    <n v="14393"/>
    <n v="1287"/>
    <n v="36"/>
  </r>
  <r>
    <s v="2014"/>
    <s v="3621180"/>
    <s v="NORTH SALEM CENTRAL SCHOOL DISTRICT"/>
    <s v="New York"/>
    <x v="445"/>
    <s v="Regular local school district"/>
    <n v="1169"/>
    <n v="7577"/>
    <n v="1427"/>
    <n v="94"/>
  </r>
  <r>
    <s v="2014"/>
    <s v="3621210"/>
    <s v="NORTH SYRACUSE CENTRAL SCHOOL DISTRICT"/>
    <s v="New York"/>
    <x v="446"/>
    <s v="Regular local school district"/>
    <n v="9119"/>
    <n v="58905"/>
    <n v="9889"/>
    <n v="1073"/>
  </r>
  <r>
    <s v="2014"/>
    <s v="3621240"/>
    <s v="NORTH TONAWANDA CITY SCHOOL DISTRICT"/>
    <s v="New York"/>
    <x v="447"/>
    <s v="Regular local school district"/>
    <n v="3735"/>
    <n v="30884"/>
    <n v="4130"/>
    <n v="504"/>
  </r>
  <r>
    <s v="2014"/>
    <s v="3621250"/>
    <s v="NORTHEASTERN CLINTON CENTRAL SCHOOL DISTRICT"/>
    <s v="New York"/>
    <x v="448"/>
    <s v="Regular local school district"/>
    <n v="1358"/>
    <n v="8907"/>
    <n v="1380"/>
    <n v="225"/>
  </r>
  <r>
    <s v="2014"/>
    <s v="3621260"/>
    <s v="NORTHERN ADIRONDACK CENTRAL SCHOOL DISTRICT"/>
    <s v="New York"/>
    <x v="449"/>
    <s v="Regular local school district"/>
    <n v="833"/>
    <n v="6486"/>
    <n v="895"/>
    <n v="154"/>
  </r>
  <r>
    <s v="2014"/>
    <s v="3621270"/>
    <s v="NORTHPORT-EAST NORTHPORT UNION FREE SCHOOL DISTRICT"/>
    <s v="New York"/>
    <x v="450"/>
    <s v="Regular local school district"/>
    <n v="5746"/>
    <n v="36106"/>
    <n v="6440"/>
    <n v="256"/>
  </r>
  <r>
    <s v="2014"/>
    <s v="3621300"/>
    <s v="NORTHVILLE CENTRAL SCHOOL DISTRICT"/>
    <s v="New York"/>
    <x v="451"/>
    <s v="Regular local school district"/>
    <n v="481"/>
    <n v="2874"/>
    <n v="389"/>
    <n v="59"/>
  </r>
  <r>
    <s v="2014"/>
    <s v="3621330"/>
    <s v="NORWICH CITY SCHOOL DISTRICT"/>
    <s v="New York"/>
    <x v="452"/>
    <s v="Regular local school district"/>
    <n v="1936"/>
    <n v="12857"/>
    <n v="2022"/>
    <n v="444"/>
  </r>
  <r>
    <s v="2014"/>
    <s v="3621360"/>
    <s v="NORWOOD-NORFOLK CENTRAL SCHOOL DISTRICT"/>
    <s v="New York"/>
    <x v="453"/>
    <s v="Regular local school district"/>
    <n v="1063"/>
    <n v="6539"/>
    <n v="1077"/>
    <n v="198"/>
  </r>
  <r>
    <s v="2014"/>
    <s v="3621450"/>
    <s v="DALTON-NUNDA CENTRAL SCHOOL DISTRICT (KESHEQUA)"/>
    <s v="New York"/>
    <x v="454"/>
    <s v="Regular local school district"/>
    <n v="749"/>
    <n v="5096"/>
    <n v="810"/>
    <n v="120"/>
  </r>
  <r>
    <s v="2014"/>
    <s v="3621480"/>
    <s v="NYACK UNION FREE SCHOOL DISTRICT"/>
    <s v="New York"/>
    <x v="455"/>
    <s v="Regular local school district"/>
    <n v="3040"/>
    <n v="24673"/>
    <n v="3539"/>
    <n v="515"/>
  </r>
  <r>
    <s v="2014"/>
    <s v="3621510"/>
    <s v="OAKFIELD-ALABAMA CENTRAL SCHOOL DISTRICT"/>
    <s v="New York"/>
    <x v="456"/>
    <s v="Regular local school district"/>
    <n v="881"/>
    <n v="5274"/>
    <n v="926"/>
    <n v="100"/>
  </r>
  <r>
    <s v="2014"/>
    <s v="3621540"/>
    <s v="FIRE ISLAND UNION FREE SCHOOL DISTRICT"/>
    <s v="New York"/>
    <x v="457"/>
    <s v="Regular local school district"/>
    <n v="36"/>
    <n v="432"/>
    <n v="46"/>
    <n v="10"/>
  </r>
  <r>
    <s v="2014"/>
    <s v="3621570"/>
    <s v="OCEANSIDE UNION FREE SCHOOL DISTRICT"/>
    <s v="New York"/>
    <x v="458"/>
    <s v="Regular local school district"/>
    <n v="5652"/>
    <n v="37442"/>
    <n v="6002"/>
    <n v="272"/>
  </r>
  <r>
    <s v="2014"/>
    <s v="3621630"/>
    <s v="ODESSA-MONTOUR CENTRAL SCHOOL DISTRICT"/>
    <s v="New York"/>
    <x v="459"/>
    <s v="Regular local school district"/>
    <n v="778"/>
    <n v="5608"/>
    <n v="808"/>
    <n v="154"/>
  </r>
  <r>
    <s v="2014"/>
    <s v="3621660"/>
    <s v="OGDENSBURG CITY SCHOOL DISTRICT"/>
    <s v="New York"/>
    <x v="460"/>
    <s v="Regular local school district"/>
    <n v="1698"/>
    <n v="11378"/>
    <n v="1694"/>
    <n v="379"/>
  </r>
  <r>
    <s v="2014"/>
    <s v="3621720"/>
    <s v="OLEAN CITY SCHOOL DISTRICT"/>
    <s v="New York"/>
    <x v="461"/>
    <s v="Regular local school district"/>
    <n v="2182"/>
    <n v="15316"/>
    <n v="2382"/>
    <n v="529"/>
  </r>
  <r>
    <s v="2014"/>
    <s v="3621780"/>
    <s v="ONEONTA CITY SCHOOL DISTRICT"/>
    <s v="New York"/>
    <x v="462"/>
    <s v="Regular local school district"/>
    <n v="1756"/>
    <n v="6607"/>
    <n v="1020"/>
    <n v="190"/>
  </r>
  <r>
    <s v="2014"/>
    <s v="3621810"/>
    <s v="ONONDAGA CENTRAL SCHOOL DISTRICT"/>
    <s v="New York"/>
    <x v="463"/>
    <s v="Regular local school district"/>
    <n v="904"/>
    <n v="5834"/>
    <n v="1001"/>
    <n v="115"/>
  </r>
  <r>
    <s v="2014"/>
    <s v="3621840"/>
    <s v="ONTEORA CENTRAL SCHOOL DISTRICT"/>
    <s v="New York"/>
    <x v="464"/>
    <s v="Regular local school district"/>
    <n v="1415"/>
    <n v="15094"/>
    <n v="1762"/>
    <n v="261"/>
  </r>
  <r>
    <s v="2014"/>
    <s v="3621900"/>
    <s v="ORCHARD PARK CENTRAL SCHOOL DISTRICT"/>
    <s v="New York"/>
    <x v="465"/>
    <s v="Regular local school district"/>
    <n v="5018"/>
    <n v="33153"/>
    <n v="5815"/>
    <n v="212"/>
  </r>
  <r>
    <s v="2014"/>
    <s v="3621930"/>
    <s v="OYSTERPONDS UNION FREE SCHOOL DISTRICT"/>
    <s v="New York"/>
    <x v="466"/>
    <s v="Regular local school district"/>
    <n v="73"/>
    <n v="1604"/>
    <n v="169"/>
    <n v="14"/>
  </r>
  <r>
    <s v="2014"/>
    <s v="3621960"/>
    <s v="ORISKANY CENTRAL SCHOOL DISTRICT"/>
    <s v="New York"/>
    <x v="467"/>
    <s v="Regular local school district"/>
    <n v="634"/>
    <n v="4772"/>
    <n v="741"/>
    <n v="116"/>
  </r>
  <r>
    <s v="2014"/>
    <s v="3622020"/>
    <s v="OSSINING UNION FREE SCHOOL DISTRICT"/>
    <s v="New York"/>
    <x v="468"/>
    <s v="Regular local school district"/>
    <n v="4912"/>
    <n v="35149"/>
    <n v="4876"/>
    <n v="535"/>
  </r>
  <r>
    <s v="2014"/>
    <s v="3622050"/>
    <s v="OSWEGO CITY SCHOOL DISTRICT"/>
    <s v="New York"/>
    <x v="469"/>
    <s v="Regular local school district"/>
    <n v="3912"/>
    <n v="32241"/>
    <n v="4035"/>
    <n v="843"/>
  </r>
  <r>
    <s v="2014"/>
    <s v="3622100"/>
    <s v="GEORGETOWN-SOUTH OTSELIC CENTRAL SCHOOL DISTRICT"/>
    <s v="New York"/>
    <x v="470"/>
    <s v="Regular local school district"/>
    <n v="356"/>
    <n v="2641"/>
    <n v="478"/>
    <n v="99"/>
  </r>
  <r>
    <s v="2014"/>
    <s v="3622140"/>
    <s v="SOUTH SENECA CENTRAL SCHOOL DISTRICT"/>
    <s v="New York"/>
    <x v="471"/>
    <s v="Regular local school district"/>
    <n v="735"/>
    <n v="7053"/>
    <n v="1029"/>
    <n v="248"/>
  </r>
  <r>
    <s v="2014"/>
    <s v="3622170"/>
    <s v="OWEGO-APALACHIN CENTRAL SCHOOL DISTRICT"/>
    <s v="New York"/>
    <x v="472"/>
    <s v="Regular local school district"/>
    <n v="2171"/>
    <n v="13918"/>
    <n v="2140"/>
    <n v="327"/>
  </r>
  <r>
    <s v="2014"/>
    <s v="3622200"/>
    <s v="VAN HORNESVILLE-OWEN D YOUNG CENTRAL SCHOOL DISTRICT"/>
    <s v="New York"/>
    <x v="473"/>
    <s v="Regular local school district"/>
    <n v="199"/>
    <e v="#N/A"/>
    <e v="#N/A"/>
    <e v="#N/A"/>
  </r>
  <r>
    <s v="2014"/>
    <s v="3622260"/>
    <s v="OXFORD ACADEMY AND CENTRAL SCHOOL DISTRICT"/>
    <s v="New York"/>
    <x v="474"/>
    <s v="Regular local school district"/>
    <n v="781"/>
    <n v="5153"/>
    <n v="785"/>
    <n v="128"/>
  </r>
  <r>
    <s v="2014"/>
    <s v="3622290"/>
    <s v="OYSTER BAY-EAST NORWICH CENTRAL SCHOOL DISTRICT"/>
    <s v="New York"/>
    <x v="475"/>
    <s v="Regular local school district"/>
    <n v="1640"/>
    <n v="13419"/>
    <n v="2161"/>
    <n v="104"/>
  </r>
  <r>
    <s v="2014"/>
    <s v="3622380"/>
    <s v="PALMYRA-MACEDON CENTRAL SCHOOL DISTRICT"/>
    <s v="New York"/>
    <x v="476"/>
    <s v="Regular local school district"/>
    <n v="1934"/>
    <n v="12672"/>
    <n v="1977"/>
    <n v="254"/>
  </r>
  <r>
    <s v="2014"/>
    <s v="3622410"/>
    <s v="PANAMA CENTRAL SCHOOL DISTRICT"/>
    <s v="New York"/>
    <x v="477"/>
    <s v="Regular local school district"/>
    <n v="538"/>
    <n v="3370"/>
    <n v="579"/>
    <n v="99"/>
  </r>
  <r>
    <s v="2014"/>
    <s v="3622440"/>
    <s v="PARISHVILLE-HOPKINTON CENTRAL SCHOOL DISTRICT"/>
    <s v="New York"/>
    <x v="478"/>
    <s v="Regular local school district"/>
    <n v="447"/>
    <n v="2862"/>
    <n v="515"/>
    <n v="61"/>
  </r>
  <r>
    <s v="2014"/>
    <s v="3622470"/>
    <s v="PATCHOGUE-MEDFORD UNION FREE SCHOOL DISTRICT"/>
    <s v="New York"/>
    <x v="479"/>
    <s v="Regular local school district"/>
    <n v="7818"/>
    <n v="52909"/>
    <n v="7797"/>
    <n v="911"/>
  </r>
  <r>
    <s v="2014"/>
    <s v="3622500"/>
    <s v="PAVILION CENTRAL SCHOOL DISTRICT"/>
    <s v="New York"/>
    <x v="480"/>
    <s v="Regular local school district"/>
    <n v="721"/>
    <n v="4591"/>
    <n v="740"/>
    <n v="83"/>
  </r>
  <r>
    <s v="2014"/>
    <s v="3622530"/>
    <s v="PAWLING CENTRAL SCHOOL DISTRICT"/>
    <s v="New York"/>
    <x v="481"/>
    <s v="Regular local school district"/>
    <n v="1240"/>
    <n v="8924"/>
    <n v="1518"/>
    <n v="84"/>
  </r>
  <r>
    <s v="2014"/>
    <s v="3622560"/>
    <s v="PEARL RIVER UNION FREE SCHOOL DISTRICT"/>
    <s v="New York"/>
    <x v="482"/>
    <s v="Regular local school district"/>
    <n v="2605"/>
    <n v="16326"/>
    <n v="3001"/>
    <n v="311"/>
  </r>
  <r>
    <s v="2014"/>
    <s v="3622650"/>
    <s v="PEEKSKILL CITY SCHOOL DISTRICT"/>
    <s v="New York"/>
    <x v="483"/>
    <s v="Regular local school district"/>
    <n v="3363"/>
    <n v="24216"/>
    <n v="3493"/>
    <n v="642"/>
  </r>
  <r>
    <s v="2014"/>
    <s v="3622680"/>
    <s v="PELHAM UNION FREE SCHOOL DISTRICT"/>
    <s v="New York"/>
    <x v="484"/>
    <s v="Regular local school district"/>
    <n v="2810"/>
    <n v="12729"/>
    <n v="2849"/>
    <n v="102"/>
  </r>
  <r>
    <s v="2014"/>
    <s v="3622710"/>
    <s v="PENFIELD CENTRAL SCHOOL DISTRICT"/>
    <s v="New York"/>
    <x v="24"/>
    <s v="Regular local school district"/>
    <n v="4469"/>
    <n v="30764"/>
    <n v="4950"/>
    <n v="277"/>
  </r>
  <r>
    <s v="2014"/>
    <s v="3622740"/>
    <s v="PENN YAN CENTRAL SCHOOL DISTRICT"/>
    <s v="New York"/>
    <x v="485"/>
    <s v="Regular local school district"/>
    <n v="1512"/>
    <n v="14969"/>
    <n v="2209"/>
    <n v="458"/>
  </r>
  <r>
    <s v="2014"/>
    <s v="3622770"/>
    <s v="PERRY CENTRAL SCHOOL DISTRICT"/>
    <s v="New York"/>
    <x v="486"/>
    <s v="Regular local school district"/>
    <n v="864"/>
    <n v="6023"/>
    <n v="907"/>
    <n v="135"/>
  </r>
  <r>
    <s v="2014"/>
    <s v="3622830"/>
    <s v="PERU CENTRAL SCHOOL DISTRICT"/>
    <s v="New York"/>
    <x v="487"/>
    <s v="Regular local school district"/>
    <n v="1921"/>
    <n v="12826"/>
    <n v="2105"/>
    <n v="255"/>
  </r>
  <r>
    <s v="2014"/>
    <s v="3622890"/>
    <s v="PHELPS-CLIFTON SPRINGS CENTRAL SCHOOL DISTRICT"/>
    <s v="New York"/>
    <x v="488"/>
    <s v="Regular local school district"/>
    <n v="1649"/>
    <n v="11674"/>
    <n v="1864"/>
    <n v="213"/>
  </r>
  <r>
    <s v="2014"/>
    <s v="3622920"/>
    <s v="PHOENIX CENTRAL SCHOOL DISTRICT"/>
    <s v="New York"/>
    <x v="489"/>
    <s v="Regular local school district"/>
    <n v="1890"/>
    <n v="11894"/>
    <n v="1984"/>
    <n v="393"/>
  </r>
  <r>
    <s v="2014"/>
    <s v="3623010"/>
    <s v="PINE BUSH CENTRAL SCHOOL DISTRICT"/>
    <s v="New York"/>
    <x v="490"/>
    <s v="Regular local school district"/>
    <n v="5487"/>
    <n v="33093"/>
    <n v="5814"/>
    <n v="545"/>
  </r>
  <r>
    <s v="2014"/>
    <s v="3623040"/>
    <s v="PINE PLAINS CENTRAL SCHOOL DISTRICT"/>
    <s v="New York"/>
    <x v="491"/>
    <s v="Regular local school district"/>
    <n v="941"/>
    <n v="8915"/>
    <n v="1170"/>
    <n v="113"/>
  </r>
  <r>
    <s v="2014"/>
    <s v="3623070"/>
    <s v="PINE VALLEY CENTRAL SCHOOL DISTRICT (SOUTH DAYTON)"/>
    <s v="New York"/>
    <x v="492"/>
    <s v="Regular local school district"/>
    <n v="644"/>
    <n v="4268"/>
    <n v="926"/>
    <n v="186"/>
  </r>
  <r>
    <s v="2014"/>
    <s v="3623130"/>
    <s v="PISECO COMMON SCHOOL DISTRICT"/>
    <s v="New York"/>
    <x v="493"/>
    <s v="Regular local school district"/>
    <s v="Missing/not reported"/>
    <n v="288"/>
    <n v="38"/>
    <n v="5"/>
  </r>
  <r>
    <s v="2014"/>
    <s v="3623160"/>
    <s v="PITTSFORD CENTRAL SCHOOL DISTRICT"/>
    <s v="New York"/>
    <x v="494"/>
    <s v="Regular local school district"/>
    <n v="5856"/>
    <n v="33780"/>
    <n v="6271"/>
    <n v="235"/>
  </r>
  <r>
    <s v="2014"/>
    <s v="3623190"/>
    <s v="PLAINEDGE UNION FREE SCHOOL DISTRICT"/>
    <s v="New York"/>
    <x v="495"/>
    <s v="Regular local school district"/>
    <n v="3160"/>
    <n v="19596"/>
    <n v="3313"/>
    <n v="97"/>
  </r>
  <r>
    <s v="2014"/>
    <s v="3623220"/>
    <s v="PLAINVIEW-OLD BETHPAGE CENTRAL SCHOOL DISTRICT"/>
    <s v="New York"/>
    <x v="496"/>
    <s v="Regular local school district"/>
    <n v="4938"/>
    <n v="29258"/>
    <n v="5090"/>
    <n v="117"/>
  </r>
  <r>
    <s v="2014"/>
    <s v="3623280"/>
    <s v="PLATTSBURGH CITY SCHOOL DISTRICT"/>
    <s v="New York"/>
    <x v="497"/>
    <s v="Regular local school district"/>
    <n v="1873"/>
    <n v="19747"/>
    <n v="1796"/>
    <n v="379"/>
  </r>
  <r>
    <s v="2014"/>
    <s v="3623310"/>
    <s v="PLEASANTVILLE UNION FREE SCHOOL DISTRICT"/>
    <s v="New York"/>
    <x v="187"/>
    <s v="Regular local school district"/>
    <n v="1772"/>
    <n v="8322"/>
    <n v="1704"/>
    <n v="49"/>
  </r>
  <r>
    <s v="2014"/>
    <s v="3623340"/>
    <s v="POCANTICO HILLS CENTRAL SCHOOL DISTRICT"/>
    <s v="New York"/>
    <x v="498"/>
    <s v="Regular local school district"/>
    <n v="281"/>
    <n v="4525"/>
    <n v="496"/>
    <n v="31"/>
  </r>
  <r>
    <s v="2014"/>
    <s v="3623370"/>
    <s v="POLAND CENTRAL SCHOOL DISTRICT"/>
    <s v="New York"/>
    <x v="499"/>
    <s v="Regular local school district"/>
    <n v="617"/>
    <n v="4199"/>
    <n v="688"/>
    <n v="109"/>
  </r>
  <r>
    <s v="2014"/>
    <s v="3623430"/>
    <s v="PORT BYRON CENTRAL SCHOOL DISTRICT"/>
    <s v="New York"/>
    <x v="500"/>
    <s v="Regular local school district"/>
    <n v="1004"/>
    <n v="6226"/>
    <n v="1058"/>
    <n v="166"/>
  </r>
  <r>
    <s v="2014"/>
    <s v="3623460"/>
    <s v="PORT CHESTER-RYE UNION FREE SCHOOL DISTRICT"/>
    <s v="New York"/>
    <x v="501"/>
    <s v="Regular local school district"/>
    <n v="4561"/>
    <n v="32745"/>
    <n v="4702"/>
    <n v="907"/>
  </r>
  <r>
    <s v="2014"/>
    <s v="3623490"/>
    <s v="PORT JEFFERSON UNION FREE SCHOOL DISTRICT"/>
    <s v="New York"/>
    <x v="502"/>
    <s v="Regular local school district"/>
    <n v="1175"/>
    <n v="7562"/>
    <n v="1208"/>
    <n v="61"/>
  </r>
  <r>
    <s v="2014"/>
    <s v="3623520"/>
    <s v="PORT JERVIS CITY SCHOOL DISTRICT"/>
    <s v="New York"/>
    <x v="503"/>
    <s v="Regular local school district"/>
    <n v="2832"/>
    <n v="17770"/>
    <n v="2966"/>
    <n v="594"/>
  </r>
  <r>
    <s v="2014"/>
    <s v="3623580"/>
    <s v="PORT WASHINGTON UNION FREE SCHOOL DISTRICT"/>
    <s v="New York"/>
    <x v="504"/>
    <s v="Regular local school district"/>
    <n v="5301"/>
    <n v="31562"/>
    <n v="5327"/>
    <n v="293"/>
  </r>
  <r>
    <s v="2014"/>
    <s v="3623640"/>
    <s v="PORTVILLE CENTRAL SCHOOL DISTRICT"/>
    <s v="New York"/>
    <x v="505"/>
    <s v="Regular local school district"/>
    <n v="1007"/>
    <n v="4820"/>
    <n v="838"/>
    <n v="123"/>
  </r>
  <r>
    <s v="2014"/>
    <s v="3623670"/>
    <s v="POTSDAM CENTRAL SCHOOL DISTRICT"/>
    <s v="New York"/>
    <x v="506"/>
    <s v="Regular local school district"/>
    <n v="1315"/>
    <n v="14615"/>
    <n v="1483"/>
    <n v="236"/>
  </r>
  <r>
    <s v="2014"/>
    <s v="3623760"/>
    <s v="POUGHKEEPSIE CITY SCHOOL DISTRICT"/>
    <s v="New York"/>
    <x v="145"/>
    <s v="Regular local school district"/>
    <n v="4494"/>
    <n v="30591"/>
    <n v="4222"/>
    <n v="1126"/>
  </r>
  <r>
    <s v="2014"/>
    <s v="3623790"/>
    <s v="PRATTSBURGH CENTRAL SCHOOL DISTRICT"/>
    <s v="New York"/>
    <x v="507"/>
    <s v="Regular local school district"/>
    <n v="416"/>
    <n v="2783"/>
    <n v="441"/>
    <n v="106"/>
  </r>
  <r>
    <s v="2014"/>
    <s v="3623880"/>
    <s v="PULASKI CENTRAL SCHOOL DISTRICT"/>
    <s v="New York"/>
    <x v="508"/>
    <s v="Regular local school district"/>
    <n v="1159"/>
    <n v="5815"/>
    <n v="994"/>
    <n v="188"/>
  </r>
  <r>
    <s v="2014"/>
    <s v="3623970"/>
    <s v="PUTNAM CENTRAL SCHOOL DISTRICT"/>
    <s v="New York"/>
    <x v="509"/>
    <s v="Regular local school district"/>
    <n v="30"/>
    <n v="635"/>
    <n v="94"/>
    <n v="14"/>
  </r>
  <r>
    <s v="2014"/>
    <s v="3624000"/>
    <s v="PUTNAM VALLEY CENTRAL SCHOOL DISTRICT"/>
    <s v="New York"/>
    <x v="510"/>
    <s v="Regular local school district"/>
    <n v="1741"/>
    <n v="10659"/>
    <n v="1779"/>
    <n v="124"/>
  </r>
  <r>
    <s v="2014"/>
    <s v="3624030"/>
    <s v="QUEENSBURY UNION FREE SCHOOL DISTRICT"/>
    <s v="New York"/>
    <x v="511"/>
    <s v="Regular local school district"/>
    <n v="3426"/>
    <n v="21670"/>
    <n v="3495"/>
    <n v="392"/>
  </r>
  <r>
    <s v="2014"/>
    <s v="3624060"/>
    <s v="QUOGUE UNION FREE SCHOOL DISTRICT"/>
    <s v="New York"/>
    <x v="512"/>
    <s v="Regular local school district"/>
    <n v="113"/>
    <n v="1082"/>
    <n v="141"/>
    <n v="2"/>
  </r>
  <r>
    <s v="2014"/>
    <s v="3624090"/>
    <s v="RANDOLPH CENTRAL SCHOOL DISTRICT"/>
    <s v="New York"/>
    <x v="164"/>
    <s v="Regular local school district"/>
    <n v="946"/>
    <n v="6390"/>
    <n v="1401"/>
    <n v="281"/>
  </r>
  <r>
    <s v="2014"/>
    <s v="3624120"/>
    <s v="RAQUETTE LAKE UNION FREE SCHOOL DISTRICT"/>
    <s v="New York"/>
    <x v="513"/>
    <s v="Regular local school district"/>
    <s v="Missing/not reported"/>
    <n v="107"/>
    <n v="1"/>
    <n v="0"/>
  </r>
  <r>
    <s v="2014"/>
    <s v="3624150"/>
    <s v="RAVENA-COEYMANS-SELKIRK CENTRAL SCHOOL DISTRICT"/>
    <s v="New York"/>
    <x v="514"/>
    <s v="Regular local school district"/>
    <n v="1938"/>
    <n v="14215"/>
    <n v="2121"/>
    <n v="205"/>
  </r>
  <r>
    <s v="2014"/>
    <s v="3624210"/>
    <s v="RED CREEK CENTRAL SCHOOL DISTRICT"/>
    <s v="New York"/>
    <x v="515"/>
    <s v="Regular local school district"/>
    <n v="979"/>
    <n v="5361"/>
    <n v="886"/>
    <n v="162"/>
  </r>
  <r>
    <s v="2014"/>
    <s v="3624240"/>
    <s v="RED HOOK CENTRAL SCHOOL DISTRICT"/>
    <s v="New York"/>
    <x v="516"/>
    <s v="Regular local school district"/>
    <n v="1961"/>
    <n v="13854"/>
    <n v="2030"/>
    <n v="119"/>
  </r>
  <r>
    <s v="2014"/>
    <s v="3624270"/>
    <s v="MANCHESTER-SHORTSVILLE CENTRAL SCHOOL DISTRICT (RED JACKET)"/>
    <s v="New York"/>
    <x v="517"/>
    <s v="Regular local school district"/>
    <n v="850"/>
    <e v="#N/A"/>
    <e v="#N/A"/>
    <e v="#N/A"/>
  </r>
  <r>
    <s v="2014"/>
    <s v="3624360"/>
    <s v="REMSEN CENTRAL SCHOOL DISTRICT"/>
    <s v="New York"/>
    <x v="518"/>
    <s v="Regular local school district"/>
    <n v="437"/>
    <n v="3128"/>
    <n v="462"/>
    <n v="106"/>
  </r>
  <r>
    <s v="2014"/>
    <s v="3624420"/>
    <s v="REMSENBURG-SPEONK UNION FREE SCHOOL DISTRICT"/>
    <s v="New York"/>
    <x v="519"/>
    <s v="Regular local school district"/>
    <n v="159"/>
    <n v="1948"/>
    <n v="315"/>
    <n v="7"/>
  </r>
  <r>
    <s v="2014"/>
    <s v="3624450"/>
    <s v="RENSSELAER CITY SCHOOL DISTRICT"/>
    <s v="New York"/>
    <x v="48"/>
    <s v="Regular local school district"/>
    <n v="1121"/>
    <n v="9431"/>
    <n v="1168"/>
    <n v="273"/>
  </r>
  <r>
    <s v="2014"/>
    <s v="3624480"/>
    <s v="RHINEBECK CENTRAL SCHOOL DISTRICT"/>
    <s v="New York"/>
    <x v="520"/>
    <s v="Regular local school district"/>
    <n v="1122"/>
    <n v="9634"/>
    <n v="1183"/>
    <n v="98"/>
  </r>
  <r>
    <s v="2014"/>
    <s v="3624570"/>
    <s v="RICHFIELD SPRINGS CENTRAL SCHOOL DISTRICT"/>
    <s v="New York"/>
    <x v="521"/>
    <s v="Regular local school district"/>
    <n v="506"/>
    <n v="4006"/>
    <n v="556"/>
    <n v="89"/>
  </r>
  <r>
    <s v="2014"/>
    <s v="3624630"/>
    <s v="BLIND BROOK-RYE UNION FREE SCHOOL DISTRICT"/>
    <s v="New York"/>
    <x v="522"/>
    <s v="Regular local school district"/>
    <n v="1499"/>
    <n v="6576"/>
    <n v="1507"/>
    <n v="59"/>
  </r>
  <r>
    <s v="2014"/>
    <s v="3624660"/>
    <s v="RIPLEY CENTRAL SCHOOL DISTRICT"/>
    <s v="New York"/>
    <x v="523"/>
    <s v="Regular local school district"/>
    <n v="177"/>
    <n v="1974"/>
    <n v="314"/>
    <n v="82"/>
  </r>
  <r>
    <s v="2014"/>
    <s v="3624690"/>
    <s v="RIVERHEAD CENTRAL SCHOOL DISTRICT"/>
    <s v="New York"/>
    <x v="524"/>
    <s v="Regular local school district"/>
    <n v="5216"/>
    <n v="38438"/>
    <n v="4989"/>
    <n v="820"/>
  </r>
  <r>
    <s v="2014"/>
    <s v="3624750"/>
    <s v="ROCHESTER CITY SCHOOL DISTRICT"/>
    <s v="New York"/>
    <x v="24"/>
    <s v="Regular local school district"/>
    <n v="30014"/>
    <n v="211697"/>
    <n v="33845"/>
    <n v="14209"/>
  </r>
  <r>
    <s v="2014"/>
    <s v="3624780"/>
    <s v="ROCKVILLE CENTRE UNION FREE SCHOOL DISTRICT"/>
    <s v="New York"/>
    <x v="525"/>
    <s v="Regular local school district"/>
    <n v="3583"/>
    <n v="22358"/>
    <n v="4050"/>
    <n v="293"/>
  </r>
  <r>
    <s v="2014"/>
    <s v="3624840"/>
    <s v="ROCKY POINT UNION FREE SCHOOL DISTRICT"/>
    <s v="New York"/>
    <x v="526"/>
    <s v="Regular local school district"/>
    <n v="3340"/>
    <n v="17900"/>
    <n v="3221"/>
    <n v="230"/>
  </r>
  <r>
    <s v="2014"/>
    <s v="3624900"/>
    <s v="ROME CITY SCHOOL DISTRICT"/>
    <s v="New York"/>
    <x v="50"/>
    <s v="Regular local school district"/>
    <n v="5541"/>
    <n v="36737"/>
    <n v="6376"/>
    <n v="1765"/>
  </r>
  <r>
    <s v="2014"/>
    <s v="3624930"/>
    <s v="ROMULUS CENTRAL SCHOOL DISTRICT"/>
    <s v="New York"/>
    <x v="527"/>
    <s v="Regular local school district"/>
    <n v="402"/>
    <n v="5046"/>
    <n v="723"/>
    <n v="120"/>
  </r>
  <r>
    <s v="2014"/>
    <s v="3624960"/>
    <s v="RONDOUT VALLEY CENTRAL SCHOOL DISTRICT"/>
    <s v="New York"/>
    <x v="528"/>
    <s v="Regular local school district"/>
    <n v="1966"/>
    <n v="16563"/>
    <n v="2257"/>
    <n v="436"/>
  </r>
  <r>
    <s v="2014"/>
    <s v="3624990"/>
    <s v="ROOSEVELT UNION FREE SCHOOL DISTRICT"/>
    <s v="New York"/>
    <x v="25"/>
    <s v="Regular local school district"/>
    <n v="3363"/>
    <n v="17908"/>
    <n v="3025"/>
    <n v="597"/>
  </r>
  <r>
    <s v="2014"/>
    <s v="3625020"/>
    <s v="ROSCOE CENTRAL SCHOOL DISTRICT"/>
    <s v="New York"/>
    <x v="529"/>
    <s v="Regular local school district"/>
    <n v="297"/>
    <n v="1996"/>
    <n v="252"/>
    <n v="45"/>
  </r>
  <r>
    <s v="2014"/>
    <s v="3625050"/>
    <s v="ROSLYN UNION FREE SCHOOL DISTRICT"/>
    <s v="New York"/>
    <x v="530"/>
    <s v="Regular local school district"/>
    <n v="3149"/>
    <n v="17730"/>
    <n v="3417"/>
    <n v="182"/>
  </r>
  <r>
    <s v="2014"/>
    <s v="3625110"/>
    <s v="ROXBURY CENTRAL SCHOOL DISTRICT"/>
    <s v="New York"/>
    <x v="531"/>
    <s v="Regular local school district"/>
    <n v="331"/>
    <n v="2591"/>
    <n v="345"/>
    <n v="87"/>
  </r>
  <r>
    <s v="2014"/>
    <s v="3625140"/>
    <s v="ROYALTON-HARTLAND CENTRAL SCHOOL DISTRICT"/>
    <s v="New York"/>
    <x v="532"/>
    <s v="Regular local school district"/>
    <n v="1437"/>
    <n v="8886"/>
    <n v="1498"/>
    <n v="133"/>
  </r>
  <r>
    <s v="2014"/>
    <s v="3625170"/>
    <s v="RUSH-HENRIETTA CENTRAL SCHOOL DISTRICT"/>
    <s v="New York"/>
    <x v="533"/>
    <s v="Regular local school district"/>
    <n v="5394"/>
    <n v="51838"/>
    <n v="5959"/>
    <n v="734"/>
  </r>
  <r>
    <s v="2014"/>
    <s v="3625260"/>
    <s v="RYE CITY SCHOOL DISTRICT"/>
    <s v="New York"/>
    <x v="534"/>
    <s v="Regular local school district"/>
    <n v="3360"/>
    <n v="15071"/>
    <n v="3570"/>
    <n v="118"/>
  </r>
  <r>
    <s v="2014"/>
    <s v="3625290"/>
    <s v="RYE NECK UNION FREE SCHOOL DISTRICT"/>
    <s v="New York"/>
    <x v="385"/>
    <s v="Regular local school district"/>
    <n v="1552"/>
    <n v="8890"/>
    <n v="1700"/>
    <n v="86"/>
  </r>
  <r>
    <s v="2014"/>
    <s v="3625320"/>
    <s v="FLORIDA UNION FREE SCHOOL DISTRICT"/>
    <s v="New York"/>
    <x v="535"/>
    <s v="Regular local school district"/>
    <n v="866"/>
    <n v="5077"/>
    <n v="945"/>
    <n v="69"/>
  </r>
  <r>
    <s v="2014"/>
    <s v="3625350"/>
    <s v="SACHEM CENTRAL SCHOOL DISTRICT"/>
    <s v="New York"/>
    <x v="536"/>
    <s v="Regular local school district"/>
    <n v="13882"/>
    <n v="83175"/>
    <n v="13663"/>
    <n v="846"/>
  </r>
  <r>
    <s v="2014"/>
    <s v="3625380"/>
    <s v="SAG HARBOR UNION FREE SCHOOL DISTRICT"/>
    <s v="New York"/>
    <x v="537"/>
    <s v="Regular local school district"/>
    <n v="1014"/>
    <n v="6739"/>
    <n v="965"/>
    <n v="57"/>
  </r>
  <r>
    <s v="2014"/>
    <s v="3625410"/>
    <s v="SAGAPONACK COMMON SCHOOL DISTRICT"/>
    <s v="New York"/>
    <x v="538"/>
    <s v="Regular local school district"/>
    <n v="12"/>
    <n v="308"/>
    <n v="36"/>
    <n v="1"/>
  </r>
  <r>
    <s v="2014"/>
    <s v="3625440"/>
    <s v="SALAMANCA CITY SCHOOL DISTRICT"/>
    <s v="New York"/>
    <x v="539"/>
    <s v="Regular local school district"/>
    <n v="1320"/>
    <n v="7455"/>
    <n v="1254"/>
    <n v="312"/>
  </r>
  <r>
    <s v="2014"/>
    <s v="3625470"/>
    <s v="SALEM CENTRAL SCHOOL DISTRICT"/>
    <s v="New York"/>
    <x v="540"/>
    <s v="Regular local school district"/>
    <n v="509"/>
    <n v="3938"/>
    <n v="568"/>
    <n v="82"/>
  </r>
  <r>
    <s v="2014"/>
    <s v="3625500"/>
    <s v="SALMON RIVER CENTRAL SCHOOL DISTRICT"/>
    <s v="New York"/>
    <x v="541"/>
    <s v="Regular local school district"/>
    <n v="1595"/>
    <n v="7283"/>
    <n v="1468"/>
    <n v="448"/>
  </r>
  <r>
    <s v="2014"/>
    <s v="3625650"/>
    <s v="SANDY CREEK CENTRAL SCHOOL DISTRICT"/>
    <s v="New York"/>
    <x v="542"/>
    <s v="Regular local school district"/>
    <n v="835"/>
    <n v="5569"/>
    <n v="892"/>
    <n v="147"/>
  </r>
  <r>
    <s v="2014"/>
    <s v="3625740"/>
    <s v="SARANAC LAKE CENTRAL SCHOOL DISTRICT"/>
    <s v="New York"/>
    <x v="543"/>
    <s v="Regular local school district"/>
    <n v="1249"/>
    <n v="13224"/>
    <n v="1477"/>
    <n v="353"/>
  </r>
  <r>
    <s v="2014"/>
    <s v="3625770"/>
    <s v="SARATOGA SPRINGS CITY SCHOOL DISTRICT"/>
    <s v="New York"/>
    <x v="544"/>
    <s v="Regular local school district"/>
    <n v="6481"/>
    <n v="50694"/>
    <n v="7176"/>
    <n v="414"/>
  </r>
  <r>
    <s v="2014"/>
    <s v="3625800"/>
    <s v="SAUGERTIES CENTRAL SCHOOL DISTRICT"/>
    <s v="New York"/>
    <x v="545"/>
    <s v="Regular local school district"/>
    <n v="2710"/>
    <n v="20373"/>
    <n v="2954"/>
    <n v="393"/>
  </r>
  <r>
    <s v="2014"/>
    <s v="3625920"/>
    <s v="SAYVILLE UNION FREE SCHOOL DISTRICT"/>
    <s v="New York"/>
    <x v="546"/>
    <s v="Regular local school district"/>
    <n v="3048"/>
    <n v="18584"/>
    <n v="3101"/>
    <n v="115"/>
  </r>
  <r>
    <s v="2014"/>
    <s v="3625950"/>
    <s v="SCARSDALE UNION FREE SCHOOL DISTRICT"/>
    <s v="New York"/>
    <x v="219"/>
    <s v="Regular local school district"/>
    <n v="4851"/>
    <n v="18410"/>
    <n v="4835"/>
    <n v="104"/>
  </r>
  <r>
    <s v="2014"/>
    <s v="3625980"/>
    <s v="SCHALMONT CENTRAL SCHOOL DISTRICT"/>
    <s v="New York"/>
    <x v="3"/>
    <s v="Regular local school district"/>
    <n v="1822"/>
    <n v="13857"/>
    <n v="2053"/>
    <n v="163"/>
  </r>
  <r>
    <s v="2014"/>
    <s v="3626010"/>
    <s v="SCHENECTADY CITY SCHOOL DISTRICT"/>
    <s v="New York"/>
    <x v="3"/>
    <s v="Regular local school district"/>
    <n v="10066"/>
    <n v="66060"/>
    <n v="10421"/>
    <n v="2985"/>
  </r>
  <r>
    <s v="2014"/>
    <s v="3626070"/>
    <s v="SCHODACK CENTRAL SCHOOL DISTRICT"/>
    <s v="New York"/>
    <x v="547"/>
    <s v="Regular local school district"/>
    <n v="908"/>
    <n v="6420"/>
    <n v="1090"/>
    <n v="58"/>
  </r>
  <r>
    <s v="2014"/>
    <s v="3626100"/>
    <s v="SCHOHARIE CENTRAL SCHOOL DISTRICT"/>
    <s v="New York"/>
    <x v="548"/>
    <s v="Regular local school district"/>
    <n v="867"/>
    <n v="6431"/>
    <n v="899"/>
    <n v="145"/>
  </r>
  <r>
    <s v="2014"/>
    <s v="3626130"/>
    <s v="SCHROON LAKE CENTRAL SCHOOL DISTRICT"/>
    <s v="New York"/>
    <x v="549"/>
    <s v="Regular local school district"/>
    <n v="211"/>
    <n v="1833"/>
    <n v="211"/>
    <n v="38"/>
  </r>
  <r>
    <s v="2014"/>
    <s v="3626160"/>
    <s v="SCHUYLERVILLE CENTRAL SCHOOL DISTRICT"/>
    <s v="New York"/>
    <x v="550"/>
    <s v="Regular local school district"/>
    <n v="1696"/>
    <n v="10171"/>
    <n v="1797"/>
    <n v="121"/>
  </r>
  <r>
    <s v="2014"/>
    <s v="3626190"/>
    <s v="SCIO CENTRAL SCHOOL DISTRICT"/>
    <s v="New York"/>
    <x v="551"/>
    <s v="Regular local school district"/>
    <n v="362"/>
    <n v="2242"/>
    <n v="393"/>
    <n v="69"/>
  </r>
  <r>
    <s v="2014"/>
    <s v="3626310"/>
    <s v="SCOTIA-GLENVILLE CENTRAL SCHOOL DISTRICT"/>
    <s v="New York"/>
    <x v="132"/>
    <s v="Regular local school district"/>
    <n v="2571"/>
    <n v="18654"/>
    <n v="2772"/>
    <n v="206"/>
  </r>
  <r>
    <s v="2014"/>
    <s v="3626370"/>
    <s v="NORTH SHORE CENTRAL SCHOOL DISTRICT"/>
    <s v="New York"/>
    <x v="552"/>
    <s v="Regular local school district"/>
    <n v="2738"/>
    <n v="16627"/>
    <n v="3073"/>
    <n v="95"/>
  </r>
  <r>
    <s v="2014"/>
    <s v="3626400"/>
    <s v="SEAFORD UNION FREE SCHOOL DISTRICT"/>
    <s v="New York"/>
    <x v="553"/>
    <s v="Regular local school district"/>
    <n v="2372"/>
    <n v="16473"/>
    <n v="2756"/>
    <n v="81"/>
  </r>
  <r>
    <s v="2014"/>
    <s v="3626430"/>
    <s v="SENECA FALLS CENTRAL SCHOOL DISTRICT"/>
    <s v="New York"/>
    <x v="554"/>
    <s v="Regular local school district"/>
    <n v="1301"/>
    <n v="9705"/>
    <n v="1379"/>
    <n v="247"/>
  </r>
  <r>
    <s v="2014"/>
    <s v="3626520"/>
    <s v="SEWANHAKA CENTRAL HIGH SCHOOL DISTRICT"/>
    <s v="New York"/>
    <x v="239"/>
    <s v="Regular local school district"/>
    <n v="8160"/>
    <n v="119949"/>
    <n v="9622"/>
    <n v="636"/>
  </r>
  <r>
    <s v="2014"/>
    <s v="3626580"/>
    <s v="SHARON SPRINGS CENTRAL SCHOOL DISTRICT"/>
    <s v="New York"/>
    <x v="555"/>
    <s v="Regular local school district"/>
    <n v="284"/>
    <n v="2022"/>
    <n v="317"/>
    <n v="95"/>
  </r>
  <r>
    <s v="2014"/>
    <s v="3626640"/>
    <s v="SHELTER ISLAND UNION FREE SCHOOL DISTRICT"/>
    <s v="New York"/>
    <x v="556"/>
    <s v="Regular local school district"/>
    <n v="224"/>
    <n v="2389"/>
    <n v="287"/>
    <n v="6"/>
  </r>
  <r>
    <s v="2014"/>
    <s v="3626670"/>
    <s v="SHENENDEHOWA CENTRAL SCHOOL DISTRICT"/>
    <s v="New York"/>
    <x v="557"/>
    <s v="Regular local school district"/>
    <n v="9842"/>
    <n v="64536"/>
    <n v="10439"/>
    <n v="402"/>
  </r>
  <r>
    <s v="2014"/>
    <s v="3626700"/>
    <s v="SHERBURNE-EARLVILLE CENTRAL SCHOOL DISTRICT"/>
    <s v="New York"/>
    <x v="558"/>
    <s v="Regular local school district"/>
    <n v="1427"/>
    <n v="8303"/>
    <n v="1310"/>
    <n v="220"/>
  </r>
  <r>
    <s v="2014"/>
    <s v="3626730"/>
    <s v="SHERMAN CENTRAL SCHOOL DISTRICT"/>
    <s v="New York"/>
    <x v="559"/>
    <s v="Regular local school district"/>
    <n v="424"/>
    <n v="2727"/>
    <n v="588"/>
    <n v="131"/>
  </r>
  <r>
    <s v="2014"/>
    <s v="3626760"/>
    <s v="SHERRILL CITY SCHOOL DISTRICT"/>
    <s v="New York"/>
    <x v="560"/>
    <s v="Regular local school district"/>
    <n v="2003"/>
    <n v="12354"/>
    <n v="2113"/>
    <n v="236"/>
  </r>
  <r>
    <s v="2014"/>
    <s v="3626840"/>
    <s v="SHOREHAM-WADING RIVER CENTRAL SCHOOL DISTRICT"/>
    <s v="New York"/>
    <x v="561"/>
    <s v="Regular local school district"/>
    <n v="2424"/>
    <n v="12885"/>
    <n v="2499"/>
    <n v="99"/>
  </r>
  <r>
    <s v="2014"/>
    <s v="3626850"/>
    <s v="SIDNEY CENTRAL SCHOOL DISTRICT"/>
    <s v="New York"/>
    <x v="562"/>
    <s v="Regular local school district"/>
    <n v="1088"/>
    <n v="7297"/>
    <n v="1036"/>
    <n v="239"/>
  </r>
  <r>
    <s v="2014"/>
    <s v="3626880"/>
    <s v="SILVER CREEK CENTRAL SCHOOL DISTRICT"/>
    <s v="New York"/>
    <x v="563"/>
    <s v="Regular local school district"/>
    <n v="1098"/>
    <n v="5936"/>
    <n v="927"/>
    <n v="184"/>
  </r>
  <r>
    <s v="2014"/>
    <s v="3626940"/>
    <s v="SKANEATELES CENTRAL SCHOOL DISTRICT"/>
    <s v="New York"/>
    <x v="564"/>
    <s v="Regular local school district"/>
    <n v="1422"/>
    <n v="8891"/>
    <n v="1623"/>
    <n v="87"/>
  </r>
  <r>
    <s v="2014"/>
    <s v="3627000"/>
    <s v="CHEEKTOWAGA-SLOAN UNION FREE SCHOOL DISTRICT"/>
    <s v="New York"/>
    <x v="565"/>
    <s v="Regular local school district"/>
    <n v="1474"/>
    <n v="11315"/>
    <n v="1499"/>
    <n v="214"/>
  </r>
  <r>
    <s v="2014"/>
    <s v="3627060"/>
    <s v="SMITHTOWN CENTRAL SCHOOL DISTRICT"/>
    <s v="New York"/>
    <x v="566"/>
    <s v="Regular local school district"/>
    <n v="9810"/>
    <n v="57090"/>
    <n v="10726"/>
    <n v="382"/>
  </r>
  <r>
    <s v="2014"/>
    <s v="3627120"/>
    <s v="SODUS CENTRAL SCHOOL DISTRICT"/>
    <s v="New York"/>
    <x v="567"/>
    <s v="Regular local school district"/>
    <n v="1134"/>
    <n v="7444"/>
    <n v="1116"/>
    <n v="303"/>
  </r>
  <r>
    <s v="2014"/>
    <s v="3627150"/>
    <s v="SOLVAY UNION FREE SCHOOL DISTRICT"/>
    <s v="New York"/>
    <x v="568"/>
    <s v="Regular local school district"/>
    <n v="1523"/>
    <n v="9960"/>
    <n v="1397"/>
    <n v="255"/>
  </r>
  <r>
    <s v="2014"/>
    <s v="3627180"/>
    <s v="SOMERS CENTRAL SCHOOL DISTRICT"/>
    <s v="New York"/>
    <x v="569"/>
    <s v="Regular local school district"/>
    <n v="3285"/>
    <n v="20049"/>
    <n v="3798"/>
    <n v="96"/>
  </r>
  <r>
    <s v="2014"/>
    <s v="3627210"/>
    <s v="SOUTH COLONIE CENTRAL SCHOOL DISTRICT"/>
    <s v="New York"/>
    <x v="26"/>
    <s v="Regular local school district"/>
    <n v="4939"/>
    <n v="39835"/>
    <n v="5377"/>
    <n v="474"/>
  </r>
  <r>
    <s v="2014"/>
    <s v="3627240"/>
    <s v="SOUTH GLENS FALLS CENTRAL SCHOOL DISTRICT"/>
    <s v="New York"/>
    <x v="570"/>
    <s v="Regular local school district"/>
    <n v="3189"/>
    <n v="20236"/>
    <n v="3162"/>
    <n v="221"/>
  </r>
  <r>
    <s v="2014"/>
    <s v="3627300"/>
    <s v="SOUTH HUNTINGTON UNION FREE SCHOOL DISTRICT"/>
    <s v="New York"/>
    <x v="322"/>
    <s v="Regular local school district"/>
    <n v="6072"/>
    <n v="38631"/>
    <n v="5972"/>
    <n v="696"/>
  </r>
  <r>
    <s v="2014"/>
    <s v="3627330"/>
    <s v="SOUTH KORTRIGHT CENTRAL SCHOOL DISTRICT"/>
    <s v="New York"/>
    <x v="571"/>
    <s v="Regular local school district"/>
    <n v="408"/>
    <n v="2692"/>
    <n v="373"/>
    <n v="93"/>
  </r>
  <r>
    <s v="2014"/>
    <s v="3627360"/>
    <s v="SOUTH LEWIS CENTRAL SCHOOL DISTRICT"/>
    <s v="New York"/>
    <x v="572"/>
    <s v="Regular local school district"/>
    <n v="1080"/>
    <n v="6742"/>
    <n v="1073"/>
    <n v="233"/>
  </r>
  <r>
    <s v="2014"/>
    <s v="3627450"/>
    <s v="SOUTH ORANGETOWN CENTRAL SCHOOL DISTRICT"/>
    <s v="New York"/>
    <x v="573"/>
    <s v="Regular local school district"/>
    <n v="3272"/>
    <n v="22215"/>
    <n v="3766"/>
    <n v="233"/>
  </r>
  <r>
    <s v="2014"/>
    <s v="3627540"/>
    <s v="SOUTHAMPTON UNION FREE SCHOOL DISTRICT"/>
    <s v="New York"/>
    <x v="574"/>
    <s v="Regular local school district"/>
    <n v="1632"/>
    <n v="10086"/>
    <n v="1313"/>
    <n v="148"/>
  </r>
  <r>
    <s v="2014"/>
    <s v="3627570"/>
    <s v="SOUTHERN CAYUGA CENTRAL SCHOOL DISTRICT"/>
    <s v="New York"/>
    <x v="575"/>
    <s v="Regular local school district"/>
    <n v="690"/>
    <n v="6428"/>
    <n v="902"/>
    <n v="168"/>
  </r>
  <r>
    <s v="2014"/>
    <s v="3627620"/>
    <s v="SOUTHOLD UNION FREE SCHOOL DISTRICT"/>
    <s v="New York"/>
    <x v="576"/>
    <s v="Regular local school district"/>
    <n v="832"/>
    <n v="6322"/>
    <n v="878"/>
    <n v="88"/>
  </r>
  <r>
    <s v="2014"/>
    <s v="3627660"/>
    <s v="SOUTHWESTERN CENTRAL SCHOOL DISTRICT AT JAMESTOWN"/>
    <s v="New York"/>
    <x v="332"/>
    <s v="Regular local school district"/>
    <n v="1438"/>
    <n v="9221"/>
    <n v="1343"/>
    <n v="240"/>
  </r>
  <r>
    <s v="2014"/>
    <s v="3627750"/>
    <s v="SPENCER-VAN ETTEN CENTRAL SCHOOL DISTRICT"/>
    <s v="New York"/>
    <x v="577"/>
    <s v="Regular local school district"/>
    <n v="924"/>
    <n v="5892"/>
    <n v="1036"/>
    <n v="166"/>
  </r>
  <r>
    <s v="2014"/>
    <s v="3627780"/>
    <s v="SPENCERPORT CENTRAL SCHOOL DISTRICT"/>
    <s v="New York"/>
    <x v="578"/>
    <s v="Regular local school district"/>
    <n v="3715"/>
    <n v="23750"/>
    <n v="4099"/>
    <n v="355"/>
  </r>
  <r>
    <s v="2014"/>
    <s v="3627810"/>
    <s v="EAST RAMAPO CENTRAL SCHOOL DISTRICT (SPRING VALLEY)"/>
    <s v="New York"/>
    <x v="579"/>
    <s v="Regular local school district"/>
    <n v="8881"/>
    <n v="118490"/>
    <n v="28628"/>
    <n v="11756"/>
  </r>
  <r>
    <s v="2014"/>
    <s v="3627900"/>
    <s v="SPRINGS UNION FREE SCHOOL DISTRICT"/>
    <s v="New York"/>
    <x v="208"/>
    <s v="Regular local school district"/>
    <n v="741"/>
    <n v="6581"/>
    <n v="902"/>
    <n v="176"/>
  </r>
  <r>
    <s v="2014"/>
    <s v="3627960"/>
    <s v="BRASHER FALLS CENTRAL SCHOOL DISTRICT"/>
    <s v="New York"/>
    <x v="580"/>
    <s v="Regular local school district"/>
    <n v="1033"/>
    <n v="5737"/>
    <n v="1072"/>
    <n v="218"/>
  </r>
  <r>
    <s v="2014"/>
    <s v="3627980"/>
    <s v="GREENBURGH-NORTH CASTLE UNION FREE SCHOOL DISTRICT"/>
    <s v="New York"/>
    <x v="199"/>
    <s v="Regular local school district"/>
    <n v="21"/>
    <e v="#N/A"/>
    <e v="#N/A"/>
    <e v="#N/A"/>
  </r>
  <r>
    <s v="2014"/>
    <s v="3627990"/>
    <s v="SAINT REGIS FALLS CENTRAL SCHOOL DISTRICT"/>
    <s v="New York"/>
    <x v="581"/>
    <s v="Regular local school district"/>
    <n v="278"/>
    <e v="#N/A"/>
    <e v="#N/A"/>
    <e v="#N/A"/>
  </r>
  <r>
    <s v="2014"/>
    <s v="3628020"/>
    <s v="STAMFORD CENTRAL SCHOOL DISTRICT"/>
    <s v="New York"/>
    <x v="582"/>
    <s v="Regular local school district"/>
    <n v="342"/>
    <n v="2575"/>
    <n v="334"/>
    <n v="70"/>
  </r>
  <r>
    <s v="2014"/>
    <s v="3628050"/>
    <s v="STARPOINT CENTRAL SCHOOL DISTRICT"/>
    <s v="New York"/>
    <x v="370"/>
    <s v="Regular local school district"/>
    <n v="2670"/>
    <n v="17475"/>
    <n v="2882"/>
    <n v="121"/>
  </r>
  <r>
    <s v="2014"/>
    <s v="3628110"/>
    <s v="STILLWATER CENTRAL SCHOOL DISTRICT"/>
    <s v="New York"/>
    <x v="583"/>
    <s v="Regular local school district"/>
    <n v="1197"/>
    <n v="7709"/>
    <n v="1185"/>
    <n v="81"/>
  </r>
  <r>
    <s v="2014"/>
    <s v="3628140"/>
    <s v="STOCKBRIDGE VALLEY CENTRAL SCHOOL DISTRICT"/>
    <s v="New York"/>
    <x v="584"/>
    <s v="Regular local school district"/>
    <n v="450"/>
    <n v="2799"/>
    <n v="485"/>
    <n v="56"/>
  </r>
  <r>
    <s v="2014"/>
    <s v="3628200"/>
    <s v="THREE VILLAGE CENTRAL SCHOOL DISTRICT"/>
    <s v="New York"/>
    <x v="585"/>
    <s v="Regular local school district"/>
    <n v="6784"/>
    <n v="48415"/>
    <n v="7207"/>
    <n v="242"/>
  </r>
  <r>
    <s v="2014"/>
    <s v="3628320"/>
    <s v="RAMAPO CENTRAL SCHOOL DISTRICT (SUFFERN)"/>
    <s v="New York"/>
    <x v="586"/>
    <s v="Regular local school district"/>
    <n v="4518"/>
    <n v="29980"/>
    <n v="5573"/>
    <n v="563"/>
  </r>
  <r>
    <s v="2014"/>
    <s v="3628380"/>
    <s v="SUSQUEHANNA VALLEY CENTRAL SCHOOL DISTRICT"/>
    <s v="New York"/>
    <x v="587"/>
    <s v="Regular local school district"/>
    <n v="1585"/>
    <n v="10663"/>
    <n v="1794"/>
    <n v="253"/>
  </r>
  <r>
    <s v="2014"/>
    <s v="3628500"/>
    <s v="SWEET HOME CENTRAL SCHOOL DISTRICT"/>
    <s v="New York"/>
    <x v="81"/>
    <s v="Regular local school district"/>
    <n v="3254"/>
    <n v="36494"/>
    <n v="3739"/>
    <n v="533"/>
  </r>
  <r>
    <s v="2014"/>
    <s v="3628560"/>
    <s v="SYOSSET CENTRAL SCHOOL DISTRICT"/>
    <s v="New York"/>
    <x v="588"/>
    <s v="Regular local school district"/>
    <n v="6336"/>
    <n v="34746"/>
    <n v="6726"/>
    <n v="217"/>
  </r>
  <r>
    <s v="2014"/>
    <s v="3628590"/>
    <s v="SYRACUSE CITY SCHOOL DISTRICT"/>
    <s v="New York"/>
    <x v="36"/>
    <s v="Regular local school district"/>
    <n v="21110"/>
    <n v="144936"/>
    <n v="21554"/>
    <n v="8192"/>
  </r>
  <r>
    <s v="2014"/>
    <s v="3628620"/>
    <s v="TACONIC HILLS CENTRAL SCHOOL DISTRICT"/>
    <s v="New York"/>
    <x v="589"/>
    <s v="Regular local school district"/>
    <n v="1452"/>
    <n v="11869"/>
    <n v="1626"/>
    <n v="356"/>
  </r>
  <r>
    <s v="2014"/>
    <s v="3628650"/>
    <s v="UNION FREE SCHOOL DISTRICT OF THE TARRYTOWNS"/>
    <s v="New York"/>
    <x v="498"/>
    <s v="Regular local school district"/>
    <n v="2736"/>
    <n v="20074"/>
    <n v="2965"/>
    <n v="356"/>
  </r>
  <r>
    <s v="2014"/>
    <s v="3628680"/>
    <s v="TICONDEROGA CENTRAL SCHOOL DISTRICT"/>
    <s v="New York"/>
    <x v="590"/>
    <s v="Regular local school district"/>
    <n v="851"/>
    <n v="5515"/>
    <n v="739"/>
    <n v="151"/>
  </r>
  <r>
    <s v="2014"/>
    <s v="3628710"/>
    <s v="TIOGA CENTRAL SCHOOL DISTRICT"/>
    <s v="New York"/>
    <x v="591"/>
    <s v="Regular local school district"/>
    <n v="1023"/>
    <n v="5383"/>
    <n v="977"/>
    <n v="219"/>
  </r>
  <r>
    <s v="2014"/>
    <s v="3628740"/>
    <s v="TONAWANDA CITY SCHOOL DISTRICT"/>
    <s v="New York"/>
    <x v="592"/>
    <s v="Regular local school district"/>
    <n v="1824"/>
    <n v="15198"/>
    <n v="2030"/>
    <n v="288"/>
  </r>
  <r>
    <s v="2014"/>
    <s v="3628800"/>
    <s v="TOWN OF WEBB UNION FREE SCHOOL DISTRICT"/>
    <s v="New York"/>
    <x v="593"/>
    <s v="Regular local school district"/>
    <n v="278"/>
    <n v="2168"/>
    <n v="253"/>
    <n v="24"/>
  </r>
  <r>
    <s v="2014"/>
    <s v="3628890"/>
    <s v="TRI-VALLEY CENTRAL SCHOOL DISTRICT"/>
    <s v="New York"/>
    <x v="594"/>
    <s v="Regular local school district"/>
    <n v="1120"/>
    <n v="6234"/>
    <n v="1077"/>
    <n v="175"/>
  </r>
  <r>
    <s v="2014"/>
    <s v="3628950"/>
    <s v="TROY CITY SCHOOL DISTRICT"/>
    <s v="New York"/>
    <x v="55"/>
    <s v="Regular local school district"/>
    <n v="4167"/>
    <n v="18394"/>
    <n v="2235"/>
    <n v="843"/>
  </r>
  <r>
    <s v="2014"/>
    <s v="3628980"/>
    <s v="TRUMANSBURG CENTRAL SCHOOL DISTRICT"/>
    <s v="New York"/>
    <x v="595"/>
    <s v="Regular local school district"/>
    <n v="1061"/>
    <n v="7403"/>
    <n v="1118"/>
    <n v="157"/>
  </r>
  <r>
    <s v="2014"/>
    <s v="3629040"/>
    <s v="TUCKAHOE UNION FREE SCHOOL DISTRICT"/>
    <s v="New York"/>
    <x v="217"/>
    <s v="Regular local school district"/>
    <n v="1070"/>
    <n v="7637"/>
    <n v="1171"/>
    <n v="70"/>
  </r>
  <r>
    <s v="2014"/>
    <s v="3629070"/>
    <s v="TUCKAHOE COMMON SCHOOL DISTRICT"/>
    <s v="New York"/>
    <x v="574"/>
    <s v="Regular local school district"/>
    <n v="349"/>
    <n v="3349"/>
    <n v="448"/>
    <n v="52"/>
  </r>
  <r>
    <s v="2014"/>
    <s v="3629130"/>
    <s v="TULLY CENTRAL SCHOOL DISTRICT"/>
    <s v="New York"/>
    <x v="596"/>
    <s v="Regular local school district"/>
    <n v="936"/>
    <n v="5945"/>
    <n v="1131"/>
    <n v="132"/>
  </r>
  <r>
    <s v="2014"/>
    <s v="3629160"/>
    <s v="TUPPER LAKE CENTRAL SCHOOL DISTRICT"/>
    <s v="New York"/>
    <x v="597"/>
    <s v="Regular local school district"/>
    <n v="803"/>
    <n v="6137"/>
    <n v="865"/>
    <n v="111"/>
  </r>
  <r>
    <s v="2014"/>
    <s v="3629190"/>
    <s v="TUXEDO UNION FREE SCHOOL DISTRICT"/>
    <s v="New York"/>
    <x v="598"/>
    <s v="Regular local school district"/>
    <n v="496"/>
    <n v="2696"/>
    <n v="392"/>
    <n v="20"/>
  </r>
  <r>
    <s v="2014"/>
    <s v="3629240"/>
    <s v="OTEGO-UNADILLA CENTRAL SCHOOL DISTRICT"/>
    <s v="New York"/>
    <x v="599"/>
    <s v="Regular local school district"/>
    <n v="942"/>
    <n v="6586"/>
    <n v="945"/>
    <n v="123"/>
  </r>
  <r>
    <s v="2014"/>
    <s v="3629250"/>
    <s v="UNION SPRINGS CENTRAL SCHOOL DISTRICT"/>
    <s v="New York"/>
    <x v="600"/>
    <s v="Regular local school district"/>
    <n v="852"/>
    <n v="6073"/>
    <n v="992"/>
    <n v="93"/>
  </r>
  <r>
    <s v="2014"/>
    <s v="3629280"/>
    <s v="UNIONDALE UNION FREE SCHOOL DISTRICT"/>
    <s v="New York"/>
    <x v="601"/>
    <s v="Regular local school district"/>
    <n v="6730"/>
    <n v="42658"/>
    <n v="6216"/>
    <n v="976"/>
  </r>
  <r>
    <s v="2014"/>
    <s v="3629370"/>
    <s v="UTICA CITY SCHOOL DISTRICT"/>
    <s v="New York"/>
    <x v="61"/>
    <s v="Regular local school district"/>
    <n v="9998"/>
    <n v="61255"/>
    <n v="10116"/>
    <n v="4207"/>
  </r>
  <r>
    <s v="2014"/>
    <s v="3629400"/>
    <s v="VALHALLA UNION FREE SCHOOL DISTRICT"/>
    <s v="New York"/>
    <x v="427"/>
    <s v="Regular local school district"/>
    <n v="1517"/>
    <n v="9862"/>
    <n v="1633"/>
    <n v="110"/>
  </r>
  <r>
    <s v="2014"/>
    <s v="3629430"/>
    <s v="VALLEY STREAM 13 UNION FREE SCHOOL DISTRICT"/>
    <s v="New York"/>
    <x v="602"/>
    <s v="Regular local school district"/>
    <n v="2159"/>
    <e v="#N/A"/>
    <e v="#N/A"/>
    <e v="#N/A"/>
  </r>
  <r>
    <s v="2014"/>
    <s v="3629460"/>
    <s v="VALLEY STREAM 24 UNION FREE SCHOOL DISTRICT"/>
    <s v="New York"/>
    <x v="602"/>
    <s v="Regular local school district"/>
    <n v="1105"/>
    <e v="#N/A"/>
    <e v="#N/A"/>
    <e v="#N/A"/>
  </r>
  <r>
    <s v="2014"/>
    <s v="3629490"/>
    <s v="VALLEY STREAM 30 UNION FREE SCHOOL DISTRICT"/>
    <s v="New York"/>
    <x v="602"/>
    <s v="Regular local school district"/>
    <n v="1567"/>
    <e v="#N/A"/>
    <e v="#N/A"/>
    <e v="#N/A"/>
  </r>
  <r>
    <s v="2014"/>
    <s v="3629520"/>
    <s v="VALLEY STREAM CENTRAL HIGH SCHOOL DISTRICT"/>
    <s v="New York"/>
    <x v="602"/>
    <s v="Regular local school district"/>
    <n v="4558"/>
    <n v="60805"/>
    <n v="4887"/>
    <n v="376"/>
  </r>
  <r>
    <s v="2014"/>
    <s v="3629610"/>
    <s v="VESTAL CENTRAL SCHOOL DISTRICT"/>
    <s v="New York"/>
    <x v="603"/>
    <s v="Regular local school district"/>
    <n v="3477"/>
    <n v="30900"/>
    <n v="3850"/>
    <n v="360"/>
  </r>
  <r>
    <s v="2014"/>
    <s v="3629640"/>
    <s v="VICTOR CENTRAL SCHOOL DISTRICT"/>
    <s v="New York"/>
    <x v="604"/>
    <s v="Regular local school district"/>
    <n v="4459"/>
    <n v="23111"/>
    <n v="4275"/>
    <n v="300"/>
  </r>
  <r>
    <s v="2014"/>
    <s v="3629670"/>
    <s v="VOORHEESVILLE CENTRAL SCHOOL DISTRICT"/>
    <s v="New York"/>
    <x v="605"/>
    <s v="Regular local school district"/>
    <n v="1182"/>
    <n v="7336"/>
    <n v="1204"/>
    <n v="35"/>
  </r>
  <r>
    <s v="2014"/>
    <s v="3629760"/>
    <s v="WAINSCOTT COMMON SCHOOL DISTRICT"/>
    <s v="New York"/>
    <x v="30"/>
    <s v="Regular local school district"/>
    <n v="21"/>
    <n v="659"/>
    <n v="96"/>
    <n v="40"/>
  </r>
  <r>
    <s v="2014"/>
    <s v="3629790"/>
    <s v="WALLKILL CENTRAL SCHOOL DISTRICT"/>
    <s v="New York"/>
    <x v="606"/>
    <s v="Regular local school district"/>
    <n v="3102"/>
    <n v="20430"/>
    <n v="3334"/>
    <n v="352"/>
  </r>
  <r>
    <s v="2014"/>
    <s v="3629820"/>
    <s v="WALTON CENTRAL SCHOOL DISTRICT"/>
    <s v="New York"/>
    <x v="607"/>
    <s v="Regular local school district"/>
    <n v="1020"/>
    <n v="6451"/>
    <n v="920"/>
    <n v="275"/>
  </r>
  <r>
    <s v="2014"/>
    <s v="3629850"/>
    <s v="WANTAGH UNION FREE SCHOOL DISTRICT"/>
    <s v="New York"/>
    <x v="608"/>
    <s v="Regular local school district"/>
    <n v="3142"/>
    <n v="18128"/>
    <n v="3581"/>
    <n v="76"/>
  </r>
  <r>
    <s v="2014"/>
    <s v="3629880"/>
    <s v="WAPPINGERS CENTRAL SCHOOL DISTRICT"/>
    <s v="New York"/>
    <x v="662"/>
    <s v="Regular local school district"/>
    <n v="11592"/>
    <n v="72490"/>
    <n v="11824"/>
    <n v="732"/>
  </r>
  <r>
    <s v="2014"/>
    <s v="3629910"/>
    <s v="WARRENSBURG CENTRAL SCHOOL DISTRICT"/>
    <s v="New York"/>
    <x v="610"/>
    <s v="Regular local school district"/>
    <n v="782"/>
    <n v="5705"/>
    <n v="782"/>
    <n v="163"/>
  </r>
  <r>
    <s v="2014"/>
    <s v="3629940"/>
    <s v="WARSAW CENTRAL SCHOOL DISTRICT"/>
    <s v="New York"/>
    <x v="611"/>
    <s v="Regular local school district"/>
    <n v="899"/>
    <n v="6196"/>
    <n v="959"/>
    <n v="159"/>
  </r>
  <r>
    <s v="2014"/>
    <s v="3629970"/>
    <s v="WARWICK VALLEY CENTRAL SCHOOL DISTRICT"/>
    <s v="New York"/>
    <x v="612"/>
    <s v="Regular local school district"/>
    <n v="3723"/>
    <n v="24064"/>
    <n v="4513"/>
    <n v="217"/>
  </r>
  <r>
    <s v="2014"/>
    <s v="3630030"/>
    <s v="WASHINGTONVILLE CENTRAL SCHOOL DISTRICT"/>
    <s v="New York"/>
    <x v="613"/>
    <s v="Regular local school district"/>
    <n v="4286"/>
    <n v="24835"/>
    <n v="4730"/>
    <n v="300"/>
  </r>
  <r>
    <s v="2014"/>
    <s v="3630060"/>
    <s v="WATERFORD-HALFMOON UNION FREE SCHOOL DISTRICT"/>
    <s v="New York"/>
    <x v="614"/>
    <s v="Regular local school district"/>
    <n v="818"/>
    <n v="5980"/>
    <n v="819"/>
    <n v="100"/>
  </r>
  <r>
    <s v="2014"/>
    <s v="3630120"/>
    <s v="WATERTOWN CITY SCHOOL DISTRICT"/>
    <s v="New York"/>
    <x v="615"/>
    <s v="Regular local school district"/>
    <n v="3976"/>
    <n v="30336"/>
    <n v="4511"/>
    <n v="1364"/>
  </r>
  <r>
    <s v="2014"/>
    <s v="3630160"/>
    <s v="WATERVILLE CENTRAL SCHOOL DISTRICT"/>
    <s v="New York"/>
    <x v="616"/>
    <s v="Regular local school district"/>
    <n v="801"/>
    <n v="5709"/>
    <n v="950"/>
    <n v="124"/>
  </r>
  <r>
    <s v="2014"/>
    <s v="3630210"/>
    <s v="WATERVLIET CITY SCHOOL DISTRICT"/>
    <s v="New York"/>
    <x v="617"/>
    <s v="Regular local school district"/>
    <n v="1347"/>
    <n v="11177"/>
    <n v="1516"/>
    <n v="294"/>
  </r>
  <r>
    <s v="2014"/>
    <s v="3630240"/>
    <s v="WATKINS GLEN CENTRAL SCHOOL DISTRICT"/>
    <s v="New York"/>
    <x v="618"/>
    <s v="Regular local school district"/>
    <n v="1119"/>
    <n v="8023"/>
    <n v="1118"/>
    <n v="209"/>
  </r>
  <r>
    <s v="2014"/>
    <s v="3630270"/>
    <s v="WAVERLY CENTRAL SCHOOL DISTRICT"/>
    <s v="New York"/>
    <x v="619"/>
    <s v="Regular local school district"/>
    <n v="1671"/>
    <n v="9675"/>
    <n v="1574"/>
    <n v="311"/>
  </r>
  <r>
    <s v="2014"/>
    <s v="3630330"/>
    <s v="WAYNE CENTRAL SCHOOL DISTRICT"/>
    <s v="New York"/>
    <x v="620"/>
    <s v="Regular local school district"/>
    <n v="2303"/>
    <n v="14597"/>
    <n v="2407"/>
    <n v="176"/>
  </r>
  <r>
    <s v="2014"/>
    <s v="3630360"/>
    <s v="WEBSTER CENTRAL SCHOOL DISTRICT"/>
    <s v="New York"/>
    <x v="621"/>
    <s v="Regular local school district"/>
    <n v="8528"/>
    <n v="56256"/>
    <n v="9554"/>
    <n v="599"/>
  </r>
  <r>
    <s v="2014"/>
    <s v="3630390"/>
    <s v="NORTHEAST CENTRAL SCHOOL DISTRICT"/>
    <s v="New York"/>
    <x v="622"/>
    <s v="Regular local school district"/>
    <n v="786"/>
    <n v="6683"/>
    <n v="1118"/>
    <n v="127"/>
  </r>
  <r>
    <s v="2014"/>
    <s v="3630420"/>
    <s v="WEEDSPORT CENTRAL SCHOOL DISTRICT"/>
    <s v="New York"/>
    <x v="623"/>
    <s v="Regular local school district"/>
    <n v="829"/>
    <n v="5231"/>
    <n v="850"/>
    <n v="63"/>
  </r>
  <r>
    <s v="2014"/>
    <s v="3630450"/>
    <s v="WELLS CENTRAL SCHOOL DISTRICT"/>
    <s v="New York"/>
    <x v="624"/>
    <s v="Regular local school district"/>
    <n v="138"/>
    <n v="874"/>
    <n v="128"/>
    <n v="25"/>
  </r>
  <r>
    <s v="2014"/>
    <s v="3630480"/>
    <s v="WELLSVILLE CENTRAL SCHOOL DISTRICT"/>
    <s v="New York"/>
    <x v="625"/>
    <s v="Regular local school district"/>
    <n v="1303"/>
    <n v="8911"/>
    <n v="1348"/>
    <n v="316"/>
  </r>
  <r>
    <s v="2014"/>
    <s v="3630540"/>
    <s v="WEST BABYLON UNION FREE SCHOOL DISTRICT"/>
    <s v="New York"/>
    <x v="626"/>
    <s v="Regular local school district"/>
    <n v="4074"/>
    <n v="27906"/>
    <n v="4143"/>
    <n v="380"/>
  </r>
  <r>
    <s v="2014"/>
    <s v="3630600"/>
    <s v="WEST CANADA VALLEY CENTRAL SCHOOL DISTRICT"/>
    <s v="New York"/>
    <x v="627"/>
    <s v="Regular local school district"/>
    <n v="719"/>
    <n v="4579"/>
    <n v="801"/>
    <n v="124"/>
  </r>
  <r>
    <s v="2014"/>
    <s v="3630630"/>
    <s v="WEST GENESEE CENTRAL SCHOOL DISTRICT"/>
    <s v="New York"/>
    <x v="628"/>
    <s v="Regular local school district"/>
    <n v="4816"/>
    <n v="31357"/>
    <n v="5075"/>
    <n v="331"/>
  </r>
  <r>
    <s v="2014"/>
    <s v="3630660"/>
    <s v="WEST HEMPSTEAD UNION FREE SCHOOL DISTRICT"/>
    <s v="New York"/>
    <x v="629"/>
    <s v="Regular local school district"/>
    <n v="2169"/>
    <n v="17395"/>
    <n v="3176"/>
    <n v="240"/>
  </r>
  <r>
    <s v="2014"/>
    <s v="3630690"/>
    <s v="WEST ISLIP UNION FREE SCHOOL DISTRICT"/>
    <s v="New York"/>
    <x v="630"/>
    <s v="Regular local school district"/>
    <n v="4684"/>
    <n v="28030"/>
    <n v="5109"/>
    <n v="302"/>
  </r>
  <r>
    <s v="2014"/>
    <s v="3630760"/>
    <s v="WEST PARK UNION FREE SCHOOL DISTRICT"/>
    <s v="New York"/>
    <x v="631"/>
    <s v="Regular local school district"/>
    <m/>
    <e v="#N/A"/>
    <e v="#N/A"/>
    <e v="#N/A"/>
  </r>
  <r>
    <s v="2014"/>
    <s v="3630780"/>
    <s v="WEST SENECA CENTRAL SCHOOL DISTRICT"/>
    <s v="New York"/>
    <x v="465"/>
    <s v="Regular local school district"/>
    <n v="6958"/>
    <n v="53751"/>
    <n v="7409"/>
    <n v="672"/>
  </r>
  <r>
    <s v="2014"/>
    <s v="3630900"/>
    <s v="WEST VALLEY CENTRAL SCHOOL DISTRICT"/>
    <s v="New York"/>
    <x v="632"/>
    <s v="Regular local school district"/>
    <n v="295"/>
    <n v="2165"/>
    <n v="356"/>
    <n v="64"/>
  </r>
  <r>
    <s v="2014"/>
    <s v="3630930"/>
    <s v="MOUNT MARKHAM CENTRAL SCHOOL DISTRICT"/>
    <s v="New York"/>
    <x v="633"/>
    <s v="Regular local school district"/>
    <n v="1149"/>
    <n v="7073"/>
    <n v="1199"/>
    <n v="247"/>
  </r>
  <r>
    <s v="2014"/>
    <s v="3630960"/>
    <s v="WESTBURY UNION FREE SCHOOL DISTRICT"/>
    <s v="New York"/>
    <x v="216"/>
    <s v="Regular local school district"/>
    <n v="4975"/>
    <n v="26723"/>
    <n v="4081"/>
    <n v="773"/>
  </r>
  <r>
    <s v="2014"/>
    <s v="3630990"/>
    <s v="WESTFIELD CENTRAL SCHOOL DISTRICT"/>
    <s v="New York"/>
    <x v="634"/>
    <s v="Regular local school district"/>
    <n v="668"/>
    <n v="4891"/>
    <n v="723"/>
    <n v="151"/>
  </r>
  <r>
    <s v="2014"/>
    <s v="3631020"/>
    <s v="WESTHAMPTON BEACH UNION FREE SCHOOL DISTRICT"/>
    <s v="New York"/>
    <x v="635"/>
    <s v="Regular local school district"/>
    <n v="1867"/>
    <n v="5563"/>
    <n v="833"/>
    <n v="75"/>
  </r>
  <r>
    <s v="2014"/>
    <s v="3631050"/>
    <s v="WESTMORELAND CENTRAL SCHOOL DISTRICT"/>
    <s v="New York"/>
    <x v="636"/>
    <s v="Regular local school district"/>
    <n v="987"/>
    <n v="6277"/>
    <n v="983"/>
    <n v="124"/>
  </r>
  <r>
    <s v="2014"/>
    <s v="3631080"/>
    <s v="WESTPORT CENTRAL SCHOOL DISTRICT"/>
    <s v="New York"/>
    <x v="637"/>
    <s v="Regular local school district"/>
    <n v="224"/>
    <n v="1363"/>
    <n v="189"/>
    <n v="41"/>
  </r>
  <r>
    <s v="2014"/>
    <s v="3631170"/>
    <s v="WHEATLAND-CHILI CENTRAL SCHOOL DISTRICT"/>
    <s v="New York"/>
    <x v="638"/>
    <s v="Regular local school district"/>
    <n v="679"/>
    <n v="5683"/>
    <n v="744"/>
    <n v="90"/>
  </r>
  <r>
    <s v="2014"/>
    <s v="3631200"/>
    <s v="WHEELERVILLE UNION FREE SCHOOL DISTRICT"/>
    <s v="New York"/>
    <x v="639"/>
    <s v="Regular local school district"/>
    <n v="141"/>
    <n v="1237"/>
    <n v="175"/>
    <n v="14"/>
  </r>
  <r>
    <s v="2014"/>
    <s v="3631260"/>
    <s v="WHITE PLAINS CITY SCHOOL DISTRICT"/>
    <s v="New York"/>
    <x v="640"/>
    <s v="Regular local school district"/>
    <n v="7106"/>
    <n v="58379"/>
    <n v="7797"/>
    <n v="1029"/>
  </r>
  <r>
    <s v="2014"/>
    <s v="3631290"/>
    <s v="WHITEHALL CENTRAL SCHOOL DISTRICT"/>
    <s v="New York"/>
    <x v="641"/>
    <s v="Regular local school district"/>
    <n v="799"/>
    <n v="4829"/>
    <n v="707"/>
    <n v="169"/>
  </r>
  <r>
    <s v="2014"/>
    <s v="3631320"/>
    <s v="WHITESBORO CENTRAL SCHOOL DISTRICT"/>
    <s v="New York"/>
    <x v="642"/>
    <s v="Regular local school district"/>
    <n v="3298"/>
    <n v="25726"/>
    <n v="3604"/>
    <n v="386"/>
  </r>
  <r>
    <s v="2014"/>
    <s v="3631350"/>
    <s v="WHITESVILLE CENTRAL SCHOOL DISTRICT"/>
    <s v="New York"/>
    <x v="643"/>
    <s v="Regular local school district"/>
    <n v="256"/>
    <n v="1084"/>
    <n v="213"/>
    <n v="40"/>
  </r>
  <r>
    <s v="2014"/>
    <s v="3631380"/>
    <s v="WHITNEY POINT CENTRAL SCHOOL DISTRICT"/>
    <s v="New York"/>
    <x v="644"/>
    <s v="Regular local school district"/>
    <n v="1486"/>
    <n v="8841"/>
    <n v="1402"/>
    <n v="271"/>
  </r>
  <r>
    <s v="2014"/>
    <s v="3631410"/>
    <s v="NORTH GREENBUSH COMMON SCHOOL DISTRICT (WILLIAMS)"/>
    <s v="New York"/>
    <x v="48"/>
    <s v="Regular local school district"/>
    <n v="21"/>
    <n v="1756"/>
    <n v="180"/>
    <n v="20"/>
  </r>
  <r>
    <s v="2014"/>
    <s v="3631440"/>
    <s v="WILLIAMSON CENTRAL SCHOOL DISTRICT"/>
    <s v="New York"/>
    <x v="645"/>
    <s v="Regular local school district"/>
    <n v="1128"/>
    <n v="6631"/>
    <n v="1108"/>
    <n v="138"/>
  </r>
  <r>
    <s v="2014"/>
    <s v="3631470"/>
    <s v="WILLIAMSVILLE CENTRAL SCHOOL DISTRICT"/>
    <s v="New York"/>
    <x v="646"/>
    <s v="Regular local school district"/>
    <n v="10166"/>
    <n v="72859"/>
    <n v="11646"/>
    <n v="536"/>
  </r>
  <r>
    <s v="2014"/>
    <s v="3631500"/>
    <s v="WILLSBORO CENTRAL SCHOOL DISTRICT"/>
    <s v="New York"/>
    <x v="647"/>
    <s v="Regular local school district"/>
    <n v="267"/>
    <n v="2515"/>
    <n v="283"/>
    <n v="39"/>
  </r>
  <r>
    <s v="2014"/>
    <s v="3631560"/>
    <s v="WILSON CENTRAL SCHOOL DISTRICT"/>
    <s v="New York"/>
    <x v="648"/>
    <s v="Regular local school district"/>
    <n v="1225"/>
    <n v="8246"/>
    <n v="1308"/>
    <n v="136"/>
  </r>
  <r>
    <s v="2014"/>
    <s v="3631590"/>
    <s v="WINDHAM-ASHLAND-JEWETT CENTRAL SCHOOL DISTRICT"/>
    <s v="New York"/>
    <x v="649"/>
    <s v="Regular local school district"/>
    <n v="316"/>
    <n v="3096"/>
    <n v="378"/>
    <n v="57"/>
  </r>
  <r>
    <s v="2014"/>
    <s v="3631710"/>
    <s v="HEWLETT-WOODMERE UNION FREE SCHOOL DISTRICT"/>
    <s v="New York"/>
    <x v="650"/>
    <s v="Regular local school district"/>
    <n v="3079"/>
    <n v="20725"/>
    <n v="3785"/>
    <n v="231"/>
  </r>
  <r>
    <s v="2014"/>
    <s v="3631740"/>
    <s v="WORCESTER CENTRAL SCHOOL DISTRICT"/>
    <s v="New York"/>
    <x v="651"/>
    <s v="Regular local school district"/>
    <n v="364"/>
    <n v="2431"/>
    <n v="348"/>
    <n v="83"/>
  </r>
  <r>
    <s v="2014"/>
    <s v="3631800"/>
    <s v="WYANDANCH UNION FREE SCHOOL DISTRICT"/>
    <s v="New York"/>
    <x v="652"/>
    <s v="Regular local school district"/>
    <n v="2469"/>
    <n v="11681"/>
    <n v="2213"/>
    <n v="551"/>
  </r>
  <r>
    <s v="2014"/>
    <s v="3631830"/>
    <s v="WYNANTSKILL UNION FREE SCHOOL DISTRICT"/>
    <s v="New York"/>
    <x v="55"/>
    <s v="Regular local school district"/>
    <n v="321"/>
    <n v="3545"/>
    <n v="517"/>
    <n v="34"/>
  </r>
  <r>
    <s v="2014"/>
    <s v="3631860"/>
    <s v="WYOMING CENTRAL SCHOOL DISTRICT"/>
    <s v="New York"/>
    <x v="653"/>
    <s v="Regular local school district"/>
    <n v="123"/>
    <n v="1697"/>
    <n v="273"/>
    <n v="24"/>
  </r>
  <r>
    <s v="2014"/>
    <s v="3631920"/>
    <s v="YONKERS CITY SCHOOL DISTRICT"/>
    <s v="New York"/>
    <x v="51"/>
    <s v="Regular local school district"/>
    <n v="26828"/>
    <n v="201238"/>
    <n v="30287"/>
    <n v="5832"/>
  </r>
  <r>
    <s v="2014"/>
    <s v="3631950"/>
    <s v="YORK CENTRAL SCHOOL DISTRICT"/>
    <s v="New York"/>
    <x v="654"/>
    <s v="Regular local school district"/>
    <n v="742"/>
    <n v="5151"/>
    <n v="801"/>
    <n v="88"/>
  </r>
  <r>
    <s v="2014"/>
    <s v="3631980"/>
    <s v="YORKTOWN CENTRAL SCHOOL DISTRICT"/>
    <s v="New York"/>
    <x v="655"/>
    <s v="Regular local school district"/>
    <n v="3470"/>
    <n v="21192"/>
    <n v="4199"/>
    <n v="157"/>
  </r>
  <r>
    <s v="2014"/>
    <s v="3632010"/>
    <s v="CUBA-RUSHFORD CENTRAL SCHOOL DISTRICT"/>
    <s v="New York"/>
    <x v="656"/>
    <s v="Regular local school district"/>
    <n v="885"/>
    <n v="6164"/>
    <n v="978"/>
    <n v="224"/>
  </r>
  <r>
    <s v="2014"/>
    <s v="3680100"/>
    <s v="ALBANY-SCHOHARIE-SCHENECTADY-SARATOGA BOCES"/>
    <s v="New York"/>
    <x v="26"/>
    <s v="Regional education service agency"/>
    <n v="0"/>
    <e v="#N/A"/>
    <e v="#N/A"/>
    <e v="#N/A"/>
  </r>
  <r>
    <s v="2014"/>
    <s v="3680140"/>
    <s v="BROOME-DELAWARE-TIOGA BOCES"/>
    <s v="New York"/>
    <x v="118"/>
    <s v="Regional education service agency"/>
    <n v="0"/>
    <e v="#N/A"/>
    <e v="#N/A"/>
    <e v="#N/A"/>
  </r>
  <r>
    <s v="2014"/>
    <s v="3680150"/>
    <s v="CATTARAUGUS-ALLEGANY-ERIE-WYOMING BOCES"/>
    <s v="New York"/>
    <x v="461"/>
    <s v="Regional education service agency"/>
    <n v="0"/>
    <e v="#N/A"/>
    <e v="#N/A"/>
    <e v="#N/A"/>
  </r>
  <r>
    <s v="2014"/>
    <s v="3680180"/>
    <s v="CAYUGA-ONONDAGA BOCES"/>
    <s v="New York"/>
    <x v="92"/>
    <s v="Regional education service agency"/>
    <n v="0"/>
    <e v="#N/A"/>
    <e v="#N/A"/>
    <e v="#N/A"/>
  </r>
  <r>
    <s v="2014"/>
    <s v="3680220"/>
    <s v="CLINTON-ESSEX-WARREN-WASHINGTON BOCES"/>
    <s v="New York"/>
    <x v="497"/>
    <s v="Regional education service agency"/>
    <n v="0"/>
    <e v="#N/A"/>
    <e v="#N/A"/>
    <e v="#N/A"/>
  </r>
  <r>
    <s v="2014"/>
    <s v="3680260"/>
    <s v="DELAWARE-CHENANGO-MADISON-OTSEGO BOCES"/>
    <s v="New York"/>
    <x v="452"/>
    <s v="Regional education service agency"/>
    <n v="0"/>
    <e v="#N/A"/>
    <e v="#N/A"/>
    <e v="#N/A"/>
  </r>
  <r>
    <s v="2014"/>
    <s v="3680280"/>
    <s v="DUTCHESS BOCES"/>
    <s v="New York"/>
    <x v="145"/>
    <s v="Regional education service agency"/>
    <n v="0"/>
    <e v="#N/A"/>
    <e v="#N/A"/>
    <e v="#N/A"/>
  </r>
  <r>
    <s v="2014"/>
    <s v="3680300"/>
    <s v="ERIE 1 BOCES"/>
    <s v="New York"/>
    <x v="465"/>
    <s v="Regional education service agency"/>
    <n v="0"/>
    <e v="#N/A"/>
    <e v="#N/A"/>
    <e v="#N/A"/>
  </r>
  <r>
    <s v="2014"/>
    <s v="3680320"/>
    <s v="ERIE 2-CHAUTAUQUA-CATTARAUGUS BOCES"/>
    <s v="New York"/>
    <x v="351"/>
    <s v="Regional education service agency"/>
    <n v="0"/>
    <e v="#N/A"/>
    <e v="#N/A"/>
    <e v="#N/A"/>
  </r>
  <r>
    <s v="2014"/>
    <s v="3680340"/>
    <s v="FRANKLIN-ESSEX-HAMILTON BOCES"/>
    <s v="New York"/>
    <x v="383"/>
    <s v="Regional education service agency"/>
    <n v="0"/>
    <e v="#N/A"/>
    <e v="#N/A"/>
    <e v="#N/A"/>
  </r>
  <r>
    <s v="2014"/>
    <s v="3680380"/>
    <s v="OTSEGO-DELAWARE-SCHOHARIE-GREENE BOCES"/>
    <s v="New York"/>
    <x v="657"/>
    <s v="Regional education service agency"/>
    <n v="0"/>
    <e v="#N/A"/>
    <e v="#N/A"/>
    <e v="#N/A"/>
  </r>
  <r>
    <s v="2014"/>
    <s v="3680400"/>
    <s v="HAMILTON-FULTON-MONTGOMERY BOCES"/>
    <s v="New York"/>
    <x v="338"/>
    <s v="Regional education service agency"/>
    <n v="0"/>
    <e v="#N/A"/>
    <e v="#N/A"/>
    <e v="#N/A"/>
  </r>
  <r>
    <s v="2014"/>
    <s v="3680420"/>
    <s v="HERKIMER-FULTON-HAMILTON-OTSEGO BOCES"/>
    <s v="New York"/>
    <x v="299"/>
    <s v="Regional education service agency"/>
    <n v="0"/>
    <e v="#N/A"/>
    <e v="#N/A"/>
    <e v="#N/A"/>
  </r>
  <r>
    <s v="2014"/>
    <s v="3680440"/>
    <s v="JEFFERSON-LEWIS-HAMILTON-HERKIMER-ONEIDA BOCES"/>
    <s v="New York"/>
    <x v="615"/>
    <s v="Regional education service agency"/>
    <n v="0"/>
    <e v="#N/A"/>
    <e v="#N/A"/>
    <e v="#N/A"/>
  </r>
  <r>
    <s v="2014"/>
    <s v="3680460"/>
    <s v="GENESEE VALLEY BOCES"/>
    <s v="New York"/>
    <x v="357"/>
    <s v="Regional education service agency"/>
    <n v="0"/>
    <e v="#N/A"/>
    <e v="#N/A"/>
    <e v="#N/A"/>
  </r>
  <r>
    <s v="2014"/>
    <s v="3680480"/>
    <s v="MADISON-ONEIDA BOCES"/>
    <s v="New York"/>
    <x v="560"/>
    <s v="Regional education service agency"/>
    <n v="0"/>
    <e v="#N/A"/>
    <e v="#N/A"/>
    <e v="#N/A"/>
  </r>
  <r>
    <s v="2014"/>
    <s v="3680500"/>
    <s v="MONROE 1 BOCES"/>
    <s v="New York"/>
    <x v="233"/>
    <s v="Regional education service agency"/>
    <n v="0"/>
    <e v="#N/A"/>
    <e v="#N/A"/>
    <e v="#N/A"/>
  </r>
  <r>
    <s v="2014"/>
    <s v="3680520"/>
    <s v="MONROE 2-ORLEANS BOCES"/>
    <s v="New York"/>
    <x v="578"/>
    <s v="Regional education service agency"/>
    <n v="0"/>
    <e v="#N/A"/>
    <e v="#N/A"/>
    <e v="#N/A"/>
  </r>
  <r>
    <s v="2014"/>
    <s v="3680540"/>
    <s v="NASSAU BOCES"/>
    <s v="New York"/>
    <x v="257"/>
    <s v="Regional education service agency"/>
    <n v="0"/>
    <e v="#N/A"/>
    <e v="#N/A"/>
    <e v="#N/A"/>
  </r>
  <r>
    <s v="2014"/>
    <s v="3680560"/>
    <s v="ONEIDA-HERKIMER-MADISON BOCES"/>
    <s v="New York"/>
    <x v="431"/>
    <s v="Regional education service agency"/>
    <n v="0"/>
    <e v="#N/A"/>
    <e v="#N/A"/>
    <e v="#N/A"/>
  </r>
  <r>
    <s v="2014"/>
    <s v="3680580"/>
    <s v="ONONDAGA-CORTLAND-MADISON BOCES"/>
    <s v="New York"/>
    <x v="36"/>
    <s v="Regional education service agency"/>
    <n v="0"/>
    <e v="#N/A"/>
    <e v="#N/A"/>
    <e v="#N/A"/>
  </r>
  <r>
    <s v="2014"/>
    <s v="3680600"/>
    <s v="ONTARIO-SENECA-YATES-CAYUGA-WAYNE BOCES"/>
    <s v="New York"/>
    <x v="437"/>
    <s v="Regional education service agency"/>
    <n v="0"/>
    <e v="#N/A"/>
    <e v="#N/A"/>
    <e v="#N/A"/>
  </r>
  <r>
    <s v="2014"/>
    <s v="3680620"/>
    <s v="ORANGE-ULSTER BOCES"/>
    <s v="New York"/>
    <x v="267"/>
    <s v="Regional education service agency"/>
    <n v="0"/>
    <e v="#N/A"/>
    <e v="#N/A"/>
    <e v="#N/A"/>
  </r>
  <r>
    <s v="2014"/>
    <s v="3680640"/>
    <s v="ORLEANS-NIAGARA BOCES"/>
    <s v="New York"/>
    <x v="399"/>
    <s v="Regional education service agency"/>
    <n v="0"/>
    <e v="#N/A"/>
    <e v="#N/A"/>
    <e v="#N/A"/>
  </r>
  <r>
    <s v="2014"/>
    <s v="3680660"/>
    <s v="OSWEGO BOCES"/>
    <s v="New York"/>
    <x v="403"/>
    <s v="Regional education service agency"/>
    <n v="0"/>
    <e v="#N/A"/>
    <e v="#N/A"/>
    <e v="#N/A"/>
  </r>
  <r>
    <s v="2014"/>
    <s v="3680680"/>
    <s v="PUTNAM-WESTCHESTER BOCES"/>
    <s v="New York"/>
    <x v="655"/>
    <s v="Regional education service agency"/>
    <n v="0"/>
    <e v="#N/A"/>
    <e v="#N/A"/>
    <e v="#N/A"/>
  </r>
  <r>
    <s v="2014"/>
    <s v="3680700"/>
    <s v="RENSSELAER-COLUMBIA-GREENE BOCES"/>
    <s v="New York"/>
    <x v="547"/>
    <s v="Regional education service agency"/>
    <n v="0"/>
    <e v="#N/A"/>
    <e v="#N/A"/>
    <e v="#N/A"/>
  </r>
  <r>
    <s v="2014"/>
    <s v="3680720"/>
    <s v="ROCKLAND BOCES"/>
    <s v="New York"/>
    <x v="658"/>
    <s v="Regional education service agency"/>
    <n v="0"/>
    <e v="#N/A"/>
    <e v="#N/A"/>
    <e v="#N/A"/>
  </r>
  <r>
    <s v="2014"/>
    <s v="3680740"/>
    <s v="SAINT LAWRENCE-LEWIS BOCES"/>
    <s v="New York"/>
    <x v="144"/>
    <s v="Regional education service agency"/>
    <n v="0"/>
    <e v="#N/A"/>
    <e v="#N/A"/>
    <e v="#N/A"/>
  </r>
  <r>
    <s v="2014"/>
    <s v="3680780"/>
    <s v="SCHUYLER-STEUBEN-CHEMUNG-TIOGA-ALLEGANY BOCES"/>
    <s v="New York"/>
    <x v="66"/>
    <s v="Regional education service agency"/>
    <n v="0"/>
    <e v="#N/A"/>
    <e v="#N/A"/>
    <e v="#N/A"/>
  </r>
  <r>
    <s v="2014"/>
    <s v="3680820"/>
    <s v="SUFFOLK 2 BOCES"/>
    <s v="New York"/>
    <x v="479"/>
    <s v="Regional education service agency"/>
    <n v="0"/>
    <e v="#N/A"/>
    <e v="#N/A"/>
    <e v="#N/A"/>
  </r>
  <r>
    <s v="2014"/>
    <s v="3680860"/>
    <s v="SUFFOLK 1 BOCES"/>
    <s v="New York"/>
    <x v="284"/>
    <s v="Regional education service agency"/>
    <n v="0"/>
    <e v="#N/A"/>
    <e v="#N/A"/>
    <e v="#N/A"/>
  </r>
  <r>
    <s v="2014"/>
    <s v="3680880"/>
    <s v="SULLIVAN BOCES"/>
    <s v="New York"/>
    <x v="362"/>
    <s v="Regional education service agency"/>
    <n v="0"/>
    <e v="#N/A"/>
    <e v="#N/A"/>
    <e v="#N/A"/>
  </r>
  <r>
    <s v="2014"/>
    <s v="3680900"/>
    <s v="TOMPKINS-SENECA-TIOGA BOCES"/>
    <s v="New York"/>
    <x v="54"/>
    <s v="Regional education service agency"/>
    <n v="0"/>
    <e v="#N/A"/>
    <e v="#N/A"/>
    <e v="#N/A"/>
  </r>
  <r>
    <s v="2014"/>
    <s v="3680920"/>
    <s v="ULSTER BOCES"/>
    <s v="New York"/>
    <x v="433"/>
    <s v="Regional education service agency"/>
    <n v="0"/>
    <e v="#N/A"/>
    <e v="#N/A"/>
    <e v="#N/A"/>
  </r>
  <r>
    <s v="2014"/>
    <s v="3680940"/>
    <s v="WASHINGTON-SARATOGA-WARREN-HAMILTON-ESSEX BOCES"/>
    <s v="New York"/>
    <x v="243"/>
    <s v="Regional education service agency"/>
    <n v="0"/>
    <e v="#N/A"/>
    <e v="#N/A"/>
    <e v="#N/A"/>
  </r>
  <r>
    <s v="2014"/>
    <s v="3680960"/>
    <s v="WESTCHESTER BOCES"/>
    <s v="New York"/>
    <x v="522"/>
    <s v="Regional education service agency"/>
    <n v="0"/>
    <e v="#N/A"/>
    <e v="#N/A"/>
    <e v="#N/A"/>
  </r>
  <r>
    <s v="2013"/>
    <s v="3600001"/>
    <s v="DOLGEVILLE CENTRAL SCHOOL DISTRICT"/>
    <s v="New York"/>
    <x v="0"/>
    <s v="Regular local school district"/>
    <n v="926"/>
    <n v="5205"/>
    <n v="900"/>
    <n v="202"/>
  </r>
  <r>
    <s v="2013"/>
    <s v="3600002"/>
    <s v="SAUQUOIT VALLEY CENTRAL SCHOOL DISTRICT"/>
    <s v="New York"/>
    <x v="1"/>
    <s v="Regular local school district"/>
    <n v="991"/>
    <n v="6602"/>
    <n v="1088"/>
    <n v="138"/>
  </r>
  <r>
    <s v="2013"/>
    <s v="3600003"/>
    <s v="EDWARDS-KNOX CENTRAL SCHOOL DISTRICT"/>
    <s v="New York"/>
    <x v="659"/>
    <s v="Regular local school district"/>
    <n v="579"/>
    <n v="3345"/>
    <n v="578"/>
    <n v="128"/>
  </r>
  <r>
    <s v="2013"/>
    <s v="3600004"/>
    <s v="ROTTERDAM-MOHONASEN CENTRAL SCHOOL DISTRICT"/>
    <s v="New York"/>
    <x v="3"/>
    <s v="Regular local school district"/>
    <n v="2871"/>
    <n v="20336"/>
    <n v="3009"/>
    <n v="294"/>
  </r>
  <r>
    <s v="2013"/>
    <s v="3600005"/>
    <s v="BROADALBIN-PERTH CENTRAL SCHOOL DISTRICT"/>
    <s v="New York"/>
    <x v="4"/>
    <s v="Regular local school district"/>
    <n v="1790"/>
    <n v="10965"/>
    <n v="1765"/>
    <n v="239"/>
  </r>
  <r>
    <s v="2013"/>
    <s v="3600006"/>
    <s v="CHERRY VALLEY-SPRINGFIELD CENTRAL SCHOOL DISTRICT"/>
    <s v="New York"/>
    <x v="5"/>
    <s v="Regular local school district"/>
    <n v="508"/>
    <n v="3828"/>
    <n v="516"/>
    <n v="116"/>
  </r>
  <r>
    <s v="2013"/>
    <s v="3600007"/>
    <s v="JASPER-TROUPSBURG CENTRAL SCHOOL DISTRICT"/>
    <s v="New York"/>
    <x v="6"/>
    <s v="Regular local school district"/>
    <n v="535"/>
    <n v="3343"/>
    <n v="810"/>
    <n v="251"/>
  </r>
  <r>
    <s v="2013"/>
    <s v="3600008"/>
    <s v="SOUTH COUNTRY CENTRAL SCHOOL DISTRICT"/>
    <s v="New York"/>
    <x v="7"/>
    <s v="Regular local school district"/>
    <n v="4550"/>
    <n v="29836"/>
    <n v="4612"/>
    <n v="749"/>
  </r>
  <r>
    <s v="2013"/>
    <s v="3600009"/>
    <s v="SARANAC CENTRAL SCHOOL DISTRICT"/>
    <s v="New York"/>
    <x v="8"/>
    <s v="Regular local school district"/>
    <n v="1471"/>
    <n v="12882"/>
    <n v="1551"/>
    <n v="259"/>
  </r>
  <r>
    <s v="2013"/>
    <s v="3600010"/>
    <s v="COBLESKILL-RICHMONDVILLE CENTRAL SCHOOL DISTRICT"/>
    <s v="New York"/>
    <x v="9"/>
    <s v="Regular local school district"/>
    <n v="1864"/>
    <n v="13671"/>
    <n v="1885"/>
    <n v="289"/>
  </r>
  <r>
    <s v="2013"/>
    <s v="3600011"/>
    <s v="WAYLAND-COHOCTON CENTRAL SCHOOL DISTRICT"/>
    <s v="New York"/>
    <x v="10"/>
    <s v="Regular local school district"/>
    <n v="1445"/>
    <n v="9197"/>
    <n v="1457"/>
    <n v="257"/>
  </r>
  <r>
    <s v="2013"/>
    <s v="3600012"/>
    <s v="BOLIVAR-RICHBURG CENTRAL SCHOOL DISTRICT"/>
    <s v="New York"/>
    <x v="11"/>
    <s v="Regular local school district"/>
    <n v="824"/>
    <n v="4374"/>
    <n v="749"/>
    <n v="165"/>
  </r>
  <r>
    <s v="2013"/>
    <s v="3600013"/>
    <s v="ONEIDA CITY SCHOOL DISTRICT"/>
    <s v="New York"/>
    <x v="12"/>
    <s v="Regular local school district"/>
    <n v="2255"/>
    <n v="15179"/>
    <n v="2370"/>
    <n v="553"/>
  </r>
  <r>
    <s v="2013"/>
    <s v="3600014"/>
    <s v="WATERLOO CENTRAL SCHOOL DISTRICT"/>
    <s v="New York"/>
    <x v="13"/>
    <s v="Regular local school district"/>
    <n v="1724"/>
    <n v="11918"/>
    <n v="1874"/>
    <n v="361"/>
  </r>
  <r>
    <s v="2013"/>
    <s v="3600015"/>
    <s v="ALLEGANY-LIMESTONE CENTRAL SCHOOL DISTRICT"/>
    <s v="New York"/>
    <x v="14"/>
    <s v="Regular local school district"/>
    <n v="1142"/>
    <n v="9164"/>
    <n v="1255"/>
    <n v="157"/>
  </r>
  <r>
    <s v="2013"/>
    <s v="3600016"/>
    <s v="AVERILL PARK CENTRAL SCHOOL DISTRICT"/>
    <s v="New York"/>
    <x v="15"/>
    <s v="Regular local school district"/>
    <n v="3076"/>
    <n v="19349"/>
    <n v="3388"/>
    <n v="228"/>
  </r>
  <r>
    <s v="2013"/>
    <s v="3600017"/>
    <s v="GENESEE VALLEY CENTRAL SCHOOL DISTRICT"/>
    <s v="New York"/>
    <x v="16"/>
    <s v="Regular local school district"/>
    <n v="591"/>
    <n v="3884"/>
    <n v="625"/>
    <n v="143"/>
  </r>
  <r>
    <s v="2013"/>
    <s v="3600018"/>
    <s v="CHAUTAUQUA LAKE CENTRAL SCHOOL DISTRICT"/>
    <s v="New York"/>
    <x v="17"/>
    <s v="Regular local school district"/>
    <n v="897"/>
    <n v="5550"/>
    <n v="816"/>
    <n v="222"/>
  </r>
  <r>
    <s v="2013"/>
    <s v="3600019"/>
    <s v="UNADILLA VALLEY CENTRAL SCHOOL DISTRICT"/>
    <s v="New York"/>
    <x v="18"/>
    <s v="Regular local school district"/>
    <n v="818"/>
    <n v="5399"/>
    <n v="812"/>
    <n v="173"/>
  </r>
  <r>
    <s v="2013"/>
    <s v="3600020"/>
    <s v="CAMPBELL-SAVONA CENTRAL SCHOOL DISTRICT"/>
    <s v="New York"/>
    <x v="19"/>
    <s v="Regular local school district"/>
    <n v="847"/>
    <n v="5530"/>
    <n v="976"/>
    <n v="139"/>
  </r>
  <r>
    <s v="2013"/>
    <s v="3600021"/>
    <s v="MATTITUCK-CUTCHOGUE UNION FREE SCHOOL DISTRICT"/>
    <s v="New York"/>
    <x v="20"/>
    <s v="Regular local school district"/>
    <n v="1344"/>
    <n v="9191"/>
    <n v="1400"/>
    <n v="68"/>
  </r>
  <r>
    <s v="2013"/>
    <s v="3600023"/>
    <s v="SULLIVAN WEST CENTRAL SCHOOL DISTRICT"/>
    <s v="New York"/>
    <x v="21"/>
    <s v="Regular local school district"/>
    <n v="1150"/>
    <n v="10202"/>
    <n v="1416"/>
    <n v="201"/>
  </r>
  <r>
    <s v="2013"/>
    <s v="3600024"/>
    <s v="CATTARAUGUS-LITTLE VALLEY CENTRAL SCHOOL DISTRICT"/>
    <s v="New York"/>
    <x v="22"/>
    <s v="Regular local school district"/>
    <n v="943"/>
    <n v="6454"/>
    <n v="1167"/>
    <n v="192"/>
  </r>
  <r>
    <s v="2013"/>
    <s v="3600025"/>
    <s v="CHARTER SCHOOL FOR APPLIED TECHNOLOGIES"/>
    <s v="New York"/>
    <x v="23"/>
    <s v="Charter agency"/>
    <n v="1674"/>
    <e v="#N/A"/>
    <e v="#N/A"/>
    <e v="#N/A"/>
  </r>
  <r>
    <s v="2013"/>
    <s v="3600026"/>
    <s v="EUGENIO MARIA DE HOSTOS CHARTER SCHOOL"/>
    <s v="New York"/>
    <x v="24"/>
    <s v="Charter agency"/>
    <n v="449"/>
    <e v="#N/A"/>
    <e v="#N/A"/>
    <e v="#N/A"/>
  </r>
  <r>
    <s v="2013"/>
    <s v="3600029"/>
    <s v="GENESEE COMMUNITY CHARTER SCHOOL"/>
    <s v="New York"/>
    <x v="24"/>
    <s v="Charter agency"/>
    <n v="216"/>
    <e v="#N/A"/>
    <e v="#N/A"/>
    <e v="#N/A"/>
  </r>
  <r>
    <s v="2013"/>
    <s v="3600030"/>
    <s v="ROOSEVELT CHILDREN'S ACADEMY CHARTER SCHOOL"/>
    <s v="New York"/>
    <x v="25"/>
    <s v="Charter agency"/>
    <n v="624"/>
    <e v="#N/A"/>
    <e v="#N/A"/>
    <e v="#N/A"/>
  </r>
  <r>
    <s v="2013"/>
    <s v="3600032"/>
    <s v="BRIGHTER CHOICE CHARTER SCHOOL FOR BOYS"/>
    <s v="New York"/>
    <x v="26"/>
    <s v="Charter agency"/>
    <n v="274"/>
    <e v="#N/A"/>
    <e v="#N/A"/>
    <e v="#N/A"/>
  </r>
  <r>
    <s v="2013"/>
    <s v="3600033"/>
    <s v="BRIGHTER CHOICE CHARTER SCHOOL FOR GIRLS"/>
    <s v="New York"/>
    <x v="26"/>
    <s v="Charter agency"/>
    <n v="273"/>
    <e v="#N/A"/>
    <e v="#N/A"/>
    <e v="#N/A"/>
  </r>
  <r>
    <s v="2013"/>
    <s v="3600035"/>
    <s v="KING CENTER CHARTER SCHOOL"/>
    <s v="New York"/>
    <x v="23"/>
    <s v="Charter agency"/>
    <n v="313"/>
    <e v="#N/A"/>
    <e v="#N/A"/>
    <e v="#N/A"/>
  </r>
  <r>
    <s v="2013"/>
    <s v="3600036"/>
    <s v="SOUTH BUFFALO CHARTER SCHOOL"/>
    <s v="New York"/>
    <x v="23"/>
    <s v="Charter agency"/>
    <n v="692"/>
    <e v="#N/A"/>
    <e v="#N/A"/>
    <e v="#N/A"/>
  </r>
  <r>
    <s v="2013"/>
    <s v="3600038"/>
    <s v="TAPESTRY CHARTER SCHOOL"/>
    <s v="New York"/>
    <x v="23"/>
    <s v="Charter agency"/>
    <n v="794"/>
    <e v="#N/A"/>
    <e v="#N/A"/>
    <e v="#N/A"/>
  </r>
  <r>
    <s v="2013"/>
    <s v="3600039"/>
    <s v="AMBER CHARTER SCHOOL"/>
    <s v="New York"/>
    <x v="27"/>
    <s v="Charter agency"/>
    <n v="486"/>
    <e v="#N/A"/>
    <e v="#N/A"/>
    <e v="#N/A"/>
  </r>
  <r>
    <s v="2013"/>
    <s v="3600040"/>
    <s v="ARK COMMUNITY CHARTER SCHOOL"/>
    <s v="New York"/>
    <x v="55"/>
    <s v="Charter agency"/>
    <n v="216"/>
    <e v="#N/A"/>
    <e v="#N/A"/>
    <e v="#N/A"/>
  </r>
  <r>
    <s v="2013"/>
    <s v="3600041"/>
    <s v="BEGINNING WITH CHILDREN CHARTER SCHOOL"/>
    <s v="New York"/>
    <x v="28"/>
    <s v="Charter agency"/>
    <n v="439"/>
    <e v="#N/A"/>
    <e v="#N/A"/>
    <e v="#N/A"/>
  </r>
  <r>
    <s v="2013"/>
    <s v="3600042"/>
    <s v="BRONX PREPARATORY CHARTER SCHOOL"/>
    <s v="New York"/>
    <x v="29"/>
    <s v="Charter agency"/>
    <n v="651"/>
    <e v="#N/A"/>
    <e v="#N/A"/>
    <e v="#N/A"/>
  </r>
  <r>
    <s v="2013"/>
    <s v="3600044"/>
    <s v="CHILD DEVELOPMENT CENTER OF THE HAMPTONS CHARTER SCHOOL"/>
    <s v="New York"/>
    <x v="30"/>
    <s v="Charter agency"/>
    <n v="78"/>
    <e v="#N/A"/>
    <e v="#N/A"/>
    <e v="#N/A"/>
  </r>
  <r>
    <s v="2013"/>
    <s v="3600045"/>
    <s v="BROOKLYN CHARTER SCHOOL (THE)"/>
    <s v="New York"/>
    <x v="28"/>
    <s v="Charter agency"/>
    <n v="263"/>
    <e v="#N/A"/>
    <e v="#N/A"/>
    <e v="#N/A"/>
  </r>
  <r>
    <s v="2013"/>
    <s v="3600046"/>
    <s v="COMMUNITY PARTNERSHIP CHARTER SCHOOL"/>
    <s v="New York"/>
    <x v="28"/>
    <s v="Charter agency"/>
    <n v="413"/>
    <e v="#N/A"/>
    <e v="#N/A"/>
    <e v="#N/A"/>
  </r>
  <r>
    <s v="2013"/>
    <s v="3600047"/>
    <s v="HARBOR SCIENCE AND ARTS CHARTER SCHOOL"/>
    <s v="New York"/>
    <x v="27"/>
    <s v="Charter agency"/>
    <n v="255"/>
    <e v="#N/A"/>
    <e v="#N/A"/>
    <e v="#N/A"/>
  </r>
  <r>
    <s v="2013"/>
    <s v="3600048"/>
    <s v="HARRIET TUBMAN CHARTER SCHOOL"/>
    <s v="New York"/>
    <x v="29"/>
    <s v="Charter agency"/>
    <n v="638"/>
    <e v="#N/A"/>
    <e v="#N/A"/>
    <e v="#N/A"/>
  </r>
  <r>
    <s v="2013"/>
    <s v="3600049"/>
    <s v="ICAHN CHARTER SCHOOL 1"/>
    <s v="New York"/>
    <x v="29"/>
    <s v="Charter agency"/>
    <n v="325"/>
    <e v="#N/A"/>
    <e v="#N/A"/>
    <e v="#N/A"/>
  </r>
  <r>
    <s v="2013"/>
    <s v="3600053"/>
    <s v="JOHN V LINDSAY WILDCAT ACADEMY CHARTER SCHOOL"/>
    <s v="New York"/>
    <x v="27"/>
    <s v="Charter agency"/>
    <n v="448"/>
    <e v="#N/A"/>
    <e v="#N/A"/>
    <e v="#N/A"/>
  </r>
  <r>
    <s v="2013"/>
    <s v="3600054"/>
    <s v="KIPP ACADEMY CHARTER SCHOOL"/>
    <s v="New York"/>
    <x v="29"/>
    <s v="Charter agency"/>
    <n v="1005"/>
    <e v="#N/A"/>
    <e v="#N/A"/>
    <e v="#N/A"/>
  </r>
  <r>
    <s v="2013"/>
    <s v="3600055"/>
    <s v="MERRICK ACADEMY-QUEENS PUBLIC CHARTER SCHOOL"/>
    <s v="New York"/>
    <x v="40"/>
    <s v="Charter agency"/>
    <n v="500"/>
    <e v="#N/A"/>
    <e v="#N/A"/>
    <e v="#N/A"/>
  </r>
  <r>
    <s v="2013"/>
    <s v="3600057"/>
    <s v="OUR WORLD NEIGHBORHOOD CHARTER SCHOOL"/>
    <s v="New York"/>
    <x v="32"/>
    <s v="Charter agency"/>
    <n v="706"/>
    <e v="#N/A"/>
    <e v="#N/A"/>
    <e v="#N/A"/>
  </r>
  <r>
    <s v="2013"/>
    <s v="3600059"/>
    <s v="RENAISSANCE CHARTER SCHOOL (THE)"/>
    <s v="New York"/>
    <x v="33"/>
    <s v="Charter agency"/>
    <n v="537"/>
    <e v="#N/A"/>
    <e v="#N/A"/>
    <e v="#N/A"/>
  </r>
  <r>
    <s v="2013"/>
    <s v="3600060"/>
    <s v="RIVERHEAD CHARTER SCHOOL"/>
    <s v="New York"/>
    <x v="34"/>
    <s v="Charter agency"/>
    <n v="295"/>
    <e v="#N/A"/>
    <e v="#N/A"/>
    <e v="#N/A"/>
  </r>
  <r>
    <s v="2013"/>
    <s v="3600061"/>
    <s v="SISULU-WALKER CHARTER SCHOOL OF HARLEM"/>
    <s v="New York"/>
    <x v="27"/>
    <s v="Charter agency"/>
    <n v="229"/>
    <e v="#N/A"/>
    <e v="#N/A"/>
    <e v="#N/A"/>
  </r>
  <r>
    <s v="2013"/>
    <s v="3600063"/>
    <s v="BRONX CHARTER SCHOOL FOR THE ARTS"/>
    <s v="New York"/>
    <x v="29"/>
    <s v="Charter agency"/>
    <n v="313"/>
    <e v="#N/A"/>
    <e v="#N/A"/>
    <e v="#N/A"/>
  </r>
  <r>
    <s v="2013"/>
    <s v="3600064"/>
    <s v="COMMUNITY CHARTER SCHOOL"/>
    <s v="New York"/>
    <x v="23"/>
    <s v="Charter agency"/>
    <n v="319"/>
    <e v="#N/A"/>
    <e v="#N/A"/>
    <e v="#N/A"/>
  </r>
  <r>
    <s v="2013"/>
    <s v="3600066"/>
    <s v="FAMILY LIFE ACADEMY CHARTER SCHOOL I"/>
    <s v="New York"/>
    <x v="29"/>
    <s v="Charter agency"/>
    <n v="460"/>
    <e v="#N/A"/>
    <e v="#N/A"/>
    <e v="#N/A"/>
  </r>
  <r>
    <s v="2013"/>
    <s v="3600067"/>
    <s v="GLOBAL CONCEPTS CHARTER SCHOOL"/>
    <s v="New York"/>
    <x v="35"/>
    <s v="Charter agency"/>
    <n v="919"/>
    <e v="#N/A"/>
    <e v="#N/A"/>
    <e v="#N/A"/>
  </r>
  <r>
    <s v="2013"/>
    <s v="3600068"/>
    <s v="HARLEM PREP CHARTER SCHOOL"/>
    <s v="New York"/>
    <x v="27"/>
    <s v="Charter agency"/>
    <n v="649"/>
    <e v="#N/A"/>
    <e v="#N/A"/>
    <e v="#N/A"/>
  </r>
  <r>
    <s v="2013"/>
    <s v="3600070"/>
    <s v="SOUTHSIDE ACADEMY CHARTER SCHOOL"/>
    <s v="New York"/>
    <x v="36"/>
    <s v="Charter agency"/>
    <n v="687"/>
    <e v="#N/A"/>
    <e v="#N/A"/>
    <e v="#N/A"/>
  </r>
  <r>
    <s v="2013"/>
    <s v="3600071"/>
    <s v="BUFFALO UNITED CHARTER SCHOOL"/>
    <s v="New York"/>
    <x v="23"/>
    <s v="Charter agency"/>
    <n v="678"/>
    <e v="#N/A"/>
    <e v="#N/A"/>
    <e v="#N/A"/>
  </r>
  <r>
    <s v="2013"/>
    <s v="3600072"/>
    <s v="PINNACLE CHARTER SCHOOL"/>
    <s v="New York"/>
    <x v="23"/>
    <s v="Charter agency"/>
    <s v="Not applicable"/>
    <e v="#N/A"/>
    <e v="#N/A"/>
    <e v="#N/A"/>
  </r>
  <r>
    <s v="2013"/>
    <s v="3600073"/>
    <s v="ENTERPRISE CHARTER SCHOOL"/>
    <s v="New York"/>
    <x v="23"/>
    <s v="Charter agency"/>
    <n v="404"/>
    <e v="#N/A"/>
    <e v="#N/A"/>
    <e v="#N/A"/>
  </r>
  <r>
    <s v="2013"/>
    <s v="3600076"/>
    <s v="NEW YORK CITY GEOGRAPHIC DISTRICT # 1"/>
    <s v="New York"/>
    <x v="27"/>
    <s v="Local school district that is a component of a supervisory union"/>
    <n v="11958"/>
    <e v="#N/A"/>
    <e v="#N/A"/>
    <e v="#N/A"/>
  </r>
  <r>
    <s v="2013"/>
    <s v="3600077"/>
    <s v="NEW YORK CITY GEOGRAPHIC DISTRICT # 2"/>
    <s v="New York"/>
    <x v="27"/>
    <s v="Local school district that is a component of a supervisory union"/>
    <n v="62120"/>
    <e v="#N/A"/>
    <e v="#N/A"/>
    <e v="#N/A"/>
  </r>
  <r>
    <s v="2013"/>
    <s v="3600078"/>
    <s v="NEW YORK CITY GEOGRAPHIC DISTRICT # 3"/>
    <s v="New York"/>
    <x v="27"/>
    <s v="Local school district that is a component of a supervisory union"/>
    <n v="22844"/>
    <e v="#N/A"/>
    <e v="#N/A"/>
    <e v="#N/A"/>
  </r>
  <r>
    <s v="2013"/>
    <s v="3600079"/>
    <s v="NEW YORK CITY GEOGRAPHIC DISTRICT # 4"/>
    <s v="New York"/>
    <x v="27"/>
    <s v="Local school district that is a component of a supervisory union"/>
    <n v="13762"/>
    <e v="#N/A"/>
    <e v="#N/A"/>
    <e v="#N/A"/>
  </r>
  <r>
    <s v="2013"/>
    <s v="3600080"/>
    <s v="HARLEM VILLAGE ACADEMY CHARTER SCHOOL EHVACS"/>
    <s v="New York"/>
    <x v="27"/>
    <s v="Charter agency"/>
    <n v="693"/>
    <e v="#N/A"/>
    <e v="#N/A"/>
    <e v="#N/A"/>
  </r>
  <r>
    <s v="2013"/>
    <s v="3600081"/>
    <s v="NEW YORK CITY GEOGRAPHIC DISTRICT # 5"/>
    <s v="New York"/>
    <x v="27"/>
    <s v="Local school district that is a component of a supervisory union"/>
    <n v="12511"/>
    <e v="#N/A"/>
    <e v="#N/A"/>
    <e v="#N/A"/>
  </r>
  <r>
    <s v="2013"/>
    <s v="3600082"/>
    <s v="KIPP STAR COLLEGE PREP CHARTER"/>
    <s v="New York"/>
    <x v="27"/>
    <s v="Charter agency"/>
    <n v="841"/>
    <e v="#N/A"/>
    <e v="#N/A"/>
    <e v="#N/A"/>
  </r>
  <r>
    <s v="2013"/>
    <s v="3600083"/>
    <s v="NEW YORK CITY GEOGRAPHIC DISTRICT # 6"/>
    <s v="New York"/>
    <x v="27"/>
    <s v="Local school district that is a component of a supervisory union"/>
    <n v="24210"/>
    <e v="#N/A"/>
    <e v="#N/A"/>
    <e v="#N/A"/>
  </r>
  <r>
    <s v="2013"/>
    <s v="3600084"/>
    <s v="NEW YORK CITY GEOGRAPHIC DISTRICT # 7"/>
    <s v="New York"/>
    <x v="29"/>
    <s v="Local school district that is a component of a supervisory union"/>
    <n v="19488"/>
    <e v="#N/A"/>
    <e v="#N/A"/>
    <e v="#N/A"/>
  </r>
  <r>
    <s v="2013"/>
    <s v="3600085"/>
    <s v="NEW YORK CITY GEOGRAPHIC DISTRICT # 8"/>
    <s v="New York"/>
    <x v="29"/>
    <s v="Local school district that is a component of a supervisory union"/>
    <n v="28923"/>
    <e v="#N/A"/>
    <e v="#N/A"/>
    <e v="#N/A"/>
  </r>
  <r>
    <s v="2013"/>
    <s v="3600086"/>
    <s v="NEW YORK CITY GEOGRAPHIC DISTRICT # 9"/>
    <s v="New York"/>
    <x v="29"/>
    <s v="Local school district that is a component of a supervisory union"/>
    <n v="35525"/>
    <e v="#N/A"/>
    <e v="#N/A"/>
    <e v="#N/A"/>
  </r>
  <r>
    <s v="2013"/>
    <s v="3600087"/>
    <s v="NEW YORK CITY GEOGRAPHIC DISTRICT #10"/>
    <s v="New York"/>
    <x v="29"/>
    <s v="Local school district that is a component of a supervisory union"/>
    <n v="55059"/>
    <e v="#N/A"/>
    <e v="#N/A"/>
    <e v="#N/A"/>
  </r>
  <r>
    <s v="2013"/>
    <s v="3600088"/>
    <s v="NEW YORK CITY GEOGRAPHIC DISTRICT #11"/>
    <s v="New York"/>
    <x v="29"/>
    <s v="Local school district that is a component of a supervisory union"/>
    <n v="38373"/>
    <e v="#N/A"/>
    <e v="#N/A"/>
    <e v="#N/A"/>
  </r>
  <r>
    <s v="2013"/>
    <s v="3600089"/>
    <s v="BRONX CHARTER SCHOOL FOR BETTER LEARNING"/>
    <s v="New York"/>
    <x v="29"/>
    <s v="Charter agency"/>
    <n v="416"/>
    <e v="#N/A"/>
    <e v="#N/A"/>
    <e v="#N/A"/>
  </r>
  <r>
    <s v="2013"/>
    <s v="3600090"/>
    <s v="NEW YORK CITY GEOGRAPHIC DISTRICT #12"/>
    <s v="New York"/>
    <x v="29"/>
    <s v="Local school district that is a component of a supervisory union"/>
    <n v="23659"/>
    <e v="#N/A"/>
    <e v="#N/A"/>
    <e v="#N/A"/>
  </r>
  <r>
    <s v="2013"/>
    <s v="3600091"/>
    <s v="NEW YORK CITY GEOGRAPHIC DISTRICT #13"/>
    <s v="New York"/>
    <x v="28"/>
    <s v="Local school district that is a component of a supervisory union"/>
    <n v="22101"/>
    <e v="#N/A"/>
    <e v="#N/A"/>
    <e v="#N/A"/>
  </r>
  <r>
    <s v="2013"/>
    <s v="3600092"/>
    <s v="NEW YORK CITY GEOGRAPHIC DISTRICT #15"/>
    <s v="New York"/>
    <x v="28"/>
    <s v="Local school district that is a component of a supervisory union"/>
    <n v="29504"/>
    <e v="#N/A"/>
    <e v="#N/A"/>
    <e v="#N/A"/>
  </r>
  <r>
    <s v="2013"/>
    <s v="3600094"/>
    <s v="NEW YORK CITY GEOGRAPHIC DISTRICT #16"/>
    <s v="New York"/>
    <x v="28"/>
    <s v="Local school district that is a component of a supervisory union"/>
    <n v="8201"/>
    <e v="#N/A"/>
    <e v="#N/A"/>
    <e v="#N/A"/>
  </r>
  <r>
    <s v="2013"/>
    <s v="3600095"/>
    <s v="NEW YORK CITY GEOGRAPHIC DISTRICT #17"/>
    <s v="New York"/>
    <x v="28"/>
    <s v="Local school district that is a component of a supervisory union"/>
    <n v="24358"/>
    <e v="#N/A"/>
    <e v="#N/A"/>
    <e v="#N/A"/>
  </r>
  <r>
    <s v="2013"/>
    <s v="3600096"/>
    <s v="NEW YORK CITY GEOGRAPHIC DISTRICT #18"/>
    <s v="New York"/>
    <x v="28"/>
    <s v="Local school district that is a component of a supervisory union"/>
    <n v="17096"/>
    <e v="#N/A"/>
    <e v="#N/A"/>
    <e v="#N/A"/>
  </r>
  <r>
    <s v="2013"/>
    <s v="3600097"/>
    <s v="NEW YORK CITY GEOGRAPHIC DISTRICT #32"/>
    <s v="New York"/>
    <x v="28"/>
    <s v="Local school district that is a component of a supervisory union"/>
    <n v="13750"/>
    <e v="#N/A"/>
    <e v="#N/A"/>
    <e v="#N/A"/>
  </r>
  <r>
    <s v="2013"/>
    <s v="3600098"/>
    <s v="NEW YORK CITY GEOGRAPHIC DISTRICT #24"/>
    <s v="New York"/>
    <x v="37"/>
    <s v="Local school district that is a component of a supervisory union"/>
    <n v="56150"/>
    <e v="#N/A"/>
    <e v="#N/A"/>
    <e v="#N/A"/>
  </r>
  <r>
    <s v="2013"/>
    <s v="3600099"/>
    <s v="NEW YORK CITY GEOGRAPHIC DISTRICT #26"/>
    <s v="New York"/>
    <x v="38"/>
    <s v="Local school district that is a component of a supervisory union"/>
    <n v="31357"/>
    <e v="#N/A"/>
    <e v="#N/A"/>
    <e v="#N/A"/>
  </r>
  <r>
    <s v="2013"/>
    <s v="3600100"/>
    <s v="NEW YORK CITY GEOGRAPHIC DISTRICT #28"/>
    <s v="New York"/>
    <x v="39"/>
    <s v="Local school district that is a component of a supervisory union"/>
    <n v="39018"/>
    <e v="#N/A"/>
    <e v="#N/A"/>
    <e v="#N/A"/>
  </r>
  <r>
    <s v="2013"/>
    <s v="3600101"/>
    <s v="NEW YORK CITY GEOGRAPHIC DISTRICT #29"/>
    <s v="New York"/>
    <x v="40"/>
    <s v="Local school district that is a component of a supervisory union"/>
    <n v="26680"/>
    <e v="#N/A"/>
    <e v="#N/A"/>
    <e v="#N/A"/>
  </r>
  <r>
    <s v="2013"/>
    <s v="3600102"/>
    <s v="NEW YORK CITY GEOGRAPHIC DISTRICT #30"/>
    <s v="New York"/>
    <x v="41"/>
    <s v="Local school district that is a component of a supervisory union"/>
    <n v="39824"/>
    <e v="#N/A"/>
    <e v="#N/A"/>
    <e v="#N/A"/>
  </r>
  <r>
    <s v="2013"/>
    <s v="3600103"/>
    <s v="NEW YORK CITY GEOGRAPHIC DISTRICT #31"/>
    <s v="New York"/>
    <x v="42"/>
    <s v="Local school district that is a component of a supervisory union"/>
    <n v="59836"/>
    <e v="#N/A"/>
    <e v="#N/A"/>
    <e v="#N/A"/>
  </r>
  <r>
    <s v="2013"/>
    <s v="3600104"/>
    <s v="SYRACUSE ACADEMY OF SCIENCE CHARTER SCHOOL"/>
    <s v="New York"/>
    <x v="36"/>
    <s v="Charter agency"/>
    <n v="702"/>
    <e v="#N/A"/>
    <e v="#N/A"/>
    <e v="#N/A"/>
  </r>
  <r>
    <s v="2013"/>
    <s v="3600105"/>
    <s v="BUFFALO ACADEMY OF SCIENCE CHARTER SCHOOL"/>
    <s v="New York"/>
    <x v="23"/>
    <s v="Charter agency"/>
    <n v="389"/>
    <e v="#N/A"/>
    <e v="#N/A"/>
    <e v="#N/A"/>
  </r>
  <r>
    <s v="2013"/>
    <s v="3600106"/>
    <s v="WESTERN NEW YORK MARITIME CHARTER SCHOOL"/>
    <s v="New York"/>
    <x v="23"/>
    <s v="Charter agency"/>
    <n v="333"/>
    <e v="#N/A"/>
    <e v="#N/A"/>
    <e v="#N/A"/>
  </r>
  <r>
    <s v="2013"/>
    <s v="3600107"/>
    <s v="WESTMINSTER COMMUNITY CHARTER SCHOOL"/>
    <s v="New York"/>
    <x v="23"/>
    <s v="Charter agency"/>
    <n v="549"/>
    <e v="#N/A"/>
    <e v="#N/A"/>
    <e v="#N/A"/>
  </r>
  <r>
    <s v="2013"/>
    <s v="3600108"/>
    <s v="HARLEM CHILDREN'S ZONE PROMISE ACADEMY CHARTER SCHOOL"/>
    <s v="New York"/>
    <x v="27"/>
    <s v="Charter agency"/>
    <n v="897"/>
    <e v="#N/A"/>
    <e v="#N/A"/>
    <e v="#N/A"/>
  </r>
  <r>
    <s v="2013"/>
    <s v="3600109"/>
    <s v="OPPORTUNITY CHARTER SCHOOL"/>
    <s v="New York"/>
    <x v="27"/>
    <s v="Charter agency"/>
    <n v="448"/>
    <e v="#N/A"/>
    <e v="#N/A"/>
    <e v="#N/A"/>
  </r>
  <r>
    <s v="2013"/>
    <s v="3600110"/>
    <s v="BRONX CHARTER SCHOOL FOR CHILDREN"/>
    <s v="New York"/>
    <x v="29"/>
    <s v="Charter agency"/>
    <n v="429"/>
    <e v="#N/A"/>
    <e v="#N/A"/>
    <e v="#N/A"/>
  </r>
  <r>
    <s v="2013"/>
    <s v="3600111"/>
    <s v="BRONX LIGHTHOUSE CHARTER SCHOOL"/>
    <s v="New York"/>
    <x v="29"/>
    <s v="Charter agency"/>
    <n v="637"/>
    <e v="#N/A"/>
    <e v="#N/A"/>
    <e v="#N/A"/>
  </r>
  <r>
    <s v="2013"/>
    <s v="3600112"/>
    <s v="GRAND CONCOURSE ACADEMY CHARTER SCHOOL"/>
    <s v="New York"/>
    <x v="29"/>
    <s v="Charter agency"/>
    <n v="390"/>
    <e v="#N/A"/>
    <e v="#N/A"/>
    <e v="#N/A"/>
  </r>
  <r>
    <s v="2013"/>
    <s v="3600113"/>
    <s v="BRONX CHARTER SCHOOL FOR EXCELLENCE"/>
    <s v="New York"/>
    <x v="29"/>
    <s v="Charter agency"/>
    <n v="549"/>
    <e v="#N/A"/>
    <e v="#N/A"/>
    <e v="#N/A"/>
  </r>
  <r>
    <s v="2013"/>
    <s v="3600114"/>
    <s v="EXCELLENCE BOYS CHARTER SCHOOL OF BEDFORD STUYVESANT"/>
    <s v="New York"/>
    <x v="28"/>
    <s v="Charter agency"/>
    <n v="642"/>
    <e v="#N/A"/>
    <e v="#N/A"/>
    <e v="#N/A"/>
  </r>
  <r>
    <s v="2013"/>
    <s v="3600115"/>
    <s v="WILLIAMSBURG CHARTER HIGH SCHOOL"/>
    <s v="New York"/>
    <x v="28"/>
    <s v="Charter agency"/>
    <n v="969"/>
    <e v="#N/A"/>
    <e v="#N/A"/>
    <e v="#N/A"/>
  </r>
  <r>
    <s v="2013"/>
    <s v="3600116"/>
    <s v="BROOKLYN EXCELSIOR CHARTER SCHOOL"/>
    <s v="New York"/>
    <x v="28"/>
    <s v="Charter agency"/>
    <n v="703"/>
    <e v="#N/A"/>
    <e v="#N/A"/>
    <e v="#N/A"/>
  </r>
  <r>
    <s v="2013"/>
    <s v="3600118"/>
    <s v="PENINSULA PREPARATORY ACADEMY CHARTER SCHOOL"/>
    <s v="New York"/>
    <x v="43"/>
    <s v="Charter agency"/>
    <n v="289"/>
    <e v="#N/A"/>
    <e v="#N/A"/>
    <e v="#N/A"/>
  </r>
  <r>
    <s v="2013"/>
    <s v="3600119"/>
    <s v="NEW YORK CITY GEOGRAPHIC DISTRICT #14"/>
    <s v="New York"/>
    <x v="28"/>
    <s v="Local school district that is a component of a supervisory union"/>
    <n v="20153"/>
    <e v="#N/A"/>
    <e v="#N/A"/>
    <e v="#N/A"/>
  </r>
  <r>
    <s v="2013"/>
    <s v="3600120"/>
    <s v="NEW YORK CITY GEOGRAPHIC DISTRICT #19"/>
    <s v="New York"/>
    <x v="28"/>
    <s v="Local school district that is a component of a supervisory union"/>
    <n v="23447"/>
    <e v="#N/A"/>
    <e v="#N/A"/>
    <e v="#N/A"/>
  </r>
  <r>
    <s v="2013"/>
    <s v="3600121"/>
    <s v="NEW YORK CITY GEOGRAPHIC DISTRICT #23"/>
    <s v="New York"/>
    <x v="28"/>
    <s v="Local school district that is a component of a supervisory union"/>
    <n v="10268"/>
    <e v="#N/A"/>
    <e v="#N/A"/>
    <e v="#N/A"/>
  </r>
  <r>
    <s v="2013"/>
    <s v="3600122"/>
    <s v="NEW YORK CITY GEOGRAPHIC DISTRICT #25"/>
    <s v="New York"/>
    <x v="44"/>
    <s v="Local school district that is a component of a supervisory union"/>
    <n v="35810"/>
    <e v="#N/A"/>
    <e v="#N/A"/>
    <e v="#N/A"/>
  </r>
  <r>
    <s v="2013"/>
    <s v="3600123"/>
    <s v="NEW YORK CITY GEOGRAPHIC DISTRICT #27"/>
    <s v="New York"/>
    <x v="45"/>
    <s v="Local school district that is a component of a supervisory union"/>
    <n v="44106"/>
    <e v="#N/A"/>
    <e v="#N/A"/>
    <e v="#N/A"/>
  </r>
  <r>
    <s v="2013"/>
    <s v="3600124"/>
    <s v="CANISTEO-GREENWOOD CSD"/>
    <s v="New York"/>
    <x v="46"/>
    <s v="Regular local school district"/>
    <n v="971"/>
    <e v="#N/A"/>
    <e v="#N/A"/>
    <e v="#N/A"/>
  </r>
  <r>
    <s v="2013"/>
    <s v="3600125"/>
    <s v="EASTPORT-SOUTH MANOR CSD"/>
    <s v="New York"/>
    <x v="47"/>
    <s v="Regular local school district"/>
    <n v="3670"/>
    <e v="#N/A"/>
    <e v="#N/A"/>
    <e v="#N/A"/>
  </r>
  <r>
    <s v="2013"/>
    <s v="3600126"/>
    <s v="NEW YORK STATE DEPARTMENT OF CORRECTIONS"/>
    <s v="New York"/>
    <x v="26"/>
    <s v="State-operated agency"/>
    <n v="1486"/>
    <e v="#N/A"/>
    <e v="#N/A"/>
    <e v="#N/A"/>
  </r>
  <r>
    <s v="2013"/>
    <s v="3600127"/>
    <s v="NEW YORK STATE OFFICE MENTAL HEALTH (OMH)"/>
    <s v="New York"/>
    <x v="26"/>
    <s v="State-operated agency"/>
    <n v="368"/>
    <e v="#N/A"/>
    <e v="#N/A"/>
    <e v="#N/A"/>
  </r>
  <r>
    <s v="2013"/>
    <s v="3600128"/>
    <s v="KIPP TECH VALLEY CHARTER SCHOOL"/>
    <s v="New York"/>
    <x v="26"/>
    <s v="Charter agency"/>
    <n v="308"/>
    <e v="#N/A"/>
    <e v="#N/A"/>
    <e v="#N/A"/>
  </r>
  <r>
    <s v="2013"/>
    <s v="3600129"/>
    <s v="ACHIEVEMENT ACADEMY CHARTER SCHOOL"/>
    <s v="New York"/>
    <x v="26"/>
    <s v="Charter agency"/>
    <s v="Not applicable"/>
    <e v="#N/A"/>
    <e v="#N/A"/>
    <e v="#N/A"/>
  </r>
  <r>
    <s v="2013"/>
    <s v="3600130"/>
    <s v="ALBANY PREPARATORY CHARTER SCHOOL"/>
    <s v="New York"/>
    <x v="26"/>
    <s v="Charter agency"/>
    <s v="Not applicable"/>
    <e v="#N/A"/>
    <e v="#N/A"/>
    <e v="#N/A"/>
  </r>
  <r>
    <s v="2013"/>
    <s v="3600131"/>
    <s v="NEW YORK STATE OFFICE OF CHILDREN AND FAMILY SERVICES (OCFS)"/>
    <s v="New York"/>
    <x v="48"/>
    <s v="State-operated agency"/>
    <n v="441"/>
    <e v="#N/A"/>
    <e v="#N/A"/>
    <e v="#N/A"/>
  </r>
  <r>
    <s v="2013"/>
    <s v="3600132"/>
    <s v="ORACLE CHARTER SCHOOL"/>
    <s v="New York"/>
    <x v="23"/>
    <s v="Charter agency"/>
    <n v="368"/>
    <e v="#N/A"/>
    <e v="#N/A"/>
    <e v="#N/A"/>
  </r>
  <r>
    <s v="2013"/>
    <s v="3600133"/>
    <s v="NEW YORK STATE SCHOOL FOR THE BLIND"/>
    <s v="New York"/>
    <x v="49"/>
    <s v="State-operated agency"/>
    <n v="57"/>
    <e v="#N/A"/>
    <e v="#N/A"/>
    <e v="#N/A"/>
  </r>
  <r>
    <s v="2013"/>
    <s v="3600134"/>
    <s v="URBAN CHOICE CHARTER SCHOOL"/>
    <s v="New York"/>
    <x v="24"/>
    <s v="Charter agency"/>
    <n v="399"/>
    <e v="#N/A"/>
    <e v="#N/A"/>
    <e v="#N/A"/>
  </r>
  <r>
    <s v="2013"/>
    <s v="3600135"/>
    <s v="NYC SPECIAL SCHOOLS - DISTRICT 75"/>
    <s v="New York"/>
    <x v="27"/>
    <s v="Local school district that is a component of a supervisory union"/>
    <n v="22599"/>
    <e v="#N/A"/>
    <e v="#N/A"/>
    <e v="#N/A"/>
  </r>
  <r>
    <s v="2013"/>
    <s v="3600136"/>
    <s v="GIRLS PREPARATORY CHARTER SCHOOL OF NEW YORK"/>
    <s v="New York"/>
    <x v="27"/>
    <s v="Charter agency"/>
    <n v="560"/>
    <e v="#N/A"/>
    <e v="#N/A"/>
    <e v="#N/A"/>
  </r>
  <r>
    <s v="2013"/>
    <s v="3600137"/>
    <s v="MANHATTAN CHARTER SCHOOL"/>
    <s v="New York"/>
    <x v="27"/>
    <s v="Charter agency"/>
    <n v="271"/>
    <e v="#N/A"/>
    <e v="#N/A"/>
    <e v="#N/A"/>
  </r>
  <r>
    <s v="2013"/>
    <s v="3600138"/>
    <s v="HARLEM LINK CHARTER SCHOOL"/>
    <s v="New York"/>
    <x v="27"/>
    <s v="Charter agency"/>
    <n v="316"/>
    <e v="#N/A"/>
    <e v="#N/A"/>
    <e v="#N/A"/>
  </r>
  <r>
    <s v="2013"/>
    <s v="3600139"/>
    <s v="FUTURE LEADERS INSTITUTE CHARTER SCHOOL"/>
    <s v="New York"/>
    <x v="27"/>
    <s v="Charter agency"/>
    <n v="375"/>
    <e v="#N/A"/>
    <e v="#N/A"/>
    <e v="#N/A"/>
  </r>
  <r>
    <s v="2013"/>
    <s v="3600140"/>
    <s v="HARLEM CHILDREN'S ZONE PROMISE ACADEMY II CHARTER SCHOOL"/>
    <s v="New York"/>
    <x v="27"/>
    <s v="Charter agency"/>
    <n v="651"/>
    <e v="#N/A"/>
    <e v="#N/A"/>
    <e v="#N/A"/>
  </r>
  <r>
    <s v="2013"/>
    <s v="3600141"/>
    <s v="HARLEM VILLAGE ACADEMY LEADERSHIP CHARTER SCHOOL"/>
    <s v="New York"/>
    <x v="27"/>
    <s v="Charter agency"/>
    <n v="695"/>
    <e v="#N/A"/>
    <e v="#N/A"/>
    <e v="#N/A"/>
  </r>
  <r>
    <s v="2013"/>
    <s v="3600142"/>
    <s v="NEW YORK CENTER FOR AUTISM CHARTER SCHOOL"/>
    <s v="New York"/>
    <x v="27"/>
    <s v="Charter agency"/>
    <n v="32"/>
    <e v="#N/A"/>
    <e v="#N/A"/>
    <e v="#N/A"/>
  </r>
  <r>
    <s v="2013"/>
    <s v="3600143"/>
    <s v="KIPP INFINITY CHARTER SCHOOL"/>
    <s v="New York"/>
    <x v="27"/>
    <s v="Charter agency"/>
    <n v="1002"/>
    <e v="#N/A"/>
    <e v="#N/A"/>
    <e v="#N/A"/>
  </r>
  <r>
    <s v="2013"/>
    <s v="3600144"/>
    <s v="SOUTH BRONX CHARTER SCHOOL-INTER CULTURES AND ARTS"/>
    <s v="New York"/>
    <x v="29"/>
    <s v="Charter agency"/>
    <n v="391"/>
    <e v="#N/A"/>
    <e v="#N/A"/>
    <e v="#N/A"/>
  </r>
  <r>
    <s v="2013"/>
    <s v="3600145"/>
    <s v="WILLIAMSBURG COLLEGIATE CHARTER SCHOOL"/>
    <s v="New York"/>
    <x v="28"/>
    <s v="Charter agency"/>
    <n v="486"/>
    <e v="#N/A"/>
    <e v="#N/A"/>
    <e v="#N/A"/>
  </r>
  <r>
    <s v="2013"/>
    <s v="3600146"/>
    <s v="HELLENIC CLASSICAL CHARTER SCHOOL"/>
    <s v="New York"/>
    <x v="28"/>
    <s v="Charter agency"/>
    <n v="477"/>
    <e v="#N/A"/>
    <e v="#N/A"/>
    <e v="#N/A"/>
  </r>
  <r>
    <s v="2013"/>
    <s v="3600147"/>
    <s v="ACHIEVEMENT FIRST CROWN HEIGHTS CHARTER SCHOOL"/>
    <s v="New York"/>
    <x v="28"/>
    <s v="Charter agency"/>
    <n v="942"/>
    <e v="#N/A"/>
    <e v="#N/A"/>
    <e v="#N/A"/>
  </r>
  <r>
    <s v="2013"/>
    <s v="3600148"/>
    <s v="KIPP AMP CHARTER SCHOOL"/>
    <s v="New York"/>
    <x v="28"/>
    <s v="Charter agency"/>
    <n v="552"/>
    <e v="#N/A"/>
    <e v="#N/A"/>
    <e v="#N/A"/>
  </r>
  <r>
    <s v="2013"/>
    <s v="3600149"/>
    <s v="ACHIEVEMENT FIRST EAST NEW YORK CHARTER SCHOOL"/>
    <s v="New York"/>
    <x v="28"/>
    <s v="Charter agency"/>
    <n v="775"/>
    <e v="#N/A"/>
    <e v="#N/A"/>
    <e v="#N/A"/>
  </r>
  <r>
    <s v="2013"/>
    <s v="3600150"/>
    <s v="UFT CHARTER SCHOOL"/>
    <s v="New York"/>
    <x v="28"/>
    <s v="Charter agency"/>
    <n v="994"/>
    <e v="#N/A"/>
    <e v="#N/A"/>
    <e v="#N/A"/>
  </r>
  <r>
    <s v="2013"/>
    <s v="3600151"/>
    <s v="NEW YORK CITY GEOGRAPHIC DISTRICT #20"/>
    <s v="New York"/>
    <x v="28"/>
    <s v="Local school district that is a component of a supervisory union"/>
    <n v="47623"/>
    <e v="#N/A"/>
    <e v="#N/A"/>
    <e v="#N/A"/>
  </r>
  <r>
    <s v="2013"/>
    <s v="3600152"/>
    <s v="NEW YORK CITY GEOGRAPHIC DISTRICT #21"/>
    <s v="New York"/>
    <x v="28"/>
    <s v="Local school district that is a component of a supervisory union"/>
    <n v="33641"/>
    <e v="#N/A"/>
    <e v="#N/A"/>
    <e v="#N/A"/>
  </r>
  <r>
    <s v="2013"/>
    <s v="3600153"/>
    <s v="NEW YORK CITY GEOGRAPHIC DISTRICT #22"/>
    <s v="New York"/>
    <x v="28"/>
    <s v="Local school district that is a component of a supervisory union"/>
    <n v="34977"/>
    <e v="#N/A"/>
    <e v="#N/A"/>
    <e v="#N/A"/>
  </r>
  <r>
    <s v="2013"/>
    <s v="3600154"/>
    <s v="NEW YORK STATE SCHOOL FOR THE DEAF"/>
    <s v="New York"/>
    <x v="50"/>
    <s v="State-operated agency"/>
    <n v="51"/>
    <e v="#N/A"/>
    <e v="#N/A"/>
    <e v="#N/A"/>
  </r>
  <r>
    <s v="2013"/>
    <s v="3600155"/>
    <s v="CHARTER SCHOOL OF EDUCATIONAL EXCELLENCE"/>
    <s v="New York"/>
    <x v="51"/>
    <s v="Charter agency"/>
    <n v="658"/>
    <e v="#N/A"/>
    <e v="#N/A"/>
    <e v="#N/A"/>
  </r>
  <r>
    <s v="2013"/>
    <s v="3600157"/>
    <s v="EXPLORE CHARTER SCHOOL"/>
    <s v="New York"/>
    <x v="28"/>
    <s v="Charter agency"/>
    <n v="533"/>
    <e v="#N/A"/>
    <e v="#N/A"/>
    <e v="#N/A"/>
  </r>
  <r>
    <s v="2013"/>
    <s v="3600158"/>
    <s v="DEMOCRACY PREPARATORY CHARTER SCHOOL"/>
    <s v="New York"/>
    <x v="27"/>
    <s v="Charter agency"/>
    <n v="734"/>
    <e v="#N/A"/>
    <e v="#N/A"/>
    <e v="#N/A"/>
  </r>
  <r>
    <s v="2013"/>
    <s v="3600159"/>
    <s v="COMMUNITY ROOTS CHARTER SCHOOL"/>
    <s v="New York"/>
    <x v="28"/>
    <s v="Charter agency"/>
    <n v="408"/>
    <e v="#N/A"/>
    <e v="#N/A"/>
    <e v="#N/A"/>
  </r>
  <r>
    <s v="2013"/>
    <s v="3600160"/>
    <s v="ELMWOOD VILLAGE CHARTER SCHOOL"/>
    <s v="New York"/>
    <x v="23"/>
    <s v="Charter agency"/>
    <n v="323"/>
    <e v="#N/A"/>
    <e v="#N/A"/>
    <e v="#N/A"/>
  </r>
  <r>
    <s v="2013"/>
    <s v="3600161"/>
    <s v="SOUTH BRONX CLASSICAL CHARTER SCHOOL"/>
    <s v="New York"/>
    <x v="29"/>
    <s v="Charter agency"/>
    <n v="351"/>
    <e v="#N/A"/>
    <e v="#N/A"/>
    <e v="#N/A"/>
  </r>
  <r>
    <s v="2013"/>
    <s v="3600162"/>
    <s v="ALBANY COMMUNITY CHARTER SCHOOL"/>
    <s v="New York"/>
    <x v="26"/>
    <s v="Charter agency"/>
    <n v="553"/>
    <e v="#N/A"/>
    <e v="#N/A"/>
    <e v="#N/A"/>
  </r>
  <r>
    <s v="2013"/>
    <s v="3600163"/>
    <s v="INTERNATIONAL LEADERSHIP CHARTER SCHOOL"/>
    <s v="New York"/>
    <x v="29"/>
    <s v="Charter agency"/>
    <n v="304"/>
    <e v="#N/A"/>
    <e v="#N/A"/>
    <e v="#N/A"/>
  </r>
  <r>
    <s v="2013"/>
    <s v="3600164"/>
    <s v="NIAGARA CHARTER SCHOOL"/>
    <s v="New York"/>
    <x v="52"/>
    <s v="Charter agency"/>
    <n v="345"/>
    <e v="#N/A"/>
    <e v="#N/A"/>
    <e v="#N/A"/>
  </r>
  <r>
    <s v="2013"/>
    <s v="3600165"/>
    <s v="HYDE LEADERSHIP CHARTER SCHOOL"/>
    <s v="New York"/>
    <x v="29"/>
    <s v="Charter agency"/>
    <n v="957"/>
    <e v="#N/A"/>
    <e v="#N/A"/>
    <e v="#N/A"/>
  </r>
  <r>
    <s v="2013"/>
    <s v="3600166"/>
    <s v="ACHIEVEMENT FIRST BUSHWICK CHARTER SCHOOL"/>
    <s v="New York"/>
    <x v="28"/>
    <s v="Charter agency"/>
    <n v="941"/>
    <e v="#N/A"/>
    <e v="#N/A"/>
    <e v="#N/A"/>
  </r>
  <r>
    <s v="2013"/>
    <s v="3600167"/>
    <s v="NEW HEIGHTS ACADEMY CHARTER SCHOOL"/>
    <s v="New York"/>
    <x v="27"/>
    <s v="Charter agency"/>
    <n v="750"/>
    <e v="#N/A"/>
    <e v="#N/A"/>
    <e v="#N/A"/>
  </r>
  <r>
    <s v="2013"/>
    <s v="3600169"/>
    <s v="HARLEM SUCCESS ACADEMY CHARTER SCHOOL"/>
    <s v="New York"/>
    <x v="27"/>
    <s v="Charter agency"/>
    <n v="922"/>
    <e v="#N/A"/>
    <e v="#N/A"/>
    <e v="#N/A"/>
  </r>
  <r>
    <s v="2013"/>
    <s v="3600170"/>
    <s v="ACHIEVEMENT FIRST ENDEAVOR CHARTER SCHOOL"/>
    <s v="New York"/>
    <x v="28"/>
    <s v="Charter agency"/>
    <n v="849"/>
    <e v="#N/A"/>
    <e v="#N/A"/>
    <e v="#N/A"/>
  </r>
  <r>
    <s v="2013"/>
    <s v="3600172"/>
    <s v="LEADERSHIP PREPARATORY BEDFORD STUYVESANT CHARTER SCHOOL"/>
    <s v="New York"/>
    <x v="28"/>
    <s v="Charter agency"/>
    <n v="610"/>
    <e v="#N/A"/>
    <e v="#N/A"/>
    <e v="#N/A"/>
  </r>
  <r>
    <s v="2013"/>
    <s v="3600173"/>
    <s v="TRUE NORTH ROCHESTER PREPARATORY CHARTER SCHOOL (THE)"/>
    <s v="New York"/>
    <x v="24"/>
    <s v="Charter agency"/>
    <n v="770"/>
    <e v="#N/A"/>
    <e v="#N/A"/>
    <e v="#N/A"/>
  </r>
  <r>
    <s v="2013"/>
    <s v="3600943"/>
    <s v="ICAHN CHARTER SCHOOL 2"/>
    <s v="New York"/>
    <x v="29"/>
    <s v="Charter agency"/>
    <n v="320"/>
    <e v="#N/A"/>
    <e v="#N/A"/>
    <e v="#N/A"/>
  </r>
  <r>
    <s v="2013"/>
    <s v="3600944"/>
    <s v="KINGS COLLEGIATE CHARTER SCHOOL"/>
    <s v="New York"/>
    <x v="28"/>
    <s v="Charter agency"/>
    <n v="406"/>
    <e v="#N/A"/>
    <e v="#N/A"/>
    <e v="#N/A"/>
  </r>
  <r>
    <s v="2013"/>
    <s v="3600945"/>
    <s v="GREEN TECH HIGH CHARTER SCHOOL"/>
    <s v="New York"/>
    <x v="26"/>
    <s v="Charter agency"/>
    <n v="354"/>
    <e v="#N/A"/>
    <e v="#N/A"/>
    <e v="#N/A"/>
  </r>
  <r>
    <s v="2013"/>
    <s v="3600946"/>
    <s v="HENRY JOHNSON CHARTER SCHOOL"/>
    <s v="New York"/>
    <x v="26"/>
    <s v="Charter agency"/>
    <n v="386"/>
    <e v="#N/A"/>
    <e v="#N/A"/>
    <e v="#N/A"/>
  </r>
  <r>
    <s v="2013"/>
    <s v="3600947"/>
    <s v="NYS OFFICE FOR PEOPLE WITH DEVELOPMENTAL DISABILITIES"/>
    <s v="New York"/>
    <x v="26"/>
    <s v="State-operated agency"/>
    <n v="3"/>
    <e v="#N/A"/>
    <e v="#N/A"/>
    <e v="#N/A"/>
  </r>
  <r>
    <s v="2013"/>
    <s v="3600948"/>
    <s v="NORTHSIDE CHARTER HIGH SCHOOL"/>
    <s v="New York"/>
    <x v="28"/>
    <s v="Charter agency"/>
    <n v="388"/>
    <e v="#N/A"/>
    <e v="#N/A"/>
    <e v="#N/A"/>
  </r>
  <r>
    <s v="2013"/>
    <s v="3600949"/>
    <s v="PAVE ACADEMY CHARTER SCHOOL"/>
    <s v="New York"/>
    <x v="28"/>
    <s v="Charter agency"/>
    <n v="367"/>
    <e v="#N/A"/>
    <e v="#N/A"/>
    <e v="#N/A"/>
  </r>
  <r>
    <s v="2013"/>
    <s v="3600950"/>
    <s v="ROCHESTER ACADEMY CHARTER SCHOOL"/>
    <s v="New York"/>
    <x v="24"/>
    <s v="Charter agency"/>
    <n v="328"/>
    <e v="#N/A"/>
    <e v="#N/A"/>
    <e v="#N/A"/>
  </r>
  <r>
    <s v="2013"/>
    <s v="3600951"/>
    <s v="ETHICAL COMMUNITY CHARTER SCHOOL (THE)"/>
    <s v="New York"/>
    <x v="28"/>
    <s v="Charter agency"/>
    <n v="265"/>
    <e v="#N/A"/>
    <e v="#N/A"/>
    <e v="#N/A"/>
  </r>
  <r>
    <s v="2013"/>
    <s v="3600952"/>
    <s v="EQUITY PROJECT CHARTER SCHOOL (THE)"/>
    <s v="New York"/>
    <x v="27"/>
    <s v="Charter agency"/>
    <n v="487"/>
    <e v="#N/A"/>
    <e v="#N/A"/>
    <e v="#N/A"/>
  </r>
  <r>
    <s v="2013"/>
    <s v="3600953"/>
    <s v="HARLEM SUCCESS ACADEMY CHARTER SCHOOL 4"/>
    <s v="New York"/>
    <x v="27"/>
    <s v="Charter agency"/>
    <n v="562"/>
    <e v="#N/A"/>
    <e v="#N/A"/>
    <e v="#N/A"/>
  </r>
  <r>
    <s v="2013"/>
    <s v="3600954"/>
    <s v="HARLEM SUCCESS ACADEMY CHARTER SCHOOL 2"/>
    <s v="New York"/>
    <x v="27"/>
    <s v="Charter agency"/>
    <n v="751"/>
    <e v="#N/A"/>
    <e v="#N/A"/>
    <e v="#N/A"/>
  </r>
  <r>
    <s v="2013"/>
    <s v="3600955"/>
    <s v="ICAHN CHARTER SCHOOL 3"/>
    <s v="New York"/>
    <x v="29"/>
    <s v="Charter agency"/>
    <n v="272"/>
    <e v="#N/A"/>
    <e v="#N/A"/>
    <e v="#N/A"/>
  </r>
  <r>
    <s v="2013"/>
    <s v="3600956"/>
    <s v="BRONX ACADEMY OF PROMISE CHARTER SCHOOL"/>
    <s v="New York"/>
    <x v="29"/>
    <s v="Charter agency"/>
    <n v="508"/>
    <e v="#N/A"/>
    <e v="#N/A"/>
    <e v="#N/A"/>
  </r>
  <r>
    <s v="2013"/>
    <s v="3600957"/>
    <s v="VOICE CHARTER SCHOOL OF NEW YORK"/>
    <s v="New York"/>
    <x v="41"/>
    <s v="Charter agency"/>
    <n v="556"/>
    <e v="#N/A"/>
    <e v="#N/A"/>
    <e v="#N/A"/>
  </r>
  <r>
    <s v="2013"/>
    <s v="3600958"/>
    <s v="ST HOPE LEADERSHIP ACADEMY CHARTER SCHOOL"/>
    <s v="New York"/>
    <x v="27"/>
    <s v="Charter agency"/>
    <n v="300"/>
    <e v="#N/A"/>
    <e v="#N/A"/>
    <e v="#N/A"/>
  </r>
  <r>
    <s v="2013"/>
    <s v="3600959"/>
    <s v="NYC CHARTER HS - AECI"/>
    <s v="New York"/>
    <x v="29"/>
    <s v="Charter agency"/>
    <n v="457"/>
    <e v="#N/A"/>
    <e v="#N/A"/>
    <e v="#N/A"/>
  </r>
  <r>
    <s v="2013"/>
    <s v="3600960"/>
    <s v="MOTT HAVEN ACADEMY CHARTER SCHOOL"/>
    <s v="New York"/>
    <x v="29"/>
    <s v="Charter agency"/>
    <n v="277"/>
    <e v="#N/A"/>
    <e v="#N/A"/>
    <e v="#N/A"/>
  </r>
  <r>
    <s v="2013"/>
    <s v="3600961"/>
    <s v="LA CIMA CHARTER SCHOOL"/>
    <s v="New York"/>
    <x v="28"/>
    <s v="Charter agency"/>
    <n v="376"/>
    <e v="#N/A"/>
    <e v="#N/A"/>
    <e v="#N/A"/>
  </r>
  <r>
    <s v="2013"/>
    <s v="3600962"/>
    <s v="HARLEM SUCCESS ACADEMY CHARTER SCHOOL 3"/>
    <s v="New York"/>
    <x v="27"/>
    <s v="Charter agency"/>
    <n v="672"/>
    <e v="#N/A"/>
    <e v="#N/A"/>
    <e v="#N/A"/>
  </r>
  <r>
    <s v="2013"/>
    <s v="3600963"/>
    <s v="UNIVERSITY PREP CHARTER HIGH SCHOOL"/>
    <s v="New York"/>
    <x v="29"/>
    <s v="Charter agency"/>
    <n v="354"/>
    <e v="#N/A"/>
    <e v="#N/A"/>
    <e v="#N/A"/>
  </r>
  <r>
    <s v="2013"/>
    <s v="3600964"/>
    <s v="DREAM CHARTER SCHOOL"/>
    <s v="New York"/>
    <x v="27"/>
    <s v="Charter agency"/>
    <n v="344"/>
    <e v="#N/A"/>
    <e v="#N/A"/>
    <e v="#N/A"/>
  </r>
  <r>
    <s v="2013"/>
    <s v="3600965"/>
    <s v="BEDFORD STUYVESANT COLLEGIATE CHARTER SCHOOL"/>
    <s v="New York"/>
    <x v="28"/>
    <s v="Charter agency"/>
    <n v="363"/>
    <e v="#N/A"/>
    <e v="#N/A"/>
    <e v="#N/A"/>
  </r>
  <r>
    <s v="2013"/>
    <s v="3600966"/>
    <s v="BROOKLYN ASCEND CHARTER SCHOOL"/>
    <s v="New York"/>
    <x v="28"/>
    <s v="Charter agency"/>
    <n v="847"/>
    <e v="#N/A"/>
    <e v="#N/A"/>
    <e v="#N/A"/>
  </r>
  <r>
    <s v="2013"/>
    <s v="3600967"/>
    <s v="BRONX GLOBAL LEARNING INSTITUTE FOR GIRLS CHARTER SCHOOL"/>
    <s v="New York"/>
    <x v="29"/>
    <s v="Charter agency"/>
    <n v="342"/>
    <e v="#N/A"/>
    <e v="#N/A"/>
    <e v="#N/A"/>
  </r>
  <r>
    <s v="2013"/>
    <s v="3600968"/>
    <s v="BRONX COMMUNITY CHARTER SCHOOL"/>
    <s v="New York"/>
    <x v="29"/>
    <s v="Charter agency"/>
    <n v="312"/>
    <e v="#N/A"/>
    <e v="#N/A"/>
    <e v="#N/A"/>
  </r>
  <r>
    <s v="2013"/>
    <s v="3600969"/>
    <s v="ACHIEVEMENT FIRST BROWNSVILLE CHARTER SCHOOL"/>
    <s v="New York"/>
    <x v="28"/>
    <s v="Charter agency"/>
    <n v="608"/>
    <e v="#N/A"/>
    <e v="#N/A"/>
    <e v="#N/A"/>
  </r>
  <r>
    <s v="2013"/>
    <s v="3600970"/>
    <s v="ALOMA D JOHNSON CHARTER SCHOOL"/>
    <s v="New York"/>
    <x v="23"/>
    <s v="Charter agency"/>
    <n v="296"/>
    <e v="#N/A"/>
    <e v="#N/A"/>
    <e v="#N/A"/>
  </r>
  <r>
    <s v="2013"/>
    <s v="3600972"/>
    <s v="BELIEVE SOUTHSIDE CHARTER HIGH SCHOOL"/>
    <s v="New York"/>
    <x v="28"/>
    <s v="Charter agency"/>
    <s v="Not applicable"/>
    <e v="#N/A"/>
    <e v="#N/A"/>
    <e v="#N/A"/>
  </r>
  <r>
    <s v="2013"/>
    <s v="3600984"/>
    <s v="BROWNSVILLE COLLEGIATE  CHARTER SCHOOL"/>
    <s v="New York"/>
    <x v="28"/>
    <s v="Charter agency"/>
    <n v="338"/>
    <e v="#N/A"/>
    <e v="#N/A"/>
    <e v="#N/A"/>
  </r>
  <r>
    <s v="2013"/>
    <s v="3600986"/>
    <s v="GIRLS PREPARATORY CHARTER SCHOOL OF THE BRONX"/>
    <s v="New York"/>
    <x v="29"/>
    <s v="Charter agency"/>
    <n v="449"/>
    <e v="#N/A"/>
    <e v="#N/A"/>
    <e v="#N/A"/>
  </r>
  <r>
    <s v="2013"/>
    <s v="3600987"/>
    <s v="GROWING UP GREEN CHARTER SCHOOL"/>
    <s v="New York"/>
    <x v="41"/>
    <s v="Charter agency"/>
    <n v="492"/>
    <e v="#N/A"/>
    <e v="#N/A"/>
    <e v="#N/A"/>
  </r>
  <r>
    <s v="2013"/>
    <s v="3600988"/>
    <s v="EVERGREEN CHARTER SCHOOL"/>
    <s v="New York"/>
    <x v="53"/>
    <s v="Charter agency"/>
    <n v="300"/>
    <e v="#N/A"/>
    <e v="#N/A"/>
    <e v="#N/A"/>
  </r>
  <r>
    <s v="2013"/>
    <s v="3600989"/>
    <s v="BROOKLYN SCHOLARS CHARTER SCHOOL"/>
    <s v="New York"/>
    <x v="28"/>
    <s v="Charter agency"/>
    <n v="570"/>
    <e v="#N/A"/>
    <e v="#N/A"/>
    <e v="#N/A"/>
  </r>
  <r>
    <s v="2013"/>
    <s v="3600990"/>
    <s v="NEW ROOTS CHARTER SCHOOL"/>
    <s v="New York"/>
    <x v="54"/>
    <s v="Charter agency"/>
    <n v="150"/>
    <e v="#N/A"/>
    <e v="#N/A"/>
    <e v="#N/A"/>
  </r>
  <r>
    <s v="2013"/>
    <s v="3600991"/>
    <s v="BROOKLYN PROSPECT CHARTER SCHOOL"/>
    <s v="New York"/>
    <x v="28"/>
    <s v="Charter agency"/>
    <n v="613"/>
    <e v="#N/A"/>
    <e v="#N/A"/>
    <e v="#N/A"/>
  </r>
  <r>
    <s v="2013"/>
    <s v="3600992"/>
    <s v="TRUE NORTH TROY PREPARATORY CHARTER SCHOOL"/>
    <s v="New York"/>
    <x v="55"/>
    <s v="Charter agency"/>
    <n v="387"/>
    <e v="#N/A"/>
    <e v="#N/A"/>
    <e v="#N/A"/>
  </r>
  <r>
    <s v="2013"/>
    <s v="3600993"/>
    <s v="LEADERSHIP PREPARATORY OCEAN HILL CHARTER SCHOOL"/>
    <s v="New York"/>
    <x v="28"/>
    <s v="Charter agency"/>
    <n v="482"/>
    <e v="#N/A"/>
    <e v="#N/A"/>
    <e v="#N/A"/>
  </r>
  <r>
    <s v="2013"/>
    <s v="3600994"/>
    <s v="EXPLORE EMPOWER CHARTER SCHOOL"/>
    <s v="New York"/>
    <x v="28"/>
    <s v="Charter agency"/>
    <n v="411"/>
    <e v="#N/A"/>
    <e v="#N/A"/>
    <e v="#N/A"/>
  </r>
  <r>
    <s v="2013"/>
    <s v="3600995"/>
    <s v="ICAHN CHARTER SCHOOL 4"/>
    <s v="New York"/>
    <x v="29"/>
    <s v="Charter agency"/>
    <n v="252"/>
    <e v="#N/A"/>
    <e v="#N/A"/>
    <e v="#N/A"/>
  </r>
  <r>
    <s v="2013"/>
    <s v="3600996"/>
    <s v="JOHN W LAVELLE PREPARATORY CHARTER SCHOOL"/>
    <s v="New York"/>
    <x v="42"/>
    <s v="Charter agency"/>
    <n v="377"/>
    <e v="#N/A"/>
    <e v="#N/A"/>
    <e v="#N/A"/>
  </r>
  <r>
    <s v="2013"/>
    <s v="3600997"/>
    <s v="ACADEMY CHARTER SCHOOL"/>
    <s v="New York"/>
    <x v="53"/>
    <s v="Charter agency"/>
    <n v="482"/>
    <e v="#N/A"/>
    <e v="#N/A"/>
    <e v="#N/A"/>
  </r>
  <r>
    <s v="2013"/>
    <s v="3600998"/>
    <s v="SUMMIT ACADEMY CHARTER SCHOOL"/>
    <s v="New York"/>
    <x v="28"/>
    <s v="Charter agency"/>
    <n v="292"/>
    <e v="#N/A"/>
    <e v="#N/A"/>
    <e v="#N/A"/>
  </r>
  <r>
    <s v="2013"/>
    <s v="3600999"/>
    <s v="FAHARI ACADEMY CHARTER SCHOOL"/>
    <s v="New York"/>
    <x v="28"/>
    <s v="Charter agency"/>
    <n v="407"/>
    <e v="#N/A"/>
    <e v="#N/A"/>
    <e v="#N/A"/>
  </r>
  <r>
    <s v="2013"/>
    <s v="3601000"/>
    <s v="EXCELLENCE GIRLS CHARTER SCHOOL"/>
    <s v="New York"/>
    <x v="28"/>
    <s v="Charter agency"/>
    <n v="500"/>
    <e v="#N/A"/>
    <e v="#N/A"/>
    <e v="#N/A"/>
  </r>
  <r>
    <s v="2013"/>
    <s v="3601001"/>
    <s v="ACADEMIC LEADERSHIP CHARTER SCHOOL"/>
    <s v="New York"/>
    <x v="29"/>
    <s v="Charter agency"/>
    <n v="351"/>
    <e v="#N/A"/>
    <e v="#N/A"/>
    <e v="#N/A"/>
  </r>
  <r>
    <s v="2013"/>
    <s v="3601002"/>
    <s v="BROWNSVILLE ASCEND CHARTER SCHOOL"/>
    <s v="New York"/>
    <x v="28"/>
    <s v="Charter agency"/>
    <n v="657"/>
    <e v="#N/A"/>
    <e v="#N/A"/>
    <e v="#N/A"/>
  </r>
  <r>
    <s v="2013"/>
    <s v="3601003"/>
    <s v="HEBREW LANGUAGE ACADEMY CHARTER SCHOOL"/>
    <s v="New York"/>
    <x v="28"/>
    <s v="Charter agency"/>
    <n v="470"/>
    <e v="#N/A"/>
    <e v="#N/A"/>
    <e v="#N/A"/>
  </r>
  <r>
    <s v="2013"/>
    <s v="3601004"/>
    <s v="CONEY ISLAND PREPARATORY PUBLIC CHARTER SCHOOL"/>
    <s v="New York"/>
    <x v="28"/>
    <s v="Charter agency"/>
    <n v="445"/>
    <e v="#N/A"/>
    <e v="#N/A"/>
    <e v="#N/A"/>
  </r>
  <r>
    <s v="2013"/>
    <s v="3601005"/>
    <s v="EQUALITY CHARTER SCHOOL"/>
    <s v="New York"/>
    <x v="29"/>
    <s v="Charter agency"/>
    <n v="234"/>
    <e v="#N/A"/>
    <e v="#N/A"/>
    <e v="#N/A"/>
  </r>
  <r>
    <s v="2013"/>
    <s v="3601006"/>
    <s v="ALBANY LEADERSHIP CHARTER HIGH SCHOOL FOR GIRLS"/>
    <s v="New York"/>
    <x v="26"/>
    <s v="Charter agency"/>
    <n v="371"/>
    <e v="#N/A"/>
    <e v="#N/A"/>
    <e v="#N/A"/>
  </r>
  <r>
    <s v="2013"/>
    <s v="3601008"/>
    <s v="UNIVERSITY PREPARATORY CHARTER SCHOOL FOR YOUNG MEN"/>
    <s v="New York"/>
    <x v="24"/>
    <s v="Charter agency"/>
    <n v="393"/>
    <e v="#N/A"/>
    <e v="#N/A"/>
    <e v="#N/A"/>
  </r>
  <r>
    <s v="2013"/>
    <s v="3601009"/>
    <s v="HARLEM SUCCESS ACADEMY CHARTER SCHOOL 5"/>
    <s v="New York"/>
    <x v="27"/>
    <s v="Charter agency"/>
    <n v="435"/>
    <e v="#N/A"/>
    <e v="#N/A"/>
    <e v="#N/A"/>
  </r>
  <r>
    <s v="2013"/>
    <s v="3601010"/>
    <s v="DEMOCRACY PREP HARLEM CHARTER SCHOOL"/>
    <s v="New York"/>
    <x v="27"/>
    <s v="Charter agency"/>
    <n v="574"/>
    <e v="#N/A"/>
    <e v="#N/A"/>
    <e v="#N/A"/>
  </r>
  <r>
    <s v="2013"/>
    <s v="3601011"/>
    <s v="BRONX SUCCESS ACADEMY CHARTER SCHOOL 1"/>
    <s v="New York"/>
    <x v="29"/>
    <s v="Charter agency"/>
    <n v="467"/>
    <e v="#N/A"/>
    <e v="#N/A"/>
    <e v="#N/A"/>
  </r>
  <r>
    <s v="2013"/>
    <s v="3601012"/>
    <s v="BRONX SUCCESS ACADEMY CHARTER SCHOOL 2"/>
    <s v="New York"/>
    <x v="29"/>
    <s v="Charter agency"/>
    <n v="489"/>
    <e v="#N/A"/>
    <e v="#N/A"/>
    <e v="#N/A"/>
  </r>
  <r>
    <s v="2013"/>
    <s v="3601013"/>
    <s v="NEW HOPE ACADEMY CHARTER SCHOOL"/>
    <s v="New York"/>
    <x v="28"/>
    <s v="Charter agency"/>
    <n v="363"/>
    <e v="#N/A"/>
    <e v="#N/A"/>
    <e v="#N/A"/>
  </r>
  <r>
    <s v="2013"/>
    <s v="3601014"/>
    <s v="CULTURAL ARTS ACADEMY CHARTER SCHOOL AT SPRING CREEK"/>
    <s v="New York"/>
    <x v="28"/>
    <s v="Charter agency"/>
    <n v="261"/>
    <e v="#N/A"/>
    <e v="#N/A"/>
    <e v="#N/A"/>
  </r>
  <r>
    <s v="2013"/>
    <s v="3601015"/>
    <s v="BROOKLYN DREAMS CHARTER SCHOOL"/>
    <s v="New York"/>
    <x v="28"/>
    <s v="Charter agency"/>
    <n v="501"/>
    <e v="#N/A"/>
    <e v="#N/A"/>
    <e v="#N/A"/>
  </r>
  <r>
    <s v="2013"/>
    <s v="3601016"/>
    <s v="LEADERSHIP PREPARATORY BROWNSVILLE CHARTER SCHOOL"/>
    <s v="New York"/>
    <x v="28"/>
    <s v="Charter agency"/>
    <n v="476"/>
    <e v="#N/A"/>
    <e v="#N/A"/>
    <e v="#N/A"/>
  </r>
  <r>
    <s v="2013"/>
    <s v="3601017"/>
    <s v="BUSHWICK ASCEND CHARTER SCHOOL"/>
    <s v="New York"/>
    <x v="28"/>
    <s v="Charter agency"/>
    <n v="541"/>
    <e v="#N/A"/>
    <e v="#N/A"/>
    <e v="#N/A"/>
  </r>
  <r>
    <s v="2013"/>
    <s v="3601018"/>
    <s v="CHALLENGE PREPARATORY CHARTER SCHOOL"/>
    <s v="New York"/>
    <x v="43"/>
    <s v="Charter agency"/>
    <n v="419"/>
    <e v="#N/A"/>
    <e v="#N/A"/>
    <e v="#N/A"/>
  </r>
  <r>
    <s v="2013"/>
    <s v="3601019"/>
    <s v="NEW WORLD PREPARATORY CHARTER SCHOOL"/>
    <s v="New York"/>
    <x v="42"/>
    <s v="Charter agency"/>
    <n v="322"/>
    <e v="#N/A"/>
    <e v="#N/A"/>
    <e v="#N/A"/>
  </r>
  <r>
    <s v="2013"/>
    <s v="3601020"/>
    <s v="BRIGHTER CHOICE CHARTER MIDDLE SCHOOL FOR BOYS"/>
    <s v="New York"/>
    <x v="26"/>
    <s v="Charter agency"/>
    <n v="212"/>
    <e v="#N/A"/>
    <e v="#N/A"/>
    <e v="#N/A"/>
  </r>
  <r>
    <s v="2013"/>
    <s v="3601021"/>
    <s v="BRIGHTER CHOICE CHARTER MIDDLE SCHOOL FOR GIRLS"/>
    <s v="New York"/>
    <x v="26"/>
    <s v="Charter agency"/>
    <n v="221"/>
    <e v="#N/A"/>
    <e v="#N/A"/>
    <e v="#N/A"/>
  </r>
  <r>
    <s v="2013"/>
    <s v="3601022"/>
    <s v="HEALTH SCIENCES CHARTER SCHOOL"/>
    <s v="New York"/>
    <x v="23"/>
    <s v="Charter agency"/>
    <n v="437"/>
    <e v="#N/A"/>
    <e v="#N/A"/>
    <e v="#N/A"/>
  </r>
  <r>
    <s v="2013"/>
    <s v="3601023"/>
    <s v="NEW YORK FRENCH-AMERICAN CHARTER SCHOOL"/>
    <s v="New York"/>
    <x v="27"/>
    <s v="Charter agency"/>
    <n v="242"/>
    <e v="#N/A"/>
    <e v="#N/A"/>
    <e v="#N/A"/>
  </r>
  <r>
    <s v="2013"/>
    <s v="3601024"/>
    <s v="INWOOD ACADEMY FOR LEADERSHIP CHARTER SCHOOL"/>
    <s v="New York"/>
    <x v="27"/>
    <s v="Charter agency"/>
    <n v="440"/>
    <e v="#N/A"/>
    <e v="#N/A"/>
    <e v="#N/A"/>
  </r>
  <r>
    <s v="2013"/>
    <s v="3601025"/>
    <s v="METROPOLITAN LIGHTHOUSE CHARTER SCHOOL"/>
    <s v="New York"/>
    <x v="29"/>
    <s v="Charter agency"/>
    <n v="312"/>
    <e v="#N/A"/>
    <e v="#N/A"/>
    <e v="#N/A"/>
  </r>
  <r>
    <s v="2013"/>
    <s v="3601027"/>
    <s v="DR RICHARD IZQUIERDO HEALTH AND SCIENCE CHARTER SCHOOL"/>
    <s v="New York"/>
    <x v="29"/>
    <s v="Charter agency"/>
    <n v="421"/>
    <e v="#N/A"/>
    <e v="#N/A"/>
    <e v="#N/A"/>
  </r>
  <r>
    <s v="2013"/>
    <s v="3601028"/>
    <s v="ACHIEVEMENT FIRST APOLLO CHARTER SCHOOL"/>
    <s v="New York"/>
    <x v="28"/>
    <s v="Charter agency"/>
    <n v="432"/>
    <e v="#N/A"/>
    <e v="#N/A"/>
    <e v="#N/A"/>
  </r>
  <r>
    <s v="2013"/>
    <s v="3601029"/>
    <s v="BEDFORD STUYVESANT NEW BEGINNINGS CHARTER SCHOOL"/>
    <s v="New York"/>
    <x v="28"/>
    <s v="Charter agency"/>
    <n v="438"/>
    <e v="#N/A"/>
    <e v="#N/A"/>
    <e v="#N/A"/>
  </r>
  <r>
    <s v="2013"/>
    <s v="3601030"/>
    <s v="HYDE LEADERSHIP CHARTER SCHOOL OF BROOKLYN"/>
    <s v="New York"/>
    <x v="28"/>
    <s v="Charter agency"/>
    <n v="338"/>
    <e v="#N/A"/>
    <e v="#N/A"/>
    <e v="#N/A"/>
  </r>
  <r>
    <s v="2013"/>
    <s v="3601031"/>
    <s v="IMAGINE ME LEADERSHIP CHARTER SCHOOL"/>
    <s v="New York"/>
    <x v="28"/>
    <s v="Charter agency"/>
    <n v="216"/>
    <e v="#N/A"/>
    <e v="#N/A"/>
    <e v="#N/A"/>
  </r>
  <r>
    <s v="2013"/>
    <s v="3601032"/>
    <s v="OCEAN HILL COLLEGIATE CHARTER SCHOOL"/>
    <s v="New York"/>
    <x v="28"/>
    <s v="Charter agency"/>
    <n v="259"/>
    <e v="#N/A"/>
    <e v="#N/A"/>
    <e v="#N/A"/>
  </r>
  <r>
    <s v="2013"/>
    <s v="3601033"/>
    <s v="BROOKLYN EAST COLLEGIATE CHARTER SCHOOL"/>
    <s v="New York"/>
    <x v="28"/>
    <s v="Charter agency"/>
    <n v="279"/>
    <e v="#N/A"/>
    <e v="#N/A"/>
    <e v="#N/A"/>
  </r>
  <r>
    <s v="2013"/>
    <s v="3601034"/>
    <s v="ROCHDALE EARLY ADVANTAGE CHARTER SCHOOL"/>
    <s v="New York"/>
    <x v="39"/>
    <s v="Charter agency"/>
    <n v="189"/>
    <e v="#N/A"/>
    <e v="#N/A"/>
    <e v="#N/A"/>
  </r>
  <r>
    <s v="2013"/>
    <s v="3601035"/>
    <s v="RIVERTON STREET CHARTER SCHOOL"/>
    <s v="New York"/>
    <x v="56"/>
    <s v="Charter agency"/>
    <n v="634"/>
    <e v="#N/A"/>
    <e v="#N/A"/>
    <e v="#N/A"/>
  </r>
  <r>
    <s v="2013"/>
    <s v="3601036"/>
    <s v="RENSAISSANCE CHARTER HIGH SCHOOL FOR INNOVATION"/>
    <s v="New York"/>
    <x v="27"/>
    <s v="Charter agency"/>
    <n v="440"/>
    <e v="#N/A"/>
    <e v="#N/A"/>
    <e v="#N/A"/>
  </r>
  <r>
    <s v="2013"/>
    <s v="3601037"/>
    <s v="STATEN ISLAND COMMUNITY CHARTER SCHOOL"/>
    <s v="New York"/>
    <x v="42"/>
    <s v="Charter agency"/>
    <n v="291"/>
    <e v="#N/A"/>
    <e v="#N/A"/>
    <e v="#N/A"/>
  </r>
  <r>
    <s v="2013"/>
    <s v="3601038"/>
    <s v="LEFFERTS GARDENS CHARTER SCHOOL"/>
    <s v="New York"/>
    <x v="28"/>
    <s v="Charter agency"/>
    <n v="374"/>
    <e v="#N/A"/>
    <e v="#N/A"/>
    <e v="#N/A"/>
  </r>
  <r>
    <s v="2013"/>
    <s v="3601039"/>
    <s v="UPPER WEST SUCCESS ACADEMY CHARTER SCHOOL"/>
    <s v="New York"/>
    <x v="27"/>
    <s v="Charter agency"/>
    <n v="400"/>
    <e v="#N/A"/>
    <e v="#N/A"/>
    <e v="#N/A"/>
  </r>
  <r>
    <s v="2013"/>
    <s v="3601040"/>
    <s v="TRUE NORTH ROCHESTER PREP CHARTER SCHOOL-WEST CAMPUS"/>
    <s v="New York"/>
    <x v="24"/>
    <s v="Charter agency"/>
    <n v="382"/>
    <e v="#N/A"/>
    <e v="#N/A"/>
    <e v="#N/A"/>
  </r>
  <r>
    <s v="2013"/>
    <s v="3601041"/>
    <s v="NEW VISIONS CHARTER HIGH SCHOOL FOR HUMANITIES (THE)"/>
    <s v="New York"/>
    <x v="29"/>
    <s v="Charter agency"/>
    <n v="335"/>
    <e v="#N/A"/>
    <e v="#N/A"/>
    <e v="#N/A"/>
  </r>
  <r>
    <s v="2013"/>
    <s v="3601042"/>
    <s v="EAST HARLEM SCHOLARS ACADEMY CHARTER SCHOOL"/>
    <s v="New York"/>
    <x v="27"/>
    <s v="Charter agency"/>
    <n v="217"/>
    <e v="#N/A"/>
    <e v="#N/A"/>
    <e v="#N/A"/>
  </r>
  <r>
    <s v="2013"/>
    <s v="3601043"/>
    <s v="BROOME STREET ACADEMY CHARTER HIGH SCHOOL"/>
    <s v="New York"/>
    <x v="27"/>
    <s v="Charter agency"/>
    <n v="272"/>
    <e v="#N/A"/>
    <e v="#N/A"/>
    <e v="#N/A"/>
  </r>
  <r>
    <s v="2013"/>
    <s v="3601044"/>
    <s v="NEW YORK CITY MONTESSORI CHARTER SCHOOL"/>
    <s v="New York"/>
    <x v="29"/>
    <s v="Charter agency"/>
    <n v="204"/>
    <e v="#N/A"/>
    <e v="#N/A"/>
    <e v="#N/A"/>
  </r>
  <r>
    <s v="2013"/>
    <s v="3601045"/>
    <s v="INNOVATE MANHATTAN CHARTER SCHOOL"/>
    <s v="New York"/>
    <x v="27"/>
    <s v="Charter agency"/>
    <n v="166"/>
    <e v="#N/A"/>
    <e v="#N/A"/>
    <e v="#N/A"/>
  </r>
  <r>
    <s v="2013"/>
    <s v="3601046"/>
    <s v="DISCOVERY CHARTER SCHOOL"/>
    <s v="New York"/>
    <x v="24"/>
    <s v="Charter agency"/>
    <n v="214"/>
    <e v="#N/A"/>
    <e v="#N/A"/>
    <e v="#N/A"/>
  </r>
  <r>
    <s v="2013"/>
    <s v="3601047"/>
    <s v="NEW VISIONS CHARTER HS-ADV MATH/SCIE"/>
    <s v="New York"/>
    <x v="29"/>
    <s v="Charter agency"/>
    <n v="355"/>
    <e v="#N/A"/>
    <e v="#N/A"/>
    <e v="#N/A"/>
  </r>
  <r>
    <s v="2013"/>
    <s v="3601048"/>
    <s v="TEACHING FIRMS OF AMERICA PROFESSIONAL PREP CHARTER"/>
    <s v="New York"/>
    <x v="28"/>
    <s v="Charter agency"/>
    <n v="272"/>
    <e v="#N/A"/>
    <e v="#N/A"/>
    <e v="#N/A"/>
  </r>
  <r>
    <s v="2013"/>
    <s v="3601049"/>
    <s v="ICAHN CHARTER SCHOOL 5"/>
    <s v="New York"/>
    <x v="29"/>
    <s v="Charter agency"/>
    <n v="178"/>
    <e v="#N/A"/>
    <e v="#N/A"/>
    <e v="#N/A"/>
  </r>
  <r>
    <s v="2013"/>
    <s v="3601050"/>
    <s v="INVICTUS PREPARATORY CHARTER SCHOOL"/>
    <s v="New York"/>
    <x v="28"/>
    <s v="Charter agency"/>
    <n v="238"/>
    <e v="#N/A"/>
    <e v="#N/A"/>
    <e v="#N/A"/>
  </r>
  <r>
    <s v="2013"/>
    <s v="3601051"/>
    <s v="AMANI PUBLIC CHARTER SCHOOL"/>
    <s v="New York"/>
    <x v="663"/>
    <s v="Charter agency"/>
    <n v="250"/>
    <e v="#N/A"/>
    <e v="#N/A"/>
    <e v="#N/A"/>
  </r>
  <r>
    <s v="2013"/>
    <s v="3601052"/>
    <s v="EXPLORE EXCEL CHARTER SCHOOL"/>
    <s v="New York"/>
    <x v="28"/>
    <s v="Charter agency"/>
    <n v="354"/>
    <e v="#N/A"/>
    <e v="#N/A"/>
    <e v="#N/A"/>
  </r>
  <r>
    <s v="2013"/>
    <s v="3601053"/>
    <s v="ACADEMY OF THE CITY CHARTER SCHOOL"/>
    <s v="New York"/>
    <x v="58"/>
    <s v="Charter agency"/>
    <n v="271"/>
    <e v="#N/A"/>
    <e v="#N/A"/>
    <e v="#N/A"/>
  </r>
  <r>
    <s v="2013"/>
    <s v="3601054"/>
    <s v="SUCCESS ACADEMY CHARTER SCHOOL-BEDFORD STUYVESANT 1"/>
    <s v="New York"/>
    <x v="28"/>
    <s v="Charter agency"/>
    <n v="401"/>
    <e v="#N/A"/>
    <e v="#N/A"/>
    <e v="#N/A"/>
  </r>
  <r>
    <s v="2013"/>
    <s v="3601055"/>
    <s v="WEST BUFFALO CHARTER SCHOOL"/>
    <s v="New York"/>
    <x v="23"/>
    <s v="Charter agency"/>
    <n v="226"/>
    <e v="#N/A"/>
    <e v="#N/A"/>
    <e v="#N/A"/>
  </r>
  <r>
    <s v="2013"/>
    <s v="3601056"/>
    <s v="CENTRAL QUEENS ACADEMY CHARTER SCHOOL"/>
    <s v="New York"/>
    <x v="59"/>
    <s v="Charter agency"/>
    <n v="215"/>
    <e v="#N/A"/>
    <e v="#N/A"/>
    <e v="#N/A"/>
  </r>
  <r>
    <s v="2013"/>
    <s v="3601057"/>
    <s v="ROADS CHARTER SCHOOL 1"/>
    <s v="New York"/>
    <x v="28"/>
    <s v="Charter agency"/>
    <n v="202"/>
    <e v="#N/A"/>
    <e v="#N/A"/>
    <e v="#N/A"/>
  </r>
  <r>
    <s v="2013"/>
    <s v="3601058"/>
    <s v="EXPLORE EXCEED CHARTER SCHOOL"/>
    <s v="New York"/>
    <x v="28"/>
    <s v="Charter agency"/>
    <n v="309"/>
    <e v="#N/A"/>
    <e v="#N/A"/>
    <e v="#N/A"/>
  </r>
  <r>
    <s v="2013"/>
    <s v="3601059"/>
    <s v="LAUNCH EXPEDITIONARY LEARNING CHARTER SCHOOL"/>
    <s v="New York"/>
    <x v="28"/>
    <s v="Charter agency"/>
    <n v="221"/>
    <e v="#N/A"/>
    <e v="#N/A"/>
    <e v="#N/A"/>
  </r>
  <r>
    <s v="2013"/>
    <s v="3601060"/>
    <s v="BROOKLYN SUCCESS ACADEMY CHARTER SCHOOL 3"/>
    <s v="New York"/>
    <x v="28"/>
    <s v="Charter agency"/>
    <n v="240"/>
    <e v="#N/A"/>
    <e v="#N/A"/>
    <e v="#N/A"/>
  </r>
  <r>
    <s v="2013"/>
    <s v="3601061"/>
    <s v="NEW DAWN CHARTER HIGH SCHOOL"/>
    <s v="New York"/>
    <x v="28"/>
    <s v="Charter agency"/>
    <n v="215"/>
    <e v="#N/A"/>
    <e v="#N/A"/>
    <e v="#N/A"/>
  </r>
  <r>
    <s v="2013"/>
    <s v="3601062"/>
    <s v="BROOKLYN SUCCESS ACADEMY CHARTER SCHOOL 4"/>
    <s v="New York"/>
    <x v="28"/>
    <s v="Charter agency"/>
    <n v="238"/>
    <e v="#N/A"/>
    <e v="#N/A"/>
    <e v="#N/A"/>
  </r>
  <r>
    <s v="2013"/>
    <s v="3601063"/>
    <s v="BROOKLYN SUCCESS ACADEMY CHARTER SCHOOL 2"/>
    <s v="New York"/>
    <x v="28"/>
    <s v="Charter agency"/>
    <n v="241"/>
    <e v="#N/A"/>
    <e v="#N/A"/>
    <e v="#N/A"/>
  </r>
  <r>
    <s v="2013"/>
    <s v="3601064"/>
    <s v="BEGINNING WITH CHILDREN CHARTER SCHOOL II"/>
    <s v="New York"/>
    <x v="28"/>
    <s v="Charter agency"/>
    <n v="153"/>
    <e v="#N/A"/>
    <e v="#N/A"/>
    <e v="#N/A"/>
  </r>
  <r>
    <s v="2013"/>
    <s v="3601065"/>
    <s v="URBAN DOVE TEAM CHARTER SCHOOL"/>
    <s v="New York"/>
    <x v="28"/>
    <s v="Charter agency"/>
    <n v="166"/>
    <e v="#N/A"/>
    <e v="#N/A"/>
    <e v="#N/A"/>
  </r>
  <r>
    <s v="2013"/>
    <s v="3601066"/>
    <s v="CHILDREN'S AID COLLEGE PREPARATORY CHARTER SCHOOL"/>
    <s v="New York"/>
    <x v="29"/>
    <s v="Charter agency"/>
    <n v="206"/>
    <e v="#N/A"/>
    <e v="#N/A"/>
    <e v="#N/A"/>
  </r>
  <r>
    <s v="2013"/>
    <s v="3601067"/>
    <s v="ROADS CHARTER SCHOOL II"/>
    <s v="New York"/>
    <x v="29"/>
    <s v="Charter agency"/>
    <n v="255"/>
    <e v="#N/A"/>
    <e v="#N/A"/>
    <e v="#N/A"/>
  </r>
  <r>
    <s v="2013"/>
    <s v="3601068"/>
    <s v="TECH INTERNATIONAL CHARTER SCHOOL"/>
    <s v="New York"/>
    <x v="29"/>
    <s v="Charter agency"/>
    <n v="203"/>
    <e v="#N/A"/>
    <e v="#N/A"/>
    <e v="#N/A"/>
  </r>
  <r>
    <s v="2013"/>
    <s v="3601069"/>
    <s v="ICAHN CHARTER SCHOOL 6"/>
    <s v="New York"/>
    <x v="29"/>
    <s v="Charter agency"/>
    <n v="145"/>
    <e v="#N/A"/>
    <e v="#N/A"/>
    <e v="#N/A"/>
  </r>
  <r>
    <s v="2013"/>
    <s v="3601070"/>
    <s v="FAMILY LIFE ACADEMY CHARTER SCHOOL II"/>
    <s v="New York"/>
    <x v="29"/>
    <s v="Charter agency"/>
    <n v="145"/>
    <e v="#N/A"/>
    <e v="#N/A"/>
    <e v="#N/A"/>
  </r>
  <r>
    <s v="2013"/>
    <s v="3601071"/>
    <s v="MOTT HALL CHARTER SCHOOL"/>
    <s v="New York"/>
    <x v="29"/>
    <s v="Charter agency"/>
    <n v="150"/>
    <e v="#N/A"/>
    <e v="#N/A"/>
    <e v="#N/A"/>
  </r>
  <r>
    <s v="2013"/>
    <s v="3601072"/>
    <s v="NEW VISIONS CHTR HS-ADV MA/SCI II"/>
    <s v="New York"/>
    <x v="29"/>
    <s v="Charter agency"/>
    <n v="230"/>
    <e v="#N/A"/>
    <e v="#N/A"/>
    <e v="#N/A"/>
  </r>
  <r>
    <s v="2013"/>
    <s v="3601073"/>
    <s v="NEW VISIONS CHARTER HIGH SCHOOL FOR HUMANITIES II"/>
    <s v="New York"/>
    <x v="29"/>
    <s v="Charter agency"/>
    <n v="216"/>
    <e v="#N/A"/>
    <e v="#N/A"/>
    <e v="#N/A"/>
  </r>
  <r>
    <s v="2013"/>
    <s v="3601074"/>
    <s v="HEKETI COMMUNITY CHARTER SCHOOL"/>
    <s v="New York"/>
    <x v="29"/>
    <s v="Charter agency"/>
    <n v="139"/>
    <e v="#N/A"/>
    <e v="#N/A"/>
    <e v="#N/A"/>
  </r>
  <r>
    <s v="2013"/>
    <s v="3601075"/>
    <s v="KIPP NYC WASHINGTON HEIGHTS ACADEMY CHARTER SCHOOL"/>
    <s v="New York"/>
    <x v="27"/>
    <s v="Charter agency"/>
    <n v="202"/>
    <e v="#N/A"/>
    <e v="#N/A"/>
    <e v="#N/A"/>
  </r>
  <r>
    <s v="2013"/>
    <s v="3601076"/>
    <s v="GLOBAL COMMUNITY CHARTER SCHOOL"/>
    <s v="New York"/>
    <x v="27"/>
    <s v="Charter agency"/>
    <n v="223"/>
    <e v="#N/A"/>
    <e v="#N/A"/>
    <e v="#N/A"/>
  </r>
  <r>
    <s v="2013"/>
    <s v="3601077"/>
    <s v="NEIGHBORHOOD CHARTER SCHOOL OF HARLEM"/>
    <s v="New York"/>
    <x v="27"/>
    <s v="Charter agency"/>
    <n v="211"/>
    <e v="#N/A"/>
    <e v="#N/A"/>
    <e v="#N/A"/>
  </r>
  <r>
    <s v="2013"/>
    <s v="3601078"/>
    <s v="DEMOCRACY PREP ENDURANCE CHARTER SCHOOL"/>
    <s v="New York"/>
    <x v="27"/>
    <s v="Charter agency"/>
    <n v="223"/>
    <e v="#N/A"/>
    <e v="#N/A"/>
    <e v="#N/A"/>
  </r>
  <r>
    <s v="2013"/>
    <s v="3601079"/>
    <s v="MANHATTAN CHARTER SCHOOL II"/>
    <s v="New York"/>
    <x v="27"/>
    <s v="Charter agency"/>
    <n v="147"/>
    <e v="#N/A"/>
    <e v="#N/A"/>
    <e v="#N/A"/>
  </r>
  <r>
    <s v="2013"/>
    <s v="3601080"/>
    <s v="YOUNG WOMEN'S COLLEGE PREP CHARTER SCHOOL OF ROCHESTER"/>
    <s v="New York"/>
    <x v="24"/>
    <s v="Charter agency"/>
    <n v="166"/>
    <e v="#N/A"/>
    <e v="#N/A"/>
    <e v="#N/A"/>
  </r>
  <r>
    <s v="2013"/>
    <s v="3601081"/>
    <s v="ROCHESTER CAREER MENTORING CHARTER SCHOOL"/>
    <s v="New York"/>
    <x v="24"/>
    <s v="Charter agency"/>
    <n v="158"/>
    <e v="#N/A"/>
    <e v="#N/A"/>
    <e v="#N/A"/>
  </r>
  <r>
    <s v="2013"/>
    <s v="3601082"/>
    <s v="MIDDLE VILLAGE PREPARATORY CHARTER SCHOOL"/>
    <s v="New York"/>
    <x v="60"/>
    <s v="Charter agency"/>
    <n v="120"/>
    <e v="#N/A"/>
    <e v="#N/A"/>
    <e v="#N/A"/>
  </r>
  <r>
    <s v="2013"/>
    <s v="3601083"/>
    <s v="SUCCESS ACADEMY CHARTER SCHOOL-UNION SQUARE"/>
    <s v="New York"/>
    <x v="27"/>
    <s v="Charter agency"/>
    <n v="127"/>
    <e v="#N/A"/>
    <e v="#N/A"/>
    <e v="#N/A"/>
  </r>
  <r>
    <s v="2013"/>
    <s v="3601084"/>
    <s v="UTICA ACADEMY OF SCIENCE CHARTER SCHOOL"/>
    <s v="New York"/>
    <x v="61"/>
    <s v="Charter agency"/>
    <n v="179"/>
    <e v="#N/A"/>
    <e v="#N/A"/>
    <e v="#N/A"/>
  </r>
  <r>
    <s v="2013"/>
    <s v="3601085"/>
    <s v="GREAT OAKS CHARTER SCHOOL"/>
    <s v="New York"/>
    <x v="27"/>
    <s v="Charter agency"/>
    <n v="89"/>
    <e v="#N/A"/>
    <e v="#N/A"/>
    <e v="#N/A"/>
  </r>
  <r>
    <s v="2013"/>
    <s v="3601086"/>
    <s v="SUCCESS ACADEMY CHARTER SCHOOL-FORT GREENE"/>
    <s v="New York"/>
    <x v="28"/>
    <s v="Charter agency"/>
    <n v="138"/>
    <e v="#N/A"/>
    <e v="#N/A"/>
    <e v="#N/A"/>
  </r>
  <r>
    <s v="2013"/>
    <s v="3601087"/>
    <s v="CENTRAL VALLEY CSD AT ILION-MOHAWK"/>
    <s v="New York"/>
    <x v="62"/>
    <s v="Regular local school district"/>
    <n v="2412"/>
    <e v="#N/A"/>
    <e v="#N/A"/>
    <e v="#N/A"/>
  </r>
  <r>
    <s v="2013"/>
    <s v="3601088"/>
    <s v="NEW VISIONS CHTR HS-ADV MA/SCI III"/>
    <s v="New York"/>
    <x v="28"/>
    <s v="Charter agency"/>
    <n v="112"/>
    <e v="#N/A"/>
    <e v="#N/A"/>
    <e v="#N/A"/>
  </r>
  <r>
    <s v="2013"/>
    <s v="3601089"/>
    <s v="SUCCESS ACADEMY CHARTER SCHOOL-PROSPECT HEIGHTS"/>
    <s v="New York"/>
    <x v="28"/>
    <s v="Charter agency"/>
    <n v="199"/>
    <e v="#N/A"/>
    <e v="#N/A"/>
    <e v="#N/A"/>
  </r>
  <r>
    <s v="2013"/>
    <s v="3601090"/>
    <s v="EAST HARLEM SCHOLARS ACADEMY CHARTER SCHOOL II"/>
    <s v="New York"/>
    <x v="27"/>
    <s v="Charter agency"/>
    <n v="109"/>
    <e v="#N/A"/>
    <e v="#N/A"/>
    <e v="#N/A"/>
  </r>
  <r>
    <s v="2013"/>
    <s v="3601091"/>
    <s v="ICAHN CHARTER SCHOOL 7"/>
    <s v="New York"/>
    <x v="29"/>
    <s v="Charter agency"/>
    <n v="99"/>
    <e v="#N/A"/>
    <e v="#N/A"/>
    <e v="#N/A"/>
  </r>
  <r>
    <s v="2013"/>
    <s v="3601092"/>
    <s v="NEW AMERICAN ACADEMY CHARTER SCHOOL (THE)"/>
    <s v="New York"/>
    <x v="28"/>
    <s v="Charter agency"/>
    <n v="126"/>
    <e v="#N/A"/>
    <e v="#N/A"/>
    <e v="#N/A"/>
  </r>
  <r>
    <s v="2013"/>
    <s v="3601093"/>
    <s v="MATH, ENGINEERING AND SCIENCE ACADEMY CHARTER HIGH SCHOOL"/>
    <s v="New York"/>
    <x v="28"/>
    <s v="Charter agency"/>
    <n v="132"/>
    <e v="#N/A"/>
    <e v="#N/A"/>
    <e v="#N/A"/>
  </r>
  <r>
    <s v="2013"/>
    <s v="3601094"/>
    <s v="UNITY PREPARATORY CHARTER SCHOOL OF BROOKLYN"/>
    <s v="New York"/>
    <x v="28"/>
    <s v="Charter agency"/>
    <n v="139"/>
    <e v="#N/A"/>
    <e v="#N/A"/>
    <e v="#N/A"/>
  </r>
  <r>
    <s v="2013"/>
    <s v="3601095"/>
    <s v="SUCCESS ACADEMY CHARTER SCHOOL-CROWN HEIGHTS"/>
    <s v="New York"/>
    <x v="28"/>
    <s v="Charter agency"/>
    <n v="147"/>
    <e v="#N/A"/>
    <e v="#N/A"/>
    <e v="#N/A"/>
  </r>
  <r>
    <s v="2013"/>
    <s v="3601096"/>
    <s v="SUCCESS ACADEMY CHARTER SCHOOL-BRONX 3"/>
    <s v="New York"/>
    <x v="29"/>
    <s v="Charter agency"/>
    <n v="207"/>
    <e v="#N/A"/>
    <e v="#N/A"/>
    <e v="#N/A"/>
  </r>
  <r>
    <s v="2013"/>
    <s v="3601097"/>
    <s v="HARLEM HEBREW LANGUAGE ACADEMY CHARTER SCHOOL"/>
    <s v="New York"/>
    <x v="27"/>
    <s v="Charter agency"/>
    <n v="135"/>
    <e v="#N/A"/>
    <e v="#N/A"/>
    <e v="#N/A"/>
  </r>
  <r>
    <s v="2013"/>
    <s v="3601098"/>
    <s v="CITIZENS OF THE WORLD CHARTER SCHOOL 1"/>
    <s v="New York"/>
    <x v="28"/>
    <s v="Charter agency"/>
    <n v="66"/>
    <e v="#N/A"/>
    <e v="#N/A"/>
    <e v="#N/A"/>
  </r>
  <r>
    <s v="2013"/>
    <s v="3601099"/>
    <s v="SUCCESS ACADEMY CHARTER SCHOOL-HELL'S KITCHEN"/>
    <s v="New York"/>
    <x v="27"/>
    <s v="Charter agency"/>
    <n v="141"/>
    <e v="#N/A"/>
    <e v="#N/A"/>
    <e v="#N/A"/>
  </r>
  <r>
    <s v="2013"/>
    <s v="3601100"/>
    <s v="BROOKLYN URBAN GARDEN CHARTER SCHOOL"/>
    <s v="New York"/>
    <x v="28"/>
    <s v="Charter agency"/>
    <n v="140"/>
    <e v="#N/A"/>
    <e v="#N/A"/>
    <e v="#N/A"/>
  </r>
  <r>
    <s v="2013"/>
    <s v="3601101"/>
    <s v="CITIZENS OF THE WORLD CHARTER SCHOOL 2"/>
    <s v="New York"/>
    <x v="28"/>
    <s v="Charter agency"/>
    <n v="129"/>
    <e v="#N/A"/>
    <e v="#N/A"/>
    <e v="#N/A"/>
  </r>
  <r>
    <s v="2013"/>
    <s v="3601102"/>
    <s v="CANARSIE ASCEND CHARTER SCHOOL"/>
    <s v="New York"/>
    <x v="28"/>
    <s v="Charter agency"/>
    <n v="213"/>
    <e v="#N/A"/>
    <e v="#N/A"/>
    <e v="#N/A"/>
  </r>
  <r>
    <s v="2013"/>
    <s v="3601103"/>
    <s v="NEW VISIONS CHARTER HIGH SCHOOL FOR THE HUMANITIES III"/>
    <s v="New York"/>
    <x v="28"/>
    <s v="Charter agency"/>
    <n v="118"/>
    <e v="#N/A"/>
    <e v="#N/A"/>
    <e v="#N/A"/>
  </r>
  <r>
    <s v="2013"/>
    <s v="3601104"/>
    <s v="NEWBURGH PREPARATORY CHARTER HIGH SCHOOL"/>
    <s v="New York"/>
    <x v="63"/>
    <s v="Charter agency"/>
    <n v="59"/>
    <e v="#N/A"/>
    <e v="#N/A"/>
    <e v="#N/A"/>
  </r>
  <r>
    <s v="2013"/>
    <s v="3601105"/>
    <s v="SOUTH BRONX CLASSICAL CHARTER SCHOOL II"/>
    <s v="New York"/>
    <x v="29"/>
    <s v="Charter agency"/>
    <n v="99"/>
    <e v="#N/A"/>
    <e v="#N/A"/>
    <e v="#N/A"/>
  </r>
  <r>
    <s v="2013"/>
    <s v="3601106"/>
    <s v="LEADERSHIP PREPARATORY CANARSIE CHARTER SCHOOL"/>
    <s v="New York"/>
    <x v="28"/>
    <s v="Charter agency"/>
    <n v="141"/>
    <e v="#N/A"/>
    <e v="#N/A"/>
    <e v="#N/A"/>
  </r>
  <r>
    <s v="2013"/>
    <s v="3601107"/>
    <s v="OPPENHEIM-EPHRATAH-ST. JOHNSVILLE CSD"/>
    <s v="New York"/>
    <x v="64"/>
    <s v="Regular local school district"/>
    <n v="770"/>
    <e v="#N/A"/>
    <e v="#N/A"/>
    <e v="#N/A"/>
  </r>
  <r>
    <s v="2013"/>
    <s v="3601108"/>
    <s v="BRILLA COLLEGE PREPARATORY CHARTER SCHOOL"/>
    <s v="New York"/>
    <x v="29"/>
    <s v="Charter agency"/>
    <n v="200"/>
    <e v="#N/A"/>
    <e v="#N/A"/>
    <e v="#N/A"/>
  </r>
  <r>
    <s v="2013"/>
    <s v="3601109"/>
    <s v="ACHIEVEMENT FIRST ASPIRE CHARTER SCHOOL"/>
    <s v="New York"/>
    <x v="28"/>
    <s v="Charter agency"/>
    <n v="181"/>
    <e v="#N/A"/>
    <e v="#N/A"/>
    <e v="#N/A"/>
  </r>
  <r>
    <s v="2013"/>
    <s v="3602300"/>
    <s v="ABBOTT UNION FREE SCHOOL DISTRICT"/>
    <s v="New York"/>
    <x v="67"/>
    <s v="Regular local school district"/>
    <s v="Not applicable"/>
    <e v="#N/A"/>
    <e v="#N/A"/>
    <e v="#N/A"/>
  </r>
  <r>
    <s v="2013"/>
    <s v="3602310"/>
    <s v="GLENS FALLS COMMON SCHOOL DISTRICT"/>
    <s v="New York"/>
    <x v="68"/>
    <s v="Regular local school district"/>
    <n v="184"/>
    <n v="2285"/>
    <n v="318"/>
    <n v="81"/>
  </r>
  <r>
    <s v="2013"/>
    <s v="3602340"/>
    <s v="SOUTH JEFFERSON CENTRAL SCHOOL DISTRICT"/>
    <s v="New York"/>
    <x v="69"/>
    <s v="Regular local school district"/>
    <n v="1995"/>
    <n v="11021"/>
    <n v="1933"/>
    <n v="298"/>
  </r>
  <r>
    <s v="2013"/>
    <s v="3602370"/>
    <s v="ADDISON CENTRAL SCHOOL DISTRICT"/>
    <s v="New York"/>
    <x v="70"/>
    <s v="Regular local school district"/>
    <n v="1136"/>
    <n v="6968"/>
    <n v="1270"/>
    <n v="293"/>
  </r>
  <r>
    <s v="2013"/>
    <s v="3602400"/>
    <s v="AFTON CENTRAL SCHOOL DISTRICT"/>
    <s v="New York"/>
    <x v="71"/>
    <s v="Regular local school district"/>
    <n v="584"/>
    <n v="3820"/>
    <n v="615"/>
    <n v="103"/>
  </r>
  <r>
    <s v="2013"/>
    <s v="3602430"/>
    <s v="AKRON CENTRAL SCHOOL DISTRICT"/>
    <s v="New York"/>
    <x v="72"/>
    <s v="Regular local school district"/>
    <n v="1442"/>
    <n v="9669"/>
    <n v="1549"/>
    <n v="152"/>
  </r>
  <r>
    <s v="2013"/>
    <s v="3602460"/>
    <s v="ALBANY CITY SCHOOL DISTRICT"/>
    <s v="New York"/>
    <x v="26"/>
    <s v="Regular local school district"/>
    <n v="8595"/>
    <n v="99332"/>
    <n v="11318"/>
    <n v="3114"/>
  </r>
  <r>
    <s v="2013"/>
    <s v="3602520"/>
    <s v="ALBION CENTRAL SCHOOL DISTRICT"/>
    <s v="New York"/>
    <x v="73"/>
    <s v="Regular local school district"/>
    <n v="2016"/>
    <n v="14845"/>
    <n v="1994"/>
    <n v="391"/>
  </r>
  <r>
    <s v="2013"/>
    <s v="3602550"/>
    <s v="ALDEN CENTRAL SCHOOL DISTRICT"/>
    <s v="New York"/>
    <x v="74"/>
    <s v="Regular local school district"/>
    <n v="1728"/>
    <n v="14051"/>
    <n v="1867"/>
    <n v="214"/>
  </r>
  <r>
    <s v="2013"/>
    <s v="3602580"/>
    <s v="ALEXANDER CENTRAL SCHOOL DISTRICT"/>
    <s v="New York"/>
    <x v="75"/>
    <s v="Regular local school district"/>
    <n v="856"/>
    <n v="5097"/>
    <n v="863"/>
    <n v="86"/>
  </r>
  <r>
    <s v="2013"/>
    <s v="3602670"/>
    <s v="ALEXANDRIA CENTRAL SCHOOL DISTRICT"/>
    <s v="New York"/>
    <x v="76"/>
    <s v="Regular local school district"/>
    <n v="620"/>
    <n v="3798"/>
    <n v="590"/>
    <n v="94"/>
  </r>
  <r>
    <s v="2013"/>
    <s v="3602700"/>
    <s v="ALFRED-ALMOND CENTRAL SCHOOL DISTRICT"/>
    <s v="New York"/>
    <x v="77"/>
    <s v="Regular local school district"/>
    <n v="691"/>
    <n v="7165"/>
    <n v="604"/>
    <n v="142"/>
  </r>
  <r>
    <s v="2013"/>
    <s v="3602730"/>
    <s v="WINDSOR CENTRAL SCHOOL DISTRICT"/>
    <s v="New York"/>
    <x v="78"/>
    <s v="Regular local school district"/>
    <n v="1747"/>
    <n v="10491"/>
    <n v="1839"/>
    <n v="301"/>
  </r>
  <r>
    <s v="2013"/>
    <s v="3602820"/>
    <s v="ALTMAR-PARISH-WILLIAMSTOWN CENTRAL SCHOOL DISTRICT"/>
    <s v="New York"/>
    <x v="79"/>
    <s v="Regular local school district"/>
    <n v="1321"/>
    <n v="7170"/>
    <n v="1271"/>
    <n v="254"/>
  </r>
  <r>
    <s v="2013"/>
    <s v="3602880"/>
    <s v="AMAGANSETT UNION FREE SCHOOL DISTRICT"/>
    <s v="New York"/>
    <x v="80"/>
    <s v="Regular local school district"/>
    <n v="108"/>
    <n v="1364"/>
    <n v="165"/>
    <n v="6"/>
  </r>
  <r>
    <s v="2013"/>
    <s v="3602920"/>
    <s v="AMHERST CENTRAL SCHOOL DISTRICT"/>
    <s v="New York"/>
    <x v="81"/>
    <s v="Regular local school district"/>
    <n v="2944"/>
    <n v="23984"/>
    <n v="3480"/>
    <n v="337"/>
  </r>
  <r>
    <s v="2013"/>
    <s v="3602940"/>
    <s v="AMITYVILLE UNION FREE SCHOOL DISTRICT"/>
    <s v="New York"/>
    <x v="82"/>
    <s v="Regular local school district"/>
    <n v="3193"/>
    <n v="26334"/>
    <n v="3689"/>
    <n v="601"/>
  </r>
  <r>
    <s v="2013"/>
    <s v="3602970"/>
    <s v="AMSTERDAM CITY SCHOOL DISTRICT"/>
    <s v="New York"/>
    <x v="83"/>
    <s v="Regular local school district"/>
    <n v="3770"/>
    <n v="25220"/>
    <n v="3981"/>
    <n v="1312"/>
  </r>
  <r>
    <s v="2013"/>
    <s v="3603000"/>
    <s v="ANDES CENTRAL SCHOOL DISTRICT"/>
    <s v="New York"/>
    <x v="84"/>
    <s v="Regular local school district"/>
    <n v="115"/>
    <n v="1144"/>
    <n v="106"/>
    <n v="28"/>
  </r>
  <r>
    <s v="2013"/>
    <s v="3603030"/>
    <s v="ANDOVER CENTRAL SCHOOL DISTRICT"/>
    <s v="New York"/>
    <x v="85"/>
    <s v="Regular local school district"/>
    <n v="333"/>
    <n v="2112"/>
    <n v="389"/>
    <n v="69"/>
  </r>
  <r>
    <s v="2013"/>
    <s v="3603060"/>
    <s v="SCHENEVUS CENTRAL SCHOOL DISTRICT"/>
    <s v="New York"/>
    <x v="86"/>
    <s v="Regular local school district"/>
    <n v="368"/>
    <n v="2415"/>
    <n v="325"/>
    <n v="57"/>
  </r>
  <r>
    <s v="2013"/>
    <s v="3603180"/>
    <s v="ARDSLEY UNION FREE SCHOOL DISTRICT"/>
    <s v="New York"/>
    <x v="87"/>
    <s v="Regular local school district"/>
    <n v="2033"/>
    <n v="9874"/>
    <n v="1976"/>
    <n v="78"/>
  </r>
  <r>
    <s v="2013"/>
    <s v="3603210"/>
    <s v="ARGYLE CENTRAL SCHOOL DISTRICT"/>
    <s v="New York"/>
    <x v="88"/>
    <s v="Regular local school district"/>
    <n v="556"/>
    <n v="3905"/>
    <n v="580"/>
    <n v="78"/>
  </r>
  <r>
    <s v="2013"/>
    <s v="3603240"/>
    <s v="ARKPORT CENTRAL SCHOOL DISTRICT"/>
    <s v="New York"/>
    <x v="89"/>
    <s v="Regular local school district"/>
    <n v="484"/>
    <n v="3029"/>
    <n v="492"/>
    <n v="80"/>
  </r>
  <r>
    <s v="2013"/>
    <s v="3603270"/>
    <s v="ARLINGTON CENTRAL SCHOOL DISTRICT"/>
    <s v="New York"/>
    <x v="90"/>
    <s v="Regular local school district"/>
    <n v="9089"/>
    <n v="57500"/>
    <n v="9301"/>
    <n v="577"/>
  </r>
  <r>
    <s v="2013"/>
    <s v="3603420"/>
    <s v="ATTICA CENTRAL SCHOOL DISTRICT"/>
    <s v="New York"/>
    <x v="91"/>
    <s v="Regular local school district"/>
    <n v="1395"/>
    <n v="13352"/>
    <n v="1509"/>
    <n v="149"/>
  </r>
  <r>
    <s v="2013"/>
    <s v="3603480"/>
    <s v="AUBURN CITY SCHOOL DISTRICT"/>
    <s v="New York"/>
    <x v="92"/>
    <s v="Regular local school district"/>
    <n v="4244"/>
    <n v="60508"/>
    <n v="7273"/>
    <n v="1019"/>
  </r>
  <r>
    <s v="2013"/>
    <s v="3603630"/>
    <s v="AVOCA CENTRAL SCHOOL DISTRICT"/>
    <s v="New York"/>
    <x v="93"/>
    <s v="Regular local school district"/>
    <n v="428"/>
    <n v="3618"/>
    <n v="606"/>
    <n v="100"/>
  </r>
  <r>
    <s v="2013"/>
    <s v="3603660"/>
    <s v="AVON CENTRAL SCHOOL DISTRICT"/>
    <s v="New York"/>
    <x v="94"/>
    <s v="Regular local school district"/>
    <n v="1043"/>
    <n v="7140"/>
    <n v="1008"/>
    <n v="95"/>
  </r>
  <r>
    <s v="2013"/>
    <s v="3603720"/>
    <s v="BABYLON UNION FREE SCHOOL DISTRICT"/>
    <s v="New York"/>
    <x v="95"/>
    <s v="Regular local school district"/>
    <n v="1658"/>
    <n v="11790"/>
    <n v="1762"/>
    <n v="97"/>
  </r>
  <r>
    <s v="2013"/>
    <s v="3603810"/>
    <s v="BAINBRIDGE-GUILFORD CENTRAL SCHOOL DISTRICT"/>
    <s v="New York"/>
    <x v="96"/>
    <s v="Regular local school district"/>
    <n v="853"/>
    <n v="5209"/>
    <n v="772"/>
    <n v="116"/>
  </r>
  <r>
    <s v="2013"/>
    <s v="3603840"/>
    <s v="BALDWIN UNION FREE SCHOOL DISTRICT"/>
    <s v="New York"/>
    <x v="97"/>
    <s v="Regular local school district"/>
    <n v="4814"/>
    <n v="33332"/>
    <n v="5749"/>
    <n v="416"/>
  </r>
  <r>
    <s v="2013"/>
    <s v="3603870"/>
    <s v="BALDWINSVILLE CENTRAL SCHOOL DISTRICT"/>
    <s v="New York"/>
    <x v="98"/>
    <s v="Regular local school district"/>
    <n v="5543"/>
    <n v="35217"/>
    <n v="6007"/>
    <n v="522"/>
  </r>
  <r>
    <s v="2013"/>
    <s v="3603930"/>
    <s v="BALLSTON SPA CENTRAL SCHOOL DISTRICT"/>
    <s v="New York"/>
    <x v="99"/>
    <s v="Regular local school district"/>
    <n v="4221"/>
    <n v="28473"/>
    <n v="4372"/>
    <n v="366"/>
  </r>
  <r>
    <s v="2013"/>
    <s v="3603960"/>
    <s v="BARKER CENTRAL SCHOOL DISTRICT"/>
    <s v="New York"/>
    <x v="100"/>
    <s v="Regular local school district"/>
    <n v="874"/>
    <n v="4965"/>
    <n v="916"/>
    <n v="104"/>
  </r>
  <r>
    <s v="2013"/>
    <s v="3603990"/>
    <s v="BATAVIA CITY SCHOOL DISTRICT"/>
    <s v="New York"/>
    <x v="49"/>
    <s v="Regular local school district"/>
    <n v="2366"/>
    <n v="18568"/>
    <n v="2569"/>
    <n v="504"/>
  </r>
  <r>
    <s v="2013"/>
    <s v="3604050"/>
    <s v="BATH CENTRAL SCHOOL DISTRICT"/>
    <s v="New York"/>
    <x v="101"/>
    <s v="Regular local school district"/>
    <n v="1583"/>
    <n v="11141"/>
    <n v="1572"/>
    <n v="330"/>
  </r>
  <r>
    <s v="2013"/>
    <s v="3604080"/>
    <s v="BAY SHORE UNION FREE SCHOOL DISTRICT"/>
    <s v="New York"/>
    <x v="102"/>
    <s v="Regular local school district"/>
    <n v="6105"/>
    <n v="33325"/>
    <n v="5559"/>
    <n v="705"/>
  </r>
  <r>
    <s v="2013"/>
    <s v="3604110"/>
    <s v="BAYPORT-BLUE POINT UNION FREE SCHOOL DISTRICT"/>
    <s v="New York"/>
    <x v="103"/>
    <s v="Regular local school district"/>
    <n v="2414"/>
    <n v="13959"/>
    <n v="2422"/>
    <n v="185"/>
  </r>
  <r>
    <s v="2013"/>
    <s v="3604140"/>
    <s v="BEACON CITY SCHOOL DISTRICT"/>
    <s v="New York"/>
    <x v="104"/>
    <s v="Regular local school district"/>
    <n v="3211"/>
    <n v="27010"/>
    <n v="3152"/>
    <n v="444"/>
  </r>
  <r>
    <s v="2013"/>
    <s v="3604200"/>
    <s v="BEAVER RIVER CENTRAL SCHOOL DISTRICT"/>
    <s v="New York"/>
    <x v="105"/>
    <s v="Regular local school district"/>
    <n v="894"/>
    <n v="5506"/>
    <n v="971"/>
    <n v="210"/>
  </r>
  <r>
    <s v="2013"/>
    <s v="3604290"/>
    <s v="BEEKMANTOWN CENTRAL SCHOOL DISTRICT"/>
    <s v="New York"/>
    <x v="106"/>
    <s v="Regular local school district"/>
    <n v="1948"/>
    <n v="13195"/>
    <n v="1926"/>
    <n v="313"/>
  </r>
  <r>
    <s v="2013"/>
    <s v="3604350"/>
    <s v="BELFAST CENTRAL SCHOOL DISTRICT"/>
    <s v="New York"/>
    <x v="107"/>
    <s v="Regular local school district"/>
    <n v="369"/>
    <n v="2259"/>
    <n v="369"/>
    <n v="108"/>
  </r>
  <r>
    <s v="2013"/>
    <s v="3604370"/>
    <s v="BELLEVILLE HENDERSON CENTRAL SCHOOL DISTRICT"/>
    <s v="New York"/>
    <x v="660"/>
    <s v="Regular local school district"/>
    <n v="496"/>
    <n v="3175"/>
    <n v="532"/>
    <n v="89"/>
  </r>
  <r>
    <s v="2013"/>
    <s v="3604410"/>
    <s v="BELLMORE UNION FREE SCHOOL DISTRICT"/>
    <s v="New York"/>
    <x v="109"/>
    <s v="Regular local school district"/>
    <n v="1054"/>
    <n v="12756"/>
    <n v="1097"/>
    <n v="39"/>
  </r>
  <r>
    <s v="2013"/>
    <s v="3604530"/>
    <s v="BEMUS POINT CENTRAL SCHOOL DISTRICT"/>
    <s v="New York"/>
    <x v="110"/>
    <s v="Regular local school district"/>
    <n v="729"/>
    <n v="4975"/>
    <n v="756"/>
    <n v="90"/>
  </r>
  <r>
    <s v="2013"/>
    <s v="3604590"/>
    <s v="BERKSHIRE UNION FREE SCHOOL DISTRICT"/>
    <s v="New York"/>
    <x v="111"/>
    <s v="Regular local school district"/>
    <n v="82"/>
    <e v="#N/A"/>
    <e v="#N/A"/>
    <e v="#N/A"/>
  </r>
  <r>
    <s v="2013"/>
    <s v="3604620"/>
    <s v="BERLIN CENTRAL SCHOOL DISTRICT"/>
    <s v="New York"/>
    <x v="112"/>
    <s v="Regular local school district"/>
    <n v="723"/>
    <n v="6656"/>
    <n v="1008"/>
    <n v="105"/>
  </r>
  <r>
    <s v="2013"/>
    <s v="3604650"/>
    <s v="BERNE-KNOX-WESTERLO CENTRAL SCHOOL DISTRICT"/>
    <s v="New York"/>
    <x v="113"/>
    <s v="Regular local school district"/>
    <n v="861"/>
    <n v="6703"/>
    <n v="1028"/>
    <n v="86"/>
  </r>
  <r>
    <s v="2013"/>
    <s v="3604710"/>
    <s v="BETHLEHEM CENTRAL SCHOOL DISTRICT"/>
    <s v="New York"/>
    <x v="114"/>
    <s v="Regular local school district"/>
    <n v="4722"/>
    <n v="28305"/>
    <n v="5262"/>
    <n v="209"/>
  </r>
  <r>
    <s v="2013"/>
    <s v="3604740"/>
    <s v="BETHPAGE UNION FREE SCHOOL DISTRICT"/>
    <s v="New York"/>
    <x v="115"/>
    <s v="Regular local school district"/>
    <n v="2916"/>
    <n v="19389"/>
    <n v="3083"/>
    <n v="120"/>
  </r>
  <r>
    <s v="2013"/>
    <s v="3604757"/>
    <s v="GILBERTSVILLE-MOUNT UPTON CENTRAL SCHOOL DISTRICT"/>
    <s v="New York"/>
    <x v="116"/>
    <s v="Regular local school district"/>
    <n v="396"/>
    <n v="2905"/>
    <n v="401"/>
    <n v="82"/>
  </r>
  <r>
    <s v="2013"/>
    <s v="3604758"/>
    <s v="KIRYAS JOEL VILLAGE UNION FREE SCHOOL DISTRICT"/>
    <s v="New York"/>
    <x v="117"/>
    <s v="Regular local school district"/>
    <n v="170"/>
    <n v="19762"/>
    <n v="7041"/>
    <n v="3842"/>
  </r>
  <r>
    <s v="2013"/>
    <s v="3604870"/>
    <s v="BINGHAMTON CITY SCHOOL DISTRICT"/>
    <s v="New York"/>
    <x v="118"/>
    <s v="Regular local school district"/>
    <n v="5786"/>
    <n v="46144"/>
    <n v="6075"/>
    <n v="2338"/>
  </r>
  <r>
    <s v="2013"/>
    <s v="3604920"/>
    <s v="EAST BLOOMFIELD CENTRAL SCHOOL DISTRICT"/>
    <s v="New York"/>
    <x v="119"/>
    <s v="Regular local school district"/>
    <n v="982"/>
    <n v="6705"/>
    <n v="1024"/>
    <n v="112"/>
  </r>
  <r>
    <s v="2013"/>
    <s v="3605010"/>
    <s v="BOLTON CENTRAL SCHOOL DISTRICT"/>
    <s v="New York"/>
    <x v="120"/>
    <s v="Regular local school district"/>
    <n v="188"/>
    <n v="2008"/>
    <n v="233"/>
    <n v="14"/>
  </r>
  <r>
    <s v="2013"/>
    <s v="3605040"/>
    <s v="ADIRONDACK CENTRAL SCHOOL DISTRICT"/>
    <s v="New York"/>
    <x v="121"/>
    <s v="Regular local school district"/>
    <n v="1304"/>
    <n v="8552"/>
    <n v="1356"/>
    <n v="247"/>
  </r>
  <r>
    <s v="2013"/>
    <s v="3605220"/>
    <s v="BRADFORD CENTRAL SCHOOL DISTRICT"/>
    <s v="New York"/>
    <x v="122"/>
    <s v="Regular local school district"/>
    <n v="269"/>
    <n v="2030"/>
    <n v="302"/>
    <n v="62"/>
  </r>
  <r>
    <s v="2013"/>
    <s v="3605280"/>
    <s v="BRENTWOOD UNION FREE SCHOOL DISTRICT"/>
    <s v="New York"/>
    <x v="123"/>
    <s v="Regular local school district"/>
    <n v="17963"/>
    <n v="87204"/>
    <n v="14971"/>
    <n v="2883"/>
  </r>
  <r>
    <s v="2013"/>
    <s v="3605310"/>
    <s v="BREWSTER CENTRAL SCHOOL DISTRICT"/>
    <s v="New York"/>
    <x v="124"/>
    <s v="Regular local school district"/>
    <n v="3275"/>
    <n v="21971"/>
    <n v="3432"/>
    <n v="248"/>
  </r>
  <r>
    <s v="2013"/>
    <s v="3605340"/>
    <s v="BRIARCLIFF MANOR UNION FREE SCHOOL DISTRICT"/>
    <s v="New York"/>
    <x v="125"/>
    <s v="Regular local school district"/>
    <n v="1551"/>
    <n v="8044"/>
    <n v="1622"/>
    <n v="35"/>
  </r>
  <r>
    <s v="2013"/>
    <s v="3605370"/>
    <s v="BRIDGEHAMPTON UNION FREE SCHOOL DISTRICT"/>
    <s v="New York"/>
    <x v="126"/>
    <s v="Regular local school district"/>
    <n v="161"/>
    <n v="1519"/>
    <n v="156"/>
    <n v="3"/>
  </r>
  <r>
    <s v="2013"/>
    <s v="3605460"/>
    <s v="BRIGHTON CENTRAL SCHOOL DISTRICT"/>
    <s v="New York"/>
    <x v="24"/>
    <s v="Regular local school district"/>
    <n v="3538"/>
    <n v="24287"/>
    <n v="3705"/>
    <n v="310"/>
  </r>
  <r>
    <s v="2013"/>
    <s v="3605520"/>
    <s v="BRUNSWICK CENTRAL SCHOOL DISTRICT (BRITTONKILL)"/>
    <s v="New York"/>
    <x v="55"/>
    <s v="Regular local school district"/>
    <n v="1202"/>
    <n v="7936"/>
    <n v="1303"/>
    <n v="142"/>
  </r>
  <r>
    <s v="2013"/>
    <s v="3605580"/>
    <s v="BROCKPORT CENTRAL SCHOOL DISTRICT"/>
    <s v="New York"/>
    <x v="127"/>
    <s v="Regular local school district"/>
    <n v="3680"/>
    <n v="27437"/>
    <n v="3954"/>
    <n v="456"/>
  </r>
  <r>
    <s v="2013"/>
    <s v="3605610"/>
    <s v="BROCTON CENTRAL SCHOOL DISTRICT"/>
    <s v="New York"/>
    <x v="128"/>
    <s v="Regular local school district"/>
    <n v="551"/>
    <n v="4596"/>
    <n v="673"/>
    <n v="154"/>
  </r>
  <r>
    <s v="2013"/>
    <s v="3605640"/>
    <s v="BRONXVILLE UNION FREE SCHOOL DISTRICT"/>
    <s v="New York"/>
    <x v="129"/>
    <s v="Regular local school district"/>
    <n v="1711"/>
    <n v="6493"/>
    <n v="1506"/>
    <n v="52"/>
  </r>
  <r>
    <s v="2013"/>
    <s v="3605670"/>
    <s v="BROOKFIELD CENTRAL SCHOOL DISTRICT"/>
    <s v="New York"/>
    <x v="130"/>
    <s v="Regular local school district"/>
    <n v="226"/>
    <n v="1412"/>
    <n v="245"/>
    <n v="52"/>
  </r>
  <r>
    <s v="2013"/>
    <s v="3605820"/>
    <s v="BRUSHTON-MOIRA CENTRAL SCHOOL DISTRICT"/>
    <s v="New York"/>
    <x v="131"/>
    <s v="Regular local school district"/>
    <n v="792"/>
    <n v="4686"/>
    <n v="856"/>
    <n v="223"/>
  </r>
  <r>
    <s v="2013"/>
    <s v="3605850"/>
    <s v="BUFFALO CITY SCHOOL DISTRICT"/>
    <s v="New York"/>
    <x v="23"/>
    <s v="Regular local school district"/>
    <n v="34854"/>
    <n v="261975"/>
    <n v="40937"/>
    <n v="15052"/>
  </r>
  <r>
    <s v="2013"/>
    <s v="3605940"/>
    <s v="BURNT HILLS-BALLSTON LAKE CENTRAL SCHOOL DISTRICT"/>
    <s v="New York"/>
    <x v="132"/>
    <s v="Regular local school district"/>
    <n v="3195"/>
    <n v="19156"/>
    <n v="3403"/>
    <n v="154"/>
  </r>
  <r>
    <s v="2013"/>
    <s v="3606060"/>
    <s v="BYRAM HILLS CENTRAL SCHOOL DISTRICT"/>
    <s v="New York"/>
    <x v="133"/>
    <s v="Regular local school district"/>
    <n v="2594"/>
    <n v="11731"/>
    <n v="2849"/>
    <n v="78"/>
  </r>
  <r>
    <s v="2013"/>
    <s v="3606090"/>
    <s v="BYRON-BERGEN CENTRAL SCHOOL DISTRICT"/>
    <s v="New York"/>
    <x v="134"/>
    <s v="Regular local school district"/>
    <n v="1011"/>
    <n v="7133"/>
    <n v="1083"/>
    <n v="131"/>
  </r>
  <r>
    <s v="2013"/>
    <s v="3606160"/>
    <s v="CAIRO-DURHAM CENTRAL SCHOOL DISTRICT"/>
    <s v="New York"/>
    <x v="135"/>
    <s v="Regular local school district"/>
    <n v="1301"/>
    <n v="9452"/>
    <n v="1195"/>
    <n v="301"/>
  </r>
  <r>
    <s v="2013"/>
    <s v="3606180"/>
    <s v="CALEDONIA-MUMFORD CENTRAL SCHOOL DISTRICT"/>
    <s v="New York"/>
    <x v="136"/>
    <s v="Regular local school district"/>
    <n v="907"/>
    <n v="5686"/>
    <n v="896"/>
    <n v="106"/>
  </r>
  <r>
    <s v="2013"/>
    <s v="3606210"/>
    <s v="CAMBRIDGE CENTRAL SCHOOL DISTRICT"/>
    <s v="New York"/>
    <x v="137"/>
    <s v="Regular local school district"/>
    <n v="887"/>
    <n v="6410"/>
    <n v="943"/>
    <n v="119"/>
  </r>
  <r>
    <s v="2013"/>
    <s v="3606240"/>
    <s v="CAMDEN CENTRAL SCHOOL DISTRICT"/>
    <s v="New York"/>
    <x v="138"/>
    <s v="Regular local school district"/>
    <n v="2279"/>
    <n v="13120"/>
    <n v="2336"/>
    <n v="409"/>
  </r>
  <r>
    <s v="2013"/>
    <s v="3606300"/>
    <s v="CANAJOHARIE CENTRAL SCHOOL DISTRICT"/>
    <s v="New York"/>
    <x v="139"/>
    <s v="Regular local school district"/>
    <n v="977"/>
    <n v="6177"/>
    <n v="1085"/>
    <n v="272"/>
  </r>
  <r>
    <s v="2013"/>
    <s v="3606330"/>
    <s v="CANANDAIGUA CITY SCHOOL DISTRICT"/>
    <s v="New York"/>
    <x v="140"/>
    <s v="Regular local school district"/>
    <n v="3729"/>
    <n v="26163"/>
    <n v="3903"/>
    <n v="458"/>
  </r>
  <r>
    <s v="2013"/>
    <s v="3606360"/>
    <s v="CANASERAGA CENTRAL SCHOOL DISTRICT"/>
    <s v="New York"/>
    <x v="141"/>
    <s v="Regular local school district"/>
    <n v="237"/>
    <n v="1640"/>
    <n v="270"/>
    <n v="46"/>
  </r>
  <r>
    <s v="2013"/>
    <s v="3606390"/>
    <s v="CANASTOTA CENTRAL SCHOOL DISTRICT"/>
    <s v="New York"/>
    <x v="142"/>
    <s v="Regular local school district"/>
    <n v="1452"/>
    <n v="9621"/>
    <n v="1528"/>
    <n v="265"/>
  </r>
  <r>
    <s v="2013"/>
    <s v="3606420"/>
    <s v="CANDOR CENTRAL SCHOOL DISTRICT"/>
    <s v="New York"/>
    <x v="143"/>
    <s v="Regular local school district"/>
    <n v="769"/>
    <n v="5125"/>
    <n v="841"/>
    <n v="151"/>
  </r>
  <r>
    <s v="2013"/>
    <s v="3606470"/>
    <s v="CANTON CENTRAL SCHOOL DISTRICT"/>
    <s v="New York"/>
    <x v="144"/>
    <s v="Regular local school district"/>
    <n v="1299"/>
    <n v="11620"/>
    <n v="1385"/>
    <n v="198"/>
  </r>
  <r>
    <s v="2013"/>
    <s v="3606500"/>
    <s v="SPACKENKILL UNION FREE SCHOOL DISTRICT"/>
    <s v="New York"/>
    <x v="145"/>
    <s v="Regular local school district"/>
    <n v="1505"/>
    <n v="8699"/>
    <n v="1420"/>
    <n v="87"/>
  </r>
  <r>
    <s v="2013"/>
    <s v="3606540"/>
    <s v="CARLE PLACE UNION FREE SCHOOL DISTRICT"/>
    <s v="New York"/>
    <x v="146"/>
    <s v="Regular local school district"/>
    <n v="1405"/>
    <n v="9492"/>
    <n v="1412"/>
    <n v="96"/>
  </r>
  <r>
    <s v="2013"/>
    <s v="3606570"/>
    <s v="CARMEL CENTRAL SCHOOL DISTRICT"/>
    <s v="New York"/>
    <x v="147"/>
    <s v="Regular local school district"/>
    <n v="4372"/>
    <n v="29999"/>
    <n v="4519"/>
    <n v="288"/>
  </r>
  <r>
    <s v="2013"/>
    <s v="3606630"/>
    <s v="CARTHAGE CENTRAL SCHOOL DISTRICT"/>
    <s v="New York"/>
    <x v="148"/>
    <s v="Regular local school district"/>
    <n v="3429"/>
    <n v="18545"/>
    <n v="3389"/>
    <n v="688"/>
  </r>
  <r>
    <s v="2013"/>
    <s v="3606660"/>
    <s v="CASSADAGA VALLEY CENTRAL SCHOOL DISTRICT"/>
    <s v="New York"/>
    <x v="149"/>
    <s v="Regular local school district"/>
    <n v="999"/>
    <n v="6853"/>
    <n v="1086"/>
    <n v="295"/>
  </r>
  <r>
    <s v="2013"/>
    <s v="3606690"/>
    <s v="CATO-MERIDIAN CENTRAL SCHOOL DISTRICT"/>
    <s v="New York"/>
    <x v="150"/>
    <s v="Regular local school district"/>
    <n v="1014"/>
    <n v="5655"/>
    <n v="978"/>
    <n v="127"/>
  </r>
  <r>
    <s v="2013"/>
    <s v="3606720"/>
    <s v="CATSKILL CENTRAL SCHOOL DISTRICT"/>
    <s v="New York"/>
    <x v="151"/>
    <s v="Regular local school district"/>
    <n v="1617"/>
    <n v="12037"/>
    <n v="1550"/>
    <n v="324"/>
  </r>
  <r>
    <s v="2013"/>
    <s v="3606780"/>
    <s v="CAZENOVIA CENTRAL SCHOOL DISTRICT"/>
    <s v="New York"/>
    <x v="152"/>
    <s v="Regular local school district"/>
    <n v="1528"/>
    <n v="10258"/>
    <n v="1674"/>
    <n v="128"/>
  </r>
  <r>
    <s v="2013"/>
    <s v="3606840"/>
    <s v="CENTER MORICHES UNION FREE SCHOOL DISTRICT"/>
    <s v="New York"/>
    <x v="153"/>
    <s v="Regular local school district"/>
    <n v="1682"/>
    <n v="7524"/>
    <n v="1283"/>
    <n v="99"/>
  </r>
  <r>
    <s v="2013"/>
    <s v="3606870"/>
    <s v="CENTRAL ISLIP UNION FREE SCHOOL DISTRICT"/>
    <s v="New York"/>
    <x v="154"/>
    <s v="Regular local school district"/>
    <n v="6785"/>
    <n v="37372"/>
    <n v="6162"/>
    <n v="1230"/>
  </r>
  <r>
    <s v="2013"/>
    <s v="3606900"/>
    <s v="CENTRAL SQUARE CENTRAL SCHOOL DISTRICT"/>
    <s v="New York"/>
    <x v="155"/>
    <s v="Regular local school district"/>
    <n v="4147"/>
    <n v="24767"/>
    <n v="4249"/>
    <n v="678"/>
  </r>
  <r>
    <s v="2013"/>
    <s v="3606990"/>
    <s v="CHAPPAQUA CENTRAL SCHOOL DISTRICT"/>
    <s v="New York"/>
    <x v="156"/>
    <s v="Regular local school district"/>
    <n v="3987"/>
    <n v="16543"/>
    <n v="4119"/>
    <n v="195"/>
  </r>
  <r>
    <s v="2013"/>
    <s v="3607020"/>
    <s v="GRAND ISLAND CENTRAL SCHOOL DISTRICT"/>
    <s v="New York"/>
    <x v="157"/>
    <s v="Regular local school district"/>
    <n v="3084"/>
    <n v="20416"/>
    <n v="3449"/>
    <n v="362"/>
  </r>
  <r>
    <s v="2013"/>
    <s v="3607050"/>
    <s v="CHARLOTTE VALLEY CENTRAL SCHOOL DISTRICT"/>
    <s v="New York"/>
    <x v="158"/>
    <s v="Regular local school district"/>
    <n v="395"/>
    <n v="2895"/>
    <n v="433"/>
    <n v="107"/>
  </r>
  <r>
    <s v="2013"/>
    <s v="3607080"/>
    <s v="CHATEAUGAY CENTRAL SCHOOL DISTRICT"/>
    <s v="New York"/>
    <x v="159"/>
    <s v="Regular local school district"/>
    <n v="538"/>
    <n v="3488"/>
    <n v="555"/>
    <n v="126"/>
  </r>
  <r>
    <s v="2013"/>
    <s v="3607110"/>
    <s v="CHATHAM CENTRAL SCHOOL DISTRICT"/>
    <s v="New York"/>
    <x v="160"/>
    <s v="Regular local school district"/>
    <n v="1169"/>
    <n v="9147"/>
    <n v="1291"/>
    <n v="151"/>
  </r>
  <r>
    <s v="2013"/>
    <s v="3607170"/>
    <s v="CHAZY UNION FREE SCHOOL DISTRICT"/>
    <s v="New York"/>
    <x v="161"/>
    <s v="Regular local school district"/>
    <n v="456"/>
    <n v="3024"/>
    <n v="453"/>
    <n v="44"/>
  </r>
  <r>
    <s v="2013"/>
    <s v="3607230"/>
    <s v="CHEEKTOWAGA CENTRAL SCHOOL DISTRICT"/>
    <s v="New York"/>
    <x v="162"/>
    <s v="Regular local school district"/>
    <n v="2215"/>
    <n v="21142"/>
    <n v="2621"/>
    <n v="511"/>
  </r>
  <r>
    <s v="2013"/>
    <s v="3607260"/>
    <s v="CHENANGO FORKS CENTRAL SCHOOL DISTRICT"/>
    <s v="New York"/>
    <x v="118"/>
    <s v="Regular local school district"/>
    <n v="1560"/>
    <n v="9490"/>
    <n v="1621"/>
    <n v="274"/>
  </r>
  <r>
    <s v="2013"/>
    <s v="3607290"/>
    <s v="CHENANGO VALLEY CENTRAL SCHOOL DISTRICT"/>
    <s v="New York"/>
    <x v="118"/>
    <s v="Regular local school district"/>
    <n v="1798"/>
    <n v="12633"/>
    <n v="1831"/>
    <n v="276"/>
  </r>
  <r>
    <s v="2013"/>
    <s v="3607320"/>
    <s v="WESTHILL CENTRAL SCHOOL DISTRICT"/>
    <s v="New York"/>
    <x v="36"/>
    <s v="Regular local school district"/>
    <n v="1793"/>
    <n v="12631"/>
    <n v="1929"/>
    <n v="129"/>
  </r>
  <r>
    <s v="2013"/>
    <s v="3607380"/>
    <s v="CHESTER UNION FREE SCHOOL DISTRICT"/>
    <s v="New York"/>
    <x v="163"/>
    <s v="Regular local school district"/>
    <n v="1037"/>
    <n v="6569"/>
    <n v="1110"/>
    <n v="96"/>
  </r>
  <r>
    <s v="2013"/>
    <s v="3607440"/>
    <s v="RANDOLPH ACADEMY UNION FREE SCHOOL DISTRICT"/>
    <s v="New York"/>
    <x v="164"/>
    <s v="Regular local school district"/>
    <n v="149"/>
    <e v="#N/A"/>
    <e v="#N/A"/>
    <e v="#N/A"/>
  </r>
  <r>
    <s v="2013"/>
    <s v="3607470"/>
    <s v="CHITTENANGO CENTRAL SCHOOL DISTRICT"/>
    <s v="New York"/>
    <x v="165"/>
    <s v="Regular local school district"/>
    <n v="2071"/>
    <n v="13553"/>
    <n v="2128"/>
    <n v="197"/>
  </r>
  <r>
    <s v="2013"/>
    <s v="3607530"/>
    <s v="CHURCHVILLE-CHILI CENTRAL SCHOOL DISTRICT"/>
    <s v="New York"/>
    <x v="166"/>
    <s v="Regular local school district"/>
    <n v="3924"/>
    <n v="27553"/>
    <n v="4417"/>
    <n v="367"/>
  </r>
  <r>
    <s v="2013"/>
    <s v="3607560"/>
    <s v="CINCINNATUS CENTRAL SCHOOL DISTRICT"/>
    <s v="New York"/>
    <x v="167"/>
    <s v="Regular local school district"/>
    <n v="602"/>
    <n v="3712"/>
    <n v="648"/>
    <n v="128"/>
  </r>
  <r>
    <s v="2013"/>
    <s v="3607590"/>
    <s v="CLARENCE CENTRAL SCHOOL DISTRICT"/>
    <s v="New York"/>
    <x v="168"/>
    <s v="Regular local school district"/>
    <n v="4761"/>
    <n v="27885"/>
    <n v="5376"/>
    <n v="312"/>
  </r>
  <r>
    <s v="2013"/>
    <s v="3607650"/>
    <s v="THOUSAND ISLANDS CENTRAL SCHOOL DISTRICT"/>
    <s v="New York"/>
    <x v="169"/>
    <s v="Regular local school district"/>
    <n v="997"/>
    <n v="7779"/>
    <n v="1088"/>
    <n v="162"/>
  </r>
  <r>
    <s v="2013"/>
    <s v="3607680"/>
    <s v="CLEVELAND HILL UNION FREE SCHOOL DISTRICT"/>
    <s v="New York"/>
    <x v="162"/>
    <s v="Regular local school district"/>
    <n v="1343"/>
    <n v="11182"/>
    <n v="1612"/>
    <n v="272"/>
  </r>
  <r>
    <s v="2013"/>
    <s v="3607710"/>
    <s v="CLIFTON-FINE CENTRAL SCHOOL DISTRICT"/>
    <s v="New York"/>
    <x v="170"/>
    <s v="Regular local school district"/>
    <n v="314"/>
    <n v="2218"/>
    <n v="331"/>
    <n v="72"/>
  </r>
  <r>
    <s v="2013"/>
    <s v="3607770"/>
    <s v="CLINTON CENTRAL SCHOOL DISTRICT"/>
    <s v="New York"/>
    <x v="171"/>
    <s v="Regular local school district"/>
    <n v="1278"/>
    <n v="11632"/>
    <n v="1422"/>
    <n v="111"/>
  </r>
  <r>
    <s v="2013"/>
    <s v="3607860"/>
    <s v="CLYDE-SAVANNAH CENTRAL SCHOOL DISTRICT"/>
    <s v="New York"/>
    <x v="172"/>
    <s v="Regular local school district"/>
    <n v="863"/>
    <n v="5336"/>
    <n v="907"/>
    <n v="177"/>
  </r>
  <r>
    <s v="2013"/>
    <s v="3607890"/>
    <s v="CLYMER CENTRAL SCHOOL DISTRICT"/>
    <s v="New York"/>
    <x v="173"/>
    <s v="Regular local school district"/>
    <n v="458"/>
    <n v="3079"/>
    <n v="633"/>
    <n v="149"/>
  </r>
  <r>
    <s v="2013"/>
    <s v="3607980"/>
    <s v="COHOES CITY SCHOOL DISTRICT"/>
    <s v="New York"/>
    <x v="174"/>
    <s v="Regular local school district"/>
    <n v="1911"/>
    <n v="16413"/>
    <n v="2061"/>
    <n v="399"/>
  </r>
  <r>
    <s v="2013"/>
    <s v="3608010"/>
    <s v="COLD SPRING HARBOR CENTRAL SCHOOL DISTRICT"/>
    <s v="New York"/>
    <x v="175"/>
    <s v="Regular local school district"/>
    <n v="1878"/>
    <n v="8619"/>
    <n v="2029"/>
    <n v="91"/>
  </r>
  <r>
    <s v="2013"/>
    <s v="3608100"/>
    <s v="COLTON-PIERREPONT CENTRAL SCHOOL DISTRICT"/>
    <s v="New York"/>
    <x v="176"/>
    <s v="Regular local school district"/>
    <n v="320"/>
    <n v="2453"/>
    <n v="327"/>
    <n v="56"/>
  </r>
  <r>
    <s v="2013"/>
    <s v="3608130"/>
    <s v="COMMACK UNION FREE SCHOOL DISTRICT"/>
    <s v="New York"/>
    <x v="177"/>
    <s v="Regular local school district"/>
    <n v="6992"/>
    <n v="37435"/>
    <n v="7127"/>
    <n v="300"/>
  </r>
  <r>
    <s v="2013"/>
    <s v="3608160"/>
    <s v="CONNETQUOT CENTRAL SCHOOL DISTRICT"/>
    <s v="New York"/>
    <x v="178"/>
    <s v="Regular local school district"/>
    <n v="6269"/>
    <n v="40126"/>
    <n v="6277"/>
    <n v="335"/>
  </r>
  <r>
    <s v="2013"/>
    <s v="3608250"/>
    <s v="COOPERSTOWN CENTRAL SCHOOL DISTRICT"/>
    <s v="New York"/>
    <x v="179"/>
    <s v="Regular local school district"/>
    <n v="890"/>
    <n v="6511"/>
    <n v="871"/>
    <n v="131"/>
  </r>
  <r>
    <s v="2013"/>
    <s v="3608280"/>
    <s v="COPENHAGEN CENTRAL SCHOOL DISTRICT"/>
    <s v="New York"/>
    <x v="180"/>
    <s v="Regular local school district"/>
    <n v="462"/>
    <n v="2837"/>
    <n v="479"/>
    <n v="116"/>
  </r>
  <r>
    <s v="2013"/>
    <s v="3608310"/>
    <s v="COPIAGUE UNION FREE SCHOOL DISTRICT"/>
    <s v="New York"/>
    <x v="181"/>
    <s v="Regular local school district"/>
    <n v="4889"/>
    <n v="30448"/>
    <n v="4612"/>
    <n v="847"/>
  </r>
  <r>
    <s v="2013"/>
    <s v="3608340"/>
    <s v="PEMBROKE CENTRAL SCHOOL DISTRICT"/>
    <s v="New York"/>
    <x v="182"/>
    <s v="Regular local school district"/>
    <n v="939"/>
    <n v="6648"/>
    <n v="973"/>
    <n v="129"/>
  </r>
  <r>
    <s v="2013"/>
    <s v="3608370"/>
    <s v="CORINTH CENTRAL SCHOOL DISTRICT"/>
    <s v="New York"/>
    <x v="183"/>
    <s v="Regular local school district"/>
    <n v="1208"/>
    <n v="7838"/>
    <n v="1237"/>
    <n v="150"/>
  </r>
  <r>
    <s v="2013"/>
    <s v="3608400"/>
    <s v="CORNING CITY SCHOOL DISTRICT"/>
    <s v="New York"/>
    <x v="184"/>
    <s v="Regular local school district"/>
    <n v="4908"/>
    <n v="33421"/>
    <n v="5374"/>
    <n v="716"/>
  </r>
  <r>
    <s v="2013"/>
    <s v="3608430"/>
    <s v="CORNWALL CENTRAL SCHOOL DISTRICT"/>
    <s v="New York"/>
    <x v="185"/>
    <s v="Regular local school district"/>
    <n v="3329"/>
    <n v="17121"/>
    <n v="3503"/>
    <n v="165"/>
  </r>
  <r>
    <s v="2013"/>
    <s v="3608460"/>
    <s v="CORTLAND CITY SCHOOL DISTRICT"/>
    <s v="New York"/>
    <x v="186"/>
    <s v="Regular local school district"/>
    <n v="2613"/>
    <n v="23909"/>
    <n v="2772"/>
    <n v="549"/>
  </r>
  <r>
    <s v="2013"/>
    <s v="3608470"/>
    <s v="MOUNT PLEASANT-COTTAGE UNION FREE SCHOOL DISTRICT"/>
    <s v="New York"/>
    <x v="187"/>
    <s v="Regular local school district"/>
    <n v="293"/>
    <e v="#N/A"/>
    <e v="#N/A"/>
    <e v="#N/A"/>
  </r>
  <r>
    <s v="2013"/>
    <s v="3608490"/>
    <s v="COXSACKIE-ATHENS CENTRAL SCHOOL DISTRICT"/>
    <s v="New York"/>
    <x v="188"/>
    <s v="Regular local school district"/>
    <n v="1411"/>
    <n v="12326"/>
    <n v="1443"/>
    <n v="197"/>
  </r>
  <r>
    <s v="2013"/>
    <s v="3608580"/>
    <s v="CROTON-HARMON UNION FREE SCHOOL DISTRICT"/>
    <s v="New York"/>
    <x v="189"/>
    <s v="Regular local school district"/>
    <n v="1711"/>
    <n v="9708"/>
    <n v="1861"/>
    <n v="89"/>
  </r>
  <r>
    <s v="2013"/>
    <s v="3608610"/>
    <s v="CROWN POINT CENTRAL SCHOOL DISTRICT"/>
    <s v="New York"/>
    <x v="190"/>
    <s v="Regular local school district"/>
    <n v="263"/>
    <n v="1947"/>
    <n v="243"/>
    <n v="47"/>
  </r>
  <r>
    <s v="2013"/>
    <s v="3608790"/>
    <s v="DANSVILLE CENTRAL SCHOOL DISTRICT"/>
    <s v="New York"/>
    <x v="191"/>
    <s v="Regular local school district"/>
    <n v="1568"/>
    <n v="9993"/>
    <n v="1558"/>
    <n v="338"/>
  </r>
  <r>
    <s v="2013"/>
    <s v="3608850"/>
    <s v="DERUYTER CENTRAL SCHOOL DISTRICT"/>
    <s v="New York"/>
    <x v="192"/>
    <s v="Regular local school district"/>
    <n v="425"/>
    <n v="2769"/>
    <n v="443"/>
    <n v="81"/>
  </r>
  <r>
    <s v="2013"/>
    <s v="3608880"/>
    <s v="DEER PARK UNION FREE SCHOOL DISTRICT"/>
    <s v="New York"/>
    <x v="193"/>
    <s v="Regular local school district"/>
    <n v="4350"/>
    <n v="25728"/>
    <n v="4056"/>
    <n v="369"/>
  </r>
  <r>
    <s v="2013"/>
    <s v="3608910"/>
    <s v="DELAWARE ACADEMY CENTRAL SCHOOL DISTRICT AT DELHI"/>
    <s v="New York"/>
    <x v="194"/>
    <s v="Regular local school district"/>
    <n v="740"/>
    <e v="#N/A"/>
    <e v="#N/A"/>
    <e v="#N/A"/>
  </r>
  <r>
    <s v="2013"/>
    <s v="3608970"/>
    <s v="YORKSHIRE-PIONEER CENTRAL SCHOOL DISTRICT"/>
    <s v="New York"/>
    <x v="195"/>
    <s v="Regular local school district"/>
    <n v="2541"/>
    <n v="15559"/>
    <n v="2527"/>
    <n v="403"/>
  </r>
  <r>
    <s v="2013"/>
    <s v="3609030"/>
    <s v="DEPEW UNION FREE SCHOOL DISTRICT"/>
    <s v="New York"/>
    <x v="196"/>
    <s v="Regular local school district"/>
    <n v="1857"/>
    <n v="16224"/>
    <n v="2155"/>
    <n v="257"/>
  </r>
  <r>
    <s v="2013"/>
    <s v="3609060"/>
    <s v="DEPOSIT CENTRAL SCHOOL DISTRICT"/>
    <s v="New York"/>
    <x v="197"/>
    <s v="Regular local school district"/>
    <n v="558"/>
    <n v="3745"/>
    <n v="617"/>
    <n v="127"/>
  </r>
  <r>
    <s v="2013"/>
    <s v="3609090"/>
    <s v="JAMESVILLE-DEWITT CENTRAL SCHOOL DISTRICT"/>
    <s v="New York"/>
    <x v="198"/>
    <s v="Regular local school district"/>
    <n v="2891"/>
    <n v="18567"/>
    <n v="3027"/>
    <n v="251"/>
  </r>
  <r>
    <s v="2013"/>
    <s v="3609120"/>
    <s v="DOBBS FERRY UNION FREE SCHOOL DISTRICT"/>
    <s v="New York"/>
    <x v="199"/>
    <s v="Regular local school district"/>
    <n v="1481"/>
    <n v="9754"/>
    <n v="1757"/>
    <n v="78"/>
  </r>
  <r>
    <s v="2013"/>
    <s v="3609210"/>
    <s v="DOVER UNION FREE SCHOOL DISTRICT"/>
    <s v="New York"/>
    <x v="200"/>
    <s v="Regular local school district"/>
    <n v="1454"/>
    <n v="10153"/>
    <n v="1526"/>
    <n v="188"/>
  </r>
  <r>
    <s v="2013"/>
    <s v="3609240"/>
    <s v="DOWNSVILLE CENTRAL SCHOOL DISTRICT"/>
    <s v="New York"/>
    <x v="201"/>
    <s v="Regular local school district"/>
    <n v="282"/>
    <n v="2071"/>
    <n v="292"/>
    <n v="100"/>
  </r>
  <r>
    <s v="2013"/>
    <s v="3609330"/>
    <s v="DRYDEN CENTRAL SCHOOL DISTRICT"/>
    <s v="New York"/>
    <x v="202"/>
    <s v="Regular local school district"/>
    <n v="1640"/>
    <n v="13363"/>
    <n v="1990"/>
    <n v="263"/>
  </r>
  <r>
    <s v="2013"/>
    <s v="3609360"/>
    <s v="DUANESBURG CENTRAL SCHOOL DISTRICT"/>
    <s v="New York"/>
    <x v="203"/>
    <s v="Regular local school district"/>
    <n v="775"/>
    <n v="5107"/>
    <n v="876"/>
    <n v="81"/>
  </r>
  <r>
    <s v="2013"/>
    <s v="3609390"/>
    <s v="DUNDEE CENTRAL SCHOOL DISTRICT"/>
    <s v="New York"/>
    <x v="204"/>
    <s v="Regular local school district"/>
    <n v="735"/>
    <n v="6417"/>
    <n v="1248"/>
    <n v="331"/>
  </r>
  <r>
    <s v="2013"/>
    <s v="3609420"/>
    <s v="DUNKIRK CITY SCHOOL DISTRICT"/>
    <s v="New York"/>
    <x v="205"/>
    <s v="Regular local school district"/>
    <n v="2041"/>
    <n v="13535"/>
    <n v="1995"/>
    <n v="676"/>
  </r>
  <r>
    <s v="2013"/>
    <s v="3609540"/>
    <s v="EAST AURORA UNION FREE SCHOOL DISTRICT"/>
    <s v="New York"/>
    <x v="206"/>
    <s v="Regular local school district"/>
    <n v="1821"/>
    <n v="12846"/>
    <n v="2192"/>
    <n v="154"/>
  </r>
  <r>
    <s v="2013"/>
    <s v="3609630"/>
    <s v="EAST GREENBUSH CENTRAL SCHOOL DISTRICT"/>
    <s v="New York"/>
    <x v="207"/>
    <s v="Regular local school district"/>
    <n v="4151"/>
    <n v="29643"/>
    <n v="4569"/>
    <n v="288"/>
  </r>
  <r>
    <s v="2013"/>
    <s v="3609660"/>
    <s v="EAST HAMPTON UNION FREE SCHOOL DISTRICT"/>
    <s v="New York"/>
    <x v="208"/>
    <s v="Regular local school district"/>
    <n v="1860"/>
    <n v="8544"/>
    <n v="1143"/>
    <n v="133"/>
  </r>
  <r>
    <s v="2013"/>
    <s v="3609690"/>
    <s v="EAST IRONDEQUOIT CENTRAL SCHOOL DISTRICT"/>
    <s v="New York"/>
    <x v="24"/>
    <s v="Regular local school district"/>
    <n v="2986"/>
    <n v="27953"/>
    <n v="3372"/>
    <n v="609"/>
  </r>
  <r>
    <s v="2013"/>
    <s v="3609720"/>
    <s v="EAST ISLIP UNION FREE SCHOOL DISTRICT"/>
    <s v="New York"/>
    <x v="209"/>
    <s v="Regular local school district"/>
    <n v="4097"/>
    <n v="25172"/>
    <n v="4521"/>
    <n v="218"/>
  </r>
  <r>
    <s v="2013"/>
    <s v="3609840"/>
    <s v="EAST MEADOW UNION FREE SCHOOL DISTRICT"/>
    <s v="New York"/>
    <x v="210"/>
    <s v="Regular local school district"/>
    <n v="7129"/>
    <n v="52937"/>
    <n v="7728"/>
    <n v="396"/>
  </r>
  <r>
    <s v="2013"/>
    <s v="3609870"/>
    <s v="EAST MORICHES UNION FREE SCHOOL DISTRICT"/>
    <s v="New York"/>
    <x v="211"/>
    <s v="Regular local school district"/>
    <n v="770"/>
    <n v="5767"/>
    <n v="956"/>
    <n v="50"/>
  </r>
  <r>
    <s v="2013"/>
    <s v="3609900"/>
    <s v="EAST QUOGUE UNION FREE SCHOOL DISTRICT"/>
    <s v="New York"/>
    <x v="212"/>
    <s v="Regular local school district"/>
    <n v="426"/>
    <n v="4642"/>
    <n v="785"/>
    <n v="53"/>
  </r>
  <r>
    <s v="2013"/>
    <s v="3609930"/>
    <s v="EAST ROCHESTER UNION FREE SCHOOL DISTRICT"/>
    <s v="New York"/>
    <x v="213"/>
    <s v="Regular local school district"/>
    <n v="1101"/>
    <n v="9321"/>
    <n v="1247"/>
    <n v="269"/>
  </r>
  <r>
    <s v="2013"/>
    <s v="3609960"/>
    <s v="EAST ROCKAWAY UNION FREE SCHOOL DISTRICT"/>
    <s v="New York"/>
    <x v="214"/>
    <s v="Regular local school district"/>
    <n v="1228"/>
    <n v="9927"/>
    <n v="1422"/>
    <n v="92"/>
  </r>
  <r>
    <s v="2013"/>
    <s v="3609990"/>
    <s v="EAST SYRACUSE-MINOA CENTRAL SCHOOL DISTRICT"/>
    <s v="New York"/>
    <x v="215"/>
    <s v="Regular local school district"/>
    <n v="3533"/>
    <n v="22211"/>
    <n v="3281"/>
    <n v="387"/>
  </r>
  <r>
    <s v="2013"/>
    <s v="3610050"/>
    <s v="EAST WILLISTON UNION FREE SCHOOL DISTRICT"/>
    <s v="New York"/>
    <x v="216"/>
    <s v="Regular local school district"/>
    <n v="1769"/>
    <n v="8943"/>
    <n v="1887"/>
    <n v="71"/>
  </r>
  <r>
    <s v="2013"/>
    <s v="3610080"/>
    <s v="EASTCHESTER UNION FREE SCHOOL DISTRICT"/>
    <s v="New York"/>
    <x v="217"/>
    <s v="Regular local school district"/>
    <n v="3173"/>
    <n v="19102"/>
    <n v="3183"/>
    <n v="107"/>
  </r>
  <r>
    <s v="2013"/>
    <s v="3610140"/>
    <s v="GREENBURGH ELEVEN UNION FREE SCHOOL DISTRICT"/>
    <s v="New York"/>
    <x v="199"/>
    <s v="Regular local school district"/>
    <n v="155"/>
    <e v="#N/A"/>
    <e v="#N/A"/>
    <e v="#N/A"/>
  </r>
  <r>
    <s v="2013"/>
    <s v="3610170"/>
    <s v="EDEN CENTRAL SCHOOL DISTRICT"/>
    <s v="New York"/>
    <x v="218"/>
    <s v="Regular local school district"/>
    <n v="1543"/>
    <n v="9963"/>
    <n v="1706"/>
    <n v="113"/>
  </r>
  <r>
    <s v="2013"/>
    <s v="3610200"/>
    <s v="EDGEMONT UNION FREE SCHOOL DISTRICT"/>
    <s v="New York"/>
    <x v="219"/>
    <s v="Regular local school district"/>
    <n v="1907"/>
    <n v="7654"/>
    <n v="1750"/>
    <n v="82"/>
  </r>
  <r>
    <s v="2013"/>
    <s v="3610230"/>
    <s v="EDINBURG COMMON SCHOOL DISTRICT"/>
    <s v="New York"/>
    <x v="220"/>
    <s v="Regular local school district"/>
    <n v="91"/>
    <n v="1368"/>
    <n v="152"/>
    <n v="20"/>
  </r>
  <r>
    <s v="2013"/>
    <s v="3610260"/>
    <s v="EDMESTON CENTRAL SCHOOL DISTRICT"/>
    <s v="New York"/>
    <x v="221"/>
    <s v="Regular local school district"/>
    <n v="443"/>
    <n v="2854"/>
    <n v="417"/>
    <n v="92"/>
  </r>
  <r>
    <s v="2013"/>
    <s v="3610380"/>
    <s v="ELBA CENTRAL SCHOOL DISTRICT"/>
    <s v="New York"/>
    <x v="222"/>
    <s v="Regular local school district"/>
    <n v="432"/>
    <n v="2700"/>
    <n v="460"/>
    <n v="46"/>
  </r>
  <r>
    <s v="2013"/>
    <s v="3610410"/>
    <s v="ELDRED CENTRAL SCHOOL DISTRICT"/>
    <s v="New York"/>
    <x v="223"/>
    <s v="Regular local school district"/>
    <n v="649"/>
    <n v="4979"/>
    <n v="748"/>
    <n v="108"/>
  </r>
  <r>
    <s v="2013"/>
    <s v="3610440"/>
    <s v="ELIZABETHTOWN-LEWIS CENTRAL SCHOOL DISTRICT"/>
    <s v="New York"/>
    <x v="224"/>
    <s v="Regular local school district"/>
    <n v="257"/>
    <n v="2494"/>
    <n v="320"/>
    <n v="37"/>
  </r>
  <r>
    <s v="2013"/>
    <s v="3610500"/>
    <s v="ELLENVILLE CENTRAL SCHOOL DISTRICT"/>
    <s v="New York"/>
    <x v="225"/>
    <s v="Regular local school district"/>
    <n v="1748"/>
    <n v="12615"/>
    <n v="1677"/>
    <n v="401"/>
  </r>
  <r>
    <s v="2013"/>
    <s v="3610530"/>
    <s v="ELLICOTTVILLE CENTRAL SCHOOL DISTRICT"/>
    <s v="New York"/>
    <x v="226"/>
    <s v="Regular local school district"/>
    <n v="600"/>
    <n v="3339"/>
    <n v="520"/>
    <n v="62"/>
  </r>
  <r>
    <s v="2013"/>
    <s v="3610560"/>
    <s v="ELMIRA CITY SCHOOL DISTRICT"/>
    <s v="New York"/>
    <x v="66"/>
    <s v="Regular local school district"/>
    <n v="6567"/>
    <n v="47342"/>
    <n v="7325"/>
    <n v="2036"/>
  </r>
  <r>
    <s v="2013"/>
    <s v="3610590"/>
    <s v="ELMIRA HEIGHTS CENTRAL SCHOOL DISTRICT"/>
    <s v="New York"/>
    <x v="227"/>
    <s v="Regular local school district"/>
    <n v="1092"/>
    <n v="6775"/>
    <n v="1070"/>
    <n v="225"/>
  </r>
  <r>
    <s v="2013"/>
    <s v="3610620"/>
    <s v="ELMONT UNION FREE SCHOOL DISTRICT"/>
    <s v="New York"/>
    <x v="228"/>
    <s v="Regular local school district"/>
    <n v="3941"/>
    <n v="51038"/>
    <n v="4070"/>
    <n v="477"/>
  </r>
  <r>
    <s v="2013"/>
    <s v="3610650"/>
    <s v="ELMSFORD UNION FREE SCHOOL DISTRICT"/>
    <s v="New York"/>
    <x v="229"/>
    <s v="Regular local school district"/>
    <n v="1015"/>
    <n v="7926"/>
    <n v="1210"/>
    <n v="139"/>
  </r>
  <r>
    <s v="2013"/>
    <s v="3610680"/>
    <s v="ELWOOD UNION FREE SCHOOL DISTRICT"/>
    <s v="New York"/>
    <x v="230"/>
    <s v="Regular local school district"/>
    <n v="2413"/>
    <n v="13347"/>
    <n v="2553"/>
    <n v="264"/>
  </r>
  <r>
    <s v="2013"/>
    <s v="3610710"/>
    <s v="UNION-ENDICOTT CENTRAL SCHOOL DISTRICT"/>
    <s v="New York"/>
    <x v="231"/>
    <s v="Regular local school district"/>
    <n v="3800"/>
    <n v="30766"/>
    <n v="4430"/>
    <n v="891"/>
  </r>
  <r>
    <s v="2013"/>
    <s v="3610860"/>
    <s v="FABIUS-POMPEY CENTRAL SCHOOL DISTRICT"/>
    <s v="New York"/>
    <x v="232"/>
    <s v="Regular local school district"/>
    <n v="714"/>
    <n v="4809"/>
    <n v="868"/>
    <n v="97"/>
  </r>
  <r>
    <s v="2013"/>
    <s v="3610890"/>
    <s v="FAIRPORT CENTRAL SCHOOL DISTRICT"/>
    <s v="New York"/>
    <x v="233"/>
    <s v="Regular local school district"/>
    <n v="6222"/>
    <n v="40382"/>
    <n v="6927"/>
    <n v="451"/>
  </r>
  <r>
    <s v="2013"/>
    <s v="3610920"/>
    <s v="FALCONER CENTRAL SCHOOL DISTRICT"/>
    <s v="New York"/>
    <x v="234"/>
    <s v="Regular local school district"/>
    <n v="1245"/>
    <n v="7040"/>
    <n v="1120"/>
    <n v="218"/>
  </r>
  <r>
    <s v="2013"/>
    <s v="3610950"/>
    <s v="FALLSBURG CENTRAL SCHOOL DISTRICT"/>
    <s v="New York"/>
    <x v="235"/>
    <s v="Regular local school district"/>
    <n v="1373"/>
    <n v="10299"/>
    <n v="1627"/>
    <n v="550"/>
  </r>
  <r>
    <s v="2013"/>
    <s v="3610980"/>
    <s v="FARMINGDALE UNION FREE SCHOOL DISTRICT"/>
    <s v="New York"/>
    <x v="236"/>
    <s v="Regular local school district"/>
    <n v="5911"/>
    <n v="40491"/>
    <n v="6209"/>
    <n v="334"/>
  </r>
  <r>
    <s v="2013"/>
    <s v="3611070"/>
    <s v="FILLMORE CENTRAL SCHOOL DISTRICT"/>
    <s v="New York"/>
    <x v="237"/>
    <s v="Regular local school district"/>
    <n v="697"/>
    <n v="5006"/>
    <n v="807"/>
    <n v="213"/>
  </r>
  <r>
    <s v="2013"/>
    <s v="3611100"/>
    <s v="FISHERS ISLAND UNION FREE SCHOOL DISTRICT"/>
    <s v="New York"/>
    <x v="238"/>
    <s v="Regular local school district"/>
    <n v="72"/>
    <n v="236"/>
    <n v="31"/>
    <n v="0"/>
  </r>
  <r>
    <s v="2013"/>
    <s v="3611160"/>
    <s v="FLORAL PARK-BELLEROSE UNION FREE SCHOOL DISTRICT"/>
    <s v="New York"/>
    <x v="239"/>
    <s v="Regular local school district"/>
    <n v="1464"/>
    <n v="20397"/>
    <n v="1702"/>
    <n v="68"/>
  </r>
  <r>
    <s v="2013"/>
    <s v="3611190"/>
    <s v="FONDA-FULTONVILLE CENTRAL SCHOOL DISTRICT"/>
    <s v="New York"/>
    <x v="240"/>
    <s v="Regular local school district"/>
    <n v="1420"/>
    <n v="8581"/>
    <n v="1460"/>
    <n v="249"/>
  </r>
  <r>
    <s v="2013"/>
    <s v="3611250"/>
    <s v="FORESTVILLE CENTRAL SCHOOL DISTRICT"/>
    <s v="New York"/>
    <x v="241"/>
    <s v="Regular local school district"/>
    <n v="531"/>
    <n v="3590"/>
    <n v="527"/>
    <n v="84"/>
  </r>
  <r>
    <s v="2013"/>
    <s v="3611280"/>
    <s v="FORT ANN CENTRAL SCHOOL DISTRICT"/>
    <s v="New York"/>
    <x v="242"/>
    <s v="Regular local school district"/>
    <n v="472"/>
    <n v="5697"/>
    <n v="505"/>
    <n v="61"/>
  </r>
  <r>
    <s v="2013"/>
    <s v="3611310"/>
    <s v="FORT EDWARD UNION FREE SCHOOL DISTRICT"/>
    <s v="New York"/>
    <x v="243"/>
    <s v="Regular local school district"/>
    <n v="552"/>
    <n v="3231"/>
    <n v="507"/>
    <n v="108"/>
  </r>
  <r>
    <s v="2013"/>
    <s v="3611370"/>
    <s v="FORT PLAIN CENTRAL SCHOOL DISTRICT"/>
    <s v="New York"/>
    <x v="244"/>
    <s v="Regular local school district"/>
    <n v="816"/>
    <n v="5562"/>
    <n v="1082"/>
    <n v="371"/>
  </r>
  <r>
    <s v="2013"/>
    <s v="3611400"/>
    <s v="FRANKFORT-SCHUYLER CENTRAL SCHOOL DISTRICT"/>
    <s v="New York"/>
    <x v="245"/>
    <s v="Regular local school district"/>
    <n v="1029"/>
    <n v="7266"/>
    <n v="1234"/>
    <n v="199"/>
  </r>
  <r>
    <s v="2013"/>
    <s v="3611430"/>
    <s v="FRANKLIN CENTRAL SCHOOL DISTRICT"/>
    <s v="New York"/>
    <x v="246"/>
    <s v="Regular local school district"/>
    <n v="279"/>
    <n v="1961"/>
    <n v="275"/>
    <n v="46"/>
  </r>
  <r>
    <s v="2013"/>
    <s v="3611460"/>
    <s v="FRANKLIN SQUARE UNION FREE SCHOOL DISTRICT"/>
    <s v="New York"/>
    <x v="247"/>
    <s v="Regular local school district"/>
    <n v="2014"/>
    <n v="25409"/>
    <n v="1948"/>
    <n v="101"/>
  </r>
  <r>
    <s v="2013"/>
    <s v="3611490"/>
    <s v="FRANKLINVILLE CENTRAL SCHOOL DISTRICT"/>
    <s v="New York"/>
    <x v="248"/>
    <s v="Regular local school district"/>
    <n v="712"/>
    <n v="4512"/>
    <n v="752"/>
    <n v="154"/>
  </r>
  <r>
    <s v="2013"/>
    <s v="3611520"/>
    <s v="FREDONIA CENTRAL SCHOOL DISTRICT"/>
    <s v="New York"/>
    <x v="249"/>
    <s v="Regular local school district"/>
    <n v="1567"/>
    <n v="14149"/>
    <n v="1495"/>
    <n v="222"/>
  </r>
  <r>
    <s v="2013"/>
    <s v="3611550"/>
    <s v="FREEPORT UNION FREE SCHOOL DISTRICT"/>
    <s v="New York"/>
    <x v="250"/>
    <s v="Regular local school district"/>
    <n v="6558"/>
    <n v="40616"/>
    <n v="6328"/>
    <n v="1142"/>
  </r>
  <r>
    <s v="2013"/>
    <s v="3611610"/>
    <s v="FREWSBURG CENTRAL SCHOOL DISTRICT"/>
    <s v="New York"/>
    <x v="251"/>
    <s v="Regular local school district"/>
    <n v="855"/>
    <n v="4712"/>
    <n v="789"/>
    <n v="91"/>
  </r>
  <r>
    <s v="2013"/>
    <s v="3611640"/>
    <s v="FRIENDSHIP CENTRAL SCHOOL DISTRICT"/>
    <s v="New York"/>
    <x v="252"/>
    <s v="Regular local school district"/>
    <n v="379"/>
    <n v="2099"/>
    <n v="381"/>
    <n v="86"/>
  </r>
  <r>
    <s v="2013"/>
    <s v="3611670"/>
    <s v="FRONTIER CENTRAL SCHOOL DISTRICT"/>
    <s v="New York"/>
    <x v="253"/>
    <s v="Regular local school district"/>
    <n v="5042"/>
    <n v="35942"/>
    <n v="5505"/>
    <n v="457"/>
  </r>
  <r>
    <s v="2013"/>
    <s v="3611700"/>
    <s v="FULTON CITY SCHOOL DISTRICT"/>
    <s v="New York"/>
    <x v="254"/>
    <s v="Regular local school district"/>
    <n v="3595"/>
    <n v="20103"/>
    <n v="3396"/>
    <n v="751"/>
  </r>
  <r>
    <s v="2013"/>
    <s v="3611730"/>
    <s v="GALWAY CENTRAL SCHOOL DISTRICT"/>
    <s v="New York"/>
    <x v="255"/>
    <s v="Regular local school district"/>
    <n v="928"/>
    <n v="7244"/>
    <n v="1156"/>
    <n v="78"/>
  </r>
  <r>
    <s v="2013"/>
    <s v="3611740"/>
    <s v="GANANDA CENTRAL SCHOOL DISTRICT"/>
    <s v="New York"/>
    <x v="256"/>
    <s v="Regular local school district"/>
    <n v="1040"/>
    <n v="5462"/>
    <n v="1143"/>
    <n v="66"/>
  </r>
  <r>
    <s v="2013"/>
    <s v="3611760"/>
    <s v="GARDEN CITY UNION FREE SCHOOL DISTRICT"/>
    <s v="New York"/>
    <x v="257"/>
    <s v="Regular local school district"/>
    <n v="3934"/>
    <n v="22675"/>
    <n v="4407"/>
    <n v="132"/>
  </r>
  <r>
    <s v="2013"/>
    <s v="3611860"/>
    <s v="GARRISON UNION FREE SCHOOL DISTRICT"/>
    <s v="New York"/>
    <x v="258"/>
    <s v="Regular local school district"/>
    <n v="239"/>
    <n v="2695"/>
    <n v="360"/>
    <n v="16"/>
  </r>
  <r>
    <s v="2013"/>
    <s v="3611880"/>
    <s v="GATES-CHILI CENTRAL SCHOOL DISTRICT"/>
    <s v="New York"/>
    <x v="24"/>
    <s v="Regular local school district"/>
    <n v="4106"/>
    <n v="33134"/>
    <n v="4698"/>
    <n v="602"/>
  </r>
  <r>
    <s v="2013"/>
    <s v="3611910"/>
    <s v="GENERAL BROWN CENTRAL SCHOOL DISTRICT"/>
    <s v="New York"/>
    <x v="259"/>
    <s v="Regular local school district"/>
    <n v="1552"/>
    <n v="8745"/>
    <n v="1514"/>
    <n v="176"/>
  </r>
  <r>
    <s v="2013"/>
    <s v="3611940"/>
    <s v="GENESEO CENTRAL SCHOOL DISTRICT"/>
    <s v="New York"/>
    <x v="260"/>
    <s v="Regular local school district"/>
    <n v="883"/>
    <n v="11352"/>
    <n v="965"/>
    <n v="141"/>
  </r>
  <r>
    <s v="2013"/>
    <s v="3611970"/>
    <s v="GENEVA CITY SCHOOL DISTRICT"/>
    <s v="New York"/>
    <x v="261"/>
    <s v="Regular local school district"/>
    <n v="2190"/>
    <n v="6248"/>
    <n v="1001"/>
    <n v="299"/>
  </r>
  <r>
    <s v="2013"/>
    <s v="3612030"/>
    <s v="GERMANTOWN CENTRAL SCHOOL DISTRICT"/>
    <s v="New York"/>
    <x v="262"/>
    <s v="Regular local school district"/>
    <n v="561"/>
    <n v="4501"/>
    <n v="543"/>
    <n v="74"/>
  </r>
  <r>
    <s v="2013"/>
    <s v="3612120"/>
    <s v="GILBOA-CONESVILLE CENTRAL SCHOOL DISTRICT"/>
    <s v="New York"/>
    <x v="263"/>
    <s v="Regular local school district"/>
    <n v="345"/>
    <n v="2477"/>
    <n v="346"/>
    <n v="65"/>
  </r>
  <r>
    <s v="2013"/>
    <s v="3612180"/>
    <s v="GLEN COVE CITY SCHOOL DISTRICT"/>
    <s v="New York"/>
    <x v="264"/>
    <s v="Regular local school district"/>
    <n v="3263"/>
    <n v="27387"/>
    <n v="3730"/>
    <n v="598"/>
  </r>
  <r>
    <s v="2013"/>
    <s v="3612240"/>
    <s v="GLENS FALLS CITY SCHOOL DISTRICT"/>
    <s v="New York"/>
    <x v="68"/>
    <s v="Regular local school district"/>
    <n v="2072"/>
    <n v="14828"/>
    <n v="1950"/>
    <n v="342"/>
  </r>
  <r>
    <s v="2013"/>
    <s v="3612270"/>
    <s v="GLOVERSVILLE CITY SCHOOL DISTRICT"/>
    <s v="New York"/>
    <x v="265"/>
    <s v="Regular local school district"/>
    <n v="2896"/>
    <n v="18646"/>
    <n v="2904"/>
    <n v="796"/>
  </r>
  <r>
    <s v="2013"/>
    <s v="3612300"/>
    <s v="GORHAM-MIDDLESEX CENTRAL SCHOOL DISTRICT (MARCUS WHITMAN)"/>
    <s v="New York"/>
    <x v="266"/>
    <s v="Regular local school district"/>
    <n v="1251"/>
    <n v="10076"/>
    <n v="1657"/>
    <n v="263"/>
  </r>
  <r>
    <s v="2013"/>
    <s v="3612330"/>
    <s v="GOSHEN CENTRAL SCHOOL DISTRICT"/>
    <s v="New York"/>
    <x v="267"/>
    <s v="Regular local school district"/>
    <n v="2925"/>
    <n v="18488"/>
    <n v="3279"/>
    <n v="252"/>
  </r>
  <r>
    <s v="2013"/>
    <s v="3612360"/>
    <s v="GOUVERNEUR CENTRAL SCHOOL DISTRICT"/>
    <s v="New York"/>
    <x v="268"/>
    <s v="Regular local school district"/>
    <n v="1646"/>
    <n v="11008"/>
    <n v="1747"/>
    <n v="417"/>
  </r>
  <r>
    <s v="2013"/>
    <s v="3612390"/>
    <s v="GOWANDA CENTRAL SCHOOL DISTRICT"/>
    <s v="New York"/>
    <x v="269"/>
    <s v="Regular local school district"/>
    <n v="1207"/>
    <n v="11399"/>
    <n v="1473"/>
    <n v="312"/>
  </r>
  <r>
    <s v="2013"/>
    <s v="3612400"/>
    <s v="GREENBURGH-GRAHAM UNION FREE SCHOOL DISTRICT"/>
    <s v="New York"/>
    <x v="270"/>
    <s v="Regular local school district"/>
    <n v="224"/>
    <e v="#N/A"/>
    <e v="#N/A"/>
    <e v="#N/A"/>
  </r>
  <r>
    <s v="2013"/>
    <s v="3612450"/>
    <s v="GRANVILLE CENTRAL SCHOOL DISTRICT"/>
    <s v="New York"/>
    <x v="271"/>
    <s v="Regular local school district"/>
    <n v="1150"/>
    <n v="7474"/>
    <n v="1207"/>
    <n v="208"/>
  </r>
  <r>
    <s v="2013"/>
    <s v="3612510"/>
    <s v="GREAT NECK UNION FREE SCHOOL DISTRICT"/>
    <s v="New York"/>
    <x v="272"/>
    <s v="Regular local school district"/>
    <n v="6639"/>
    <n v="45348"/>
    <n v="7315"/>
    <n v="501"/>
  </r>
  <r>
    <s v="2013"/>
    <s v="3612630"/>
    <s v="GREECE CENTRAL SCHOOL DISTRICT"/>
    <s v="New York"/>
    <x v="24"/>
    <s v="Regular local school district"/>
    <n v="11434"/>
    <n v="82905"/>
    <n v="12558"/>
    <n v="1925"/>
  </r>
  <r>
    <s v="2013"/>
    <s v="3612660"/>
    <s v="GREEN ISLAND UNION FREE SCHOOL DISTRICT"/>
    <s v="New York"/>
    <x v="273"/>
    <s v="Regular local school district"/>
    <n v="313"/>
    <n v="2660"/>
    <n v="316"/>
    <n v="54"/>
  </r>
  <r>
    <s v="2013"/>
    <s v="3612720"/>
    <s v="GREENBURGH CENTRAL SCHOOL DISTRICT"/>
    <s v="New York"/>
    <x v="274"/>
    <s v="Regular local school district"/>
    <n v="1838"/>
    <n v="22386"/>
    <n v="2600"/>
    <n v="247"/>
  </r>
  <r>
    <s v="2013"/>
    <s v="3612750"/>
    <s v="GREENE CENTRAL SCHOOL DISTRICT"/>
    <s v="New York"/>
    <x v="275"/>
    <s v="Regular local school district"/>
    <n v="1063"/>
    <n v="6705"/>
    <n v="1078"/>
    <n v="254"/>
  </r>
  <r>
    <s v="2013"/>
    <s v="3612840"/>
    <s v="GREENPORT UNION FREE SCHOOL DISTRICT"/>
    <s v="New York"/>
    <x v="276"/>
    <s v="Regular local school district"/>
    <n v="649"/>
    <n v="4482"/>
    <n v="462"/>
    <n v="85"/>
  </r>
  <r>
    <s v="2013"/>
    <s v="3612870"/>
    <s v="GREENVILLE CENTRAL SCHOOL DISTRICT"/>
    <s v="New York"/>
    <x v="277"/>
    <s v="Regular local school district"/>
    <n v="1201"/>
    <n v="8197"/>
    <n v="1195"/>
    <n v="175"/>
  </r>
  <r>
    <s v="2013"/>
    <s v="3612900"/>
    <s v="GREENWICH CENTRAL SCHOOL DISTRICT"/>
    <s v="New York"/>
    <x v="278"/>
    <s v="Regular local school district"/>
    <n v="1061"/>
    <n v="6549"/>
    <n v="1017"/>
    <n v="96"/>
  </r>
  <r>
    <s v="2013"/>
    <s v="3612960"/>
    <s v="GREENWOOD LAKE UNION FREE SCHOOL DISTRICT"/>
    <s v="New York"/>
    <x v="117"/>
    <s v="Regular local school district"/>
    <n v="545"/>
    <n v="6288"/>
    <n v="905"/>
    <n v="61"/>
  </r>
  <r>
    <s v="2013"/>
    <s v="3612990"/>
    <s v="SPRINGVILLE-GRIFFITH INSTITUTE CENTRAL SCHOOL DISTRICT"/>
    <s v="New York"/>
    <x v="279"/>
    <s v="Regular local school district"/>
    <n v="1846"/>
    <e v="#N/A"/>
    <e v="#N/A"/>
    <e v="#N/A"/>
  </r>
  <r>
    <s v="2013"/>
    <s v="3613020"/>
    <s v="GROTON CENTRAL SCHOOL DISTRICT"/>
    <s v="New York"/>
    <x v="280"/>
    <s v="Regular local school district"/>
    <n v="829"/>
    <n v="6192"/>
    <n v="974"/>
    <n v="154"/>
  </r>
  <r>
    <s v="2013"/>
    <s v="3613080"/>
    <s v="GUILDERLAND CENTRAL SCHOOL DISTRICT"/>
    <s v="New York"/>
    <x v="281"/>
    <s v="Regular local school district"/>
    <n v="4944"/>
    <n v="36689"/>
    <n v="5383"/>
    <n v="263"/>
  </r>
  <r>
    <s v="2013"/>
    <s v="3613110"/>
    <s v="HADLEY-LUZERNE CENTRAL SCHOOL DISTRICT"/>
    <s v="New York"/>
    <x v="282"/>
    <s v="Regular local school district"/>
    <n v="785"/>
    <n v="6593"/>
    <n v="889"/>
    <n v="128"/>
  </r>
  <r>
    <s v="2013"/>
    <s v="3613230"/>
    <s v="HALDANE CENTRAL SCHOOL DISTRICT"/>
    <s v="New York"/>
    <x v="283"/>
    <s v="Regular local school district"/>
    <n v="883"/>
    <n v="5379"/>
    <n v="802"/>
    <n v="47"/>
  </r>
  <r>
    <s v="2013"/>
    <s v="3613290"/>
    <s v="HALF HOLLOW HILLS CENTRAL SCHOOL DISTRICT"/>
    <s v="New York"/>
    <x v="284"/>
    <s v="Regular local school district"/>
    <n v="9177"/>
    <n v="48474"/>
    <n v="9368"/>
    <n v="481"/>
  </r>
  <r>
    <s v="2013"/>
    <s v="3613350"/>
    <s v="HAMBURG CENTRAL SCHOOL DISTRICT"/>
    <s v="New York"/>
    <x v="253"/>
    <s v="Regular local school district"/>
    <n v="3725"/>
    <n v="24655"/>
    <n v="4088"/>
    <n v="224"/>
  </r>
  <r>
    <s v="2013"/>
    <s v="3613380"/>
    <s v="HAMILTON CENTRAL SCHOOL DISTRICT"/>
    <s v="New York"/>
    <x v="285"/>
    <s v="Regular local school district"/>
    <n v="568"/>
    <n v="6986"/>
    <n v="555"/>
    <n v="50"/>
  </r>
  <r>
    <s v="2013"/>
    <s v="3613440"/>
    <s v="HAMMOND CENTRAL SCHOOL DISTRICT"/>
    <s v="New York"/>
    <x v="286"/>
    <s v="Regular local school district"/>
    <n v="322"/>
    <n v="1782"/>
    <n v="304"/>
    <n v="70"/>
  </r>
  <r>
    <s v="2013"/>
    <s v="3613470"/>
    <s v="HAMMONDSPORT CENTRAL SCHOOL DISTRICT"/>
    <s v="New York"/>
    <x v="287"/>
    <s v="Regular local school district"/>
    <n v="507"/>
    <n v="4086"/>
    <n v="505"/>
    <n v="99"/>
  </r>
  <r>
    <s v="2013"/>
    <s v="3613530"/>
    <s v="HAMPTON BAYS UNION FREE SCHOOL DISTRICT"/>
    <s v="New York"/>
    <x v="288"/>
    <s v="Regular local school district"/>
    <n v="2079"/>
    <n v="13132"/>
    <n v="1865"/>
    <n v="248"/>
  </r>
  <r>
    <s v="2013"/>
    <s v="3613560"/>
    <s v="HANCOCK CENTRAL SCHOOL DISTRICT"/>
    <s v="New York"/>
    <x v="289"/>
    <s v="Regular local school district"/>
    <n v="380"/>
    <n v="2586"/>
    <n v="430"/>
    <n v="94"/>
  </r>
  <r>
    <s v="2013"/>
    <s v="3613590"/>
    <s v="HANNIBAL CENTRAL SCHOOL DISTRICT"/>
    <s v="New York"/>
    <x v="290"/>
    <s v="Regular local school district"/>
    <n v="1427"/>
    <n v="7999"/>
    <n v="1472"/>
    <n v="377"/>
  </r>
  <r>
    <s v="2013"/>
    <s v="3613620"/>
    <s v="HARBORFIELDS CENTRAL SCHOOL DISTRICT"/>
    <s v="New York"/>
    <x v="230"/>
    <s v="Regular local school district"/>
    <n v="3385"/>
    <n v="18714"/>
    <n v="3522"/>
    <n v="145"/>
  </r>
  <r>
    <s v="2013"/>
    <s v="3613710"/>
    <s v="HARPURSVILLE CENTRAL SCHOOL DISTRICT"/>
    <s v="New York"/>
    <x v="291"/>
    <s v="Regular local school district"/>
    <n v="849"/>
    <n v="5127"/>
    <n v="876"/>
    <n v="277"/>
  </r>
  <r>
    <s v="2013"/>
    <s v="3613740"/>
    <s v="HARRISON CENTRAL SCHOOL DISTRICT"/>
    <s v="New York"/>
    <x v="292"/>
    <s v="Regular local school district"/>
    <n v="3545"/>
    <n v="28208"/>
    <n v="4738"/>
    <n v="389"/>
  </r>
  <r>
    <s v="2013"/>
    <s v="3613770"/>
    <s v="HARRISVILLE CENTRAL SCHOOL DISTRICT"/>
    <s v="New York"/>
    <x v="293"/>
    <s v="Regular local school district"/>
    <n v="420"/>
    <n v="2324"/>
    <n v="379"/>
    <n v="87"/>
  </r>
  <r>
    <s v="2013"/>
    <s v="3613830"/>
    <s v="HARTFORD CENTRAL SCHOOL DISTRICT"/>
    <s v="New York"/>
    <x v="294"/>
    <s v="Regular local school district"/>
    <n v="483"/>
    <n v="2945"/>
    <n v="477"/>
    <n v="64"/>
  </r>
  <r>
    <s v="2013"/>
    <s v="3613950"/>
    <s v="HASTINGS-ON-HUDSON UNION FREE SCHOOL DISTRICT"/>
    <s v="New York"/>
    <x v="270"/>
    <s v="Regular local school district"/>
    <n v="1594"/>
    <n v="8743"/>
    <n v="1709"/>
    <n v="51"/>
  </r>
  <r>
    <s v="2013"/>
    <s v="3613980"/>
    <s v="HAUPPAUGE UNION FREE SCHOOL DISTRICT"/>
    <s v="New York"/>
    <x v="295"/>
    <s v="Regular local school district"/>
    <n v="3916"/>
    <n v="23471"/>
    <n v="3887"/>
    <n v="200"/>
  </r>
  <r>
    <s v="2013"/>
    <s v="3614010"/>
    <s v="HAVERSTRAW-STONY POINT CSD (NORTH ROCKLAND)"/>
    <s v="New York"/>
    <x v="296"/>
    <s v="Regular local school district"/>
    <n v="7915"/>
    <e v="#N/A"/>
    <e v="#N/A"/>
    <e v="#N/A"/>
  </r>
  <r>
    <s v="2013"/>
    <s v="3614070"/>
    <s v="HAWTHORNE-CEDAR KNOLLS UNION FREE SCHOOL DISTRICT"/>
    <s v="New York"/>
    <x v="297"/>
    <s v="Regular local school district"/>
    <n v="362"/>
    <e v="#N/A"/>
    <e v="#N/A"/>
    <e v="#N/A"/>
  </r>
  <r>
    <s v="2013"/>
    <s v="3614130"/>
    <s v="HEMPSTEAD UNION FREE SCHOOL DISTRICT"/>
    <s v="New York"/>
    <x v="53"/>
    <s v="Regular local school district"/>
    <n v="7059"/>
    <n v="44992"/>
    <n v="7016"/>
    <n v="1779"/>
  </r>
  <r>
    <s v="2013"/>
    <s v="3614190"/>
    <s v="HENDRICK HUDSON CENTRAL SCHOOL DISTRICT"/>
    <s v="New York"/>
    <x v="298"/>
    <s v="Regular local school district"/>
    <n v="2424"/>
    <n v="15812"/>
    <n v="2646"/>
    <n v="127"/>
  </r>
  <r>
    <s v="2013"/>
    <s v="3614220"/>
    <s v="HERKIMER CENTRAL SCHOOL DISTRICT"/>
    <s v="New York"/>
    <x v="299"/>
    <s v="Regular local school district"/>
    <n v="1191"/>
    <n v="9764"/>
    <n v="1238"/>
    <n v="331"/>
  </r>
  <r>
    <s v="2013"/>
    <s v="3614250"/>
    <s v="HERMON-DEKALB CENTRAL SCHOOL DISTRICT"/>
    <s v="New York"/>
    <x v="300"/>
    <s v="Regular local school district"/>
    <n v="388"/>
    <n v="2598"/>
    <n v="478"/>
    <n v="105"/>
  </r>
  <r>
    <s v="2013"/>
    <s v="3614280"/>
    <s v="HERRICKS UNION FREE SCHOOL DISTRICT"/>
    <s v="New York"/>
    <x v="301"/>
    <s v="Regular local school district"/>
    <n v="3914"/>
    <n v="25029"/>
    <n v="4123"/>
    <n v="144"/>
  </r>
  <r>
    <s v="2013"/>
    <s v="3614310"/>
    <s v="HEUVELTON CENTRAL SCHOOL DISTRICT"/>
    <s v="New York"/>
    <x v="302"/>
    <s v="Regular local school district"/>
    <n v="511"/>
    <n v="4019"/>
    <n v="846"/>
    <n v="218"/>
  </r>
  <r>
    <s v="2013"/>
    <s v="3614340"/>
    <s v="HICKSVILLE UNION FREE SCHOOL DISTRICT"/>
    <s v="New York"/>
    <x v="303"/>
    <s v="Regular local school district"/>
    <n v="5210"/>
    <n v="40380"/>
    <n v="5829"/>
    <n v="480"/>
  </r>
  <r>
    <s v="2013"/>
    <s v="3614400"/>
    <s v="HIGHLAND CENTRAL SCHOOL DISTRICT"/>
    <s v="New York"/>
    <x v="304"/>
    <s v="Regular local school district"/>
    <n v="1839"/>
    <n v="12289"/>
    <n v="1917"/>
    <n v="273"/>
  </r>
  <r>
    <s v="2013"/>
    <s v="3614430"/>
    <s v="HIGHLAND FALLS CENTRAL SCHOOL DISTRICT"/>
    <s v="New York"/>
    <x v="305"/>
    <s v="Regular local school district"/>
    <n v="938"/>
    <n v="12691"/>
    <n v="1665"/>
    <n v="107"/>
  </r>
  <r>
    <s v="2013"/>
    <s v="3614460"/>
    <s v="HILTON CENTRAL SCHOOL DISTRICT"/>
    <s v="New York"/>
    <x v="306"/>
    <s v="Regular local school district"/>
    <n v="4522"/>
    <n v="26676"/>
    <n v="4585"/>
    <n v="388"/>
  </r>
  <r>
    <s v="2013"/>
    <s v="3614490"/>
    <s v="HINSDALE CENTRAL SCHOOL DISTRICT"/>
    <s v="New York"/>
    <x v="307"/>
    <s v="Regular local school district"/>
    <n v="442"/>
    <n v="2885"/>
    <n v="473"/>
    <n v="88"/>
  </r>
  <r>
    <s v="2013"/>
    <s v="3614550"/>
    <s v="HOLLAND CENTRAL SCHOOL DISTRICT"/>
    <s v="New York"/>
    <x v="308"/>
    <s v="Regular local school district"/>
    <n v="938"/>
    <n v="6920"/>
    <n v="1041"/>
    <n v="113"/>
  </r>
  <r>
    <s v="2013"/>
    <s v="3614580"/>
    <s v="HOLLAND PATENT CENTRAL SCHOOL DISTRICT"/>
    <s v="New York"/>
    <x v="309"/>
    <s v="Regular local school district"/>
    <n v="1485"/>
    <n v="9262"/>
    <n v="1622"/>
    <n v="221"/>
  </r>
  <r>
    <s v="2013"/>
    <s v="3614610"/>
    <s v="HOLLEY CENTRAL SCHOOL DISTRICT"/>
    <s v="New York"/>
    <x v="310"/>
    <s v="Regular local school district"/>
    <n v="1175"/>
    <n v="7443"/>
    <n v="1137"/>
    <n v="191"/>
  </r>
  <r>
    <s v="2013"/>
    <s v="3614640"/>
    <s v="HOMER CENTRAL SCHOOL DISTRICT"/>
    <s v="New York"/>
    <x v="311"/>
    <s v="Regular local school district"/>
    <n v="2060"/>
    <n v="12241"/>
    <n v="2160"/>
    <n v="327"/>
  </r>
  <r>
    <s v="2013"/>
    <s v="3614670"/>
    <s v="HONEOYE CENTRAL SCHOOL DISTRICT"/>
    <s v="New York"/>
    <x v="312"/>
    <s v="Regular local school district"/>
    <n v="641"/>
    <n v="6110"/>
    <n v="779"/>
    <n v="63"/>
  </r>
  <r>
    <s v="2013"/>
    <s v="3614700"/>
    <s v="HONEOYE FALLS-LIMA CENTRAL SCHOOL DISTRICT"/>
    <s v="New York"/>
    <x v="313"/>
    <s v="Regular local school district"/>
    <n v="2356"/>
    <n v="13685"/>
    <n v="2633"/>
    <n v="238"/>
  </r>
  <r>
    <s v="2013"/>
    <s v="3614730"/>
    <s v="HOOSIC VALLEY CENTRAL SCHOOL DISTRICT"/>
    <s v="New York"/>
    <x v="314"/>
    <s v="Regular local school district"/>
    <n v="1005"/>
    <n v="6702"/>
    <n v="1138"/>
    <n v="128"/>
  </r>
  <r>
    <s v="2013"/>
    <s v="3614760"/>
    <s v="HOOSICK FALLS CENTRAL SCHOOL DISTRICT"/>
    <s v="New York"/>
    <x v="315"/>
    <s v="Regular local school district"/>
    <n v="1170"/>
    <n v="7997"/>
    <n v="1350"/>
    <n v="226"/>
  </r>
  <r>
    <s v="2013"/>
    <s v="3614820"/>
    <s v="HORNELL CITY SCHOOL DISTRICT"/>
    <s v="New York"/>
    <x v="316"/>
    <s v="Regular local school district"/>
    <n v="1741"/>
    <n v="10529"/>
    <n v="1733"/>
    <n v="455"/>
  </r>
  <r>
    <s v="2013"/>
    <s v="3614850"/>
    <s v="HORSEHEADS CENTRAL SCHOOL DISTRICT"/>
    <s v="New York"/>
    <x v="317"/>
    <s v="Regular local school district"/>
    <n v="4140"/>
    <n v="26194"/>
    <n v="4356"/>
    <n v="462"/>
  </r>
  <r>
    <s v="2013"/>
    <s v="3614880"/>
    <s v="SACKETS HARBOR CENTRAL SCHOOL DISTRICT"/>
    <s v="New York"/>
    <x v="318"/>
    <s v="Regular local school district"/>
    <n v="470"/>
    <n v="3149"/>
    <n v="482"/>
    <n v="124"/>
  </r>
  <r>
    <s v="2013"/>
    <s v="3614940"/>
    <s v="HUDSON CITY SCHOOL DISTRICT"/>
    <s v="New York"/>
    <x v="319"/>
    <s v="Regular local school district"/>
    <n v="1876"/>
    <n v="15537"/>
    <n v="1894"/>
    <n v="397"/>
  </r>
  <r>
    <s v="2013"/>
    <s v="3614970"/>
    <s v="HUDSON FALLS CENTRAL SCHOOL DISTRICT"/>
    <s v="New York"/>
    <x v="243"/>
    <s v="Regular local school district"/>
    <n v="2440"/>
    <n v="15043"/>
    <n v="2142"/>
    <n v="346"/>
  </r>
  <r>
    <s v="2013"/>
    <s v="3615030"/>
    <s v="GEORGE JUNIOR REPUBLIC UNION FREE SCHOOL DISTRICT"/>
    <s v="New York"/>
    <x v="320"/>
    <s v="Regular local school district"/>
    <n v="164"/>
    <e v="#N/A"/>
    <e v="#N/A"/>
    <e v="#N/A"/>
  </r>
  <r>
    <s v="2013"/>
    <s v="3615060"/>
    <s v="HUNTER-TANNERSVILLE CENTRAL SCHOOL DISTRICT"/>
    <s v="New York"/>
    <x v="321"/>
    <s v="Regular local school district"/>
    <n v="382"/>
    <n v="3558"/>
    <n v="429"/>
    <n v="91"/>
  </r>
  <r>
    <s v="2013"/>
    <s v="3615090"/>
    <s v="HUNTINGTON UNION FREE SCHOOL DISTRICT"/>
    <s v="New York"/>
    <x v="322"/>
    <s v="Regular local school district"/>
    <n v="4392"/>
    <n v="34765"/>
    <n v="5103"/>
    <n v="641"/>
  </r>
  <r>
    <s v="2013"/>
    <s v="3615180"/>
    <s v="HYDE PARK CENTRAL SCHOOL DISTRICT"/>
    <s v="New York"/>
    <x v="323"/>
    <s v="Regular local school district"/>
    <n v="3705"/>
    <n v="33431"/>
    <n v="4045"/>
    <n v="434"/>
  </r>
  <r>
    <s v="2013"/>
    <s v="3615210"/>
    <s v="KINDERHOOK CENTRAL SCHOOL DISTRICT"/>
    <s v="New York"/>
    <x v="324"/>
    <s v="Regular local school district"/>
    <n v="1889"/>
    <e v="#N/A"/>
    <e v="#N/A"/>
    <e v="#N/A"/>
  </r>
  <r>
    <s v="2013"/>
    <s v="3615240"/>
    <s v="ILION CENTRAL SCHOOL DISTRICT"/>
    <s v="New York"/>
    <x v="62"/>
    <s v="Regular local school district"/>
    <s v="Not applicable"/>
    <e v="#N/A"/>
    <e v="#N/A"/>
    <e v="#N/A"/>
  </r>
  <r>
    <s v="2013"/>
    <s v="3615270"/>
    <s v="INDIAN LAKE CENTRAL SCHOOL DISTRICT"/>
    <s v="New York"/>
    <x v="325"/>
    <s v="Regular local school district"/>
    <n v="125"/>
    <n v="1268"/>
    <n v="122"/>
    <n v="10"/>
  </r>
  <r>
    <s v="2013"/>
    <s v="3615300"/>
    <s v="INDIAN RIVER CENTRAL SCHOOL DISTRICT"/>
    <s v="New York"/>
    <x v="326"/>
    <s v="Regular local school district"/>
    <n v="4230"/>
    <n v="21331"/>
    <n v="3684"/>
    <n v="712"/>
  </r>
  <r>
    <s v="2013"/>
    <s v="3615330"/>
    <s v="INLET COMMON SCHOOL DISTRICT"/>
    <s v="New York"/>
    <x v="327"/>
    <s v="Regular local school district"/>
    <n v="27"/>
    <n v="312"/>
    <n v="43"/>
    <n v="7"/>
  </r>
  <r>
    <s v="2013"/>
    <s v="3615360"/>
    <s v="IROQUOIS CENTRAL SCHOOL DISTRICT"/>
    <s v="New York"/>
    <x v="328"/>
    <s v="Regular local school district"/>
    <n v="2391"/>
    <n v="17098"/>
    <n v="2789"/>
    <n v="144"/>
  </r>
  <r>
    <s v="2013"/>
    <s v="3615390"/>
    <s v="WEST IRONDEQUOIT CENTRAL SCHOOL DISTRICT"/>
    <s v="New York"/>
    <x v="24"/>
    <s v="Regular local school district"/>
    <n v="3608"/>
    <n v="23847"/>
    <n v="3755"/>
    <n v="358"/>
  </r>
  <r>
    <s v="2013"/>
    <s v="3615420"/>
    <s v="HOPEVALE UNION FREE SCHOOL DISTRICT AT HAMBURG"/>
    <s v="New York"/>
    <x v="253"/>
    <s v="Regular local school district"/>
    <s v="Not applicable"/>
    <e v="#N/A"/>
    <e v="#N/A"/>
    <e v="#N/A"/>
  </r>
  <r>
    <s v="2013"/>
    <s v="3615450"/>
    <s v="IRVINGTON UNION FREE SCHOOL DISTRICT"/>
    <s v="New York"/>
    <x v="67"/>
    <s v="Regular local school district"/>
    <n v="1792"/>
    <n v="9433"/>
    <n v="1944"/>
    <n v="91"/>
  </r>
  <r>
    <s v="2013"/>
    <s v="3615480"/>
    <s v="ISLAND PARK UNION FREE SCHOOL DISTRICT"/>
    <s v="New York"/>
    <x v="329"/>
    <s v="Regular local school district"/>
    <n v="692"/>
    <n v="8505"/>
    <n v="1103"/>
    <n v="102"/>
  </r>
  <r>
    <s v="2013"/>
    <s v="3615510"/>
    <s v="ISLAND TREES UNION FREE SCHOOL DISTRICT"/>
    <s v="New York"/>
    <x v="330"/>
    <s v="Regular local school district"/>
    <n v="2350"/>
    <n v="15686"/>
    <n v="2581"/>
    <n v="121"/>
  </r>
  <r>
    <s v="2013"/>
    <s v="3615540"/>
    <s v="ISLIP UNION FREE SCHOOL DISTRICT"/>
    <s v="New York"/>
    <x v="331"/>
    <s v="Regular local school district"/>
    <n v="3087"/>
    <n v="19424"/>
    <n v="3276"/>
    <n v="226"/>
  </r>
  <r>
    <s v="2013"/>
    <s v="3615570"/>
    <s v="ITHACA CITY SCHOOL DISTRICT"/>
    <s v="New York"/>
    <x v="54"/>
    <s v="Regular local school district"/>
    <n v="5337"/>
    <n v="67794"/>
    <n v="5538"/>
    <n v="720"/>
  </r>
  <r>
    <s v="2013"/>
    <s v="3615630"/>
    <s v="JAMESTOWN CITY SCHOOL DISTRICT"/>
    <s v="New York"/>
    <x v="332"/>
    <s v="Regular local school district"/>
    <n v="5127"/>
    <n v="31212"/>
    <n v="5042"/>
    <n v="1768"/>
  </r>
  <r>
    <s v="2013"/>
    <s v="3615720"/>
    <s v="JEFFERSON CENTRAL SCHOOL DISTRICT"/>
    <s v="New York"/>
    <x v="333"/>
    <s v="Regular local school district"/>
    <n v="296"/>
    <n v="1785"/>
    <n v="277"/>
    <n v="64"/>
  </r>
  <r>
    <s v="2013"/>
    <s v="3615780"/>
    <s v="BROOKHAVEN-COMSEWOGUE UNION FREE SCHOOL DISTRICT"/>
    <s v="New York"/>
    <x v="664"/>
    <s v="Regular local school district"/>
    <n v="3842"/>
    <n v="23743"/>
    <n v="3716"/>
    <n v="317"/>
  </r>
  <r>
    <s v="2013"/>
    <s v="3615810"/>
    <s v="JERICHO UNION FREE SCHOOL DISTRICT"/>
    <s v="New York"/>
    <x v="335"/>
    <s v="Regular local school district"/>
    <n v="2999"/>
    <n v="17676"/>
    <n v="2877"/>
    <n v="137"/>
  </r>
  <r>
    <s v="2013"/>
    <s v="3615870"/>
    <s v="JOHNSBURG CENTRAL SCHOOL DISTRICT"/>
    <s v="New York"/>
    <x v="336"/>
    <s v="Regular local school district"/>
    <n v="341"/>
    <n v="2565"/>
    <n v="329"/>
    <n v="93"/>
  </r>
  <r>
    <s v="2013"/>
    <s v="3615900"/>
    <s v="JOHNSON CITY CENTRAL SCHOOL DISTRICT"/>
    <s v="New York"/>
    <x v="337"/>
    <s v="Regular local school district"/>
    <n v="2574"/>
    <n v="19599"/>
    <n v="2610"/>
    <n v="727"/>
  </r>
  <r>
    <s v="2013"/>
    <s v="3615980"/>
    <s v="JOHNSTOWN CITY SCHOOL DISTRICT"/>
    <s v="New York"/>
    <x v="338"/>
    <s v="Regular local school district"/>
    <n v="1797"/>
    <n v="11329"/>
    <n v="1679"/>
    <n v="269"/>
  </r>
  <r>
    <s v="2013"/>
    <s v="3615990"/>
    <s v="JORDAN-ELBRIDGE CENTRAL SCHOOL DISTRICT"/>
    <s v="New York"/>
    <x v="339"/>
    <s v="Regular local school district"/>
    <n v="1401"/>
    <n v="9016"/>
    <n v="1492"/>
    <n v="209"/>
  </r>
  <r>
    <s v="2013"/>
    <s v="3616080"/>
    <s v="KATONAH-LEWISBORO UNION FREE SCHOOL DISTRICT"/>
    <s v="New York"/>
    <x v="665"/>
    <s v="Regular local school district"/>
    <n v="3388"/>
    <n v="18718"/>
    <n v="4084"/>
    <n v="115"/>
  </r>
  <r>
    <s v="2013"/>
    <s v="3616140"/>
    <s v="KEENE CENTRAL SCHOOL DISTRICT"/>
    <s v="New York"/>
    <x v="341"/>
    <s v="Regular local school district"/>
    <n v="168"/>
    <n v="1078"/>
    <n v="121"/>
    <n v="7"/>
  </r>
  <r>
    <s v="2013"/>
    <s v="3616170"/>
    <s v="AUSABLE VALLEY CENTRAL SCHOOL DISTRICT"/>
    <s v="New York"/>
    <x v="342"/>
    <s v="Regular local school district"/>
    <n v="1179"/>
    <n v="8845"/>
    <n v="1200"/>
    <n v="201"/>
  </r>
  <r>
    <s v="2013"/>
    <s v="3616200"/>
    <s v="KENDALL CENTRAL SCHOOL DISTRICT"/>
    <s v="New York"/>
    <x v="343"/>
    <s v="Regular local school district"/>
    <n v="772"/>
    <n v="5008"/>
    <n v="800"/>
    <n v="127"/>
  </r>
  <r>
    <s v="2013"/>
    <s v="3616230"/>
    <s v="KENMORE-TONAWANDA UNION FREE SCHOOL DISTRICT"/>
    <s v="New York"/>
    <x v="23"/>
    <s v="Regular local school district"/>
    <n v="7193"/>
    <n v="67526"/>
    <n v="9125"/>
    <n v="1118"/>
  </r>
  <r>
    <s v="2013"/>
    <s v="3616260"/>
    <s v="KINGS PARK CENTRAL SCHOOL DISTRICT"/>
    <s v="New York"/>
    <x v="344"/>
    <s v="Regular local school district"/>
    <n v="3676"/>
    <n v="22881"/>
    <n v="4002"/>
    <n v="176"/>
  </r>
  <r>
    <s v="2013"/>
    <s v="3616290"/>
    <s v="KINGSTON CITY SCHOOL DISTRICT"/>
    <s v="New York"/>
    <x v="345"/>
    <s v="Regular local school district"/>
    <n v="6576"/>
    <n v="50662"/>
    <n v="6910"/>
    <n v="1314"/>
  </r>
  <r>
    <s v="2013"/>
    <s v="3616380"/>
    <s v="LA FARGEVILLE CENTRAL SCHOOL DISTRICT"/>
    <s v="New York"/>
    <x v="346"/>
    <s v="Regular local school district"/>
    <n v="573"/>
    <n v="3035"/>
    <n v="616"/>
    <n v="101"/>
  </r>
  <r>
    <s v="2013"/>
    <s v="3616410"/>
    <s v="LAFAYETTE CENTRAL SCHOOL DISTRICT"/>
    <s v="New York"/>
    <x v="347"/>
    <s v="Regular local school district"/>
    <n v="857"/>
    <n v="4967"/>
    <n v="686"/>
    <n v="83"/>
  </r>
  <r>
    <s v="2013"/>
    <s v="3616440"/>
    <s v="LACKAWANNA CITY SCHOOL DISTRICT"/>
    <s v="New York"/>
    <x v="35"/>
    <s v="Regular local school district"/>
    <n v="1740"/>
    <n v="18189"/>
    <n v="2593"/>
    <n v="913"/>
  </r>
  <r>
    <s v="2013"/>
    <s v="3616470"/>
    <s v="LAKE GEORGE CENTRAL SCHOOL DISTRICT"/>
    <s v="New York"/>
    <x v="348"/>
    <s v="Regular local school district"/>
    <n v="843"/>
    <n v="6515"/>
    <n v="841"/>
    <n v="151"/>
  </r>
  <r>
    <s v="2013"/>
    <s v="3616500"/>
    <s v="LAKE PLACID CENTRAL SCHOOL DISTRICT"/>
    <s v="New York"/>
    <x v="349"/>
    <s v="Regular local school district"/>
    <n v="657"/>
    <n v="6260"/>
    <n v="915"/>
    <n v="94"/>
  </r>
  <r>
    <s v="2013"/>
    <s v="3616530"/>
    <s v="LAKE PLEASANT CENTRAL SCHOOL DISTRICT"/>
    <s v="New York"/>
    <x v="350"/>
    <s v="Regular local school district"/>
    <n v="123"/>
    <n v="734"/>
    <n v="66"/>
    <n v="20"/>
  </r>
  <r>
    <s v="2013"/>
    <s v="3616560"/>
    <s v="EVANS-BRANT CENTRAL SCHOOL DISTRICT (LAKE SHORE)"/>
    <s v="New York"/>
    <x v="351"/>
    <s v="Regular local school district"/>
    <n v="2527"/>
    <n v="17839"/>
    <n v="2724"/>
    <n v="297"/>
  </r>
  <r>
    <s v="2013"/>
    <s v="3616620"/>
    <s v="LAKELAND CENTRAL SCHOOL DISTRICT"/>
    <s v="New York"/>
    <x v="352"/>
    <s v="Regular local school district"/>
    <n v="6036"/>
    <n v="36184"/>
    <n v="6554"/>
    <n v="295"/>
  </r>
  <r>
    <s v="2013"/>
    <s v="3616680"/>
    <s v="LANCASTER CENTRAL SCHOOL DISTRICT"/>
    <s v="New York"/>
    <x v="353"/>
    <s v="Regular local school district"/>
    <n v="5789"/>
    <n v="40429"/>
    <n v="6504"/>
    <n v="333"/>
  </r>
  <r>
    <s v="2013"/>
    <s v="3616710"/>
    <s v="LANSING CENTRAL SCHOOL DISTRICT"/>
    <s v="New York"/>
    <x v="354"/>
    <s v="Regular local school district"/>
    <n v="1139"/>
    <n v="7585"/>
    <n v="1307"/>
    <n v="155"/>
  </r>
  <r>
    <s v="2013"/>
    <s v="3616740"/>
    <s v="LANSINGBURGH CENTRAL SCHOOL DISTRICT"/>
    <s v="New York"/>
    <x v="55"/>
    <s v="Regular local school district"/>
    <n v="2415"/>
    <n v="17222"/>
    <n v="2689"/>
    <n v="578"/>
  </r>
  <r>
    <s v="2013"/>
    <s v="3616800"/>
    <s v="LAURENS CENTRAL SCHOOL DISTRICT"/>
    <s v="New York"/>
    <x v="355"/>
    <s v="Regular local school district"/>
    <n v="339"/>
    <n v="2558"/>
    <n v="325"/>
    <n v="56"/>
  </r>
  <r>
    <s v="2013"/>
    <s v="3616830"/>
    <s v="LAWRENCE UNION FREE SCHOOL DISTRICT"/>
    <s v="New York"/>
    <x v="661"/>
    <s v="Regular local school district"/>
    <n v="2904"/>
    <n v="36137"/>
    <n v="6888"/>
    <n v="670"/>
  </r>
  <r>
    <s v="2013"/>
    <s v="3616950"/>
    <s v="LE ROY CENTRAL SCHOOL DISTRICT"/>
    <s v="New York"/>
    <x v="357"/>
    <s v="Regular local school district"/>
    <n v="1282"/>
    <n v="8198"/>
    <n v="1290"/>
    <n v="147"/>
  </r>
  <r>
    <s v="2013"/>
    <s v="3616960"/>
    <s v="NORTH WARREN CENTRAL SCHOOL DISTRICT"/>
    <s v="New York"/>
    <x v="358"/>
    <s v="Regular local school district"/>
    <n v="545"/>
    <n v="4415"/>
    <n v="534"/>
    <n v="80"/>
  </r>
  <r>
    <s v="2013"/>
    <s v="3616980"/>
    <s v="NORTH ROSE-WOLCOTT CENTRAL SCHOOL DISTRICT"/>
    <s v="New York"/>
    <x v="359"/>
    <s v="Regular local school district"/>
    <n v="1239"/>
    <n v="8670"/>
    <n v="1387"/>
    <n v="248"/>
  </r>
  <r>
    <s v="2013"/>
    <s v="3617130"/>
    <s v="LETCHWORTH CENTRAL SCHOOL DISTRICT"/>
    <s v="New York"/>
    <x v="360"/>
    <s v="Regular local school district"/>
    <n v="920"/>
    <n v="5790"/>
    <n v="926"/>
    <n v="110"/>
  </r>
  <r>
    <s v="2013"/>
    <s v="3617160"/>
    <s v="LEVITTOWN UNION FREE SCHOOL DISTRICT"/>
    <s v="New York"/>
    <x v="330"/>
    <s v="Regular local school district"/>
    <n v="7331"/>
    <n v="47292"/>
    <n v="7676"/>
    <n v="312"/>
  </r>
  <r>
    <s v="2013"/>
    <s v="3617190"/>
    <s v="LEWISTON-PORTER CENTRAL SCHOOL DISTRICT"/>
    <s v="New York"/>
    <x v="361"/>
    <s v="Regular local school district"/>
    <n v="2088"/>
    <n v="18432"/>
    <n v="2410"/>
    <n v="175"/>
  </r>
  <r>
    <s v="2013"/>
    <s v="3617220"/>
    <s v="LIBERTY CENTRAL SCHOOL DISTRICT"/>
    <s v="New York"/>
    <x v="362"/>
    <s v="Regular local school district"/>
    <n v="1632"/>
    <n v="10245"/>
    <n v="1449"/>
    <n v="327"/>
  </r>
  <r>
    <s v="2013"/>
    <s v="3617380"/>
    <s v="LINDENHURST UNION FREE SCHOOL DISTRICT"/>
    <s v="New York"/>
    <x v="363"/>
    <s v="Regular local school district"/>
    <n v="6282"/>
    <n v="41984"/>
    <n v="6570"/>
    <n v="556"/>
  </r>
  <r>
    <s v="2013"/>
    <s v="3617400"/>
    <s v="LITTLE FLOWER UNION FREE SCHOOL DISTRICT"/>
    <s v="New York"/>
    <x v="364"/>
    <s v="Regular local school district"/>
    <n v="104"/>
    <e v="#N/A"/>
    <e v="#N/A"/>
    <e v="#N/A"/>
  </r>
  <r>
    <s v="2013"/>
    <s v="3617430"/>
    <s v="LISBON CENTRAL SCHOOL DISTRICT"/>
    <s v="New York"/>
    <x v="365"/>
    <s v="Regular local school district"/>
    <n v="602"/>
    <n v="4326"/>
    <n v="645"/>
    <n v="74"/>
  </r>
  <r>
    <s v="2013"/>
    <s v="3617460"/>
    <s v="LITTLE FALLS CITY SCHOOL DISTRICT"/>
    <s v="New York"/>
    <x v="366"/>
    <s v="Regular local school district"/>
    <n v="1128"/>
    <n v="7127"/>
    <n v="1142"/>
    <n v="278"/>
  </r>
  <r>
    <s v="2013"/>
    <s v="3617520"/>
    <s v="LIVERPOOL CENTRAL SCHOOL DISTRICT"/>
    <s v="New York"/>
    <x v="367"/>
    <s v="Regular local school district"/>
    <n v="7227"/>
    <n v="50844"/>
    <n v="7523"/>
    <n v="849"/>
  </r>
  <r>
    <s v="2013"/>
    <s v="3617580"/>
    <s v="LIVINGSTON MANOR CENTRAL SCHOOL DISTRICT"/>
    <s v="New York"/>
    <x v="368"/>
    <s v="Regular local school district"/>
    <n v="447"/>
    <n v="3331"/>
    <n v="530"/>
    <n v="148"/>
  </r>
  <r>
    <s v="2013"/>
    <s v="3617640"/>
    <s v="LIVONIA CENTRAL SCHOOL DISTRICT"/>
    <s v="New York"/>
    <x v="369"/>
    <s v="Regular local school district"/>
    <n v="1714"/>
    <n v="10733"/>
    <n v="1779"/>
    <n v="189"/>
  </r>
  <r>
    <s v="2013"/>
    <s v="3617670"/>
    <s v="LOCKPORT CITY SCHOOL DISTRICT"/>
    <s v="New York"/>
    <x v="370"/>
    <s v="Regular local school district"/>
    <n v="4914"/>
    <n v="35481"/>
    <n v="5327"/>
    <n v="884"/>
  </r>
  <r>
    <s v="2013"/>
    <s v="3617700"/>
    <s v="LOCUST VALLEY CENTRAL SCHOOL DISTRICT"/>
    <s v="New York"/>
    <x v="371"/>
    <s v="Regular local school district"/>
    <n v="2169"/>
    <n v="15853"/>
    <n v="2790"/>
    <n v="133"/>
  </r>
  <r>
    <s v="2013"/>
    <s v="3617730"/>
    <s v="LONG BEACH CITY SCHOOL DISTRICT"/>
    <s v="New York"/>
    <x v="372"/>
    <s v="Regular local school district"/>
    <n v="3583"/>
    <n v="39280"/>
    <n v="4417"/>
    <n v="364"/>
  </r>
  <r>
    <s v="2013"/>
    <s v="3617760"/>
    <s v="LONG LAKE CENTRAL SCHOOL DISTRICT"/>
    <s v="New York"/>
    <x v="373"/>
    <s v="Regular local school district"/>
    <n v="66"/>
    <n v="562"/>
    <n v="45"/>
    <n v="6"/>
  </r>
  <r>
    <s v="2013"/>
    <s v="3617820"/>
    <s v="LOWVILLE ACADEMY &amp; CENTRAL SCHOOL DISTRICT"/>
    <s v="New York"/>
    <x v="374"/>
    <s v="Regular local school district"/>
    <n v="1420"/>
    <e v="#N/A"/>
    <e v="#N/A"/>
    <e v="#N/A"/>
  </r>
  <r>
    <s v="2013"/>
    <s v="3617880"/>
    <s v="LYME CENTRAL SCHOOL DISTRICT"/>
    <s v="New York"/>
    <x v="375"/>
    <s v="Regular local school district"/>
    <n v="370"/>
    <n v="2289"/>
    <n v="333"/>
    <n v="74"/>
  </r>
  <r>
    <s v="2013"/>
    <s v="3617910"/>
    <s v="LYNBROOK UNION FREE SCHOOL DISTRICT"/>
    <s v="New York"/>
    <x v="376"/>
    <s v="Regular local school district"/>
    <n v="2828"/>
    <n v="17859"/>
    <n v="2923"/>
    <n v="125"/>
  </r>
  <r>
    <s v="2013"/>
    <s v="3617940"/>
    <s v="LYNCOURT UNION FREE SCHOOL DISTRICT"/>
    <s v="New York"/>
    <x v="36"/>
    <s v="Regular local school district"/>
    <n v="327"/>
    <n v="3707"/>
    <n v="532"/>
    <n v="115"/>
  </r>
  <r>
    <s v="2013"/>
    <s v="3617970"/>
    <s v="LYNDONVILLE CENTRAL SCHOOL DISTRICT"/>
    <s v="New York"/>
    <x v="377"/>
    <s v="Regular local school district"/>
    <n v="615"/>
    <n v="3998"/>
    <n v="684"/>
    <n v="138"/>
  </r>
  <r>
    <s v="2013"/>
    <s v="3618030"/>
    <s v="LYONS CENTRAL SCHOOL DISTRICT"/>
    <s v="New York"/>
    <x v="378"/>
    <s v="Regular local school district"/>
    <n v="886"/>
    <n v="6542"/>
    <n v="938"/>
    <n v="235"/>
  </r>
  <r>
    <s v="2013"/>
    <s v="3618080"/>
    <s v="MADISON CENTRAL SCHOOL DISTRICT"/>
    <s v="New York"/>
    <x v="379"/>
    <s v="Regular local school district"/>
    <n v="484"/>
    <n v="2992"/>
    <n v="488"/>
    <n v="109"/>
  </r>
  <r>
    <s v="2013"/>
    <s v="3618090"/>
    <s v="MADRID-WADDINGTON CENTRAL SCHOOL DISTRICT"/>
    <s v="New York"/>
    <x v="380"/>
    <s v="Regular local school district"/>
    <n v="722"/>
    <n v="4355"/>
    <n v="713"/>
    <n v="137"/>
  </r>
  <r>
    <s v="2013"/>
    <s v="3618120"/>
    <s v="MAHOPAC CENTRAL SCHOOL DISTRICT"/>
    <s v="New York"/>
    <x v="381"/>
    <s v="Regular local school district"/>
    <n v="4667"/>
    <n v="26427"/>
    <n v="4690"/>
    <n v="200"/>
  </r>
  <r>
    <s v="2013"/>
    <s v="3618150"/>
    <s v="MAINE-ENDWELL CENTRAL SCHOOL DISTRICT"/>
    <s v="New York"/>
    <x v="382"/>
    <s v="Regular local school district"/>
    <n v="2442"/>
    <n v="14663"/>
    <n v="2339"/>
    <n v="304"/>
  </r>
  <r>
    <s v="2013"/>
    <s v="3618180"/>
    <s v="MALONE CENTRAL SCHOOL DISTRICT"/>
    <s v="New York"/>
    <x v="383"/>
    <s v="Regular local school district"/>
    <n v="2282"/>
    <n v="19495"/>
    <n v="2478"/>
    <n v="529"/>
  </r>
  <r>
    <s v="2013"/>
    <s v="3618210"/>
    <s v="MALVERNE UNION FREE SCHOOL DISTRICT"/>
    <s v="New York"/>
    <x v="384"/>
    <s v="Regular local school district"/>
    <n v="1674"/>
    <n v="15086"/>
    <n v="2353"/>
    <n v="161"/>
  </r>
  <r>
    <s v="2013"/>
    <s v="3618240"/>
    <s v="MAMARONECK UNION FREE SCHOOL DISTRICT"/>
    <s v="New York"/>
    <x v="385"/>
    <s v="Regular local school district"/>
    <n v="5244"/>
    <n v="29155"/>
    <n v="5515"/>
    <n v="332"/>
  </r>
  <r>
    <s v="2013"/>
    <s v="3618270"/>
    <s v="MANHASSET UNION FREE SCHOOL DISTRICT"/>
    <s v="New York"/>
    <x v="386"/>
    <s v="Regular local school district"/>
    <n v="3298"/>
    <n v="16374"/>
    <n v="3389"/>
    <n v="144"/>
  </r>
  <r>
    <s v="2013"/>
    <s v="3618330"/>
    <s v="FAYETTEVILLE-MANLIUS CENTRAL SCHOOL DISTRICT"/>
    <s v="New York"/>
    <x v="387"/>
    <s v="Regular local school district"/>
    <n v="4236"/>
    <n v="25045"/>
    <n v="4815"/>
    <n v="209"/>
  </r>
  <r>
    <s v="2013"/>
    <s v="3618450"/>
    <s v="MARATHON CENTRAL SCHOOL DISTRICT"/>
    <s v="New York"/>
    <x v="388"/>
    <s v="Regular local school district"/>
    <n v="736"/>
    <n v="4414"/>
    <n v="763"/>
    <n v="171"/>
  </r>
  <r>
    <s v="2013"/>
    <s v="3618480"/>
    <s v="MARCELLUS CENTRAL SCHOOL DISTRICT"/>
    <s v="New York"/>
    <x v="389"/>
    <s v="Regular local school district"/>
    <n v="1754"/>
    <n v="10306"/>
    <n v="1840"/>
    <n v="121"/>
  </r>
  <r>
    <s v="2013"/>
    <s v="3618510"/>
    <s v="MARGARETVILLE CENTRAL SCHOOL DISTRICT"/>
    <s v="New York"/>
    <x v="390"/>
    <s v="Regular local school district"/>
    <n v="359"/>
    <n v="3796"/>
    <n v="458"/>
    <n v="108"/>
  </r>
  <r>
    <s v="2013"/>
    <s v="3618540"/>
    <s v="MARION CENTRAL SCHOOL DISTRICT"/>
    <s v="New York"/>
    <x v="391"/>
    <s v="Regular local school district"/>
    <n v="795"/>
    <n v="5520"/>
    <n v="923"/>
    <n v="111"/>
  </r>
  <r>
    <s v="2013"/>
    <s v="3618570"/>
    <s v="MARLBORO CENTRAL SCHOOL DISTRICT"/>
    <s v="New York"/>
    <x v="392"/>
    <s v="Regular local school district"/>
    <n v="1961"/>
    <n v="12579"/>
    <n v="2039"/>
    <n v="181"/>
  </r>
  <r>
    <s v="2013"/>
    <s v="3618600"/>
    <s v="CHEEKTOWAGA-MARYVALE UNION FREE SCHOOL DISTRICT"/>
    <s v="New York"/>
    <x v="162"/>
    <s v="Regular local school district"/>
    <n v="2227"/>
    <n v="18686"/>
    <n v="2289"/>
    <n v="341"/>
  </r>
  <r>
    <s v="2013"/>
    <s v="3618630"/>
    <s v="MASSAPEQUA UNION FREE SCHOOL DISTRICT"/>
    <s v="New York"/>
    <x v="393"/>
    <s v="Regular local school district"/>
    <n v="7481"/>
    <n v="47881"/>
    <n v="8574"/>
    <n v="209"/>
  </r>
  <r>
    <s v="2013"/>
    <s v="3618660"/>
    <s v="MASSENA CENTRAL SCHOOL DISTRICT"/>
    <s v="New York"/>
    <x v="394"/>
    <s v="Regular local school district"/>
    <n v="2924"/>
    <n v="16949"/>
    <n v="2728"/>
    <n v="642"/>
  </r>
  <r>
    <s v="2013"/>
    <s v="3618690"/>
    <s v="WILLIAM FLOYD UNION FREE SCHOOL DISTRICT"/>
    <s v="New York"/>
    <x v="395"/>
    <s v="Regular local school district"/>
    <n v="8825"/>
    <n v="49837"/>
    <n v="8840"/>
    <n v="1585"/>
  </r>
  <r>
    <s v="2013"/>
    <s v="3618750"/>
    <s v="MAYFIELD CENTRAL SCHOOL DISTRICT"/>
    <s v="New York"/>
    <x v="396"/>
    <s v="Regular local school district"/>
    <n v="938"/>
    <n v="5980"/>
    <n v="835"/>
    <n v="196"/>
  </r>
  <r>
    <s v="2013"/>
    <s v="3618840"/>
    <s v="MCGRAW CENTRAL SCHOOL DISTRICT"/>
    <s v="New York"/>
    <x v="397"/>
    <s v="Regular local school district"/>
    <n v="518"/>
    <n v="3462"/>
    <n v="584"/>
    <n v="87"/>
  </r>
  <r>
    <s v="2013"/>
    <s v="3618900"/>
    <s v="MECHANICVILLE CITY SCHOOL DISTRICT"/>
    <s v="New York"/>
    <x v="398"/>
    <s v="Regular local school district"/>
    <n v="1361"/>
    <n v="9826"/>
    <n v="1456"/>
    <n v="150"/>
  </r>
  <r>
    <s v="2013"/>
    <s v="3618960"/>
    <s v="MEDINA CENTRAL SCHOOL DISTRICT"/>
    <s v="New York"/>
    <x v="399"/>
    <s v="Regular local school district"/>
    <n v="1730"/>
    <n v="10815"/>
    <n v="1736"/>
    <n v="319"/>
  </r>
  <r>
    <s v="2013"/>
    <s v="3618990"/>
    <s v="MENANDS UNION FREE SCHOOL DISTRICT"/>
    <s v="New York"/>
    <x v="400"/>
    <s v="Regular local school district"/>
    <n v="259"/>
    <n v="3942"/>
    <n v="414"/>
    <n v="71"/>
  </r>
  <r>
    <s v="2013"/>
    <s v="3619020"/>
    <s v="BELLMORE-MERRICK CENTRAL HIGH SCHOOL DISTRICT"/>
    <s v="New York"/>
    <x v="401"/>
    <s v="Regular local school district"/>
    <n v="5698"/>
    <n v="71783"/>
    <n v="6284"/>
    <n v="185"/>
  </r>
  <r>
    <s v="2013"/>
    <s v="3619110"/>
    <s v="MERRICK UNION FREE SCHOOL DISTRICT"/>
    <s v="New York"/>
    <x v="402"/>
    <s v="Regular local school district"/>
    <n v="1514"/>
    <n v="18165"/>
    <n v="1670"/>
    <n v="52"/>
  </r>
  <r>
    <s v="2013"/>
    <s v="3619170"/>
    <s v="MEXICO CENTRAL SCHOOL DISTRICT"/>
    <s v="New York"/>
    <x v="403"/>
    <s v="Regular local school district"/>
    <n v="2161"/>
    <n v="11965"/>
    <n v="2128"/>
    <n v="468"/>
  </r>
  <r>
    <s v="2013"/>
    <s v="3619200"/>
    <s v="MIDDLE COUNTRY CENTRAL SCHOOL DISTRICT"/>
    <s v="New York"/>
    <x v="404"/>
    <s v="Regular local school district"/>
    <n v="10299"/>
    <n v="62340"/>
    <n v="10307"/>
    <n v="853"/>
  </r>
  <r>
    <s v="2013"/>
    <s v="3619230"/>
    <s v="LONGWOOD CENTRAL SCHOOL DISTRICT"/>
    <s v="New York"/>
    <x v="405"/>
    <s v="Regular local school district"/>
    <n v="9038"/>
    <n v="65548"/>
    <n v="9128"/>
    <n v="1010"/>
  </r>
  <r>
    <s v="2013"/>
    <s v="3619260"/>
    <s v="MIDDLEBURGH CENTRAL SCHOOL DISTRICT"/>
    <s v="New York"/>
    <x v="406"/>
    <s v="Regular local school district"/>
    <n v="812"/>
    <n v="6195"/>
    <n v="863"/>
    <n v="86"/>
  </r>
  <r>
    <s v="2013"/>
    <s v="3619320"/>
    <s v="MIDDLETOWN CITY SCHOOL DISTRICT"/>
    <s v="New York"/>
    <x v="407"/>
    <s v="Regular local school district"/>
    <n v="7141"/>
    <n v="41559"/>
    <n v="7197"/>
    <n v="1469"/>
  </r>
  <r>
    <s v="2013"/>
    <s v="3619350"/>
    <s v="MILFORD CENTRAL SCHOOL DISTRICT"/>
    <s v="New York"/>
    <x v="408"/>
    <s v="Regular local school district"/>
    <n v="429"/>
    <n v="2932"/>
    <n v="395"/>
    <n v="55"/>
  </r>
  <r>
    <s v="2013"/>
    <s v="3619380"/>
    <s v="MILLBROOK CENTRAL SCHOOL DISTRICT"/>
    <s v="New York"/>
    <x v="409"/>
    <s v="Regular local school district"/>
    <n v="1094"/>
    <n v="7826"/>
    <n v="1329"/>
    <n v="80"/>
  </r>
  <r>
    <s v="2013"/>
    <s v="3619410"/>
    <s v="MILLER PLACE UNION FREE SCHOOL DISTRICT"/>
    <s v="New York"/>
    <x v="410"/>
    <s v="Regular local school district"/>
    <n v="2842"/>
    <n v="15852"/>
    <n v="3040"/>
    <n v="293"/>
  </r>
  <r>
    <s v="2013"/>
    <s v="3619500"/>
    <s v="MINEOLA UNION FREE SCHOOL DISTRICT"/>
    <s v="New York"/>
    <x v="411"/>
    <s v="Regular local school district"/>
    <n v="2778"/>
    <n v="24038"/>
    <n v="3096"/>
    <n v="180"/>
  </r>
  <r>
    <s v="2013"/>
    <s v="3619530"/>
    <s v="MINERVA CENTRAL SCHOOL DISTRICT"/>
    <s v="New York"/>
    <x v="412"/>
    <s v="Regular local school district"/>
    <n v="119"/>
    <n v="802"/>
    <n v="103"/>
    <n v="31"/>
  </r>
  <r>
    <s v="2013"/>
    <s v="3619560"/>
    <s v="MINISINK VALLEY CENTRAL SCHOOL DISTRICT"/>
    <s v="New York"/>
    <x v="413"/>
    <s v="Regular local school district"/>
    <n v="4021"/>
    <n v="23430"/>
    <n v="4422"/>
    <n v="345"/>
  </r>
  <r>
    <s v="2013"/>
    <s v="3619590"/>
    <s v="MOHAWK CENTRAL SCHOOL DISTRICT"/>
    <s v="New York"/>
    <x v="666"/>
    <s v="Regular local school district"/>
    <s v="Not applicable"/>
    <e v="#N/A"/>
    <e v="#N/A"/>
    <e v="#N/A"/>
  </r>
  <r>
    <s v="2013"/>
    <s v="3619650"/>
    <s v="MONROE-WOODBURY CENTRAL SCHOOL DISTRICT"/>
    <s v="New York"/>
    <x v="414"/>
    <s v="Regular local school district"/>
    <n v="6993"/>
    <n v="37960"/>
    <n v="7968"/>
    <n v="1103"/>
  </r>
  <r>
    <s v="2013"/>
    <s v="3619680"/>
    <s v="VALLEY CENTRAL SCHOOL DISTRICT (MONTGOMERY)"/>
    <s v="New York"/>
    <x v="415"/>
    <s v="Regular local school district"/>
    <n v="4374"/>
    <n v="27371"/>
    <n v="5056"/>
    <n v="417"/>
  </r>
  <r>
    <s v="2013"/>
    <s v="3619710"/>
    <s v="MONTAUK UNION FREE SCHOOL DISTRICT"/>
    <s v="New York"/>
    <x v="416"/>
    <s v="Regular local school district"/>
    <n v="358"/>
    <n v="3325"/>
    <n v="361"/>
    <n v="59"/>
  </r>
  <r>
    <s v="2013"/>
    <s v="3619740"/>
    <s v="MONTICELLO CENTRAL SCHOOL DISTRICT"/>
    <s v="New York"/>
    <x v="417"/>
    <s v="Regular local school district"/>
    <n v="3034"/>
    <n v="21170"/>
    <n v="3527"/>
    <n v="1013"/>
  </r>
  <r>
    <s v="2013"/>
    <s v="3619800"/>
    <s v="MORAVIA CENTRAL SCHOOL DISTRICT"/>
    <s v="New York"/>
    <x v="418"/>
    <s v="Regular local school district"/>
    <n v="967"/>
    <n v="7379"/>
    <n v="988"/>
    <n v="167"/>
  </r>
  <r>
    <s v="2013"/>
    <s v="3619830"/>
    <s v="MORIAH CENTRAL SCHOOL DISTRICT"/>
    <s v="New York"/>
    <x v="419"/>
    <s v="Regular local school district"/>
    <n v="745"/>
    <n v="4644"/>
    <n v="644"/>
    <n v="164"/>
  </r>
  <r>
    <s v="2013"/>
    <s v="3619860"/>
    <s v="MORRIS CENTRAL SCHOOL DISTRICT"/>
    <s v="New York"/>
    <x v="420"/>
    <s v="Regular local school district"/>
    <n v="404"/>
    <n v="2603"/>
    <n v="405"/>
    <n v="50"/>
  </r>
  <r>
    <s v="2013"/>
    <s v="3619890"/>
    <s v="MORRISTOWN CENTRAL SCHOOL DISTRICT"/>
    <s v="New York"/>
    <x v="421"/>
    <s v="Regular local school district"/>
    <n v="345"/>
    <n v="2596"/>
    <n v="443"/>
    <n v="121"/>
  </r>
  <r>
    <s v="2013"/>
    <s v="3619920"/>
    <s v="MORRISVILLE-EATON CENTRAL SCHOOL DISTRICT"/>
    <s v="New York"/>
    <x v="422"/>
    <s v="Regular local school district"/>
    <n v="745"/>
    <n v="6521"/>
    <n v="784"/>
    <n v="98"/>
  </r>
  <r>
    <s v="2013"/>
    <s v="3619950"/>
    <s v="BEDFORD CENTRAL SCHOOL DISTRICT"/>
    <s v="New York"/>
    <x v="423"/>
    <s v="Regular local school district"/>
    <n v="4425"/>
    <n v="29413"/>
    <n v="5168"/>
    <n v="505"/>
  </r>
  <r>
    <s v="2013"/>
    <s v="3620010"/>
    <s v="MOUNT MORRIS CENTRAL SCHOOL DISTRICT"/>
    <s v="New York"/>
    <x v="424"/>
    <s v="Regular local school district"/>
    <n v="516"/>
    <n v="5720"/>
    <n v="506"/>
    <n v="125"/>
  </r>
  <r>
    <s v="2013"/>
    <s v="3620040"/>
    <s v="MOUNT SINAI UNION FREE SCHOOL DISTRICT"/>
    <s v="New York"/>
    <x v="425"/>
    <s v="Regular local school district"/>
    <n v="2443"/>
    <n v="13063"/>
    <n v="2447"/>
    <n v="198"/>
  </r>
  <r>
    <s v="2013"/>
    <s v="3620100"/>
    <s v="MOUNT VERNON SCHOOL DISTRICT"/>
    <s v="New York"/>
    <x v="57"/>
    <s v="Regular local school district"/>
    <n v="8456"/>
    <n v="69096"/>
    <n v="10584"/>
    <n v="2009"/>
  </r>
  <r>
    <s v="2013"/>
    <s v="3620160"/>
    <s v="MOUNT PLEASANT CENTRAL SCHOOL DISTRICT"/>
    <s v="New York"/>
    <x v="426"/>
    <s v="Regular local school district"/>
    <n v="1953"/>
    <n v="13303"/>
    <n v="2597"/>
    <n v="96"/>
  </r>
  <r>
    <s v="2013"/>
    <s v="3620170"/>
    <s v="MOUNT PLEASANT-BLYTHEDALE UNION FREE SCHOOL DISTRICT"/>
    <s v="New York"/>
    <x v="427"/>
    <s v="Regular local school district"/>
    <n v="104"/>
    <e v="#N/A"/>
    <e v="#N/A"/>
    <e v="#N/A"/>
  </r>
  <r>
    <s v="2013"/>
    <s v="3620190"/>
    <s v="NANUET UNION FREE SCHOOL DISTRICT"/>
    <s v="New York"/>
    <x v="428"/>
    <s v="Regular local school district"/>
    <n v="2244"/>
    <n v="14105"/>
    <n v="2524"/>
    <n v="180"/>
  </r>
  <r>
    <s v="2013"/>
    <s v="3620220"/>
    <s v="NAPLES CENTRAL SCHOOL DISTRICT"/>
    <s v="New York"/>
    <x v="429"/>
    <s v="Regular local school district"/>
    <n v="749"/>
    <n v="5337"/>
    <n v="816"/>
    <n v="157"/>
  </r>
  <r>
    <s v="2013"/>
    <s v="3620340"/>
    <s v="CLARKSTOWN CENTRAL SCHOOL DISTRICT"/>
    <s v="New York"/>
    <x v="430"/>
    <s v="Regular local school district"/>
    <n v="8602"/>
    <n v="50872"/>
    <n v="9783"/>
    <n v="607"/>
  </r>
  <r>
    <s v="2013"/>
    <s v="3620370"/>
    <s v="NEW HARTFORD CENTRAL SCHOOL DISTRICT"/>
    <s v="New York"/>
    <x v="431"/>
    <s v="Regular local school district"/>
    <n v="2606"/>
    <n v="16717"/>
    <n v="2555"/>
    <n v="157"/>
  </r>
  <r>
    <s v="2013"/>
    <s v="3620400"/>
    <s v="NEW HYDE PARK-GARDEN CITY PARK UNION FREE SCHOOL DISTRICT"/>
    <s v="New York"/>
    <x v="301"/>
    <s v="Regular local school district"/>
    <n v="1670"/>
    <n v="23105"/>
    <n v="1764"/>
    <n v="83"/>
  </r>
  <r>
    <s v="2013"/>
    <s v="3620430"/>
    <s v="NEW LEBANON CENTRAL SCHOOL DISTRICT"/>
    <s v="New York"/>
    <x v="432"/>
    <s v="Regular local school district"/>
    <n v="425"/>
    <n v="4108"/>
    <n v="555"/>
    <n v="77"/>
  </r>
  <r>
    <s v="2013"/>
    <s v="3620460"/>
    <s v="NEW PALTZ CENTRAL SCHOOL DISTRICT"/>
    <s v="New York"/>
    <x v="433"/>
    <s v="Regular local school district"/>
    <n v="2261"/>
    <n v="19221"/>
    <n v="2219"/>
    <n v="220"/>
  </r>
  <r>
    <s v="2013"/>
    <s v="3620490"/>
    <s v="NEW ROCHELLE CITY SCHOOL DISTRICT"/>
    <s v="New York"/>
    <x v="434"/>
    <s v="Regular local school district"/>
    <n v="10922"/>
    <n v="79129"/>
    <n v="12344"/>
    <n v="1575"/>
  </r>
  <r>
    <s v="2013"/>
    <s v="3620520"/>
    <s v="NEW SUFFOLK COMMON SCHOOL DISTRICT"/>
    <s v="New York"/>
    <x v="435"/>
    <s v="Regular local school district"/>
    <n v="18"/>
    <n v="349"/>
    <n v="25"/>
    <n v="4"/>
  </r>
  <r>
    <s v="2013"/>
    <s v="3620580"/>
    <s v="NEW YORK CITY PUBLIC SCHOOLS"/>
    <s v="New York"/>
    <x v="27"/>
    <s v="Supervisory union"/>
    <n v="81"/>
    <e v="#N/A"/>
    <e v="#N/A"/>
    <e v="#N/A"/>
  </r>
  <r>
    <s v="2013"/>
    <s v="3620610"/>
    <s v="NEW YORK MILLS UNION FREE SCHOOL DISTRICT"/>
    <s v="New York"/>
    <x v="436"/>
    <s v="Regular local school district"/>
    <n v="580"/>
    <n v="5462"/>
    <n v="676"/>
    <n v="83"/>
  </r>
  <r>
    <s v="2013"/>
    <s v="3620640"/>
    <s v="NEWARK CENTRAL SCHOOL DISTRICT"/>
    <s v="New York"/>
    <x v="437"/>
    <s v="Regular local school district"/>
    <n v="2160"/>
    <n v="14726"/>
    <n v="2194"/>
    <n v="439"/>
  </r>
  <r>
    <s v="2013"/>
    <s v="3620670"/>
    <s v="NEWARK VALLEY CENTRAL SCHOOL DISTRICT"/>
    <s v="New York"/>
    <x v="438"/>
    <s v="Regular local school district"/>
    <n v="1270"/>
    <n v="7463"/>
    <n v="1221"/>
    <n v="182"/>
  </r>
  <r>
    <s v="2013"/>
    <s v="3620700"/>
    <s v="NEWBURGH CITY SCHOOL DISTRICT"/>
    <s v="New York"/>
    <x v="63"/>
    <s v="Regular local school district"/>
    <n v="11495"/>
    <n v="67007"/>
    <n v="11789"/>
    <n v="2542"/>
  </r>
  <r>
    <s v="2013"/>
    <s v="3620730"/>
    <s v="NEWCOMB CENTRAL SCHOOL DISTRICT"/>
    <s v="New York"/>
    <x v="439"/>
    <s v="Regular local school district"/>
    <n v="107"/>
    <n v="422"/>
    <n v="51"/>
    <n v="16"/>
  </r>
  <r>
    <s v="2013"/>
    <s v="3620760"/>
    <s v="NEWFANE CENTRAL SCHOOL DISTRICT"/>
    <s v="New York"/>
    <x v="440"/>
    <s v="Regular local school district"/>
    <n v="1678"/>
    <n v="10366"/>
    <n v="1774"/>
    <n v="213"/>
  </r>
  <r>
    <s v="2013"/>
    <s v="3620790"/>
    <s v="NEWFIELD CENTRAL SCHOOL DISTRICT"/>
    <s v="New York"/>
    <x v="441"/>
    <s v="Regular local school district"/>
    <n v="804"/>
    <n v="5625"/>
    <n v="895"/>
    <n v="157"/>
  </r>
  <r>
    <s v="2013"/>
    <s v="3620820"/>
    <s v="NIAGARA FALLS CITY SCHOOL DISTRICT"/>
    <s v="New York"/>
    <x v="52"/>
    <s v="Regular local school district"/>
    <n v="7110"/>
    <n v="49078"/>
    <n v="7296"/>
    <n v="2094"/>
  </r>
  <r>
    <s v="2013"/>
    <s v="3620850"/>
    <s v="NIAGARA-WHEATFIELD CENTRAL SCHOOL DISTRICT"/>
    <s v="New York"/>
    <x v="52"/>
    <s v="Regular local school district"/>
    <n v="3816"/>
    <n v="26938"/>
    <n v="4202"/>
    <n v="422"/>
  </r>
  <r>
    <s v="2013"/>
    <s v="3620880"/>
    <s v="NISKAYUNA CENTRAL SCHOOL DISTRICT"/>
    <s v="New York"/>
    <x v="3"/>
    <s v="Regular local school district"/>
    <n v="4100"/>
    <n v="23156"/>
    <n v="4140"/>
    <n v="256"/>
  </r>
  <r>
    <s v="2013"/>
    <s v="3620910"/>
    <s v="NORTH BABYLON UNION FREE SCHOOL DISTRICT"/>
    <s v="New York"/>
    <x v="442"/>
    <s v="Regular local school district"/>
    <n v="4699"/>
    <n v="30036"/>
    <n v="4698"/>
    <n v="402"/>
  </r>
  <r>
    <s v="2013"/>
    <s v="3620940"/>
    <s v="NORTH BELLMORE UNION FREE SCHOOL DISTRICT"/>
    <s v="New York"/>
    <x v="109"/>
    <s v="Regular local school district"/>
    <n v="2114"/>
    <n v="26470"/>
    <n v="2148"/>
    <n v="88"/>
  </r>
  <r>
    <s v="2013"/>
    <s v="3620970"/>
    <s v="NORTH COLLINS CENTRAL SCHOOL DISTRICT"/>
    <s v="New York"/>
    <x v="443"/>
    <s v="Regular local school district"/>
    <n v="609"/>
    <n v="4195"/>
    <n v="690"/>
    <n v="91"/>
  </r>
  <r>
    <s v="2013"/>
    <s v="3621000"/>
    <s v="NORTH COLONIE CSD"/>
    <s v="New York"/>
    <x v="444"/>
    <s v="Regular local school district"/>
    <n v="5354"/>
    <e v="#N/A"/>
    <e v="#N/A"/>
    <e v="#N/A"/>
  </r>
  <r>
    <s v="2013"/>
    <s v="3621120"/>
    <s v="NORTH MERRICK UNION FREE SCHOOL DISTRICT"/>
    <s v="New York"/>
    <x v="402"/>
    <s v="Regular local school district"/>
    <n v="1227"/>
    <n v="14393"/>
    <n v="1287"/>
    <n v="36"/>
  </r>
  <r>
    <s v="2013"/>
    <s v="3621180"/>
    <s v="NORTH SALEM CENTRAL SCHOOL DISTRICT"/>
    <s v="New York"/>
    <x v="445"/>
    <s v="Regular local school district"/>
    <n v="1169"/>
    <n v="7577"/>
    <n v="1427"/>
    <n v="94"/>
  </r>
  <r>
    <s v="2013"/>
    <s v="3621210"/>
    <s v="NORTH SYRACUSE CENTRAL SCHOOL DISTRICT"/>
    <s v="New York"/>
    <x v="446"/>
    <s v="Regular local school district"/>
    <n v="9064"/>
    <n v="58905"/>
    <n v="9889"/>
    <n v="1073"/>
  </r>
  <r>
    <s v="2013"/>
    <s v="3621240"/>
    <s v="NORTH TONAWANDA CITY SCHOOL DISTRICT"/>
    <s v="New York"/>
    <x v="447"/>
    <s v="Regular local school district"/>
    <n v="3710"/>
    <n v="30884"/>
    <n v="4130"/>
    <n v="504"/>
  </r>
  <r>
    <s v="2013"/>
    <s v="3621250"/>
    <s v="NORTHEASTERN CLINTON CENTRAL SCHOOL DISTRICT"/>
    <s v="New York"/>
    <x v="448"/>
    <s v="Regular local school district"/>
    <n v="1340"/>
    <n v="8907"/>
    <n v="1380"/>
    <n v="225"/>
  </r>
  <r>
    <s v="2013"/>
    <s v="3621260"/>
    <s v="NORTHERN ADIRONDACK CENTRAL SCHOOL DISTRICT"/>
    <s v="New York"/>
    <x v="449"/>
    <s v="Regular local school district"/>
    <n v="844"/>
    <n v="6486"/>
    <n v="895"/>
    <n v="154"/>
  </r>
  <r>
    <s v="2013"/>
    <s v="3621270"/>
    <s v="NORTHPORT-EAST NORTHPORT UNION FREE SCHOOL DISTRICT"/>
    <s v="New York"/>
    <x v="450"/>
    <s v="Regular local school district"/>
    <n v="5901"/>
    <n v="36106"/>
    <n v="6440"/>
    <n v="256"/>
  </r>
  <r>
    <s v="2013"/>
    <s v="3621300"/>
    <s v="NORTHVILLE CENTRAL SCHOOL DISTRICT"/>
    <s v="New York"/>
    <x v="451"/>
    <s v="Regular local school district"/>
    <n v="453"/>
    <n v="2874"/>
    <n v="389"/>
    <n v="59"/>
  </r>
  <r>
    <s v="2013"/>
    <s v="3621330"/>
    <s v="NORWICH CITY SCHOOL DISTRICT"/>
    <s v="New York"/>
    <x v="452"/>
    <s v="Regular local school district"/>
    <n v="1895"/>
    <n v="12857"/>
    <n v="2022"/>
    <n v="444"/>
  </r>
  <r>
    <s v="2013"/>
    <s v="3621360"/>
    <s v="NORWOOD-NORFOLK CENTRAL SCHOOL DISTRICT"/>
    <s v="New York"/>
    <x v="453"/>
    <s v="Regular local school district"/>
    <n v="1055"/>
    <n v="6539"/>
    <n v="1077"/>
    <n v="198"/>
  </r>
  <r>
    <s v="2013"/>
    <s v="3621450"/>
    <s v="DALTON-NUNDA CENTRAL SCHOOL DISTRICT (KESHEQUA)"/>
    <s v="New York"/>
    <x v="454"/>
    <s v="Regular local school district"/>
    <n v="754"/>
    <n v="5096"/>
    <n v="810"/>
    <n v="120"/>
  </r>
  <r>
    <s v="2013"/>
    <s v="3621480"/>
    <s v="NYACK UNION FREE SCHOOL DISTRICT"/>
    <s v="New York"/>
    <x v="455"/>
    <s v="Regular local school district"/>
    <n v="2945"/>
    <n v="24673"/>
    <n v="3539"/>
    <n v="515"/>
  </r>
  <r>
    <s v="2013"/>
    <s v="3621510"/>
    <s v="OAKFIELD-ALABAMA CENTRAL SCHOOL DISTRICT"/>
    <s v="New York"/>
    <x v="456"/>
    <s v="Regular local school district"/>
    <n v="867"/>
    <n v="5274"/>
    <n v="926"/>
    <n v="100"/>
  </r>
  <r>
    <s v="2013"/>
    <s v="3621540"/>
    <s v="FIRE ISLAND UNION FREE SCHOOL DISTRICT"/>
    <s v="New York"/>
    <x v="457"/>
    <s v="Regular local school district"/>
    <n v="37"/>
    <n v="432"/>
    <n v="46"/>
    <n v="10"/>
  </r>
  <r>
    <s v="2013"/>
    <s v="3621570"/>
    <s v="OCEANSIDE UNION FREE SCHOOL DISTRICT"/>
    <s v="New York"/>
    <x v="458"/>
    <s v="Regular local school district"/>
    <n v="5678"/>
    <n v="37442"/>
    <n v="6002"/>
    <n v="272"/>
  </r>
  <r>
    <s v="2013"/>
    <s v="3621630"/>
    <s v="ODESSA-MONTOUR CENTRAL SCHOOL DISTRICT"/>
    <s v="New York"/>
    <x v="459"/>
    <s v="Regular local school district"/>
    <n v="767"/>
    <n v="5608"/>
    <n v="808"/>
    <n v="154"/>
  </r>
  <r>
    <s v="2013"/>
    <s v="3621660"/>
    <s v="OGDENSBURG CITY SCHOOL DISTRICT"/>
    <s v="New York"/>
    <x v="460"/>
    <s v="Regular local school district"/>
    <n v="1658"/>
    <n v="11378"/>
    <n v="1694"/>
    <n v="379"/>
  </r>
  <r>
    <s v="2013"/>
    <s v="3621720"/>
    <s v="OLEAN CITY SCHOOL DISTRICT"/>
    <s v="New York"/>
    <x v="461"/>
    <s v="Regular local school district"/>
    <n v="2226"/>
    <n v="15316"/>
    <n v="2382"/>
    <n v="529"/>
  </r>
  <r>
    <s v="2013"/>
    <s v="3621780"/>
    <s v="ONEONTA CITY SCHOOL DISTRICT"/>
    <s v="New York"/>
    <x v="462"/>
    <s v="Regular local school district"/>
    <n v="1782"/>
    <n v="6607"/>
    <n v="1020"/>
    <n v="190"/>
  </r>
  <r>
    <s v="2013"/>
    <s v="3621810"/>
    <s v="ONONDAGA CENTRAL SCHOOL DISTRICT"/>
    <s v="New York"/>
    <x v="463"/>
    <s v="Regular local school district"/>
    <n v="885"/>
    <n v="5834"/>
    <n v="1001"/>
    <n v="115"/>
  </r>
  <r>
    <s v="2013"/>
    <s v="3621840"/>
    <s v="ONTEORA CENTRAL SCHOOL DISTRICT"/>
    <s v="New York"/>
    <x v="464"/>
    <s v="Regular local school district"/>
    <n v="1413"/>
    <n v="15094"/>
    <n v="1762"/>
    <n v="261"/>
  </r>
  <r>
    <s v="2013"/>
    <s v="3621870"/>
    <s v="OPPENHEIM-EPHRATAH CENTRAL SCHOOL DISTRICT"/>
    <s v="New York"/>
    <x v="64"/>
    <s v="Regular local school district"/>
    <s v="Not applicable"/>
    <e v="#N/A"/>
    <e v="#N/A"/>
    <e v="#N/A"/>
  </r>
  <r>
    <s v="2013"/>
    <s v="3621900"/>
    <s v="ORCHARD PARK CENTRAL SCHOOL DISTRICT"/>
    <s v="New York"/>
    <x v="465"/>
    <s v="Regular local school district"/>
    <n v="4964"/>
    <n v="33153"/>
    <n v="5815"/>
    <n v="212"/>
  </r>
  <r>
    <s v="2013"/>
    <s v="3621930"/>
    <s v="OYSTERPONDS UNION FREE SCHOOL DISTRICT"/>
    <s v="New York"/>
    <x v="466"/>
    <s v="Regular local school district"/>
    <n v="80"/>
    <n v="1604"/>
    <n v="169"/>
    <n v="14"/>
  </r>
  <r>
    <s v="2013"/>
    <s v="3621960"/>
    <s v="ORISKANY CENTRAL SCHOOL DISTRICT"/>
    <s v="New York"/>
    <x v="467"/>
    <s v="Regular local school district"/>
    <n v="630"/>
    <n v="4772"/>
    <n v="741"/>
    <n v="116"/>
  </r>
  <r>
    <s v="2013"/>
    <s v="3622020"/>
    <s v="OSSINING UNION FREE SCHOOL DISTRICT"/>
    <s v="New York"/>
    <x v="468"/>
    <s v="Regular local school district"/>
    <n v="4742"/>
    <n v="35149"/>
    <n v="4876"/>
    <n v="535"/>
  </r>
  <r>
    <s v="2013"/>
    <s v="3622050"/>
    <s v="OSWEGO CITY SCHOOL DISTRICT"/>
    <s v="New York"/>
    <x v="469"/>
    <s v="Regular local school district"/>
    <n v="4005"/>
    <n v="32241"/>
    <n v="4035"/>
    <n v="843"/>
  </r>
  <r>
    <s v="2013"/>
    <s v="3622100"/>
    <s v="GEORGETOWN-SOUTH OTSELIC CENTRAL SCHOOL DISTRICT"/>
    <s v="New York"/>
    <x v="470"/>
    <s v="Regular local school district"/>
    <n v="338"/>
    <n v="2641"/>
    <n v="478"/>
    <n v="99"/>
  </r>
  <r>
    <s v="2013"/>
    <s v="3622140"/>
    <s v="SOUTH SENECA CENTRAL SCHOOL DISTRICT"/>
    <s v="New York"/>
    <x v="471"/>
    <s v="Regular local school district"/>
    <n v="750"/>
    <n v="7053"/>
    <n v="1029"/>
    <n v="248"/>
  </r>
  <r>
    <s v="2013"/>
    <s v="3622170"/>
    <s v="OWEGO-APALACHIN CENTRAL SCHOOL DISTRICT"/>
    <s v="New York"/>
    <x v="472"/>
    <s v="Regular local school district"/>
    <n v="2191"/>
    <n v="13918"/>
    <n v="2140"/>
    <n v="327"/>
  </r>
  <r>
    <s v="2013"/>
    <s v="3622200"/>
    <s v="VAN HORNESVILLE-OWEN D YOUNG CENTRAL SCHOOL DISTRICT"/>
    <s v="New York"/>
    <x v="473"/>
    <s v="Regular local school district"/>
    <n v="184"/>
    <e v="#N/A"/>
    <e v="#N/A"/>
    <e v="#N/A"/>
  </r>
  <r>
    <s v="2013"/>
    <s v="3622260"/>
    <s v="OXFORD ACADEMY AND CENTRAL SCHOOL DISTRICT"/>
    <s v="New York"/>
    <x v="474"/>
    <s v="Regular local school district"/>
    <n v="779"/>
    <n v="5153"/>
    <n v="785"/>
    <n v="128"/>
  </r>
  <r>
    <s v="2013"/>
    <s v="3622290"/>
    <s v="OYSTER BAY-EAST NORWICH CENTRAL SCHOOL DISTRICT"/>
    <s v="New York"/>
    <x v="475"/>
    <s v="Regular local school district"/>
    <n v="1667"/>
    <n v="13419"/>
    <n v="2161"/>
    <n v="104"/>
  </r>
  <r>
    <s v="2013"/>
    <s v="3622380"/>
    <s v="PALMYRA-MACEDON CENTRAL SCHOOL DISTRICT"/>
    <s v="New York"/>
    <x v="476"/>
    <s v="Regular local school district"/>
    <n v="1970"/>
    <n v="12672"/>
    <n v="1977"/>
    <n v="254"/>
  </r>
  <r>
    <s v="2013"/>
    <s v="3622410"/>
    <s v="PANAMA CENTRAL SCHOOL DISTRICT"/>
    <s v="New York"/>
    <x v="477"/>
    <s v="Regular local school district"/>
    <n v="530"/>
    <n v="3370"/>
    <n v="579"/>
    <n v="99"/>
  </r>
  <r>
    <s v="2013"/>
    <s v="3622440"/>
    <s v="PARISHVILLE-HOPKINTON CENTRAL SCHOOL DISTRICT"/>
    <s v="New York"/>
    <x v="478"/>
    <s v="Regular local school district"/>
    <n v="461"/>
    <n v="2862"/>
    <n v="515"/>
    <n v="61"/>
  </r>
  <r>
    <s v="2013"/>
    <s v="3622470"/>
    <s v="PATCHOGUE-MEDFORD UNION FREE SCHOOL DISTRICT"/>
    <s v="New York"/>
    <x v="479"/>
    <s v="Regular local school district"/>
    <n v="7886"/>
    <n v="52909"/>
    <n v="7797"/>
    <n v="911"/>
  </r>
  <r>
    <s v="2013"/>
    <s v="3622500"/>
    <s v="PAVILION CENTRAL SCHOOL DISTRICT"/>
    <s v="New York"/>
    <x v="480"/>
    <s v="Regular local school district"/>
    <n v="746"/>
    <n v="4591"/>
    <n v="740"/>
    <n v="83"/>
  </r>
  <r>
    <s v="2013"/>
    <s v="3622530"/>
    <s v="PAWLING CENTRAL SCHOOL DISTRICT"/>
    <s v="New York"/>
    <x v="481"/>
    <s v="Regular local school district"/>
    <n v="1265"/>
    <n v="8924"/>
    <n v="1518"/>
    <n v="84"/>
  </r>
  <r>
    <s v="2013"/>
    <s v="3622560"/>
    <s v="PEARL RIVER UNION FREE SCHOOL DISTRICT"/>
    <s v="New York"/>
    <x v="482"/>
    <s v="Regular local school district"/>
    <n v="2577"/>
    <n v="16326"/>
    <n v="3001"/>
    <n v="311"/>
  </r>
  <r>
    <s v="2013"/>
    <s v="3622650"/>
    <s v="PEEKSKILL CITY SCHOOL DISTRICT"/>
    <s v="New York"/>
    <x v="483"/>
    <s v="Regular local school district"/>
    <n v="3231"/>
    <n v="24216"/>
    <n v="3493"/>
    <n v="642"/>
  </r>
  <r>
    <s v="2013"/>
    <s v="3622680"/>
    <s v="PELHAM UNION FREE SCHOOL DISTRICT"/>
    <s v="New York"/>
    <x v="484"/>
    <s v="Regular local school district"/>
    <n v="2817"/>
    <n v="12729"/>
    <n v="2849"/>
    <n v="102"/>
  </r>
  <r>
    <s v="2013"/>
    <s v="3622710"/>
    <s v="PENFIELD CENTRAL SCHOOL DISTRICT"/>
    <s v="New York"/>
    <x v="24"/>
    <s v="Regular local school district"/>
    <n v="4475"/>
    <n v="30764"/>
    <n v="4950"/>
    <n v="277"/>
  </r>
  <r>
    <s v="2013"/>
    <s v="3622740"/>
    <s v="PENN YAN CENTRAL SCHOOL DISTRICT"/>
    <s v="New York"/>
    <x v="485"/>
    <s v="Regular local school district"/>
    <n v="1509"/>
    <n v="14969"/>
    <n v="2209"/>
    <n v="458"/>
  </r>
  <r>
    <s v="2013"/>
    <s v="3622770"/>
    <s v="PERRY CENTRAL SCHOOL DISTRICT"/>
    <s v="New York"/>
    <x v="486"/>
    <s v="Regular local school district"/>
    <n v="854"/>
    <n v="6023"/>
    <n v="907"/>
    <n v="135"/>
  </r>
  <r>
    <s v="2013"/>
    <s v="3622830"/>
    <s v="PERU CENTRAL SCHOOL DISTRICT"/>
    <s v="New York"/>
    <x v="487"/>
    <s v="Regular local school district"/>
    <n v="1949"/>
    <n v="12826"/>
    <n v="2105"/>
    <n v="255"/>
  </r>
  <r>
    <s v="2013"/>
    <s v="3622890"/>
    <s v="PHELPS-CLIFTON SPRINGS CENTRAL SCHOOL DISTRICT"/>
    <s v="New York"/>
    <x v="488"/>
    <s v="Regular local school district"/>
    <n v="1631"/>
    <n v="11674"/>
    <n v="1864"/>
    <n v="213"/>
  </r>
  <r>
    <s v="2013"/>
    <s v="3622920"/>
    <s v="PHOENIX CENTRAL SCHOOL DISTRICT"/>
    <s v="New York"/>
    <x v="489"/>
    <s v="Regular local school district"/>
    <n v="1879"/>
    <n v="11894"/>
    <n v="1984"/>
    <n v="393"/>
  </r>
  <r>
    <s v="2013"/>
    <s v="3623010"/>
    <s v="PINE BUSH CENTRAL SCHOOL DISTRICT"/>
    <s v="New York"/>
    <x v="490"/>
    <s v="Regular local school district"/>
    <n v="5590"/>
    <n v="33093"/>
    <n v="5814"/>
    <n v="545"/>
  </r>
  <r>
    <s v="2013"/>
    <s v="3623040"/>
    <s v="PINE PLAINS CENTRAL SCHOOL DISTRICT"/>
    <s v="New York"/>
    <x v="491"/>
    <s v="Regular local school district"/>
    <n v="990"/>
    <n v="8915"/>
    <n v="1170"/>
    <n v="113"/>
  </r>
  <r>
    <s v="2013"/>
    <s v="3623070"/>
    <s v="PINE VALLEY CENTRAL SCHOOL DISTRICT (SOUTH DAYTON)"/>
    <s v="New York"/>
    <x v="492"/>
    <s v="Regular local school district"/>
    <n v="645"/>
    <n v="4268"/>
    <n v="926"/>
    <n v="186"/>
  </r>
  <r>
    <s v="2013"/>
    <s v="3623130"/>
    <s v="PISECO COMMON SCHOOL DISTRICT"/>
    <s v="New York"/>
    <x v="493"/>
    <s v="Regular local school district"/>
    <s v="Not applicable"/>
    <n v="288"/>
    <n v="38"/>
    <n v="5"/>
  </r>
  <r>
    <s v="2013"/>
    <s v="3623160"/>
    <s v="PITTSFORD CENTRAL SCHOOL DISTRICT"/>
    <s v="New York"/>
    <x v="494"/>
    <s v="Regular local school district"/>
    <n v="5858"/>
    <n v="33780"/>
    <n v="6271"/>
    <n v="235"/>
  </r>
  <r>
    <s v="2013"/>
    <s v="3623190"/>
    <s v="PLAINEDGE UNION FREE SCHOOL DISTRICT"/>
    <s v="New York"/>
    <x v="495"/>
    <s v="Regular local school district"/>
    <n v="3185"/>
    <n v="19596"/>
    <n v="3313"/>
    <n v="97"/>
  </r>
  <r>
    <s v="2013"/>
    <s v="3623220"/>
    <s v="PLAINVIEW-OLD BETHPAGE CENTRAL SCHOOL DISTRICT"/>
    <s v="New York"/>
    <x v="496"/>
    <s v="Regular local school district"/>
    <n v="4879"/>
    <n v="29258"/>
    <n v="5090"/>
    <n v="117"/>
  </r>
  <r>
    <s v="2013"/>
    <s v="3623280"/>
    <s v="PLATTSBURGH CITY SCHOOL DISTRICT"/>
    <s v="New York"/>
    <x v="497"/>
    <s v="Regular local school district"/>
    <n v="1854"/>
    <n v="19747"/>
    <n v="1796"/>
    <n v="379"/>
  </r>
  <r>
    <s v="2013"/>
    <s v="3623310"/>
    <s v="PLEASANTVILLE UNION FREE SCHOOL DISTRICT"/>
    <s v="New York"/>
    <x v="187"/>
    <s v="Regular local school district"/>
    <n v="1781"/>
    <n v="8322"/>
    <n v="1704"/>
    <n v="49"/>
  </r>
  <r>
    <s v="2013"/>
    <s v="3623340"/>
    <s v="POCANTICO HILLS CENTRAL SCHOOL DISTRICT"/>
    <s v="New York"/>
    <x v="498"/>
    <s v="Regular local school district"/>
    <n v="287"/>
    <n v="4525"/>
    <n v="496"/>
    <n v="31"/>
  </r>
  <r>
    <s v="2013"/>
    <s v="3623370"/>
    <s v="POLAND CENTRAL SCHOOL DISTRICT"/>
    <s v="New York"/>
    <x v="499"/>
    <s v="Regular local school district"/>
    <n v="619"/>
    <n v="4199"/>
    <n v="688"/>
    <n v="109"/>
  </r>
  <r>
    <s v="2013"/>
    <s v="3623430"/>
    <s v="PORT BYRON CENTRAL SCHOOL DISTRICT"/>
    <s v="New York"/>
    <x v="500"/>
    <s v="Regular local school district"/>
    <n v="998"/>
    <n v="6226"/>
    <n v="1058"/>
    <n v="166"/>
  </r>
  <r>
    <s v="2013"/>
    <s v="3623460"/>
    <s v="PORT CHESTER-RYE UNION FREE SCHOOL DISTRICT"/>
    <s v="New York"/>
    <x v="501"/>
    <s v="Regular local school district"/>
    <n v="4428"/>
    <n v="32745"/>
    <n v="4702"/>
    <n v="907"/>
  </r>
  <r>
    <s v="2013"/>
    <s v="3623490"/>
    <s v="PORT JEFFERSON UNION FREE SCHOOL DISTRICT"/>
    <s v="New York"/>
    <x v="502"/>
    <s v="Regular local school district"/>
    <n v="1202"/>
    <n v="7562"/>
    <n v="1208"/>
    <n v="61"/>
  </r>
  <r>
    <s v="2013"/>
    <s v="3623520"/>
    <s v="PORT JERVIS CITY SCHOOL DISTRICT"/>
    <s v="New York"/>
    <x v="503"/>
    <s v="Regular local school district"/>
    <n v="2785"/>
    <n v="17770"/>
    <n v="2966"/>
    <n v="594"/>
  </r>
  <r>
    <s v="2013"/>
    <s v="3623580"/>
    <s v="PORT WASHINGTON UNION FREE SCHOOL DISTRICT"/>
    <s v="New York"/>
    <x v="504"/>
    <s v="Regular local school district"/>
    <n v="5238"/>
    <n v="31562"/>
    <n v="5327"/>
    <n v="293"/>
  </r>
  <r>
    <s v="2013"/>
    <s v="3623640"/>
    <s v="PORTVILLE CENTRAL SCHOOL DISTRICT"/>
    <s v="New York"/>
    <x v="505"/>
    <s v="Regular local school district"/>
    <n v="986"/>
    <n v="4820"/>
    <n v="838"/>
    <n v="123"/>
  </r>
  <r>
    <s v="2013"/>
    <s v="3623670"/>
    <s v="POTSDAM CENTRAL SCHOOL DISTRICT"/>
    <s v="New York"/>
    <x v="506"/>
    <s v="Regular local school district"/>
    <n v="1313"/>
    <n v="14615"/>
    <n v="1483"/>
    <n v="236"/>
  </r>
  <r>
    <s v="2013"/>
    <s v="3623760"/>
    <s v="POUGHKEEPSIE CITY SCHOOL DISTRICT"/>
    <s v="New York"/>
    <x v="145"/>
    <s v="Regular local school district"/>
    <n v="4442"/>
    <n v="30591"/>
    <n v="4222"/>
    <n v="1126"/>
  </r>
  <r>
    <s v="2013"/>
    <s v="3623790"/>
    <s v="PRATTSBURGH CENTRAL SCHOOL DISTRICT"/>
    <s v="New York"/>
    <x v="507"/>
    <s v="Regular local school district"/>
    <n v="428"/>
    <n v="2783"/>
    <n v="441"/>
    <n v="106"/>
  </r>
  <r>
    <s v="2013"/>
    <s v="3623880"/>
    <s v="PULASKI CENTRAL SCHOOL DISTRICT"/>
    <s v="New York"/>
    <x v="508"/>
    <s v="Regular local school district"/>
    <n v="1142"/>
    <n v="5815"/>
    <n v="994"/>
    <n v="188"/>
  </r>
  <r>
    <s v="2013"/>
    <s v="3623970"/>
    <s v="PUTNAM CENTRAL SCHOOL DISTRICT"/>
    <s v="New York"/>
    <x v="509"/>
    <s v="Regular local school district"/>
    <n v="37"/>
    <n v="635"/>
    <n v="94"/>
    <n v="14"/>
  </r>
  <r>
    <s v="2013"/>
    <s v="3624000"/>
    <s v="PUTNAM VALLEY CENTRAL SCHOOL DISTRICT"/>
    <s v="New York"/>
    <x v="510"/>
    <s v="Regular local school district"/>
    <n v="1776"/>
    <n v="10659"/>
    <n v="1779"/>
    <n v="124"/>
  </r>
  <r>
    <s v="2013"/>
    <s v="3624030"/>
    <s v="QUEENSBURY UNION FREE SCHOOL DISTRICT"/>
    <s v="New York"/>
    <x v="511"/>
    <s v="Regular local school district"/>
    <n v="3449"/>
    <n v="21670"/>
    <n v="3495"/>
    <n v="392"/>
  </r>
  <r>
    <s v="2013"/>
    <s v="3624060"/>
    <s v="QUOGUE UNION FREE SCHOOL DISTRICT"/>
    <s v="New York"/>
    <x v="512"/>
    <s v="Regular local school district"/>
    <n v="120"/>
    <n v="1082"/>
    <n v="141"/>
    <n v="2"/>
  </r>
  <r>
    <s v="2013"/>
    <s v="3624090"/>
    <s v="RANDOLPH CENTRAL SCHOOL DISTRICT"/>
    <s v="New York"/>
    <x v="164"/>
    <s v="Regular local school district"/>
    <n v="959"/>
    <n v="6390"/>
    <n v="1401"/>
    <n v="281"/>
  </r>
  <r>
    <s v="2013"/>
    <s v="3624120"/>
    <s v="RAQUETTE LAKE UNION FREE SCHOOL DISTRICT"/>
    <s v="New York"/>
    <x v="513"/>
    <s v="Regular local school district"/>
    <s v="Not applicable"/>
    <n v="107"/>
    <n v="1"/>
    <n v="0"/>
  </r>
  <r>
    <s v="2013"/>
    <s v="3624150"/>
    <s v="RAVENA-COEYMANS-SELKIRK CENTRAL SCHOOL DISTRICT"/>
    <s v="New York"/>
    <x v="514"/>
    <s v="Regular local school district"/>
    <n v="1962"/>
    <n v="14215"/>
    <n v="2121"/>
    <n v="205"/>
  </r>
  <r>
    <s v="2013"/>
    <s v="3624210"/>
    <s v="RED CREEK CENTRAL SCHOOL DISTRICT"/>
    <s v="New York"/>
    <x v="515"/>
    <s v="Regular local school district"/>
    <n v="964"/>
    <n v="5361"/>
    <n v="886"/>
    <n v="162"/>
  </r>
  <r>
    <s v="2013"/>
    <s v="3624240"/>
    <s v="RED HOOK CENTRAL SCHOOL DISTRICT"/>
    <s v="New York"/>
    <x v="516"/>
    <s v="Regular local school district"/>
    <n v="1981"/>
    <n v="13854"/>
    <n v="2030"/>
    <n v="119"/>
  </r>
  <r>
    <s v="2013"/>
    <s v="3624270"/>
    <s v="MANCHESTER-SHORTSVILLE CENTRAL SCHOOL DISTRICT (RED JACKET)"/>
    <s v="New York"/>
    <x v="517"/>
    <s v="Regular local school district"/>
    <n v="836"/>
    <e v="#N/A"/>
    <e v="#N/A"/>
    <e v="#N/A"/>
  </r>
  <r>
    <s v="2013"/>
    <s v="3624360"/>
    <s v="REMSEN CENTRAL SCHOOL DISTRICT"/>
    <s v="New York"/>
    <x v="518"/>
    <s v="Regular local school district"/>
    <n v="431"/>
    <n v="3128"/>
    <n v="462"/>
    <n v="106"/>
  </r>
  <r>
    <s v="2013"/>
    <s v="3624420"/>
    <s v="REMSENBURG-SPEONK UNION FREE SCHOOL DISTRICT"/>
    <s v="New York"/>
    <x v="519"/>
    <s v="Regular local school district"/>
    <n v="156"/>
    <n v="1948"/>
    <n v="315"/>
    <n v="7"/>
  </r>
  <r>
    <s v="2013"/>
    <s v="3624450"/>
    <s v="RENSSELAER CITY SCHOOL DISTRICT"/>
    <s v="New York"/>
    <x v="48"/>
    <s v="Regular local school district"/>
    <n v="1102"/>
    <n v="9431"/>
    <n v="1168"/>
    <n v="273"/>
  </r>
  <r>
    <s v="2013"/>
    <s v="3624480"/>
    <s v="RHINEBECK CENTRAL SCHOOL DISTRICT"/>
    <s v="New York"/>
    <x v="520"/>
    <s v="Regular local school district"/>
    <n v="1102"/>
    <n v="9634"/>
    <n v="1183"/>
    <n v="98"/>
  </r>
  <r>
    <s v="2013"/>
    <s v="3624570"/>
    <s v="RICHFIELD SPRINGS CENTRAL SCHOOL DISTRICT"/>
    <s v="New York"/>
    <x v="521"/>
    <s v="Regular local school district"/>
    <n v="504"/>
    <n v="4006"/>
    <n v="556"/>
    <n v="89"/>
  </r>
  <r>
    <s v="2013"/>
    <s v="3624630"/>
    <s v="BLIND BROOK-RYE UNION FREE SCHOOL DISTRICT"/>
    <s v="New York"/>
    <x v="522"/>
    <s v="Regular local school district"/>
    <n v="1492"/>
    <n v="6576"/>
    <n v="1507"/>
    <n v="59"/>
  </r>
  <r>
    <s v="2013"/>
    <s v="3624660"/>
    <s v="RIPLEY CENTRAL SCHOOL DISTRICT"/>
    <s v="New York"/>
    <x v="523"/>
    <s v="Regular local school district"/>
    <n v="175"/>
    <n v="1974"/>
    <n v="314"/>
    <n v="82"/>
  </r>
  <r>
    <s v="2013"/>
    <s v="3624690"/>
    <s v="RIVERHEAD CENTRAL SCHOOL DISTRICT"/>
    <s v="New York"/>
    <x v="524"/>
    <s v="Regular local school district"/>
    <n v="5043"/>
    <n v="38438"/>
    <n v="4989"/>
    <n v="820"/>
  </r>
  <r>
    <s v="2013"/>
    <s v="3624750"/>
    <s v="ROCHESTER CITY SCHOOL DISTRICT"/>
    <s v="New York"/>
    <x v="24"/>
    <s v="Regular local school district"/>
    <n v="30295"/>
    <n v="211697"/>
    <n v="33845"/>
    <n v="14209"/>
  </r>
  <r>
    <s v="2013"/>
    <s v="3624780"/>
    <s v="ROCKVILLE CENTRE UNION FREE SCHOOL DISTRICT"/>
    <s v="New York"/>
    <x v="525"/>
    <s v="Regular local school district"/>
    <n v="3566"/>
    <n v="22358"/>
    <n v="4050"/>
    <n v="293"/>
  </r>
  <r>
    <s v="2013"/>
    <s v="3624840"/>
    <s v="ROCKY POINT UNION FREE SCHOOL DISTRICT"/>
    <s v="New York"/>
    <x v="526"/>
    <s v="Regular local school district"/>
    <n v="3280"/>
    <n v="17900"/>
    <n v="3221"/>
    <n v="230"/>
  </r>
  <r>
    <s v="2013"/>
    <s v="3624900"/>
    <s v="ROME CITY SCHOOL DISTRICT"/>
    <s v="New York"/>
    <x v="50"/>
    <s v="Regular local school district"/>
    <n v="5463"/>
    <n v="36737"/>
    <n v="6376"/>
    <n v="1765"/>
  </r>
  <r>
    <s v="2013"/>
    <s v="3624930"/>
    <s v="ROMULUS CENTRAL SCHOOL DISTRICT"/>
    <s v="New York"/>
    <x v="527"/>
    <s v="Regular local school district"/>
    <n v="410"/>
    <n v="5046"/>
    <n v="723"/>
    <n v="120"/>
  </r>
  <r>
    <s v="2013"/>
    <s v="3624960"/>
    <s v="RONDOUT VALLEY CENTRAL SCHOOL DISTRICT"/>
    <s v="New York"/>
    <x v="528"/>
    <s v="Regular local school district"/>
    <n v="2031"/>
    <n v="16563"/>
    <n v="2257"/>
    <n v="436"/>
  </r>
  <r>
    <s v="2013"/>
    <s v="3624990"/>
    <s v="ROOSEVELT UNION FREE SCHOOL DISTRICT"/>
    <s v="New York"/>
    <x v="25"/>
    <s v="Regular local school district"/>
    <n v="3087"/>
    <n v="17908"/>
    <n v="3025"/>
    <n v="597"/>
  </r>
  <r>
    <s v="2013"/>
    <s v="3625020"/>
    <s v="ROSCOE CENTRAL SCHOOL DISTRICT"/>
    <s v="New York"/>
    <x v="529"/>
    <s v="Regular local school district"/>
    <n v="267"/>
    <n v="1996"/>
    <n v="252"/>
    <n v="45"/>
  </r>
  <r>
    <s v="2013"/>
    <s v="3625050"/>
    <s v="ROSLYN UNION FREE SCHOOL DISTRICT"/>
    <s v="New York"/>
    <x v="530"/>
    <s v="Regular local school district"/>
    <n v="3179"/>
    <n v="17730"/>
    <n v="3417"/>
    <n v="182"/>
  </r>
  <r>
    <s v="2013"/>
    <s v="3625110"/>
    <s v="ROXBURY CENTRAL SCHOOL DISTRICT"/>
    <s v="New York"/>
    <x v="531"/>
    <s v="Regular local school district"/>
    <n v="355"/>
    <n v="2591"/>
    <n v="345"/>
    <n v="87"/>
  </r>
  <r>
    <s v="2013"/>
    <s v="3625140"/>
    <s v="ROYALTON-HARTLAND CENTRAL SCHOOL DISTRICT"/>
    <s v="New York"/>
    <x v="532"/>
    <s v="Regular local school district"/>
    <n v="1448"/>
    <n v="8886"/>
    <n v="1498"/>
    <n v="133"/>
  </r>
  <r>
    <s v="2013"/>
    <s v="3625170"/>
    <s v="RUSH-HENRIETTA CENTRAL SCHOOL DISTRICT"/>
    <s v="New York"/>
    <x v="533"/>
    <s v="Regular local school district"/>
    <n v="5348"/>
    <n v="51838"/>
    <n v="5959"/>
    <n v="734"/>
  </r>
  <r>
    <s v="2013"/>
    <s v="3625260"/>
    <s v="RYE CITY SCHOOL DISTRICT"/>
    <s v="New York"/>
    <x v="534"/>
    <s v="Regular local school district"/>
    <n v="3303"/>
    <n v="15071"/>
    <n v="3570"/>
    <n v="118"/>
  </r>
  <r>
    <s v="2013"/>
    <s v="3625290"/>
    <s v="RYE NECK UNION FREE SCHOOL DISTRICT"/>
    <s v="New York"/>
    <x v="385"/>
    <s v="Regular local school district"/>
    <n v="1578"/>
    <n v="8890"/>
    <n v="1700"/>
    <n v="86"/>
  </r>
  <r>
    <s v="2013"/>
    <s v="3625320"/>
    <s v="FLORIDA UNION FREE SCHOOL DISTRICT"/>
    <s v="New York"/>
    <x v="535"/>
    <s v="Regular local school district"/>
    <n v="838"/>
    <n v="5077"/>
    <n v="945"/>
    <n v="69"/>
  </r>
  <r>
    <s v="2013"/>
    <s v="3625350"/>
    <s v="SACHEM CENTRAL SCHOOL DISTRICT"/>
    <s v="New York"/>
    <x v="536"/>
    <s v="Regular local school district"/>
    <n v="14061"/>
    <n v="83175"/>
    <n v="13663"/>
    <n v="846"/>
  </r>
  <r>
    <s v="2013"/>
    <s v="3625380"/>
    <s v="SAG HARBOR UNION FREE SCHOOL DISTRICT"/>
    <s v="New York"/>
    <x v="537"/>
    <s v="Regular local school district"/>
    <n v="1060"/>
    <n v="6739"/>
    <n v="965"/>
    <n v="57"/>
  </r>
  <r>
    <s v="2013"/>
    <s v="3625410"/>
    <s v="SAGAPONACK COMMON SCHOOL DISTRICT"/>
    <s v="New York"/>
    <x v="538"/>
    <s v="Regular local school district"/>
    <n v="11"/>
    <n v="308"/>
    <n v="36"/>
    <n v="1"/>
  </r>
  <r>
    <s v="2013"/>
    <s v="3625440"/>
    <s v="SALAMANCA CITY SCHOOL DISTRICT"/>
    <s v="New York"/>
    <x v="539"/>
    <s v="Regular local school district"/>
    <n v="1334"/>
    <n v="7455"/>
    <n v="1254"/>
    <n v="312"/>
  </r>
  <r>
    <s v="2013"/>
    <s v="3625470"/>
    <s v="SALEM CENTRAL SCHOOL DISTRICT"/>
    <s v="New York"/>
    <x v="540"/>
    <s v="Regular local school district"/>
    <n v="488"/>
    <n v="3938"/>
    <n v="568"/>
    <n v="82"/>
  </r>
  <r>
    <s v="2013"/>
    <s v="3625500"/>
    <s v="SALMON RIVER CENTRAL SCHOOL DISTRICT"/>
    <s v="New York"/>
    <x v="541"/>
    <s v="Regular local school district"/>
    <n v="1555"/>
    <n v="7283"/>
    <n v="1468"/>
    <n v="448"/>
  </r>
  <r>
    <s v="2013"/>
    <s v="3625650"/>
    <s v="SANDY CREEK CENTRAL SCHOOL DISTRICT"/>
    <s v="New York"/>
    <x v="542"/>
    <s v="Regular local school district"/>
    <n v="820"/>
    <n v="5569"/>
    <n v="892"/>
    <n v="147"/>
  </r>
  <r>
    <s v="2013"/>
    <s v="3625740"/>
    <s v="SARANAC LAKE CENTRAL SCHOOL DISTRICT"/>
    <s v="New York"/>
    <x v="543"/>
    <s v="Regular local school district"/>
    <n v="1312"/>
    <n v="13224"/>
    <n v="1477"/>
    <n v="353"/>
  </r>
  <r>
    <s v="2013"/>
    <s v="3625770"/>
    <s v="SARATOGA SPRINGS CITY SCHOOL DISTRICT"/>
    <s v="New York"/>
    <x v="544"/>
    <s v="Regular local school district"/>
    <n v="6582"/>
    <n v="50694"/>
    <n v="7176"/>
    <n v="414"/>
  </r>
  <r>
    <s v="2013"/>
    <s v="3625800"/>
    <s v="SAUGERTIES CENTRAL SCHOOL DISTRICT"/>
    <s v="New York"/>
    <x v="545"/>
    <s v="Regular local school district"/>
    <n v="2785"/>
    <n v="20373"/>
    <n v="2954"/>
    <n v="393"/>
  </r>
  <r>
    <s v="2013"/>
    <s v="3625920"/>
    <s v="SAYVILLE UNION FREE SCHOOL DISTRICT"/>
    <s v="New York"/>
    <x v="546"/>
    <s v="Regular local school district"/>
    <n v="3095"/>
    <n v="18584"/>
    <n v="3101"/>
    <n v="115"/>
  </r>
  <r>
    <s v="2013"/>
    <s v="3625950"/>
    <s v="SCARSDALE UNION FREE SCHOOL DISTRICT"/>
    <s v="New York"/>
    <x v="219"/>
    <s v="Regular local school district"/>
    <n v="4801"/>
    <n v="18410"/>
    <n v="4835"/>
    <n v="104"/>
  </r>
  <r>
    <s v="2013"/>
    <s v="3625980"/>
    <s v="SCHALMONT CENTRAL SCHOOL DISTRICT"/>
    <s v="New York"/>
    <x v="3"/>
    <s v="Regular local school district"/>
    <n v="1845"/>
    <n v="13857"/>
    <n v="2053"/>
    <n v="163"/>
  </r>
  <r>
    <s v="2013"/>
    <s v="3626010"/>
    <s v="SCHENECTADY CITY SCHOOL DISTRICT"/>
    <s v="New York"/>
    <x v="3"/>
    <s v="Regular local school district"/>
    <n v="9921"/>
    <n v="66060"/>
    <n v="10421"/>
    <n v="2985"/>
  </r>
  <r>
    <s v="2013"/>
    <s v="3626070"/>
    <s v="SCHODACK CENTRAL SCHOOL DISTRICT"/>
    <s v="New York"/>
    <x v="547"/>
    <s v="Regular local school district"/>
    <n v="923"/>
    <n v="6420"/>
    <n v="1090"/>
    <n v="58"/>
  </r>
  <r>
    <s v="2013"/>
    <s v="3626100"/>
    <s v="SCHOHARIE CENTRAL SCHOOL DISTRICT"/>
    <s v="New York"/>
    <x v="548"/>
    <s v="Regular local school district"/>
    <n v="832"/>
    <n v="6431"/>
    <n v="899"/>
    <n v="145"/>
  </r>
  <r>
    <s v="2013"/>
    <s v="3626130"/>
    <s v="SCHROON LAKE CENTRAL SCHOOL DISTRICT"/>
    <s v="New York"/>
    <x v="549"/>
    <s v="Regular local school district"/>
    <n v="220"/>
    <n v="1833"/>
    <n v="211"/>
    <n v="38"/>
  </r>
  <r>
    <s v="2013"/>
    <s v="3626160"/>
    <s v="SCHUYLERVILLE CENTRAL SCHOOL DISTRICT"/>
    <s v="New York"/>
    <x v="550"/>
    <s v="Regular local school district"/>
    <n v="1751"/>
    <n v="10171"/>
    <n v="1797"/>
    <n v="121"/>
  </r>
  <r>
    <s v="2013"/>
    <s v="3626190"/>
    <s v="SCIO CENTRAL SCHOOL DISTRICT"/>
    <s v="New York"/>
    <x v="551"/>
    <s v="Regular local school district"/>
    <n v="363"/>
    <n v="2242"/>
    <n v="393"/>
    <n v="69"/>
  </r>
  <r>
    <s v="2013"/>
    <s v="3626310"/>
    <s v="SCOTIA-GLENVILLE CENTRAL SCHOOL DISTRICT"/>
    <s v="New York"/>
    <x v="132"/>
    <s v="Regular local school district"/>
    <n v="2547"/>
    <n v="18654"/>
    <n v="2772"/>
    <n v="206"/>
  </r>
  <r>
    <s v="2013"/>
    <s v="3626370"/>
    <s v="NORTH SHORE CENTRAL SCHOOL DISTRICT"/>
    <s v="New York"/>
    <x v="552"/>
    <s v="Regular local school district"/>
    <n v="2739"/>
    <n v="16627"/>
    <n v="3073"/>
    <n v="95"/>
  </r>
  <r>
    <s v="2013"/>
    <s v="3626400"/>
    <s v="SEAFORD UNION FREE SCHOOL DISTRICT"/>
    <s v="New York"/>
    <x v="553"/>
    <s v="Regular local school district"/>
    <n v="2383"/>
    <n v="16473"/>
    <n v="2756"/>
    <n v="81"/>
  </r>
  <r>
    <s v="2013"/>
    <s v="3626430"/>
    <s v="SENECA FALLS CENTRAL SCHOOL DISTRICT"/>
    <s v="New York"/>
    <x v="554"/>
    <s v="Regular local school district"/>
    <n v="1232"/>
    <n v="9705"/>
    <n v="1379"/>
    <n v="247"/>
  </r>
  <r>
    <s v="2013"/>
    <s v="3626520"/>
    <s v="SEWANHAKA CENTRAL HIGH SCHOOL DISTRICT"/>
    <s v="New York"/>
    <x v="239"/>
    <s v="Regular local school district"/>
    <n v="8202"/>
    <n v="119949"/>
    <n v="9622"/>
    <n v="636"/>
  </r>
  <r>
    <s v="2013"/>
    <s v="3626580"/>
    <s v="SHARON SPRINGS CENTRAL SCHOOL DISTRICT"/>
    <s v="New York"/>
    <x v="555"/>
    <s v="Regular local school district"/>
    <n v="276"/>
    <n v="2022"/>
    <n v="317"/>
    <n v="95"/>
  </r>
  <r>
    <s v="2013"/>
    <s v="3626640"/>
    <s v="SHELTER ISLAND UNION FREE SCHOOL DISTRICT"/>
    <s v="New York"/>
    <x v="556"/>
    <s v="Regular local school district"/>
    <n v="227"/>
    <n v="2389"/>
    <n v="287"/>
    <n v="6"/>
  </r>
  <r>
    <s v="2013"/>
    <s v="3626670"/>
    <s v="SHENENDEHOWA CENTRAL SCHOOL DISTRICT"/>
    <s v="New York"/>
    <x v="557"/>
    <s v="Regular local school district"/>
    <n v="9758"/>
    <n v="64536"/>
    <n v="10439"/>
    <n v="402"/>
  </r>
  <r>
    <s v="2013"/>
    <s v="3626700"/>
    <s v="SHERBURNE-EARLVILLE CENTRAL SCHOOL DISTRICT"/>
    <s v="New York"/>
    <x v="558"/>
    <s v="Regular local school district"/>
    <n v="1402"/>
    <n v="8303"/>
    <n v="1310"/>
    <n v="220"/>
  </r>
  <r>
    <s v="2013"/>
    <s v="3626730"/>
    <s v="SHERMAN CENTRAL SCHOOL DISTRICT"/>
    <s v="New York"/>
    <x v="559"/>
    <s v="Regular local school district"/>
    <n v="442"/>
    <n v="2727"/>
    <n v="588"/>
    <n v="131"/>
  </r>
  <r>
    <s v="2013"/>
    <s v="3626760"/>
    <s v="SHERRILL CITY SCHOOL DISTRICT"/>
    <s v="New York"/>
    <x v="560"/>
    <s v="Regular local school district"/>
    <n v="2051"/>
    <n v="12354"/>
    <n v="2113"/>
    <n v="236"/>
  </r>
  <r>
    <s v="2013"/>
    <s v="3626840"/>
    <s v="SHOREHAM-WADING RIVER CENTRAL SCHOOL DISTRICT"/>
    <s v="New York"/>
    <x v="561"/>
    <s v="Regular local school district"/>
    <n v="2473"/>
    <n v="12885"/>
    <n v="2499"/>
    <n v="99"/>
  </r>
  <r>
    <s v="2013"/>
    <s v="3626850"/>
    <s v="SIDNEY CENTRAL SCHOOL DISTRICT"/>
    <s v="New York"/>
    <x v="562"/>
    <s v="Regular local school district"/>
    <n v="1080"/>
    <n v="7297"/>
    <n v="1036"/>
    <n v="239"/>
  </r>
  <r>
    <s v="2013"/>
    <s v="3626880"/>
    <s v="SILVER CREEK CENTRAL SCHOOL DISTRICT"/>
    <s v="New York"/>
    <x v="563"/>
    <s v="Regular local school district"/>
    <n v="1103"/>
    <n v="5936"/>
    <n v="927"/>
    <n v="184"/>
  </r>
  <r>
    <s v="2013"/>
    <s v="3626940"/>
    <s v="SKANEATELES CENTRAL SCHOOL DISTRICT"/>
    <s v="New York"/>
    <x v="564"/>
    <s v="Regular local school district"/>
    <n v="1462"/>
    <n v="8891"/>
    <n v="1623"/>
    <n v="87"/>
  </r>
  <r>
    <s v="2013"/>
    <s v="3627000"/>
    <s v="CHEEKTOWAGA-SLOAN UNION FREE SCHOOL DISTRICT"/>
    <s v="New York"/>
    <x v="565"/>
    <s v="Regular local school district"/>
    <n v="1446"/>
    <n v="11315"/>
    <n v="1499"/>
    <n v="214"/>
  </r>
  <r>
    <s v="2013"/>
    <s v="3627060"/>
    <s v="SMITHTOWN CENTRAL SCHOOL DISTRICT"/>
    <s v="New York"/>
    <x v="566"/>
    <s v="Regular local school district"/>
    <n v="10062"/>
    <n v="57090"/>
    <n v="10726"/>
    <n v="382"/>
  </r>
  <r>
    <s v="2013"/>
    <s v="3627120"/>
    <s v="SODUS CENTRAL SCHOOL DISTRICT"/>
    <s v="New York"/>
    <x v="567"/>
    <s v="Regular local school district"/>
    <n v="1111"/>
    <n v="7444"/>
    <n v="1116"/>
    <n v="303"/>
  </r>
  <r>
    <s v="2013"/>
    <s v="3627150"/>
    <s v="SOLVAY UNION FREE SCHOOL DISTRICT"/>
    <s v="New York"/>
    <x v="568"/>
    <s v="Regular local school district"/>
    <n v="1544"/>
    <n v="9960"/>
    <n v="1397"/>
    <n v="255"/>
  </r>
  <r>
    <s v="2013"/>
    <s v="3627180"/>
    <s v="SOMERS CENTRAL SCHOOL DISTRICT"/>
    <s v="New York"/>
    <x v="569"/>
    <s v="Regular local school district"/>
    <n v="3321"/>
    <n v="20049"/>
    <n v="3798"/>
    <n v="96"/>
  </r>
  <r>
    <s v="2013"/>
    <s v="3627210"/>
    <s v="SOUTH COLONIE CENTRAL SCHOOL DISTRICT"/>
    <s v="New York"/>
    <x v="26"/>
    <s v="Regular local school district"/>
    <n v="5025"/>
    <n v="39835"/>
    <n v="5377"/>
    <n v="474"/>
  </r>
  <r>
    <s v="2013"/>
    <s v="3627240"/>
    <s v="SOUTH GLENS FALLS CENTRAL SCHOOL DISTRICT"/>
    <s v="New York"/>
    <x v="570"/>
    <s v="Regular local school district"/>
    <n v="3140"/>
    <n v="20236"/>
    <n v="3162"/>
    <n v="221"/>
  </r>
  <r>
    <s v="2013"/>
    <s v="3627300"/>
    <s v="SOUTH HUNTINGTON UNION FREE SCHOOL DISTRICT"/>
    <s v="New York"/>
    <x v="322"/>
    <s v="Regular local school district"/>
    <n v="6018"/>
    <n v="38631"/>
    <n v="5972"/>
    <n v="696"/>
  </r>
  <r>
    <s v="2013"/>
    <s v="3627330"/>
    <s v="SOUTH KORTRIGHT CENTRAL SCHOOL DISTRICT"/>
    <s v="New York"/>
    <x v="571"/>
    <s v="Regular local school district"/>
    <n v="380"/>
    <n v="2692"/>
    <n v="373"/>
    <n v="93"/>
  </r>
  <r>
    <s v="2013"/>
    <s v="3627360"/>
    <s v="SOUTH LEWIS CENTRAL SCHOOL DISTRICT"/>
    <s v="New York"/>
    <x v="572"/>
    <s v="Regular local school district"/>
    <n v="1044"/>
    <n v="6742"/>
    <n v="1073"/>
    <n v="233"/>
  </r>
  <r>
    <s v="2013"/>
    <s v="3627450"/>
    <s v="SOUTH ORANGETOWN CENTRAL SCHOOL DISTRICT"/>
    <s v="New York"/>
    <x v="573"/>
    <s v="Regular local school district"/>
    <n v="3281"/>
    <n v="22215"/>
    <n v="3766"/>
    <n v="233"/>
  </r>
  <r>
    <s v="2013"/>
    <s v="3627540"/>
    <s v="SOUTHAMPTON UNION FREE SCHOOL DISTRICT"/>
    <s v="New York"/>
    <x v="574"/>
    <s v="Regular local school district"/>
    <n v="1613"/>
    <n v="10086"/>
    <n v="1313"/>
    <n v="148"/>
  </r>
  <r>
    <s v="2013"/>
    <s v="3627570"/>
    <s v="SOUTHERN CAYUGA CENTRAL SCHOOL DISTRICT"/>
    <s v="New York"/>
    <x v="575"/>
    <s v="Regular local school district"/>
    <n v="684"/>
    <n v="6428"/>
    <n v="902"/>
    <n v="168"/>
  </r>
  <r>
    <s v="2013"/>
    <s v="3627620"/>
    <s v="SOUTHOLD UNION FREE SCHOOL DISTRICT"/>
    <s v="New York"/>
    <x v="576"/>
    <s v="Regular local school district"/>
    <n v="832"/>
    <n v="6322"/>
    <n v="878"/>
    <n v="88"/>
  </r>
  <r>
    <s v="2013"/>
    <s v="3627660"/>
    <s v="SOUTHWESTERN CENTRAL SCHOOL DISTRICT AT JAMESTOWN"/>
    <s v="New York"/>
    <x v="332"/>
    <s v="Regular local school district"/>
    <n v="1457"/>
    <n v="9221"/>
    <n v="1343"/>
    <n v="240"/>
  </r>
  <r>
    <s v="2013"/>
    <s v="3627750"/>
    <s v="SPENCER-VAN ETTEN CENTRAL SCHOOL DISTRICT"/>
    <s v="New York"/>
    <x v="577"/>
    <s v="Regular local school district"/>
    <n v="964"/>
    <n v="5892"/>
    <n v="1036"/>
    <n v="166"/>
  </r>
  <r>
    <s v="2013"/>
    <s v="3627780"/>
    <s v="SPENCERPORT CENTRAL SCHOOL DISTRICT"/>
    <s v="New York"/>
    <x v="578"/>
    <s v="Regular local school district"/>
    <n v="3717"/>
    <n v="23750"/>
    <n v="4099"/>
    <n v="355"/>
  </r>
  <r>
    <s v="2013"/>
    <s v="3627810"/>
    <s v="EAST RAMAPO CENTRAL SCHOOL DISTRICT (SPRING VALLEY)"/>
    <s v="New York"/>
    <x v="579"/>
    <s v="Regular local school district"/>
    <n v="8234"/>
    <n v="118490"/>
    <n v="28628"/>
    <n v="11756"/>
  </r>
  <r>
    <s v="2013"/>
    <s v="3627900"/>
    <s v="SPRINGS UNION FREE SCHOOL DISTRICT"/>
    <s v="New York"/>
    <x v="208"/>
    <s v="Regular local school district"/>
    <n v="718"/>
    <n v="6581"/>
    <n v="902"/>
    <n v="176"/>
  </r>
  <r>
    <s v="2013"/>
    <s v="3627930"/>
    <s v="SAINT JOHNSVILLE CENTRAL SCHOOL DISTRICT"/>
    <s v="New York"/>
    <x v="64"/>
    <s v="Regular local school district"/>
    <s v="Not applicable"/>
    <e v="#N/A"/>
    <e v="#N/A"/>
    <e v="#N/A"/>
  </r>
  <r>
    <s v="2013"/>
    <s v="3627960"/>
    <s v="BRASHER FALLS CENTRAL SCHOOL DISTRICT"/>
    <s v="New York"/>
    <x v="580"/>
    <s v="Regular local school district"/>
    <n v="1047"/>
    <n v="5737"/>
    <n v="1072"/>
    <n v="218"/>
  </r>
  <r>
    <s v="2013"/>
    <s v="3627980"/>
    <s v="GREENBURGH-NORTH CASTLE UNION FREE SCHOOL DISTRICT"/>
    <s v="New York"/>
    <x v="199"/>
    <s v="Regular local school district"/>
    <n v="294"/>
    <e v="#N/A"/>
    <e v="#N/A"/>
    <e v="#N/A"/>
  </r>
  <r>
    <s v="2013"/>
    <s v="3627990"/>
    <s v="SAINT REGIS FALLS CENTRAL SCHOOL DISTRICT"/>
    <s v="New York"/>
    <x v="581"/>
    <s v="Regular local school district"/>
    <n v="285"/>
    <e v="#N/A"/>
    <e v="#N/A"/>
    <e v="#N/A"/>
  </r>
  <r>
    <s v="2013"/>
    <s v="3628020"/>
    <s v="STAMFORD CENTRAL SCHOOL DISTRICT"/>
    <s v="New York"/>
    <x v="582"/>
    <s v="Regular local school district"/>
    <n v="354"/>
    <n v="2575"/>
    <n v="334"/>
    <n v="70"/>
  </r>
  <r>
    <s v="2013"/>
    <s v="3628050"/>
    <s v="STARPOINT CENTRAL SCHOOL DISTRICT"/>
    <s v="New York"/>
    <x v="370"/>
    <s v="Regular local school district"/>
    <n v="2644"/>
    <n v="17475"/>
    <n v="2882"/>
    <n v="121"/>
  </r>
  <r>
    <s v="2013"/>
    <s v="3628110"/>
    <s v="STILLWATER CENTRAL SCHOOL DISTRICT"/>
    <s v="New York"/>
    <x v="583"/>
    <s v="Regular local school district"/>
    <n v="1194"/>
    <n v="7709"/>
    <n v="1185"/>
    <n v="81"/>
  </r>
  <r>
    <s v="2013"/>
    <s v="3628140"/>
    <s v="STOCKBRIDGE VALLEY CENTRAL SCHOOL DISTRICT"/>
    <s v="New York"/>
    <x v="584"/>
    <s v="Regular local school district"/>
    <n v="445"/>
    <n v="2799"/>
    <n v="485"/>
    <n v="56"/>
  </r>
  <r>
    <s v="2013"/>
    <s v="3628200"/>
    <s v="THREE VILLAGE CENTRAL SCHOOL DISTRICT"/>
    <s v="New York"/>
    <x v="585"/>
    <s v="Regular local school district"/>
    <n v="6949"/>
    <n v="48415"/>
    <n v="7207"/>
    <n v="242"/>
  </r>
  <r>
    <s v="2013"/>
    <s v="3628320"/>
    <s v="RAMAPO CENTRAL SCHOOL DISTRICT (SUFFERN)"/>
    <s v="New York"/>
    <x v="586"/>
    <s v="Regular local school district"/>
    <n v="4489"/>
    <n v="29980"/>
    <n v="5573"/>
    <n v="563"/>
  </r>
  <r>
    <s v="2013"/>
    <s v="3628380"/>
    <s v="SUSQUEHANNA VALLEY CENTRAL SCHOOL DISTRICT"/>
    <s v="New York"/>
    <x v="587"/>
    <s v="Regular local school district"/>
    <n v="1584"/>
    <n v="10663"/>
    <n v="1794"/>
    <n v="253"/>
  </r>
  <r>
    <s v="2013"/>
    <s v="3628500"/>
    <s v="SWEET HOME CENTRAL SCHOOL DISTRICT"/>
    <s v="New York"/>
    <x v="81"/>
    <s v="Regular local school district"/>
    <n v="3284"/>
    <n v="36494"/>
    <n v="3739"/>
    <n v="533"/>
  </r>
  <r>
    <s v="2013"/>
    <s v="3628560"/>
    <s v="SYOSSET CENTRAL SCHOOL DISTRICT"/>
    <s v="New York"/>
    <x v="588"/>
    <s v="Regular local school district"/>
    <n v="6404"/>
    <n v="34746"/>
    <n v="6726"/>
    <n v="217"/>
  </r>
  <r>
    <s v="2013"/>
    <s v="3628590"/>
    <s v="SYRACUSE CITY SCHOOL DISTRICT"/>
    <s v="New York"/>
    <x v="36"/>
    <s v="Regular local school district"/>
    <n v="21212"/>
    <n v="144936"/>
    <n v="21554"/>
    <n v="8192"/>
  </r>
  <r>
    <s v="2013"/>
    <s v="3628620"/>
    <s v="TACONIC HILLS CENTRAL SCHOOL DISTRICT"/>
    <s v="New York"/>
    <x v="589"/>
    <s v="Regular local school district"/>
    <n v="1483"/>
    <n v="11869"/>
    <n v="1626"/>
    <n v="356"/>
  </r>
  <r>
    <s v="2013"/>
    <s v="3628650"/>
    <s v="UNION FREE SCHOOL DISTRICT OF THE TARRYTOWNS"/>
    <s v="New York"/>
    <x v="498"/>
    <s v="Regular local school district"/>
    <n v="2751"/>
    <n v="20074"/>
    <n v="2965"/>
    <n v="356"/>
  </r>
  <r>
    <s v="2013"/>
    <s v="3628680"/>
    <s v="TICONDEROGA CENTRAL SCHOOL DISTRICT"/>
    <s v="New York"/>
    <x v="590"/>
    <s v="Regular local school district"/>
    <n v="812"/>
    <n v="5515"/>
    <n v="739"/>
    <n v="151"/>
  </r>
  <r>
    <s v="2013"/>
    <s v="3628710"/>
    <s v="TIOGA CENTRAL SCHOOL DISTRICT"/>
    <s v="New York"/>
    <x v="591"/>
    <s v="Regular local school district"/>
    <n v="1019"/>
    <n v="5383"/>
    <n v="977"/>
    <n v="219"/>
  </r>
  <r>
    <s v="2013"/>
    <s v="3628740"/>
    <s v="TONAWANDA CITY SCHOOL DISTRICT"/>
    <s v="New York"/>
    <x v="592"/>
    <s v="Regular local school district"/>
    <n v="1820"/>
    <n v="15198"/>
    <n v="2030"/>
    <n v="288"/>
  </r>
  <r>
    <s v="2013"/>
    <s v="3628800"/>
    <s v="TOWN OF WEBB UNION FREE SCHOOL DISTRICT"/>
    <s v="New York"/>
    <x v="593"/>
    <s v="Regular local school district"/>
    <n v="268"/>
    <n v="2168"/>
    <n v="253"/>
    <n v="24"/>
  </r>
  <r>
    <s v="2013"/>
    <s v="3628890"/>
    <s v="TRI-VALLEY CENTRAL SCHOOL DISTRICT"/>
    <s v="New York"/>
    <x v="594"/>
    <s v="Regular local school district"/>
    <n v="1140"/>
    <n v="6234"/>
    <n v="1077"/>
    <n v="175"/>
  </r>
  <r>
    <s v="2013"/>
    <s v="3628950"/>
    <s v="TROY CITY SCHOOL DISTRICT"/>
    <s v="New York"/>
    <x v="55"/>
    <s v="Regular local school district"/>
    <n v="3930"/>
    <n v="18394"/>
    <n v="2235"/>
    <n v="843"/>
  </r>
  <r>
    <s v="2013"/>
    <s v="3628980"/>
    <s v="TRUMANSBURG CENTRAL SCHOOL DISTRICT"/>
    <s v="New York"/>
    <x v="595"/>
    <s v="Regular local school district"/>
    <n v="1078"/>
    <n v="7403"/>
    <n v="1118"/>
    <n v="157"/>
  </r>
  <r>
    <s v="2013"/>
    <s v="3629040"/>
    <s v="TUCKAHOE UNION FREE SCHOOL DISTRICT"/>
    <s v="New York"/>
    <x v="217"/>
    <s v="Regular local school district"/>
    <n v="1069"/>
    <n v="7637"/>
    <n v="1171"/>
    <n v="70"/>
  </r>
  <r>
    <s v="2013"/>
    <s v="3629070"/>
    <s v="TUCKAHOE COMMON SCHOOL DISTRICT"/>
    <s v="New York"/>
    <x v="574"/>
    <s v="Regular local school district"/>
    <n v="382"/>
    <n v="3349"/>
    <n v="448"/>
    <n v="52"/>
  </r>
  <r>
    <s v="2013"/>
    <s v="3629130"/>
    <s v="TULLY CENTRAL SCHOOL DISTRICT"/>
    <s v="New York"/>
    <x v="596"/>
    <s v="Regular local school district"/>
    <n v="938"/>
    <n v="5945"/>
    <n v="1131"/>
    <n v="132"/>
  </r>
  <r>
    <s v="2013"/>
    <s v="3629160"/>
    <s v="TUPPER LAKE CENTRAL SCHOOL DISTRICT"/>
    <s v="New York"/>
    <x v="597"/>
    <s v="Regular local school district"/>
    <n v="821"/>
    <n v="6137"/>
    <n v="865"/>
    <n v="111"/>
  </r>
  <r>
    <s v="2013"/>
    <s v="3629190"/>
    <s v="TUXEDO UNION FREE SCHOOL DISTRICT"/>
    <s v="New York"/>
    <x v="598"/>
    <s v="Regular local school district"/>
    <n v="508"/>
    <n v="2696"/>
    <n v="392"/>
    <n v="20"/>
  </r>
  <r>
    <s v="2013"/>
    <s v="3629240"/>
    <s v="OTEGO-UNADILLA CENTRAL SCHOOL DISTRICT"/>
    <s v="New York"/>
    <x v="599"/>
    <s v="Regular local school district"/>
    <n v="920"/>
    <n v="6586"/>
    <n v="945"/>
    <n v="123"/>
  </r>
  <r>
    <s v="2013"/>
    <s v="3629250"/>
    <s v="UNION SPRINGS CENTRAL SCHOOL DISTRICT"/>
    <s v="New York"/>
    <x v="600"/>
    <s v="Regular local school district"/>
    <n v="849"/>
    <n v="6073"/>
    <n v="992"/>
    <n v="93"/>
  </r>
  <r>
    <s v="2013"/>
    <s v="3629280"/>
    <s v="UNIONDALE UNION FREE SCHOOL DISTRICT"/>
    <s v="New York"/>
    <x v="601"/>
    <s v="Regular local school district"/>
    <n v="6456"/>
    <n v="42658"/>
    <n v="6216"/>
    <n v="976"/>
  </r>
  <r>
    <s v="2013"/>
    <s v="3629370"/>
    <s v="UTICA CITY SCHOOL DISTRICT"/>
    <s v="New York"/>
    <x v="61"/>
    <s v="Regular local school district"/>
    <n v="9717"/>
    <n v="61255"/>
    <n v="10116"/>
    <n v="4207"/>
  </r>
  <r>
    <s v="2013"/>
    <s v="3629400"/>
    <s v="VALHALLA UNION FREE SCHOOL DISTRICT"/>
    <s v="New York"/>
    <x v="427"/>
    <s v="Regular local school district"/>
    <n v="1531"/>
    <n v="9862"/>
    <n v="1633"/>
    <n v="110"/>
  </r>
  <r>
    <s v="2013"/>
    <s v="3629430"/>
    <s v="VALLEY STREAM 13 UNION FREE SCHOOL DISTRICT"/>
    <s v="New York"/>
    <x v="602"/>
    <s v="Regular local school district"/>
    <n v="2144"/>
    <e v="#N/A"/>
    <e v="#N/A"/>
    <e v="#N/A"/>
  </r>
  <r>
    <s v="2013"/>
    <s v="3629460"/>
    <s v="VALLEY STREAM 24 UNION FREE SCHOOL DISTRICT"/>
    <s v="New York"/>
    <x v="602"/>
    <s v="Regular local school district"/>
    <n v="1071"/>
    <e v="#N/A"/>
    <e v="#N/A"/>
    <e v="#N/A"/>
  </r>
  <r>
    <s v="2013"/>
    <s v="3629490"/>
    <s v="VALLEY STREAM 30 UNION FREE SCHOOL DISTRICT"/>
    <s v="New York"/>
    <x v="602"/>
    <s v="Regular local school district"/>
    <n v="1484"/>
    <e v="#N/A"/>
    <e v="#N/A"/>
    <e v="#N/A"/>
  </r>
  <r>
    <s v="2013"/>
    <s v="3629520"/>
    <s v="VALLEY STREAM CENTRAL HIGH SCHOOL DISTRICT"/>
    <s v="New York"/>
    <x v="602"/>
    <s v="Regular local school district"/>
    <n v="4593"/>
    <n v="60805"/>
    <n v="4887"/>
    <n v="376"/>
  </r>
  <r>
    <s v="2013"/>
    <s v="3629610"/>
    <s v="VESTAL CENTRAL SCHOOL DISTRICT"/>
    <s v="New York"/>
    <x v="603"/>
    <s v="Regular local school district"/>
    <n v="3394"/>
    <n v="30900"/>
    <n v="3850"/>
    <n v="360"/>
  </r>
  <r>
    <s v="2013"/>
    <s v="3629640"/>
    <s v="VICTOR CENTRAL SCHOOL DISTRICT"/>
    <s v="New York"/>
    <x v="604"/>
    <s v="Regular local school district"/>
    <n v="4393"/>
    <n v="23111"/>
    <n v="4275"/>
    <n v="300"/>
  </r>
  <r>
    <s v="2013"/>
    <s v="3629670"/>
    <s v="VOORHEESVILLE CENTRAL SCHOOL DISTRICT"/>
    <s v="New York"/>
    <x v="605"/>
    <s v="Regular local school district"/>
    <n v="1179"/>
    <n v="7336"/>
    <n v="1204"/>
    <n v="35"/>
  </r>
  <r>
    <s v="2013"/>
    <s v="3629760"/>
    <s v="WAINSCOTT COMMON SCHOOL DISTRICT"/>
    <s v="New York"/>
    <x v="30"/>
    <s v="Regular local school district"/>
    <n v="15"/>
    <n v="659"/>
    <n v="96"/>
    <n v="40"/>
  </r>
  <r>
    <s v="2013"/>
    <s v="3629790"/>
    <s v="WALLKILL CENTRAL SCHOOL DISTRICT"/>
    <s v="New York"/>
    <x v="606"/>
    <s v="Regular local school district"/>
    <n v="3146"/>
    <n v="20430"/>
    <n v="3334"/>
    <n v="352"/>
  </r>
  <r>
    <s v="2013"/>
    <s v="3629820"/>
    <s v="WALTON CENTRAL SCHOOL DISTRICT"/>
    <s v="New York"/>
    <x v="607"/>
    <s v="Regular local school district"/>
    <n v="1003"/>
    <n v="6451"/>
    <n v="920"/>
    <n v="275"/>
  </r>
  <r>
    <s v="2013"/>
    <s v="3629850"/>
    <s v="WANTAGH UNION FREE SCHOOL DISTRICT"/>
    <s v="New York"/>
    <x v="608"/>
    <s v="Regular local school district"/>
    <n v="3239"/>
    <n v="18128"/>
    <n v="3581"/>
    <n v="76"/>
  </r>
  <r>
    <s v="2013"/>
    <s v="3629880"/>
    <s v="WAPPINGERS CENTRAL SCHOOL DISTRICT"/>
    <s v="New York"/>
    <x v="662"/>
    <s v="Regular local school district"/>
    <n v="11703"/>
    <n v="72490"/>
    <n v="11824"/>
    <n v="732"/>
  </r>
  <r>
    <s v="2013"/>
    <s v="3629910"/>
    <s v="WARRENSBURG CENTRAL SCHOOL DISTRICT"/>
    <s v="New York"/>
    <x v="610"/>
    <s v="Regular local school district"/>
    <n v="806"/>
    <n v="5705"/>
    <n v="782"/>
    <n v="163"/>
  </r>
  <r>
    <s v="2013"/>
    <s v="3629940"/>
    <s v="WARSAW CENTRAL SCHOOL DISTRICT"/>
    <s v="New York"/>
    <x v="611"/>
    <s v="Regular local school district"/>
    <n v="913"/>
    <n v="6196"/>
    <n v="959"/>
    <n v="159"/>
  </r>
  <r>
    <s v="2013"/>
    <s v="3629970"/>
    <s v="WARWICK VALLEY CENTRAL SCHOOL DISTRICT"/>
    <s v="New York"/>
    <x v="612"/>
    <s v="Regular local school district"/>
    <n v="3743"/>
    <n v="24064"/>
    <n v="4513"/>
    <n v="217"/>
  </r>
  <r>
    <s v="2013"/>
    <s v="3630030"/>
    <s v="WASHINGTONVILLE CENTRAL SCHOOL DISTRICT"/>
    <s v="New York"/>
    <x v="613"/>
    <s v="Regular local school district"/>
    <n v="4319"/>
    <n v="24835"/>
    <n v="4730"/>
    <n v="300"/>
  </r>
  <r>
    <s v="2013"/>
    <s v="3630060"/>
    <s v="WATERFORD-HALFMOON UNION FREE SCHOOL DISTRICT"/>
    <s v="New York"/>
    <x v="614"/>
    <s v="Regular local school district"/>
    <n v="831"/>
    <n v="5980"/>
    <n v="819"/>
    <n v="100"/>
  </r>
  <r>
    <s v="2013"/>
    <s v="3630120"/>
    <s v="WATERTOWN CITY SCHOOL DISTRICT"/>
    <s v="New York"/>
    <x v="615"/>
    <s v="Regular local school district"/>
    <n v="3969"/>
    <n v="30336"/>
    <n v="4511"/>
    <n v="1364"/>
  </r>
  <r>
    <s v="2013"/>
    <s v="3630160"/>
    <s v="WATERVILLE CENTRAL SCHOOL DISTRICT"/>
    <s v="New York"/>
    <x v="616"/>
    <s v="Regular local school district"/>
    <n v="816"/>
    <n v="5709"/>
    <n v="950"/>
    <n v="124"/>
  </r>
  <r>
    <s v="2013"/>
    <s v="3630210"/>
    <s v="WATERVLIET CITY SCHOOL DISTRICT"/>
    <s v="New York"/>
    <x v="617"/>
    <s v="Regular local school district"/>
    <n v="1326"/>
    <n v="11177"/>
    <n v="1516"/>
    <n v="294"/>
  </r>
  <r>
    <s v="2013"/>
    <s v="3630240"/>
    <s v="WATKINS GLEN CENTRAL SCHOOL DISTRICT"/>
    <s v="New York"/>
    <x v="618"/>
    <s v="Regular local school district"/>
    <n v="1150"/>
    <n v="8023"/>
    <n v="1118"/>
    <n v="209"/>
  </r>
  <r>
    <s v="2013"/>
    <s v="3630270"/>
    <s v="WAVERLY CENTRAL SCHOOL DISTRICT"/>
    <s v="New York"/>
    <x v="619"/>
    <s v="Regular local school district"/>
    <n v="1635"/>
    <n v="9675"/>
    <n v="1574"/>
    <n v="311"/>
  </r>
  <r>
    <s v="2013"/>
    <s v="3630330"/>
    <s v="WAYNE CENTRAL SCHOOL DISTRICT"/>
    <s v="New York"/>
    <x v="620"/>
    <s v="Regular local school district"/>
    <n v="2354"/>
    <n v="14597"/>
    <n v="2407"/>
    <n v="176"/>
  </r>
  <r>
    <s v="2013"/>
    <s v="3630360"/>
    <s v="WEBSTER CENTRAL SCHOOL DISTRICT"/>
    <s v="New York"/>
    <x v="621"/>
    <s v="Regular local school district"/>
    <n v="8660"/>
    <n v="56256"/>
    <n v="9554"/>
    <n v="599"/>
  </r>
  <r>
    <s v="2013"/>
    <s v="3630390"/>
    <s v="NORTHEAST CENTRAL SCHOOL DISTRICT"/>
    <s v="New York"/>
    <x v="622"/>
    <s v="Regular local school district"/>
    <n v="798"/>
    <n v="6683"/>
    <n v="1118"/>
    <n v="127"/>
  </r>
  <r>
    <s v="2013"/>
    <s v="3630420"/>
    <s v="WEEDSPORT CENTRAL SCHOOL DISTRICT"/>
    <s v="New York"/>
    <x v="623"/>
    <s v="Regular local school district"/>
    <n v="822"/>
    <n v="5231"/>
    <n v="850"/>
    <n v="63"/>
  </r>
  <r>
    <s v="2013"/>
    <s v="3630450"/>
    <s v="WELLS CENTRAL SCHOOL DISTRICT"/>
    <s v="New York"/>
    <x v="624"/>
    <s v="Regular local school district"/>
    <n v="144"/>
    <n v="874"/>
    <n v="128"/>
    <n v="25"/>
  </r>
  <r>
    <s v="2013"/>
    <s v="3630480"/>
    <s v="WELLSVILLE CENTRAL SCHOOL DISTRICT"/>
    <s v="New York"/>
    <x v="625"/>
    <s v="Regular local school district"/>
    <n v="1267"/>
    <n v="8911"/>
    <n v="1348"/>
    <n v="316"/>
  </r>
  <r>
    <s v="2013"/>
    <s v="3630540"/>
    <s v="WEST BABYLON UNION FREE SCHOOL DISTRICT"/>
    <s v="New York"/>
    <x v="626"/>
    <s v="Regular local school district"/>
    <n v="4123"/>
    <n v="27906"/>
    <n v="4143"/>
    <n v="380"/>
  </r>
  <r>
    <s v="2013"/>
    <s v="3630600"/>
    <s v="WEST CANADA VALLEY CENTRAL SCHOOL DISTRICT"/>
    <s v="New York"/>
    <x v="627"/>
    <s v="Regular local school district"/>
    <n v="709"/>
    <n v="4579"/>
    <n v="801"/>
    <n v="124"/>
  </r>
  <r>
    <s v="2013"/>
    <s v="3630630"/>
    <s v="WEST GENESEE CENTRAL SCHOOL DISTRICT"/>
    <s v="New York"/>
    <x v="628"/>
    <s v="Regular local school district"/>
    <n v="4843"/>
    <n v="31357"/>
    <n v="5075"/>
    <n v="331"/>
  </r>
  <r>
    <s v="2013"/>
    <s v="3630660"/>
    <s v="WEST HEMPSTEAD UNION FREE SCHOOL DISTRICT"/>
    <s v="New York"/>
    <x v="629"/>
    <s v="Regular local school district"/>
    <n v="2122"/>
    <n v="17395"/>
    <n v="3176"/>
    <n v="240"/>
  </r>
  <r>
    <s v="2013"/>
    <s v="3630690"/>
    <s v="WEST ISLIP UNION FREE SCHOOL DISTRICT"/>
    <s v="New York"/>
    <x v="630"/>
    <s v="Regular local school district"/>
    <n v="4832"/>
    <n v="28030"/>
    <n v="5109"/>
    <n v="302"/>
  </r>
  <r>
    <s v="2013"/>
    <s v="3630760"/>
    <s v="WEST PARK UNION FREE SCHOOL DISTRICT"/>
    <s v="New York"/>
    <x v="631"/>
    <s v="Regular local school district"/>
    <s v="Not applicable"/>
    <e v="#N/A"/>
    <e v="#N/A"/>
    <e v="#N/A"/>
  </r>
  <r>
    <s v="2013"/>
    <s v="3630780"/>
    <s v="WEST SENECA CENTRAL SCHOOL DISTRICT"/>
    <s v="New York"/>
    <x v="465"/>
    <s v="Regular local school district"/>
    <n v="6999"/>
    <n v="53751"/>
    <n v="7409"/>
    <n v="672"/>
  </r>
  <r>
    <s v="2013"/>
    <s v="3630900"/>
    <s v="WEST VALLEY CENTRAL SCHOOL DISTRICT"/>
    <s v="New York"/>
    <x v="632"/>
    <s v="Regular local school district"/>
    <n v="310"/>
    <n v="2165"/>
    <n v="356"/>
    <n v="64"/>
  </r>
  <r>
    <s v="2013"/>
    <s v="3630930"/>
    <s v="MOUNT MARKHAM CENTRAL SCHOOL DISTRICT"/>
    <s v="New York"/>
    <x v="633"/>
    <s v="Regular local school district"/>
    <n v="1118"/>
    <n v="7073"/>
    <n v="1199"/>
    <n v="247"/>
  </r>
  <r>
    <s v="2013"/>
    <s v="3630960"/>
    <s v="WESTBURY UNION FREE SCHOOL DISTRICT"/>
    <s v="New York"/>
    <x v="216"/>
    <s v="Regular local school district"/>
    <n v="4731"/>
    <n v="26723"/>
    <n v="4081"/>
    <n v="773"/>
  </r>
  <r>
    <s v="2013"/>
    <s v="3630990"/>
    <s v="WESTFIELD CENTRAL SCHOOL DISTRICT"/>
    <s v="New York"/>
    <x v="634"/>
    <s v="Regular local school district"/>
    <n v="665"/>
    <n v="4891"/>
    <n v="723"/>
    <n v="151"/>
  </r>
  <r>
    <s v="2013"/>
    <s v="3631020"/>
    <s v="WESTHAMPTON BEACH UNION FREE SCHOOL DISTRICT"/>
    <s v="New York"/>
    <x v="635"/>
    <s v="Regular local school district"/>
    <n v="1830"/>
    <n v="5563"/>
    <n v="833"/>
    <n v="75"/>
  </r>
  <r>
    <s v="2013"/>
    <s v="3631050"/>
    <s v="WESTMORELAND CENTRAL SCHOOL DISTRICT"/>
    <s v="New York"/>
    <x v="636"/>
    <s v="Regular local school district"/>
    <n v="958"/>
    <n v="6277"/>
    <n v="983"/>
    <n v="124"/>
  </r>
  <r>
    <s v="2013"/>
    <s v="3631080"/>
    <s v="WESTPORT CENTRAL SCHOOL DISTRICT"/>
    <s v="New York"/>
    <x v="637"/>
    <s v="Regular local school district"/>
    <n v="224"/>
    <n v="1363"/>
    <n v="189"/>
    <n v="41"/>
  </r>
  <r>
    <s v="2013"/>
    <s v="3631170"/>
    <s v="WHEATLAND-CHILI CENTRAL SCHOOL DISTRICT"/>
    <s v="New York"/>
    <x v="638"/>
    <s v="Regular local school district"/>
    <n v="681"/>
    <n v="5683"/>
    <n v="744"/>
    <n v="90"/>
  </r>
  <r>
    <s v="2013"/>
    <s v="3631200"/>
    <s v="WHEELERVILLE UNION FREE SCHOOL DISTRICT"/>
    <s v="New York"/>
    <x v="639"/>
    <s v="Regular local school district"/>
    <n v="133"/>
    <n v="1237"/>
    <n v="175"/>
    <n v="14"/>
  </r>
  <r>
    <s v="2013"/>
    <s v="3631260"/>
    <s v="WHITE PLAINS CITY SCHOOL DISTRICT"/>
    <s v="New York"/>
    <x v="640"/>
    <s v="Regular local school district"/>
    <n v="7098"/>
    <n v="58379"/>
    <n v="7797"/>
    <n v="1029"/>
  </r>
  <r>
    <s v="2013"/>
    <s v="3631290"/>
    <s v="WHITEHALL CENTRAL SCHOOL DISTRICT"/>
    <s v="New York"/>
    <x v="641"/>
    <s v="Regular local school district"/>
    <n v="791"/>
    <n v="4829"/>
    <n v="707"/>
    <n v="169"/>
  </r>
  <r>
    <s v="2013"/>
    <s v="3631320"/>
    <s v="WHITESBORO CENTRAL SCHOOL DISTRICT"/>
    <s v="New York"/>
    <x v="667"/>
    <s v="Regular local school district"/>
    <n v="3227"/>
    <n v="25726"/>
    <n v="3604"/>
    <n v="386"/>
  </r>
  <r>
    <s v="2013"/>
    <s v="3631350"/>
    <s v="WHITESVILLE CENTRAL SCHOOL DISTRICT"/>
    <s v="New York"/>
    <x v="643"/>
    <s v="Regular local school district"/>
    <n v="265"/>
    <n v="1084"/>
    <n v="213"/>
    <n v="40"/>
  </r>
  <r>
    <s v="2013"/>
    <s v="3631380"/>
    <s v="WHITNEY POINT CENTRAL SCHOOL DISTRICT"/>
    <s v="New York"/>
    <x v="644"/>
    <s v="Regular local school district"/>
    <n v="1468"/>
    <n v="8841"/>
    <n v="1402"/>
    <n v="271"/>
  </r>
  <r>
    <s v="2013"/>
    <s v="3631410"/>
    <s v="NORTH GREENBUSH COMMON SCHOOL DISTRICT (WILLIAMS)"/>
    <s v="New York"/>
    <x v="48"/>
    <s v="Regular local school district"/>
    <n v="19"/>
    <n v="1756"/>
    <n v="180"/>
    <n v="20"/>
  </r>
  <r>
    <s v="2013"/>
    <s v="3631440"/>
    <s v="WILLIAMSON CENTRAL SCHOOL DISTRICT"/>
    <s v="New York"/>
    <x v="645"/>
    <s v="Regular local school district"/>
    <n v="1137"/>
    <n v="6631"/>
    <n v="1108"/>
    <n v="138"/>
  </r>
  <r>
    <s v="2013"/>
    <s v="3631470"/>
    <s v="WILLIAMSVILLE CENTRAL SCHOOL DISTRICT"/>
    <s v="New York"/>
    <x v="646"/>
    <s v="Regular local school district"/>
    <n v="10320"/>
    <n v="72859"/>
    <n v="11646"/>
    <n v="536"/>
  </r>
  <r>
    <s v="2013"/>
    <s v="3631500"/>
    <s v="WILLSBORO CENTRAL SCHOOL DISTRICT"/>
    <s v="New York"/>
    <x v="647"/>
    <s v="Regular local school district"/>
    <n v="273"/>
    <n v="2515"/>
    <n v="283"/>
    <n v="39"/>
  </r>
  <r>
    <s v="2013"/>
    <s v="3631560"/>
    <s v="WILSON CENTRAL SCHOOL DISTRICT"/>
    <s v="New York"/>
    <x v="648"/>
    <s v="Regular local school district"/>
    <n v="1282"/>
    <n v="8246"/>
    <n v="1308"/>
    <n v="136"/>
  </r>
  <r>
    <s v="2013"/>
    <s v="3631590"/>
    <s v="WINDHAM-ASHLAND-JEWETT CENTRAL SCHOOL DISTRICT"/>
    <s v="New York"/>
    <x v="649"/>
    <s v="Regular local school district"/>
    <n v="333"/>
    <n v="3096"/>
    <n v="378"/>
    <n v="57"/>
  </r>
  <r>
    <s v="2013"/>
    <s v="3631710"/>
    <s v="HEWLETT-WOODMERE UNION FREE SCHOOL DISTRICT"/>
    <s v="New York"/>
    <x v="650"/>
    <s v="Regular local school district"/>
    <n v="3092"/>
    <n v="20725"/>
    <n v="3785"/>
    <n v="231"/>
  </r>
  <r>
    <s v="2013"/>
    <s v="3631740"/>
    <s v="WORCESTER CENTRAL SCHOOL DISTRICT"/>
    <s v="New York"/>
    <x v="651"/>
    <s v="Regular local school district"/>
    <n v="364"/>
    <n v="2431"/>
    <n v="348"/>
    <n v="83"/>
  </r>
  <r>
    <s v="2013"/>
    <s v="3631800"/>
    <s v="WYANDANCH UNION FREE SCHOOL DISTRICT"/>
    <s v="New York"/>
    <x v="652"/>
    <s v="Regular local school district"/>
    <n v="2227"/>
    <n v="11681"/>
    <n v="2213"/>
    <n v="551"/>
  </r>
  <r>
    <s v="2013"/>
    <s v="3631830"/>
    <s v="WYNANTSKILL UNION FREE SCHOOL DISTRICT"/>
    <s v="New York"/>
    <x v="55"/>
    <s v="Regular local school district"/>
    <n v="306"/>
    <n v="3545"/>
    <n v="517"/>
    <n v="34"/>
  </r>
  <r>
    <s v="2013"/>
    <s v="3631860"/>
    <s v="WYOMING CENTRAL SCHOOL DISTRICT"/>
    <s v="New York"/>
    <x v="653"/>
    <s v="Regular local school district"/>
    <n v="129"/>
    <n v="1697"/>
    <n v="273"/>
    <n v="24"/>
  </r>
  <r>
    <s v="2013"/>
    <s v="3631920"/>
    <s v="YONKERS CITY SCHOOL DISTRICT"/>
    <s v="New York"/>
    <x v="51"/>
    <s v="Regular local school district"/>
    <n v="26516"/>
    <n v="201238"/>
    <n v="30287"/>
    <n v="5832"/>
  </r>
  <r>
    <s v="2013"/>
    <s v="3631950"/>
    <s v="YORK CENTRAL SCHOOL DISTRICT"/>
    <s v="New York"/>
    <x v="654"/>
    <s v="Regular local school district"/>
    <n v="740"/>
    <n v="5151"/>
    <n v="801"/>
    <n v="88"/>
  </r>
  <r>
    <s v="2013"/>
    <s v="3631980"/>
    <s v="YORKTOWN CENTRAL SCHOOL DISTRICT"/>
    <s v="New York"/>
    <x v="655"/>
    <s v="Regular local school district"/>
    <n v="3528"/>
    <n v="21192"/>
    <n v="4199"/>
    <n v="157"/>
  </r>
  <r>
    <s v="2013"/>
    <s v="3632010"/>
    <s v="CUBA-RUSHFORD CENTRAL SCHOOL DISTRICT"/>
    <s v="New York"/>
    <x v="656"/>
    <s v="Regular local school district"/>
    <n v="883"/>
    <n v="6164"/>
    <n v="978"/>
    <n v="224"/>
  </r>
  <r>
    <s v="2013"/>
    <s v="3680100"/>
    <s v="ALBANY-SCHOHARIE-SCHENECTADY-SARATOGA BOCES"/>
    <s v="New York"/>
    <x v="26"/>
    <s v="Regional education service agency"/>
    <n v="506"/>
    <e v="#N/A"/>
    <e v="#N/A"/>
    <e v="#N/A"/>
  </r>
  <r>
    <s v="2013"/>
    <s v="3680140"/>
    <s v="BROOME-DELAWARE-TIOGA BOCES"/>
    <s v="New York"/>
    <x v="118"/>
    <s v="Regional education service agency"/>
    <n v="657"/>
    <e v="#N/A"/>
    <e v="#N/A"/>
    <e v="#N/A"/>
  </r>
  <r>
    <s v="2013"/>
    <s v="3680150"/>
    <s v="CATTARAUGUS-ALLEGANY-ERIE-WYOMING BOCES"/>
    <s v="New York"/>
    <x v="461"/>
    <s v="Regional education service agency"/>
    <n v="56"/>
    <e v="#N/A"/>
    <e v="#N/A"/>
    <e v="#N/A"/>
  </r>
  <r>
    <s v="2013"/>
    <s v="3680180"/>
    <s v="CAYUGA-ONONDAGA BOCES"/>
    <s v="New York"/>
    <x v="92"/>
    <s v="Regional education service agency"/>
    <n v="243"/>
    <e v="#N/A"/>
    <e v="#N/A"/>
    <e v="#N/A"/>
  </r>
  <r>
    <s v="2013"/>
    <s v="3680220"/>
    <s v="CLINTON-ESSEX-WARREN-WASHINGTON BOCES"/>
    <s v="New York"/>
    <x v="497"/>
    <s v="Regional education service agency"/>
    <n v="41"/>
    <e v="#N/A"/>
    <e v="#N/A"/>
    <e v="#N/A"/>
  </r>
  <r>
    <s v="2013"/>
    <s v="3680260"/>
    <s v="DELAWARE-CHENANGO-MADISON-OTSEGO BOCES"/>
    <s v="New York"/>
    <x v="452"/>
    <s v="Regional education service agency"/>
    <n v="206"/>
    <e v="#N/A"/>
    <e v="#N/A"/>
    <e v="#N/A"/>
  </r>
  <r>
    <s v="2013"/>
    <s v="3680280"/>
    <s v="DUTCHESS BOCES"/>
    <s v="New York"/>
    <x v="145"/>
    <s v="Regional education service agency"/>
    <n v="516"/>
    <e v="#N/A"/>
    <e v="#N/A"/>
    <e v="#N/A"/>
  </r>
  <r>
    <s v="2013"/>
    <s v="3680300"/>
    <s v="ERIE 1 BOCES"/>
    <s v="New York"/>
    <x v="465"/>
    <s v="Regional education service agency"/>
    <n v="372"/>
    <e v="#N/A"/>
    <e v="#N/A"/>
    <e v="#N/A"/>
  </r>
  <r>
    <s v="2013"/>
    <s v="3680320"/>
    <s v="ERIE 2-CHAUTAUQUA-CATTARAUGUS BOCES"/>
    <s v="New York"/>
    <x v="351"/>
    <s v="Regional education service agency"/>
    <n v="415"/>
    <e v="#N/A"/>
    <e v="#N/A"/>
    <e v="#N/A"/>
  </r>
  <r>
    <s v="2013"/>
    <s v="3680340"/>
    <s v="FRANKLIN-ESSEX-HAMILTON BOCES"/>
    <s v="New York"/>
    <x v="383"/>
    <s v="Regional education service agency"/>
    <n v="39"/>
    <e v="#N/A"/>
    <e v="#N/A"/>
    <e v="#N/A"/>
  </r>
  <r>
    <s v="2013"/>
    <s v="3680380"/>
    <s v="OTSEGO-DELAWARE-SCHOHARIE-GREENE BOCES"/>
    <s v="New York"/>
    <x v="657"/>
    <s v="Regional education service agency"/>
    <s v="Not applicable"/>
    <e v="#N/A"/>
    <e v="#N/A"/>
    <e v="#N/A"/>
  </r>
  <r>
    <s v="2013"/>
    <s v="3680400"/>
    <s v="HAMILTON-FULTON-MONTGOMERY BOCES"/>
    <s v="New York"/>
    <x v="338"/>
    <s v="Regional education service agency"/>
    <n v="216"/>
    <e v="#N/A"/>
    <e v="#N/A"/>
    <e v="#N/A"/>
  </r>
  <r>
    <s v="2013"/>
    <s v="3680420"/>
    <s v="HERKIMER-FULTON-HAMILTON-OTSEGO BOCES"/>
    <s v="New York"/>
    <x v="299"/>
    <s v="Regional education service agency"/>
    <n v="186"/>
    <e v="#N/A"/>
    <e v="#N/A"/>
    <e v="#N/A"/>
  </r>
  <r>
    <s v="2013"/>
    <s v="3680440"/>
    <s v="JEFFERSON-LEWIS-HAMILTON-HERKIMER-ONEIDA BOCES"/>
    <s v="New York"/>
    <x v="615"/>
    <s v="Regional education service agency"/>
    <n v="79"/>
    <e v="#N/A"/>
    <e v="#N/A"/>
    <e v="#N/A"/>
  </r>
  <r>
    <s v="2013"/>
    <s v="3680460"/>
    <s v="GENESEE VALLEY BOCES"/>
    <s v="New York"/>
    <x v="357"/>
    <s v="Regional education service agency"/>
    <n v="29"/>
    <e v="#N/A"/>
    <e v="#N/A"/>
    <e v="#N/A"/>
  </r>
  <r>
    <s v="2013"/>
    <s v="3680480"/>
    <s v="MADISON-ONEIDA BOCES"/>
    <s v="New York"/>
    <x v="560"/>
    <s v="Regional education service agency"/>
    <n v="326"/>
    <e v="#N/A"/>
    <e v="#N/A"/>
    <e v="#N/A"/>
  </r>
  <r>
    <s v="2013"/>
    <s v="3680500"/>
    <s v="MONROE 1 BOCES"/>
    <s v="New York"/>
    <x v="233"/>
    <s v="Regional education service agency"/>
    <n v="712"/>
    <e v="#N/A"/>
    <e v="#N/A"/>
    <e v="#N/A"/>
  </r>
  <r>
    <s v="2013"/>
    <s v="3680520"/>
    <s v="MONROE 2-ORLEANS BOCES"/>
    <s v="New York"/>
    <x v="578"/>
    <s v="Regional education service agency"/>
    <n v="394"/>
    <e v="#N/A"/>
    <e v="#N/A"/>
    <e v="#N/A"/>
  </r>
  <r>
    <s v="2013"/>
    <s v="3680540"/>
    <s v="NASSAU BOCES"/>
    <s v="New York"/>
    <x v="257"/>
    <s v="Regional education service agency"/>
    <n v="1498"/>
    <e v="#N/A"/>
    <e v="#N/A"/>
    <e v="#N/A"/>
  </r>
  <r>
    <s v="2013"/>
    <s v="3680560"/>
    <s v="ONEIDA-HERKIMER-MADISON BOCES"/>
    <s v="New York"/>
    <x v="431"/>
    <s v="Regional education service agency"/>
    <n v="310"/>
    <e v="#N/A"/>
    <e v="#N/A"/>
    <e v="#N/A"/>
  </r>
  <r>
    <s v="2013"/>
    <s v="3680580"/>
    <s v="ONONDAGA-CORTLAND-MADISON BOCES"/>
    <s v="New York"/>
    <x v="36"/>
    <s v="Regional education service agency"/>
    <n v="209"/>
    <e v="#N/A"/>
    <e v="#N/A"/>
    <e v="#N/A"/>
  </r>
  <r>
    <s v="2013"/>
    <s v="3680600"/>
    <s v="ONTARIO-SENECA-YATES-CAYUGA-WAYNE BOCES"/>
    <s v="New York"/>
    <x v="437"/>
    <s v="Regional education service agency"/>
    <n v="213"/>
    <e v="#N/A"/>
    <e v="#N/A"/>
    <e v="#N/A"/>
  </r>
  <r>
    <s v="2013"/>
    <s v="3680620"/>
    <s v="ORANGE-ULSTER BOCES"/>
    <s v="New York"/>
    <x v="267"/>
    <s v="Regional education service agency"/>
    <n v="2684"/>
    <e v="#N/A"/>
    <e v="#N/A"/>
    <e v="#N/A"/>
  </r>
  <r>
    <s v="2013"/>
    <s v="3680640"/>
    <s v="ORLEANS-NIAGARA BOCES"/>
    <s v="New York"/>
    <x v="399"/>
    <s v="Regional education service agency"/>
    <n v="70"/>
    <e v="#N/A"/>
    <e v="#N/A"/>
    <e v="#N/A"/>
  </r>
  <r>
    <s v="2013"/>
    <s v="3680660"/>
    <s v="OSWEGO BOCES"/>
    <s v="New York"/>
    <x v="403"/>
    <s v="Regional education service agency"/>
    <n v="142"/>
    <e v="#N/A"/>
    <e v="#N/A"/>
    <e v="#N/A"/>
  </r>
  <r>
    <s v="2013"/>
    <s v="3680680"/>
    <s v="PUTNAM-WESTCHESTER BOCES"/>
    <s v="New York"/>
    <x v="655"/>
    <s v="Regional education service agency"/>
    <n v="327"/>
    <e v="#N/A"/>
    <e v="#N/A"/>
    <e v="#N/A"/>
  </r>
  <r>
    <s v="2013"/>
    <s v="3680700"/>
    <s v="RENSSELAER-COLUMBIA-GREENE BOCES"/>
    <s v="New York"/>
    <x v="547"/>
    <s v="Regional education service agency"/>
    <n v="179"/>
    <e v="#N/A"/>
    <e v="#N/A"/>
    <e v="#N/A"/>
  </r>
  <r>
    <s v="2013"/>
    <s v="3680720"/>
    <s v="ROCKLAND BOCES"/>
    <s v="New York"/>
    <x v="658"/>
    <s v="Regional education service agency"/>
    <n v="293"/>
    <e v="#N/A"/>
    <e v="#N/A"/>
    <e v="#N/A"/>
  </r>
  <r>
    <s v="2013"/>
    <s v="3680740"/>
    <s v="SAINT LAWRENCE-LEWIS BOCES"/>
    <s v="New York"/>
    <x v="144"/>
    <s v="Regional education service agency"/>
    <n v="249"/>
    <e v="#N/A"/>
    <e v="#N/A"/>
    <e v="#N/A"/>
  </r>
  <r>
    <s v="2013"/>
    <s v="3680780"/>
    <s v="SCHUYLER-STEUBEN-CHEMUNG-TIOGA-ALLEGANY BOCES"/>
    <s v="New York"/>
    <x v="184"/>
    <s v="Regional education service agency"/>
    <n v="387"/>
    <e v="#N/A"/>
    <e v="#N/A"/>
    <e v="#N/A"/>
  </r>
  <r>
    <s v="2013"/>
    <s v="3680820"/>
    <s v="SUFFOLK 2 BOCES"/>
    <s v="New York"/>
    <x v="479"/>
    <s v="Regional education service agency"/>
    <n v="1259"/>
    <e v="#N/A"/>
    <e v="#N/A"/>
    <e v="#N/A"/>
  </r>
  <r>
    <s v="2013"/>
    <s v="3680860"/>
    <s v="SUFFOLK 1 BOCES"/>
    <s v="New York"/>
    <x v="284"/>
    <s v="Regional education service agency"/>
    <n v="933"/>
    <e v="#N/A"/>
    <e v="#N/A"/>
    <e v="#N/A"/>
  </r>
  <r>
    <s v="2013"/>
    <s v="3680880"/>
    <s v="SULLIVAN BOCES"/>
    <s v="New York"/>
    <x v="362"/>
    <s v="Regional education service agency"/>
    <n v="254"/>
    <e v="#N/A"/>
    <e v="#N/A"/>
    <e v="#N/A"/>
  </r>
  <r>
    <s v="2013"/>
    <s v="3680900"/>
    <s v="TOMPKINS-SENECA-TIOGA BOCES"/>
    <s v="New York"/>
    <x v="54"/>
    <s v="Regional education service agency"/>
    <n v="43"/>
    <e v="#N/A"/>
    <e v="#N/A"/>
    <e v="#N/A"/>
  </r>
  <r>
    <s v="2013"/>
    <s v="3680920"/>
    <s v="ULSTER BOCES"/>
    <s v="New York"/>
    <x v="433"/>
    <s v="Regional education service agency"/>
    <n v="141"/>
    <e v="#N/A"/>
    <e v="#N/A"/>
    <e v="#N/A"/>
  </r>
  <r>
    <s v="2013"/>
    <s v="3680940"/>
    <s v="WASHINGTON-SARATOGA-WARREN-HAMILTON-ESSEX BOCES"/>
    <s v="New York"/>
    <x v="243"/>
    <s v="Regional education service agency"/>
    <n v="266"/>
    <e v="#N/A"/>
    <e v="#N/A"/>
    <e v="#N/A"/>
  </r>
  <r>
    <s v="2013"/>
    <s v="3680960"/>
    <s v="WESTCHESTER BOCES"/>
    <s v="New York"/>
    <x v="522"/>
    <s v="Regional education service agency"/>
    <n v="116"/>
    <e v="#N/A"/>
    <e v="#N/A"/>
    <e v="#N/A"/>
  </r>
  <r>
    <s v="2012"/>
    <s v="3600001"/>
    <s v="DOLGEVILLE CENTRAL SCHOOL DISTRICT"/>
    <s v="New York"/>
    <x v="0"/>
    <s v="Regular local school district"/>
    <n v="921"/>
    <n v="5205"/>
    <n v="900"/>
    <n v="202"/>
  </r>
  <r>
    <s v="2012"/>
    <s v="3600002"/>
    <s v="SAUQUOIT VALLEY CENTRAL SCHOOL DISTRICT"/>
    <s v="New York"/>
    <x v="1"/>
    <s v="Regular local school district"/>
    <n v="1036"/>
    <n v="6602"/>
    <n v="1088"/>
    <n v="138"/>
  </r>
  <r>
    <s v="2012"/>
    <s v="3600003"/>
    <s v="EDWARDS-KNOX CENTRAL SCHOOL DISTRICT"/>
    <s v="New York"/>
    <x v="659"/>
    <s v="Regular local school district"/>
    <n v="585"/>
    <n v="3345"/>
    <n v="578"/>
    <n v="128"/>
  </r>
  <r>
    <s v="2012"/>
    <s v="3600004"/>
    <s v="ROTTERDAM-MOHONASEN CENTRAL SCHOOL DISTRICT"/>
    <s v="New York"/>
    <x v="3"/>
    <s v="Regular local school district"/>
    <n v="2925"/>
    <n v="20336"/>
    <n v="3009"/>
    <n v="294"/>
  </r>
  <r>
    <s v="2012"/>
    <s v="3600005"/>
    <s v="BROADALBIN-PERTH CENTRAL SCHOOL DISTRICT"/>
    <s v="New York"/>
    <x v="4"/>
    <s v="Regular local school district"/>
    <n v="1775"/>
    <n v="10965"/>
    <n v="1765"/>
    <n v="239"/>
  </r>
  <r>
    <s v="2012"/>
    <s v="3600006"/>
    <s v="CHERRY VALLEY-SPRINGFIELD CENTRAL SCHOOL DISTRICT"/>
    <s v="New York"/>
    <x v="5"/>
    <s v="Regular local school district"/>
    <n v="532"/>
    <n v="3828"/>
    <n v="516"/>
    <n v="116"/>
  </r>
  <r>
    <s v="2012"/>
    <s v="3600007"/>
    <s v="JASPER-TROUPSBURG CENTRAL SCHOOL DISTRICT"/>
    <s v="New York"/>
    <x v="6"/>
    <s v="Regular local school district"/>
    <n v="552"/>
    <n v="3343"/>
    <n v="810"/>
    <n v="251"/>
  </r>
  <r>
    <s v="2012"/>
    <s v="3600008"/>
    <s v="SOUTH COUNTRY CENTRAL SCHOOL DISTRICT"/>
    <s v="New York"/>
    <x v="7"/>
    <s v="Regular local school district"/>
    <n v="4529"/>
    <n v="29836"/>
    <n v="4612"/>
    <n v="749"/>
  </r>
  <r>
    <s v="2012"/>
    <s v="3600009"/>
    <s v="SARANAC CENTRAL SCHOOL DISTRICT"/>
    <s v="New York"/>
    <x v="8"/>
    <s v="Regular local school district"/>
    <n v="1494"/>
    <n v="12882"/>
    <n v="1551"/>
    <n v="259"/>
  </r>
  <r>
    <s v="2012"/>
    <s v="3600010"/>
    <s v="COBLESKILL-RICHMONDVILLE CENTRAL SCHOOL DISTRICT"/>
    <s v="New York"/>
    <x v="9"/>
    <s v="Regular local school district"/>
    <n v="1893"/>
    <n v="13671"/>
    <n v="1885"/>
    <n v="289"/>
  </r>
  <r>
    <s v="2012"/>
    <s v="3600011"/>
    <s v="WAYLAND-COHOCTON CENTRAL SCHOOL DISTRICT"/>
    <s v="New York"/>
    <x v="10"/>
    <s v="Regular local school district"/>
    <n v="1484"/>
    <n v="9197"/>
    <n v="1457"/>
    <n v="257"/>
  </r>
  <r>
    <s v="2012"/>
    <s v="3600012"/>
    <s v="BOLIVAR-RICHBURG CENTRAL SCHOOL DISTRICT"/>
    <s v="New York"/>
    <x v="11"/>
    <s v="Regular local school district"/>
    <n v="837"/>
    <n v="4374"/>
    <n v="749"/>
    <n v="165"/>
  </r>
  <r>
    <s v="2012"/>
    <s v="3600013"/>
    <s v="ONEIDA CITY SCHOOL DISTRICT"/>
    <s v="New York"/>
    <x v="12"/>
    <s v="Regular local school district"/>
    <n v="2262"/>
    <n v="15179"/>
    <n v="2370"/>
    <n v="553"/>
  </r>
  <r>
    <s v="2012"/>
    <s v="3600014"/>
    <s v="WATERLOO CENTRAL SCHOOL DISTRICT"/>
    <s v="New York"/>
    <x v="13"/>
    <s v="Regular local school district"/>
    <n v="1711"/>
    <n v="11918"/>
    <n v="1874"/>
    <n v="361"/>
  </r>
  <r>
    <s v="2012"/>
    <s v="3600015"/>
    <s v="ALLEGANY-LIMESTONE CENTRAL SCHOOL DISTRICT"/>
    <s v="New York"/>
    <x v="14"/>
    <s v="Regular local school district"/>
    <n v="1187"/>
    <n v="9164"/>
    <n v="1255"/>
    <n v="157"/>
  </r>
  <r>
    <s v="2012"/>
    <s v="3600016"/>
    <s v="AVERILL PARK CENTRAL SCHOOL DISTRICT"/>
    <s v="New York"/>
    <x v="15"/>
    <s v="Regular local school district"/>
    <n v="3143"/>
    <n v="19349"/>
    <n v="3388"/>
    <n v="228"/>
  </r>
  <r>
    <s v="2012"/>
    <s v="3600017"/>
    <s v="GENESEE VALLEY CENTRAL SCHOOL DISTRICT"/>
    <s v="New York"/>
    <x v="16"/>
    <s v="Regular local school district"/>
    <n v="595"/>
    <n v="3884"/>
    <n v="625"/>
    <n v="143"/>
  </r>
  <r>
    <s v="2012"/>
    <s v="3600018"/>
    <s v="CHAUTAUQUA LAKE CENTRAL SCHOOL DISTRICT"/>
    <s v="New York"/>
    <x v="17"/>
    <s v="Regular local school district"/>
    <n v="777"/>
    <n v="5550"/>
    <n v="816"/>
    <n v="222"/>
  </r>
  <r>
    <s v="2012"/>
    <s v="3600019"/>
    <s v="UNADILLA VALLEY CENTRAL SCHOOL DISTRICT"/>
    <s v="New York"/>
    <x v="18"/>
    <s v="Regular local school district"/>
    <n v="804"/>
    <n v="5399"/>
    <n v="812"/>
    <n v="173"/>
  </r>
  <r>
    <s v="2012"/>
    <s v="3600020"/>
    <s v="CAMPBELL-SAVONA CENTRAL SCHOOL DISTRICT"/>
    <s v="New York"/>
    <x v="19"/>
    <s v="Regular local school district"/>
    <n v="882"/>
    <n v="5530"/>
    <n v="976"/>
    <n v="139"/>
  </r>
  <r>
    <s v="2012"/>
    <s v="3600021"/>
    <s v="MATTITUCK-CUTCHOGUE UNION FREE SCHOOL DISTRICT"/>
    <s v="New York"/>
    <x v="20"/>
    <s v="Regular local school district"/>
    <n v="1387"/>
    <n v="9191"/>
    <n v="1400"/>
    <n v="68"/>
  </r>
  <r>
    <s v="2012"/>
    <s v="3600023"/>
    <s v="SULLIVAN WEST CENTRAL SCHOOL DISTRICT"/>
    <s v="New York"/>
    <x v="21"/>
    <s v="Regular local school district"/>
    <n v="1192"/>
    <n v="10202"/>
    <n v="1416"/>
    <n v="201"/>
  </r>
  <r>
    <s v="2012"/>
    <s v="3600024"/>
    <s v="CATTARAUGUS-LITTLE VALLEY CENTRAL SCHOOL DISTRICT"/>
    <s v="New York"/>
    <x v="22"/>
    <s v="Regular local school district"/>
    <n v="966"/>
    <n v="6454"/>
    <n v="1167"/>
    <n v="192"/>
  </r>
  <r>
    <s v="2012"/>
    <s v="3600025"/>
    <s v="CHARTER SCHOOL FOR APPLIED TECHNOLOGIES"/>
    <s v="New York"/>
    <x v="23"/>
    <s v="Charter agency"/>
    <n v="1670"/>
    <e v="#N/A"/>
    <e v="#N/A"/>
    <e v="#N/A"/>
  </r>
  <r>
    <s v="2012"/>
    <s v="3600026"/>
    <s v="EUGENIO MARIA DE HOSTOS CHARTER SCHOOL"/>
    <s v="New York"/>
    <x v="24"/>
    <s v="Charter agency"/>
    <n v="431"/>
    <e v="#N/A"/>
    <e v="#N/A"/>
    <e v="#N/A"/>
  </r>
  <r>
    <s v="2012"/>
    <s v="3600029"/>
    <s v="GENESEE COMMUNITY CHARTER SCHOOL"/>
    <s v="New York"/>
    <x v="24"/>
    <s v="Charter agency"/>
    <n v="216"/>
    <e v="#N/A"/>
    <e v="#N/A"/>
    <e v="#N/A"/>
  </r>
  <r>
    <s v="2012"/>
    <s v="3600030"/>
    <s v="ROOSEVELT CHILDREN'S ACADEMY CHARTER SCHOOL"/>
    <s v="New York"/>
    <x v="25"/>
    <s v="Charter agency"/>
    <n v="689"/>
    <e v="#N/A"/>
    <e v="#N/A"/>
    <e v="#N/A"/>
  </r>
  <r>
    <s v="2012"/>
    <s v="3600032"/>
    <s v="BRIGHTER CHOICE CHARTER SCHOOL FOR BOYS"/>
    <s v="New York"/>
    <x v="26"/>
    <s v="Charter agency"/>
    <n v="273"/>
    <e v="#N/A"/>
    <e v="#N/A"/>
    <e v="#N/A"/>
  </r>
  <r>
    <s v="2012"/>
    <s v="3600033"/>
    <s v="BRIGHTER CHOICE CHARTER SCHOOL FOR GIRLS"/>
    <s v="New York"/>
    <x v="26"/>
    <s v="Charter agency"/>
    <n v="260"/>
    <e v="#N/A"/>
    <e v="#N/A"/>
    <e v="#N/A"/>
  </r>
  <r>
    <s v="2012"/>
    <s v="3600035"/>
    <s v="KING CENTER CHARTER SCHOOL"/>
    <s v="New York"/>
    <x v="23"/>
    <s v="Charter agency"/>
    <n v="258"/>
    <e v="#N/A"/>
    <e v="#N/A"/>
    <e v="#N/A"/>
  </r>
  <r>
    <s v="2012"/>
    <s v="3600036"/>
    <s v="SOUTH BUFFALO CHARTER SCHOOL"/>
    <s v="New York"/>
    <x v="23"/>
    <s v="Charter agency"/>
    <n v="673"/>
    <e v="#N/A"/>
    <e v="#N/A"/>
    <e v="#N/A"/>
  </r>
  <r>
    <s v="2012"/>
    <s v="3600038"/>
    <s v="TAPESTRY CHARTER SCHOOL"/>
    <s v="New York"/>
    <x v="23"/>
    <s v="Charter agency"/>
    <n v="736"/>
    <e v="#N/A"/>
    <e v="#N/A"/>
    <e v="#N/A"/>
  </r>
  <r>
    <s v="2012"/>
    <s v="3600039"/>
    <s v="AMBER CHARTER SCHOOL"/>
    <s v="New York"/>
    <x v="27"/>
    <s v="Charter agency"/>
    <n v="474"/>
    <e v="#N/A"/>
    <e v="#N/A"/>
    <e v="#N/A"/>
  </r>
  <r>
    <s v="2012"/>
    <s v="3600040"/>
    <s v="ARK COMMUNITY CHARTER SCHOOL"/>
    <s v="New York"/>
    <x v="55"/>
    <s v="Charter agency"/>
    <n v="209"/>
    <e v="#N/A"/>
    <e v="#N/A"/>
    <e v="#N/A"/>
  </r>
  <r>
    <s v="2012"/>
    <s v="3600041"/>
    <s v="BEGINNING WITH CHILDREN CHARTER SCHOOL"/>
    <s v="New York"/>
    <x v="28"/>
    <s v="Charter agency"/>
    <n v="425"/>
    <e v="#N/A"/>
    <e v="#N/A"/>
    <e v="#N/A"/>
  </r>
  <r>
    <s v="2012"/>
    <s v="3600042"/>
    <s v="BRONX PREPARATORY CHARTER SCHOOL"/>
    <s v="New York"/>
    <x v="29"/>
    <s v="Charter agency"/>
    <n v="686"/>
    <e v="#N/A"/>
    <e v="#N/A"/>
    <e v="#N/A"/>
  </r>
  <r>
    <s v="2012"/>
    <s v="3600044"/>
    <s v="CHILD DEVELOPMENT CENTER OF THE HAMPTONS CHARTER SCHOOL"/>
    <s v="New York"/>
    <x v="30"/>
    <s v="Charter agency"/>
    <n v="80"/>
    <e v="#N/A"/>
    <e v="#N/A"/>
    <e v="#N/A"/>
  </r>
  <r>
    <s v="2012"/>
    <s v="3600045"/>
    <s v="BROOKLYN CHARTER SCHOOL (THE)"/>
    <s v="New York"/>
    <x v="28"/>
    <s v="Charter agency"/>
    <n v="255"/>
    <e v="#N/A"/>
    <e v="#N/A"/>
    <e v="#N/A"/>
  </r>
  <r>
    <s v="2012"/>
    <s v="3600046"/>
    <s v="COMMUNITY PARTNERSHIP CHARTER SCHOOL"/>
    <s v="New York"/>
    <x v="28"/>
    <s v="Charter agency"/>
    <n v="420"/>
    <e v="#N/A"/>
    <e v="#N/A"/>
    <e v="#N/A"/>
  </r>
  <r>
    <s v="2012"/>
    <s v="3600047"/>
    <s v="HARBOR SCIENCE AND ARTS CHARTER SCHOOL"/>
    <s v="New York"/>
    <x v="27"/>
    <s v="Charter agency"/>
    <n v="252"/>
    <e v="#N/A"/>
    <e v="#N/A"/>
    <e v="#N/A"/>
  </r>
  <r>
    <s v="2012"/>
    <s v="3600048"/>
    <s v="HARRIET TUBMAN CHARTER SCHOOL"/>
    <s v="New York"/>
    <x v="29"/>
    <s v="Charter agency"/>
    <n v="637"/>
    <e v="#N/A"/>
    <e v="#N/A"/>
    <e v="#N/A"/>
  </r>
  <r>
    <s v="2012"/>
    <s v="3600049"/>
    <s v="ICAHN CHARTER SCHOOL 1"/>
    <s v="New York"/>
    <x v="29"/>
    <s v="Charter agency"/>
    <n v="329"/>
    <e v="#N/A"/>
    <e v="#N/A"/>
    <e v="#N/A"/>
  </r>
  <r>
    <s v="2012"/>
    <s v="3600053"/>
    <s v="JOHN V LINDSAY WILDCAT ACADEMY CHARTER SCHOOL"/>
    <s v="New York"/>
    <x v="27"/>
    <s v="Charter agency"/>
    <n v="493"/>
    <e v="#N/A"/>
    <e v="#N/A"/>
    <e v="#N/A"/>
  </r>
  <r>
    <s v="2012"/>
    <s v="3600054"/>
    <s v="KIPP ACADEMY CHARTER SCHOOL"/>
    <s v="New York"/>
    <x v="29"/>
    <s v="Charter agency"/>
    <n v="841"/>
    <e v="#N/A"/>
    <e v="#N/A"/>
    <e v="#N/A"/>
  </r>
  <r>
    <s v="2012"/>
    <s v="3600055"/>
    <s v="MERRICK ACADEMY-QUEENS PUBLIC CHARTER SCHOOL"/>
    <s v="New York"/>
    <x v="40"/>
    <s v="Charter agency"/>
    <n v="491"/>
    <e v="#N/A"/>
    <e v="#N/A"/>
    <e v="#N/A"/>
  </r>
  <r>
    <s v="2012"/>
    <s v="3600057"/>
    <s v="OUR WORLD NEIGHBORHOOD CHARTER SCHOOL"/>
    <s v="New York"/>
    <x v="32"/>
    <s v="Charter agency"/>
    <n v="705"/>
    <e v="#N/A"/>
    <e v="#N/A"/>
    <e v="#N/A"/>
  </r>
  <r>
    <s v="2012"/>
    <s v="3600059"/>
    <s v="RENAISSANCE CHARTER SCHOOL (THE)"/>
    <s v="New York"/>
    <x v="33"/>
    <s v="Charter agency"/>
    <n v="541"/>
    <e v="#N/A"/>
    <e v="#N/A"/>
    <e v="#N/A"/>
  </r>
  <r>
    <s v="2012"/>
    <s v="3600060"/>
    <s v="RIVERHEAD CHARTER SCHOOL"/>
    <s v="New York"/>
    <x v="34"/>
    <s v="Charter agency"/>
    <n v="281"/>
    <e v="#N/A"/>
    <e v="#N/A"/>
    <e v="#N/A"/>
  </r>
  <r>
    <s v="2012"/>
    <s v="3600061"/>
    <s v="SISULU-WALKER CHARTER SCHOOL OF HARLEM"/>
    <s v="New York"/>
    <x v="27"/>
    <s v="Charter agency"/>
    <n v="236"/>
    <e v="#N/A"/>
    <e v="#N/A"/>
    <e v="#N/A"/>
  </r>
  <r>
    <s v="2012"/>
    <s v="3600063"/>
    <s v="BRONX CHARTER SCHOOL FOR THE ARTS"/>
    <s v="New York"/>
    <x v="29"/>
    <s v="Charter agency"/>
    <n v="315"/>
    <e v="#N/A"/>
    <e v="#N/A"/>
    <e v="#N/A"/>
  </r>
  <r>
    <s v="2012"/>
    <s v="3600064"/>
    <s v="COMMUNITY CHARTER SCHOOL"/>
    <s v="New York"/>
    <x v="23"/>
    <s v="Charter agency"/>
    <n v="313"/>
    <e v="#N/A"/>
    <e v="#N/A"/>
    <e v="#N/A"/>
  </r>
  <r>
    <s v="2012"/>
    <s v="3600066"/>
    <s v="FAMILY LIFE ACADEMY CHARTER SCHOOL"/>
    <s v="New York"/>
    <x v="29"/>
    <s v="Charter agency"/>
    <n v="445"/>
    <e v="#N/A"/>
    <e v="#N/A"/>
    <e v="#N/A"/>
  </r>
  <r>
    <s v="2012"/>
    <s v="3600067"/>
    <s v="GLOBAL CONCEPTS CHARTER SCHOOL"/>
    <s v="New York"/>
    <x v="35"/>
    <s v="Charter agency"/>
    <n v="848"/>
    <e v="#N/A"/>
    <e v="#N/A"/>
    <e v="#N/A"/>
  </r>
  <r>
    <s v="2012"/>
    <s v="3600068"/>
    <s v="HARLEM PREP CHARTER SCHOOL"/>
    <s v="New York"/>
    <x v="27"/>
    <s v="Charter agency"/>
    <n v="511"/>
    <e v="#N/A"/>
    <e v="#N/A"/>
    <e v="#N/A"/>
  </r>
  <r>
    <s v="2012"/>
    <s v="3600070"/>
    <s v="SOUTHSIDE ACADEMY CHARTER SCHOOL"/>
    <s v="New York"/>
    <x v="36"/>
    <s v="Charter agency"/>
    <n v="682"/>
    <e v="#N/A"/>
    <e v="#N/A"/>
    <e v="#N/A"/>
  </r>
  <r>
    <s v="2012"/>
    <s v="3600071"/>
    <s v="BUFFALO UNITED CHARTER SCHOOL"/>
    <s v="New York"/>
    <x v="23"/>
    <s v="Charter agency"/>
    <n v="643"/>
    <e v="#N/A"/>
    <e v="#N/A"/>
    <e v="#N/A"/>
  </r>
  <r>
    <s v="2012"/>
    <s v="3600072"/>
    <s v="PINNACLE CHARTER SCHOOL"/>
    <s v="New York"/>
    <x v="23"/>
    <s v="Charter agency"/>
    <n v="550"/>
    <e v="#N/A"/>
    <e v="#N/A"/>
    <e v="#N/A"/>
  </r>
  <r>
    <s v="2012"/>
    <s v="3600073"/>
    <s v="ENTERPRISE CHARTER SCHOOL"/>
    <s v="New York"/>
    <x v="23"/>
    <s v="Charter agency"/>
    <n v="405"/>
    <e v="#N/A"/>
    <e v="#N/A"/>
    <e v="#N/A"/>
  </r>
  <r>
    <s v="2012"/>
    <s v="3600076"/>
    <s v="NEW YORK CITY GEOGRAPHIC DISTRICT # 1"/>
    <s v="New York"/>
    <x v="27"/>
    <s v="Local school district that is a component of a supervisory union"/>
    <n v="12133"/>
    <e v="#N/A"/>
    <e v="#N/A"/>
    <e v="#N/A"/>
  </r>
  <r>
    <s v="2012"/>
    <s v="3600077"/>
    <s v="NEW YORK CITY GEOGRAPHIC DISTRICT # 2"/>
    <s v="New York"/>
    <x v="27"/>
    <s v="Local school district that is a component of a supervisory union"/>
    <n v="61764"/>
    <e v="#N/A"/>
    <e v="#N/A"/>
    <e v="#N/A"/>
  </r>
  <r>
    <s v="2012"/>
    <s v="3600078"/>
    <s v="NEW YORK CITY GEOGRAPHIC DISTRICT # 3"/>
    <s v="New York"/>
    <x v="27"/>
    <s v="Local school district that is a component of a supervisory union"/>
    <n v="22659"/>
    <e v="#N/A"/>
    <e v="#N/A"/>
    <e v="#N/A"/>
  </r>
  <r>
    <s v="2012"/>
    <s v="3600079"/>
    <s v="NEW YORK CITY GEOGRAPHIC DISTRICT # 4"/>
    <s v="New York"/>
    <x v="27"/>
    <s v="Local school district that is a component of a supervisory union"/>
    <n v="13930"/>
    <e v="#N/A"/>
    <e v="#N/A"/>
    <e v="#N/A"/>
  </r>
  <r>
    <s v="2012"/>
    <s v="3600080"/>
    <s v="HARLEM VILLAGE ACADEMY CHARTER SCHOOL EHVACS"/>
    <s v="New York"/>
    <x v="27"/>
    <s v="Charter agency"/>
    <n v="552"/>
    <e v="#N/A"/>
    <e v="#N/A"/>
    <e v="#N/A"/>
  </r>
  <r>
    <s v="2012"/>
    <s v="3600081"/>
    <s v="NEW YORK CITY GEOGRAPHIC DISTRICT # 5"/>
    <s v="New York"/>
    <x v="27"/>
    <s v="Local school district that is a component of a supervisory union"/>
    <n v="12797"/>
    <e v="#N/A"/>
    <e v="#N/A"/>
    <e v="#N/A"/>
  </r>
  <r>
    <s v="2012"/>
    <s v="3600082"/>
    <s v="KIPP SUCCESS THROUGH TEAMWORK ACHIEVE &amp; RESPON COL PREP CHAR"/>
    <s v="New York"/>
    <x v="27"/>
    <s v="Charter agency"/>
    <n v="689"/>
    <e v="#N/A"/>
    <e v="#N/A"/>
    <e v="#N/A"/>
  </r>
  <r>
    <s v="2012"/>
    <s v="3600083"/>
    <s v="NEW YORK CITY GEOGRAPHIC DISTRICT # 6"/>
    <s v="New York"/>
    <x v="27"/>
    <s v="Local school district that is a component of a supervisory union"/>
    <n v="24535"/>
    <e v="#N/A"/>
    <e v="#N/A"/>
    <e v="#N/A"/>
  </r>
  <r>
    <s v="2012"/>
    <s v="3600084"/>
    <s v="NEW YORK CITY GEOGRAPHIC DISTRICT # 7"/>
    <s v="New York"/>
    <x v="29"/>
    <s v="Local school district that is a component of a supervisory union"/>
    <n v="19383"/>
    <e v="#N/A"/>
    <e v="#N/A"/>
    <e v="#N/A"/>
  </r>
  <r>
    <s v="2012"/>
    <s v="3600085"/>
    <s v="NEW YORK CITY GEOGRAPHIC DISTRICT # 8"/>
    <s v="New York"/>
    <x v="29"/>
    <s v="Local school district that is a component of a supervisory union"/>
    <n v="29812"/>
    <e v="#N/A"/>
    <e v="#N/A"/>
    <e v="#N/A"/>
  </r>
  <r>
    <s v="2012"/>
    <s v="3600086"/>
    <s v="NEW YORK CITY GEOGRAPHIC DISTRICT # 9"/>
    <s v="New York"/>
    <x v="29"/>
    <s v="Local school district that is a component of a supervisory union"/>
    <n v="34908"/>
    <e v="#N/A"/>
    <e v="#N/A"/>
    <e v="#N/A"/>
  </r>
  <r>
    <s v="2012"/>
    <s v="3600087"/>
    <s v="NEW YORK CITY GEOGRAPHIC DISTRICT #10"/>
    <s v="New York"/>
    <x v="29"/>
    <s v="Local school district that is a component of a supervisory union"/>
    <n v="55106"/>
    <e v="#N/A"/>
    <e v="#N/A"/>
    <e v="#N/A"/>
  </r>
  <r>
    <s v="2012"/>
    <s v="3600088"/>
    <s v="NEW YORK CITY GEOGRAPHIC DISTRICT #11"/>
    <s v="New York"/>
    <x v="29"/>
    <s v="Local school district that is a component of a supervisory union"/>
    <n v="38102"/>
    <e v="#N/A"/>
    <e v="#N/A"/>
    <e v="#N/A"/>
  </r>
  <r>
    <s v="2012"/>
    <s v="3600089"/>
    <s v="BRONX CHARTER SCHOOL FOR BETTER LEARNING"/>
    <s v="New York"/>
    <x v="29"/>
    <s v="Charter agency"/>
    <n v="396"/>
    <e v="#N/A"/>
    <e v="#N/A"/>
    <e v="#N/A"/>
  </r>
  <r>
    <s v="2012"/>
    <s v="3600090"/>
    <s v="NEW YORK CITY GEOGRAPHIC DISTRICT #12"/>
    <s v="New York"/>
    <x v="29"/>
    <s v="Local school district that is a component of a supervisory union"/>
    <n v="23502"/>
    <e v="#N/A"/>
    <e v="#N/A"/>
    <e v="#N/A"/>
  </r>
  <r>
    <s v="2012"/>
    <s v="3600091"/>
    <s v="NEW YORK CITY GEOGRAPHIC DISTRICT #13"/>
    <s v="New York"/>
    <x v="28"/>
    <s v="Local school district that is a component of a supervisory union"/>
    <n v="22607"/>
    <e v="#N/A"/>
    <e v="#N/A"/>
    <e v="#N/A"/>
  </r>
  <r>
    <s v="2012"/>
    <s v="3600092"/>
    <s v="NEW YORK CITY GEOGRAPHIC DISTRICT #15"/>
    <s v="New York"/>
    <x v="28"/>
    <s v="Local school district that is a component of a supervisory union"/>
    <n v="28492"/>
    <e v="#N/A"/>
    <e v="#N/A"/>
    <e v="#N/A"/>
  </r>
  <r>
    <s v="2012"/>
    <s v="3600094"/>
    <s v="NEW YORK CITY GEOGRAPHIC DISTRICT #16"/>
    <s v="New York"/>
    <x v="28"/>
    <s v="Local school district that is a component of a supervisory union"/>
    <n v="8880"/>
    <e v="#N/A"/>
    <e v="#N/A"/>
    <e v="#N/A"/>
  </r>
  <r>
    <s v="2012"/>
    <s v="3600095"/>
    <s v="NEW YORK CITY GEOGRAPHIC DISTRICT #17"/>
    <s v="New York"/>
    <x v="28"/>
    <s v="Local school district that is a component of a supervisory union"/>
    <n v="25081"/>
    <e v="#N/A"/>
    <e v="#N/A"/>
    <e v="#N/A"/>
  </r>
  <r>
    <s v="2012"/>
    <s v="3600096"/>
    <s v="NEW YORK CITY GEOGRAPHIC DISTRICT #18"/>
    <s v="New York"/>
    <x v="28"/>
    <s v="Local school district that is a component of a supervisory union"/>
    <n v="17576"/>
    <e v="#N/A"/>
    <e v="#N/A"/>
    <e v="#N/A"/>
  </r>
  <r>
    <s v="2012"/>
    <s v="3600097"/>
    <s v="NEW YORK CITY GEOGRAPHIC DISTRICT #32"/>
    <s v="New York"/>
    <x v="28"/>
    <s v="Local school district that is a component of a supervisory union"/>
    <n v="14159"/>
    <e v="#N/A"/>
    <e v="#N/A"/>
    <e v="#N/A"/>
  </r>
  <r>
    <s v="2012"/>
    <s v="3600098"/>
    <s v="NEW YORK CITY GEOGRAPHIC DISTRICT #24"/>
    <s v="New York"/>
    <x v="37"/>
    <s v="Local school district that is a component of a supervisory union"/>
    <n v="55006"/>
    <e v="#N/A"/>
    <e v="#N/A"/>
    <e v="#N/A"/>
  </r>
  <r>
    <s v="2012"/>
    <s v="3600099"/>
    <s v="NEW YORK CITY GEOGRAPHIC DISTRICT #26"/>
    <s v="New York"/>
    <x v="38"/>
    <s v="Local school district that is a component of a supervisory union"/>
    <n v="31478"/>
    <e v="#N/A"/>
    <e v="#N/A"/>
    <e v="#N/A"/>
  </r>
  <r>
    <s v="2012"/>
    <s v="3600100"/>
    <s v="NEW YORK CITY GEOGRAPHIC DISTRICT #28"/>
    <s v="New York"/>
    <x v="39"/>
    <s v="Local school district that is a component of a supervisory union"/>
    <n v="38186"/>
    <e v="#N/A"/>
    <e v="#N/A"/>
    <e v="#N/A"/>
  </r>
  <r>
    <s v="2012"/>
    <s v="3600101"/>
    <s v="NEW YORK CITY GEOGRAPHIC DISTRICT #29"/>
    <s v="New York"/>
    <x v="40"/>
    <s v="Local school district that is a component of a supervisory union"/>
    <n v="26993"/>
    <e v="#N/A"/>
    <e v="#N/A"/>
    <e v="#N/A"/>
  </r>
  <r>
    <s v="2012"/>
    <s v="3600102"/>
    <s v="NEW YORK CITY GEOGRAPHIC DISTRICT #30"/>
    <s v="New York"/>
    <x v="41"/>
    <s v="Local school district that is a component of a supervisory union"/>
    <n v="40004"/>
    <e v="#N/A"/>
    <e v="#N/A"/>
    <e v="#N/A"/>
  </r>
  <r>
    <s v="2012"/>
    <s v="3600103"/>
    <s v="NEW YORK CITY GEOGRAPHIC DISTRICT #31"/>
    <s v="New York"/>
    <x v="42"/>
    <s v="Local school district that is a component of a supervisory union"/>
    <n v="59570"/>
    <e v="#N/A"/>
    <e v="#N/A"/>
    <e v="#N/A"/>
  </r>
  <r>
    <s v="2012"/>
    <s v="3600104"/>
    <s v="SYRACUSE ACADEMY OF SCIENCE CHARTER SCHOOL"/>
    <s v="New York"/>
    <x v="36"/>
    <s v="Charter agency"/>
    <n v="660"/>
    <e v="#N/A"/>
    <e v="#N/A"/>
    <e v="#N/A"/>
  </r>
  <r>
    <s v="2012"/>
    <s v="3600105"/>
    <s v="BUFFALO ACADEMY OF SCIENCE CHARTER SCHOOL"/>
    <s v="New York"/>
    <x v="23"/>
    <s v="Charter agency"/>
    <n v="404"/>
    <e v="#N/A"/>
    <e v="#N/A"/>
    <e v="#N/A"/>
  </r>
  <r>
    <s v="2012"/>
    <s v="3600106"/>
    <s v="WESTERN NEW YORK MARITIME CHARTER SCHOOL"/>
    <s v="New York"/>
    <x v="23"/>
    <s v="Charter agency"/>
    <n v="291"/>
    <e v="#N/A"/>
    <e v="#N/A"/>
    <e v="#N/A"/>
  </r>
  <r>
    <s v="2012"/>
    <s v="3600107"/>
    <s v="WESTMINSTER COMMUNITY CHARTER SCHOOL"/>
    <s v="New York"/>
    <x v="23"/>
    <s v="Charter agency"/>
    <n v="551"/>
    <e v="#N/A"/>
    <e v="#N/A"/>
    <e v="#N/A"/>
  </r>
  <r>
    <s v="2012"/>
    <s v="3600108"/>
    <s v="HARLEM CHILDREN'S ZONE PROMISE ACADEMY CHARTER SCHOOL"/>
    <s v="New York"/>
    <x v="27"/>
    <s v="Charter agency"/>
    <n v="923"/>
    <e v="#N/A"/>
    <e v="#N/A"/>
    <e v="#N/A"/>
  </r>
  <r>
    <s v="2012"/>
    <s v="3600109"/>
    <s v="OPPORTUNITY CHARTER SCHOOL"/>
    <s v="New York"/>
    <x v="27"/>
    <s v="Charter agency"/>
    <n v="432"/>
    <e v="#N/A"/>
    <e v="#N/A"/>
    <e v="#N/A"/>
  </r>
  <r>
    <s v="2012"/>
    <s v="3600110"/>
    <s v="BRONX CHARTER SCHOOL FOR CHILDREN"/>
    <s v="New York"/>
    <x v="29"/>
    <s v="Charter agency"/>
    <n v="422"/>
    <e v="#N/A"/>
    <e v="#N/A"/>
    <e v="#N/A"/>
  </r>
  <r>
    <s v="2012"/>
    <s v="3600111"/>
    <s v="BRONX LIGHTHOUSE CHARTER SCHOOL"/>
    <s v="New York"/>
    <x v="29"/>
    <s v="Charter agency"/>
    <n v="572"/>
    <e v="#N/A"/>
    <e v="#N/A"/>
    <e v="#N/A"/>
  </r>
  <r>
    <s v="2012"/>
    <s v="3600112"/>
    <s v="GRAND CONCOURSE ACADEMY CHARTER SCHOOL"/>
    <s v="New York"/>
    <x v="29"/>
    <s v="Charter agency"/>
    <n v="392"/>
    <e v="#N/A"/>
    <e v="#N/A"/>
    <e v="#N/A"/>
  </r>
  <r>
    <s v="2012"/>
    <s v="3600113"/>
    <s v="BRONX CHARTER SCHOOL FOR EXCELLENCE"/>
    <s v="New York"/>
    <x v="29"/>
    <s v="Charter agency"/>
    <n v="519"/>
    <e v="#N/A"/>
    <e v="#N/A"/>
    <e v="#N/A"/>
  </r>
  <r>
    <s v="2012"/>
    <s v="3600114"/>
    <s v="EXCELLENCE BOYS CHARTER SCHOOL OF BEDFORD STUYVESANT"/>
    <s v="New York"/>
    <x v="28"/>
    <s v="Charter agency"/>
    <n v="545"/>
    <e v="#N/A"/>
    <e v="#N/A"/>
    <e v="#N/A"/>
  </r>
  <r>
    <s v="2012"/>
    <s v="3600115"/>
    <s v="WILLIAMSBURG CHARTER HIGH SCHOOL"/>
    <s v="New York"/>
    <x v="28"/>
    <s v="Charter agency"/>
    <n v="913"/>
    <e v="#N/A"/>
    <e v="#N/A"/>
    <e v="#N/A"/>
  </r>
  <r>
    <s v="2012"/>
    <s v="3600116"/>
    <s v="BROOKLYN EXCELSIOR CHARTER SCHOOL"/>
    <s v="New York"/>
    <x v="28"/>
    <s v="Charter agency"/>
    <n v="728"/>
    <e v="#N/A"/>
    <e v="#N/A"/>
    <e v="#N/A"/>
  </r>
  <r>
    <s v="2012"/>
    <s v="3600118"/>
    <s v="PENINSULA PREPARATORY ACADEMY CHARTER SCHOOL"/>
    <s v="New York"/>
    <x v="43"/>
    <s v="Charter agency"/>
    <n v="282"/>
    <e v="#N/A"/>
    <e v="#N/A"/>
    <e v="#N/A"/>
  </r>
  <r>
    <s v="2012"/>
    <s v="3600119"/>
    <s v="NEW YORK CITY GEOGRAPHIC DISTRICT #14"/>
    <s v="New York"/>
    <x v="28"/>
    <s v="Local school district that is a component of a supervisory union"/>
    <n v="19909"/>
    <e v="#N/A"/>
    <e v="#N/A"/>
    <e v="#N/A"/>
  </r>
  <r>
    <s v="2012"/>
    <s v="3600120"/>
    <s v="NEW YORK CITY GEOGRAPHIC DISTRICT #19"/>
    <s v="New York"/>
    <x v="28"/>
    <s v="Local school district that is a component of a supervisory union"/>
    <n v="23985"/>
    <e v="#N/A"/>
    <e v="#N/A"/>
    <e v="#N/A"/>
  </r>
  <r>
    <s v="2012"/>
    <s v="3600121"/>
    <s v="NEW YORK CITY GEOGRAPHIC DISTRICT #23"/>
    <s v="New York"/>
    <x v="28"/>
    <s v="Local school district that is a component of a supervisory union"/>
    <n v="10880"/>
    <e v="#N/A"/>
    <e v="#N/A"/>
    <e v="#N/A"/>
  </r>
  <r>
    <s v="2012"/>
    <s v="3600122"/>
    <s v="NEW YORK CITY GEOGRAPHIC DISTRICT #25"/>
    <s v="New York"/>
    <x v="44"/>
    <s v="Local school district that is a component of a supervisory union"/>
    <n v="35577"/>
    <e v="#N/A"/>
    <e v="#N/A"/>
    <e v="#N/A"/>
  </r>
  <r>
    <s v="2012"/>
    <s v="3600123"/>
    <s v="NEW YORK CITY GEOGRAPHIC DISTRICT #27"/>
    <s v="New York"/>
    <x v="45"/>
    <s v="Local school district that is a component of a supervisory union"/>
    <n v="44194"/>
    <e v="#N/A"/>
    <e v="#N/A"/>
    <e v="#N/A"/>
  </r>
  <r>
    <s v="2012"/>
    <s v="3600124"/>
    <s v="CANISTEO-GREENWOOD CSD"/>
    <s v="New York"/>
    <x v="46"/>
    <s v="Regular local school district"/>
    <n v="988"/>
    <e v="#N/A"/>
    <e v="#N/A"/>
    <e v="#N/A"/>
  </r>
  <r>
    <s v="2012"/>
    <s v="3600125"/>
    <s v="EASTPORT-SOUTH MANOR CSD"/>
    <s v="New York"/>
    <x v="47"/>
    <s v="Regular local school district"/>
    <n v="3743"/>
    <e v="#N/A"/>
    <e v="#N/A"/>
    <e v="#N/A"/>
  </r>
  <r>
    <s v="2012"/>
    <s v="3600126"/>
    <s v="NEW YORK STATE DEPARTMENT OF CORRECTIONS"/>
    <s v="New York"/>
    <x v="26"/>
    <s v="State-operated agency"/>
    <s v="Not applicable"/>
    <e v="#N/A"/>
    <e v="#N/A"/>
    <e v="#N/A"/>
  </r>
  <r>
    <s v="2012"/>
    <s v="3600127"/>
    <s v="NEW YORK STATE OMH"/>
    <s v="New York"/>
    <x v="26"/>
    <s v="State-operated agency"/>
    <s v="Not applicable"/>
    <e v="#N/A"/>
    <e v="#N/A"/>
    <e v="#N/A"/>
  </r>
  <r>
    <s v="2012"/>
    <s v="3600128"/>
    <s v="KIPP TECH VALLEY CHARTER SCHOOL"/>
    <s v="New York"/>
    <x v="26"/>
    <s v="Charter agency"/>
    <n v="303"/>
    <e v="#N/A"/>
    <e v="#N/A"/>
    <e v="#N/A"/>
  </r>
  <r>
    <s v="2012"/>
    <s v="3600129"/>
    <s v="ACHIEVEMENT ACADEMY CHARTER SCHOOL"/>
    <s v="New York"/>
    <x v="26"/>
    <s v="Charter agency"/>
    <n v="224"/>
    <e v="#N/A"/>
    <e v="#N/A"/>
    <e v="#N/A"/>
  </r>
  <r>
    <s v="2012"/>
    <s v="3600130"/>
    <s v="ALBANY PREPARATORY CHARTER SCHOOL"/>
    <s v="New York"/>
    <x v="26"/>
    <s v="Charter agency"/>
    <s v="Not applicable"/>
    <e v="#N/A"/>
    <e v="#N/A"/>
    <e v="#N/A"/>
  </r>
  <r>
    <s v="2012"/>
    <s v="3600131"/>
    <s v="NYS OFFICE OF CHILDREN AND FAMILY SERVICES"/>
    <s v="New York"/>
    <x v="48"/>
    <s v="State-operated agency"/>
    <n v="510"/>
    <e v="#N/A"/>
    <e v="#N/A"/>
    <e v="#N/A"/>
  </r>
  <r>
    <s v="2012"/>
    <s v="3600132"/>
    <s v="ORACLE CHARTER SCHOOL"/>
    <s v="New York"/>
    <x v="23"/>
    <s v="Charter agency"/>
    <n v="354"/>
    <e v="#N/A"/>
    <e v="#N/A"/>
    <e v="#N/A"/>
  </r>
  <r>
    <s v="2012"/>
    <s v="3600133"/>
    <s v="NEW YORK STATE SCHOOL FOR THE BLIND"/>
    <s v="New York"/>
    <x v="49"/>
    <s v="State-operated agency"/>
    <n v="61"/>
    <e v="#N/A"/>
    <e v="#N/A"/>
    <e v="#N/A"/>
  </r>
  <r>
    <s v="2012"/>
    <s v="3600134"/>
    <s v="URBAN CHOICE CHARTER SCHOOL"/>
    <s v="New York"/>
    <x v="24"/>
    <s v="Charter agency"/>
    <n v="389"/>
    <e v="#N/A"/>
    <e v="#N/A"/>
    <e v="#N/A"/>
  </r>
  <r>
    <s v="2012"/>
    <s v="3600135"/>
    <s v="NYC SPECIAL SCHOOLS - DISTRICT 75"/>
    <s v="New York"/>
    <x v="27"/>
    <s v="Local school district that is a component of a supervisory union"/>
    <n v="22675"/>
    <e v="#N/A"/>
    <e v="#N/A"/>
    <e v="#N/A"/>
  </r>
  <r>
    <s v="2012"/>
    <s v="3600136"/>
    <s v="GIRLS PREPARATORY CHARTER SCHOOL OF NEW YORK"/>
    <s v="New York"/>
    <x v="27"/>
    <s v="Charter agency"/>
    <n v="561"/>
    <e v="#N/A"/>
    <e v="#N/A"/>
    <e v="#N/A"/>
  </r>
  <r>
    <s v="2012"/>
    <s v="3600137"/>
    <s v="MANHATTAN CHARTER SCHOOL"/>
    <s v="New York"/>
    <x v="27"/>
    <s v="Charter agency"/>
    <n v="260"/>
    <e v="#N/A"/>
    <e v="#N/A"/>
    <e v="#N/A"/>
  </r>
  <r>
    <s v="2012"/>
    <s v="3600138"/>
    <s v="HARLEM LINK CHARTER SCHOOL"/>
    <s v="New York"/>
    <x v="27"/>
    <s v="Charter agency"/>
    <n v="301"/>
    <e v="#N/A"/>
    <e v="#N/A"/>
    <e v="#N/A"/>
  </r>
  <r>
    <s v="2012"/>
    <s v="3600139"/>
    <s v="FUTURE LEADERS INSTITUTE CHARTER SCHOOL"/>
    <s v="New York"/>
    <x v="27"/>
    <s v="Charter agency"/>
    <n v="367"/>
    <e v="#N/A"/>
    <e v="#N/A"/>
    <e v="#N/A"/>
  </r>
  <r>
    <s v="2012"/>
    <s v="3600140"/>
    <s v="HARLEM CHILDREN'S ZONE PROMISE ACADEMY II CHARTER SCHOOL"/>
    <s v="New York"/>
    <x v="27"/>
    <s v="Charter agency"/>
    <n v="601"/>
    <e v="#N/A"/>
    <e v="#N/A"/>
    <e v="#N/A"/>
  </r>
  <r>
    <s v="2012"/>
    <s v="3600141"/>
    <s v="HARLEM VILLAGE ACADEMY LEADERSHIP CHARTER SCHOOL"/>
    <s v="New York"/>
    <x v="27"/>
    <s v="Charter agency"/>
    <n v="577"/>
    <e v="#N/A"/>
    <e v="#N/A"/>
    <e v="#N/A"/>
  </r>
  <r>
    <s v="2012"/>
    <s v="3600142"/>
    <s v="NEW YORK CENTER FOR AUTISM CHARTER SCHOOL"/>
    <s v="New York"/>
    <x v="27"/>
    <s v="Charter agency"/>
    <n v="33"/>
    <e v="#N/A"/>
    <e v="#N/A"/>
    <e v="#N/A"/>
  </r>
  <r>
    <s v="2012"/>
    <s v="3600143"/>
    <s v="KIPP INFINITY CHARTER SCHOOL"/>
    <s v="New York"/>
    <x v="27"/>
    <s v="Charter agency"/>
    <n v="866"/>
    <e v="#N/A"/>
    <e v="#N/A"/>
    <e v="#N/A"/>
  </r>
  <r>
    <s v="2012"/>
    <s v="3600144"/>
    <s v="SOUTH BRONX CHARTER SCHOOL-INTER CULTURES AND ARTS"/>
    <s v="New York"/>
    <x v="29"/>
    <s v="Charter agency"/>
    <n v="401"/>
    <e v="#N/A"/>
    <e v="#N/A"/>
    <e v="#N/A"/>
  </r>
  <r>
    <s v="2012"/>
    <s v="3600145"/>
    <s v="WILLIAMSBURG COLLEGIATE CHARTER SCHOOL"/>
    <s v="New York"/>
    <x v="28"/>
    <s v="Charter agency"/>
    <n v="466"/>
    <e v="#N/A"/>
    <e v="#N/A"/>
    <e v="#N/A"/>
  </r>
  <r>
    <s v="2012"/>
    <s v="3600146"/>
    <s v="HELLENIC CLASSICAL CHARTER SCHOOL"/>
    <s v="New York"/>
    <x v="28"/>
    <s v="Charter agency"/>
    <n v="432"/>
    <e v="#N/A"/>
    <e v="#N/A"/>
    <e v="#N/A"/>
  </r>
  <r>
    <s v="2012"/>
    <s v="3600147"/>
    <s v="ACHIEVEMENT FIRST CROWN HEIGHTS CHARTER SCHOOL"/>
    <s v="New York"/>
    <x v="28"/>
    <s v="Charter agency"/>
    <n v="904"/>
    <e v="#N/A"/>
    <e v="#N/A"/>
    <e v="#N/A"/>
  </r>
  <r>
    <s v="2012"/>
    <s v="3600148"/>
    <s v="KIPP AMP CHARTER SCHOOL"/>
    <s v="New York"/>
    <x v="28"/>
    <s v="Charter agency"/>
    <n v="417"/>
    <e v="#N/A"/>
    <e v="#N/A"/>
    <e v="#N/A"/>
  </r>
  <r>
    <s v="2012"/>
    <s v="3600149"/>
    <s v="ACHIEVEMENT FIRST EAST NEW YORK CHARTER SCHOOL"/>
    <s v="New York"/>
    <x v="28"/>
    <s v="Charter agency"/>
    <n v="718"/>
    <e v="#N/A"/>
    <e v="#N/A"/>
    <e v="#N/A"/>
  </r>
  <r>
    <s v="2012"/>
    <s v="3600150"/>
    <s v="UFT CHARTER SCHOOL"/>
    <s v="New York"/>
    <x v="28"/>
    <s v="Charter agency"/>
    <n v="1041"/>
    <e v="#N/A"/>
    <e v="#N/A"/>
    <e v="#N/A"/>
  </r>
  <r>
    <s v="2012"/>
    <s v="3600151"/>
    <s v="NEW YORK CITY GEOGRAPHIC DISTRICT #20"/>
    <s v="New York"/>
    <x v="28"/>
    <s v="Local school district that is a component of a supervisory union"/>
    <n v="46420"/>
    <e v="#N/A"/>
    <e v="#N/A"/>
    <e v="#N/A"/>
  </r>
  <r>
    <s v="2012"/>
    <s v="3600152"/>
    <s v="NEW YORK CITY GEOGRAPHIC DISTRICT #21"/>
    <s v="New York"/>
    <x v="28"/>
    <s v="Local school district that is a component of a supervisory union"/>
    <n v="33480"/>
    <e v="#N/A"/>
    <e v="#N/A"/>
    <e v="#N/A"/>
  </r>
  <r>
    <s v="2012"/>
    <s v="3600153"/>
    <s v="NEW YORK CITY GEOGRAPHIC DISTRICT #22"/>
    <s v="New York"/>
    <x v="28"/>
    <s v="Local school district that is a component of a supervisory union"/>
    <n v="35604"/>
    <e v="#N/A"/>
    <e v="#N/A"/>
    <e v="#N/A"/>
  </r>
  <r>
    <s v="2012"/>
    <s v="3600154"/>
    <s v="NEW YORK STATE SCHOOL FOR THE DEAF"/>
    <s v="New York"/>
    <x v="50"/>
    <s v="State-operated agency"/>
    <n v="63"/>
    <e v="#N/A"/>
    <e v="#N/A"/>
    <e v="#N/A"/>
  </r>
  <r>
    <s v="2012"/>
    <s v="3600155"/>
    <s v="CHARTER SCHOOL OF EDUCATIONAL EXCELLENCE"/>
    <s v="New York"/>
    <x v="51"/>
    <s v="Charter agency"/>
    <n v="642"/>
    <e v="#N/A"/>
    <e v="#N/A"/>
    <e v="#N/A"/>
  </r>
  <r>
    <s v="2012"/>
    <s v="3600157"/>
    <s v="EXPLORE CHARTER SCHOOL"/>
    <s v="New York"/>
    <x v="28"/>
    <s v="Charter agency"/>
    <n v="515"/>
    <e v="#N/A"/>
    <e v="#N/A"/>
    <e v="#N/A"/>
  </r>
  <r>
    <s v="2012"/>
    <s v="3600158"/>
    <s v="DEMOCRACY PREPARATORY CHARTER SCHOOL"/>
    <s v="New York"/>
    <x v="27"/>
    <s v="Charter agency"/>
    <n v="701"/>
    <e v="#N/A"/>
    <e v="#N/A"/>
    <e v="#N/A"/>
  </r>
  <r>
    <s v="2012"/>
    <s v="3600159"/>
    <s v="COMMUNITY ROOTS CHARTER SCHOOL"/>
    <s v="New York"/>
    <x v="28"/>
    <s v="Charter agency"/>
    <n v="352"/>
    <e v="#N/A"/>
    <e v="#N/A"/>
    <e v="#N/A"/>
  </r>
  <r>
    <s v="2012"/>
    <s v="3600160"/>
    <s v="ELMWOOD VILLAGE CHARTER SCHOOL"/>
    <s v="New York"/>
    <x v="23"/>
    <s v="Charter agency"/>
    <n v="297"/>
    <e v="#N/A"/>
    <e v="#N/A"/>
    <e v="#N/A"/>
  </r>
  <r>
    <s v="2012"/>
    <s v="3600161"/>
    <s v="SOUTH BRONX CLASSICAL CHARTER SCHOOL"/>
    <s v="New York"/>
    <x v="29"/>
    <s v="Charter agency"/>
    <n v="316"/>
    <e v="#N/A"/>
    <e v="#N/A"/>
    <e v="#N/A"/>
  </r>
  <r>
    <s v="2012"/>
    <s v="3600162"/>
    <s v="ALBANY COMMUNITY CHARTER SCHOOL"/>
    <s v="New York"/>
    <x v="26"/>
    <s v="Charter agency"/>
    <n v="483"/>
    <e v="#N/A"/>
    <e v="#N/A"/>
    <e v="#N/A"/>
  </r>
  <r>
    <s v="2012"/>
    <s v="3600163"/>
    <s v="INTERNATIONAL LEADERSHIP CHARTER SCHOOL"/>
    <s v="New York"/>
    <x v="29"/>
    <s v="Charter agency"/>
    <n v="291"/>
    <e v="#N/A"/>
    <e v="#N/A"/>
    <e v="#N/A"/>
  </r>
  <r>
    <s v="2012"/>
    <s v="3600164"/>
    <s v="NIAGARA CHARTER SCHOOL"/>
    <s v="New York"/>
    <x v="52"/>
    <s v="Charter agency"/>
    <n v="350"/>
    <e v="#N/A"/>
    <e v="#N/A"/>
    <e v="#N/A"/>
  </r>
  <r>
    <s v="2012"/>
    <s v="3600165"/>
    <s v="HYDE LEADERSHIP CHARTER SCHOOL"/>
    <s v="New York"/>
    <x v="29"/>
    <s v="Charter agency"/>
    <n v="957"/>
    <e v="#N/A"/>
    <e v="#N/A"/>
    <e v="#N/A"/>
  </r>
  <r>
    <s v="2012"/>
    <s v="3600166"/>
    <s v="ACHIEVEMENT FIRST BUSHWICK CHARTER SCHOOL"/>
    <s v="New York"/>
    <x v="28"/>
    <s v="Charter agency"/>
    <n v="856"/>
    <e v="#N/A"/>
    <e v="#N/A"/>
    <e v="#N/A"/>
  </r>
  <r>
    <s v="2012"/>
    <s v="3600167"/>
    <s v="NEW HEIGHTS ACADEMY CHARTER SCHOOL"/>
    <s v="New York"/>
    <x v="27"/>
    <s v="Charter agency"/>
    <n v="757"/>
    <e v="#N/A"/>
    <e v="#N/A"/>
    <e v="#N/A"/>
  </r>
  <r>
    <s v="2012"/>
    <s v="3600169"/>
    <s v="HARLEM SUCCESS ACADEMY CHARTER SCHOOL"/>
    <s v="New York"/>
    <x v="27"/>
    <s v="Charter agency"/>
    <n v="765"/>
    <e v="#N/A"/>
    <e v="#N/A"/>
    <e v="#N/A"/>
  </r>
  <r>
    <s v="2012"/>
    <s v="3600170"/>
    <s v="ACHIEVEMENT FIRST ENDEAVOR CHARTER SCHOOL"/>
    <s v="New York"/>
    <x v="28"/>
    <s v="Charter agency"/>
    <n v="671"/>
    <e v="#N/A"/>
    <e v="#N/A"/>
    <e v="#N/A"/>
  </r>
  <r>
    <s v="2012"/>
    <s v="3600172"/>
    <s v="LEADERSHIP PREPARATORY BEDFORD STUYVESANT CHARTER SCHOOL"/>
    <s v="New York"/>
    <x v="28"/>
    <s v="Charter agency"/>
    <n v="535"/>
    <e v="#N/A"/>
    <e v="#N/A"/>
    <e v="#N/A"/>
  </r>
  <r>
    <s v="2012"/>
    <s v="3600173"/>
    <s v="TRUE NORTH ROCHESTER PREPARATORY CHARTER SCHOOL (THE)"/>
    <s v="New York"/>
    <x v="24"/>
    <s v="Charter agency"/>
    <n v="682"/>
    <e v="#N/A"/>
    <e v="#N/A"/>
    <e v="#N/A"/>
  </r>
  <r>
    <s v="2012"/>
    <s v="3600943"/>
    <s v="ICAHN CHARTER SCHOOL 2"/>
    <s v="New York"/>
    <x v="29"/>
    <s v="Charter agency"/>
    <n v="285"/>
    <e v="#N/A"/>
    <e v="#N/A"/>
    <e v="#N/A"/>
  </r>
  <r>
    <s v="2012"/>
    <s v="3600944"/>
    <s v="KINGS COLLEGIATE CHARTER SCHOOL"/>
    <s v="New York"/>
    <x v="28"/>
    <s v="Charter agency"/>
    <n v="366"/>
    <e v="#N/A"/>
    <e v="#N/A"/>
    <e v="#N/A"/>
  </r>
  <r>
    <s v="2012"/>
    <s v="3600945"/>
    <s v="GREEN TECH HIGH CHARTER SCHOOL"/>
    <s v="New York"/>
    <x v="26"/>
    <s v="Charter agency"/>
    <n v="351"/>
    <e v="#N/A"/>
    <e v="#N/A"/>
    <e v="#N/A"/>
  </r>
  <r>
    <s v="2012"/>
    <s v="3600946"/>
    <s v="HENRY JOHNSON CHARTER SCHOOL"/>
    <s v="New York"/>
    <x v="26"/>
    <s v="Charter agency"/>
    <n v="387"/>
    <e v="#N/A"/>
    <e v="#N/A"/>
    <e v="#N/A"/>
  </r>
  <r>
    <s v="2012"/>
    <s v="3600947"/>
    <s v="NYS OFFICE FOR PEOPLE WITH DEVELOPMENTAL DISABILITIES"/>
    <s v="New York"/>
    <x v="26"/>
    <s v="State-operated agency"/>
    <s v="Not applicable"/>
    <e v="#N/A"/>
    <e v="#N/A"/>
    <e v="#N/A"/>
  </r>
  <r>
    <s v="2012"/>
    <s v="3600948"/>
    <s v="BELIEVE NORTHSIDE CHARTER HIGH SCHOOL"/>
    <s v="New York"/>
    <x v="28"/>
    <s v="Charter agency"/>
    <n v="375"/>
    <e v="#N/A"/>
    <e v="#N/A"/>
    <e v="#N/A"/>
  </r>
  <r>
    <s v="2012"/>
    <s v="3600949"/>
    <s v="PAVE ACADEMY CHARTER SCHOOL"/>
    <s v="New York"/>
    <x v="28"/>
    <s v="Charter agency"/>
    <n v="300"/>
    <e v="#N/A"/>
    <e v="#N/A"/>
    <e v="#N/A"/>
  </r>
  <r>
    <s v="2012"/>
    <s v="3600950"/>
    <s v="ROCHESTER ACADEMY CHARTER SCHOOL"/>
    <s v="New York"/>
    <x v="24"/>
    <s v="Charter agency"/>
    <n v="336"/>
    <e v="#N/A"/>
    <e v="#N/A"/>
    <e v="#N/A"/>
  </r>
  <r>
    <s v="2012"/>
    <s v="3600951"/>
    <s v="ETHICAL COMMUNITY CHARTER SCHOOL (THE)"/>
    <s v="New York"/>
    <x v="28"/>
    <s v="Charter agency"/>
    <n v="239"/>
    <e v="#N/A"/>
    <e v="#N/A"/>
    <e v="#N/A"/>
  </r>
  <r>
    <s v="2012"/>
    <s v="3600952"/>
    <s v="EQUITY PROJECT CHARTER SCHOOL (THE)"/>
    <s v="New York"/>
    <x v="27"/>
    <s v="Charter agency"/>
    <n v="480"/>
    <e v="#N/A"/>
    <e v="#N/A"/>
    <e v="#N/A"/>
  </r>
  <r>
    <s v="2012"/>
    <s v="3600953"/>
    <s v="HARLEM SUCCESS ACADEMY CHARTER SCHOOL 4"/>
    <s v="New York"/>
    <x v="27"/>
    <s v="Charter agency"/>
    <n v="472"/>
    <e v="#N/A"/>
    <e v="#N/A"/>
    <e v="#N/A"/>
  </r>
  <r>
    <s v="2012"/>
    <s v="3600954"/>
    <s v="HARLEM SUCCESS ACADEMY CHARTER SCHOOL 2"/>
    <s v="New York"/>
    <x v="27"/>
    <s v="Charter agency"/>
    <n v="675"/>
    <e v="#N/A"/>
    <e v="#N/A"/>
    <e v="#N/A"/>
  </r>
  <r>
    <s v="2012"/>
    <s v="3600955"/>
    <s v="ICAHN CHARTER SCHOOL 3"/>
    <s v="New York"/>
    <x v="29"/>
    <s v="Charter agency"/>
    <n v="222"/>
    <e v="#N/A"/>
    <e v="#N/A"/>
    <e v="#N/A"/>
  </r>
  <r>
    <s v="2012"/>
    <s v="3600956"/>
    <s v="BRONX ACADEMY OF PROMISE CHARTER SCHOOL"/>
    <s v="New York"/>
    <x v="29"/>
    <s v="Charter agency"/>
    <n v="426"/>
    <e v="#N/A"/>
    <e v="#N/A"/>
    <e v="#N/A"/>
  </r>
  <r>
    <s v="2012"/>
    <s v="3600957"/>
    <s v="VOICE CHARTER SCHOOL OF NEW YORK"/>
    <s v="New York"/>
    <x v="27"/>
    <s v="Charter agency"/>
    <n v="445"/>
    <e v="#N/A"/>
    <e v="#N/A"/>
    <e v="#N/A"/>
  </r>
  <r>
    <s v="2012"/>
    <s v="3600958"/>
    <s v="ST HOPE LEADERSHIP ACADEMY CHARTER SCHOOL"/>
    <s v="New York"/>
    <x v="27"/>
    <s v="Charter agency"/>
    <n v="302"/>
    <e v="#N/A"/>
    <e v="#N/A"/>
    <e v="#N/A"/>
  </r>
  <r>
    <s v="2012"/>
    <s v="3600959"/>
    <s v="NYC CHARTER HS-ARCHITECTURE, ENGINEERING, CONSTRUCTION INDUS"/>
    <s v="New York"/>
    <x v="29"/>
    <s v="Charter agency"/>
    <n v="419"/>
    <e v="#N/A"/>
    <e v="#N/A"/>
    <e v="#N/A"/>
  </r>
  <r>
    <s v="2012"/>
    <s v="3600960"/>
    <s v="MOTT HAVEN ACADEMY CHARTER SCHOOL"/>
    <s v="New York"/>
    <x v="29"/>
    <s v="Charter agency"/>
    <n v="263"/>
    <e v="#N/A"/>
    <e v="#N/A"/>
    <e v="#N/A"/>
  </r>
  <r>
    <s v="2012"/>
    <s v="3600961"/>
    <s v="LA CIMA CHARTER SCHOOL"/>
    <s v="New York"/>
    <x v="28"/>
    <s v="Charter agency"/>
    <n v="362"/>
    <e v="#N/A"/>
    <e v="#N/A"/>
    <e v="#N/A"/>
  </r>
  <r>
    <s v="2012"/>
    <s v="3600962"/>
    <s v="HARLEM SUCCESS ACADEMY CHARTER SCHOOL 3"/>
    <s v="New York"/>
    <x v="27"/>
    <s v="Charter agency"/>
    <n v="634"/>
    <e v="#N/A"/>
    <e v="#N/A"/>
    <e v="#N/A"/>
  </r>
  <r>
    <s v="2012"/>
    <s v="3600963"/>
    <s v="GREEN DOT NY CHARTER SCHOOL"/>
    <s v="New York"/>
    <x v="29"/>
    <s v="Charter agency"/>
    <n v="364"/>
    <e v="#N/A"/>
    <e v="#N/A"/>
    <e v="#N/A"/>
  </r>
  <r>
    <s v="2012"/>
    <s v="3600964"/>
    <s v="DREAM CHARTER SCHOOL"/>
    <s v="New York"/>
    <x v="27"/>
    <s v="Charter agency"/>
    <n v="295"/>
    <e v="#N/A"/>
    <e v="#N/A"/>
    <e v="#N/A"/>
  </r>
  <r>
    <s v="2012"/>
    <s v="3600965"/>
    <s v="BEDFORD STUYVESANT COLLEGIATE CHARTER SCHOOL"/>
    <s v="New York"/>
    <x v="28"/>
    <s v="Charter agency"/>
    <n v="316"/>
    <e v="#N/A"/>
    <e v="#N/A"/>
    <e v="#N/A"/>
  </r>
  <r>
    <s v="2012"/>
    <s v="3600966"/>
    <s v="BROOKLYN ASCEND CHARTER SCHOOL"/>
    <s v="New York"/>
    <x v="28"/>
    <s v="Charter agency"/>
    <n v="715"/>
    <e v="#N/A"/>
    <e v="#N/A"/>
    <e v="#N/A"/>
  </r>
  <r>
    <s v="2012"/>
    <s v="3600967"/>
    <s v="BRONX GLOBAL LEARNING INSTITUTE FOR GIRLS CHARTER SCHOOL"/>
    <s v="New York"/>
    <x v="29"/>
    <s v="Charter agency"/>
    <n v="288"/>
    <e v="#N/A"/>
    <e v="#N/A"/>
    <e v="#N/A"/>
  </r>
  <r>
    <s v="2012"/>
    <s v="3600968"/>
    <s v="BRONX COMMUNITY CHARTER SCHOOL"/>
    <s v="New York"/>
    <x v="29"/>
    <s v="Charter agency"/>
    <n v="299"/>
    <e v="#N/A"/>
    <e v="#N/A"/>
    <e v="#N/A"/>
  </r>
  <r>
    <s v="2012"/>
    <s v="3600969"/>
    <s v="ACHIEVEMENT FIRST BROWNSVILLE CHARTER SCHOOL"/>
    <s v="New York"/>
    <x v="28"/>
    <s v="Charter agency"/>
    <n v="517"/>
    <e v="#N/A"/>
    <e v="#N/A"/>
    <e v="#N/A"/>
  </r>
  <r>
    <s v="2012"/>
    <s v="3600970"/>
    <s v="ALOMA D JOHNSON COMMUNITY CHARTER SCHOOL"/>
    <s v="New York"/>
    <x v="23"/>
    <s v="Charter agency"/>
    <n v="296"/>
    <e v="#N/A"/>
    <e v="#N/A"/>
    <e v="#N/A"/>
  </r>
  <r>
    <s v="2012"/>
    <s v="3600972"/>
    <s v="BELIEVE SOUTHSIDE CHARTER HIGH SCHOOL"/>
    <s v="New York"/>
    <x v="28"/>
    <s v="Charter agency"/>
    <s v="Not applicable"/>
    <e v="#N/A"/>
    <e v="#N/A"/>
    <e v="#N/A"/>
  </r>
  <r>
    <s v="2012"/>
    <s v="3600984"/>
    <s v="BROWNSVILLE COLLEGIATE  CHARTER SCHOOL"/>
    <s v="New York"/>
    <x v="28"/>
    <s v="Charter agency"/>
    <n v="301"/>
    <e v="#N/A"/>
    <e v="#N/A"/>
    <e v="#N/A"/>
  </r>
  <r>
    <s v="2012"/>
    <s v="3600986"/>
    <s v="GIRLS PREPARATORY CHARTER SCHOOL OF THE BRONX"/>
    <s v="New York"/>
    <x v="29"/>
    <s v="Charter agency"/>
    <n v="373"/>
    <e v="#N/A"/>
    <e v="#N/A"/>
    <e v="#N/A"/>
  </r>
  <r>
    <s v="2012"/>
    <s v="3600987"/>
    <s v="GROWING UP GREEN CHARTER SCHOOL"/>
    <s v="New York"/>
    <x v="41"/>
    <s v="Charter agency"/>
    <n v="415"/>
    <e v="#N/A"/>
    <e v="#N/A"/>
    <e v="#N/A"/>
  </r>
  <r>
    <s v="2012"/>
    <s v="3600988"/>
    <s v="EVERGREEN CHARTER SCHOOL"/>
    <s v="New York"/>
    <x v="53"/>
    <s v="Charter agency"/>
    <n v="250"/>
    <e v="#N/A"/>
    <e v="#N/A"/>
    <e v="#N/A"/>
  </r>
  <r>
    <s v="2012"/>
    <s v="3600989"/>
    <s v="BROOKLYN SCHOLARS CHARTER SCHOOL"/>
    <s v="New York"/>
    <x v="28"/>
    <s v="Charter agency"/>
    <n v="491"/>
    <e v="#N/A"/>
    <e v="#N/A"/>
    <e v="#N/A"/>
  </r>
  <r>
    <s v="2012"/>
    <s v="3600990"/>
    <s v="NEW ROOTS CHARTER SCHOOL"/>
    <s v="New York"/>
    <x v="54"/>
    <s v="Charter agency"/>
    <n v="192"/>
    <e v="#N/A"/>
    <e v="#N/A"/>
    <e v="#N/A"/>
  </r>
  <r>
    <s v="2012"/>
    <s v="3600991"/>
    <s v="BROOKLYN PROSPECT CHARTER SCHOOL"/>
    <s v="New York"/>
    <x v="28"/>
    <s v="Charter agency"/>
    <n v="422"/>
    <e v="#N/A"/>
    <e v="#N/A"/>
    <e v="#N/A"/>
  </r>
  <r>
    <s v="2012"/>
    <s v="3600992"/>
    <s v="TRUE NORTH TROY PREPARATORY CHARTER SCHOOL"/>
    <s v="New York"/>
    <x v="55"/>
    <s v="Charter agency"/>
    <n v="323"/>
    <e v="#N/A"/>
    <e v="#N/A"/>
    <e v="#N/A"/>
  </r>
  <r>
    <s v="2012"/>
    <s v="3600993"/>
    <s v="LEADERSHIP PREPARATORY OCEAN HILL CHARTER SCHOOL"/>
    <s v="New York"/>
    <x v="28"/>
    <s v="Charter agency"/>
    <n v="290"/>
    <e v="#N/A"/>
    <e v="#N/A"/>
    <e v="#N/A"/>
  </r>
  <r>
    <s v="2012"/>
    <s v="3600994"/>
    <s v="EXPLORE EMPOWER CHARTER SCHOOL"/>
    <s v="New York"/>
    <x v="28"/>
    <s v="Charter agency"/>
    <n v="355"/>
    <e v="#N/A"/>
    <e v="#N/A"/>
    <e v="#N/A"/>
  </r>
  <r>
    <s v="2012"/>
    <s v="3600995"/>
    <s v="ICAHN CHARTER SCHOOL 4"/>
    <s v="New York"/>
    <x v="29"/>
    <s v="Charter agency"/>
    <n v="225"/>
    <e v="#N/A"/>
    <e v="#N/A"/>
    <e v="#N/A"/>
  </r>
  <r>
    <s v="2012"/>
    <s v="3600996"/>
    <s v="JOHN W LAVELLE PREPARATORY CHARTER SCHOOL"/>
    <s v="New York"/>
    <x v="42"/>
    <s v="Charter agency"/>
    <n v="304"/>
    <e v="#N/A"/>
    <e v="#N/A"/>
    <e v="#N/A"/>
  </r>
  <r>
    <s v="2012"/>
    <s v="3600997"/>
    <s v="ACADEMY CHARTER SCHOOL"/>
    <s v="New York"/>
    <x v="53"/>
    <s v="Charter agency"/>
    <n v="422"/>
    <e v="#N/A"/>
    <e v="#N/A"/>
    <e v="#N/A"/>
  </r>
  <r>
    <s v="2012"/>
    <s v="3600998"/>
    <s v="SUMMIT ACADEMY CHARTER SCHOOL"/>
    <s v="New York"/>
    <x v="28"/>
    <s v="Charter agency"/>
    <n v="271"/>
    <e v="#N/A"/>
    <e v="#N/A"/>
    <e v="#N/A"/>
  </r>
  <r>
    <s v="2012"/>
    <s v="3600999"/>
    <s v="FAHARI ACADEMY CHARTER SCHOOL"/>
    <s v="New York"/>
    <x v="28"/>
    <s v="Charter agency"/>
    <n v="319"/>
    <e v="#N/A"/>
    <e v="#N/A"/>
    <e v="#N/A"/>
  </r>
  <r>
    <s v="2012"/>
    <s v="3601000"/>
    <s v="EXCELLENCE GIRLS CHARTER SCHOOL"/>
    <s v="New York"/>
    <x v="28"/>
    <s v="Charter agency"/>
    <n v="381"/>
    <e v="#N/A"/>
    <e v="#N/A"/>
    <e v="#N/A"/>
  </r>
  <r>
    <s v="2012"/>
    <s v="3601001"/>
    <s v="ACADEMIC LEADERSHIP CHARTER SCHOOL"/>
    <s v="New York"/>
    <x v="29"/>
    <s v="Charter agency"/>
    <n v="323"/>
    <e v="#N/A"/>
    <e v="#N/A"/>
    <e v="#N/A"/>
  </r>
  <r>
    <s v="2012"/>
    <s v="3601002"/>
    <s v="BROWNSVILLE ASCEND CHARTER SCHOOL"/>
    <s v="New York"/>
    <x v="28"/>
    <s v="Charter agency"/>
    <n v="531"/>
    <e v="#N/A"/>
    <e v="#N/A"/>
    <e v="#N/A"/>
  </r>
  <r>
    <s v="2012"/>
    <s v="3601003"/>
    <s v="HEBREW LANGUAGE ACADEMY CHARTER SCHOOL"/>
    <s v="New York"/>
    <x v="28"/>
    <s v="Charter agency"/>
    <n v="392"/>
    <e v="#N/A"/>
    <e v="#N/A"/>
    <e v="#N/A"/>
  </r>
  <r>
    <s v="2012"/>
    <s v="3601004"/>
    <s v="CONEY ISLAND PREPARATORY PUBLIC CHARTER SCHOOL"/>
    <s v="New York"/>
    <x v="28"/>
    <s v="Charter agency"/>
    <n v="357"/>
    <e v="#N/A"/>
    <e v="#N/A"/>
    <e v="#N/A"/>
  </r>
  <r>
    <s v="2012"/>
    <s v="3601005"/>
    <s v="EQUALITY CHARTER SCHOOL"/>
    <s v="New York"/>
    <x v="29"/>
    <s v="Charter agency"/>
    <n v="228"/>
    <e v="#N/A"/>
    <e v="#N/A"/>
    <e v="#N/A"/>
  </r>
  <r>
    <s v="2012"/>
    <s v="3601006"/>
    <s v="ALBANY LEADERSHIP CHARTER HIGH SCHOOL FOR GIRLS"/>
    <s v="New York"/>
    <x v="26"/>
    <s v="Charter agency"/>
    <n v="345"/>
    <e v="#N/A"/>
    <e v="#N/A"/>
    <e v="#N/A"/>
  </r>
  <r>
    <s v="2012"/>
    <s v="3601008"/>
    <s v="UNIVERSITY PREPARATORY CHARTER SCHOOL FOR YOUNG MEN"/>
    <s v="New York"/>
    <x v="24"/>
    <s v="Charter agency"/>
    <n v="297"/>
    <e v="#N/A"/>
    <e v="#N/A"/>
    <e v="#N/A"/>
  </r>
  <r>
    <s v="2012"/>
    <s v="3601009"/>
    <s v="HARLEM SUCCESS ACADEMY CHARTER SCHOOL 5"/>
    <s v="New York"/>
    <x v="27"/>
    <s v="Charter agency"/>
    <n v="327"/>
    <e v="#N/A"/>
    <e v="#N/A"/>
    <e v="#N/A"/>
  </r>
  <r>
    <s v="2012"/>
    <s v="3601010"/>
    <s v="DEMOCRACY PREP HARLEM CHARTER SCHOOL"/>
    <s v="New York"/>
    <x v="27"/>
    <s v="Charter agency"/>
    <n v="357"/>
    <e v="#N/A"/>
    <e v="#N/A"/>
    <e v="#N/A"/>
  </r>
  <r>
    <s v="2012"/>
    <s v="3601011"/>
    <s v="BRONX SUCCESS ACADEMY CHARTER SCHOOL 1"/>
    <s v="New York"/>
    <x v="29"/>
    <s v="Charter agency"/>
    <n v="353"/>
    <e v="#N/A"/>
    <e v="#N/A"/>
    <e v="#N/A"/>
  </r>
  <r>
    <s v="2012"/>
    <s v="3601012"/>
    <s v="BRONX SUCCESS ACADEMY CHARTER SCHOOL 2"/>
    <s v="New York"/>
    <x v="29"/>
    <s v="Charter agency"/>
    <n v="355"/>
    <e v="#N/A"/>
    <e v="#N/A"/>
    <e v="#N/A"/>
  </r>
  <r>
    <s v="2012"/>
    <s v="3601013"/>
    <s v="NEW HOPE ACADEMY CHARTER SCHOOL"/>
    <s v="New York"/>
    <x v="28"/>
    <s v="Charter agency"/>
    <n v="309"/>
    <e v="#N/A"/>
    <e v="#N/A"/>
    <e v="#N/A"/>
  </r>
  <r>
    <s v="2012"/>
    <s v="3601014"/>
    <s v="CULTURAL ARTS ACADEMY CHARTER SCHOOL AT SPRING CREEK"/>
    <s v="New York"/>
    <x v="28"/>
    <s v="Charter agency"/>
    <n v="221"/>
    <e v="#N/A"/>
    <e v="#N/A"/>
    <e v="#N/A"/>
  </r>
  <r>
    <s v="2012"/>
    <s v="3601015"/>
    <s v="BROOKLYN DREAMS CHARTER SCHOOL"/>
    <s v="New York"/>
    <x v="28"/>
    <s v="Charter agency"/>
    <n v="400"/>
    <e v="#N/A"/>
    <e v="#N/A"/>
    <e v="#N/A"/>
  </r>
  <r>
    <s v="2012"/>
    <s v="3601016"/>
    <s v="LEADERSHIP PREPARATORY BROWNSVILLE CHARTER SCHOOL"/>
    <s v="New York"/>
    <x v="28"/>
    <s v="Charter agency"/>
    <n v="351"/>
    <e v="#N/A"/>
    <e v="#N/A"/>
    <e v="#N/A"/>
  </r>
  <r>
    <s v="2012"/>
    <s v="3601017"/>
    <s v="BUSHWICK ASCEND CHARTER SCHOOL"/>
    <s v="New York"/>
    <x v="28"/>
    <s v="Charter agency"/>
    <n v="417"/>
    <e v="#N/A"/>
    <e v="#N/A"/>
    <e v="#N/A"/>
  </r>
  <r>
    <s v="2012"/>
    <s v="3601018"/>
    <s v="CHALLENGE PREPARATORY CHARTER SCHOOL"/>
    <s v="New York"/>
    <x v="43"/>
    <s v="Charter agency"/>
    <n v="365"/>
    <e v="#N/A"/>
    <e v="#N/A"/>
    <e v="#N/A"/>
  </r>
  <r>
    <s v="2012"/>
    <s v="3601019"/>
    <s v="NEW WORLD PREPARATORY CHARTER SCHOOL"/>
    <s v="New York"/>
    <x v="42"/>
    <s v="Charter agency"/>
    <n v="284"/>
    <e v="#N/A"/>
    <e v="#N/A"/>
    <e v="#N/A"/>
  </r>
  <r>
    <s v="2012"/>
    <s v="3601020"/>
    <s v="BRIGHTER CHOICE CHARTER MIDDLE SCHOOL FOR BOYS"/>
    <s v="New York"/>
    <x v="26"/>
    <s v="Charter agency"/>
    <n v="152"/>
    <e v="#N/A"/>
    <e v="#N/A"/>
    <e v="#N/A"/>
  </r>
  <r>
    <s v="2012"/>
    <s v="3601021"/>
    <s v="BRIGHTER CHOICE CHARTER MIDDLE SCHOOL FOR GIRLS"/>
    <s v="New York"/>
    <x v="26"/>
    <s v="Charter agency"/>
    <n v="164"/>
    <e v="#N/A"/>
    <e v="#N/A"/>
    <e v="#N/A"/>
  </r>
  <r>
    <s v="2012"/>
    <s v="3601022"/>
    <s v="HEALTH SCIENCES CHARTER SCHOOL"/>
    <s v="New York"/>
    <x v="23"/>
    <s v="Charter agency"/>
    <n v="322"/>
    <e v="#N/A"/>
    <e v="#N/A"/>
    <e v="#N/A"/>
  </r>
  <r>
    <s v="2012"/>
    <s v="3601023"/>
    <s v="NEW YORK FRENCH-AMERICAN CHARTER SCHOOL"/>
    <s v="New York"/>
    <x v="27"/>
    <s v="Charter agency"/>
    <n v="213"/>
    <e v="#N/A"/>
    <e v="#N/A"/>
    <e v="#N/A"/>
  </r>
  <r>
    <s v="2012"/>
    <s v="3601024"/>
    <s v="INWOOD ACADEMY FOR LEADERSHIP CHARTER SCHOOL"/>
    <s v="New York"/>
    <x v="27"/>
    <s v="Charter agency"/>
    <n v="329"/>
    <e v="#N/A"/>
    <e v="#N/A"/>
    <e v="#N/A"/>
  </r>
  <r>
    <s v="2012"/>
    <s v="3601025"/>
    <s v="METROPOLITAN LIGHTHOUSE CHARTER SCHOOL"/>
    <s v="New York"/>
    <x v="29"/>
    <s v="Charter agency"/>
    <n v="234"/>
    <e v="#N/A"/>
    <e v="#N/A"/>
    <e v="#N/A"/>
  </r>
  <r>
    <s v="2012"/>
    <s v="3601027"/>
    <s v="DR RICHARD IZQUIERDO HEALTH AND SCIENCE CHARTER SCHOOL"/>
    <s v="New York"/>
    <x v="29"/>
    <s v="Charter agency"/>
    <n v="256"/>
    <e v="#N/A"/>
    <e v="#N/A"/>
    <e v="#N/A"/>
  </r>
  <r>
    <s v="2012"/>
    <s v="3601028"/>
    <s v="ACHIEVEMENT FIRST APOLLO CHARTER SCHOOL"/>
    <s v="New York"/>
    <x v="28"/>
    <s v="Charter agency"/>
    <n v="342"/>
    <e v="#N/A"/>
    <e v="#N/A"/>
    <e v="#N/A"/>
  </r>
  <r>
    <s v="2012"/>
    <s v="3601029"/>
    <s v="BEDFORD STUYVESANT NEW BEGINNINGS CHARTER SCHOOL"/>
    <s v="New York"/>
    <x v="28"/>
    <s v="Charter agency"/>
    <n v="332"/>
    <e v="#N/A"/>
    <e v="#N/A"/>
    <e v="#N/A"/>
  </r>
  <r>
    <s v="2012"/>
    <s v="3601030"/>
    <s v="HYDE LEADERSHIP CHARTER SCHOOL-BROOKLYN"/>
    <s v="New York"/>
    <x v="28"/>
    <s v="Charter agency"/>
    <n v="267"/>
    <e v="#N/A"/>
    <e v="#N/A"/>
    <e v="#N/A"/>
  </r>
  <r>
    <s v="2012"/>
    <s v="3601031"/>
    <s v="IMAGINE ME LEADERSHIP CHARTER SCHOOL"/>
    <s v="New York"/>
    <x v="28"/>
    <s v="Charter agency"/>
    <n v="189"/>
    <e v="#N/A"/>
    <e v="#N/A"/>
    <e v="#N/A"/>
  </r>
  <r>
    <s v="2012"/>
    <s v="3601032"/>
    <s v="OCEAN HILL COLLEGIATE CHARTER SCHOOL"/>
    <s v="New York"/>
    <x v="28"/>
    <s v="Charter agency"/>
    <n v="204"/>
    <e v="#N/A"/>
    <e v="#N/A"/>
    <e v="#N/A"/>
  </r>
  <r>
    <s v="2012"/>
    <s v="3601033"/>
    <s v="BROOKLYN EAST COLLEGIATE CHARTER SCHOOL"/>
    <s v="New York"/>
    <x v="28"/>
    <s v="Charter agency"/>
    <n v="214"/>
    <e v="#N/A"/>
    <e v="#N/A"/>
    <e v="#N/A"/>
  </r>
  <r>
    <s v="2012"/>
    <s v="3601034"/>
    <s v="ROCHDALE EARLY ADVANTAGE CHARTER SCHOOL"/>
    <s v="New York"/>
    <x v="39"/>
    <s v="Charter agency"/>
    <n v="142"/>
    <e v="#N/A"/>
    <e v="#N/A"/>
    <e v="#N/A"/>
  </r>
  <r>
    <s v="2012"/>
    <s v="3601035"/>
    <s v="RIVERTON STREET CHARTER SCHOOL"/>
    <s v="New York"/>
    <x v="56"/>
    <s v="Charter agency"/>
    <n v="425"/>
    <e v="#N/A"/>
    <e v="#N/A"/>
    <e v="#N/A"/>
  </r>
  <r>
    <s v="2012"/>
    <s v="3601036"/>
    <s v="RENSAISSANCE CHARTER HIGH SCHOOL FOR INNOVATION"/>
    <s v="New York"/>
    <x v="27"/>
    <s v="Charter agency"/>
    <n v="332"/>
    <e v="#N/A"/>
    <e v="#N/A"/>
    <e v="#N/A"/>
  </r>
  <r>
    <s v="2012"/>
    <s v="3601037"/>
    <s v="STATEN ISLAND COMMUNITY CHARTER SCHOOL"/>
    <s v="New York"/>
    <x v="42"/>
    <s v="Charter agency"/>
    <n v="237"/>
    <e v="#N/A"/>
    <e v="#N/A"/>
    <e v="#N/A"/>
  </r>
  <r>
    <s v="2012"/>
    <s v="3601038"/>
    <s v="LEFFERTS GARDENS CHARTER SCHOOL"/>
    <s v="New York"/>
    <x v="28"/>
    <s v="Charter agency"/>
    <n v="316"/>
    <e v="#N/A"/>
    <e v="#N/A"/>
    <e v="#N/A"/>
  </r>
  <r>
    <s v="2012"/>
    <s v="3601039"/>
    <s v="UPPER WEST SUCCESS ACADEMY CHARTER SCHOOL"/>
    <s v="New York"/>
    <x v="27"/>
    <s v="Charter agency"/>
    <n v="249"/>
    <e v="#N/A"/>
    <e v="#N/A"/>
    <e v="#N/A"/>
  </r>
  <r>
    <s v="2012"/>
    <s v="3601040"/>
    <s v="TRUE NORTH ROCHESTER PREP CHARTER SCHOOL-WEST CAMPUS"/>
    <s v="New York"/>
    <x v="24"/>
    <s v="Charter agency"/>
    <n v="181"/>
    <e v="#N/A"/>
    <e v="#N/A"/>
    <e v="#N/A"/>
  </r>
  <r>
    <s v="2012"/>
    <s v="3601041"/>
    <s v="NEW VISIONS CHARTER HIGH SCHOOL FOR THE HUMANITIES (THE)"/>
    <s v="New York"/>
    <x v="29"/>
    <s v="Charter agency"/>
    <n v="241"/>
    <e v="#N/A"/>
    <e v="#N/A"/>
    <e v="#N/A"/>
  </r>
  <r>
    <s v="2012"/>
    <s v="3601042"/>
    <s v="EAST HARLEM SCHOLARS ACADEMY CHARTER SCHOOL"/>
    <s v="New York"/>
    <x v="27"/>
    <s v="Charter agency"/>
    <n v="169"/>
    <e v="#N/A"/>
    <e v="#N/A"/>
    <e v="#N/A"/>
  </r>
  <r>
    <s v="2012"/>
    <s v="3601043"/>
    <s v="BROOME STREET ACADEMY CHARTER HIGH SCHOOL"/>
    <s v="New York"/>
    <x v="27"/>
    <s v="Charter agency"/>
    <n v="195"/>
    <e v="#N/A"/>
    <e v="#N/A"/>
    <e v="#N/A"/>
  </r>
  <r>
    <s v="2012"/>
    <s v="3601044"/>
    <s v="NEW YORK CITY MONTESSORI CHARTER SCHOOL"/>
    <s v="New York"/>
    <x v="29"/>
    <s v="Charter agency"/>
    <n v="150"/>
    <e v="#N/A"/>
    <e v="#N/A"/>
    <e v="#N/A"/>
  </r>
  <r>
    <s v="2012"/>
    <s v="3601045"/>
    <s v="INNOVATE MANHATTAN CHARTER SCHOOL"/>
    <s v="New York"/>
    <x v="27"/>
    <s v="Charter agency"/>
    <n v="188"/>
    <e v="#N/A"/>
    <e v="#N/A"/>
    <e v="#N/A"/>
  </r>
  <r>
    <s v="2012"/>
    <s v="3601046"/>
    <s v="DISCOVERY CHARTER SCHOOL"/>
    <s v="New York"/>
    <x v="24"/>
    <s v="Charter agency"/>
    <n v="175"/>
    <e v="#N/A"/>
    <e v="#N/A"/>
    <e v="#N/A"/>
  </r>
  <r>
    <s v="2012"/>
    <s v="3601047"/>
    <s v="NEW VISIONS CHARTER HIGH SCHOOL FOR ADVANCED MATH AND SCIENC"/>
    <s v="New York"/>
    <x v="29"/>
    <s v="Charter agency"/>
    <n v="236"/>
    <e v="#N/A"/>
    <e v="#N/A"/>
    <e v="#N/A"/>
  </r>
  <r>
    <s v="2012"/>
    <s v="3601048"/>
    <s v="TEACHING FIRMS OF AMERICA PROFESSIONAL PREP CHARTER"/>
    <s v="New York"/>
    <x v="28"/>
    <s v="Charter agency"/>
    <n v="196"/>
    <e v="#N/A"/>
    <e v="#N/A"/>
    <e v="#N/A"/>
  </r>
  <r>
    <s v="2012"/>
    <s v="3601049"/>
    <s v="ICAHN CHARTER SCHOOL 5"/>
    <s v="New York"/>
    <x v="29"/>
    <s v="Charter agency"/>
    <n v="144"/>
    <e v="#N/A"/>
    <e v="#N/A"/>
    <e v="#N/A"/>
  </r>
  <r>
    <s v="2012"/>
    <s v="3601050"/>
    <s v="INVICTUS PREPARATORY CHARTER SCHOOL"/>
    <s v="New York"/>
    <x v="28"/>
    <s v="Charter agency"/>
    <n v="180"/>
    <e v="#N/A"/>
    <e v="#N/A"/>
    <e v="#N/A"/>
  </r>
  <r>
    <s v="2012"/>
    <s v="3601051"/>
    <s v="AMANI PUBLIC CHARTER SCHOOL"/>
    <s v="New York"/>
    <x v="663"/>
    <s v="Charter agency"/>
    <n v="157"/>
    <e v="#N/A"/>
    <e v="#N/A"/>
    <e v="#N/A"/>
  </r>
  <r>
    <s v="2012"/>
    <s v="3601052"/>
    <s v="EXPLORE EXCEL CHARTER SCHOOL"/>
    <s v="New York"/>
    <x v="28"/>
    <s v="Charter agency"/>
    <n v="304"/>
    <e v="#N/A"/>
    <e v="#N/A"/>
    <e v="#N/A"/>
  </r>
  <r>
    <s v="2012"/>
    <s v="3601053"/>
    <s v="ACADEMY OF THE CITY CHARTER SCHOOL"/>
    <s v="New York"/>
    <x v="41"/>
    <s v="Charter agency"/>
    <n v="146"/>
    <e v="#N/A"/>
    <e v="#N/A"/>
    <e v="#N/A"/>
  </r>
  <r>
    <s v="2012"/>
    <s v="3601054"/>
    <s v="SUCCESS ACADEMY CHARTER SCHOOL-BEDFORD STUYVESANT 1"/>
    <s v="New York"/>
    <x v="28"/>
    <s v="Charter agency"/>
    <n v="241"/>
    <e v="#N/A"/>
    <e v="#N/A"/>
    <e v="#N/A"/>
  </r>
  <r>
    <s v="2012"/>
    <s v="3601055"/>
    <s v="WEST BUFFALO CHARTER SCHOOL"/>
    <s v="New York"/>
    <x v="23"/>
    <s v="Charter agency"/>
    <n v="137"/>
    <e v="#N/A"/>
    <e v="#N/A"/>
    <e v="#N/A"/>
  </r>
  <r>
    <s v="2012"/>
    <s v="3601056"/>
    <s v="CENTRAL QUEENS ACADEMY CHARTER SCHOOL"/>
    <s v="New York"/>
    <x v="59"/>
    <s v="Charter agency"/>
    <n v="110"/>
    <e v="#N/A"/>
    <e v="#N/A"/>
    <e v="#N/A"/>
  </r>
  <r>
    <s v="2012"/>
    <s v="3601057"/>
    <s v="ROADS CHARTER SCHOOL 1"/>
    <s v="New York"/>
    <x v="28"/>
    <s v="Charter agency"/>
    <n v="172"/>
    <e v="#N/A"/>
    <e v="#N/A"/>
    <e v="#N/A"/>
  </r>
  <r>
    <s v="2012"/>
    <s v="3601058"/>
    <s v="EXPLORE EXCEED CHARTER SCHOOL"/>
    <s v="New York"/>
    <x v="28"/>
    <s v="Charter agency"/>
    <n v="239"/>
    <e v="#N/A"/>
    <e v="#N/A"/>
    <e v="#N/A"/>
  </r>
  <r>
    <s v="2012"/>
    <s v="3601059"/>
    <s v="LAUNCH EXPEDITIONARY LEARNING CHARTER SCHOOL"/>
    <s v="New York"/>
    <x v="28"/>
    <s v="Charter agency"/>
    <n v="112"/>
    <e v="#N/A"/>
    <e v="#N/A"/>
    <e v="#N/A"/>
  </r>
  <r>
    <s v="2012"/>
    <s v="3601060"/>
    <s v="SUCCESS ACADEMY CHARTER SCHOOL-COBB HILL"/>
    <s v="New York"/>
    <x v="28"/>
    <s v="Charter agency"/>
    <n v="151"/>
    <e v="#N/A"/>
    <e v="#N/A"/>
    <e v="#N/A"/>
  </r>
  <r>
    <s v="2012"/>
    <s v="3601061"/>
    <s v="NEW DAWN CHARTER HIGH SCHOOL"/>
    <s v="New York"/>
    <x v="28"/>
    <s v="Charter agency"/>
    <n v="156"/>
    <e v="#N/A"/>
    <e v="#N/A"/>
    <e v="#N/A"/>
  </r>
  <r>
    <s v="2012"/>
    <s v="3601062"/>
    <s v="SUCCESS ACADEMY CHARTER SCHOOL-WILLIAMSBURG"/>
    <s v="New York"/>
    <x v="28"/>
    <s v="Charter agency"/>
    <n v="138"/>
    <e v="#N/A"/>
    <e v="#N/A"/>
    <e v="#N/A"/>
  </r>
  <r>
    <s v="2012"/>
    <s v="3601063"/>
    <s v="SUCCESS ACADEMY CHARTER SCHOOL -BEDFORD STUYVESANT 2"/>
    <s v="New York"/>
    <x v="28"/>
    <s v="Charter agency"/>
    <n v="169"/>
    <e v="#N/A"/>
    <e v="#N/A"/>
    <e v="#N/A"/>
  </r>
  <r>
    <s v="2012"/>
    <s v="3601064"/>
    <s v="BEGINNING WITH CHILDREN CHARTER SCHOOL II"/>
    <s v="New York"/>
    <x v="28"/>
    <s v="Charter agency"/>
    <n v="103"/>
    <e v="#N/A"/>
    <e v="#N/A"/>
    <e v="#N/A"/>
  </r>
  <r>
    <s v="2012"/>
    <s v="3601065"/>
    <s v="URBAN DOVE CHARTER SCHOOL"/>
    <s v="New York"/>
    <x v="28"/>
    <s v="Charter agency"/>
    <n v="107"/>
    <e v="#N/A"/>
    <e v="#N/A"/>
    <e v="#N/A"/>
  </r>
  <r>
    <s v="2012"/>
    <s v="3601066"/>
    <s v="CHILDREN'S AID COLLEGE PREPARATORY CHARTER SCHOOL"/>
    <s v="New York"/>
    <x v="29"/>
    <s v="Charter agency"/>
    <n v="126"/>
    <e v="#N/A"/>
    <e v="#N/A"/>
    <e v="#N/A"/>
  </r>
  <r>
    <s v="2012"/>
    <s v="3601067"/>
    <s v="ROADS CHARTER SCHOOL II"/>
    <s v="New York"/>
    <x v="29"/>
    <s v="Charter agency"/>
    <n v="172"/>
    <e v="#N/A"/>
    <e v="#N/A"/>
    <e v="#N/A"/>
  </r>
  <r>
    <s v="2012"/>
    <s v="3601068"/>
    <s v="TECH INTERNATIONAL CHARTER SCHOOL"/>
    <s v="New York"/>
    <x v="29"/>
    <s v="Charter agency"/>
    <n v="144"/>
    <e v="#N/A"/>
    <e v="#N/A"/>
    <e v="#N/A"/>
  </r>
  <r>
    <s v="2012"/>
    <s v="3601069"/>
    <s v="ICAHN CHARTER SCHOOL 6"/>
    <s v="New York"/>
    <x v="29"/>
    <s v="Charter agency"/>
    <n v="105"/>
    <e v="#N/A"/>
    <e v="#N/A"/>
    <e v="#N/A"/>
  </r>
  <r>
    <s v="2012"/>
    <s v="3601070"/>
    <s v="FAMILY LIFE ACADEMY CHARTER SCHOOL II"/>
    <s v="New York"/>
    <x v="29"/>
    <s v="Charter agency"/>
    <n v="100"/>
    <e v="#N/A"/>
    <e v="#N/A"/>
    <e v="#N/A"/>
  </r>
  <r>
    <s v="2012"/>
    <s v="3601071"/>
    <s v="MOTT HALL CHARTER SCHOOL"/>
    <s v="New York"/>
    <x v="29"/>
    <s v="Charter agency"/>
    <n v="108"/>
    <e v="#N/A"/>
    <e v="#N/A"/>
    <e v="#N/A"/>
  </r>
  <r>
    <s v="2012"/>
    <s v="3601072"/>
    <s v="NEW VISIONS CHARTER HIGH SCHOOL FOR ADVANCED MATH AND SCIENC"/>
    <s v="New York"/>
    <x v="29"/>
    <s v="Charter agency"/>
    <n v="125"/>
    <e v="#N/A"/>
    <e v="#N/A"/>
    <e v="#N/A"/>
  </r>
  <r>
    <s v="2012"/>
    <s v="3601073"/>
    <s v="NEW VISIONS CHARTER HIGH SCHOOL FOR HUMANITIES II"/>
    <s v="New York"/>
    <x v="29"/>
    <s v="Charter agency"/>
    <n v="131"/>
    <e v="#N/A"/>
    <e v="#N/A"/>
    <e v="#N/A"/>
  </r>
  <r>
    <s v="2012"/>
    <s v="3601074"/>
    <s v="HEKETI COMMUNITY CHARTER SCHOOL"/>
    <s v="New York"/>
    <x v="29"/>
    <s v="Charter agency"/>
    <n v="93"/>
    <e v="#N/A"/>
    <e v="#N/A"/>
    <e v="#N/A"/>
  </r>
  <r>
    <s v="2012"/>
    <s v="3601075"/>
    <s v="KIPP NYC WASHINGTON HEIGHTS ACADEMY CHARTER SCHOOL"/>
    <s v="New York"/>
    <x v="27"/>
    <s v="Charter agency"/>
    <n v="99"/>
    <e v="#N/A"/>
    <e v="#N/A"/>
    <e v="#N/A"/>
  </r>
  <r>
    <s v="2012"/>
    <s v="3601076"/>
    <s v="GLOBAL COMMUNITY CHARTER SCHOOL"/>
    <s v="New York"/>
    <x v="27"/>
    <s v="Charter agency"/>
    <n v="143"/>
    <e v="#N/A"/>
    <e v="#N/A"/>
    <e v="#N/A"/>
  </r>
  <r>
    <s v="2012"/>
    <s v="3601077"/>
    <s v="NEIGHBORHOOD CHARTER SCHOOL OF HARLEM"/>
    <s v="New York"/>
    <x v="27"/>
    <s v="Charter agency"/>
    <n v="117"/>
    <e v="#N/A"/>
    <e v="#N/A"/>
    <e v="#N/A"/>
  </r>
  <r>
    <s v="2012"/>
    <s v="3601078"/>
    <s v="DEMOCRACY PREP ENDURANCE CHARTER SCHOOL"/>
    <s v="New York"/>
    <x v="27"/>
    <s v="Charter agency"/>
    <n v="112"/>
    <e v="#N/A"/>
    <e v="#N/A"/>
    <e v="#N/A"/>
  </r>
  <r>
    <s v="2012"/>
    <s v="3601079"/>
    <s v="MANHATTAN CHARTER SCHOOL II"/>
    <s v="New York"/>
    <x v="27"/>
    <s v="Charter agency"/>
    <n v="79"/>
    <e v="#N/A"/>
    <e v="#N/A"/>
    <e v="#N/A"/>
  </r>
  <r>
    <s v="2012"/>
    <s v="3601080"/>
    <s v="YOUNG WOMEN'S COLLEGE PREP CHARTER SCHOOL OF ROCHESTER"/>
    <s v="New York"/>
    <x v="24"/>
    <s v="Charter agency"/>
    <n v="81"/>
    <e v="#N/A"/>
    <e v="#N/A"/>
    <e v="#N/A"/>
  </r>
  <r>
    <s v="2012"/>
    <s v="3601081"/>
    <s v="ROCHESTER CAREER MENTORING CHARTER SCHOOL"/>
    <s v="New York"/>
    <x v="24"/>
    <s v="Charter agency"/>
    <n v="84"/>
    <e v="#N/A"/>
    <e v="#N/A"/>
    <e v="#N/A"/>
  </r>
  <r>
    <s v="2012"/>
    <s v="3602300"/>
    <s v="ABBOTT UNION FREE SCHOOL DISTRICT"/>
    <s v="New York"/>
    <x v="67"/>
    <s v="Regular local school district"/>
    <s v="Not applicable"/>
    <e v="#N/A"/>
    <e v="#N/A"/>
    <e v="#N/A"/>
  </r>
  <r>
    <s v="2012"/>
    <s v="3602310"/>
    <s v="GLENS FALLS COMMON SCHOOL DISTRICT"/>
    <s v="New York"/>
    <x v="68"/>
    <s v="Regular local school district"/>
    <n v="174"/>
    <n v="2285"/>
    <n v="318"/>
    <n v="81"/>
  </r>
  <r>
    <s v="2012"/>
    <s v="3602340"/>
    <s v="SOUTH JEFFERSON CENTRAL SCHOOL DISTRICT"/>
    <s v="New York"/>
    <x v="69"/>
    <s v="Regular local school district"/>
    <n v="2029"/>
    <n v="11021"/>
    <n v="1933"/>
    <n v="298"/>
  </r>
  <r>
    <s v="2012"/>
    <s v="3602370"/>
    <s v="ADDISON CENTRAL SCHOOL DISTRICT"/>
    <s v="New York"/>
    <x v="70"/>
    <s v="Regular local school district"/>
    <n v="1149"/>
    <n v="6968"/>
    <n v="1270"/>
    <n v="293"/>
  </r>
  <r>
    <s v="2012"/>
    <s v="3602400"/>
    <s v="AFTON CENTRAL SCHOOL DISTRICT"/>
    <s v="New York"/>
    <x v="71"/>
    <s v="Regular local school district"/>
    <n v="582"/>
    <n v="3820"/>
    <n v="615"/>
    <n v="103"/>
  </r>
  <r>
    <s v="2012"/>
    <s v="3602430"/>
    <s v="AKRON CENTRAL SCHOOL DISTRICT"/>
    <s v="New York"/>
    <x v="72"/>
    <s v="Regular local school district"/>
    <n v="1476"/>
    <n v="9669"/>
    <n v="1549"/>
    <n v="152"/>
  </r>
  <r>
    <s v="2012"/>
    <s v="3602460"/>
    <s v="ALBANY CITY SCHOOL DISTRICT"/>
    <s v="New York"/>
    <x v="26"/>
    <s v="Regular local school district"/>
    <n v="8157"/>
    <n v="99332"/>
    <n v="11318"/>
    <n v="3114"/>
  </r>
  <r>
    <s v="2012"/>
    <s v="3602520"/>
    <s v="ALBION CENTRAL SCHOOL DISTRICT"/>
    <s v="New York"/>
    <x v="73"/>
    <s v="Regular local school district"/>
    <n v="2041"/>
    <n v="14845"/>
    <n v="1994"/>
    <n v="391"/>
  </r>
  <r>
    <s v="2012"/>
    <s v="3602550"/>
    <s v="ALDEN CENTRAL SCHOOL DISTRICT"/>
    <s v="New York"/>
    <x v="74"/>
    <s v="Regular local school district"/>
    <n v="1787"/>
    <n v="14051"/>
    <n v="1867"/>
    <n v="214"/>
  </r>
  <r>
    <s v="2012"/>
    <s v="3602580"/>
    <s v="ALEXANDER CENTRAL SCHOOL DISTRICT"/>
    <s v="New York"/>
    <x v="75"/>
    <s v="Regular local school district"/>
    <n v="877"/>
    <n v="5097"/>
    <n v="863"/>
    <n v="86"/>
  </r>
  <r>
    <s v="2012"/>
    <s v="3602670"/>
    <s v="ALEXANDRIA CENTRAL SCHOOL DISTRICT"/>
    <s v="New York"/>
    <x v="76"/>
    <s v="Regular local school district"/>
    <n v="626"/>
    <n v="3798"/>
    <n v="590"/>
    <n v="94"/>
  </r>
  <r>
    <s v="2012"/>
    <s v="3602700"/>
    <s v="ALFRED-ALMOND CENTRAL SCHOOL DISTRICT"/>
    <s v="New York"/>
    <x v="77"/>
    <s v="Regular local school district"/>
    <n v="670"/>
    <n v="7165"/>
    <n v="604"/>
    <n v="142"/>
  </r>
  <r>
    <s v="2012"/>
    <s v="3602730"/>
    <s v="WINDSOR CENTRAL SCHOOL DISTRICT"/>
    <s v="New York"/>
    <x v="78"/>
    <s v="Regular local school district"/>
    <n v="1791"/>
    <n v="10491"/>
    <n v="1839"/>
    <n v="301"/>
  </r>
  <r>
    <s v="2012"/>
    <s v="3602820"/>
    <s v="ALTMAR-PARISH-WILLIAMSTOWN CENTRAL SCHOOL DISTRICT"/>
    <s v="New York"/>
    <x v="79"/>
    <s v="Regular local school district"/>
    <n v="1348"/>
    <n v="7170"/>
    <n v="1271"/>
    <n v="254"/>
  </r>
  <r>
    <s v="2012"/>
    <s v="3602880"/>
    <s v="AMAGANSETT UNION FREE SCHOOL DISTRICT"/>
    <s v="New York"/>
    <x v="80"/>
    <s v="Regular local school district"/>
    <n v="115"/>
    <n v="1364"/>
    <n v="165"/>
    <n v="6"/>
  </r>
  <r>
    <s v="2012"/>
    <s v="3602920"/>
    <s v="AMHERST CENTRAL SCHOOL DISTRICT"/>
    <s v="New York"/>
    <x v="81"/>
    <s v="Regular local school district"/>
    <n v="3017"/>
    <n v="23984"/>
    <n v="3480"/>
    <n v="337"/>
  </r>
  <r>
    <s v="2012"/>
    <s v="3602940"/>
    <s v="AMITYVILLE UNION FREE SCHOOL DISTRICT"/>
    <s v="New York"/>
    <x v="82"/>
    <s v="Regular local school district"/>
    <n v="3087"/>
    <n v="26334"/>
    <n v="3689"/>
    <n v="601"/>
  </r>
  <r>
    <s v="2012"/>
    <s v="3602970"/>
    <s v="AMSTERDAM CITY SCHOOL DISTRICT"/>
    <s v="New York"/>
    <x v="83"/>
    <s v="Regular local school district"/>
    <n v="3713"/>
    <n v="25220"/>
    <n v="3981"/>
    <n v="1312"/>
  </r>
  <r>
    <s v="2012"/>
    <s v="3603000"/>
    <s v="ANDES CENTRAL SCHOOL DISTRICT"/>
    <s v="New York"/>
    <x v="84"/>
    <s v="Regular local school district"/>
    <n v="125"/>
    <n v="1144"/>
    <n v="106"/>
    <n v="28"/>
  </r>
  <r>
    <s v="2012"/>
    <s v="3603030"/>
    <s v="ANDOVER CENTRAL SCHOOL DISTRICT"/>
    <s v="New York"/>
    <x v="85"/>
    <s v="Regular local school district"/>
    <n v="317"/>
    <n v="2112"/>
    <n v="389"/>
    <n v="69"/>
  </r>
  <r>
    <s v="2012"/>
    <s v="3603060"/>
    <s v="SCHENEVUS CENTRAL SCHOOL DISTRICT"/>
    <s v="New York"/>
    <x v="86"/>
    <s v="Regular local school district"/>
    <n v="355"/>
    <n v="2415"/>
    <n v="325"/>
    <n v="57"/>
  </r>
  <r>
    <s v="2012"/>
    <s v="3603180"/>
    <s v="ARDSLEY UNION FREE SCHOOL DISTRICT"/>
    <s v="New York"/>
    <x v="87"/>
    <s v="Regular local school district"/>
    <n v="2019"/>
    <n v="9874"/>
    <n v="1976"/>
    <n v="78"/>
  </r>
  <r>
    <s v="2012"/>
    <s v="3603210"/>
    <s v="ARGYLE CENTRAL SCHOOL DISTRICT"/>
    <s v="New York"/>
    <x v="88"/>
    <s v="Regular local school district"/>
    <n v="571"/>
    <n v="3905"/>
    <n v="580"/>
    <n v="78"/>
  </r>
  <r>
    <s v="2012"/>
    <s v="3603240"/>
    <s v="ARKPORT CENTRAL SCHOOL DISTRICT"/>
    <s v="New York"/>
    <x v="89"/>
    <s v="Regular local school district"/>
    <n v="519"/>
    <n v="3029"/>
    <n v="492"/>
    <n v="80"/>
  </r>
  <r>
    <s v="2012"/>
    <s v="3603270"/>
    <s v="ARLINGTON CENTRAL SCHOOL DISTRICT"/>
    <s v="New York"/>
    <x v="90"/>
    <s v="Regular local school district"/>
    <n v="9180"/>
    <n v="57500"/>
    <n v="9301"/>
    <n v="577"/>
  </r>
  <r>
    <s v="2012"/>
    <s v="3603420"/>
    <s v="ATTICA CENTRAL SCHOOL DISTRICT"/>
    <s v="New York"/>
    <x v="91"/>
    <s v="Regular local school district"/>
    <n v="1423"/>
    <n v="13352"/>
    <n v="1509"/>
    <n v="149"/>
  </r>
  <r>
    <s v="2012"/>
    <s v="3603480"/>
    <s v="AUBURN CITY SCHOOL DISTRICT"/>
    <s v="New York"/>
    <x v="92"/>
    <s v="Regular local school district"/>
    <n v="4261"/>
    <n v="60508"/>
    <n v="7273"/>
    <n v="1019"/>
  </r>
  <r>
    <s v="2012"/>
    <s v="3603630"/>
    <s v="AVOCA CENTRAL SCHOOL DISTRICT"/>
    <s v="New York"/>
    <x v="93"/>
    <s v="Regular local school district"/>
    <n v="469"/>
    <n v="3618"/>
    <n v="606"/>
    <n v="100"/>
  </r>
  <r>
    <s v="2012"/>
    <s v="3603660"/>
    <s v="AVON CENTRAL SCHOOL DISTRICT"/>
    <s v="New York"/>
    <x v="94"/>
    <s v="Regular local school district"/>
    <n v="1030"/>
    <n v="7140"/>
    <n v="1008"/>
    <n v="95"/>
  </r>
  <r>
    <s v="2012"/>
    <s v="3603720"/>
    <s v="BABYLON UNION FREE SCHOOL DISTRICT"/>
    <s v="New York"/>
    <x v="95"/>
    <s v="Regular local school district"/>
    <n v="1692"/>
    <n v="11790"/>
    <n v="1762"/>
    <n v="97"/>
  </r>
  <r>
    <s v="2012"/>
    <s v="3603810"/>
    <s v="BAINBRIDGE-GUILFORD CENTRAL SCHOOL DISTRICT"/>
    <s v="New York"/>
    <x v="96"/>
    <s v="Regular local school district"/>
    <n v="835"/>
    <n v="5209"/>
    <n v="772"/>
    <n v="116"/>
  </r>
  <r>
    <s v="2012"/>
    <s v="3603840"/>
    <s v="BALDWIN UNION FREE SCHOOL DISTRICT"/>
    <s v="New York"/>
    <x v="97"/>
    <s v="Regular local school district"/>
    <n v="4967"/>
    <n v="33332"/>
    <n v="5749"/>
    <n v="416"/>
  </r>
  <r>
    <s v="2012"/>
    <s v="3603870"/>
    <s v="BALDWINSVILLE CENTRAL SCHOOL DISTRICT"/>
    <s v="New York"/>
    <x v="98"/>
    <s v="Regular local school district"/>
    <n v="5643"/>
    <n v="35217"/>
    <n v="6007"/>
    <n v="522"/>
  </r>
  <r>
    <s v="2012"/>
    <s v="3603930"/>
    <s v="BALLSTON SPA CENTRAL SCHOOL DISTRICT"/>
    <s v="New York"/>
    <x v="99"/>
    <s v="Regular local school district"/>
    <n v="4261"/>
    <n v="28473"/>
    <n v="4372"/>
    <n v="366"/>
  </r>
  <r>
    <s v="2012"/>
    <s v="3603960"/>
    <s v="BARKER CENTRAL SCHOOL DISTRICT"/>
    <s v="New York"/>
    <x v="100"/>
    <s v="Regular local school district"/>
    <n v="889"/>
    <n v="4965"/>
    <n v="916"/>
    <n v="104"/>
  </r>
  <r>
    <s v="2012"/>
    <s v="3603990"/>
    <s v="BATAVIA CITY SCHOOL DISTRICT"/>
    <s v="New York"/>
    <x v="49"/>
    <s v="Regular local school district"/>
    <n v="2456"/>
    <n v="18568"/>
    <n v="2569"/>
    <n v="504"/>
  </r>
  <r>
    <s v="2012"/>
    <s v="3604050"/>
    <s v="BATH CENTRAL SCHOOL DISTRICT"/>
    <s v="New York"/>
    <x v="101"/>
    <s v="Regular local school district"/>
    <n v="1615"/>
    <n v="11141"/>
    <n v="1572"/>
    <n v="330"/>
  </r>
  <r>
    <s v="2012"/>
    <s v="3604080"/>
    <s v="BAY SHORE UNION FREE SCHOOL DISTRICT"/>
    <s v="New York"/>
    <x v="102"/>
    <s v="Regular local school district"/>
    <n v="6162"/>
    <n v="33325"/>
    <n v="5559"/>
    <n v="705"/>
  </r>
  <r>
    <s v="2012"/>
    <s v="3604110"/>
    <s v="BAYPORT-BLUE POINT UNION FREE SCHOOL DISTRICT"/>
    <s v="New York"/>
    <x v="103"/>
    <s v="Regular local school district"/>
    <n v="2439"/>
    <n v="13959"/>
    <n v="2422"/>
    <n v="185"/>
  </r>
  <r>
    <s v="2012"/>
    <s v="3604140"/>
    <s v="BEACON CITY SCHOOL DISTRICT"/>
    <s v="New York"/>
    <x v="104"/>
    <s v="Regular local school district"/>
    <n v="3250"/>
    <n v="27010"/>
    <n v="3152"/>
    <n v="444"/>
  </r>
  <r>
    <s v="2012"/>
    <s v="3604200"/>
    <s v="BEAVER RIVER CENTRAL SCHOOL DISTRICT"/>
    <s v="New York"/>
    <x v="105"/>
    <s v="Regular local school district"/>
    <n v="884"/>
    <n v="5506"/>
    <n v="971"/>
    <n v="210"/>
  </r>
  <r>
    <s v="2012"/>
    <s v="3604290"/>
    <s v="BEEKMANTOWN CENTRAL SCHOOL DISTRICT"/>
    <s v="New York"/>
    <x v="106"/>
    <s v="Regular local school district"/>
    <n v="1940"/>
    <n v="13195"/>
    <n v="1926"/>
    <n v="313"/>
  </r>
  <r>
    <s v="2012"/>
    <s v="3604350"/>
    <s v="BELFAST CENTRAL SCHOOL DISTRICT"/>
    <s v="New York"/>
    <x v="107"/>
    <s v="Regular local school district"/>
    <n v="366"/>
    <n v="2259"/>
    <n v="369"/>
    <n v="108"/>
  </r>
  <r>
    <s v="2012"/>
    <s v="3604370"/>
    <s v="BELLEVILLE HENDERSON CENTRAL SCHOOL DISTRICT"/>
    <s v="New York"/>
    <x v="660"/>
    <s v="Regular local school district"/>
    <n v="497"/>
    <n v="3175"/>
    <n v="532"/>
    <n v="89"/>
  </r>
  <r>
    <s v="2012"/>
    <s v="3604410"/>
    <s v="BELLMORE UNION FREE SCHOOL DISTRICT"/>
    <s v="New York"/>
    <x v="109"/>
    <s v="Regular local school district"/>
    <n v="1063"/>
    <n v="12756"/>
    <n v="1097"/>
    <n v="39"/>
  </r>
  <r>
    <s v="2012"/>
    <s v="3604530"/>
    <s v="BEMUS POINT CENTRAL SCHOOL DISTRICT"/>
    <s v="New York"/>
    <x v="110"/>
    <s v="Regular local school district"/>
    <n v="754"/>
    <n v="4975"/>
    <n v="756"/>
    <n v="90"/>
  </r>
  <r>
    <s v="2012"/>
    <s v="3604590"/>
    <s v="BERKSHIRE UNION FREE SCHOOL DISTRICT"/>
    <s v="New York"/>
    <x v="111"/>
    <s v="Regular local school district"/>
    <n v="95"/>
    <e v="#N/A"/>
    <e v="#N/A"/>
    <e v="#N/A"/>
  </r>
  <r>
    <s v="2012"/>
    <s v="3604620"/>
    <s v="BERLIN CENTRAL SCHOOL DISTRICT"/>
    <s v="New York"/>
    <x v="112"/>
    <s v="Regular local school district"/>
    <n v="787"/>
    <n v="6656"/>
    <n v="1008"/>
    <n v="105"/>
  </r>
  <r>
    <s v="2012"/>
    <s v="3604650"/>
    <s v="BERNE-KNOX-WESTERLO CENTRAL SCHOOL DISTRICT"/>
    <s v="New York"/>
    <x v="113"/>
    <s v="Regular local school district"/>
    <n v="925"/>
    <n v="6703"/>
    <n v="1028"/>
    <n v="86"/>
  </r>
  <r>
    <s v="2012"/>
    <s v="3604710"/>
    <s v="BETHLEHEM CENTRAL SCHOOL DISTRICT"/>
    <s v="New York"/>
    <x v="114"/>
    <s v="Regular local school district"/>
    <n v="4874"/>
    <n v="28305"/>
    <n v="5262"/>
    <n v="209"/>
  </r>
  <r>
    <s v="2012"/>
    <s v="3604740"/>
    <s v="BETHPAGE UNION FREE SCHOOL DISTRICT"/>
    <s v="New York"/>
    <x v="115"/>
    <s v="Regular local school district"/>
    <n v="2943"/>
    <n v="19389"/>
    <n v="3083"/>
    <n v="120"/>
  </r>
  <r>
    <s v="2012"/>
    <s v="3604757"/>
    <s v="GILBERTSVILLE-MOUNT UPTON CENTRAL SCHOOL DISTRICT"/>
    <s v="New York"/>
    <x v="116"/>
    <s v="Regular local school district"/>
    <n v="423"/>
    <n v="2905"/>
    <n v="401"/>
    <n v="82"/>
  </r>
  <r>
    <s v="2012"/>
    <s v="3604758"/>
    <s v="KIRYAS JOEL VILLAGE UNION FREE SCHOOL DISTRICT"/>
    <s v="New York"/>
    <x v="117"/>
    <s v="Regular local school district"/>
    <n v="169"/>
    <n v="19762"/>
    <n v="7041"/>
    <n v="3842"/>
  </r>
  <r>
    <s v="2012"/>
    <s v="3604870"/>
    <s v="BINGHAMTON CITY SCHOOL DISTRICT"/>
    <s v="New York"/>
    <x v="118"/>
    <s v="Regular local school district"/>
    <n v="5824"/>
    <n v="46144"/>
    <n v="6075"/>
    <n v="2338"/>
  </r>
  <r>
    <s v="2012"/>
    <s v="3604920"/>
    <s v="EAST BLOOMFIELD CENTRAL SCHOOL DISTRICT"/>
    <s v="New York"/>
    <x v="668"/>
    <s v="Regular local school district"/>
    <n v="977"/>
    <n v="6705"/>
    <n v="1024"/>
    <n v="112"/>
  </r>
  <r>
    <s v="2012"/>
    <s v="3605010"/>
    <s v="BOLTON CENTRAL SCHOOL DISTRICT"/>
    <s v="New York"/>
    <x v="120"/>
    <s v="Regular local school district"/>
    <n v="196"/>
    <n v="2008"/>
    <n v="233"/>
    <n v="14"/>
  </r>
  <r>
    <s v="2012"/>
    <s v="3605040"/>
    <s v="ADIRONDACK CENTRAL SCHOOL DISTRICT"/>
    <s v="New York"/>
    <x v="121"/>
    <s v="Regular local school district"/>
    <n v="1306"/>
    <n v="8552"/>
    <n v="1356"/>
    <n v="247"/>
  </r>
  <r>
    <s v="2012"/>
    <s v="3605220"/>
    <s v="BRADFORD CENTRAL SCHOOL DISTRICT"/>
    <s v="New York"/>
    <x v="122"/>
    <s v="Regular local school district"/>
    <n v="279"/>
    <n v="2030"/>
    <n v="302"/>
    <n v="62"/>
  </r>
  <r>
    <s v="2012"/>
    <s v="3605280"/>
    <s v="BRENTWOOD UNION FREE SCHOOL DISTRICT"/>
    <s v="New York"/>
    <x v="123"/>
    <s v="Regular local school district"/>
    <n v="17492"/>
    <n v="87204"/>
    <n v="14971"/>
    <n v="2883"/>
  </r>
  <r>
    <s v="2012"/>
    <s v="3605310"/>
    <s v="BREWSTER CENTRAL SCHOOL DISTRICT"/>
    <s v="New York"/>
    <x v="124"/>
    <s v="Regular local school district"/>
    <n v="3292"/>
    <n v="21971"/>
    <n v="3432"/>
    <n v="248"/>
  </r>
  <r>
    <s v="2012"/>
    <s v="3605340"/>
    <s v="BRIARCLIFF MANOR UNION FREE SCHOOL DISTRICT"/>
    <s v="New York"/>
    <x v="125"/>
    <s v="Regular local school district"/>
    <n v="1555"/>
    <n v="8044"/>
    <n v="1622"/>
    <n v="35"/>
  </r>
  <r>
    <s v="2012"/>
    <s v="3605370"/>
    <s v="BRIDGEHAMPTON UNION FREE SCHOOL DISTRICT"/>
    <s v="New York"/>
    <x v="126"/>
    <s v="Regular local school district"/>
    <n v="151"/>
    <n v="1519"/>
    <n v="156"/>
    <n v="3"/>
  </r>
  <r>
    <s v="2012"/>
    <s v="3605460"/>
    <s v="BRIGHTON CENTRAL SCHOOL DISTRICT"/>
    <s v="New York"/>
    <x v="24"/>
    <s v="Regular local school district"/>
    <n v="3521"/>
    <n v="24287"/>
    <n v="3705"/>
    <n v="310"/>
  </r>
  <r>
    <s v="2012"/>
    <s v="3605520"/>
    <s v="BRUNSWICK CENTRAL SCHOOL DISTRICT (BRITTONKILL)"/>
    <s v="New York"/>
    <x v="55"/>
    <s v="Regular local school district"/>
    <n v="1225"/>
    <n v="7936"/>
    <n v="1303"/>
    <n v="142"/>
  </r>
  <r>
    <s v="2012"/>
    <s v="3605580"/>
    <s v="BROCKPORT CENTRAL SCHOOL DISTRICT"/>
    <s v="New York"/>
    <x v="127"/>
    <s v="Regular local school district"/>
    <n v="3782"/>
    <n v="27437"/>
    <n v="3954"/>
    <n v="456"/>
  </r>
  <r>
    <s v="2012"/>
    <s v="3605610"/>
    <s v="BROCTON CENTRAL SCHOOL DISTRICT"/>
    <s v="New York"/>
    <x v="128"/>
    <s v="Regular local school district"/>
    <n v="559"/>
    <n v="4596"/>
    <n v="673"/>
    <n v="154"/>
  </r>
  <r>
    <s v="2012"/>
    <s v="3605640"/>
    <s v="BRONXVILLE UNION FREE SCHOOL DISTRICT"/>
    <s v="New York"/>
    <x v="129"/>
    <s v="Regular local school district"/>
    <n v="1628"/>
    <n v="6493"/>
    <n v="1506"/>
    <n v="52"/>
  </r>
  <r>
    <s v="2012"/>
    <s v="3605670"/>
    <s v="BROOKFIELD CENTRAL SCHOOL DISTRICT"/>
    <s v="New York"/>
    <x v="130"/>
    <s v="Regular local school district"/>
    <n v="248"/>
    <n v="1412"/>
    <n v="245"/>
    <n v="52"/>
  </r>
  <r>
    <s v="2012"/>
    <s v="3605820"/>
    <s v="BRUSHTON-MOIRA CENTRAL SCHOOL DISTRICT"/>
    <s v="New York"/>
    <x v="131"/>
    <s v="Regular local school district"/>
    <n v="803"/>
    <n v="4686"/>
    <n v="856"/>
    <n v="223"/>
  </r>
  <r>
    <s v="2012"/>
    <s v="3605850"/>
    <s v="BUFFALO CITY SCHOOL DISTRICT"/>
    <s v="New York"/>
    <x v="23"/>
    <s v="Regular local school district"/>
    <n v="32762"/>
    <n v="261975"/>
    <n v="40937"/>
    <n v="15052"/>
  </r>
  <r>
    <s v="2012"/>
    <s v="3605940"/>
    <s v="BURNT HILLS-BALLSTON LAKE CENTRAL SCHOOL DISTRICT"/>
    <s v="New York"/>
    <x v="132"/>
    <s v="Regular local school district"/>
    <n v="3181"/>
    <n v="19156"/>
    <n v="3403"/>
    <n v="154"/>
  </r>
  <r>
    <s v="2012"/>
    <s v="3606060"/>
    <s v="BYRAM HILLS CENTRAL SCHOOL DISTRICT"/>
    <s v="New York"/>
    <x v="133"/>
    <s v="Regular local school district"/>
    <n v="2644"/>
    <n v="11731"/>
    <n v="2849"/>
    <n v="78"/>
  </r>
  <r>
    <s v="2012"/>
    <s v="3606090"/>
    <s v="BYRON-BERGEN CENTRAL SCHOOL DISTRICT"/>
    <s v="New York"/>
    <x v="134"/>
    <s v="Regular local school district"/>
    <n v="1042"/>
    <n v="7133"/>
    <n v="1083"/>
    <n v="131"/>
  </r>
  <r>
    <s v="2012"/>
    <s v="3606160"/>
    <s v="CAIRO-DURHAM CENTRAL SCHOOL DISTRICT"/>
    <s v="New York"/>
    <x v="135"/>
    <s v="Regular local school district"/>
    <n v="1331"/>
    <n v="9452"/>
    <n v="1195"/>
    <n v="301"/>
  </r>
  <r>
    <s v="2012"/>
    <s v="3606180"/>
    <s v="CALEDONIA-MUMFORD CENTRAL SCHOOL DISTRICT"/>
    <s v="New York"/>
    <x v="136"/>
    <s v="Regular local school district"/>
    <n v="917"/>
    <n v="5686"/>
    <n v="896"/>
    <n v="106"/>
  </r>
  <r>
    <s v="2012"/>
    <s v="3606210"/>
    <s v="CAMBRIDGE CENTRAL SCHOOL DISTRICT"/>
    <s v="New York"/>
    <x v="137"/>
    <s v="Regular local school district"/>
    <n v="894"/>
    <n v="6410"/>
    <n v="943"/>
    <n v="119"/>
  </r>
  <r>
    <s v="2012"/>
    <s v="3606240"/>
    <s v="CAMDEN CENTRAL SCHOOL DISTRICT"/>
    <s v="New York"/>
    <x v="138"/>
    <s v="Regular local school district"/>
    <n v="2305"/>
    <n v="13120"/>
    <n v="2336"/>
    <n v="409"/>
  </r>
  <r>
    <s v="2012"/>
    <s v="3606300"/>
    <s v="CANAJOHARIE CENTRAL SCHOOL DISTRICT"/>
    <s v="New York"/>
    <x v="139"/>
    <s v="Regular local school district"/>
    <n v="1002"/>
    <n v="6177"/>
    <n v="1085"/>
    <n v="272"/>
  </r>
  <r>
    <s v="2012"/>
    <s v="3606330"/>
    <s v="CANANDAIGUA CITY SCHOOL DISTRICT"/>
    <s v="New York"/>
    <x v="140"/>
    <s v="Regular local school district"/>
    <n v="3746"/>
    <n v="26163"/>
    <n v="3903"/>
    <n v="458"/>
  </r>
  <r>
    <s v="2012"/>
    <s v="3606360"/>
    <s v="CANASERAGA CENTRAL SCHOOL DISTRICT"/>
    <s v="New York"/>
    <x v="141"/>
    <s v="Regular local school district"/>
    <n v="248"/>
    <n v="1640"/>
    <n v="270"/>
    <n v="46"/>
  </r>
  <r>
    <s v="2012"/>
    <s v="3606390"/>
    <s v="CANASTOTA CENTRAL SCHOOL DISTRICT"/>
    <s v="New York"/>
    <x v="142"/>
    <s v="Regular local school district"/>
    <n v="1512"/>
    <n v="9621"/>
    <n v="1528"/>
    <n v="265"/>
  </r>
  <r>
    <s v="2012"/>
    <s v="3606420"/>
    <s v="CANDOR CENTRAL SCHOOL DISTRICT"/>
    <s v="New York"/>
    <x v="143"/>
    <s v="Regular local school district"/>
    <n v="786"/>
    <n v="5125"/>
    <n v="841"/>
    <n v="151"/>
  </r>
  <r>
    <s v="2012"/>
    <s v="3606470"/>
    <s v="CANTON CENTRAL SCHOOL DISTRICT"/>
    <s v="New York"/>
    <x v="144"/>
    <s v="Regular local school district"/>
    <n v="1317"/>
    <n v="11620"/>
    <n v="1385"/>
    <n v="198"/>
  </r>
  <r>
    <s v="2012"/>
    <s v="3606500"/>
    <s v="SPACKENKILL UNION FREE SCHOOL DISTRICT"/>
    <s v="New York"/>
    <x v="145"/>
    <s v="Regular local school district"/>
    <n v="1550"/>
    <n v="8699"/>
    <n v="1420"/>
    <n v="87"/>
  </r>
  <r>
    <s v="2012"/>
    <s v="3606540"/>
    <s v="CARLE PLACE UNION FREE SCHOOL DISTRICT"/>
    <s v="New York"/>
    <x v="146"/>
    <s v="Regular local school district"/>
    <n v="1400"/>
    <n v="9492"/>
    <n v="1412"/>
    <n v="96"/>
  </r>
  <r>
    <s v="2012"/>
    <s v="3606570"/>
    <s v="CARMEL CENTRAL SCHOOL DISTRICT"/>
    <s v="New York"/>
    <x v="147"/>
    <s v="Regular local school district"/>
    <n v="4428"/>
    <n v="29999"/>
    <n v="4519"/>
    <n v="288"/>
  </r>
  <r>
    <s v="2012"/>
    <s v="3606630"/>
    <s v="CARTHAGE CENTRAL SCHOOL DISTRICT"/>
    <s v="New York"/>
    <x v="148"/>
    <s v="Regular local school district"/>
    <n v="3453"/>
    <n v="18545"/>
    <n v="3389"/>
    <n v="688"/>
  </r>
  <r>
    <s v="2012"/>
    <s v="3606660"/>
    <s v="CASSADAGA VALLEY CENTRAL SCHOOL DISTRICT"/>
    <s v="New York"/>
    <x v="149"/>
    <s v="Regular local school district"/>
    <n v="1055"/>
    <n v="6853"/>
    <n v="1086"/>
    <n v="295"/>
  </r>
  <r>
    <s v="2012"/>
    <s v="3606690"/>
    <s v="CATO-MERIDIAN CENTRAL SCHOOL DISTRICT"/>
    <s v="New York"/>
    <x v="150"/>
    <s v="Regular local school district"/>
    <n v="1072"/>
    <n v="5655"/>
    <n v="978"/>
    <n v="127"/>
  </r>
  <r>
    <s v="2012"/>
    <s v="3606720"/>
    <s v="CATSKILL CENTRAL SCHOOL DISTRICT"/>
    <s v="New York"/>
    <x v="151"/>
    <s v="Regular local school district"/>
    <n v="1602"/>
    <n v="12037"/>
    <n v="1550"/>
    <n v="324"/>
  </r>
  <r>
    <s v="2012"/>
    <s v="3606780"/>
    <s v="CAZENOVIA CENTRAL SCHOOL DISTRICT"/>
    <s v="New York"/>
    <x v="152"/>
    <s v="Regular local school district"/>
    <n v="1549"/>
    <n v="10258"/>
    <n v="1674"/>
    <n v="128"/>
  </r>
  <r>
    <s v="2012"/>
    <s v="3606840"/>
    <s v="CENTER MORICHES UNION FREE SCHOOL DISTRICT"/>
    <s v="New York"/>
    <x v="153"/>
    <s v="Regular local school district"/>
    <n v="1678"/>
    <n v="7524"/>
    <n v="1283"/>
    <n v="99"/>
  </r>
  <r>
    <s v="2012"/>
    <s v="3606870"/>
    <s v="CENTRAL ISLIP UNION FREE SCHOOL DISTRICT"/>
    <s v="New York"/>
    <x v="154"/>
    <s v="Regular local school district"/>
    <n v="6630"/>
    <n v="37372"/>
    <n v="6162"/>
    <n v="1230"/>
  </r>
  <r>
    <s v="2012"/>
    <s v="3606900"/>
    <s v="CENTRAL SQUARE CENTRAL SCHOOL DISTRICT"/>
    <s v="New York"/>
    <x v="155"/>
    <s v="Regular local school district"/>
    <n v="4274"/>
    <n v="24767"/>
    <n v="4249"/>
    <n v="678"/>
  </r>
  <r>
    <s v="2012"/>
    <s v="3606990"/>
    <s v="CHAPPAQUA CENTRAL SCHOOL DISTRICT"/>
    <s v="New York"/>
    <x v="156"/>
    <s v="Regular local school district"/>
    <n v="3960"/>
    <n v="16543"/>
    <n v="4119"/>
    <n v="195"/>
  </r>
  <r>
    <s v="2012"/>
    <s v="3607020"/>
    <s v="GRAND ISLAND CENTRAL SCHOOL DISTRICT"/>
    <s v="New York"/>
    <x v="157"/>
    <s v="Regular local school district"/>
    <n v="3079"/>
    <n v="20416"/>
    <n v="3449"/>
    <n v="362"/>
  </r>
  <r>
    <s v="2012"/>
    <s v="3607050"/>
    <s v="CHARLOTTE VALLEY CENTRAL SCHOOL DISTRICT"/>
    <s v="New York"/>
    <x v="158"/>
    <s v="Regular local school district"/>
    <n v="391"/>
    <n v="2895"/>
    <n v="433"/>
    <n v="107"/>
  </r>
  <r>
    <s v="2012"/>
    <s v="3607080"/>
    <s v="CHATEAUGAY CENTRAL SCHOOL DISTRICT"/>
    <s v="New York"/>
    <x v="159"/>
    <s v="Regular local school district"/>
    <n v="543"/>
    <n v="3488"/>
    <n v="555"/>
    <n v="126"/>
  </r>
  <r>
    <s v="2012"/>
    <s v="3607110"/>
    <s v="CHATHAM CENTRAL SCHOOL DISTRICT"/>
    <s v="New York"/>
    <x v="160"/>
    <s v="Regular local school district"/>
    <n v="1204"/>
    <n v="9147"/>
    <n v="1291"/>
    <n v="151"/>
  </r>
  <r>
    <s v="2012"/>
    <s v="3607170"/>
    <s v="CHAZY UNION FREE SCHOOL DISTRICT"/>
    <s v="New York"/>
    <x v="161"/>
    <s v="Regular local school district"/>
    <n v="464"/>
    <n v="3024"/>
    <n v="453"/>
    <n v="44"/>
  </r>
  <r>
    <s v="2012"/>
    <s v="3607230"/>
    <s v="CHEEKTOWAGA CENTRAL SCHOOL DISTRICT"/>
    <s v="New York"/>
    <x v="162"/>
    <s v="Regular local school district"/>
    <n v="2200"/>
    <n v="21142"/>
    <n v="2621"/>
    <n v="511"/>
  </r>
  <r>
    <s v="2012"/>
    <s v="3607260"/>
    <s v="CHENANGO FORKS CENTRAL SCHOOL DISTRICT"/>
    <s v="New York"/>
    <x v="118"/>
    <s v="Regular local school district"/>
    <n v="1572"/>
    <n v="9490"/>
    <n v="1621"/>
    <n v="274"/>
  </r>
  <r>
    <s v="2012"/>
    <s v="3607290"/>
    <s v="CHENANGO VALLEY CENTRAL SCHOOL DISTRICT"/>
    <s v="New York"/>
    <x v="118"/>
    <s v="Regular local school district"/>
    <n v="1799"/>
    <n v="12633"/>
    <n v="1831"/>
    <n v="276"/>
  </r>
  <r>
    <s v="2012"/>
    <s v="3607320"/>
    <s v="WESTHILL CENTRAL SCHOOL DISTRICT"/>
    <s v="New York"/>
    <x v="36"/>
    <s v="Regular local school district"/>
    <n v="1814"/>
    <n v="12631"/>
    <n v="1929"/>
    <n v="129"/>
  </r>
  <r>
    <s v="2012"/>
    <s v="3607380"/>
    <s v="CHESTER UNION FREE SCHOOL DISTRICT"/>
    <s v="New York"/>
    <x v="163"/>
    <s v="Regular local school district"/>
    <n v="993"/>
    <n v="6569"/>
    <n v="1110"/>
    <n v="96"/>
  </r>
  <r>
    <s v="2012"/>
    <s v="3607440"/>
    <s v="RANDOLPH ACADEMY UNION FREE SCHOOL DISTRICT"/>
    <s v="New York"/>
    <x v="164"/>
    <s v="Regular local school district"/>
    <n v="166"/>
    <e v="#N/A"/>
    <e v="#N/A"/>
    <e v="#N/A"/>
  </r>
  <r>
    <s v="2012"/>
    <s v="3607470"/>
    <s v="CHITTENANGO CENTRAL SCHOOL DISTRICT"/>
    <s v="New York"/>
    <x v="165"/>
    <s v="Regular local school district"/>
    <n v="2073"/>
    <n v="13553"/>
    <n v="2128"/>
    <n v="197"/>
  </r>
  <r>
    <s v="2012"/>
    <s v="3607530"/>
    <s v="CHURCHVILLE-CHILI CENTRAL SCHOOL DISTRICT"/>
    <s v="New York"/>
    <x v="166"/>
    <s v="Regular local school district"/>
    <n v="3936"/>
    <n v="27553"/>
    <n v="4417"/>
    <n v="367"/>
  </r>
  <r>
    <s v="2012"/>
    <s v="3607560"/>
    <s v="CINCINNATUS CENTRAL SCHOOL DISTRICT"/>
    <s v="New York"/>
    <x v="167"/>
    <s v="Regular local school district"/>
    <n v="613"/>
    <n v="3712"/>
    <n v="648"/>
    <n v="128"/>
  </r>
  <r>
    <s v="2012"/>
    <s v="3607590"/>
    <s v="CLARENCE CENTRAL SCHOOL DISTRICT"/>
    <s v="New York"/>
    <x v="168"/>
    <s v="Regular local school district"/>
    <n v="4813"/>
    <n v="27885"/>
    <n v="5376"/>
    <n v="312"/>
  </r>
  <r>
    <s v="2012"/>
    <s v="3607650"/>
    <s v="THOUSAND ISLANDS CENTRAL SCHOOL DISTRICT"/>
    <s v="New York"/>
    <x v="169"/>
    <s v="Regular local school district"/>
    <n v="1028"/>
    <n v="7779"/>
    <n v="1088"/>
    <n v="162"/>
  </r>
  <r>
    <s v="2012"/>
    <s v="3607680"/>
    <s v="CLEVELAND HILL UNION FREE SCHOOL DISTRICT"/>
    <s v="New York"/>
    <x v="162"/>
    <s v="Regular local school district"/>
    <n v="1373"/>
    <n v="11182"/>
    <n v="1612"/>
    <n v="272"/>
  </r>
  <r>
    <s v="2012"/>
    <s v="3607710"/>
    <s v="CLIFTON-FINE CENTRAL SCHOOL DISTRICT"/>
    <s v="New York"/>
    <x v="170"/>
    <s v="Regular local school district"/>
    <n v="323"/>
    <n v="2218"/>
    <n v="331"/>
    <n v="72"/>
  </r>
  <r>
    <s v="2012"/>
    <s v="3607770"/>
    <s v="CLINTON CENTRAL SCHOOL DISTRICT"/>
    <s v="New York"/>
    <x v="171"/>
    <s v="Regular local school district"/>
    <n v="1294"/>
    <n v="11632"/>
    <n v="1422"/>
    <n v="111"/>
  </r>
  <r>
    <s v="2012"/>
    <s v="3607860"/>
    <s v="CLYDE-SAVANNAH CENTRAL SCHOOL DISTRICT"/>
    <s v="New York"/>
    <x v="172"/>
    <s v="Regular local school district"/>
    <n v="870"/>
    <n v="5336"/>
    <n v="907"/>
    <n v="177"/>
  </r>
  <r>
    <s v="2012"/>
    <s v="3607890"/>
    <s v="CLYMER CENTRAL SCHOOL DISTRICT"/>
    <s v="New York"/>
    <x v="173"/>
    <s v="Regular local school district"/>
    <n v="467"/>
    <n v="3079"/>
    <n v="633"/>
    <n v="149"/>
  </r>
  <r>
    <s v="2012"/>
    <s v="3607980"/>
    <s v="COHOES CITY SCHOOL DISTRICT"/>
    <s v="New York"/>
    <x v="174"/>
    <s v="Regular local school district"/>
    <n v="1885"/>
    <n v="16413"/>
    <n v="2061"/>
    <n v="399"/>
  </r>
  <r>
    <s v="2012"/>
    <s v="3608010"/>
    <s v="COLD SPRING HARBOR CENTRAL SCHOOL DISTRICT"/>
    <s v="New York"/>
    <x v="175"/>
    <s v="Regular local school district"/>
    <n v="1937"/>
    <n v="8619"/>
    <n v="2029"/>
    <n v="91"/>
  </r>
  <r>
    <s v="2012"/>
    <s v="3608100"/>
    <s v="COLTON-PIERREPONT CENTRAL SCHOOL DISTRICT"/>
    <s v="New York"/>
    <x v="176"/>
    <s v="Regular local school district"/>
    <n v="336"/>
    <n v="2453"/>
    <n v="327"/>
    <n v="56"/>
  </r>
  <r>
    <s v="2012"/>
    <s v="3608130"/>
    <s v="COMMACK UNION FREE SCHOOL DISTRICT"/>
    <s v="New York"/>
    <x v="177"/>
    <s v="Regular local school district"/>
    <n v="7185"/>
    <n v="37435"/>
    <n v="7127"/>
    <n v="300"/>
  </r>
  <r>
    <s v="2012"/>
    <s v="3608160"/>
    <s v="CONNETQUOT CENTRAL SCHOOL DISTRICT"/>
    <s v="New York"/>
    <x v="178"/>
    <s v="Regular local school district"/>
    <n v="6374"/>
    <n v="40126"/>
    <n v="6277"/>
    <n v="335"/>
  </r>
  <r>
    <s v="2012"/>
    <s v="3608250"/>
    <s v="COOPERSTOWN CENTRAL SCHOOL DISTRICT"/>
    <s v="New York"/>
    <x v="179"/>
    <s v="Regular local school district"/>
    <n v="905"/>
    <n v="6511"/>
    <n v="871"/>
    <n v="131"/>
  </r>
  <r>
    <s v="2012"/>
    <s v="3608280"/>
    <s v="COPENHAGEN CENTRAL SCHOOL DISTRICT"/>
    <s v="New York"/>
    <x v="180"/>
    <s v="Regular local school district"/>
    <n v="487"/>
    <n v="2837"/>
    <n v="479"/>
    <n v="116"/>
  </r>
  <r>
    <s v="2012"/>
    <s v="3608310"/>
    <s v="COPIAGUE UNION FREE SCHOOL DISTRICT"/>
    <s v="New York"/>
    <x v="181"/>
    <s v="Regular local school district"/>
    <n v="4829"/>
    <n v="30448"/>
    <n v="4612"/>
    <n v="847"/>
  </r>
  <r>
    <s v="2012"/>
    <s v="3608340"/>
    <s v="PEMBROKE CENTRAL SCHOOL DISTRICT"/>
    <s v="New York"/>
    <x v="182"/>
    <s v="Regular local school district"/>
    <n v="1012"/>
    <n v="6648"/>
    <n v="973"/>
    <n v="129"/>
  </r>
  <r>
    <s v="2012"/>
    <s v="3608370"/>
    <s v="CORINTH CENTRAL SCHOOL DISTRICT"/>
    <s v="New York"/>
    <x v="183"/>
    <s v="Regular local school district"/>
    <n v="1176"/>
    <n v="7838"/>
    <n v="1237"/>
    <n v="150"/>
  </r>
  <r>
    <s v="2012"/>
    <s v="3608400"/>
    <s v="CORNING CITY SCHOOL DISTRICT"/>
    <s v="New York"/>
    <x v="184"/>
    <s v="Regular local school district"/>
    <n v="5011"/>
    <n v="33421"/>
    <n v="5374"/>
    <n v="716"/>
  </r>
  <r>
    <s v="2012"/>
    <s v="3608430"/>
    <s v="CORNWALL CENTRAL SCHOOL DISTRICT"/>
    <s v="New York"/>
    <x v="185"/>
    <s v="Regular local school district"/>
    <n v="3368"/>
    <n v="17121"/>
    <n v="3503"/>
    <n v="165"/>
  </r>
  <r>
    <s v="2012"/>
    <s v="3608460"/>
    <s v="CORTLAND CITY SCHOOL DISTRICT"/>
    <s v="New York"/>
    <x v="186"/>
    <s v="Regular local school district"/>
    <n v="2660"/>
    <n v="23909"/>
    <n v="2772"/>
    <n v="549"/>
  </r>
  <r>
    <s v="2012"/>
    <s v="3608470"/>
    <s v="MOUNT PLEASANT-COTTAGE UNION FREE SCHOOL DISTRICT"/>
    <s v="New York"/>
    <x v="187"/>
    <s v="Regular local school district"/>
    <n v="249"/>
    <e v="#N/A"/>
    <e v="#N/A"/>
    <e v="#N/A"/>
  </r>
  <r>
    <s v="2012"/>
    <s v="3608490"/>
    <s v="COXSACKIE-ATHENS CENTRAL SCHOOL DISTRICT"/>
    <s v="New York"/>
    <x v="188"/>
    <s v="Regular local school district"/>
    <n v="1487"/>
    <n v="12326"/>
    <n v="1443"/>
    <n v="197"/>
  </r>
  <r>
    <s v="2012"/>
    <s v="3608580"/>
    <s v="CROTON-HARMON UNION FREE SCHOOL DISTRICT"/>
    <s v="New York"/>
    <x v="189"/>
    <s v="Regular local school district"/>
    <n v="1684"/>
    <n v="9708"/>
    <n v="1861"/>
    <n v="89"/>
  </r>
  <r>
    <s v="2012"/>
    <s v="3608610"/>
    <s v="CROWN POINT CENTRAL SCHOOL DISTRICT"/>
    <s v="New York"/>
    <x v="190"/>
    <s v="Regular local school district"/>
    <n v="275"/>
    <n v="1947"/>
    <n v="243"/>
    <n v="47"/>
  </r>
  <r>
    <s v="2012"/>
    <s v="3608790"/>
    <s v="DANSVILLE CENTRAL SCHOOL DISTRICT"/>
    <s v="New York"/>
    <x v="191"/>
    <s v="Regular local school district"/>
    <n v="1580"/>
    <n v="9993"/>
    <n v="1558"/>
    <n v="338"/>
  </r>
  <r>
    <s v="2012"/>
    <s v="3608850"/>
    <s v="DERUYTER CENTRAL SCHOOL DISTRICT"/>
    <s v="New York"/>
    <x v="192"/>
    <s v="Regular local school district"/>
    <n v="397"/>
    <n v="2769"/>
    <n v="443"/>
    <n v="81"/>
  </r>
  <r>
    <s v="2012"/>
    <s v="3608880"/>
    <s v="DEER PARK UNION FREE SCHOOL DISTRICT"/>
    <s v="New York"/>
    <x v="193"/>
    <s v="Regular local school district"/>
    <n v="4404"/>
    <n v="25728"/>
    <n v="4056"/>
    <n v="369"/>
  </r>
  <r>
    <s v="2012"/>
    <s v="3608910"/>
    <s v="DELAWARE ACADEMY CENTRAL SCHOOL DISTRICT AT DELHI"/>
    <s v="New York"/>
    <x v="194"/>
    <s v="Regular local school district"/>
    <n v="724"/>
    <e v="#N/A"/>
    <e v="#N/A"/>
    <e v="#N/A"/>
  </r>
  <r>
    <s v="2012"/>
    <s v="3608970"/>
    <s v="YORKSHIRE-PIONEER CENTRAL SCHOOL DISTRICT"/>
    <s v="New York"/>
    <x v="195"/>
    <s v="Regular local school district"/>
    <n v="2519"/>
    <n v="15559"/>
    <n v="2527"/>
    <n v="403"/>
  </r>
  <r>
    <s v="2012"/>
    <s v="3609030"/>
    <s v="DEPEW UNION FREE SCHOOL DISTRICT"/>
    <s v="New York"/>
    <x v="196"/>
    <s v="Regular local school district"/>
    <n v="1916"/>
    <n v="16224"/>
    <n v="2155"/>
    <n v="257"/>
  </r>
  <r>
    <s v="2012"/>
    <s v="3609060"/>
    <s v="DEPOSIT CENTRAL SCHOOL DISTRICT"/>
    <s v="New York"/>
    <x v="197"/>
    <s v="Regular local school district"/>
    <n v="590"/>
    <n v="3745"/>
    <n v="617"/>
    <n v="127"/>
  </r>
  <r>
    <s v="2012"/>
    <s v="3609090"/>
    <s v="JAMESVILLE-DEWITT CENTRAL SCHOOL DISTRICT"/>
    <s v="New York"/>
    <x v="198"/>
    <s v="Regular local school district"/>
    <n v="2871"/>
    <n v="18567"/>
    <n v="3027"/>
    <n v="251"/>
  </r>
  <r>
    <s v="2012"/>
    <s v="3609120"/>
    <s v="DOBBS FERRY UNION FREE SCHOOL DISTRICT"/>
    <s v="New York"/>
    <x v="199"/>
    <s v="Regular local school district"/>
    <n v="1466"/>
    <n v="9754"/>
    <n v="1757"/>
    <n v="78"/>
  </r>
  <r>
    <s v="2012"/>
    <s v="3609210"/>
    <s v="DOVER UNION FREE SCHOOL DISTRICT"/>
    <s v="New York"/>
    <x v="200"/>
    <s v="Regular local school district"/>
    <n v="1472"/>
    <n v="10153"/>
    <n v="1526"/>
    <n v="188"/>
  </r>
  <r>
    <s v="2012"/>
    <s v="3609240"/>
    <s v="DOWNSVILLE CENTRAL SCHOOL DISTRICT"/>
    <s v="New York"/>
    <x v="201"/>
    <s v="Regular local school district"/>
    <n v="290"/>
    <n v="2071"/>
    <n v="292"/>
    <n v="100"/>
  </r>
  <r>
    <s v="2012"/>
    <s v="3609330"/>
    <s v="DRYDEN CENTRAL SCHOOL DISTRICT"/>
    <s v="New York"/>
    <x v="202"/>
    <s v="Regular local school district"/>
    <n v="1674"/>
    <n v="13363"/>
    <n v="1990"/>
    <n v="263"/>
  </r>
  <r>
    <s v="2012"/>
    <s v="3609360"/>
    <s v="DUANESBURG CENTRAL SCHOOL DISTRICT"/>
    <s v="New York"/>
    <x v="203"/>
    <s v="Regular local school district"/>
    <n v="807"/>
    <n v="5107"/>
    <n v="876"/>
    <n v="81"/>
  </r>
  <r>
    <s v="2012"/>
    <s v="3609390"/>
    <s v="DUNDEE CENTRAL SCHOOL DISTRICT"/>
    <s v="New York"/>
    <x v="204"/>
    <s v="Regular local school district"/>
    <n v="762"/>
    <n v="6417"/>
    <n v="1248"/>
    <n v="331"/>
  </r>
  <r>
    <s v="2012"/>
    <s v="3609420"/>
    <s v="DUNKIRK CITY SCHOOL DISTRICT"/>
    <s v="New York"/>
    <x v="205"/>
    <s v="Regular local school district"/>
    <n v="1982"/>
    <n v="13535"/>
    <n v="1995"/>
    <n v="676"/>
  </r>
  <r>
    <s v="2012"/>
    <s v="3609540"/>
    <s v="EAST AURORA UNION FREE SCHOOL DISTRICT"/>
    <s v="New York"/>
    <x v="206"/>
    <s v="Regular local school district"/>
    <n v="1859"/>
    <n v="12846"/>
    <n v="2192"/>
    <n v="154"/>
  </r>
  <r>
    <s v="2012"/>
    <s v="3609630"/>
    <s v="EAST GREENBUSH CENTRAL SCHOOL DISTRICT"/>
    <s v="New York"/>
    <x v="207"/>
    <s v="Regular local school district"/>
    <n v="4181"/>
    <n v="29643"/>
    <n v="4569"/>
    <n v="288"/>
  </r>
  <r>
    <s v="2012"/>
    <s v="3609660"/>
    <s v="EAST HAMPTON UNION FREE SCHOOL DISTRICT"/>
    <s v="New York"/>
    <x v="208"/>
    <s v="Regular local school district"/>
    <n v="1856"/>
    <n v="8544"/>
    <n v="1143"/>
    <n v="133"/>
  </r>
  <r>
    <s v="2012"/>
    <s v="3609690"/>
    <s v="EAST IRONDEQUOIT CENTRAL SCHOOL DISTRICT"/>
    <s v="New York"/>
    <x v="24"/>
    <s v="Regular local school district"/>
    <n v="2997"/>
    <n v="27953"/>
    <n v="3372"/>
    <n v="609"/>
  </r>
  <r>
    <s v="2012"/>
    <s v="3609720"/>
    <s v="EAST ISLIP UNION FREE SCHOOL DISTRICT"/>
    <s v="New York"/>
    <x v="209"/>
    <s v="Regular local school district"/>
    <n v="4359"/>
    <n v="25172"/>
    <n v="4521"/>
    <n v="218"/>
  </r>
  <r>
    <s v="2012"/>
    <s v="3609840"/>
    <s v="EAST MEADOW UNION FREE SCHOOL DISTRICT"/>
    <s v="New York"/>
    <x v="210"/>
    <s v="Regular local school district"/>
    <n v="7172"/>
    <n v="52937"/>
    <n v="7728"/>
    <n v="396"/>
  </r>
  <r>
    <s v="2012"/>
    <s v="3609870"/>
    <s v="EAST MORICHES UNION FREE SCHOOL DISTRICT"/>
    <s v="New York"/>
    <x v="211"/>
    <s v="Regular local school district"/>
    <n v="755"/>
    <n v="5767"/>
    <n v="956"/>
    <n v="50"/>
  </r>
  <r>
    <s v="2012"/>
    <s v="3609900"/>
    <s v="EAST QUOGUE UNION FREE SCHOOL DISTRICT"/>
    <s v="New York"/>
    <x v="212"/>
    <s v="Regular local school district"/>
    <n v="424"/>
    <n v="4642"/>
    <n v="785"/>
    <n v="53"/>
  </r>
  <r>
    <s v="2012"/>
    <s v="3609930"/>
    <s v="EAST ROCHESTER UNION FREE SCHOOL DISTRICT"/>
    <s v="New York"/>
    <x v="213"/>
    <s v="Regular local school district"/>
    <n v="1117"/>
    <n v="9321"/>
    <n v="1247"/>
    <n v="269"/>
  </r>
  <r>
    <s v="2012"/>
    <s v="3609960"/>
    <s v="EAST ROCKAWAY UNION FREE SCHOOL DISTRICT"/>
    <s v="New York"/>
    <x v="214"/>
    <s v="Regular local school district"/>
    <n v="1251"/>
    <n v="9927"/>
    <n v="1422"/>
    <n v="92"/>
  </r>
  <r>
    <s v="2012"/>
    <s v="3609990"/>
    <s v="EAST SYRACUSE-MINOA CENTRAL SCHOOL DISTRICT"/>
    <s v="New York"/>
    <x v="215"/>
    <s v="Regular local school district"/>
    <n v="3544"/>
    <n v="22211"/>
    <n v="3281"/>
    <n v="387"/>
  </r>
  <r>
    <s v="2012"/>
    <s v="3610050"/>
    <s v="EAST WILLISTON UNION FREE SCHOOL DISTRICT"/>
    <s v="New York"/>
    <x v="216"/>
    <s v="Regular local school district"/>
    <n v="1736"/>
    <n v="8943"/>
    <n v="1887"/>
    <n v="71"/>
  </r>
  <r>
    <s v="2012"/>
    <s v="3610080"/>
    <s v="EASTCHESTER UNION FREE SCHOOL DISTRICT"/>
    <s v="New York"/>
    <x v="217"/>
    <s v="Regular local school district"/>
    <n v="3141"/>
    <n v="19102"/>
    <n v="3183"/>
    <n v="107"/>
  </r>
  <r>
    <s v="2012"/>
    <s v="3610140"/>
    <s v="GREENBURGH ELEVEN UNION FREE SCHOOL DISTRICT"/>
    <s v="New York"/>
    <x v="199"/>
    <s v="Regular local school district"/>
    <n v="167"/>
    <e v="#N/A"/>
    <e v="#N/A"/>
    <e v="#N/A"/>
  </r>
  <r>
    <s v="2012"/>
    <s v="3610170"/>
    <s v="EDEN CENTRAL SCHOOL DISTRICT"/>
    <s v="New York"/>
    <x v="218"/>
    <s v="Regular local school district"/>
    <n v="1580"/>
    <n v="9963"/>
    <n v="1706"/>
    <n v="113"/>
  </r>
  <r>
    <s v="2012"/>
    <s v="3610200"/>
    <s v="EDGEMONT UNION FREE SCHOOL DISTRICT"/>
    <s v="New York"/>
    <x v="219"/>
    <s v="Regular local school district"/>
    <n v="1911"/>
    <n v="7654"/>
    <n v="1750"/>
    <n v="82"/>
  </r>
  <r>
    <s v="2012"/>
    <s v="3610230"/>
    <s v="EDINBURG COMMON SCHOOL DISTRICT"/>
    <s v="New York"/>
    <x v="220"/>
    <s v="Regular local school district"/>
    <n v="68"/>
    <n v="1368"/>
    <n v="152"/>
    <n v="20"/>
  </r>
  <r>
    <s v="2012"/>
    <s v="3610260"/>
    <s v="EDMESTON CENTRAL SCHOOL DISTRICT"/>
    <s v="New York"/>
    <x v="221"/>
    <s v="Regular local school district"/>
    <n v="454"/>
    <n v="2854"/>
    <n v="417"/>
    <n v="92"/>
  </r>
  <r>
    <s v="2012"/>
    <s v="3610380"/>
    <s v="ELBA CENTRAL SCHOOL DISTRICT"/>
    <s v="New York"/>
    <x v="222"/>
    <s v="Regular local school district"/>
    <n v="454"/>
    <n v="2700"/>
    <n v="460"/>
    <n v="46"/>
  </r>
  <r>
    <s v="2012"/>
    <s v="3610410"/>
    <s v="ELDRED CENTRAL SCHOOL DISTRICT"/>
    <s v="New York"/>
    <x v="223"/>
    <s v="Regular local school district"/>
    <n v="686"/>
    <n v="4979"/>
    <n v="748"/>
    <n v="108"/>
  </r>
  <r>
    <s v="2012"/>
    <s v="3610440"/>
    <s v="ELIZABETHTOWN-LEWIS CENTRAL SCHOOL DISTRICT"/>
    <s v="New York"/>
    <x v="224"/>
    <s v="Regular local school district"/>
    <n v="278"/>
    <n v="2494"/>
    <n v="320"/>
    <n v="37"/>
  </r>
  <r>
    <s v="2012"/>
    <s v="3610500"/>
    <s v="ELLENVILLE CENTRAL SCHOOL DISTRICT"/>
    <s v="New York"/>
    <x v="225"/>
    <s v="Regular local school district"/>
    <n v="1739"/>
    <n v="12615"/>
    <n v="1677"/>
    <n v="401"/>
  </r>
  <r>
    <s v="2012"/>
    <s v="3610530"/>
    <s v="ELLICOTTVILLE CENTRAL SCHOOL DISTRICT"/>
    <s v="New York"/>
    <x v="226"/>
    <s v="Regular local school district"/>
    <n v="598"/>
    <n v="3339"/>
    <n v="520"/>
    <n v="62"/>
  </r>
  <r>
    <s v="2012"/>
    <s v="3610560"/>
    <s v="ELMIRA CITY SCHOOL DISTRICT"/>
    <s v="New York"/>
    <x v="66"/>
    <s v="Regular local school district"/>
    <n v="6832"/>
    <n v="47342"/>
    <n v="7325"/>
    <n v="2036"/>
  </r>
  <r>
    <s v="2012"/>
    <s v="3610590"/>
    <s v="ELMIRA HEIGHTS CENTRAL SCHOOL DISTRICT"/>
    <s v="New York"/>
    <x v="227"/>
    <s v="Regular local school district"/>
    <n v="1099"/>
    <n v="6775"/>
    <n v="1070"/>
    <n v="225"/>
  </r>
  <r>
    <s v="2012"/>
    <s v="3610620"/>
    <s v="ELMONT UNION FREE SCHOOL DISTRICT"/>
    <s v="New York"/>
    <x v="228"/>
    <s v="Regular local school district"/>
    <n v="3924"/>
    <n v="51038"/>
    <n v="4070"/>
    <n v="477"/>
  </r>
  <r>
    <s v="2012"/>
    <s v="3610650"/>
    <s v="ELMSFORD UNION FREE SCHOOL DISTRICT"/>
    <s v="New York"/>
    <x v="229"/>
    <s v="Regular local school district"/>
    <n v="1016"/>
    <n v="7926"/>
    <n v="1210"/>
    <n v="139"/>
  </r>
  <r>
    <s v="2012"/>
    <s v="3610680"/>
    <s v="ELWOOD UNION FREE SCHOOL DISTRICT"/>
    <s v="New York"/>
    <x v="230"/>
    <s v="Regular local school district"/>
    <n v="2479"/>
    <n v="13347"/>
    <n v="2553"/>
    <n v="264"/>
  </r>
  <r>
    <s v="2012"/>
    <s v="3610710"/>
    <s v="UNION-ENDICOTT CENTRAL SCHOOL DISTRICT"/>
    <s v="New York"/>
    <x v="231"/>
    <s v="Regular local school district"/>
    <n v="3929"/>
    <n v="30766"/>
    <n v="4430"/>
    <n v="891"/>
  </r>
  <r>
    <s v="2012"/>
    <s v="3610860"/>
    <s v="FABIUS-POMPEY CENTRAL SCHOOL DISTRICT"/>
    <s v="New York"/>
    <x v="232"/>
    <s v="Regular local school district"/>
    <n v="735"/>
    <n v="4809"/>
    <n v="868"/>
    <n v="97"/>
  </r>
  <r>
    <s v="2012"/>
    <s v="3610890"/>
    <s v="FAIRPORT CENTRAL SCHOOL DISTRICT"/>
    <s v="New York"/>
    <x v="233"/>
    <s v="Regular local school district"/>
    <n v="6295"/>
    <n v="40382"/>
    <n v="6927"/>
    <n v="451"/>
  </r>
  <r>
    <s v="2012"/>
    <s v="3610920"/>
    <s v="FALCONER CENTRAL SCHOOL DISTRICT"/>
    <s v="New York"/>
    <x v="234"/>
    <s v="Regular local school district"/>
    <n v="1274"/>
    <n v="7040"/>
    <n v="1120"/>
    <n v="218"/>
  </r>
  <r>
    <s v="2012"/>
    <s v="3610950"/>
    <s v="FALLSBURG CENTRAL SCHOOL DISTRICT"/>
    <s v="New York"/>
    <x v="235"/>
    <s v="Regular local school district"/>
    <n v="1404"/>
    <n v="10299"/>
    <n v="1627"/>
    <n v="550"/>
  </r>
  <r>
    <s v="2012"/>
    <s v="3610980"/>
    <s v="FARMINGDALE UNION FREE SCHOOL DISTRICT"/>
    <s v="New York"/>
    <x v="236"/>
    <s v="Regular local school district"/>
    <n v="6024"/>
    <n v="40491"/>
    <n v="6209"/>
    <n v="334"/>
  </r>
  <r>
    <s v="2012"/>
    <s v="3611070"/>
    <s v="FILLMORE CENTRAL SCHOOL DISTRICT"/>
    <s v="New York"/>
    <x v="237"/>
    <s v="Regular local school district"/>
    <n v="707"/>
    <n v="5006"/>
    <n v="807"/>
    <n v="213"/>
  </r>
  <r>
    <s v="2012"/>
    <s v="3611100"/>
    <s v="FISHERS ISLAND UNION FREE SCHOOL DISTRICT"/>
    <s v="New York"/>
    <x v="238"/>
    <s v="Regular local school district"/>
    <n v="61"/>
    <n v="236"/>
    <n v="31"/>
    <n v="0"/>
  </r>
  <r>
    <s v="2012"/>
    <s v="3611160"/>
    <s v="FLORAL PARK-BELLEROSE UNION FREE SCHOOL DISTRICT"/>
    <s v="New York"/>
    <x v="239"/>
    <s v="Regular local school district"/>
    <n v="1488"/>
    <n v="20397"/>
    <n v="1702"/>
    <n v="68"/>
  </r>
  <r>
    <s v="2012"/>
    <s v="3611190"/>
    <s v="FONDA-FULTONVILLE CENTRAL SCHOOL DISTRICT"/>
    <s v="New York"/>
    <x v="240"/>
    <s v="Regular local school district"/>
    <n v="1443"/>
    <n v="8581"/>
    <n v="1460"/>
    <n v="249"/>
  </r>
  <r>
    <s v="2012"/>
    <s v="3611250"/>
    <s v="FORESTVILLE CENTRAL SCHOOL DISTRICT"/>
    <s v="New York"/>
    <x v="241"/>
    <s v="Regular local school district"/>
    <n v="548"/>
    <n v="3590"/>
    <n v="527"/>
    <n v="84"/>
  </r>
  <r>
    <s v="2012"/>
    <s v="3611280"/>
    <s v="FORT ANN CENTRAL SCHOOL DISTRICT"/>
    <s v="New York"/>
    <x v="242"/>
    <s v="Regular local school district"/>
    <n v="495"/>
    <n v="5697"/>
    <n v="505"/>
    <n v="61"/>
  </r>
  <r>
    <s v="2012"/>
    <s v="3611310"/>
    <s v="FORT EDWARD UNION FREE SCHOOL DISTRICT"/>
    <s v="New York"/>
    <x v="243"/>
    <s v="Regular local school district"/>
    <n v="563"/>
    <n v="3231"/>
    <n v="507"/>
    <n v="108"/>
  </r>
  <r>
    <s v="2012"/>
    <s v="3611370"/>
    <s v="FORT PLAIN CENTRAL SCHOOL DISTRICT"/>
    <s v="New York"/>
    <x v="244"/>
    <s v="Regular local school district"/>
    <n v="846"/>
    <n v="5562"/>
    <n v="1082"/>
    <n v="371"/>
  </r>
  <r>
    <s v="2012"/>
    <s v="3611400"/>
    <s v="FRANKFORT-SCHUYLER CENTRAL SCHOOL DISTRICT"/>
    <s v="New York"/>
    <x v="245"/>
    <s v="Regular local school district"/>
    <n v="1040"/>
    <n v="7266"/>
    <n v="1234"/>
    <n v="199"/>
  </r>
  <r>
    <s v="2012"/>
    <s v="3611430"/>
    <s v="FRANKLIN CENTRAL SCHOOL DISTRICT"/>
    <s v="New York"/>
    <x v="246"/>
    <s v="Regular local school district"/>
    <n v="283"/>
    <n v="1961"/>
    <n v="275"/>
    <n v="46"/>
  </r>
  <r>
    <s v="2012"/>
    <s v="3611460"/>
    <s v="FRANKLIN SQUARE UNION FREE SCHOOL DISTRICT"/>
    <s v="New York"/>
    <x v="247"/>
    <s v="Regular local school district"/>
    <n v="1903"/>
    <n v="25409"/>
    <n v="1948"/>
    <n v="101"/>
  </r>
  <r>
    <s v="2012"/>
    <s v="3611490"/>
    <s v="FRANKLINVILLE CENTRAL SCHOOL DISTRICT"/>
    <s v="New York"/>
    <x v="248"/>
    <s v="Regular local school district"/>
    <n v="725"/>
    <n v="4512"/>
    <n v="752"/>
    <n v="154"/>
  </r>
  <r>
    <s v="2012"/>
    <s v="3611520"/>
    <s v="FREDONIA CENTRAL SCHOOL DISTRICT"/>
    <s v="New York"/>
    <x v="249"/>
    <s v="Regular local school district"/>
    <n v="1569"/>
    <n v="14149"/>
    <n v="1495"/>
    <n v="222"/>
  </r>
  <r>
    <s v="2012"/>
    <s v="3611550"/>
    <s v="FREEPORT UNION FREE SCHOOL DISTRICT"/>
    <s v="New York"/>
    <x v="250"/>
    <s v="Regular local school district"/>
    <n v="6731"/>
    <n v="40616"/>
    <n v="6328"/>
    <n v="1142"/>
  </r>
  <r>
    <s v="2012"/>
    <s v="3611610"/>
    <s v="FREWSBURG CENTRAL SCHOOL DISTRICT"/>
    <s v="New York"/>
    <x v="251"/>
    <s v="Regular local school district"/>
    <n v="847"/>
    <n v="4712"/>
    <n v="789"/>
    <n v="91"/>
  </r>
  <r>
    <s v="2012"/>
    <s v="3611640"/>
    <s v="FRIENDSHIP CENTRAL SCHOOL DISTRICT"/>
    <s v="New York"/>
    <x v="252"/>
    <s v="Regular local school district"/>
    <n v="374"/>
    <n v="2099"/>
    <n v="381"/>
    <n v="86"/>
  </r>
  <r>
    <s v="2012"/>
    <s v="3611670"/>
    <s v="FRONTIER CENTRAL SCHOOL DISTRICT"/>
    <s v="New York"/>
    <x v="253"/>
    <s v="Regular local school district"/>
    <n v="5051"/>
    <n v="35942"/>
    <n v="5505"/>
    <n v="457"/>
  </r>
  <r>
    <s v="2012"/>
    <s v="3611700"/>
    <s v="FULTON CITY SCHOOL DISTRICT"/>
    <s v="New York"/>
    <x v="254"/>
    <s v="Regular local school district"/>
    <n v="3576"/>
    <n v="20103"/>
    <n v="3396"/>
    <n v="751"/>
  </r>
  <r>
    <s v="2012"/>
    <s v="3611730"/>
    <s v="GALWAY CENTRAL SCHOOL DISTRICT"/>
    <s v="New York"/>
    <x v="255"/>
    <s v="Regular local school district"/>
    <n v="932"/>
    <n v="7244"/>
    <n v="1156"/>
    <n v="78"/>
  </r>
  <r>
    <s v="2012"/>
    <s v="3611740"/>
    <s v="GANANDA CENTRAL SCHOOL DISTRICT"/>
    <s v="New York"/>
    <x v="256"/>
    <s v="Regular local school district"/>
    <n v="1083"/>
    <n v="5462"/>
    <n v="1143"/>
    <n v="66"/>
  </r>
  <r>
    <s v="2012"/>
    <s v="3611760"/>
    <s v="GARDEN CITY UNION FREE SCHOOL DISTRICT"/>
    <s v="New York"/>
    <x v="257"/>
    <s v="Regular local school district"/>
    <n v="3993"/>
    <n v="22675"/>
    <n v="4407"/>
    <n v="132"/>
  </r>
  <r>
    <s v="2012"/>
    <s v="3611860"/>
    <s v="GARRISON UNION FREE SCHOOL DISTRICT"/>
    <s v="New York"/>
    <x v="258"/>
    <s v="Regular local school district"/>
    <n v="223"/>
    <n v="2695"/>
    <n v="360"/>
    <n v="16"/>
  </r>
  <r>
    <s v="2012"/>
    <s v="3611880"/>
    <s v="GATES-CHILI CENTRAL SCHOOL DISTRICT"/>
    <s v="New York"/>
    <x v="24"/>
    <s v="Regular local school district"/>
    <n v="4182"/>
    <n v="33134"/>
    <n v="4698"/>
    <n v="602"/>
  </r>
  <r>
    <s v="2012"/>
    <s v="3611910"/>
    <s v="GENERAL BROWN CENTRAL SCHOOL DISTRICT"/>
    <s v="New York"/>
    <x v="259"/>
    <s v="Regular local school district"/>
    <n v="1591"/>
    <n v="8745"/>
    <n v="1514"/>
    <n v="176"/>
  </r>
  <r>
    <s v="2012"/>
    <s v="3611940"/>
    <s v="GENESEO CENTRAL SCHOOL DISTRICT"/>
    <s v="New York"/>
    <x v="260"/>
    <s v="Regular local school district"/>
    <n v="860"/>
    <n v="11352"/>
    <n v="965"/>
    <n v="141"/>
  </r>
  <r>
    <s v="2012"/>
    <s v="3611970"/>
    <s v="GENEVA CITY SCHOOL DISTRICT"/>
    <s v="New York"/>
    <x v="261"/>
    <s v="Regular local school district"/>
    <n v="2215"/>
    <n v="6248"/>
    <n v="1001"/>
    <n v="299"/>
  </r>
  <r>
    <s v="2012"/>
    <s v="3612030"/>
    <s v="GERMANTOWN CENTRAL SCHOOL DISTRICT"/>
    <s v="New York"/>
    <x v="262"/>
    <s v="Regular local school district"/>
    <n v="580"/>
    <n v="4501"/>
    <n v="543"/>
    <n v="74"/>
  </r>
  <r>
    <s v="2012"/>
    <s v="3612120"/>
    <s v="GILBOA-CONESVILLE CENTRAL SCHOOL DISTRICT"/>
    <s v="New York"/>
    <x v="263"/>
    <s v="Regular local school district"/>
    <n v="364"/>
    <n v="2477"/>
    <n v="346"/>
    <n v="65"/>
  </r>
  <r>
    <s v="2012"/>
    <s v="3612180"/>
    <s v="GLEN COVE CITY SCHOOL DISTRICT"/>
    <s v="New York"/>
    <x v="264"/>
    <s v="Regular local school district"/>
    <n v="3207"/>
    <n v="27387"/>
    <n v="3730"/>
    <n v="598"/>
  </r>
  <r>
    <s v="2012"/>
    <s v="3612240"/>
    <s v="GLENS FALLS CITY SCHOOL DISTRICT"/>
    <s v="New York"/>
    <x v="68"/>
    <s v="Regular local school district"/>
    <n v="2072"/>
    <n v="14828"/>
    <n v="1950"/>
    <n v="342"/>
  </r>
  <r>
    <s v="2012"/>
    <s v="3612270"/>
    <s v="GLOVERSVILLE CITY SCHOOL DISTRICT"/>
    <s v="New York"/>
    <x v="265"/>
    <s v="Regular local school district"/>
    <n v="3022"/>
    <n v="18646"/>
    <n v="2904"/>
    <n v="796"/>
  </r>
  <r>
    <s v="2012"/>
    <s v="3612300"/>
    <s v="GORHAM-MIDDLESEX CENTRAL SCHOOL DISTRICT (MARCUS WHITMAN)"/>
    <s v="New York"/>
    <x v="266"/>
    <s v="Regular local school district"/>
    <n v="1285"/>
    <n v="10076"/>
    <n v="1657"/>
    <n v="263"/>
  </r>
  <r>
    <s v="2012"/>
    <s v="3612330"/>
    <s v="GOSHEN CENTRAL SCHOOL DISTRICT"/>
    <s v="New York"/>
    <x v="267"/>
    <s v="Regular local school district"/>
    <n v="2858"/>
    <n v="18488"/>
    <n v="3279"/>
    <n v="252"/>
  </r>
  <r>
    <s v="2012"/>
    <s v="3612360"/>
    <s v="GOUVERNEUR CENTRAL SCHOOL DISTRICT"/>
    <s v="New York"/>
    <x v="268"/>
    <s v="Regular local school district"/>
    <n v="1655"/>
    <n v="11008"/>
    <n v="1747"/>
    <n v="417"/>
  </r>
  <r>
    <s v="2012"/>
    <s v="3612390"/>
    <s v="GOWANDA CENTRAL SCHOOL DISTRICT"/>
    <s v="New York"/>
    <x v="269"/>
    <s v="Regular local school district"/>
    <n v="1260"/>
    <n v="11399"/>
    <n v="1473"/>
    <n v="312"/>
  </r>
  <r>
    <s v="2012"/>
    <s v="3612400"/>
    <s v="GREENBURGH-GRAHAM UNION FREE SCHOOL DISTRICT"/>
    <s v="New York"/>
    <x v="270"/>
    <s v="Regular local school district"/>
    <n v="357"/>
    <e v="#N/A"/>
    <e v="#N/A"/>
    <e v="#N/A"/>
  </r>
  <r>
    <s v="2012"/>
    <s v="3612450"/>
    <s v="GRANVILLE CENTRAL SCHOOL DISTRICT"/>
    <s v="New York"/>
    <x v="271"/>
    <s v="Regular local school district"/>
    <n v="1211"/>
    <n v="7474"/>
    <n v="1207"/>
    <n v="208"/>
  </r>
  <r>
    <s v="2012"/>
    <s v="3612510"/>
    <s v="GREAT NECK UNION FREE SCHOOL DISTRICT"/>
    <s v="New York"/>
    <x v="272"/>
    <s v="Regular local school district"/>
    <n v="6563"/>
    <n v="45348"/>
    <n v="7315"/>
    <n v="501"/>
  </r>
  <r>
    <s v="2012"/>
    <s v="3612630"/>
    <s v="GREECE CENTRAL SCHOOL DISTRICT"/>
    <s v="New York"/>
    <x v="24"/>
    <s v="Regular local school district"/>
    <n v="11602"/>
    <n v="82905"/>
    <n v="12558"/>
    <n v="1925"/>
  </r>
  <r>
    <s v="2012"/>
    <s v="3612660"/>
    <s v="GREEN ISLAND UNION FREE SCHOOL DISTRICT"/>
    <s v="New York"/>
    <x v="273"/>
    <s v="Regular local school district"/>
    <n v="282"/>
    <n v="2660"/>
    <n v="316"/>
    <n v="54"/>
  </r>
  <r>
    <s v="2012"/>
    <s v="3612720"/>
    <s v="GREENBURGH CENTRAL SCHOOL DISTRICT"/>
    <s v="New York"/>
    <x v="274"/>
    <s v="Regular local school district"/>
    <n v="1812"/>
    <n v="22386"/>
    <n v="2600"/>
    <n v="247"/>
  </r>
  <r>
    <s v="2012"/>
    <s v="3612750"/>
    <s v="GREENE CENTRAL SCHOOL DISTRICT"/>
    <s v="New York"/>
    <x v="275"/>
    <s v="Regular local school district"/>
    <n v="1080"/>
    <n v="6705"/>
    <n v="1078"/>
    <n v="254"/>
  </r>
  <r>
    <s v="2012"/>
    <s v="3612840"/>
    <s v="GREENPORT UNION FREE SCHOOL DISTRICT"/>
    <s v="New York"/>
    <x v="276"/>
    <s v="Regular local school district"/>
    <n v="625"/>
    <n v="4482"/>
    <n v="462"/>
    <n v="85"/>
  </r>
  <r>
    <s v="2012"/>
    <s v="3612870"/>
    <s v="GREENVILLE CENTRAL SCHOOL DISTRICT"/>
    <s v="New York"/>
    <x v="277"/>
    <s v="Regular local school district"/>
    <n v="1219"/>
    <n v="8197"/>
    <n v="1195"/>
    <n v="175"/>
  </r>
  <r>
    <s v="2012"/>
    <s v="3612900"/>
    <s v="GREENWICH CENTRAL SCHOOL DISTRICT"/>
    <s v="New York"/>
    <x v="278"/>
    <s v="Regular local school district"/>
    <n v="1050"/>
    <n v="6549"/>
    <n v="1017"/>
    <n v="96"/>
  </r>
  <r>
    <s v="2012"/>
    <s v="3612960"/>
    <s v="GREENWOOD LAKE UNION FREE SCHOOL DISTRICT"/>
    <s v="New York"/>
    <x v="117"/>
    <s v="Regular local school district"/>
    <n v="529"/>
    <n v="6288"/>
    <n v="905"/>
    <n v="61"/>
  </r>
  <r>
    <s v="2012"/>
    <s v="3612990"/>
    <s v="SPRINGVILLE-GRIFFITH INSTITUTE CENTRAL SCHOOL DISTRICT"/>
    <s v="New York"/>
    <x v="279"/>
    <s v="Regular local school district"/>
    <n v="1891"/>
    <e v="#N/A"/>
    <e v="#N/A"/>
    <e v="#N/A"/>
  </r>
  <r>
    <s v="2012"/>
    <s v="3613020"/>
    <s v="GROTON CENTRAL SCHOOL DISTRICT"/>
    <s v="New York"/>
    <x v="280"/>
    <s v="Regular local school district"/>
    <n v="880"/>
    <n v="6192"/>
    <n v="974"/>
    <n v="154"/>
  </r>
  <r>
    <s v="2012"/>
    <s v="3613080"/>
    <s v="GUILDERLAND CENTRAL SCHOOL DISTRICT"/>
    <s v="New York"/>
    <x v="281"/>
    <s v="Regular local school district"/>
    <n v="4925"/>
    <n v="36689"/>
    <n v="5383"/>
    <n v="263"/>
  </r>
  <r>
    <s v="2012"/>
    <s v="3613110"/>
    <s v="HADLEY-LUZERNE CENTRAL SCHOOL DISTRICT"/>
    <s v="New York"/>
    <x v="282"/>
    <s v="Regular local school district"/>
    <n v="840"/>
    <n v="6593"/>
    <n v="889"/>
    <n v="128"/>
  </r>
  <r>
    <s v="2012"/>
    <s v="3613230"/>
    <s v="HALDANE CENTRAL SCHOOL DISTRICT"/>
    <s v="New York"/>
    <x v="283"/>
    <s v="Regular local school district"/>
    <n v="883"/>
    <n v="5379"/>
    <n v="802"/>
    <n v="47"/>
  </r>
  <r>
    <s v="2012"/>
    <s v="3613290"/>
    <s v="HALF HOLLOW HILLS CENTRAL SCHOOL DISTRICT"/>
    <s v="New York"/>
    <x v="284"/>
    <s v="Regular local school district"/>
    <n v="9427"/>
    <n v="48474"/>
    <n v="9368"/>
    <n v="481"/>
  </r>
  <r>
    <s v="2012"/>
    <s v="3613350"/>
    <s v="HAMBURG CENTRAL SCHOOL DISTRICT"/>
    <s v="New York"/>
    <x v="253"/>
    <s v="Regular local school district"/>
    <n v="3747"/>
    <n v="24655"/>
    <n v="4088"/>
    <n v="224"/>
  </r>
  <r>
    <s v="2012"/>
    <s v="3613380"/>
    <s v="HAMILTON CENTRAL SCHOOL DISTRICT"/>
    <s v="New York"/>
    <x v="285"/>
    <s v="Regular local school district"/>
    <n v="562"/>
    <n v="6986"/>
    <n v="555"/>
    <n v="50"/>
  </r>
  <r>
    <s v="2012"/>
    <s v="3613440"/>
    <s v="HAMMOND CENTRAL SCHOOL DISTRICT"/>
    <s v="New York"/>
    <x v="286"/>
    <s v="Regular local school district"/>
    <n v="325"/>
    <n v="1782"/>
    <n v="304"/>
    <n v="70"/>
  </r>
  <r>
    <s v="2012"/>
    <s v="3613470"/>
    <s v="HAMMONDSPORT CENTRAL SCHOOL DISTRICT"/>
    <s v="New York"/>
    <x v="287"/>
    <s v="Regular local school district"/>
    <n v="492"/>
    <n v="4086"/>
    <n v="505"/>
    <n v="99"/>
  </r>
  <r>
    <s v="2012"/>
    <s v="3613530"/>
    <s v="HAMPTON BAYS UNION FREE SCHOOL DISTRICT"/>
    <s v="New York"/>
    <x v="288"/>
    <s v="Regular local school district"/>
    <n v="2074"/>
    <n v="13132"/>
    <n v="1865"/>
    <n v="248"/>
  </r>
  <r>
    <s v="2012"/>
    <s v="3613560"/>
    <s v="HANCOCK CENTRAL SCHOOL DISTRICT"/>
    <s v="New York"/>
    <x v="289"/>
    <s v="Regular local school district"/>
    <n v="380"/>
    <n v="2586"/>
    <n v="430"/>
    <n v="94"/>
  </r>
  <r>
    <s v="2012"/>
    <s v="3613590"/>
    <s v="HANNIBAL CENTRAL SCHOOL DISTRICT"/>
    <s v="New York"/>
    <x v="290"/>
    <s v="Regular local school district"/>
    <n v="1488"/>
    <n v="7999"/>
    <n v="1472"/>
    <n v="377"/>
  </r>
  <r>
    <s v="2012"/>
    <s v="3613620"/>
    <s v="HARBORFIELDS CENTRAL SCHOOL DISTRICT"/>
    <s v="New York"/>
    <x v="230"/>
    <s v="Regular local school district"/>
    <n v="3418"/>
    <n v="18714"/>
    <n v="3522"/>
    <n v="145"/>
  </r>
  <r>
    <s v="2012"/>
    <s v="3613710"/>
    <s v="HARPURSVILLE CENTRAL SCHOOL DISTRICT"/>
    <s v="New York"/>
    <x v="291"/>
    <s v="Regular local school district"/>
    <n v="851"/>
    <n v="5127"/>
    <n v="876"/>
    <n v="277"/>
  </r>
  <r>
    <s v="2012"/>
    <s v="3613740"/>
    <s v="HARRISON CENTRAL SCHOOL DISTRICT"/>
    <s v="New York"/>
    <x v="292"/>
    <s v="Regular local school district"/>
    <n v="3520"/>
    <n v="28208"/>
    <n v="4738"/>
    <n v="389"/>
  </r>
  <r>
    <s v="2012"/>
    <s v="3613770"/>
    <s v="HARRISVILLE CENTRAL SCHOOL DISTRICT"/>
    <s v="New York"/>
    <x v="293"/>
    <s v="Regular local school district"/>
    <n v="419"/>
    <n v="2324"/>
    <n v="379"/>
    <n v="87"/>
  </r>
  <r>
    <s v="2012"/>
    <s v="3613830"/>
    <s v="HARTFORD CENTRAL SCHOOL DISTRICT"/>
    <s v="New York"/>
    <x v="294"/>
    <s v="Regular local school district"/>
    <n v="476"/>
    <n v="2945"/>
    <n v="477"/>
    <n v="64"/>
  </r>
  <r>
    <s v="2012"/>
    <s v="3613950"/>
    <s v="HASTINGS-ON-HUDSON UNION FREE SCHOOL DISTRICT"/>
    <s v="New York"/>
    <x v="270"/>
    <s v="Regular local school district"/>
    <n v="1574"/>
    <n v="8743"/>
    <n v="1709"/>
    <n v="51"/>
  </r>
  <r>
    <s v="2012"/>
    <s v="3613980"/>
    <s v="HAUPPAUGE UNION FREE SCHOOL DISTRICT"/>
    <s v="New York"/>
    <x v="295"/>
    <s v="Regular local school district"/>
    <n v="3975"/>
    <n v="23471"/>
    <n v="3887"/>
    <n v="200"/>
  </r>
  <r>
    <s v="2012"/>
    <s v="3614010"/>
    <s v="HAVERSTRAW-STONY POINT CSD (NORTH ROCKLAND)"/>
    <s v="New York"/>
    <x v="296"/>
    <s v="Regular local school district"/>
    <n v="7861"/>
    <e v="#N/A"/>
    <e v="#N/A"/>
    <e v="#N/A"/>
  </r>
  <r>
    <s v="2012"/>
    <s v="3614070"/>
    <s v="HAWTHORNE-CEDAR KNOLLS UNION FREE SCHOOL DISTRICT"/>
    <s v="New York"/>
    <x v="297"/>
    <s v="Regular local school district"/>
    <n v="386"/>
    <e v="#N/A"/>
    <e v="#N/A"/>
    <e v="#N/A"/>
  </r>
  <r>
    <s v="2012"/>
    <s v="3614130"/>
    <s v="HEMPSTEAD UNION FREE SCHOOL DISTRICT"/>
    <s v="New York"/>
    <x v="53"/>
    <s v="Regular local school district"/>
    <n v="6517"/>
    <n v="44992"/>
    <n v="7016"/>
    <n v="1779"/>
  </r>
  <r>
    <s v="2012"/>
    <s v="3614190"/>
    <s v="HENDRICK HUDSON CENTRAL SCHOOL DISTRICT"/>
    <s v="New York"/>
    <x v="298"/>
    <s v="Regular local school district"/>
    <n v="2480"/>
    <n v="15812"/>
    <n v="2646"/>
    <n v="127"/>
  </r>
  <r>
    <s v="2012"/>
    <s v="3614220"/>
    <s v="HERKIMER CENTRAL SCHOOL DISTRICT"/>
    <s v="New York"/>
    <x v="299"/>
    <s v="Regular local school district"/>
    <n v="1177"/>
    <n v="9764"/>
    <n v="1238"/>
    <n v="331"/>
  </r>
  <r>
    <s v="2012"/>
    <s v="3614250"/>
    <s v="HERMON-DEKALB CENTRAL SCHOOL DISTRICT"/>
    <s v="New York"/>
    <x v="669"/>
    <s v="Regular local school district"/>
    <n v="412"/>
    <n v="2598"/>
    <n v="478"/>
    <n v="105"/>
  </r>
  <r>
    <s v="2012"/>
    <s v="3614280"/>
    <s v="HERRICKS UNION FREE SCHOOL DISTRICT"/>
    <s v="New York"/>
    <x v="301"/>
    <s v="Regular local school district"/>
    <n v="3831"/>
    <n v="25029"/>
    <n v="4123"/>
    <n v="144"/>
  </r>
  <r>
    <s v="2012"/>
    <s v="3614310"/>
    <s v="HEUVELTON CENTRAL SCHOOL DISTRICT"/>
    <s v="New York"/>
    <x v="302"/>
    <s v="Regular local school district"/>
    <n v="523"/>
    <n v="4019"/>
    <n v="846"/>
    <n v="218"/>
  </r>
  <r>
    <s v="2012"/>
    <s v="3614340"/>
    <s v="HICKSVILLE UNION FREE SCHOOL DISTRICT"/>
    <s v="New York"/>
    <x v="303"/>
    <s v="Regular local school district"/>
    <n v="5232"/>
    <n v="40380"/>
    <n v="5829"/>
    <n v="480"/>
  </r>
  <r>
    <s v="2012"/>
    <s v="3614400"/>
    <s v="HIGHLAND CENTRAL SCHOOL DISTRICT"/>
    <s v="New York"/>
    <x v="304"/>
    <s v="Regular local school district"/>
    <n v="1899"/>
    <n v="12289"/>
    <n v="1917"/>
    <n v="273"/>
  </r>
  <r>
    <s v="2012"/>
    <s v="3614430"/>
    <s v="HIGHLAND FALLS CENTRAL SCHOOL DISTRICT"/>
    <s v="New York"/>
    <x v="305"/>
    <s v="Regular local school district"/>
    <n v="970"/>
    <n v="12691"/>
    <n v="1665"/>
    <n v="107"/>
  </r>
  <r>
    <s v="2012"/>
    <s v="3614460"/>
    <s v="HILTON CENTRAL SCHOOL DISTRICT"/>
    <s v="New York"/>
    <x v="306"/>
    <s v="Regular local school district"/>
    <n v="4468"/>
    <n v="26676"/>
    <n v="4585"/>
    <n v="388"/>
  </r>
  <r>
    <s v="2012"/>
    <s v="3614490"/>
    <s v="HINSDALE CENTRAL SCHOOL DISTRICT"/>
    <s v="New York"/>
    <x v="307"/>
    <s v="Regular local school district"/>
    <n v="425"/>
    <n v="2885"/>
    <n v="473"/>
    <n v="88"/>
  </r>
  <r>
    <s v="2012"/>
    <s v="3614550"/>
    <s v="HOLLAND CENTRAL SCHOOL DISTRICT"/>
    <s v="New York"/>
    <x v="308"/>
    <s v="Regular local school district"/>
    <n v="937"/>
    <n v="6920"/>
    <n v="1041"/>
    <n v="113"/>
  </r>
  <r>
    <s v="2012"/>
    <s v="3614580"/>
    <s v="HOLLAND PATENT CENTRAL SCHOOL DISTRICT"/>
    <s v="New York"/>
    <x v="309"/>
    <s v="Regular local school district"/>
    <n v="1535"/>
    <n v="9262"/>
    <n v="1622"/>
    <n v="221"/>
  </r>
  <r>
    <s v="2012"/>
    <s v="3614610"/>
    <s v="HOLLEY CENTRAL SCHOOL DISTRICT"/>
    <s v="New York"/>
    <x v="310"/>
    <s v="Regular local school district"/>
    <n v="1225"/>
    <n v="7443"/>
    <n v="1137"/>
    <n v="191"/>
  </r>
  <r>
    <s v="2012"/>
    <s v="3614640"/>
    <s v="HOMER CENTRAL SCHOOL DISTRICT"/>
    <s v="New York"/>
    <x v="311"/>
    <s v="Regular local school district"/>
    <n v="2069"/>
    <n v="12241"/>
    <n v="2160"/>
    <n v="327"/>
  </r>
  <r>
    <s v="2012"/>
    <s v="3614670"/>
    <s v="HONEOYE CENTRAL SCHOOL DISTRICT"/>
    <s v="New York"/>
    <x v="312"/>
    <s v="Regular local school district"/>
    <n v="661"/>
    <n v="6110"/>
    <n v="779"/>
    <n v="63"/>
  </r>
  <r>
    <s v="2012"/>
    <s v="3614700"/>
    <s v="HONEOYE FALLS-LIMA CENTRAL SCHOOL DISTRICT"/>
    <s v="New York"/>
    <x v="313"/>
    <s v="Regular local school district"/>
    <n v="2384"/>
    <n v="13685"/>
    <n v="2633"/>
    <n v="238"/>
  </r>
  <r>
    <s v="2012"/>
    <s v="3614730"/>
    <s v="HOOSIC VALLEY CENTRAL SCHOOL DISTRICT"/>
    <s v="New York"/>
    <x v="314"/>
    <s v="Regular local school district"/>
    <n v="1031"/>
    <n v="6702"/>
    <n v="1138"/>
    <n v="128"/>
  </r>
  <r>
    <s v="2012"/>
    <s v="3614760"/>
    <s v="HOOSICK FALLS CENTRAL SCHOOL DISTRICT"/>
    <s v="New York"/>
    <x v="315"/>
    <s v="Regular local school district"/>
    <n v="1188"/>
    <n v="7997"/>
    <n v="1350"/>
    <n v="226"/>
  </r>
  <r>
    <s v="2012"/>
    <s v="3614820"/>
    <s v="HORNELL CITY SCHOOL DISTRICT"/>
    <s v="New York"/>
    <x v="316"/>
    <s v="Regular local school district"/>
    <n v="1776"/>
    <n v="10529"/>
    <n v="1733"/>
    <n v="455"/>
  </r>
  <r>
    <s v="2012"/>
    <s v="3614850"/>
    <s v="HORSEHEADS CENTRAL SCHOOL DISTRICT"/>
    <s v="New York"/>
    <x v="317"/>
    <s v="Regular local school district"/>
    <n v="4147"/>
    <n v="26194"/>
    <n v="4356"/>
    <n v="462"/>
  </r>
  <r>
    <s v="2012"/>
    <s v="3614880"/>
    <s v="SACKETS HARBOR CENTRAL SCHOOL DISTRICT"/>
    <s v="New York"/>
    <x v="318"/>
    <s v="Regular local school district"/>
    <n v="467"/>
    <n v="3149"/>
    <n v="482"/>
    <n v="124"/>
  </r>
  <r>
    <s v="2012"/>
    <s v="3614940"/>
    <s v="HUDSON CITY SCHOOL DISTRICT"/>
    <s v="New York"/>
    <x v="319"/>
    <s v="Regular local school district"/>
    <n v="1896"/>
    <n v="15537"/>
    <n v="1894"/>
    <n v="397"/>
  </r>
  <r>
    <s v="2012"/>
    <s v="3614970"/>
    <s v="HUDSON FALLS CENTRAL SCHOOL DISTRICT"/>
    <s v="New York"/>
    <x v="243"/>
    <s v="Regular local school district"/>
    <n v="2395"/>
    <n v="15043"/>
    <n v="2142"/>
    <n v="346"/>
  </r>
  <r>
    <s v="2012"/>
    <s v="3615030"/>
    <s v="GEORGE JUNIOR REPUBLIC UNION FREE SCHOOL DISTRICT"/>
    <s v="New York"/>
    <x v="320"/>
    <s v="Regular local school district"/>
    <n v="172"/>
    <e v="#N/A"/>
    <e v="#N/A"/>
    <e v="#N/A"/>
  </r>
  <r>
    <s v="2012"/>
    <s v="3615060"/>
    <s v="HUNTER-TANNERSVILLE CENTRAL SCHOOL DISTRICT"/>
    <s v="New York"/>
    <x v="321"/>
    <s v="Regular local school district"/>
    <n v="392"/>
    <n v="3558"/>
    <n v="429"/>
    <n v="91"/>
  </r>
  <r>
    <s v="2012"/>
    <s v="3615090"/>
    <s v="HUNTINGTON UNION FREE SCHOOL DISTRICT"/>
    <s v="New York"/>
    <x v="322"/>
    <s v="Regular local school district"/>
    <n v="4368"/>
    <n v="34765"/>
    <n v="5103"/>
    <n v="641"/>
  </r>
  <r>
    <s v="2012"/>
    <s v="3615180"/>
    <s v="HYDE PARK CENTRAL SCHOOL DISTRICT"/>
    <s v="New York"/>
    <x v="323"/>
    <s v="Regular local school district"/>
    <n v="3877"/>
    <n v="33431"/>
    <n v="4045"/>
    <n v="434"/>
  </r>
  <r>
    <s v="2012"/>
    <s v="3615210"/>
    <s v="KINDERHOOK CENTRAL SCHOOL DISTRICT"/>
    <s v="New York"/>
    <x v="324"/>
    <s v="Regular local school district"/>
    <n v="1888"/>
    <e v="#N/A"/>
    <e v="#N/A"/>
    <e v="#N/A"/>
  </r>
  <r>
    <s v="2012"/>
    <s v="3615240"/>
    <s v="ILION CENTRAL SCHOOL DISTRICT"/>
    <s v="New York"/>
    <x v="62"/>
    <s v="Regular local school district"/>
    <n v="1664"/>
    <e v="#N/A"/>
    <e v="#N/A"/>
    <e v="#N/A"/>
  </r>
  <r>
    <s v="2012"/>
    <s v="3615270"/>
    <s v="INDIAN LAKE CENTRAL SCHOOL DISTRICT"/>
    <s v="New York"/>
    <x v="325"/>
    <s v="Regular local school district"/>
    <n v="131"/>
    <n v="1268"/>
    <n v="122"/>
    <n v="10"/>
  </r>
  <r>
    <s v="2012"/>
    <s v="3615300"/>
    <s v="INDIAN RIVER CENTRAL SCHOOL DISTRICT"/>
    <s v="New York"/>
    <x v="326"/>
    <s v="Regular local school district"/>
    <n v="4091"/>
    <n v="21331"/>
    <n v="3684"/>
    <n v="712"/>
  </r>
  <r>
    <s v="2012"/>
    <s v="3615330"/>
    <s v="INLET COMMON SCHOOL DISTRICT"/>
    <s v="New York"/>
    <x v="327"/>
    <s v="Regular local school district"/>
    <n v="27"/>
    <n v="312"/>
    <n v="43"/>
    <n v="7"/>
  </r>
  <r>
    <s v="2012"/>
    <s v="3615360"/>
    <s v="IROQUOIS CENTRAL SCHOOL DISTRICT"/>
    <s v="New York"/>
    <x v="328"/>
    <s v="Regular local school district"/>
    <n v="2439"/>
    <n v="17098"/>
    <n v="2789"/>
    <n v="144"/>
  </r>
  <r>
    <s v="2012"/>
    <s v="3615390"/>
    <s v="WEST IRONDEQUOIT CENTRAL SCHOOL DISTRICT"/>
    <s v="New York"/>
    <x v="24"/>
    <s v="Regular local school district"/>
    <n v="3620"/>
    <n v="23847"/>
    <n v="3755"/>
    <n v="358"/>
  </r>
  <r>
    <s v="2012"/>
    <s v="3615420"/>
    <s v="HOPEVALE UNION FREE SCHOOL DISTRICT AT HAMBURG"/>
    <s v="New York"/>
    <x v="253"/>
    <s v="Regular local school district"/>
    <s v="Not applicable"/>
    <e v="#N/A"/>
    <e v="#N/A"/>
    <e v="#N/A"/>
  </r>
  <r>
    <s v="2012"/>
    <s v="3615450"/>
    <s v="IRVINGTON UNION FREE SCHOOL DISTRICT"/>
    <s v="New York"/>
    <x v="67"/>
    <s v="Regular local school district"/>
    <n v="1796"/>
    <n v="9433"/>
    <n v="1944"/>
    <n v="91"/>
  </r>
  <r>
    <s v="2012"/>
    <s v="3615480"/>
    <s v="ISLAND PARK UNION FREE SCHOOL DISTRICT"/>
    <s v="New York"/>
    <x v="329"/>
    <s v="Regular local school district"/>
    <n v="730"/>
    <n v="8505"/>
    <n v="1103"/>
    <n v="102"/>
  </r>
  <r>
    <s v="2012"/>
    <s v="3615510"/>
    <s v="ISLAND TREES UNION FREE SCHOOL DISTRICT"/>
    <s v="New York"/>
    <x v="330"/>
    <s v="Regular local school district"/>
    <n v="2400"/>
    <n v="15686"/>
    <n v="2581"/>
    <n v="121"/>
  </r>
  <r>
    <s v="2012"/>
    <s v="3615540"/>
    <s v="ISLIP UNION FREE SCHOOL DISTRICT"/>
    <s v="New York"/>
    <x v="331"/>
    <s v="Regular local school district"/>
    <n v="3155"/>
    <n v="19424"/>
    <n v="3276"/>
    <n v="226"/>
  </r>
  <r>
    <s v="2012"/>
    <s v="3615570"/>
    <s v="ITHACA CITY SCHOOL DISTRICT"/>
    <s v="New York"/>
    <x v="54"/>
    <s v="Regular local school district"/>
    <n v="5273"/>
    <n v="67794"/>
    <n v="5538"/>
    <n v="720"/>
  </r>
  <r>
    <s v="2012"/>
    <s v="3615630"/>
    <s v="JAMESTOWN CITY SCHOOL DISTRICT"/>
    <s v="New York"/>
    <x v="332"/>
    <s v="Regular local school district"/>
    <n v="5174"/>
    <n v="31212"/>
    <n v="5042"/>
    <n v="1768"/>
  </r>
  <r>
    <s v="2012"/>
    <s v="3615720"/>
    <s v="JEFFERSON CENTRAL SCHOOL DISTRICT"/>
    <s v="New York"/>
    <x v="333"/>
    <s v="Regular local school district"/>
    <n v="290"/>
    <n v="1785"/>
    <n v="277"/>
    <n v="64"/>
  </r>
  <r>
    <s v="2012"/>
    <s v="3615780"/>
    <s v="BROOKHAVEN-COMSEWOGUE UNION FREE SCHOOL DISTRICT"/>
    <s v="New York"/>
    <x v="664"/>
    <s v="Regular local school district"/>
    <n v="3887"/>
    <n v="23743"/>
    <n v="3716"/>
    <n v="317"/>
  </r>
  <r>
    <s v="2012"/>
    <s v="3615810"/>
    <s v="JERICHO UNION FREE SCHOOL DISTRICT"/>
    <s v="New York"/>
    <x v="335"/>
    <s v="Regular local school district"/>
    <n v="3052"/>
    <n v="17676"/>
    <n v="2877"/>
    <n v="137"/>
  </r>
  <r>
    <s v="2012"/>
    <s v="3615870"/>
    <s v="JOHNSBURG CENTRAL SCHOOL DISTRICT"/>
    <s v="New York"/>
    <x v="336"/>
    <s v="Regular local school district"/>
    <n v="324"/>
    <n v="2565"/>
    <n v="329"/>
    <n v="93"/>
  </r>
  <r>
    <s v="2012"/>
    <s v="3615900"/>
    <s v="JOHNSON CITY CENTRAL SCHOOL DISTRICT"/>
    <s v="New York"/>
    <x v="337"/>
    <s v="Regular local school district"/>
    <n v="2536"/>
    <n v="19599"/>
    <n v="2610"/>
    <n v="727"/>
  </r>
  <r>
    <s v="2012"/>
    <s v="3615980"/>
    <s v="JOHNSTOWN CITY SCHOOL DISTRICT"/>
    <s v="New York"/>
    <x v="338"/>
    <s v="Regular local school district"/>
    <n v="1869"/>
    <n v="11329"/>
    <n v="1679"/>
    <n v="269"/>
  </r>
  <r>
    <s v="2012"/>
    <s v="3615990"/>
    <s v="JORDAN-ELBRIDGE CENTRAL SCHOOL DISTRICT"/>
    <s v="New York"/>
    <x v="339"/>
    <s v="Regular local school district"/>
    <n v="1419"/>
    <n v="9016"/>
    <n v="1492"/>
    <n v="209"/>
  </r>
  <r>
    <s v="2012"/>
    <s v="3616080"/>
    <s v="KATONAH-LEWISBORO UNION FREE SCHOOL DISTRICT"/>
    <s v="New York"/>
    <x v="340"/>
    <s v="Regular local school district"/>
    <n v="3483"/>
    <n v="18718"/>
    <n v="4084"/>
    <n v="115"/>
  </r>
  <r>
    <s v="2012"/>
    <s v="3616140"/>
    <s v="KEENE CENTRAL SCHOOL DISTRICT"/>
    <s v="New York"/>
    <x v="341"/>
    <s v="Regular local school district"/>
    <n v="164"/>
    <n v="1078"/>
    <n v="121"/>
    <n v="7"/>
  </r>
  <r>
    <s v="2012"/>
    <s v="3616170"/>
    <s v="AUSABLE VALLEY CENTRAL SCHOOL DISTRICT"/>
    <s v="New York"/>
    <x v="342"/>
    <s v="Regular local school district"/>
    <n v="1148"/>
    <n v="8845"/>
    <n v="1200"/>
    <n v="201"/>
  </r>
  <r>
    <s v="2012"/>
    <s v="3616200"/>
    <s v="KENDALL CENTRAL SCHOOL DISTRICT"/>
    <s v="New York"/>
    <x v="343"/>
    <s v="Regular local school district"/>
    <n v="776"/>
    <n v="5008"/>
    <n v="800"/>
    <n v="127"/>
  </r>
  <r>
    <s v="2012"/>
    <s v="3616230"/>
    <s v="KENMORE-TONAWANDA UNION FREE SCHOOL DISTRICT"/>
    <s v="New York"/>
    <x v="23"/>
    <s v="Regular local school district"/>
    <n v="7371"/>
    <n v="67526"/>
    <n v="9125"/>
    <n v="1118"/>
  </r>
  <r>
    <s v="2012"/>
    <s v="3616260"/>
    <s v="KINGS PARK CENTRAL SCHOOL DISTRICT"/>
    <s v="New York"/>
    <x v="344"/>
    <s v="Regular local school district"/>
    <n v="3771"/>
    <n v="22881"/>
    <n v="4002"/>
    <n v="176"/>
  </r>
  <r>
    <s v="2012"/>
    <s v="3616290"/>
    <s v="KINGSTON CITY SCHOOL DISTRICT"/>
    <s v="New York"/>
    <x v="345"/>
    <s v="Regular local school district"/>
    <n v="6583"/>
    <n v="50662"/>
    <n v="6910"/>
    <n v="1314"/>
  </r>
  <r>
    <s v="2012"/>
    <s v="3616380"/>
    <s v="LA FARGEVILLE CENTRAL SCHOOL DISTRICT"/>
    <s v="New York"/>
    <x v="346"/>
    <s v="Regular local school district"/>
    <n v="589"/>
    <n v="3035"/>
    <n v="616"/>
    <n v="101"/>
  </r>
  <r>
    <s v="2012"/>
    <s v="3616410"/>
    <s v="LAFAYETTE CENTRAL SCHOOL DISTRICT"/>
    <s v="New York"/>
    <x v="347"/>
    <s v="Regular local school district"/>
    <n v="862"/>
    <n v="4967"/>
    <n v="686"/>
    <n v="83"/>
  </r>
  <r>
    <s v="2012"/>
    <s v="3616440"/>
    <s v="LACKAWANNA CITY SCHOOL DISTRICT"/>
    <s v="New York"/>
    <x v="35"/>
    <s v="Regular local school district"/>
    <n v="1778"/>
    <n v="18189"/>
    <n v="2593"/>
    <n v="913"/>
  </r>
  <r>
    <s v="2012"/>
    <s v="3616470"/>
    <s v="LAKE GEORGE CENTRAL SCHOOL DISTRICT"/>
    <s v="New York"/>
    <x v="348"/>
    <s v="Regular local school district"/>
    <n v="908"/>
    <n v="6515"/>
    <n v="841"/>
    <n v="151"/>
  </r>
  <r>
    <s v="2012"/>
    <s v="3616500"/>
    <s v="LAKE PLACID CENTRAL SCHOOL DISTRICT"/>
    <s v="New York"/>
    <x v="349"/>
    <s v="Regular local school district"/>
    <n v="715"/>
    <n v="6260"/>
    <n v="915"/>
    <n v="94"/>
  </r>
  <r>
    <s v="2012"/>
    <s v="3616530"/>
    <s v="LAKE PLEASANT CENTRAL SCHOOL DISTRICT"/>
    <s v="New York"/>
    <x v="350"/>
    <s v="Regular local school district"/>
    <n v="122"/>
    <n v="734"/>
    <n v="66"/>
    <n v="20"/>
  </r>
  <r>
    <s v="2012"/>
    <s v="3616560"/>
    <s v="EVANS-BRANT CENTRAL SCHOOL DISTRICT (LAKE SHORE)"/>
    <s v="New York"/>
    <x v="351"/>
    <s v="Regular local school district"/>
    <n v="2560"/>
    <n v="17839"/>
    <n v="2724"/>
    <n v="297"/>
  </r>
  <r>
    <s v="2012"/>
    <s v="3616620"/>
    <s v="LAKELAND CENTRAL SCHOOL DISTRICT"/>
    <s v="New York"/>
    <x v="352"/>
    <s v="Regular local school district"/>
    <n v="6136"/>
    <n v="36184"/>
    <n v="6554"/>
    <n v="295"/>
  </r>
  <r>
    <s v="2012"/>
    <s v="3616680"/>
    <s v="LANCASTER CENTRAL SCHOOL DISTRICT"/>
    <s v="New York"/>
    <x v="353"/>
    <s v="Regular local school district"/>
    <n v="5843"/>
    <n v="40429"/>
    <n v="6504"/>
    <n v="333"/>
  </r>
  <r>
    <s v="2012"/>
    <s v="3616710"/>
    <s v="LANSING CENTRAL SCHOOL DISTRICT"/>
    <s v="New York"/>
    <x v="354"/>
    <s v="Regular local school district"/>
    <n v="1153"/>
    <n v="7585"/>
    <n v="1307"/>
    <n v="155"/>
  </r>
  <r>
    <s v="2012"/>
    <s v="3616740"/>
    <s v="LANSINGBURGH CENTRAL SCHOOL DISTRICT"/>
    <s v="New York"/>
    <x v="55"/>
    <s v="Regular local school district"/>
    <n v="2379"/>
    <n v="17222"/>
    <n v="2689"/>
    <n v="578"/>
  </r>
  <r>
    <s v="2012"/>
    <s v="3616800"/>
    <s v="LAURENS CENTRAL SCHOOL DISTRICT"/>
    <s v="New York"/>
    <x v="355"/>
    <s v="Regular local school district"/>
    <n v="338"/>
    <n v="2558"/>
    <n v="325"/>
    <n v="56"/>
  </r>
  <r>
    <s v="2012"/>
    <s v="3616830"/>
    <s v="LAWRENCE UNION FREE SCHOOL DISTRICT"/>
    <s v="New York"/>
    <x v="661"/>
    <s v="Regular local school district"/>
    <n v="2976"/>
    <n v="36137"/>
    <n v="6888"/>
    <n v="670"/>
  </r>
  <r>
    <s v="2012"/>
    <s v="3616950"/>
    <s v="LE ROY CENTRAL SCHOOL DISTRICT"/>
    <s v="New York"/>
    <x v="357"/>
    <s v="Regular local school district"/>
    <n v="1261"/>
    <n v="8198"/>
    <n v="1290"/>
    <n v="147"/>
  </r>
  <r>
    <s v="2012"/>
    <s v="3616960"/>
    <s v="NORTH WARREN CENTRAL SCHOOL DISTRICT"/>
    <s v="New York"/>
    <x v="358"/>
    <s v="Regular local school district"/>
    <n v="557"/>
    <n v="4415"/>
    <n v="534"/>
    <n v="80"/>
  </r>
  <r>
    <s v="2012"/>
    <s v="3616980"/>
    <s v="NORTH ROSE-WOLCOTT CENTRAL SCHOOL DISTRICT"/>
    <s v="New York"/>
    <x v="359"/>
    <s v="Regular local school district"/>
    <n v="1306"/>
    <n v="8670"/>
    <n v="1387"/>
    <n v="248"/>
  </r>
  <r>
    <s v="2012"/>
    <s v="3617130"/>
    <s v="LETCHWORTH CENTRAL SCHOOL DISTRICT"/>
    <s v="New York"/>
    <x v="360"/>
    <s v="Regular local school district"/>
    <n v="947"/>
    <n v="5790"/>
    <n v="926"/>
    <n v="110"/>
  </r>
  <r>
    <s v="2012"/>
    <s v="3617160"/>
    <s v="LEVITTOWN UNION FREE SCHOOL DISTRICT"/>
    <s v="New York"/>
    <x v="330"/>
    <s v="Regular local school district"/>
    <n v="7329"/>
    <n v="47292"/>
    <n v="7676"/>
    <n v="312"/>
  </r>
  <r>
    <s v="2012"/>
    <s v="3617190"/>
    <s v="LEWISTON-PORTER CENTRAL SCHOOL DISTRICT"/>
    <s v="New York"/>
    <x v="361"/>
    <s v="Regular local school district"/>
    <n v="2096"/>
    <n v="18432"/>
    <n v="2410"/>
    <n v="175"/>
  </r>
  <r>
    <s v="2012"/>
    <s v="3617220"/>
    <s v="LIBERTY CENTRAL SCHOOL DISTRICT"/>
    <s v="New York"/>
    <x v="362"/>
    <s v="Regular local school district"/>
    <n v="1601"/>
    <n v="10245"/>
    <n v="1449"/>
    <n v="327"/>
  </r>
  <r>
    <s v="2012"/>
    <s v="3617380"/>
    <s v="LINDENHURST UNION FREE SCHOOL DISTRICT"/>
    <s v="New York"/>
    <x v="363"/>
    <s v="Regular local school district"/>
    <n v="6429"/>
    <n v="41984"/>
    <n v="6570"/>
    <n v="556"/>
  </r>
  <r>
    <s v="2012"/>
    <s v="3617400"/>
    <s v="LITTLE FLOWER UNION FREE SCHOOL DISTRICT"/>
    <s v="New York"/>
    <x v="364"/>
    <s v="Regular local school district"/>
    <n v="94"/>
    <e v="#N/A"/>
    <e v="#N/A"/>
    <e v="#N/A"/>
  </r>
  <r>
    <s v="2012"/>
    <s v="3617430"/>
    <s v="LISBON CENTRAL SCHOOL DISTRICT"/>
    <s v="New York"/>
    <x v="365"/>
    <s v="Regular local school district"/>
    <n v="584"/>
    <n v="4326"/>
    <n v="645"/>
    <n v="74"/>
  </r>
  <r>
    <s v="2012"/>
    <s v="3617460"/>
    <s v="LITTLE FALLS CITY SCHOOL DISTRICT"/>
    <s v="New York"/>
    <x v="366"/>
    <s v="Regular local school district"/>
    <n v="1103"/>
    <n v="7127"/>
    <n v="1142"/>
    <n v="278"/>
  </r>
  <r>
    <s v="2012"/>
    <s v="3617520"/>
    <s v="LIVERPOOL CENTRAL SCHOOL DISTRICT"/>
    <s v="New York"/>
    <x v="367"/>
    <s v="Regular local school district"/>
    <n v="7278"/>
    <n v="50844"/>
    <n v="7523"/>
    <n v="849"/>
  </r>
  <r>
    <s v="2012"/>
    <s v="3617580"/>
    <s v="LIVINGSTON MANOR CENTRAL SCHOOL DISTRICT"/>
    <s v="New York"/>
    <x v="368"/>
    <s v="Regular local school district"/>
    <n v="485"/>
    <n v="3331"/>
    <n v="530"/>
    <n v="148"/>
  </r>
  <r>
    <s v="2012"/>
    <s v="3617640"/>
    <s v="LIVONIA CENTRAL SCHOOL DISTRICT"/>
    <s v="New York"/>
    <x v="369"/>
    <s v="Regular local school district"/>
    <n v="1773"/>
    <n v="10733"/>
    <n v="1779"/>
    <n v="189"/>
  </r>
  <r>
    <s v="2012"/>
    <s v="3617670"/>
    <s v="LOCKPORT CITY SCHOOL DISTRICT"/>
    <s v="New York"/>
    <x v="370"/>
    <s v="Regular local school district"/>
    <n v="4987"/>
    <n v="35481"/>
    <n v="5327"/>
    <n v="884"/>
  </r>
  <r>
    <s v="2012"/>
    <s v="3617700"/>
    <s v="LOCUST VALLEY CENTRAL SCHOOL DISTRICT"/>
    <s v="New York"/>
    <x v="371"/>
    <s v="Regular local school district"/>
    <n v="2171"/>
    <n v="15853"/>
    <n v="2790"/>
    <n v="133"/>
  </r>
  <r>
    <s v="2012"/>
    <s v="3617730"/>
    <s v="LONG BEACH CITY SCHOOL DISTRICT"/>
    <s v="New York"/>
    <x v="372"/>
    <s v="Regular local school district"/>
    <n v="3954"/>
    <n v="39280"/>
    <n v="4417"/>
    <n v="364"/>
  </r>
  <r>
    <s v="2012"/>
    <s v="3617760"/>
    <s v="LONG LAKE CENTRAL SCHOOL DISTRICT"/>
    <s v="New York"/>
    <x v="373"/>
    <s v="Regular local school district"/>
    <n v="67"/>
    <n v="562"/>
    <n v="45"/>
    <n v="6"/>
  </r>
  <r>
    <s v="2012"/>
    <s v="3617820"/>
    <s v="LOWVILLE ACADEMY &amp; CENTRAL SCHOOL DISTRICT"/>
    <s v="New York"/>
    <x v="374"/>
    <s v="Regular local school district"/>
    <n v="1421"/>
    <e v="#N/A"/>
    <e v="#N/A"/>
    <e v="#N/A"/>
  </r>
  <r>
    <s v="2012"/>
    <s v="3617880"/>
    <s v="LYME CENTRAL SCHOOL DISTRICT"/>
    <s v="New York"/>
    <x v="375"/>
    <s v="Regular local school district"/>
    <n v="345"/>
    <n v="2289"/>
    <n v="333"/>
    <n v="74"/>
  </r>
  <r>
    <s v="2012"/>
    <s v="3617910"/>
    <s v="LYNBROOK UNION FREE SCHOOL DISTRICT"/>
    <s v="New York"/>
    <x v="376"/>
    <s v="Regular local school district"/>
    <n v="2789"/>
    <n v="17859"/>
    <n v="2923"/>
    <n v="125"/>
  </r>
  <r>
    <s v="2012"/>
    <s v="3617940"/>
    <s v="LYNCOURT UNION FREE SCHOOL DISTRICT"/>
    <s v="New York"/>
    <x v="36"/>
    <s v="Regular local school district"/>
    <n v="333"/>
    <n v="3707"/>
    <n v="532"/>
    <n v="115"/>
  </r>
  <r>
    <s v="2012"/>
    <s v="3617970"/>
    <s v="LYNDONVILLE CENTRAL SCHOOL DISTRICT"/>
    <s v="New York"/>
    <x v="377"/>
    <s v="Regular local school district"/>
    <n v="642"/>
    <n v="3998"/>
    <n v="684"/>
    <n v="138"/>
  </r>
  <r>
    <s v="2012"/>
    <s v="3618030"/>
    <s v="LYONS CENTRAL SCHOOL DISTRICT"/>
    <s v="New York"/>
    <x v="378"/>
    <s v="Regular local school district"/>
    <n v="870"/>
    <n v="6542"/>
    <n v="938"/>
    <n v="235"/>
  </r>
  <r>
    <s v="2012"/>
    <s v="3618080"/>
    <s v="MADISON CENTRAL SCHOOL DISTRICT"/>
    <s v="New York"/>
    <x v="379"/>
    <s v="Regular local school district"/>
    <n v="480"/>
    <n v="2992"/>
    <n v="488"/>
    <n v="109"/>
  </r>
  <r>
    <s v="2012"/>
    <s v="3618090"/>
    <s v="MADRID-WADDINGTON CENTRAL SCHOOL DISTRICT"/>
    <s v="New York"/>
    <x v="380"/>
    <s v="Regular local school district"/>
    <n v="738"/>
    <n v="4355"/>
    <n v="713"/>
    <n v="137"/>
  </r>
  <r>
    <s v="2012"/>
    <s v="3618120"/>
    <s v="MAHOPAC CENTRAL SCHOOL DISTRICT"/>
    <s v="New York"/>
    <x v="381"/>
    <s v="Regular local school district"/>
    <n v="4718"/>
    <n v="26427"/>
    <n v="4690"/>
    <n v="200"/>
  </r>
  <r>
    <s v="2012"/>
    <s v="3618150"/>
    <s v="MAINE-ENDWELL CENTRAL SCHOOL DISTRICT"/>
    <s v="New York"/>
    <x v="382"/>
    <s v="Regular local school district"/>
    <n v="2508"/>
    <n v="14663"/>
    <n v="2339"/>
    <n v="304"/>
  </r>
  <r>
    <s v="2012"/>
    <s v="3618180"/>
    <s v="MALONE CENTRAL SCHOOL DISTRICT"/>
    <s v="New York"/>
    <x v="383"/>
    <s v="Regular local school district"/>
    <n v="2289"/>
    <n v="19495"/>
    <n v="2478"/>
    <n v="529"/>
  </r>
  <r>
    <s v="2012"/>
    <s v="3618210"/>
    <s v="MALVERNE UNION FREE SCHOOL DISTRICT"/>
    <s v="New York"/>
    <x v="384"/>
    <s v="Regular local school district"/>
    <n v="1664"/>
    <n v="15086"/>
    <n v="2353"/>
    <n v="161"/>
  </r>
  <r>
    <s v="2012"/>
    <s v="3618240"/>
    <s v="MAMARONECK UNION FREE SCHOOL DISTRICT"/>
    <s v="New York"/>
    <x v="385"/>
    <s v="Regular local school district"/>
    <n v="5173"/>
    <n v="29155"/>
    <n v="5515"/>
    <n v="332"/>
  </r>
  <r>
    <s v="2012"/>
    <s v="3618270"/>
    <s v="MANHASSET UNION FREE SCHOOL DISTRICT"/>
    <s v="New York"/>
    <x v="386"/>
    <s v="Regular local school district"/>
    <n v="3259"/>
    <n v="16374"/>
    <n v="3389"/>
    <n v="144"/>
  </r>
  <r>
    <s v="2012"/>
    <s v="3618330"/>
    <s v="FAYETTEVILLE-MANLIUS CENTRAL SCHOOL DISTRICT"/>
    <s v="New York"/>
    <x v="387"/>
    <s v="Regular local school district"/>
    <n v="4344"/>
    <n v="25045"/>
    <n v="4815"/>
    <n v="209"/>
  </r>
  <r>
    <s v="2012"/>
    <s v="3618450"/>
    <s v="MARATHON CENTRAL SCHOOL DISTRICT"/>
    <s v="New York"/>
    <x v="388"/>
    <s v="Regular local school district"/>
    <n v="736"/>
    <n v="4414"/>
    <n v="763"/>
    <n v="171"/>
  </r>
  <r>
    <s v="2012"/>
    <s v="3618480"/>
    <s v="MARCELLUS CENTRAL SCHOOL DISTRICT"/>
    <s v="New York"/>
    <x v="389"/>
    <s v="Regular local school district"/>
    <n v="1850"/>
    <n v="10306"/>
    <n v="1840"/>
    <n v="121"/>
  </r>
  <r>
    <s v="2012"/>
    <s v="3618510"/>
    <s v="MARGARETVILLE CENTRAL SCHOOL DISTRICT"/>
    <s v="New York"/>
    <x v="390"/>
    <s v="Regular local school district"/>
    <n v="387"/>
    <n v="3796"/>
    <n v="458"/>
    <n v="108"/>
  </r>
  <r>
    <s v="2012"/>
    <s v="3618540"/>
    <s v="MARION CENTRAL SCHOOL DISTRICT"/>
    <s v="New York"/>
    <x v="391"/>
    <s v="Regular local school district"/>
    <n v="823"/>
    <n v="5520"/>
    <n v="923"/>
    <n v="111"/>
  </r>
  <r>
    <s v="2012"/>
    <s v="3618570"/>
    <s v="MARLBORO CENTRAL SCHOOL DISTRICT"/>
    <s v="New York"/>
    <x v="670"/>
    <s v="Regular local school district"/>
    <n v="2008"/>
    <n v="12579"/>
    <n v="2039"/>
    <n v="181"/>
  </r>
  <r>
    <s v="2012"/>
    <s v="3618600"/>
    <s v="CHEEKTOWAGA-MARYVALE UNION FREE SCHOOL DISTRICT"/>
    <s v="New York"/>
    <x v="162"/>
    <s v="Regular local school district"/>
    <n v="2170"/>
    <n v="18686"/>
    <n v="2289"/>
    <n v="341"/>
  </r>
  <r>
    <s v="2012"/>
    <s v="3618630"/>
    <s v="MASSAPEQUA UNION FREE SCHOOL DISTRICT"/>
    <s v="New York"/>
    <x v="393"/>
    <s v="Regular local school district"/>
    <n v="7643"/>
    <n v="47881"/>
    <n v="8574"/>
    <n v="209"/>
  </r>
  <r>
    <s v="2012"/>
    <s v="3618660"/>
    <s v="MASSENA CENTRAL SCHOOL DISTRICT"/>
    <s v="New York"/>
    <x v="394"/>
    <s v="Regular local school district"/>
    <n v="2939"/>
    <n v="16949"/>
    <n v="2728"/>
    <n v="642"/>
  </r>
  <r>
    <s v="2012"/>
    <s v="3618690"/>
    <s v="WILLIAM FLOYD UNION FREE SCHOOL DISTRICT"/>
    <s v="New York"/>
    <x v="395"/>
    <s v="Regular local school district"/>
    <n v="8982"/>
    <n v="49837"/>
    <n v="8840"/>
    <n v="1585"/>
  </r>
  <r>
    <s v="2012"/>
    <s v="3618750"/>
    <s v="MAYFIELD CENTRAL SCHOOL DISTRICT"/>
    <s v="New York"/>
    <x v="396"/>
    <s v="Regular local school district"/>
    <n v="925"/>
    <n v="5980"/>
    <n v="835"/>
    <n v="196"/>
  </r>
  <r>
    <s v="2012"/>
    <s v="3618840"/>
    <s v="MCGRAW CENTRAL SCHOOL DISTRICT"/>
    <s v="New York"/>
    <x v="397"/>
    <s v="Regular local school district"/>
    <n v="544"/>
    <n v="3462"/>
    <n v="584"/>
    <n v="87"/>
  </r>
  <r>
    <s v="2012"/>
    <s v="3618900"/>
    <s v="MECHANICVILLE CITY SCHOOL DISTRICT"/>
    <s v="New York"/>
    <x v="398"/>
    <s v="Regular local school district"/>
    <n v="1371"/>
    <n v="9826"/>
    <n v="1456"/>
    <n v="150"/>
  </r>
  <r>
    <s v="2012"/>
    <s v="3618960"/>
    <s v="MEDINA CENTRAL SCHOOL DISTRICT"/>
    <s v="New York"/>
    <x v="399"/>
    <s v="Regular local school district"/>
    <n v="1754"/>
    <n v="10815"/>
    <n v="1736"/>
    <n v="319"/>
  </r>
  <r>
    <s v="2012"/>
    <s v="3618990"/>
    <s v="MENANDS UNION FREE SCHOOL DISTRICT"/>
    <s v="New York"/>
    <x v="400"/>
    <s v="Regular local school district"/>
    <n v="278"/>
    <n v="3942"/>
    <n v="414"/>
    <n v="71"/>
  </r>
  <r>
    <s v="2012"/>
    <s v="3619020"/>
    <s v="BELLMORE-MERRICK CENTRAL HIGH SCHOOL DISTRICT"/>
    <s v="New York"/>
    <x v="401"/>
    <s v="Regular local school district"/>
    <n v="5870"/>
    <n v="71783"/>
    <n v="6284"/>
    <n v="185"/>
  </r>
  <r>
    <s v="2012"/>
    <s v="3619110"/>
    <s v="MERRICK UNION FREE SCHOOL DISTRICT"/>
    <s v="New York"/>
    <x v="402"/>
    <s v="Regular local school district"/>
    <n v="1551"/>
    <n v="18165"/>
    <n v="1670"/>
    <n v="52"/>
  </r>
  <r>
    <s v="2012"/>
    <s v="3619170"/>
    <s v="MEXICO CENTRAL SCHOOL DISTRICT"/>
    <s v="New York"/>
    <x v="403"/>
    <s v="Regular local school district"/>
    <n v="2228"/>
    <n v="11965"/>
    <n v="2128"/>
    <n v="468"/>
  </r>
  <r>
    <s v="2012"/>
    <s v="3619200"/>
    <s v="MIDDLE COUNTRY CENTRAL SCHOOL DISTRICT"/>
    <s v="New York"/>
    <x v="404"/>
    <s v="Regular local school district"/>
    <n v="10398"/>
    <n v="62340"/>
    <n v="10307"/>
    <n v="853"/>
  </r>
  <r>
    <s v="2012"/>
    <s v="3619230"/>
    <s v="LONGWOOD CENTRAL SCHOOL DISTRICT"/>
    <s v="New York"/>
    <x v="405"/>
    <s v="Regular local school district"/>
    <n v="8970"/>
    <n v="65548"/>
    <n v="9128"/>
    <n v="1010"/>
  </r>
  <r>
    <s v="2012"/>
    <s v="3619260"/>
    <s v="MIDDLEBURGH CENTRAL SCHOOL DISTRICT"/>
    <s v="New York"/>
    <x v="406"/>
    <s v="Regular local school district"/>
    <n v="844"/>
    <n v="6195"/>
    <n v="863"/>
    <n v="86"/>
  </r>
  <r>
    <s v="2012"/>
    <s v="3619320"/>
    <s v="MIDDLETOWN CITY SCHOOL DISTRICT"/>
    <s v="New York"/>
    <x v="407"/>
    <s v="Regular local school district"/>
    <n v="6988"/>
    <n v="41559"/>
    <n v="7197"/>
    <n v="1469"/>
  </r>
  <r>
    <s v="2012"/>
    <s v="3619350"/>
    <s v="MILFORD CENTRAL SCHOOL DISTRICT"/>
    <s v="New York"/>
    <x v="408"/>
    <s v="Regular local school district"/>
    <n v="437"/>
    <n v="2932"/>
    <n v="395"/>
    <n v="55"/>
  </r>
  <r>
    <s v="2012"/>
    <s v="3619380"/>
    <s v="MILLBROOK CENTRAL SCHOOL DISTRICT"/>
    <s v="New York"/>
    <x v="409"/>
    <s v="Regular local school district"/>
    <n v="1093"/>
    <n v="7826"/>
    <n v="1329"/>
    <n v="80"/>
  </r>
  <r>
    <s v="2012"/>
    <s v="3619410"/>
    <s v="MILLER PLACE UNION FREE SCHOOL DISTRICT"/>
    <s v="New York"/>
    <x v="410"/>
    <s v="Regular local school district"/>
    <n v="2912"/>
    <n v="15852"/>
    <n v="3040"/>
    <n v="293"/>
  </r>
  <r>
    <s v="2012"/>
    <s v="3619500"/>
    <s v="MINEOLA UNION FREE SCHOOL DISTRICT"/>
    <s v="New York"/>
    <x v="411"/>
    <s v="Regular local school district"/>
    <n v="2764"/>
    <n v="24038"/>
    <n v="3096"/>
    <n v="180"/>
  </r>
  <r>
    <s v="2012"/>
    <s v="3619530"/>
    <s v="MINERVA CENTRAL SCHOOL DISTRICT"/>
    <s v="New York"/>
    <x v="412"/>
    <s v="Regular local school district"/>
    <n v="126"/>
    <n v="802"/>
    <n v="103"/>
    <n v="31"/>
  </r>
  <r>
    <s v="2012"/>
    <s v="3619560"/>
    <s v="MINISINK VALLEY CENTRAL SCHOOL DISTRICT"/>
    <s v="New York"/>
    <x v="413"/>
    <s v="Regular local school district"/>
    <n v="4100"/>
    <n v="23430"/>
    <n v="4422"/>
    <n v="345"/>
  </r>
  <r>
    <s v="2012"/>
    <s v="3619590"/>
    <s v="MOHAWK CENTRAL SCHOOL DISTRICT"/>
    <s v="New York"/>
    <x v="666"/>
    <s v="Regular local school district"/>
    <n v="792"/>
    <e v="#N/A"/>
    <e v="#N/A"/>
    <e v="#N/A"/>
  </r>
  <r>
    <s v="2012"/>
    <s v="3619650"/>
    <s v="MONROE-WOODBURY CENTRAL SCHOOL DISTRICT"/>
    <s v="New York"/>
    <x v="414"/>
    <s v="Regular local school district"/>
    <n v="7032"/>
    <n v="37960"/>
    <n v="7968"/>
    <n v="1103"/>
  </r>
  <r>
    <s v="2012"/>
    <s v="3619680"/>
    <s v="VALLEY CENTRAL SCHOOL DISTRICT (MONTGOMERY)"/>
    <s v="New York"/>
    <x v="415"/>
    <s v="Regular local school district"/>
    <n v="4566"/>
    <n v="27371"/>
    <n v="5056"/>
    <n v="417"/>
  </r>
  <r>
    <s v="2012"/>
    <s v="3619710"/>
    <s v="MONTAUK UNION FREE SCHOOL DISTRICT"/>
    <s v="New York"/>
    <x v="416"/>
    <s v="Regular local school district"/>
    <n v="344"/>
    <n v="3325"/>
    <n v="361"/>
    <n v="59"/>
  </r>
  <r>
    <s v="2012"/>
    <s v="3619740"/>
    <s v="MONTICELLO CENTRAL SCHOOL DISTRICT"/>
    <s v="New York"/>
    <x v="417"/>
    <s v="Regular local school district"/>
    <n v="3067"/>
    <n v="21170"/>
    <n v="3527"/>
    <n v="1013"/>
  </r>
  <r>
    <s v="2012"/>
    <s v="3619800"/>
    <s v="MORAVIA CENTRAL SCHOOL DISTRICT"/>
    <s v="New York"/>
    <x v="418"/>
    <s v="Regular local school district"/>
    <n v="954"/>
    <n v="7379"/>
    <n v="988"/>
    <n v="167"/>
  </r>
  <r>
    <s v="2012"/>
    <s v="3619830"/>
    <s v="MORIAH CENTRAL SCHOOL DISTRICT"/>
    <s v="New York"/>
    <x v="419"/>
    <s v="Regular local school district"/>
    <n v="768"/>
    <n v="4644"/>
    <n v="644"/>
    <n v="164"/>
  </r>
  <r>
    <s v="2012"/>
    <s v="3619860"/>
    <s v="MORRIS CENTRAL SCHOOL DISTRICT"/>
    <s v="New York"/>
    <x v="420"/>
    <s v="Regular local school district"/>
    <n v="415"/>
    <n v="2603"/>
    <n v="405"/>
    <n v="50"/>
  </r>
  <r>
    <s v="2012"/>
    <s v="3619890"/>
    <s v="MORRISTOWN CENTRAL SCHOOL DISTRICT"/>
    <s v="New York"/>
    <x v="421"/>
    <s v="Regular local school district"/>
    <n v="380"/>
    <n v="2596"/>
    <n v="443"/>
    <n v="121"/>
  </r>
  <r>
    <s v="2012"/>
    <s v="3619920"/>
    <s v="MORRISVILLE-EATON CENTRAL SCHOOL DISTRICT"/>
    <s v="New York"/>
    <x v="422"/>
    <s v="Regular local school district"/>
    <n v="742"/>
    <n v="6521"/>
    <n v="784"/>
    <n v="98"/>
  </r>
  <r>
    <s v="2012"/>
    <s v="3619950"/>
    <s v="BEDFORD CENTRAL SCHOOL DISTRICT"/>
    <s v="New York"/>
    <x v="423"/>
    <s v="Regular local school district"/>
    <n v="4471"/>
    <n v="29413"/>
    <n v="5168"/>
    <n v="505"/>
  </r>
  <r>
    <s v="2012"/>
    <s v="3620010"/>
    <s v="MOUNT MORRIS CENTRAL SCHOOL DISTRICT"/>
    <s v="New York"/>
    <x v="424"/>
    <s v="Regular local school district"/>
    <n v="521"/>
    <n v="5720"/>
    <n v="506"/>
    <n v="125"/>
  </r>
  <r>
    <s v="2012"/>
    <s v="3620040"/>
    <s v="MOUNT SINAI UNION FREE SCHOOL DISTRICT"/>
    <s v="New York"/>
    <x v="425"/>
    <s v="Regular local school district"/>
    <n v="2461"/>
    <n v="13063"/>
    <n v="2447"/>
    <n v="198"/>
  </r>
  <r>
    <s v="2012"/>
    <s v="3620100"/>
    <s v="MOUNT VERNON SCHOOL DISTRICT"/>
    <s v="New York"/>
    <x v="57"/>
    <s v="Regular local school district"/>
    <n v="8492"/>
    <n v="69096"/>
    <n v="10584"/>
    <n v="2009"/>
  </r>
  <r>
    <s v="2012"/>
    <s v="3620160"/>
    <s v="MOUNT PLEASANT CENTRAL SCHOOL DISTRICT"/>
    <s v="New York"/>
    <x v="426"/>
    <s v="Regular local school district"/>
    <n v="1949"/>
    <n v="13303"/>
    <n v="2597"/>
    <n v="96"/>
  </r>
  <r>
    <s v="2012"/>
    <s v="3620170"/>
    <s v="MOUNT PLEASANT-BLYTHEDALE UNION FREE SCHOOL DISTRICT"/>
    <s v="New York"/>
    <x v="427"/>
    <s v="Regular local school district"/>
    <n v="135"/>
    <e v="#N/A"/>
    <e v="#N/A"/>
    <e v="#N/A"/>
  </r>
  <r>
    <s v="2012"/>
    <s v="3620190"/>
    <s v="NANUET UNION FREE SCHOOL DISTRICT"/>
    <s v="New York"/>
    <x v="428"/>
    <s v="Regular local school district"/>
    <n v="2274"/>
    <n v="14105"/>
    <n v="2524"/>
    <n v="180"/>
  </r>
  <r>
    <s v="2012"/>
    <s v="3620220"/>
    <s v="NAPLES CENTRAL SCHOOL DISTRICT"/>
    <s v="New York"/>
    <x v="429"/>
    <s v="Regular local school district"/>
    <n v="775"/>
    <n v="5337"/>
    <n v="816"/>
    <n v="157"/>
  </r>
  <r>
    <s v="2012"/>
    <s v="3620340"/>
    <s v="CLARKSTOWN CENTRAL SCHOOL DISTRICT"/>
    <s v="New York"/>
    <x v="430"/>
    <s v="Regular local school district"/>
    <n v="8671"/>
    <n v="50872"/>
    <n v="9783"/>
    <n v="607"/>
  </r>
  <r>
    <s v="2012"/>
    <s v="3620370"/>
    <s v="NEW HARTFORD CENTRAL SCHOOL DISTRICT"/>
    <s v="New York"/>
    <x v="431"/>
    <s v="Regular local school district"/>
    <n v="2613"/>
    <n v="16717"/>
    <n v="2555"/>
    <n v="157"/>
  </r>
  <r>
    <s v="2012"/>
    <s v="3620400"/>
    <s v="NEW HYDE PARK-GARDEN CITY PARK UNION FREE SCHOOL DISTRICT"/>
    <s v="New York"/>
    <x v="301"/>
    <s v="Regular local school district"/>
    <n v="1605"/>
    <n v="23105"/>
    <n v="1764"/>
    <n v="83"/>
  </r>
  <r>
    <s v="2012"/>
    <s v="3620430"/>
    <s v="NEW LEBANON CENTRAL SCHOOL DISTRICT"/>
    <s v="New York"/>
    <x v="432"/>
    <s v="Regular local school district"/>
    <n v="441"/>
    <n v="4108"/>
    <n v="555"/>
    <n v="77"/>
  </r>
  <r>
    <s v="2012"/>
    <s v="3620460"/>
    <s v="NEW PALTZ CENTRAL SCHOOL DISTRICT"/>
    <s v="New York"/>
    <x v="433"/>
    <s v="Regular local school district"/>
    <n v="2213"/>
    <n v="19221"/>
    <n v="2219"/>
    <n v="220"/>
  </r>
  <r>
    <s v="2012"/>
    <s v="3620490"/>
    <s v="NEW ROCHELLE CITY SCHOOL DISTRICT"/>
    <s v="New York"/>
    <x v="434"/>
    <s v="Regular local school district"/>
    <n v="10907"/>
    <n v="79129"/>
    <n v="12344"/>
    <n v="1575"/>
  </r>
  <r>
    <s v="2012"/>
    <s v="3620520"/>
    <s v="NEW SUFFOLK COMMON SCHOOL DISTRICT"/>
    <s v="New York"/>
    <x v="435"/>
    <s v="Regular local school district"/>
    <n v="8"/>
    <n v="349"/>
    <n v="25"/>
    <n v="4"/>
  </r>
  <r>
    <s v="2012"/>
    <s v="3620580"/>
    <s v="NEW YORK CITY PUBLIC SCHOOLS"/>
    <s v="New York"/>
    <x v="27"/>
    <s v="Supervisory union"/>
    <n v="4"/>
    <e v="#N/A"/>
    <e v="#N/A"/>
    <e v="#N/A"/>
  </r>
  <r>
    <s v="2012"/>
    <s v="3620610"/>
    <s v="NEW YORK MILLS UNION FREE SCHOOL DISTRICT"/>
    <s v="New York"/>
    <x v="436"/>
    <s v="Regular local school district"/>
    <n v="597"/>
    <n v="5462"/>
    <n v="676"/>
    <n v="83"/>
  </r>
  <r>
    <s v="2012"/>
    <s v="3620640"/>
    <s v="NEWARK CENTRAL SCHOOL DISTRICT"/>
    <s v="New York"/>
    <x v="437"/>
    <s v="Regular local school district"/>
    <n v="2151"/>
    <n v="14726"/>
    <n v="2194"/>
    <n v="439"/>
  </r>
  <r>
    <s v="2012"/>
    <s v="3620670"/>
    <s v="NEWARK VALLEY CENTRAL SCHOOL DISTRICT"/>
    <s v="New York"/>
    <x v="438"/>
    <s v="Regular local school district"/>
    <n v="1286"/>
    <n v="7463"/>
    <n v="1221"/>
    <n v="182"/>
  </r>
  <r>
    <s v="2012"/>
    <s v="3620700"/>
    <s v="NEWBURGH CITY SCHOOL DISTRICT"/>
    <s v="New York"/>
    <x v="63"/>
    <s v="Regular local school district"/>
    <n v="11406"/>
    <n v="67007"/>
    <n v="11789"/>
    <n v="2542"/>
  </r>
  <r>
    <s v="2012"/>
    <s v="3620730"/>
    <s v="NEWCOMB CENTRAL SCHOOL DISTRICT"/>
    <s v="New York"/>
    <x v="439"/>
    <s v="Regular local school district"/>
    <n v="106"/>
    <n v="422"/>
    <n v="51"/>
    <n v="16"/>
  </r>
  <r>
    <s v="2012"/>
    <s v="3620760"/>
    <s v="NEWFANE CENTRAL SCHOOL DISTRICT"/>
    <s v="New York"/>
    <x v="440"/>
    <s v="Regular local school district"/>
    <n v="1736"/>
    <n v="10366"/>
    <n v="1774"/>
    <n v="213"/>
  </r>
  <r>
    <s v="2012"/>
    <s v="3620790"/>
    <s v="NEWFIELD CENTRAL SCHOOL DISTRICT"/>
    <s v="New York"/>
    <x v="441"/>
    <s v="Regular local school district"/>
    <n v="841"/>
    <n v="5625"/>
    <n v="895"/>
    <n v="157"/>
  </r>
  <r>
    <s v="2012"/>
    <s v="3620820"/>
    <s v="NIAGARA FALLS CITY SCHOOL DISTRICT"/>
    <s v="New York"/>
    <x v="52"/>
    <s v="Regular local school district"/>
    <n v="7087"/>
    <n v="49078"/>
    <n v="7296"/>
    <n v="2094"/>
  </r>
  <r>
    <s v="2012"/>
    <s v="3620850"/>
    <s v="NIAGARA-WHEATFIELD CENTRAL SCHOOL DISTRICT"/>
    <s v="New York"/>
    <x v="52"/>
    <s v="Regular local school district"/>
    <n v="3859"/>
    <n v="26938"/>
    <n v="4202"/>
    <n v="422"/>
  </r>
  <r>
    <s v="2012"/>
    <s v="3620880"/>
    <s v="NISKAYUNA CENTRAL SCHOOL DISTRICT"/>
    <s v="New York"/>
    <x v="3"/>
    <s v="Regular local school district"/>
    <n v="4099"/>
    <n v="23156"/>
    <n v="4140"/>
    <n v="256"/>
  </r>
  <r>
    <s v="2012"/>
    <s v="3620910"/>
    <s v="NORTH BABYLON UNION FREE SCHOOL DISTRICT"/>
    <s v="New York"/>
    <x v="442"/>
    <s v="Regular local school district"/>
    <n v="4768"/>
    <n v="30036"/>
    <n v="4698"/>
    <n v="402"/>
  </r>
  <r>
    <s v="2012"/>
    <s v="3620940"/>
    <s v="NORTH BELLMORE UNION FREE SCHOOL DISTRICT"/>
    <s v="New York"/>
    <x v="109"/>
    <s v="Regular local school district"/>
    <n v="2173"/>
    <n v="26470"/>
    <n v="2148"/>
    <n v="88"/>
  </r>
  <r>
    <s v="2012"/>
    <s v="3620970"/>
    <s v="NORTH COLLINS CENTRAL SCHOOL DISTRICT"/>
    <s v="New York"/>
    <x v="443"/>
    <s v="Regular local school district"/>
    <n v="596"/>
    <n v="4195"/>
    <n v="690"/>
    <n v="91"/>
  </r>
  <r>
    <s v="2012"/>
    <s v="3621000"/>
    <s v="NORTH COLONIE CSD"/>
    <s v="New York"/>
    <x v="444"/>
    <s v="Regular local school district"/>
    <n v="5429"/>
    <e v="#N/A"/>
    <e v="#N/A"/>
    <e v="#N/A"/>
  </r>
  <r>
    <s v="2012"/>
    <s v="3621120"/>
    <s v="NORTH MERRICK UNION FREE SCHOOL DISTRICT"/>
    <s v="New York"/>
    <x v="402"/>
    <s v="Regular local school district"/>
    <n v="1268"/>
    <n v="14393"/>
    <n v="1287"/>
    <n v="36"/>
  </r>
  <r>
    <s v="2012"/>
    <s v="3621180"/>
    <s v="NORTH SALEM CENTRAL SCHOOL DISTRICT"/>
    <s v="New York"/>
    <x v="445"/>
    <s v="Regular local school district"/>
    <n v="1223"/>
    <n v="7577"/>
    <n v="1427"/>
    <n v="94"/>
  </r>
  <r>
    <s v="2012"/>
    <s v="3621210"/>
    <s v="NORTH SYRACUSE CENTRAL SCHOOL DISTRICT"/>
    <s v="New York"/>
    <x v="446"/>
    <s v="Regular local school district"/>
    <n v="9239"/>
    <n v="58905"/>
    <n v="9889"/>
    <n v="1073"/>
  </r>
  <r>
    <s v="2012"/>
    <s v="3621240"/>
    <s v="NORTH TONAWANDA CITY SCHOOL DISTRICT"/>
    <s v="New York"/>
    <x v="447"/>
    <s v="Regular local school district"/>
    <n v="3663"/>
    <n v="30884"/>
    <n v="4130"/>
    <n v="504"/>
  </r>
  <r>
    <s v="2012"/>
    <s v="3621250"/>
    <s v="NORTHEASTERN CLINTON CENTRAL SCHOOL DISTRICT"/>
    <s v="New York"/>
    <x v="448"/>
    <s v="Regular local school district"/>
    <n v="1339"/>
    <n v="8907"/>
    <n v="1380"/>
    <n v="225"/>
  </r>
  <r>
    <s v="2012"/>
    <s v="3621260"/>
    <s v="NORTHERN ADIRONDACK CENTRAL SCHOOL DISTRICT"/>
    <s v="New York"/>
    <x v="449"/>
    <s v="Regular local school district"/>
    <n v="848"/>
    <n v="6486"/>
    <n v="895"/>
    <n v="154"/>
  </r>
  <r>
    <s v="2012"/>
    <s v="3621270"/>
    <s v="NORTHPORT-EAST NORTHPORT UNION FREE SCHOOL DISTRICT"/>
    <s v="New York"/>
    <x v="450"/>
    <s v="Regular local school district"/>
    <n v="6060"/>
    <n v="36106"/>
    <n v="6440"/>
    <n v="256"/>
  </r>
  <r>
    <s v="2012"/>
    <s v="3621300"/>
    <s v="NORTHVILLE CENTRAL SCHOOL DISTRICT"/>
    <s v="New York"/>
    <x v="451"/>
    <s v="Regular local school district"/>
    <n v="483"/>
    <n v="2874"/>
    <n v="389"/>
    <n v="59"/>
  </r>
  <r>
    <s v="2012"/>
    <s v="3621330"/>
    <s v="NORWICH CITY SCHOOL DISTRICT"/>
    <s v="New York"/>
    <x v="452"/>
    <s v="Regular local school district"/>
    <n v="1966"/>
    <n v="12857"/>
    <n v="2022"/>
    <n v="444"/>
  </r>
  <r>
    <s v="2012"/>
    <s v="3621360"/>
    <s v="NORWOOD-NORFOLK CENTRAL SCHOOL DISTRICT"/>
    <s v="New York"/>
    <x v="453"/>
    <s v="Regular local school district"/>
    <n v="984"/>
    <n v="6539"/>
    <n v="1077"/>
    <n v="198"/>
  </r>
  <r>
    <s v="2012"/>
    <s v="3621450"/>
    <s v="DALTON-NUNDA CENTRAL SCHOOL DISTRICT (KESHEQUA)"/>
    <s v="New York"/>
    <x v="454"/>
    <s v="Regular local school district"/>
    <n v="753"/>
    <n v="5096"/>
    <n v="810"/>
    <n v="120"/>
  </r>
  <r>
    <s v="2012"/>
    <s v="3621480"/>
    <s v="NYACK UNION FREE SCHOOL DISTRICT"/>
    <s v="New York"/>
    <x v="455"/>
    <s v="Regular local school district"/>
    <n v="2888"/>
    <n v="24673"/>
    <n v="3539"/>
    <n v="515"/>
  </r>
  <r>
    <s v="2012"/>
    <s v="3621510"/>
    <s v="OAKFIELD-ALABAMA CENTRAL SCHOOL DISTRICT"/>
    <s v="New York"/>
    <x v="456"/>
    <s v="Regular local school district"/>
    <n v="897"/>
    <n v="5274"/>
    <n v="926"/>
    <n v="100"/>
  </r>
  <r>
    <s v="2012"/>
    <s v="3621540"/>
    <s v="FIRE ISLAND UNION FREE SCHOOL DISTRICT"/>
    <s v="New York"/>
    <x v="671"/>
    <s v="Regular local school district"/>
    <n v="35"/>
    <n v="432"/>
    <n v="46"/>
    <n v="10"/>
  </r>
  <r>
    <s v="2012"/>
    <s v="3621570"/>
    <s v="OCEANSIDE UNION FREE SCHOOL DISTRICT"/>
    <s v="New York"/>
    <x v="458"/>
    <s v="Regular local school district"/>
    <n v="5727"/>
    <n v="37442"/>
    <n v="6002"/>
    <n v="272"/>
  </r>
  <r>
    <s v="2012"/>
    <s v="3621630"/>
    <s v="ODESSA-MONTOUR CENTRAL SCHOOL DISTRICT"/>
    <s v="New York"/>
    <x v="459"/>
    <s v="Regular local school district"/>
    <n v="764"/>
    <n v="5608"/>
    <n v="808"/>
    <n v="154"/>
  </r>
  <r>
    <s v="2012"/>
    <s v="3621660"/>
    <s v="OGDENSBURG CITY SCHOOL DISTRICT"/>
    <s v="New York"/>
    <x v="460"/>
    <s v="Regular local school district"/>
    <n v="1672"/>
    <n v="11378"/>
    <n v="1694"/>
    <n v="379"/>
  </r>
  <r>
    <s v="2012"/>
    <s v="3621720"/>
    <s v="OLEAN CITY SCHOOL DISTRICT"/>
    <s v="New York"/>
    <x v="461"/>
    <s v="Regular local school district"/>
    <n v="2221"/>
    <n v="15316"/>
    <n v="2382"/>
    <n v="529"/>
  </r>
  <r>
    <s v="2012"/>
    <s v="3621780"/>
    <s v="ONEONTA CITY SCHOOL DISTRICT"/>
    <s v="New York"/>
    <x v="462"/>
    <s v="Regular local school district"/>
    <n v="1843"/>
    <n v="6607"/>
    <n v="1020"/>
    <n v="190"/>
  </r>
  <r>
    <s v="2012"/>
    <s v="3621810"/>
    <s v="ONONDAGA CENTRAL SCHOOL DISTRICT"/>
    <s v="New York"/>
    <x v="463"/>
    <s v="Regular local school district"/>
    <n v="902"/>
    <n v="5834"/>
    <n v="1001"/>
    <n v="115"/>
  </r>
  <r>
    <s v="2012"/>
    <s v="3621840"/>
    <s v="ONTEORA CENTRAL SCHOOL DISTRICT"/>
    <s v="New York"/>
    <x v="464"/>
    <s v="Regular local school district"/>
    <n v="1395"/>
    <n v="15094"/>
    <n v="1762"/>
    <n v="261"/>
  </r>
  <r>
    <s v="2012"/>
    <s v="3621870"/>
    <s v="OPPENHEIM-EPHRATAH CENTRAL SCHOOL DISTRICT"/>
    <s v="New York"/>
    <x v="64"/>
    <s v="Regular local school district"/>
    <n v="296"/>
    <e v="#N/A"/>
    <e v="#N/A"/>
    <e v="#N/A"/>
  </r>
  <r>
    <s v="2012"/>
    <s v="3621900"/>
    <s v="ORCHARD PARK CENTRAL SCHOOL DISTRICT"/>
    <s v="New York"/>
    <x v="672"/>
    <s v="Regular local school district"/>
    <n v="5064"/>
    <n v="33153"/>
    <n v="5815"/>
    <n v="212"/>
  </r>
  <r>
    <s v="2012"/>
    <s v="3621930"/>
    <s v="OYSTERPONDS UNION FREE SCHOOL DISTRICT"/>
    <s v="New York"/>
    <x v="466"/>
    <s v="Regular local school district"/>
    <n v="82"/>
    <n v="1604"/>
    <n v="169"/>
    <n v="14"/>
  </r>
  <r>
    <s v="2012"/>
    <s v="3621960"/>
    <s v="ORISKANY CENTRAL SCHOOL DISTRICT"/>
    <s v="New York"/>
    <x v="467"/>
    <s v="Regular local school district"/>
    <n v="651"/>
    <n v="4772"/>
    <n v="741"/>
    <n v="116"/>
  </r>
  <r>
    <s v="2012"/>
    <s v="3622020"/>
    <s v="OSSINING UNION FREE SCHOOL DISTRICT"/>
    <s v="New York"/>
    <x v="468"/>
    <s v="Regular local school district"/>
    <n v="4656"/>
    <n v="35149"/>
    <n v="4876"/>
    <n v="535"/>
  </r>
  <r>
    <s v="2012"/>
    <s v="3622050"/>
    <s v="OSWEGO CITY SCHOOL DISTRICT"/>
    <s v="New York"/>
    <x v="469"/>
    <s v="Regular local school district"/>
    <n v="3960"/>
    <n v="32241"/>
    <n v="4035"/>
    <n v="843"/>
  </r>
  <r>
    <s v="2012"/>
    <s v="3622100"/>
    <s v="GEORGETOWN-SOUTH OTSELIC CENTRAL SCHOOL DISTRICT"/>
    <s v="New York"/>
    <x v="470"/>
    <s v="Regular local school district"/>
    <n v="358"/>
    <n v="2641"/>
    <n v="478"/>
    <n v="99"/>
  </r>
  <r>
    <s v="2012"/>
    <s v="3622140"/>
    <s v="SOUTH SENECA CENTRAL SCHOOL DISTRICT"/>
    <s v="New York"/>
    <x v="471"/>
    <s v="Regular local school district"/>
    <n v="747"/>
    <n v="7053"/>
    <n v="1029"/>
    <n v="248"/>
  </r>
  <r>
    <s v="2012"/>
    <s v="3622170"/>
    <s v="OWEGO-APALACHIN CENTRAL SCHOOL DISTRICT"/>
    <s v="New York"/>
    <x v="472"/>
    <s v="Regular local school district"/>
    <n v="2178"/>
    <n v="13918"/>
    <n v="2140"/>
    <n v="327"/>
  </r>
  <r>
    <s v="2012"/>
    <s v="3622200"/>
    <s v="VAN HORNESVILLE-OWEN D YOUNG CENTRAL SCHOOL DISTRICT"/>
    <s v="New York"/>
    <x v="473"/>
    <s v="Regular local school district"/>
    <n v="190"/>
    <e v="#N/A"/>
    <e v="#N/A"/>
    <e v="#N/A"/>
  </r>
  <r>
    <s v="2012"/>
    <s v="3622260"/>
    <s v="OXFORD ACADEMY AND CENTRAL SCHOOL DISTRICT"/>
    <s v="New York"/>
    <x v="474"/>
    <s v="Regular local school district"/>
    <n v="780"/>
    <n v="5153"/>
    <n v="785"/>
    <n v="128"/>
  </r>
  <r>
    <s v="2012"/>
    <s v="3622290"/>
    <s v="OYSTER BAY-EAST NORWICH CENTRAL SCHOOL DISTRICT"/>
    <s v="New York"/>
    <x v="475"/>
    <s v="Regular local school district"/>
    <n v="1662"/>
    <n v="13419"/>
    <n v="2161"/>
    <n v="104"/>
  </r>
  <r>
    <s v="2012"/>
    <s v="3622380"/>
    <s v="PALMYRA-MACEDON CENTRAL SCHOOL DISTRICT"/>
    <s v="New York"/>
    <x v="476"/>
    <s v="Regular local school district"/>
    <n v="1905"/>
    <n v="12672"/>
    <n v="1977"/>
    <n v="254"/>
  </r>
  <r>
    <s v="2012"/>
    <s v="3622410"/>
    <s v="PANAMA CENTRAL SCHOOL DISTRICT"/>
    <s v="New York"/>
    <x v="477"/>
    <s v="Regular local school district"/>
    <n v="562"/>
    <n v="3370"/>
    <n v="579"/>
    <n v="99"/>
  </r>
  <r>
    <s v="2012"/>
    <s v="3622440"/>
    <s v="PARISHVILLE-HOPKINTON CENTRAL SCHOOL DISTRICT"/>
    <s v="New York"/>
    <x v="478"/>
    <s v="Regular local school district"/>
    <n v="460"/>
    <n v="2862"/>
    <n v="515"/>
    <n v="61"/>
  </r>
  <r>
    <s v="2012"/>
    <s v="3622470"/>
    <s v="PATCHOGUE-MEDFORD UNION FREE SCHOOL DISTRICT"/>
    <s v="New York"/>
    <x v="479"/>
    <s v="Regular local school district"/>
    <n v="7856"/>
    <n v="52909"/>
    <n v="7797"/>
    <n v="911"/>
  </r>
  <r>
    <s v="2012"/>
    <s v="3622500"/>
    <s v="PAVILION CENTRAL SCHOOL DISTRICT"/>
    <s v="New York"/>
    <x v="480"/>
    <s v="Regular local school district"/>
    <n v="743"/>
    <n v="4591"/>
    <n v="740"/>
    <n v="83"/>
  </r>
  <r>
    <s v="2012"/>
    <s v="3622530"/>
    <s v="PAWLING CENTRAL SCHOOL DISTRICT"/>
    <s v="New York"/>
    <x v="481"/>
    <s v="Regular local school district"/>
    <n v="1290"/>
    <n v="8924"/>
    <n v="1518"/>
    <n v="84"/>
  </r>
  <r>
    <s v="2012"/>
    <s v="3622560"/>
    <s v="PEARL RIVER UNION FREE SCHOOL DISTRICT"/>
    <s v="New York"/>
    <x v="482"/>
    <s v="Regular local school district"/>
    <n v="2616"/>
    <n v="16326"/>
    <n v="3001"/>
    <n v="311"/>
  </r>
  <r>
    <s v="2012"/>
    <s v="3622650"/>
    <s v="PEEKSKILL CITY SCHOOL DISTRICT"/>
    <s v="New York"/>
    <x v="483"/>
    <s v="Regular local school district"/>
    <n v="3063"/>
    <n v="24216"/>
    <n v="3493"/>
    <n v="642"/>
  </r>
  <r>
    <s v="2012"/>
    <s v="3622680"/>
    <s v="PELHAM UNION FREE SCHOOL DISTRICT"/>
    <s v="New York"/>
    <x v="484"/>
    <s v="Regular local school district"/>
    <n v="2830"/>
    <n v="12729"/>
    <n v="2849"/>
    <n v="102"/>
  </r>
  <r>
    <s v="2012"/>
    <s v="3622710"/>
    <s v="PENFIELD CENTRAL SCHOOL DISTRICT"/>
    <s v="New York"/>
    <x v="24"/>
    <s v="Regular local school district"/>
    <n v="4488"/>
    <n v="30764"/>
    <n v="4950"/>
    <n v="277"/>
  </r>
  <r>
    <s v="2012"/>
    <s v="3622740"/>
    <s v="PENN YAN CENTRAL SCHOOL DISTRICT"/>
    <s v="New York"/>
    <x v="485"/>
    <s v="Regular local school district"/>
    <n v="1588"/>
    <n v="14969"/>
    <n v="2209"/>
    <n v="458"/>
  </r>
  <r>
    <s v="2012"/>
    <s v="3622770"/>
    <s v="PERRY CENTRAL SCHOOL DISTRICT"/>
    <s v="New York"/>
    <x v="486"/>
    <s v="Regular local school district"/>
    <n v="873"/>
    <n v="6023"/>
    <n v="907"/>
    <n v="135"/>
  </r>
  <r>
    <s v="2012"/>
    <s v="3622830"/>
    <s v="PERU CENTRAL SCHOOL DISTRICT"/>
    <s v="New York"/>
    <x v="487"/>
    <s v="Regular local school district"/>
    <n v="1970"/>
    <n v="12826"/>
    <n v="2105"/>
    <n v="255"/>
  </r>
  <r>
    <s v="2012"/>
    <s v="3622890"/>
    <s v="PHELPS-CLIFTON SPRINGS CENTRAL SCHOOL DISTRICT"/>
    <s v="New York"/>
    <x v="488"/>
    <s v="Regular local school district"/>
    <n v="1649"/>
    <n v="11674"/>
    <n v="1864"/>
    <n v="213"/>
  </r>
  <r>
    <s v="2012"/>
    <s v="3622920"/>
    <s v="PHOENIX CENTRAL SCHOOL DISTRICT"/>
    <s v="New York"/>
    <x v="489"/>
    <s v="Regular local school district"/>
    <n v="1967"/>
    <n v="11894"/>
    <n v="1984"/>
    <n v="393"/>
  </r>
  <r>
    <s v="2012"/>
    <s v="3623010"/>
    <s v="PINE BUSH CENTRAL SCHOOL DISTRICT"/>
    <s v="New York"/>
    <x v="490"/>
    <s v="Regular local school district"/>
    <n v="5698"/>
    <n v="33093"/>
    <n v="5814"/>
    <n v="545"/>
  </r>
  <r>
    <s v="2012"/>
    <s v="3623040"/>
    <s v="PINE PLAINS CENTRAL SCHOOL DISTRICT"/>
    <s v="New York"/>
    <x v="491"/>
    <s v="Regular local school district"/>
    <n v="1015"/>
    <n v="8915"/>
    <n v="1170"/>
    <n v="113"/>
  </r>
  <r>
    <s v="2012"/>
    <s v="3623070"/>
    <s v="PINE VALLEY CENTRAL SCHOOL DISTRICT (SOUTH DAYTON)"/>
    <s v="New York"/>
    <x v="492"/>
    <s v="Regular local school district"/>
    <n v="631"/>
    <n v="4268"/>
    <n v="926"/>
    <n v="186"/>
  </r>
  <r>
    <s v="2012"/>
    <s v="3623130"/>
    <s v="PISECO COMMON SCHOOL DISTRICT"/>
    <s v="New York"/>
    <x v="493"/>
    <s v="Regular local school district"/>
    <s v="Not applicable"/>
    <n v="288"/>
    <n v="38"/>
    <n v="5"/>
  </r>
  <r>
    <s v="2012"/>
    <s v="3623160"/>
    <s v="PITTSFORD CENTRAL SCHOOL DISTRICT"/>
    <s v="New York"/>
    <x v="494"/>
    <s v="Regular local school district"/>
    <n v="5925"/>
    <n v="33780"/>
    <n v="6271"/>
    <n v="235"/>
  </r>
  <r>
    <s v="2012"/>
    <s v="3623190"/>
    <s v="PLAINEDGE UNION FREE SCHOOL DISTRICT"/>
    <s v="New York"/>
    <x v="495"/>
    <s v="Regular local school district"/>
    <n v="3222"/>
    <n v="19596"/>
    <n v="3313"/>
    <n v="97"/>
  </r>
  <r>
    <s v="2012"/>
    <s v="3623220"/>
    <s v="PLAINVIEW-OLD BETHPAGE CENTRAL SCHOOL DISTRICT"/>
    <s v="New York"/>
    <x v="496"/>
    <s v="Regular local school district"/>
    <n v="4881"/>
    <n v="29258"/>
    <n v="5090"/>
    <n v="117"/>
  </r>
  <r>
    <s v="2012"/>
    <s v="3623280"/>
    <s v="PLATTSBURGH CITY SCHOOL DISTRICT"/>
    <s v="New York"/>
    <x v="497"/>
    <s v="Regular local school district"/>
    <n v="1883"/>
    <n v="19747"/>
    <n v="1796"/>
    <n v="379"/>
  </r>
  <r>
    <s v="2012"/>
    <s v="3623310"/>
    <s v="PLEASANTVILLE UNION FREE SCHOOL DISTRICT"/>
    <s v="New York"/>
    <x v="187"/>
    <s v="Regular local school district"/>
    <n v="1766"/>
    <n v="8322"/>
    <n v="1704"/>
    <n v="49"/>
  </r>
  <r>
    <s v="2012"/>
    <s v="3623340"/>
    <s v="POCANTICO HILLS CENTRAL SCHOOL DISTRICT"/>
    <s v="New York"/>
    <x v="498"/>
    <s v="Regular local school district"/>
    <n v="304"/>
    <n v="4525"/>
    <n v="496"/>
    <n v="31"/>
  </r>
  <r>
    <s v="2012"/>
    <s v="3623370"/>
    <s v="POLAND CENTRAL SCHOOL DISTRICT"/>
    <s v="New York"/>
    <x v="499"/>
    <s v="Regular local school district"/>
    <n v="628"/>
    <n v="4199"/>
    <n v="688"/>
    <n v="109"/>
  </r>
  <r>
    <s v="2012"/>
    <s v="3623430"/>
    <s v="PORT BYRON CENTRAL SCHOOL DISTRICT"/>
    <s v="New York"/>
    <x v="500"/>
    <s v="Regular local school district"/>
    <n v="1004"/>
    <n v="6226"/>
    <n v="1058"/>
    <n v="166"/>
  </r>
  <r>
    <s v="2012"/>
    <s v="3623460"/>
    <s v="PORT CHESTER-RYE UNION FREE SCHOOL DISTRICT"/>
    <s v="New York"/>
    <x v="501"/>
    <s v="Regular local school district"/>
    <n v="4369"/>
    <n v="32745"/>
    <n v="4702"/>
    <n v="907"/>
  </r>
  <r>
    <s v="2012"/>
    <s v="3623490"/>
    <s v="PORT JEFFERSON UNION FREE SCHOOL DISTRICT"/>
    <s v="New York"/>
    <x v="502"/>
    <s v="Regular local school district"/>
    <n v="1226"/>
    <n v="7562"/>
    <n v="1208"/>
    <n v="61"/>
  </r>
  <r>
    <s v="2012"/>
    <s v="3623520"/>
    <s v="PORT JERVIS CITY SCHOOL DISTRICT"/>
    <s v="New York"/>
    <x v="503"/>
    <s v="Regular local school district"/>
    <n v="2836"/>
    <n v="17770"/>
    <n v="2966"/>
    <n v="594"/>
  </r>
  <r>
    <s v="2012"/>
    <s v="3623580"/>
    <s v="PORT WASHINGTON UNION FREE SCHOOL DISTRICT"/>
    <s v="New York"/>
    <x v="504"/>
    <s v="Regular local school district"/>
    <n v="5153"/>
    <n v="31562"/>
    <n v="5327"/>
    <n v="293"/>
  </r>
  <r>
    <s v="2012"/>
    <s v="3623640"/>
    <s v="PORTVILLE CENTRAL SCHOOL DISTRICT"/>
    <s v="New York"/>
    <x v="505"/>
    <s v="Regular local school district"/>
    <n v="992"/>
    <n v="4820"/>
    <n v="838"/>
    <n v="123"/>
  </r>
  <r>
    <s v="2012"/>
    <s v="3623670"/>
    <s v="POTSDAM CENTRAL SCHOOL DISTRICT"/>
    <s v="New York"/>
    <x v="506"/>
    <s v="Regular local school district"/>
    <n v="1320"/>
    <n v="14615"/>
    <n v="1483"/>
    <n v="236"/>
  </r>
  <r>
    <s v="2012"/>
    <s v="3623760"/>
    <s v="POUGHKEEPSIE CITY SCHOOL DISTRICT"/>
    <s v="New York"/>
    <x v="145"/>
    <s v="Regular local school district"/>
    <n v="4412"/>
    <n v="30591"/>
    <n v="4222"/>
    <n v="1126"/>
  </r>
  <r>
    <s v="2012"/>
    <s v="3623790"/>
    <s v="PRATTSBURGH CENTRAL SCHOOL DISTRICT"/>
    <s v="New York"/>
    <x v="507"/>
    <s v="Regular local school district"/>
    <n v="431"/>
    <n v="2783"/>
    <n v="441"/>
    <n v="106"/>
  </r>
  <r>
    <s v="2012"/>
    <s v="3623880"/>
    <s v="PULASKI CENTRAL SCHOOL DISTRICT"/>
    <s v="New York"/>
    <x v="508"/>
    <s v="Regular local school district"/>
    <n v="1141"/>
    <n v="5815"/>
    <n v="994"/>
    <n v="188"/>
  </r>
  <r>
    <s v="2012"/>
    <s v="3623970"/>
    <s v="PUTNAM CENTRAL SCHOOL DISTRICT"/>
    <s v="New York"/>
    <x v="509"/>
    <s v="Regular local school district"/>
    <n v="33"/>
    <n v="635"/>
    <n v="94"/>
    <n v="14"/>
  </r>
  <r>
    <s v="2012"/>
    <s v="3624000"/>
    <s v="PUTNAM VALLEY CENTRAL SCHOOL DISTRICT"/>
    <s v="New York"/>
    <x v="510"/>
    <s v="Regular local school district"/>
    <n v="1812"/>
    <n v="10659"/>
    <n v="1779"/>
    <n v="124"/>
  </r>
  <r>
    <s v="2012"/>
    <s v="3624030"/>
    <s v="QUEENSBURY UNION FREE SCHOOL DISTRICT"/>
    <s v="New York"/>
    <x v="511"/>
    <s v="Regular local school district"/>
    <n v="3495"/>
    <n v="21670"/>
    <n v="3495"/>
    <n v="392"/>
  </r>
  <r>
    <s v="2012"/>
    <s v="3624060"/>
    <s v="QUOGUE UNION FREE SCHOOL DISTRICT"/>
    <s v="New York"/>
    <x v="512"/>
    <s v="Regular local school district"/>
    <n v="117"/>
    <n v="1082"/>
    <n v="141"/>
    <n v="2"/>
  </r>
  <r>
    <s v="2012"/>
    <s v="3624090"/>
    <s v="RANDOLPH CENTRAL SCHOOL DISTRICT"/>
    <s v="New York"/>
    <x v="164"/>
    <s v="Regular local school district"/>
    <n v="953"/>
    <n v="6390"/>
    <n v="1401"/>
    <n v="281"/>
  </r>
  <r>
    <s v="2012"/>
    <s v="3624120"/>
    <s v="RAQUETTE LAKE UNION FREE SCHOOL DISTRICT"/>
    <s v="New York"/>
    <x v="513"/>
    <s v="Regular local school district"/>
    <s v="Not applicable"/>
    <n v="107"/>
    <n v="1"/>
    <n v="0"/>
  </r>
  <r>
    <s v="2012"/>
    <s v="3624150"/>
    <s v="RAVENA-COEYMANS-SELKIRK CENTRAL SCHOOL DISTRICT"/>
    <s v="New York"/>
    <x v="514"/>
    <s v="Regular local school district"/>
    <n v="2017"/>
    <n v="14215"/>
    <n v="2121"/>
    <n v="205"/>
  </r>
  <r>
    <s v="2012"/>
    <s v="3624210"/>
    <s v="RED CREEK CENTRAL SCHOOL DISTRICT"/>
    <s v="New York"/>
    <x v="515"/>
    <s v="Regular local school district"/>
    <n v="959"/>
    <n v="5361"/>
    <n v="886"/>
    <n v="162"/>
  </r>
  <r>
    <s v="2012"/>
    <s v="3624240"/>
    <s v="RED HOOK CENTRAL SCHOOL DISTRICT"/>
    <s v="New York"/>
    <x v="516"/>
    <s v="Regular local school district"/>
    <n v="1991"/>
    <n v="13854"/>
    <n v="2030"/>
    <n v="119"/>
  </r>
  <r>
    <s v="2012"/>
    <s v="3624270"/>
    <s v="MANCHESTER-SHORTSVILLE CENTRAL SCHOOL DISTRICT (RED JACKET)"/>
    <s v="New York"/>
    <x v="517"/>
    <s v="Regular local school district"/>
    <n v="884"/>
    <e v="#N/A"/>
    <e v="#N/A"/>
    <e v="#N/A"/>
  </r>
  <r>
    <s v="2012"/>
    <s v="3624360"/>
    <s v="REMSEN CENTRAL SCHOOL DISTRICT"/>
    <s v="New York"/>
    <x v="518"/>
    <s v="Regular local school district"/>
    <n v="445"/>
    <n v="3128"/>
    <n v="462"/>
    <n v="106"/>
  </r>
  <r>
    <s v="2012"/>
    <s v="3624420"/>
    <s v="REMSENBURG-SPEONK UNION FREE SCHOOL DISTRICT"/>
    <s v="New York"/>
    <x v="519"/>
    <s v="Regular local school district"/>
    <n v="171"/>
    <n v="1948"/>
    <n v="315"/>
    <n v="7"/>
  </r>
  <r>
    <s v="2012"/>
    <s v="3624450"/>
    <s v="RENSSELAER CITY SCHOOL DISTRICT"/>
    <s v="New York"/>
    <x v="48"/>
    <s v="Regular local school district"/>
    <n v="1133"/>
    <n v="9431"/>
    <n v="1168"/>
    <n v="273"/>
  </r>
  <r>
    <s v="2012"/>
    <s v="3624480"/>
    <s v="RHINEBECK CENTRAL SCHOOL DISTRICT"/>
    <s v="New York"/>
    <x v="520"/>
    <s v="Regular local school district"/>
    <n v="1120"/>
    <n v="9634"/>
    <n v="1183"/>
    <n v="98"/>
  </r>
  <r>
    <s v="2012"/>
    <s v="3624570"/>
    <s v="RICHFIELD SPRINGS CENTRAL SCHOOL DISTRICT"/>
    <s v="New York"/>
    <x v="521"/>
    <s v="Regular local school district"/>
    <n v="543"/>
    <n v="4006"/>
    <n v="556"/>
    <n v="89"/>
  </r>
  <r>
    <s v="2012"/>
    <s v="3624630"/>
    <s v="BLIND BROOK-RYE UNION FREE SCHOOL DISTRICT"/>
    <s v="New York"/>
    <x v="522"/>
    <s v="Regular local school district"/>
    <n v="1470"/>
    <n v="6576"/>
    <n v="1507"/>
    <n v="59"/>
  </r>
  <r>
    <s v="2012"/>
    <s v="3624660"/>
    <s v="RIPLEY CENTRAL SCHOOL DISTRICT"/>
    <s v="New York"/>
    <x v="523"/>
    <s v="Regular local school district"/>
    <n v="308"/>
    <n v="1974"/>
    <n v="314"/>
    <n v="82"/>
  </r>
  <r>
    <s v="2012"/>
    <s v="3624690"/>
    <s v="RIVERHEAD CENTRAL SCHOOL DISTRICT"/>
    <s v="New York"/>
    <x v="524"/>
    <s v="Regular local school district"/>
    <n v="4969"/>
    <n v="38438"/>
    <n v="4989"/>
    <n v="820"/>
  </r>
  <r>
    <s v="2012"/>
    <s v="3624750"/>
    <s v="ROCHESTER CITY SCHOOL DISTRICT"/>
    <s v="New York"/>
    <x v="24"/>
    <s v="Regular local school district"/>
    <n v="30145"/>
    <n v="211697"/>
    <n v="33845"/>
    <n v="14209"/>
  </r>
  <r>
    <s v="2012"/>
    <s v="3624780"/>
    <s v="ROCKVILLE CENTRE UNION FREE SCHOOL DISTRICT"/>
    <s v="New York"/>
    <x v="525"/>
    <s v="Regular local school district"/>
    <n v="3554"/>
    <n v="22358"/>
    <n v="4050"/>
    <n v="293"/>
  </r>
  <r>
    <s v="2012"/>
    <s v="3624840"/>
    <s v="ROCKY POINT UNION FREE SCHOOL DISTRICT"/>
    <s v="New York"/>
    <x v="526"/>
    <s v="Regular local school district"/>
    <n v="3314"/>
    <n v="17900"/>
    <n v="3221"/>
    <n v="230"/>
  </r>
  <r>
    <s v="2012"/>
    <s v="3624900"/>
    <s v="ROME CITY SCHOOL DISTRICT"/>
    <s v="New York"/>
    <x v="50"/>
    <s v="Regular local school district"/>
    <n v="5185"/>
    <n v="36737"/>
    <n v="6376"/>
    <n v="1765"/>
  </r>
  <r>
    <s v="2012"/>
    <s v="3624930"/>
    <s v="ROMULUS CENTRAL SCHOOL DISTRICT"/>
    <s v="New York"/>
    <x v="527"/>
    <s v="Regular local school district"/>
    <n v="420"/>
    <n v="5046"/>
    <n v="723"/>
    <n v="120"/>
  </r>
  <r>
    <s v="2012"/>
    <s v="3624960"/>
    <s v="RONDOUT VALLEY CENTRAL SCHOOL DISTRICT"/>
    <s v="New York"/>
    <x v="528"/>
    <s v="Regular local school district"/>
    <n v="2076"/>
    <n v="16563"/>
    <n v="2257"/>
    <n v="436"/>
  </r>
  <r>
    <s v="2012"/>
    <s v="3624990"/>
    <s v="ROOSEVELT UNION FREE SCHOOL DISTRICT"/>
    <s v="New York"/>
    <x v="25"/>
    <s v="Regular local school district"/>
    <n v="2880"/>
    <n v="17908"/>
    <n v="3025"/>
    <n v="597"/>
  </r>
  <r>
    <s v="2012"/>
    <s v="3625020"/>
    <s v="ROSCOE CENTRAL SCHOOL DISTRICT"/>
    <s v="New York"/>
    <x v="529"/>
    <s v="Regular local school district"/>
    <n v="253"/>
    <n v="1996"/>
    <n v="252"/>
    <n v="45"/>
  </r>
  <r>
    <s v="2012"/>
    <s v="3625050"/>
    <s v="ROSLYN UNION FREE SCHOOL DISTRICT"/>
    <s v="New York"/>
    <x v="530"/>
    <s v="Regular local school district"/>
    <n v="3174"/>
    <n v="17730"/>
    <n v="3417"/>
    <n v="182"/>
  </r>
  <r>
    <s v="2012"/>
    <s v="3625110"/>
    <s v="ROXBURY CENTRAL SCHOOL DISTRICT"/>
    <s v="New York"/>
    <x v="531"/>
    <s v="Regular local school district"/>
    <n v="358"/>
    <n v="2591"/>
    <n v="345"/>
    <n v="87"/>
  </r>
  <r>
    <s v="2012"/>
    <s v="3625140"/>
    <s v="ROYALTON-HARTLAND CENTRAL SCHOOL DISTRICT"/>
    <s v="New York"/>
    <x v="532"/>
    <s v="Regular local school district"/>
    <n v="1481"/>
    <n v="8886"/>
    <n v="1498"/>
    <n v="133"/>
  </r>
  <r>
    <s v="2012"/>
    <s v="3625170"/>
    <s v="RUSH-HENRIETTA CENTRAL SCHOOL DISTRICT"/>
    <s v="New York"/>
    <x v="533"/>
    <s v="Regular local school district"/>
    <n v="5429"/>
    <n v="51838"/>
    <n v="5959"/>
    <n v="734"/>
  </r>
  <r>
    <s v="2012"/>
    <s v="3625260"/>
    <s v="RYE CITY SCHOOL DISTRICT"/>
    <s v="New York"/>
    <x v="534"/>
    <s v="Regular local school district"/>
    <n v="3199"/>
    <n v="15071"/>
    <n v="3570"/>
    <n v="118"/>
  </r>
  <r>
    <s v="2012"/>
    <s v="3625290"/>
    <s v="RYE NECK UNION FREE SCHOOL DISTRICT"/>
    <s v="New York"/>
    <x v="385"/>
    <s v="Regular local school district"/>
    <n v="1539"/>
    <n v="8890"/>
    <n v="1700"/>
    <n v="86"/>
  </r>
  <r>
    <s v="2012"/>
    <s v="3625320"/>
    <s v="FLORIDA UNION FREE SCHOOL DISTRICT"/>
    <s v="New York"/>
    <x v="535"/>
    <s v="Regular local school district"/>
    <n v="832"/>
    <n v="5077"/>
    <n v="945"/>
    <n v="69"/>
  </r>
  <r>
    <s v="2012"/>
    <s v="3625350"/>
    <s v="SACHEM CENTRAL SCHOOL DISTRICT"/>
    <s v="New York"/>
    <x v="536"/>
    <s v="Regular local school district"/>
    <n v="14231"/>
    <n v="83175"/>
    <n v="13663"/>
    <n v="846"/>
  </r>
  <r>
    <s v="2012"/>
    <s v="3625380"/>
    <s v="SAG HARBOR UNION FREE SCHOOL DISTRICT"/>
    <s v="New York"/>
    <x v="537"/>
    <s v="Regular local school district"/>
    <n v="1062"/>
    <n v="6739"/>
    <n v="965"/>
    <n v="57"/>
  </r>
  <r>
    <s v="2012"/>
    <s v="3625410"/>
    <s v="SAGAPONACK COMMON SCHOOL DISTRICT"/>
    <s v="New York"/>
    <x v="538"/>
    <s v="Regular local school district"/>
    <n v="11"/>
    <n v="308"/>
    <n v="36"/>
    <n v="1"/>
  </r>
  <r>
    <s v="2012"/>
    <s v="3625440"/>
    <s v="SALAMANCA CITY SCHOOL DISTRICT"/>
    <s v="New York"/>
    <x v="539"/>
    <s v="Regular local school district"/>
    <n v="1322"/>
    <n v="7455"/>
    <n v="1254"/>
    <n v="312"/>
  </r>
  <r>
    <s v="2012"/>
    <s v="3625470"/>
    <s v="SALEM CENTRAL SCHOOL DISTRICT"/>
    <s v="New York"/>
    <x v="540"/>
    <s v="Regular local school district"/>
    <n v="546"/>
    <n v="3938"/>
    <n v="568"/>
    <n v="82"/>
  </r>
  <r>
    <s v="2012"/>
    <s v="3625500"/>
    <s v="SALMON RIVER CENTRAL SCHOOL DISTRICT"/>
    <s v="New York"/>
    <x v="541"/>
    <s v="Regular local school district"/>
    <n v="1536"/>
    <n v="7283"/>
    <n v="1468"/>
    <n v="448"/>
  </r>
  <r>
    <s v="2012"/>
    <s v="3625650"/>
    <s v="SANDY CREEK CENTRAL SCHOOL DISTRICT"/>
    <s v="New York"/>
    <x v="542"/>
    <s v="Regular local school district"/>
    <n v="855"/>
    <n v="5569"/>
    <n v="892"/>
    <n v="147"/>
  </r>
  <r>
    <s v="2012"/>
    <s v="3625740"/>
    <s v="SARANAC LAKE CENTRAL SCHOOL DISTRICT"/>
    <s v="New York"/>
    <x v="543"/>
    <s v="Regular local school district"/>
    <n v="1362"/>
    <n v="13224"/>
    <n v="1477"/>
    <n v="353"/>
  </r>
  <r>
    <s v="2012"/>
    <s v="3625770"/>
    <s v="SARATOGA SPRINGS CITY SCHOOL DISTRICT"/>
    <s v="New York"/>
    <x v="544"/>
    <s v="Regular local school district"/>
    <n v="6586"/>
    <n v="50694"/>
    <n v="7176"/>
    <n v="414"/>
  </r>
  <r>
    <s v="2012"/>
    <s v="3625800"/>
    <s v="SAUGERTIES CENTRAL SCHOOL DISTRICT"/>
    <s v="New York"/>
    <x v="545"/>
    <s v="Regular local school district"/>
    <n v="2855"/>
    <n v="20373"/>
    <n v="2954"/>
    <n v="393"/>
  </r>
  <r>
    <s v="2012"/>
    <s v="3625920"/>
    <s v="SAYVILLE UNION FREE SCHOOL DISTRICT"/>
    <s v="New York"/>
    <x v="546"/>
    <s v="Regular local school district"/>
    <n v="3180"/>
    <n v="18584"/>
    <n v="3101"/>
    <n v="115"/>
  </r>
  <r>
    <s v="2012"/>
    <s v="3625950"/>
    <s v="SCARSDALE UNION FREE SCHOOL DISTRICT"/>
    <s v="New York"/>
    <x v="219"/>
    <s v="Regular local school district"/>
    <n v="4740"/>
    <n v="18410"/>
    <n v="4835"/>
    <n v="104"/>
  </r>
  <r>
    <s v="2012"/>
    <s v="3625980"/>
    <s v="SCHALMONT CENTRAL SCHOOL DISTRICT"/>
    <s v="New York"/>
    <x v="3"/>
    <s v="Regular local school district"/>
    <n v="1893"/>
    <n v="13857"/>
    <n v="2053"/>
    <n v="163"/>
  </r>
  <r>
    <s v="2012"/>
    <s v="3626010"/>
    <s v="SCHENECTADY CITY SCHOOL DISTRICT"/>
    <s v="New York"/>
    <x v="3"/>
    <s v="Regular local school district"/>
    <n v="9790"/>
    <n v="66060"/>
    <n v="10421"/>
    <n v="2985"/>
  </r>
  <r>
    <s v="2012"/>
    <s v="3626070"/>
    <s v="SCHODACK CENTRAL SCHOOL DISTRICT"/>
    <s v="New York"/>
    <x v="547"/>
    <s v="Regular local school district"/>
    <n v="954"/>
    <n v="6420"/>
    <n v="1090"/>
    <n v="58"/>
  </r>
  <r>
    <s v="2012"/>
    <s v="3626100"/>
    <s v="SCHOHARIE CENTRAL SCHOOL DISTRICT"/>
    <s v="New York"/>
    <x v="548"/>
    <s v="Regular local school district"/>
    <n v="795"/>
    <n v="6431"/>
    <n v="899"/>
    <n v="145"/>
  </r>
  <r>
    <s v="2012"/>
    <s v="3626130"/>
    <s v="SCHROON LAKE CENTRAL SCHOOL DISTRICT"/>
    <s v="New York"/>
    <x v="549"/>
    <s v="Regular local school district"/>
    <n v="215"/>
    <n v="1833"/>
    <n v="211"/>
    <n v="38"/>
  </r>
  <r>
    <s v="2012"/>
    <s v="3626160"/>
    <s v="SCHUYLERVILLE CENTRAL SCHOOL DISTRICT"/>
    <s v="New York"/>
    <x v="550"/>
    <s v="Regular local school district"/>
    <n v="1784"/>
    <n v="10171"/>
    <n v="1797"/>
    <n v="121"/>
  </r>
  <r>
    <s v="2012"/>
    <s v="3626190"/>
    <s v="SCIO CENTRAL SCHOOL DISTRICT"/>
    <s v="New York"/>
    <x v="551"/>
    <s v="Regular local school district"/>
    <n v="374"/>
    <n v="2242"/>
    <n v="393"/>
    <n v="69"/>
  </r>
  <r>
    <s v="2012"/>
    <s v="3626310"/>
    <s v="SCOTIA-GLENVILLE CENTRAL SCHOOL DISTRICT"/>
    <s v="New York"/>
    <x v="132"/>
    <s v="Regular local school district"/>
    <n v="2599"/>
    <n v="18654"/>
    <n v="2772"/>
    <n v="206"/>
  </r>
  <r>
    <s v="2012"/>
    <s v="3626370"/>
    <s v="NORTH SHORE CENTRAL SCHOOL DISTRICT"/>
    <s v="New York"/>
    <x v="552"/>
    <s v="Regular local school district"/>
    <n v="2754"/>
    <n v="16627"/>
    <n v="3073"/>
    <n v="95"/>
  </r>
  <r>
    <s v="2012"/>
    <s v="3626400"/>
    <s v="SEAFORD UNION FREE SCHOOL DISTRICT"/>
    <s v="New York"/>
    <x v="553"/>
    <s v="Regular local school district"/>
    <n v="2451"/>
    <n v="16473"/>
    <n v="2756"/>
    <n v="81"/>
  </r>
  <r>
    <s v="2012"/>
    <s v="3626430"/>
    <s v="SENECA FALLS CENTRAL SCHOOL DISTRICT"/>
    <s v="New York"/>
    <x v="554"/>
    <s v="Regular local school district"/>
    <n v="1247"/>
    <n v="9705"/>
    <n v="1379"/>
    <n v="247"/>
  </r>
  <r>
    <s v="2012"/>
    <s v="3626520"/>
    <s v="SEWANHAKA CENTRAL HIGH SCHOOL DISTRICT"/>
    <s v="New York"/>
    <x v="239"/>
    <s v="Regular local school district"/>
    <n v="8278"/>
    <n v="119949"/>
    <n v="9622"/>
    <n v="636"/>
  </r>
  <r>
    <s v="2012"/>
    <s v="3626580"/>
    <s v="SHARON SPRINGS CENTRAL SCHOOL DISTRICT"/>
    <s v="New York"/>
    <x v="555"/>
    <s v="Regular local school district"/>
    <n v="271"/>
    <n v="2022"/>
    <n v="317"/>
    <n v="95"/>
  </r>
  <r>
    <s v="2012"/>
    <s v="3626640"/>
    <s v="SHELTER ISLAND UNION FREE SCHOOL DISTRICT"/>
    <s v="New York"/>
    <x v="556"/>
    <s v="Regular local school district"/>
    <n v="232"/>
    <n v="2389"/>
    <n v="287"/>
    <n v="6"/>
  </r>
  <r>
    <s v="2012"/>
    <s v="3626670"/>
    <s v="SHENENDEHOWA CENTRAL SCHOOL DISTRICT"/>
    <s v="New York"/>
    <x v="557"/>
    <s v="Regular local school district"/>
    <n v="9776"/>
    <n v="64536"/>
    <n v="10439"/>
    <n v="402"/>
  </r>
  <r>
    <s v="2012"/>
    <s v="3626700"/>
    <s v="SHERBURNE-EARLVILLE CENTRAL SCHOOL DISTRICT"/>
    <s v="New York"/>
    <x v="558"/>
    <s v="Regular local school district"/>
    <n v="1420"/>
    <n v="8303"/>
    <n v="1310"/>
    <n v="220"/>
  </r>
  <r>
    <s v="2012"/>
    <s v="3626730"/>
    <s v="SHERMAN CENTRAL SCHOOL DISTRICT"/>
    <s v="New York"/>
    <x v="559"/>
    <s v="Regular local school district"/>
    <n v="443"/>
    <n v="2727"/>
    <n v="588"/>
    <n v="131"/>
  </r>
  <r>
    <s v="2012"/>
    <s v="3626760"/>
    <s v="SHERRILL CITY SCHOOL DISTRICT"/>
    <s v="New York"/>
    <x v="560"/>
    <s v="Regular local school district"/>
    <n v="2036"/>
    <n v="12354"/>
    <n v="2113"/>
    <n v="236"/>
  </r>
  <r>
    <s v="2012"/>
    <s v="3626840"/>
    <s v="SHOREHAM-WADING RIVER CENTRAL SCHOOL DISTRICT"/>
    <s v="New York"/>
    <x v="561"/>
    <s v="Regular local school district"/>
    <n v="2523"/>
    <n v="12885"/>
    <n v="2499"/>
    <n v="99"/>
  </r>
  <r>
    <s v="2012"/>
    <s v="3626850"/>
    <s v="SIDNEY CENTRAL SCHOOL DISTRICT"/>
    <s v="New York"/>
    <x v="562"/>
    <s v="Regular local school district"/>
    <n v="1096"/>
    <n v="7297"/>
    <n v="1036"/>
    <n v="239"/>
  </r>
  <r>
    <s v="2012"/>
    <s v="3626880"/>
    <s v="SILVER CREEK CENTRAL SCHOOL DISTRICT"/>
    <s v="New York"/>
    <x v="563"/>
    <s v="Regular local school district"/>
    <n v="1111"/>
    <n v="5936"/>
    <n v="927"/>
    <n v="184"/>
  </r>
  <r>
    <s v="2012"/>
    <s v="3626940"/>
    <s v="SKANEATELES CENTRAL SCHOOL DISTRICT"/>
    <s v="New York"/>
    <x v="564"/>
    <s v="Regular local school district"/>
    <n v="1507"/>
    <n v="8891"/>
    <n v="1623"/>
    <n v="87"/>
  </r>
  <r>
    <s v="2012"/>
    <s v="3627000"/>
    <s v="CHEEKTOWAGA-SLOAN UNION FREE SCHOOL DISTRICT"/>
    <s v="New York"/>
    <x v="565"/>
    <s v="Regular local school district"/>
    <n v="1471"/>
    <n v="11315"/>
    <n v="1499"/>
    <n v="214"/>
  </r>
  <r>
    <s v="2012"/>
    <s v="3627060"/>
    <s v="SMITHTOWN CENTRAL SCHOOL DISTRICT"/>
    <s v="New York"/>
    <x v="566"/>
    <s v="Regular local school district"/>
    <n v="10317"/>
    <n v="57090"/>
    <n v="10726"/>
    <n v="382"/>
  </r>
  <r>
    <s v="2012"/>
    <s v="3627120"/>
    <s v="SODUS CENTRAL SCHOOL DISTRICT"/>
    <s v="New York"/>
    <x v="567"/>
    <s v="Regular local school district"/>
    <n v="1147"/>
    <n v="7444"/>
    <n v="1116"/>
    <n v="303"/>
  </r>
  <r>
    <s v="2012"/>
    <s v="3627150"/>
    <s v="SOLVAY UNION FREE SCHOOL DISTRICT"/>
    <s v="New York"/>
    <x v="568"/>
    <s v="Regular local school district"/>
    <n v="1573"/>
    <n v="9960"/>
    <n v="1397"/>
    <n v="255"/>
  </r>
  <r>
    <s v="2012"/>
    <s v="3627180"/>
    <s v="SOMERS CENTRAL SCHOOL DISTRICT"/>
    <s v="New York"/>
    <x v="569"/>
    <s v="Regular local school district"/>
    <n v="3363"/>
    <n v="20049"/>
    <n v="3798"/>
    <n v="96"/>
  </r>
  <r>
    <s v="2012"/>
    <s v="3627210"/>
    <s v="SOUTH COLONIE CENTRAL SCHOOL DISTRICT"/>
    <s v="New York"/>
    <x v="26"/>
    <s v="Regular local school district"/>
    <n v="5106"/>
    <n v="39835"/>
    <n v="5377"/>
    <n v="474"/>
  </r>
  <r>
    <s v="2012"/>
    <s v="3627240"/>
    <s v="SOUTH GLENS FALLS CENTRAL SCHOOL DISTRICT"/>
    <s v="New York"/>
    <x v="570"/>
    <s v="Regular local school district"/>
    <n v="3177"/>
    <n v="20236"/>
    <n v="3162"/>
    <n v="221"/>
  </r>
  <r>
    <s v="2012"/>
    <s v="3627300"/>
    <s v="SOUTH HUNTINGTON UNION FREE SCHOOL DISTRICT"/>
    <s v="New York"/>
    <x v="322"/>
    <s v="Regular local school district"/>
    <n v="6040"/>
    <n v="38631"/>
    <n v="5972"/>
    <n v="696"/>
  </r>
  <r>
    <s v="2012"/>
    <s v="3627330"/>
    <s v="SOUTH KORTRIGHT CENTRAL SCHOOL DISTRICT"/>
    <s v="New York"/>
    <x v="571"/>
    <s v="Regular local school district"/>
    <n v="384"/>
    <n v="2692"/>
    <n v="373"/>
    <n v="93"/>
  </r>
  <r>
    <s v="2012"/>
    <s v="3627360"/>
    <s v="SOUTH LEWIS CENTRAL SCHOOL DISTRICT"/>
    <s v="New York"/>
    <x v="572"/>
    <s v="Regular local school district"/>
    <n v="1034"/>
    <n v="6742"/>
    <n v="1073"/>
    <n v="233"/>
  </r>
  <r>
    <s v="2012"/>
    <s v="3627450"/>
    <s v="SOUTH ORANGETOWN CENTRAL SCHOOL DISTRICT"/>
    <s v="New York"/>
    <x v="573"/>
    <s v="Regular local school district"/>
    <n v="3352"/>
    <n v="22215"/>
    <n v="3766"/>
    <n v="233"/>
  </r>
  <r>
    <s v="2012"/>
    <s v="3627540"/>
    <s v="SOUTHAMPTON UNION FREE SCHOOL DISTRICT"/>
    <s v="New York"/>
    <x v="574"/>
    <s v="Regular local school district"/>
    <n v="1604"/>
    <n v="10086"/>
    <n v="1313"/>
    <n v="148"/>
  </r>
  <r>
    <s v="2012"/>
    <s v="3627570"/>
    <s v="SOUTHERN CAYUGA CENTRAL SCHOOL DISTRICT"/>
    <s v="New York"/>
    <x v="575"/>
    <s v="Regular local school district"/>
    <n v="709"/>
    <n v="6428"/>
    <n v="902"/>
    <n v="168"/>
  </r>
  <r>
    <s v="2012"/>
    <s v="3627620"/>
    <s v="SOUTHOLD UNION FREE SCHOOL DISTRICT"/>
    <s v="New York"/>
    <x v="576"/>
    <s v="Regular local school district"/>
    <n v="880"/>
    <n v="6322"/>
    <n v="878"/>
    <n v="88"/>
  </r>
  <r>
    <s v="2012"/>
    <s v="3627660"/>
    <s v="SOUTHWESTERN CENTRAL SCHOOL DISTRICT AT JAMESTOWN"/>
    <s v="New York"/>
    <x v="332"/>
    <s v="Regular local school district"/>
    <n v="1472"/>
    <n v="9221"/>
    <n v="1343"/>
    <n v="240"/>
  </r>
  <r>
    <s v="2012"/>
    <s v="3627750"/>
    <s v="SPENCER-VAN ETTEN CENTRAL SCHOOL DISTRICT"/>
    <s v="New York"/>
    <x v="577"/>
    <s v="Regular local school district"/>
    <n v="1011"/>
    <n v="5892"/>
    <n v="1036"/>
    <n v="166"/>
  </r>
  <r>
    <s v="2012"/>
    <s v="3627780"/>
    <s v="SPENCERPORT CENTRAL SCHOOL DISTRICT"/>
    <s v="New York"/>
    <x v="578"/>
    <s v="Regular local school district"/>
    <n v="3727"/>
    <n v="23750"/>
    <n v="4099"/>
    <n v="355"/>
  </r>
  <r>
    <s v="2012"/>
    <s v="3627810"/>
    <s v="EAST RAMAPO CENTRAL SCHOOL DISTRICT (SPRING VALLEY)"/>
    <s v="New York"/>
    <x v="579"/>
    <s v="Regular local school district"/>
    <n v="8109"/>
    <n v="118490"/>
    <n v="28628"/>
    <n v="11756"/>
  </r>
  <r>
    <s v="2012"/>
    <s v="3627900"/>
    <s v="SPRINGS UNION FREE SCHOOL DISTRICT"/>
    <s v="New York"/>
    <x v="208"/>
    <s v="Regular local school district"/>
    <n v="668"/>
    <n v="6581"/>
    <n v="902"/>
    <n v="176"/>
  </r>
  <r>
    <s v="2012"/>
    <s v="3627930"/>
    <s v="SAINT JOHNSVILLE CENTRAL SCHOOL DISTRICT"/>
    <s v="New York"/>
    <x v="64"/>
    <s v="Regular local school district"/>
    <n v="457"/>
    <e v="#N/A"/>
    <e v="#N/A"/>
    <e v="#N/A"/>
  </r>
  <r>
    <s v="2012"/>
    <s v="3627960"/>
    <s v="BRASHER FALLS CENTRAL SCHOOL DISTRICT"/>
    <s v="New York"/>
    <x v="580"/>
    <s v="Regular local school district"/>
    <n v="1097"/>
    <n v="5737"/>
    <n v="1072"/>
    <n v="218"/>
  </r>
  <r>
    <s v="2012"/>
    <s v="3627980"/>
    <s v="GREENBURGH-NORTH CASTLE UNION FREE SCHOOL DISTRICT"/>
    <s v="New York"/>
    <x v="199"/>
    <s v="Regular local school district"/>
    <n v="304"/>
    <e v="#N/A"/>
    <e v="#N/A"/>
    <e v="#N/A"/>
  </r>
  <r>
    <s v="2012"/>
    <s v="3627990"/>
    <s v="SAINT REGIS FALLS CENTRAL SCHOOL DISTRICT"/>
    <s v="New York"/>
    <x v="581"/>
    <s v="Regular local school district"/>
    <n v="291"/>
    <e v="#N/A"/>
    <e v="#N/A"/>
    <e v="#N/A"/>
  </r>
  <r>
    <s v="2012"/>
    <s v="3628020"/>
    <s v="STAMFORD CENTRAL SCHOOL DISTRICT"/>
    <s v="New York"/>
    <x v="582"/>
    <s v="Regular local school district"/>
    <n v="353"/>
    <n v="2575"/>
    <n v="334"/>
    <n v="70"/>
  </r>
  <r>
    <s v="2012"/>
    <s v="3628050"/>
    <s v="STARPOINT CENTRAL SCHOOL DISTRICT"/>
    <s v="New York"/>
    <x v="370"/>
    <s v="Regular local school district"/>
    <n v="2651"/>
    <n v="17475"/>
    <n v="2882"/>
    <n v="121"/>
  </r>
  <r>
    <s v="2012"/>
    <s v="3628110"/>
    <s v="STILLWATER CENTRAL SCHOOL DISTRICT"/>
    <s v="New York"/>
    <x v="583"/>
    <s v="Regular local school district"/>
    <n v="1212"/>
    <n v="7709"/>
    <n v="1185"/>
    <n v="81"/>
  </r>
  <r>
    <s v="2012"/>
    <s v="3628140"/>
    <s v="STOCKBRIDGE VALLEY CENTRAL SCHOOL DISTRICT"/>
    <s v="New York"/>
    <x v="584"/>
    <s v="Regular local school district"/>
    <n v="478"/>
    <n v="2799"/>
    <n v="485"/>
    <n v="56"/>
  </r>
  <r>
    <s v="2012"/>
    <s v="3628200"/>
    <s v="THREE VILLAGE CENTRAL SCHOOL DISTRICT"/>
    <s v="New York"/>
    <x v="585"/>
    <s v="Regular local school district"/>
    <n v="7178"/>
    <n v="48415"/>
    <n v="7207"/>
    <n v="242"/>
  </r>
  <r>
    <s v="2012"/>
    <s v="3628320"/>
    <s v="RAMAPO CENTRAL SCHOOL DISTRICT (SUFFERN)"/>
    <s v="New York"/>
    <x v="586"/>
    <s v="Regular local school district"/>
    <n v="4529"/>
    <n v="29980"/>
    <n v="5573"/>
    <n v="563"/>
  </r>
  <r>
    <s v="2012"/>
    <s v="3628380"/>
    <s v="SUSQUEHANNA VALLEY CENTRAL SCHOOL DISTRICT"/>
    <s v="New York"/>
    <x v="587"/>
    <s v="Regular local school district"/>
    <n v="1600"/>
    <n v="10663"/>
    <n v="1794"/>
    <n v="253"/>
  </r>
  <r>
    <s v="2012"/>
    <s v="3628500"/>
    <s v="SWEET HOME CENTRAL SCHOOL DISTRICT"/>
    <s v="New York"/>
    <x v="81"/>
    <s v="Regular local school district"/>
    <n v="3294"/>
    <n v="36494"/>
    <n v="3739"/>
    <n v="533"/>
  </r>
  <r>
    <s v="2012"/>
    <s v="3628560"/>
    <s v="SYOSSET CENTRAL SCHOOL DISTRICT"/>
    <s v="New York"/>
    <x v="588"/>
    <s v="Regular local school district"/>
    <n v="6494"/>
    <n v="34746"/>
    <n v="6726"/>
    <n v="217"/>
  </r>
  <r>
    <s v="2012"/>
    <s v="3628590"/>
    <s v="SYRACUSE CITY SCHOOL DISTRICT"/>
    <s v="New York"/>
    <x v="36"/>
    <s v="Regular local school district"/>
    <n v="20622"/>
    <n v="144936"/>
    <n v="21554"/>
    <n v="8192"/>
  </r>
  <r>
    <s v="2012"/>
    <s v="3628620"/>
    <s v="TACONIC HILLS CENTRAL SCHOOL DISTRICT"/>
    <s v="New York"/>
    <x v="589"/>
    <s v="Regular local school district"/>
    <n v="1506"/>
    <n v="11869"/>
    <n v="1626"/>
    <n v="356"/>
  </r>
  <r>
    <s v="2012"/>
    <s v="3628650"/>
    <s v="UNION FREE SCHOOL DISTRICT OF THE TARRYTOWNS"/>
    <s v="New York"/>
    <x v="498"/>
    <s v="Regular local school district"/>
    <n v="2836"/>
    <n v="20074"/>
    <n v="2965"/>
    <n v="356"/>
  </r>
  <r>
    <s v="2012"/>
    <s v="3628680"/>
    <s v="TICONDEROGA CENTRAL SCHOOL DISTRICT"/>
    <s v="New York"/>
    <x v="590"/>
    <s v="Regular local school district"/>
    <n v="815"/>
    <n v="5515"/>
    <n v="739"/>
    <n v="151"/>
  </r>
  <r>
    <s v="2012"/>
    <s v="3628710"/>
    <s v="TIOGA CENTRAL SCHOOL DISTRICT"/>
    <s v="New York"/>
    <x v="591"/>
    <s v="Regular local school district"/>
    <n v="1042"/>
    <n v="5383"/>
    <n v="977"/>
    <n v="219"/>
  </r>
  <r>
    <s v="2012"/>
    <s v="3628740"/>
    <s v="TONAWANDA CITY SCHOOL DISTRICT"/>
    <s v="New York"/>
    <x v="592"/>
    <s v="Regular local school district"/>
    <n v="1798"/>
    <n v="15198"/>
    <n v="2030"/>
    <n v="288"/>
  </r>
  <r>
    <s v="2012"/>
    <s v="3628800"/>
    <s v="TOWN OF WEBB UNION FREE SCHOOL DISTRICT"/>
    <s v="New York"/>
    <x v="593"/>
    <s v="Regular local school district"/>
    <n v="270"/>
    <n v="2168"/>
    <n v="253"/>
    <n v="24"/>
  </r>
  <r>
    <s v="2012"/>
    <s v="3628890"/>
    <s v="TRI-VALLEY CENTRAL SCHOOL DISTRICT"/>
    <s v="New York"/>
    <x v="594"/>
    <s v="Regular local school district"/>
    <n v="1154"/>
    <n v="6234"/>
    <n v="1077"/>
    <n v="175"/>
  </r>
  <r>
    <s v="2012"/>
    <s v="3628950"/>
    <s v="TROY CITY SCHOOL DISTRICT"/>
    <s v="New York"/>
    <x v="55"/>
    <s v="Regular local school district"/>
    <n v="3888"/>
    <n v="18394"/>
    <n v="2235"/>
    <n v="843"/>
  </r>
  <r>
    <s v="2012"/>
    <s v="3628980"/>
    <s v="TRUMANSBURG CENTRAL SCHOOL DISTRICT"/>
    <s v="New York"/>
    <x v="595"/>
    <s v="Regular local school district"/>
    <n v="1089"/>
    <n v="7403"/>
    <n v="1118"/>
    <n v="157"/>
  </r>
  <r>
    <s v="2012"/>
    <s v="3629040"/>
    <s v="TUCKAHOE UNION FREE SCHOOL DISTRICT"/>
    <s v="New York"/>
    <x v="217"/>
    <s v="Regular local school district"/>
    <n v="1090"/>
    <n v="7637"/>
    <n v="1171"/>
    <n v="70"/>
  </r>
  <r>
    <s v="2012"/>
    <s v="3629070"/>
    <s v="TUCKAHOE COMMON SCHOOL DISTRICT"/>
    <s v="New York"/>
    <x v="574"/>
    <s v="Regular local school district"/>
    <n v="384"/>
    <n v="3349"/>
    <n v="448"/>
    <n v="52"/>
  </r>
  <r>
    <s v="2012"/>
    <s v="3629130"/>
    <s v="TULLY CENTRAL SCHOOL DISTRICT"/>
    <s v="New York"/>
    <x v="596"/>
    <s v="Regular local school district"/>
    <n v="963"/>
    <n v="5945"/>
    <n v="1131"/>
    <n v="132"/>
  </r>
  <r>
    <s v="2012"/>
    <s v="3629160"/>
    <s v="TUPPER LAKE CENTRAL SCHOOL DISTRICT"/>
    <s v="New York"/>
    <x v="597"/>
    <s v="Regular local school district"/>
    <n v="836"/>
    <n v="6137"/>
    <n v="865"/>
    <n v="111"/>
  </r>
  <r>
    <s v="2012"/>
    <s v="3629190"/>
    <s v="TUXEDO UNION FREE SCHOOL DISTRICT"/>
    <s v="New York"/>
    <x v="598"/>
    <s v="Regular local school district"/>
    <n v="552"/>
    <n v="2696"/>
    <n v="392"/>
    <n v="20"/>
  </r>
  <r>
    <s v="2012"/>
    <s v="3629240"/>
    <s v="OTEGO-UNADILLA CENTRAL SCHOOL DISTRICT"/>
    <s v="New York"/>
    <x v="599"/>
    <s v="Regular local school district"/>
    <n v="963"/>
    <n v="6586"/>
    <n v="945"/>
    <n v="123"/>
  </r>
  <r>
    <s v="2012"/>
    <s v="3629250"/>
    <s v="UNION SPRINGS CENTRAL SCHOOL DISTRICT"/>
    <s v="New York"/>
    <x v="600"/>
    <s v="Regular local school district"/>
    <n v="873"/>
    <n v="6073"/>
    <n v="992"/>
    <n v="93"/>
  </r>
  <r>
    <s v="2012"/>
    <s v="3629280"/>
    <s v="UNIONDALE UNION FREE SCHOOL DISTRICT"/>
    <s v="New York"/>
    <x v="601"/>
    <s v="Regular local school district"/>
    <n v="6393"/>
    <n v="42658"/>
    <n v="6216"/>
    <n v="976"/>
  </r>
  <r>
    <s v="2012"/>
    <s v="3629370"/>
    <s v="UTICA CITY SCHOOL DISTRICT"/>
    <s v="New York"/>
    <x v="61"/>
    <s v="Regular local school district"/>
    <n v="9714"/>
    <n v="61255"/>
    <n v="10116"/>
    <n v="4207"/>
  </r>
  <r>
    <s v="2012"/>
    <s v="3629400"/>
    <s v="VALHALLA UNION FREE SCHOOL DISTRICT"/>
    <s v="New York"/>
    <x v="427"/>
    <s v="Regular local school district"/>
    <n v="1537"/>
    <n v="9862"/>
    <n v="1633"/>
    <n v="110"/>
  </r>
  <r>
    <s v="2012"/>
    <s v="3629430"/>
    <s v="VALLEY STREAM 13 UNION FREE SCHOOL DISTRICT"/>
    <s v="New York"/>
    <x v="602"/>
    <s v="Regular local school district"/>
    <n v="2112"/>
    <e v="#N/A"/>
    <e v="#N/A"/>
    <e v="#N/A"/>
  </r>
  <r>
    <s v="2012"/>
    <s v="3629460"/>
    <s v="VALLEY STREAM 24 UNION FREE SCHOOL DISTRICT"/>
    <s v="New York"/>
    <x v="602"/>
    <s v="Regular local school district"/>
    <n v="1114"/>
    <e v="#N/A"/>
    <e v="#N/A"/>
    <e v="#N/A"/>
  </r>
  <r>
    <s v="2012"/>
    <s v="3629490"/>
    <s v="VALLEY STREAM 30 UNION FREE SCHOOL DISTRICT"/>
    <s v="New York"/>
    <x v="602"/>
    <s v="Regular local school district"/>
    <n v="1477"/>
    <e v="#N/A"/>
    <e v="#N/A"/>
    <e v="#N/A"/>
  </r>
  <r>
    <s v="2012"/>
    <s v="3629520"/>
    <s v="VALLEY STREAM CENTRAL HIGH SCHOOL DISTRICT"/>
    <s v="New York"/>
    <x v="602"/>
    <s v="Regular local school district"/>
    <n v="4630"/>
    <n v="60805"/>
    <n v="4887"/>
    <n v="376"/>
  </r>
  <r>
    <s v="2012"/>
    <s v="3629610"/>
    <s v="VESTAL CENTRAL SCHOOL DISTRICT"/>
    <s v="New York"/>
    <x v="603"/>
    <s v="Regular local school district"/>
    <n v="3447"/>
    <n v="30900"/>
    <n v="3850"/>
    <n v="360"/>
  </r>
  <r>
    <s v="2012"/>
    <s v="3629640"/>
    <s v="VICTOR CENTRAL SCHOOL DISTRICT"/>
    <s v="New York"/>
    <x v="604"/>
    <s v="Regular local school district"/>
    <n v="4453"/>
    <n v="23111"/>
    <n v="4275"/>
    <n v="300"/>
  </r>
  <r>
    <s v="2012"/>
    <s v="3629670"/>
    <s v="VOORHEESVILLE CENTRAL SCHOOL DISTRICT"/>
    <s v="New York"/>
    <x v="605"/>
    <s v="Regular local school district"/>
    <n v="1171"/>
    <n v="7336"/>
    <n v="1204"/>
    <n v="35"/>
  </r>
  <r>
    <s v="2012"/>
    <s v="3629760"/>
    <s v="WAINSCOTT COMMON SCHOOL DISTRICT"/>
    <s v="New York"/>
    <x v="30"/>
    <s v="Regular local school district"/>
    <n v="15"/>
    <n v="659"/>
    <n v="96"/>
    <n v="40"/>
  </r>
  <r>
    <s v="2012"/>
    <s v="3629790"/>
    <s v="WALLKILL CENTRAL SCHOOL DISTRICT"/>
    <s v="New York"/>
    <x v="606"/>
    <s v="Regular local school district"/>
    <n v="3270"/>
    <n v="20430"/>
    <n v="3334"/>
    <n v="352"/>
  </r>
  <r>
    <s v="2012"/>
    <s v="3629820"/>
    <s v="WALTON CENTRAL SCHOOL DISTRICT"/>
    <s v="New York"/>
    <x v="607"/>
    <s v="Regular local school district"/>
    <n v="1018"/>
    <n v="6451"/>
    <n v="920"/>
    <n v="275"/>
  </r>
  <r>
    <s v="2012"/>
    <s v="3629850"/>
    <s v="WANTAGH UNION FREE SCHOOL DISTRICT"/>
    <s v="New York"/>
    <x v="608"/>
    <s v="Regular local school district"/>
    <n v="3315"/>
    <n v="18128"/>
    <n v="3581"/>
    <n v="76"/>
  </r>
  <r>
    <s v="2012"/>
    <s v="3629880"/>
    <s v="WAPPINGERS CENTRAL SCHOOL DISTRICT"/>
    <s v="New York"/>
    <x v="662"/>
    <s v="Regular local school district"/>
    <n v="11865"/>
    <n v="72490"/>
    <n v="11824"/>
    <n v="732"/>
  </r>
  <r>
    <s v="2012"/>
    <s v="3629910"/>
    <s v="WARRENSBURG CENTRAL SCHOOL DISTRICT"/>
    <s v="New York"/>
    <x v="610"/>
    <s v="Regular local school district"/>
    <n v="782"/>
    <n v="5705"/>
    <n v="782"/>
    <n v="163"/>
  </r>
  <r>
    <s v="2012"/>
    <s v="3629940"/>
    <s v="WARSAW CENTRAL SCHOOL DISTRICT"/>
    <s v="New York"/>
    <x v="611"/>
    <s v="Regular local school district"/>
    <n v="959"/>
    <n v="6196"/>
    <n v="959"/>
    <n v="159"/>
  </r>
  <r>
    <s v="2012"/>
    <s v="3629970"/>
    <s v="WARWICK VALLEY CENTRAL SCHOOL DISTRICT"/>
    <s v="New York"/>
    <x v="612"/>
    <s v="Regular local school district"/>
    <n v="3859"/>
    <n v="24064"/>
    <n v="4513"/>
    <n v="217"/>
  </r>
  <r>
    <s v="2012"/>
    <s v="3630030"/>
    <s v="WASHINGTONVILLE CENTRAL SCHOOL DISTRICT"/>
    <s v="New York"/>
    <x v="613"/>
    <s v="Regular local school district"/>
    <n v="4433"/>
    <n v="24835"/>
    <n v="4730"/>
    <n v="300"/>
  </r>
  <r>
    <s v="2012"/>
    <s v="3630060"/>
    <s v="WATERFORD-HALFMOON UNION FREE SCHOOL DISTRICT"/>
    <s v="New York"/>
    <x v="614"/>
    <s v="Regular local school district"/>
    <n v="807"/>
    <n v="5980"/>
    <n v="819"/>
    <n v="100"/>
  </r>
  <r>
    <s v="2012"/>
    <s v="3630120"/>
    <s v="WATERTOWN CITY SCHOOL DISTRICT"/>
    <s v="New York"/>
    <x v="615"/>
    <s v="Regular local school district"/>
    <n v="4117"/>
    <n v="30336"/>
    <n v="4511"/>
    <n v="1364"/>
  </r>
  <r>
    <s v="2012"/>
    <s v="3630160"/>
    <s v="WATERVILLE CENTRAL SCHOOL DISTRICT"/>
    <s v="New York"/>
    <x v="616"/>
    <s v="Regular local school district"/>
    <n v="817"/>
    <n v="5709"/>
    <n v="950"/>
    <n v="124"/>
  </r>
  <r>
    <s v="2012"/>
    <s v="3630210"/>
    <s v="WATERVLIET CITY SCHOOL DISTRICT"/>
    <s v="New York"/>
    <x v="617"/>
    <s v="Regular local school district"/>
    <n v="1397"/>
    <n v="11177"/>
    <n v="1516"/>
    <n v="294"/>
  </r>
  <r>
    <s v="2012"/>
    <s v="3630240"/>
    <s v="WATKINS GLEN CENTRAL SCHOOL DISTRICT"/>
    <s v="New York"/>
    <x v="618"/>
    <s v="Regular local school district"/>
    <n v="1154"/>
    <n v="8023"/>
    <n v="1118"/>
    <n v="209"/>
  </r>
  <r>
    <s v="2012"/>
    <s v="3630270"/>
    <s v="WAVERLY CENTRAL SCHOOL DISTRICT"/>
    <s v="New York"/>
    <x v="619"/>
    <s v="Regular local school district"/>
    <n v="1632"/>
    <n v="9675"/>
    <n v="1574"/>
    <n v="311"/>
  </r>
  <r>
    <s v="2012"/>
    <s v="3630330"/>
    <s v="WAYNE CENTRAL SCHOOL DISTRICT"/>
    <s v="New York"/>
    <x v="620"/>
    <s v="Regular local school district"/>
    <n v="2374"/>
    <n v="14597"/>
    <n v="2407"/>
    <n v="176"/>
  </r>
  <r>
    <s v="2012"/>
    <s v="3630360"/>
    <s v="WEBSTER CENTRAL SCHOOL DISTRICT"/>
    <s v="New York"/>
    <x v="621"/>
    <s v="Regular local school district"/>
    <n v="8536"/>
    <n v="56256"/>
    <n v="9554"/>
    <n v="599"/>
  </r>
  <r>
    <s v="2012"/>
    <s v="3630390"/>
    <s v="NORTHEAST CENTRAL SCHOOL DISTRICT"/>
    <s v="New York"/>
    <x v="622"/>
    <s v="Regular local school district"/>
    <n v="771"/>
    <n v="6683"/>
    <n v="1118"/>
    <n v="127"/>
  </r>
  <r>
    <s v="2012"/>
    <s v="3630420"/>
    <s v="WEEDSPORT CENTRAL SCHOOL DISTRICT"/>
    <s v="New York"/>
    <x v="623"/>
    <s v="Regular local school district"/>
    <n v="850"/>
    <n v="5231"/>
    <n v="850"/>
    <n v="63"/>
  </r>
  <r>
    <s v="2012"/>
    <s v="3630450"/>
    <s v="WELLS CENTRAL SCHOOL DISTRICT"/>
    <s v="New York"/>
    <x v="624"/>
    <s v="Regular local school district"/>
    <n v="157"/>
    <n v="874"/>
    <n v="128"/>
    <n v="25"/>
  </r>
  <r>
    <s v="2012"/>
    <s v="3630480"/>
    <s v="WELLSVILLE CENTRAL SCHOOL DISTRICT"/>
    <s v="New York"/>
    <x v="625"/>
    <s v="Regular local school district"/>
    <n v="1283"/>
    <n v="8911"/>
    <n v="1348"/>
    <n v="316"/>
  </r>
  <r>
    <s v="2012"/>
    <s v="3630540"/>
    <s v="WEST BABYLON UNION FREE SCHOOL DISTRICT"/>
    <s v="New York"/>
    <x v="626"/>
    <s v="Regular local school district"/>
    <n v="4195"/>
    <n v="27906"/>
    <n v="4143"/>
    <n v="380"/>
  </r>
  <r>
    <s v="2012"/>
    <s v="3630600"/>
    <s v="WEST CANADA VALLEY CENTRAL SCHOOL DISTRICT"/>
    <s v="New York"/>
    <x v="627"/>
    <s v="Regular local school district"/>
    <n v="716"/>
    <n v="4579"/>
    <n v="801"/>
    <n v="124"/>
  </r>
  <r>
    <s v="2012"/>
    <s v="3630630"/>
    <s v="WEST GENESEE CENTRAL SCHOOL DISTRICT"/>
    <s v="New York"/>
    <x v="628"/>
    <s v="Regular local school district"/>
    <n v="4788"/>
    <n v="31357"/>
    <n v="5075"/>
    <n v="331"/>
  </r>
  <r>
    <s v="2012"/>
    <s v="3630660"/>
    <s v="WEST HEMPSTEAD UNION FREE SCHOOL DISTRICT"/>
    <s v="New York"/>
    <x v="629"/>
    <s v="Regular local school district"/>
    <n v="2111"/>
    <n v="17395"/>
    <n v="3176"/>
    <n v="240"/>
  </r>
  <r>
    <s v="2012"/>
    <s v="3630690"/>
    <s v="WEST ISLIP UNION FREE SCHOOL DISTRICT"/>
    <s v="New York"/>
    <x v="630"/>
    <s v="Regular local school district"/>
    <n v="5001"/>
    <n v="28030"/>
    <n v="5109"/>
    <n v="302"/>
  </r>
  <r>
    <s v="2012"/>
    <s v="3630760"/>
    <s v="WEST PARK UNION FREE SCHOOL DISTRICT"/>
    <s v="New York"/>
    <x v="631"/>
    <s v="Regular local school district"/>
    <s v="Not applicable"/>
    <e v="#N/A"/>
    <e v="#N/A"/>
    <e v="#N/A"/>
  </r>
  <r>
    <s v="2012"/>
    <s v="3630780"/>
    <s v="WEST SENECA CENTRAL SCHOOL DISTRICT"/>
    <s v="New York"/>
    <x v="465"/>
    <s v="Regular local school district"/>
    <n v="6992"/>
    <n v="53751"/>
    <n v="7409"/>
    <n v="672"/>
  </r>
  <r>
    <s v="2012"/>
    <s v="3630900"/>
    <s v="WEST VALLEY CENTRAL SCHOOL DISTRICT"/>
    <s v="New York"/>
    <x v="632"/>
    <s v="Regular local school district"/>
    <n v="329"/>
    <n v="2165"/>
    <n v="356"/>
    <n v="64"/>
  </r>
  <r>
    <s v="2012"/>
    <s v="3630930"/>
    <s v="MOUNT MARKHAM CENTRAL SCHOOL DISTRICT"/>
    <s v="New York"/>
    <x v="633"/>
    <s v="Regular local school district"/>
    <n v="1178"/>
    <n v="7073"/>
    <n v="1199"/>
    <n v="247"/>
  </r>
  <r>
    <s v="2012"/>
    <s v="3630960"/>
    <s v="WESTBURY UNION FREE SCHOOL DISTRICT"/>
    <s v="New York"/>
    <x v="216"/>
    <s v="Regular local school district"/>
    <n v="4714"/>
    <n v="26723"/>
    <n v="4081"/>
    <n v="773"/>
  </r>
  <r>
    <s v="2012"/>
    <s v="3630990"/>
    <s v="WESTFIELD CENTRAL SCHOOL DISTRICT"/>
    <s v="New York"/>
    <x v="634"/>
    <s v="Regular local school district"/>
    <n v="711"/>
    <n v="4891"/>
    <n v="723"/>
    <n v="151"/>
  </r>
  <r>
    <s v="2012"/>
    <s v="3631020"/>
    <s v="WESTHAMPTON BEACH UNION FREE SCHOOL DISTRICT"/>
    <s v="New York"/>
    <x v="635"/>
    <s v="Regular local school district"/>
    <n v="1837"/>
    <n v="5563"/>
    <n v="833"/>
    <n v="75"/>
  </r>
  <r>
    <s v="2012"/>
    <s v="3631050"/>
    <s v="WESTMORELAND CENTRAL SCHOOL DISTRICT"/>
    <s v="New York"/>
    <x v="636"/>
    <s v="Regular local school district"/>
    <n v="977"/>
    <n v="6277"/>
    <n v="983"/>
    <n v="124"/>
  </r>
  <r>
    <s v="2012"/>
    <s v="3631080"/>
    <s v="WESTPORT CENTRAL SCHOOL DISTRICT"/>
    <s v="New York"/>
    <x v="637"/>
    <s v="Regular local school district"/>
    <n v="214"/>
    <n v="1363"/>
    <n v="189"/>
    <n v="41"/>
  </r>
  <r>
    <s v="2012"/>
    <s v="3631170"/>
    <s v="WHEATLAND-CHILI CENTRAL SCHOOL DISTRICT"/>
    <s v="New York"/>
    <x v="638"/>
    <s v="Regular local school district"/>
    <n v="693"/>
    <n v="5683"/>
    <n v="744"/>
    <n v="90"/>
  </r>
  <r>
    <s v="2012"/>
    <s v="3631200"/>
    <s v="WHEELERVILLE UNION FREE SCHOOL DISTRICT"/>
    <s v="New York"/>
    <x v="639"/>
    <s v="Regular local school district"/>
    <n v="129"/>
    <n v="1237"/>
    <n v="175"/>
    <n v="14"/>
  </r>
  <r>
    <s v="2012"/>
    <s v="3631260"/>
    <s v="WHITE PLAINS CITY SCHOOL DISTRICT"/>
    <s v="New York"/>
    <x v="640"/>
    <s v="Regular local school district"/>
    <n v="7077"/>
    <n v="58379"/>
    <n v="7797"/>
    <n v="1029"/>
  </r>
  <r>
    <s v="2012"/>
    <s v="3631290"/>
    <s v="WHITEHALL CENTRAL SCHOOL DISTRICT"/>
    <s v="New York"/>
    <x v="641"/>
    <s v="Regular local school district"/>
    <n v="790"/>
    <n v="4829"/>
    <n v="707"/>
    <n v="169"/>
  </r>
  <r>
    <s v="2012"/>
    <s v="3631320"/>
    <s v="WHITESBORO CENTRAL SCHOOL DISTRICT"/>
    <s v="New York"/>
    <x v="667"/>
    <s v="Regular local school district"/>
    <n v="3302"/>
    <n v="25726"/>
    <n v="3604"/>
    <n v="386"/>
  </r>
  <r>
    <s v="2012"/>
    <s v="3631350"/>
    <s v="WHITESVILLE CENTRAL SCHOOL DISTRICT"/>
    <s v="New York"/>
    <x v="643"/>
    <s v="Regular local school district"/>
    <n v="270"/>
    <n v="1084"/>
    <n v="213"/>
    <n v="40"/>
  </r>
  <r>
    <s v="2012"/>
    <s v="3631380"/>
    <s v="WHITNEY POINT CENTRAL SCHOOL DISTRICT"/>
    <s v="New York"/>
    <x v="644"/>
    <s v="Regular local school district"/>
    <n v="1470"/>
    <n v="8841"/>
    <n v="1402"/>
    <n v="271"/>
  </r>
  <r>
    <s v="2012"/>
    <s v="3631410"/>
    <s v="NORTH GREENBUSH COMMON SCHOOL DISTRICT (WILLIAMS)"/>
    <s v="New York"/>
    <x v="48"/>
    <s v="Regular local school district"/>
    <n v="17"/>
    <n v="1756"/>
    <n v="180"/>
    <n v="20"/>
  </r>
  <r>
    <s v="2012"/>
    <s v="3631440"/>
    <s v="WILLIAMSON CENTRAL SCHOOL DISTRICT"/>
    <s v="New York"/>
    <x v="645"/>
    <s v="Regular local school district"/>
    <n v="1134"/>
    <n v="6631"/>
    <n v="1108"/>
    <n v="138"/>
  </r>
  <r>
    <s v="2012"/>
    <s v="3631470"/>
    <s v="WILLIAMSVILLE CENTRAL SCHOOL DISTRICT"/>
    <s v="New York"/>
    <x v="646"/>
    <s v="Regular local school district"/>
    <n v="10239"/>
    <n v="72859"/>
    <n v="11646"/>
    <n v="536"/>
  </r>
  <r>
    <s v="2012"/>
    <s v="3631500"/>
    <s v="WILLSBORO CENTRAL SCHOOL DISTRICT"/>
    <s v="New York"/>
    <x v="647"/>
    <s v="Regular local school district"/>
    <n v="285"/>
    <n v="2515"/>
    <n v="283"/>
    <n v="39"/>
  </r>
  <r>
    <s v="2012"/>
    <s v="3631560"/>
    <s v="WILSON CENTRAL SCHOOL DISTRICT"/>
    <s v="New York"/>
    <x v="648"/>
    <s v="Regular local school district"/>
    <n v="1311"/>
    <n v="8246"/>
    <n v="1308"/>
    <n v="136"/>
  </r>
  <r>
    <s v="2012"/>
    <s v="3631590"/>
    <s v="WINDHAM-ASHLAND-JEWETT CENTRAL SCHOOL DISTRICT"/>
    <s v="New York"/>
    <x v="649"/>
    <s v="Regular local school district"/>
    <n v="374"/>
    <n v="3096"/>
    <n v="378"/>
    <n v="57"/>
  </r>
  <r>
    <s v="2012"/>
    <s v="3631710"/>
    <s v="HEWLETT-WOODMERE UNION FREE SCHOOL DISTRICT"/>
    <s v="New York"/>
    <x v="650"/>
    <s v="Regular local school district"/>
    <n v="3058"/>
    <n v="20725"/>
    <n v="3785"/>
    <n v="231"/>
  </r>
  <r>
    <s v="2012"/>
    <s v="3631740"/>
    <s v="WORCESTER CENTRAL SCHOOL DISTRICT"/>
    <s v="New York"/>
    <x v="651"/>
    <s v="Regular local school district"/>
    <n v="373"/>
    <n v="2431"/>
    <n v="348"/>
    <n v="83"/>
  </r>
  <r>
    <s v="2012"/>
    <s v="3631800"/>
    <s v="WYANDANCH UNION FREE SCHOOL DISTRICT"/>
    <s v="New York"/>
    <x v="652"/>
    <s v="Regular local school district"/>
    <n v="2130"/>
    <n v="11681"/>
    <n v="2213"/>
    <n v="551"/>
  </r>
  <r>
    <s v="2012"/>
    <s v="3631830"/>
    <s v="WYNANTSKILL UNION FREE SCHOOL DISTRICT"/>
    <s v="New York"/>
    <x v="55"/>
    <s v="Regular local school district"/>
    <n v="303"/>
    <n v="3545"/>
    <n v="517"/>
    <n v="34"/>
  </r>
  <r>
    <s v="2012"/>
    <s v="3631860"/>
    <s v="WYOMING CENTRAL SCHOOL DISTRICT"/>
    <s v="New York"/>
    <x v="653"/>
    <s v="Regular local school district"/>
    <n v="143"/>
    <n v="1697"/>
    <n v="273"/>
    <n v="24"/>
  </r>
  <r>
    <s v="2012"/>
    <s v="3631920"/>
    <s v="YONKERS CITY SCHOOL DISTRICT"/>
    <s v="New York"/>
    <x v="51"/>
    <s v="Regular local school district"/>
    <n v="25529"/>
    <n v="201238"/>
    <n v="30287"/>
    <n v="5832"/>
  </r>
  <r>
    <s v="2012"/>
    <s v="3631950"/>
    <s v="YORK CENTRAL SCHOOL DISTRICT"/>
    <s v="New York"/>
    <x v="654"/>
    <s v="Regular local school district"/>
    <n v="745"/>
    <n v="5151"/>
    <n v="801"/>
    <n v="88"/>
  </r>
  <r>
    <s v="2012"/>
    <s v="3631980"/>
    <s v="YORKTOWN CENTRAL SCHOOL DISTRICT"/>
    <s v="New York"/>
    <x v="655"/>
    <s v="Regular local school district"/>
    <n v="3614"/>
    <n v="21192"/>
    <n v="4199"/>
    <n v="157"/>
  </r>
  <r>
    <s v="2012"/>
    <s v="3632010"/>
    <s v="CUBA-RUSHFORD CENTRAL SCHOOL DISTRICT"/>
    <s v="New York"/>
    <x v="656"/>
    <s v="Regular local school district"/>
    <n v="857"/>
    <n v="6164"/>
    <n v="978"/>
    <n v="224"/>
  </r>
  <r>
    <s v="2012"/>
    <s v="3680100"/>
    <s v="CAPITAL REGION BOCES"/>
    <s v="New York"/>
    <x v="26"/>
    <s v="Regional education service agency"/>
    <s v="Not applicable"/>
    <e v="#N/A"/>
    <e v="#N/A"/>
    <e v="#N/A"/>
  </r>
  <r>
    <s v="2012"/>
    <s v="3680140"/>
    <s v="BROOME-DELAWARE-TIOGA BOCES"/>
    <s v="New York"/>
    <x v="118"/>
    <s v="Regional education service agency"/>
    <s v="Not applicable"/>
    <e v="#N/A"/>
    <e v="#N/A"/>
    <e v="#N/A"/>
  </r>
  <r>
    <s v="2012"/>
    <s v="3680150"/>
    <s v="CATTARAUGUS-ALLEGANY-ERIE-WYOMING BOCES"/>
    <s v="New York"/>
    <x v="461"/>
    <s v="Regional education service agency"/>
    <s v="Not applicable"/>
    <e v="#N/A"/>
    <e v="#N/A"/>
    <e v="#N/A"/>
  </r>
  <r>
    <s v="2012"/>
    <s v="3680180"/>
    <s v="CAYUGA-ONONDAGA BOCES"/>
    <s v="New York"/>
    <x v="92"/>
    <s v="Regional education service agency"/>
    <s v="Not applicable"/>
    <e v="#N/A"/>
    <e v="#N/A"/>
    <e v="#N/A"/>
  </r>
  <r>
    <s v="2012"/>
    <s v="3680220"/>
    <s v="CLINTON-ESSEX-WARREN-WASHINGTON BOCES"/>
    <s v="New York"/>
    <x v="497"/>
    <s v="Regional education service agency"/>
    <s v="Not applicable"/>
    <e v="#N/A"/>
    <e v="#N/A"/>
    <e v="#N/A"/>
  </r>
  <r>
    <s v="2012"/>
    <s v="3680260"/>
    <s v="DELAWARE-CHENANGO-MADISON-OTSEGO BOCES"/>
    <s v="New York"/>
    <x v="452"/>
    <s v="Regional education service agency"/>
    <s v="Not applicable"/>
    <e v="#N/A"/>
    <e v="#N/A"/>
    <e v="#N/A"/>
  </r>
  <r>
    <s v="2012"/>
    <s v="3680280"/>
    <s v="DUTCHESS BOCES"/>
    <s v="New York"/>
    <x v="145"/>
    <s v="Regional education service agency"/>
    <s v="Not applicable"/>
    <e v="#N/A"/>
    <e v="#N/A"/>
    <e v="#N/A"/>
  </r>
  <r>
    <s v="2012"/>
    <s v="3680300"/>
    <s v="ERIE 1 BOCES"/>
    <s v="New York"/>
    <x v="465"/>
    <s v="Regional education service agency"/>
    <s v="Not applicable"/>
    <e v="#N/A"/>
    <e v="#N/A"/>
    <e v="#N/A"/>
  </r>
  <r>
    <s v="2012"/>
    <s v="3680320"/>
    <s v="ERIE 2-CHAUTAUQUA-CATTARAUGUS BOCES"/>
    <s v="New York"/>
    <x v="351"/>
    <s v="Regional education service agency"/>
    <s v="Not applicable"/>
    <e v="#N/A"/>
    <e v="#N/A"/>
    <e v="#N/A"/>
  </r>
  <r>
    <s v="2012"/>
    <s v="3680340"/>
    <s v="FRANKLIN-ESSEX-HAMILTON BOCES"/>
    <s v="New York"/>
    <x v="383"/>
    <s v="Regional education service agency"/>
    <s v="Not applicable"/>
    <e v="#N/A"/>
    <e v="#N/A"/>
    <e v="#N/A"/>
  </r>
  <r>
    <s v="2012"/>
    <s v="3680380"/>
    <s v="OTSEGO-DELAWARE-SCHOHARIE-GREENE BOCES"/>
    <s v="New York"/>
    <x v="657"/>
    <s v="Regional education service agency"/>
    <s v="Not applicable"/>
    <e v="#N/A"/>
    <e v="#N/A"/>
    <e v="#N/A"/>
  </r>
  <r>
    <s v="2012"/>
    <s v="3680400"/>
    <s v="HAMILTON-FULTON-MONTGOMERY BOCES"/>
    <s v="New York"/>
    <x v="338"/>
    <s v="Regional education service agency"/>
    <s v="Not applicable"/>
    <e v="#N/A"/>
    <e v="#N/A"/>
    <e v="#N/A"/>
  </r>
  <r>
    <s v="2012"/>
    <s v="3680420"/>
    <s v="HERKIMER-FULTON-HAMILTON-OTSEGO BOCES"/>
    <s v="New York"/>
    <x v="299"/>
    <s v="Regional education service agency"/>
    <s v="Not applicable"/>
    <e v="#N/A"/>
    <e v="#N/A"/>
    <e v="#N/A"/>
  </r>
  <r>
    <s v="2012"/>
    <s v="3680440"/>
    <s v="JEFFERSON-LEWIS-HAMILTON-HERKIMER-ONEIDA BOCES"/>
    <s v="New York"/>
    <x v="615"/>
    <s v="Regional education service agency"/>
    <s v="Not applicable"/>
    <e v="#N/A"/>
    <e v="#N/A"/>
    <e v="#N/A"/>
  </r>
  <r>
    <s v="2012"/>
    <s v="3680460"/>
    <s v="GENESEE VALLEY BOCES"/>
    <s v="New York"/>
    <x v="357"/>
    <s v="Regional education service agency"/>
    <s v="Not applicable"/>
    <e v="#N/A"/>
    <e v="#N/A"/>
    <e v="#N/A"/>
  </r>
  <r>
    <s v="2012"/>
    <s v="3680480"/>
    <s v="MADISON-ONEIDA BOCES"/>
    <s v="New York"/>
    <x v="560"/>
    <s v="Regional education service agency"/>
    <s v="Not applicable"/>
    <e v="#N/A"/>
    <e v="#N/A"/>
    <e v="#N/A"/>
  </r>
  <r>
    <s v="2012"/>
    <s v="3680500"/>
    <s v="MONROE 1 BOCES"/>
    <s v="New York"/>
    <x v="233"/>
    <s v="Regional education service agency"/>
    <s v="Not applicable"/>
    <e v="#N/A"/>
    <e v="#N/A"/>
    <e v="#N/A"/>
  </r>
  <r>
    <s v="2012"/>
    <s v="3680520"/>
    <s v="MONROE 2-ORLEANS BOCES"/>
    <s v="New York"/>
    <x v="578"/>
    <s v="Regional education service agency"/>
    <s v="Not applicable"/>
    <e v="#N/A"/>
    <e v="#N/A"/>
    <e v="#N/A"/>
  </r>
  <r>
    <s v="2012"/>
    <s v="3680540"/>
    <s v="NASSAU BOCES"/>
    <s v="New York"/>
    <x v="257"/>
    <s v="Regional education service agency"/>
    <s v="Not applicable"/>
    <e v="#N/A"/>
    <e v="#N/A"/>
    <e v="#N/A"/>
  </r>
  <r>
    <s v="2012"/>
    <s v="3680560"/>
    <s v="ONEIDA-HERKIMER-MADISON BOCES"/>
    <s v="New York"/>
    <x v="431"/>
    <s v="Regional education service agency"/>
    <s v="Not applicable"/>
    <e v="#N/A"/>
    <e v="#N/A"/>
    <e v="#N/A"/>
  </r>
  <r>
    <s v="2012"/>
    <s v="3680580"/>
    <s v="ONONDAGA-CORTLAND-MADISON BOCES"/>
    <s v="New York"/>
    <x v="36"/>
    <s v="Regional education service agency"/>
    <s v="Not applicable"/>
    <e v="#N/A"/>
    <e v="#N/A"/>
    <e v="#N/A"/>
  </r>
  <r>
    <s v="2012"/>
    <s v="3680600"/>
    <s v="WAYNE-FINGER LAKES BOCES"/>
    <s v="New York"/>
    <x v="437"/>
    <s v="Regional education service agency"/>
    <s v="Not applicable"/>
    <e v="#N/A"/>
    <e v="#N/A"/>
    <e v="#N/A"/>
  </r>
  <r>
    <s v="2012"/>
    <s v="3680620"/>
    <s v="ORANGE-ULSTER BOCES"/>
    <s v="New York"/>
    <x v="267"/>
    <s v="Regional education service agency"/>
    <s v="Not applicable"/>
    <e v="#N/A"/>
    <e v="#N/A"/>
    <e v="#N/A"/>
  </r>
  <r>
    <s v="2012"/>
    <s v="3680640"/>
    <s v="ORLEANS-NIAGARA BOCES"/>
    <s v="New York"/>
    <x v="399"/>
    <s v="Regional education service agency"/>
    <s v="Not applicable"/>
    <e v="#N/A"/>
    <e v="#N/A"/>
    <e v="#N/A"/>
  </r>
  <r>
    <s v="2012"/>
    <s v="3680660"/>
    <s v="OSWEGO BOCES"/>
    <s v="New York"/>
    <x v="403"/>
    <s v="Regional education service agency"/>
    <s v="Not applicable"/>
    <e v="#N/A"/>
    <e v="#N/A"/>
    <e v="#N/A"/>
  </r>
  <r>
    <s v="2012"/>
    <s v="3680680"/>
    <s v="PUTNAM-NORTHERN WESTCHESTER BOCES"/>
    <s v="New York"/>
    <x v="655"/>
    <s v="Regional education service agency"/>
    <s v="Not applicable"/>
    <e v="#N/A"/>
    <e v="#N/A"/>
    <e v="#N/A"/>
  </r>
  <r>
    <s v="2012"/>
    <s v="3680700"/>
    <s v="QUESTAR III BOCES (R-C-G)"/>
    <s v="New York"/>
    <x v="547"/>
    <s v="Regional education service agency"/>
    <s v="Not applicable"/>
    <e v="#N/A"/>
    <e v="#N/A"/>
    <e v="#N/A"/>
  </r>
  <r>
    <s v="2012"/>
    <s v="3680720"/>
    <s v="ROCKLAND BOCES"/>
    <s v="New York"/>
    <x v="658"/>
    <s v="Regional education service agency"/>
    <s v="Not applicable"/>
    <e v="#N/A"/>
    <e v="#N/A"/>
    <e v="#N/A"/>
  </r>
  <r>
    <s v="2012"/>
    <s v="3680740"/>
    <s v="SAINT LAWRENCE-LEWIS BOCES"/>
    <s v="New York"/>
    <x v="144"/>
    <s v="Regional education service agency"/>
    <s v="Not applicable"/>
    <e v="#N/A"/>
    <e v="#N/A"/>
    <e v="#N/A"/>
  </r>
  <r>
    <s v="2012"/>
    <s v="3680780"/>
    <s v="SCHUYLER-STEUBEN-CHEMUNG-TIOGA-ALLEGANY BOCES"/>
    <s v="New York"/>
    <x v="184"/>
    <s v="Regional education service agency"/>
    <s v="Not applicable"/>
    <e v="#N/A"/>
    <e v="#N/A"/>
    <e v="#N/A"/>
  </r>
  <r>
    <s v="2012"/>
    <s v="3680820"/>
    <s v="EASTERN SUFFOLK BOCES"/>
    <s v="New York"/>
    <x v="479"/>
    <s v="Regional education service agency"/>
    <s v="Not applicable"/>
    <e v="#N/A"/>
    <e v="#N/A"/>
    <e v="#N/A"/>
  </r>
  <r>
    <s v="2012"/>
    <s v="3680860"/>
    <s v="WESTERN SUFFOLK BOCES"/>
    <s v="New York"/>
    <x v="284"/>
    <s v="Regional education service agency"/>
    <s v="Not applicable"/>
    <e v="#N/A"/>
    <e v="#N/A"/>
    <e v="#N/A"/>
  </r>
  <r>
    <s v="2012"/>
    <s v="3680880"/>
    <s v="SULLIVAN BOCES"/>
    <s v="New York"/>
    <x v="362"/>
    <s v="Regional education service agency"/>
    <s v="Not applicable"/>
    <e v="#N/A"/>
    <e v="#N/A"/>
    <e v="#N/A"/>
  </r>
  <r>
    <s v="2012"/>
    <s v="3680900"/>
    <s v="TOMPKINS-SENECA-TIOGA BOCES"/>
    <s v="New York"/>
    <x v="54"/>
    <s v="Regional education service agency"/>
    <s v="Not applicable"/>
    <e v="#N/A"/>
    <e v="#N/A"/>
    <e v="#N/A"/>
  </r>
  <r>
    <s v="2012"/>
    <s v="3680920"/>
    <s v="ULSTER BOCES"/>
    <s v="New York"/>
    <x v="433"/>
    <s v="Regional education service agency"/>
    <s v="Not applicable"/>
    <e v="#N/A"/>
    <e v="#N/A"/>
    <e v="#N/A"/>
  </r>
  <r>
    <s v="2012"/>
    <s v="3680940"/>
    <s v="WASHINGTON-SARATOGA-WARREN-HAMILTON-ESSEX BOCES"/>
    <s v="New York"/>
    <x v="243"/>
    <s v="Regional education service agency"/>
    <s v="Not applicable"/>
    <e v="#N/A"/>
    <e v="#N/A"/>
    <e v="#N/A"/>
  </r>
  <r>
    <s v="2012"/>
    <s v="3680960"/>
    <s v="WESTCHESTER BOCES"/>
    <s v="New York"/>
    <x v="522"/>
    <s v="Regional education service agency"/>
    <s v="Not applicable"/>
    <e v="#N/A"/>
    <e v="#N/A"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677" firstHeaderRow="0" firstDataRow="1" firstDataCol="1"/>
  <pivotFields count="10">
    <pivotField showAll="0"/>
    <pivotField showAll="0"/>
    <pivotField showAll="0"/>
    <pivotField showAll="0"/>
    <pivotField axis="axisRow" showAll="0" sortType="descending">
      <items count="674">
        <item x="361"/>
        <item x="667"/>
        <item x="655"/>
        <item x="195"/>
        <item x="51"/>
        <item x="653"/>
        <item x="652"/>
        <item x="651"/>
        <item x="58"/>
        <item x="650"/>
        <item x="359"/>
        <item x="78"/>
        <item x="649"/>
        <item x="648"/>
        <item x="647"/>
        <item x="645"/>
        <item x="644"/>
        <item x="643"/>
        <item x="642"/>
        <item x="641"/>
        <item x="640"/>
        <item x="637"/>
        <item x="636"/>
        <item x="635"/>
        <item x="634"/>
        <item x="210"/>
        <item x="633"/>
        <item x="632"/>
        <item x="465"/>
        <item x="631"/>
        <item x="658"/>
        <item x="630"/>
        <item x="629"/>
        <item x="106"/>
        <item x="626"/>
        <item x="625"/>
        <item x="624"/>
        <item x="623"/>
        <item x="621"/>
        <item x="10"/>
        <item x="619"/>
        <item x="618"/>
        <item x="617"/>
        <item x="616"/>
        <item x="615"/>
        <item x="13"/>
        <item x="614"/>
        <item x="613"/>
        <item x="612"/>
        <item x="611"/>
        <item x="610"/>
        <item x="662"/>
        <item x="608"/>
        <item x="256"/>
        <item x="607"/>
        <item x="606"/>
        <item x="30"/>
        <item x="364"/>
        <item x="605"/>
        <item x="604"/>
        <item x="603"/>
        <item x="560"/>
        <item x="473"/>
        <item x="602"/>
        <item x="427"/>
        <item x="324"/>
        <item x="61"/>
        <item x="601"/>
        <item x="600"/>
        <item x="598"/>
        <item x="572"/>
        <item x="597"/>
        <item x="596"/>
        <item x="595"/>
        <item x="55"/>
        <item x="592"/>
        <item x="591"/>
        <item x="590"/>
        <item x="426"/>
        <item x="321"/>
        <item x="36"/>
        <item x="588"/>
        <item x="585"/>
        <item x="583"/>
        <item x="42"/>
        <item x="170"/>
        <item x="582"/>
        <item x="581"/>
        <item x="64"/>
        <item x="279"/>
        <item x="31"/>
        <item x="579"/>
        <item x="578"/>
        <item x="577"/>
        <item x="350"/>
        <item x="576"/>
        <item x="574"/>
        <item x="340"/>
        <item x="470"/>
        <item x="571"/>
        <item x="570"/>
        <item x="492"/>
        <item x="569"/>
        <item x="568"/>
        <item x="567"/>
        <item x="566"/>
        <item x="565"/>
        <item x="498"/>
        <item x="413"/>
        <item x="564"/>
        <item x="149"/>
        <item x="563"/>
        <item x="562"/>
        <item x="352"/>
        <item x="517"/>
        <item x="561"/>
        <item x="559"/>
        <item x="558"/>
        <item x="556"/>
        <item x="555"/>
        <item x="554"/>
        <item x="553"/>
        <item x="552"/>
        <item x="638"/>
        <item x="132"/>
        <item x="551"/>
        <item x="550"/>
        <item x="549"/>
        <item x="548"/>
        <item x="86"/>
        <item x="3"/>
        <item x="314"/>
        <item x="219"/>
        <item x="546"/>
        <item x="1"/>
        <item x="545"/>
        <item x="544"/>
        <item x="543"/>
        <item x="542"/>
        <item x="540"/>
        <item x="539"/>
        <item x="56"/>
        <item x="538"/>
        <item x="537"/>
        <item x="318"/>
        <item x="522"/>
        <item x="534"/>
        <item x="659"/>
        <item x="266"/>
        <item x="531"/>
        <item x="530"/>
        <item x="65"/>
        <item x="529"/>
        <item x="25"/>
        <item x="527"/>
        <item x="50"/>
        <item x="526"/>
        <item x="525"/>
        <item x="24"/>
        <item x="524"/>
        <item x="523"/>
        <item x="521"/>
        <item x="520"/>
        <item x="654"/>
        <item x="48"/>
        <item x="519"/>
        <item x="518"/>
        <item x="516"/>
        <item x="515"/>
        <item x="514"/>
        <item x="513"/>
        <item x="164"/>
        <item x="512"/>
        <item x="511"/>
        <item x="40"/>
        <item x="510"/>
        <item x="509"/>
        <item x="508"/>
        <item x="507"/>
        <item x="145"/>
        <item x="506"/>
        <item x="505"/>
        <item x="504"/>
        <item x="503"/>
        <item x="334"/>
        <item x="664"/>
        <item x="502"/>
        <item x="419"/>
        <item x="501"/>
        <item x="500"/>
        <item x="499"/>
        <item x="187"/>
        <item x="497"/>
        <item x="496"/>
        <item x="494"/>
        <item x="493"/>
        <item x="491"/>
        <item x="490"/>
        <item x="489"/>
        <item x="326"/>
        <item x="487"/>
        <item x="486"/>
        <item x="485"/>
        <item x="484"/>
        <item x="483"/>
        <item x="482"/>
        <item x="481"/>
        <item x="480"/>
        <item x="147"/>
        <item x="479"/>
        <item x="478"/>
        <item x="79"/>
        <item x="477"/>
        <item x="476"/>
        <item x="184"/>
        <item x="45"/>
        <item x="475"/>
        <item x="474"/>
        <item x="472"/>
        <item x="471"/>
        <item x="599"/>
        <item x="469"/>
        <item x="468"/>
        <item x="467"/>
        <item x="466"/>
        <item x="672"/>
        <item x="620"/>
        <item x="462"/>
        <item x="12"/>
        <item x="412"/>
        <item x="461"/>
        <item x="216"/>
        <item x="593"/>
        <item x="460"/>
        <item x="459"/>
        <item x="458"/>
        <item x="671"/>
        <item x="456"/>
        <item x="455"/>
        <item x="454"/>
        <item x="453"/>
        <item x="452"/>
        <item x="451"/>
        <item x="450"/>
        <item x="447"/>
        <item x="446"/>
        <item x="445"/>
        <item x="401"/>
        <item x="336"/>
        <item x="443"/>
        <item x="442"/>
        <item x="52"/>
        <item x="627"/>
        <item x="441"/>
        <item x="439"/>
        <item x="63"/>
        <item x="438"/>
        <item x="437"/>
        <item x="436"/>
        <item x="27"/>
        <item x="435"/>
        <item x="434"/>
        <item x="433"/>
        <item x="432"/>
        <item x="301"/>
        <item x="431"/>
        <item x="430"/>
        <item x="18"/>
        <item x="463"/>
        <item x="429"/>
        <item x="428"/>
        <item x="495"/>
        <item x="584"/>
        <item x="663"/>
        <item x="57"/>
        <item x="425"/>
        <item x="424"/>
        <item x="422"/>
        <item x="421"/>
        <item x="420"/>
        <item x="418"/>
        <item x="298"/>
        <item x="417"/>
        <item x="415"/>
        <item x="416"/>
        <item x="117"/>
        <item x="666"/>
        <item x="411"/>
        <item x="392"/>
        <item x="410"/>
        <item x="409"/>
        <item x="408"/>
        <item x="407"/>
        <item x="532"/>
        <item x="406"/>
        <item x="60"/>
        <item x="405"/>
        <item x="403"/>
        <item x="402"/>
        <item x="400"/>
        <item x="399"/>
        <item x="398"/>
        <item x="397"/>
        <item x="17"/>
        <item x="396"/>
        <item x="395"/>
        <item x="394"/>
        <item x="393"/>
        <item x="670"/>
        <item x="391"/>
        <item x="390"/>
        <item x="389"/>
        <item x="388"/>
        <item x="47"/>
        <item x="387"/>
        <item x="386"/>
        <item x="385"/>
        <item x="384"/>
        <item x="383"/>
        <item x="381"/>
        <item x="380"/>
        <item x="379"/>
        <item x="378"/>
        <item x="377"/>
        <item x="376"/>
        <item x="374"/>
        <item x="373"/>
        <item x="41"/>
        <item x="372"/>
        <item x="371"/>
        <item x="370"/>
        <item x="369"/>
        <item x="368"/>
        <item x="367"/>
        <item x="366"/>
        <item x="365"/>
        <item x="363"/>
        <item x="362"/>
        <item x="330"/>
        <item x="357"/>
        <item x="661"/>
        <item x="355"/>
        <item x="444"/>
        <item x="354"/>
        <item x="353"/>
        <item x="536"/>
        <item x="349"/>
        <item x="282"/>
        <item x="348"/>
        <item x="90"/>
        <item x="347"/>
        <item x="35"/>
        <item x="346"/>
        <item x="345"/>
        <item x="344"/>
        <item x="343"/>
        <item x="341"/>
        <item x="339"/>
        <item x="338"/>
        <item x="337"/>
        <item x="335"/>
        <item x="21"/>
        <item x="333"/>
        <item x="6"/>
        <item x="332"/>
        <item x="39"/>
        <item x="33"/>
        <item x="54"/>
        <item x="209"/>
        <item x="331"/>
        <item x="329"/>
        <item x="67"/>
        <item x="327"/>
        <item x="325"/>
        <item x="62"/>
        <item x="323"/>
        <item x="322"/>
        <item x="319"/>
        <item x="317"/>
        <item x="316"/>
        <item x="609"/>
        <item x="315"/>
        <item x="313"/>
        <item x="312"/>
        <item x="311"/>
        <item x="310"/>
        <item x="309"/>
        <item x="308"/>
        <item x="307"/>
        <item x="306"/>
        <item x="586"/>
        <item x="304"/>
        <item x="303"/>
        <item x="302"/>
        <item x="2"/>
        <item x="299"/>
        <item x="533"/>
        <item x="53"/>
        <item x="297"/>
        <item x="295"/>
        <item x="270"/>
        <item x="274"/>
        <item x="294"/>
        <item x="293"/>
        <item x="292"/>
        <item x="291"/>
        <item x="290"/>
        <item x="289"/>
        <item x="288"/>
        <item x="287"/>
        <item x="286"/>
        <item x="285"/>
        <item x="253"/>
        <item x="281"/>
        <item x="280"/>
        <item x="278"/>
        <item x="277"/>
        <item x="276"/>
        <item x="230"/>
        <item x="275"/>
        <item x="273"/>
        <item x="272"/>
        <item x="271"/>
        <item x="157"/>
        <item x="657"/>
        <item x="594"/>
        <item x="269"/>
        <item x="268"/>
        <item x="267"/>
        <item x="665"/>
        <item x="265"/>
        <item x="68"/>
        <item x="264"/>
        <item x="263"/>
        <item x="116"/>
        <item x="262"/>
        <item x="261"/>
        <item x="260"/>
        <item x="258"/>
        <item x="296"/>
        <item x="257"/>
        <item x="255"/>
        <item x="360"/>
        <item x="254"/>
        <item x="252"/>
        <item x="251"/>
        <item x="320"/>
        <item x="250"/>
        <item x="249"/>
        <item x="248"/>
        <item x="247"/>
        <item x="246"/>
        <item x="245"/>
        <item x="244"/>
        <item x="305"/>
        <item x="243"/>
        <item x="541"/>
        <item x="242"/>
        <item x="241"/>
        <item x="240"/>
        <item x="44"/>
        <item x="535"/>
        <item x="239"/>
        <item x="238"/>
        <item x="457"/>
        <item x="237"/>
        <item x="236"/>
        <item x="43"/>
        <item x="235"/>
        <item x="234"/>
        <item x="233"/>
        <item x="232"/>
        <item x="382"/>
        <item x="231"/>
        <item x="229"/>
        <item x="228"/>
        <item x="227"/>
        <item x="66"/>
        <item x="59"/>
        <item x="328"/>
        <item x="226"/>
        <item x="225"/>
        <item x="449"/>
        <item x="224"/>
        <item x="223"/>
        <item x="222"/>
        <item x="221"/>
        <item x="220"/>
        <item x="218"/>
        <item x="217"/>
        <item x="215"/>
        <item x="214"/>
        <item x="213"/>
        <item x="212"/>
        <item x="7"/>
        <item x="177"/>
        <item x="211"/>
        <item x="208"/>
        <item x="207"/>
        <item x="668"/>
        <item x="206"/>
        <item x="646"/>
        <item x="205"/>
        <item x="204"/>
        <item x="202"/>
        <item x="201"/>
        <item x="200"/>
        <item x="0"/>
        <item x="199"/>
        <item x="284"/>
        <item x="259"/>
        <item x="198"/>
        <item x="192"/>
        <item x="197"/>
        <item x="196"/>
        <item x="114"/>
        <item x="194"/>
        <item x="203"/>
        <item x="669"/>
        <item x="193"/>
        <item x="300"/>
        <item x="158"/>
        <item x="191"/>
        <item x="8"/>
        <item x="20"/>
        <item x="656"/>
        <item x="190"/>
        <item x="189"/>
        <item x="589"/>
        <item x="188"/>
        <item x="186"/>
        <item x="37"/>
        <item x="185"/>
        <item x="183"/>
        <item x="182"/>
        <item x="181"/>
        <item x="180"/>
        <item x="179"/>
        <item x="587"/>
        <item x="176"/>
        <item x="175"/>
        <item x="283"/>
        <item x="174"/>
        <item x="9"/>
        <item x="173"/>
        <item x="172"/>
        <item x="342"/>
        <item x="171"/>
        <item x="488"/>
        <item x="557"/>
        <item x="169"/>
        <item x="168"/>
        <item x="167"/>
        <item x="166"/>
        <item x="165"/>
        <item x="358"/>
        <item x="163"/>
        <item x="5"/>
        <item x="112"/>
        <item x="162"/>
        <item x="161"/>
        <item x="375"/>
        <item x="160"/>
        <item x="159"/>
        <item x="156"/>
        <item x="448"/>
        <item x="414"/>
        <item x="155"/>
        <item x="154"/>
        <item x="404"/>
        <item x="153"/>
        <item x="356"/>
        <item x="152"/>
        <item x="22"/>
        <item x="151"/>
        <item x="150"/>
        <item x="547"/>
        <item x="148"/>
        <item x="639"/>
        <item x="146"/>
        <item x="144"/>
        <item x="46"/>
        <item x="143"/>
        <item x="142"/>
        <item x="141"/>
        <item x="140"/>
        <item x="139"/>
        <item x="111"/>
        <item x="19"/>
        <item x="628"/>
        <item x="138"/>
        <item x="137"/>
        <item x="34"/>
        <item x="136"/>
        <item x="135"/>
        <item x="440"/>
        <item x="23"/>
        <item x="131"/>
        <item x="28"/>
        <item x="130"/>
        <item x="129"/>
        <item x="29"/>
        <item x="128"/>
        <item x="127"/>
        <item x="4"/>
        <item x="126"/>
        <item x="125"/>
        <item x="124"/>
        <item x="123"/>
        <item x="580"/>
        <item x="122"/>
        <item x="121"/>
        <item x="120"/>
        <item x="11"/>
        <item x="464"/>
        <item x="178"/>
        <item x="119"/>
        <item x="573"/>
        <item x="118"/>
        <item x="115"/>
        <item x="113"/>
        <item x="134"/>
        <item x="110"/>
        <item x="16"/>
        <item x="109"/>
        <item x="660"/>
        <item x="107"/>
        <item x="423"/>
        <item x="105"/>
        <item x="104"/>
        <item x="38"/>
        <item x="103"/>
        <item x="102"/>
        <item x="101"/>
        <item x="49"/>
        <item x="100"/>
        <item x="99"/>
        <item x="98"/>
        <item x="97"/>
        <item x="96"/>
        <item x="95"/>
        <item x="94"/>
        <item x="93"/>
        <item x="15"/>
        <item x="575"/>
        <item x="92"/>
        <item x="91"/>
        <item x="32"/>
        <item x="133"/>
        <item x="89"/>
        <item x="88"/>
        <item x="87"/>
        <item x="351"/>
        <item x="85"/>
        <item x="84"/>
        <item x="83"/>
        <item x="82"/>
        <item x="81"/>
        <item x="622"/>
        <item x="80"/>
        <item x="77"/>
        <item x="14"/>
        <item x="76"/>
        <item x="75"/>
        <item x="74"/>
        <item x="73"/>
        <item x="26"/>
        <item x="72"/>
        <item x="71"/>
        <item x="70"/>
        <item x="69"/>
        <item x="108"/>
        <item x="5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</pivotFields>
  <rowFields count="1">
    <field x="4"/>
  </rowFields>
  <rowItems count="674">
    <i>
      <x v="598"/>
    </i>
    <i>
      <x v="601"/>
    </i>
    <i>
      <x v="259"/>
    </i>
    <i>
      <x v="158"/>
    </i>
    <i>
      <x v="84"/>
    </i>
    <i>
      <x v="531"/>
    </i>
    <i>
      <x v="596"/>
    </i>
    <i>
      <x v="215"/>
    </i>
    <i>
      <x v="327"/>
    </i>
    <i>
      <x v="365"/>
    </i>
    <i>
      <x v="460"/>
    </i>
    <i>
      <x v="630"/>
    </i>
    <i>
      <x v="174"/>
    </i>
    <i>
      <x v="4"/>
    </i>
    <i>
      <x v="80"/>
    </i>
    <i>
      <x v="130"/>
    </i>
    <i>
      <x v="608"/>
    </i>
    <i>
      <x v="666"/>
    </i>
    <i>
      <x v="345"/>
    </i>
    <i>
      <x v="255"/>
    </i>
    <i>
      <x v="251"/>
    </i>
    <i>
      <x v="261"/>
    </i>
    <i>
      <x v="28"/>
    </i>
    <i>
      <x v="376"/>
    </i>
    <i>
      <x v="569"/>
    </i>
    <i>
      <x v="66"/>
    </i>
    <i>
      <x v="501"/>
    </i>
    <i>
      <x v="549"/>
    </i>
    <i>
      <x v="105"/>
    </i>
    <i>
      <x v="462"/>
    </i>
    <i>
      <x v="338"/>
    </i>
    <i>
      <x v="618"/>
    </i>
    <i>
      <x v="63"/>
    </i>
    <i>
      <x v="296"/>
    </i>
    <i>
      <x v="245"/>
    </i>
    <i>
      <x v="509"/>
    </i>
    <i>
      <x v="305"/>
    </i>
    <i>
      <x v="349"/>
    </i>
    <i>
      <x v="412"/>
    </i>
    <i>
      <x v="274"/>
    </i>
    <i>
      <x v="91"/>
    </i>
    <i>
      <x v="397"/>
    </i>
    <i>
      <x v="38"/>
    </i>
    <i>
      <x v="74"/>
    </i>
    <i>
      <x v="266"/>
    </i>
    <i>
      <x v="209"/>
    </i>
    <i>
      <x v="439"/>
    </i>
    <i>
      <x v="330"/>
    </i>
    <i>
      <x v="307"/>
    </i>
    <i>
      <x v="333"/>
    </i>
    <i>
      <x v="292"/>
    </i>
    <i>
      <x v="25"/>
    </i>
    <i>
      <x v="568"/>
    </i>
    <i>
      <x v="20"/>
    </i>
    <i>
      <x v="51"/>
    </i>
    <i>
      <x v="566"/>
    </i>
    <i>
      <x v="316"/>
    </i>
    <i>
      <x v="447"/>
    </i>
    <i>
      <x v="495"/>
    </i>
    <i>
      <x v="82"/>
    </i>
    <i>
      <x v="132"/>
    </i>
    <i>
      <x v="231"/>
    </i>
    <i>
      <x v="67"/>
    </i>
    <i>
      <x v="421"/>
    </i>
    <i>
      <x v="477"/>
    </i>
    <i>
      <x v="364"/>
    </i>
    <i>
      <x v="136"/>
    </i>
    <i>
      <x v="353"/>
    </i>
    <i>
      <x v="81"/>
    </i>
    <i>
      <x v="470"/>
    </i>
    <i>
      <x v="336"/>
    </i>
    <i>
      <x v="657"/>
    </i>
    <i>
      <x v="615"/>
    </i>
    <i>
      <x v="632"/>
    </i>
    <i>
      <x v="179"/>
    </i>
    <i>
      <x v="113"/>
    </i>
    <i>
      <x v="466"/>
    </i>
    <i>
      <x v="194"/>
    </i>
    <i>
      <x v="344"/>
    </i>
    <i>
      <x v="243"/>
    </i>
    <i>
      <x v="559"/>
    </i>
    <i>
      <x v="418"/>
    </i>
    <i>
      <x v="124"/>
    </i>
    <i>
      <x v="235"/>
    </i>
    <i>
      <x v="247"/>
    </i>
    <i>
      <x v="637"/>
    </i>
    <i>
      <x v="264"/>
    </i>
    <i>
      <x v="367"/>
    </i>
    <i>
      <x v="155"/>
    </i>
    <i>
      <x v="197"/>
    </i>
    <i>
      <x v="342"/>
    </i>
    <i>
      <x v="396"/>
    </i>
    <i>
      <x v="182"/>
    </i>
    <i>
      <x v="392"/>
    </i>
    <i>
      <x v="159"/>
    </i>
    <i>
      <x v="535"/>
    </i>
    <i>
      <x v="214"/>
    </i>
    <i>
      <x v="413"/>
    </i>
    <i>
      <x v="193"/>
    </i>
    <i>
      <x v="222"/>
    </i>
    <i>
      <x v="638"/>
    </i>
    <i>
      <x v="589"/>
    </i>
    <i>
      <x v="250"/>
    </i>
    <i>
      <x v="515"/>
    </i>
    <i>
      <x v="31"/>
    </i>
    <i>
      <x v="551"/>
    </i>
    <i>
      <x v="188"/>
    </i>
    <i>
      <x v="494"/>
    </i>
    <i>
      <x v="319"/>
    </i>
    <i>
      <x v="389"/>
    </i>
    <i>
      <x v="390"/>
    </i>
    <i>
      <x v="380"/>
    </i>
    <i>
      <x v="59"/>
    </i>
    <i>
      <x v="283"/>
    </i>
    <i>
      <x v="627"/>
    </i>
    <i>
      <x v="645"/>
    </i>
    <i>
      <x v="208"/>
    </i>
    <i>
      <x v="489"/>
    </i>
    <i>
      <x v="47"/>
    </i>
    <i>
      <x v="519"/>
    </i>
    <i>
      <x v="314"/>
    </i>
    <i>
      <x v="440"/>
    </i>
    <i>
      <x v="636"/>
    </i>
    <i>
      <x v="378"/>
    </i>
    <i>
      <x v="498"/>
    </i>
    <i>
      <x v="567"/>
    </i>
    <i>
      <x v="34"/>
    </i>
    <i>
      <x v="199"/>
    </i>
    <i>
      <x v="44"/>
    </i>
    <i>
      <x v="368"/>
    </i>
    <i>
      <x v="108"/>
    </i>
    <i>
      <x v="564"/>
    </i>
    <i>
      <x v="553"/>
    </i>
    <i>
      <x v="473"/>
    </i>
    <i>
      <x v="221"/>
    </i>
    <i>
      <x v="475"/>
    </i>
    <i>
      <x v="153"/>
    </i>
    <i>
      <x v="328"/>
    </i>
    <i>
      <x v="655"/>
    </i>
    <i>
      <x v="399"/>
    </i>
    <i>
      <x v="92"/>
    </i>
    <i>
      <x v="375"/>
    </i>
    <i>
      <x v="48"/>
    </i>
    <i>
      <x v="585"/>
    </i>
    <i>
      <x v="244"/>
    </i>
    <i>
      <x v="603"/>
    </i>
    <i>
      <x v="313"/>
    </i>
    <i>
      <x v="2"/>
    </i>
    <i>
      <x v="354"/>
    </i>
    <i>
      <x v="404"/>
    </i>
    <i>
      <x v="157"/>
    </i>
    <i>
      <x v="443"/>
    </i>
    <i>
      <x v="490"/>
    </i>
    <i>
      <x v="428"/>
    </i>
    <i>
      <x v="173"/>
    </i>
    <i>
      <x v="60"/>
    </i>
    <i>
      <x v="577"/>
    </i>
    <i>
      <x v="146"/>
    </i>
    <i>
      <x v="204"/>
    </i>
    <i>
      <x v="315"/>
    </i>
    <i>
      <x v="532"/>
    </i>
    <i>
      <x v="432"/>
    </i>
    <i>
      <x v="156"/>
    </i>
    <i>
      <x v="102"/>
    </i>
    <i>
      <x v="607"/>
    </i>
    <i>
      <x v="617"/>
    </i>
    <i>
      <x v="656"/>
    </i>
    <i>
      <x v="100"/>
    </i>
    <i>
      <x v="624"/>
    </i>
    <i>
      <x v="150"/>
    </i>
    <i>
      <x v="52"/>
    </i>
    <i>
      <x v="629"/>
    </i>
    <i>
      <x v="271"/>
    </i>
    <i>
      <x v="55"/>
    </i>
    <i>
      <x v="9"/>
    </i>
    <i>
      <x v="107"/>
    </i>
    <i>
      <x v="133"/>
    </i>
    <i>
      <x v="282"/>
    </i>
    <i>
      <x v="423"/>
    </i>
    <i>
      <x v="360"/>
    </i>
    <i>
      <x v="455"/>
    </i>
    <i>
      <x v="369"/>
    </i>
    <i>
      <x v="238"/>
    </i>
    <i>
      <x v="643"/>
    </i>
    <i>
      <x v="619"/>
    </i>
    <i>
      <x v="511"/>
    </i>
    <i>
      <x v="430"/>
    </i>
    <i>
      <x v="306"/>
    </i>
    <i>
      <x v="203"/>
    </i>
    <i>
      <x v="324"/>
    </i>
    <i>
      <x v="289"/>
    </i>
    <i>
      <x v="287"/>
    </i>
    <i>
      <x v="183"/>
    </i>
    <i>
      <x v="351"/>
    </i>
    <i>
      <x v="122"/>
    </i>
    <i>
      <x v="298"/>
    </i>
    <i>
      <x v="135"/>
    </i>
    <i>
      <x v="265"/>
    </i>
    <i>
      <x v="97"/>
    </i>
    <i>
      <x v="205"/>
    </i>
    <i>
      <x v="652"/>
    </i>
    <i>
      <x v="530"/>
    </i>
    <i>
      <x v="497"/>
    </i>
    <i>
      <x v="359"/>
    </i>
    <i>
      <x v="3"/>
    </i>
    <i>
      <x v="648"/>
    </i>
    <i>
      <x v="472"/>
    </i>
    <i>
      <x v="6"/>
    </i>
    <i>
      <x v="275"/>
    </i>
    <i>
      <x v="634"/>
    </i>
    <i>
      <x v="115"/>
    </i>
    <i>
      <x v="281"/>
    </i>
    <i>
      <x v="479"/>
    </i>
    <i>
      <x v="631"/>
    </i>
    <i>
      <x v="121"/>
    </i>
    <i>
      <x v="318"/>
    </i>
    <i>
      <x v="226"/>
    </i>
    <i>
      <x v="382"/>
    </i>
    <i>
      <x v="590"/>
    </i>
    <i>
      <x v="262"/>
    </i>
    <i>
      <x v="184"/>
    </i>
    <i>
      <x v="374"/>
    </i>
    <i>
      <x v="270"/>
    </i>
    <i>
      <x v="436"/>
    </i>
    <i>
      <x v="431"/>
    </i>
    <i>
      <x v="257"/>
    </i>
    <i>
      <x v="228"/>
    </i>
    <i>
      <x v="230"/>
    </i>
    <i>
      <x v="297"/>
    </i>
    <i>
      <x v="218"/>
    </i>
    <i>
      <x v="329"/>
    </i>
    <i>
      <x v="408"/>
    </i>
    <i>
      <x v="32"/>
    </i>
    <i>
      <x/>
    </i>
    <i>
      <x v="61"/>
    </i>
    <i>
      <x v="502"/>
    </i>
    <i>
      <x v="651"/>
    </i>
    <i>
      <x v="384"/>
    </i>
    <i>
      <x v="96"/>
    </i>
    <i>
      <x v="672"/>
    </i>
    <i>
      <x v="450"/>
    </i>
    <i>
      <x v="554"/>
    </i>
    <i>
      <x v="665"/>
    </i>
    <i>
      <x v="670"/>
    </i>
    <i>
      <x v="191"/>
    </i>
    <i>
      <x v="18"/>
    </i>
    <i>
      <x v="167"/>
    </i>
    <i>
      <x v="241"/>
    </i>
    <i>
      <x v="169"/>
    </i>
    <i>
      <x v="200"/>
    </i>
    <i>
      <x v="213"/>
    </i>
    <i>
      <x v="78"/>
    </i>
    <i>
      <x v="33"/>
    </i>
    <i>
      <x v="542"/>
    </i>
    <i>
      <x v="198"/>
    </i>
    <i>
      <x v="65"/>
    </i>
    <i>
      <x v="192"/>
    </i>
    <i>
      <x v="377"/>
    </i>
    <i>
      <x v="514"/>
    </i>
    <i>
      <x v="401"/>
    </i>
    <i>
      <x v="358"/>
    </i>
    <i>
      <x v="540"/>
    </i>
    <i>
      <x v="391"/>
    </i>
    <i>
      <x v="23"/>
    </i>
    <i>
      <x v="500"/>
    </i>
    <i>
      <x v="604"/>
    </i>
    <i>
      <x v="89"/>
    </i>
    <i>
      <x v="543"/>
    </i>
    <i>
      <x v="75"/>
    </i>
    <i>
      <x v="371"/>
    </i>
    <i>
      <x v="227"/>
    </i>
    <i>
      <x v="340"/>
    </i>
    <i>
      <x v="175"/>
    </i>
    <i>
      <x v="400"/>
    </i>
    <i>
      <x v="379"/>
    </i>
    <i>
      <x v="508"/>
    </i>
    <i>
      <x v="481"/>
    </i>
    <i>
      <x v="311"/>
    </i>
    <i>
      <x v="11"/>
    </i>
    <i>
      <x v="300"/>
    </i>
    <i>
      <x v="317"/>
    </i>
    <i>
      <x v="664"/>
    </i>
    <i>
      <x v="126"/>
    </i>
    <i>
      <x v="337"/>
    </i>
    <i>
      <x v="45"/>
    </i>
    <i>
      <x v="233"/>
    </i>
    <i>
      <x v="600"/>
    </i>
    <i>
      <x v="527"/>
    </i>
    <i>
      <x v="331"/>
    </i>
    <i>
      <x v="595"/>
    </i>
    <i>
      <x v="640"/>
    </i>
    <i>
      <x v="570"/>
    </i>
    <i>
      <x v="216"/>
    </i>
    <i>
      <x v="427"/>
    </i>
    <i>
      <x v="40"/>
    </i>
    <i>
      <x v="64"/>
    </i>
    <i>
      <x v="504"/>
    </i>
    <i>
      <x v="548"/>
    </i>
    <i>
      <x v="633"/>
    </i>
    <i>
      <x v="574"/>
    </i>
    <i>
      <x v="288"/>
    </i>
    <i>
      <x v="456"/>
    </i>
    <i>
      <x v="538"/>
    </i>
    <i>
      <x v="522"/>
    </i>
    <i>
      <x v="448"/>
    </i>
    <i>
      <x v="510"/>
    </i>
    <i>
      <x v="185"/>
    </i>
    <i>
      <x v="164"/>
    </i>
    <i>
      <x v="103"/>
    </i>
    <i>
      <x v="145"/>
    </i>
    <i>
      <x v="606"/>
    </i>
    <i>
      <x v="202"/>
    </i>
    <i>
      <x v="572"/>
    </i>
    <i>
      <x v="386"/>
    </i>
    <i>
      <x v="488"/>
    </i>
    <i>
      <x v="523"/>
    </i>
    <i>
      <x v="16"/>
    </i>
    <i>
      <x v="528"/>
    </i>
    <i>
      <x v="106"/>
    </i>
    <i>
      <x v="583"/>
    </i>
    <i>
      <x v="109"/>
    </i>
    <i>
      <x v="667"/>
    </i>
    <i>
      <x v="406"/>
    </i>
    <i>
      <x v="293"/>
    </i>
    <i>
      <x v="459"/>
    </i>
    <i>
      <x v="506"/>
    </i>
    <i>
      <x v="468"/>
    </i>
    <i>
      <x v="529"/>
    </i>
    <i>
      <x v="117"/>
    </i>
    <i>
      <x v="39"/>
    </i>
    <i>
      <x v="325"/>
    </i>
    <i>
      <x v="614"/>
    </i>
    <i>
      <x v="579"/>
    </i>
    <i>
      <x v="301"/>
    </i>
    <i>
      <x v="357"/>
    </i>
    <i>
      <x v="580"/>
    </i>
    <i>
      <x v="646"/>
    </i>
    <i>
      <x v="565"/>
    </i>
    <i>
      <x v="180"/>
    </i>
    <i>
      <x v="42"/>
    </i>
    <i>
      <x v="1"/>
    </i>
    <i>
      <x v="140"/>
    </i>
    <i>
      <x v="611"/>
    </i>
    <i>
      <x v="35"/>
    </i>
    <i>
      <x v="524"/>
    </i>
    <i>
      <x v="211"/>
    </i>
    <i>
      <x v="10"/>
    </i>
    <i>
      <x v="547"/>
    </i>
    <i>
      <x v="120"/>
    </i>
    <i>
      <x v="339"/>
    </i>
    <i>
      <x v="137"/>
    </i>
    <i>
      <x v="594"/>
    </i>
    <i>
      <x v="148"/>
    </i>
    <i>
      <x v="256"/>
    </i>
    <i>
      <x v="206"/>
    </i>
    <i>
      <x v="13"/>
    </i>
    <i>
      <x v="395"/>
    </i>
    <i>
      <x v="469"/>
    </i>
    <i>
      <x v="426"/>
    </i>
    <i>
      <x v="491"/>
    </i>
    <i>
      <x v="533"/>
    </i>
    <i>
      <x v="416"/>
    </i>
    <i>
      <x v="58"/>
    </i>
    <i>
      <x v="186"/>
    </i>
    <i>
      <x v="83"/>
    </i>
    <i>
      <x v="343"/>
    </i>
    <i>
      <x v="661"/>
    </i>
    <i>
      <x v="246"/>
    </i>
    <i>
      <x v="546"/>
    </i>
    <i>
      <x v="422"/>
    </i>
    <i>
      <x v="381"/>
    </i>
    <i>
      <x v="669"/>
    </i>
    <i>
      <x v="26"/>
    </i>
    <i>
      <x v="562"/>
    </i>
    <i>
      <x v="177"/>
    </i>
    <i>
      <x v="385"/>
    </i>
    <i>
      <x v="361"/>
    </i>
    <i>
      <x v="15"/>
    </i>
    <i>
      <x v="41"/>
    </i>
    <i>
      <x v="104"/>
    </i>
    <i>
      <x v="425"/>
    </i>
    <i>
      <x v="334"/>
    </i>
    <i>
      <x v="162"/>
    </i>
    <i>
      <x v="111"/>
    </i>
    <i>
      <x v="112"/>
    </i>
    <i>
      <x v="476"/>
    </i>
    <i>
      <x v="73"/>
    </i>
    <i>
      <x v="571"/>
    </i>
    <i>
      <x v="492"/>
    </i>
    <i>
      <x v="556"/>
    </i>
    <i>
      <x v="70"/>
    </i>
    <i>
      <x v="609"/>
    </i>
    <i>
      <x v="290"/>
    </i>
    <i>
      <x v="415"/>
    </i>
    <i>
      <x v="419"/>
    </i>
    <i>
      <x v="240"/>
    </i>
    <i>
      <x v="134"/>
    </i>
    <i>
      <x v="171"/>
    </i>
    <i>
      <x v="53"/>
    </i>
    <i>
      <x v="76"/>
    </i>
    <i>
      <x v="143"/>
    </i>
    <i>
      <x v="641"/>
    </i>
    <i>
      <x v="474"/>
    </i>
    <i>
      <x v="54"/>
    </i>
    <i>
      <x v="225"/>
    </i>
    <i>
      <x v="575"/>
    </i>
    <i>
      <x v="621"/>
    </i>
    <i>
      <x v="452"/>
    </i>
    <i>
      <x v="181"/>
    </i>
    <i>
      <x v="131"/>
    </i>
    <i>
      <x v="280"/>
    </i>
    <i>
      <x v="454"/>
    </i>
    <i>
      <x v="189"/>
    </i>
    <i>
      <x v="550"/>
    </i>
    <i>
      <x v="196"/>
    </i>
    <i>
      <x v="581"/>
    </i>
    <i>
      <x v="586"/>
    </i>
    <i>
      <x v="110"/>
    </i>
    <i>
      <x v="168"/>
    </i>
    <i>
      <x v="22"/>
    </i>
    <i>
      <x v="576"/>
    </i>
    <i>
      <x v="534"/>
    </i>
    <i>
      <x v="573"/>
    </i>
    <i>
      <x v="93"/>
    </i>
    <i>
      <x v="442"/>
    </i>
    <i>
      <x v="304"/>
    </i>
    <i>
      <x v="507"/>
    </i>
    <i>
      <x v="387"/>
    </i>
    <i>
      <x v="220"/>
    </i>
    <i>
      <x v="322"/>
    </i>
    <i>
      <x v="72"/>
    </i>
    <i>
      <x v="49"/>
    </i>
    <i>
      <x v="537"/>
    </i>
    <i>
      <x v="268"/>
    </i>
    <i>
      <x v="303"/>
    </i>
    <i>
      <x v="350"/>
    </i>
    <i>
      <x v="628"/>
    </i>
    <i>
      <x v="437"/>
    </i>
    <i>
      <x v="591"/>
    </i>
    <i>
      <x v="441"/>
    </i>
    <i>
      <x v="128"/>
    </i>
    <i>
      <x v="663"/>
    </i>
    <i>
      <x v="593"/>
    </i>
    <i>
      <x v="525"/>
    </i>
    <i>
      <x v="588"/>
    </i>
    <i>
      <x v="405"/>
    </i>
    <i>
      <x v="237"/>
    </i>
    <i>
      <x v="201"/>
    </i>
    <i>
      <x v="541"/>
    </i>
    <i>
      <x v="68"/>
    </i>
    <i>
      <x v="545"/>
    </i>
    <i>
      <x v="114"/>
    </i>
    <i>
      <x v="639"/>
    </i>
    <i>
      <x v="348"/>
    </i>
    <i>
      <x v="445"/>
    </i>
    <i>
      <x v="414"/>
    </i>
    <i>
      <x v="467"/>
    </i>
    <i>
      <x v="461"/>
    </i>
    <i>
      <x v="620"/>
    </i>
    <i>
      <x v="635"/>
    </i>
    <i>
      <x v="138"/>
    </i>
    <i>
      <x v="482"/>
    </i>
    <i>
      <x v="37"/>
    </i>
    <i>
      <x v="77"/>
    </i>
    <i>
      <x v="453"/>
    </i>
    <i>
      <x v="95"/>
    </i>
    <i>
      <x v="613"/>
    </i>
    <i>
      <x v="253"/>
    </i>
    <i>
      <x v="294"/>
    </i>
    <i>
      <x v="46"/>
    </i>
    <i>
      <x v="71"/>
    </i>
    <i>
      <x v="267"/>
    </i>
    <i>
      <x v="43"/>
    </i>
    <i>
      <x v="597"/>
    </i>
    <i>
      <x v="19"/>
    </i>
    <i>
      <x v="309"/>
    </i>
    <i>
      <x v="347"/>
    </i>
    <i>
      <x v="50"/>
    </i>
    <i>
      <x v="217"/>
    </i>
    <i>
      <x v="88"/>
    </i>
    <i>
      <x v="658"/>
    </i>
    <i>
      <x v="234"/>
    </i>
    <i>
      <x v="517"/>
    </i>
    <i>
      <x v="616"/>
    </i>
    <i>
      <x v="582"/>
    </i>
    <i>
      <x v="269"/>
    </i>
    <i>
      <x v="496"/>
    </i>
    <i>
      <x v="312"/>
    </i>
    <i>
      <x v="370"/>
    </i>
    <i>
      <x v="355"/>
    </i>
    <i>
      <x v="219"/>
    </i>
    <i>
      <x v="503"/>
    </i>
    <i>
      <x v="622"/>
    </i>
    <i>
      <x v="187"/>
    </i>
    <i>
      <x v="516"/>
    </i>
    <i>
      <x v="239"/>
    </i>
    <i>
      <x v="163"/>
    </i>
    <i>
      <x v="558"/>
    </i>
    <i>
      <x v="207"/>
    </i>
    <i>
      <x v="277"/>
    </i>
    <i>
      <x v="449"/>
    </i>
    <i>
      <x v="320"/>
    </i>
    <i>
      <x v="647"/>
    </i>
    <i>
      <x v="252"/>
    </i>
    <i>
      <x v="141"/>
    </i>
    <i>
      <x v="471"/>
    </i>
    <i>
      <x v="465"/>
    </i>
    <i>
      <x v="644"/>
    </i>
    <i>
      <x v="285"/>
    </i>
    <i>
      <x v="346"/>
    </i>
    <i>
      <x v="123"/>
    </i>
    <i>
      <x v="24"/>
    </i>
    <i>
      <x v="429"/>
    </i>
    <i>
      <x v="417"/>
    </i>
    <i>
      <x v="660"/>
    </i>
    <i>
      <x v="484"/>
    </i>
    <i>
      <x v="323"/>
    </i>
    <i>
      <x v="223"/>
    </i>
    <i>
      <x v="249"/>
    </i>
    <i>
      <x v="383"/>
    </i>
    <i>
      <x v="101"/>
    </i>
    <i>
      <x v="190"/>
    </i>
    <i>
      <x v="480"/>
    </i>
    <i>
      <x v="552"/>
    </i>
    <i>
      <x v="662"/>
    </i>
    <i>
      <x v="335"/>
    </i>
    <i>
      <x v="258"/>
    </i>
    <i>
      <x v="602"/>
    </i>
    <i>
      <x v="435"/>
    </i>
    <i>
      <x v="411"/>
    </i>
    <i>
      <x v="623"/>
    </i>
    <i>
      <x v="668"/>
    </i>
    <i>
      <x v="352"/>
    </i>
    <i>
      <x v="513"/>
    </i>
    <i>
      <x v="276"/>
    </i>
    <i>
      <x v="555"/>
    </i>
    <i>
      <x v="650"/>
    </i>
    <i>
      <x v="366"/>
    </i>
    <i>
      <x v="563"/>
    </i>
    <i>
      <x v="302"/>
    </i>
    <i>
      <x v="212"/>
    </i>
    <i>
      <x v="363"/>
    </i>
    <i>
      <x v="393"/>
    </i>
    <i>
      <x v="139"/>
    </i>
    <i>
      <x v="458"/>
    </i>
    <i>
      <x v="557"/>
    </i>
    <i>
      <x v="161"/>
    </i>
    <i>
      <x v="409"/>
    </i>
    <i>
      <x v="457"/>
    </i>
    <i>
      <x v="321"/>
    </i>
    <i>
      <x v="332"/>
    </i>
    <i>
      <x v="649"/>
    </i>
    <i>
      <x v="242"/>
    </i>
    <i>
      <x v="402"/>
    </i>
    <i>
      <x v="90"/>
    </i>
    <i>
      <x v="544"/>
    </i>
    <i>
      <x v="536"/>
    </i>
    <i>
      <x v="560"/>
    </i>
    <i>
      <x v="144"/>
    </i>
    <i>
      <x v="210"/>
    </i>
    <i>
      <x v="642"/>
    </i>
    <i>
      <x v="272"/>
    </i>
    <i>
      <x v="166"/>
    </i>
    <i>
      <x v="388"/>
    </i>
    <i>
      <x v="486"/>
    </i>
    <i>
      <x v="116"/>
    </i>
    <i>
      <x v="485"/>
    </i>
    <i>
      <x v="263"/>
    </i>
    <i>
      <x v="493"/>
    </i>
    <i>
      <x v="291"/>
    </i>
    <i>
      <x v="154"/>
    </i>
    <i>
      <x v="403"/>
    </i>
    <i>
      <x v="69"/>
    </i>
    <i>
      <x v="512"/>
    </i>
    <i>
      <x v="178"/>
    </i>
    <i>
      <x v="308"/>
    </i>
    <i>
      <x v="99"/>
    </i>
    <i>
      <x v="434"/>
    </i>
    <i>
      <x v="279"/>
    </i>
    <i>
      <x v="521"/>
    </i>
    <i>
      <x v="310"/>
    </i>
    <i>
      <x v="407"/>
    </i>
    <i>
      <x v="444"/>
    </i>
    <i>
      <x v="129"/>
    </i>
    <i>
      <x v="79"/>
    </i>
    <i>
      <x v="626"/>
    </i>
    <i>
      <x v="7"/>
    </i>
    <i>
      <x v="125"/>
    </i>
    <i>
      <x v="561"/>
    </i>
    <i>
      <x v="592"/>
    </i>
    <i>
      <x v="98"/>
    </i>
    <i>
      <x v="278"/>
    </i>
    <i>
      <x v="147"/>
    </i>
    <i>
      <x v="284"/>
    </i>
    <i>
      <x v="86"/>
    </i>
    <i>
      <x v="248"/>
    </i>
    <i>
      <x v="341"/>
    </i>
    <i>
      <x v="653"/>
    </i>
    <i>
      <x v="433"/>
    </i>
    <i>
      <x v="149"/>
    </i>
    <i>
      <x v="520"/>
    </i>
    <i>
      <x v="539"/>
    </i>
    <i>
      <x v="12"/>
    </i>
    <i>
      <x v="420"/>
    </i>
    <i>
      <x v="85"/>
    </i>
    <i>
      <x v="410"/>
    </i>
    <i>
      <x v="625"/>
    </i>
    <i>
      <x v="398"/>
    </i>
    <i>
      <x v="8"/>
    </i>
    <i>
      <x v="27"/>
    </i>
    <i>
      <x v="478"/>
    </i>
    <i>
      <x v="87"/>
    </i>
    <i>
      <x v="505"/>
    </i>
    <i>
      <x v="610"/>
    </i>
    <i>
      <x v="451"/>
    </i>
    <i>
      <x v="526"/>
    </i>
    <i>
      <x v="362"/>
    </i>
    <i>
      <x v="119"/>
    </i>
    <i>
      <x v="14"/>
    </i>
    <i>
      <x v="232"/>
    </i>
    <i>
      <x v="152"/>
    </i>
    <i>
      <x v="299"/>
    </i>
    <i>
      <x v="17"/>
    </i>
    <i>
      <x v="483"/>
    </i>
    <i>
      <x v="584"/>
    </i>
    <i>
      <x v="599"/>
    </i>
    <i>
      <x v="394"/>
    </i>
    <i>
      <x v="118"/>
    </i>
    <i>
      <x v="438"/>
    </i>
    <i>
      <x v="21"/>
    </i>
    <i>
      <x v="295"/>
    </i>
    <i>
      <x v="127"/>
    </i>
    <i>
      <x v="671"/>
    </i>
    <i>
      <x v="160"/>
    </i>
    <i>
      <x v="499"/>
    </i>
    <i>
      <x v="612"/>
    </i>
    <i>
      <x v="62"/>
    </i>
    <i>
      <x v="605"/>
    </i>
    <i>
      <x v="356"/>
    </i>
    <i>
      <x v="151"/>
    </i>
    <i>
      <x v="286"/>
    </i>
    <i>
      <x v="165"/>
    </i>
    <i>
      <x v="446"/>
    </i>
    <i>
      <x v="36"/>
    </i>
    <i>
      <x v="578"/>
    </i>
    <i>
      <x v="5"/>
    </i>
    <i>
      <x v="373"/>
    </i>
    <i>
      <x v="229"/>
    </i>
    <i>
      <x v="659"/>
    </i>
    <i>
      <x v="654"/>
    </i>
    <i>
      <x v="172"/>
    </i>
    <i>
      <x v="94"/>
    </i>
    <i>
      <x v="254"/>
    </i>
    <i>
      <x v="487"/>
    </i>
    <i>
      <x v="518"/>
    </i>
    <i>
      <x v="273"/>
    </i>
    <i>
      <x v="224"/>
    </i>
    <i>
      <x v="56"/>
    </i>
    <i>
      <x v="587"/>
    </i>
    <i>
      <x v="463"/>
    </i>
    <i>
      <x v="326"/>
    </i>
    <i>
      <x v="30"/>
    </i>
    <i>
      <x v="57"/>
    </i>
    <i>
      <x v="176"/>
    </i>
    <i>
      <x v="464"/>
    </i>
    <i>
      <x v="372"/>
    </i>
    <i>
      <x v="260"/>
    </i>
    <i>
      <x v="142"/>
    </i>
    <i>
      <x v="236"/>
    </i>
    <i>
      <x v="170"/>
    </i>
    <i>
      <x v="424"/>
    </i>
    <i>
      <x v="29"/>
    </i>
    <i>
      <x v="19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nrollment" fld="6" showDataAs="percentOfTotal" baseField="0" baseItem="0" numFmtId="10"/>
    <dataField name="Sum of enrollment2" fld="6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ducationDataPortal_05.31.2019_distric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77"/>
  <sheetViews>
    <sheetView tabSelected="1" workbookViewId="0">
      <selection activeCell="F17" sqref="F17"/>
    </sheetView>
  </sheetViews>
  <sheetFormatPr baseColWidth="10" defaultRowHeight="16" x14ac:dyDescent="0.2"/>
  <cols>
    <col min="1" max="1" width="22.6640625" bestFit="1" customWidth="1"/>
    <col min="2" max="2" width="16.1640625" bestFit="1" customWidth="1"/>
    <col min="3" max="3" width="17.33203125" bestFit="1" customWidth="1"/>
    <col min="4" max="673" width="22.6640625" bestFit="1" customWidth="1"/>
    <col min="674" max="674" width="10.6640625" customWidth="1"/>
  </cols>
  <sheetData>
    <row r="3" spans="1:3" x14ac:dyDescent="0.2">
      <c r="A3" s="2" t="s">
        <v>19099</v>
      </c>
      <c r="B3" t="s">
        <v>19100</v>
      </c>
      <c r="C3" t="s">
        <v>19101</v>
      </c>
    </row>
    <row r="4" spans="1:3" x14ac:dyDescent="0.2">
      <c r="A4" s="3" t="s">
        <v>107</v>
      </c>
      <c r="B4" s="5">
        <v>0.1173370732258628</v>
      </c>
      <c r="C4" s="4">
        <v>1598842</v>
      </c>
    </row>
    <row r="5" spans="1:3" x14ac:dyDescent="0.2">
      <c r="A5" s="3" t="s">
        <v>110</v>
      </c>
      <c r="B5" s="5">
        <v>8.2147517330761796E-2</v>
      </c>
      <c r="C5" s="4">
        <v>1119347</v>
      </c>
    </row>
    <row r="6" spans="1:3" x14ac:dyDescent="0.2">
      <c r="A6" s="3" t="s">
        <v>104</v>
      </c>
      <c r="B6" s="5">
        <v>6.6504844393757256E-2</v>
      </c>
      <c r="C6" s="4">
        <v>906199</v>
      </c>
    </row>
    <row r="7" spans="1:3" x14ac:dyDescent="0.2">
      <c r="A7" s="3" t="s">
        <v>85</v>
      </c>
      <c r="B7" s="5">
        <v>2.3559488215962647E-2</v>
      </c>
      <c r="C7" s="4">
        <v>321023</v>
      </c>
    </row>
    <row r="8" spans="1:3" x14ac:dyDescent="0.2">
      <c r="A8" s="3" t="s">
        <v>218</v>
      </c>
      <c r="B8" s="5">
        <v>2.2723369778204411E-2</v>
      </c>
      <c r="C8" s="4">
        <v>309630</v>
      </c>
    </row>
    <row r="9" spans="1:3" x14ac:dyDescent="0.2">
      <c r="A9" s="3" t="s">
        <v>203</v>
      </c>
      <c r="B9" s="5">
        <v>2.1122686968940398E-2</v>
      </c>
      <c r="C9" s="4">
        <v>287819</v>
      </c>
    </row>
    <row r="10" spans="1:3" x14ac:dyDescent="0.2">
      <c r="A10" s="3" t="s">
        <v>81</v>
      </c>
      <c r="B10" s="5">
        <v>1.8128644670579758E-2</v>
      </c>
      <c r="C10" s="4">
        <v>247022</v>
      </c>
    </row>
    <row r="11" spans="1:3" x14ac:dyDescent="0.2">
      <c r="A11" s="3" t="s">
        <v>259</v>
      </c>
      <c r="B11" s="5">
        <v>1.6454426297843983E-2</v>
      </c>
      <c r="C11" s="4">
        <v>224209</v>
      </c>
    </row>
    <row r="12" spans="1:3" x14ac:dyDescent="0.2">
      <c r="A12" s="3" t="s">
        <v>215</v>
      </c>
      <c r="B12" s="5">
        <v>1.5103779082141132E-2</v>
      </c>
      <c r="C12" s="4">
        <v>205805</v>
      </c>
    </row>
    <row r="13" spans="1:3" x14ac:dyDescent="0.2">
      <c r="A13" s="3" t="s">
        <v>209</v>
      </c>
      <c r="B13" s="5">
        <v>1.4806260944102697E-2</v>
      </c>
      <c r="C13" s="4">
        <v>201751</v>
      </c>
    </row>
    <row r="14" spans="1:3" x14ac:dyDescent="0.2">
      <c r="A14" s="3" t="s">
        <v>256</v>
      </c>
      <c r="B14" s="5">
        <v>1.3359621196442699E-2</v>
      </c>
      <c r="C14" s="4">
        <v>182039</v>
      </c>
    </row>
    <row r="15" spans="1:3" x14ac:dyDescent="0.2">
      <c r="A15" s="3" t="s">
        <v>206</v>
      </c>
      <c r="B15" s="5">
        <v>1.162588451834206E-2</v>
      </c>
      <c r="C15" s="4">
        <v>158415</v>
      </c>
    </row>
    <row r="16" spans="1:3" x14ac:dyDescent="0.2">
      <c r="A16" s="3" t="s">
        <v>212</v>
      </c>
      <c r="B16" s="5">
        <v>1.0082224795722315E-2</v>
      </c>
      <c r="C16" s="4">
        <v>137381</v>
      </c>
    </row>
    <row r="17" spans="1:3" x14ac:dyDescent="0.2">
      <c r="A17" s="3" t="s">
        <v>326</v>
      </c>
      <c r="B17" s="5">
        <v>9.9776457758148727E-3</v>
      </c>
      <c r="C17" s="4">
        <v>135956</v>
      </c>
    </row>
    <row r="18" spans="1:3" x14ac:dyDescent="0.2">
      <c r="A18" s="3" t="s">
        <v>153</v>
      </c>
      <c r="B18" s="5">
        <v>9.0519196304727854E-3</v>
      </c>
      <c r="C18" s="4">
        <v>123342</v>
      </c>
    </row>
    <row r="19" spans="1:3" x14ac:dyDescent="0.2">
      <c r="A19" s="3" t="s">
        <v>21</v>
      </c>
      <c r="B19" s="5">
        <v>6.8570812105627011E-3</v>
      </c>
      <c r="C19" s="4">
        <v>93435</v>
      </c>
    </row>
    <row r="20" spans="1:3" x14ac:dyDescent="0.2">
      <c r="A20" s="3" t="s">
        <v>930</v>
      </c>
      <c r="B20" s="5">
        <v>6.8293402494925166E-3</v>
      </c>
      <c r="C20" s="4">
        <v>93057</v>
      </c>
    </row>
    <row r="21" spans="1:3" x14ac:dyDescent="0.2">
      <c r="A21" s="3" t="s">
        <v>93</v>
      </c>
      <c r="B21" s="5">
        <v>6.6670042550818062E-3</v>
      </c>
      <c r="C21" s="4">
        <v>90845</v>
      </c>
    </row>
    <row r="22" spans="1:3" x14ac:dyDescent="0.2">
      <c r="A22" s="3" t="s">
        <v>2264</v>
      </c>
      <c r="B22" s="5">
        <v>5.080558870282385E-3</v>
      </c>
      <c r="C22" s="4">
        <v>69228</v>
      </c>
    </row>
    <row r="23" spans="1:3" x14ac:dyDescent="0.2">
      <c r="A23" s="3" t="s">
        <v>652</v>
      </c>
      <c r="B23" s="5">
        <v>4.2292489538428568E-3</v>
      </c>
      <c r="C23" s="4">
        <v>57628</v>
      </c>
    </row>
    <row r="24" spans="1:3" x14ac:dyDescent="0.2">
      <c r="A24" s="3" t="s">
        <v>343</v>
      </c>
      <c r="B24" s="5">
        <v>4.1026532981654268E-3</v>
      </c>
      <c r="C24" s="4">
        <v>55903</v>
      </c>
    </row>
    <row r="25" spans="1:3" x14ac:dyDescent="0.2">
      <c r="A25" s="3" t="s">
        <v>1925</v>
      </c>
      <c r="B25" s="5">
        <v>4.0101834279314781E-3</v>
      </c>
      <c r="C25" s="4">
        <v>54643</v>
      </c>
    </row>
    <row r="26" spans="1:3" x14ac:dyDescent="0.2">
      <c r="A26" s="3" t="s">
        <v>2033</v>
      </c>
      <c r="B26" s="5">
        <v>3.9897079566653896E-3</v>
      </c>
      <c r="C26" s="4">
        <v>54364</v>
      </c>
    </row>
    <row r="27" spans="1:3" x14ac:dyDescent="0.2">
      <c r="A27" s="3" t="s">
        <v>1565</v>
      </c>
      <c r="B27" s="5">
        <v>3.8749278955178532E-3</v>
      </c>
      <c r="C27" s="4">
        <v>52800</v>
      </c>
    </row>
    <row r="28" spans="1:3" x14ac:dyDescent="0.2">
      <c r="A28" s="3" t="s">
        <v>1831</v>
      </c>
      <c r="B28" s="5">
        <v>3.7349020920207309E-3</v>
      </c>
      <c r="C28" s="4">
        <v>50892</v>
      </c>
    </row>
    <row r="29" spans="1:3" x14ac:dyDescent="0.2">
      <c r="A29" s="3" t="s">
        <v>610</v>
      </c>
      <c r="B29" s="5">
        <v>3.7336544826604315E-3</v>
      </c>
      <c r="C29" s="4">
        <v>50875</v>
      </c>
    </row>
    <row r="30" spans="1:3" x14ac:dyDescent="0.2">
      <c r="A30" s="3" t="s">
        <v>2646</v>
      </c>
      <c r="B30" s="5">
        <v>3.7233066638485374E-3</v>
      </c>
      <c r="C30" s="4">
        <v>50734</v>
      </c>
    </row>
    <row r="31" spans="1:3" x14ac:dyDescent="0.2">
      <c r="A31" s="3" t="s">
        <v>2337</v>
      </c>
      <c r="B31" s="5">
        <v>3.5978118399596069E-3</v>
      </c>
      <c r="C31" s="4">
        <v>49024</v>
      </c>
    </row>
    <row r="32" spans="1:3" x14ac:dyDescent="0.2">
      <c r="A32" s="3" t="s">
        <v>2364</v>
      </c>
      <c r="B32" s="5">
        <v>3.5958303427403079E-3</v>
      </c>
      <c r="C32" s="4">
        <v>48997</v>
      </c>
    </row>
    <row r="33" spans="1:3" x14ac:dyDescent="0.2">
      <c r="A33" s="3" t="s">
        <v>1298</v>
      </c>
      <c r="B33" s="5">
        <v>3.5581085067877289E-3</v>
      </c>
      <c r="C33" s="4">
        <v>48483</v>
      </c>
    </row>
    <row r="34" spans="1:3" x14ac:dyDescent="0.2">
      <c r="A34" s="3" t="s">
        <v>1595</v>
      </c>
      <c r="B34" s="5">
        <v>3.5039475827935589E-3</v>
      </c>
      <c r="C34" s="4">
        <v>47745</v>
      </c>
    </row>
    <row r="35" spans="1:3" x14ac:dyDescent="0.2">
      <c r="A35" s="3" t="s">
        <v>915</v>
      </c>
      <c r="B35" s="5">
        <v>3.4192569238650056E-3</v>
      </c>
      <c r="C35" s="4">
        <v>46591</v>
      </c>
    </row>
    <row r="36" spans="1:3" x14ac:dyDescent="0.2">
      <c r="A36" s="3" t="s">
        <v>2500</v>
      </c>
      <c r="B36" s="5">
        <v>3.4143398752097083E-3</v>
      </c>
      <c r="C36" s="4">
        <v>46524</v>
      </c>
    </row>
    <row r="37" spans="1:3" x14ac:dyDescent="0.2">
      <c r="A37" s="3" t="s">
        <v>1834</v>
      </c>
      <c r="B37" s="5">
        <v>3.3394833135917501E-3</v>
      </c>
      <c r="C37" s="4">
        <v>45504</v>
      </c>
    </row>
    <row r="38" spans="1:3" x14ac:dyDescent="0.2">
      <c r="A38" s="3" t="s">
        <v>1976</v>
      </c>
      <c r="B38" s="5">
        <v>3.3334654331479531E-3</v>
      </c>
      <c r="C38" s="4">
        <v>45422</v>
      </c>
    </row>
    <row r="39" spans="1:3" x14ac:dyDescent="0.2">
      <c r="A39" s="3" t="s">
        <v>1441</v>
      </c>
      <c r="B39" s="5">
        <v>3.3289153284221558E-3</v>
      </c>
      <c r="C39" s="4">
        <v>45360</v>
      </c>
    </row>
    <row r="40" spans="1:3" x14ac:dyDescent="0.2">
      <c r="A40" s="3" t="s">
        <v>1804</v>
      </c>
      <c r="B40" s="5">
        <v>3.2506828826527993E-3</v>
      </c>
      <c r="C40" s="4">
        <v>44294</v>
      </c>
    </row>
    <row r="41" spans="1:3" x14ac:dyDescent="0.2">
      <c r="A41" s="3" t="s">
        <v>829</v>
      </c>
      <c r="B41" s="5">
        <v>3.2320421310342096E-3</v>
      </c>
      <c r="C41" s="4">
        <v>44040</v>
      </c>
    </row>
    <row r="42" spans="1:3" x14ac:dyDescent="0.2">
      <c r="A42" s="3" t="s">
        <v>1340</v>
      </c>
      <c r="B42" s="5">
        <v>3.1789086500426389E-3</v>
      </c>
      <c r="C42" s="4">
        <v>43316</v>
      </c>
    </row>
    <row r="43" spans="1:3" x14ac:dyDescent="0.2">
      <c r="A43" s="3" t="s">
        <v>540</v>
      </c>
      <c r="B43" s="5">
        <v>3.1538830740507526E-3</v>
      </c>
      <c r="C43" s="4">
        <v>42975</v>
      </c>
    </row>
    <row r="44" spans="1:3" x14ac:dyDescent="0.2">
      <c r="A44" s="3" t="s">
        <v>2409</v>
      </c>
      <c r="B44" s="5">
        <v>3.1506539674711546E-3</v>
      </c>
      <c r="C44" s="4">
        <v>42931</v>
      </c>
    </row>
    <row r="45" spans="1:3" x14ac:dyDescent="0.2">
      <c r="A45" s="3" t="s">
        <v>420</v>
      </c>
      <c r="B45" s="5">
        <v>3.1356826551475628E-3</v>
      </c>
      <c r="C45" s="4">
        <v>42727</v>
      </c>
    </row>
    <row r="46" spans="1:3" x14ac:dyDescent="0.2">
      <c r="A46" s="3" t="s">
        <v>2565</v>
      </c>
      <c r="B46" s="5">
        <v>3.1307656064922655E-3</v>
      </c>
      <c r="C46" s="4">
        <v>42660</v>
      </c>
    </row>
    <row r="47" spans="1:3" x14ac:dyDescent="0.2">
      <c r="A47" s="3" t="s">
        <v>430</v>
      </c>
      <c r="B47" s="5">
        <v>3.1211516755393709E-3</v>
      </c>
      <c r="C47" s="4">
        <v>42529</v>
      </c>
    </row>
    <row r="48" spans="1:3" x14ac:dyDescent="0.2">
      <c r="A48" s="3" t="s">
        <v>1911</v>
      </c>
      <c r="B48" s="5">
        <v>3.0881267218843891E-3</v>
      </c>
      <c r="C48" s="4">
        <v>42079</v>
      </c>
    </row>
    <row r="49" spans="1:3" x14ac:dyDescent="0.2">
      <c r="A49" s="3" t="s">
        <v>2075</v>
      </c>
      <c r="B49" s="5">
        <v>2.9456790884525683E-3</v>
      </c>
      <c r="C49" s="4">
        <v>40138</v>
      </c>
    </row>
    <row r="50" spans="1:3" x14ac:dyDescent="0.2">
      <c r="A50" s="3" t="s">
        <v>1483</v>
      </c>
      <c r="B50" s="5">
        <v>2.9147090208027854E-3</v>
      </c>
      <c r="C50" s="4">
        <v>39716</v>
      </c>
    </row>
    <row r="51" spans="1:3" x14ac:dyDescent="0.2">
      <c r="A51" s="3" t="s">
        <v>1725</v>
      </c>
      <c r="B51" s="5">
        <v>2.7561892432588731E-3</v>
      </c>
      <c r="C51" s="4">
        <v>37556</v>
      </c>
    </row>
    <row r="52" spans="1:3" x14ac:dyDescent="0.2">
      <c r="A52" s="3" t="s">
        <v>1798</v>
      </c>
      <c r="B52" s="5">
        <v>2.6921208331682086E-3</v>
      </c>
      <c r="C52" s="4">
        <v>36683</v>
      </c>
    </row>
    <row r="53" spans="1:3" x14ac:dyDescent="0.2">
      <c r="A53" s="3" t="s">
        <v>1716</v>
      </c>
      <c r="B53" s="5">
        <v>2.6714985843303198E-3</v>
      </c>
      <c r="C53" s="4">
        <v>36402</v>
      </c>
    </row>
    <row r="54" spans="1:3" x14ac:dyDescent="0.2">
      <c r="A54" s="3" t="s">
        <v>1840</v>
      </c>
      <c r="B54" s="5">
        <v>2.6555732177900287E-3</v>
      </c>
      <c r="C54" s="4">
        <v>36185</v>
      </c>
    </row>
    <row r="55" spans="1:3" x14ac:dyDescent="0.2">
      <c r="A55" s="3" t="s">
        <v>1207</v>
      </c>
      <c r="B55" s="5">
        <v>2.6238692622812462E-3</v>
      </c>
      <c r="C55" s="4">
        <v>35753</v>
      </c>
    </row>
    <row r="56" spans="1:3" x14ac:dyDescent="0.2">
      <c r="A56" s="3" t="s">
        <v>1029</v>
      </c>
      <c r="B56" s="5">
        <v>2.6193925463413488E-3</v>
      </c>
      <c r="C56" s="4">
        <v>35692</v>
      </c>
    </row>
    <row r="57" spans="1:3" x14ac:dyDescent="0.2">
      <c r="A57" s="3" t="s">
        <v>2626</v>
      </c>
      <c r="B57" s="5">
        <v>2.6020727928689584E-3</v>
      </c>
      <c r="C57" s="4">
        <v>35456</v>
      </c>
    </row>
    <row r="58" spans="1:3" x14ac:dyDescent="0.2">
      <c r="A58" s="3" t="s">
        <v>2803</v>
      </c>
      <c r="B58" s="5">
        <v>2.5803497122425705E-3</v>
      </c>
      <c r="C58" s="4">
        <v>35160</v>
      </c>
    </row>
    <row r="59" spans="1:3" x14ac:dyDescent="0.2">
      <c r="A59" s="3" t="s">
        <v>1861</v>
      </c>
      <c r="B59" s="5">
        <v>2.5658921214202785E-3</v>
      </c>
      <c r="C59" s="4">
        <v>34963</v>
      </c>
    </row>
    <row r="60" spans="1:3" x14ac:dyDescent="0.2">
      <c r="A60" s="3" t="s">
        <v>1772</v>
      </c>
      <c r="B60" s="5">
        <v>2.5212717395931032E-3</v>
      </c>
      <c r="C60" s="4">
        <v>34355</v>
      </c>
    </row>
    <row r="61" spans="1:3" x14ac:dyDescent="0.2">
      <c r="A61" s="3" t="s">
        <v>1331</v>
      </c>
      <c r="B61" s="5">
        <v>2.5004293243975147E-3</v>
      </c>
      <c r="C61" s="4">
        <v>34071</v>
      </c>
    </row>
    <row r="62" spans="1:3" x14ac:dyDescent="0.2">
      <c r="A62" s="3" t="s">
        <v>1106</v>
      </c>
      <c r="B62" s="5">
        <v>2.4861185111470225E-3</v>
      </c>
      <c r="C62" s="4">
        <v>33876</v>
      </c>
    </row>
    <row r="63" spans="1:3" x14ac:dyDescent="0.2">
      <c r="A63" s="3" t="s">
        <v>2433</v>
      </c>
      <c r="B63" s="5">
        <v>2.4725415857555304E-3</v>
      </c>
      <c r="C63" s="4">
        <v>33691</v>
      </c>
    </row>
    <row r="64" spans="1:3" x14ac:dyDescent="0.2">
      <c r="A64" s="3" t="s">
        <v>1236</v>
      </c>
      <c r="B64" s="5">
        <v>2.4705600885362314E-3</v>
      </c>
      <c r="C64" s="4">
        <v>33664</v>
      </c>
    </row>
    <row r="65" spans="1:3" x14ac:dyDescent="0.2">
      <c r="A65" s="3" t="s">
        <v>1225</v>
      </c>
      <c r="B65" s="5">
        <v>2.4677713146720329E-3</v>
      </c>
      <c r="C65" s="4">
        <v>33626</v>
      </c>
    </row>
    <row r="66" spans="1:3" x14ac:dyDescent="0.2">
      <c r="A66" s="3" t="s">
        <v>2493</v>
      </c>
      <c r="B66" s="5">
        <v>2.4632945987321355E-3</v>
      </c>
      <c r="C66" s="4">
        <v>33565</v>
      </c>
    </row>
    <row r="67" spans="1:3" x14ac:dyDescent="0.2">
      <c r="A67" s="3" t="s">
        <v>1401</v>
      </c>
      <c r="B67" s="5">
        <v>2.4326180862259523E-3</v>
      </c>
      <c r="C67" s="4">
        <v>33147</v>
      </c>
    </row>
    <row r="68" spans="1:3" x14ac:dyDescent="0.2">
      <c r="A68" s="3" t="s">
        <v>703</v>
      </c>
      <c r="B68" s="5">
        <v>2.4084731756648659E-3</v>
      </c>
      <c r="C68" s="4">
        <v>32818</v>
      </c>
    </row>
    <row r="69" spans="1:3" x14ac:dyDescent="0.2">
      <c r="A69" s="3" t="s">
        <v>1603</v>
      </c>
      <c r="B69" s="5">
        <v>2.3909332558347753E-3</v>
      </c>
      <c r="C69" s="4">
        <v>32579</v>
      </c>
    </row>
    <row r="70" spans="1:3" x14ac:dyDescent="0.2">
      <c r="A70" s="3" t="s">
        <v>2288</v>
      </c>
      <c r="B70" s="5">
        <v>2.3821999903126802E-3</v>
      </c>
      <c r="C70" s="4">
        <v>32460</v>
      </c>
    </row>
    <row r="71" spans="1:3" x14ac:dyDescent="0.2">
      <c r="A71" s="3" t="s">
        <v>1644</v>
      </c>
      <c r="B71" s="5">
        <v>2.3768426089419833E-3</v>
      </c>
      <c r="C71" s="4">
        <v>32387</v>
      </c>
    </row>
    <row r="72" spans="1:3" x14ac:dyDescent="0.2">
      <c r="A72" s="3" t="s">
        <v>2444</v>
      </c>
      <c r="B72" s="5">
        <v>2.3427168234985019E-3</v>
      </c>
      <c r="C72" s="4">
        <v>31922</v>
      </c>
    </row>
    <row r="73" spans="1:3" x14ac:dyDescent="0.2">
      <c r="A73" s="3" t="s">
        <v>1280</v>
      </c>
      <c r="B73" s="5">
        <v>2.3115265894910193E-3</v>
      </c>
      <c r="C73" s="4">
        <v>31497</v>
      </c>
    </row>
    <row r="74" spans="1:3" x14ac:dyDescent="0.2">
      <c r="A74" s="3" t="s">
        <v>1704</v>
      </c>
      <c r="B74" s="5">
        <v>2.2801895779117369E-3</v>
      </c>
      <c r="C74" s="4">
        <v>31070</v>
      </c>
    </row>
    <row r="75" spans="1:3" x14ac:dyDescent="0.2">
      <c r="A75" s="3" t="s">
        <v>802</v>
      </c>
      <c r="B75" s="5">
        <v>2.2749789741128399E-3</v>
      </c>
      <c r="C75" s="4">
        <v>30999</v>
      </c>
    </row>
    <row r="76" spans="1:3" x14ac:dyDescent="0.2">
      <c r="A76" s="3" t="s">
        <v>1109</v>
      </c>
      <c r="B76" s="5">
        <v>2.2727773105358411E-3</v>
      </c>
      <c r="C76" s="4">
        <v>30969</v>
      </c>
    </row>
    <row r="77" spans="1:3" x14ac:dyDescent="0.2">
      <c r="A77" s="3" t="s">
        <v>867</v>
      </c>
      <c r="B77" s="5">
        <v>2.2289642053535653E-3</v>
      </c>
      <c r="C77" s="4">
        <v>30372</v>
      </c>
    </row>
    <row r="78" spans="1:3" x14ac:dyDescent="0.2">
      <c r="A78" s="3" t="s">
        <v>1002</v>
      </c>
      <c r="B78" s="5">
        <v>2.2197172183301703E-3</v>
      </c>
      <c r="C78" s="4">
        <v>30246</v>
      </c>
    </row>
    <row r="79" spans="1:3" x14ac:dyDescent="0.2">
      <c r="A79" s="3" t="s">
        <v>1667</v>
      </c>
      <c r="B79" s="5">
        <v>2.1706935093489975E-3</v>
      </c>
      <c r="C79" s="4">
        <v>29578</v>
      </c>
    </row>
    <row r="80" spans="1:3" x14ac:dyDescent="0.2">
      <c r="A80" s="3" t="s">
        <v>1289</v>
      </c>
      <c r="B80" s="5">
        <v>2.1659966270513998E-3</v>
      </c>
      <c r="C80" s="4">
        <v>29514</v>
      </c>
    </row>
    <row r="81" spans="1:3" x14ac:dyDescent="0.2">
      <c r="A81" s="3" t="s">
        <v>2122</v>
      </c>
      <c r="B81" s="5">
        <v>2.1311369537489193E-3</v>
      </c>
      <c r="C81" s="4">
        <v>29039</v>
      </c>
    </row>
    <row r="82" spans="1:3" x14ac:dyDescent="0.2">
      <c r="A82" s="3" t="s">
        <v>1670</v>
      </c>
      <c r="B82" s="5">
        <v>2.1238714639448234E-3</v>
      </c>
      <c r="C82" s="4">
        <v>28940</v>
      </c>
    </row>
    <row r="83" spans="1:3" x14ac:dyDescent="0.2">
      <c r="A83" s="3" t="s">
        <v>1988</v>
      </c>
      <c r="B83" s="5">
        <v>2.1206423573652254E-3</v>
      </c>
      <c r="C83" s="4">
        <v>28896</v>
      </c>
    </row>
    <row r="84" spans="1:3" x14ac:dyDescent="0.2">
      <c r="A84" s="3" t="s">
        <v>1053</v>
      </c>
      <c r="B84" s="5">
        <v>2.1003136636709363E-3</v>
      </c>
      <c r="C84" s="4">
        <v>28619</v>
      </c>
    </row>
    <row r="85" spans="1:3" x14ac:dyDescent="0.2">
      <c r="A85" s="3" t="s">
        <v>1271</v>
      </c>
      <c r="B85" s="5">
        <v>2.0835810204857456E-3</v>
      </c>
      <c r="C85" s="4">
        <v>28391</v>
      </c>
    </row>
    <row r="86" spans="1:3" x14ac:dyDescent="0.2">
      <c r="A86" s="3" t="s">
        <v>963</v>
      </c>
      <c r="B86" s="5">
        <v>2.081232579336947E-3</v>
      </c>
      <c r="C86" s="4">
        <v>28359</v>
      </c>
    </row>
    <row r="87" spans="1:3" x14ac:dyDescent="0.2">
      <c r="A87" s="3" t="s">
        <v>2012</v>
      </c>
      <c r="B87" s="5">
        <v>2.0691234296634537E-3</v>
      </c>
      <c r="C87" s="4">
        <v>28194</v>
      </c>
    </row>
    <row r="88" spans="1:3" x14ac:dyDescent="0.2">
      <c r="A88" s="3" t="s">
        <v>1822</v>
      </c>
      <c r="B88" s="5">
        <v>2.0586288332797597E-3</v>
      </c>
      <c r="C88" s="4">
        <v>28051</v>
      </c>
    </row>
    <row r="89" spans="1:3" x14ac:dyDescent="0.2">
      <c r="A89" s="3" t="s">
        <v>853</v>
      </c>
      <c r="B89" s="5">
        <v>2.0583352781361596E-3</v>
      </c>
      <c r="C89" s="4">
        <v>28047</v>
      </c>
    </row>
    <row r="90" spans="1:3" x14ac:dyDescent="0.2">
      <c r="A90" s="3" t="s">
        <v>1500</v>
      </c>
      <c r="B90" s="5">
        <v>2.0424833003817684E-3</v>
      </c>
      <c r="C90" s="4">
        <v>27831</v>
      </c>
    </row>
    <row r="91" spans="1:3" x14ac:dyDescent="0.2">
      <c r="A91" s="3" t="s">
        <v>425</v>
      </c>
      <c r="B91" s="5">
        <v>2.0200263318963809E-3</v>
      </c>
      <c r="C91" s="4">
        <v>27525</v>
      </c>
    </row>
    <row r="92" spans="1:3" x14ac:dyDescent="0.2">
      <c r="A92" s="3" t="s">
        <v>323</v>
      </c>
      <c r="B92" s="5">
        <v>2.0181182234629818E-3</v>
      </c>
      <c r="C92" s="4">
        <v>27499</v>
      </c>
    </row>
    <row r="93" spans="1:3" x14ac:dyDescent="0.2">
      <c r="A93" s="3" t="s">
        <v>2110</v>
      </c>
      <c r="B93" s="5">
        <v>2.0093115691549868E-3</v>
      </c>
      <c r="C93" s="4">
        <v>27379</v>
      </c>
    </row>
    <row r="94" spans="1:3" x14ac:dyDescent="0.2">
      <c r="A94" s="3" t="s">
        <v>1968</v>
      </c>
      <c r="B94" s="5">
        <v>1.9991839167007924E-3</v>
      </c>
      <c r="C94" s="4">
        <v>27241</v>
      </c>
    </row>
    <row r="95" spans="1:3" x14ac:dyDescent="0.2">
      <c r="A95" s="3" t="s">
        <v>2253</v>
      </c>
      <c r="B95" s="5">
        <v>1.987074767027299E-3</v>
      </c>
      <c r="C95" s="4">
        <v>27076</v>
      </c>
    </row>
    <row r="96" spans="1:3" x14ac:dyDescent="0.2">
      <c r="A96" s="3" t="s">
        <v>2154</v>
      </c>
      <c r="B96" s="5">
        <v>1.9539030358005174E-3</v>
      </c>
      <c r="C96" s="4">
        <v>26624</v>
      </c>
    </row>
    <row r="97" spans="1:3" x14ac:dyDescent="0.2">
      <c r="A97" s="3" t="s">
        <v>1506</v>
      </c>
      <c r="B97" s="5">
        <v>1.9267491850175325E-3</v>
      </c>
      <c r="C97" s="4">
        <v>26254</v>
      </c>
    </row>
    <row r="98" spans="1:3" x14ac:dyDescent="0.2">
      <c r="A98" s="3" t="s">
        <v>2220</v>
      </c>
      <c r="B98" s="5">
        <v>1.9163279774197382E-3</v>
      </c>
      <c r="C98" s="4">
        <v>26112</v>
      </c>
    </row>
    <row r="99" spans="1:3" x14ac:dyDescent="0.2">
      <c r="A99" s="3" t="s">
        <v>1118</v>
      </c>
      <c r="B99" s="5">
        <v>1.852186178543174E-3</v>
      </c>
      <c r="C99" s="4">
        <v>25238</v>
      </c>
    </row>
    <row r="100" spans="1:3" x14ac:dyDescent="0.2">
      <c r="A100" s="3" t="s">
        <v>1127</v>
      </c>
      <c r="B100" s="5">
        <v>1.8124094565853959E-3</v>
      </c>
      <c r="C100" s="4">
        <v>24696</v>
      </c>
    </row>
    <row r="101" spans="1:3" x14ac:dyDescent="0.2">
      <c r="A101" s="3" t="s">
        <v>1432</v>
      </c>
      <c r="B101" s="5">
        <v>1.8081529070031982E-3</v>
      </c>
      <c r="C101" s="4">
        <v>24638</v>
      </c>
    </row>
    <row r="102" spans="1:3" x14ac:dyDescent="0.2">
      <c r="A102" s="3" t="s">
        <v>2128</v>
      </c>
      <c r="B102" s="5">
        <v>1.7983188096926037E-3</v>
      </c>
      <c r="C102" s="4">
        <v>24504</v>
      </c>
    </row>
    <row r="103" spans="1:3" x14ac:dyDescent="0.2">
      <c r="A103" s="3" t="s">
        <v>2042</v>
      </c>
      <c r="B103" s="5">
        <v>1.7858427160896107E-3</v>
      </c>
      <c r="C103" s="4">
        <v>24334</v>
      </c>
    </row>
    <row r="104" spans="1:3" x14ac:dyDescent="0.2">
      <c r="A104" s="3" t="s">
        <v>850</v>
      </c>
      <c r="B104" s="5">
        <v>1.7625050821734236E-3</v>
      </c>
      <c r="C104" s="4">
        <v>24016</v>
      </c>
    </row>
    <row r="105" spans="1:3" x14ac:dyDescent="0.2">
      <c r="A105" s="3" t="s">
        <v>2586</v>
      </c>
      <c r="B105" s="5">
        <v>1.745552272630533E-3</v>
      </c>
      <c r="C105" s="4">
        <v>23785</v>
      </c>
    </row>
    <row r="106" spans="1:3" x14ac:dyDescent="0.2">
      <c r="A106" s="3" t="s">
        <v>1960</v>
      </c>
      <c r="B106" s="5">
        <v>1.7430570539099344E-3</v>
      </c>
      <c r="C106" s="4">
        <v>23751</v>
      </c>
    </row>
    <row r="107" spans="1:3" x14ac:dyDescent="0.2">
      <c r="A107" s="3" t="s">
        <v>903</v>
      </c>
      <c r="B107" s="5">
        <v>1.7282325191581426E-3</v>
      </c>
      <c r="C107" s="4">
        <v>23549</v>
      </c>
    </row>
    <row r="108" spans="1:3" x14ac:dyDescent="0.2">
      <c r="A108" s="3" t="s">
        <v>2592</v>
      </c>
      <c r="B108" s="5">
        <v>1.7205266966386467E-3</v>
      </c>
      <c r="C108" s="4">
        <v>23444</v>
      </c>
    </row>
    <row r="109" spans="1:3" x14ac:dyDescent="0.2">
      <c r="A109" s="3" t="s">
        <v>1077</v>
      </c>
      <c r="B109" s="5">
        <v>1.7019593338059571E-3</v>
      </c>
      <c r="C109" s="4">
        <v>23191</v>
      </c>
    </row>
    <row r="110" spans="1:3" x14ac:dyDescent="0.2">
      <c r="A110" s="3" t="s">
        <v>2145</v>
      </c>
      <c r="B110" s="5">
        <v>1.6897034065606639E-3</v>
      </c>
      <c r="C110" s="4">
        <v>23024</v>
      </c>
    </row>
    <row r="111" spans="1:3" x14ac:dyDescent="0.2">
      <c r="A111" s="3" t="s">
        <v>33</v>
      </c>
      <c r="B111" s="5">
        <v>1.6693747128663752E-3</v>
      </c>
      <c r="C111" s="4">
        <v>22747</v>
      </c>
    </row>
    <row r="112" spans="1:3" x14ac:dyDescent="0.2">
      <c r="A112" s="3" t="s">
        <v>1760</v>
      </c>
      <c r="B112" s="5">
        <v>1.6547703444722832E-3</v>
      </c>
      <c r="C112" s="4">
        <v>22548</v>
      </c>
    </row>
    <row r="113" spans="1:3" x14ac:dyDescent="0.2">
      <c r="A113" s="3" t="s">
        <v>1515</v>
      </c>
      <c r="B113" s="5">
        <v>1.6419273069397903E-3</v>
      </c>
      <c r="C113" s="4">
        <v>22373</v>
      </c>
    </row>
    <row r="114" spans="1:3" x14ac:dyDescent="0.2">
      <c r="A114" s="3" t="s">
        <v>2436</v>
      </c>
      <c r="B114" s="5">
        <v>1.6357626489241937E-3</v>
      </c>
      <c r="C114" s="4">
        <v>22289</v>
      </c>
    </row>
    <row r="115" spans="1:3" x14ac:dyDescent="0.2">
      <c r="A115" s="3" t="s">
        <v>2529</v>
      </c>
      <c r="B115" s="5">
        <v>1.6335609853471949E-3</v>
      </c>
      <c r="C115" s="4">
        <v>22259</v>
      </c>
    </row>
    <row r="116" spans="1:3" x14ac:dyDescent="0.2">
      <c r="A116" s="3" t="s">
        <v>2512</v>
      </c>
      <c r="B116" s="5">
        <v>1.6284971591200978E-3</v>
      </c>
      <c r="C116" s="4">
        <v>22190</v>
      </c>
    </row>
    <row r="117" spans="1:3" x14ac:dyDescent="0.2">
      <c r="A117" s="3" t="s">
        <v>1864</v>
      </c>
      <c r="B117" s="5">
        <v>1.621084891744202E-3</v>
      </c>
      <c r="C117" s="4">
        <v>22089</v>
      </c>
    </row>
    <row r="118" spans="1:3" x14ac:dyDescent="0.2">
      <c r="A118" s="3" t="s">
        <v>1888</v>
      </c>
      <c r="B118" s="5">
        <v>1.602811084055112E-3</v>
      </c>
      <c r="C118" s="4">
        <v>21840</v>
      </c>
    </row>
    <row r="119" spans="1:3" x14ac:dyDescent="0.2">
      <c r="A119" s="3" t="s">
        <v>835</v>
      </c>
      <c r="B119" s="5">
        <v>1.5862986072276211E-3</v>
      </c>
      <c r="C119" s="4">
        <v>21615</v>
      </c>
    </row>
    <row r="120" spans="1:3" x14ac:dyDescent="0.2">
      <c r="A120" s="3" t="s">
        <v>1008</v>
      </c>
      <c r="B120" s="5">
        <v>1.5766112874888265E-3</v>
      </c>
      <c r="C120" s="4">
        <v>21483</v>
      </c>
    </row>
    <row r="121" spans="1:3" x14ac:dyDescent="0.2">
      <c r="A121" s="3" t="s">
        <v>1228</v>
      </c>
      <c r="B121" s="5">
        <v>1.5718410164053292E-3</v>
      </c>
      <c r="C121" s="4">
        <v>21418</v>
      </c>
    </row>
    <row r="122" spans="1:3" x14ac:dyDescent="0.2">
      <c r="A122" s="3" t="s">
        <v>2541</v>
      </c>
      <c r="B122" s="5">
        <v>1.5691990201129307E-3</v>
      </c>
      <c r="C122" s="4">
        <v>21382</v>
      </c>
    </row>
    <row r="123" spans="1:3" x14ac:dyDescent="0.2">
      <c r="A123" s="3" t="s">
        <v>1154</v>
      </c>
      <c r="B123" s="5">
        <v>1.5683183546821311E-3</v>
      </c>
      <c r="C123" s="4">
        <v>21370</v>
      </c>
    </row>
    <row r="124" spans="1:3" x14ac:dyDescent="0.2">
      <c r="A124" s="3" t="s">
        <v>1778</v>
      </c>
      <c r="B124" s="5">
        <v>1.5584842573715366E-3</v>
      </c>
      <c r="C124" s="4">
        <v>21236</v>
      </c>
    </row>
    <row r="125" spans="1:3" x14ac:dyDescent="0.2">
      <c r="A125" s="3" t="s">
        <v>1352</v>
      </c>
      <c r="B125" s="5">
        <v>1.5443202216928445E-3</v>
      </c>
      <c r="C125" s="4">
        <v>21043</v>
      </c>
    </row>
    <row r="126" spans="1:3" x14ac:dyDescent="0.2">
      <c r="A126" s="3" t="s">
        <v>856</v>
      </c>
      <c r="B126" s="5">
        <v>1.5399902833247469E-3</v>
      </c>
      <c r="C126" s="4">
        <v>20984</v>
      </c>
    </row>
    <row r="127" spans="1:3" x14ac:dyDescent="0.2">
      <c r="A127" s="3" t="s">
        <v>1548</v>
      </c>
      <c r="B127" s="5">
        <v>1.5317707393039514E-3</v>
      </c>
      <c r="C127" s="4">
        <v>20872</v>
      </c>
    </row>
    <row r="128" spans="1:3" x14ac:dyDescent="0.2">
      <c r="A128" s="3" t="s">
        <v>1196</v>
      </c>
      <c r="B128" s="5">
        <v>1.5079927726723646E-3</v>
      </c>
      <c r="C128" s="4">
        <v>20548</v>
      </c>
    </row>
    <row r="129" spans="1:3" x14ac:dyDescent="0.2">
      <c r="A129" s="3" t="s">
        <v>1032</v>
      </c>
      <c r="B129" s="5">
        <v>1.4956634566411714E-3</v>
      </c>
      <c r="C129" s="4">
        <v>20380</v>
      </c>
    </row>
    <row r="130" spans="1:3" x14ac:dyDescent="0.2">
      <c r="A130" s="3" t="s">
        <v>2580</v>
      </c>
      <c r="B130" s="5">
        <v>1.494415847280872E-3</v>
      </c>
      <c r="C130" s="4">
        <v>20363</v>
      </c>
    </row>
    <row r="131" spans="1:3" x14ac:dyDescent="0.2">
      <c r="A131" s="3" t="s">
        <v>1577</v>
      </c>
      <c r="B131" s="5">
        <v>1.4821599200355788E-3</v>
      </c>
      <c r="C131" s="4">
        <v>20196</v>
      </c>
    </row>
    <row r="132" spans="1:3" x14ac:dyDescent="0.2">
      <c r="A132" s="3" t="s">
        <v>2547</v>
      </c>
      <c r="B132" s="5">
        <v>1.4815728097483793E-3</v>
      </c>
      <c r="C132" s="4">
        <v>20188</v>
      </c>
    </row>
    <row r="133" spans="1:3" x14ac:dyDescent="0.2">
      <c r="A133" s="3" t="s">
        <v>1204</v>
      </c>
      <c r="B133" s="5">
        <v>1.4778299816674812E-3</v>
      </c>
      <c r="C133" s="4">
        <v>20137</v>
      </c>
    </row>
    <row r="134" spans="1:3" x14ac:dyDescent="0.2">
      <c r="A134" s="3" t="s">
        <v>1858</v>
      </c>
      <c r="B134" s="5">
        <v>1.4563270673987932E-3</v>
      </c>
      <c r="C134" s="4">
        <v>19844</v>
      </c>
    </row>
    <row r="135" spans="1:3" x14ac:dyDescent="0.2">
      <c r="A135" s="3" t="s">
        <v>1035</v>
      </c>
      <c r="B135" s="5">
        <v>1.4380532597097033E-3</v>
      </c>
      <c r="C135" s="4">
        <v>19595</v>
      </c>
    </row>
    <row r="136" spans="1:3" x14ac:dyDescent="0.2">
      <c r="A136" s="3" t="s">
        <v>1071</v>
      </c>
      <c r="B136" s="5">
        <v>1.4375395382084037E-3</v>
      </c>
      <c r="C136" s="4">
        <v>19588</v>
      </c>
    </row>
    <row r="137" spans="1:3" x14ac:dyDescent="0.2">
      <c r="A137" s="3" t="s">
        <v>1274</v>
      </c>
      <c r="B137" s="5">
        <v>1.4255771661067103E-3</v>
      </c>
      <c r="C137" s="4">
        <v>19425</v>
      </c>
    </row>
    <row r="138" spans="1:3" x14ac:dyDescent="0.2">
      <c r="A138" s="3" t="s">
        <v>2045</v>
      </c>
      <c r="B138" s="5">
        <v>1.4229351698143117E-3</v>
      </c>
      <c r="C138" s="4">
        <v>19389</v>
      </c>
    </row>
    <row r="139" spans="1:3" x14ac:dyDescent="0.2">
      <c r="A139" s="3" t="s">
        <v>1265</v>
      </c>
      <c r="B139" s="5">
        <v>1.4198528408065135E-3</v>
      </c>
      <c r="C139" s="4">
        <v>19347</v>
      </c>
    </row>
    <row r="140" spans="1:3" x14ac:dyDescent="0.2">
      <c r="A140" s="3" t="s">
        <v>90</v>
      </c>
      <c r="B140" s="5">
        <v>1.4193391193052136E-3</v>
      </c>
      <c r="C140" s="4">
        <v>19340</v>
      </c>
    </row>
    <row r="141" spans="1:3" x14ac:dyDescent="0.2">
      <c r="A141" s="3" t="s">
        <v>1731</v>
      </c>
      <c r="B141" s="5">
        <v>1.4156696800102157E-3</v>
      </c>
      <c r="C141" s="4">
        <v>19290</v>
      </c>
    </row>
    <row r="142" spans="1:3" x14ac:dyDescent="0.2">
      <c r="A142" s="3" t="s">
        <v>808</v>
      </c>
      <c r="B142" s="5">
        <v>1.3955611526736268E-3</v>
      </c>
      <c r="C142" s="4">
        <v>19016</v>
      </c>
    </row>
    <row r="143" spans="1:3" x14ac:dyDescent="0.2">
      <c r="A143" s="3" t="s">
        <v>1480</v>
      </c>
      <c r="B143" s="5">
        <v>1.3893231058721303E-3</v>
      </c>
      <c r="C143" s="4">
        <v>18931</v>
      </c>
    </row>
    <row r="144" spans="1:3" x14ac:dyDescent="0.2">
      <c r="A144" s="3" t="s">
        <v>2406</v>
      </c>
      <c r="B144" s="5">
        <v>1.3794156197756357E-3</v>
      </c>
      <c r="C144" s="4">
        <v>18796</v>
      </c>
    </row>
    <row r="145" spans="1:3" x14ac:dyDescent="0.2">
      <c r="A145" s="3" t="s">
        <v>1568</v>
      </c>
      <c r="B145" s="5">
        <v>1.37178318604204E-3</v>
      </c>
      <c r="C145" s="4">
        <v>18692</v>
      </c>
    </row>
    <row r="146" spans="1:3" x14ac:dyDescent="0.2">
      <c r="A146" s="3" t="s">
        <v>2538</v>
      </c>
      <c r="B146" s="5">
        <v>1.3673064701021425E-3</v>
      </c>
      <c r="C146" s="4">
        <v>18631</v>
      </c>
    </row>
    <row r="147" spans="1:3" x14ac:dyDescent="0.2">
      <c r="A147" s="3" t="s">
        <v>987</v>
      </c>
      <c r="B147" s="5">
        <v>1.344849501616755E-3</v>
      </c>
      <c r="C147" s="4">
        <v>18325</v>
      </c>
    </row>
    <row r="148" spans="1:3" x14ac:dyDescent="0.2">
      <c r="A148" s="3" t="s">
        <v>1979</v>
      </c>
      <c r="B148" s="5">
        <v>1.3397122866037577E-3</v>
      </c>
      <c r="C148" s="4">
        <v>18255</v>
      </c>
    </row>
    <row r="149" spans="1:3" x14ac:dyDescent="0.2">
      <c r="A149" s="3" t="s">
        <v>946</v>
      </c>
      <c r="B149" s="5">
        <v>1.3273095817866647E-3</v>
      </c>
      <c r="C149" s="4">
        <v>18086</v>
      </c>
    </row>
    <row r="150" spans="1:3" x14ac:dyDescent="0.2">
      <c r="A150" s="3" t="s">
        <v>265</v>
      </c>
      <c r="B150" s="5">
        <v>1.3237869200634666E-3</v>
      </c>
      <c r="C150" s="4">
        <v>18038</v>
      </c>
    </row>
    <row r="151" spans="1:3" x14ac:dyDescent="0.2">
      <c r="A151" s="3" t="s">
        <v>2677</v>
      </c>
      <c r="B151" s="5">
        <v>1.3129987685361725E-3</v>
      </c>
      <c r="C151" s="4">
        <v>17891</v>
      </c>
    </row>
    <row r="152" spans="1:3" x14ac:dyDescent="0.2">
      <c r="A152" s="3" t="s">
        <v>1641</v>
      </c>
      <c r="B152" s="5">
        <v>1.3038985590845776E-3</v>
      </c>
      <c r="C152" s="4">
        <v>17767</v>
      </c>
    </row>
    <row r="153" spans="1:3" x14ac:dyDescent="0.2">
      <c r="A153" s="3" t="s">
        <v>1469</v>
      </c>
      <c r="B153" s="5">
        <v>1.303238060011478E-3</v>
      </c>
      <c r="C153" s="4">
        <v>17758</v>
      </c>
    </row>
    <row r="154" spans="1:3" x14ac:dyDescent="0.2">
      <c r="A154" s="3" t="s">
        <v>2225</v>
      </c>
      <c r="B154" s="5">
        <v>1.3030912824396781E-3</v>
      </c>
      <c r="C154" s="4">
        <v>17756</v>
      </c>
    </row>
    <row r="155" spans="1:3" x14ac:dyDescent="0.2">
      <c r="A155" s="3" t="s">
        <v>1343</v>
      </c>
      <c r="B155" s="5">
        <v>1.2947983496329827E-3</v>
      </c>
      <c r="C155" s="4">
        <v>17643</v>
      </c>
    </row>
    <row r="156" spans="1:3" x14ac:dyDescent="0.2">
      <c r="A156" s="3" t="s">
        <v>1222</v>
      </c>
      <c r="B156" s="5">
        <v>1.2882667476878864E-3</v>
      </c>
      <c r="C156" s="4">
        <v>17554</v>
      </c>
    </row>
    <row r="157" spans="1:3" x14ac:dyDescent="0.2">
      <c r="A157" s="3" t="s">
        <v>1386</v>
      </c>
      <c r="B157" s="5">
        <v>1.2672775549204978E-3</v>
      </c>
      <c r="C157" s="4">
        <v>17268</v>
      </c>
    </row>
    <row r="158" spans="1:3" x14ac:dyDescent="0.2">
      <c r="A158" s="3" t="s">
        <v>2177</v>
      </c>
      <c r="B158" s="5">
        <v>1.2531135192418057E-3</v>
      </c>
      <c r="C158" s="4">
        <v>17075</v>
      </c>
    </row>
    <row r="159" spans="1:3" x14ac:dyDescent="0.2">
      <c r="A159" s="3" t="s">
        <v>2509</v>
      </c>
      <c r="B159" s="5">
        <v>1.2508384668789071E-3</v>
      </c>
      <c r="C159" s="4">
        <v>17044</v>
      </c>
    </row>
    <row r="160" spans="1:3" x14ac:dyDescent="0.2">
      <c r="A160" s="3" t="s">
        <v>1011</v>
      </c>
      <c r="B160" s="5">
        <v>1.2297758853256186E-3</v>
      </c>
      <c r="C160" s="4">
        <v>16757</v>
      </c>
    </row>
    <row r="161" spans="1:3" x14ac:dyDescent="0.2">
      <c r="A161" s="3" t="s">
        <v>2256</v>
      </c>
      <c r="B161" s="5">
        <v>1.2216297300907232E-3</v>
      </c>
      <c r="C161" s="4">
        <v>16646</v>
      </c>
    </row>
    <row r="162" spans="1:3" x14ac:dyDescent="0.2">
      <c r="A162" s="3" t="s">
        <v>2087</v>
      </c>
      <c r="B162" s="5">
        <v>1.2175933468662255E-3</v>
      </c>
      <c r="C162" s="4">
        <v>16591</v>
      </c>
    </row>
    <row r="163" spans="1:3" x14ac:dyDescent="0.2">
      <c r="A163" s="3" t="s">
        <v>1775</v>
      </c>
      <c r="B163" s="5">
        <v>1.2167860702213258E-3</v>
      </c>
      <c r="C163" s="4">
        <v>16580</v>
      </c>
    </row>
    <row r="164" spans="1:3" x14ac:dyDescent="0.2">
      <c r="A164" s="3" t="s">
        <v>1130</v>
      </c>
      <c r="B164" s="5">
        <v>1.2046035317619327E-3</v>
      </c>
      <c r="C164" s="4">
        <v>16414</v>
      </c>
    </row>
    <row r="165" spans="1:3" x14ac:dyDescent="0.2">
      <c r="A165" s="3" t="s">
        <v>1375</v>
      </c>
      <c r="B165" s="5">
        <v>1.1997598718925353E-3</v>
      </c>
      <c r="C165" s="4">
        <v>16348</v>
      </c>
    </row>
    <row r="166" spans="1:3" x14ac:dyDescent="0.2">
      <c r="A166" s="3" t="s">
        <v>2228</v>
      </c>
      <c r="B166" s="5">
        <v>1.1990993728194356E-3</v>
      </c>
      <c r="C166" s="4">
        <v>16339</v>
      </c>
    </row>
    <row r="167" spans="1:3" x14ac:dyDescent="0.2">
      <c r="A167" s="3" t="s">
        <v>2373</v>
      </c>
      <c r="B167" s="5">
        <v>1.1924209933025394E-3</v>
      </c>
      <c r="C167" s="4">
        <v>16248</v>
      </c>
    </row>
    <row r="168" spans="1:3" x14ac:dyDescent="0.2">
      <c r="A168" s="3" t="s">
        <v>933</v>
      </c>
      <c r="B168" s="5">
        <v>1.1880176661485419E-3</v>
      </c>
      <c r="C168" s="4">
        <v>16188</v>
      </c>
    </row>
    <row r="169" spans="1:3" x14ac:dyDescent="0.2">
      <c r="A169" s="3" t="s">
        <v>2389</v>
      </c>
      <c r="B169" s="5">
        <v>1.187724111004942E-3</v>
      </c>
      <c r="C169" s="4">
        <v>16184</v>
      </c>
    </row>
    <row r="170" spans="1:3" x14ac:dyDescent="0.2">
      <c r="A170" s="3" t="s">
        <v>805</v>
      </c>
      <c r="B170" s="5">
        <v>1.1645332546605549E-3</v>
      </c>
      <c r="C170" s="4">
        <v>15868</v>
      </c>
    </row>
    <row r="171" spans="1:3" x14ac:dyDescent="0.2">
      <c r="A171" s="3" t="s">
        <v>2378</v>
      </c>
      <c r="B171" s="5">
        <v>1.1631388677284557E-3</v>
      </c>
      <c r="C171" s="4">
        <v>15849</v>
      </c>
    </row>
    <row r="172" spans="1:3" x14ac:dyDescent="0.2">
      <c r="A172" s="3" t="s">
        <v>888</v>
      </c>
      <c r="B172" s="5">
        <v>1.160717037793757E-3</v>
      </c>
      <c r="C172" s="4">
        <v>15816</v>
      </c>
    </row>
    <row r="173" spans="1:3" x14ac:dyDescent="0.2">
      <c r="A173" s="3" t="s">
        <v>2244</v>
      </c>
      <c r="B173" s="5">
        <v>1.1566806545692592E-3</v>
      </c>
      <c r="C173" s="4">
        <v>15761</v>
      </c>
    </row>
    <row r="174" spans="1:3" x14ac:dyDescent="0.2">
      <c r="A174" s="3" t="s">
        <v>2526</v>
      </c>
      <c r="B174" s="5">
        <v>1.1549927124935601E-3</v>
      </c>
      <c r="C174" s="4">
        <v>15738</v>
      </c>
    </row>
    <row r="175" spans="1:3" x14ac:dyDescent="0.2">
      <c r="A175" s="3" t="s">
        <v>873</v>
      </c>
      <c r="B175" s="5">
        <v>1.1483877217625638E-3</v>
      </c>
      <c r="C175" s="4">
        <v>15648</v>
      </c>
    </row>
    <row r="176" spans="1:3" x14ac:dyDescent="0.2">
      <c r="A176" s="3" t="s">
        <v>2125</v>
      </c>
      <c r="B176" s="5">
        <v>1.1450852263970657E-3</v>
      </c>
      <c r="C176" s="4">
        <v>15603</v>
      </c>
    </row>
    <row r="177" spans="1:3" x14ac:dyDescent="0.2">
      <c r="A177" s="3" t="s">
        <v>2520</v>
      </c>
      <c r="B177" s="5">
        <v>1.1393609010968688E-3</v>
      </c>
      <c r="C177" s="4">
        <v>15525</v>
      </c>
    </row>
    <row r="178" spans="1:3" x14ac:dyDescent="0.2">
      <c r="A178" s="3" t="s">
        <v>2658</v>
      </c>
      <c r="B178" s="5">
        <v>1.1304074692170738E-3</v>
      </c>
      <c r="C178" s="4">
        <v>15403</v>
      </c>
    </row>
    <row r="179" spans="1:3" x14ac:dyDescent="0.2">
      <c r="A179" s="3" t="s">
        <v>2136</v>
      </c>
      <c r="B179" s="5">
        <v>1.124609755130977E-3</v>
      </c>
      <c r="C179" s="4">
        <v>15324</v>
      </c>
    </row>
    <row r="180" spans="1:3" x14ac:dyDescent="0.2">
      <c r="A180" s="3" t="s">
        <v>2294</v>
      </c>
      <c r="B180" s="5">
        <v>1.1222613139821782E-3</v>
      </c>
      <c r="C180" s="4">
        <v>15292</v>
      </c>
    </row>
    <row r="181" spans="1:3" x14ac:dyDescent="0.2">
      <c r="A181" s="3" t="s">
        <v>1870</v>
      </c>
      <c r="B181" s="5">
        <v>1.1124272166715837E-3</v>
      </c>
      <c r="C181" s="4">
        <v>15158</v>
      </c>
    </row>
    <row r="182" spans="1:3" x14ac:dyDescent="0.2">
      <c r="A182" s="3" t="s">
        <v>1038</v>
      </c>
      <c r="B182" s="5">
        <v>1.1071432240867866E-3</v>
      </c>
      <c r="C182" s="4">
        <v>15086</v>
      </c>
    </row>
    <row r="183" spans="1:3" x14ac:dyDescent="0.2">
      <c r="A183" s="3" t="s">
        <v>1612</v>
      </c>
      <c r="B183" s="5">
        <v>1.1056020595828875E-3</v>
      </c>
      <c r="C183" s="4">
        <v>15065</v>
      </c>
    </row>
    <row r="184" spans="1:3" x14ac:dyDescent="0.2">
      <c r="A184" s="3" t="s">
        <v>1310</v>
      </c>
      <c r="B184" s="5">
        <v>1.1043544502225883E-3</v>
      </c>
      <c r="C184" s="4">
        <v>15048</v>
      </c>
    </row>
    <row r="185" spans="1:3" x14ac:dyDescent="0.2">
      <c r="A185" s="3" t="s">
        <v>1598</v>
      </c>
      <c r="B185" s="5">
        <v>1.0973091267761921E-3</v>
      </c>
      <c r="C185" s="4">
        <v>14952</v>
      </c>
    </row>
    <row r="186" spans="1:3" x14ac:dyDescent="0.2">
      <c r="A186" s="3" t="s">
        <v>2003</v>
      </c>
      <c r="B186" s="5">
        <v>1.0972357379902921E-3</v>
      </c>
      <c r="C186" s="4">
        <v>14951</v>
      </c>
    </row>
    <row r="187" spans="1:3" x14ac:dyDescent="0.2">
      <c r="A187" s="3" t="s">
        <v>57</v>
      </c>
      <c r="B187" s="5">
        <v>1.0877685846091974E-3</v>
      </c>
      <c r="C187" s="4">
        <v>14822</v>
      </c>
    </row>
    <row r="188" spans="1:3" x14ac:dyDescent="0.2">
      <c r="A188" s="3" t="s">
        <v>906</v>
      </c>
      <c r="B188" s="5">
        <v>1.0713294965676065E-3</v>
      </c>
      <c r="C188" s="4">
        <v>14598</v>
      </c>
    </row>
    <row r="189" spans="1:3" x14ac:dyDescent="0.2">
      <c r="A189" s="3" t="s">
        <v>1169</v>
      </c>
      <c r="B189" s="5">
        <v>1.0705956087086069E-3</v>
      </c>
      <c r="C189" s="4">
        <v>14588</v>
      </c>
    </row>
    <row r="190" spans="1:3" x14ac:dyDescent="0.2">
      <c r="A190" s="3" t="s">
        <v>1380</v>
      </c>
      <c r="B190" s="5">
        <v>1.0665592254841092E-3</v>
      </c>
      <c r="C190" s="4">
        <v>14533</v>
      </c>
    </row>
    <row r="191" spans="1:3" x14ac:dyDescent="0.2">
      <c r="A191" s="3" t="s">
        <v>1801</v>
      </c>
      <c r="B191" s="5">
        <v>1.0388916531998244E-3</v>
      </c>
      <c r="C191" s="4">
        <v>14156</v>
      </c>
    </row>
    <row r="192" spans="1:3" x14ac:dyDescent="0.2">
      <c r="A192" s="3" t="s">
        <v>2090</v>
      </c>
      <c r="B192" s="5">
        <v>1.0388182644139245E-3</v>
      </c>
      <c r="C192" s="4">
        <v>14155</v>
      </c>
    </row>
    <row r="193" spans="1:3" x14ac:dyDescent="0.2">
      <c r="A193" s="3" t="s">
        <v>1743</v>
      </c>
      <c r="B193" s="5">
        <v>1.0319931073252283E-3</v>
      </c>
      <c r="C193" s="4">
        <v>14062</v>
      </c>
    </row>
    <row r="194" spans="1:3" x14ac:dyDescent="0.2">
      <c r="A194" s="3" t="s">
        <v>1849</v>
      </c>
      <c r="B194" s="5">
        <v>1.0297180549623296E-3</v>
      </c>
      <c r="C194" s="4">
        <v>14031</v>
      </c>
    </row>
    <row r="195" spans="1:3" x14ac:dyDescent="0.2">
      <c r="A195" s="3" t="s">
        <v>1852</v>
      </c>
      <c r="B195" s="5">
        <v>1.0280301128866305E-3</v>
      </c>
      <c r="C195" s="4">
        <v>14008</v>
      </c>
    </row>
    <row r="196" spans="1:3" x14ac:dyDescent="0.2">
      <c r="A196" s="3" t="s">
        <v>2151</v>
      </c>
      <c r="B196" s="5">
        <v>1.0100498603411404E-3</v>
      </c>
      <c r="C196" s="4">
        <v>13763</v>
      </c>
    </row>
    <row r="197" spans="1:3" x14ac:dyDescent="0.2">
      <c r="A197" s="3" t="s">
        <v>148</v>
      </c>
      <c r="B197" s="5">
        <v>1.0094627500539409E-3</v>
      </c>
      <c r="C197" s="4">
        <v>13755</v>
      </c>
    </row>
    <row r="198" spans="1:3" x14ac:dyDescent="0.2">
      <c r="A198" s="3" t="s">
        <v>2320</v>
      </c>
      <c r="B198" s="5">
        <v>1.0008762621036456E-3</v>
      </c>
      <c r="C198" s="4">
        <v>13638</v>
      </c>
    </row>
    <row r="199" spans="1:3" x14ac:dyDescent="0.2">
      <c r="A199" s="3" t="s">
        <v>1825</v>
      </c>
      <c r="B199" s="5">
        <v>9.9955526395744624E-4</v>
      </c>
      <c r="C199" s="4">
        <v>13620</v>
      </c>
    </row>
    <row r="200" spans="1:3" x14ac:dyDescent="0.2">
      <c r="A200" s="3" t="s">
        <v>2291</v>
      </c>
      <c r="B200" s="5">
        <v>9.9368416108544955E-4</v>
      </c>
      <c r="C200" s="4">
        <v>13540</v>
      </c>
    </row>
    <row r="201" spans="1:3" x14ac:dyDescent="0.2">
      <c r="A201" s="3" t="s">
        <v>1914</v>
      </c>
      <c r="B201" s="5">
        <v>9.7959351419265738E-4</v>
      </c>
      <c r="C201" s="4">
        <v>13348</v>
      </c>
    </row>
    <row r="202" spans="1:3" x14ac:dyDescent="0.2">
      <c r="A202" s="3" t="s">
        <v>1627</v>
      </c>
      <c r="B202" s="5">
        <v>9.5456793820077122E-4</v>
      </c>
      <c r="C202" s="4">
        <v>13007</v>
      </c>
    </row>
    <row r="203" spans="1:3" x14ac:dyDescent="0.2">
      <c r="A203" s="3" t="s">
        <v>2084</v>
      </c>
      <c r="B203" s="5">
        <v>9.4407334181707695E-4</v>
      </c>
      <c r="C203" s="4">
        <v>12864</v>
      </c>
    </row>
    <row r="204" spans="1:3" x14ac:dyDescent="0.2">
      <c r="A204" s="3" t="s">
        <v>1664</v>
      </c>
      <c r="B204" s="5">
        <v>9.4407334181707695E-4</v>
      </c>
      <c r="C204" s="4">
        <v>12864</v>
      </c>
    </row>
    <row r="205" spans="1:3" x14ac:dyDescent="0.2">
      <c r="A205" s="3" t="s">
        <v>1133</v>
      </c>
      <c r="B205" s="5">
        <v>9.4275234367087771E-4</v>
      </c>
      <c r="C205" s="4">
        <v>12846</v>
      </c>
    </row>
    <row r="206" spans="1:3" x14ac:dyDescent="0.2">
      <c r="A206" s="3" t="s">
        <v>1199</v>
      </c>
      <c r="B206" s="5">
        <v>9.4003695859257923E-4</v>
      </c>
      <c r="C206" s="4">
        <v>12809</v>
      </c>
    </row>
    <row r="207" spans="1:3" x14ac:dyDescent="0.2">
      <c r="A207" s="3" t="s">
        <v>1618</v>
      </c>
      <c r="B207" s="5">
        <v>9.3673446322708109E-4</v>
      </c>
      <c r="C207" s="4">
        <v>12764</v>
      </c>
    </row>
    <row r="208" spans="1:3" x14ac:dyDescent="0.2">
      <c r="A208" s="3" t="s">
        <v>1160</v>
      </c>
      <c r="B208" s="5">
        <v>9.3233113607308347E-4</v>
      </c>
      <c r="C208" s="4">
        <v>12704</v>
      </c>
    </row>
    <row r="209" spans="1:3" x14ac:dyDescent="0.2">
      <c r="A209" s="3" t="s">
        <v>966</v>
      </c>
      <c r="B209" s="5">
        <v>9.2880847434988548E-4</v>
      </c>
      <c r="C209" s="4">
        <v>12656</v>
      </c>
    </row>
    <row r="210" spans="1:3" x14ac:dyDescent="0.2">
      <c r="A210" s="3" t="s">
        <v>1763</v>
      </c>
      <c r="B210" s="5">
        <v>9.0781928158249704E-4</v>
      </c>
      <c r="C210" s="4">
        <v>12370</v>
      </c>
    </row>
    <row r="211" spans="1:3" x14ac:dyDescent="0.2">
      <c r="A211" s="3" t="s">
        <v>2664</v>
      </c>
      <c r="B211" s="5">
        <v>8.8499536916760975E-4</v>
      </c>
      <c r="C211" s="4">
        <v>12059</v>
      </c>
    </row>
    <row r="212" spans="1:3" x14ac:dyDescent="0.2">
      <c r="A212" s="3" t="s">
        <v>1894</v>
      </c>
      <c r="B212" s="5">
        <v>8.8272031680471097E-4</v>
      </c>
      <c r="C212" s="4">
        <v>12028</v>
      </c>
    </row>
    <row r="213" spans="1:3" x14ac:dyDescent="0.2">
      <c r="A213" s="3" t="s">
        <v>280</v>
      </c>
      <c r="B213" s="5">
        <v>8.8235337287521118E-4</v>
      </c>
      <c r="C213" s="4">
        <v>12023</v>
      </c>
    </row>
    <row r="214" spans="1:3" x14ac:dyDescent="0.2">
      <c r="A214" s="3" t="s">
        <v>2349</v>
      </c>
      <c r="B214" s="5">
        <v>8.8132592987261171E-4</v>
      </c>
      <c r="C214" s="4">
        <v>12009</v>
      </c>
    </row>
    <row r="215" spans="1:3" x14ac:dyDescent="0.2">
      <c r="A215" s="3" t="s">
        <v>1491</v>
      </c>
      <c r="B215" s="5">
        <v>8.8015170929821242E-4</v>
      </c>
      <c r="C215" s="4">
        <v>11993</v>
      </c>
    </row>
    <row r="216" spans="1:3" x14ac:dyDescent="0.2">
      <c r="A216" s="3" t="s">
        <v>1583</v>
      </c>
      <c r="B216" s="5">
        <v>8.6437312032972111E-4</v>
      </c>
      <c r="C216" s="4">
        <v>11778</v>
      </c>
    </row>
    <row r="217" spans="1:3" x14ac:dyDescent="0.2">
      <c r="A217" s="3" t="s">
        <v>870</v>
      </c>
      <c r="B217" s="5">
        <v>8.6422634275792117E-4</v>
      </c>
      <c r="C217" s="4">
        <v>11776</v>
      </c>
    </row>
    <row r="218" spans="1:3" x14ac:dyDescent="0.2">
      <c r="A218" s="3" t="s">
        <v>2323</v>
      </c>
      <c r="B218" s="5">
        <v>8.62758567039922E-4</v>
      </c>
      <c r="C218" s="4">
        <v>11756</v>
      </c>
    </row>
    <row r="219" spans="1:3" x14ac:dyDescent="0.2">
      <c r="A219" s="3" t="s">
        <v>1766</v>
      </c>
      <c r="B219" s="5">
        <v>8.5160347158312816E-4</v>
      </c>
      <c r="C219" s="4">
        <v>11604</v>
      </c>
    </row>
    <row r="220" spans="1:3" x14ac:dyDescent="0.2">
      <c r="A220" s="3" t="s">
        <v>2562</v>
      </c>
      <c r="B220" s="5">
        <v>8.4448475935083216E-4</v>
      </c>
      <c r="C220" s="4">
        <v>11507</v>
      </c>
    </row>
    <row r="221" spans="1:3" x14ac:dyDescent="0.2">
      <c r="A221" s="3" t="s">
        <v>1536</v>
      </c>
      <c r="B221" s="5">
        <v>8.4301698363283299E-4</v>
      </c>
      <c r="C221" s="4">
        <v>11487</v>
      </c>
    </row>
    <row r="222" spans="1:3" x14ac:dyDescent="0.2">
      <c r="A222" s="3" t="s">
        <v>981</v>
      </c>
      <c r="B222" s="5">
        <v>8.3589827140053688E-4</v>
      </c>
      <c r="C222" s="4">
        <v>11390</v>
      </c>
    </row>
    <row r="223" spans="1:3" x14ac:dyDescent="0.2">
      <c r="A223" s="3" t="s">
        <v>1922</v>
      </c>
      <c r="B223" s="5">
        <v>8.3531116111333723E-4</v>
      </c>
      <c r="C223" s="4">
        <v>11382</v>
      </c>
    </row>
    <row r="224" spans="1:3" x14ac:dyDescent="0.2">
      <c r="A224" s="3" t="s">
        <v>1609</v>
      </c>
      <c r="B224" s="5">
        <v>8.3347644146583826E-4</v>
      </c>
      <c r="C224" s="4">
        <v>11357</v>
      </c>
    </row>
    <row r="225" spans="1:3" x14ac:dyDescent="0.2">
      <c r="A225" s="3" t="s">
        <v>617</v>
      </c>
      <c r="B225" s="5">
        <v>8.281190600951412E-4</v>
      </c>
      <c r="C225" s="4">
        <v>11284</v>
      </c>
    </row>
    <row r="226" spans="1:3" x14ac:dyDescent="0.2">
      <c r="A226" s="3" t="s">
        <v>1905</v>
      </c>
      <c r="B226" s="5">
        <v>8.2400928808474346E-4</v>
      </c>
      <c r="C226" s="4">
        <v>11228</v>
      </c>
    </row>
    <row r="227" spans="1:3" x14ac:dyDescent="0.2">
      <c r="A227" s="3" t="s">
        <v>1366</v>
      </c>
      <c r="B227" s="5">
        <v>8.2070679271924532E-4</v>
      </c>
      <c r="C227" s="4">
        <v>11183</v>
      </c>
    </row>
    <row r="228" spans="1:3" x14ac:dyDescent="0.2">
      <c r="A228" s="3" t="s">
        <v>761</v>
      </c>
      <c r="B228" s="5">
        <v>8.2004629364614565E-4</v>
      </c>
      <c r="C228" s="4">
        <v>11174</v>
      </c>
    </row>
    <row r="229" spans="1:3" x14ac:dyDescent="0.2">
      <c r="A229" s="3" t="s">
        <v>1937</v>
      </c>
      <c r="B229" s="5">
        <v>8.1850512914224656E-4</v>
      </c>
      <c r="C229" s="4">
        <v>11153</v>
      </c>
    </row>
    <row r="230" spans="1:3" x14ac:dyDescent="0.2">
      <c r="A230" s="3" t="s">
        <v>48</v>
      </c>
      <c r="B230" s="5">
        <v>8.1835835157044662E-4</v>
      </c>
      <c r="C230" s="4">
        <v>11151</v>
      </c>
    </row>
    <row r="231" spans="1:3" x14ac:dyDescent="0.2">
      <c r="A231" s="3" t="s">
        <v>2021</v>
      </c>
      <c r="B231" s="5">
        <v>8.1050575147915093E-4</v>
      </c>
      <c r="C231" s="4">
        <v>11044</v>
      </c>
    </row>
    <row r="232" spans="1:3" x14ac:dyDescent="0.2">
      <c r="A232" s="3" t="s">
        <v>1828</v>
      </c>
      <c r="B232" s="5">
        <v>8.0925814211885172E-4</v>
      </c>
      <c r="C232" s="4">
        <v>11027</v>
      </c>
    </row>
    <row r="233" spans="1:3" x14ac:dyDescent="0.2">
      <c r="A233" s="3" t="s">
        <v>2054</v>
      </c>
      <c r="B233" s="5">
        <v>7.9487394008245966E-4</v>
      </c>
      <c r="C233" s="4">
        <v>10831</v>
      </c>
    </row>
    <row r="234" spans="1:3" x14ac:dyDescent="0.2">
      <c r="A234" s="3" t="s">
        <v>1728</v>
      </c>
      <c r="B234" s="5">
        <v>7.8643422970396432E-4</v>
      </c>
      <c r="C234" s="4">
        <v>10716</v>
      </c>
    </row>
    <row r="235" spans="1:3" x14ac:dyDescent="0.2">
      <c r="A235" s="3" t="s">
        <v>1455</v>
      </c>
      <c r="B235" s="5">
        <v>7.730040818842717E-4</v>
      </c>
      <c r="C235" s="4">
        <v>10533</v>
      </c>
    </row>
    <row r="236" spans="1:3" x14ac:dyDescent="0.2">
      <c r="A236" s="3" t="s">
        <v>2589</v>
      </c>
      <c r="B236" s="5">
        <v>7.6926125380337386E-4</v>
      </c>
      <c r="C236" s="4">
        <v>10482</v>
      </c>
    </row>
    <row r="237" spans="1:3" x14ac:dyDescent="0.2">
      <c r="A237" s="3" t="s">
        <v>1698</v>
      </c>
      <c r="B237" s="5">
        <v>7.63536928503177E-4</v>
      </c>
      <c r="C237" s="4">
        <v>10404</v>
      </c>
    </row>
    <row r="238" spans="1:3" x14ac:dyDescent="0.2">
      <c r="A238" s="3" t="s">
        <v>2346</v>
      </c>
      <c r="B238" s="5">
        <v>7.6177559764157795E-4</v>
      </c>
      <c r="C238" s="4">
        <v>10380</v>
      </c>
    </row>
    <row r="239" spans="1:3" x14ac:dyDescent="0.2">
      <c r="A239" s="3" t="s">
        <v>1190</v>
      </c>
      <c r="B239" s="5">
        <v>7.5553755084008147E-4</v>
      </c>
      <c r="C239" s="4">
        <v>10295</v>
      </c>
    </row>
    <row r="240" spans="1:3" x14ac:dyDescent="0.2">
      <c r="A240" s="3" t="s">
        <v>820</v>
      </c>
      <c r="B240" s="5">
        <v>7.5311572090538275E-4</v>
      </c>
      <c r="C240" s="4">
        <v>10262</v>
      </c>
    </row>
    <row r="241" spans="1:3" x14ac:dyDescent="0.2">
      <c r="A241" s="3" t="s">
        <v>1530</v>
      </c>
      <c r="B241" s="5">
        <v>7.4885917132318518E-4</v>
      </c>
      <c r="C241" s="4">
        <v>10204</v>
      </c>
    </row>
    <row r="242" spans="1:3" x14ac:dyDescent="0.2">
      <c r="A242" s="3" t="s">
        <v>2392</v>
      </c>
      <c r="B242" s="5">
        <v>7.3689679922149174E-4</v>
      </c>
      <c r="C242" s="4">
        <v>10041</v>
      </c>
    </row>
    <row r="243" spans="1:3" x14ac:dyDescent="0.2">
      <c r="A243" s="3" t="s">
        <v>2236</v>
      </c>
      <c r="B243" s="5">
        <v>7.3542902350349256E-4</v>
      </c>
      <c r="C243" s="4">
        <v>10021</v>
      </c>
    </row>
    <row r="244" spans="1:3" x14ac:dyDescent="0.2">
      <c r="A244" s="3" t="s">
        <v>1322</v>
      </c>
      <c r="B244" s="5">
        <v>7.3388785899959348E-4</v>
      </c>
      <c r="C244" s="4">
        <v>10000</v>
      </c>
    </row>
    <row r="245" spans="1:3" x14ac:dyDescent="0.2">
      <c r="A245" s="3" t="s">
        <v>1068</v>
      </c>
      <c r="B245" s="5">
        <v>7.3234669449569428E-4</v>
      </c>
      <c r="C245" s="4">
        <v>9979</v>
      </c>
    </row>
    <row r="246" spans="1:3" x14ac:dyDescent="0.2">
      <c r="A246" s="3" t="s">
        <v>778</v>
      </c>
      <c r="B246" s="5">
        <v>7.3014503091869552E-4</v>
      </c>
      <c r="C246" s="4">
        <v>9949</v>
      </c>
    </row>
    <row r="247" spans="1:3" x14ac:dyDescent="0.2">
      <c r="A247" s="3" t="s">
        <v>764</v>
      </c>
      <c r="B247" s="5">
        <v>7.2647559162369749E-4</v>
      </c>
      <c r="C247" s="4">
        <v>9899</v>
      </c>
    </row>
    <row r="248" spans="1:3" x14ac:dyDescent="0.2">
      <c r="A248" s="3" t="s">
        <v>1136</v>
      </c>
      <c r="B248" s="5">
        <v>7.2486103833389838E-4</v>
      </c>
      <c r="C248" s="4">
        <v>9877</v>
      </c>
    </row>
    <row r="249" spans="1:3" x14ac:dyDescent="0.2">
      <c r="A249" s="3" t="s">
        <v>2632</v>
      </c>
      <c r="B249" s="5">
        <v>7.1935687939140148E-4</v>
      </c>
      <c r="C249" s="4">
        <v>9802</v>
      </c>
    </row>
    <row r="250" spans="1:3" x14ac:dyDescent="0.2">
      <c r="A250" s="3" t="s">
        <v>2194</v>
      </c>
      <c r="B250" s="5">
        <v>7.1722860460030264E-4</v>
      </c>
      <c r="C250" s="4">
        <v>9773</v>
      </c>
    </row>
    <row r="251" spans="1:3" x14ac:dyDescent="0.2">
      <c r="A251" s="3" t="s">
        <v>1994</v>
      </c>
      <c r="B251" s="5">
        <v>7.1333899894760486E-4</v>
      </c>
      <c r="C251" s="4">
        <v>9720</v>
      </c>
    </row>
    <row r="252" spans="1:3" x14ac:dyDescent="0.2">
      <c r="A252" s="3" t="s">
        <v>2188</v>
      </c>
      <c r="B252" s="5">
        <v>7.1033005872570649E-4</v>
      </c>
      <c r="C252" s="4">
        <v>9679</v>
      </c>
    </row>
    <row r="253" spans="1:3" x14ac:dyDescent="0.2">
      <c r="A253" s="3" t="s">
        <v>2101</v>
      </c>
      <c r="B253" s="5">
        <v>7.0864211665000747E-4</v>
      </c>
      <c r="C253" s="4">
        <v>9656</v>
      </c>
    </row>
    <row r="254" spans="1:3" x14ac:dyDescent="0.2">
      <c r="A254" s="3" t="s">
        <v>2066</v>
      </c>
      <c r="B254" s="5">
        <v>7.0629367550120866E-4</v>
      </c>
      <c r="C254" s="4">
        <v>9624</v>
      </c>
    </row>
    <row r="255" spans="1:3" x14ac:dyDescent="0.2">
      <c r="A255" s="3" t="s">
        <v>1899</v>
      </c>
      <c r="B255" s="5">
        <v>7.0600012035760889E-4</v>
      </c>
      <c r="C255" s="4">
        <v>9620</v>
      </c>
    </row>
    <row r="256" spans="1:3" x14ac:dyDescent="0.2">
      <c r="A256" s="3" t="s">
        <v>879</v>
      </c>
      <c r="B256" s="5">
        <v>7.0387184556651005E-4</v>
      </c>
      <c r="C256" s="4">
        <v>9591</v>
      </c>
    </row>
    <row r="257" spans="1:3" x14ac:dyDescent="0.2">
      <c r="A257" s="3" t="s">
        <v>1097</v>
      </c>
      <c r="B257" s="5">
        <v>6.969732996919139E-4</v>
      </c>
      <c r="C257" s="4">
        <v>9497</v>
      </c>
    </row>
    <row r="258" spans="1:3" x14ac:dyDescent="0.2">
      <c r="A258" s="3" t="s">
        <v>2107</v>
      </c>
      <c r="B258" s="5">
        <v>6.9330386039691586E-4</v>
      </c>
      <c r="C258" s="4">
        <v>9447</v>
      </c>
    </row>
    <row r="259" spans="1:3" x14ac:dyDescent="0.2">
      <c r="A259" s="3" t="s">
        <v>1571</v>
      </c>
      <c r="B259" s="5">
        <v>6.8779970145441897E-4</v>
      </c>
      <c r="C259" s="4">
        <v>9372</v>
      </c>
    </row>
    <row r="260" spans="1:3" x14ac:dyDescent="0.2">
      <c r="A260" s="3" t="s">
        <v>2131</v>
      </c>
      <c r="B260" s="5">
        <v>6.8772631266851895E-4</v>
      </c>
      <c r="C260" s="4">
        <v>9371</v>
      </c>
    </row>
    <row r="261" spans="1:3" x14ac:dyDescent="0.2">
      <c r="A261" s="3" t="s">
        <v>1554</v>
      </c>
      <c r="B261" s="5">
        <v>6.8677225845181951E-4</v>
      </c>
      <c r="C261" s="4">
        <v>9358</v>
      </c>
    </row>
    <row r="262" spans="1:3" x14ac:dyDescent="0.2">
      <c r="A262" s="3" t="s">
        <v>1163</v>
      </c>
      <c r="B262" s="5">
        <v>6.8559803787742021E-4</v>
      </c>
      <c r="C262" s="4">
        <v>9342</v>
      </c>
    </row>
    <row r="263" spans="1:3" x14ac:dyDescent="0.2">
      <c r="A263" s="3" t="s">
        <v>1409</v>
      </c>
      <c r="B263" s="5">
        <v>6.8310281915682158E-4</v>
      </c>
      <c r="C263" s="4">
        <v>9308</v>
      </c>
    </row>
    <row r="264" spans="1:3" x14ac:dyDescent="0.2">
      <c r="A264" s="3" t="s">
        <v>1621</v>
      </c>
      <c r="B264" s="5">
        <v>6.7488327513602609E-4</v>
      </c>
      <c r="C264" s="4">
        <v>9196</v>
      </c>
    </row>
    <row r="265" spans="1:3" x14ac:dyDescent="0.2">
      <c r="A265" s="3" t="s">
        <v>1100</v>
      </c>
      <c r="B265" s="5">
        <v>6.7473649756422615E-4</v>
      </c>
      <c r="C265" s="4">
        <v>9194</v>
      </c>
    </row>
    <row r="266" spans="1:3" x14ac:dyDescent="0.2">
      <c r="A266" s="3" t="s">
        <v>1509</v>
      </c>
      <c r="B266" s="5">
        <v>6.7246144520132748E-4</v>
      </c>
      <c r="C266" s="4">
        <v>9163</v>
      </c>
    </row>
    <row r="267" spans="1:3" x14ac:dyDescent="0.2">
      <c r="A267" s="3" t="s">
        <v>2611</v>
      </c>
      <c r="B267" s="5">
        <v>6.7114044705512813E-4</v>
      </c>
      <c r="C267" s="4">
        <v>9145</v>
      </c>
    </row>
    <row r="268" spans="1:3" x14ac:dyDescent="0.2">
      <c r="A268" s="3" t="s">
        <v>1193</v>
      </c>
      <c r="B268" s="5">
        <v>6.6937911619352919E-4</v>
      </c>
      <c r="C268" s="4">
        <v>9121</v>
      </c>
    </row>
    <row r="269" spans="1:3" x14ac:dyDescent="0.2">
      <c r="A269" s="3" t="s">
        <v>24</v>
      </c>
      <c r="B269" s="5">
        <v>6.6585645447033109E-4</v>
      </c>
      <c r="C269" s="4">
        <v>9073</v>
      </c>
    </row>
    <row r="270" spans="1:3" x14ac:dyDescent="0.2">
      <c r="A270" s="3" t="s">
        <v>1426</v>
      </c>
      <c r="B270" s="5">
        <v>6.654895105408313E-4</v>
      </c>
      <c r="C270" s="4">
        <v>9068</v>
      </c>
    </row>
    <row r="271" spans="1:3" x14ac:dyDescent="0.2">
      <c r="A271" s="3" t="s">
        <v>39</v>
      </c>
      <c r="B271" s="5">
        <v>6.6328784696383254E-4</v>
      </c>
      <c r="C271" s="4">
        <v>9038</v>
      </c>
    </row>
    <row r="272" spans="1:3" x14ac:dyDescent="0.2">
      <c r="A272" s="3" t="s">
        <v>2460</v>
      </c>
      <c r="B272" s="5">
        <v>6.5851757588033513E-4</v>
      </c>
      <c r="C272" s="4">
        <v>8973</v>
      </c>
    </row>
    <row r="273" spans="1:3" x14ac:dyDescent="0.2">
      <c r="A273" s="3" t="s">
        <v>758</v>
      </c>
      <c r="B273" s="5">
        <v>6.5330697208143811E-4</v>
      </c>
      <c r="C273" s="4">
        <v>8902</v>
      </c>
    </row>
    <row r="274" spans="1:3" x14ac:dyDescent="0.2">
      <c r="A274" s="3" t="s">
        <v>2024</v>
      </c>
      <c r="B274" s="5">
        <v>6.46188259849142E-4</v>
      </c>
      <c r="C274" s="4">
        <v>8805</v>
      </c>
    </row>
    <row r="275" spans="1:3" x14ac:dyDescent="0.2">
      <c r="A275" s="3" t="s">
        <v>2801</v>
      </c>
      <c r="B275" s="5">
        <v>6.4361965234264345E-4</v>
      </c>
      <c r="C275" s="4">
        <v>8770</v>
      </c>
    </row>
    <row r="276" spans="1:3" x14ac:dyDescent="0.2">
      <c r="A276" s="3" t="s">
        <v>2174</v>
      </c>
      <c r="B276" s="5">
        <v>6.4347287477084351E-4</v>
      </c>
      <c r="C276" s="4">
        <v>8768</v>
      </c>
    </row>
    <row r="277" spans="1:3" x14ac:dyDescent="0.2">
      <c r="A277" s="3" t="s">
        <v>1395</v>
      </c>
      <c r="B277" s="5">
        <v>6.4163815512334455E-4</v>
      </c>
      <c r="C277" s="4">
        <v>8743</v>
      </c>
    </row>
    <row r="278" spans="1:3" x14ac:dyDescent="0.2">
      <c r="A278" s="3" t="s">
        <v>1545</v>
      </c>
      <c r="B278" s="5">
        <v>6.4097765605024488E-4</v>
      </c>
      <c r="C278" s="4">
        <v>8734</v>
      </c>
    </row>
    <row r="279" spans="1:3" x14ac:dyDescent="0.2">
      <c r="A279" s="3" t="s">
        <v>1172</v>
      </c>
      <c r="B279" s="5">
        <v>6.3965665790404564E-4</v>
      </c>
      <c r="C279" s="4">
        <v>8716</v>
      </c>
    </row>
    <row r="280" spans="1:3" x14ac:dyDescent="0.2">
      <c r="A280" s="3" t="s">
        <v>1254</v>
      </c>
      <c r="B280" s="5">
        <v>6.3965665790404564E-4</v>
      </c>
      <c r="C280" s="4">
        <v>8716</v>
      </c>
    </row>
    <row r="281" spans="1:3" x14ac:dyDescent="0.2">
      <c r="A281" s="3" t="s">
        <v>1784</v>
      </c>
      <c r="B281" s="5">
        <v>6.3943649154634579E-4</v>
      </c>
      <c r="C281" s="4">
        <v>8713</v>
      </c>
    </row>
    <row r="282" spans="1:3" x14ac:dyDescent="0.2">
      <c r="A282" s="3" t="s">
        <v>793</v>
      </c>
      <c r="B282" s="5">
        <v>6.3833565975784641E-4</v>
      </c>
      <c r="C282" s="4">
        <v>8698</v>
      </c>
    </row>
    <row r="283" spans="1:3" x14ac:dyDescent="0.2">
      <c r="A283" s="3" t="s">
        <v>1816</v>
      </c>
      <c r="B283" s="5">
        <v>6.2600634372665317E-4</v>
      </c>
      <c r="C283" s="4">
        <v>8530</v>
      </c>
    </row>
    <row r="284" spans="1:3" x14ac:dyDescent="0.2">
      <c r="A284" s="3" t="s">
        <v>1769</v>
      </c>
      <c r="B284" s="5">
        <v>6.237312913637545E-4</v>
      </c>
      <c r="C284" s="4">
        <v>8499</v>
      </c>
    </row>
    <row r="285" spans="1:3" x14ac:dyDescent="0.2">
      <c r="A285" s="3" t="s">
        <v>781</v>
      </c>
      <c r="B285" s="5">
        <v>6.2329095864835469E-4</v>
      </c>
      <c r="C285" s="4">
        <v>8493</v>
      </c>
    </row>
    <row r="286" spans="1:3" x14ac:dyDescent="0.2">
      <c r="A286" s="3" t="s">
        <v>2312</v>
      </c>
      <c r="B286" s="5">
        <v>6.2321756986245477E-4</v>
      </c>
      <c r="C286" s="4">
        <v>8492</v>
      </c>
    </row>
    <row r="287" spans="1:3" x14ac:dyDescent="0.2">
      <c r="A287" s="3" t="s">
        <v>1701</v>
      </c>
      <c r="B287" s="5">
        <v>6.2028201842645632E-4</v>
      </c>
      <c r="C287" s="4">
        <v>8452</v>
      </c>
    </row>
    <row r="288" spans="1:3" x14ac:dyDescent="0.2">
      <c r="A288" s="3" t="s">
        <v>51</v>
      </c>
      <c r="B288" s="5">
        <v>6.1734646699045798E-4</v>
      </c>
      <c r="C288" s="4">
        <v>8412</v>
      </c>
    </row>
    <row r="289" spans="1:3" x14ac:dyDescent="0.2">
      <c r="A289" s="3" t="s">
        <v>2018</v>
      </c>
      <c r="B289" s="5">
        <v>6.1690613427505827E-4</v>
      </c>
      <c r="C289" s="4">
        <v>8406</v>
      </c>
    </row>
    <row r="290" spans="1:3" x14ac:dyDescent="0.2">
      <c r="A290" s="3" t="s">
        <v>952</v>
      </c>
      <c r="B290" s="5">
        <v>6.150714146275593E-4</v>
      </c>
      <c r="C290" s="4">
        <v>8381</v>
      </c>
    </row>
    <row r="291" spans="1:3" x14ac:dyDescent="0.2">
      <c r="A291" s="3" t="s">
        <v>1142</v>
      </c>
      <c r="B291" s="5">
        <v>6.1360363890956002E-4</v>
      </c>
      <c r="C291" s="4">
        <v>8361</v>
      </c>
    </row>
    <row r="292" spans="1:3" x14ac:dyDescent="0.2">
      <c r="A292" s="3" t="s">
        <v>1722</v>
      </c>
      <c r="B292" s="5">
        <v>6.127229734787605E-4</v>
      </c>
      <c r="C292" s="4">
        <v>8349</v>
      </c>
    </row>
    <row r="293" spans="1:3" x14ac:dyDescent="0.2">
      <c r="A293" s="3" t="s">
        <v>1948</v>
      </c>
      <c r="B293" s="5">
        <v>6.0714542575036369E-4</v>
      </c>
      <c r="C293" s="4">
        <v>8273</v>
      </c>
    </row>
    <row r="294" spans="1:3" x14ac:dyDescent="0.2">
      <c r="A294" s="3" t="s">
        <v>844</v>
      </c>
      <c r="B294" s="5">
        <v>6.0472359581566497E-4</v>
      </c>
      <c r="C294" s="4">
        <v>8240</v>
      </c>
    </row>
    <row r="295" spans="1:3" x14ac:dyDescent="0.2">
      <c r="A295" s="3" t="s">
        <v>1026</v>
      </c>
      <c r="B295" s="5">
        <v>6.0465020702976506E-4</v>
      </c>
      <c r="C295" s="4">
        <v>8239</v>
      </c>
    </row>
    <row r="296" spans="1:3" x14ac:dyDescent="0.2">
      <c r="A296" s="3" t="s">
        <v>2063</v>
      </c>
      <c r="B296" s="5">
        <v>6.020815995232664E-4</v>
      </c>
      <c r="C296" s="4">
        <v>8204</v>
      </c>
    </row>
    <row r="297" spans="1:3" x14ac:dyDescent="0.2">
      <c r="A297" s="3" t="s">
        <v>1389</v>
      </c>
      <c r="B297" s="5">
        <v>5.9811860508466859E-4</v>
      </c>
      <c r="C297" s="4">
        <v>8150</v>
      </c>
    </row>
    <row r="298" spans="1:3" x14ac:dyDescent="0.2">
      <c r="A298" s="3" t="s">
        <v>2559</v>
      </c>
      <c r="B298" s="5">
        <v>5.977516611551688E-4</v>
      </c>
      <c r="C298" s="4">
        <v>8145</v>
      </c>
    </row>
    <row r="299" spans="1:3" x14ac:dyDescent="0.2">
      <c r="A299" s="3" t="s">
        <v>1902</v>
      </c>
      <c r="B299" s="5">
        <v>5.9731132843976909E-4</v>
      </c>
      <c r="C299" s="4">
        <v>8139</v>
      </c>
    </row>
    <row r="300" spans="1:3" x14ac:dyDescent="0.2">
      <c r="A300" s="3" t="s">
        <v>1181</v>
      </c>
      <c r="B300" s="5">
        <v>5.9679760693846936E-4</v>
      </c>
      <c r="C300" s="4">
        <v>8132</v>
      </c>
    </row>
    <row r="301" spans="1:3" x14ac:dyDescent="0.2">
      <c r="A301" s="3" t="s">
        <v>2104</v>
      </c>
      <c r="B301" s="5">
        <v>5.910732816382725E-4</v>
      </c>
      <c r="C301" s="4">
        <v>8054</v>
      </c>
    </row>
    <row r="302" spans="1:3" x14ac:dyDescent="0.2">
      <c r="A302" s="3" t="s">
        <v>864</v>
      </c>
      <c r="B302" s="5">
        <v>5.8843128534587404E-4</v>
      </c>
      <c r="C302" s="4">
        <v>8018</v>
      </c>
    </row>
    <row r="303" spans="1:3" x14ac:dyDescent="0.2">
      <c r="A303" s="3" t="s">
        <v>1020</v>
      </c>
      <c r="B303" s="5">
        <v>5.8755061991507451E-4</v>
      </c>
      <c r="C303" s="4">
        <v>8006</v>
      </c>
    </row>
    <row r="304" spans="1:3" x14ac:dyDescent="0.2">
      <c r="A304" s="3" t="s">
        <v>1793</v>
      </c>
      <c r="B304" s="5">
        <v>5.7654230203008062E-4</v>
      </c>
      <c r="C304" s="4">
        <v>7856</v>
      </c>
    </row>
    <row r="305" spans="1:3" x14ac:dyDescent="0.2">
      <c r="A305" s="3" t="s">
        <v>2279</v>
      </c>
      <c r="B305" s="5">
        <v>5.7426724966718184E-4</v>
      </c>
      <c r="C305" s="4">
        <v>7825</v>
      </c>
    </row>
    <row r="306" spans="1:3" x14ac:dyDescent="0.2">
      <c r="A306" s="3" t="s">
        <v>2439</v>
      </c>
      <c r="B306" s="5">
        <v>5.7404708330948198E-4</v>
      </c>
      <c r="C306" s="4">
        <v>7822</v>
      </c>
    </row>
    <row r="307" spans="1:3" x14ac:dyDescent="0.2">
      <c r="A307" s="3" t="s">
        <v>1148</v>
      </c>
      <c r="B307" s="5">
        <v>5.7103814308758361E-4</v>
      </c>
      <c r="C307" s="4">
        <v>7781</v>
      </c>
    </row>
    <row r="308" spans="1:3" x14ac:dyDescent="0.2">
      <c r="A308" s="3" t="s">
        <v>1328</v>
      </c>
      <c r="B308" s="5">
        <v>5.7067119915808382E-4</v>
      </c>
      <c r="C308" s="4">
        <v>7776</v>
      </c>
    </row>
    <row r="309" spans="1:3" x14ac:dyDescent="0.2">
      <c r="A309" s="3" t="s">
        <v>1360</v>
      </c>
      <c r="B309" s="5">
        <v>5.697905337272843E-4</v>
      </c>
      <c r="C309" s="4">
        <v>7764</v>
      </c>
    </row>
    <row r="310" spans="1:3" x14ac:dyDescent="0.2">
      <c r="A310" s="3" t="s">
        <v>2831</v>
      </c>
      <c r="B310" s="5">
        <v>5.6722192622078575E-4</v>
      </c>
      <c r="C310" s="4">
        <v>7729</v>
      </c>
    </row>
    <row r="311" spans="1:3" x14ac:dyDescent="0.2">
      <c r="A311" s="3" t="s">
        <v>275</v>
      </c>
      <c r="B311" s="5">
        <v>5.6443315235658734E-4</v>
      </c>
      <c r="C311" s="4">
        <v>7691</v>
      </c>
    </row>
    <row r="312" spans="1:3" x14ac:dyDescent="0.2">
      <c r="A312" s="3" t="s">
        <v>2370</v>
      </c>
      <c r="B312" s="5">
        <v>5.6127743456288904E-4</v>
      </c>
      <c r="C312" s="4">
        <v>7648</v>
      </c>
    </row>
    <row r="313" spans="1:3" x14ac:dyDescent="0.2">
      <c r="A313" s="3" t="s">
        <v>2214</v>
      </c>
      <c r="B313" s="5">
        <v>5.5724105133839132E-4</v>
      </c>
      <c r="C313" s="4">
        <v>7593</v>
      </c>
    </row>
    <row r="314" spans="1:3" x14ac:dyDescent="0.2">
      <c r="A314" s="3" t="s">
        <v>936</v>
      </c>
      <c r="B314" s="5">
        <v>5.5694749619479144E-4</v>
      </c>
      <c r="C314" s="4">
        <v>7589</v>
      </c>
    </row>
    <row r="315" spans="1:3" x14ac:dyDescent="0.2">
      <c r="A315" s="3" t="s">
        <v>2095</v>
      </c>
      <c r="B315" s="5">
        <v>5.5525955411909241E-4</v>
      </c>
      <c r="C315" s="4">
        <v>7566</v>
      </c>
    </row>
    <row r="316" spans="1:3" x14ac:dyDescent="0.2">
      <c r="A316" s="3" t="s">
        <v>1023</v>
      </c>
      <c r="B316" s="5">
        <v>5.5122317089459458E-4</v>
      </c>
      <c r="C316" s="4">
        <v>7511</v>
      </c>
    </row>
    <row r="317" spans="1:3" x14ac:dyDescent="0.2">
      <c r="A317" s="3" t="s">
        <v>1524</v>
      </c>
      <c r="B317" s="5">
        <v>5.4593917830979754E-4</v>
      </c>
      <c r="C317" s="4">
        <v>7439</v>
      </c>
    </row>
    <row r="318" spans="1:3" x14ac:dyDescent="0.2">
      <c r="A318" s="3" t="s">
        <v>1233</v>
      </c>
      <c r="B318" s="5">
        <v>5.4586578952389763E-4</v>
      </c>
      <c r="C318" s="4">
        <v>7438</v>
      </c>
    </row>
    <row r="319" spans="1:3" x14ac:dyDescent="0.2">
      <c r="A319" s="3" t="s">
        <v>36</v>
      </c>
      <c r="B319" s="5">
        <v>5.4094874086860027E-4</v>
      </c>
      <c r="C319" s="4">
        <v>7371</v>
      </c>
    </row>
    <row r="320" spans="1:3" x14ac:dyDescent="0.2">
      <c r="A320" s="3" t="s">
        <v>2638</v>
      </c>
      <c r="B320" s="5">
        <v>5.3911402122110131E-4</v>
      </c>
      <c r="C320" s="4">
        <v>7346</v>
      </c>
    </row>
    <row r="321" spans="1:3" x14ac:dyDescent="0.2">
      <c r="A321" s="3" t="s">
        <v>2449</v>
      </c>
      <c r="B321" s="5">
        <v>5.3331630713500454E-4</v>
      </c>
      <c r="C321" s="4">
        <v>7267</v>
      </c>
    </row>
    <row r="322" spans="1:3" x14ac:dyDescent="0.2">
      <c r="A322" s="3" t="s">
        <v>2361</v>
      </c>
      <c r="B322" s="5">
        <v>5.2891297998100702E-4</v>
      </c>
      <c r="C322" s="4">
        <v>7207</v>
      </c>
    </row>
    <row r="323" spans="1:3" x14ac:dyDescent="0.2">
      <c r="A323" s="3" t="s">
        <v>993</v>
      </c>
      <c r="B323" s="5">
        <v>5.2876620240920708E-4</v>
      </c>
      <c r="C323" s="4">
        <v>7205</v>
      </c>
    </row>
    <row r="324" spans="1:3" x14ac:dyDescent="0.2">
      <c r="A324" s="3" t="s">
        <v>2358</v>
      </c>
      <c r="B324" s="5">
        <v>5.2634437247450836E-4</v>
      </c>
      <c r="C324" s="4">
        <v>7172</v>
      </c>
    </row>
    <row r="325" spans="1:3" x14ac:dyDescent="0.2">
      <c r="A325" s="3" t="s">
        <v>773</v>
      </c>
      <c r="B325" s="5">
        <v>5.2472981918470925E-4</v>
      </c>
      <c r="C325" s="4">
        <v>7150</v>
      </c>
    </row>
    <row r="326" spans="1:3" x14ac:dyDescent="0.2">
      <c r="A326" s="3" t="s">
        <v>1461</v>
      </c>
      <c r="B326" s="5">
        <v>5.2428948646930955E-4</v>
      </c>
      <c r="C326" s="4">
        <v>7144</v>
      </c>
    </row>
    <row r="327" spans="1:3" x14ac:dyDescent="0.2">
      <c r="A327" s="3" t="s">
        <v>2250</v>
      </c>
      <c r="B327" s="5">
        <v>5.2054665838841159E-4</v>
      </c>
      <c r="C327" s="4">
        <v>7093</v>
      </c>
    </row>
    <row r="328" spans="1:3" x14ac:dyDescent="0.2">
      <c r="A328" s="3" t="s">
        <v>1301</v>
      </c>
      <c r="B328" s="5">
        <v>5.1929904902811228E-4</v>
      </c>
      <c r="C328" s="4">
        <v>7076</v>
      </c>
    </row>
    <row r="329" spans="1:3" x14ac:dyDescent="0.2">
      <c r="A329" s="3" t="s">
        <v>1175</v>
      </c>
      <c r="B329" s="5">
        <v>5.1871193874091263E-4</v>
      </c>
      <c r="C329" s="4">
        <v>7068</v>
      </c>
    </row>
    <row r="330" spans="1:3" x14ac:dyDescent="0.2">
      <c r="A330" s="3" t="s">
        <v>1286</v>
      </c>
      <c r="B330" s="5">
        <v>5.1724416302291346E-4</v>
      </c>
      <c r="C330" s="4">
        <v>7048</v>
      </c>
    </row>
    <row r="331" spans="1:3" x14ac:dyDescent="0.2">
      <c r="A331" s="3" t="s">
        <v>1139</v>
      </c>
      <c r="B331" s="5">
        <v>5.1724416302291346E-4</v>
      </c>
      <c r="C331" s="4">
        <v>7048</v>
      </c>
    </row>
    <row r="332" spans="1:3" x14ac:dyDescent="0.2">
      <c r="A332" s="3" t="s">
        <v>2340</v>
      </c>
      <c r="B332" s="5">
        <v>5.1629010880621402E-4</v>
      </c>
      <c r="C332" s="4">
        <v>7035</v>
      </c>
    </row>
    <row r="333" spans="1:3" x14ac:dyDescent="0.2">
      <c r="A333" s="3" t="s">
        <v>42</v>
      </c>
      <c r="B333" s="5">
        <v>5.1408844522921515E-4</v>
      </c>
      <c r="C333" s="4">
        <v>7005</v>
      </c>
    </row>
    <row r="334" spans="1:3" x14ac:dyDescent="0.2">
      <c r="A334" s="3" t="s">
        <v>1737</v>
      </c>
      <c r="B334" s="5">
        <v>5.1394166765741532E-4</v>
      </c>
      <c r="C334" s="4">
        <v>7003</v>
      </c>
    </row>
    <row r="335" spans="1:3" x14ac:dyDescent="0.2">
      <c r="A335" s="3" t="s">
        <v>2030</v>
      </c>
      <c r="B335" s="5">
        <v>5.0909800778801799E-4</v>
      </c>
      <c r="C335" s="4">
        <v>6937</v>
      </c>
    </row>
    <row r="336" spans="1:3" x14ac:dyDescent="0.2">
      <c r="A336" s="3" t="s">
        <v>1005</v>
      </c>
      <c r="B336" s="5">
        <v>5.0608906756611962E-4</v>
      </c>
      <c r="C336" s="4">
        <v>6896</v>
      </c>
    </row>
    <row r="337" spans="1:3" x14ac:dyDescent="0.2">
      <c r="A337" s="3" t="s">
        <v>1813</v>
      </c>
      <c r="B337" s="5">
        <v>5.0212607312752182E-4</v>
      </c>
      <c r="C337" s="4">
        <v>6842</v>
      </c>
    </row>
    <row r="338" spans="1:3" x14ac:dyDescent="0.2">
      <c r="A338" s="3" t="s">
        <v>1624</v>
      </c>
      <c r="B338" s="5">
        <v>5.0190590676982196E-4</v>
      </c>
      <c r="C338" s="4">
        <v>6839</v>
      </c>
    </row>
    <row r="339" spans="1:3" x14ac:dyDescent="0.2">
      <c r="A339" s="3" t="s">
        <v>999</v>
      </c>
      <c r="B339" s="5">
        <v>4.9919052169152347E-4</v>
      </c>
      <c r="C339" s="4">
        <v>6802</v>
      </c>
    </row>
    <row r="340" spans="1:3" x14ac:dyDescent="0.2">
      <c r="A340" s="3" t="s">
        <v>832</v>
      </c>
      <c r="B340" s="5">
        <v>4.9757596840172436E-4</v>
      </c>
      <c r="C340" s="4">
        <v>6780</v>
      </c>
    </row>
    <row r="341" spans="1:3" x14ac:dyDescent="0.2">
      <c r="A341" s="3" t="s">
        <v>1982</v>
      </c>
      <c r="B341" s="5">
        <v>4.9713563568632455E-4</v>
      </c>
      <c r="C341" s="4">
        <v>6774</v>
      </c>
    </row>
    <row r="342" spans="1:3" x14ac:dyDescent="0.2">
      <c r="A342" s="3" t="s">
        <v>2160</v>
      </c>
      <c r="B342" s="5">
        <v>4.9038386738352834E-4</v>
      </c>
      <c r="C342" s="4">
        <v>6682</v>
      </c>
    </row>
    <row r="343" spans="1:3" x14ac:dyDescent="0.2">
      <c r="A343" s="3" t="s">
        <v>2553</v>
      </c>
      <c r="B343" s="5">
        <v>4.9016370102582848E-4</v>
      </c>
      <c r="C343" s="4">
        <v>6679</v>
      </c>
    </row>
    <row r="344" spans="1:3" x14ac:dyDescent="0.2">
      <c r="A344" s="3" t="s">
        <v>2841</v>
      </c>
      <c r="B344" s="5">
        <v>4.7915538314083453E-4</v>
      </c>
      <c r="C344" s="4">
        <v>6529</v>
      </c>
    </row>
    <row r="345" spans="1:3" x14ac:dyDescent="0.2">
      <c r="A345" s="3" t="s">
        <v>2273</v>
      </c>
      <c r="B345" s="5">
        <v>4.7871505042543477E-4</v>
      </c>
      <c r="C345" s="4">
        <v>6523</v>
      </c>
    </row>
    <row r="346" spans="1:3" x14ac:dyDescent="0.2">
      <c r="A346" s="3" t="s">
        <v>924</v>
      </c>
      <c r="B346" s="5">
        <v>4.7754082985103542E-4</v>
      </c>
      <c r="C346" s="4">
        <v>6507</v>
      </c>
    </row>
    <row r="347" spans="1:3" x14ac:dyDescent="0.2">
      <c r="A347" s="3" t="s">
        <v>2577</v>
      </c>
      <c r="B347" s="5">
        <v>4.7570611020353646E-4</v>
      </c>
      <c r="C347" s="4">
        <v>6482</v>
      </c>
    </row>
    <row r="348" spans="1:3" x14ac:dyDescent="0.2">
      <c r="A348" s="3" t="s">
        <v>72</v>
      </c>
      <c r="B348" s="5">
        <v>4.7431172327143725E-4</v>
      </c>
      <c r="C348" s="4">
        <v>6463</v>
      </c>
    </row>
    <row r="349" spans="1:3" x14ac:dyDescent="0.2">
      <c r="A349" s="3" t="s">
        <v>796</v>
      </c>
      <c r="B349" s="5">
        <v>4.7365122419833758E-4</v>
      </c>
      <c r="C349" s="4">
        <v>6454</v>
      </c>
    </row>
    <row r="350" spans="1:3" x14ac:dyDescent="0.2">
      <c r="A350" s="3" t="s">
        <v>1690</v>
      </c>
      <c r="B350" s="5">
        <v>4.7365122419833758E-4</v>
      </c>
      <c r="C350" s="4">
        <v>6454</v>
      </c>
    </row>
    <row r="351" spans="1:3" x14ac:dyDescent="0.2">
      <c r="A351" s="3" t="s">
        <v>1088</v>
      </c>
      <c r="B351" s="5">
        <v>4.7335766905473776E-4</v>
      </c>
      <c r="C351" s="4">
        <v>6450</v>
      </c>
    </row>
    <row r="352" spans="1:3" x14ac:dyDescent="0.2">
      <c r="A352" s="3" t="s">
        <v>2326</v>
      </c>
      <c r="B352" s="5">
        <v>4.6880756432894031E-4</v>
      </c>
      <c r="C352" s="4">
        <v>6388</v>
      </c>
    </row>
    <row r="353" spans="1:3" x14ac:dyDescent="0.2">
      <c r="A353" s="3" t="s">
        <v>1684</v>
      </c>
      <c r="B353" s="5">
        <v>4.6733978861094108E-4</v>
      </c>
      <c r="C353" s="4">
        <v>6368</v>
      </c>
    </row>
    <row r="354" spans="1:3" x14ac:dyDescent="0.2">
      <c r="A354" s="3" t="s">
        <v>2285</v>
      </c>
      <c r="B354" s="5">
        <v>4.6367034931594315E-4</v>
      </c>
      <c r="C354" s="4">
        <v>6318</v>
      </c>
    </row>
    <row r="355" spans="1:3" x14ac:dyDescent="0.2">
      <c r="A355" s="3" t="s">
        <v>972</v>
      </c>
      <c r="B355" s="5">
        <v>4.6323001660054339E-4</v>
      </c>
      <c r="C355" s="4">
        <v>6312</v>
      </c>
    </row>
    <row r="356" spans="1:3" x14ac:dyDescent="0.2">
      <c r="A356" s="3" t="s">
        <v>1383</v>
      </c>
      <c r="B356" s="5">
        <v>4.6249612874154375E-4</v>
      </c>
      <c r="C356" s="4">
        <v>6302</v>
      </c>
    </row>
    <row r="357" spans="1:3" x14ac:dyDescent="0.2">
      <c r="A357" s="3" t="s">
        <v>1940</v>
      </c>
      <c r="B357" s="5">
        <v>4.6198240724024407E-4</v>
      </c>
      <c r="C357" s="4">
        <v>6295</v>
      </c>
    </row>
    <row r="358" spans="1:3" x14ac:dyDescent="0.2">
      <c r="A358" s="3" t="s">
        <v>2081</v>
      </c>
      <c r="B358" s="5">
        <v>4.5457013986434819E-4</v>
      </c>
      <c r="C358" s="4">
        <v>6194</v>
      </c>
    </row>
    <row r="359" spans="1:3" x14ac:dyDescent="0.2">
      <c r="A359" s="3" t="s">
        <v>2652</v>
      </c>
      <c r="B359" s="5">
        <v>4.5457013986434819E-4</v>
      </c>
      <c r="C359" s="4">
        <v>6194</v>
      </c>
    </row>
    <row r="360" spans="1:3" x14ac:dyDescent="0.2">
      <c r="A360" s="3" t="s">
        <v>1494</v>
      </c>
      <c r="B360" s="5">
        <v>4.522216987155495E-4</v>
      </c>
      <c r="C360" s="4">
        <v>6162</v>
      </c>
    </row>
    <row r="361" spans="1:3" x14ac:dyDescent="0.2">
      <c r="A361" s="3" t="s">
        <v>1283</v>
      </c>
      <c r="B361" s="5">
        <v>4.4825870427695169E-4</v>
      </c>
      <c r="C361" s="4">
        <v>6108</v>
      </c>
    </row>
    <row r="362" spans="1:3" x14ac:dyDescent="0.2">
      <c r="A362" s="3" t="s">
        <v>1392</v>
      </c>
      <c r="B362" s="5">
        <v>4.4620381827175282E-4</v>
      </c>
      <c r="C362" s="4">
        <v>6080</v>
      </c>
    </row>
    <row r="363" spans="1:3" x14ac:dyDescent="0.2">
      <c r="A363" s="3" t="s">
        <v>1219</v>
      </c>
      <c r="B363" s="5">
        <v>4.4158032476005534E-4</v>
      </c>
      <c r="C363" s="4">
        <v>6017</v>
      </c>
    </row>
    <row r="364" spans="1:3" x14ac:dyDescent="0.2">
      <c r="A364" s="3" t="s">
        <v>1124</v>
      </c>
      <c r="B364" s="5">
        <v>4.3989238268435631E-4</v>
      </c>
      <c r="C364" s="4">
        <v>5994</v>
      </c>
    </row>
    <row r="365" spans="1:3" x14ac:dyDescent="0.2">
      <c r="A365" s="3" t="s">
        <v>1418</v>
      </c>
      <c r="B365" s="5">
        <v>4.3658988731885812E-4</v>
      </c>
      <c r="C365" s="4">
        <v>5949</v>
      </c>
    </row>
    <row r="366" spans="1:3" x14ac:dyDescent="0.2">
      <c r="A366" s="3" t="s">
        <v>2515</v>
      </c>
      <c r="B366" s="5">
        <v>4.3292044802386014E-4</v>
      </c>
      <c r="C366" s="4">
        <v>5899</v>
      </c>
    </row>
    <row r="367" spans="1:3" x14ac:dyDescent="0.2">
      <c r="A367" s="3" t="s">
        <v>2148</v>
      </c>
      <c r="B367" s="5">
        <v>4.3013167415966168E-4</v>
      </c>
      <c r="C367" s="4">
        <v>5861</v>
      </c>
    </row>
    <row r="368" spans="1:3" x14ac:dyDescent="0.2">
      <c r="A368" s="3" t="s">
        <v>2427</v>
      </c>
      <c r="B368" s="5">
        <v>4.2954456387246203E-4</v>
      </c>
      <c r="C368" s="4">
        <v>5853</v>
      </c>
    </row>
    <row r="369" spans="1:3" x14ac:dyDescent="0.2">
      <c r="A369" s="3" t="s">
        <v>1673</v>
      </c>
      <c r="B369" s="5">
        <v>4.2697595636596343E-4</v>
      </c>
      <c r="C369" s="4">
        <v>5818</v>
      </c>
    </row>
    <row r="370" spans="1:3" x14ac:dyDescent="0.2">
      <c r="A370" s="3" t="s">
        <v>54</v>
      </c>
      <c r="B370" s="5">
        <v>4.2638884607876378E-4</v>
      </c>
      <c r="C370" s="4">
        <v>5810</v>
      </c>
    </row>
    <row r="371" spans="1:3" x14ac:dyDescent="0.2">
      <c r="A371" s="3" t="s">
        <v>1973</v>
      </c>
      <c r="B371" s="5">
        <v>4.2572834700566417E-4</v>
      </c>
      <c r="C371" s="4">
        <v>5801</v>
      </c>
    </row>
    <row r="372" spans="1:3" x14ac:dyDescent="0.2">
      <c r="A372" s="3" t="s">
        <v>1633</v>
      </c>
      <c r="B372" s="5">
        <v>4.2352668342866536E-4</v>
      </c>
      <c r="C372" s="4">
        <v>5771</v>
      </c>
    </row>
    <row r="373" spans="1:3" x14ac:dyDescent="0.2">
      <c r="A373" s="3" t="s">
        <v>1398</v>
      </c>
      <c r="B373" s="5">
        <v>4.2213229649656615E-4</v>
      </c>
      <c r="C373" s="4">
        <v>5752</v>
      </c>
    </row>
    <row r="374" spans="1:3" x14ac:dyDescent="0.2">
      <c r="A374" s="3" t="s">
        <v>1542</v>
      </c>
      <c r="B374" s="5">
        <v>4.2176535256706636E-4</v>
      </c>
      <c r="C374" s="4">
        <v>5747</v>
      </c>
    </row>
    <row r="375" spans="1:3" x14ac:dyDescent="0.2">
      <c r="A375" s="3" t="s">
        <v>767</v>
      </c>
      <c r="B375" s="5">
        <v>4.1919674506056776E-4</v>
      </c>
      <c r="C375" s="4">
        <v>5712</v>
      </c>
    </row>
    <row r="376" spans="1:3" x14ac:dyDescent="0.2">
      <c r="A376" s="3" t="s">
        <v>2603</v>
      </c>
      <c r="B376" s="5">
        <v>4.1787574691436852E-4</v>
      </c>
      <c r="C376" s="4">
        <v>5694</v>
      </c>
    </row>
    <row r="377" spans="1:3" x14ac:dyDescent="0.2">
      <c r="A377" s="3" t="s">
        <v>1047</v>
      </c>
      <c r="B377" s="5">
        <v>4.160410272668695E-4</v>
      </c>
      <c r="C377" s="4">
        <v>5669</v>
      </c>
    </row>
    <row r="378" spans="1:3" x14ac:dyDescent="0.2">
      <c r="A378" s="3" t="s">
        <v>2168</v>
      </c>
      <c r="B378" s="5">
        <v>4.1574747212326968E-4</v>
      </c>
      <c r="C378" s="4">
        <v>5665</v>
      </c>
    </row>
    <row r="379" spans="1:3" x14ac:dyDescent="0.2">
      <c r="A379" s="3" t="s">
        <v>1527</v>
      </c>
      <c r="B379" s="5">
        <v>4.1494019547837013E-4</v>
      </c>
      <c r="C379" s="4">
        <v>5654</v>
      </c>
    </row>
    <row r="380" spans="1:3" x14ac:dyDescent="0.2">
      <c r="A380" s="3" t="s">
        <v>75</v>
      </c>
      <c r="B380" s="5">
        <v>4.1472002912067027E-4</v>
      </c>
      <c r="C380" s="4">
        <v>5651</v>
      </c>
    </row>
    <row r="381" spans="1:3" x14ac:dyDescent="0.2">
      <c r="A381" s="3" t="s">
        <v>2643</v>
      </c>
      <c r="B381" s="5">
        <v>4.1449986276297036E-4</v>
      </c>
      <c r="C381" s="4">
        <v>5648</v>
      </c>
    </row>
    <row r="382" spans="1:3" x14ac:dyDescent="0.2">
      <c r="A382" s="3" t="s">
        <v>2556</v>
      </c>
      <c r="B382" s="5">
        <v>4.1200464404237173E-4</v>
      </c>
      <c r="C382" s="4">
        <v>5614</v>
      </c>
    </row>
    <row r="383" spans="1:3" x14ac:dyDescent="0.2">
      <c r="A383" s="3" t="s">
        <v>2367</v>
      </c>
      <c r="B383" s="5">
        <v>4.1016992439487276E-4</v>
      </c>
      <c r="C383" s="4">
        <v>5589</v>
      </c>
    </row>
    <row r="384" spans="1:3" x14ac:dyDescent="0.2">
      <c r="A384" s="3" t="s">
        <v>2466</v>
      </c>
      <c r="B384" s="5">
        <v>4.0752792810247424E-4</v>
      </c>
      <c r="C384" s="4">
        <v>5553</v>
      </c>
    </row>
    <row r="385" spans="1:3" x14ac:dyDescent="0.2">
      <c r="A385" s="3" t="s">
        <v>1713</v>
      </c>
      <c r="B385" s="5">
        <v>4.053996533113754E-4</v>
      </c>
      <c r="C385" s="4">
        <v>5524</v>
      </c>
    </row>
    <row r="386" spans="1:3" x14ac:dyDescent="0.2">
      <c r="A386" s="3" t="s">
        <v>2208</v>
      </c>
      <c r="B386" s="5">
        <v>4.053996533113754E-4</v>
      </c>
      <c r="C386" s="4">
        <v>5524</v>
      </c>
    </row>
    <row r="387" spans="1:3" x14ac:dyDescent="0.2">
      <c r="A387" s="3" t="s">
        <v>2355</v>
      </c>
      <c r="B387" s="5">
        <v>4.0466576545237582E-4</v>
      </c>
      <c r="C387" s="4">
        <v>5514</v>
      </c>
    </row>
    <row r="388" spans="1:3" x14ac:dyDescent="0.2">
      <c r="A388" s="3" t="s">
        <v>2352</v>
      </c>
      <c r="B388" s="5">
        <v>3.996753280111786E-4</v>
      </c>
      <c r="C388" s="4">
        <v>5446</v>
      </c>
    </row>
    <row r="389" spans="1:3" x14ac:dyDescent="0.2">
      <c r="A389" s="3" t="s">
        <v>1262</v>
      </c>
      <c r="B389" s="5">
        <v>3.9703333171878003E-4</v>
      </c>
      <c r="C389" s="4">
        <v>5410</v>
      </c>
    </row>
    <row r="390" spans="1:3" x14ac:dyDescent="0.2">
      <c r="A390" s="3" t="s">
        <v>2471</v>
      </c>
      <c r="B390" s="5">
        <v>3.9563894478668082E-4</v>
      </c>
      <c r="C390" s="4">
        <v>5391</v>
      </c>
    </row>
    <row r="391" spans="1:3" x14ac:dyDescent="0.2">
      <c r="A391" s="3" t="s">
        <v>1681</v>
      </c>
      <c r="B391" s="5">
        <v>3.9358405878148195E-4</v>
      </c>
      <c r="C391" s="4">
        <v>5363</v>
      </c>
    </row>
    <row r="392" spans="1:3" x14ac:dyDescent="0.2">
      <c r="A392" s="3" t="s">
        <v>1216</v>
      </c>
      <c r="B392" s="5">
        <v>3.9226306063528266E-4</v>
      </c>
      <c r="C392" s="4">
        <v>5345</v>
      </c>
    </row>
    <row r="393" spans="1:3" x14ac:dyDescent="0.2">
      <c r="A393" s="3" t="s">
        <v>1062</v>
      </c>
      <c r="B393" s="5">
        <v>3.8925412041338435E-4</v>
      </c>
      <c r="C393" s="4">
        <v>5304</v>
      </c>
    </row>
    <row r="394" spans="1:3" x14ac:dyDescent="0.2">
      <c r="A394" s="3" t="s">
        <v>2386</v>
      </c>
      <c r="B394" s="5">
        <v>3.8852023255438477E-4</v>
      </c>
      <c r="C394" s="4">
        <v>5294</v>
      </c>
    </row>
    <row r="395" spans="1:3" x14ac:dyDescent="0.2">
      <c r="A395" s="3" t="s">
        <v>2414</v>
      </c>
      <c r="B395" s="5">
        <v>3.8419029418628717E-4</v>
      </c>
      <c r="C395" s="4">
        <v>5235</v>
      </c>
    </row>
    <row r="396" spans="1:3" x14ac:dyDescent="0.2">
      <c r="A396" s="3" t="s">
        <v>1846</v>
      </c>
      <c r="B396" s="5">
        <v>3.8330962875548764E-4</v>
      </c>
      <c r="C396" s="4">
        <v>5223</v>
      </c>
    </row>
    <row r="397" spans="1:3" x14ac:dyDescent="0.2">
      <c r="A397" s="3" t="s">
        <v>1421</v>
      </c>
      <c r="B397" s="5">
        <v>3.8323623996958767E-4</v>
      </c>
      <c r="C397" s="4">
        <v>5222</v>
      </c>
    </row>
    <row r="398" spans="1:3" x14ac:dyDescent="0.2">
      <c r="A398" s="3" t="s">
        <v>1412</v>
      </c>
      <c r="B398" s="5">
        <v>3.8235557453878815E-4</v>
      </c>
      <c r="C398" s="4">
        <v>5210</v>
      </c>
    </row>
    <row r="399" spans="1:3" x14ac:dyDescent="0.2">
      <c r="A399" s="3" t="s">
        <v>1997</v>
      </c>
      <c r="B399" s="5">
        <v>3.8169507546568853E-4</v>
      </c>
      <c r="C399" s="4">
        <v>5201</v>
      </c>
    </row>
    <row r="400" spans="1:3" x14ac:dyDescent="0.2">
      <c r="A400" s="3" t="s">
        <v>15</v>
      </c>
      <c r="B400" s="5">
        <v>3.797869670322896E-4</v>
      </c>
      <c r="C400" s="4">
        <v>5175</v>
      </c>
    </row>
    <row r="401" spans="1:3" x14ac:dyDescent="0.2">
      <c r="A401" s="3" t="s">
        <v>1065</v>
      </c>
      <c r="B401" s="5">
        <v>3.7956680067458974E-4</v>
      </c>
      <c r="C401" s="4">
        <v>5172</v>
      </c>
    </row>
    <row r="402" spans="1:3" x14ac:dyDescent="0.2">
      <c r="A402" s="3" t="s">
        <v>1349</v>
      </c>
      <c r="B402" s="5">
        <v>3.7942002310278981E-4</v>
      </c>
      <c r="C402" s="4">
        <v>5170</v>
      </c>
    </row>
    <row r="403" spans="1:3" x14ac:dyDescent="0.2">
      <c r="A403" s="3" t="s">
        <v>2457</v>
      </c>
      <c r="B403" s="5">
        <v>3.768514155962912E-4</v>
      </c>
      <c r="C403" s="4">
        <v>5135</v>
      </c>
    </row>
    <row r="404" spans="1:3" x14ac:dyDescent="0.2">
      <c r="A404" s="3" t="s">
        <v>2267</v>
      </c>
      <c r="B404" s="5">
        <v>3.7516347352059218E-4</v>
      </c>
      <c r="C404" s="4">
        <v>5112</v>
      </c>
    </row>
    <row r="405" spans="1:3" x14ac:dyDescent="0.2">
      <c r="A405" s="3" t="s">
        <v>841</v>
      </c>
      <c r="B405" s="5">
        <v>3.7457636323339247E-4</v>
      </c>
      <c r="C405" s="4">
        <v>5104</v>
      </c>
    </row>
    <row r="406" spans="1:3" x14ac:dyDescent="0.2">
      <c r="A406" s="3" t="s">
        <v>1268</v>
      </c>
      <c r="B406" s="5">
        <v>3.7215453329869381E-4</v>
      </c>
      <c r="C406" s="4">
        <v>5071</v>
      </c>
    </row>
    <row r="407" spans="1:3" x14ac:dyDescent="0.2">
      <c r="A407" s="3" t="s">
        <v>2523</v>
      </c>
      <c r="B407" s="5">
        <v>3.7200775572689392E-4</v>
      </c>
      <c r="C407" s="4">
        <v>5069</v>
      </c>
    </row>
    <row r="408" spans="1:3" x14ac:dyDescent="0.2">
      <c r="A408" s="3" t="s">
        <v>2861</v>
      </c>
      <c r="B408" s="5">
        <v>3.7164081179739413E-4</v>
      </c>
      <c r="C408" s="4">
        <v>5064</v>
      </c>
    </row>
    <row r="409" spans="1:3" x14ac:dyDescent="0.2">
      <c r="A409" s="3" t="s">
        <v>1017</v>
      </c>
      <c r="B409" s="5">
        <v>3.7149403422559419E-4</v>
      </c>
      <c r="C409" s="4">
        <v>5062</v>
      </c>
    </row>
    <row r="410" spans="1:3" x14ac:dyDescent="0.2">
      <c r="A410" s="3" t="s">
        <v>969</v>
      </c>
      <c r="B410" s="5">
        <v>3.7031981365119484E-4</v>
      </c>
      <c r="C410" s="4">
        <v>5046</v>
      </c>
    </row>
    <row r="411" spans="1:3" x14ac:dyDescent="0.2">
      <c r="A411" s="3" t="s">
        <v>1316</v>
      </c>
      <c r="B411" s="5">
        <v>3.6855848278959579E-4</v>
      </c>
      <c r="C411" s="4">
        <v>5022</v>
      </c>
    </row>
    <row r="412" spans="1:3" x14ac:dyDescent="0.2">
      <c r="A412" s="3" t="s">
        <v>2157</v>
      </c>
      <c r="B412" s="5">
        <v>3.6811815007419609E-4</v>
      </c>
      <c r="C412" s="4">
        <v>5016</v>
      </c>
    </row>
    <row r="413" spans="1:3" x14ac:dyDescent="0.2">
      <c r="A413" s="3" t="s">
        <v>1539</v>
      </c>
      <c r="B413" s="5">
        <v>3.6606326406899721E-4</v>
      </c>
      <c r="C413" s="4">
        <v>4988</v>
      </c>
    </row>
    <row r="414" spans="1:3" x14ac:dyDescent="0.2">
      <c r="A414" s="3" t="s">
        <v>1873</v>
      </c>
      <c r="B414" s="5">
        <v>3.6584309771129731E-4</v>
      </c>
      <c r="C414" s="4">
        <v>4985</v>
      </c>
    </row>
    <row r="415" spans="1:3" x14ac:dyDescent="0.2">
      <c r="A415" s="3" t="s">
        <v>1512</v>
      </c>
      <c r="B415" s="5">
        <v>3.6466887713689796E-4</v>
      </c>
      <c r="C415" s="4">
        <v>4969</v>
      </c>
    </row>
    <row r="416" spans="1:3" x14ac:dyDescent="0.2">
      <c r="A416" s="3" t="s">
        <v>2142</v>
      </c>
      <c r="B416" s="5">
        <v>3.6378821170609849E-4</v>
      </c>
      <c r="C416" s="4">
        <v>4957</v>
      </c>
    </row>
    <row r="417" spans="1:3" x14ac:dyDescent="0.2">
      <c r="A417" s="3" t="s">
        <v>1080</v>
      </c>
      <c r="B417" s="5">
        <v>3.6305432384709885E-4</v>
      </c>
      <c r="C417" s="4">
        <v>4947</v>
      </c>
    </row>
    <row r="418" spans="1:3" x14ac:dyDescent="0.2">
      <c r="A418" s="3" t="s">
        <v>2113</v>
      </c>
      <c r="B418" s="5">
        <v>3.6019216119700047E-4</v>
      </c>
      <c r="C418" s="4">
        <v>4908</v>
      </c>
    </row>
    <row r="419" spans="1:3" x14ac:dyDescent="0.2">
      <c r="A419" s="3" t="s">
        <v>262</v>
      </c>
      <c r="B419" s="5">
        <v>3.5872438547900125E-4</v>
      </c>
      <c r="C419" s="4">
        <v>4888</v>
      </c>
    </row>
    <row r="420" spans="1:3" x14ac:dyDescent="0.2">
      <c r="A420" s="3" t="s">
        <v>984</v>
      </c>
      <c r="B420" s="5">
        <v>3.5872438547900125E-4</v>
      </c>
      <c r="C420" s="4">
        <v>4888</v>
      </c>
    </row>
    <row r="421" spans="1:3" x14ac:dyDescent="0.2">
      <c r="A421" s="3" t="s">
        <v>1014</v>
      </c>
      <c r="B421" s="5">
        <v>3.5490816861220338E-4</v>
      </c>
      <c r="C421" s="4">
        <v>4836</v>
      </c>
    </row>
    <row r="422" spans="1:3" x14ac:dyDescent="0.2">
      <c r="A422" s="3" t="s">
        <v>2191</v>
      </c>
      <c r="B422" s="5">
        <v>3.5402750318140386E-4</v>
      </c>
      <c r="C422" s="4">
        <v>4824</v>
      </c>
    </row>
    <row r="423" spans="1:3" x14ac:dyDescent="0.2">
      <c r="A423" s="3" t="s">
        <v>2614</v>
      </c>
      <c r="B423" s="5">
        <v>3.5233956110570483E-4</v>
      </c>
      <c r="C423" s="4">
        <v>4801</v>
      </c>
    </row>
    <row r="424" spans="1:3" x14ac:dyDescent="0.2">
      <c r="A424" s="3" t="s">
        <v>2303</v>
      </c>
      <c r="B424" s="5">
        <v>3.5013789752870602E-4</v>
      </c>
      <c r="C424" s="4">
        <v>4771</v>
      </c>
    </row>
    <row r="425" spans="1:3" x14ac:dyDescent="0.2">
      <c r="A425" s="3" t="s">
        <v>1121</v>
      </c>
      <c r="B425" s="5">
        <v>3.4881689938250673E-4</v>
      </c>
      <c r="C425" s="4">
        <v>4753</v>
      </c>
    </row>
    <row r="426" spans="1:3" x14ac:dyDescent="0.2">
      <c r="A426" s="3" t="s">
        <v>78</v>
      </c>
      <c r="B426" s="5">
        <v>3.4844995545300694E-4</v>
      </c>
      <c r="C426" s="4">
        <v>4748</v>
      </c>
    </row>
    <row r="427" spans="1:3" x14ac:dyDescent="0.2">
      <c r="A427" s="3" t="s">
        <v>2403</v>
      </c>
      <c r="B427" s="5">
        <v>3.4793623395170726E-4</v>
      </c>
      <c r="C427" s="4">
        <v>4741</v>
      </c>
    </row>
    <row r="428" spans="1:3" x14ac:dyDescent="0.2">
      <c r="A428" s="3" t="s">
        <v>1693</v>
      </c>
      <c r="B428" s="5">
        <v>3.4683540216320783E-4</v>
      </c>
      <c r="C428" s="4">
        <v>4726</v>
      </c>
    </row>
    <row r="429" spans="1:3" x14ac:dyDescent="0.2">
      <c r="A429" s="3" t="s">
        <v>1807</v>
      </c>
      <c r="B429" s="5">
        <v>3.4375307315540955E-4</v>
      </c>
      <c r="C429" s="4">
        <v>4684</v>
      </c>
    </row>
    <row r="430" spans="1:3" x14ac:dyDescent="0.2">
      <c r="A430" s="3" t="s">
        <v>11</v>
      </c>
      <c r="B430" s="5">
        <v>3.4331274044000978E-4</v>
      </c>
      <c r="C430" s="4">
        <v>4678</v>
      </c>
    </row>
    <row r="431" spans="1:3" x14ac:dyDescent="0.2">
      <c r="A431" s="3" t="s">
        <v>1521</v>
      </c>
      <c r="B431" s="5">
        <v>3.408175217194112E-4</v>
      </c>
      <c r="C431" s="4">
        <v>4644</v>
      </c>
    </row>
    <row r="432" spans="1:3" x14ac:dyDescent="0.2">
      <c r="A432" s="3" t="s">
        <v>2487</v>
      </c>
      <c r="B432" s="5">
        <v>3.408175217194112E-4</v>
      </c>
      <c r="C432" s="4">
        <v>4644</v>
      </c>
    </row>
    <row r="433" spans="1:3" x14ac:dyDescent="0.2">
      <c r="A433" s="3" t="s">
        <v>1751</v>
      </c>
      <c r="B433" s="5">
        <v>3.3758841513981298E-4</v>
      </c>
      <c r="C433" s="4">
        <v>4600</v>
      </c>
    </row>
    <row r="434" spans="1:3" x14ac:dyDescent="0.2">
      <c r="A434" s="3" t="s">
        <v>2478</v>
      </c>
      <c r="B434" s="5">
        <v>3.3333186555761535E-4</v>
      </c>
      <c r="C434" s="4">
        <v>4542</v>
      </c>
    </row>
    <row r="435" spans="1:3" x14ac:dyDescent="0.2">
      <c r="A435" s="3" t="s">
        <v>2535</v>
      </c>
      <c r="B435" s="5">
        <v>3.3142375712421642E-4</v>
      </c>
      <c r="C435" s="4">
        <v>4516</v>
      </c>
    </row>
    <row r="436" spans="1:3" x14ac:dyDescent="0.2">
      <c r="A436" s="3" t="s">
        <v>1112</v>
      </c>
      <c r="B436" s="5">
        <v>3.2856159447411799E-4</v>
      </c>
      <c r="C436" s="4">
        <v>4477</v>
      </c>
    </row>
    <row r="437" spans="1:3" x14ac:dyDescent="0.2">
      <c r="A437" s="3" t="s">
        <v>2027</v>
      </c>
      <c r="B437" s="5">
        <v>3.276075402574185E-4</v>
      </c>
      <c r="C437" s="4">
        <v>4464</v>
      </c>
    </row>
    <row r="438" spans="1:3" x14ac:dyDescent="0.2">
      <c r="A438" s="3" t="s">
        <v>63</v>
      </c>
      <c r="B438" s="5">
        <v>3.2694704118431888E-4</v>
      </c>
      <c r="C438" s="4">
        <v>4455</v>
      </c>
    </row>
    <row r="439" spans="1:3" x14ac:dyDescent="0.2">
      <c r="A439" s="3" t="s">
        <v>1650</v>
      </c>
      <c r="B439" s="5">
        <v>3.2680026361251894E-4</v>
      </c>
      <c r="C439" s="4">
        <v>4453</v>
      </c>
    </row>
    <row r="440" spans="1:3" x14ac:dyDescent="0.2">
      <c r="A440" s="3" t="s">
        <v>876</v>
      </c>
      <c r="B440" s="5">
        <v>3.2672687482661897E-4</v>
      </c>
      <c r="C440" s="4">
        <v>4452</v>
      </c>
    </row>
    <row r="441" spans="1:3" x14ac:dyDescent="0.2">
      <c r="A441" s="3" t="s">
        <v>1363</v>
      </c>
      <c r="B441" s="5">
        <v>3.2459860003552018E-4</v>
      </c>
      <c r="C441" s="4">
        <v>4423</v>
      </c>
    </row>
    <row r="442" spans="1:3" x14ac:dyDescent="0.2">
      <c r="A442" s="3" t="s">
        <v>978</v>
      </c>
      <c r="B442" s="5">
        <v>3.2452521124962021E-4</v>
      </c>
      <c r="C442" s="4">
        <v>4422</v>
      </c>
    </row>
    <row r="443" spans="1:3" x14ac:dyDescent="0.2">
      <c r="A443" s="3" t="s">
        <v>1346</v>
      </c>
      <c r="B443" s="5">
        <v>3.229106579598211E-4</v>
      </c>
      <c r="C443" s="4">
        <v>4400</v>
      </c>
    </row>
    <row r="444" spans="1:3" x14ac:dyDescent="0.2">
      <c r="A444" s="3" t="s">
        <v>2306</v>
      </c>
      <c r="B444" s="5">
        <v>3.2085577195462223E-4</v>
      </c>
      <c r="C444" s="4">
        <v>4372</v>
      </c>
    </row>
    <row r="445" spans="1:3" x14ac:dyDescent="0.2">
      <c r="A445" s="3" t="s">
        <v>784</v>
      </c>
      <c r="B445" s="5">
        <v>3.1865410837762347E-4</v>
      </c>
      <c r="C445" s="4">
        <v>4342</v>
      </c>
    </row>
    <row r="446" spans="1:3" x14ac:dyDescent="0.2">
      <c r="A446" s="3" t="s">
        <v>975</v>
      </c>
      <c r="B446" s="5">
        <v>3.1828716444812368E-4</v>
      </c>
      <c r="C446" s="4">
        <v>4337</v>
      </c>
    </row>
    <row r="447" spans="1:3" x14ac:dyDescent="0.2">
      <c r="A447" s="3" t="s">
        <v>2680</v>
      </c>
      <c r="B447" s="5">
        <v>3.1821377566222371E-4</v>
      </c>
      <c r="C447" s="4">
        <v>4336</v>
      </c>
    </row>
    <row r="448" spans="1:3" x14ac:dyDescent="0.2">
      <c r="A448" s="3" t="s">
        <v>69</v>
      </c>
      <c r="B448" s="5">
        <v>3.1703955508782436E-4</v>
      </c>
      <c r="C448" s="4">
        <v>4320</v>
      </c>
    </row>
    <row r="449" spans="1:3" x14ac:dyDescent="0.2">
      <c r="A449" s="3" t="s">
        <v>1466</v>
      </c>
      <c r="B449" s="5">
        <v>3.1667261115832457E-4</v>
      </c>
      <c r="C449" s="4">
        <v>4315</v>
      </c>
    </row>
    <row r="450" spans="1:3" x14ac:dyDescent="0.2">
      <c r="A450" s="3" t="s">
        <v>2006</v>
      </c>
      <c r="B450" s="5">
        <v>3.1623227844292481E-4</v>
      </c>
      <c r="C450" s="4">
        <v>4309</v>
      </c>
    </row>
    <row r="451" spans="1:3" x14ac:dyDescent="0.2">
      <c r="A451" s="3" t="s">
        <v>2098</v>
      </c>
      <c r="B451" s="5">
        <v>3.1601211208522495E-4</v>
      </c>
      <c r="C451" s="4">
        <v>4306</v>
      </c>
    </row>
    <row r="452" spans="1:3" x14ac:dyDescent="0.2">
      <c r="A452" s="3" t="s">
        <v>1438</v>
      </c>
      <c r="B452" s="5">
        <v>3.1549839058392522E-4</v>
      </c>
      <c r="C452" s="4">
        <v>4299</v>
      </c>
    </row>
    <row r="453" spans="1:3" x14ac:dyDescent="0.2">
      <c r="A453" s="3" t="s">
        <v>2490</v>
      </c>
      <c r="B453" s="5">
        <v>3.1476450272492564E-4</v>
      </c>
      <c r="C453" s="4">
        <v>4289</v>
      </c>
    </row>
    <row r="454" spans="1:3" x14ac:dyDescent="0.2">
      <c r="A454" s="3" t="s">
        <v>1091</v>
      </c>
      <c r="B454" s="5">
        <v>3.1329672700692641E-4</v>
      </c>
      <c r="C454" s="4">
        <v>4269</v>
      </c>
    </row>
    <row r="455" spans="1:3" x14ac:dyDescent="0.2">
      <c r="A455" s="3" t="s">
        <v>2197</v>
      </c>
      <c r="B455" s="5">
        <v>3.1270961671972676E-4</v>
      </c>
      <c r="C455" s="4">
        <v>4261</v>
      </c>
    </row>
    <row r="456" spans="1:3" x14ac:dyDescent="0.2">
      <c r="A456" s="3" t="s">
        <v>847</v>
      </c>
      <c r="B456" s="5">
        <v>3.1094828585812771E-4</v>
      </c>
      <c r="C456" s="4">
        <v>4237</v>
      </c>
    </row>
    <row r="457" spans="1:3" x14ac:dyDescent="0.2">
      <c r="A457" s="3" t="s">
        <v>1655</v>
      </c>
      <c r="B457" s="5">
        <v>3.108748970722278E-4</v>
      </c>
      <c r="C457" s="4">
        <v>4236</v>
      </c>
    </row>
    <row r="458" spans="1:3" x14ac:dyDescent="0.2">
      <c r="A458" s="3" t="s">
        <v>1334</v>
      </c>
      <c r="B458" s="5">
        <v>3.1080150828632783E-4</v>
      </c>
      <c r="C458" s="4">
        <v>4235</v>
      </c>
    </row>
    <row r="459" spans="1:3" x14ac:dyDescent="0.2">
      <c r="A459" s="3" t="s">
        <v>1429</v>
      </c>
      <c r="B459" s="5">
        <v>3.1021439799912813E-4</v>
      </c>
      <c r="C459" s="4">
        <v>4227</v>
      </c>
    </row>
    <row r="460" spans="1:3" x14ac:dyDescent="0.2">
      <c r="A460" s="3" t="s">
        <v>247</v>
      </c>
      <c r="B460" s="5">
        <v>3.1014100921322816E-4</v>
      </c>
      <c r="C460" s="4">
        <v>4226</v>
      </c>
    </row>
    <row r="461" spans="1:3" x14ac:dyDescent="0.2">
      <c r="A461" s="3" t="s">
        <v>2261</v>
      </c>
      <c r="B461" s="5">
        <v>3.0955389892602851E-4</v>
      </c>
      <c r="C461" s="4">
        <v>4218</v>
      </c>
    </row>
    <row r="462" spans="1:3" x14ac:dyDescent="0.2">
      <c r="A462" s="3" t="s">
        <v>900</v>
      </c>
      <c r="B462" s="5">
        <v>3.0911356621062875E-4</v>
      </c>
      <c r="C462" s="4">
        <v>4212</v>
      </c>
    </row>
    <row r="463" spans="1:3" x14ac:dyDescent="0.2">
      <c r="A463" s="3" t="s">
        <v>859</v>
      </c>
      <c r="B463" s="5">
        <v>3.079393456362294E-4</v>
      </c>
      <c r="C463" s="4">
        <v>4196</v>
      </c>
    </row>
    <row r="464" spans="1:3" x14ac:dyDescent="0.2">
      <c r="A464" s="3" t="s">
        <v>2282</v>
      </c>
      <c r="B464" s="5">
        <v>3.0661834749003012E-4</v>
      </c>
      <c r="C464" s="4">
        <v>4178</v>
      </c>
    </row>
    <row r="465" spans="1:3" x14ac:dyDescent="0.2">
      <c r="A465" s="3" t="s">
        <v>1985</v>
      </c>
      <c r="B465" s="5">
        <v>3.0485701662843112E-4</v>
      </c>
      <c r="C465" s="4">
        <v>4154</v>
      </c>
    </row>
    <row r="466" spans="1:3" x14ac:dyDescent="0.2">
      <c r="A466" s="3" t="s">
        <v>2571</v>
      </c>
      <c r="B466" s="5">
        <v>3.0449007269893133E-4</v>
      </c>
      <c r="C466" s="4">
        <v>4149</v>
      </c>
    </row>
    <row r="467" spans="1:3" x14ac:dyDescent="0.2">
      <c r="A467" s="3" t="s">
        <v>2454</v>
      </c>
      <c r="B467" s="5">
        <v>3.0316907455273204E-4</v>
      </c>
      <c r="C467" s="4">
        <v>4131</v>
      </c>
    </row>
    <row r="468" spans="1:3" x14ac:dyDescent="0.2">
      <c r="A468" s="3" t="s">
        <v>1313</v>
      </c>
      <c r="B468" s="5">
        <v>3.0265535305143231E-4</v>
      </c>
      <c r="C468" s="4">
        <v>4124</v>
      </c>
    </row>
    <row r="469" spans="1:3" x14ac:dyDescent="0.2">
      <c r="A469" s="3" t="s">
        <v>2398</v>
      </c>
      <c r="B469" s="5">
        <v>3.0221502033603255E-4</v>
      </c>
      <c r="C469" s="4">
        <v>4118</v>
      </c>
    </row>
    <row r="470" spans="1:3" x14ac:dyDescent="0.2">
      <c r="A470" s="3" t="s">
        <v>45</v>
      </c>
      <c r="B470" s="5">
        <v>3.0192146519243272E-4</v>
      </c>
      <c r="C470" s="4">
        <v>4114</v>
      </c>
    </row>
    <row r="471" spans="1:3" x14ac:dyDescent="0.2">
      <c r="A471" s="3" t="s">
        <v>1951</v>
      </c>
      <c r="B471" s="5">
        <v>3.0052707826033352E-4</v>
      </c>
      <c r="C471" s="4">
        <v>4095</v>
      </c>
    </row>
    <row r="472" spans="1:3" x14ac:dyDescent="0.2">
      <c r="A472" s="3" t="s">
        <v>1837</v>
      </c>
      <c r="B472" s="5">
        <v>2.9913269132823426E-4</v>
      </c>
      <c r="C472" s="4">
        <v>4076</v>
      </c>
    </row>
    <row r="473" spans="1:3" x14ac:dyDescent="0.2">
      <c r="A473" s="3" t="s">
        <v>2544</v>
      </c>
      <c r="B473" s="5">
        <v>2.9913269132823426E-4</v>
      </c>
      <c r="C473" s="4">
        <v>4076</v>
      </c>
    </row>
    <row r="474" spans="1:3" x14ac:dyDescent="0.2">
      <c r="A474" s="3" t="s">
        <v>2481</v>
      </c>
      <c r="B474" s="5">
        <v>2.9781169318203503E-4</v>
      </c>
      <c r="C474" s="4">
        <v>4058</v>
      </c>
    </row>
    <row r="475" spans="1:3" x14ac:dyDescent="0.2">
      <c r="A475" s="3" t="s">
        <v>66</v>
      </c>
      <c r="B475" s="5">
        <v>2.9583019596273613E-4</v>
      </c>
      <c r="C475" s="4">
        <v>4031</v>
      </c>
    </row>
    <row r="476" spans="1:3" x14ac:dyDescent="0.2">
      <c r="A476" s="3" t="s">
        <v>2550</v>
      </c>
      <c r="B476" s="5">
        <v>2.9487614174603663E-4</v>
      </c>
      <c r="C476" s="4">
        <v>4018</v>
      </c>
    </row>
    <row r="477" spans="1:3" x14ac:dyDescent="0.2">
      <c r="A477" s="3" t="s">
        <v>958</v>
      </c>
      <c r="B477" s="5">
        <v>2.9208736788183818E-4</v>
      </c>
      <c r="C477" s="4">
        <v>3980</v>
      </c>
    </row>
    <row r="478" spans="1:3" x14ac:dyDescent="0.2">
      <c r="A478" s="3" t="s">
        <v>2629</v>
      </c>
      <c r="B478" s="5">
        <v>2.9120670245103865E-4</v>
      </c>
      <c r="C478" s="4">
        <v>3968</v>
      </c>
    </row>
    <row r="479" spans="1:3" x14ac:dyDescent="0.2">
      <c r="A479" s="3" t="s">
        <v>1790</v>
      </c>
      <c r="B479" s="5">
        <v>2.9047281459203907E-4</v>
      </c>
      <c r="C479" s="4">
        <v>3958</v>
      </c>
    </row>
    <row r="480" spans="1:3" x14ac:dyDescent="0.2">
      <c r="A480" s="3" t="s">
        <v>1435</v>
      </c>
      <c r="B480" s="5">
        <v>2.8695015286884102E-4</v>
      </c>
      <c r="C480" s="4">
        <v>3910</v>
      </c>
    </row>
    <row r="481" spans="1:3" x14ac:dyDescent="0.2">
      <c r="A481" s="3" t="s">
        <v>2532</v>
      </c>
      <c r="B481" s="5">
        <v>2.8636304258164137E-4</v>
      </c>
      <c r="C481" s="4">
        <v>3902</v>
      </c>
    </row>
    <row r="482" spans="1:3" x14ac:dyDescent="0.2">
      <c r="A482" s="3" t="s">
        <v>2060</v>
      </c>
      <c r="B482" s="5">
        <v>2.8621626500984144E-4</v>
      </c>
      <c r="C482" s="4">
        <v>3900</v>
      </c>
    </row>
    <row r="483" spans="1:3" x14ac:dyDescent="0.2">
      <c r="A483" s="3" t="s">
        <v>659</v>
      </c>
      <c r="B483" s="5">
        <v>2.843081565764425E-4</v>
      </c>
      <c r="C483" s="4">
        <v>3874</v>
      </c>
    </row>
    <row r="484" spans="1:3" x14ac:dyDescent="0.2">
      <c r="A484" s="3" t="s">
        <v>2568</v>
      </c>
      <c r="B484" s="5">
        <v>2.8416137900464256E-4</v>
      </c>
      <c r="C484" s="4">
        <v>3872</v>
      </c>
    </row>
    <row r="485" spans="1:3" x14ac:dyDescent="0.2">
      <c r="A485" s="3" t="s">
        <v>2015</v>
      </c>
      <c r="B485" s="5">
        <v>2.823266593571436E-4</v>
      </c>
      <c r="C485" s="4">
        <v>3847</v>
      </c>
    </row>
    <row r="486" spans="1:3" x14ac:dyDescent="0.2">
      <c r="A486" s="3" t="s">
        <v>1184</v>
      </c>
      <c r="B486" s="5">
        <v>2.8129921635454413E-4</v>
      </c>
      <c r="C486" s="4">
        <v>3833</v>
      </c>
    </row>
    <row r="487" spans="1:3" x14ac:dyDescent="0.2">
      <c r="A487" s="3" t="s">
        <v>918</v>
      </c>
      <c r="B487" s="5">
        <v>2.8005160699424487E-4</v>
      </c>
      <c r="C487" s="4">
        <v>3816</v>
      </c>
    </row>
    <row r="488" spans="1:3" x14ac:dyDescent="0.2">
      <c r="A488" s="3" t="s">
        <v>996</v>
      </c>
      <c r="B488" s="5">
        <v>2.7770316584544618E-4</v>
      </c>
      <c r="C488" s="4">
        <v>3784</v>
      </c>
    </row>
    <row r="489" spans="1:3" x14ac:dyDescent="0.2">
      <c r="A489" s="3" t="s">
        <v>1908</v>
      </c>
      <c r="B489" s="5">
        <v>2.7469422562354781E-4</v>
      </c>
      <c r="C489" s="4">
        <v>3743</v>
      </c>
    </row>
    <row r="490" spans="1:3" x14ac:dyDescent="0.2">
      <c r="A490" s="3" t="s">
        <v>1210</v>
      </c>
      <c r="B490" s="5">
        <v>2.7454744805174792E-4</v>
      </c>
      <c r="C490" s="4">
        <v>3741</v>
      </c>
    </row>
    <row r="491" spans="1:3" x14ac:dyDescent="0.2">
      <c r="A491" s="3" t="s">
        <v>1781</v>
      </c>
      <c r="B491" s="5">
        <v>2.7418050412224808E-4</v>
      </c>
      <c r="C491" s="4">
        <v>3736</v>
      </c>
    </row>
    <row r="492" spans="1:3" x14ac:dyDescent="0.2">
      <c r="A492" s="3" t="s">
        <v>1592</v>
      </c>
      <c r="B492" s="5">
        <v>2.7322644990554864E-4</v>
      </c>
      <c r="C492" s="4">
        <v>3723</v>
      </c>
    </row>
    <row r="493" spans="1:3" x14ac:dyDescent="0.2">
      <c r="A493" s="3" t="s">
        <v>1636</v>
      </c>
      <c r="B493" s="5">
        <v>2.7300628354784873E-4</v>
      </c>
      <c r="C493" s="4">
        <v>3720</v>
      </c>
    </row>
    <row r="494" spans="1:3" x14ac:dyDescent="0.2">
      <c r="A494" s="3" t="s">
        <v>2051</v>
      </c>
      <c r="B494" s="5">
        <v>2.7241917326064908E-4</v>
      </c>
      <c r="C494" s="4">
        <v>3712</v>
      </c>
    </row>
    <row r="495" spans="1:3" x14ac:dyDescent="0.2">
      <c r="A495" s="3" t="s">
        <v>1187</v>
      </c>
      <c r="B495" s="5">
        <v>2.7205222933114929E-4</v>
      </c>
      <c r="C495" s="4">
        <v>3707</v>
      </c>
    </row>
    <row r="496" spans="1:3" x14ac:dyDescent="0.2">
      <c r="A496" s="3" t="s">
        <v>891</v>
      </c>
      <c r="B496" s="5">
        <v>2.7161189661574953E-4</v>
      </c>
      <c r="C496" s="4">
        <v>3701</v>
      </c>
    </row>
    <row r="497" spans="1:3" x14ac:dyDescent="0.2">
      <c r="A497" s="3" t="s">
        <v>1876</v>
      </c>
      <c r="B497" s="5">
        <v>2.7153850782984956E-4</v>
      </c>
      <c r="C497" s="4">
        <v>3700</v>
      </c>
    </row>
    <row r="498" spans="1:3" x14ac:dyDescent="0.2">
      <c r="A498" s="3" t="s">
        <v>1157</v>
      </c>
      <c r="B498" s="5">
        <v>2.7117156390034976E-4</v>
      </c>
      <c r="C498" s="4">
        <v>3695</v>
      </c>
    </row>
    <row r="499" spans="1:3" x14ac:dyDescent="0.2">
      <c r="A499" s="3" t="s">
        <v>2000</v>
      </c>
      <c r="B499" s="5">
        <v>2.7043767604135018E-4</v>
      </c>
      <c r="C499" s="4">
        <v>3685</v>
      </c>
    </row>
    <row r="500" spans="1:3" x14ac:dyDescent="0.2">
      <c r="A500" s="3" t="s">
        <v>2674</v>
      </c>
      <c r="B500" s="5">
        <v>2.6963039939645062E-4</v>
      </c>
      <c r="C500" s="4">
        <v>3674</v>
      </c>
    </row>
    <row r="501" spans="1:3" x14ac:dyDescent="0.2">
      <c r="A501" s="3" t="s">
        <v>897</v>
      </c>
      <c r="B501" s="5">
        <v>2.6948362182465068E-4</v>
      </c>
      <c r="C501" s="4">
        <v>3672</v>
      </c>
    </row>
    <row r="502" spans="1:3" x14ac:dyDescent="0.2">
      <c r="A502" s="3" t="s">
        <v>2078</v>
      </c>
      <c r="B502" s="5">
        <v>2.6845617882205128E-4</v>
      </c>
      <c r="C502" s="4">
        <v>3658</v>
      </c>
    </row>
    <row r="503" spans="1:3" x14ac:dyDescent="0.2">
      <c r="A503" s="3" t="s">
        <v>1885</v>
      </c>
      <c r="B503" s="5">
        <v>2.6493351709885323E-4</v>
      </c>
      <c r="C503" s="4">
        <v>3610</v>
      </c>
    </row>
    <row r="504" spans="1:3" x14ac:dyDescent="0.2">
      <c r="A504" s="3" t="s">
        <v>1325</v>
      </c>
      <c r="B504" s="5">
        <v>2.6471335074115332E-4</v>
      </c>
      <c r="C504" s="4">
        <v>3607</v>
      </c>
    </row>
    <row r="505" spans="1:3" x14ac:dyDescent="0.2">
      <c r="A505" s="3" t="s">
        <v>1757</v>
      </c>
      <c r="B505" s="5">
        <v>2.6075035630255557E-4</v>
      </c>
      <c r="C505" s="4">
        <v>3553</v>
      </c>
    </row>
    <row r="506" spans="1:3" x14ac:dyDescent="0.2">
      <c r="A506" s="3" t="s">
        <v>133</v>
      </c>
      <c r="B506" s="5">
        <v>2.606769675166556E-4</v>
      </c>
      <c r="C506" s="4">
        <v>3552</v>
      </c>
    </row>
    <row r="507" spans="1:3" x14ac:dyDescent="0.2">
      <c r="A507" s="3" t="s">
        <v>2583</v>
      </c>
      <c r="B507" s="5">
        <v>2.6060357873075563E-4</v>
      </c>
      <c r="C507" s="4">
        <v>3551</v>
      </c>
    </row>
    <row r="508" spans="1:3" x14ac:dyDescent="0.2">
      <c r="A508" s="3" t="s">
        <v>509</v>
      </c>
      <c r="B508" s="5">
        <v>2.5781480486655717E-4</v>
      </c>
      <c r="C508" s="4">
        <v>3513</v>
      </c>
    </row>
    <row r="509" spans="1:3" x14ac:dyDescent="0.2">
      <c r="A509" s="3" t="s">
        <v>1277</v>
      </c>
      <c r="B509" s="5">
        <v>2.5553975250365845E-4</v>
      </c>
      <c r="C509" s="4">
        <v>3482</v>
      </c>
    </row>
    <row r="510" spans="1:3" x14ac:dyDescent="0.2">
      <c r="A510" s="3" t="s">
        <v>1292</v>
      </c>
      <c r="B510" s="5">
        <v>2.5128320292146076E-4</v>
      </c>
      <c r="C510" s="4">
        <v>3424</v>
      </c>
    </row>
    <row r="511" spans="1:3" x14ac:dyDescent="0.2">
      <c r="A511" s="3" t="s">
        <v>2395</v>
      </c>
      <c r="B511" s="5">
        <v>2.5076948142016108E-4</v>
      </c>
      <c r="C511" s="4">
        <v>3417</v>
      </c>
    </row>
    <row r="512" spans="1:3" x14ac:dyDescent="0.2">
      <c r="A512" s="3" t="s">
        <v>912</v>
      </c>
      <c r="B512" s="5">
        <v>2.5054931506246118E-4</v>
      </c>
      <c r="C512" s="4">
        <v>3414</v>
      </c>
    </row>
    <row r="513" spans="1:3" x14ac:dyDescent="0.2">
      <c r="A513" s="3" t="s">
        <v>1658</v>
      </c>
      <c r="B513" s="5">
        <v>2.5054931506246118E-4</v>
      </c>
      <c r="C513" s="4">
        <v>3414</v>
      </c>
    </row>
    <row r="514" spans="1:3" x14ac:dyDescent="0.2">
      <c r="A514" s="3" t="s">
        <v>2620</v>
      </c>
      <c r="B514" s="5">
        <v>2.4974203841756162E-4</v>
      </c>
      <c r="C514" s="4">
        <v>3403</v>
      </c>
    </row>
    <row r="515" spans="1:3" x14ac:dyDescent="0.2">
      <c r="A515" s="3" t="s">
        <v>2608</v>
      </c>
      <c r="B515" s="5">
        <v>2.4871459541496221E-4</v>
      </c>
      <c r="C515" s="4">
        <v>3389</v>
      </c>
    </row>
    <row r="516" spans="1:3" x14ac:dyDescent="0.2">
      <c r="A516" s="3" t="s">
        <v>2832</v>
      </c>
      <c r="B516" s="5">
        <v>2.4864120662906224E-4</v>
      </c>
      <c r="C516" s="4">
        <v>3388</v>
      </c>
    </row>
    <row r="517" spans="1:3" x14ac:dyDescent="0.2">
      <c r="A517" s="3" t="s">
        <v>1415</v>
      </c>
      <c r="B517" s="5">
        <v>2.4548548883536399E-4</v>
      </c>
      <c r="C517" s="4">
        <v>3345</v>
      </c>
    </row>
    <row r="518" spans="1:3" x14ac:dyDescent="0.2">
      <c r="A518" s="3" t="s">
        <v>790</v>
      </c>
      <c r="B518" s="5">
        <v>2.4254993739936562E-4</v>
      </c>
      <c r="C518" s="4">
        <v>3305</v>
      </c>
    </row>
    <row r="519" spans="1:3" x14ac:dyDescent="0.2">
      <c r="A519" s="3" t="s">
        <v>1248</v>
      </c>
      <c r="B519" s="5">
        <v>2.3469733730806998E-4</v>
      </c>
      <c r="C519" s="4">
        <v>3198</v>
      </c>
    </row>
    <row r="520" spans="1:3" x14ac:dyDescent="0.2">
      <c r="A520" s="3" t="s">
        <v>1748</v>
      </c>
      <c r="B520" s="5">
        <v>2.3425700459267021E-4</v>
      </c>
      <c r="C520" s="4">
        <v>3192</v>
      </c>
    </row>
    <row r="521" spans="1:3" x14ac:dyDescent="0.2">
      <c r="A521" s="3" t="s">
        <v>2039</v>
      </c>
      <c r="B521" s="5">
        <v>2.3044078772587235E-4</v>
      </c>
      <c r="C521" s="4">
        <v>3140</v>
      </c>
    </row>
    <row r="522" spans="1:3" x14ac:dyDescent="0.2">
      <c r="A522" s="3" t="s">
        <v>1965</v>
      </c>
      <c r="B522" s="5">
        <v>2.2970689986687273E-4</v>
      </c>
      <c r="C522" s="4">
        <v>3130</v>
      </c>
    </row>
    <row r="523" spans="1:3" x14ac:dyDescent="0.2">
      <c r="A523" s="3" t="s">
        <v>1533</v>
      </c>
      <c r="B523" s="5">
        <v>2.2963351108097279E-4</v>
      </c>
      <c r="C523" s="4">
        <v>3129</v>
      </c>
    </row>
    <row r="524" spans="1:3" x14ac:dyDescent="0.2">
      <c r="A524" s="3" t="s">
        <v>2116</v>
      </c>
      <c r="B524" s="5">
        <v>2.2919317836557303E-4</v>
      </c>
      <c r="C524" s="4">
        <v>3123</v>
      </c>
    </row>
    <row r="525" spans="1:3" x14ac:dyDescent="0.2">
      <c r="A525" s="3" t="s">
        <v>2139</v>
      </c>
      <c r="B525" s="5">
        <v>2.2552373907057505E-4</v>
      </c>
      <c r="C525" s="4">
        <v>3073</v>
      </c>
    </row>
    <row r="526" spans="1:3" x14ac:dyDescent="0.2">
      <c r="A526" s="3" t="s">
        <v>1257</v>
      </c>
      <c r="B526" s="5">
        <v>2.243495184961757E-4</v>
      </c>
      <c r="C526" s="4">
        <v>3057</v>
      </c>
    </row>
    <row r="527" spans="1:3" x14ac:dyDescent="0.2">
      <c r="A527" s="3" t="s">
        <v>1074</v>
      </c>
      <c r="B527" s="5">
        <v>2.2368901942307608E-4</v>
      </c>
      <c r="C527" s="4">
        <v>3048</v>
      </c>
    </row>
    <row r="528" spans="1:3" x14ac:dyDescent="0.2">
      <c r="A528" s="3" t="s">
        <v>787</v>
      </c>
      <c r="B528" s="5">
        <v>2.1877197076777881E-4</v>
      </c>
      <c r="C528" s="4">
        <v>2981</v>
      </c>
    </row>
    <row r="529" spans="1:3" x14ac:dyDescent="0.2">
      <c r="A529" s="3" t="s">
        <v>1710</v>
      </c>
      <c r="B529" s="5">
        <v>2.1737758383567958E-4</v>
      </c>
      <c r="C529" s="4">
        <v>2962</v>
      </c>
    </row>
    <row r="530" spans="1:3" x14ac:dyDescent="0.2">
      <c r="A530" s="3" t="s">
        <v>1934</v>
      </c>
      <c r="B530" s="5">
        <v>2.1297425668168201E-4</v>
      </c>
      <c r="C530" s="4">
        <v>2902</v>
      </c>
    </row>
    <row r="531" spans="1:3" x14ac:dyDescent="0.2">
      <c r="A531" s="3" t="s">
        <v>949</v>
      </c>
      <c r="B531" s="5">
        <v>2.1297425668168201E-4</v>
      </c>
      <c r="C531" s="4">
        <v>2902</v>
      </c>
    </row>
    <row r="532" spans="1:3" x14ac:dyDescent="0.2">
      <c r="A532" s="3" t="s">
        <v>1369</v>
      </c>
      <c r="B532" s="5">
        <v>2.1150648096368284E-4</v>
      </c>
      <c r="C532" s="4">
        <v>2882</v>
      </c>
    </row>
    <row r="533" spans="1:3" x14ac:dyDescent="0.2">
      <c r="A533" s="3" t="s">
        <v>1446</v>
      </c>
      <c r="B533" s="5">
        <v>2.1055242674698334E-4</v>
      </c>
      <c r="C533" s="4">
        <v>2869</v>
      </c>
    </row>
    <row r="534" spans="1:3" x14ac:dyDescent="0.2">
      <c r="A534" s="3" t="s">
        <v>60</v>
      </c>
      <c r="B534" s="5">
        <v>2.0981853888798376E-4</v>
      </c>
      <c r="C534" s="4">
        <v>2859</v>
      </c>
    </row>
    <row r="535" spans="1:3" x14ac:dyDescent="0.2">
      <c r="A535" s="3" t="s">
        <v>770</v>
      </c>
      <c r="B535" s="5">
        <v>2.0835076316998456E-4</v>
      </c>
      <c r="C535" s="4">
        <v>2839</v>
      </c>
    </row>
    <row r="536" spans="1:3" x14ac:dyDescent="0.2">
      <c r="A536" s="3" t="s">
        <v>1647</v>
      </c>
      <c r="B536" s="5">
        <v>2.0673620988018548E-4</v>
      </c>
      <c r="C536" s="4">
        <v>2817</v>
      </c>
    </row>
    <row r="537" spans="1:3" x14ac:dyDescent="0.2">
      <c r="A537" s="3" t="s">
        <v>1166</v>
      </c>
      <c r="B537" s="5">
        <v>2.0629587716478571E-4</v>
      </c>
      <c r="C537" s="4">
        <v>2811</v>
      </c>
    </row>
    <row r="538" spans="1:3" x14ac:dyDescent="0.2">
      <c r="A538" s="3" t="s">
        <v>1891</v>
      </c>
      <c r="B538" s="5">
        <v>2.0093849579408868E-4</v>
      </c>
      <c r="C538" s="4">
        <v>2738</v>
      </c>
    </row>
    <row r="539" spans="1:3" x14ac:dyDescent="0.2">
      <c r="A539" s="3" t="s">
        <v>1687</v>
      </c>
      <c r="B539" s="5">
        <v>2.007183294363888E-4</v>
      </c>
      <c r="C539" s="4">
        <v>2735</v>
      </c>
    </row>
    <row r="540" spans="1:3" x14ac:dyDescent="0.2">
      <c r="A540" s="3" t="s">
        <v>823</v>
      </c>
      <c r="B540" s="5">
        <v>1.9954410886198945E-4</v>
      </c>
      <c r="C540" s="4">
        <v>2719</v>
      </c>
    </row>
    <row r="541" spans="1:3" x14ac:dyDescent="0.2">
      <c r="A541" s="3" t="s">
        <v>136</v>
      </c>
      <c r="B541" s="5">
        <v>1.9925055371838963E-4</v>
      </c>
      <c r="C541" s="4">
        <v>2715</v>
      </c>
    </row>
    <row r="542" spans="1:3" x14ac:dyDescent="0.2">
      <c r="A542" s="3" t="s">
        <v>1044</v>
      </c>
      <c r="B542" s="5">
        <v>1.9646177985419117E-4</v>
      </c>
      <c r="C542" s="4">
        <v>2677</v>
      </c>
    </row>
    <row r="543" spans="1:3" x14ac:dyDescent="0.2">
      <c r="A543" s="3" t="s">
        <v>1810</v>
      </c>
      <c r="B543" s="5">
        <v>1.9477383777849209E-4</v>
      </c>
      <c r="C543" s="4">
        <v>2654</v>
      </c>
    </row>
    <row r="544" spans="1:3" x14ac:dyDescent="0.2">
      <c r="A544" s="3" t="s">
        <v>2069</v>
      </c>
      <c r="B544" s="5">
        <v>1.9470044899259215E-4</v>
      </c>
      <c r="C544" s="4">
        <v>2653</v>
      </c>
    </row>
    <row r="545" spans="1:3" x14ac:dyDescent="0.2">
      <c r="A545" s="3" t="s">
        <v>30</v>
      </c>
      <c r="B545" s="5">
        <v>1.9301250691689307E-4</v>
      </c>
      <c r="C545" s="4">
        <v>2630</v>
      </c>
    </row>
    <row r="546" spans="1:3" x14ac:dyDescent="0.2">
      <c r="A546" s="3" t="s">
        <v>1503</v>
      </c>
      <c r="B546" s="5">
        <v>1.9227861905789348E-4</v>
      </c>
      <c r="C546" s="4">
        <v>2620</v>
      </c>
    </row>
    <row r="547" spans="1:3" x14ac:dyDescent="0.2">
      <c r="A547" s="3" t="s">
        <v>2276</v>
      </c>
      <c r="B547" s="5">
        <v>1.9220523027199351E-4</v>
      </c>
      <c r="C547" s="4">
        <v>2619</v>
      </c>
    </row>
    <row r="548" spans="1:3" x14ac:dyDescent="0.2">
      <c r="A548" s="3" t="s">
        <v>1304</v>
      </c>
      <c r="B548" s="5">
        <v>1.9139795362709396E-4</v>
      </c>
      <c r="C548" s="4">
        <v>2608</v>
      </c>
    </row>
    <row r="549" spans="1:3" x14ac:dyDescent="0.2">
      <c r="A549" s="3" t="s">
        <v>27</v>
      </c>
      <c r="B549" s="5">
        <v>1.8655429375769665E-4</v>
      </c>
      <c r="C549" s="4">
        <v>2542</v>
      </c>
    </row>
    <row r="550" spans="1:3" x14ac:dyDescent="0.2">
      <c r="A550" s="3" t="s">
        <v>2211</v>
      </c>
      <c r="B550" s="5">
        <v>1.8156385631649941E-4</v>
      </c>
      <c r="C550" s="4">
        <v>2474</v>
      </c>
    </row>
    <row r="551" spans="1:3" x14ac:dyDescent="0.2">
      <c r="A551" s="3" t="s">
        <v>1452</v>
      </c>
      <c r="B551" s="5">
        <v>1.8119691238699962E-4</v>
      </c>
      <c r="C551" s="4">
        <v>2469</v>
      </c>
    </row>
    <row r="552" spans="1:3" x14ac:dyDescent="0.2">
      <c r="A552" s="3" t="s">
        <v>1307</v>
      </c>
      <c r="B552" s="5">
        <v>1.7987591424080036E-4</v>
      </c>
      <c r="C552" s="4">
        <v>2451</v>
      </c>
    </row>
    <row r="553" spans="1:3" x14ac:dyDescent="0.2">
      <c r="A553" s="3" t="s">
        <v>1754</v>
      </c>
      <c r="B553" s="5">
        <v>1.7826136095100125E-4</v>
      </c>
      <c r="C553" s="4">
        <v>2429</v>
      </c>
    </row>
    <row r="554" spans="1:3" x14ac:dyDescent="0.2">
      <c r="A554" s="3" t="s">
        <v>1719</v>
      </c>
      <c r="B554" s="5">
        <v>1.7503225437140302E-4</v>
      </c>
      <c r="C554" s="4">
        <v>2385</v>
      </c>
    </row>
    <row r="555" spans="1:3" x14ac:dyDescent="0.2">
      <c r="A555" s="3" t="s">
        <v>826</v>
      </c>
      <c r="B555" s="5">
        <v>1.7407820015470356E-4</v>
      </c>
      <c r="C555" s="4">
        <v>2372</v>
      </c>
    </row>
    <row r="556" spans="1:3" x14ac:dyDescent="0.2">
      <c r="A556" s="3" t="s">
        <v>1991</v>
      </c>
      <c r="B556" s="5">
        <v>1.7393142258290365E-4</v>
      </c>
      <c r="C556" s="4">
        <v>2370</v>
      </c>
    </row>
    <row r="557" spans="1:3" x14ac:dyDescent="0.2">
      <c r="A557" s="3" t="s">
        <v>1475</v>
      </c>
      <c r="B557" s="5">
        <v>1.7378464501110373E-4</v>
      </c>
      <c r="C557" s="4">
        <v>2368</v>
      </c>
    </row>
    <row r="558" spans="1:3" x14ac:dyDescent="0.2">
      <c r="A558" s="3" t="s">
        <v>130</v>
      </c>
      <c r="B558" s="5">
        <v>1.7158298143410495E-4</v>
      </c>
      <c r="C558" s="4">
        <v>2338</v>
      </c>
    </row>
    <row r="559" spans="1:3" x14ac:dyDescent="0.2">
      <c r="A559" s="3" t="s">
        <v>1094</v>
      </c>
      <c r="B559" s="5">
        <v>1.704087608597056E-4</v>
      </c>
      <c r="C559" s="4">
        <v>2322</v>
      </c>
    </row>
    <row r="560" spans="1:3" x14ac:dyDescent="0.2">
      <c r="A560" s="3" t="s">
        <v>1115</v>
      </c>
      <c r="B560" s="5">
        <v>1.6945470664300613E-4</v>
      </c>
      <c r="C560" s="4">
        <v>2309</v>
      </c>
    </row>
    <row r="561" spans="1:3" x14ac:dyDescent="0.2">
      <c r="A561" s="3" t="s">
        <v>1050</v>
      </c>
      <c r="B561" s="5">
        <v>1.693079290712062E-4</v>
      </c>
      <c r="C561" s="4">
        <v>2307</v>
      </c>
    </row>
    <row r="562" spans="1:3" x14ac:dyDescent="0.2">
      <c r="A562" s="3" t="s">
        <v>1551</v>
      </c>
      <c r="B562" s="5">
        <v>1.6806031971090691E-4</v>
      </c>
      <c r="C562" s="4">
        <v>2290</v>
      </c>
    </row>
    <row r="563" spans="1:3" x14ac:dyDescent="0.2">
      <c r="A563" s="3" t="s">
        <v>2072</v>
      </c>
      <c r="B563" s="5">
        <v>1.6769337578140709E-4</v>
      </c>
      <c r="C563" s="4">
        <v>2285</v>
      </c>
    </row>
    <row r="564" spans="1:3" x14ac:dyDescent="0.2">
      <c r="A564" s="3" t="s">
        <v>838</v>
      </c>
      <c r="B564" s="5">
        <v>1.6424410284410901E-4</v>
      </c>
      <c r="C564" s="4">
        <v>2238</v>
      </c>
    </row>
    <row r="565" spans="1:3" x14ac:dyDescent="0.2">
      <c r="A565" s="3" t="s">
        <v>2430</v>
      </c>
      <c r="B565" s="5">
        <v>1.6284971591200978E-4</v>
      </c>
      <c r="C565" s="4">
        <v>2219</v>
      </c>
    </row>
    <row r="566" spans="1:3" x14ac:dyDescent="0.2">
      <c r="A566" s="3" t="s">
        <v>2200</v>
      </c>
      <c r="B566" s="5">
        <v>1.6240938319661002E-4</v>
      </c>
      <c r="C566" s="4">
        <v>2213</v>
      </c>
    </row>
    <row r="567" spans="1:3" x14ac:dyDescent="0.2">
      <c r="A567" s="3" t="s">
        <v>1518</v>
      </c>
      <c r="B567" s="5">
        <v>1.6233599441071008E-4</v>
      </c>
      <c r="C567" s="4">
        <v>2212</v>
      </c>
    </row>
    <row r="568" spans="1:3" x14ac:dyDescent="0.2">
      <c r="A568" s="3" t="s">
        <v>1242</v>
      </c>
      <c r="B568" s="5">
        <v>1.6013433083371129E-4</v>
      </c>
      <c r="C568" s="4">
        <v>2182</v>
      </c>
    </row>
    <row r="569" spans="1:3" x14ac:dyDescent="0.2">
      <c r="A569" s="3" t="s">
        <v>2343</v>
      </c>
      <c r="B569" s="5">
        <v>1.577858896849126E-4</v>
      </c>
      <c r="C569" s="4">
        <v>2150</v>
      </c>
    </row>
    <row r="570" spans="1:3" x14ac:dyDescent="0.2">
      <c r="A570" s="3" t="s">
        <v>1245</v>
      </c>
      <c r="B570" s="5">
        <v>1.5580439246561369E-4</v>
      </c>
      <c r="C570" s="4">
        <v>2123</v>
      </c>
    </row>
    <row r="571" spans="1:3" x14ac:dyDescent="0.2">
      <c r="A571" s="3" t="s">
        <v>1919</v>
      </c>
      <c r="B571" s="5">
        <v>1.5558422610791381E-4</v>
      </c>
      <c r="C571" s="4">
        <v>2120</v>
      </c>
    </row>
    <row r="572" spans="1:3" x14ac:dyDescent="0.2">
      <c r="A572" s="3" t="s">
        <v>1213</v>
      </c>
      <c r="B572" s="5">
        <v>1.5485033824891423E-4</v>
      </c>
      <c r="C572" s="4">
        <v>2110</v>
      </c>
    </row>
    <row r="573" spans="1:3" x14ac:dyDescent="0.2">
      <c r="A573" s="3" t="s">
        <v>1843</v>
      </c>
      <c r="B573" s="5">
        <v>1.5418983917581458E-4</v>
      </c>
      <c r="C573" s="4">
        <v>2101</v>
      </c>
    </row>
    <row r="574" spans="1:3" x14ac:dyDescent="0.2">
      <c r="A574" s="3" t="s">
        <v>2233</v>
      </c>
      <c r="B574" s="5">
        <v>1.5374950646041482E-4</v>
      </c>
      <c r="C574" s="4">
        <v>2095</v>
      </c>
    </row>
    <row r="575" spans="1:3" x14ac:dyDescent="0.2">
      <c r="A575" s="3" t="s">
        <v>1472</v>
      </c>
      <c r="B575" s="5">
        <v>1.5301561860141523E-4</v>
      </c>
      <c r="C575" s="4">
        <v>2085</v>
      </c>
    </row>
    <row r="576" spans="1:3" x14ac:dyDescent="0.2">
      <c r="A576" s="3" t="s">
        <v>2484</v>
      </c>
      <c r="B576" s="5">
        <v>1.5279545224371535E-4</v>
      </c>
      <c r="C576" s="4">
        <v>2082</v>
      </c>
    </row>
    <row r="577" spans="1:3" x14ac:dyDescent="0.2">
      <c r="A577" s="3" t="s">
        <v>1151</v>
      </c>
      <c r="B577" s="5">
        <v>1.5213495317061571E-4</v>
      </c>
      <c r="C577" s="4">
        <v>2073</v>
      </c>
    </row>
    <row r="578" spans="1:3" x14ac:dyDescent="0.2">
      <c r="A578" s="3" t="s">
        <v>2165</v>
      </c>
      <c r="B578" s="5">
        <v>1.5154784288341604E-4</v>
      </c>
      <c r="C578" s="4">
        <v>2065</v>
      </c>
    </row>
    <row r="579" spans="1:3" x14ac:dyDescent="0.2">
      <c r="A579" s="3" t="s">
        <v>2859</v>
      </c>
      <c r="B579" s="5">
        <v>1.4736468208711835E-4</v>
      </c>
      <c r="C579" s="4">
        <v>2008</v>
      </c>
    </row>
    <row r="580" spans="1:3" x14ac:dyDescent="0.2">
      <c r="A580" s="3" t="s">
        <v>2383</v>
      </c>
      <c r="B580" s="5">
        <v>1.4472268579471983E-4</v>
      </c>
      <c r="C580" s="4">
        <v>1972</v>
      </c>
    </row>
    <row r="581" spans="1:3" x14ac:dyDescent="0.2">
      <c r="A581" s="3" t="s">
        <v>909</v>
      </c>
      <c r="B581" s="5">
        <v>1.4472268579471983E-4</v>
      </c>
      <c r="C581" s="4">
        <v>1972</v>
      </c>
    </row>
    <row r="582" spans="1:3" x14ac:dyDescent="0.2">
      <c r="A582" s="3" t="s">
        <v>1879</v>
      </c>
      <c r="B582" s="5">
        <v>1.4450251943701995E-4</v>
      </c>
      <c r="C582" s="4">
        <v>1969</v>
      </c>
    </row>
    <row r="583" spans="1:3" x14ac:dyDescent="0.2">
      <c r="A583" s="3" t="s">
        <v>1041</v>
      </c>
      <c r="B583" s="5">
        <v>1.4354846522032048E-4</v>
      </c>
      <c r="C583" s="4">
        <v>1956</v>
      </c>
    </row>
    <row r="584" spans="1:3" x14ac:dyDescent="0.2">
      <c r="A584" s="3" t="s">
        <v>1787</v>
      </c>
      <c r="B584" s="5">
        <v>1.3907174928042294E-4</v>
      </c>
      <c r="C584" s="4">
        <v>1895</v>
      </c>
    </row>
    <row r="585" spans="1:3" x14ac:dyDescent="0.2">
      <c r="A585" s="3" t="s">
        <v>1458</v>
      </c>
      <c r="B585" s="5">
        <v>1.3907174928042294E-4</v>
      </c>
      <c r="C585" s="4">
        <v>1895</v>
      </c>
    </row>
    <row r="586" spans="1:3" x14ac:dyDescent="0.2">
      <c r="A586" s="3" t="s">
        <v>1337</v>
      </c>
      <c r="B586" s="5">
        <v>1.3863141656502321E-4</v>
      </c>
      <c r="C586" s="4">
        <v>1889</v>
      </c>
    </row>
    <row r="587" spans="1:3" x14ac:dyDescent="0.2">
      <c r="A587" s="3" t="s">
        <v>817</v>
      </c>
      <c r="B587" s="5">
        <v>1.3672330813162425E-4</v>
      </c>
      <c r="C587" s="4">
        <v>1863</v>
      </c>
    </row>
    <row r="588" spans="1:3" x14ac:dyDescent="0.2">
      <c r="A588" s="3" t="s">
        <v>1562</v>
      </c>
      <c r="B588" s="5">
        <v>1.3620958663032454E-4</v>
      </c>
      <c r="C588" s="4">
        <v>1856</v>
      </c>
    </row>
    <row r="589" spans="1:3" x14ac:dyDescent="0.2">
      <c r="A589" s="3" t="s">
        <v>882</v>
      </c>
      <c r="B589" s="5">
        <v>1.3474181091232534E-4</v>
      </c>
      <c r="C589" s="4">
        <v>1836</v>
      </c>
    </row>
    <row r="590" spans="1:3" x14ac:dyDescent="0.2">
      <c r="A590" s="3" t="s">
        <v>2661</v>
      </c>
      <c r="B590" s="5">
        <v>1.3437486698282555E-4</v>
      </c>
      <c r="C590" s="4">
        <v>1831</v>
      </c>
    </row>
    <row r="591" spans="1:3" x14ac:dyDescent="0.2">
      <c r="A591" s="3" t="s">
        <v>2315</v>
      </c>
      <c r="B591" s="5">
        <v>1.3298048005072632E-4</v>
      </c>
      <c r="C591" s="4">
        <v>1812</v>
      </c>
    </row>
    <row r="592" spans="1:3" x14ac:dyDescent="0.2">
      <c r="A592" s="3" t="s">
        <v>1740</v>
      </c>
      <c r="B592" s="5">
        <v>1.3114576040322736E-4</v>
      </c>
      <c r="C592" s="4">
        <v>1787</v>
      </c>
    </row>
    <row r="593" spans="1:3" x14ac:dyDescent="0.2">
      <c r="A593" s="3" t="s">
        <v>139</v>
      </c>
      <c r="B593" s="5">
        <v>1.2975137347112813E-4</v>
      </c>
      <c r="C593" s="4">
        <v>1768</v>
      </c>
    </row>
    <row r="594" spans="1:3" x14ac:dyDescent="0.2">
      <c r="A594" s="3" t="s">
        <v>2048</v>
      </c>
      <c r="B594" s="5">
        <v>1.2931104075572836E-4</v>
      </c>
      <c r="C594" s="4">
        <v>1762</v>
      </c>
    </row>
    <row r="595" spans="1:3" x14ac:dyDescent="0.2">
      <c r="A595" s="3" t="s">
        <v>1882</v>
      </c>
      <c r="B595" s="5">
        <v>1.2901748561212851E-4</v>
      </c>
      <c r="C595" s="4">
        <v>1758</v>
      </c>
    </row>
    <row r="596" spans="1:3" x14ac:dyDescent="0.2">
      <c r="A596" s="3" t="s">
        <v>2792</v>
      </c>
      <c r="B596" s="5">
        <v>1.2828359775312893E-4</v>
      </c>
      <c r="C596" s="4">
        <v>1748</v>
      </c>
    </row>
    <row r="597" spans="1:3" x14ac:dyDescent="0.2">
      <c r="A597" s="3" t="s">
        <v>1867</v>
      </c>
      <c r="B597" s="5">
        <v>1.2615532296203011E-4</v>
      </c>
      <c r="C597" s="4">
        <v>1719</v>
      </c>
    </row>
    <row r="598" spans="1:3" x14ac:dyDescent="0.2">
      <c r="A598" s="3" t="s">
        <v>2422</v>
      </c>
      <c r="B598" s="5">
        <v>1.2520126874533065E-4</v>
      </c>
      <c r="C598" s="4">
        <v>1706</v>
      </c>
    </row>
    <row r="599" spans="1:3" x14ac:dyDescent="0.2">
      <c r="A599" s="3" t="s">
        <v>1615</v>
      </c>
      <c r="B599" s="5">
        <v>1.2483432481583085E-4</v>
      </c>
      <c r="C599" s="4">
        <v>1701</v>
      </c>
    </row>
    <row r="600" spans="1:3" x14ac:dyDescent="0.2">
      <c r="A600" s="3" t="s">
        <v>1678</v>
      </c>
      <c r="B600" s="5">
        <v>1.2461415845813097E-4</v>
      </c>
      <c r="C600" s="4">
        <v>1698</v>
      </c>
    </row>
    <row r="601" spans="1:3" x14ac:dyDescent="0.2">
      <c r="A601" s="3" t="s">
        <v>814</v>
      </c>
      <c r="B601" s="5">
        <v>1.2417382574273121E-4</v>
      </c>
      <c r="C601" s="4">
        <v>1692</v>
      </c>
    </row>
    <row r="602" spans="1:3" x14ac:dyDescent="0.2">
      <c r="A602" s="3" t="s">
        <v>1372</v>
      </c>
      <c r="B602" s="5">
        <v>1.2285282759653195E-4</v>
      </c>
      <c r="C602" s="4">
        <v>1674</v>
      </c>
    </row>
    <row r="603" spans="1:3" x14ac:dyDescent="0.2">
      <c r="A603" s="3" t="s">
        <v>2247</v>
      </c>
      <c r="B603" s="5">
        <v>1.2189877337983247E-4</v>
      </c>
      <c r="C603" s="4">
        <v>1661</v>
      </c>
    </row>
    <row r="604" spans="1:3" x14ac:dyDescent="0.2">
      <c r="A604" s="3" t="s">
        <v>1497</v>
      </c>
      <c r="B604" s="5">
        <v>1.2153182945033268E-4</v>
      </c>
      <c r="C604" s="4">
        <v>1656</v>
      </c>
    </row>
    <row r="605" spans="1:3" x14ac:dyDescent="0.2">
      <c r="A605" s="3" t="s">
        <v>1103</v>
      </c>
      <c r="B605" s="5">
        <v>1.2006405373233349E-4</v>
      </c>
      <c r="C605" s="4">
        <v>1636</v>
      </c>
    </row>
    <row r="606" spans="1:3" x14ac:dyDescent="0.2">
      <c r="A606" s="3" t="s">
        <v>2655</v>
      </c>
      <c r="B606" s="5">
        <v>1.189632219438341E-4</v>
      </c>
      <c r="C606" s="4">
        <v>1621</v>
      </c>
    </row>
    <row r="607" spans="1:3" x14ac:dyDescent="0.2">
      <c r="A607" s="3" t="s">
        <v>1406</v>
      </c>
      <c r="B607" s="5">
        <v>1.1793577894123466E-4</v>
      </c>
      <c r="C607" s="4">
        <v>1607</v>
      </c>
    </row>
    <row r="608" spans="1:3" x14ac:dyDescent="0.2">
      <c r="A608" s="3" t="s">
        <v>1085</v>
      </c>
      <c r="B608" s="5">
        <v>1.1382600693083694E-4</v>
      </c>
      <c r="C608" s="4">
        <v>1551</v>
      </c>
    </row>
    <row r="609" spans="1:3" x14ac:dyDescent="0.2">
      <c r="A609" s="3" t="s">
        <v>1449</v>
      </c>
      <c r="B609" s="5">
        <v>1.1287195271413746E-4</v>
      </c>
      <c r="C609" s="4">
        <v>1538</v>
      </c>
    </row>
    <row r="610" spans="1:3" x14ac:dyDescent="0.2">
      <c r="A610" s="3" t="s">
        <v>2799</v>
      </c>
      <c r="B610" s="5">
        <v>1.0971623492043921E-4</v>
      </c>
      <c r="C610" s="4">
        <v>1495</v>
      </c>
    </row>
    <row r="611" spans="1:3" x14ac:dyDescent="0.2">
      <c r="A611" s="3" t="s">
        <v>1486</v>
      </c>
      <c r="B611" s="5">
        <v>1.0868879191783979E-4</v>
      </c>
      <c r="C611" s="4">
        <v>1481</v>
      </c>
    </row>
    <row r="612" spans="1:3" x14ac:dyDescent="0.2">
      <c r="A612" s="3" t="s">
        <v>545</v>
      </c>
      <c r="B612" s="5">
        <v>1.0700084984214072E-4</v>
      </c>
      <c r="C612" s="4">
        <v>1458</v>
      </c>
    </row>
    <row r="613" spans="1:3" x14ac:dyDescent="0.2">
      <c r="A613" s="3" t="s">
        <v>2600</v>
      </c>
      <c r="B613" s="5">
        <v>1.0590001805364133E-4</v>
      </c>
      <c r="C613" s="4">
        <v>1443</v>
      </c>
    </row>
    <row r="614" spans="1:3" x14ac:dyDescent="0.2">
      <c r="A614" s="3" t="s">
        <v>552</v>
      </c>
      <c r="B614" s="5">
        <v>1.0487257505104189E-4</v>
      </c>
      <c r="C614" s="4">
        <v>1429</v>
      </c>
    </row>
    <row r="615" spans="1:3" x14ac:dyDescent="0.2">
      <c r="A615" s="3" t="s">
        <v>2419</v>
      </c>
      <c r="B615" s="5">
        <v>1.0311124418944287E-4</v>
      </c>
      <c r="C615" s="4">
        <v>1405</v>
      </c>
    </row>
    <row r="616" spans="1:3" x14ac:dyDescent="0.2">
      <c r="A616" s="3" t="s">
        <v>1178</v>
      </c>
      <c r="B616" s="5">
        <v>1.0245074511634324E-4</v>
      </c>
      <c r="C616" s="4">
        <v>1396</v>
      </c>
    </row>
    <row r="617" spans="1:3" x14ac:dyDescent="0.2">
      <c r="A617" s="3" t="s">
        <v>927</v>
      </c>
      <c r="B617" s="5">
        <v>1.0237735633044329E-4</v>
      </c>
      <c r="C617" s="4">
        <v>1395</v>
      </c>
    </row>
    <row r="618" spans="1:3" x14ac:dyDescent="0.2">
      <c r="A618" s="3" t="s">
        <v>1319</v>
      </c>
      <c r="B618" s="5">
        <v>1.0201041240094348E-4</v>
      </c>
      <c r="C618" s="4">
        <v>1390</v>
      </c>
    </row>
    <row r="619" spans="1:3" x14ac:dyDescent="0.2">
      <c r="A619" s="3" t="s">
        <v>1145</v>
      </c>
      <c r="B619" s="5">
        <v>1.0171685725734364E-4</v>
      </c>
      <c r="C619" s="4">
        <v>1386</v>
      </c>
    </row>
    <row r="620" spans="1:3" x14ac:dyDescent="0.2">
      <c r="A620" s="3" t="s">
        <v>1606</v>
      </c>
      <c r="B620" s="5">
        <v>1.0127652454194389E-4</v>
      </c>
      <c r="C620" s="4">
        <v>1380</v>
      </c>
    </row>
    <row r="621" spans="1:3" x14ac:dyDescent="0.2">
      <c r="A621" s="3" t="s">
        <v>2331</v>
      </c>
      <c r="B621" s="5">
        <v>1.0032247032524443E-4</v>
      </c>
      <c r="C621" s="4">
        <v>1367</v>
      </c>
    </row>
    <row r="622" spans="1:3" x14ac:dyDescent="0.2">
      <c r="A622" s="3" t="s">
        <v>2649</v>
      </c>
      <c r="B622" s="5">
        <v>9.9441804894444903E-5</v>
      </c>
      <c r="C622" s="4">
        <v>1355</v>
      </c>
    </row>
    <row r="623" spans="1:3" x14ac:dyDescent="0.2">
      <c r="A623" s="3" t="s">
        <v>2463</v>
      </c>
      <c r="B623" s="5">
        <v>9.8340973105945524E-5</v>
      </c>
      <c r="C623" s="4">
        <v>1340</v>
      </c>
    </row>
    <row r="624" spans="1:3" x14ac:dyDescent="0.2">
      <c r="A624" s="3" t="s">
        <v>2241</v>
      </c>
      <c r="B624" s="5">
        <v>9.8120806748245643E-5</v>
      </c>
      <c r="C624" s="4">
        <v>1337</v>
      </c>
    </row>
    <row r="625" spans="1:3" x14ac:dyDescent="0.2">
      <c r="A625" s="3" t="s">
        <v>1819</v>
      </c>
      <c r="B625" s="5">
        <v>9.7313530103346088E-5</v>
      </c>
      <c r="C625" s="4">
        <v>1326</v>
      </c>
    </row>
    <row r="626" spans="1:3" x14ac:dyDescent="0.2">
      <c r="A626" s="3" t="s">
        <v>2635</v>
      </c>
      <c r="B626" s="5">
        <v>9.4304589881447762E-5</v>
      </c>
      <c r="C626" s="4">
        <v>1285</v>
      </c>
    </row>
    <row r="627" spans="1:3" x14ac:dyDescent="0.2">
      <c r="A627" s="3" t="s">
        <v>1251</v>
      </c>
      <c r="B627" s="5">
        <v>9.4304589881447762E-5</v>
      </c>
      <c r="C627" s="4">
        <v>1285</v>
      </c>
    </row>
    <row r="628" spans="1:3" x14ac:dyDescent="0.2">
      <c r="A628" s="3" t="s">
        <v>990</v>
      </c>
      <c r="B628" s="5">
        <v>9.2323092662148859E-5</v>
      </c>
      <c r="C628" s="4">
        <v>1258</v>
      </c>
    </row>
    <row r="629" spans="1:3" x14ac:dyDescent="0.2">
      <c r="A629" s="3" t="s">
        <v>955</v>
      </c>
      <c r="B629" s="5">
        <v>8.6672156147851986E-5</v>
      </c>
      <c r="C629" s="4">
        <v>1181</v>
      </c>
    </row>
    <row r="630" spans="1:3" x14ac:dyDescent="0.2">
      <c r="A630" s="3" t="s">
        <v>18</v>
      </c>
      <c r="B630" s="5">
        <v>8.5718101931152519E-5</v>
      </c>
      <c r="C630" s="4">
        <v>1168</v>
      </c>
    </row>
    <row r="631" spans="1:3" x14ac:dyDescent="0.2">
      <c r="A631" s="3" t="s">
        <v>2334</v>
      </c>
      <c r="B631" s="5">
        <v>8.3443049568253779E-5</v>
      </c>
      <c r="C631" s="4">
        <v>1137</v>
      </c>
    </row>
    <row r="632" spans="1:3" x14ac:dyDescent="0.2">
      <c r="A632" s="3" t="s">
        <v>1355</v>
      </c>
      <c r="B632" s="5">
        <v>8.2488995351554298E-5</v>
      </c>
      <c r="C632" s="4">
        <v>1124</v>
      </c>
    </row>
    <row r="633" spans="1:3" x14ac:dyDescent="0.2">
      <c r="A633" s="3" t="s">
        <v>2617</v>
      </c>
      <c r="B633" s="5">
        <v>8.1608329920754787E-5</v>
      </c>
      <c r="C633" s="4">
        <v>1112</v>
      </c>
    </row>
    <row r="634" spans="1:3" x14ac:dyDescent="0.2">
      <c r="A634" s="3" t="s">
        <v>605</v>
      </c>
      <c r="B634" s="5">
        <v>8.0580886918155364E-5</v>
      </c>
      <c r="C634" s="4">
        <v>1098</v>
      </c>
    </row>
    <row r="635" spans="1:3" x14ac:dyDescent="0.2">
      <c r="A635" s="3" t="s">
        <v>2309</v>
      </c>
      <c r="B635" s="5">
        <v>7.9113111200156166E-5</v>
      </c>
      <c r="C635" s="4">
        <v>1078</v>
      </c>
    </row>
    <row r="636" spans="1:3" x14ac:dyDescent="0.2">
      <c r="A636" s="3" t="s">
        <v>885</v>
      </c>
      <c r="B636" s="5">
        <v>7.2728286826859707E-5</v>
      </c>
      <c r="C636" s="4">
        <v>991</v>
      </c>
    </row>
    <row r="637" spans="1:3" x14ac:dyDescent="0.2">
      <c r="A637" s="3" t="s">
        <v>2217</v>
      </c>
      <c r="B637" s="5">
        <v>7.2508120469159826E-5</v>
      </c>
      <c r="C637" s="4">
        <v>988</v>
      </c>
    </row>
    <row r="638" spans="1:3" x14ac:dyDescent="0.2">
      <c r="A638" s="3" t="s">
        <v>2857</v>
      </c>
      <c r="B638" s="5">
        <v>7.1700843824260284E-5</v>
      </c>
      <c r="C638" s="4">
        <v>977</v>
      </c>
    </row>
    <row r="639" spans="1:3" x14ac:dyDescent="0.2">
      <c r="A639" s="3" t="s">
        <v>921</v>
      </c>
      <c r="B639" s="5">
        <v>7.1700843824260284E-5</v>
      </c>
      <c r="C639" s="4">
        <v>977</v>
      </c>
    </row>
    <row r="640" spans="1:3" x14ac:dyDescent="0.2">
      <c r="A640" s="3" t="s">
        <v>2057</v>
      </c>
      <c r="B640" s="5">
        <v>7.0012901748561218E-5</v>
      </c>
      <c r="C640" s="4">
        <v>954</v>
      </c>
    </row>
    <row r="641" spans="1:3" x14ac:dyDescent="0.2">
      <c r="A641" s="3" t="s">
        <v>939</v>
      </c>
      <c r="B641" s="5">
        <v>6.5462797022763737E-5</v>
      </c>
      <c r="C641" s="4">
        <v>892</v>
      </c>
    </row>
    <row r="642" spans="1:3" x14ac:dyDescent="0.2">
      <c r="A642" s="3" t="s">
        <v>1630</v>
      </c>
      <c r="B642" s="5">
        <v>6.1206247440566094E-5</v>
      </c>
      <c r="C642" s="4">
        <v>834</v>
      </c>
    </row>
    <row r="643" spans="1:3" x14ac:dyDescent="0.2">
      <c r="A643" s="3" t="s">
        <v>678</v>
      </c>
      <c r="B643" s="5">
        <v>6.0105415652066701E-5</v>
      </c>
      <c r="C643" s="4">
        <v>819</v>
      </c>
    </row>
    <row r="644" spans="1:3" x14ac:dyDescent="0.2">
      <c r="A644" s="3" t="s">
        <v>2835</v>
      </c>
      <c r="B644" s="5">
        <v>5.8123918432767798E-5</v>
      </c>
      <c r="C644" s="4">
        <v>792</v>
      </c>
    </row>
    <row r="645" spans="1:3" x14ac:dyDescent="0.2">
      <c r="A645" s="3" t="s">
        <v>2203</v>
      </c>
      <c r="B645" s="5">
        <v>5.7830363289167961E-5</v>
      </c>
      <c r="C645" s="4">
        <v>788</v>
      </c>
    </row>
    <row r="646" spans="1:3" x14ac:dyDescent="0.2">
      <c r="A646" s="3" t="s">
        <v>1559</v>
      </c>
      <c r="B646" s="5">
        <v>5.5261755782669384E-5</v>
      </c>
      <c r="C646" s="4">
        <v>753</v>
      </c>
    </row>
    <row r="647" spans="1:3" x14ac:dyDescent="0.2">
      <c r="A647" s="3" t="s">
        <v>2574</v>
      </c>
      <c r="B647" s="5">
        <v>5.4307701565969917E-5</v>
      </c>
      <c r="C647" s="4">
        <v>740</v>
      </c>
    </row>
    <row r="648" spans="1:3" x14ac:dyDescent="0.2">
      <c r="A648" s="3" t="s">
        <v>2623</v>
      </c>
      <c r="B648" s="5">
        <v>4.9830985626072392E-5</v>
      </c>
      <c r="C648" s="4">
        <v>679</v>
      </c>
    </row>
    <row r="649" spans="1:3" x14ac:dyDescent="0.2">
      <c r="A649" s="3" t="s">
        <v>2669</v>
      </c>
      <c r="B649" s="5">
        <v>4.5574436043874749E-5</v>
      </c>
      <c r="C649" s="4">
        <v>621</v>
      </c>
    </row>
    <row r="650" spans="1:3" x14ac:dyDescent="0.2">
      <c r="A650" s="3" t="s">
        <v>1574</v>
      </c>
      <c r="B650" s="5">
        <v>4.5060714542575037E-5</v>
      </c>
      <c r="C650" s="4">
        <v>614</v>
      </c>
    </row>
    <row r="651" spans="1:3" x14ac:dyDescent="0.2">
      <c r="A651" s="3" t="s">
        <v>1855</v>
      </c>
      <c r="B651" s="5">
        <v>4.3959882754075645E-5</v>
      </c>
      <c r="C651" s="4">
        <v>599</v>
      </c>
    </row>
    <row r="652" spans="1:3" x14ac:dyDescent="0.2">
      <c r="A652" s="3" t="s">
        <v>799</v>
      </c>
      <c r="B652" s="5">
        <v>4.1317886461677112E-5</v>
      </c>
      <c r="C652" s="4">
        <v>563</v>
      </c>
    </row>
    <row r="653" spans="1:3" x14ac:dyDescent="0.2">
      <c r="A653" s="3" t="s">
        <v>811</v>
      </c>
      <c r="B653" s="5">
        <v>4.0804164960377394E-5</v>
      </c>
      <c r="C653" s="4">
        <v>556</v>
      </c>
    </row>
    <row r="654" spans="1:3" x14ac:dyDescent="0.2">
      <c r="A654" s="3" t="s">
        <v>2180</v>
      </c>
      <c r="B654" s="5">
        <v>4.0730776174477438E-5</v>
      </c>
      <c r="C654" s="4">
        <v>555</v>
      </c>
    </row>
    <row r="655" spans="1:3" x14ac:dyDescent="0.2">
      <c r="A655" s="3" t="s">
        <v>1661</v>
      </c>
      <c r="B655" s="5">
        <v>3.9116222884678327E-5</v>
      </c>
      <c r="C655" s="4">
        <v>533</v>
      </c>
    </row>
    <row r="656" spans="1:3" x14ac:dyDescent="0.2">
      <c r="A656" s="3" t="s">
        <v>1945</v>
      </c>
      <c r="B656" s="5">
        <v>3.5593561161480283E-5</v>
      </c>
      <c r="C656" s="4">
        <v>485</v>
      </c>
    </row>
    <row r="657" spans="1:3" x14ac:dyDescent="0.2">
      <c r="A657" s="3" t="s">
        <v>1239</v>
      </c>
      <c r="B657" s="5">
        <v>3.0529734934383084E-5</v>
      </c>
      <c r="C657" s="4">
        <v>416</v>
      </c>
    </row>
    <row r="658" spans="1:3" x14ac:dyDescent="0.2">
      <c r="A658" s="3" t="s">
        <v>2858</v>
      </c>
      <c r="B658" s="5">
        <v>3.0236179790783251E-5</v>
      </c>
      <c r="C658" s="4">
        <v>412</v>
      </c>
    </row>
    <row r="659" spans="1:3" x14ac:dyDescent="0.2">
      <c r="A659" s="3" t="s">
        <v>2824</v>
      </c>
      <c r="B659" s="5">
        <v>2.9869235861283451E-5</v>
      </c>
      <c r="C659" s="4">
        <v>407</v>
      </c>
    </row>
    <row r="660" spans="1:3" x14ac:dyDescent="0.2">
      <c r="A660" s="3" t="s">
        <v>2036</v>
      </c>
      <c r="B660" s="5">
        <v>2.9649069503583573E-5</v>
      </c>
      <c r="C660" s="4">
        <v>404</v>
      </c>
    </row>
    <row r="661" spans="1:3" x14ac:dyDescent="0.2">
      <c r="A661" s="3" t="s">
        <v>113</v>
      </c>
      <c r="B661" s="5">
        <v>2.803451621378447E-5</v>
      </c>
      <c r="C661" s="4">
        <v>382</v>
      </c>
    </row>
    <row r="662" spans="1:3" x14ac:dyDescent="0.2">
      <c r="A662" s="3" t="s">
        <v>894</v>
      </c>
      <c r="B662" s="5">
        <v>2.6126407780385525E-5</v>
      </c>
      <c r="C662" s="4">
        <v>356</v>
      </c>
    </row>
    <row r="663" spans="1:3" x14ac:dyDescent="0.2">
      <c r="A663" s="3" t="s">
        <v>1295</v>
      </c>
      <c r="B663" s="5">
        <v>2.4878798420086218E-5</v>
      </c>
      <c r="C663" s="4">
        <v>339</v>
      </c>
    </row>
    <row r="664" spans="1:3" x14ac:dyDescent="0.2">
      <c r="A664" s="3" t="s">
        <v>1734</v>
      </c>
      <c r="B664" s="5">
        <v>2.2970689986687274E-5</v>
      </c>
      <c r="C664" s="4">
        <v>313</v>
      </c>
    </row>
    <row r="665" spans="1:3" x14ac:dyDescent="0.2">
      <c r="A665" s="3" t="s">
        <v>2739</v>
      </c>
      <c r="B665" s="5">
        <v>2.1502914268688089E-5</v>
      </c>
      <c r="C665" s="4">
        <v>293</v>
      </c>
    </row>
    <row r="666" spans="1:3" x14ac:dyDescent="0.2">
      <c r="A666" s="3" t="s">
        <v>1707</v>
      </c>
      <c r="B666" s="5">
        <v>1.9668194621189104E-5</v>
      </c>
      <c r="C666" s="4">
        <v>268</v>
      </c>
    </row>
    <row r="667" spans="1:3" x14ac:dyDescent="0.2">
      <c r="A667" s="3" t="s">
        <v>2171</v>
      </c>
      <c r="B667" s="5">
        <v>9.9808748823944706E-6</v>
      </c>
      <c r="C667" s="4">
        <v>136</v>
      </c>
    </row>
    <row r="668" spans="1:3" x14ac:dyDescent="0.2">
      <c r="A668" s="3" t="s">
        <v>2009</v>
      </c>
      <c r="B668" s="5">
        <v>9.9808748823944706E-6</v>
      </c>
      <c r="C668" s="4">
        <v>136</v>
      </c>
    </row>
    <row r="669" spans="1:3" x14ac:dyDescent="0.2">
      <c r="A669" s="3" t="s">
        <v>1580</v>
      </c>
      <c r="B669" s="5">
        <v>8.5864879502952431E-6</v>
      </c>
      <c r="C669" s="4">
        <v>117</v>
      </c>
    </row>
    <row r="670" spans="1:3" x14ac:dyDescent="0.2">
      <c r="A670" s="3" t="s">
        <v>1928</v>
      </c>
      <c r="B670" s="5">
        <v>4.9904374411972353E-6</v>
      </c>
      <c r="C670" s="4">
        <v>68</v>
      </c>
    </row>
    <row r="671" spans="1:3" x14ac:dyDescent="0.2">
      <c r="A671" s="3" t="s">
        <v>2270</v>
      </c>
      <c r="B671" s="5">
        <v>3.9629944385978049E-6</v>
      </c>
      <c r="C671" s="4">
        <v>54</v>
      </c>
    </row>
    <row r="672" spans="1:3" x14ac:dyDescent="0.2">
      <c r="A672" s="3" t="s">
        <v>2860</v>
      </c>
      <c r="B672" s="5">
        <v>2.5686075064985769E-6</v>
      </c>
      <c r="C672" s="4">
        <v>35</v>
      </c>
    </row>
    <row r="673" spans="1:3" x14ac:dyDescent="0.2">
      <c r="A673" s="3" t="s">
        <v>2185</v>
      </c>
      <c r="B673" s="5">
        <v>0</v>
      </c>
      <c r="C673" s="4">
        <v>0</v>
      </c>
    </row>
    <row r="674" spans="1:3" x14ac:dyDescent="0.2">
      <c r="A674" s="3" t="s">
        <v>2704</v>
      </c>
      <c r="B674" s="5">
        <v>0</v>
      </c>
      <c r="C674" s="4">
        <v>0</v>
      </c>
    </row>
    <row r="675" spans="1:3" x14ac:dyDescent="0.2">
      <c r="A675" s="3" t="s">
        <v>2595</v>
      </c>
      <c r="B675" s="5">
        <v>0</v>
      </c>
      <c r="C675" s="4">
        <v>0</v>
      </c>
    </row>
    <row r="676" spans="1:3" x14ac:dyDescent="0.2">
      <c r="A676" s="3" t="s">
        <v>2119</v>
      </c>
      <c r="B676" s="5">
        <v>0</v>
      </c>
      <c r="C676" s="4">
        <v>0</v>
      </c>
    </row>
    <row r="677" spans="1:3" x14ac:dyDescent="0.2">
      <c r="A677" s="3" t="s">
        <v>19098</v>
      </c>
      <c r="B677" s="5">
        <v>1</v>
      </c>
      <c r="C677" s="4">
        <v>13626060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87"/>
  <sheetViews>
    <sheetView topLeftCell="E4841" zoomScale="190" zoomScaleNormal="190" zoomScalePageLayoutView="190" workbookViewId="0">
      <selection sqref="A1:J5087"/>
    </sheetView>
  </sheetViews>
  <sheetFormatPr baseColWidth="10" defaultRowHeight="16" x14ac:dyDescent="0.2"/>
  <cols>
    <col min="1" max="1" width="5.1640625" bestFit="1" customWidth="1"/>
    <col min="2" max="2" width="8.1640625" bestFit="1" customWidth="1"/>
    <col min="3" max="3" width="61.5" bestFit="1" customWidth="1"/>
    <col min="5" max="5" width="22.6640625" bestFit="1" customWidth="1"/>
    <col min="6" max="6" width="52.1640625" bestFit="1" customWidth="1"/>
    <col min="7" max="7" width="18.5" bestFit="1" customWidth="1"/>
    <col min="8" max="10" width="17.83203125" customWidth="1"/>
  </cols>
  <sheetData>
    <row r="1" spans="1:14" x14ac:dyDescent="0.2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2869</v>
      </c>
      <c r="I1" t="s">
        <v>2870</v>
      </c>
      <c r="J1" t="s">
        <v>19084</v>
      </c>
    </row>
    <row r="2" spans="1:14" x14ac:dyDescent="0.2">
      <c r="A2" s="1" t="s">
        <v>7</v>
      </c>
      <c r="B2" s="1" t="s">
        <v>8</v>
      </c>
      <c r="C2" t="s">
        <v>9</v>
      </c>
      <c r="D2" t="s">
        <v>10</v>
      </c>
      <c r="E2" t="s">
        <v>11</v>
      </c>
      <c r="F2" t="s">
        <v>12</v>
      </c>
      <c r="G2">
        <v>962</v>
      </c>
      <c r="H2">
        <f>VLOOKUP(C2,Sheet2!$D$2:$H$13246,3,FALSE)</f>
        <v>5205</v>
      </c>
      <c r="I2">
        <f>VLOOKUP($C2,Sheet2!$D$2:$H$13246,4,FALSE)</f>
        <v>900</v>
      </c>
      <c r="J2">
        <f>VLOOKUP($C2,Sheet2!$D$2:$H$13246,5,FALSE)</f>
        <v>202</v>
      </c>
      <c r="L2">
        <f>COUNTIF(J2:J5087,"&gt;0")</f>
        <v>3304</v>
      </c>
    </row>
    <row r="3" spans="1:14" x14ac:dyDescent="0.2">
      <c r="A3" s="1" t="s">
        <v>7</v>
      </c>
      <c r="B3" s="1" t="s">
        <v>13</v>
      </c>
      <c r="C3" t="s">
        <v>14</v>
      </c>
      <c r="D3" t="s">
        <v>10</v>
      </c>
      <c r="E3" t="s">
        <v>15</v>
      </c>
      <c r="F3" t="s">
        <v>12</v>
      </c>
      <c r="G3">
        <v>1043</v>
      </c>
      <c r="H3">
        <f>VLOOKUP(C3,Sheet2!$D$2:$H$13246,3,FALSE)</f>
        <v>6602</v>
      </c>
      <c r="I3">
        <f>VLOOKUP($C3,Sheet2!$D$2:$H$13246,4,FALSE)</f>
        <v>1088</v>
      </c>
      <c r="J3">
        <f>VLOOKUP($C3,Sheet2!$D$2:$H$13246,5,FALSE)</f>
        <v>138</v>
      </c>
      <c r="L3">
        <f>SUMIF(J2:J5087,"&gt;0")</f>
        <v>1259440</v>
      </c>
    </row>
    <row r="4" spans="1:14" x14ac:dyDescent="0.2">
      <c r="A4" s="1" t="s">
        <v>7</v>
      </c>
      <c r="B4" s="1" t="s">
        <v>16</v>
      </c>
      <c r="C4" t="s">
        <v>17</v>
      </c>
      <c r="D4" t="s">
        <v>10</v>
      </c>
      <c r="E4" t="s">
        <v>18</v>
      </c>
      <c r="F4" t="s">
        <v>12</v>
      </c>
      <c r="G4">
        <v>569</v>
      </c>
      <c r="H4">
        <f>VLOOKUP(C4,Sheet2!$D$2:$H$13246,3,FALSE)</f>
        <v>3345</v>
      </c>
      <c r="I4">
        <f>VLOOKUP($C4,Sheet2!$D$2:$H$13246,4,FALSE)</f>
        <v>578</v>
      </c>
      <c r="J4">
        <f>VLOOKUP($C4,Sheet2!$D$2:$H$13246,5,FALSE)</f>
        <v>128</v>
      </c>
      <c r="L4">
        <f>SUMIF(J2:J5087,"&gt;200",I2:I5087)</f>
        <v>6631847</v>
      </c>
    </row>
    <row r="5" spans="1:14" x14ac:dyDescent="0.2">
      <c r="A5" s="1" t="s">
        <v>7</v>
      </c>
      <c r="B5" s="1" t="s">
        <v>19</v>
      </c>
      <c r="C5" t="s">
        <v>20</v>
      </c>
      <c r="D5" t="s">
        <v>10</v>
      </c>
      <c r="E5" t="s">
        <v>21</v>
      </c>
      <c r="F5" t="s">
        <v>12</v>
      </c>
      <c r="G5">
        <v>2789</v>
      </c>
      <c r="H5">
        <f>VLOOKUP(C5,Sheet2!$D$2:$H$13246,3,FALSE)</f>
        <v>20336</v>
      </c>
      <c r="I5">
        <f>VLOOKUP($C5,Sheet2!$D$2:$H$13246,4,FALSE)</f>
        <v>3009</v>
      </c>
      <c r="J5">
        <f>VLOOKUP($C5,Sheet2!$D$2:$H$13246,5,FALSE)</f>
        <v>294</v>
      </c>
      <c r="L5">
        <f>SUMIF(C2:C5087,"*CHARTER*",G2:G5087)</f>
        <v>515980</v>
      </c>
    </row>
    <row r="6" spans="1:14" x14ac:dyDescent="0.2">
      <c r="A6" s="1" t="s">
        <v>7</v>
      </c>
      <c r="B6" s="1" t="s">
        <v>22</v>
      </c>
      <c r="C6" t="s">
        <v>23</v>
      </c>
      <c r="D6" t="s">
        <v>10</v>
      </c>
      <c r="E6" t="s">
        <v>24</v>
      </c>
      <c r="F6" t="s">
        <v>12</v>
      </c>
      <c r="G6">
        <v>1826</v>
      </c>
      <c r="H6">
        <f>VLOOKUP(C6,Sheet2!$D$2:$H$13246,3,FALSE)</f>
        <v>10965</v>
      </c>
      <c r="I6">
        <f>VLOOKUP($C6,Sheet2!$D$2:$H$13246,4,FALSE)</f>
        <v>1765</v>
      </c>
      <c r="J6">
        <f>VLOOKUP($C6,Sheet2!$D$2:$H$13246,5,FALSE)</f>
        <v>239</v>
      </c>
    </row>
    <row r="7" spans="1:14" x14ac:dyDescent="0.2">
      <c r="A7" s="1" t="s">
        <v>7</v>
      </c>
      <c r="B7" s="1" t="s">
        <v>25</v>
      </c>
      <c r="C7" t="s">
        <v>26</v>
      </c>
      <c r="D7" t="s">
        <v>10</v>
      </c>
      <c r="E7" t="s">
        <v>27</v>
      </c>
      <c r="F7" t="s">
        <v>12</v>
      </c>
      <c r="G7">
        <v>507</v>
      </c>
      <c r="H7">
        <f>VLOOKUP(C7,Sheet2!$D$2:$H$13246,3,FALSE)</f>
        <v>3828</v>
      </c>
      <c r="I7">
        <f>VLOOKUP($C7,Sheet2!$D$2:$H$13246,4,FALSE)</f>
        <v>516</v>
      </c>
      <c r="J7">
        <f>VLOOKUP($C7,Sheet2!$D$2:$H$13246,5,FALSE)</f>
        <v>116</v>
      </c>
      <c r="M7" t="s">
        <v>19085</v>
      </c>
    </row>
    <row r="8" spans="1:14" x14ac:dyDescent="0.2">
      <c r="A8" s="1" t="s">
        <v>7</v>
      </c>
      <c r="B8" s="1" t="s">
        <v>28</v>
      </c>
      <c r="C8" t="s">
        <v>29</v>
      </c>
      <c r="D8" t="s">
        <v>10</v>
      </c>
      <c r="E8" t="s">
        <v>30</v>
      </c>
      <c r="F8" t="s">
        <v>12</v>
      </c>
      <c r="G8">
        <v>491</v>
      </c>
      <c r="H8">
        <f>VLOOKUP(C8,Sheet2!$D$2:$H$13246,3,FALSE)</f>
        <v>3343</v>
      </c>
      <c r="I8">
        <f>VLOOKUP($C8,Sheet2!$D$2:$H$13246,4,FALSE)</f>
        <v>810</v>
      </c>
      <c r="J8">
        <f>VLOOKUP($C8,Sheet2!$D$2:$H$13246,5,FALSE)</f>
        <v>251</v>
      </c>
      <c r="M8" t="s">
        <v>19086</v>
      </c>
    </row>
    <row r="9" spans="1:14" x14ac:dyDescent="0.2">
      <c r="A9" s="1" t="s">
        <v>7</v>
      </c>
      <c r="B9" s="1" t="s">
        <v>31</v>
      </c>
      <c r="C9" t="s">
        <v>32</v>
      </c>
      <c r="D9" t="s">
        <v>10</v>
      </c>
      <c r="E9" t="s">
        <v>33</v>
      </c>
      <c r="F9" t="s">
        <v>12</v>
      </c>
      <c r="G9">
        <v>4515</v>
      </c>
      <c r="H9">
        <f>VLOOKUP(C9,Sheet2!$D$2:$H$13246,3,FALSE)</f>
        <v>29836</v>
      </c>
      <c r="I9">
        <f>VLOOKUP($C9,Sheet2!$D$2:$H$13246,4,FALSE)</f>
        <v>4612</v>
      </c>
      <c r="J9">
        <f>VLOOKUP($C9,Sheet2!$D$2:$H$13246,5,FALSE)</f>
        <v>749</v>
      </c>
      <c r="M9" t="s">
        <v>19087</v>
      </c>
    </row>
    <row r="10" spans="1:14" x14ac:dyDescent="0.2">
      <c r="A10" s="1" t="s">
        <v>7</v>
      </c>
      <c r="B10" s="1" t="s">
        <v>34</v>
      </c>
      <c r="C10" t="s">
        <v>35</v>
      </c>
      <c r="D10" t="s">
        <v>10</v>
      </c>
      <c r="E10" t="s">
        <v>36</v>
      </c>
      <c r="F10" t="s">
        <v>12</v>
      </c>
      <c r="G10">
        <v>1459</v>
      </c>
      <c r="H10">
        <f>VLOOKUP(C10,Sheet2!$D$2:$H$13246,3,FALSE)</f>
        <v>12882</v>
      </c>
      <c r="I10">
        <f>VLOOKUP($C10,Sheet2!$D$2:$H$13246,4,FALSE)</f>
        <v>1551</v>
      </c>
      <c r="J10">
        <f>VLOOKUP($C10,Sheet2!$D$2:$H$13246,5,FALSE)</f>
        <v>259</v>
      </c>
    </row>
    <row r="11" spans="1:14" x14ac:dyDescent="0.2">
      <c r="A11" s="1" t="s">
        <v>7</v>
      </c>
      <c r="B11" s="1" t="s">
        <v>37</v>
      </c>
      <c r="C11" t="s">
        <v>38</v>
      </c>
      <c r="D11" t="s">
        <v>10</v>
      </c>
      <c r="E11" t="s">
        <v>39</v>
      </c>
      <c r="F11" t="s">
        <v>12</v>
      </c>
      <c r="G11">
        <v>1718</v>
      </c>
      <c r="H11">
        <f>VLOOKUP(C11,Sheet2!$D$2:$H$13246,3,FALSE)</f>
        <v>13671</v>
      </c>
      <c r="I11">
        <f>VLOOKUP($C11,Sheet2!$D$2:$H$13246,4,FALSE)</f>
        <v>1885</v>
      </c>
      <c r="J11">
        <f>VLOOKUP($C11,Sheet2!$D$2:$H$13246,5,FALSE)</f>
        <v>289</v>
      </c>
    </row>
    <row r="12" spans="1:14" x14ac:dyDescent="0.2">
      <c r="A12" s="1" t="s">
        <v>7</v>
      </c>
      <c r="B12" s="1" t="s">
        <v>40</v>
      </c>
      <c r="C12" t="s">
        <v>41</v>
      </c>
      <c r="D12" t="s">
        <v>10</v>
      </c>
      <c r="E12" t="s">
        <v>42</v>
      </c>
      <c r="F12" t="s">
        <v>12</v>
      </c>
      <c r="G12">
        <v>1335</v>
      </c>
      <c r="H12">
        <f>VLOOKUP(C12,Sheet2!$D$2:$H$13246,3,FALSE)</f>
        <v>9197</v>
      </c>
      <c r="I12">
        <f>VLOOKUP($C12,Sheet2!$D$2:$H$13246,4,FALSE)</f>
        <v>1457</v>
      </c>
      <c r="J12">
        <f>VLOOKUP($C12,Sheet2!$D$2:$H$13246,5,FALSE)</f>
        <v>257</v>
      </c>
    </row>
    <row r="13" spans="1:14" x14ac:dyDescent="0.2">
      <c r="A13" s="1" t="s">
        <v>7</v>
      </c>
      <c r="B13" s="1" t="s">
        <v>43</v>
      </c>
      <c r="C13" t="s">
        <v>44</v>
      </c>
      <c r="D13" t="s">
        <v>10</v>
      </c>
      <c r="E13" t="s">
        <v>45</v>
      </c>
      <c r="F13" t="s">
        <v>12</v>
      </c>
      <c r="G13">
        <v>788</v>
      </c>
      <c r="H13">
        <f>VLOOKUP(C13,Sheet2!$D$2:$H$13246,3,FALSE)</f>
        <v>4374</v>
      </c>
      <c r="I13">
        <f>VLOOKUP($C13,Sheet2!$D$2:$H$13246,4,FALSE)</f>
        <v>749</v>
      </c>
      <c r="J13">
        <f>VLOOKUP($C13,Sheet2!$D$2:$H$13246,5,FALSE)</f>
        <v>165</v>
      </c>
      <c r="M13" t="s">
        <v>19088</v>
      </c>
      <c r="N13" t="s">
        <v>19089</v>
      </c>
    </row>
    <row r="14" spans="1:14" x14ac:dyDescent="0.2">
      <c r="A14" s="1" t="s">
        <v>7</v>
      </c>
      <c r="B14" s="1" t="s">
        <v>46</v>
      </c>
      <c r="C14" t="s">
        <v>47</v>
      </c>
      <c r="D14" t="s">
        <v>10</v>
      </c>
      <c r="E14" t="s">
        <v>48</v>
      </c>
      <c r="F14" t="s">
        <v>12</v>
      </c>
      <c r="G14">
        <v>2139</v>
      </c>
      <c r="H14">
        <f>VLOOKUP(C14,Sheet2!$D$2:$H$13246,3,FALSE)</f>
        <v>15179</v>
      </c>
      <c r="I14">
        <f>VLOOKUP($C14,Sheet2!$D$2:$H$13246,4,FALSE)</f>
        <v>2370</v>
      </c>
      <c r="J14">
        <f>VLOOKUP($C14,Sheet2!$D$2:$H$13246,5,FALSE)</f>
        <v>553</v>
      </c>
      <c r="M14" t="s">
        <v>19090</v>
      </c>
      <c r="N14" t="s">
        <v>19091</v>
      </c>
    </row>
    <row r="15" spans="1:14" x14ac:dyDescent="0.2">
      <c r="A15" s="1" t="s">
        <v>7</v>
      </c>
      <c r="B15" s="1" t="s">
        <v>49</v>
      </c>
      <c r="C15" t="s">
        <v>50</v>
      </c>
      <c r="D15" t="s">
        <v>10</v>
      </c>
      <c r="E15" t="s">
        <v>51</v>
      </c>
      <c r="F15" t="s">
        <v>12</v>
      </c>
      <c r="G15">
        <v>1645</v>
      </c>
      <c r="H15">
        <f>VLOOKUP(C15,Sheet2!$D$2:$H$13246,3,FALSE)</f>
        <v>11918</v>
      </c>
      <c r="I15">
        <f>VLOOKUP($C15,Sheet2!$D$2:$H$13246,4,FALSE)</f>
        <v>1874</v>
      </c>
      <c r="J15">
        <f>VLOOKUP($C15,Sheet2!$D$2:$H$13246,5,FALSE)</f>
        <v>361</v>
      </c>
    </row>
    <row r="16" spans="1:14" x14ac:dyDescent="0.2">
      <c r="A16" s="1" t="s">
        <v>7</v>
      </c>
      <c r="B16" s="1" t="s">
        <v>52</v>
      </c>
      <c r="C16" t="s">
        <v>53</v>
      </c>
      <c r="D16" t="s">
        <v>10</v>
      </c>
      <c r="E16" t="s">
        <v>54</v>
      </c>
      <c r="F16" t="s">
        <v>12</v>
      </c>
      <c r="G16">
        <v>1161</v>
      </c>
      <c r="H16">
        <f>VLOOKUP(C16,Sheet2!$D$2:$H$13246,3,FALSE)</f>
        <v>9164</v>
      </c>
      <c r="I16">
        <f>VLOOKUP($C16,Sheet2!$D$2:$H$13246,4,FALSE)</f>
        <v>1255</v>
      </c>
      <c r="J16">
        <f>VLOOKUP($C16,Sheet2!$D$2:$H$13246,5,FALSE)</f>
        <v>157</v>
      </c>
    </row>
    <row r="17" spans="1:14" x14ac:dyDescent="0.2">
      <c r="A17" s="1" t="s">
        <v>7</v>
      </c>
      <c r="B17" s="1" t="s">
        <v>55</v>
      </c>
      <c r="C17" t="s">
        <v>56</v>
      </c>
      <c r="D17" t="s">
        <v>10</v>
      </c>
      <c r="E17" t="s">
        <v>57</v>
      </c>
      <c r="F17" t="s">
        <v>12</v>
      </c>
      <c r="G17">
        <v>2784</v>
      </c>
      <c r="H17">
        <f>VLOOKUP(C17,Sheet2!$D$2:$H$13246,3,FALSE)</f>
        <v>19349</v>
      </c>
      <c r="I17">
        <f>VLOOKUP($C17,Sheet2!$D$2:$H$13246,4,FALSE)</f>
        <v>3388</v>
      </c>
      <c r="J17">
        <f>VLOOKUP($C17,Sheet2!$D$2:$H$13246,5,FALSE)</f>
        <v>228</v>
      </c>
      <c r="M17" t="s">
        <v>19092</v>
      </c>
      <c r="N17" t="s">
        <v>19096</v>
      </c>
    </row>
    <row r="18" spans="1:14" x14ac:dyDescent="0.2">
      <c r="A18" s="1" t="s">
        <v>7</v>
      </c>
      <c r="B18" s="1" t="s">
        <v>58</v>
      </c>
      <c r="C18" t="s">
        <v>59</v>
      </c>
      <c r="D18" t="s">
        <v>10</v>
      </c>
      <c r="E18" t="s">
        <v>60</v>
      </c>
      <c r="F18" t="s">
        <v>12</v>
      </c>
      <c r="G18">
        <v>544</v>
      </c>
      <c r="H18">
        <f>VLOOKUP(C18,Sheet2!$D$2:$H$13246,3,FALSE)</f>
        <v>3884</v>
      </c>
      <c r="I18">
        <f>VLOOKUP($C18,Sheet2!$D$2:$H$13246,4,FALSE)</f>
        <v>625</v>
      </c>
      <c r="J18">
        <f>VLOOKUP($C18,Sheet2!$D$2:$H$13246,5,FALSE)</f>
        <v>143</v>
      </c>
      <c r="M18" t="s">
        <v>19095</v>
      </c>
      <c r="N18" t="s">
        <v>19097</v>
      </c>
    </row>
    <row r="19" spans="1:14" x14ac:dyDescent="0.2">
      <c r="A19" s="1" t="s">
        <v>7</v>
      </c>
      <c r="B19" s="1" t="s">
        <v>61</v>
      </c>
      <c r="C19" t="s">
        <v>62</v>
      </c>
      <c r="D19" t="s">
        <v>10</v>
      </c>
      <c r="E19" t="s">
        <v>63</v>
      </c>
      <c r="F19" t="s">
        <v>12</v>
      </c>
      <c r="G19">
        <v>907</v>
      </c>
      <c r="H19">
        <f>VLOOKUP(C19,Sheet2!$D$2:$H$13246,3,FALSE)</f>
        <v>5550</v>
      </c>
      <c r="I19">
        <f>VLOOKUP($C19,Sheet2!$D$2:$H$13246,4,FALSE)</f>
        <v>816</v>
      </c>
      <c r="J19">
        <f>VLOOKUP($C19,Sheet2!$D$2:$H$13246,5,FALSE)</f>
        <v>222</v>
      </c>
      <c r="M19" t="s">
        <v>19093</v>
      </c>
    </row>
    <row r="20" spans="1:14" x14ac:dyDescent="0.2">
      <c r="A20" s="1" t="s">
        <v>7</v>
      </c>
      <c r="B20" s="1" t="s">
        <v>64</v>
      </c>
      <c r="C20" t="s">
        <v>65</v>
      </c>
      <c r="D20" t="s">
        <v>10</v>
      </c>
      <c r="E20" t="s">
        <v>66</v>
      </c>
      <c r="F20" t="s">
        <v>12</v>
      </c>
      <c r="G20">
        <v>810</v>
      </c>
      <c r="H20">
        <f>VLOOKUP(C20,Sheet2!$D$2:$H$13246,3,FALSE)</f>
        <v>5399</v>
      </c>
      <c r="I20">
        <f>VLOOKUP($C20,Sheet2!$D$2:$H$13246,4,FALSE)</f>
        <v>812</v>
      </c>
      <c r="J20">
        <f>VLOOKUP($C20,Sheet2!$D$2:$H$13246,5,FALSE)</f>
        <v>173</v>
      </c>
      <c r="M20" t="s">
        <v>19094</v>
      </c>
    </row>
    <row r="21" spans="1:14" x14ac:dyDescent="0.2">
      <c r="A21" s="1" t="s">
        <v>7</v>
      </c>
      <c r="B21" s="1" t="s">
        <v>67</v>
      </c>
      <c r="C21" t="s">
        <v>68</v>
      </c>
      <c r="D21" t="s">
        <v>10</v>
      </c>
      <c r="E21" t="s">
        <v>69</v>
      </c>
      <c r="F21" t="s">
        <v>12</v>
      </c>
      <c r="G21">
        <v>858</v>
      </c>
      <c r="H21">
        <f>VLOOKUP(C21,Sheet2!$D$2:$H$13246,3,FALSE)</f>
        <v>5530</v>
      </c>
      <c r="I21">
        <f>VLOOKUP($C21,Sheet2!$D$2:$H$13246,4,FALSE)</f>
        <v>976</v>
      </c>
      <c r="J21">
        <f>VLOOKUP($C21,Sheet2!$D$2:$H$13246,5,FALSE)</f>
        <v>139</v>
      </c>
    </row>
    <row r="22" spans="1:14" x14ac:dyDescent="0.2">
      <c r="A22" s="1" t="s">
        <v>7</v>
      </c>
      <c r="B22" s="1" t="s">
        <v>70</v>
      </c>
      <c r="C22" t="s">
        <v>71</v>
      </c>
      <c r="D22" t="s">
        <v>10</v>
      </c>
      <c r="E22" t="s">
        <v>72</v>
      </c>
      <c r="F22" t="s">
        <v>12</v>
      </c>
      <c r="G22">
        <v>1198</v>
      </c>
      <c r="H22">
        <f>VLOOKUP(C22,Sheet2!$D$2:$H$13246,3,FALSE)</f>
        <v>9191</v>
      </c>
      <c r="I22">
        <f>VLOOKUP($C22,Sheet2!$D$2:$H$13246,4,FALSE)</f>
        <v>1400</v>
      </c>
      <c r="J22">
        <f>VLOOKUP($C22,Sheet2!$D$2:$H$13246,5,FALSE)</f>
        <v>68</v>
      </c>
    </row>
    <row r="23" spans="1:14" x14ac:dyDescent="0.2">
      <c r="A23" s="1" t="s">
        <v>7</v>
      </c>
      <c r="B23" s="1" t="s">
        <v>73</v>
      </c>
      <c r="C23" t="s">
        <v>74</v>
      </c>
      <c r="D23" t="s">
        <v>10</v>
      </c>
      <c r="E23" t="s">
        <v>75</v>
      </c>
      <c r="F23" t="s">
        <v>12</v>
      </c>
      <c r="G23">
        <v>1086</v>
      </c>
      <c r="H23">
        <f>VLOOKUP(C23,Sheet2!$D$2:$H$13246,3,FALSE)</f>
        <v>10202</v>
      </c>
      <c r="I23">
        <f>VLOOKUP($C23,Sheet2!$D$2:$H$13246,4,FALSE)</f>
        <v>1416</v>
      </c>
      <c r="J23">
        <f>VLOOKUP($C23,Sheet2!$D$2:$H$13246,5,FALSE)</f>
        <v>201</v>
      </c>
    </row>
    <row r="24" spans="1:14" x14ac:dyDescent="0.2">
      <c r="A24" s="1" t="s">
        <v>7</v>
      </c>
      <c r="B24" s="1" t="s">
        <v>76</v>
      </c>
      <c r="C24" t="s">
        <v>77</v>
      </c>
      <c r="D24" t="s">
        <v>10</v>
      </c>
      <c r="E24" t="s">
        <v>78</v>
      </c>
      <c r="F24" t="s">
        <v>12</v>
      </c>
      <c r="G24">
        <v>939</v>
      </c>
      <c r="H24">
        <f>VLOOKUP(C24,Sheet2!$D$2:$H$13246,3,FALSE)</f>
        <v>6454</v>
      </c>
      <c r="I24">
        <f>VLOOKUP($C24,Sheet2!$D$2:$H$13246,4,FALSE)</f>
        <v>1167</v>
      </c>
      <c r="J24">
        <f>VLOOKUP($C24,Sheet2!$D$2:$H$13246,5,FALSE)</f>
        <v>192</v>
      </c>
    </row>
    <row r="25" spans="1:14" x14ac:dyDescent="0.2">
      <c r="A25" s="1" t="s">
        <v>7</v>
      </c>
      <c r="B25" s="1" t="s">
        <v>79</v>
      </c>
      <c r="C25" t="s">
        <v>80</v>
      </c>
      <c r="D25" t="s">
        <v>10</v>
      </c>
      <c r="E25" t="s">
        <v>81</v>
      </c>
      <c r="F25" t="s">
        <v>82</v>
      </c>
      <c r="G25">
        <v>2084</v>
      </c>
      <c r="H25" t="e">
        <f>VLOOKUP(C25,Sheet2!$D$2:$H$13246,3,FALSE)</f>
        <v>#N/A</v>
      </c>
      <c r="I25" t="e">
        <f>VLOOKUP($C25,Sheet2!$D$2:$H$13246,4,FALSE)</f>
        <v>#N/A</v>
      </c>
      <c r="J25" t="e">
        <f>VLOOKUP($C25,Sheet2!$D$2:$H$13246,5,FALSE)</f>
        <v>#N/A</v>
      </c>
    </row>
    <row r="26" spans="1:14" x14ac:dyDescent="0.2">
      <c r="A26" s="1" t="s">
        <v>7</v>
      </c>
      <c r="B26" s="1" t="s">
        <v>83</v>
      </c>
      <c r="C26" t="s">
        <v>84</v>
      </c>
      <c r="D26" t="s">
        <v>10</v>
      </c>
      <c r="E26" t="s">
        <v>85</v>
      </c>
      <c r="F26" t="s">
        <v>82</v>
      </c>
      <c r="G26">
        <v>619</v>
      </c>
      <c r="H26" t="e">
        <f>VLOOKUP(C26,Sheet2!$D$2:$H$13246,3,FALSE)</f>
        <v>#N/A</v>
      </c>
      <c r="I26" t="e">
        <f>VLOOKUP($C26,Sheet2!$D$2:$H$13246,4,FALSE)</f>
        <v>#N/A</v>
      </c>
      <c r="J26" t="e">
        <f>VLOOKUP($C26,Sheet2!$D$2:$H$13246,5,FALSE)</f>
        <v>#N/A</v>
      </c>
    </row>
    <row r="27" spans="1:14" x14ac:dyDescent="0.2">
      <c r="A27" s="1" t="s">
        <v>7</v>
      </c>
      <c r="B27" s="1" t="s">
        <v>86</v>
      </c>
      <c r="C27" t="s">
        <v>87</v>
      </c>
      <c r="D27" t="s">
        <v>10</v>
      </c>
      <c r="E27" t="s">
        <v>85</v>
      </c>
      <c r="F27" t="s">
        <v>82</v>
      </c>
      <c r="G27">
        <v>217</v>
      </c>
      <c r="H27" t="e">
        <f>VLOOKUP(C27,Sheet2!$D$2:$H$13246,3,FALSE)</f>
        <v>#N/A</v>
      </c>
      <c r="I27" t="e">
        <f>VLOOKUP($C27,Sheet2!$D$2:$H$13246,4,FALSE)</f>
        <v>#N/A</v>
      </c>
      <c r="J27" t="e">
        <f>VLOOKUP($C27,Sheet2!$D$2:$H$13246,5,FALSE)</f>
        <v>#N/A</v>
      </c>
    </row>
    <row r="28" spans="1:14" x14ac:dyDescent="0.2">
      <c r="A28" s="1" t="s">
        <v>7</v>
      </c>
      <c r="B28" s="1" t="s">
        <v>88</v>
      </c>
      <c r="C28" t="s">
        <v>89</v>
      </c>
      <c r="D28" t="s">
        <v>10</v>
      </c>
      <c r="E28" t="s">
        <v>90</v>
      </c>
      <c r="F28" t="s">
        <v>82</v>
      </c>
      <c r="G28">
        <v>641</v>
      </c>
      <c r="H28" t="e">
        <f>VLOOKUP(C28,Sheet2!$D$2:$H$13246,3,FALSE)</f>
        <v>#N/A</v>
      </c>
      <c r="I28" t="e">
        <f>VLOOKUP($C28,Sheet2!$D$2:$H$13246,4,FALSE)</f>
        <v>#N/A</v>
      </c>
      <c r="J28" t="e">
        <f>VLOOKUP($C28,Sheet2!$D$2:$H$13246,5,FALSE)</f>
        <v>#N/A</v>
      </c>
    </row>
    <row r="29" spans="1:14" x14ac:dyDescent="0.2">
      <c r="A29" s="1" t="s">
        <v>7</v>
      </c>
      <c r="B29" s="1" t="s">
        <v>91</v>
      </c>
      <c r="C29" t="s">
        <v>92</v>
      </c>
      <c r="D29" t="s">
        <v>10</v>
      </c>
      <c r="E29" t="s">
        <v>93</v>
      </c>
      <c r="F29" t="s">
        <v>82</v>
      </c>
      <c r="G29">
        <v>311</v>
      </c>
      <c r="H29" t="e">
        <f>VLOOKUP(C29,Sheet2!$D$2:$H$13246,3,FALSE)</f>
        <v>#N/A</v>
      </c>
      <c r="I29" t="e">
        <f>VLOOKUP($C29,Sheet2!$D$2:$H$13246,4,FALSE)</f>
        <v>#N/A</v>
      </c>
      <c r="J29" t="e">
        <f>VLOOKUP($C29,Sheet2!$D$2:$H$13246,5,FALSE)</f>
        <v>#N/A</v>
      </c>
    </row>
    <row r="30" spans="1:14" x14ac:dyDescent="0.2">
      <c r="A30" s="1" t="s">
        <v>7</v>
      </c>
      <c r="B30" s="1" t="s">
        <v>94</v>
      </c>
      <c r="C30" t="s">
        <v>95</v>
      </c>
      <c r="D30" t="s">
        <v>10</v>
      </c>
      <c r="E30" t="s">
        <v>93</v>
      </c>
      <c r="F30" t="s">
        <v>82</v>
      </c>
      <c r="G30">
        <v>317</v>
      </c>
      <c r="H30" t="e">
        <f>VLOOKUP(C30,Sheet2!$D$2:$H$13246,3,FALSE)</f>
        <v>#N/A</v>
      </c>
      <c r="I30" t="e">
        <f>VLOOKUP($C30,Sheet2!$D$2:$H$13246,4,FALSE)</f>
        <v>#N/A</v>
      </c>
      <c r="J30" t="e">
        <f>VLOOKUP($C30,Sheet2!$D$2:$H$13246,5,FALSE)</f>
        <v>#N/A</v>
      </c>
    </row>
    <row r="31" spans="1:14" x14ac:dyDescent="0.2">
      <c r="A31" s="1" t="s">
        <v>7</v>
      </c>
      <c r="B31" s="1" t="s">
        <v>96</v>
      </c>
      <c r="C31" t="s">
        <v>97</v>
      </c>
      <c r="D31" t="s">
        <v>10</v>
      </c>
      <c r="E31" t="s">
        <v>81</v>
      </c>
      <c r="F31" t="s">
        <v>82</v>
      </c>
      <c r="G31">
        <v>425</v>
      </c>
      <c r="H31" t="e">
        <f>VLOOKUP(C31,Sheet2!$D$2:$H$13246,3,FALSE)</f>
        <v>#N/A</v>
      </c>
      <c r="I31" t="e">
        <f>VLOOKUP($C31,Sheet2!$D$2:$H$13246,4,FALSE)</f>
        <v>#N/A</v>
      </c>
      <c r="J31" t="e">
        <f>VLOOKUP($C31,Sheet2!$D$2:$H$13246,5,FALSE)</f>
        <v>#N/A</v>
      </c>
    </row>
    <row r="32" spans="1:14" x14ac:dyDescent="0.2">
      <c r="A32" s="1" t="s">
        <v>7</v>
      </c>
      <c r="B32" s="1" t="s">
        <v>98</v>
      </c>
      <c r="C32" t="s">
        <v>99</v>
      </c>
      <c r="D32" t="s">
        <v>10</v>
      </c>
      <c r="E32" t="s">
        <v>81</v>
      </c>
      <c r="F32" t="s">
        <v>82</v>
      </c>
      <c r="G32">
        <v>914</v>
      </c>
      <c r="H32" t="e">
        <f>VLOOKUP(C32,Sheet2!$D$2:$H$13246,3,FALSE)</f>
        <v>#N/A</v>
      </c>
      <c r="I32" t="e">
        <f>VLOOKUP($C32,Sheet2!$D$2:$H$13246,4,FALSE)</f>
        <v>#N/A</v>
      </c>
      <c r="J32" t="e">
        <f>VLOOKUP($C32,Sheet2!$D$2:$H$13246,5,FALSE)</f>
        <v>#N/A</v>
      </c>
    </row>
    <row r="33" spans="1:10" x14ac:dyDescent="0.2">
      <c r="A33" s="1" t="s">
        <v>7</v>
      </c>
      <c r="B33" s="1" t="s">
        <v>100</v>
      </c>
      <c r="C33" t="s">
        <v>101</v>
      </c>
      <c r="D33" t="s">
        <v>10</v>
      </c>
      <c r="E33" t="s">
        <v>81</v>
      </c>
      <c r="F33" t="s">
        <v>82</v>
      </c>
      <c r="G33">
        <v>820</v>
      </c>
      <c r="H33" t="e">
        <f>VLOOKUP(C33,Sheet2!$D$2:$H$13246,3,FALSE)</f>
        <v>#N/A</v>
      </c>
      <c r="I33" t="e">
        <f>VLOOKUP($C33,Sheet2!$D$2:$H$13246,4,FALSE)</f>
        <v>#N/A</v>
      </c>
      <c r="J33" t="e">
        <f>VLOOKUP($C33,Sheet2!$D$2:$H$13246,5,FALSE)</f>
        <v>#N/A</v>
      </c>
    </row>
    <row r="34" spans="1:10" x14ac:dyDescent="0.2">
      <c r="A34" s="1" t="s">
        <v>7</v>
      </c>
      <c r="B34" s="1" t="s">
        <v>102</v>
      </c>
      <c r="C34" t="s">
        <v>103</v>
      </c>
      <c r="D34" t="s">
        <v>10</v>
      </c>
      <c r="E34" t="s">
        <v>104</v>
      </c>
      <c r="F34" t="s">
        <v>82</v>
      </c>
      <c r="G34">
        <v>497</v>
      </c>
      <c r="H34" t="e">
        <f>VLOOKUP(C34,Sheet2!$D$2:$H$13246,3,FALSE)</f>
        <v>#N/A</v>
      </c>
      <c r="I34" t="e">
        <f>VLOOKUP($C34,Sheet2!$D$2:$H$13246,4,FALSE)</f>
        <v>#N/A</v>
      </c>
      <c r="J34" t="e">
        <f>VLOOKUP($C34,Sheet2!$D$2:$H$13246,5,FALSE)</f>
        <v>#N/A</v>
      </c>
    </row>
    <row r="35" spans="1:10" x14ac:dyDescent="0.2">
      <c r="A35" s="1" t="s">
        <v>7</v>
      </c>
      <c r="B35" s="1" t="s">
        <v>105</v>
      </c>
      <c r="C35" t="s">
        <v>106</v>
      </c>
      <c r="D35" t="s">
        <v>10</v>
      </c>
      <c r="E35" t="s">
        <v>107</v>
      </c>
      <c r="F35" t="s">
        <v>82</v>
      </c>
      <c r="H35" t="e">
        <f>VLOOKUP(C35,Sheet2!$D$2:$H$13246,3,FALSE)</f>
        <v>#N/A</v>
      </c>
      <c r="I35" t="e">
        <f>VLOOKUP($C35,Sheet2!$D$2:$H$13246,4,FALSE)</f>
        <v>#N/A</v>
      </c>
      <c r="J35" t="e">
        <f>VLOOKUP($C35,Sheet2!$D$2:$H$13246,5,FALSE)</f>
        <v>#N/A</v>
      </c>
    </row>
    <row r="36" spans="1:10" x14ac:dyDescent="0.2">
      <c r="A36" s="1" t="s">
        <v>7</v>
      </c>
      <c r="B36" s="1" t="s">
        <v>108</v>
      </c>
      <c r="C36" t="s">
        <v>109</v>
      </c>
      <c r="D36" t="s">
        <v>10</v>
      </c>
      <c r="E36" t="s">
        <v>110</v>
      </c>
      <c r="F36" t="s">
        <v>82</v>
      </c>
      <c r="G36">
        <v>714</v>
      </c>
      <c r="H36" t="e">
        <f>VLOOKUP(C36,Sheet2!$D$2:$H$13246,3,FALSE)</f>
        <v>#N/A</v>
      </c>
      <c r="I36" t="e">
        <f>VLOOKUP($C36,Sheet2!$D$2:$H$13246,4,FALSE)</f>
        <v>#N/A</v>
      </c>
      <c r="J36" t="e">
        <f>VLOOKUP($C36,Sheet2!$D$2:$H$13246,5,FALSE)</f>
        <v>#N/A</v>
      </c>
    </row>
    <row r="37" spans="1:10" x14ac:dyDescent="0.2">
      <c r="A37" s="1" t="s">
        <v>7</v>
      </c>
      <c r="B37" s="1" t="s">
        <v>111</v>
      </c>
      <c r="C37" t="s">
        <v>112</v>
      </c>
      <c r="D37" t="s">
        <v>10</v>
      </c>
      <c r="E37" t="s">
        <v>113</v>
      </c>
      <c r="F37" t="s">
        <v>82</v>
      </c>
      <c r="H37" t="e">
        <f>VLOOKUP(C37,Sheet2!$D$2:$H$13246,3,FALSE)</f>
        <v>#N/A</v>
      </c>
      <c r="I37" t="e">
        <f>VLOOKUP($C37,Sheet2!$D$2:$H$13246,4,FALSE)</f>
        <v>#N/A</v>
      </c>
      <c r="J37" t="e">
        <f>VLOOKUP($C37,Sheet2!$D$2:$H$13246,5,FALSE)</f>
        <v>#N/A</v>
      </c>
    </row>
    <row r="38" spans="1:10" x14ac:dyDescent="0.2">
      <c r="A38" s="1" t="s">
        <v>7</v>
      </c>
      <c r="B38" s="1" t="s">
        <v>114</v>
      </c>
      <c r="C38" t="s">
        <v>115</v>
      </c>
      <c r="D38" t="s">
        <v>10</v>
      </c>
      <c r="E38" t="s">
        <v>107</v>
      </c>
      <c r="F38" t="s">
        <v>82</v>
      </c>
      <c r="G38">
        <v>234</v>
      </c>
      <c r="H38" t="e">
        <f>VLOOKUP(C38,Sheet2!$D$2:$H$13246,3,FALSE)</f>
        <v>#N/A</v>
      </c>
      <c r="I38" t="e">
        <f>VLOOKUP($C38,Sheet2!$D$2:$H$13246,4,FALSE)</f>
        <v>#N/A</v>
      </c>
      <c r="J38" t="e">
        <f>VLOOKUP($C38,Sheet2!$D$2:$H$13246,5,FALSE)</f>
        <v>#N/A</v>
      </c>
    </row>
    <row r="39" spans="1:10" x14ac:dyDescent="0.2">
      <c r="A39" s="1" t="s">
        <v>7</v>
      </c>
      <c r="B39" s="1" t="s">
        <v>116</v>
      </c>
      <c r="C39" t="s">
        <v>117</v>
      </c>
      <c r="D39" t="s">
        <v>10</v>
      </c>
      <c r="E39" t="s">
        <v>107</v>
      </c>
      <c r="F39" t="s">
        <v>82</v>
      </c>
      <c r="G39">
        <v>398</v>
      </c>
      <c r="H39" t="e">
        <f>VLOOKUP(C39,Sheet2!$D$2:$H$13246,3,FALSE)</f>
        <v>#N/A</v>
      </c>
      <c r="I39" t="e">
        <f>VLOOKUP($C39,Sheet2!$D$2:$H$13246,4,FALSE)</f>
        <v>#N/A</v>
      </c>
      <c r="J39" t="e">
        <f>VLOOKUP($C39,Sheet2!$D$2:$H$13246,5,FALSE)</f>
        <v>#N/A</v>
      </c>
    </row>
    <row r="40" spans="1:10" x14ac:dyDescent="0.2">
      <c r="A40" s="1" t="s">
        <v>7</v>
      </c>
      <c r="B40" s="1" t="s">
        <v>118</v>
      </c>
      <c r="C40" t="s">
        <v>119</v>
      </c>
      <c r="D40" t="s">
        <v>10</v>
      </c>
      <c r="E40" t="s">
        <v>104</v>
      </c>
      <c r="F40" t="s">
        <v>82</v>
      </c>
      <c r="G40">
        <v>260</v>
      </c>
      <c r="H40" t="e">
        <f>VLOOKUP(C40,Sheet2!$D$2:$H$13246,3,FALSE)</f>
        <v>#N/A</v>
      </c>
      <c r="I40" t="e">
        <f>VLOOKUP($C40,Sheet2!$D$2:$H$13246,4,FALSE)</f>
        <v>#N/A</v>
      </c>
      <c r="J40" t="e">
        <f>VLOOKUP($C40,Sheet2!$D$2:$H$13246,5,FALSE)</f>
        <v>#N/A</v>
      </c>
    </row>
    <row r="41" spans="1:10" x14ac:dyDescent="0.2">
      <c r="A41" s="1" t="s">
        <v>7</v>
      </c>
      <c r="B41" s="1" t="s">
        <v>120</v>
      </c>
      <c r="C41" t="s">
        <v>121</v>
      </c>
      <c r="D41" t="s">
        <v>10</v>
      </c>
      <c r="E41" t="s">
        <v>110</v>
      </c>
      <c r="F41" t="s">
        <v>82</v>
      </c>
      <c r="G41">
        <v>689</v>
      </c>
      <c r="H41" t="e">
        <f>VLOOKUP(C41,Sheet2!$D$2:$H$13246,3,FALSE)</f>
        <v>#N/A</v>
      </c>
      <c r="I41" t="e">
        <f>VLOOKUP($C41,Sheet2!$D$2:$H$13246,4,FALSE)</f>
        <v>#N/A</v>
      </c>
      <c r="J41" t="e">
        <f>VLOOKUP($C41,Sheet2!$D$2:$H$13246,5,FALSE)</f>
        <v>#N/A</v>
      </c>
    </row>
    <row r="42" spans="1:10" x14ac:dyDescent="0.2">
      <c r="A42" s="1" t="s">
        <v>7</v>
      </c>
      <c r="B42" s="1" t="s">
        <v>122</v>
      </c>
      <c r="C42" t="s">
        <v>123</v>
      </c>
      <c r="D42" t="s">
        <v>10</v>
      </c>
      <c r="E42" t="s">
        <v>110</v>
      </c>
      <c r="F42" t="s">
        <v>82</v>
      </c>
      <c r="G42">
        <v>323</v>
      </c>
      <c r="H42" t="e">
        <f>VLOOKUP(C42,Sheet2!$D$2:$H$13246,3,FALSE)</f>
        <v>#N/A</v>
      </c>
      <c r="I42" t="e">
        <f>VLOOKUP($C42,Sheet2!$D$2:$H$13246,4,FALSE)</f>
        <v>#N/A</v>
      </c>
      <c r="J42" t="e">
        <f>VLOOKUP($C42,Sheet2!$D$2:$H$13246,5,FALSE)</f>
        <v>#N/A</v>
      </c>
    </row>
    <row r="43" spans="1:10" x14ac:dyDescent="0.2">
      <c r="A43" s="1" t="s">
        <v>7</v>
      </c>
      <c r="B43" s="1" t="s">
        <v>124</v>
      </c>
      <c r="C43" t="s">
        <v>125</v>
      </c>
      <c r="D43" t="s">
        <v>10</v>
      </c>
      <c r="E43" t="s">
        <v>104</v>
      </c>
      <c r="F43" t="s">
        <v>82</v>
      </c>
      <c r="G43">
        <v>494</v>
      </c>
      <c r="H43" t="e">
        <f>VLOOKUP(C43,Sheet2!$D$2:$H$13246,3,FALSE)</f>
        <v>#N/A</v>
      </c>
      <c r="I43" t="e">
        <f>VLOOKUP($C43,Sheet2!$D$2:$H$13246,4,FALSE)</f>
        <v>#N/A</v>
      </c>
      <c r="J43" t="e">
        <f>VLOOKUP($C43,Sheet2!$D$2:$H$13246,5,FALSE)</f>
        <v>#N/A</v>
      </c>
    </row>
    <row r="44" spans="1:10" x14ac:dyDescent="0.2">
      <c r="A44" s="1" t="s">
        <v>7</v>
      </c>
      <c r="B44" s="1" t="s">
        <v>126</v>
      </c>
      <c r="C44" t="s">
        <v>127</v>
      </c>
      <c r="D44" t="s">
        <v>10</v>
      </c>
      <c r="E44" t="s">
        <v>110</v>
      </c>
      <c r="F44" t="s">
        <v>82</v>
      </c>
      <c r="G44">
        <v>1106</v>
      </c>
      <c r="H44" t="e">
        <f>VLOOKUP(C44,Sheet2!$D$2:$H$13246,3,FALSE)</f>
        <v>#N/A</v>
      </c>
      <c r="I44" t="e">
        <f>VLOOKUP($C44,Sheet2!$D$2:$H$13246,4,FALSE)</f>
        <v>#N/A</v>
      </c>
      <c r="J44" t="e">
        <f>VLOOKUP($C44,Sheet2!$D$2:$H$13246,5,FALSE)</f>
        <v>#N/A</v>
      </c>
    </row>
    <row r="45" spans="1:10" x14ac:dyDescent="0.2">
      <c r="A45" s="1" t="s">
        <v>7</v>
      </c>
      <c r="B45" s="1" t="s">
        <v>128</v>
      </c>
      <c r="C45" t="s">
        <v>129</v>
      </c>
      <c r="D45" t="s">
        <v>10</v>
      </c>
      <c r="E45" t="s">
        <v>130</v>
      </c>
      <c r="F45" t="s">
        <v>82</v>
      </c>
      <c r="G45">
        <v>554</v>
      </c>
      <c r="H45" t="e">
        <f>VLOOKUP(C45,Sheet2!$D$2:$H$13246,3,FALSE)</f>
        <v>#N/A</v>
      </c>
      <c r="I45" t="e">
        <f>VLOOKUP($C45,Sheet2!$D$2:$H$13246,4,FALSE)</f>
        <v>#N/A</v>
      </c>
      <c r="J45" t="e">
        <f>VLOOKUP($C45,Sheet2!$D$2:$H$13246,5,FALSE)</f>
        <v>#N/A</v>
      </c>
    </row>
    <row r="46" spans="1:10" x14ac:dyDescent="0.2">
      <c r="A46" s="1" t="s">
        <v>7</v>
      </c>
      <c r="B46" s="1" t="s">
        <v>131</v>
      </c>
      <c r="C46" t="s">
        <v>132</v>
      </c>
      <c r="D46" t="s">
        <v>10</v>
      </c>
      <c r="E46" t="s">
        <v>133</v>
      </c>
      <c r="F46" t="s">
        <v>82</v>
      </c>
      <c r="G46">
        <v>727</v>
      </c>
      <c r="H46" t="e">
        <f>VLOOKUP(C46,Sheet2!$D$2:$H$13246,3,FALSE)</f>
        <v>#N/A</v>
      </c>
      <c r="I46" t="e">
        <f>VLOOKUP($C46,Sheet2!$D$2:$H$13246,4,FALSE)</f>
        <v>#N/A</v>
      </c>
      <c r="J46" t="e">
        <f>VLOOKUP($C46,Sheet2!$D$2:$H$13246,5,FALSE)</f>
        <v>#N/A</v>
      </c>
    </row>
    <row r="47" spans="1:10" x14ac:dyDescent="0.2">
      <c r="A47" s="1" t="s">
        <v>7</v>
      </c>
      <c r="B47" s="1" t="s">
        <v>134</v>
      </c>
      <c r="C47" t="s">
        <v>135</v>
      </c>
      <c r="D47" t="s">
        <v>10</v>
      </c>
      <c r="E47" t="s">
        <v>136</v>
      </c>
      <c r="F47" t="s">
        <v>82</v>
      </c>
      <c r="G47">
        <v>549</v>
      </c>
      <c r="H47" t="e">
        <f>VLOOKUP(C47,Sheet2!$D$2:$H$13246,3,FALSE)</f>
        <v>#N/A</v>
      </c>
      <c r="I47" t="e">
        <f>VLOOKUP($C47,Sheet2!$D$2:$H$13246,4,FALSE)</f>
        <v>#N/A</v>
      </c>
      <c r="J47" t="e">
        <f>VLOOKUP($C47,Sheet2!$D$2:$H$13246,5,FALSE)</f>
        <v>#N/A</v>
      </c>
    </row>
    <row r="48" spans="1:10" x14ac:dyDescent="0.2">
      <c r="A48" s="1" t="s">
        <v>7</v>
      </c>
      <c r="B48" s="1" t="s">
        <v>137</v>
      </c>
      <c r="C48" t="s">
        <v>138</v>
      </c>
      <c r="D48" t="s">
        <v>10</v>
      </c>
      <c r="E48" t="s">
        <v>139</v>
      </c>
      <c r="F48" t="s">
        <v>82</v>
      </c>
      <c r="G48">
        <v>409</v>
      </c>
      <c r="H48" t="e">
        <f>VLOOKUP(C48,Sheet2!$D$2:$H$13246,3,FALSE)</f>
        <v>#N/A</v>
      </c>
      <c r="I48" t="e">
        <f>VLOOKUP($C48,Sheet2!$D$2:$H$13246,4,FALSE)</f>
        <v>#N/A</v>
      </c>
      <c r="J48" t="e">
        <f>VLOOKUP($C48,Sheet2!$D$2:$H$13246,5,FALSE)</f>
        <v>#N/A</v>
      </c>
    </row>
    <row r="49" spans="1:10" x14ac:dyDescent="0.2">
      <c r="A49" s="1" t="s">
        <v>7</v>
      </c>
      <c r="B49" s="1" t="s">
        <v>140</v>
      </c>
      <c r="C49" t="s">
        <v>141</v>
      </c>
      <c r="D49" t="s">
        <v>10</v>
      </c>
      <c r="E49" t="s">
        <v>104</v>
      </c>
      <c r="F49" t="s">
        <v>82</v>
      </c>
      <c r="G49">
        <v>225</v>
      </c>
      <c r="H49" t="e">
        <f>VLOOKUP(C49,Sheet2!$D$2:$H$13246,3,FALSE)</f>
        <v>#N/A</v>
      </c>
      <c r="I49" t="e">
        <f>VLOOKUP($C49,Sheet2!$D$2:$H$13246,4,FALSE)</f>
        <v>#N/A</v>
      </c>
      <c r="J49" t="e">
        <f>VLOOKUP($C49,Sheet2!$D$2:$H$13246,5,FALSE)</f>
        <v>#N/A</v>
      </c>
    </row>
    <row r="50" spans="1:10" x14ac:dyDescent="0.2">
      <c r="A50" s="1" t="s">
        <v>7</v>
      </c>
      <c r="B50" s="1" t="s">
        <v>142</v>
      </c>
      <c r="C50" t="s">
        <v>143</v>
      </c>
      <c r="D50" t="s">
        <v>10</v>
      </c>
      <c r="E50" t="s">
        <v>110</v>
      </c>
      <c r="F50" t="s">
        <v>82</v>
      </c>
      <c r="G50">
        <v>320</v>
      </c>
      <c r="H50" t="e">
        <f>VLOOKUP(C50,Sheet2!$D$2:$H$13246,3,FALSE)</f>
        <v>#N/A</v>
      </c>
      <c r="I50" t="e">
        <f>VLOOKUP($C50,Sheet2!$D$2:$H$13246,4,FALSE)</f>
        <v>#N/A</v>
      </c>
      <c r="J50" t="e">
        <f>VLOOKUP($C50,Sheet2!$D$2:$H$13246,5,FALSE)</f>
        <v>#N/A</v>
      </c>
    </row>
    <row r="51" spans="1:10" x14ac:dyDescent="0.2">
      <c r="A51" s="1" t="s">
        <v>7</v>
      </c>
      <c r="B51" s="1" t="s">
        <v>144</v>
      </c>
      <c r="C51" t="s">
        <v>145</v>
      </c>
      <c r="D51" t="s">
        <v>10</v>
      </c>
      <c r="E51" t="s">
        <v>110</v>
      </c>
      <c r="F51" t="s">
        <v>82</v>
      </c>
      <c r="G51">
        <v>470</v>
      </c>
      <c r="H51" t="e">
        <f>VLOOKUP(C51,Sheet2!$D$2:$H$13246,3,FALSE)</f>
        <v>#N/A</v>
      </c>
      <c r="I51" t="e">
        <f>VLOOKUP($C51,Sheet2!$D$2:$H$13246,4,FALSE)</f>
        <v>#N/A</v>
      </c>
      <c r="J51" t="e">
        <f>VLOOKUP($C51,Sheet2!$D$2:$H$13246,5,FALSE)</f>
        <v>#N/A</v>
      </c>
    </row>
    <row r="52" spans="1:10" x14ac:dyDescent="0.2">
      <c r="A52" s="1" t="s">
        <v>7</v>
      </c>
      <c r="B52" s="1" t="s">
        <v>146</v>
      </c>
      <c r="C52" t="s">
        <v>147</v>
      </c>
      <c r="D52" t="s">
        <v>10</v>
      </c>
      <c r="E52" t="s">
        <v>148</v>
      </c>
      <c r="F52" t="s">
        <v>82</v>
      </c>
      <c r="G52">
        <v>964</v>
      </c>
      <c r="H52" t="e">
        <f>VLOOKUP(C52,Sheet2!$D$2:$H$13246,3,FALSE)</f>
        <v>#N/A</v>
      </c>
      <c r="I52" t="e">
        <f>VLOOKUP($C52,Sheet2!$D$2:$H$13246,4,FALSE)</f>
        <v>#N/A</v>
      </c>
      <c r="J52" t="e">
        <f>VLOOKUP($C52,Sheet2!$D$2:$H$13246,5,FALSE)</f>
        <v>#N/A</v>
      </c>
    </row>
    <row r="53" spans="1:10" x14ac:dyDescent="0.2">
      <c r="A53" s="1" t="s">
        <v>7</v>
      </c>
      <c r="B53" s="1" t="s">
        <v>149</v>
      </c>
      <c r="C53" t="s">
        <v>150</v>
      </c>
      <c r="D53" t="s">
        <v>10</v>
      </c>
      <c r="E53" t="s">
        <v>104</v>
      </c>
      <c r="F53" t="s">
        <v>82</v>
      </c>
      <c r="G53">
        <v>838</v>
      </c>
      <c r="H53" t="e">
        <f>VLOOKUP(C53,Sheet2!$D$2:$H$13246,3,FALSE)</f>
        <v>#N/A</v>
      </c>
      <c r="I53" t="e">
        <f>VLOOKUP($C53,Sheet2!$D$2:$H$13246,4,FALSE)</f>
        <v>#N/A</v>
      </c>
      <c r="J53" t="e">
        <f>VLOOKUP($C53,Sheet2!$D$2:$H$13246,5,FALSE)</f>
        <v>#N/A</v>
      </c>
    </row>
    <row r="54" spans="1:10" x14ac:dyDescent="0.2">
      <c r="A54" s="1" t="s">
        <v>7</v>
      </c>
      <c r="B54" s="1" t="s">
        <v>151</v>
      </c>
      <c r="C54" t="s">
        <v>152</v>
      </c>
      <c r="D54" t="s">
        <v>10</v>
      </c>
      <c r="E54" t="s">
        <v>153</v>
      </c>
      <c r="F54" t="s">
        <v>82</v>
      </c>
      <c r="G54">
        <v>687</v>
      </c>
      <c r="H54" t="e">
        <f>VLOOKUP(C54,Sheet2!$D$2:$H$13246,3,FALSE)</f>
        <v>#N/A</v>
      </c>
      <c r="I54" t="e">
        <f>VLOOKUP($C54,Sheet2!$D$2:$H$13246,4,FALSE)</f>
        <v>#N/A</v>
      </c>
      <c r="J54" t="e">
        <f>VLOOKUP($C54,Sheet2!$D$2:$H$13246,5,FALSE)</f>
        <v>#N/A</v>
      </c>
    </row>
    <row r="55" spans="1:10" x14ac:dyDescent="0.2">
      <c r="A55" s="1" t="s">
        <v>7</v>
      </c>
      <c r="B55" s="1" t="s">
        <v>154</v>
      </c>
      <c r="C55" t="s">
        <v>155</v>
      </c>
      <c r="D55" t="s">
        <v>10</v>
      </c>
      <c r="E55" t="s">
        <v>81</v>
      </c>
      <c r="F55" t="s">
        <v>82</v>
      </c>
      <c r="G55">
        <v>660</v>
      </c>
      <c r="H55" t="e">
        <f>VLOOKUP(C55,Sheet2!$D$2:$H$13246,3,FALSE)</f>
        <v>#N/A</v>
      </c>
      <c r="I55" t="e">
        <f>VLOOKUP($C55,Sheet2!$D$2:$H$13246,4,FALSE)</f>
        <v>#N/A</v>
      </c>
      <c r="J55" t="e">
        <f>VLOOKUP($C55,Sheet2!$D$2:$H$13246,5,FALSE)</f>
        <v>#N/A</v>
      </c>
    </row>
    <row r="56" spans="1:10" x14ac:dyDescent="0.2">
      <c r="A56" s="1" t="s">
        <v>7</v>
      </c>
      <c r="B56" s="1" t="s">
        <v>156</v>
      </c>
      <c r="C56" t="s">
        <v>157</v>
      </c>
      <c r="D56" t="s">
        <v>10</v>
      </c>
      <c r="E56" t="s">
        <v>81</v>
      </c>
      <c r="F56" t="s">
        <v>82</v>
      </c>
      <c r="G56">
        <v>402</v>
      </c>
      <c r="H56" t="e">
        <f>VLOOKUP(C56,Sheet2!$D$2:$H$13246,3,FALSE)</f>
        <v>#N/A</v>
      </c>
      <c r="I56" t="e">
        <f>VLOOKUP($C56,Sheet2!$D$2:$H$13246,4,FALSE)</f>
        <v>#N/A</v>
      </c>
      <c r="J56" t="e">
        <f>VLOOKUP($C56,Sheet2!$D$2:$H$13246,5,FALSE)</f>
        <v>#N/A</v>
      </c>
    </row>
    <row r="57" spans="1:10" x14ac:dyDescent="0.2">
      <c r="A57" s="1" t="s">
        <v>7</v>
      </c>
      <c r="B57" s="1" t="s">
        <v>158</v>
      </c>
      <c r="C57" t="s">
        <v>159</v>
      </c>
      <c r="D57" t="s">
        <v>10</v>
      </c>
      <c r="E57" t="s">
        <v>104</v>
      </c>
      <c r="F57" t="s">
        <v>160</v>
      </c>
      <c r="G57">
        <v>11394</v>
      </c>
      <c r="H57" t="e">
        <f>VLOOKUP(C57,Sheet2!$D$2:$H$13246,3,FALSE)</f>
        <v>#N/A</v>
      </c>
      <c r="I57" t="e">
        <f>VLOOKUP($C57,Sheet2!$D$2:$H$13246,4,FALSE)</f>
        <v>#N/A</v>
      </c>
      <c r="J57" t="e">
        <f>VLOOKUP($C57,Sheet2!$D$2:$H$13246,5,FALSE)</f>
        <v>#N/A</v>
      </c>
    </row>
    <row r="58" spans="1:10" x14ac:dyDescent="0.2">
      <c r="A58" s="1" t="s">
        <v>7</v>
      </c>
      <c r="B58" s="1" t="s">
        <v>161</v>
      </c>
      <c r="C58" t="s">
        <v>162</v>
      </c>
      <c r="D58" t="s">
        <v>10</v>
      </c>
      <c r="E58" t="s">
        <v>104</v>
      </c>
      <c r="F58" t="s">
        <v>160</v>
      </c>
      <c r="G58">
        <v>62602</v>
      </c>
      <c r="H58" t="e">
        <f>VLOOKUP(C58,Sheet2!$D$2:$H$13246,3,FALSE)</f>
        <v>#N/A</v>
      </c>
      <c r="I58" t="e">
        <f>VLOOKUP($C58,Sheet2!$D$2:$H$13246,4,FALSE)</f>
        <v>#N/A</v>
      </c>
      <c r="J58" t="e">
        <f>VLOOKUP($C58,Sheet2!$D$2:$H$13246,5,FALSE)</f>
        <v>#N/A</v>
      </c>
    </row>
    <row r="59" spans="1:10" x14ac:dyDescent="0.2">
      <c r="A59" s="1" t="s">
        <v>7</v>
      </c>
      <c r="B59" s="1" t="s">
        <v>163</v>
      </c>
      <c r="C59" t="s">
        <v>164</v>
      </c>
      <c r="D59" t="s">
        <v>10</v>
      </c>
      <c r="E59" t="s">
        <v>104</v>
      </c>
      <c r="F59" t="s">
        <v>160</v>
      </c>
      <c r="G59">
        <v>21819</v>
      </c>
      <c r="H59" t="e">
        <f>VLOOKUP(C59,Sheet2!$D$2:$H$13246,3,FALSE)</f>
        <v>#N/A</v>
      </c>
      <c r="I59" t="e">
        <f>VLOOKUP($C59,Sheet2!$D$2:$H$13246,4,FALSE)</f>
        <v>#N/A</v>
      </c>
      <c r="J59" t="e">
        <f>VLOOKUP($C59,Sheet2!$D$2:$H$13246,5,FALSE)</f>
        <v>#N/A</v>
      </c>
    </row>
    <row r="60" spans="1:10" x14ac:dyDescent="0.2">
      <c r="A60" s="1" t="s">
        <v>7</v>
      </c>
      <c r="B60" s="1" t="s">
        <v>165</v>
      </c>
      <c r="C60" t="s">
        <v>166</v>
      </c>
      <c r="D60" t="s">
        <v>10</v>
      </c>
      <c r="E60" t="s">
        <v>104</v>
      </c>
      <c r="F60" t="s">
        <v>160</v>
      </c>
      <c r="G60">
        <v>13314</v>
      </c>
      <c r="H60" t="e">
        <f>VLOOKUP(C60,Sheet2!$D$2:$H$13246,3,FALSE)</f>
        <v>#N/A</v>
      </c>
      <c r="I60" t="e">
        <f>VLOOKUP($C60,Sheet2!$D$2:$H$13246,4,FALSE)</f>
        <v>#N/A</v>
      </c>
      <c r="J60" t="e">
        <f>VLOOKUP($C60,Sheet2!$D$2:$H$13246,5,FALSE)</f>
        <v>#N/A</v>
      </c>
    </row>
    <row r="61" spans="1:10" x14ac:dyDescent="0.2">
      <c r="A61" s="1" t="s">
        <v>7</v>
      </c>
      <c r="B61" s="1" t="s">
        <v>167</v>
      </c>
      <c r="C61" t="s">
        <v>168</v>
      </c>
      <c r="D61" t="s">
        <v>10</v>
      </c>
      <c r="E61" t="s">
        <v>104</v>
      </c>
      <c r="F61" t="s">
        <v>82</v>
      </c>
      <c r="G61">
        <v>980</v>
      </c>
      <c r="H61" t="e">
        <f>VLOOKUP(C61,Sheet2!$D$2:$H$13246,3,FALSE)</f>
        <v>#N/A</v>
      </c>
      <c r="I61" t="e">
        <f>VLOOKUP($C61,Sheet2!$D$2:$H$13246,4,FALSE)</f>
        <v>#N/A</v>
      </c>
      <c r="J61" t="e">
        <f>VLOOKUP($C61,Sheet2!$D$2:$H$13246,5,FALSE)</f>
        <v>#N/A</v>
      </c>
    </row>
    <row r="62" spans="1:10" x14ac:dyDescent="0.2">
      <c r="A62" s="1" t="s">
        <v>7</v>
      </c>
      <c r="B62" s="1" t="s">
        <v>169</v>
      </c>
      <c r="C62" t="s">
        <v>170</v>
      </c>
      <c r="D62" t="s">
        <v>10</v>
      </c>
      <c r="E62" t="s">
        <v>104</v>
      </c>
      <c r="F62" t="s">
        <v>160</v>
      </c>
      <c r="G62">
        <v>12240</v>
      </c>
      <c r="H62" t="e">
        <f>VLOOKUP(C62,Sheet2!$D$2:$H$13246,3,FALSE)</f>
        <v>#N/A</v>
      </c>
      <c r="I62" t="e">
        <f>VLOOKUP($C62,Sheet2!$D$2:$H$13246,4,FALSE)</f>
        <v>#N/A</v>
      </c>
      <c r="J62" t="e">
        <f>VLOOKUP($C62,Sheet2!$D$2:$H$13246,5,FALSE)</f>
        <v>#N/A</v>
      </c>
    </row>
    <row r="63" spans="1:10" x14ac:dyDescent="0.2">
      <c r="A63" s="1" t="s">
        <v>7</v>
      </c>
      <c r="B63" s="1" t="s">
        <v>171</v>
      </c>
      <c r="C63" t="s">
        <v>172</v>
      </c>
      <c r="D63" t="s">
        <v>10</v>
      </c>
      <c r="E63" t="s">
        <v>104</v>
      </c>
      <c r="F63" t="s">
        <v>82</v>
      </c>
      <c r="G63">
        <v>815</v>
      </c>
      <c r="H63" t="e">
        <f>VLOOKUP(C63,Sheet2!$D$2:$H$13246,3,FALSE)</f>
        <v>#N/A</v>
      </c>
      <c r="I63" t="e">
        <f>VLOOKUP($C63,Sheet2!$D$2:$H$13246,4,FALSE)</f>
        <v>#N/A</v>
      </c>
      <c r="J63" t="e">
        <f>VLOOKUP($C63,Sheet2!$D$2:$H$13246,5,FALSE)</f>
        <v>#N/A</v>
      </c>
    </row>
    <row r="64" spans="1:10" x14ac:dyDescent="0.2">
      <c r="A64" s="1" t="s">
        <v>7</v>
      </c>
      <c r="B64" s="1" t="s">
        <v>173</v>
      </c>
      <c r="C64" t="s">
        <v>174</v>
      </c>
      <c r="D64" t="s">
        <v>10</v>
      </c>
      <c r="E64" t="s">
        <v>104</v>
      </c>
      <c r="F64" t="s">
        <v>160</v>
      </c>
      <c r="G64">
        <v>22778</v>
      </c>
      <c r="H64" t="e">
        <f>VLOOKUP(C64,Sheet2!$D$2:$H$13246,3,FALSE)</f>
        <v>#N/A</v>
      </c>
      <c r="I64" t="e">
        <f>VLOOKUP($C64,Sheet2!$D$2:$H$13246,4,FALSE)</f>
        <v>#N/A</v>
      </c>
      <c r="J64" t="e">
        <f>VLOOKUP($C64,Sheet2!$D$2:$H$13246,5,FALSE)</f>
        <v>#N/A</v>
      </c>
    </row>
    <row r="65" spans="1:10" x14ac:dyDescent="0.2">
      <c r="A65" s="1" t="s">
        <v>7</v>
      </c>
      <c r="B65" s="1" t="s">
        <v>175</v>
      </c>
      <c r="C65" t="s">
        <v>176</v>
      </c>
      <c r="D65" t="s">
        <v>10</v>
      </c>
      <c r="E65" t="s">
        <v>110</v>
      </c>
      <c r="F65" t="s">
        <v>160</v>
      </c>
      <c r="G65">
        <v>19934</v>
      </c>
      <c r="H65" t="e">
        <f>VLOOKUP(C65,Sheet2!$D$2:$H$13246,3,FALSE)</f>
        <v>#N/A</v>
      </c>
      <c r="I65" t="e">
        <f>VLOOKUP($C65,Sheet2!$D$2:$H$13246,4,FALSE)</f>
        <v>#N/A</v>
      </c>
      <c r="J65" t="e">
        <f>VLOOKUP($C65,Sheet2!$D$2:$H$13246,5,FALSE)</f>
        <v>#N/A</v>
      </c>
    </row>
    <row r="66" spans="1:10" x14ac:dyDescent="0.2">
      <c r="A66" s="1" t="s">
        <v>7</v>
      </c>
      <c r="B66" s="1" t="s">
        <v>177</v>
      </c>
      <c r="C66" t="s">
        <v>178</v>
      </c>
      <c r="D66" t="s">
        <v>10</v>
      </c>
      <c r="E66" t="s">
        <v>110</v>
      </c>
      <c r="F66" t="s">
        <v>160</v>
      </c>
      <c r="G66">
        <v>29202</v>
      </c>
      <c r="H66" t="e">
        <f>VLOOKUP(C66,Sheet2!$D$2:$H$13246,3,FALSE)</f>
        <v>#N/A</v>
      </c>
      <c r="I66" t="e">
        <f>VLOOKUP($C66,Sheet2!$D$2:$H$13246,4,FALSE)</f>
        <v>#N/A</v>
      </c>
      <c r="J66" t="e">
        <f>VLOOKUP($C66,Sheet2!$D$2:$H$13246,5,FALSE)</f>
        <v>#N/A</v>
      </c>
    </row>
    <row r="67" spans="1:10" x14ac:dyDescent="0.2">
      <c r="A67" s="1" t="s">
        <v>7</v>
      </c>
      <c r="B67" s="1" t="s">
        <v>179</v>
      </c>
      <c r="C67" t="s">
        <v>180</v>
      </c>
      <c r="D67" t="s">
        <v>10</v>
      </c>
      <c r="E67" t="s">
        <v>110</v>
      </c>
      <c r="F67" t="s">
        <v>160</v>
      </c>
      <c r="G67">
        <v>36668</v>
      </c>
      <c r="H67" t="e">
        <f>VLOOKUP(C67,Sheet2!$D$2:$H$13246,3,FALSE)</f>
        <v>#N/A</v>
      </c>
      <c r="I67" t="e">
        <f>VLOOKUP($C67,Sheet2!$D$2:$H$13246,4,FALSE)</f>
        <v>#N/A</v>
      </c>
      <c r="J67" t="e">
        <f>VLOOKUP($C67,Sheet2!$D$2:$H$13246,5,FALSE)</f>
        <v>#N/A</v>
      </c>
    </row>
    <row r="68" spans="1:10" x14ac:dyDescent="0.2">
      <c r="A68" s="1" t="s">
        <v>7</v>
      </c>
      <c r="B68" s="1" t="s">
        <v>181</v>
      </c>
      <c r="C68" t="s">
        <v>182</v>
      </c>
      <c r="D68" t="s">
        <v>10</v>
      </c>
      <c r="E68" t="s">
        <v>110</v>
      </c>
      <c r="F68" t="s">
        <v>160</v>
      </c>
      <c r="G68">
        <v>56751</v>
      </c>
      <c r="H68" t="e">
        <f>VLOOKUP(C68,Sheet2!$D$2:$H$13246,3,FALSE)</f>
        <v>#N/A</v>
      </c>
      <c r="I68" t="e">
        <f>VLOOKUP($C68,Sheet2!$D$2:$H$13246,4,FALSE)</f>
        <v>#N/A</v>
      </c>
      <c r="J68" t="e">
        <f>VLOOKUP($C68,Sheet2!$D$2:$H$13246,5,FALSE)</f>
        <v>#N/A</v>
      </c>
    </row>
    <row r="69" spans="1:10" x14ac:dyDescent="0.2">
      <c r="A69" s="1" t="s">
        <v>7</v>
      </c>
      <c r="B69" s="1" t="s">
        <v>183</v>
      </c>
      <c r="C69" t="s">
        <v>184</v>
      </c>
      <c r="D69" t="s">
        <v>10</v>
      </c>
      <c r="E69" t="s">
        <v>110</v>
      </c>
      <c r="F69" t="s">
        <v>160</v>
      </c>
      <c r="G69">
        <v>39945</v>
      </c>
      <c r="H69" t="e">
        <f>VLOOKUP(C69,Sheet2!$D$2:$H$13246,3,FALSE)</f>
        <v>#N/A</v>
      </c>
      <c r="I69" t="e">
        <f>VLOOKUP($C69,Sheet2!$D$2:$H$13246,4,FALSE)</f>
        <v>#N/A</v>
      </c>
      <c r="J69" t="e">
        <f>VLOOKUP($C69,Sheet2!$D$2:$H$13246,5,FALSE)</f>
        <v>#N/A</v>
      </c>
    </row>
    <row r="70" spans="1:10" x14ac:dyDescent="0.2">
      <c r="A70" s="1" t="s">
        <v>7</v>
      </c>
      <c r="B70" s="1" t="s">
        <v>185</v>
      </c>
      <c r="C70" t="s">
        <v>186</v>
      </c>
      <c r="D70" t="s">
        <v>10</v>
      </c>
      <c r="E70" t="s">
        <v>110</v>
      </c>
      <c r="F70" t="s">
        <v>82</v>
      </c>
      <c r="G70">
        <v>522</v>
      </c>
      <c r="H70" t="e">
        <f>VLOOKUP(C70,Sheet2!$D$2:$H$13246,3,FALSE)</f>
        <v>#N/A</v>
      </c>
      <c r="I70" t="e">
        <f>VLOOKUP($C70,Sheet2!$D$2:$H$13246,4,FALSE)</f>
        <v>#N/A</v>
      </c>
      <c r="J70" t="e">
        <f>VLOOKUP($C70,Sheet2!$D$2:$H$13246,5,FALSE)</f>
        <v>#N/A</v>
      </c>
    </row>
    <row r="71" spans="1:10" x14ac:dyDescent="0.2">
      <c r="A71" s="1" t="s">
        <v>7</v>
      </c>
      <c r="B71" s="1" t="s">
        <v>187</v>
      </c>
      <c r="C71" t="s">
        <v>188</v>
      </c>
      <c r="D71" t="s">
        <v>10</v>
      </c>
      <c r="E71" t="s">
        <v>110</v>
      </c>
      <c r="F71" t="s">
        <v>160</v>
      </c>
      <c r="G71">
        <v>24305</v>
      </c>
      <c r="H71" t="e">
        <f>VLOOKUP(C71,Sheet2!$D$2:$H$13246,3,FALSE)</f>
        <v>#N/A</v>
      </c>
      <c r="I71" t="e">
        <f>VLOOKUP($C71,Sheet2!$D$2:$H$13246,4,FALSE)</f>
        <v>#N/A</v>
      </c>
      <c r="J71" t="e">
        <f>VLOOKUP($C71,Sheet2!$D$2:$H$13246,5,FALSE)</f>
        <v>#N/A</v>
      </c>
    </row>
    <row r="72" spans="1:10" x14ac:dyDescent="0.2">
      <c r="A72" s="1" t="s">
        <v>7</v>
      </c>
      <c r="B72" s="1" t="s">
        <v>189</v>
      </c>
      <c r="C72" t="s">
        <v>190</v>
      </c>
      <c r="D72" t="s">
        <v>10</v>
      </c>
      <c r="E72" t="s">
        <v>107</v>
      </c>
      <c r="F72" t="s">
        <v>160</v>
      </c>
      <c r="G72">
        <v>21183</v>
      </c>
      <c r="H72" t="e">
        <f>VLOOKUP(C72,Sheet2!$D$2:$H$13246,3,FALSE)</f>
        <v>#N/A</v>
      </c>
      <c r="I72" t="e">
        <f>VLOOKUP($C72,Sheet2!$D$2:$H$13246,4,FALSE)</f>
        <v>#N/A</v>
      </c>
      <c r="J72" t="e">
        <f>VLOOKUP($C72,Sheet2!$D$2:$H$13246,5,FALSE)</f>
        <v>#N/A</v>
      </c>
    </row>
    <row r="73" spans="1:10" x14ac:dyDescent="0.2">
      <c r="A73" s="1" t="s">
        <v>7</v>
      </c>
      <c r="B73" s="1" t="s">
        <v>191</v>
      </c>
      <c r="C73" t="s">
        <v>192</v>
      </c>
      <c r="D73" t="s">
        <v>10</v>
      </c>
      <c r="E73" t="s">
        <v>107</v>
      </c>
      <c r="F73" t="s">
        <v>160</v>
      </c>
      <c r="G73">
        <v>31978</v>
      </c>
      <c r="H73" t="e">
        <f>VLOOKUP(C73,Sheet2!$D$2:$H$13246,3,FALSE)</f>
        <v>#N/A</v>
      </c>
      <c r="I73" t="e">
        <f>VLOOKUP($C73,Sheet2!$D$2:$H$13246,4,FALSE)</f>
        <v>#N/A</v>
      </c>
      <c r="J73" t="e">
        <f>VLOOKUP($C73,Sheet2!$D$2:$H$13246,5,FALSE)</f>
        <v>#N/A</v>
      </c>
    </row>
    <row r="74" spans="1:10" x14ac:dyDescent="0.2">
      <c r="A74" s="1" t="s">
        <v>7</v>
      </c>
      <c r="B74" s="1" t="s">
        <v>193</v>
      </c>
      <c r="C74" t="s">
        <v>194</v>
      </c>
      <c r="D74" t="s">
        <v>10</v>
      </c>
      <c r="E74" t="s">
        <v>107</v>
      </c>
      <c r="F74" t="s">
        <v>160</v>
      </c>
      <c r="G74">
        <v>7327</v>
      </c>
      <c r="H74" t="e">
        <f>VLOOKUP(C74,Sheet2!$D$2:$H$13246,3,FALSE)</f>
        <v>#N/A</v>
      </c>
      <c r="I74" t="e">
        <f>VLOOKUP($C74,Sheet2!$D$2:$H$13246,4,FALSE)</f>
        <v>#N/A</v>
      </c>
      <c r="J74" t="e">
        <f>VLOOKUP($C74,Sheet2!$D$2:$H$13246,5,FALSE)</f>
        <v>#N/A</v>
      </c>
    </row>
    <row r="75" spans="1:10" x14ac:dyDescent="0.2">
      <c r="A75" s="1" t="s">
        <v>7</v>
      </c>
      <c r="B75" s="1" t="s">
        <v>195</v>
      </c>
      <c r="C75" t="s">
        <v>196</v>
      </c>
      <c r="D75" t="s">
        <v>10</v>
      </c>
      <c r="E75" t="s">
        <v>107</v>
      </c>
      <c r="F75" t="s">
        <v>160</v>
      </c>
      <c r="G75">
        <v>22488</v>
      </c>
      <c r="H75" t="e">
        <f>VLOOKUP(C75,Sheet2!$D$2:$H$13246,3,FALSE)</f>
        <v>#N/A</v>
      </c>
      <c r="I75" t="e">
        <f>VLOOKUP($C75,Sheet2!$D$2:$H$13246,4,FALSE)</f>
        <v>#N/A</v>
      </c>
      <c r="J75" t="e">
        <f>VLOOKUP($C75,Sheet2!$D$2:$H$13246,5,FALSE)</f>
        <v>#N/A</v>
      </c>
    </row>
    <row r="76" spans="1:10" x14ac:dyDescent="0.2">
      <c r="A76" s="1" t="s">
        <v>7</v>
      </c>
      <c r="B76" s="1" t="s">
        <v>197</v>
      </c>
      <c r="C76" t="s">
        <v>198</v>
      </c>
      <c r="D76" t="s">
        <v>10</v>
      </c>
      <c r="E76" t="s">
        <v>107</v>
      </c>
      <c r="F76" t="s">
        <v>160</v>
      </c>
      <c r="G76">
        <v>15979</v>
      </c>
      <c r="H76" t="e">
        <f>VLOOKUP(C76,Sheet2!$D$2:$H$13246,3,FALSE)</f>
        <v>#N/A</v>
      </c>
      <c r="I76" t="e">
        <f>VLOOKUP($C76,Sheet2!$D$2:$H$13246,4,FALSE)</f>
        <v>#N/A</v>
      </c>
      <c r="J76" t="e">
        <f>VLOOKUP($C76,Sheet2!$D$2:$H$13246,5,FALSE)</f>
        <v>#N/A</v>
      </c>
    </row>
    <row r="77" spans="1:10" x14ac:dyDescent="0.2">
      <c r="A77" s="1" t="s">
        <v>7</v>
      </c>
      <c r="B77" s="1" t="s">
        <v>199</v>
      </c>
      <c r="C77" t="s">
        <v>200</v>
      </c>
      <c r="D77" t="s">
        <v>10</v>
      </c>
      <c r="E77" t="s">
        <v>107</v>
      </c>
      <c r="F77" t="s">
        <v>160</v>
      </c>
      <c r="G77">
        <v>12301</v>
      </c>
      <c r="H77" t="e">
        <f>VLOOKUP(C77,Sheet2!$D$2:$H$13246,3,FALSE)</f>
        <v>#N/A</v>
      </c>
      <c r="I77" t="e">
        <f>VLOOKUP($C77,Sheet2!$D$2:$H$13246,4,FALSE)</f>
        <v>#N/A</v>
      </c>
      <c r="J77" t="e">
        <f>VLOOKUP($C77,Sheet2!$D$2:$H$13246,5,FALSE)</f>
        <v>#N/A</v>
      </c>
    </row>
    <row r="78" spans="1:10" x14ac:dyDescent="0.2">
      <c r="A78" s="1" t="s">
        <v>7</v>
      </c>
      <c r="B78" s="1" t="s">
        <v>201</v>
      </c>
      <c r="C78" t="s">
        <v>202</v>
      </c>
      <c r="D78" t="s">
        <v>10</v>
      </c>
      <c r="E78" t="s">
        <v>203</v>
      </c>
      <c r="F78" t="s">
        <v>160</v>
      </c>
      <c r="G78">
        <v>60158</v>
      </c>
      <c r="H78" t="e">
        <f>VLOOKUP(C78,Sheet2!$D$2:$H$13246,3,FALSE)</f>
        <v>#N/A</v>
      </c>
      <c r="I78" t="e">
        <f>VLOOKUP($C78,Sheet2!$D$2:$H$13246,4,FALSE)</f>
        <v>#N/A</v>
      </c>
      <c r="J78" t="e">
        <f>VLOOKUP($C78,Sheet2!$D$2:$H$13246,5,FALSE)</f>
        <v>#N/A</v>
      </c>
    </row>
    <row r="79" spans="1:10" x14ac:dyDescent="0.2">
      <c r="A79" s="1" t="s">
        <v>7</v>
      </c>
      <c r="B79" s="1" t="s">
        <v>204</v>
      </c>
      <c r="C79" t="s">
        <v>205</v>
      </c>
      <c r="D79" t="s">
        <v>10</v>
      </c>
      <c r="E79" t="s">
        <v>206</v>
      </c>
      <c r="F79" t="s">
        <v>160</v>
      </c>
      <c r="G79">
        <v>31968</v>
      </c>
      <c r="H79" t="e">
        <f>VLOOKUP(C79,Sheet2!$D$2:$H$13246,3,FALSE)</f>
        <v>#N/A</v>
      </c>
      <c r="I79" t="e">
        <f>VLOOKUP($C79,Sheet2!$D$2:$H$13246,4,FALSE)</f>
        <v>#N/A</v>
      </c>
      <c r="J79" t="e">
        <f>VLOOKUP($C79,Sheet2!$D$2:$H$13246,5,FALSE)</f>
        <v>#N/A</v>
      </c>
    </row>
    <row r="80" spans="1:10" x14ac:dyDescent="0.2">
      <c r="A80" s="1" t="s">
        <v>7</v>
      </c>
      <c r="B80" s="1" t="s">
        <v>207</v>
      </c>
      <c r="C80" t="s">
        <v>208</v>
      </c>
      <c r="D80" t="s">
        <v>10</v>
      </c>
      <c r="E80" t="s">
        <v>209</v>
      </c>
      <c r="F80" t="s">
        <v>160</v>
      </c>
      <c r="G80">
        <v>41721</v>
      </c>
      <c r="H80" t="e">
        <f>VLOOKUP(C80,Sheet2!$D$2:$H$13246,3,FALSE)</f>
        <v>#N/A</v>
      </c>
      <c r="I80" t="e">
        <f>VLOOKUP($C80,Sheet2!$D$2:$H$13246,4,FALSE)</f>
        <v>#N/A</v>
      </c>
      <c r="J80" t="e">
        <f>VLOOKUP($C80,Sheet2!$D$2:$H$13246,5,FALSE)</f>
        <v>#N/A</v>
      </c>
    </row>
    <row r="81" spans="1:10" x14ac:dyDescent="0.2">
      <c r="A81" s="1" t="s">
        <v>7</v>
      </c>
      <c r="B81" s="1" t="s">
        <v>210</v>
      </c>
      <c r="C81" t="s">
        <v>211</v>
      </c>
      <c r="D81" t="s">
        <v>10</v>
      </c>
      <c r="E81" t="s">
        <v>212</v>
      </c>
      <c r="F81" t="s">
        <v>160</v>
      </c>
      <c r="G81">
        <v>27871</v>
      </c>
      <c r="H81" t="e">
        <f>VLOOKUP(C81,Sheet2!$D$2:$H$13246,3,FALSE)</f>
        <v>#N/A</v>
      </c>
      <c r="I81" t="e">
        <f>VLOOKUP($C81,Sheet2!$D$2:$H$13246,4,FALSE)</f>
        <v>#N/A</v>
      </c>
      <c r="J81" t="e">
        <f>VLOOKUP($C81,Sheet2!$D$2:$H$13246,5,FALSE)</f>
        <v>#N/A</v>
      </c>
    </row>
    <row r="82" spans="1:10" x14ac:dyDescent="0.2">
      <c r="A82" s="1" t="s">
        <v>7</v>
      </c>
      <c r="B82" s="1" t="s">
        <v>213</v>
      </c>
      <c r="C82" t="s">
        <v>214</v>
      </c>
      <c r="D82" t="s">
        <v>10</v>
      </c>
      <c r="E82" t="s">
        <v>215</v>
      </c>
      <c r="F82" t="s">
        <v>160</v>
      </c>
      <c r="G82">
        <v>40364</v>
      </c>
      <c r="H82" t="e">
        <f>VLOOKUP(C82,Sheet2!$D$2:$H$13246,3,FALSE)</f>
        <v>#N/A</v>
      </c>
      <c r="I82" t="e">
        <f>VLOOKUP($C82,Sheet2!$D$2:$H$13246,4,FALSE)</f>
        <v>#N/A</v>
      </c>
      <c r="J82" t="e">
        <f>VLOOKUP($C82,Sheet2!$D$2:$H$13246,5,FALSE)</f>
        <v>#N/A</v>
      </c>
    </row>
    <row r="83" spans="1:10" x14ac:dyDescent="0.2">
      <c r="A83" s="1" t="s">
        <v>7</v>
      </c>
      <c r="B83" s="1" t="s">
        <v>216</v>
      </c>
      <c r="C83" t="s">
        <v>217</v>
      </c>
      <c r="D83" t="s">
        <v>10</v>
      </c>
      <c r="E83" t="s">
        <v>218</v>
      </c>
      <c r="F83" t="s">
        <v>160</v>
      </c>
      <c r="G83">
        <v>62815</v>
      </c>
      <c r="H83" t="e">
        <f>VLOOKUP(C83,Sheet2!$D$2:$H$13246,3,FALSE)</f>
        <v>#N/A</v>
      </c>
      <c r="I83" t="e">
        <f>VLOOKUP($C83,Sheet2!$D$2:$H$13246,4,FALSE)</f>
        <v>#N/A</v>
      </c>
      <c r="J83" t="e">
        <f>VLOOKUP($C83,Sheet2!$D$2:$H$13246,5,FALSE)</f>
        <v>#N/A</v>
      </c>
    </row>
    <row r="84" spans="1:10" x14ac:dyDescent="0.2">
      <c r="A84" s="1" t="s">
        <v>7</v>
      </c>
      <c r="B84" s="1" t="s">
        <v>219</v>
      </c>
      <c r="C84" t="s">
        <v>220</v>
      </c>
      <c r="D84" t="s">
        <v>10</v>
      </c>
      <c r="E84" t="s">
        <v>153</v>
      </c>
      <c r="F84" t="s">
        <v>82</v>
      </c>
      <c r="G84">
        <v>926</v>
      </c>
      <c r="H84" t="e">
        <f>VLOOKUP(C84,Sheet2!$D$2:$H$13246,3,FALSE)</f>
        <v>#N/A</v>
      </c>
      <c r="I84" t="e">
        <f>VLOOKUP($C84,Sheet2!$D$2:$H$13246,4,FALSE)</f>
        <v>#N/A</v>
      </c>
      <c r="J84" t="e">
        <f>VLOOKUP($C84,Sheet2!$D$2:$H$13246,5,FALSE)</f>
        <v>#N/A</v>
      </c>
    </row>
    <row r="85" spans="1:10" x14ac:dyDescent="0.2">
      <c r="A85" s="1" t="s">
        <v>7</v>
      </c>
      <c r="B85" s="1" t="s">
        <v>221</v>
      </c>
      <c r="C85" t="s">
        <v>222</v>
      </c>
      <c r="D85" t="s">
        <v>10</v>
      </c>
      <c r="E85" t="s">
        <v>81</v>
      </c>
      <c r="F85" t="s">
        <v>82</v>
      </c>
      <c r="G85">
        <v>460</v>
      </c>
      <c r="H85" t="e">
        <f>VLOOKUP(C85,Sheet2!$D$2:$H$13246,3,FALSE)</f>
        <v>#N/A</v>
      </c>
      <c r="I85" t="e">
        <f>VLOOKUP($C85,Sheet2!$D$2:$H$13246,4,FALSE)</f>
        <v>#N/A</v>
      </c>
      <c r="J85" t="e">
        <f>VLOOKUP($C85,Sheet2!$D$2:$H$13246,5,FALSE)</f>
        <v>#N/A</v>
      </c>
    </row>
    <row r="86" spans="1:10" x14ac:dyDescent="0.2">
      <c r="A86" s="1" t="s">
        <v>7</v>
      </c>
      <c r="B86" s="1" t="s">
        <v>223</v>
      </c>
      <c r="C86" t="s">
        <v>224</v>
      </c>
      <c r="D86" t="s">
        <v>10</v>
      </c>
      <c r="E86" t="s">
        <v>81</v>
      </c>
      <c r="F86" t="s">
        <v>82</v>
      </c>
      <c r="G86">
        <v>411</v>
      </c>
      <c r="H86" t="e">
        <f>VLOOKUP(C86,Sheet2!$D$2:$H$13246,3,FALSE)</f>
        <v>#N/A</v>
      </c>
      <c r="I86" t="e">
        <f>VLOOKUP($C86,Sheet2!$D$2:$H$13246,4,FALSE)</f>
        <v>#N/A</v>
      </c>
      <c r="J86" t="e">
        <f>VLOOKUP($C86,Sheet2!$D$2:$H$13246,5,FALSE)</f>
        <v>#N/A</v>
      </c>
    </row>
    <row r="87" spans="1:10" x14ac:dyDescent="0.2">
      <c r="A87" s="1" t="s">
        <v>7</v>
      </c>
      <c r="B87" s="1" t="s">
        <v>225</v>
      </c>
      <c r="C87" t="s">
        <v>226</v>
      </c>
      <c r="D87" t="s">
        <v>10</v>
      </c>
      <c r="E87" t="s">
        <v>81</v>
      </c>
      <c r="F87" t="s">
        <v>82</v>
      </c>
      <c r="G87">
        <v>551</v>
      </c>
      <c r="H87" t="e">
        <f>VLOOKUP(C87,Sheet2!$D$2:$H$13246,3,FALSE)</f>
        <v>#N/A</v>
      </c>
      <c r="I87" t="e">
        <f>VLOOKUP($C87,Sheet2!$D$2:$H$13246,4,FALSE)</f>
        <v>#N/A</v>
      </c>
      <c r="J87" t="e">
        <f>VLOOKUP($C87,Sheet2!$D$2:$H$13246,5,FALSE)</f>
        <v>#N/A</v>
      </c>
    </row>
    <row r="88" spans="1:10" x14ac:dyDescent="0.2">
      <c r="A88" s="1" t="s">
        <v>7</v>
      </c>
      <c r="B88" s="1" t="s">
        <v>227</v>
      </c>
      <c r="C88" t="s">
        <v>228</v>
      </c>
      <c r="D88" t="s">
        <v>10</v>
      </c>
      <c r="E88" t="s">
        <v>104</v>
      </c>
      <c r="F88" t="s">
        <v>82</v>
      </c>
      <c r="G88">
        <v>1138</v>
      </c>
      <c r="H88" t="e">
        <f>VLOOKUP(C88,Sheet2!$D$2:$H$13246,3,FALSE)</f>
        <v>#N/A</v>
      </c>
      <c r="I88" t="e">
        <f>VLOOKUP($C88,Sheet2!$D$2:$H$13246,4,FALSE)</f>
        <v>#N/A</v>
      </c>
      <c r="J88" t="e">
        <f>VLOOKUP($C88,Sheet2!$D$2:$H$13246,5,FALSE)</f>
        <v>#N/A</v>
      </c>
    </row>
    <row r="89" spans="1:10" x14ac:dyDescent="0.2">
      <c r="A89" s="1" t="s">
        <v>7</v>
      </c>
      <c r="B89" s="1" t="s">
        <v>229</v>
      </c>
      <c r="C89" t="s">
        <v>230</v>
      </c>
      <c r="D89" t="s">
        <v>10</v>
      </c>
      <c r="E89" t="s">
        <v>104</v>
      </c>
      <c r="F89" t="s">
        <v>82</v>
      </c>
      <c r="G89">
        <v>425</v>
      </c>
      <c r="H89" t="e">
        <f>VLOOKUP(C89,Sheet2!$D$2:$H$13246,3,FALSE)</f>
        <v>#N/A</v>
      </c>
      <c r="I89" t="e">
        <f>VLOOKUP($C89,Sheet2!$D$2:$H$13246,4,FALSE)</f>
        <v>#N/A</v>
      </c>
      <c r="J89" t="e">
        <f>VLOOKUP($C89,Sheet2!$D$2:$H$13246,5,FALSE)</f>
        <v>#N/A</v>
      </c>
    </row>
    <row r="90" spans="1:10" x14ac:dyDescent="0.2">
      <c r="A90" s="1" t="s">
        <v>7</v>
      </c>
      <c r="B90" s="1" t="s">
        <v>231</v>
      </c>
      <c r="C90" t="s">
        <v>232</v>
      </c>
      <c r="D90" t="s">
        <v>10</v>
      </c>
      <c r="E90" t="s">
        <v>110</v>
      </c>
      <c r="F90" t="s">
        <v>82</v>
      </c>
      <c r="G90">
        <v>432</v>
      </c>
      <c r="H90" t="e">
        <f>VLOOKUP(C90,Sheet2!$D$2:$H$13246,3,FALSE)</f>
        <v>#N/A</v>
      </c>
      <c r="I90" t="e">
        <f>VLOOKUP($C90,Sheet2!$D$2:$H$13246,4,FALSE)</f>
        <v>#N/A</v>
      </c>
      <c r="J90" t="e">
        <f>VLOOKUP($C90,Sheet2!$D$2:$H$13246,5,FALSE)</f>
        <v>#N/A</v>
      </c>
    </row>
    <row r="91" spans="1:10" x14ac:dyDescent="0.2">
      <c r="A91" s="1" t="s">
        <v>7</v>
      </c>
      <c r="B91" s="1" t="s">
        <v>233</v>
      </c>
      <c r="C91" t="s">
        <v>234</v>
      </c>
      <c r="D91" t="s">
        <v>10</v>
      </c>
      <c r="E91" t="s">
        <v>110</v>
      </c>
      <c r="F91" t="s">
        <v>82</v>
      </c>
      <c r="G91">
        <v>670</v>
      </c>
      <c r="H91" t="e">
        <f>VLOOKUP(C91,Sheet2!$D$2:$H$13246,3,FALSE)</f>
        <v>#N/A</v>
      </c>
      <c r="I91" t="e">
        <f>VLOOKUP($C91,Sheet2!$D$2:$H$13246,4,FALSE)</f>
        <v>#N/A</v>
      </c>
      <c r="J91" t="e">
        <f>VLOOKUP($C91,Sheet2!$D$2:$H$13246,5,FALSE)</f>
        <v>#N/A</v>
      </c>
    </row>
    <row r="92" spans="1:10" x14ac:dyDescent="0.2">
      <c r="A92" s="1" t="s">
        <v>7</v>
      </c>
      <c r="B92" s="1" t="s">
        <v>235</v>
      </c>
      <c r="C92" t="s">
        <v>236</v>
      </c>
      <c r="D92" t="s">
        <v>10</v>
      </c>
      <c r="E92" t="s">
        <v>110</v>
      </c>
      <c r="F92" t="s">
        <v>82</v>
      </c>
      <c r="G92">
        <v>545</v>
      </c>
      <c r="H92" t="e">
        <f>VLOOKUP(C92,Sheet2!$D$2:$H$13246,3,FALSE)</f>
        <v>#N/A</v>
      </c>
      <c r="I92" t="e">
        <f>VLOOKUP($C92,Sheet2!$D$2:$H$13246,4,FALSE)</f>
        <v>#N/A</v>
      </c>
      <c r="J92" t="e">
        <f>VLOOKUP($C92,Sheet2!$D$2:$H$13246,5,FALSE)</f>
        <v>#N/A</v>
      </c>
    </row>
    <row r="93" spans="1:10" x14ac:dyDescent="0.2">
      <c r="A93" s="1" t="s">
        <v>7</v>
      </c>
      <c r="B93" s="1" t="s">
        <v>237</v>
      </c>
      <c r="C93" t="s">
        <v>238</v>
      </c>
      <c r="D93" t="s">
        <v>10</v>
      </c>
      <c r="E93" t="s">
        <v>110</v>
      </c>
      <c r="F93" t="s">
        <v>82</v>
      </c>
      <c r="G93">
        <v>801</v>
      </c>
      <c r="H93" t="e">
        <f>VLOOKUP(C93,Sheet2!$D$2:$H$13246,3,FALSE)</f>
        <v>#N/A</v>
      </c>
      <c r="I93" t="e">
        <f>VLOOKUP($C93,Sheet2!$D$2:$H$13246,4,FALSE)</f>
        <v>#N/A</v>
      </c>
      <c r="J93" t="e">
        <f>VLOOKUP($C93,Sheet2!$D$2:$H$13246,5,FALSE)</f>
        <v>#N/A</v>
      </c>
    </row>
    <row r="94" spans="1:10" x14ac:dyDescent="0.2">
      <c r="A94" s="1" t="s">
        <v>7</v>
      </c>
      <c r="B94" s="1" t="s">
        <v>239</v>
      </c>
      <c r="C94" t="s">
        <v>240</v>
      </c>
      <c r="D94" t="s">
        <v>10</v>
      </c>
      <c r="E94" t="s">
        <v>107</v>
      </c>
      <c r="F94" t="s">
        <v>82</v>
      </c>
      <c r="G94">
        <v>779</v>
      </c>
      <c r="H94" t="e">
        <f>VLOOKUP(C94,Sheet2!$D$2:$H$13246,3,FALSE)</f>
        <v>#N/A</v>
      </c>
      <c r="I94" t="e">
        <f>VLOOKUP($C94,Sheet2!$D$2:$H$13246,4,FALSE)</f>
        <v>#N/A</v>
      </c>
      <c r="J94" t="e">
        <f>VLOOKUP($C94,Sheet2!$D$2:$H$13246,5,FALSE)</f>
        <v>#N/A</v>
      </c>
    </row>
    <row r="95" spans="1:10" x14ac:dyDescent="0.2">
      <c r="A95" s="1" t="s">
        <v>7</v>
      </c>
      <c r="B95" s="1" t="s">
        <v>241</v>
      </c>
      <c r="C95" t="s">
        <v>242</v>
      </c>
      <c r="D95" t="s">
        <v>10</v>
      </c>
      <c r="E95" t="s">
        <v>107</v>
      </c>
      <c r="F95" t="s">
        <v>82</v>
      </c>
      <c r="G95">
        <v>956</v>
      </c>
      <c r="H95" t="e">
        <f>VLOOKUP(C95,Sheet2!$D$2:$H$13246,3,FALSE)</f>
        <v>#N/A</v>
      </c>
      <c r="I95" t="e">
        <f>VLOOKUP($C95,Sheet2!$D$2:$H$13246,4,FALSE)</f>
        <v>#N/A</v>
      </c>
      <c r="J95" t="e">
        <f>VLOOKUP($C95,Sheet2!$D$2:$H$13246,5,FALSE)</f>
        <v>#N/A</v>
      </c>
    </row>
    <row r="96" spans="1:10" x14ac:dyDescent="0.2">
      <c r="A96" s="1" t="s">
        <v>7</v>
      </c>
      <c r="B96" s="1" t="s">
        <v>243</v>
      </c>
      <c r="C96" t="s">
        <v>244</v>
      </c>
      <c r="D96" t="s">
        <v>10</v>
      </c>
      <c r="E96" t="s">
        <v>107</v>
      </c>
      <c r="F96" t="s">
        <v>82</v>
      </c>
      <c r="G96">
        <v>636</v>
      </c>
      <c r="H96" t="e">
        <f>VLOOKUP(C96,Sheet2!$D$2:$H$13246,3,FALSE)</f>
        <v>#N/A</v>
      </c>
      <c r="I96" t="e">
        <f>VLOOKUP($C96,Sheet2!$D$2:$H$13246,4,FALSE)</f>
        <v>#N/A</v>
      </c>
      <c r="J96" t="e">
        <f>VLOOKUP($C96,Sheet2!$D$2:$H$13246,5,FALSE)</f>
        <v>#N/A</v>
      </c>
    </row>
    <row r="97" spans="1:10" x14ac:dyDescent="0.2">
      <c r="A97" s="1" t="s">
        <v>7</v>
      </c>
      <c r="B97" s="1" t="s">
        <v>245</v>
      </c>
      <c r="C97" t="s">
        <v>246</v>
      </c>
      <c r="D97" t="s">
        <v>10</v>
      </c>
      <c r="E97" t="s">
        <v>247</v>
      </c>
      <c r="F97" t="s">
        <v>82</v>
      </c>
      <c r="G97">
        <v>320</v>
      </c>
      <c r="H97" t="e">
        <f>VLOOKUP(C97,Sheet2!$D$2:$H$13246,3,FALSE)</f>
        <v>#N/A</v>
      </c>
      <c r="I97" t="e">
        <f>VLOOKUP($C97,Sheet2!$D$2:$H$13246,4,FALSE)</f>
        <v>#N/A</v>
      </c>
      <c r="J97" t="e">
        <f>VLOOKUP($C97,Sheet2!$D$2:$H$13246,5,FALSE)</f>
        <v>#N/A</v>
      </c>
    </row>
    <row r="98" spans="1:10" x14ac:dyDescent="0.2">
      <c r="A98" s="1" t="s">
        <v>7</v>
      </c>
      <c r="B98" s="1" t="s">
        <v>248</v>
      </c>
      <c r="C98" t="s">
        <v>249</v>
      </c>
      <c r="D98" t="s">
        <v>10</v>
      </c>
      <c r="E98" t="s">
        <v>107</v>
      </c>
      <c r="F98" t="s">
        <v>160</v>
      </c>
      <c r="G98">
        <v>18699</v>
      </c>
      <c r="H98" t="e">
        <f>VLOOKUP(C98,Sheet2!$D$2:$H$13246,3,FALSE)</f>
        <v>#N/A</v>
      </c>
      <c r="I98" t="e">
        <f>VLOOKUP($C98,Sheet2!$D$2:$H$13246,4,FALSE)</f>
        <v>#N/A</v>
      </c>
      <c r="J98" t="e">
        <f>VLOOKUP($C98,Sheet2!$D$2:$H$13246,5,FALSE)</f>
        <v>#N/A</v>
      </c>
    </row>
    <row r="99" spans="1:10" x14ac:dyDescent="0.2">
      <c r="A99" s="1" t="s">
        <v>7</v>
      </c>
      <c r="B99" s="1" t="s">
        <v>250</v>
      </c>
      <c r="C99" t="s">
        <v>251</v>
      </c>
      <c r="D99" t="s">
        <v>10</v>
      </c>
      <c r="E99" t="s">
        <v>107</v>
      </c>
      <c r="F99" t="s">
        <v>160</v>
      </c>
      <c r="G99">
        <v>23240</v>
      </c>
      <c r="H99" t="e">
        <f>VLOOKUP(C99,Sheet2!$D$2:$H$13246,3,FALSE)</f>
        <v>#N/A</v>
      </c>
      <c r="I99" t="e">
        <f>VLOOKUP($C99,Sheet2!$D$2:$H$13246,4,FALSE)</f>
        <v>#N/A</v>
      </c>
      <c r="J99" t="e">
        <f>VLOOKUP($C99,Sheet2!$D$2:$H$13246,5,FALSE)</f>
        <v>#N/A</v>
      </c>
    </row>
    <row r="100" spans="1:10" x14ac:dyDescent="0.2">
      <c r="A100" s="1" t="s">
        <v>7</v>
      </c>
      <c r="B100" s="1" t="s">
        <v>252</v>
      </c>
      <c r="C100" t="s">
        <v>253</v>
      </c>
      <c r="D100" t="s">
        <v>10</v>
      </c>
      <c r="E100" t="s">
        <v>107</v>
      </c>
      <c r="F100" t="s">
        <v>160</v>
      </c>
      <c r="G100">
        <v>9777</v>
      </c>
      <c r="H100" t="e">
        <f>VLOOKUP(C100,Sheet2!$D$2:$H$13246,3,FALSE)</f>
        <v>#N/A</v>
      </c>
      <c r="I100" t="e">
        <f>VLOOKUP($C100,Sheet2!$D$2:$H$13246,4,FALSE)</f>
        <v>#N/A</v>
      </c>
      <c r="J100" t="e">
        <f>VLOOKUP($C100,Sheet2!$D$2:$H$13246,5,FALSE)</f>
        <v>#N/A</v>
      </c>
    </row>
    <row r="101" spans="1:10" x14ac:dyDescent="0.2">
      <c r="A101" s="1" t="s">
        <v>7</v>
      </c>
      <c r="B101" s="1" t="s">
        <v>254</v>
      </c>
      <c r="C101" t="s">
        <v>255</v>
      </c>
      <c r="D101" t="s">
        <v>10</v>
      </c>
      <c r="E101" t="s">
        <v>256</v>
      </c>
      <c r="F101" t="s">
        <v>160</v>
      </c>
      <c r="G101">
        <v>37312</v>
      </c>
      <c r="H101" t="e">
        <f>VLOOKUP(C101,Sheet2!$D$2:$H$13246,3,FALSE)</f>
        <v>#N/A</v>
      </c>
      <c r="I101" t="e">
        <f>VLOOKUP($C101,Sheet2!$D$2:$H$13246,4,FALSE)</f>
        <v>#N/A</v>
      </c>
      <c r="J101" t="e">
        <f>VLOOKUP($C101,Sheet2!$D$2:$H$13246,5,FALSE)</f>
        <v>#N/A</v>
      </c>
    </row>
    <row r="102" spans="1:10" x14ac:dyDescent="0.2">
      <c r="A102" s="1" t="s">
        <v>7</v>
      </c>
      <c r="B102" s="1" t="s">
        <v>257</v>
      </c>
      <c r="C102" t="s">
        <v>258</v>
      </c>
      <c r="D102" t="s">
        <v>10</v>
      </c>
      <c r="E102" t="s">
        <v>259</v>
      </c>
      <c r="F102" t="s">
        <v>160</v>
      </c>
      <c r="G102">
        <v>45544</v>
      </c>
      <c r="H102" t="e">
        <f>VLOOKUP(C102,Sheet2!$D$2:$H$13246,3,FALSE)</f>
        <v>#N/A</v>
      </c>
      <c r="I102" t="e">
        <f>VLOOKUP($C102,Sheet2!$D$2:$H$13246,4,FALSE)</f>
        <v>#N/A</v>
      </c>
      <c r="J102" t="e">
        <f>VLOOKUP($C102,Sheet2!$D$2:$H$13246,5,FALSE)</f>
        <v>#N/A</v>
      </c>
    </row>
    <row r="103" spans="1:10" x14ac:dyDescent="0.2">
      <c r="A103" s="1" t="s">
        <v>7</v>
      </c>
      <c r="B103" s="1" t="s">
        <v>260</v>
      </c>
      <c r="C103" t="s">
        <v>261</v>
      </c>
      <c r="D103" t="s">
        <v>10</v>
      </c>
      <c r="E103" t="s">
        <v>262</v>
      </c>
      <c r="F103" t="s">
        <v>12</v>
      </c>
      <c r="G103">
        <v>992</v>
      </c>
      <c r="H103" t="e">
        <f>VLOOKUP(C103,Sheet2!$D$2:$H$13246,3,FALSE)</f>
        <v>#N/A</v>
      </c>
      <c r="I103" t="e">
        <f>VLOOKUP($C103,Sheet2!$D$2:$H$13246,4,FALSE)</f>
        <v>#N/A</v>
      </c>
      <c r="J103" t="e">
        <f>VLOOKUP($C103,Sheet2!$D$2:$H$13246,5,FALSE)</f>
        <v>#N/A</v>
      </c>
    </row>
    <row r="104" spans="1:10" x14ac:dyDescent="0.2">
      <c r="A104" s="1" t="s">
        <v>7</v>
      </c>
      <c r="B104" s="1" t="s">
        <v>263</v>
      </c>
      <c r="C104" t="s">
        <v>264</v>
      </c>
      <c r="D104" t="s">
        <v>10</v>
      </c>
      <c r="E104" t="s">
        <v>265</v>
      </c>
      <c r="F104" t="s">
        <v>12</v>
      </c>
      <c r="G104">
        <v>3474</v>
      </c>
      <c r="H104" t="e">
        <f>VLOOKUP(C104,Sheet2!$D$2:$H$13246,3,FALSE)</f>
        <v>#N/A</v>
      </c>
      <c r="I104" t="e">
        <f>VLOOKUP($C104,Sheet2!$D$2:$H$13246,4,FALSE)</f>
        <v>#N/A</v>
      </c>
      <c r="J104" t="e">
        <f>VLOOKUP($C104,Sheet2!$D$2:$H$13246,5,FALSE)</f>
        <v>#N/A</v>
      </c>
    </row>
    <row r="105" spans="1:10" x14ac:dyDescent="0.2">
      <c r="A105" s="1" t="s">
        <v>7</v>
      </c>
      <c r="B105" s="1" t="s">
        <v>266</v>
      </c>
      <c r="C105" t="s">
        <v>267</v>
      </c>
      <c r="D105" t="s">
        <v>10</v>
      </c>
      <c r="E105" t="s">
        <v>93</v>
      </c>
      <c r="F105" t="s">
        <v>268</v>
      </c>
      <c r="G105">
        <v>1124</v>
      </c>
      <c r="H105" t="e">
        <f>VLOOKUP(C105,Sheet2!$D$2:$H$13246,3,FALSE)</f>
        <v>#N/A</v>
      </c>
      <c r="I105" t="e">
        <f>VLOOKUP($C105,Sheet2!$D$2:$H$13246,4,FALSE)</f>
        <v>#N/A</v>
      </c>
      <c r="J105" t="e">
        <f>VLOOKUP($C105,Sheet2!$D$2:$H$13246,5,FALSE)</f>
        <v>#N/A</v>
      </c>
    </row>
    <row r="106" spans="1:10" x14ac:dyDescent="0.2">
      <c r="A106" s="1" t="s">
        <v>7</v>
      </c>
      <c r="B106" s="1" t="s">
        <v>269</v>
      </c>
      <c r="C106" t="s">
        <v>270</v>
      </c>
      <c r="D106" t="s">
        <v>10</v>
      </c>
      <c r="E106" t="s">
        <v>93</v>
      </c>
      <c r="F106" t="s">
        <v>268</v>
      </c>
      <c r="G106">
        <v>281</v>
      </c>
      <c r="H106" t="e">
        <f>VLOOKUP(C106,Sheet2!$D$2:$H$13246,3,FALSE)</f>
        <v>#N/A</v>
      </c>
      <c r="I106" t="e">
        <f>VLOOKUP($C106,Sheet2!$D$2:$H$13246,4,FALSE)</f>
        <v>#N/A</v>
      </c>
      <c r="J106" t="e">
        <f>VLOOKUP($C106,Sheet2!$D$2:$H$13246,5,FALSE)</f>
        <v>#N/A</v>
      </c>
    </row>
    <row r="107" spans="1:10" x14ac:dyDescent="0.2">
      <c r="A107" s="1" t="s">
        <v>7</v>
      </c>
      <c r="B107" s="1" t="s">
        <v>271</v>
      </c>
      <c r="C107" t="s">
        <v>272</v>
      </c>
      <c r="D107" t="s">
        <v>10</v>
      </c>
      <c r="E107" t="s">
        <v>93</v>
      </c>
      <c r="F107" t="s">
        <v>82</v>
      </c>
      <c r="G107">
        <v>415</v>
      </c>
      <c r="H107" t="e">
        <f>VLOOKUP(C107,Sheet2!$D$2:$H$13246,3,FALSE)</f>
        <v>#N/A</v>
      </c>
      <c r="I107" t="e">
        <f>VLOOKUP($C107,Sheet2!$D$2:$H$13246,4,FALSE)</f>
        <v>#N/A</v>
      </c>
      <c r="J107" t="e">
        <f>VLOOKUP($C107,Sheet2!$D$2:$H$13246,5,FALSE)</f>
        <v>#N/A</v>
      </c>
    </row>
    <row r="108" spans="1:10" x14ac:dyDescent="0.2">
      <c r="A108" s="1" t="s">
        <v>7</v>
      </c>
      <c r="B108" s="1" t="s">
        <v>273</v>
      </c>
      <c r="C108" t="s">
        <v>274</v>
      </c>
      <c r="D108" t="s">
        <v>10</v>
      </c>
      <c r="E108" t="s">
        <v>275</v>
      </c>
      <c r="F108" t="s">
        <v>268</v>
      </c>
      <c r="G108">
        <v>311</v>
      </c>
      <c r="H108" t="e">
        <f>VLOOKUP(C108,Sheet2!$D$2:$H$13246,3,FALSE)</f>
        <v>#N/A</v>
      </c>
      <c r="I108" t="e">
        <f>VLOOKUP($C108,Sheet2!$D$2:$H$13246,4,FALSE)</f>
        <v>#N/A</v>
      </c>
      <c r="J108" t="e">
        <f>VLOOKUP($C108,Sheet2!$D$2:$H$13246,5,FALSE)</f>
        <v>#N/A</v>
      </c>
    </row>
    <row r="109" spans="1:10" x14ac:dyDescent="0.2">
      <c r="A109" s="1" t="s">
        <v>7</v>
      </c>
      <c r="B109" s="1" t="s">
        <v>276</v>
      </c>
      <c r="C109" t="s">
        <v>277</v>
      </c>
      <c r="D109" t="s">
        <v>10</v>
      </c>
      <c r="E109" t="s">
        <v>81</v>
      </c>
      <c r="F109" t="s">
        <v>82</v>
      </c>
      <c r="G109">
        <v>357</v>
      </c>
      <c r="H109" t="e">
        <f>VLOOKUP(C109,Sheet2!$D$2:$H$13246,3,FALSE)</f>
        <v>#N/A</v>
      </c>
      <c r="I109" t="e">
        <f>VLOOKUP($C109,Sheet2!$D$2:$H$13246,4,FALSE)</f>
        <v>#N/A</v>
      </c>
      <c r="J109" t="e">
        <f>VLOOKUP($C109,Sheet2!$D$2:$H$13246,5,FALSE)</f>
        <v>#N/A</v>
      </c>
    </row>
    <row r="110" spans="1:10" x14ac:dyDescent="0.2">
      <c r="A110" s="1" t="s">
        <v>7</v>
      </c>
      <c r="B110" s="1" t="s">
        <v>278</v>
      </c>
      <c r="C110" t="s">
        <v>279</v>
      </c>
      <c r="D110" t="s">
        <v>10</v>
      </c>
      <c r="E110" t="s">
        <v>280</v>
      </c>
      <c r="F110" t="s">
        <v>268</v>
      </c>
      <c r="G110">
        <v>54</v>
      </c>
      <c r="H110" t="e">
        <f>VLOOKUP(C110,Sheet2!$D$2:$H$13246,3,FALSE)</f>
        <v>#N/A</v>
      </c>
      <c r="I110" t="e">
        <f>VLOOKUP($C110,Sheet2!$D$2:$H$13246,4,FALSE)</f>
        <v>#N/A</v>
      </c>
      <c r="J110" t="e">
        <f>VLOOKUP($C110,Sheet2!$D$2:$H$13246,5,FALSE)</f>
        <v>#N/A</v>
      </c>
    </row>
    <row r="111" spans="1:10" x14ac:dyDescent="0.2">
      <c r="A111" s="1" t="s">
        <v>7</v>
      </c>
      <c r="B111" s="1" t="s">
        <v>281</v>
      </c>
      <c r="C111" t="s">
        <v>282</v>
      </c>
      <c r="D111" t="s">
        <v>10</v>
      </c>
      <c r="E111" t="s">
        <v>85</v>
      </c>
      <c r="F111" t="s">
        <v>82</v>
      </c>
      <c r="G111">
        <v>397</v>
      </c>
      <c r="H111" t="e">
        <f>VLOOKUP(C111,Sheet2!$D$2:$H$13246,3,FALSE)</f>
        <v>#N/A</v>
      </c>
      <c r="I111" t="e">
        <f>VLOOKUP($C111,Sheet2!$D$2:$H$13246,4,FALSE)</f>
        <v>#N/A</v>
      </c>
      <c r="J111" t="e">
        <f>VLOOKUP($C111,Sheet2!$D$2:$H$13246,5,FALSE)</f>
        <v>#N/A</v>
      </c>
    </row>
    <row r="112" spans="1:10" x14ac:dyDescent="0.2">
      <c r="A112" s="1" t="s">
        <v>7</v>
      </c>
      <c r="B112" s="1" t="s">
        <v>283</v>
      </c>
      <c r="C112" t="s">
        <v>284</v>
      </c>
      <c r="D112" t="s">
        <v>10</v>
      </c>
      <c r="E112" t="s">
        <v>104</v>
      </c>
      <c r="F112" t="s">
        <v>160</v>
      </c>
      <c r="G112">
        <v>0</v>
      </c>
      <c r="H112" t="e">
        <f>VLOOKUP(C112,Sheet2!$D$2:$H$13246,3,FALSE)</f>
        <v>#N/A</v>
      </c>
      <c r="I112" t="e">
        <f>VLOOKUP($C112,Sheet2!$D$2:$H$13246,4,FALSE)</f>
        <v>#N/A</v>
      </c>
      <c r="J112" t="e">
        <f>VLOOKUP($C112,Sheet2!$D$2:$H$13246,5,FALSE)</f>
        <v>#N/A</v>
      </c>
    </row>
    <row r="113" spans="1:10" x14ac:dyDescent="0.2">
      <c r="A113" s="1" t="s">
        <v>7</v>
      </c>
      <c r="B113" s="1" t="s">
        <v>285</v>
      </c>
      <c r="C113" t="s">
        <v>286</v>
      </c>
      <c r="D113" t="s">
        <v>10</v>
      </c>
      <c r="E113" t="s">
        <v>104</v>
      </c>
      <c r="F113" t="s">
        <v>82</v>
      </c>
      <c r="G113">
        <v>631</v>
      </c>
      <c r="H113" t="e">
        <f>VLOOKUP(C113,Sheet2!$D$2:$H$13246,3,FALSE)</f>
        <v>#N/A</v>
      </c>
      <c r="I113" t="e">
        <f>VLOOKUP($C113,Sheet2!$D$2:$H$13246,4,FALSE)</f>
        <v>#N/A</v>
      </c>
      <c r="J113" t="e">
        <f>VLOOKUP($C113,Sheet2!$D$2:$H$13246,5,FALSE)</f>
        <v>#N/A</v>
      </c>
    </row>
    <row r="114" spans="1:10" x14ac:dyDescent="0.2">
      <c r="A114" s="1" t="s">
        <v>7</v>
      </c>
      <c r="B114" s="1" t="s">
        <v>287</v>
      </c>
      <c r="C114" t="s">
        <v>288</v>
      </c>
      <c r="D114" t="s">
        <v>10</v>
      </c>
      <c r="E114" t="s">
        <v>104</v>
      </c>
      <c r="F114" t="s">
        <v>82</v>
      </c>
      <c r="G114">
        <v>271</v>
      </c>
      <c r="H114" t="e">
        <f>VLOOKUP(C114,Sheet2!$D$2:$H$13246,3,FALSE)</f>
        <v>#N/A</v>
      </c>
      <c r="I114" t="e">
        <f>VLOOKUP($C114,Sheet2!$D$2:$H$13246,4,FALSE)</f>
        <v>#N/A</v>
      </c>
      <c r="J114" t="e">
        <f>VLOOKUP($C114,Sheet2!$D$2:$H$13246,5,FALSE)</f>
        <v>#N/A</v>
      </c>
    </row>
    <row r="115" spans="1:10" x14ac:dyDescent="0.2">
      <c r="A115" s="1" t="s">
        <v>7</v>
      </c>
      <c r="B115" s="1" t="s">
        <v>289</v>
      </c>
      <c r="C115" t="s">
        <v>290</v>
      </c>
      <c r="D115" t="s">
        <v>10</v>
      </c>
      <c r="E115" t="s">
        <v>104</v>
      </c>
      <c r="F115" t="s">
        <v>82</v>
      </c>
      <c r="G115">
        <v>387</v>
      </c>
      <c r="H115" t="e">
        <f>VLOOKUP(C115,Sheet2!$D$2:$H$13246,3,FALSE)</f>
        <v>#N/A</v>
      </c>
      <c r="I115" t="e">
        <f>VLOOKUP($C115,Sheet2!$D$2:$H$13246,4,FALSE)</f>
        <v>#N/A</v>
      </c>
      <c r="J115" t="e">
        <f>VLOOKUP($C115,Sheet2!$D$2:$H$13246,5,FALSE)</f>
        <v>#N/A</v>
      </c>
    </row>
    <row r="116" spans="1:10" x14ac:dyDescent="0.2">
      <c r="A116" s="1" t="s">
        <v>7</v>
      </c>
      <c r="B116" s="1" t="s">
        <v>291</v>
      </c>
      <c r="C116" t="s">
        <v>292</v>
      </c>
      <c r="D116" t="s">
        <v>10</v>
      </c>
      <c r="E116" t="s">
        <v>104</v>
      </c>
      <c r="F116" t="s">
        <v>82</v>
      </c>
      <c r="G116">
        <v>377</v>
      </c>
      <c r="H116" t="e">
        <f>VLOOKUP(C116,Sheet2!$D$2:$H$13246,3,FALSE)</f>
        <v>#N/A</v>
      </c>
      <c r="I116" t="e">
        <f>VLOOKUP($C116,Sheet2!$D$2:$H$13246,4,FALSE)</f>
        <v>#N/A</v>
      </c>
      <c r="J116" t="e">
        <f>VLOOKUP($C116,Sheet2!$D$2:$H$13246,5,FALSE)</f>
        <v>#N/A</v>
      </c>
    </row>
    <row r="117" spans="1:10" x14ac:dyDescent="0.2">
      <c r="A117" s="1" t="s">
        <v>7</v>
      </c>
      <c r="B117" s="1" t="s">
        <v>293</v>
      </c>
      <c r="C117" t="s">
        <v>294</v>
      </c>
      <c r="D117" t="s">
        <v>10</v>
      </c>
      <c r="E117" t="s">
        <v>104</v>
      </c>
      <c r="F117" t="s">
        <v>82</v>
      </c>
      <c r="G117">
        <v>994</v>
      </c>
      <c r="H117" t="e">
        <f>VLOOKUP(C117,Sheet2!$D$2:$H$13246,3,FALSE)</f>
        <v>#N/A</v>
      </c>
      <c r="I117" t="e">
        <f>VLOOKUP($C117,Sheet2!$D$2:$H$13246,4,FALSE)</f>
        <v>#N/A</v>
      </c>
      <c r="J117" t="e">
        <f>VLOOKUP($C117,Sheet2!$D$2:$H$13246,5,FALSE)</f>
        <v>#N/A</v>
      </c>
    </row>
    <row r="118" spans="1:10" x14ac:dyDescent="0.2">
      <c r="A118" s="1" t="s">
        <v>7</v>
      </c>
      <c r="B118" s="1" t="s">
        <v>295</v>
      </c>
      <c r="C118" t="s">
        <v>296</v>
      </c>
      <c r="D118" t="s">
        <v>10</v>
      </c>
      <c r="E118" t="s">
        <v>104</v>
      </c>
      <c r="F118" t="s">
        <v>82</v>
      </c>
      <c r="G118">
        <v>955</v>
      </c>
      <c r="H118" t="e">
        <f>VLOOKUP(C118,Sheet2!$D$2:$H$13246,3,FALSE)</f>
        <v>#N/A</v>
      </c>
      <c r="I118" t="e">
        <f>VLOOKUP($C118,Sheet2!$D$2:$H$13246,4,FALSE)</f>
        <v>#N/A</v>
      </c>
      <c r="J118" t="e">
        <f>VLOOKUP($C118,Sheet2!$D$2:$H$13246,5,FALSE)</f>
        <v>#N/A</v>
      </c>
    </row>
    <row r="119" spans="1:10" x14ac:dyDescent="0.2">
      <c r="A119" s="1" t="s">
        <v>7</v>
      </c>
      <c r="B119" s="1" t="s">
        <v>297</v>
      </c>
      <c r="C119" t="s">
        <v>298</v>
      </c>
      <c r="D119" t="s">
        <v>10</v>
      </c>
      <c r="E119" t="s">
        <v>104</v>
      </c>
      <c r="F119" t="s">
        <v>82</v>
      </c>
      <c r="G119">
        <v>32</v>
      </c>
      <c r="H119" t="e">
        <f>VLOOKUP(C119,Sheet2!$D$2:$H$13246,3,FALSE)</f>
        <v>#N/A</v>
      </c>
      <c r="I119" t="e">
        <f>VLOOKUP($C119,Sheet2!$D$2:$H$13246,4,FALSE)</f>
        <v>#N/A</v>
      </c>
      <c r="J119" t="e">
        <f>VLOOKUP($C119,Sheet2!$D$2:$H$13246,5,FALSE)</f>
        <v>#N/A</v>
      </c>
    </row>
    <row r="120" spans="1:10" x14ac:dyDescent="0.2">
      <c r="A120" s="1" t="s">
        <v>7</v>
      </c>
      <c r="B120" s="1" t="s">
        <v>299</v>
      </c>
      <c r="C120" t="s">
        <v>300</v>
      </c>
      <c r="D120" t="s">
        <v>10</v>
      </c>
      <c r="E120" t="s">
        <v>104</v>
      </c>
      <c r="F120" t="s">
        <v>82</v>
      </c>
      <c r="G120">
        <v>1128</v>
      </c>
      <c r="H120" t="e">
        <f>VLOOKUP(C120,Sheet2!$D$2:$H$13246,3,FALSE)</f>
        <v>#N/A</v>
      </c>
      <c r="I120" t="e">
        <f>VLOOKUP($C120,Sheet2!$D$2:$H$13246,4,FALSE)</f>
        <v>#N/A</v>
      </c>
      <c r="J120" t="e">
        <f>VLOOKUP($C120,Sheet2!$D$2:$H$13246,5,FALSE)</f>
        <v>#N/A</v>
      </c>
    </row>
    <row r="121" spans="1:10" x14ac:dyDescent="0.2">
      <c r="A121" s="1" t="s">
        <v>7</v>
      </c>
      <c r="B121" s="1" t="s">
        <v>301</v>
      </c>
      <c r="C121" t="s">
        <v>302</v>
      </c>
      <c r="D121" t="s">
        <v>10</v>
      </c>
      <c r="E121" t="s">
        <v>110</v>
      </c>
      <c r="F121" t="s">
        <v>82</v>
      </c>
      <c r="G121">
        <v>422</v>
      </c>
      <c r="H121" t="e">
        <f>VLOOKUP(C121,Sheet2!$D$2:$H$13246,3,FALSE)</f>
        <v>#N/A</v>
      </c>
      <c r="I121" t="e">
        <f>VLOOKUP($C121,Sheet2!$D$2:$H$13246,4,FALSE)</f>
        <v>#N/A</v>
      </c>
      <c r="J121" t="e">
        <f>VLOOKUP($C121,Sheet2!$D$2:$H$13246,5,FALSE)</f>
        <v>#N/A</v>
      </c>
    </row>
    <row r="122" spans="1:10" x14ac:dyDescent="0.2">
      <c r="A122" s="1" t="s">
        <v>7</v>
      </c>
      <c r="B122" s="1" t="s">
        <v>303</v>
      </c>
      <c r="C122" t="s">
        <v>304</v>
      </c>
      <c r="D122" t="s">
        <v>10</v>
      </c>
      <c r="E122" t="s">
        <v>107</v>
      </c>
      <c r="F122" t="s">
        <v>82</v>
      </c>
      <c r="G122">
        <v>329</v>
      </c>
      <c r="H122" t="e">
        <f>VLOOKUP(C122,Sheet2!$D$2:$H$13246,3,FALSE)</f>
        <v>#N/A</v>
      </c>
      <c r="I122" t="e">
        <f>VLOOKUP($C122,Sheet2!$D$2:$H$13246,4,FALSE)</f>
        <v>#N/A</v>
      </c>
      <c r="J122" t="e">
        <f>VLOOKUP($C122,Sheet2!$D$2:$H$13246,5,FALSE)</f>
        <v>#N/A</v>
      </c>
    </row>
    <row r="123" spans="1:10" x14ac:dyDescent="0.2">
      <c r="A123" s="1" t="s">
        <v>7</v>
      </c>
      <c r="B123" s="1" t="s">
        <v>305</v>
      </c>
      <c r="C123" t="s">
        <v>306</v>
      </c>
      <c r="D123" t="s">
        <v>10</v>
      </c>
      <c r="E123" t="s">
        <v>107</v>
      </c>
      <c r="F123" t="s">
        <v>82</v>
      </c>
      <c r="G123">
        <v>478</v>
      </c>
      <c r="H123" t="e">
        <f>VLOOKUP(C123,Sheet2!$D$2:$H$13246,3,FALSE)</f>
        <v>#N/A</v>
      </c>
      <c r="I123" t="e">
        <f>VLOOKUP($C123,Sheet2!$D$2:$H$13246,4,FALSE)</f>
        <v>#N/A</v>
      </c>
      <c r="J123" t="e">
        <f>VLOOKUP($C123,Sheet2!$D$2:$H$13246,5,FALSE)</f>
        <v>#N/A</v>
      </c>
    </row>
    <row r="124" spans="1:10" x14ac:dyDescent="0.2">
      <c r="A124" s="1" t="s">
        <v>7</v>
      </c>
      <c r="B124" s="1" t="s">
        <v>307</v>
      </c>
      <c r="C124" t="s">
        <v>308</v>
      </c>
      <c r="D124" t="s">
        <v>10</v>
      </c>
      <c r="E124" t="s">
        <v>107</v>
      </c>
      <c r="F124" t="s">
        <v>82</v>
      </c>
      <c r="G124">
        <v>1025</v>
      </c>
      <c r="H124" t="e">
        <f>VLOOKUP(C124,Sheet2!$D$2:$H$13246,3,FALSE)</f>
        <v>#N/A</v>
      </c>
      <c r="I124" t="e">
        <f>VLOOKUP($C124,Sheet2!$D$2:$H$13246,4,FALSE)</f>
        <v>#N/A</v>
      </c>
      <c r="J124" t="e">
        <f>VLOOKUP($C124,Sheet2!$D$2:$H$13246,5,FALSE)</f>
        <v>#N/A</v>
      </c>
    </row>
    <row r="125" spans="1:10" x14ac:dyDescent="0.2">
      <c r="A125" s="1" t="s">
        <v>7</v>
      </c>
      <c r="B125" s="1" t="s">
        <v>309</v>
      </c>
      <c r="C125" t="s">
        <v>310</v>
      </c>
      <c r="D125" t="s">
        <v>10</v>
      </c>
      <c r="E125" t="s">
        <v>107</v>
      </c>
      <c r="F125" t="s">
        <v>82</v>
      </c>
      <c r="G125">
        <v>870</v>
      </c>
      <c r="H125" t="e">
        <f>VLOOKUP(C125,Sheet2!$D$2:$H$13246,3,FALSE)</f>
        <v>#N/A</v>
      </c>
      <c r="I125" t="e">
        <f>VLOOKUP($C125,Sheet2!$D$2:$H$13246,4,FALSE)</f>
        <v>#N/A</v>
      </c>
      <c r="J125" t="e">
        <f>VLOOKUP($C125,Sheet2!$D$2:$H$13246,5,FALSE)</f>
        <v>#N/A</v>
      </c>
    </row>
    <row r="126" spans="1:10" x14ac:dyDescent="0.2">
      <c r="A126" s="1" t="s">
        <v>7</v>
      </c>
      <c r="B126" s="1" t="s">
        <v>311</v>
      </c>
      <c r="C126" t="s">
        <v>312</v>
      </c>
      <c r="D126" t="s">
        <v>10</v>
      </c>
      <c r="E126" t="s">
        <v>107</v>
      </c>
      <c r="F126" t="s">
        <v>82</v>
      </c>
      <c r="G126">
        <v>839</v>
      </c>
      <c r="H126" t="e">
        <f>VLOOKUP(C126,Sheet2!$D$2:$H$13246,3,FALSE)</f>
        <v>#N/A</v>
      </c>
      <c r="I126" t="e">
        <f>VLOOKUP($C126,Sheet2!$D$2:$H$13246,4,FALSE)</f>
        <v>#N/A</v>
      </c>
      <c r="J126" t="e">
        <f>VLOOKUP($C126,Sheet2!$D$2:$H$13246,5,FALSE)</f>
        <v>#N/A</v>
      </c>
    </row>
    <row r="127" spans="1:10" x14ac:dyDescent="0.2">
      <c r="A127" s="1" t="s">
        <v>7</v>
      </c>
      <c r="B127" s="1" t="s">
        <v>313</v>
      </c>
      <c r="C127" t="s">
        <v>314</v>
      </c>
      <c r="D127" t="s">
        <v>10</v>
      </c>
      <c r="E127" t="s">
        <v>107</v>
      </c>
      <c r="F127" t="s">
        <v>82</v>
      </c>
      <c r="G127">
        <v>300</v>
      </c>
      <c r="H127" t="e">
        <f>VLOOKUP(C127,Sheet2!$D$2:$H$13246,3,FALSE)</f>
        <v>#N/A</v>
      </c>
      <c r="I127" t="e">
        <f>VLOOKUP($C127,Sheet2!$D$2:$H$13246,4,FALSE)</f>
        <v>#N/A</v>
      </c>
      <c r="J127" t="e">
        <f>VLOOKUP($C127,Sheet2!$D$2:$H$13246,5,FALSE)</f>
        <v>#N/A</v>
      </c>
    </row>
    <row r="128" spans="1:10" x14ac:dyDescent="0.2">
      <c r="A128" s="1" t="s">
        <v>7</v>
      </c>
      <c r="B128" s="1" t="s">
        <v>315</v>
      </c>
      <c r="C128" t="s">
        <v>316</v>
      </c>
      <c r="D128" t="s">
        <v>10</v>
      </c>
      <c r="E128" t="s">
        <v>107</v>
      </c>
      <c r="F128" t="s">
        <v>160</v>
      </c>
      <c r="G128">
        <v>51935</v>
      </c>
      <c r="H128" t="e">
        <f>VLOOKUP(C128,Sheet2!$D$2:$H$13246,3,FALSE)</f>
        <v>#N/A</v>
      </c>
      <c r="I128" t="e">
        <f>VLOOKUP($C128,Sheet2!$D$2:$H$13246,4,FALSE)</f>
        <v>#N/A</v>
      </c>
      <c r="J128" t="e">
        <f>VLOOKUP($C128,Sheet2!$D$2:$H$13246,5,FALSE)</f>
        <v>#N/A</v>
      </c>
    </row>
    <row r="129" spans="1:10" x14ac:dyDescent="0.2">
      <c r="A129" s="1" t="s">
        <v>7</v>
      </c>
      <c r="B129" s="1" t="s">
        <v>317</v>
      </c>
      <c r="C129" t="s">
        <v>318</v>
      </c>
      <c r="D129" t="s">
        <v>10</v>
      </c>
      <c r="E129" t="s">
        <v>107</v>
      </c>
      <c r="F129" t="s">
        <v>160</v>
      </c>
      <c r="G129">
        <v>35393</v>
      </c>
      <c r="H129" t="e">
        <f>VLOOKUP(C129,Sheet2!$D$2:$H$13246,3,FALSE)</f>
        <v>#N/A</v>
      </c>
      <c r="I129" t="e">
        <f>VLOOKUP($C129,Sheet2!$D$2:$H$13246,4,FALSE)</f>
        <v>#N/A</v>
      </c>
      <c r="J129" t="e">
        <f>VLOOKUP($C129,Sheet2!$D$2:$H$13246,5,FALSE)</f>
        <v>#N/A</v>
      </c>
    </row>
    <row r="130" spans="1:10" x14ac:dyDescent="0.2">
      <c r="A130" s="1" t="s">
        <v>7</v>
      </c>
      <c r="B130" s="1" t="s">
        <v>319</v>
      </c>
      <c r="C130" t="s">
        <v>320</v>
      </c>
      <c r="D130" t="s">
        <v>10</v>
      </c>
      <c r="E130" t="s">
        <v>107</v>
      </c>
      <c r="F130" t="s">
        <v>160</v>
      </c>
      <c r="G130">
        <v>35457</v>
      </c>
      <c r="H130" t="e">
        <f>VLOOKUP(C130,Sheet2!$D$2:$H$13246,3,FALSE)</f>
        <v>#N/A</v>
      </c>
      <c r="I130" t="e">
        <f>VLOOKUP($C130,Sheet2!$D$2:$H$13246,4,FALSE)</f>
        <v>#N/A</v>
      </c>
      <c r="J130" t="e">
        <f>VLOOKUP($C130,Sheet2!$D$2:$H$13246,5,FALSE)</f>
        <v>#N/A</v>
      </c>
    </row>
    <row r="131" spans="1:10" x14ac:dyDescent="0.2">
      <c r="A131" s="1" t="s">
        <v>7</v>
      </c>
      <c r="B131" s="1" t="s">
        <v>321</v>
      </c>
      <c r="C131" t="s">
        <v>322</v>
      </c>
      <c r="D131" t="s">
        <v>10</v>
      </c>
      <c r="E131" t="s">
        <v>323</v>
      </c>
      <c r="F131" t="s">
        <v>268</v>
      </c>
      <c r="G131">
        <v>48</v>
      </c>
      <c r="H131" t="e">
        <f>VLOOKUP(C131,Sheet2!$D$2:$H$13246,3,FALSE)</f>
        <v>#N/A</v>
      </c>
      <c r="I131" t="e">
        <f>VLOOKUP($C131,Sheet2!$D$2:$H$13246,4,FALSE)</f>
        <v>#N/A</v>
      </c>
      <c r="J131" t="e">
        <f>VLOOKUP($C131,Sheet2!$D$2:$H$13246,5,FALSE)</f>
        <v>#N/A</v>
      </c>
    </row>
    <row r="132" spans="1:10" x14ac:dyDescent="0.2">
      <c r="A132" s="1" t="s">
        <v>7</v>
      </c>
      <c r="B132" s="1" t="s">
        <v>324</v>
      </c>
      <c r="C132" t="s">
        <v>325</v>
      </c>
      <c r="D132" t="s">
        <v>10</v>
      </c>
      <c r="E132" t="s">
        <v>326</v>
      </c>
      <c r="F132" t="s">
        <v>82</v>
      </c>
      <c r="G132">
        <v>699</v>
      </c>
      <c r="H132" t="e">
        <f>VLOOKUP(C132,Sheet2!$D$2:$H$13246,3,FALSE)</f>
        <v>#N/A</v>
      </c>
      <c r="I132" t="e">
        <f>VLOOKUP($C132,Sheet2!$D$2:$H$13246,4,FALSE)</f>
        <v>#N/A</v>
      </c>
      <c r="J132" t="e">
        <f>VLOOKUP($C132,Sheet2!$D$2:$H$13246,5,FALSE)</f>
        <v>#N/A</v>
      </c>
    </row>
    <row r="133" spans="1:10" x14ac:dyDescent="0.2">
      <c r="A133" s="1" t="s">
        <v>7</v>
      </c>
      <c r="B133" s="1" t="s">
        <v>327</v>
      </c>
      <c r="C133" t="s">
        <v>328</v>
      </c>
      <c r="D133" t="s">
        <v>10</v>
      </c>
      <c r="E133" t="s">
        <v>107</v>
      </c>
      <c r="F133" t="s">
        <v>82</v>
      </c>
      <c r="G133">
        <v>511</v>
      </c>
      <c r="H133" t="e">
        <f>VLOOKUP(C133,Sheet2!$D$2:$H$13246,3,FALSE)</f>
        <v>#N/A</v>
      </c>
      <c r="I133" t="e">
        <f>VLOOKUP($C133,Sheet2!$D$2:$H$13246,4,FALSE)</f>
        <v>#N/A</v>
      </c>
      <c r="J133" t="e">
        <f>VLOOKUP($C133,Sheet2!$D$2:$H$13246,5,FALSE)</f>
        <v>#N/A</v>
      </c>
    </row>
    <row r="134" spans="1:10" x14ac:dyDescent="0.2">
      <c r="A134" s="1" t="s">
        <v>7</v>
      </c>
      <c r="B134" s="1" t="s">
        <v>329</v>
      </c>
      <c r="C134" t="s">
        <v>330</v>
      </c>
      <c r="D134" t="s">
        <v>10</v>
      </c>
      <c r="E134" t="s">
        <v>104</v>
      </c>
      <c r="F134" t="s">
        <v>82</v>
      </c>
      <c r="G134">
        <v>705</v>
      </c>
      <c r="H134" t="e">
        <f>VLOOKUP(C134,Sheet2!$D$2:$H$13246,3,FALSE)</f>
        <v>#N/A</v>
      </c>
      <c r="I134" t="e">
        <f>VLOOKUP($C134,Sheet2!$D$2:$H$13246,4,FALSE)</f>
        <v>#N/A</v>
      </c>
      <c r="J134" t="e">
        <f>VLOOKUP($C134,Sheet2!$D$2:$H$13246,5,FALSE)</f>
        <v>#N/A</v>
      </c>
    </row>
    <row r="135" spans="1:10" x14ac:dyDescent="0.2">
      <c r="A135" s="1" t="s">
        <v>7</v>
      </c>
      <c r="B135" s="1" t="s">
        <v>331</v>
      </c>
      <c r="C135" t="s">
        <v>332</v>
      </c>
      <c r="D135" t="s">
        <v>10</v>
      </c>
      <c r="E135" t="s">
        <v>107</v>
      </c>
      <c r="F135" t="s">
        <v>82</v>
      </c>
      <c r="G135">
        <v>474</v>
      </c>
      <c r="H135" t="e">
        <f>VLOOKUP(C135,Sheet2!$D$2:$H$13246,3,FALSE)</f>
        <v>#N/A</v>
      </c>
      <c r="I135" t="e">
        <f>VLOOKUP($C135,Sheet2!$D$2:$H$13246,4,FALSE)</f>
        <v>#N/A</v>
      </c>
      <c r="J135" t="e">
        <f>VLOOKUP($C135,Sheet2!$D$2:$H$13246,5,FALSE)</f>
        <v>#N/A</v>
      </c>
    </row>
    <row r="136" spans="1:10" x14ac:dyDescent="0.2">
      <c r="A136" s="1" t="s">
        <v>7</v>
      </c>
      <c r="B136" s="1" t="s">
        <v>333</v>
      </c>
      <c r="C136" t="s">
        <v>334</v>
      </c>
      <c r="D136" t="s">
        <v>10</v>
      </c>
      <c r="E136" t="s">
        <v>81</v>
      </c>
      <c r="F136" t="s">
        <v>82</v>
      </c>
      <c r="G136">
        <v>399</v>
      </c>
      <c r="H136" t="e">
        <f>VLOOKUP(C136,Sheet2!$D$2:$H$13246,3,FALSE)</f>
        <v>#N/A</v>
      </c>
      <c r="I136" t="e">
        <f>VLOOKUP($C136,Sheet2!$D$2:$H$13246,4,FALSE)</f>
        <v>#N/A</v>
      </c>
      <c r="J136" t="e">
        <f>VLOOKUP($C136,Sheet2!$D$2:$H$13246,5,FALSE)</f>
        <v>#N/A</v>
      </c>
    </row>
    <row r="137" spans="1:10" x14ac:dyDescent="0.2">
      <c r="A137" s="1" t="s">
        <v>7</v>
      </c>
      <c r="B137" s="1" t="s">
        <v>335</v>
      </c>
      <c r="C137" t="s">
        <v>336</v>
      </c>
      <c r="D137" t="s">
        <v>10</v>
      </c>
      <c r="E137" t="s">
        <v>110</v>
      </c>
      <c r="F137" t="s">
        <v>82</v>
      </c>
      <c r="G137">
        <v>488</v>
      </c>
      <c r="H137" t="e">
        <f>VLOOKUP(C137,Sheet2!$D$2:$H$13246,3,FALSE)</f>
        <v>#N/A</v>
      </c>
      <c r="I137" t="e">
        <f>VLOOKUP($C137,Sheet2!$D$2:$H$13246,4,FALSE)</f>
        <v>#N/A</v>
      </c>
      <c r="J137" t="e">
        <f>VLOOKUP($C137,Sheet2!$D$2:$H$13246,5,FALSE)</f>
        <v>#N/A</v>
      </c>
    </row>
    <row r="138" spans="1:10" x14ac:dyDescent="0.2">
      <c r="A138" s="1" t="s">
        <v>7</v>
      </c>
      <c r="B138" s="1" t="s">
        <v>337</v>
      </c>
      <c r="C138" t="s">
        <v>338</v>
      </c>
      <c r="D138" t="s">
        <v>10</v>
      </c>
      <c r="E138" t="s">
        <v>93</v>
      </c>
      <c r="F138" t="s">
        <v>82</v>
      </c>
      <c r="G138">
        <v>682</v>
      </c>
      <c r="H138" t="e">
        <f>VLOOKUP(C138,Sheet2!$D$2:$H$13246,3,FALSE)</f>
        <v>#N/A</v>
      </c>
      <c r="I138" t="e">
        <f>VLOOKUP($C138,Sheet2!$D$2:$H$13246,4,FALSE)</f>
        <v>#N/A</v>
      </c>
      <c r="J138" t="e">
        <f>VLOOKUP($C138,Sheet2!$D$2:$H$13246,5,FALSE)</f>
        <v>#N/A</v>
      </c>
    </row>
    <row r="139" spans="1:10" x14ac:dyDescent="0.2">
      <c r="A139" s="1" t="s">
        <v>7</v>
      </c>
      <c r="B139" s="1" t="s">
        <v>339</v>
      </c>
      <c r="C139" t="s">
        <v>340</v>
      </c>
      <c r="D139" t="s">
        <v>10</v>
      </c>
      <c r="E139" t="s">
        <v>110</v>
      </c>
      <c r="F139" t="s">
        <v>82</v>
      </c>
      <c r="G139">
        <v>367</v>
      </c>
      <c r="H139" t="e">
        <f>VLOOKUP(C139,Sheet2!$D$2:$H$13246,3,FALSE)</f>
        <v>#N/A</v>
      </c>
      <c r="I139" t="e">
        <f>VLOOKUP($C139,Sheet2!$D$2:$H$13246,4,FALSE)</f>
        <v>#N/A</v>
      </c>
      <c r="J139" t="e">
        <f>VLOOKUP($C139,Sheet2!$D$2:$H$13246,5,FALSE)</f>
        <v>#N/A</v>
      </c>
    </row>
    <row r="140" spans="1:10" x14ac:dyDescent="0.2">
      <c r="A140" s="1" t="s">
        <v>7</v>
      </c>
      <c r="B140" s="1" t="s">
        <v>341</v>
      </c>
      <c r="C140" t="s">
        <v>342</v>
      </c>
      <c r="D140" t="s">
        <v>10</v>
      </c>
      <c r="E140" t="s">
        <v>343</v>
      </c>
      <c r="F140" t="s">
        <v>82</v>
      </c>
      <c r="G140">
        <v>345</v>
      </c>
      <c r="H140" t="e">
        <f>VLOOKUP(C140,Sheet2!$D$2:$H$13246,3,FALSE)</f>
        <v>#N/A</v>
      </c>
      <c r="I140" t="e">
        <f>VLOOKUP($C140,Sheet2!$D$2:$H$13246,4,FALSE)</f>
        <v>#N/A</v>
      </c>
      <c r="J140" t="e">
        <f>VLOOKUP($C140,Sheet2!$D$2:$H$13246,5,FALSE)</f>
        <v>#N/A</v>
      </c>
    </row>
    <row r="141" spans="1:10" x14ac:dyDescent="0.2">
      <c r="A141" s="1" t="s">
        <v>7</v>
      </c>
      <c r="B141" s="1" t="s">
        <v>344</v>
      </c>
      <c r="C141" t="s">
        <v>345</v>
      </c>
      <c r="D141" t="s">
        <v>10</v>
      </c>
      <c r="E141" t="s">
        <v>110</v>
      </c>
      <c r="F141" t="s">
        <v>82</v>
      </c>
      <c r="G141">
        <v>956</v>
      </c>
      <c r="H141" t="e">
        <f>VLOOKUP(C141,Sheet2!$D$2:$H$13246,3,FALSE)</f>
        <v>#N/A</v>
      </c>
      <c r="I141" t="e">
        <f>VLOOKUP($C141,Sheet2!$D$2:$H$13246,4,FALSE)</f>
        <v>#N/A</v>
      </c>
      <c r="J141" t="e">
        <f>VLOOKUP($C141,Sheet2!$D$2:$H$13246,5,FALSE)</f>
        <v>#N/A</v>
      </c>
    </row>
    <row r="142" spans="1:10" x14ac:dyDescent="0.2">
      <c r="A142" s="1" t="s">
        <v>7</v>
      </c>
      <c r="B142" s="1" t="s">
        <v>346</v>
      </c>
      <c r="C142" t="s">
        <v>347</v>
      </c>
      <c r="D142" t="s">
        <v>10</v>
      </c>
      <c r="E142" t="s">
        <v>107</v>
      </c>
      <c r="F142" t="s">
        <v>82</v>
      </c>
      <c r="G142">
        <v>1067</v>
      </c>
      <c r="H142" t="e">
        <f>VLOOKUP(C142,Sheet2!$D$2:$H$13246,3,FALSE)</f>
        <v>#N/A</v>
      </c>
      <c r="I142" t="e">
        <f>VLOOKUP($C142,Sheet2!$D$2:$H$13246,4,FALSE)</f>
        <v>#N/A</v>
      </c>
      <c r="J142" t="e">
        <f>VLOOKUP($C142,Sheet2!$D$2:$H$13246,5,FALSE)</f>
        <v>#N/A</v>
      </c>
    </row>
    <row r="143" spans="1:10" x14ac:dyDescent="0.2">
      <c r="A143" s="1" t="s">
        <v>7</v>
      </c>
      <c r="B143" s="1" t="s">
        <v>348</v>
      </c>
      <c r="C143" t="s">
        <v>349</v>
      </c>
      <c r="D143" t="s">
        <v>10</v>
      </c>
      <c r="E143" t="s">
        <v>104</v>
      </c>
      <c r="F143" t="s">
        <v>82</v>
      </c>
      <c r="G143">
        <v>749</v>
      </c>
      <c r="H143" t="e">
        <f>VLOOKUP(C143,Sheet2!$D$2:$H$13246,3,FALSE)</f>
        <v>#N/A</v>
      </c>
      <c r="I143" t="e">
        <f>VLOOKUP($C143,Sheet2!$D$2:$H$13246,4,FALSE)</f>
        <v>#N/A</v>
      </c>
      <c r="J143" t="e">
        <f>VLOOKUP($C143,Sheet2!$D$2:$H$13246,5,FALSE)</f>
        <v>#N/A</v>
      </c>
    </row>
    <row r="144" spans="1:10" x14ac:dyDescent="0.2">
      <c r="A144" s="1" t="s">
        <v>7</v>
      </c>
      <c r="B144" s="1" t="s">
        <v>350</v>
      </c>
      <c r="C144" t="s">
        <v>351</v>
      </c>
      <c r="D144" t="s">
        <v>10</v>
      </c>
      <c r="E144" t="s">
        <v>104</v>
      </c>
      <c r="F144" t="s">
        <v>82</v>
      </c>
      <c r="G144">
        <v>1156</v>
      </c>
      <c r="H144" t="e">
        <f>VLOOKUP(C144,Sheet2!$D$2:$H$13246,3,FALSE)</f>
        <v>#N/A</v>
      </c>
      <c r="I144" t="e">
        <f>VLOOKUP($C144,Sheet2!$D$2:$H$13246,4,FALSE)</f>
        <v>#N/A</v>
      </c>
      <c r="J144" t="e">
        <f>VLOOKUP($C144,Sheet2!$D$2:$H$13246,5,FALSE)</f>
        <v>#N/A</v>
      </c>
    </row>
    <row r="145" spans="1:10" x14ac:dyDescent="0.2">
      <c r="A145" s="1" t="s">
        <v>7</v>
      </c>
      <c r="B145" s="1" t="s">
        <v>352</v>
      </c>
      <c r="C145" t="s">
        <v>353</v>
      </c>
      <c r="D145" t="s">
        <v>10</v>
      </c>
      <c r="E145" t="s">
        <v>107</v>
      </c>
      <c r="F145" t="s">
        <v>82</v>
      </c>
      <c r="G145">
        <v>1053</v>
      </c>
      <c r="H145" t="e">
        <f>VLOOKUP(C145,Sheet2!$D$2:$H$13246,3,FALSE)</f>
        <v>#N/A</v>
      </c>
      <c r="I145" t="e">
        <f>VLOOKUP($C145,Sheet2!$D$2:$H$13246,4,FALSE)</f>
        <v>#N/A</v>
      </c>
      <c r="J145" t="e">
        <f>VLOOKUP($C145,Sheet2!$D$2:$H$13246,5,FALSE)</f>
        <v>#N/A</v>
      </c>
    </row>
    <row r="146" spans="1:10" x14ac:dyDescent="0.2">
      <c r="A146" s="1" t="s">
        <v>7</v>
      </c>
      <c r="B146" s="1" t="s">
        <v>354</v>
      </c>
      <c r="C146" t="s">
        <v>355</v>
      </c>
      <c r="D146" t="s">
        <v>10</v>
      </c>
      <c r="E146" t="s">
        <v>107</v>
      </c>
      <c r="F146" t="s">
        <v>82</v>
      </c>
      <c r="G146">
        <v>1090</v>
      </c>
      <c r="H146" t="e">
        <f>VLOOKUP(C146,Sheet2!$D$2:$H$13246,3,FALSE)</f>
        <v>#N/A</v>
      </c>
      <c r="I146" t="e">
        <f>VLOOKUP($C146,Sheet2!$D$2:$H$13246,4,FALSE)</f>
        <v>#N/A</v>
      </c>
      <c r="J146" t="e">
        <f>VLOOKUP($C146,Sheet2!$D$2:$H$13246,5,FALSE)</f>
        <v>#N/A</v>
      </c>
    </row>
    <row r="147" spans="1:10" x14ac:dyDescent="0.2">
      <c r="A147" s="1" t="s">
        <v>7</v>
      </c>
      <c r="B147" s="1" t="s">
        <v>356</v>
      </c>
      <c r="C147" t="s">
        <v>357</v>
      </c>
      <c r="D147" t="s">
        <v>10</v>
      </c>
      <c r="E147" t="s">
        <v>85</v>
      </c>
      <c r="F147" t="s">
        <v>82</v>
      </c>
      <c r="G147">
        <v>1003</v>
      </c>
      <c r="H147" t="e">
        <f>VLOOKUP(C147,Sheet2!$D$2:$H$13246,3,FALSE)</f>
        <v>#N/A</v>
      </c>
      <c r="I147" t="e">
        <f>VLOOKUP($C147,Sheet2!$D$2:$H$13246,4,FALSE)</f>
        <v>#N/A</v>
      </c>
      <c r="J147" t="e">
        <f>VLOOKUP($C147,Sheet2!$D$2:$H$13246,5,FALSE)</f>
        <v>#N/A</v>
      </c>
    </row>
    <row r="148" spans="1:10" x14ac:dyDescent="0.2">
      <c r="A148" s="1" t="s">
        <v>7</v>
      </c>
      <c r="B148" s="1" t="s">
        <v>358</v>
      </c>
      <c r="C148" t="s">
        <v>359</v>
      </c>
      <c r="D148" t="s">
        <v>10</v>
      </c>
      <c r="E148" t="s">
        <v>110</v>
      </c>
      <c r="F148" t="s">
        <v>82</v>
      </c>
      <c r="G148">
        <v>323</v>
      </c>
      <c r="H148" t="e">
        <f>VLOOKUP(C148,Sheet2!$D$2:$H$13246,3,FALSE)</f>
        <v>#N/A</v>
      </c>
      <c r="I148" t="e">
        <f>VLOOKUP($C148,Sheet2!$D$2:$H$13246,4,FALSE)</f>
        <v>#N/A</v>
      </c>
      <c r="J148" t="e">
        <f>VLOOKUP($C148,Sheet2!$D$2:$H$13246,5,FALSE)</f>
        <v>#N/A</v>
      </c>
    </row>
    <row r="149" spans="1:10" x14ac:dyDescent="0.2">
      <c r="A149" s="1" t="s">
        <v>7</v>
      </c>
      <c r="B149" s="1" t="s">
        <v>360</v>
      </c>
      <c r="C149" t="s">
        <v>361</v>
      </c>
      <c r="D149" t="s">
        <v>10</v>
      </c>
      <c r="E149" t="s">
        <v>107</v>
      </c>
      <c r="F149" t="s">
        <v>82</v>
      </c>
      <c r="G149">
        <v>433</v>
      </c>
      <c r="H149" t="e">
        <f>VLOOKUP(C149,Sheet2!$D$2:$H$13246,3,FALSE)</f>
        <v>#N/A</v>
      </c>
      <c r="I149" t="e">
        <f>VLOOKUP($C149,Sheet2!$D$2:$H$13246,4,FALSE)</f>
        <v>#N/A</v>
      </c>
      <c r="J149" t="e">
        <f>VLOOKUP($C149,Sheet2!$D$2:$H$13246,5,FALSE)</f>
        <v>#N/A</v>
      </c>
    </row>
    <row r="150" spans="1:10" x14ac:dyDescent="0.2">
      <c r="A150" s="1" t="s">
        <v>7</v>
      </c>
      <c r="B150" s="1" t="s">
        <v>362</v>
      </c>
      <c r="C150" t="s">
        <v>363</v>
      </c>
      <c r="D150" t="s">
        <v>10</v>
      </c>
      <c r="E150" t="s">
        <v>93</v>
      </c>
      <c r="F150" t="s">
        <v>82</v>
      </c>
      <c r="G150">
        <v>353</v>
      </c>
      <c r="H150" t="e">
        <f>VLOOKUP(C150,Sheet2!$D$2:$H$13246,3,FALSE)</f>
        <v>#N/A</v>
      </c>
      <c r="I150" t="e">
        <f>VLOOKUP($C150,Sheet2!$D$2:$H$13246,4,FALSE)</f>
        <v>#N/A</v>
      </c>
      <c r="J150" t="e">
        <f>VLOOKUP($C150,Sheet2!$D$2:$H$13246,5,FALSE)</f>
        <v>#N/A</v>
      </c>
    </row>
    <row r="151" spans="1:10" x14ac:dyDescent="0.2">
      <c r="A151" s="1" t="s">
        <v>7</v>
      </c>
      <c r="B151" s="1" t="s">
        <v>364</v>
      </c>
      <c r="C151" t="s">
        <v>365</v>
      </c>
      <c r="D151" t="s">
        <v>10</v>
      </c>
      <c r="E151" t="s">
        <v>93</v>
      </c>
      <c r="F151" t="s">
        <v>82</v>
      </c>
      <c r="G151">
        <v>380</v>
      </c>
      <c r="H151" t="e">
        <f>VLOOKUP(C151,Sheet2!$D$2:$H$13246,3,FALSE)</f>
        <v>#N/A</v>
      </c>
      <c r="I151" t="e">
        <f>VLOOKUP($C151,Sheet2!$D$2:$H$13246,4,FALSE)</f>
        <v>#N/A</v>
      </c>
      <c r="J151" t="e">
        <f>VLOOKUP($C151,Sheet2!$D$2:$H$13246,5,FALSE)</f>
        <v>#N/A</v>
      </c>
    </row>
    <row r="152" spans="1:10" x14ac:dyDescent="0.2">
      <c r="A152" s="1" t="s">
        <v>7</v>
      </c>
      <c r="B152" s="1" t="s">
        <v>366</v>
      </c>
      <c r="C152" t="s">
        <v>367</v>
      </c>
      <c r="D152" t="s">
        <v>10</v>
      </c>
      <c r="E152" t="s">
        <v>93</v>
      </c>
      <c r="F152" t="s">
        <v>268</v>
      </c>
      <c r="G152">
        <v>7</v>
      </c>
      <c r="H152" t="e">
        <f>VLOOKUP(C152,Sheet2!$D$2:$H$13246,3,FALSE)</f>
        <v>#N/A</v>
      </c>
      <c r="I152" t="e">
        <f>VLOOKUP($C152,Sheet2!$D$2:$H$13246,4,FALSE)</f>
        <v>#N/A</v>
      </c>
      <c r="J152" t="e">
        <f>VLOOKUP($C152,Sheet2!$D$2:$H$13246,5,FALSE)</f>
        <v>#N/A</v>
      </c>
    </row>
    <row r="153" spans="1:10" x14ac:dyDescent="0.2">
      <c r="A153" s="1" t="s">
        <v>7</v>
      </c>
      <c r="B153" s="1" t="s">
        <v>368</v>
      </c>
      <c r="C153" t="s">
        <v>369</v>
      </c>
      <c r="D153" t="s">
        <v>10</v>
      </c>
      <c r="E153" t="s">
        <v>107</v>
      </c>
      <c r="F153" t="s">
        <v>82</v>
      </c>
      <c r="G153">
        <v>401</v>
      </c>
      <c r="H153" t="e">
        <f>VLOOKUP(C153,Sheet2!$D$2:$H$13246,3,FALSE)</f>
        <v>#N/A</v>
      </c>
      <c r="I153" t="e">
        <f>VLOOKUP($C153,Sheet2!$D$2:$H$13246,4,FALSE)</f>
        <v>#N/A</v>
      </c>
      <c r="J153" t="e">
        <f>VLOOKUP($C153,Sheet2!$D$2:$H$13246,5,FALSE)</f>
        <v>#N/A</v>
      </c>
    </row>
    <row r="154" spans="1:10" x14ac:dyDescent="0.2">
      <c r="A154" s="1" t="s">
        <v>7</v>
      </c>
      <c r="B154" s="1" t="s">
        <v>370</v>
      </c>
      <c r="C154" t="s">
        <v>371</v>
      </c>
      <c r="D154" t="s">
        <v>10</v>
      </c>
      <c r="E154" t="s">
        <v>107</v>
      </c>
      <c r="F154" t="s">
        <v>82</v>
      </c>
      <c r="G154">
        <v>481</v>
      </c>
      <c r="H154" t="e">
        <f>VLOOKUP(C154,Sheet2!$D$2:$H$13246,3,FALSE)</f>
        <v>#N/A</v>
      </c>
      <c r="I154" t="e">
        <f>VLOOKUP($C154,Sheet2!$D$2:$H$13246,4,FALSE)</f>
        <v>#N/A</v>
      </c>
      <c r="J154" t="e">
        <f>VLOOKUP($C154,Sheet2!$D$2:$H$13246,5,FALSE)</f>
        <v>#N/A</v>
      </c>
    </row>
    <row r="155" spans="1:10" x14ac:dyDescent="0.2">
      <c r="A155" s="1" t="s">
        <v>7</v>
      </c>
      <c r="B155" s="1" t="s">
        <v>372</v>
      </c>
      <c r="C155" t="s">
        <v>373</v>
      </c>
      <c r="D155" t="s">
        <v>10</v>
      </c>
      <c r="E155" t="s">
        <v>85</v>
      </c>
      <c r="F155" t="s">
        <v>82</v>
      </c>
      <c r="G155">
        <v>361</v>
      </c>
      <c r="H155" t="e">
        <f>VLOOKUP(C155,Sheet2!$D$2:$H$13246,3,FALSE)</f>
        <v>#N/A</v>
      </c>
      <c r="I155" t="e">
        <f>VLOOKUP($C155,Sheet2!$D$2:$H$13246,4,FALSE)</f>
        <v>#N/A</v>
      </c>
      <c r="J155" t="e">
        <f>VLOOKUP($C155,Sheet2!$D$2:$H$13246,5,FALSE)</f>
        <v>#N/A</v>
      </c>
    </row>
    <row r="156" spans="1:10" x14ac:dyDescent="0.2">
      <c r="A156" s="1" t="s">
        <v>7</v>
      </c>
      <c r="B156" s="1" t="s">
        <v>374</v>
      </c>
      <c r="C156" t="s">
        <v>375</v>
      </c>
      <c r="D156" t="s">
        <v>10</v>
      </c>
      <c r="E156" t="s">
        <v>104</v>
      </c>
      <c r="F156" t="s">
        <v>82</v>
      </c>
      <c r="G156">
        <v>597</v>
      </c>
      <c r="H156" t="e">
        <f>VLOOKUP(C156,Sheet2!$D$2:$H$13246,3,FALSE)</f>
        <v>#N/A</v>
      </c>
      <c r="I156" t="e">
        <f>VLOOKUP($C156,Sheet2!$D$2:$H$13246,4,FALSE)</f>
        <v>#N/A</v>
      </c>
      <c r="J156" t="e">
        <f>VLOOKUP($C156,Sheet2!$D$2:$H$13246,5,FALSE)</f>
        <v>#N/A</v>
      </c>
    </row>
    <row r="157" spans="1:10" x14ac:dyDescent="0.2">
      <c r="A157" s="1" t="s">
        <v>7</v>
      </c>
      <c r="B157" s="1" t="s">
        <v>376</v>
      </c>
      <c r="C157" t="s">
        <v>377</v>
      </c>
      <c r="D157" t="s">
        <v>10</v>
      </c>
      <c r="E157" t="s">
        <v>104</v>
      </c>
      <c r="F157" t="s">
        <v>82</v>
      </c>
      <c r="G157">
        <v>633</v>
      </c>
      <c r="H157" t="e">
        <f>VLOOKUP(C157,Sheet2!$D$2:$H$13246,3,FALSE)</f>
        <v>#N/A</v>
      </c>
      <c r="I157" t="e">
        <f>VLOOKUP($C157,Sheet2!$D$2:$H$13246,4,FALSE)</f>
        <v>#N/A</v>
      </c>
      <c r="J157" t="e">
        <f>VLOOKUP($C157,Sheet2!$D$2:$H$13246,5,FALSE)</f>
        <v>#N/A</v>
      </c>
    </row>
    <row r="158" spans="1:10" x14ac:dyDescent="0.2">
      <c r="A158" s="1" t="s">
        <v>7</v>
      </c>
      <c r="B158" s="1" t="s">
        <v>378</v>
      </c>
      <c r="C158" t="s">
        <v>379</v>
      </c>
      <c r="D158" t="s">
        <v>10</v>
      </c>
      <c r="E158" t="s">
        <v>104</v>
      </c>
      <c r="F158" t="s">
        <v>82</v>
      </c>
      <c r="G158">
        <v>789</v>
      </c>
      <c r="H158" t="e">
        <f>VLOOKUP(C158,Sheet2!$D$2:$H$13246,3,FALSE)</f>
        <v>#N/A</v>
      </c>
      <c r="I158" t="e">
        <f>VLOOKUP($C158,Sheet2!$D$2:$H$13246,4,FALSE)</f>
        <v>#N/A</v>
      </c>
      <c r="J158" t="e">
        <f>VLOOKUP($C158,Sheet2!$D$2:$H$13246,5,FALSE)</f>
        <v>#N/A</v>
      </c>
    </row>
    <row r="159" spans="1:10" x14ac:dyDescent="0.2">
      <c r="A159" s="1" t="s">
        <v>7</v>
      </c>
      <c r="B159" s="1" t="s">
        <v>380</v>
      </c>
      <c r="C159" t="s">
        <v>381</v>
      </c>
      <c r="D159" t="s">
        <v>10</v>
      </c>
      <c r="E159" t="s">
        <v>110</v>
      </c>
      <c r="F159" t="s">
        <v>82</v>
      </c>
      <c r="G159">
        <v>318</v>
      </c>
      <c r="H159" t="e">
        <f>VLOOKUP(C159,Sheet2!$D$2:$H$13246,3,FALSE)</f>
        <v>#N/A</v>
      </c>
      <c r="I159" t="e">
        <f>VLOOKUP($C159,Sheet2!$D$2:$H$13246,4,FALSE)</f>
        <v>#N/A</v>
      </c>
      <c r="J159" t="e">
        <f>VLOOKUP($C159,Sheet2!$D$2:$H$13246,5,FALSE)</f>
        <v>#N/A</v>
      </c>
    </row>
    <row r="160" spans="1:10" x14ac:dyDescent="0.2">
      <c r="A160" s="1" t="s">
        <v>7</v>
      </c>
      <c r="B160" s="1" t="s">
        <v>382</v>
      </c>
      <c r="C160" t="s">
        <v>383</v>
      </c>
      <c r="D160" t="s">
        <v>10</v>
      </c>
      <c r="E160" t="s">
        <v>110</v>
      </c>
      <c r="F160" t="s">
        <v>82</v>
      </c>
      <c r="G160">
        <v>609</v>
      </c>
      <c r="H160" t="e">
        <f>VLOOKUP(C160,Sheet2!$D$2:$H$13246,3,FALSE)</f>
        <v>#N/A</v>
      </c>
      <c r="I160" t="e">
        <f>VLOOKUP($C160,Sheet2!$D$2:$H$13246,4,FALSE)</f>
        <v>#N/A</v>
      </c>
      <c r="J160" t="e">
        <f>VLOOKUP($C160,Sheet2!$D$2:$H$13246,5,FALSE)</f>
        <v>#N/A</v>
      </c>
    </row>
    <row r="161" spans="1:10" x14ac:dyDescent="0.2">
      <c r="A161" s="1" t="s">
        <v>7</v>
      </c>
      <c r="B161" s="1" t="s">
        <v>384</v>
      </c>
      <c r="C161" t="s">
        <v>385</v>
      </c>
      <c r="D161" t="s">
        <v>10</v>
      </c>
      <c r="E161" t="s">
        <v>215</v>
      </c>
      <c r="F161" t="s">
        <v>82</v>
      </c>
      <c r="G161">
        <v>665</v>
      </c>
      <c r="H161" t="e">
        <f>VLOOKUP(C161,Sheet2!$D$2:$H$13246,3,FALSE)</f>
        <v>#N/A</v>
      </c>
      <c r="I161" t="e">
        <f>VLOOKUP($C161,Sheet2!$D$2:$H$13246,4,FALSE)</f>
        <v>#N/A</v>
      </c>
      <c r="J161" t="e">
        <f>VLOOKUP($C161,Sheet2!$D$2:$H$13246,5,FALSE)</f>
        <v>#N/A</v>
      </c>
    </row>
    <row r="162" spans="1:10" x14ac:dyDescent="0.2">
      <c r="A162" s="1" t="s">
        <v>7</v>
      </c>
      <c r="B162" s="1" t="s">
        <v>386</v>
      </c>
      <c r="C162" t="s">
        <v>387</v>
      </c>
      <c r="D162" t="s">
        <v>10</v>
      </c>
      <c r="E162" t="s">
        <v>104</v>
      </c>
      <c r="F162" t="s">
        <v>82</v>
      </c>
      <c r="G162">
        <v>304</v>
      </c>
      <c r="H162" t="e">
        <f>VLOOKUP(C162,Sheet2!$D$2:$H$13246,3,FALSE)</f>
        <v>#N/A</v>
      </c>
      <c r="I162" t="e">
        <f>VLOOKUP($C162,Sheet2!$D$2:$H$13246,4,FALSE)</f>
        <v>#N/A</v>
      </c>
      <c r="J162" t="e">
        <f>VLOOKUP($C162,Sheet2!$D$2:$H$13246,5,FALSE)</f>
        <v>#N/A</v>
      </c>
    </row>
    <row r="163" spans="1:10" x14ac:dyDescent="0.2">
      <c r="A163" s="1" t="s">
        <v>7</v>
      </c>
      <c r="B163" s="1" t="s">
        <v>388</v>
      </c>
      <c r="C163" t="s">
        <v>389</v>
      </c>
      <c r="D163" t="s">
        <v>10</v>
      </c>
      <c r="E163" t="s">
        <v>110</v>
      </c>
      <c r="F163" t="s">
        <v>82</v>
      </c>
      <c r="G163">
        <v>426</v>
      </c>
      <c r="H163" t="e">
        <f>VLOOKUP(C163,Sheet2!$D$2:$H$13246,3,FALSE)</f>
        <v>#N/A</v>
      </c>
      <c r="I163" t="e">
        <f>VLOOKUP($C163,Sheet2!$D$2:$H$13246,4,FALSE)</f>
        <v>#N/A</v>
      </c>
      <c r="J163" t="e">
        <f>VLOOKUP($C163,Sheet2!$D$2:$H$13246,5,FALSE)</f>
        <v>#N/A</v>
      </c>
    </row>
    <row r="164" spans="1:10" x14ac:dyDescent="0.2">
      <c r="A164" s="1" t="s">
        <v>7</v>
      </c>
      <c r="B164" s="1" t="s">
        <v>390</v>
      </c>
      <c r="C164" t="s">
        <v>391</v>
      </c>
      <c r="D164" t="s">
        <v>10</v>
      </c>
      <c r="E164" t="s">
        <v>110</v>
      </c>
      <c r="F164" t="s">
        <v>82</v>
      </c>
      <c r="G164">
        <v>304</v>
      </c>
      <c r="H164" t="e">
        <f>VLOOKUP(C164,Sheet2!$D$2:$H$13246,3,FALSE)</f>
        <v>#N/A</v>
      </c>
      <c r="I164" t="e">
        <f>VLOOKUP($C164,Sheet2!$D$2:$H$13246,4,FALSE)</f>
        <v>#N/A</v>
      </c>
      <c r="J164" t="e">
        <f>VLOOKUP($C164,Sheet2!$D$2:$H$13246,5,FALSE)</f>
        <v>#N/A</v>
      </c>
    </row>
    <row r="165" spans="1:10" x14ac:dyDescent="0.2">
      <c r="A165" s="1" t="s">
        <v>7</v>
      </c>
      <c r="B165" s="1" t="s">
        <v>392</v>
      </c>
      <c r="C165" t="s">
        <v>393</v>
      </c>
      <c r="D165" t="s">
        <v>10</v>
      </c>
      <c r="E165" t="s">
        <v>107</v>
      </c>
      <c r="F165" t="s">
        <v>82</v>
      </c>
      <c r="G165">
        <v>380</v>
      </c>
      <c r="H165" t="e">
        <f>VLOOKUP(C165,Sheet2!$D$2:$H$13246,3,FALSE)</f>
        <v>#N/A</v>
      </c>
      <c r="I165" t="e">
        <f>VLOOKUP($C165,Sheet2!$D$2:$H$13246,4,FALSE)</f>
        <v>#N/A</v>
      </c>
      <c r="J165" t="e">
        <f>VLOOKUP($C165,Sheet2!$D$2:$H$13246,5,FALSE)</f>
        <v>#N/A</v>
      </c>
    </row>
    <row r="166" spans="1:10" x14ac:dyDescent="0.2">
      <c r="A166" s="1" t="s">
        <v>7</v>
      </c>
      <c r="B166" s="1" t="s">
        <v>394</v>
      </c>
      <c r="C166" t="s">
        <v>395</v>
      </c>
      <c r="D166" t="s">
        <v>10</v>
      </c>
      <c r="E166" t="s">
        <v>104</v>
      </c>
      <c r="F166" t="s">
        <v>82</v>
      </c>
      <c r="G166">
        <v>822</v>
      </c>
      <c r="H166" t="e">
        <f>VLOOKUP(C166,Sheet2!$D$2:$H$13246,3,FALSE)</f>
        <v>#N/A</v>
      </c>
      <c r="I166" t="e">
        <f>VLOOKUP($C166,Sheet2!$D$2:$H$13246,4,FALSE)</f>
        <v>#N/A</v>
      </c>
      <c r="J166" t="e">
        <f>VLOOKUP($C166,Sheet2!$D$2:$H$13246,5,FALSE)</f>
        <v>#N/A</v>
      </c>
    </row>
    <row r="167" spans="1:10" x14ac:dyDescent="0.2">
      <c r="A167" s="1" t="s">
        <v>7</v>
      </c>
      <c r="B167" s="1" t="s">
        <v>396</v>
      </c>
      <c r="C167" t="s">
        <v>397</v>
      </c>
      <c r="D167" t="s">
        <v>10</v>
      </c>
      <c r="E167" t="s">
        <v>110</v>
      </c>
      <c r="F167" t="s">
        <v>82</v>
      </c>
      <c r="G167">
        <v>404</v>
      </c>
      <c r="H167" t="e">
        <f>VLOOKUP(C167,Sheet2!$D$2:$H$13246,3,FALSE)</f>
        <v>#N/A</v>
      </c>
      <c r="I167" t="e">
        <f>VLOOKUP($C167,Sheet2!$D$2:$H$13246,4,FALSE)</f>
        <v>#N/A</v>
      </c>
      <c r="J167" t="e">
        <f>VLOOKUP($C167,Sheet2!$D$2:$H$13246,5,FALSE)</f>
        <v>#N/A</v>
      </c>
    </row>
    <row r="168" spans="1:10" x14ac:dyDescent="0.2">
      <c r="A168" s="1" t="s">
        <v>7</v>
      </c>
      <c r="B168" s="1" t="s">
        <v>398</v>
      </c>
      <c r="C168" t="s">
        <v>399</v>
      </c>
      <c r="D168" t="s">
        <v>10</v>
      </c>
      <c r="E168" t="s">
        <v>104</v>
      </c>
      <c r="F168" t="s">
        <v>82</v>
      </c>
      <c r="G168">
        <v>497</v>
      </c>
      <c r="H168" t="e">
        <f>VLOOKUP(C168,Sheet2!$D$2:$H$13246,3,FALSE)</f>
        <v>#N/A</v>
      </c>
      <c r="I168" t="e">
        <f>VLOOKUP($C168,Sheet2!$D$2:$H$13246,4,FALSE)</f>
        <v>#N/A</v>
      </c>
      <c r="J168" t="e">
        <f>VLOOKUP($C168,Sheet2!$D$2:$H$13246,5,FALSE)</f>
        <v>#N/A</v>
      </c>
    </row>
    <row r="169" spans="1:10" x14ac:dyDescent="0.2">
      <c r="A169" s="1" t="s">
        <v>7</v>
      </c>
      <c r="B169" s="1" t="s">
        <v>400</v>
      </c>
      <c r="C169" t="s">
        <v>401</v>
      </c>
      <c r="D169" t="s">
        <v>10</v>
      </c>
      <c r="E169" t="s">
        <v>107</v>
      </c>
      <c r="F169" t="s">
        <v>82</v>
      </c>
      <c r="G169">
        <v>345</v>
      </c>
      <c r="H169" t="e">
        <f>VLOOKUP(C169,Sheet2!$D$2:$H$13246,3,FALSE)</f>
        <v>#N/A</v>
      </c>
      <c r="I169" t="e">
        <f>VLOOKUP($C169,Sheet2!$D$2:$H$13246,4,FALSE)</f>
        <v>#N/A</v>
      </c>
      <c r="J169" t="e">
        <f>VLOOKUP($C169,Sheet2!$D$2:$H$13246,5,FALSE)</f>
        <v>#N/A</v>
      </c>
    </row>
    <row r="170" spans="1:10" x14ac:dyDescent="0.2">
      <c r="A170" s="1" t="s">
        <v>7</v>
      </c>
      <c r="B170" s="1" t="s">
        <v>402</v>
      </c>
      <c r="C170" t="s">
        <v>403</v>
      </c>
      <c r="D170" t="s">
        <v>10</v>
      </c>
      <c r="E170" t="s">
        <v>107</v>
      </c>
      <c r="F170" t="s">
        <v>82</v>
      </c>
      <c r="G170">
        <v>1266</v>
      </c>
      <c r="H170" t="e">
        <f>VLOOKUP(C170,Sheet2!$D$2:$H$13246,3,FALSE)</f>
        <v>#N/A</v>
      </c>
      <c r="I170" t="e">
        <f>VLOOKUP($C170,Sheet2!$D$2:$H$13246,4,FALSE)</f>
        <v>#N/A</v>
      </c>
      <c r="J170" t="e">
        <f>VLOOKUP($C170,Sheet2!$D$2:$H$13246,5,FALSE)</f>
        <v>#N/A</v>
      </c>
    </row>
    <row r="171" spans="1:10" x14ac:dyDescent="0.2">
      <c r="A171" s="1" t="s">
        <v>7</v>
      </c>
      <c r="B171" s="1" t="s">
        <v>404</v>
      </c>
      <c r="C171" t="s">
        <v>405</v>
      </c>
      <c r="D171" t="s">
        <v>10</v>
      </c>
      <c r="E171" t="s">
        <v>110</v>
      </c>
      <c r="F171" t="s">
        <v>82</v>
      </c>
      <c r="G171">
        <v>433</v>
      </c>
      <c r="H171" t="e">
        <f>VLOOKUP(C171,Sheet2!$D$2:$H$13246,3,FALSE)</f>
        <v>#N/A</v>
      </c>
      <c r="I171" t="e">
        <f>VLOOKUP($C171,Sheet2!$D$2:$H$13246,4,FALSE)</f>
        <v>#N/A</v>
      </c>
      <c r="J171" t="e">
        <f>VLOOKUP($C171,Sheet2!$D$2:$H$13246,5,FALSE)</f>
        <v>#N/A</v>
      </c>
    </row>
    <row r="172" spans="1:10" x14ac:dyDescent="0.2">
      <c r="A172" s="1" t="s">
        <v>7</v>
      </c>
      <c r="B172" s="1" t="s">
        <v>406</v>
      </c>
      <c r="C172" t="s">
        <v>407</v>
      </c>
      <c r="D172" t="s">
        <v>10</v>
      </c>
      <c r="E172" t="s">
        <v>110</v>
      </c>
      <c r="F172" t="s">
        <v>82</v>
      </c>
      <c r="G172">
        <v>464</v>
      </c>
      <c r="H172" t="e">
        <f>VLOOKUP(C172,Sheet2!$D$2:$H$13246,3,FALSE)</f>
        <v>#N/A</v>
      </c>
      <c r="I172" t="e">
        <f>VLOOKUP($C172,Sheet2!$D$2:$H$13246,4,FALSE)</f>
        <v>#N/A</v>
      </c>
      <c r="J172" t="e">
        <f>VLOOKUP($C172,Sheet2!$D$2:$H$13246,5,FALSE)</f>
        <v>#N/A</v>
      </c>
    </row>
    <row r="173" spans="1:10" x14ac:dyDescent="0.2">
      <c r="A173" s="1" t="s">
        <v>7</v>
      </c>
      <c r="B173" s="1" t="s">
        <v>408</v>
      </c>
      <c r="C173" t="s">
        <v>409</v>
      </c>
      <c r="D173" t="s">
        <v>10</v>
      </c>
      <c r="E173" t="s">
        <v>107</v>
      </c>
      <c r="F173" t="s">
        <v>82</v>
      </c>
      <c r="G173">
        <v>932</v>
      </c>
      <c r="H173" t="e">
        <f>VLOOKUP(C173,Sheet2!$D$2:$H$13246,3,FALSE)</f>
        <v>#N/A</v>
      </c>
      <c r="I173" t="e">
        <f>VLOOKUP($C173,Sheet2!$D$2:$H$13246,4,FALSE)</f>
        <v>#N/A</v>
      </c>
      <c r="J173" t="e">
        <f>VLOOKUP($C173,Sheet2!$D$2:$H$13246,5,FALSE)</f>
        <v>#N/A</v>
      </c>
    </row>
    <row r="174" spans="1:10" x14ac:dyDescent="0.2">
      <c r="A174" s="1" t="s">
        <v>7</v>
      </c>
      <c r="B174" s="1" t="s">
        <v>410</v>
      </c>
      <c r="C174" t="s">
        <v>411</v>
      </c>
      <c r="D174" t="s">
        <v>10</v>
      </c>
      <c r="E174" t="s">
        <v>81</v>
      </c>
      <c r="F174" t="s">
        <v>82</v>
      </c>
      <c r="G174">
        <v>288</v>
      </c>
      <c r="H174" t="e">
        <f>VLOOKUP(C174,Sheet2!$D$2:$H$13246,3,FALSE)</f>
        <v>#N/A</v>
      </c>
      <c r="I174" t="e">
        <f>VLOOKUP($C174,Sheet2!$D$2:$H$13246,4,FALSE)</f>
        <v>#N/A</v>
      </c>
      <c r="J174" t="e">
        <f>VLOOKUP($C174,Sheet2!$D$2:$H$13246,5,FALSE)</f>
        <v>#N/A</v>
      </c>
    </row>
    <row r="175" spans="1:10" x14ac:dyDescent="0.2">
      <c r="A175" s="1" t="s">
        <v>7</v>
      </c>
      <c r="B175" s="1" t="s">
        <v>412</v>
      </c>
      <c r="C175" t="s">
        <v>413</v>
      </c>
      <c r="D175" t="s">
        <v>10</v>
      </c>
      <c r="E175" t="s">
        <v>107</v>
      </c>
      <c r="F175" t="s">
        <v>82</v>
      </c>
      <c r="G175">
        <v>330</v>
      </c>
      <c r="H175" t="e">
        <f>VLOOKUP(C175,Sheet2!$D$2:$H$13246,3,FALSE)</f>
        <v>#N/A</v>
      </c>
      <c r="I175" t="e">
        <f>VLOOKUP($C175,Sheet2!$D$2:$H$13246,4,FALSE)</f>
        <v>#N/A</v>
      </c>
      <c r="J175" t="e">
        <f>VLOOKUP($C175,Sheet2!$D$2:$H$13246,5,FALSE)</f>
        <v>#N/A</v>
      </c>
    </row>
    <row r="176" spans="1:10" x14ac:dyDescent="0.2">
      <c r="A176" s="1" t="s">
        <v>7</v>
      </c>
      <c r="B176" s="1" t="s">
        <v>414</v>
      </c>
      <c r="C176" t="s">
        <v>415</v>
      </c>
      <c r="D176" t="s">
        <v>10</v>
      </c>
      <c r="E176" t="s">
        <v>110</v>
      </c>
      <c r="F176" t="s">
        <v>82</v>
      </c>
      <c r="G176">
        <v>735</v>
      </c>
      <c r="H176" t="e">
        <f>VLOOKUP(C176,Sheet2!$D$2:$H$13246,3,FALSE)</f>
        <v>#N/A</v>
      </c>
      <c r="I176" t="e">
        <f>VLOOKUP($C176,Sheet2!$D$2:$H$13246,4,FALSE)</f>
        <v>#N/A</v>
      </c>
      <c r="J176" t="e">
        <f>VLOOKUP($C176,Sheet2!$D$2:$H$13246,5,FALSE)</f>
        <v>#N/A</v>
      </c>
    </row>
    <row r="177" spans="1:10" x14ac:dyDescent="0.2">
      <c r="A177" s="1" t="s">
        <v>7</v>
      </c>
      <c r="B177" s="1" t="s">
        <v>416</v>
      </c>
      <c r="C177" t="s">
        <v>417</v>
      </c>
      <c r="D177" t="s">
        <v>10</v>
      </c>
      <c r="E177" t="s">
        <v>215</v>
      </c>
      <c r="F177" t="s">
        <v>82</v>
      </c>
      <c r="G177">
        <v>811</v>
      </c>
      <c r="H177" t="e">
        <f>VLOOKUP(C177,Sheet2!$D$2:$H$13246,3,FALSE)</f>
        <v>#N/A</v>
      </c>
      <c r="I177" t="e">
        <f>VLOOKUP($C177,Sheet2!$D$2:$H$13246,4,FALSE)</f>
        <v>#N/A</v>
      </c>
      <c r="J177" t="e">
        <f>VLOOKUP($C177,Sheet2!$D$2:$H$13246,5,FALSE)</f>
        <v>#N/A</v>
      </c>
    </row>
    <row r="178" spans="1:10" x14ac:dyDescent="0.2">
      <c r="A178" s="1" t="s">
        <v>7</v>
      </c>
      <c r="B178" s="1" t="s">
        <v>418</v>
      </c>
      <c r="C178" t="s">
        <v>419</v>
      </c>
      <c r="D178" t="s">
        <v>10</v>
      </c>
      <c r="E178" t="s">
        <v>420</v>
      </c>
      <c r="F178" t="s">
        <v>82</v>
      </c>
      <c r="G178">
        <v>376</v>
      </c>
      <c r="H178" t="e">
        <f>VLOOKUP(C178,Sheet2!$D$2:$H$13246,3,FALSE)</f>
        <v>#N/A</v>
      </c>
      <c r="I178" t="e">
        <f>VLOOKUP($C178,Sheet2!$D$2:$H$13246,4,FALSE)</f>
        <v>#N/A</v>
      </c>
      <c r="J178" t="e">
        <f>VLOOKUP($C178,Sheet2!$D$2:$H$13246,5,FALSE)</f>
        <v>#N/A</v>
      </c>
    </row>
    <row r="179" spans="1:10" x14ac:dyDescent="0.2">
      <c r="A179" s="1" t="s">
        <v>7</v>
      </c>
      <c r="B179" s="1" t="s">
        <v>421</v>
      </c>
      <c r="C179" t="s">
        <v>422</v>
      </c>
      <c r="D179" t="s">
        <v>10</v>
      </c>
      <c r="E179" t="s">
        <v>107</v>
      </c>
      <c r="F179" t="s">
        <v>82</v>
      </c>
      <c r="G179">
        <v>702</v>
      </c>
      <c r="H179" t="e">
        <f>VLOOKUP(C179,Sheet2!$D$2:$H$13246,3,FALSE)</f>
        <v>#N/A</v>
      </c>
      <c r="I179" t="e">
        <f>VLOOKUP($C179,Sheet2!$D$2:$H$13246,4,FALSE)</f>
        <v>#N/A</v>
      </c>
      <c r="J179" t="e">
        <f>VLOOKUP($C179,Sheet2!$D$2:$H$13246,5,FALSE)</f>
        <v>#N/A</v>
      </c>
    </row>
    <row r="180" spans="1:10" x14ac:dyDescent="0.2">
      <c r="A180" s="1" t="s">
        <v>7</v>
      </c>
      <c r="B180" s="1" t="s">
        <v>423</v>
      </c>
      <c r="C180" t="s">
        <v>424</v>
      </c>
      <c r="D180" t="s">
        <v>10</v>
      </c>
      <c r="E180" t="s">
        <v>425</v>
      </c>
      <c r="F180" t="s">
        <v>82</v>
      </c>
      <c r="G180">
        <v>138</v>
      </c>
      <c r="H180" t="e">
        <f>VLOOKUP(C180,Sheet2!$D$2:$H$13246,3,FALSE)</f>
        <v>#N/A</v>
      </c>
      <c r="I180" t="e">
        <f>VLOOKUP($C180,Sheet2!$D$2:$H$13246,4,FALSE)</f>
        <v>#N/A</v>
      </c>
      <c r="J180" t="e">
        <f>VLOOKUP($C180,Sheet2!$D$2:$H$13246,5,FALSE)</f>
        <v>#N/A</v>
      </c>
    </row>
    <row r="181" spans="1:10" x14ac:dyDescent="0.2">
      <c r="A181" s="1" t="s">
        <v>7</v>
      </c>
      <c r="B181" s="1" t="s">
        <v>426</v>
      </c>
      <c r="C181" t="s">
        <v>427</v>
      </c>
      <c r="D181" t="s">
        <v>10</v>
      </c>
      <c r="E181" t="s">
        <v>107</v>
      </c>
      <c r="F181" t="s">
        <v>82</v>
      </c>
      <c r="G181">
        <v>998</v>
      </c>
      <c r="H181" t="e">
        <f>VLOOKUP(C181,Sheet2!$D$2:$H$13246,3,FALSE)</f>
        <v>#N/A</v>
      </c>
      <c r="I181" t="e">
        <f>VLOOKUP($C181,Sheet2!$D$2:$H$13246,4,FALSE)</f>
        <v>#N/A</v>
      </c>
      <c r="J181" t="e">
        <f>VLOOKUP($C181,Sheet2!$D$2:$H$13246,5,FALSE)</f>
        <v>#N/A</v>
      </c>
    </row>
    <row r="182" spans="1:10" x14ac:dyDescent="0.2">
      <c r="A182" s="1" t="s">
        <v>7</v>
      </c>
      <c r="B182" s="1" t="s">
        <v>428</v>
      </c>
      <c r="C182" t="s">
        <v>429</v>
      </c>
      <c r="D182" t="s">
        <v>10</v>
      </c>
      <c r="E182" t="s">
        <v>430</v>
      </c>
      <c r="F182" t="s">
        <v>82</v>
      </c>
      <c r="G182">
        <v>529</v>
      </c>
      <c r="H182" t="e">
        <f>VLOOKUP(C182,Sheet2!$D$2:$H$13246,3,FALSE)</f>
        <v>#N/A</v>
      </c>
      <c r="I182" t="e">
        <f>VLOOKUP($C182,Sheet2!$D$2:$H$13246,4,FALSE)</f>
        <v>#N/A</v>
      </c>
      <c r="J182" t="e">
        <f>VLOOKUP($C182,Sheet2!$D$2:$H$13246,5,FALSE)</f>
        <v>#N/A</v>
      </c>
    </row>
    <row r="183" spans="1:10" x14ac:dyDescent="0.2">
      <c r="A183" s="1" t="s">
        <v>7</v>
      </c>
      <c r="B183" s="1" t="s">
        <v>431</v>
      </c>
      <c r="C183" t="s">
        <v>432</v>
      </c>
      <c r="D183" t="s">
        <v>10</v>
      </c>
      <c r="E183" t="s">
        <v>107</v>
      </c>
      <c r="F183" t="s">
        <v>82</v>
      </c>
      <c r="G183">
        <v>1039</v>
      </c>
      <c r="H183" t="e">
        <f>VLOOKUP(C183,Sheet2!$D$2:$H$13246,3,FALSE)</f>
        <v>#N/A</v>
      </c>
      <c r="I183" t="e">
        <f>VLOOKUP($C183,Sheet2!$D$2:$H$13246,4,FALSE)</f>
        <v>#N/A</v>
      </c>
      <c r="J183" t="e">
        <f>VLOOKUP($C183,Sheet2!$D$2:$H$13246,5,FALSE)</f>
        <v>#N/A</v>
      </c>
    </row>
    <row r="184" spans="1:10" x14ac:dyDescent="0.2">
      <c r="A184" s="1" t="s">
        <v>7</v>
      </c>
      <c r="B184" s="1" t="s">
        <v>433</v>
      </c>
      <c r="C184" t="s">
        <v>434</v>
      </c>
      <c r="D184" t="s">
        <v>10</v>
      </c>
      <c r="E184" t="s">
        <v>107</v>
      </c>
      <c r="F184" t="s">
        <v>82</v>
      </c>
      <c r="G184">
        <v>514</v>
      </c>
      <c r="H184" t="e">
        <f>VLOOKUP(C184,Sheet2!$D$2:$H$13246,3,FALSE)</f>
        <v>#N/A</v>
      </c>
      <c r="I184" t="e">
        <f>VLOOKUP($C184,Sheet2!$D$2:$H$13246,4,FALSE)</f>
        <v>#N/A</v>
      </c>
      <c r="J184" t="e">
        <f>VLOOKUP($C184,Sheet2!$D$2:$H$13246,5,FALSE)</f>
        <v>#N/A</v>
      </c>
    </row>
    <row r="185" spans="1:10" x14ac:dyDescent="0.2">
      <c r="A185" s="1" t="s">
        <v>7</v>
      </c>
      <c r="B185" s="1" t="s">
        <v>435</v>
      </c>
      <c r="C185" t="s">
        <v>436</v>
      </c>
      <c r="D185" t="s">
        <v>10</v>
      </c>
      <c r="E185" t="s">
        <v>110</v>
      </c>
      <c r="F185" t="s">
        <v>82</v>
      </c>
      <c r="G185">
        <v>316</v>
      </c>
      <c r="H185" t="e">
        <f>VLOOKUP(C185,Sheet2!$D$2:$H$13246,3,FALSE)</f>
        <v>#N/A</v>
      </c>
      <c r="I185" t="e">
        <f>VLOOKUP($C185,Sheet2!$D$2:$H$13246,4,FALSE)</f>
        <v>#N/A</v>
      </c>
      <c r="J185" t="e">
        <f>VLOOKUP($C185,Sheet2!$D$2:$H$13246,5,FALSE)</f>
        <v>#N/A</v>
      </c>
    </row>
    <row r="186" spans="1:10" x14ac:dyDescent="0.2">
      <c r="A186" s="1" t="s">
        <v>7</v>
      </c>
      <c r="B186" s="1" t="s">
        <v>437</v>
      </c>
      <c r="C186" t="s">
        <v>438</v>
      </c>
      <c r="D186" t="s">
        <v>10</v>
      </c>
      <c r="E186" t="s">
        <v>218</v>
      </c>
      <c r="F186" t="s">
        <v>82</v>
      </c>
      <c r="G186">
        <v>636</v>
      </c>
      <c r="H186" t="e">
        <f>VLOOKUP(C186,Sheet2!$D$2:$H$13246,3,FALSE)</f>
        <v>#N/A</v>
      </c>
      <c r="I186" t="e">
        <f>VLOOKUP($C186,Sheet2!$D$2:$H$13246,4,FALSE)</f>
        <v>#N/A</v>
      </c>
      <c r="J186" t="e">
        <f>VLOOKUP($C186,Sheet2!$D$2:$H$13246,5,FALSE)</f>
        <v>#N/A</v>
      </c>
    </row>
    <row r="187" spans="1:10" x14ac:dyDescent="0.2">
      <c r="A187" s="1" t="s">
        <v>7</v>
      </c>
      <c r="B187" s="1" t="s">
        <v>439</v>
      </c>
      <c r="C187" t="s">
        <v>440</v>
      </c>
      <c r="D187" t="s">
        <v>10</v>
      </c>
      <c r="E187" t="s">
        <v>420</v>
      </c>
      <c r="F187" t="s">
        <v>82</v>
      </c>
      <c r="G187">
        <v>945</v>
      </c>
      <c r="H187" t="e">
        <f>VLOOKUP(C187,Sheet2!$D$2:$H$13246,3,FALSE)</f>
        <v>#N/A</v>
      </c>
      <c r="I187" t="e">
        <f>VLOOKUP($C187,Sheet2!$D$2:$H$13246,4,FALSE)</f>
        <v>#N/A</v>
      </c>
      <c r="J187" t="e">
        <f>VLOOKUP($C187,Sheet2!$D$2:$H$13246,5,FALSE)</f>
        <v>#N/A</v>
      </c>
    </row>
    <row r="188" spans="1:10" x14ac:dyDescent="0.2">
      <c r="A188" s="1" t="s">
        <v>7</v>
      </c>
      <c r="B188" s="1" t="s">
        <v>441</v>
      </c>
      <c r="C188" t="s">
        <v>442</v>
      </c>
      <c r="D188" t="s">
        <v>10</v>
      </c>
      <c r="E188" t="s">
        <v>107</v>
      </c>
      <c r="F188" t="s">
        <v>82</v>
      </c>
      <c r="G188">
        <v>329</v>
      </c>
      <c r="H188" t="e">
        <f>VLOOKUP(C188,Sheet2!$D$2:$H$13246,3,FALSE)</f>
        <v>#N/A</v>
      </c>
      <c r="I188" t="e">
        <f>VLOOKUP($C188,Sheet2!$D$2:$H$13246,4,FALSE)</f>
        <v>#N/A</v>
      </c>
      <c r="J188" t="e">
        <f>VLOOKUP($C188,Sheet2!$D$2:$H$13246,5,FALSE)</f>
        <v>#N/A</v>
      </c>
    </row>
    <row r="189" spans="1:10" x14ac:dyDescent="0.2">
      <c r="A189" s="1" t="s">
        <v>7</v>
      </c>
      <c r="B189" s="1" t="s">
        <v>443</v>
      </c>
      <c r="C189" t="s">
        <v>444</v>
      </c>
      <c r="D189" t="s">
        <v>10</v>
      </c>
      <c r="E189" t="s">
        <v>107</v>
      </c>
      <c r="F189" t="s">
        <v>82</v>
      </c>
      <c r="H189" t="e">
        <f>VLOOKUP(C189,Sheet2!$D$2:$H$13246,3,FALSE)</f>
        <v>#N/A</v>
      </c>
      <c r="I189" t="e">
        <f>VLOOKUP($C189,Sheet2!$D$2:$H$13246,4,FALSE)</f>
        <v>#N/A</v>
      </c>
      <c r="J189" t="e">
        <f>VLOOKUP($C189,Sheet2!$D$2:$H$13246,5,FALSE)</f>
        <v>#N/A</v>
      </c>
    </row>
    <row r="190" spans="1:10" x14ac:dyDescent="0.2">
      <c r="A190" s="1" t="s">
        <v>7</v>
      </c>
      <c r="B190" s="1" t="s">
        <v>445</v>
      </c>
      <c r="C190" t="s">
        <v>446</v>
      </c>
      <c r="D190" t="s">
        <v>10</v>
      </c>
      <c r="E190" t="s">
        <v>107</v>
      </c>
      <c r="F190" t="s">
        <v>82</v>
      </c>
      <c r="G190">
        <v>1336</v>
      </c>
      <c r="H190" t="e">
        <f>VLOOKUP(C190,Sheet2!$D$2:$H$13246,3,FALSE)</f>
        <v>#N/A</v>
      </c>
      <c r="I190" t="e">
        <f>VLOOKUP($C190,Sheet2!$D$2:$H$13246,4,FALSE)</f>
        <v>#N/A</v>
      </c>
      <c r="J190" t="e">
        <f>VLOOKUP($C190,Sheet2!$D$2:$H$13246,5,FALSE)</f>
        <v>#N/A</v>
      </c>
    </row>
    <row r="191" spans="1:10" x14ac:dyDescent="0.2">
      <c r="A191" s="1" t="s">
        <v>7</v>
      </c>
      <c r="B191" s="1" t="s">
        <v>447</v>
      </c>
      <c r="C191" t="s">
        <v>448</v>
      </c>
      <c r="D191" t="s">
        <v>10</v>
      </c>
      <c r="E191" t="s">
        <v>110</v>
      </c>
      <c r="F191" t="s">
        <v>82</v>
      </c>
      <c r="G191">
        <v>520</v>
      </c>
      <c r="H191" t="e">
        <f>VLOOKUP(C191,Sheet2!$D$2:$H$13246,3,FALSE)</f>
        <v>#N/A</v>
      </c>
      <c r="I191" t="e">
        <f>VLOOKUP($C191,Sheet2!$D$2:$H$13246,4,FALSE)</f>
        <v>#N/A</v>
      </c>
      <c r="J191" t="e">
        <f>VLOOKUP($C191,Sheet2!$D$2:$H$13246,5,FALSE)</f>
        <v>#N/A</v>
      </c>
    </row>
    <row r="192" spans="1:10" x14ac:dyDescent="0.2">
      <c r="A192" s="1" t="s">
        <v>7</v>
      </c>
      <c r="B192" s="1" t="s">
        <v>449</v>
      </c>
      <c r="C192" t="s">
        <v>450</v>
      </c>
      <c r="D192" t="s">
        <v>10</v>
      </c>
      <c r="E192" t="s">
        <v>107</v>
      </c>
      <c r="F192" t="s">
        <v>82</v>
      </c>
      <c r="G192">
        <v>1017</v>
      </c>
      <c r="H192" t="e">
        <f>VLOOKUP(C192,Sheet2!$D$2:$H$13246,3,FALSE)</f>
        <v>#N/A</v>
      </c>
      <c r="I192" t="e">
        <f>VLOOKUP($C192,Sheet2!$D$2:$H$13246,4,FALSE)</f>
        <v>#N/A</v>
      </c>
      <c r="J192" t="e">
        <f>VLOOKUP($C192,Sheet2!$D$2:$H$13246,5,FALSE)</f>
        <v>#N/A</v>
      </c>
    </row>
    <row r="193" spans="1:10" x14ac:dyDescent="0.2">
      <c r="A193" s="1" t="s">
        <v>7</v>
      </c>
      <c r="B193" s="1" t="s">
        <v>451</v>
      </c>
      <c r="C193" t="s">
        <v>452</v>
      </c>
      <c r="D193" t="s">
        <v>10</v>
      </c>
      <c r="E193" t="s">
        <v>107</v>
      </c>
      <c r="F193" t="s">
        <v>82</v>
      </c>
      <c r="G193">
        <v>612</v>
      </c>
      <c r="H193" t="e">
        <f>VLOOKUP(C193,Sheet2!$D$2:$H$13246,3,FALSE)</f>
        <v>#N/A</v>
      </c>
      <c r="I193" t="e">
        <f>VLOOKUP($C193,Sheet2!$D$2:$H$13246,4,FALSE)</f>
        <v>#N/A</v>
      </c>
      <c r="J193" t="e">
        <f>VLOOKUP($C193,Sheet2!$D$2:$H$13246,5,FALSE)</f>
        <v>#N/A</v>
      </c>
    </row>
    <row r="194" spans="1:10" x14ac:dyDescent="0.2">
      <c r="A194" s="1" t="s">
        <v>7</v>
      </c>
      <c r="B194" s="1" t="s">
        <v>453</v>
      </c>
      <c r="C194" t="s">
        <v>454</v>
      </c>
      <c r="D194" t="s">
        <v>10</v>
      </c>
      <c r="E194" t="s">
        <v>107</v>
      </c>
      <c r="F194" t="s">
        <v>82</v>
      </c>
      <c r="G194">
        <v>932</v>
      </c>
      <c r="H194" t="e">
        <f>VLOOKUP(C194,Sheet2!$D$2:$H$13246,3,FALSE)</f>
        <v>#N/A</v>
      </c>
      <c r="I194" t="e">
        <f>VLOOKUP($C194,Sheet2!$D$2:$H$13246,4,FALSE)</f>
        <v>#N/A</v>
      </c>
      <c r="J194" t="e">
        <f>VLOOKUP($C194,Sheet2!$D$2:$H$13246,5,FALSE)</f>
        <v>#N/A</v>
      </c>
    </row>
    <row r="195" spans="1:10" x14ac:dyDescent="0.2">
      <c r="A195" s="1" t="s">
        <v>7</v>
      </c>
      <c r="B195" s="1" t="s">
        <v>455</v>
      </c>
      <c r="C195" t="s">
        <v>456</v>
      </c>
      <c r="D195" t="s">
        <v>10</v>
      </c>
      <c r="E195" t="s">
        <v>110</v>
      </c>
      <c r="F195" t="s">
        <v>82</v>
      </c>
      <c r="G195">
        <v>528</v>
      </c>
      <c r="H195" t="e">
        <f>VLOOKUP(C195,Sheet2!$D$2:$H$13246,3,FALSE)</f>
        <v>#N/A</v>
      </c>
      <c r="I195" t="e">
        <f>VLOOKUP($C195,Sheet2!$D$2:$H$13246,4,FALSE)</f>
        <v>#N/A</v>
      </c>
      <c r="J195" t="e">
        <f>VLOOKUP($C195,Sheet2!$D$2:$H$13246,5,FALSE)</f>
        <v>#N/A</v>
      </c>
    </row>
    <row r="196" spans="1:10" x14ac:dyDescent="0.2">
      <c r="A196" s="1" t="s">
        <v>7</v>
      </c>
      <c r="B196" s="1" t="s">
        <v>457</v>
      </c>
      <c r="C196" t="s">
        <v>458</v>
      </c>
      <c r="D196" t="s">
        <v>10</v>
      </c>
      <c r="E196" t="s">
        <v>93</v>
      </c>
      <c r="F196" t="s">
        <v>82</v>
      </c>
      <c r="G196">
        <v>394</v>
      </c>
      <c r="H196" t="e">
        <f>VLOOKUP(C196,Sheet2!$D$2:$H$13246,3,FALSE)</f>
        <v>#N/A</v>
      </c>
      <c r="I196" t="e">
        <f>VLOOKUP($C196,Sheet2!$D$2:$H$13246,4,FALSE)</f>
        <v>#N/A</v>
      </c>
      <c r="J196" t="e">
        <f>VLOOKUP($C196,Sheet2!$D$2:$H$13246,5,FALSE)</f>
        <v>#N/A</v>
      </c>
    </row>
    <row r="197" spans="1:10" x14ac:dyDescent="0.2">
      <c r="A197" s="1" t="s">
        <v>7</v>
      </c>
      <c r="B197" s="1" t="s">
        <v>459</v>
      </c>
      <c r="C197" t="s">
        <v>460</v>
      </c>
      <c r="D197" t="s">
        <v>10</v>
      </c>
      <c r="E197" t="s">
        <v>85</v>
      </c>
      <c r="F197" t="s">
        <v>82</v>
      </c>
      <c r="G197">
        <v>385</v>
      </c>
      <c r="H197" t="e">
        <f>VLOOKUP(C197,Sheet2!$D$2:$H$13246,3,FALSE)</f>
        <v>#N/A</v>
      </c>
      <c r="I197" t="e">
        <f>VLOOKUP($C197,Sheet2!$D$2:$H$13246,4,FALSE)</f>
        <v>#N/A</v>
      </c>
      <c r="J197" t="e">
        <f>VLOOKUP($C197,Sheet2!$D$2:$H$13246,5,FALSE)</f>
        <v>#N/A</v>
      </c>
    </row>
    <row r="198" spans="1:10" x14ac:dyDescent="0.2">
      <c r="A198" s="1" t="s">
        <v>7</v>
      </c>
      <c r="B198" s="1" t="s">
        <v>461</v>
      </c>
      <c r="C198" t="s">
        <v>462</v>
      </c>
      <c r="D198" t="s">
        <v>10</v>
      </c>
      <c r="E198" t="s">
        <v>104</v>
      </c>
      <c r="F198" t="s">
        <v>82</v>
      </c>
      <c r="G198">
        <v>678</v>
      </c>
      <c r="H198" t="e">
        <f>VLOOKUP(C198,Sheet2!$D$2:$H$13246,3,FALSE)</f>
        <v>#N/A</v>
      </c>
      <c r="I198" t="e">
        <f>VLOOKUP($C198,Sheet2!$D$2:$H$13246,4,FALSE)</f>
        <v>#N/A</v>
      </c>
      <c r="J198" t="e">
        <f>VLOOKUP($C198,Sheet2!$D$2:$H$13246,5,FALSE)</f>
        <v>#N/A</v>
      </c>
    </row>
    <row r="199" spans="1:10" x14ac:dyDescent="0.2">
      <c r="A199" s="1" t="s">
        <v>7</v>
      </c>
      <c r="B199" s="1" t="s">
        <v>463</v>
      </c>
      <c r="C199" t="s">
        <v>464</v>
      </c>
      <c r="D199" t="s">
        <v>10</v>
      </c>
      <c r="E199" t="s">
        <v>104</v>
      </c>
      <c r="F199" t="s">
        <v>82</v>
      </c>
      <c r="G199">
        <v>896</v>
      </c>
      <c r="H199" t="e">
        <f>VLOOKUP(C199,Sheet2!$D$2:$H$13246,3,FALSE)</f>
        <v>#N/A</v>
      </c>
      <c r="I199" t="e">
        <f>VLOOKUP($C199,Sheet2!$D$2:$H$13246,4,FALSE)</f>
        <v>#N/A</v>
      </c>
      <c r="J199" t="e">
        <f>VLOOKUP($C199,Sheet2!$D$2:$H$13246,5,FALSE)</f>
        <v>#N/A</v>
      </c>
    </row>
    <row r="200" spans="1:10" x14ac:dyDescent="0.2">
      <c r="A200" s="1" t="s">
        <v>7</v>
      </c>
      <c r="B200" s="1" t="s">
        <v>465</v>
      </c>
      <c r="C200" t="s">
        <v>466</v>
      </c>
      <c r="D200" t="s">
        <v>10</v>
      </c>
      <c r="E200" t="s">
        <v>110</v>
      </c>
      <c r="F200" t="s">
        <v>82</v>
      </c>
      <c r="G200">
        <v>677</v>
      </c>
      <c r="H200" t="e">
        <f>VLOOKUP(C200,Sheet2!$D$2:$H$13246,3,FALSE)</f>
        <v>#N/A</v>
      </c>
      <c r="I200" t="e">
        <f>VLOOKUP($C200,Sheet2!$D$2:$H$13246,4,FALSE)</f>
        <v>#N/A</v>
      </c>
      <c r="J200" t="e">
        <f>VLOOKUP($C200,Sheet2!$D$2:$H$13246,5,FALSE)</f>
        <v>#N/A</v>
      </c>
    </row>
    <row r="201" spans="1:10" x14ac:dyDescent="0.2">
      <c r="A201" s="1" t="s">
        <v>7</v>
      </c>
      <c r="B201" s="1" t="s">
        <v>467</v>
      </c>
      <c r="C201" t="s">
        <v>468</v>
      </c>
      <c r="D201" t="s">
        <v>10</v>
      </c>
      <c r="E201" t="s">
        <v>110</v>
      </c>
      <c r="F201" t="s">
        <v>82</v>
      </c>
      <c r="G201">
        <v>725</v>
      </c>
      <c r="H201" t="e">
        <f>VLOOKUP(C201,Sheet2!$D$2:$H$13246,3,FALSE)</f>
        <v>#N/A</v>
      </c>
      <c r="I201" t="e">
        <f>VLOOKUP($C201,Sheet2!$D$2:$H$13246,4,FALSE)</f>
        <v>#N/A</v>
      </c>
      <c r="J201" t="e">
        <f>VLOOKUP($C201,Sheet2!$D$2:$H$13246,5,FALSE)</f>
        <v>#N/A</v>
      </c>
    </row>
    <row r="202" spans="1:10" x14ac:dyDescent="0.2">
      <c r="A202" s="1" t="s">
        <v>7</v>
      </c>
      <c r="B202" s="1" t="s">
        <v>469</v>
      </c>
      <c r="C202" t="s">
        <v>470</v>
      </c>
      <c r="D202" t="s">
        <v>10</v>
      </c>
      <c r="E202" t="s">
        <v>107</v>
      </c>
      <c r="F202" t="s">
        <v>82</v>
      </c>
      <c r="G202">
        <v>401</v>
      </c>
      <c r="H202" t="e">
        <f>VLOOKUP(C202,Sheet2!$D$2:$H$13246,3,FALSE)</f>
        <v>#N/A</v>
      </c>
      <c r="I202" t="e">
        <f>VLOOKUP($C202,Sheet2!$D$2:$H$13246,4,FALSE)</f>
        <v>#N/A</v>
      </c>
      <c r="J202" t="e">
        <f>VLOOKUP($C202,Sheet2!$D$2:$H$13246,5,FALSE)</f>
        <v>#N/A</v>
      </c>
    </row>
    <row r="203" spans="1:10" x14ac:dyDescent="0.2">
      <c r="A203" s="1" t="s">
        <v>7</v>
      </c>
      <c r="B203" s="1" t="s">
        <v>471</v>
      </c>
      <c r="C203" t="s">
        <v>472</v>
      </c>
      <c r="D203" t="s">
        <v>10</v>
      </c>
      <c r="E203" t="s">
        <v>107</v>
      </c>
      <c r="F203" t="s">
        <v>82</v>
      </c>
      <c r="G203">
        <v>277</v>
      </c>
      <c r="H203" t="e">
        <f>VLOOKUP(C203,Sheet2!$D$2:$H$13246,3,FALSE)</f>
        <v>#N/A</v>
      </c>
      <c r="I203" t="e">
        <f>VLOOKUP($C203,Sheet2!$D$2:$H$13246,4,FALSE)</f>
        <v>#N/A</v>
      </c>
      <c r="J203" t="e">
        <f>VLOOKUP($C203,Sheet2!$D$2:$H$13246,5,FALSE)</f>
        <v>#N/A</v>
      </c>
    </row>
    <row r="204" spans="1:10" x14ac:dyDescent="0.2">
      <c r="A204" s="1" t="s">
        <v>7</v>
      </c>
      <c r="B204" s="1" t="s">
        <v>473</v>
      </c>
      <c r="C204" t="s">
        <v>474</v>
      </c>
      <c r="D204" t="s">
        <v>10</v>
      </c>
      <c r="E204" t="s">
        <v>107</v>
      </c>
      <c r="F204" t="s">
        <v>82</v>
      </c>
      <c r="G204">
        <v>622</v>
      </c>
      <c r="H204" t="e">
        <f>VLOOKUP(C204,Sheet2!$D$2:$H$13246,3,FALSE)</f>
        <v>#N/A</v>
      </c>
      <c r="I204" t="e">
        <f>VLOOKUP($C204,Sheet2!$D$2:$H$13246,4,FALSE)</f>
        <v>#N/A</v>
      </c>
      <c r="J204" t="e">
        <f>VLOOKUP($C204,Sheet2!$D$2:$H$13246,5,FALSE)</f>
        <v>#N/A</v>
      </c>
    </row>
    <row r="205" spans="1:10" x14ac:dyDescent="0.2">
      <c r="A205" s="1" t="s">
        <v>7</v>
      </c>
      <c r="B205" s="1" t="s">
        <v>475</v>
      </c>
      <c r="C205" t="s">
        <v>476</v>
      </c>
      <c r="D205" t="s">
        <v>10</v>
      </c>
      <c r="E205" t="s">
        <v>107</v>
      </c>
      <c r="F205" t="s">
        <v>82</v>
      </c>
      <c r="G205">
        <v>791</v>
      </c>
      <c r="H205" t="e">
        <f>VLOOKUP(C205,Sheet2!$D$2:$H$13246,3,FALSE)</f>
        <v>#N/A</v>
      </c>
      <c r="I205" t="e">
        <f>VLOOKUP($C205,Sheet2!$D$2:$H$13246,4,FALSE)</f>
        <v>#N/A</v>
      </c>
      <c r="J205" t="e">
        <f>VLOOKUP($C205,Sheet2!$D$2:$H$13246,5,FALSE)</f>
        <v>#N/A</v>
      </c>
    </row>
    <row r="206" spans="1:10" x14ac:dyDescent="0.2">
      <c r="A206" s="1" t="s">
        <v>7</v>
      </c>
      <c r="B206" s="1" t="s">
        <v>477</v>
      </c>
      <c r="C206" t="s">
        <v>478</v>
      </c>
      <c r="D206" t="s">
        <v>10</v>
      </c>
      <c r="E206" t="s">
        <v>107</v>
      </c>
      <c r="F206" t="s">
        <v>82</v>
      </c>
      <c r="G206">
        <v>790</v>
      </c>
      <c r="H206" t="e">
        <f>VLOOKUP(C206,Sheet2!$D$2:$H$13246,3,FALSE)</f>
        <v>#N/A</v>
      </c>
      <c r="I206" t="e">
        <f>VLOOKUP($C206,Sheet2!$D$2:$H$13246,4,FALSE)</f>
        <v>#N/A</v>
      </c>
      <c r="J206" t="e">
        <f>VLOOKUP($C206,Sheet2!$D$2:$H$13246,5,FALSE)</f>
        <v>#N/A</v>
      </c>
    </row>
    <row r="207" spans="1:10" x14ac:dyDescent="0.2">
      <c r="A207" s="1" t="s">
        <v>7</v>
      </c>
      <c r="B207" s="1" t="s">
        <v>479</v>
      </c>
      <c r="C207" t="s">
        <v>480</v>
      </c>
      <c r="D207" t="s">
        <v>10</v>
      </c>
      <c r="E207" t="s">
        <v>247</v>
      </c>
      <c r="F207" t="s">
        <v>82</v>
      </c>
      <c r="G207">
        <v>684</v>
      </c>
      <c r="H207" t="e">
        <f>VLOOKUP(C207,Sheet2!$D$2:$H$13246,3,FALSE)</f>
        <v>#N/A</v>
      </c>
      <c r="I207" t="e">
        <f>VLOOKUP($C207,Sheet2!$D$2:$H$13246,4,FALSE)</f>
        <v>#N/A</v>
      </c>
      <c r="J207" t="e">
        <f>VLOOKUP($C207,Sheet2!$D$2:$H$13246,5,FALSE)</f>
        <v>#N/A</v>
      </c>
    </row>
    <row r="208" spans="1:10" x14ac:dyDescent="0.2">
      <c r="A208" s="1" t="s">
        <v>7</v>
      </c>
      <c r="B208" s="1" t="s">
        <v>481</v>
      </c>
      <c r="C208" t="s">
        <v>482</v>
      </c>
      <c r="D208" t="s">
        <v>10</v>
      </c>
      <c r="E208" t="s">
        <v>218</v>
      </c>
      <c r="F208" t="s">
        <v>82</v>
      </c>
      <c r="G208">
        <v>386</v>
      </c>
      <c r="H208" t="e">
        <f>VLOOKUP(C208,Sheet2!$D$2:$H$13246,3,FALSE)</f>
        <v>#N/A</v>
      </c>
      <c r="I208" t="e">
        <f>VLOOKUP($C208,Sheet2!$D$2:$H$13246,4,FALSE)</f>
        <v>#N/A</v>
      </c>
      <c r="J208" t="e">
        <f>VLOOKUP($C208,Sheet2!$D$2:$H$13246,5,FALSE)</f>
        <v>#N/A</v>
      </c>
    </row>
    <row r="209" spans="1:10" x14ac:dyDescent="0.2">
      <c r="A209" s="1" t="s">
        <v>7</v>
      </c>
      <c r="B209" s="1" t="s">
        <v>483</v>
      </c>
      <c r="C209" t="s">
        <v>484</v>
      </c>
      <c r="D209" t="s">
        <v>10</v>
      </c>
      <c r="E209" t="s">
        <v>81</v>
      </c>
      <c r="F209" t="s">
        <v>82</v>
      </c>
      <c r="G209">
        <v>456</v>
      </c>
      <c r="H209" t="e">
        <f>VLOOKUP(C209,Sheet2!$D$2:$H$13246,3,FALSE)</f>
        <v>#N/A</v>
      </c>
      <c r="I209" t="e">
        <f>VLOOKUP($C209,Sheet2!$D$2:$H$13246,4,FALSE)</f>
        <v>#N/A</v>
      </c>
      <c r="J209" t="e">
        <f>VLOOKUP($C209,Sheet2!$D$2:$H$13246,5,FALSE)</f>
        <v>#N/A</v>
      </c>
    </row>
    <row r="210" spans="1:10" x14ac:dyDescent="0.2">
      <c r="A210" s="1" t="s">
        <v>7</v>
      </c>
      <c r="B210" s="1" t="s">
        <v>485</v>
      </c>
      <c r="C210" t="s">
        <v>486</v>
      </c>
      <c r="D210" t="s">
        <v>10</v>
      </c>
      <c r="E210" t="s">
        <v>104</v>
      </c>
      <c r="F210" t="s">
        <v>82</v>
      </c>
      <c r="G210">
        <v>254</v>
      </c>
      <c r="H210" t="e">
        <f>VLOOKUP(C210,Sheet2!$D$2:$H$13246,3,FALSE)</f>
        <v>#N/A</v>
      </c>
      <c r="I210" t="e">
        <f>VLOOKUP($C210,Sheet2!$D$2:$H$13246,4,FALSE)</f>
        <v>#N/A</v>
      </c>
      <c r="J210" t="e">
        <f>VLOOKUP($C210,Sheet2!$D$2:$H$13246,5,FALSE)</f>
        <v>#N/A</v>
      </c>
    </row>
    <row r="211" spans="1:10" x14ac:dyDescent="0.2">
      <c r="A211" s="1" t="s">
        <v>7</v>
      </c>
      <c r="B211" s="1" t="s">
        <v>487</v>
      </c>
      <c r="C211" t="s">
        <v>488</v>
      </c>
      <c r="D211" t="s">
        <v>10</v>
      </c>
      <c r="E211" t="s">
        <v>104</v>
      </c>
      <c r="F211" t="s">
        <v>82</v>
      </c>
      <c r="G211">
        <v>811</v>
      </c>
      <c r="H211" t="e">
        <f>VLOOKUP(C211,Sheet2!$D$2:$H$13246,3,FALSE)</f>
        <v>#N/A</v>
      </c>
      <c r="I211" t="e">
        <f>VLOOKUP($C211,Sheet2!$D$2:$H$13246,4,FALSE)</f>
        <v>#N/A</v>
      </c>
      <c r="J211" t="e">
        <f>VLOOKUP($C211,Sheet2!$D$2:$H$13246,5,FALSE)</f>
        <v>#N/A</v>
      </c>
    </row>
    <row r="212" spans="1:10" x14ac:dyDescent="0.2">
      <c r="A212" s="1" t="s">
        <v>7</v>
      </c>
      <c r="B212" s="1" t="s">
        <v>489</v>
      </c>
      <c r="C212" t="s">
        <v>490</v>
      </c>
      <c r="D212" t="s">
        <v>10</v>
      </c>
      <c r="E212" t="s">
        <v>110</v>
      </c>
      <c r="F212" t="s">
        <v>82</v>
      </c>
      <c r="G212">
        <v>474</v>
      </c>
      <c r="H212" t="e">
        <f>VLOOKUP(C212,Sheet2!$D$2:$H$13246,3,FALSE)</f>
        <v>#N/A</v>
      </c>
      <c r="I212" t="e">
        <f>VLOOKUP($C212,Sheet2!$D$2:$H$13246,4,FALSE)</f>
        <v>#N/A</v>
      </c>
      <c r="J212" t="e">
        <f>VLOOKUP($C212,Sheet2!$D$2:$H$13246,5,FALSE)</f>
        <v>#N/A</v>
      </c>
    </row>
    <row r="213" spans="1:10" x14ac:dyDescent="0.2">
      <c r="A213" s="1" t="s">
        <v>7</v>
      </c>
      <c r="B213" s="1" t="s">
        <v>491</v>
      </c>
      <c r="C213" t="s">
        <v>492</v>
      </c>
      <c r="D213" t="s">
        <v>10</v>
      </c>
      <c r="E213" t="s">
        <v>110</v>
      </c>
      <c r="F213" t="s">
        <v>82</v>
      </c>
      <c r="G213">
        <v>742</v>
      </c>
      <c r="H213" t="e">
        <f>VLOOKUP(C213,Sheet2!$D$2:$H$13246,3,FALSE)</f>
        <v>#N/A</v>
      </c>
      <c r="I213" t="e">
        <f>VLOOKUP($C213,Sheet2!$D$2:$H$13246,4,FALSE)</f>
        <v>#N/A</v>
      </c>
      <c r="J213" t="e">
        <f>VLOOKUP($C213,Sheet2!$D$2:$H$13246,5,FALSE)</f>
        <v>#N/A</v>
      </c>
    </row>
    <row r="214" spans="1:10" x14ac:dyDescent="0.2">
      <c r="A214" s="1" t="s">
        <v>7</v>
      </c>
      <c r="B214" s="1" t="s">
        <v>493</v>
      </c>
      <c r="C214" t="s">
        <v>494</v>
      </c>
      <c r="D214" t="s">
        <v>10</v>
      </c>
      <c r="E214" t="s">
        <v>107</v>
      </c>
      <c r="F214" t="s">
        <v>82</v>
      </c>
      <c r="G214">
        <v>758</v>
      </c>
      <c r="H214" t="e">
        <f>VLOOKUP(C214,Sheet2!$D$2:$H$13246,3,FALSE)</f>
        <v>#N/A</v>
      </c>
      <c r="I214" t="e">
        <f>VLOOKUP($C214,Sheet2!$D$2:$H$13246,4,FALSE)</f>
        <v>#N/A</v>
      </c>
      <c r="J214" t="e">
        <f>VLOOKUP($C214,Sheet2!$D$2:$H$13246,5,FALSE)</f>
        <v>#N/A</v>
      </c>
    </row>
    <row r="215" spans="1:10" x14ac:dyDescent="0.2">
      <c r="A215" s="1" t="s">
        <v>7</v>
      </c>
      <c r="B215" s="1" t="s">
        <v>495</v>
      </c>
      <c r="C215" t="s">
        <v>496</v>
      </c>
      <c r="D215" t="s">
        <v>10</v>
      </c>
      <c r="E215" t="s">
        <v>107</v>
      </c>
      <c r="F215" t="s">
        <v>82</v>
      </c>
      <c r="G215">
        <v>661</v>
      </c>
      <c r="H215" t="e">
        <f>VLOOKUP(C215,Sheet2!$D$2:$H$13246,3,FALSE)</f>
        <v>#N/A</v>
      </c>
      <c r="I215" t="e">
        <f>VLOOKUP($C215,Sheet2!$D$2:$H$13246,4,FALSE)</f>
        <v>#N/A</v>
      </c>
      <c r="J215" t="e">
        <f>VLOOKUP($C215,Sheet2!$D$2:$H$13246,5,FALSE)</f>
        <v>#N/A</v>
      </c>
    </row>
    <row r="216" spans="1:10" x14ac:dyDescent="0.2">
      <c r="A216" s="1" t="s">
        <v>7</v>
      </c>
      <c r="B216" s="1" t="s">
        <v>497</v>
      </c>
      <c r="C216" t="s">
        <v>498</v>
      </c>
      <c r="D216" t="s">
        <v>10</v>
      </c>
      <c r="E216" t="s">
        <v>107</v>
      </c>
      <c r="F216" t="s">
        <v>82</v>
      </c>
      <c r="G216">
        <v>405</v>
      </c>
      <c r="H216" t="e">
        <f>VLOOKUP(C216,Sheet2!$D$2:$H$13246,3,FALSE)</f>
        <v>#N/A</v>
      </c>
      <c r="I216" t="e">
        <f>VLOOKUP($C216,Sheet2!$D$2:$H$13246,4,FALSE)</f>
        <v>#N/A</v>
      </c>
      <c r="J216" t="e">
        <f>VLOOKUP($C216,Sheet2!$D$2:$H$13246,5,FALSE)</f>
        <v>#N/A</v>
      </c>
    </row>
    <row r="217" spans="1:10" x14ac:dyDescent="0.2">
      <c r="A217" s="1" t="s">
        <v>7</v>
      </c>
      <c r="B217" s="1" t="s">
        <v>499</v>
      </c>
      <c r="C217" t="s">
        <v>500</v>
      </c>
      <c r="D217" t="s">
        <v>10</v>
      </c>
      <c r="E217" t="s">
        <v>107</v>
      </c>
      <c r="F217" t="s">
        <v>82</v>
      </c>
      <c r="G217">
        <v>224</v>
      </c>
      <c r="H217" t="e">
        <f>VLOOKUP(C217,Sheet2!$D$2:$H$13246,3,FALSE)</f>
        <v>#N/A</v>
      </c>
      <c r="I217" t="e">
        <f>VLOOKUP($C217,Sheet2!$D$2:$H$13246,4,FALSE)</f>
        <v>#N/A</v>
      </c>
      <c r="J217" t="e">
        <f>VLOOKUP($C217,Sheet2!$D$2:$H$13246,5,FALSE)</f>
        <v>#N/A</v>
      </c>
    </row>
    <row r="218" spans="1:10" x14ac:dyDescent="0.2">
      <c r="A218" s="1" t="s">
        <v>7</v>
      </c>
      <c r="B218" s="1" t="s">
        <v>501</v>
      </c>
      <c r="C218" t="s">
        <v>502</v>
      </c>
      <c r="D218" t="s">
        <v>10</v>
      </c>
      <c r="E218" t="s">
        <v>107</v>
      </c>
      <c r="F218" t="s">
        <v>82</v>
      </c>
      <c r="G218">
        <v>324</v>
      </c>
      <c r="H218" t="e">
        <f>VLOOKUP(C218,Sheet2!$D$2:$H$13246,3,FALSE)</f>
        <v>#N/A</v>
      </c>
      <c r="I218" t="e">
        <f>VLOOKUP($C218,Sheet2!$D$2:$H$13246,4,FALSE)</f>
        <v>#N/A</v>
      </c>
      <c r="J218" t="e">
        <f>VLOOKUP($C218,Sheet2!$D$2:$H$13246,5,FALSE)</f>
        <v>#N/A</v>
      </c>
    </row>
    <row r="219" spans="1:10" x14ac:dyDescent="0.2">
      <c r="A219" s="1" t="s">
        <v>7</v>
      </c>
      <c r="B219" s="1" t="s">
        <v>503</v>
      </c>
      <c r="C219" t="s">
        <v>504</v>
      </c>
      <c r="D219" t="s">
        <v>10</v>
      </c>
      <c r="E219" t="s">
        <v>107</v>
      </c>
      <c r="F219" t="s">
        <v>82</v>
      </c>
      <c r="G219">
        <v>337</v>
      </c>
      <c r="H219" t="e">
        <f>VLOOKUP(C219,Sheet2!$D$2:$H$13246,3,FALSE)</f>
        <v>#N/A</v>
      </c>
      <c r="I219" t="e">
        <f>VLOOKUP($C219,Sheet2!$D$2:$H$13246,4,FALSE)</f>
        <v>#N/A</v>
      </c>
      <c r="J219" t="e">
        <f>VLOOKUP($C219,Sheet2!$D$2:$H$13246,5,FALSE)</f>
        <v>#N/A</v>
      </c>
    </row>
    <row r="220" spans="1:10" x14ac:dyDescent="0.2">
      <c r="A220" s="1" t="s">
        <v>7</v>
      </c>
      <c r="B220" s="1" t="s">
        <v>505</v>
      </c>
      <c r="C220" t="s">
        <v>506</v>
      </c>
      <c r="D220" t="s">
        <v>10</v>
      </c>
      <c r="E220" t="s">
        <v>209</v>
      </c>
      <c r="F220" t="s">
        <v>82</v>
      </c>
      <c r="G220">
        <v>275</v>
      </c>
      <c r="H220" t="e">
        <f>VLOOKUP(C220,Sheet2!$D$2:$H$13246,3,FALSE)</f>
        <v>#N/A</v>
      </c>
      <c r="I220" t="e">
        <f>VLOOKUP($C220,Sheet2!$D$2:$H$13246,4,FALSE)</f>
        <v>#N/A</v>
      </c>
      <c r="J220" t="e">
        <f>VLOOKUP($C220,Sheet2!$D$2:$H$13246,5,FALSE)</f>
        <v>#N/A</v>
      </c>
    </row>
    <row r="221" spans="1:10" x14ac:dyDescent="0.2">
      <c r="A221" s="1" t="s">
        <v>7</v>
      </c>
      <c r="B221" s="1" t="s">
        <v>507</v>
      </c>
      <c r="C221" t="s">
        <v>508</v>
      </c>
      <c r="D221" t="s">
        <v>10</v>
      </c>
      <c r="E221" t="s">
        <v>509</v>
      </c>
      <c r="F221" t="s">
        <v>82</v>
      </c>
      <c r="G221">
        <v>893</v>
      </c>
      <c r="H221" t="e">
        <f>VLOOKUP(C221,Sheet2!$D$2:$H$13246,3,FALSE)</f>
        <v>#N/A</v>
      </c>
      <c r="I221" t="e">
        <f>VLOOKUP($C221,Sheet2!$D$2:$H$13246,4,FALSE)</f>
        <v>#N/A</v>
      </c>
      <c r="J221" t="e">
        <f>VLOOKUP($C221,Sheet2!$D$2:$H$13246,5,FALSE)</f>
        <v>#N/A</v>
      </c>
    </row>
    <row r="222" spans="1:10" x14ac:dyDescent="0.2">
      <c r="A222" s="1" t="s">
        <v>7</v>
      </c>
      <c r="B222" s="1" t="s">
        <v>510</v>
      </c>
      <c r="C222" t="s">
        <v>511</v>
      </c>
      <c r="D222" t="s">
        <v>10</v>
      </c>
      <c r="E222" t="s">
        <v>104</v>
      </c>
      <c r="F222" t="s">
        <v>82</v>
      </c>
      <c r="G222">
        <v>462</v>
      </c>
      <c r="H222" t="e">
        <f>VLOOKUP(C222,Sheet2!$D$2:$H$13246,3,FALSE)</f>
        <v>#N/A</v>
      </c>
      <c r="I222" t="e">
        <f>VLOOKUP($C222,Sheet2!$D$2:$H$13246,4,FALSE)</f>
        <v>#N/A</v>
      </c>
      <c r="J222" t="e">
        <f>VLOOKUP($C222,Sheet2!$D$2:$H$13246,5,FALSE)</f>
        <v>#N/A</v>
      </c>
    </row>
    <row r="223" spans="1:10" x14ac:dyDescent="0.2">
      <c r="A223" s="1" t="s">
        <v>7</v>
      </c>
      <c r="B223" s="1" t="s">
        <v>512</v>
      </c>
      <c r="C223" t="s">
        <v>513</v>
      </c>
      <c r="D223" t="s">
        <v>10</v>
      </c>
      <c r="E223" t="s">
        <v>218</v>
      </c>
      <c r="F223" t="s">
        <v>82</v>
      </c>
      <c r="H223" t="e">
        <f>VLOOKUP(C223,Sheet2!$D$2:$H$13246,3,FALSE)</f>
        <v>#N/A</v>
      </c>
      <c r="I223" t="e">
        <f>VLOOKUP($C223,Sheet2!$D$2:$H$13246,4,FALSE)</f>
        <v>#N/A</v>
      </c>
      <c r="J223" t="e">
        <f>VLOOKUP($C223,Sheet2!$D$2:$H$13246,5,FALSE)</f>
        <v>#N/A</v>
      </c>
    </row>
    <row r="224" spans="1:10" x14ac:dyDescent="0.2">
      <c r="A224" s="1" t="s">
        <v>7</v>
      </c>
      <c r="B224" s="1" t="s">
        <v>514</v>
      </c>
      <c r="C224" t="s">
        <v>515</v>
      </c>
      <c r="D224" t="s">
        <v>10</v>
      </c>
      <c r="E224" t="s">
        <v>107</v>
      </c>
      <c r="F224" t="s">
        <v>82</v>
      </c>
      <c r="H224" t="e">
        <f>VLOOKUP(C224,Sheet2!$D$2:$H$13246,3,FALSE)</f>
        <v>#N/A</v>
      </c>
      <c r="I224" t="e">
        <f>VLOOKUP($C224,Sheet2!$D$2:$H$13246,4,FALSE)</f>
        <v>#N/A</v>
      </c>
      <c r="J224" t="e">
        <f>VLOOKUP($C224,Sheet2!$D$2:$H$13246,5,FALSE)</f>
        <v>#N/A</v>
      </c>
    </row>
    <row r="225" spans="1:10" x14ac:dyDescent="0.2">
      <c r="A225" s="1" t="s">
        <v>7</v>
      </c>
      <c r="B225" s="1" t="s">
        <v>516</v>
      </c>
      <c r="C225" t="s">
        <v>517</v>
      </c>
      <c r="D225" t="s">
        <v>10</v>
      </c>
      <c r="E225" t="s">
        <v>104</v>
      </c>
      <c r="F225" t="s">
        <v>82</v>
      </c>
      <c r="G225">
        <v>652</v>
      </c>
      <c r="H225" t="e">
        <f>VLOOKUP(C225,Sheet2!$D$2:$H$13246,3,FALSE)</f>
        <v>#N/A</v>
      </c>
      <c r="I225" t="e">
        <f>VLOOKUP($C225,Sheet2!$D$2:$H$13246,4,FALSE)</f>
        <v>#N/A</v>
      </c>
      <c r="J225" t="e">
        <f>VLOOKUP($C225,Sheet2!$D$2:$H$13246,5,FALSE)</f>
        <v>#N/A</v>
      </c>
    </row>
    <row r="226" spans="1:10" x14ac:dyDescent="0.2">
      <c r="A226" s="1" t="s">
        <v>7</v>
      </c>
      <c r="B226" s="1" t="s">
        <v>518</v>
      </c>
      <c r="C226" t="s">
        <v>519</v>
      </c>
      <c r="D226" t="s">
        <v>10</v>
      </c>
      <c r="E226" t="s">
        <v>85</v>
      </c>
      <c r="F226" t="s">
        <v>82</v>
      </c>
      <c r="G226">
        <v>761</v>
      </c>
      <c r="H226" t="e">
        <f>VLOOKUP(C226,Sheet2!$D$2:$H$13246,3,FALSE)</f>
        <v>#N/A</v>
      </c>
      <c r="I226" t="e">
        <f>VLOOKUP($C226,Sheet2!$D$2:$H$13246,4,FALSE)</f>
        <v>#N/A</v>
      </c>
      <c r="J226" t="e">
        <f>VLOOKUP($C226,Sheet2!$D$2:$H$13246,5,FALSE)</f>
        <v>#N/A</v>
      </c>
    </row>
    <row r="227" spans="1:10" x14ac:dyDescent="0.2">
      <c r="A227" s="1" t="s">
        <v>7</v>
      </c>
      <c r="B227" s="1" t="s">
        <v>520</v>
      </c>
      <c r="C227" t="s">
        <v>521</v>
      </c>
      <c r="D227" t="s">
        <v>10</v>
      </c>
      <c r="E227" t="s">
        <v>110</v>
      </c>
      <c r="F227" t="s">
        <v>82</v>
      </c>
      <c r="G227">
        <v>538</v>
      </c>
      <c r="H227" t="e">
        <f>VLOOKUP(C227,Sheet2!$D$2:$H$13246,3,FALSE)</f>
        <v>#N/A</v>
      </c>
      <c r="I227" t="e">
        <f>VLOOKUP($C227,Sheet2!$D$2:$H$13246,4,FALSE)</f>
        <v>#N/A</v>
      </c>
      <c r="J227" t="e">
        <f>VLOOKUP($C227,Sheet2!$D$2:$H$13246,5,FALSE)</f>
        <v>#N/A</v>
      </c>
    </row>
    <row r="228" spans="1:10" x14ac:dyDescent="0.2">
      <c r="A228" s="1" t="s">
        <v>7</v>
      </c>
      <c r="B228" s="1" t="s">
        <v>522</v>
      </c>
      <c r="C228" t="s">
        <v>523</v>
      </c>
      <c r="D228" t="s">
        <v>10</v>
      </c>
      <c r="E228" t="s">
        <v>104</v>
      </c>
      <c r="F228" t="s">
        <v>82</v>
      </c>
      <c r="G228">
        <v>409</v>
      </c>
      <c r="H228" t="e">
        <f>VLOOKUP(C228,Sheet2!$D$2:$H$13246,3,FALSE)</f>
        <v>#N/A</v>
      </c>
      <c r="I228" t="e">
        <f>VLOOKUP($C228,Sheet2!$D$2:$H$13246,4,FALSE)</f>
        <v>#N/A</v>
      </c>
      <c r="J228" t="e">
        <f>VLOOKUP($C228,Sheet2!$D$2:$H$13246,5,FALSE)</f>
        <v>#N/A</v>
      </c>
    </row>
    <row r="229" spans="1:10" x14ac:dyDescent="0.2">
      <c r="A229" s="1" t="s">
        <v>7</v>
      </c>
      <c r="B229" s="1" t="s">
        <v>524</v>
      </c>
      <c r="C229" t="s">
        <v>525</v>
      </c>
      <c r="D229" t="s">
        <v>10</v>
      </c>
      <c r="E229" t="s">
        <v>104</v>
      </c>
      <c r="F229" t="s">
        <v>82</v>
      </c>
      <c r="G229">
        <v>318</v>
      </c>
      <c r="H229" t="e">
        <f>VLOOKUP(C229,Sheet2!$D$2:$H$13246,3,FALSE)</f>
        <v>#N/A</v>
      </c>
      <c r="I229" t="e">
        <f>VLOOKUP($C229,Sheet2!$D$2:$H$13246,4,FALSE)</f>
        <v>#N/A</v>
      </c>
      <c r="J229" t="e">
        <f>VLOOKUP($C229,Sheet2!$D$2:$H$13246,5,FALSE)</f>
        <v>#N/A</v>
      </c>
    </row>
    <row r="230" spans="1:10" x14ac:dyDescent="0.2">
      <c r="A230" s="1" t="s">
        <v>7</v>
      </c>
      <c r="B230" s="1" t="s">
        <v>526</v>
      </c>
      <c r="C230" t="s">
        <v>527</v>
      </c>
      <c r="D230" t="s">
        <v>10</v>
      </c>
      <c r="E230" t="s">
        <v>110</v>
      </c>
      <c r="F230" t="s">
        <v>82</v>
      </c>
      <c r="G230">
        <v>271</v>
      </c>
      <c r="H230" t="e">
        <f>VLOOKUP(C230,Sheet2!$D$2:$H$13246,3,FALSE)</f>
        <v>#N/A</v>
      </c>
      <c r="I230" t="e">
        <f>VLOOKUP($C230,Sheet2!$D$2:$H$13246,4,FALSE)</f>
        <v>#N/A</v>
      </c>
      <c r="J230" t="e">
        <f>VLOOKUP($C230,Sheet2!$D$2:$H$13246,5,FALSE)</f>
        <v>#N/A</v>
      </c>
    </row>
    <row r="231" spans="1:10" x14ac:dyDescent="0.2">
      <c r="A231" s="1" t="s">
        <v>7</v>
      </c>
      <c r="B231" s="1" t="s">
        <v>528</v>
      </c>
      <c r="C231" t="s">
        <v>529</v>
      </c>
      <c r="D231" t="s">
        <v>10</v>
      </c>
      <c r="E231" t="s">
        <v>85</v>
      </c>
      <c r="F231" t="s">
        <v>82</v>
      </c>
      <c r="G231">
        <v>284</v>
      </c>
      <c r="H231" t="e">
        <f>VLOOKUP(C231,Sheet2!$D$2:$H$13246,3,FALSE)</f>
        <v>#N/A</v>
      </c>
      <c r="I231" t="e">
        <f>VLOOKUP($C231,Sheet2!$D$2:$H$13246,4,FALSE)</f>
        <v>#N/A</v>
      </c>
      <c r="J231" t="e">
        <f>VLOOKUP($C231,Sheet2!$D$2:$H$13246,5,FALSE)</f>
        <v>#N/A</v>
      </c>
    </row>
    <row r="232" spans="1:10" x14ac:dyDescent="0.2">
      <c r="A232" s="1" t="s">
        <v>7</v>
      </c>
      <c r="B232" s="1" t="s">
        <v>530</v>
      </c>
      <c r="C232" t="s">
        <v>531</v>
      </c>
      <c r="D232" t="s">
        <v>10</v>
      </c>
      <c r="E232" t="s">
        <v>110</v>
      </c>
      <c r="F232" t="s">
        <v>82</v>
      </c>
      <c r="G232">
        <v>485</v>
      </c>
      <c r="H232" t="e">
        <f>VLOOKUP(C232,Sheet2!$D$2:$H$13246,3,FALSE)</f>
        <v>#N/A</v>
      </c>
      <c r="I232" t="e">
        <f>VLOOKUP($C232,Sheet2!$D$2:$H$13246,4,FALSE)</f>
        <v>#N/A</v>
      </c>
      <c r="J232" t="e">
        <f>VLOOKUP($C232,Sheet2!$D$2:$H$13246,5,FALSE)</f>
        <v>#N/A</v>
      </c>
    </row>
    <row r="233" spans="1:10" x14ac:dyDescent="0.2">
      <c r="A233" s="1" t="s">
        <v>7</v>
      </c>
      <c r="B233" s="1" t="s">
        <v>532</v>
      </c>
      <c r="C233" t="s">
        <v>533</v>
      </c>
      <c r="D233" t="s">
        <v>10</v>
      </c>
      <c r="E233" t="s">
        <v>107</v>
      </c>
      <c r="F233" t="s">
        <v>82</v>
      </c>
      <c r="G233">
        <v>427</v>
      </c>
      <c r="H233" t="e">
        <f>VLOOKUP(C233,Sheet2!$D$2:$H$13246,3,FALSE)</f>
        <v>#N/A</v>
      </c>
      <c r="I233" t="e">
        <f>VLOOKUP($C233,Sheet2!$D$2:$H$13246,4,FALSE)</f>
        <v>#N/A</v>
      </c>
      <c r="J233" t="e">
        <f>VLOOKUP($C233,Sheet2!$D$2:$H$13246,5,FALSE)</f>
        <v>#N/A</v>
      </c>
    </row>
    <row r="234" spans="1:10" x14ac:dyDescent="0.2">
      <c r="A234" s="1" t="s">
        <v>7</v>
      </c>
      <c r="B234" s="1" t="s">
        <v>534</v>
      </c>
      <c r="C234" t="s">
        <v>535</v>
      </c>
      <c r="D234" t="s">
        <v>10</v>
      </c>
      <c r="E234" t="s">
        <v>110</v>
      </c>
      <c r="F234" t="s">
        <v>82</v>
      </c>
      <c r="G234">
        <v>287</v>
      </c>
      <c r="H234" t="e">
        <f>VLOOKUP(C234,Sheet2!$D$2:$H$13246,3,FALSE)</f>
        <v>#N/A</v>
      </c>
      <c r="I234" t="e">
        <f>VLOOKUP($C234,Sheet2!$D$2:$H$13246,4,FALSE)</f>
        <v>#N/A</v>
      </c>
      <c r="J234" t="e">
        <f>VLOOKUP($C234,Sheet2!$D$2:$H$13246,5,FALSE)</f>
        <v>#N/A</v>
      </c>
    </row>
    <row r="235" spans="1:10" x14ac:dyDescent="0.2">
      <c r="A235" s="1" t="s">
        <v>7</v>
      </c>
      <c r="B235" s="1" t="s">
        <v>536</v>
      </c>
      <c r="C235" t="s">
        <v>537</v>
      </c>
      <c r="D235" t="s">
        <v>10</v>
      </c>
      <c r="E235" t="s">
        <v>107</v>
      </c>
      <c r="F235" t="s">
        <v>82</v>
      </c>
      <c r="G235">
        <v>266</v>
      </c>
      <c r="H235" t="e">
        <f>VLOOKUP(C235,Sheet2!$D$2:$H$13246,3,FALSE)</f>
        <v>#N/A</v>
      </c>
      <c r="I235" t="e">
        <f>VLOOKUP($C235,Sheet2!$D$2:$H$13246,4,FALSE)</f>
        <v>#N/A</v>
      </c>
      <c r="J235" t="e">
        <f>VLOOKUP($C235,Sheet2!$D$2:$H$13246,5,FALSE)</f>
        <v>#N/A</v>
      </c>
    </row>
    <row r="236" spans="1:10" x14ac:dyDescent="0.2">
      <c r="A236" s="1" t="s">
        <v>7</v>
      </c>
      <c r="B236" s="1" t="s">
        <v>538</v>
      </c>
      <c r="C236" t="s">
        <v>539</v>
      </c>
      <c r="D236" t="s">
        <v>10</v>
      </c>
      <c r="E236" t="s">
        <v>540</v>
      </c>
      <c r="F236" t="s">
        <v>82</v>
      </c>
      <c r="G236">
        <v>343</v>
      </c>
      <c r="H236" t="e">
        <f>VLOOKUP(C236,Sheet2!$D$2:$H$13246,3,FALSE)</f>
        <v>#N/A</v>
      </c>
      <c r="I236" t="e">
        <f>VLOOKUP($C236,Sheet2!$D$2:$H$13246,4,FALSE)</f>
        <v>#N/A</v>
      </c>
      <c r="J236" t="e">
        <f>VLOOKUP($C236,Sheet2!$D$2:$H$13246,5,FALSE)</f>
        <v>#N/A</v>
      </c>
    </row>
    <row r="237" spans="1:10" x14ac:dyDescent="0.2">
      <c r="A237" s="1" t="s">
        <v>7</v>
      </c>
      <c r="B237" s="1" t="s">
        <v>541</v>
      </c>
      <c r="C237" t="s">
        <v>542</v>
      </c>
      <c r="D237" t="s">
        <v>10</v>
      </c>
      <c r="E237" t="s">
        <v>107</v>
      </c>
      <c r="F237" t="s">
        <v>82</v>
      </c>
      <c r="G237">
        <v>526</v>
      </c>
      <c r="H237" t="e">
        <f>VLOOKUP(C237,Sheet2!$D$2:$H$13246,3,FALSE)</f>
        <v>#N/A</v>
      </c>
      <c r="I237" t="e">
        <f>VLOOKUP($C237,Sheet2!$D$2:$H$13246,4,FALSE)</f>
        <v>#N/A</v>
      </c>
      <c r="J237" t="e">
        <f>VLOOKUP($C237,Sheet2!$D$2:$H$13246,5,FALSE)</f>
        <v>#N/A</v>
      </c>
    </row>
    <row r="238" spans="1:10" x14ac:dyDescent="0.2">
      <c r="A238" s="1" t="s">
        <v>7</v>
      </c>
      <c r="B238" s="1" t="s">
        <v>543</v>
      </c>
      <c r="C238" t="s">
        <v>544</v>
      </c>
      <c r="D238" t="s">
        <v>10</v>
      </c>
      <c r="E238" t="s">
        <v>545</v>
      </c>
      <c r="F238" t="s">
        <v>82</v>
      </c>
      <c r="G238">
        <v>412</v>
      </c>
      <c r="H238" t="e">
        <f>VLOOKUP(C238,Sheet2!$D$2:$H$13246,3,FALSE)</f>
        <v>#N/A</v>
      </c>
      <c r="I238" t="e">
        <f>VLOOKUP($C238,Sheet2!$D$2:$H$13246,4,FALSE)</f>
        <v>#N/A</v>
      </c>
      <c r="J238" t="e">
        <f>VLOOKUP($C238,Sheet2!$D$2:$H$13246,5,FALSE)</f>
        <v>#N/A</v>
      </c>
    </row>
    <row r="239" spans="1:10" x14ac:dyDescent="0.2">
      <c r="A239" s="1" t="s">
        <v>7</v>
      </c>
      <c r="B239" s="1" t="s">
        <v>546</v>
      </c>
      <c r="C239" t="s">
        <v>547</v>
      </c>
      <c r="D239" t="s">
        <v>10</v>
      </c>
      <c r="E239" t="s">
        <v>107</v>
      </c>
      <c r="F239" t="s">
        <v>82</v>
      </c>
      <c r="G239">
        <v>565</v>
      </c>
      <c r="H239" t="e">
        <f>VLOOKUP(C239,Sheet2!$D$2:$H$13246,3,FALSE)</f>
        <v>#N/A</v>
      </c>
      <c r="I239" t="e">
        <f>VLOOKUP($C239,Sheet2!$D$2:$H$13246,4,FALSE)</f>
        <v>#N/A</v>
      </c>
      <c r="J239" t="e">
        <f>VLOOKUP($C239,Sheet2!$D$2:$H$13246,5,FALSE)</f>
        <v>#N/A</v>
      </c>
    </row>
    <row r="240" spans="1:10" x14ac:dyDescent="0.2">
      <c r="A240" s="1" t="s">
        <v>7</v>
      </c>
      <c r="B240" s="1" t="s">
        <v>548</v>
      </c>
      <c r="C240" t="s">
        <v>549</v>
      </c>
      <c r="D240" t="s">
        <v>10</v>
      </c>
      <c r="E240" t="s">
        <v>81</v>
      </c>
      <c r="F240" t="s">
        <v>82</v>
      </c>
      <c r="G240">
        <v>349</v>
      </c>
      <c r="H240" t="e">
        <f>VLOOKUP(C240,Sheet2!$D$2:$H$13246,3,FALSE)</f>
        <v>#N/A</v>
      </c>
      <c r="I240" t="e">
        <f>VLOOKUP($C240,Sheet2!$D$2:$H$13246,4,FALSE)</f>
        <v>#N/A</v>
      </c>
      <c r="J240" t="e">
        <f>VLOOKUP($C240,Sheet2!$D$2:$H$13246,5,FALSE)</f>
        <v>#N/A</v>
      </c>
    </row>
    <row r="241" spans="1:10" x14ac:dyDescent="0.2">
      <c r="A241" s="1" t="s">
        <v>7</v>
      </c>
      <c r="B241" s="1" t="s">
        <v>550</v>
      </c>
      <c r="C241" t="s">
        <v>551</v>
      </c>
      <c r="D241" t="s">
        <v>10</v>
      </c>
      <c r="E241" t="s">
        <v>552</v>
      </c>
      <c r="F241" t="s">
        <v>82</v>
      </c>
      <c r="G241">
        <v>393</v>
      </c>
      <c r="H241" t="e">
        <f>VLOOKUP(C241,Sheet2!$D$2:$H$13246,3,FALSE)</f>
        <v>#N/A</v>
      </c>
      <c r="I241" t="e">
        <f>VLOOKUP($C241,Sheet2!$D$2:$H$13246,4,FALSE)</f>
        <v>#N/A</v>
      </c>
      <c r="J241" t="e">
        <f>VLOOKUP($C241,Sheet2!$D$2:$H$13246,5,FALSE)</f>
        <v>#N/A</v>
      </c>
    </row>
    <row r="242" spans="1:10" x14ac:dyDescent="0.2">
      <c r="A242" s="1" t="s">
        <v>7</v>
      </c>
      <c r="B242" s="1" t="s">
        <v>553</v>
      </c>
      <c r="C242" t="s">
        <v>554</v>
      </c>
      <c r="D242" t="s">
        <v>10</v>
      </c>
      <c r="E242" t="s">
        <v>107</v>
      </c>
      <c r="F242" t="s">
        <v>82</v>
      </c>
      <c r="G242">
        <v>218</v>
      </c>
      <c r="H242" t="e">
        <f>VLOOKUP(C242,Sheet2!$D$2:$H$13246,3,FALSE)</f>
        <v>#N/A</v>
      </c>
      <c r="I242" t="e">
        <f>VLOOKUP($C242,Sheet2!$D$2:$H$13246,4,FALSE)</f>
        <v>#N/A</v>
      </c>
      <c r="J242" t="e">
        <f>VLOOKUP($C242,Sheet2!$D$2:$H$13246,5,FALSE)</f>
        <v>#N/A</v>
      </c>
    </row>
    <row r="243" spans="1:10" x14ac:dyDescent="0.2">
      <c r="A243" s="1" t="s">
        <v>7</v>
      </c>
      <c r="B243" s="1" t="s">
        <v>555</v>
      </c>
      <c r="C243" t="s">
        <v>556</v>
      </c>
      <c r="D243" t="s">
        <v>10</v>
      </c>
      <c r="E243" t="s">
        <v>107</v>
      </c>
      <c r="F243" t="s">
        <v>82</v>
      </c>
      <c r="G243">
        <v>492</v>
      </c>
      <c r="H243" t="e">
        <f>VLOOKUP(C243,Sheet2!$D$2:$H$13246,3,FALSE)</f>
        <v>#N/A</v>
      </c>
      <c r="I243" t="e">
        <f>VLOOKUP($C243,Sheet2!$D$2:$H$13246,4,FALSE)</f>
        <v>#N/A</v>
      </c>
      <c r="J243" t="e">
        <f>VLOOKUP($C243,Sheet2!$D$2:$H$13246,5,FALSE)</f>
        <v>#N/A</v>
      </c>
    </row>
    <row r="244" spans="1:10" x14ac:dyDescent="0.2">
      <c r="A244" s="1" t="s">
        <v>7</v>
      </c>
      <c r="B244" s="1" t="s">
        <v>557</v>
      </c>
      <c r="C244" t="s">
        <v>558</v>
      </c>
      <c r="D244" t="s">
        <v>10</v>
      </c>
      <c r="E244" t="s">
        <v>107</v>
      </c>
      <c r="F244" t="s">
        <v>82</v>
      </c>
      <c r="G244">
        <v>321</v>
      </c>
      <c r="H244" t="e">
        <f>VLOOKUP(C244,Sheet2!$D$2:$H$13246,3,FALSE)</f>
        <v>#N/A</v>
      </c>
      <c r="I244" t="e">
        <f>VLOOKUP($C244,Sheet2!$D$2:$H$13246,4,FALSE)</f>
        <v>#N/A</v>
      </c>
      <c r="J244" t="e">
        <f>VLOOKUP($C244,Sheet2!$D$2:$H$13246,5,FALSE)</f>
        <v>#N/A</v>
      </c>
    </row>
    <row r="245" spans="1:10" x14ac:dyDescent="0.2">
      <c r="A245" s="1" t="s">
        <v>7</v>
      </c>
      <c r="B245" s="1" t="s">
        <v>559</v>
      </c>
      <c r="C245" t="s">
        <v>560</v>
      </c>
      <c r="D245" t="s">
        <v>10</v>
      </c>
      <c r="E245" t="s">
        <v>107</v>
      </c>
      <c r="F245" t="s">
        <v>82</v>
      </c>
      <c r="G245">
        <v>454</v>
      </c>
      <c r="H245" t="e">
        <f>VLOOKUP(C245,Sheet2!$D$2:$H$13246,3,FALSE)</f>
        <v>#N/A</v>
      </c>
      <c r="I245" t="e">
        <f>VLOOKUP($C245,Sheet2!$D$2:$H$13246,4,FALSE)</f>
        <v>#N/A</v>
      </c>
      <c r="J245" t="e">
        <f>VLOOKUP($C245,Sheet2!$D$2:$H$13246,5,FALSE)</f>
        <v>#N/A</v>
      </c>
    </row>
    <row r="246" spans="1:10" x14ac:dyDescent="0.2">
      <c r="A246" s="1" t="s">
        <v>7</v>
      </c>
      <c r="B246" s="1" t="s">
        <v>561</v>
      </c>
      <c r="C246" t="s">
        <v>562</v>
      </c>
      <c r="D246" t="s">
        <v>10</v>
      </c>
      <c r="E246" t="s">
        <v>107</v>
      </c>
      <c r="F246" t="s">
        <v>82</v>
      </c>
      <c r="G246">
        <v>321</v>
      </c>
      <c r="H246" t="e">
        <f>VLOOKUP(C246,Sheet2!$D$2:$H$13246,3,FALSE)</f>
        <v>#N/A</v>
      </c>
      <c r="I246" t="e">
        <f>VLOOKUP($C246,Sheet2!$D$2:$H$13246,4,FALSE)</f>
        <v>#N/A</v>
      </c>
      <c r="J246" t="e">
        <f>VLOOKUP($C246,Sheet2!$D$2:$H$13246,5,FALSE)</f>
        <v>#N/A</v>
      </c>
    </row>
    <row r="247" spans="1:10" x14ac:dyDescent="0.2">
      <c r="A247" s="1" t="s">
        <v>7</v>
      </c>
      <c r="B247" s="1" t="s">
        <v>563</v>
      </c>
      <c r="C247" t="s">
        <v>564</v>
      </c>
      <c r="D247" t="s">
        <v>10</v>
      </c>
      <c r="E247" t="s">
        <v>107</v>
      </c>
      <c r="F247" t="s">
        <v>82</v>
      </c>
      <c r="G247">
        <v>523</v>
      </c>
      <c r="H247" t="e">
        <f>VLOOKUP(C247,Sheet2!$D$2:$H$13246,3,FALSE)</f>
        <v>#N/A</v>
      </c>
      <c r="I247" t="e">
        <f>VLOOKUP($C247,Sheet2!$D$2:$H$13246,4,FALSE)</f>
        <v>#N/A</v>
      </c>
      <c r="J247" t="e">
        <f>VLOOKUP($C247,Sheet2!$D$2:$H$13246,5,FALSE)</f>
        <v>#N/A</v>
      </c>
    </row>
    <row r="248" spans="1:10" x14ac:dyDescent="0.2">
      <c r="A248" s="1" t="s">
        <v>7</v>
      </c>
      <c r="B248" s="1" t="s">
        <v>565</v>
      </c>
      <c r="C248" t="s">
        <v>566</v>
      </c>
      <c r="D248" t="s">
        <v>10</v>
      </c>
      <c r="E248" t="s">
        <v>107</v>
      </c>
      <c r="F248" t="s">
        <v>82</v>
      </c>
      <c r="G248">
        <v>366</v>
      </c>
      <c r="H248" t="e">
        <f>VLOOKUP(C248,Sheet2!$D$2:$H$13246,3,FALSE)</f>
        <v>#N/A</v>
      </c>
      <c r="I248" t="e">
        <f>VLOOKUP($C248,Sheet2!$D$2:$H$13246,4,FALSE)</f>
        <v>#N/A</v>
      </c>
      <c r="J248" t="e">
        <f>VLOOKUP($C248,Sheet2!$D$2:$H$13246,5,FALSE)</f>
        <v>#N/A</v>
      </c>
    </row>
    <row r="249" spans="1:10" x14ac:dyDescent="0.2">
      <c r="A249" s="1" t="s">
        <v>7</v>
      </c>
      <c r="B249" s="1" t="s">
        <v>567</v>
      </c>
      <c r="C249" t="s">
        <v>568</v>
      </c>
      <c r="D249" t="s">
        <v>10</v>
      </c>
      <c r="E249" t="s">
        <v>107</v>
      </c>
      <c r="F249" t="s">
        <v>82</v>
      </c>
      <c r="G249">
        <v>298</v>
      </c>
      <c r="H249" t="e">
        <f>VLOOKUP(C249,Sheet2!$D$2:$H$13246,3,FALSE)</f>
        <v>#N/A</v>
      </c>
      <c r="I249" t="e">
        <f>VLOOKUP($C249,Sheet2!$D$2:$H$13246,4,FALSE)</f>
        <v>#N/A</v>
      </c>
      <c r="J249" t="e">
        <f>VLOOKUP($C249,Sheet2!$D$2:$H$13246,5,FALSE)</f>
        <v>#N/A</v>
      </c>
    </row>
    <row r="250" spans="1:10" x14ac:dyDescent="0.2">
      <c r="A250" s="1" t="s">
        <v>7</v>
      </c>
      <c r="B250" s="1" t="s">
        <v>569</v>
      </c>
      <c r="C250" t="s">
        <v>570</v>
      </c>
      <c r="D250" t="s">
        <v>10</v>
      </c>
      <c r="E250" t="s">
        <v>107</v>
      </c>
      <c r="F250" t="s">
        <v>82</v>
      </c>
      <c r="G250">
        <v>260</v>
      </c>
      <c r="H250" t="e">
        <f>VLOOKUP(C250,Sheet2!$D$2:$H$13246,3,FALSE)</f>
        <v>#N/A</v>
      </c>
      <c r="I250" t="e">
        <f>VLOOKUP($C250,Sheet2!$D$2:$H$13246,4,FALSE)</f>
        <v>#N/A</v>
      </c>
      <c r="J250" t="e">
        <f>VLOOKUP($C250,Sheet2!$D$2:$H$13246,5,FALSE)</f>
        <v>#N/A</v>
      </c>
    </row>
    <row r="251" spans="1:10" x14ac:dyDescent="0.2">
      <c r="A251" s="1" t="s">
        <v>7</v>
      </c>
      <c r="B251" s="1" t="s">
        <v>571</v>
      </c>
      <c r="C251" t="s">
        <v>572</v>
      </c>
      <c r="D251" t="s">
        <v>10</v>
      </c>
      <c r="E251" t="s">
        <v>110</v>
      </c>
      <c r="F251" t="s">
        <v>82</v>
      </c>
      <c r="G251">
        <v>413</v>
      </c>
      <c r="H251" t="e">
        <f>VLOOKUP(C251,Sheet2!$D$2:$H$13246,3,FALSE)</f>
        <v>#N/A</v>
      </c>
      <c r="I251" t="e">
        <f>VLOOKUP($C251,Sheet2!$D$2:$H$13246,4,FALSE)</f>
        <v>#N/A</v>
      </c>
      <c r="J251" t="e">
        <f>VLOOKUP($C251,Sheet2!$D$2:$H$13246,5,FALSE)</f>
        <v>#N/A</v>
      </c>
    </row>
    <row r="252" spans="1:10" x14ac:dyDescent="0.2">
      <c r="A252" s="1" t="s">
        <v>7</v>
      </c>
      <c r="B252" s="1" t="s">
        <v>573</v>
      </c>
      <c r="C252" t="s">
        <v>574</v>
      </c>
      <c r="D252" t="s">
        <v>10</v>
      </c>
      <c r="E252" t="s">
        <v>110</v>
      </c>
      <c r="F252" t="s">
        <v>82</v>
      </c>
      <c r="G252">
        <v>198</v>
      </c>
      <c r="H252" t="e">
        <f>VLOOKUP(C252,Sheet2!$D$2:$H$13246,3,FALSE)</f>
        <v>#N/A</v>
      </c>
      <c r="I252" t="e">
        <f>VLOOKUP($C252,Sheet2!$D$2:$H$13246,4,FALSE)</f>
        <v>#N/A</v>
      </c>
      <c r="J252" t="e">
        <f>VLOOKUP($C252,Sheet2!$D$2:$H$13246,5,FALSE)</f>
        <v>#N/A</v>
      </c>
    </row>
    <row r="253" spans="1:10" x14ac:dyDescent="0.2">
      <c r="A253" s="1" t="s">
        <v>7</v>
      </c>
      <c r="B253" s="1" t="s">
        <v>575</v>
      </c>
      <c r="C253" t="s">
        <v>576</v>
      </c>
      <c r="D253" t="s">
        <v>10</v>
      </c>
      <c r="E253" t="s">
        <v>110</v>
      </c>
      <c r="F253" t="s">
        <v>82</v>
      </c>
      <c r="G253">
        <v>401</v>
      </c>
      <c r="H253" t="e">
        <f>VLOOKUP(C253,Sheet2!$D$2:$H$13246,3,FALSE)</f>
        <v>#N/A</v>
      </c>
      <c r="I253" t="e">
        <f>VLOOKUP($C253,Sheet2!$D$2:$H$13246,4,FALSE)</f>
        <v>#N/A</v>
      </c>
      <c r="J253" t="e">
        <f>VLOOKUP($C253,Sheet2!$D$2:$H$13246,5,FALSE)</f>
        <v>#N/A</v>
      </c>
    </row>
    <row r="254" spans="1:10" x14ac:dyDescent="0.2">
      <c r="A254" s="1" t="s">
        <v>7</v>
      </c>
      <c r="B254" s="1" t="s">
        <v>577</v>
      </c>
      <c r="C254" t="s">
        <v>578</v>
      </c>
      <c r="D254" t="s">
        <v>10</v>
      </c>
      <c r="E254" t="s">
        <v>110</v>
      </c>
      <c r="F254" t="s">
        <v>82</v>
      </c>
      <c r="G254">
        <v>292</v>
      </c>
      <c r="H254" t="e">
        <f>VLOOKUP(C254,Sheet2!$D$2:$H$13246,3,FALSE)</f>
        <v>#N/A</v>
      </c>
      <c r="I254" t="e">
        <f>VLOOKUP($C254,Sheet2!$D$2:$H$13246,4,FALSE)</f>
        <v>#N/A</v>
      </c>
      <c r="J254" t="e">
        <f>VLOOKUP($C254,Sheet2!$D$2:$H$13246,5,FALSE)</f>
        <v>#N/A</v>
      </c>
    </row>
    <row r="255" spans="1:10" x14ac:dyDescent="0.2">
      <c r="A255" s="1" t="s">
        <v>7</v>
      </c>
      <c r="B255" s="1" t="s">
        <v>579</v>
      </c>
      <c r="C255" t="s">
        <v>580</v>
      </c>
      <c r="D255" t="s">
        <v>10</v>
      </c>
      <c r="E255" t="s">
        <v>110</v>
      </c>
      <c r="F255" t="s">
        <v>82</v>
      </c>
      <c r="G255">
        <v>291</v>
      </c>
      <c r="H255" t="e">
        <f>VLOOKUP(C255,Sheet2!$D$2:$H$13246,3,FALSE)</f>
        <v>#N/A</v>
      </c>
      <c r="I255" t="e">
        <f>VLOOKUP($C255,Sheet2!$D$2:$H$13246,4,FALSE)</f>
        <v>#N/A</v>
      </c>
      <c r="J255" t="e">
        <f>VLOOKUP($C255,Sheet2!$D$2:$H$13246,5,FALSE)</f>
        <v>#N/A</v>
      </c>
    </row>
    <row r="256" spans="1:10" x14ac:dyDescent="0.2">
      <c r="A256" s="1" t="s">
        <v>7</v>
      </c>
      <c r="B256" s="1" t="s">
        <v>581</v>
      </c>
      <c r="C256" t="s">
        <v>582</v>
      </c>
      <c r="D256" t="s">
        <v>10</v>
      </c>
      <c r="E256" t="s">
        <v>110</v>
      </c>
      <c r="F256" t="s">
        <v>82</v>
      </c>
      <c r="G256">
        <v>292</v>
      </c>
      <c r="H256" t="e">
        <f>VLOOKUP(C256,Sheet2!$D$2:$H$13246,3,FALSE)</f>
        <v>#N/A</v>
      </c>
      <c r="I256" t="e">
        <f>VLOOKUP($C256,Sheet2!$D$2:$H$13246,4,FALSE)</f>
        <v>#N/A</v>
      </c>
      <c r="J256" t="e">
        <f>VLOOKUP($C256,Sheet2!$D$2:$H$13246,5,FALSE)</f>
        <v>#N/A</v>
      </c>
    </row>
    <row r="257" spans="1:10" x14ac:dyDescent="0.2">
      <c r="A257" s="1" t="s">
        <v>7</v>
      </c>
      <c r="B257" s="1" t="s">
        <v>583</v>
      </c>
      <c r="C257" t="s">
        <v>584</v>
      </c>
      <c r="D257" t="s">
        <v>10</v>
      </c>
      <c r="E257" t="s">
        <v>110</v>
      </c>
      <c r="F257" t="s">
        <v>82</v>
      </c>
      <c r="G257">
        <v>556</v>
      </c>
      <c r="H257" t="e">
        <f>VLOOKUP(C257,Sheet2!$D$2:$H$13246,3,FALSE)</f>
        <v>#N/A</v>
      </c>
      <c r="I257" t="e">
        <f>VLOOKUP($C257,Sheet2!$D$2:$H$13246,4,FALSE)</f>
        <v>#N/A</v>
      </c>
      <c r="J257" t="e">
        <f>VLOOKUP($C257,Sheet2!$D$2:$H$13246,5,FALSE)</f>
        <v>#N/A</v>
      </c>
    </row>
    <row r="258" spans="1:10" x14ac:dyDescent="0.2">
      <c r="A258" s="1" t="s">
        <v>7</v>
      </c>
      <c r="B258" s="1" t="s">
        <v>585</v>
      </c>
      <c r="C258" t="s">
        <v>586</v>
      </c>
      <c r="D258" t="s">
        <v>10</v>
      </c>
      <c r="E258" t="s">
        <v>110</v>
      </c>
      <c r="F258" t="s">
        <v>82</v>
      </c>
      <c r="G258">
        <v>463</v>
      </c>
      <c r="H258" t="e">
        <f>VLOOKUP(C258,Sheet2!$D$2:$H$13246,3,FALSE)</f>
        <v>#N/A</v>
      </c>
      <c r="I258" t="e">
        <f>VLOOKUP($C258,Sheet2!$D$2:$H$13246,4,FALSE)</f>
        <v>#N/A</v>
      </c>
      <c r="J258" t="e">
        <f>VLOOKUP($C258,Sheet2!$D$2:$H$13246,5,FALSE)</f>
        <v>#N/A</v>
      </c>
    </row>
    <row r="259" spans="1:10" x14ac:dyDescent="0.2">
      <c r="A259" s="1" t="s">
        <v>7</v>
      </c>
      <c r="B259" s="1" t="s">
        <v>587</v>
      </c>
      <c r="C259" t="s">
        <v>588</v>
      </c>
      <c r="D259" t="s">
        <v>10</v>
      </c>
      <c r="E259" t="s">
        <v>110</v>
      </c>
      <c r="F259" t="s">
        <v>82</v>
      </c>
      <c r="G259">
        <v>283</v>
      </c>
      <c r="H259" t="e">
        <f>VLOOKUP(C259,Sheet2!$D$2:$H$13246,3,FALSE)</f>
        <v>#N/A</v>
      </c>
      <c r="I259" t="e">
        <f>VLOOKUP($C259,Sheet2!$D$2:$H$13246,4,FALSE)</f>
        <v>#N/A</v>
      </c>
      <c r="J259" t="e">
        <f>VLOOKUP($C259,Sheet2!$D$2:$H$13246,5,FALSE)</f>
        <v>#N/A</v>
      </c>
    </row>
    <row r="260" spans="1:10" x14ac:dyDescent="0.2">
      <c r="A260" s="1" t="s">
        <v>7</v>
      </c>
      <c r="B260" s="1" t="s">
        <v>589</v>
      </c>
      <c r="C260" t="s">
        <v>590</v>
      </c>
      <c r="D260" t="s">
        <v>10</v>
      </c>
      <c r="E260" t="s">
        <v>104</v>
      </c>
      <c r="F260" t="s">
        <v>82</v>
      </c>
      <c r="G260">
        <v>908</v>
      </c>
      <c r="H260" t="e">
        <f>VLOOKUP(C260,Sheet2!$D$2:$H$13246,3,FALSE)</f>
        <v>#N/A</v>
      </c>
      <c r="I260" t="e">
        <f>VLOOKUP($C260,Sheet2!$D$2:$H$13246,4,FALSE)</f>
        <v>#N/A</v>
      </c>
      <c r="J260" t="e">
        <f>VLOOKUP($C260,Sheet2!$D$2:$H$13246,5,FALSE)</f>
        <v>#N/A</v>
      </c>
    </row>
    <row r="261" spans="1:10" x14ac:dyDescent="0.2">
      <c r="A261" s="1" t="s">
        <v>7</v>
      </c>
      <c r="B261" s="1" t="s">
        <v>591</v>
      </c>
      <c r="C261" t="s">
        <v>592</v>
      </c>
      <c r="D261" t="s">
        <v>10</v>
      </c>
      <c r="E261" t="s">
        <v>104</v>
      </c>
      <c r="F261" t="s">
        <v>82</v>
      </c>
      <c r="G261">
        <v>441</v>
      </c>
      <c r="H261" t="e">
        <f>VLOOKUP(C261,Sheet2!$D$2:$H$13246,3,FALSE)</f>
        <v>#N/A</v>
      </c>
      <c r="I261" t="e">
        <f>VLOOKUP($C261,Sheet2!$D$2:$H$13246,4,FALSE)</f>
        <v>#N/A</v>
      </c>
      <c r="J261" t="e">
        <f>VLOOKUP($C261,Sheet2!$D$2:$H$13246,5,FALSE)</f>
        <v>#N/A</v>
      </c>
    </row>
    <row r="262" spans="1:10" x14ac:dyDescent="0.2">
      <c r="A262" s="1" t="s">
        <v>7</v>
      </c>
      <c r="B262" s="1" t="s">
        <v>593</v>
      </c>
      <c r="C262" t="s">
        <v>594</v>
      </c>
      <c r="D262" t="s">
        <v>10</v>
      </c>
      <c r="E262" t="s">
        <v>104</v>
      </c>
      <c r="F262" t="s">
        <v>82</v>
      </c>
      <c r="G262">
        <v>375</v>
      </c>
      <c r="H262" t="e">
        <f>VLOOKUP(C262,Sheet2!$D$2:$H$13246,3,FALSE)</f>
        <v>#N/A</v>
      </c>
      <c r="I262" t="e">
        <f>VLOOKUP($C262,Sheet2!$D$2:$H$13246,4,FALSE)</f>
        <v>#N/A</v>
      </c>
      <c r="J262" t="e">
        <f>VLOOKUP($C262,Sheet2!$D$2:$H$13246,5,FALSE)</f>
        <v>#N/A</v>
      </c>
    </row>
    <row r="263" spans="1:10" x14ac:dyDescent="0.2">
      <c r="A263" s="1" t="s">
        <v>7</v>
      </c>
      <c r="B263" s="1" t="s">
        <v>595</v>
      </c>
      <c r="C263" t="s">
        <v>596</v>
      </c>
      <c r="D263" t="s">
        <v>10</v>
      </c>
      <c r="E263" t="s">
        <v>104</v>
      </c>
      <c r="F263" t="s">
        <v>82</v>
      </c>
      <c r="G263">
        <v>555</v>
      </c>
      <c r="H263" t="e">
        <f>VLOOKUP(C263,Sheet2!$D$2:$H$13246,3,FALSE)</f>
        <v>#N/A</v>
      </c>
      <c r="I263" t="e">
        <f>VLOOKUP($C263,Sheet2!$D$2:$H$13246,4,FALSE)</f>
        <v>#N/A</v>
      </c>
      <c r="J263" t="e">
        <f>VLOOKUP($C263,Sheet2!$D$2:$H$13246,5,FALSE)</f>
        <v>#N/A</v>
      </c>
    </row>
    <row r="264" spans="1:10" x14ac:dyDescent="0.2">
      <c r="A264" s="1" t="s">
        <v>7</v>
      </c>
      <c r="B264" s="1" t="s">
        <v>597</v>
      </c>
      <c r="C264" t="s">
        <v>598</v>
      </c>
      <c r="D264" t="s">
        <v>10</v>
      </c>
      <c r="E264" t="s">
        <v>104</v>
      </c>
      <c r="F264" t="s">
        <v>82</v>
      </c>
      <c r="G264">
        <v>230</v>
      </c>
      <c r="H264" t="e">
        <f>VLOOKUP(C264,Sheet2!$D$2:$H$13246,3,FALSE)</f>
        <v>#N/A</v>
      </c>
      <c r="I264" t="e">
        <f>VLOOKUP($C264,Sheet2!$D$2:$H$13246,4,FALSE)</f>
        <v>#N/A</v>
      </c>
      <c r="J264" t="e">
        <f>VLOOKUP($C264,Sheet2!$D$2:$H$13246,5,FALSE)</f>
        <v>#N/A</v>
      </c>
    </row>
    <row r="265" spans="1:10" x14ac:dyDescent="0.2">
      <c r="A265" s="1" t="s">
        <v>7</v>
      </c>
      <c r="B265" s="1" t="s">
        <v>599</v>
      </c>
      <c r="C265" t="s">
        <v>600</v>
      </c>
      <c r="D265" t="s">
        <v>10</v>
      </c>
      <c r="E265" t="s">
        <v>85</v>
      </c>
      <c r="F265" t="s">
        <v>82</v>
      </c>
      <c r="G265">
        <v>345</v>
      </c>
      <c r="H265" t="e">
        <f>VLOOKUP(C265,Sheet2!$D$2:$H$13246,3,FALSE)</f>
        <v>#N/A</v>
      </c>
      <c r="I265" t="e">
        <f>VLOOKUP($C265,Sheet2!$D$2:$H$13246,4,FALSE)</f>
        <v>#N/A</v>
      </c>
      <c r="J265" t="e">
        <f>VLOOKUP($C265,Sheet2!$D$2:$H$13246,5,FALSE)</f>
        <v>#N/A</v>
      </c>
    </row>
    <row r="266" spans="1:10" x14ac:dyDescent="0.2">
      <c r="A266" s="1" t="s">
        <v>7</v>
      </c>
      <c r="B266" s="1" t="s">
        <v>601</v>
      </c>
      <c r="C266" t="s">
        <v>602</v>
      </c>
      <c r="D266" t="s">
        <v>10</v>
      </c>
      <c r="E266" t="s">
        <v>85</v>
      </c>
      <c r="F266" t="s">
        <v>82</v>
      </c>
      <c r="G266">
        <v>237</v>
      </c>
      <c r="H266" t="e">
        <f>VLOOKUP(C266,Sheet2!$D$2:$H$13246,3,FALSE)</f>
        <v>#N/A</v>
      </c>
      <c r="I266" t="e">
        <f>VLOOKUP($C266,Sheet2!$D$2:$H$13246,4,FALSE)</f>
        <v>#N/A</v>
      </c>
      <c r="J266" t="e">
        <f>VLOOKUP($C266,Sheet2!$D$2:$H$13246,5,FALSE)</f>
        <v>#N/A</v>
      </c>
    </row>
    <row r="267" spans="1:10" x14ac:dyDescent="0.2">
      <c r="A267" s="1" t="s">
        <v>7</v>
      </c>
      <c r="B267" s="1" t="s">
        <v>603</v>
      </c>
      <c r="C267" t="s">
        <v>604</v>
      </c>
      <c r="D267" t="s">
        <v>10</v>
      </c>
      <c r="E267" t="s">
        <v>605</v>
      </c>
      <c r="F267" t="s">
        <v>82</v>
      </c>
      <c r="G267">
        <v>378</v>
      </c>
      <c r="H267" t="e">
        <f>VLOOKUP(C267,Sheet2!$D$2:$H$13246,3,FALSE)</f>
        <v>#N/A</v>
      </c>
      <c r="I267" t="e">
        <f>VLOOKUP($C267,Sheet2!$D$2:$H$13246,4,FALSE)</f>
        <v>#N/A</v>
      </c>
      <c r="J267" t="e">
        <f>VLOOKUP($C267,Sheet2!$D$2:$H$13246,5,FALSE)</f>
        <v>#N/A</v>
      </c>
    </row>
    <row r="268" spans="1:10" x14ac:dyDescent="0.2">
      <c r="A268" s="1" t="s">
        <v>7</v>
      </c>
      <c r="B268" s="1" t="s">
        <v>606</v>
      </c>
      <c r="C268" t="s">
        <v>607</v>
      </c>
      <c r="D268" t="s">
        <v>10</v>
      </c>
      <c r="E268" t="s">
        <v>104</v>
      </c>
      <c r="F268" t="s">
        <v>82</v>
      </c>
      <c r="G268">
        <v>454</v>
      </c>
      <c r="H268" t="e">
        <f>VLOOKUP(C268,Sheet2!$D$2:$H$13246,3,FALSE)</f>
        <v>#N/A</v>
      </c>
      <c r="I268" t="e">
        <f>VLOOKUP($C268,Sheet2!$D$2:$H$13246,4,FALSE)</f>
        <v>#N/A</v>
      </c>
      <c r="J268" t="e">
        <f>VLOOKUP($C268,Sheet2!$D$2:$H$13246,5,FALSE)</f>
        <v>#N/A</v>
      </c>
    </row>
    <row r="269" spans="1:10" x14ac:dyDescent="0.2">
      <c r="A269" s="1" t="s">
        <v>7</v>
      </c>
      <c r="B269" s="1" t="s">
        <v>608</v>
      </c>
      <c r="C269" t="s">
        <v>609</v>
      </c>
      <c r="D269" t="s">
        <v>10</v>
      </c>
      <c r="E269" t="s">
        <v>610</v>
      </c>
      <c r="F269" t="s">
        <v>82</v>
      </c>
      <c r="G269">
        <v>409</v>
      </c>
      <c r="H269" t="e">
        <f>VLOOKUP(C269,Sheet2!$D$2:$H$13246,3,FALSE)</f>
        <v>#N/A</v>
      </c>
      <c r="I269" t="e">
        <f>VLOOKUP($C269,Sheet2!$D$2:$H$13246,4,FALSE)</f>
        <v>#N/A</v>
      </c>
      <c r="J269" t="e">
        <f>VLOOKUP($C269,Sheet2!$D$2:$H$13246,5,FALSE)</f>
        <v>#N/A</v>
      </c>
    </row>
    <row r="270" spans="1:10" x14ac:dyDescent="0.2">
      <c r="A270" s="1" t="s">
        <v>7</v>
      </c>
      <c r="B270" s="1" t="s">
        <v>611</v>
      </c>
      <c r="C270" t="s">
        <v>612</v>
      </c>
      <c r="D270" t="s">
        <v>10</v>
      </c>
      <c r="E270" t="s">
        <v>104</v>
      </c>
      <c r="F270" t="s">
        <v>82</v>
      </c>
      <c r="G270">
        <v>209</v>
      </c>
      <c r="H270" t="e">
        <f>VLOOKUP(C270,Sheet2!$D$2:$H$13246,3,FALSE)</f>
        <v>#N/A</v>
      </c>
      <c r="I270" t="e">
        <f>VLOOKUP($C270,Sheet2!$D$2:$H$13246,4,FALSE)</f>
        <v>#N/A</v>
      </c>
      <c r="J270" t="e">
        <f>VLOOKUP($C270,Sheet2!$D$2:$H$13246,5,FALSE)</f>
        <v>#N/A</v>
      </c>
    </row>
    <row r="271" spans="1:10" x14ac:dyDescent="0.2">
      <c r="A271" s="1" t="s">
        <v>7</v>
      </c>
      <c r="B271" s="1" t="s">
        <v>613</v>
      </c>
      <c r="C271" t="s">
        <v>614</v>
      </c>
      <c r="D271" t="s">
        <v>10</v>
      </c>
      <c r="E271" t="s">
        <v>107</v>
      </c>
      <c r="F271" t="s">
        <v>82</v>
      </c>
      <c r="G271">
        <v>375</v>
      </c>
      <c r="H271" t="e">
        <f>VLOOKUP(C271,Sheet2!$D$2:$H$13246,3,FALSE)</f>
        <v>#N/A</v>
      </c>
      <c r="I271" t="e">
        <f>VLOOKUP($C271,Sheet2!$D$2:$H$13246,4,FALSE)</f>
        <v>#N/A</v>
      </c>
      <c r="J271" t="e">
        <f>VLOOKUP($C271,Sheet2!$D$2:$H$13246,5,FALSE)</f>
        <v>#N/A</v>
      </c>
    </row>
    <row r="272" spans="1:10" x14ac:dyDescent="0.2">
      <c r="A272" s="1" t="s">
        <v>7</v>
      </c>
      <c r="B272" s="1" t="s">
        <v>615</v>
      </c>
      <c r="C272" t="s">
        <v>616</v>
      </c>
      <c r="D272" t="s">
        <v>10</v>
      </c>
      <c r="E272" t="s">
        <v>617</v>
      </c>
      <c r="F272" t="s">
        <v>12</v>
      </c>
      <c r="G272">
        <v>2412</v>
      </c>
      <c r="H272" t="e">
        <f>VLOOKUP(C272,Sheet2!$D$2:$H$13246,3,FALSE)</f>
        <v>#N/A</v>
      </c>
      <c r="I272" t="e">
        <f>VLOOKUP($C272,Sheet2!$D$2:$H$13246,4,FALSE)</f>
        <v>#N/A</v>
      </c>
      <c r="J272" t="e">
        <f>VLOOKUP($C272,Sheet2!$D$2:$H$13246,5,FALSE)</f>
        <v>#N/A</v>
      </c>
    </row>
    <row r="273" spans="1:10" x14ac:dyDescent="0.2">
      <c r="A273" s="1" t="s">
        <v>7</v>
      </c>
      <c r="B273" s="1" t="s">
        <v>618</v>
      </c>
      <c r="C273" t="s">
        <v>619</v>
      </c>
      <c r="D273" t="s">
        <v>10</v>
      </c>
      <c r="E273" t="s">
        <v>107</v>
      </c>
      <c r="F273" t="s">
        <v>82</v>
      </c>
      <c r="G273">
        <v>451</v>
      </c>
      <c r="H273" t="e">
        <f>VLOOKUP(C273,Sheet2!$D$2:$H$13246,3,FALSE)</f>
        <v>#N/A</v>
      </c>
      <c r="I273" t="e">
        <f>VLOOKUP($C273,Sheet2!$D$2:$H$13246,4,FALSE)</f>
        <v>#N/A</v>
      </c>
      <c r="J273" t="e">
        <f>VLOOKUP($C273,Sheet2!$D$2:$H$13246,5,FALSE)</f>
        <v>#N/A</v>
      </c>
    </row>
    <row r="274" spans="1:10" x14ac:dyDescent="0.2">
      <c r="A274" s="1" t="s">
        <v>7</v>
      </c>
      <c r="B274" s="1" t="s">
        <v>620</v>
      </c>
      <c r="C274" t="s">
        <v>621</v>
      </c>
      <c r="D274" t="s">
        <v>10</v>
      </c>
      <c r="E274" t="s">
        <v>107</v>
      </c>
      <c r="F274" t="s">
        <v>82</v>
      </c>
      <c r="G274">
        <v>390</v>
      </c>
      <c r="H274" t="e">
        <f>VLOOKUP(C274,Sheet2!$D$2:$H$13246,3,FALSE)</f>
        <v>#N/A</v>
      </c>
      <c r="I274" t="e">
        <f>VLOOKUP($C274,Sheet2!$D$2:$H$13246,4,FALSE)</f>
        <v>#N/A</v>
      </c>
      <c r="J274" t="e">
        <f>VLOOKUP($C274,Sheet2!$D$2:$H$13246,5,FALSE)</f>
        <v>#N/A</v>
      </c>
    </row>
    <row r="275" spans="1:10" x14ac:dyDescent="0.2">
      <c r="A275" s="1" t="s">
        <v>7</v>
      </c>
      <c r="B275" s="1" t="s">
        <v>622</v>
      </c>
      <c r="C275" t="s">
        <v>623</v>
      </c>
      <c r="D275" t="s">
        <v>10</v>
      </c>
      <c r="E275" t="s">
        <v>104</v>
      </c>
      <c r="F275" t="s">
        <v>82</v>
      </c>
      <c r="G275">
        <v>264</v>
      </c>
      <c r="H275" t="e">
        <f>VLOOKUP(C275,Sheet2!$D$2:$H$13246,3,FALSE)</f>
        <v>#N/A</v>
      </c>
      <c r="I275" t="e">
        <f>VLOOKUP($C275,Sheet2!$D$2:$H$13246,4,FALSE)</f>
        <v>#N/A</v>
      </c>
      <c r="J275" t="e">
        <f>VLOOKUP($C275,Sheet2!$D$2:$H$13246,5,FALSE)</f>
        <v>#N/A</v>
      </c>
    </row>
    <row r="276" spans="1:10" x14ac:dyDescent="0.2">
      <c r="A276" s="1" t="s">
        <v>7</v>
      </c>
      <c r="B276" s="1" t="s">
        <v>624</v>
      </c>
      <c r="C276" t="s">
        <v>625</v>
      </c>
      <c r="D276" t="s">
        <v>10</v>
      </c>
      <c r="E276" t="s">
        <v>110</v>
      </c>
      <c r="F276" t="s">
        <v>82</v>
      </c>
      <c r="G276">
        <v>196</v>
      </c>
      <c r="H276" t="e">
        <f>VLOOKUP(C276,Sheet2!$D$2:$H$13246,3,FALSE)</f>
        <v>#N/A</v>
      </c>
      <c r="I276" t="e">
        <f>VLOOKUP($C276,Sheet2!$D$2:$H$13246,4,FALSE)</f>
        <v>#N/A</v>
      </c>
      <c r="J276" t="e">
        <f>VLOOKUP($C276,Sheet2!$D$2:$H$13246,5,FALSE)</f>
        <v>#N/A</v>
      </c>
    </row>
    <row r="277" spans="1:10" x14ac:dyDescent="0.2">
      <c r="A277" s="1" t="s">
        <v>7</v>
      </c>
      <c r="B277" s="1" t="s">
        <v>626</v>
      </c>
      <c r="C277" t="s">
        <v>627</v>
      </c>
      <c r="D277" t="s">
        <v>10</v>
      </c>
      <c r="E277" t="s">
        <v>107</v>
      </c>
      <c r="F277" t="s">
        <v>82</v>
      </c>
      <c r="G277">
        <v>324</v>
      </c>
      <c r="H277" t="e">
        <f>VLOOKUP(C277,Sheet2!$D$2:$H$13246,3,FALSE)</f>
        <v>#N/A</v>
      </c>
      <c r="I277" t="e">
        <f>VLOOKUP($C277,Sheet2!$D$2:$H$13246,4,FALSE)</f>
        <v>#N/A</v>
      </c>
      <c r="J277" t="e">
        <f>VLOOKUP($C277,Sheet2!$D$2:$H$13246,5,FALSE)</f>
        <v>#N/A</v>
      </c>
    </row>
    <row r="278" spans="1:10" x14ac:dyDescent="0.2">
      <c r="A278" s="1" t="s">
        <v>7</v>
      </c>
      <c r="B278" s="1" t="s">
        <v>628</v>
      </c>
      <c r="C278" t="s">
        <v>629</v>
      </c>
      <c r="D278" t="s">
        <v>10</v>
      </c>
      <c r="E278" t="s">
        <v>107</v>
      </c>
      <c r="F278" t="s">
        <v>82</v>
      </c>
      <c r="G278">
        <v>472</v>
      </c>
      <c r="H278" t="e">
        <f>VLOOKUP(C278,Sheet2!$D$2:$H$13246,3,FALSE)</f>
        <v>#N/A</v>
      </c>
      <c r="I278" t="e">
        <f>VLOOKUP($C278,Sheet2!$D$2:$H$13246,4,FALSE)</f>
        <v>#N/A</v>
      </c>
      <c r="J278" t="e">
        <f>VLOOKUP($C278,Sheet2!$D$2:$H$13246,5,FALSE)</f>
        <v>#N/A</v>
      </c>
    </row>
    <row r="279" spans="1:10" x14ac:dyDescent="0.2">
      <c r="A279" s="1" t="s">
        <v>7</v>
      </c>
      <c r="B279" s="1" t="s">
        <v>630</v>
      </c>
      <c r="C279" t="s">
        <v>631</v>
      </c>
      <c r="D279" t="s">
        <v>10</v>
      </c>
      <c r="E279" t="s">
        <v>107</v>
      </c>
      <c r="F279" t="s">
        <v>82</v>
      </c>
      <c r="G279">
        <v>387</v>
      </c>
      <c r="H279" t="e">
        <f>VLOOKUP(C279,Sheet2!$D$2:$H$13246,3,FALSE)</f>
        <v>#N/A</v>
      </c>
      <c r="I279" t="e">
        <f>VLOOKUP($C279,Sheet2!$D$2:$H$13246,4,FALSE)</f>
        <v>#N/A</v>
      </c>
      <c r="J279" t="e">
        <f>VLOOKUP($C279,Sheet2!$D$2:$H$13246,5,FALSE)</f>
        <v>#N/A</v>
      </c>
    </row>
    <row r="280" spans="1:10" x14ac:dyDescent="0.2">
      <c r="A280" s="1" t="s">
        <v>7</v>
      </c>
      <c r="B280" s="1" t="s">
        <v>632</v>
      </c>
      <c r="C280" t="s">
        <v>633</v>
      </c>
      <c r="D280" t="s">
        <v>10</v>
      </c>
      <c r="E280" t="s">
        <v>107</v>
      </c>
      <c r="F280" t="s">
        <v>82</v>
      </c>
      <c r="G280">
        <v>417</v>
      </c>
      <c r="H280" t="e">
        <f>VLOOKUP(C280,Sheet2!$D$2:$H$13246,3,FALSE)</f>
        <v>#N/A</v>
      </c>
      <c r="I280" t="e">
        <f>VLOOKUP($C280,Sheet2!$D$2:$H$13246,4,FALSE)</f>
        <v>#N/A</v>
      </c>
      <c r="J280" t="e">
        <f>VLOOKUP($C280,Sheet2!$D$2:$H$13246,5,FALSE)</f>
        <v>#N/A</v>
      </c>
    </row>
    <row r="281" spans="1:10" x14ac:dyDescent="0.2">
      <c r="A281" s="1" t="s">
        <v>7</v>
      </c>
      <c r="B281" s="1" t="s">
        <v>634</v>
      </c>
      <c r="C281" t="s">
        <v>635</v>
      </c>
      <c r="D281" t="s">
        <v>10</v>
      </c>
      <c r="E281" t="s">
        <v>110</v>
      </c>
      <c r="F281" t="s">
        <v>82</v>
      </c>
      <c r="G281">
        <v>429</v>
      </c>
      <c r="H281" t="e">
        <f>VLOOKUP(C281,Sheet2!$D$2:$H$13246,3,FALSE)</f>
        <v>#N/A</v>
      </c>
      <c r="I281" t="e">
        <f>VLOOKUP($C281,Sheet2!$D$2:$H$13246,4,FALSE)</f>
        <v>#N/A</v>
      </c>
      <c r="J281" t="e">
        <f>VLOOKUP($C281,Sheet2!$D$2:$H$13246,5,FALSE)</f>
        <v>#N/A</v>
      </c>
    </row>
    <row r="282" spans="1:10" x14ac:dyDescent="0.2">
      <c r="A282" s="1" t="s">
        <v>7</v>
      </c>
      <c r="B282" s="1" t="s">
        <v>636</v>
      </c>
      <c r="C282" t="s">
        <v>637</v>
      </c>
      <c r="D282" t="s">
        <v>10</v>
      </c>
      <c r="E282" t="s">
        <v>104</v>
      </c>
      <c r="F282" t="s">
        <v>82</v>
      </c>
      <c r="G282">
        <v>332</v>
      </c>
      <c r="H282" t="e">
        <f>VLOOKUP(C282,Sheet2!$D$2:$H$13246,3,FALSE)</f>
        <v>#N/A</v>
      </c>
      <c r="I282" t="e">
        <f>VLOOKUP($C282,Sheet2!$D$2:$H$13246,4,FALSE)</f>
        <v>#N/A</v>
      </c>
      <c r="J282" t="e">
        <f>VLOOKUP($C282,Sheet2!$D$2:$H$13246,5,FALSE)</f>
        <v>#N/A</v>
      </c>
    </row>
    <row r="283" spans="1:10" x14ac:dyDescent="0.2">
      <c r="A283" s="1" t="s">
        <v>7</v>
      </c>
      <c r="B283" s="1" t="s">
        <v>638</v>
      </c>
      <c r="C283" t="s">
        <v>639</v>
      </c>
      <c r="D283" t="s">
        <v>10</v>
      </c>
      <c r="E283" t="s">
        <v>107</v>
      </c>
      <c r="F283" t="s">
        <v>82</v>
      </c>
      <c r="G283">
        <v>319</v>
      </c>
      <c r="H283" t="e">
        <f>VLOOKUP(C283,Sheet2!$D$2:$H$13246,3,FALSE)</f>
        <v>#N/A</v>
      </c>
      <c r="I283" t="e">
        <f>VLOOKUP($C283,Sheet2!$D$2:$H$13246,4,FALSE)</f>
        <v>#N/A</v>
      </c>
      <c r="J283" t="e">
        <f>VLOOKUP($C283,Sheet2!$D$2:$H$13246,5,FALSE)</f>
        <v>#N/A</v>
      </c>
    </row>
    <row r="284" spans="1:10" x14ac:dyDescent="0.2">
      <c r="A284" s="1" t="s">
        <v>7</v>
      </c>
      <c r="B284" s="1" t="s">
        <v>640</v>
      </c>
      <c r="C284" t="s">
        <v>641</v>
      </c>
      <c r="D284" t="s">
        <v>10</v>
      </c>
      <c r="E284" t="s">
        <v>104</v>
      </c>
      <c r="F284" t="s">
        <v>82</v>
      </c>
      <c r="G284">
        <v>428</v>
      </c>
      <c r="H284" t="e">
        <f>VLOOKUP(C284,Sheet2!$D$2:$H$13246,3,FALSE)</f>
        <v>#N/A</v>
      </c>
      <c r="I284" t="e">
        <f>VLOOKUP($C284,Sheet2!$D$2:$H$13246,4,FALSE)</f>
        <v>#N/A</v>
      </c>
      <c r="J284" t="e">
        <f>VLOOKUP($C284,Sheet2!$D$2:$H$13246,5,FALSE)</f>
        <v>#N/A</v>
      </c>
    </row>
    <row r="285" spans="1:10" x14ac:dyDescent="0.2">
      <c r="A285" s="1" t="s">
        <v>7</v>
      </c>
      <c r="B285" s="1" t="s">
        <v>642</v>
      </c>
      <c r="C285" t="s">
        <v>643</v>
      </c>
      <c r="D285" t="s">
        <v>10</v>
      </c>
      <c r="E285" t="s">
        <v>107</v>
      </c>
      <c r="F285" t="s">
        <v>82</v>
      </c>
      <c r="G285">
        <v>284</v>
      </c>
      <c r="H285" t="e">
        <f>VLOOKUP(C285,Sheet2!$D$2:$H$13246,3,FALSE)</f>
        <v>#N/A</v>
      </c>
      <c r="I285" t="e">
        <f>VLOOKUP($C285,Sheet2!$D$2:$H$13246,4,FALSE)</f>
        <v>#N/A</v>
      </c>
      <c r="J285" t="e">
        <f>VLOOKUP($C285,Sheet2!$D$2:$H$13246,5,FALSE)</f>
        <v>#N/A</v>
      </c>
    </row>
    <row r="286" spans="1:10" x14ac:dyDescent="0.2">
      <c r="A286" s="1" t="s">
        <v>7</v>
      </c>
      <c r="B286" s="1" t="s">
        <v>644</v>
      </c>
      <c r="C286" t="s">
        <v>645</v>
      </c>
      <c r="D286" t="s">
        <v>10</v>
      </c>
      <c r="E286" t="s">
        <v>107</v>
      </c>
      <c r="F286" t="s">
        <v>82</v>
      </c>
      <c r="G286">
        <v>331</v>
      </c>
      <c r="H286" t="e">
        <f>VLOOKUP(C286,Sheet2!$D$2:$H$13246,3,FALSE)</f>
        <v>#N/A</v>
      </c>
      <c r="I286" t="e">
        <f>VLOOKUP($C286,Sheet2!$D$2:$H$13246,4,FALSE)</f>
        <v>#N/A</v>
      </c>
      <c r="J286" t="e">
        <f>VLOOKUP($C286,Sheet2!$D$2:$H$13246,5,FALSE)</f>
        <v>#N/A</v>
      </c>
    </row>
    <row r="287" spans="1:10" x14ac:dyDescent="0.2">
      <c r="A287" s="1" t="s">
        <v>7</v>
      </c>
      <c r="B287" s="1" t="s">
        <v>646</v>
      </c>
      <c r="C287" t="s">
        <v>647</v>
      </c>
      <c r="D287" t="s">
        <v>10</v>
      </c>
      <c r="E287" t="s">
        <v>107</v>
      </c>
      <c r="F287" t="s">
        <v>82</v>
      </c>
      <c r="G287">
        <v>566</v>
      </c>
      <c r="H287" t="e">
        <f>VLOOKUP(C287,Sheet2!$D$2:$H$13246,3,FALSE)</f>
        <v>#N/A</v>
      </c>
      <c r="I287" t="e">
        <f>VLOOKUP($C287,Sheet2!$D$2:$H$13246,4,FALSE)</f>
        <v>#N/A</v>
      </c>
      <c r="J287" t="e">
        <f>VLOOKUP($C287,Sheet2!$D$2:$H$13246,5,FALSE)</f>
        <v>#N/A</v>
      </c>
    </row>
    <row r="288" spans="1:10" x14ac:dyDescent="0.2">
      <c r="A288" s="1" t="s">
        <v>7</v>
      </c>
      <c r="B288" s="1" t="s">
        <v>648</v>
      </c>
      <c r="C288" t="s">
        <v>649</v>
      </c>
      <c r="D288" t="s">
        <v>10</v>
      </c>
      <c r="E288" t="s">
        <v>107</v>
      </c>
      <c r="F288" t="s">
        <v>82</v>
      </c>
      <c r="G288">
        <v>386</v>
      </c>
      <c r="H288" t="e">
        <f>VLOOKUP(C288,Sheet2!$D$2:$H$13246,3,FALSE)</f>
        <v>#N/A</v>
      </c>
      <c r="I288" t="e">
        <f>VLOOKUP($C288,Sheet2!$D$2:$H$13246,4,FALSE)</f>
        <v>#N/A</v>
      </c>
      <c r="J288" t="e">
        <f>VLOOKUP($C288,Sheet2!$D$2:$H$13246,5,FALSE)</f>
        <v>#N/A</v>
      </c>
    </row>
    <row r="289" spans="1:10" x14ac:dyDescent="0.2">
      <c r="A289" s="1" t="s">
        <v>7</v>
      </c>
      <c r="B289" s="1" t="s">
        <v>650</v>
      </c>
      <c r="C289" t="s">
        <v>651</v>
      </c>
      <c r="D289" t="s">
        <v>10</v>
      </c>
      <c r="E289" t="s">
        <v>652</v>
      </c>
      <c r="F289" t="s">
        <v>82</v>
      </c>
      <c r="G289">
        <v>65</v>
      </c>
      <c r="H289" t="e">
        <f>VLOOKUP(C289,Sheet2!$D$2:$H$13246,3,FALSE)</f>
        <v>#N/A</v>
      </c>
      <c r="I289" t="e">
        <f>VLOOKUP($C289,Sheet2!$D$2:$H$13246,4,FALSE)</f>
        <v>#N/A</v>
      </c>
      <c r="J289" t="e">
        <f>VLOOKUP($C289,Sheet2!$D$2:$H$13246,5,FALSE)</f>
        <v>#N/A</v>
      </c>
    </row>
    <row r="290" spans="1:10" x14ac:dyDescent="0.2">
      <c r="A290" s="1" t="s">
        <v>7</v>
      </c>
      <c r="B290" s="1" t="s">
        <v>653</v>
      </c>
      <c r="C290" t="s">
        <v>654</v>
      </c>
      <c r="D290" t="s">
        <v>10</v>
      </c>
      <c r="E290" t="s">
        <v>110</v>
      </c>
      <c r="F290" t="s">
        <v>82</v>
      </c>
      <c r="G290">
        <v>283</v>
      </c>
      <c r="H290" t="e">
        <f>VLOOKUP(C290,Sheet2!$D$2:$H$13246,3,FALSE)</f>
        <v>#N/A</v>
      </c>
      <c r="I290" t="e">
        <f>VLOOKUP($C290,Sheet2!$D$2:$H$13246,4,FALSE)</f>
        <v>#N/A</v>
      </c>
      <c r="J290" t="e">
        <f>VLOOKUP($C290,Sheet2!$D$2:$H$13246,5,FALSE)</f>
        <v>#N/A</v>
      </c>
    </row>
    <row r="291" spans="1:10" x14ac:dyDescent="0.2">
      <c r="A291" s="1" t="s">
        <v>7</v>
      </c>
      <c r="B291" s="1" t="s">
        <v>655</v>
      </c>
      <c r="C291" t="s">
        <v>656</v>
      </c>
      <c r="D291" t="s">
        <v>10</v>
      </c>
      <c r="E291" t="s">
        <v>107</v>
      </c>
      <c r="F291" t="s">
        <v>82</v>
      </c>
      <c r="G291">
        <v>674</v>
      </c>
      <c r="H291" t="e">
        <f>VLOOKUP(C291,Sheet2!$D$2:$H$13246,3,FALSE)</f>
        <v>#N/A</v>
      </c>
      <c r="I291" t="e">
        <f>VLOOKUP($C291,Sheet2!$D$2:$H$13246,4,FALSE)</f>
        <v>#N/A</v>
      </c>
      <c r="J291" t="e">
        <f>VLOOKUP($C291,Sheet2!$D$2:$H$13246,5,FALSE)</f>
        <v>#N/A</v>
      </c>
    </row>
    <row r="292" spans="1:10" x14ac:dyDescent="0.2">
      <c r="A292" s="1" t="s">
        <v>7</v>
      </c>
      <c r="B292" s="1" t="s">
        <v>657</v>
      </c>
      <c r="C292" t="s">
        <v>658</v>
      </c>
      <c r="D292" t="s">
        <v>10</v>
      </c>
      <c r="E292" t="s">
        <v>659</v>
      </c>
      <c r="F292" t="s">
        <v>12</v>
      </c>
      <c r="G292">
        <v>785</v>
      </c>
      <c r="H292" t="e">
        <f>VLOOKUP(C292,Sheet2!$D$2:$H$13246,3,FALSE)</f>
        <v>#N/A</v>
      </c>
      <c r="I292" t="e">
        <f>VLOOKUP($C292,Sheet2!$D$2:$H$13246,4,FALSE)</f>
        <v>#N/A</v>
      </c>
      <c r="J292" t="e">
        <f>VLOOKUP($C292,Sheet2!$D$2:$H$13246,5,FALSE)</f>
        <v>#N/A</v>
      </c>
    </row>
    <row r="293" spans="1:10" x14ac:dyDescent="0.2">
      <c r="A293" s="1" t="s">
        <v>7</v>
      </c>
      <c r="B293" s="1" t="s">
        <v>660</v>
      </c>
      <c r="C293" t="s">
        <v>661</v>
      </c>
      <c r="D293" t="s">
        <v>10</v>
      </c>
      <c r="E293" t="s">
        <v>110</v>
      </c>
      <c r="F293" t="s">
        <v>82</v>
      </c>
      <c r="G293">
        <v>437</v>
      </c>
      <c r="H293" t="e">
        <f>VLOOKUP(C293,Sheet2!$D$2:$H$13246,3,FALSE)</f>
        <v>#N/A</v>
      </c>
      <c r="I293" t="e">
        <f>VLOOKUP($C293,Sheet2!$D$2:$H$13246,4,FALSE)</f>
        <v>#N/A</v>
      </c>
      <c r="J293" t="e">
        <f>VLOOKUP($C293,Sheet2!$D$2:$H$13246,5,FALSE)</f>
        <v>#N/A</v>
      </c>
    </row>
    <row r="294" spans="1:10" x14ac:dyDescent="0.2">
      <c r="A294" s="1" t="s">
        <v>7</v>
      </c>
      <c r="B294" s="1" t="s">
        <v>662</v>
      </c>
      <c r="C294" t="s">
        <v>663</v>
      </c>
      <c r="D294" t="s">
        <v>10</v>
      </c>
      <c r="E294" t="s">
        <v>107</v>
      </c>
      <c r="F294" t="s">
        <v>82</v>
      </c>
      <c r="G294">
        <v>439</v>
      </c>
      <c r="H294" t="e">
        <f>VLOOKUP(C294,Sheet2!$D$2:$H$13246,3,FALSE)</f>
        <v>#N/A</v>
      </c>
      <c r="I294" t="e">
        <f>VLOOKUP($C294,Sheet2!$D$2:$H$13246,4,FALSE)</f>
        <v>#N/A</v>
      </c>
      <c r="J294" t="e">
        <f>VLOOKUP($C294,Sheet2!$D$2:$H$13246,5,FALSE)</f>
        <v>#N/A</v>
      </c>
    </row>
    <row r="295" spans="1:10" x14ac:dyDescent="0.2">
      <c r="A295" s="1" t="s">
        <v>7</v>
      </c>
      <c r="B295" s="1" t="s">
        <v>664</v>
      </c>
      <c r="C295" t="s">
        <v>665</v>
      </c>
      <c r="D295" t="s">
        <v>10</v>
      </c>
      <c r="E295" t="s">
        <v>104</v>
      </c>
      <c r="F295" t="s">
        <v>82</v>
      </c>
      <c r="G295">
        <v>379</v>
      </c>
      <c r="H295" t="e">
        <f>VLOOKUP(C295,Sheet2!$D$2:$H$13246,3,FALSE)</f>
        <v>#N/A</v>
      </c>
      <c r="I295" t="e">
        <f>VLOOKUP($C295,Sheet2!$D$2:$H$13246,4,FALSE)</f>
        <v>#N/A</v>
      </c>
      <c r="J295" t="e">
        <f>VLOOKUP($C295,Sheet2!$D$2:$H$13246,5,FALSE)</f>
        <v>#N/A</v>
      </c>
    </row>
    <row r="296" spans="1:10" x14ac:dyDescent="0.2">
      <c r="A296" s="1" t="s">
        <v>7</v>
      </c>
      <c r="B296" s="1" t="s">
        <v>666</v>
      </c>
      <c r="C296" t="s">
        <v>667</v>
      </c>
      <c r="D296" t="s">
        <v>10</v>
      </c>
      <c r="E296" t="s">
        <v>107</v>
      </c>
      <c r="F296" t="s">
        <v>82</v>
      </c>
      <c r="G296">
        <v>448</v>
      </c>
      <c r="H296" t="e">
        <f>VLOOKUP(C296,Sheet2!$D$2:$H$13246,3,FALSE)</f>
        <v>#N/A</v>
      </c>
      <c r="I296" t="e">
        <f>VLOOKUP($C296,Sheet2!$D$2:$H$13246,4,FALSE)</f>
        <v>#N/A</v>
      </c>
      <c r="J296" t="e">
        <f>VLOOKUP($C296,Sheet2!$D$2:$H$13246,5,FALSE)</f>
        <v>#N/A</v>
      </c>
    </row>
    <row r="297" spans="1:10" x14ac:dyDescent="0.2">
      <c r="A297" s="1" t="s">
        <v>7</v>
      </c>
      <c r="B297" s="1" t="s">
        <v>668</v>
      </c>
      <c r="C297" t="s">
        <v>669</v>
      </c>
      <c r="D297" t="s">
        <v>10</v>
      </c>
      <c r="E297" t="s">
        <v>107</v>
      </c>
      <c r="F297" t="s">
        <v>82</v>
      </c>
      <c r="G297">
        <v>335</v>
      </c>
      <c r="H297" t="e">
        <f>VLOOKUP(C297,Sheet2!$D$2:$H$13246,3,FALSE)</f>
        <v>#N/A</v>
      </c>
      <c r="I297" t="e">
        <f>VLOOKUP($C297,Sheet2!$D$2:$H$13246,4,FALSE)</f>
        <v>#N/A</v>
      </c>
      <c r="J297" t="e">
        <f>VLOOKUP($C297,Sheet2!$D$2:$H$13246,5,FALSE)</f>
        <v>#N/A</v>
      </c>
    </row>
    <row r="298" spans="1:10" x14ac:dyDescent="0.2">
      <c r="A298" s="1" t="s">
        <v>7</v>
      </c>
      <c r="B298" s="1" t="s">
        <v>670</v>
      </c>
      <c r="C298" t="s">
        <v>671</v>
      </c>
      <c r="D298" t="s">
        <v>10</v>
      </c>
      <c r="E298" t="s">
        <v>85</v>
      </c>
      <c r="F298" t="s">
        <v>82</v>
      </c>
      <c r="G298">
        <v>327</v>
      </c>
      <c r="H298" t="e">
        <f>VLOOKUP(C298,Sheet2!$D$2:$H$13246,3,FALSE)</f>
        <v>#N/A</v>
      </c>
      <c r="I298" t="e">
        <f>VLOOKUP($C298,Sheet2!$D$2:$H$13246,4,FALSE)</f>
        <v>#N/A</v>
      </c>
      <c r="J298" t="e">
        <f>VLOOKUP($C298,Sheet2!$D$2:$H$13246,5,FALSE)</f>
        <v>#N/A</v>
      </c>
    </row>
    <row r="299" spans="1:10" x14ac:dyDescent="0.2">
      <c r="A299" s="1" t="s">
        <v>7</v>
      </c>
      <c r="B299" s="1" t="s">
        <v>672</v>
      </c>
      <c r="C299" t="s">
        <v>673</v>
      </c>
      <c r="D299" t="s">
        <v>10</v>
      </c>
      <c r="E299" t="s">
        <v>107</v>
      </c>
      <c r="F299" t="s">
        <v>82</v>
      </c>
      <c r="G299">
        <v>346</v>
      </c>
      <c r="H299" t="e">
        <f>VLOOKUP(C299,Sheet2!$D$2:$H$13246,3,FALSE)</f>
        <v>#N/A</v>
      </c>
      <c r="I299" t="e">
        <f>VLOOKUP($C299,Sheet2!$D$2:$H$13246,4,FALSE)</f>
        <v>#N/A</v>
      </c>
      <c r="J299" t="e">
        <f>VLOOKUP($C299,Sheet2!$D$2:$H$13246,5,FALSE)</f>
        <v>#N/A</v>
      </c>
    </row>
    <row r="300" spans="1:10" x14ac:dyDescent="0.2">
      <c r="A300" s="1" t="s">
        <v>7</v>
      </c>
      <c r="B300" s="1" t="s">
        <v>674</v>
      </c>
      <c r="C300" t="s">
        <v>675</v>
      </c>
      <c r="D300" t="s">
        <v>10</v>
      </c>
      <c r="E300" t="s">
        <v>110</v>
      </c>
      <c r="F300" t="s">
        <v>82</v>
      </c>
      <c r="G300">
        <v>254</v>
      </c>
      <c r="H300" t="e">
        <f>VLOOKUP(C300,Sheet2!$D$2:$H$13246,3,FALSE)</f>
        <v>#N/A</v>
      </c>
      <c r="I300" t="e">
        <f>VLOOKUP($C300,Sheet2!$D$2:$H$13246,4,FALSE)</f>
        <v>#N/A</v>
      </c>
      <c r="J300" t="e">
        <f>VLOOKUP($C300,Sheet2!$D$2:$H$13246,5,FALSE)</f>
        <v>#N/A</v>
      </c>
    </row>
    <row r="301" spans="1:10" x14ac:dyDescent="0.2">
      <c r="A301" s="1" t="s">
        <v>7</v>
      </c>
      <c r="B301" s="1" t="s">
        <v>676</v>
      </c>
      <c r="C301" t="s">
        <v>677</v>
      </c>
      <c r="D301" t="s">
        <v>10</v>
      </c>
      <c r="E301" t="s">
        <v>678</v>
      </c>
      <c r="F301" t="s">
        <v>82</v>
      </c>
      <c r="G301">
        <v>383</v>
      </c>
      <c r="H301" t="e">
        <f>VLOOKUP(C301,Sheet2!$D$2:$H$13246,3,FALSE)</f>
        <v>#N/A</v>
      </c>
      <c r="I301" t="e">
        <f>VLOOKUP($C301,Sheet2!$D$2:$H$13246,4,FALSE)</f>
        <v>#N/A</v>
      </c>
      <c r="J301" t="e">
        <f>VLOOKUP($C301,Sheet2!$D$2:$H$13246,5,FALSE)</f>
        <v>#N/A</v>
      </c>
    </row>
    <row r="302" spans="1:10" x14ac:dyDescent="0.2">
      <c r="A302" s="1" t="s">
        <v>7</v>
      </c>
      <c r="B302" s="1" t="s">
        <v>679</v>
      </c>
      <c r="C302" t="s">
        <v>680</v>
      </c>
      <c r="D302" t="s">
        <v>10</v>
      </c>
      <c r="E302" t="s">
        <v>85</v>
      </c>
      <c r="F302" t="s">
        <v>82</v>
      </c>
      <c r="G302">
        <v>251</v>
      </c>
      <c r="H302" t="e">
        <f>VLOOKUP(C302,Sheet2!$D$2:$H$13246,3,FALSE)</f>
        <v>#N/A</v>
      </c>
      <c r="I302" t="e">
        <f>VLOOKUP($C302,Sheet2!$D$2:$H$13246,4,FALSE)</f>
        <v>#N/A</v>
      </c>
      <c r="J302" t="e">
        <f>VLOOKUP($C302,Sheet2!$D$2:$H$13246,5,FALSE)</f>
        <v>#N/A</v>
      </c>
    </row>
    <row r="303" spans="1:10" x14ac:dyDescent="0.2">
      <c r="A303" s="1" t="s">
        <v>7</v>
      </c>
      <c r="B303" s="1" t="s">
        <v>681</v>
      </c>
      <c r="C303" t="s">
        <v>682</v>
      </c>
      <c r="D303" t="s">
        <v>10</v>
      </c>
      <c r="E303" t="s">
        <v>130</v>
      </c>
      <c r="F303" t="s">
        <v>82</v>
      </c>
      <c r="G303">
        <v>333</v>
      </c>
      <c r="H303" t="e">
        <f>VLOOKUP(C303,Sheet2!$D$2:$H$13246,3,FALSE)</f>
        <v>#N/A</v>
      </c>
      <c r="I303" t="e">
        <f>VLOOKUP($C303,Sheet2!$D$2:$H$13246,4,FALSE)</f>
        <v>#N/A</v>
      </c>
      <c r="J303" t="e">
        <f>VLOOKUP($C303,Sheet2!$D$2:$H$13246,5,FALSE)</f>
        <v>#N/A</v>
      </c>
    </row>
    <row r="304" spans="1:10" x14ac:dyDescent="0.2">
      <c r="A304" s="1" t="s">
        <v>7</v>
      </c>
      <c r="B304" s="1" t="s">
        <v>683</v>
      </c>
      <c r="C304" t="s">
        <v>684</v>
      </c>
      <c r="D304" t="s">
        <v>10</v>
      </c>
      <c r="E304" t="s">
        <v>110</v>
      </c>
      <c r="F304" t="s">
        <v>82</v>
      </c>
      <c r="G304">
        <v>245</v>
      </c>
      <c r="H304" t="e">
        <f>VLOOKUP(C304,Sheet2!$D$2:$H$13246,3,FALSE)</f>
        <v>#N/A</v>
      </c>
      <c r="I304" t="e">
        <f>VLOOKUP($C304,Sheet2!$D$2:$H$13246,4,FALSE)</f>
        <v>#N/A</v>
      </c>
      <c r="J304" t="e">
        <f>VLOOKUP($C304,Sheet2!$D$2:$H$13246,5,FALSE)</f>
        <v>#N/A</v>
      </c>
    </row>
    <row r="305" spans="1:10" x14ac:dyDescent="0.2">
      <c r="A305" s="1" t="s">
        <v>7</v>
      </c>
      <c r="B305" s="1" t="s">
        <v>685</v>
      </c>
      <c r="C305" t="s">
        <v>686</v>
      </c>
      <c r="D305" t="s">
        <v>10</v>
      </c>
      <c r="E305" t="s">
        <v>110</v>
      </c>
      <c r="F305" t="s">
        <v>82</v>
      </c>
      <c r="G305">
        <v>398</v>
      </c>
      <c r="H305" t="e">
        <f>VLOOKUP(C305,Sheet2!$D$2:$H$13246,3,FALSE)</f>
        <v>#N/A</v>
      </c>
      <c r="I305" t="e">
        <f>VLOOKUP($C305,Sheet2!$D$2:$H$13246,4,FALSE)</f>
        <v>#N/A</v>
      </c>
      <c r="J305" t="e">
        <f>VLOOKUP($C305,Sheet2!$D$2:$H$13246,5,FALSE)</f>
        <v>#N/A</v>
      </c>
    </row>
    <row r="306" spans="1:10" x14ac:dyDescent="0.2">
      <c r="A306" s="1" t="s">
        <v>7</v>
      </c>
      <c r="B306" s="1" t="s">
        <v>687</v>
      </c>
      <c r="C306" t="s">
        <v>688</v>
      </c>
      <c r="D306" t="s">
        <v>10</v>
      </c>
      <c r="E306" t="s">
        <v>107</v>
      </c>
      <c r="F306" t="s">
        <v>82</v>
      </c>
      <c r="G306">
        <v>215</v>
      </c>
      <c r="H306" t="e">
        <f>VLOOKUP(C306,Sheet2!$D$2:$H$13246,3,FALSE)</f>
        <v>#N/A</v>
      </c>
      <c r="I306" t="e">
        <f>VLOOKUP($C306,Sheet2!$D$2:$H$13246,4,FALSE)</f>
        <v>#N/A</v>
      </c>
      <c r="J306" t="e">
        <f>VLOOKUP($C306,Sheet2!$D$2:$H$13246,5,FALSE)</f>
        <v>#N/A</v>
      </c>
    </row>
    <row r="307" spans="1:10" x14ac:dyDescent="0.2">
      <c r="A307" s="1" t="s">
        <v>7</v>
      </c>
      <c r="B307" s="1" t="s">
        <v>689</v>
      </c>
      <c r="C307" t="s">
        <v>690</v>
      </c>
      <c r="D307" t="s">
        <v>10</v>
      </c>
      <c r="E307" t="s">
        <v>107</v>
      </c>
      <c r="F307" t="s">
        <v>82</v>
      </c>
      <c r="G307">
        <v>363</v>
      </c>
      <c r="H307" t="e">
        <f>VLOOKUP(C307,Sheet2!$D$2:$H$13246,3,FALSE)</f>
        <v>#N/A</v>
      </c>
      <c r="I307" t="e">
        <f>VLOOKUP($C307,Sheet2!$D$2:$H$13246,4,FALSE)</f>
        <v>#N/A</v>
      </c>
      <c r="J307" t="e">
        <f>VLOOKUP($C307,Sheet2!$D$2:$H$13246,5,FALSE)</f>
        <v>#N/A</v>
      </c>
    </row>
    <row r="308" spans="1:10" x14ac:dyDescent="0.2">
      <c r="A308" s="1" t="s">
        <v>7</v>
      </c>
      <c r="B308" s="1" t="s">
        <v>691</v>
      </c>
      <c r="C308" t="s">
        <v>692</v>
      </c>
      <c r="D308" t="s">
        <v>10</v>
      </c>
      <c r="E308" t="s">
        <v>107</v>
      </c>
      <c r="F308" t="s">
        <v>82</v>
      </c>
      <c r="G308">
        <v>387</v>
      </c>
      <c r="H308" t="e">
        <f>VLOOKUP(C308,Sheet2!$D$2:$H$13246,3,FALSE)</f>
        <v>#N/A</v>
      </c>
      <c r="I308" t="e">
        <f>VLOOKUP($C308,Sheet2!$D$2:$H$13246,4,FALSE)</f>
        <v>#N/A</v>
      </c>
      <c r="J308" t="e">
        <f>VLOOKUP($C308,Sheet2!$D$2:$H$13246,5,FALSE)</f>
        <v>#N/A</v>
      </c>
    </row>
    <row r="309" spans="1:10" x14ac:dyDescent="0.2">
      <c r="A309" s="1" t="s">
        <v>7</v>
      </c>
      <c r="B309" s="1" t="s">
        <v>693</v>
      </c>
      <c r="C309" t="s">
        <v>694</v>
      </c>
      <c r="D309" t="s">
        <v>10</v>
      </c>
      <c r="E309" t="s">
        <v>107</v>
      </c>
      <c r="F309" t="s">
        <v>82</v>
      </c>
      <c r="G309">
        <v>304</v>
      </c>
      <c r="H309" t="e">
        <f>VLOOKUP(C309,Sheet2!$D$2:$H$13246,3,FALSE)</f>
        <v>#N/A</v>
      </c>
      <c r="I309" t="e">
        <f>VLOOKUP($C309,Sheet2!$D$2:$H$13246,4,FALSE)</f>
        <v>#N/A</v>
      </c>
      <c r="J309" t="e">
        <f>VLOOKUP($C309,Sheet2!$D$2:$H$13246,5,FALSE)</f>
        <v>#N/A</v>
      </c>
    </row>
    <row r="310" spans="1:10" x14ac:dyDescent="0.2">
      <c r="A310" s="1" t="s">
        <v>7</v>
      </c>
      <c r="B310" s="1" t="s">
        <v>695</v>
      </c>
      <c r="C310" t="s">
        <v>696</v>
      </c>
      <c r="D310" t="s">
        <v>10</v>
      </c>
      <c r="E310" t="s">
        <v>110</v>
      </c>
      <c r="F310" t="s">
        <v>82</v>
      </c>
      <c r="G310">
        <v>197</v>
      </c>
      <c r="H310" t="e">
        <f>VLOOKUP(C310,Sheet2!$D$2:$H$13246,3,FALSE)</f>
        <v>#N/A</v>
      </c>
      <c r="I310" t="e">
        <f>VLOOKUP($C310,Sheet2!$D$2:$H$13246,4,FALSE)</f>
        <v>#N/A</v>
      </c>
      <c r="J310" t="e">
        <f>VLOOKUP($C310,Sheet2!$D$2:$H$13246,5,FALSE)</f>
        <v>#N/A</v>
      </c>
    </row>
    <row r="311" spans="1:10" x14ac:dyDescent="0.2">
      <c r="A311" s="1" t="s">
        <v>7</v>
      </c>
      <c r="B311" s="1" t="s">
        <v>697</v>
      </c>
      <c r="C311" t="s">
        <v>698</v>
      </c>
      <c r="D311" t="s">
        <v>10</v>
      </c>
      <c r="E311" t="s">
        <v>85</v>
      </c>
      <c r="F311" t="s">
        <v>82</v>
      </c>
      <c r="G311">
        <v>286</v>
      </c>
      <c r="H311" t="e">
        <f>VLOOKUP(C311,Sheet2!$D$2:$H$13246,3,FALSE)</f>
        <v>#N/A</v>
      </c>
      <c r="I311" t="e">
        <f>VLOOKUP($C311,Sheet2!$D$2:$H$13246,4,FALSE)</f>
        <v>#N/A</v>
      </c>
      <c r="J311" t="e">
        <f>VLOOKUP($C311,Sheet2!$D$2:$H$13246,5,FALSE)</f>
        <v>#N/A</v>
      </c>
    </row>
    <row r="312" spans="1:10" x14ac:dyDescent="0.2">
      <c r="A312" s="1" t="s">
        <v>7</v>
      </c>
      <c r="B312" s="1" t="s">
        <v>699</v>
      </c>
      <c r="C312" t="s">
        <v>700</v>
      </c>
      <c r="D312" t="s">
        <v>10</v>
      </c>
      <c r="E312" t="s">
        <v>110</v>
      </c>
      <c r="F312" t="s">
        <v>82</v>
      </c>
      <c r="G312">
        <v>150</v>
      </c>
      <c r="H312" t="e">
        <f>VLOOKUP(C312,Sheet2!$D$2:$H$13246,3,FALSE)</f>
        <v>#N/A</v>
      </c>
      <c r="I312" t="e">
        <f>VLOOKUP($C312,Sheet2!$D$2:$H$13246,4,FALSE)</f>
        <v>#N/A</v>
      </c>
      <c r="J312" t="e">
        <f>VLOOKUP($C312,Sheet2!$D$2:$H$13246,5,FALSE)</f>
        <v>#N/A</v>
      </c>
    </row>
    <row r="313" spans="1:10" x14ac:dyDescent="0.2">
      <c r="A313" s="1" t="s">
        <v>7</v>
      </c>
      <c r="B313" s="1" t="s">
        <v>701</v>
      </c>
      <c r="C313" t="s">
        <v>702</v>
      </c>
      <c r="D313" t="s">
        <v>10</v>
      </c>
      <c r="E313" t="s">
        <v>703</v>
      </c>
      <c r="F313" t="s">
        <v>82</v>
      </c>
      <c r="G313">
        <v>249</v>
      </c>
      <c r="H313" t="e">
        <f>VLOOKUP(C313,Sheet2!$D$2:$H$13246,3,FALSE)</f>
        <v>#N/A</v>
      </c>
      <c r="I313" t="e">
        <f>VLOOKUP($C313,Sheet2!$D$2:$H$13246,4,FALSE)</f>
        <v>#N/A</v>
      </c>
      <c r="J313" t="e">
        <f>VLOOKUP($C313,Sheet2!$D$2:$H$13246,5,FALSE)</f>
        <v>#N/A</v>
      </c>
    </row>
    <row r="314" spans="1:10" x14ac:dyDescent="0.2">
      <c r="A314" s="1" t="s">
        <v>7</v>
      </c>
      <c r="B314" s="1" t="s">
        <v>704</v>
      </c>
      <c r="C314" t="s">
        <v>705</v>
      </c>
      <c r="D314" t="s">
        <v>10</v>
      </c>
      <c r="E314" t="s">
        <v>110</v>
      </c>
      <c r="F314" t="s">
        <v>82</v>
      </c>
      <c r="G314">
        <v>247</v>
      </c>
      <c r="H314" t="e">
        <f>VLOOKUP(C314,Sheet2!$D$2:$H$13246,3,FALSE)</f>
        <v>#N/A</v>
      </c>
      <c r="I314" t="e">
        <f>VLOOKUP($C314,Sheet2!$D$2:$H$13246,4,FALSE)</f>
        <v>#N/A</v>
      </c>
      <c r="J314" t="e">
        <f>VLOOKUP($C314,Sheet2!$D$2:$H$13246,5,FALSE)</f>
        <v>#N/A</v>
      </c>
    </row>
    <row r="315" spans="1:10" x14ac:dyDescent="0.2">
      <c r="A315" s="1" t="s">
        <v>7</v>
      </c>
      <c r="B315" s="1" t="s">
        <v>706</v>
      </c>
      <c r="C315" t="s">
        <v>707</v>
      </c>
      <c r="D315" t="s">
        <v>10</v>
      </c>
      <c r="E315" t="s">
        <v>218</v>
      </c>
      <c r="F315" t="s">
        <v>82</v>
      </c>
      <c r="G315">
        <v>82</v>
      </c>
      <c r="H315" t="e">
        <f>VLOOKUP(C315,Sheet2!$D$2:$H$13246,3,FALSE)</f>
        <v>#N/A</v>
      </c>
      <c r="I315" t="e">
        <f>VLOOKUP($C315,Sheet2!$D$2:$H$13246,4,FALSE)</f>
        <v>#N/A</v>
      </c>
      <c r="J315" t="e">
        <f>VLOOKUP($C315,Sheet2!$D$2:$H$13246,5,FALSE)</f>
        <v>#N/A</v>
      </c>
    </row>
    <row r="316" spans="1:10" x14ac:dyDescent="0.2">
      <c r="A316" s="1" t="s">
        <v>7</v>
      </c>
      <c r="B316" s="1" t="s">
        <v>708</v>
      </c>
      <c r="C316" t="s">
        <v>709</v>
      </c>
      <c r="D316" t="s">
        <v>10</v>
      </c>
      <c r="E316" t="s">
        <v>110</v>
      </c>
      <c r="F316" t="s">
        <v>82</v>
      </c>
      <c r="G316">
        <v>226</v>
      </c>
      <c r="H316" t="e">
        <f>VLOOKUP(C316,Sheet2!$D$2:$H$13246,3,FALSE)</f>
        <v>#N/A</v>
      </c>
      <c r="I316" t="e">
        <f>VLOOKUP($C316,Sheet2!$D$2:$H$13246,4,FALSE)</f>
        <v>#N/A</v>
      </c>
      <c r="J316" t="e">
        <f>VLOOKUP($C316,Sheet2!$D$2:$H$13246,5,FALSE)</f>
        <v>#N/A</v>
      </c>
    </row>
    <row r="317" spans="1:10" x14ac:dyDescent="0.2">
      <c r="A317" s="1" t="s">
        <v>7</v>
      </c>
      <c r="B317" s="1" t="s">
        <v>710</v>
      </c>
      <c r="C317" t="s">
        <v>711</v>
      </c>
      <c r="D317" t="s">
        <v>10</v>
      </c>
      <c r="E317" t="s">
        <v>110</v>
      </c>
      <c r="F317" t="s">
        <v>82</v>
      </c>
      <c r="G317">
        <v>162</v>
      </c>
      <c r="H317" t="e">
        <f>VLOOKUP(C317,Sheet2!$D$2:$H$13246,3,FALSE)</f>
        <v>#N/A</v>
      </c>
      <c r="I317" t="e">
        <f>VLOOKUP($C317,Sheet2!$D$2:$H$13246,4,FALSE)</f>
        <v>#N/A</v>
      </c>
      <c r="J317" t="e">
        <f>VLOOKUP($C317,Sheet2!$D$2:$H$13246,5,FALSE)</f>
        <v>#N/A</v>
      </c>
    </row>
    <row r="318" spans="1:10" x14ac:dyDescent="0.2">
      <c r="A318" s="1" t="s">
        <v>7</v>
      </c>
      <c r="B318" s="1" t="s">
        <v>712</v>
      </c>
      <c r="C318" t="s">
        <v>713</v>
      </c>
      <c r="D318" t="s">
        <v>10</v>
      </c>
      <c r="E318" t="s">
        <v>110</v>
      </c>
      <c r="F318" t="s">
        <v>82</v>
      </c>
      <c r="G318">
        <v>248</v>
      </c>
      <c r="H318" t="e">
        <f>VLOOKUP(C318,Sheet2!$D$2:$H$13246,3,FALSE)</f>
        <v>#N/A</v>
      </c>
      <c r="I318" t="e">
        <f>VLOOKUP($C318,Sheet2!$D$2:$H$13246,4,FALSE)</f>
        <v>#N/A</v>
      </c>
      <c r="J318" t="e">
        <f>VLOOKUP($C318,Sheet2!$D$2:$H$13246,5,FALSE)</f>
        <v>#N/A</v>
      </c>
    </row>
    <row r="319" spans="1:10" x14ac:dyDescent="0.2">
      <c r="A319" s="1" t="s">
        <v>7</v>
      </c>
      <c r="B319" s="1" t="s">
        <v>714</v>
      </c>
      <c r="C319" t="s">
        <v>715</v>
      </c>
      <c r="D319" t="s">
        <v>10</v>
      </c>
      <c r="E319" t="s">
        <v>107</v>
      </c>
      <c r="F319" t="s">
        <v>82</v>
      </c>
      <c r="G319">
        <v>211</v>
      </c>
      <c r="H319" t="e">
        <f>VLOOKUP(C319,Sheet2!$D$2:$H$13246,3,FALSE)</f>
        <v>#N/A</v>
      </c>
      <c r="I319" t="e">
        <f>VLOOKUP($C319,Sheet2!$D$2:$H$13246,4,FALSE)</f>
        <v>#N/A</v>
      </c>
      <c r="J319" t="e">
        <f>VLOOKUP($C319,Sheet2!$D$2:$H$13246,5,FALSE)</f>
        <v>#N/A</v>
      </c>
    </row>
    <row r="320" spans="1:10" x14ac:dyDescent="0.2">
      <c r="A320" s="1" t="s">
        <v>7</v>
      </c>
      <c r="B320" s="1" t="s">
        <v>716</v>
      </c>
      <c r="C320" t="s">
        <v>717</v>
      </c>
      <c r="D320" t="s">
        <v>10</v>
      </c>
      <c r="E320" t="s">
        <v>81</v>
      </c>
      <c r="F320" t="s">
        <v>82</v>
      </c>
      <c r="G320">
        <v>160</v>
      </c>
      <c r="H320" t="e">
        <f>VLOOKUP(C320,Sheet2!$D$2:$H$13246,3,FALSE)</f>
        <v>#N/A</v>
      </c>
      <c r="I320" t="e">
        <f>VLOOKUP($C320,Sheet2!$D$2:$H$13246,4,FALSE)</f>
        <v>#N/A</v>
      </c>
      <c r="J320" t="e">
        <f>VLOOKUP($C320,Sheet2!$D$2:$H$13246,5,FALSE)</f>
        <v>#N/A</v>
      </c>
    </row>
    <row r="321" spans="1:10" x14ac:dyDescent="0.2">
      <c r="A321" s="1" t="s">
        <v>7</v>
      </c>
      <c r="B321" s="1" t="s">
        <v>718</v>
      </c>
      <c r="C321" t="s">
        <v>719</v>
      </c>
      <c r="D321" t="s">
        <v>10</v>
      </c>
      <c r="E321" t="s">
        <v>209</v>
      </c>
      <c r="F321" t="s">
        <v>82</v>
      </c>
      <c r="G321">
        <v>255</v>
      </c>
      <c r="H321" t="e">
        <f>VLOOKUP(C321,Sheet2!$D$2:$H$13246,3,FALSE)</f>
        <v>#N/A</v>
      </c>
      <c r="I321" t="e">
        <f>VLOOKUP($C321,Sheet2!$D$2:$H$13246,4,FALSE)</f>
        <v>#N/A</v>
      </c>
      <c r="J321" t="e">
        <f>VLOOKUP($C321,Sheet2!$D$2:$H$13246,5,FALSE)</f>
        <v>#N/A</v>
      </c>
    </row>
    <row r="322" spans="1:10" x14ac:dyDescent="0.2">
      <c r="A322" s="1" t="s">
        <v>7</v>
      </c>
      <c r="B322" s="1" t="s">
        <v>720</v>
      </c>
      <c r="C322" t="s">
        <v>721</v>
      </c>
      <c r="D322" t="s">
        <v>10</v>
      </c>
      <c r="E322" t="s">
        <v>110</v>
      </c>
      <c r="F322" t="s">
        <v>82</v>
      </c>
      <c r="G322">
        <v>134</v>
      </c>
      <c r="H322" t="e">
        <f>VLOOKUP(C322,Sheet2!$D$2:$H$13246,3,FALSE)</f>
        <v>#N/A</v>
      </c>
      <c r="I322" t="e">
        <f>VLOOKUP($C322,Sheet2!$D$2:$H$13246,4,FALSE)</f>
        <v>#N/A</v>
      </c>
      <c r="J322" t="e">
        <f>VLOOKUP($C322,Sheet2!$D$2:$H$13246,5,FALSE)</f>
        <v>#N/A</v>
      </c>
    </row>
    <row r="323" spans="1:10" x14ac:dyDescent="0.2">
      <c r="A323" s="1" t="s">
        <v>7</v>
      </c>
      <c r="B323" s="1" t="s">
        <v>722</v>
      </c>
      <c r="C323" t="s">
        <v>723</v>
      </c>
      <c r="D323" t="s">
        <v>10</v>
      </c>
      <c r="E323" t="s">
        <v>110</v>
      </c>
      <c r="F323" t="s">
        <v>82</v>
      </c>
      <c r="G323">
        <v>239</v>
      </c>
      <c r="H323" t="e">
        <f>VLOOKUP(C323,Sheet2!$D$2:$H$13246,3,FALSE)</f>
        <v>#N/A</v>
      </c>
      <c r="I323" t="e">
        <f>VLOOKUP($C323,Sheet2!$D$2:$H$13246,4,FALSE)</f>
        <v>#N/A</v>
      </c>
      <c r="J323" t="e">
        <f>VLOOKUP($C323,Sheet2!$D$2:$H$13246,5,FALSE)</f>
        <v>#N/A</v>
      </c>
    </row>
    <row r="324" spans="1:10" x14ac:dyDescent="0.2">
      <c r="A324" s="1" t="s">
        <v>7</v>
      </c>
      <c r="B324" s="1" t="s">
        <v>724</v>
      </c>
      <c r="C324" t="s">
        <v>725</v>
      </c>
      <c r="D324" t="s">
        <v>10</v>
      </c>
      <c r="E324" t="s">
        <v>104</v>
      </c>
      <c r="F324" t="s">
        <v>82</v>
      </c>
      <c r="G324">
        <v>105</v>
      </c>
      <c r="H324" t="e">
        <f>VLOOKUP(C324,Sheet2!$D$2:$H$13246,3,FALSE)</f>
        <v>#N/A</v>
      </c>
      <c r="I324" t="e">
        <f>VLOOKUP($C324,Sheet2!$D$2:$H$13246,4,FALSE)</f>
        <v>#N/A</v>
      </c>
      <c r="J324" t="e">
        <f>VLOOKUP($C324,Sheet2!$D$2:$H$13246,5,FALSE)</f>
        <v>#N/A</v>
      </c>
    </row>
    <row r="325" spans="1:10" x14ac:dyDescent="0.2">
      <c r="A325" s="1" t="s">
        <v>7</v>
      </c>
      <c r="B325" s="1" t="s">
        <v>726</v>
      </c>
      <c r="C325" t="s">
        <v>727</v>
      </c>
      <c r="D325" t="s">
        <v>10</v>
      </c>
      <c r="E325" t="s">
        <v>107</v>
      </c>
      <c r="F325" t="s">
        <v>82</v>
      </c>
      <c r="G325">
        <v>109</v>
      </c>
      <c r="H325" t="e">
        <f>VLOOKUP(C325,Sheet2!$D$2:$H$13246,3,FALSE)</f>
        <v>#N/A</v>
      </c>
      <c r="I325" t="e">
        <f>VLOOKUP($C325,Sheet2!$D$2:$H$13246,4,FALSE)</f>
        <v>#N/A</v>
      </c>
      <c r="J325" t="e">
        <f>VLOOKUP($C325,Sheet2!$D$2:$H$13246,5,FALSE)</f>
        <v>#N/A</v>
      </c>
    </row>
    <row r="326" spans="1:10" x14ac:dyDescent="0.2">
      <c r="A326" s="1" t="s">
        <v>7</v>
      </c>
      <c r="B326" s="1" t="s">
        <v>728</v>
      </c>
      <c r="C326" t="s">
        <v>729</v>
      </c>
      <c r="D326" t="s">
        <v>10</v>
      </c>
      <c r="E326" t="s">
        <v>209</v>
      </c>
      <c r="F326" t="s">
        <v>82</v>
      </c>
      <c r="G326">
        <v>159</v>
      </c>
      <c r="H326" t="e">
        <f>VLOOKUP(C326,Sheet2!$D$2:$H$13246,3,FALSE)</f>
        <v>#N/A</v>
      </c>
      <c r="I326" t="e">
        <f>VLOOKUP($C326,Sheet2!$D$2:$H$13246,4,FALSE)</f>
        <v>#N/A</v>
      </c>
      <c r="J326" t="e">
        <f>VLOOKUP($C326,Sheet2!$D$2:$H$13246,5,FALSE)</f>
        <v>#N/A</v>
      </c>
    </row>
    <row r="327" spans="1:10" x14ac:dyDescent="0.2">
      <c r="A327" s="1" t="s">
        <v>7</v>
      </c>
      <c r="B327" s="1" t="s">
        <v>730</v>
      </c>
      <c r="C327" t="s">
        <v>731</v>
      </c>
      <c r="D327" t="s">
        <v>10</v>
      </c>
      <c r="E327" t="s">
        <v>110</v>
      </c>
      <c r="F327" t="s">
        <v>82</v>
      </c>
      <c r="G327">
        <v>110</v>
      </c>
      <c r="H327" t="e">
        <f>VLOOKUP(C327,Sheet2!$D$2:$H$13246,3,FALSE)</f>
        <v>#N/A</v>
      </c>
      <c r="I327" t="e">
        <f>VLOOKUP($C327,Sheet2!$D$2:$H$13246,4,FALSE)</f>
        <v>#N/A</v>
      </c>
      <c r="J327" t="e">
        <f>VLOOKUP($C327,Sheet2!$D$2:$H$13246,5,FALSE)</f>
        <v>#N/A</v>
      </c>
    </row>
    <row r="328" spans="1:10" x14ac:dyDescent="0.2">
      <c r="A328" s="1" t="s">
        <v>7</v>
      </c>
      <c r="B328" s="1" t="s">
        <v>732</v>
      </c>
      <c r="C328" t="s">
        <v>733</v>
      </c>
      <c r="D328" t="s">
        <v>10</v>
      </c>
      <c r="E328" t="s">
        <v>107</v>
      </c>
      <c r="F328" t="s">
        <v>82</v>
      </c>
      <c r="G328">
        <v>67</v>
      </c>
      <c r="H328" t="e">
        <f>VLOOKUP(C328,Sheet2!$D$2:$H$13246,3,FALSE)</f>
        <v>#N/A</v>
      </c>
      <c r="I328" t="e">
        <f>VLOOKUP($C328,Sheet2!$D$2:$H$13246,4,FALSE)</f>
        <v>#N/A</v>
      </c>
      <c r="J328" t="e">
        <f>VLOOKUP($C328,Sheet2!$D$2:$H$13246,5,FALSE)</f>
        <v>#N/A</v>
      </c>
    </row>
    <row r="329" spans="1:10" x14ac:dyDescent="0.2">
      <c r="A329" s="1" t="s">
        <v>7</v>
      </c>
      <c r="B329" s="1" t="s">
        <v>734</v>
      </c>
      <c r="C329" t="s">
        <v>735</v>
      </c>
      <c r="D329" t="s">
        <v>10</v>
      </c>
      <c r="E329" t="s">
        <v>104</v>
      </c>
      <c r="F329" t="s">
        <v>82</v>
      </c>
      <c r="G329">
        <v>166</v>
      </c>
      <c r="H329" t="e">
        <f>VLOOKUP(C329,Sheet2!$D$2:$H$13246,3,FALSE)</f>
        <v>#N/A</v>
      </c>
      <c r="I329" t="e">
        <f>VLOOKUP($C329,Sheet2!$D$2:$H$13246,4,FALSE)</f>
        <v>#N/A</v>
      </c>
      <c r="J329" t="e">
        <f>VLOOKUP($C329,Sheet2!$D$2:$H$13246,5,FALSE)</f>
        <v>#N/A</v>
      </c>
    </row>
    <row r="330" spans="1:10" x14ac:dyDescent="0.2">
      <c r="A330" s="1" t="s">
        <v>7</v>
      </c>
      <c r="B330" s="1" t="s">
        <v>736</v>
      </c>
      <c r="C330" t="s">
        <v>737</v>
      </c>
      <c r="D330" t="s">
        <v>10</v>
      </c>
      <c r="E330" t="s">
        <v>107</v>
      </c>
      <c r="F330" t="s">
        <v>82</v>
      </c>
      <c r="G330">
        <v>58</v>
      </c>
      <c r="H330" t="e">
        <f>VLOOKUP(C330,Sheet2!$D$2:$H$13246,3,FALSE)</f>
        <v>#N/A</v>
      </c>
      <c r="I330" t="e">
        <f>VLOOKUP($C330,Sheet2!$D$2:$H$13246,4,FALSE)</f>
        <v>#N/A</v>
      </c>
      <c r="J330" t="e">
        <f>VLOOKUP($C330,Sheet2!$D$2:$H$13246,5,FALSE)</f>
        <v>#N/A</v>
      </c>
    </row>
    <row r="331" spans="1:10" x14ac:dyDescent="0.2">
      <c r="A331" s="1" t="s">
        <v>7</v>
      </c>
      <c r="B331" s="1" t="s">
        <v>738</v>
      </c>
      <c r="C331" t="s">
        <v>739</v>
      </c>
      <c r="D331" t="s">
        <v>10</v>
      </c>
      <c r="E331" t="s">
        <v>107</v>
      </c>
      <c r="F331" t="s">
        <v>82</v>
      </c>
      <c r="G331">
        <v>141</v>
      </c>
      <c r="H331" t="e">
        <f>VLOOKUP(C331,Sheet2!$D$2:$H$13246,3,FALSE)</f>
        <v>#N/A</v>
      </c>
      <c r="I331" t="e">
        <f>VLOOKUP($C331,Sheet2!$D$2:$H$13246,4,FALSE)</f>
        <v>#N/A</v>
      </c>
      <c r="J331" t="e">
        <f>VLOOKUP($C331,Sheet2!$D$2:$H$13246,5,FALSE)</f>
        <v>#N/A</v>
      </c>
    </row>
    <row r="332" spans="1:10" x14ac:dyDescent="0.2">
      <c r="A332" s="1" t="s">
        <v>7</v>
      </c>
      <c r="B332" s="1" t="s">
        <v>740</v>
      </c>
      <c r="C332" t="s">
        <v>741</v>
      </c>
      <c r="D332" t="s">
        <v>10</v>
      </c>
      <c r="E332" t="s">
        <v>110</v>
      </c>
      <c r="F332" t="s">
        <v>82</v>
      </c>
      <c r="G332">
        <v>107</v>
      </c>
      <c r="H332" t="e">
        <f>VLOOKUP(C332,Sheet2!$D$2:$H$13246,3,FALSE)</f>
        <v>#N/A</v>
      </c>
      <c r="I332" t="e">
        <f>VLOOKUP($C332,Sheet2!$D$2:$H$13246,4,FALSE)</f>
        <v>#N/A</v>
      </c>
      <c r="J332" t="e">
        <f>VLOOKUP($C332,Sheet2!$D$2:$H$13246,5,FALSE)</f>
        <v>#N/A</v>
      </c>
    </row>
    <row r="333" spans="1:10" x14ac:dyDescent="0.2">
      <c r="A333" s="1" t="s">
        <v>7</v>
      </c>
      <c r="B333" s="1" t="s">
        <v>742</v>
      </c>
      <c r="C333" t="s">
        <v>743</v>
      </c>
      <c r="D333" t="s">
        <v>10</v>
      </c>
      <c r="E333" t="s">
        <v>107</v>
      </c>
      <c r="F333" t="s">
        <v>82</v>
      </c>
      <c r="G333">
        <v>157</v>
      </c>
      <c r="H333" t="e">
        <f>VLOOKUP(C333,Sheet2!$D$2:$H$13246,3,FALSE)</f>
        <v>#N/A</v>
      </c>
      <c r="I333" t="e">
        <f>VLOOKUP($C333,Sheet2!$D$2:$H$13246,4,FALSE)</f>
        <v>#N/A</v>
      </c>
      <c r="J333" t="e">
        <f>VLOOKUP($C333,Sheet2!$D$2:$H$13246,5,FALSE)</f>
        <v>#N/A</v>
      </c>
    </row>
    <row r="334" spans="1:10" x14ac:dyDescent="0.2">
      <c r="A334" s="1" t="s">
        <v>7</v>
      </c>
      <c r="B334" s="1" t="s">
        <v>744</v>
      </c>
      <c r="C334" t="s">
        <v>745</v>
      </c>
      <c r="D334" t="s">
        <v>10</v>
      </c>
      <c r="E334" t="s">
        <v>104</v>
      </c>
      <c r="F334" t="s">
        <v>82</v>
      </c>
      <c r="G334">
        <v>131</v>
      </c>
      <c r="H334" t="e">
        <f>VLOOKUP(C334,Sheet2!$D$2:$H$13246,3,FALSE)</f>
        <v>#N/A</v>
      </c>
      <c r="I334" t="e">
        <f>VLOOKUP($C334,Sheet2!$D$2:$H$13246,4,FALSE)</f>
        <v>#N/A</v>
      </c>
      <c r="J334" t="e">
        <f>VLOOKUP($C334,Sheet2!$D$2:$H$13246,5,FALSE)</f>
        <v>#N/A</v>
      </c>
    </row>
    <row r="335" spans="1:10" x14ac:dyDescent="0.2">
      <c r="A335" s="1" t="s">
        <v>7</v>
      </c>
      <c r="B335" s="1" t="s">
        <v>746</v>
      </c>
      <c r="C335" t="s">
        <v>747</v>
      </c>
      <c r="D335" t="s">
        <v>10</v>
      </c>
      <c r="E335" t="s">
        <v>107</v>
      </c>
      <c r="F335" t="s">
        <v>82</v>
      </c>
      <c r="G335">
        <v>95</v>
      </c>
      <c r="H335" t="e">
        <f>VLOOKUP(C335,Sheet2!$D$2:$H$13246,3,FALSE)</f>
        <v>#N/A</v>
      </c>
      <c r="I335" t="e">
        <f>VLOOKUP($C335,Sheet2!$D$2:$H$13246,4,FALSE)</f>
        <v>#N/A</v>
      </c>
      <c r="J335" t="e">
        <f>VLOOKUP($C335,Sheet2!$D$2:$H$13246,5,FALSE)</f>
        <v>#N/A</v>
      </c>
    </row>
    <row r="336" spans="1:10" x14ac:dyDescent="0.2">
      <c r="A336" s="1" t="s">
        <v>7</v>
      </c>
      <c r="B336" s="1" t="s">
        <v>748</v>
      </c>
      <c r="C336" t="s">
        <v>749</v>
      </c>
      <c r="D336" t="s">
        <v>10</v>
      </c>
      <c r="E336" t="s">
        <v>247</v>
      </c>
      <c r="F336" t="s">
        <v>82</v>
      </c>
      <c r="G336">
        <v>155</v>
      </c>
      <c r="H336" t="e">
        <f>VLOOKUP(C336,Sheet2!$D$2:$H$13246,3,FALSE)</f>
        <v>#N/A</v>
      </c>
      <c r="I336" t="e">
        <f>VLOOKUP($C336,Sheet2!$D$2:$H$13246,4,FALSE)</f>
        <v>#N/A</v>
      </c>
      <c r="J336" t="e">
        <f>VLOOKUP($C336,Sheet2!$D$2:$H$13246,5,FALSE)</f>
        <v>#N/A</v>
      </c>
    </row>
    <row r="337" spans="1:10" x14ac:dyDescent="0.2">
      <c r="A337" s="1" t="s">
        <v>7</v>
      </c>
      <c r="B337" s="1" t="s">
        <v>750</v>
      </c>
      <c r="C337" t="s">
        <v>751</v>
      </c>
      <c r="D337" t="s">
        <v>10</v>
      </c>
      <c r="E337" t="s">
        <v>209</v>
      </c>
      <c r="F337" t="s">
        <v>82</v>
      </c>
      <c r="G337">
        <v>184</v>
      </c>
      <c r="H337" t="e">
        <f>VLOOKUP(C337,Sheet2!$D$2:$H$13246,3,FALSE)</f>
        <v>#N/A</v>
      </c>
      <c r="I337" t="e">
        <f>VLOOKUP($C337,Sheet2!$D$2:$H$13246,4,FALSE)</f>
        <v>#N/A</v>
      </c>
      <c r="J337" t="e">
        <f>VLOOKUP($C337,Sheet2!$D$2:$H$13246,5,FALSE)</f>
        <v>#N/A</v>
      </c>
    </row>
    <row r="338" spans="1:10" x14ac:dyDescent="0.2">
      <c r="A338" s="1" t="s">
        <v>7</v>
      </c>
      <c r="B338" s="1" t="s">
        <v>752</v>
      </c>
      <c r="C338" t="s">
        <v>753</v>
      </c>
      <c r="D338" t="s">
        <v>10</v>
      </c>
      <c r="E338" t="s">
        <v>85</v>
      </c>
      <c r="F338" t="s">
        <v>82</v>
      </c>
      <c r="G338">
        <v>90</v>
      </c>
      <c r="H338" t="e">
        <f>VLOOKUP(C338,Sheet2!$D$2:$H$13246,3,FALSE)</f>
        <v>#N/A</v>
      </c>
      <c r="I338" t="e">
        <f>VLOOKUP($C338,Sheet2!$D$2:$H$13246,4,FALSE)</f>
        <v>#N/A</v>
      </c>
      <c r="J338" t="e">
        <f>VLOOKUP($C338,Sheet2!$D$2:$H$13246,5,FALSE)</f>
        <v>#N/A</v>
      </c>
    </row>
    <row r="339" spans="1:10" x14ac:dyDescent="0.2">
      <c r="A339" s="1" t="s">
        <v>7</v>
      </c>
      <c r="B339" s="1" t="s">
        <v>754</v>
      </c>
      <c r="C339" t="s">
        <v>755</v>
      </c>
      <c r="D339" t="s">
        <v>10</v>
      </c>
      <c r="E339" t="s">
        <v>104</v>
      </c>
      <c r="F339" t="s">
        <v>82</v>
      </c>
      <c r="G339">
        <v>99</v>
      </c>
      <c r="H339" t="e">
        <f>VLOOKUP(C339,Sheet2!$D$2:$H$13246,3,FALSE)</f>
        <v>#N/A</v>
      </c>
      <c r="I339" t="e">
        <f>VLOOKUP($C339,Sheet2!$D$2:$H$13246,4,FALSE)</f>
        <v>#N/A</v>
      </c>
      <c r="J339" t="e">
        <f>VLOOKUP($C339,Sheet2!$D$2:$H$13246,5,FALSE)</f>
        <v>#N/A</v>
      </c>
    </row>
    <row r="340" spans="1:10" x14ac:dyDescent="0.2">
      <c r="A340" s="1" t="s">
        <v>7</v>
      </c>
      <c r="B340" s="1" t="s">
        <v>756</v>
      </c>
      <c r="C340" t="s">
        <v>757</v>
      </c>
      <c r="D340" t="s">
        <v>10</v>
      </c>
      <c r="E340" t="s">
        <v>758</v>
      </c>
      <c r="F340" t="s">
        <v>12</v>
      </c>
      <c r="H340" t="e">
        <f>VLOOKUP(C340,Sheet2!$D$2:$H$13246,3,FALSE)</f>
        <v>#N/A</v>
      </c>
      <c r="I340" t="e">
        <f>VLOOKUP($C340,Sheet2!$D$2:$H$13246,4,FALSE)</f>
        <v>#N/A</v>
      </c>
      <c r="J340" t="e">
        <f>VLOOKUP($C340,Sheet2!$D$2:$H$13246,5,FALSE)</f>
        <v>#N/A</v>
      </c>
    </row>
    <row r="341" spans="1:10" x14ac:dyDescent="0.2">
      <c r="A341" s="1" t="s">
        <v>7</v>
      </c>
      <c r="B341" s="1" t="s">
        <v>759</v>
      </c>
      <c r="C341" t="s">
        <v>760</v>
      </c>
      <c r="D341" t="s">
        <v>10</v>
      </c>
      <c r="E341" t="s">
        <v>761</v>
      </c>
      <c r="F341" t="s">
        <v>12</v>
      </c>
      <c r="G341">
        <v>157</v>
      </c>
      <c r="H341">
        <f>VLOOKUP(C341,Sheet2!$D$2:$H$13246,3,FALSE)</f>
        <v>2285</v>
      </c>
      <c r="I341">
        <f>VLOOKUP($C341,Sheet2!$D$2:$H$13246,4,FALSE)</f>
        <v>318</v>
      </c>
      <c r="J341">
        <f>VLOOKUP($C341,Sheet2!$D$2:$H$13246,5,FALSE)</f>
        <v>81</v>
      </c>
    </row>
    <row r="342" spans="1:10" x14ac:dyDescent="0.2">
      <c r="A342" s="1" t="s">
        <v>7</v>
      </c>
      <c r="B342" s="1" t="s">
        <v>762</v>
      </c>
      <c r="C342" t="s">
        <v>763</v>
      </c>
      <c r="D342" t="s">
        <v>10</v>
      </c>
      <c r="E342" t="s">
        <v>764</v>
      </c>
      <c r="F342" t="s">
        <v>12</v>
      </c>
      <c r="G342">
        <v>1936</v>
      </c>
      <c r="H342">
        <f>VLOOKUP(C342,Sheet2!$D$2:$H$13246,3,FALSE)</f>
        <v>11021</v>
      </c>
      <c r="I342">
        <f>VLOOKUP($C342,Sheet2!$D$2:$H$13246,4,FALSE)</f>
        <v>1933</v>
      </c>
      <c r="J342">
        <f>VLOOKUP($C342,Sheet2!$D$2:$H$13246,5,FALSE)</f>
        <v>298</v>
      </c>
    </row>
    <row r="343" spans="1:10" x14ac:dyDescent="0.2">
      <c r="A343" s="1" t="s">
        <v>7</v>
      </c>
      <c r="B343" s="1" t="s">
        <v>765</v>
      </c>
      <c r="C343" t="s">
        <v>766</v>
      </c>
      <c r="D343" t="s">
        <v>10</v>
      </c>
      <c r="E343" t="s">
        <v>767</v>
      </c>
      <c r="F343" t="s">
        <v>12</v>
      </c>
      <c r="G343">
        <v>1140</v>
      </c>
      <c r="H343">
        <f>VLOOKUP(C343,Sheet2!$D$2:$H$13246,3,FALSE)</f>
        <v>6968</v>
      </c>
      <c r="I343">
        <f>VLOOKUP($C343,Sheet2!$D$2:$H$13246,4,FALSE)</f>
        <v>1270</v>
      </c>
      <c r="J343">
        <f>VLOOKUP($C343,Sheet2!$D$2:$H$13246,5,FALSE)</f>
        <v>293</v>
      </c>
    </row>
    <row r="344" spans="1:10" x14ac:dyDescent="0.2">
      <c r="A344" s="1" t="s">
        <v>7</v>
      </c>
      <c r="B344" s="1" t="s">
        <v>768</v>
      </c>
      <c r="C344" t="s">
        <v>769</v>
      </c>
      <c r="D344" t="s">
        <v>10</v>
      </c>
      <c r="E344" t="s">
        <v>770</v>
      </c>
      <c r="F344" t="s">
        <v>12</v>
      </c>
      <c r="G344">
        <v>536</v>
      </c>
      <c r="H344">
        <f>VLOOKUP(C344,Sheet2!$D$2:$H$13246,3,FALSE)</f>
        <v>3820</v>
      </c>
      <c r="I344">
        <f>VLOOKUP($C344,Sheet2!$D$2:$H$13246,4,FALSE)</f>
        <v>615</v>
      </c>
      <c r="J344">
        <f>VLOOKUP($C344,Sheet2!$D$2:$H$13246,5,FALSE)</f>
        <v>103</v>
      </c>
    </row>
    <row r="345" spans="1:10" x14ac:dyDescent="0.2">
      <c r="A345" s="1" t="s">
        <v>7</v>
      </c>
      <c r="B345" s="1" t="s">
        <v>771</v>
      </c>
      <c r="C345" t="s">
        <v>772</v>
      </c>
      <c r="D345" t="s">
        <v>10</v>
      </c>
      <c r="E345" t="s">
        <v>773</v>
      </c>
      <c r="F345" t="s">
        <v>12</v>
      </c>
      <c r="G345">
        <v>1394</v>
      </c>
      <c r="H345">
        <f>VLOOKUP(C345,Sheet2!$D$2:$H$13246,3,FALSE)</f>
        <v>9669</v>
      </c>
      <c r="I345">
        <f>VLOOKUP($C345,Sheet2!$D$2:$H$13246,4,FALSE)</f>
        <v>1549</v>
      </c>
      <c r="J345">
        <f>VLOOKUP($C345,Sheet2!$D$2:$H$13246,5,FALSE)</f>
        <v>152</v>
      </c>
    </row>
    <row r="346" spans="1:10" x14ac:dyDescent="0.2">
      <c r="A346" s="1" t="s">
        <v>7</v>
      </c>
      <c r="B346" s="1" t="s">
        <v>774</v>
      </c>
      <c r="C346" t="s">
        <v>775</v>
      </c>
      <c r="D346" t="s">
        <v>10</v>
      </c>
      <c r="E346" t="s">
        <v>93</v>
      </c>
      <c r="F346" t="s">
        <v>12</v>
      </c>
      <c r="G346">
        <v>9788</v>
      </c>
      <c r="H346">
        <f>VLOOKUP(C346,Sheet2!$D$2:$H$13246,3,FALSE)</f>
        <v>99332</v>
      </c>
      <c r="I346">
        <f>VLOOKUP($C346,Sheet2!$D$2:$H$13246,4,FALSE)</f>
        <v>11318</v>
      </c>
      <c r="J346">
        <f>VLOOKUP($C346,Sheet2!$D$2:$H$13246,5,FALSE)</f>
        <v>3114</v>
      </c>
    </row>
    <row r="347" spans="1:10" x14ac:dyDescent="0.2">
      <c r="A347" s="1" t="s">
        <v>7</v>
      </c>
      <c r="B347" s="1" t="s">
        <v>776</v>
      </c>
      <c r="C347" t="s">
        <v>777</v>
      </c>
      <c r="D347" t="s">
        <v>10</v>
      </c>
      <c r="E347" t="s">
        <v>778</v>
      </c>
      <c r="F347" t="s">
        <v>12</v>
      </c>
      <c r="G347">
        <v>1933</v>
      </c>
      <c r="H347">
        <f>VLOOKUP(C347,Sheet2!$D$2:$H$13246,3,FALSE)</f>
        <v>14845</v>
      </c>
      <c r="I347">
        <f>VLOOKUP($C347,Sheet2!$D$2:$H$13246,4,FALSE)</f>
        <v>1994</v>
      </c>
      <c r="J347">
        <f>VLOOKUP($C347,Sheet2!$D$2:$H$13246,5,FALSE)</f>
        <v>391</v>
      </c>
    </row>
    <row r="348" spans="1:10" x14ac:dyDescent="0.2">
      <c r="A348" s="1" t="s">
        <v>7</v>
      </c>
      <c r="B348" s="1" t="s">
        <v>779</v>
      </c>
      <c r="C348" t="s">
        <v>780</v>
      </c>
      <c r="D348" t="s">
        <v>10</v>
      </c>
      <c r="E348" t="s">
        <v>781</v>
      </c>
      <c r="F348" t="s">
        <v>12</v>
      </c>
      <c r="G348">
        <v>1625</v>
      </c>
      <c r="H348">
        <f>VLOOKUP(C348,Sheet2!$D$2:$H$13246,3,FALSE)</f>
        <v>14051</v>
      </c>
      <c r="I348">
        <f>VLOOKUP($C348,Sheet2!$D$2:$H$13246,4,FALSE)</f>
        <v>1867</v>
      </c>
      <c r="J348">
        <f>VLOOKUP($C348,Sheet2!$D$2:$H$13246,5,FALSE)</f>
        <v>214</v>
      </c>
    </row>
    <row r="349" spans="1:10" x14ac:dyDescent="0.2">
      <c r="A349" s="1" t="s">
        <v>7</v>
      </c>
      <c r="B349" s="1" t="s">
        <v>782</v>
      </c>
      <c r="C349" t="s">
        <v>783</v>
      </c>
      <c r="D349" t="s">
        <v>10</v>
      </c>
      <c r="E349" t="s">
        <v>784</v>
      </c>
      <c r="F349" t="s">
        <v>12</v>
      </c>
      <c r="G349">
        <v>848</v>
      </c>
      <c r="H349">
        <f>VLOOKUP(C349,Sheet2!$D$2:$H$13246,3,FALSE)</f>
        <v>5097</v>
      </c>
      <c r="I349">
        <f>VLOOKUP($C349,Sheet2!$D$2:$H$13246,4,FALSE)</f>
        <v>863</v>
      </c>
      <c r="J349">
        <f>VLOOKUP($C349,Sheet2!$D$2:$H$13246,5,FALSE)</f>
        <v>86</v>
      </c>
    </row>
    <row r="350" spans="1:10" x14ac:dyDescent="0.2">
      <c r="A350" s="1" t="s">
        <v>7</v>
      </c>
      <c r="B350" s="1" t="s">
        <v>785</v>
      </c>
      <c r="C350" t="s">
        <v>786</v>
      </c>
      <c r="D350" t="s">
        <v>10</v>
      </c>
      <c r="E350" t="s">
        <v>787</v>
      </c>
      <c r="F350" t="s">
        <v>12</v>
      </c>
      <c r="G350">
        <v>568</v>
      </c>
      <c r="H350">
        <f>VLOOKUP(C350,Sheet2!$D$2:$H$13246,3,FALSE)</f>
        <v>3798</v>
      </c>
      <c r="I350">
        <f>VLOOKUP($C350,Sheet2!$D$2:$H$13246,4,FALSE)</f>
        <v>590</v>
      </c>
      <c r="J350">
        <f>VLOOKUP($C350,Sheet2!$D$2:$H$13246,5,FALSE)</f>
        <v>94</v>
      </c>
    </row>
    <row r="351" spans="1:10" x14ac:dyDescent="0.2">
      <c r="A351" s="1" t="s">
        <v>7</v>
      </c>
      <c r="B351" s="1" t="s">
        <v>788</v>
      </c>
      <c r="C351" t="s">
        <v>789</v>
      </c>
      <c r="D351" t="s">
        <v>10</v>
      </c>
      <c r="E351" t="s">
        <v>790</v>
      </c>
      <c r="F351" t="s">
        <v>12</v>
      </c>
      <c r="G351">
        <v>633</v>
      </c>
      <c r="H351">
        <f>VLOOKUP(C351,Sheet2!$D$2:$H$13246,3,FALSE)</f>
        <v>7165</v>
      </c>
      <c r="I351">
        <f>VLOOKUP($C351,Sheet2!$D$2:$H$13246,4,FALSE)</f>
        <v>604</v>
      </c>
      <c r="J351">
        <f>VLOOKUP($C351,Sheet2!$D$2:$H$13246,5,FALSE)</f>
        <v>142</v>
      </c>
    </row>
    <row r="352" spans="1:10" x14ac:dyDescent="0.2">
      <c r="A352" s="1" t="s">
        <v>7</v>
      </c>
      <c r="B352" s="1" t="s">
        <v>791</v>
      </c>
      <c r="C352" t="s">
        <v>792</v>
      </c>
      <c r="D352" t="s">
        <v>10</v>
      </c>
      <c r="E352" t="s">
        <v>793</v>
      </c>
      <c r="F352" t="s">
        <v>12</v>
      </c>
      <c r="G352">
        <v>1698</v>
      </c>
      <c r="H352">
        <f>VLOOKUP(C352,Sheet2!$D$2:$H$13246,3,FALSE)</f>
        <v>10491</v>
      </c>
      <c r="I352">
        <f>VLOOKUP($C352,Sheet2!$D$2:$H$13246,4,FALSE)</f>
        <v>1839</v>
      </c>
      <c r="J352">
        <f>VLOOKUP($C352,Sheet2!$D$2:$H$13246,5,FALSE)</f>
        <v>301</v>
      </c>
    </row>
    <row r="353" spans="1:10" x14ac:dyDescent="0.2">
      <c r="A353" s="1" t="s">
        <v>7</v>
      </c>
      <c r="B353" s="1" t="s">
        <v>794</v>
      </c>
      <c r="C353" t="s">
        <v>795</v>
      </c>
      <c r="D353" t="s">
        <v>10</v>
      </c>
      <c r="E353" t="s">
        <v>796</v>
      </c>
      <c r="F353" t="s">
        <v>12</v>
      </c>
      <c r="G353">
        <v>1238</v>
      </c>
      <c r="H353">
        <f>VLOOKUP(C353,Sheet2!$D$2:$H$13246,3,FALSE)</f>
        <v>7170</v>
      </c>
      <c r="I353">
        <f>VLOOKUP($C353,Sheet2!$D$2:$H$13246,4,FALSE)</f>
        <v>1271</v>
      </c>
      <c r="J353">
        <f>VLOOKUP($C353,Sheet2!$D$2:$H$13246,5,FALSE)</f>
        <v>254</v>
      </c>
    </row>
    <row r="354" spans="1:10" x14ac:dyDescent="0.2">
      <c r="A354" s="1" t="s">
        <v>7</v>
      </c>
      <c r="B354" s="1" t="s">
        <v>797</v>
      </c>
      <c r="C354" t="s">
        <v>798</v>
      </c>
      <c r="D354" t="s">
        <v>10</v>
      </c>
      <c r="E354" t="s">
        <v>799</v>
      </c>
      <c r="F354" t="s">
        <v>12</v>
      </c>
      <c r="G354">
        <v>116</v>
      </c>
      <c r="H354">
        <f>VLOOKUP(C354,Sheet2!$D$2:$H$13246,3,FALSE)</f>
        <v>1364</v>
      </c>
      <c r="I354">
        <f>VLOOKUP($C354,Sheet2!$D$2:$H$13246,4,FALSE)</f>
        <v>165</v>
      </c>
      <c r="J354">
        <f>VLOOKUP($C354,Sheet2!$D$2:$H$13246,5,FALSE)</f>
        <v>6</v>
      </c>
    </row>
    <row r="355" spans="1:10" x14ac:dyDescent="0.2">
      <c r="A355" s="1" t="s">
        <v>7</v>
      </c>
      <c r="B355" s="1" t="s">
        <v>800</v>
      </c>
      <c r="C355" t="s">
        <v>801</v>
      </c>
      <c r="D355" t="s">
        <v>10</v>
      </c>
      <c r="E355" t="s">
        <v>802</v>
      </c>
      <c r="F355" t="s">
        <v>12</v>
      </c>
      <c r="G355">
        <v>2944</v>
      </c>
      <c r="H355">
        <f>VLOOKUP(C355,Sheet2!$D$2:$H$13246,3,FALSE)</f>
        <v>23984</v>
      </c>
      <c r="I355">
        <f>VLOOKUP($C355,Sheet2!$D$2:$H$13246,4,FALSE)</f>
        <v>3480</v>
      </c>
      <c r="J355">
        <f>VLOOKUP($C355,Sheet2!$D$2:$H$13246,5,FALSE)</f>
        <v>337</v>
      </c>
    </row>
    <row r="356" spans="1:10" x14ac:dyDescent="0.2">
      <c r="A356" s="1" t="s">
        <v>7</v>
      </c>
      <c r="B356" s="1" t="s">
        <v>803</v>
      </c>
      <c r="C356" t="s">
        <v>804</v>
      </c>
      <c r="D356" t="s">
        <v>10</v>
      </c>
      <c r="E356" t="s">
        <v>805</v>
      </c>
      <c r="F356" t="s">
        <v>12</v>
      </c>
      <c r="G356">
        <v>3150</v>
      </c>
      <c r="H356">
        <f>VLOOKUP(C356,Sheet2!$D$2:$H$13246,3,FALSE)</f>
        <v>26334</v>
      </c>
      <c r="I356">
        <f>VLOOKUP($C356,Sheet2!$D$2:$H$13246,4,FALSE)</f>
        <v>3689</v>
      </c>
      <c r="J356">
        <f>VLOOKUP($C356,Sheet2!$D$2:$H$13246,5,FALSE)</f>
        <v>601</v>
      </c>
    </row>
    <row r="357" spans="1:10" x14ac:dyDescent="0.2">
      <c r="A357" s="1" t="s">
        <v>7</v>
      </c>
      <c r="B357" s="1" t="s">
        <v>806</v>
      </c>
      <c r="C357" t="s">
        <v>807</v>
      </c>
      <c r="D357" t="s">
        <v>10</v>
      </c>
      <c r="E357" t="s">
        <v>808</v>
      </c>
      <c r="F357" t="s">
        <v>12</v>
      </c>
      <c r="G357">
        <v>3906</v>
      </c>
      <c r="H357">
        <f>VLOOKUP(C357,Sheet2!$D$2:$H$13246,3,FALSE)</f>
        <v>25220</v>
      </c>
      <c r="I357">
        <f>VLOOKUP($C357,Sheet2!$D$2:$H$13246,4,FALSE)</f>
        <v>3981</v>
      </c>
      <c r="J357">
        <f>VLOOKUP($C357,Sheet2!$D$2:$H$13246,5,FALSE)</f>
        <v>1312</v>
      </c>
    </row>
    <row r="358" spans="1:10" x14ac:dyDescent="0.2">
      <c r="A358" s="1" t="s">
        <v>7</v>
      </c>
      <c r="B358" s="1" t="s">
        <v>809</v>
      </c>
      <c r="C358" t="s">
        <v>810</v>
      </c>
      <c r="D358" t="s">
        <v>10</v>
      </c>
      <c r="E358" t="s">
        <v>811</v>
      </c>
      <c r="F358" t="s">
        <v>12</v>
      </c>
      <c r="G358">
        <v>111</v>
      </c>
      <c r="H358">
        <f>VLOOKUP(C358,Sheet2!$D$2:$H$13246,3,FALSE)</f>
        <v>1144</v>
      </c>
      <c r="I358">
        <f>VLOOKUP($C358,Sheet2!$D$2:$H$13246,4,FALSE)</f>
        <v>106</v>
      </c>
      <c r="J358">
        <f>VLOOKUP($C358,Sheet2!$D$2:$H$13246,5,FALSE)</f>
        <v>28</v>
      </c>
    </row>
    <row r="359" spans="1:10" x14ac:dyDescent="0.2">
      <c r="A359" s="1" t="s">
        <v>7</v>
      </c>
      <c r="B359" s="1" t="s">
        <v>812</v>
      </c>
      <c r="C359" t="s">
        <v>813</v>
      </c>
      <c r="D359" t="s">
        <v>10</v>
      </c>
      <c r="E359" t="s">
        <v>814</v>
      </c>
      <c r="F359" t="s">
        <v>12</v>
      </c>
      <c r="G359">
        <v>340</v>
      </c>
      <c r="H359">
        <f>VLOOKUP(C359,Sheet2!$D$2:$H$13246,3,FALSE)</f>
        <v>2112</v>
      </c>
      <c r="I359">
        <f>VLOOKUP($C359,Sheet2!$D$2:$H$13246,4,FALSE)</f>
        <v>389</v>
      </c>
      <c r="J359">
        <f>VLOOKUP($C359,Sheet2!$D$2:$H$13246,5,FALSE)</f>
        <v>69</v>
      </c>
    </row>
    <row r="360" spans="1:10" x14ac:dyDescent="0.2">
      <c r="A360" s="1" t="s">
        <v>7</v>
      </c>
      <c r="B360" s="1" t="s">
        <v>815</v>
      </c>
      <c r="C360" t="s">
        <v>816</v>
      </c>
      <c r="D360" t="s">
        <v>10</v>
      </c>
      <c r="E360" t="s">
        <v>817</v>
      </c>
      <c r="F360" t="s">
        <v>12</v>
      </c>
      <c r="G360">
        <v>390</v>
      </c>
      <c r="H360">
        <f>VLOOKUP(C360,Sheet2!$D$2:$H$13246,3,FALSE)</f>
        <v>2415</v>
      </c>
      <c r="I360">
        <f>VLOOKUP($C360,Sheet2!$D$2:$H$13246,4,FALSE)</f>
        <v>325</v>
      </c>
      <c r="J360">
        <f>VLOOKUP($C360,Sheet2!$D$2:$H$13246,5,FALSE)</f>
        <v>57</v>
      </c>
    </row>
    <row r="361" spans="1:10" x14ac:dyDescent="0.2">
      <c r="A361" s="1" t="s">
        <v>7</v>
      </c>
      <c r="B361" s="1" t="s">
        <v>818</v>
      </c>
      <c r="C361" t="s">
        <v>819</v>
      </c>
      <c r="D361" t="s">
        <v>10</v>
      </c>
      <c r="E361" t="s">
        <v>820</v>
      </c>
      <c r="F361" t="s">
        <v>12</v>
      </c>
      <c r="G361">
        <v>2074</v>
      </c>
      <c r="H361">
        <f>VLOOKUP(C361,Sheet2!$D$2:$H$13246,3,FALSE)</f>
        <v>9874</v>
      </c>
      <c r="I361">
        <f>VLOOKUP($C361,Sheet2!$D$2:$H$13246,4,FALSE)</f>
        <v>1976</v>
      </c>
      <c r="J361">
        <f>VLOOKUP($C361,Sheet2!$D$2:$H$13246,5,FALSE)</f>
        <v>78</v>
      </c>
    </row>
    <row r="362" spans="1:10" x14ac:dyDescent="0.2">
      <c r="A362" s="1" t="s">
        <v>7</v>
      </c>
      <c r="B362" s="1" t="s">
        <v>821</v>
      </c>
      <c r="C362" t="s">
        <v>822</v>
      </c>
      <c r="D362" t="s">
        <v>10</v>
      </c>
      <c r="E362" t="s">
        <v>823</v>
      </c>
      <c r="F362" t="s">
        <v>12</v>
      </c>
      <c r="G362">
        <v>532</v>
      </c>
      <c r="H362">
        <f>VLOOKUP(C362,Sheet2!$D$2:$H$13246,3,FALSE)</f>
        <v>3905</v>
      </c>
      <c r="I362">
        <f>VLOOKUP($C362,Sheet2!$D$2:$H$13246,4,FALSE)</f>
        <v>580</v>
      </c>
      <c r="J362">
        <f>VLOOKUP($C362,Sheet2!$D$2:$H$13246,5,FALSE)</f>
        <v>78</v>
      </c>
    </row>
    <row r="363" spans="1:10" x14ac:dyDescent="0.2">
      <c r="A363" s="1" t="s">
        <v>7</v>
      </c>
      <c r="B363" s="1" t="s">
        <v>824</v>
      </c>
      <c r="C363" t="s">
        <v>825</v>
      </c>
      <c r="D363" t="s">
        <v>10</v>
      </c>
      <c r="E363" t="s">
        <v>826</v>
      </c>
      <c r="F363" t="s">
        <v>12</v>
      </c>
      <c r="G363">
        <v>451</v>
      </c>
      <c r="H363">
        <f>VLOOKUP(C363,Sheet2!$D$2:$H$13246,3,FALSE)</f>
        <v>3029</v>
      </c>
      <c r="I363">
        <f>VLOOKUP($C363,Sheet2!$D$2:$H$13246,4,FALSE)</f>
        <v>492</v>
      </c>
      <c r="J363">
        <f>VLOOKUP($C363,Sheet2!$D$2:$H$13246,5,FALSE)</f>
        <v>80</v>
      </c>
    </row>
    <row r="364" spans="1:10" x14ac:dyDescent="0.2">
      <c r="A364" s="1" t="s">
        <v>7</v>
      </c>
      <c r="B364" s="1" t="s">
        <v>827</v>
      </c>
      <c r="C364" t="s">
        <v>828</v>
      </c>
      <c r="D364" t="s">
        <v>10</v>
      </c>
      <c r="E364" t="s">
        <v>829</v>
      </c>
      <c r="F364" t="s">
        <v>12</v>
      </c>
      <c r="G364">
        <v>8398</v>
      </c>
      <c r="H364">
        <f>VLOOKUP(C364,Sheet2!$D$2:$H$13246,3,FALSE)</f>
        <v>57500</v>
      </c>
      <c r="I364">
        <f>VLOOKUP($C364,Sheet2!$D$2:$H$13246,4,FALSE)</f>
        <v>9301</v>
      </c>
      <c r="J364">
        <f>VLOOKUP($C364,Sheet2!$D$2:$H$13246,5,FALSE)</f>
        <v>577</v>
      </c>
    </row>
    <row r="365" spans="1:10" x14ac:dyDescent="0.2">
      <c r="A365" s="1" t="s">
        <v>7</v>
      </c>
      <c r="B365" s="1" t="s">
        <v>830</v>
      </c>
      <c r="C365" t="s">
        <v>831</v>
      </c>
      <c r="D365" t="s">
        <v>10</v>
      </c>
      <c r="E365" t="s">
        <v>832</v>
      </c>
      <c r="F365" t="s">
        <v>12</v>
      </c>
      <c r="G365">
        <v>1290</v>
      </c>
      <c r="H365">
        <f>VLOOKUP(C365,Sheet2!$D$2:$H$13246,3,FALSE)</f>
        <v>13352</v>
      </c>
      <c r="I365">
        <f>VLOOKUP($C365,Sheet2!$D$2:$H$13246,4,FALSE)</f>
        <v>1509</v>
      </c>
      <c r="J365">
        <f>VLOOKUP($C365,Sheet2!$D$2:$H$13246,5,FALSE)</f>
        <v>149</v>
      </c>
    </row>
    <row r="366" spans="1:10" x14ac:dyDescent="0.2">
      <c r="A366" s="1" t="s">
        <v>7</v>
      </c>
      <c r="B366" s="1" t="s">
        <v>833</v>
      </c>
      <c r="C366" t="s">
        <v>834</v>
      </c>
      <c r="D366" t="s">
        <v>10</v>
      </c>
      <c r="E366" t="s">
        <v>835</v>
      </c>
      <c r="F366" t="s">
        <v>12</v>
      </c>
      <c r="G366">
        <v>4281</v>
      </c>
      <c r="H366">
        <f>VLOOKUP(C366,Sheet2!$D$2:$H$13246,3,FALSE)</f>
        <v>60508</v>
      </c>
      <c r="I366">
        <f>VLOOKUP($C366,Sheet2!$D$2:$H$13246,4,FALSE)</f>
        <v>7273</v>
      </c>
      <c r="J366">
        <f>VLOOKUP($C366,Sheet2!$D$2:$H$13246,5,FALSE)</f>
        <v>1019</v>
      </c>
    </row>
    <row r="367" spans="1:10" x14ac:dyDescent="0.2">
      <c r="A367" s="1" t="s">
        <v>7</v>
      </c>
      <c r="B367" s="1" t="s">
        <v>836</v>
      </c>
      <c r="C367" t="s">
        <v>837</v>
      </c>
      <c r="D367" t="s">
        <v>10</v>
      </c>
      <c r="E367" t="s">
        <v>838</v>
      </c>
      <c r="F367" t="s">
        <v>12</v>
      </c>
      <c r="G367">
        <v>442</v>
      </c>
      <c r="H367">
        <f>VLOOKUP(C367,Sheet2!$D$2:$H$13246,3,FALSE)</f>
        <v>3618</v>
      </c>
      <c r="I367">
        <f>VLOOKUP($C367,Sheet2!$D$2:$H$13246,4,FALSE)</f>
        <v>606</v>
      </c>
      <c r="J367">
        <f>VLOOKUP($C367,Sheet2!$D$2:$H$13246,5,FALSE)</f>
        <v>100</v>
      </c>
    </row>
    <row r="368" spans="1:10" x14ac:dyDescent="0.2">
      <c r="A368" s="1" t="s">
        <v>7</v>
      </c>
      <c r="B368" s="1" t="s">
        <v>839</v>
      </c>
      <c r="C368" t="s">
        <v>840</v>
      </c>
      <c r="D368" t="s">
        <v>10</v>
      </c>
      <c r="E368" t="s">
        <v>841</v>
      </c>
      <c r="F368" t="s">
        <v>12</v>
      </c>
      <c r="G368">
        <v>1010</v>
      </c>
      <c r="H368">
        <f>VLOOKUP(C368,Sheet2!$D$2:$H$13246,3,FALSE)</f>
        <v>7140</v>
      </c>
      <c r="I368">
        <f>VLOOKUP($C368,Sheet2!$D$2:$H$13246,4,FALSE)</f>
        <v>1008</v>
      </c>
      <c r="J368">
        <f>VLOOKUP($C368,Sheet2!$D$2:$H$13246,5,FALSE)</f>
        <v>95</v>
      </c>
    </row>
    <row r="369" spans="1:10" x14ac:dyDescent="0.2">
      <c r="A369" s="1" t="s">
        <v>7</v>
      </c>
      <c r="B369" s="1" t="s">
        <v>842</v>
      </c>
      <c r="C369" t="s">
        <v>843</v>
      </c>
      <c r="D369" t="s">
        <v>10</v>
      </c>
      <c r="E369" t="s">
        <v>844</v>
      </c>
      <c r="F369" t="s">
        <v>12</v>
      </c>
      <c r="G369">
        <v>1606</v>
      </c>
      <c r="H369">
        <f>VLOOKUP(C369,Sheet2!$D$2:$H$13246,3,FALSE)</f>
        <v>11790</v>
      </c>
      <c r="I369">
        <f>VLOOKUP($C369,Sheet2!$D$2:$H$13246,4,FALSE)</f>
        <v>1762</v>
      </c>
      <c r="J369">
        <f>VLOOKUP($C369,Sheet2!$D$2:$H$13246,5,FALSE)</f>
        <v>97</v>
      </c>
    </row>
    <row r="370" spans="1:10" x14ac:dyDescent="0.2">
      <c r="A370" s="1" t="s">
        <v>7</v>
      </c>
      <c r="B370" s="1" t="s">
        <v>845</v>
      </c>
      <c r="C370" t="s">
        <v>846</v>
      </c>
      <c r="D370" t="s">
        <v>10</v>
      </c>
      <c r="E370" t="s">
        <v>847</v>
      </c>
      <c r="F370" t="s">
        <v>12</v>
      </c>
      <c r="G370">
        <v>831</v>
      </c>
      <c r="H370">
        <f>VLOOKUP(C370,Sheet2!$D$2:$H$13246,3,FALSE)</f>
        <v>5209</v>
      </c>
      <c r="I370">
        <f>VLOOKUP($C370,Sheet2!$D$2:$H$13246,4,FALSE)</f>
        <v>772</v>
      </c>
      <c r="J370">
        <f>VLOOKUP($C370,Sheet2!$D$2:$H$13246,5,FALSE)</f>
        <v>116</v>
      </c>
    </row>
    <row r="371" spans="1:10" x14ac:dyDescent="0.2">
      <c r="A371" s="1" t="s">
        <v>7</v>
      </c>
      <c r="B371" s="1" t="s">
        <v>848</v>
      </c>
      <c r="C371" t="s">
        <v>849</v>
      </c>
      <c r="D371" t="s">
        <v>10</v>
      </c>
      <c r="E371" t="s">
        <v>850</v>
      </c>
      <c r="F371" t="s">
        <v>12</v>
      </c>
      <c r="G371">
        <v>4708</v>
      </c>
      <c r="H371">
        <f>VLOOKUP(C371,Sheet2!$D$2:$H$13246,3,FALSE)</f>
        <v>33332</v>
      </c>
      <c r="I371">
        <f>VLOOKUP($C371,Sheet2!$D$2:$H$13246,4,FALSE)</f>
        <v>5749</v>
      </c>
      <c r="J371">
        <f>VLOOKUP($C371,Sheet2!$D$2:$H$13246,5,FALSE)</f>
        <v>416</v>
      </c>
    </row>
    <row r="372" spans="1:10" x14ac:dyDescent="0.2">
      <c r="A372" s="1" t="s">
        <v>7</v>
      </c>
      <c r="B372" s="1" t="s">
        <v>851</v>
      </c>
      <c r="C372" t="s">
        <v>852</v>
      </c>
      <c r="D372" t="s">
        <v>10</v>
      </c>
      <c r="E372" t="s">
        <v>853</v>
      </c>
      <c r="F372" t="s">
        <v>12</v>
      </c>
      <c r="G372">
        <v>5604</v>
      </c>
      <c r="H372">
        <f>VLOOKUP(C372,Sheet2!$D$2:$H$13246,3,FALSE)</f>
        <v>35217</v>
      </c>
      <c r="I372">
        <f>VLOOKUP($C372,Sheet2!$D$2:$H$13246,4,FALSE)</f>
        <v>6007</v>
      </c>
      <c r="J372">
        <f>VLOOKUP($C372,Sheet2!$D$2:$H$13246,5,FALSE)</f>
        <v>522</v>
      </c>
    </row>
    <row r="373" spans="1:10" x14ac:dyDescent="0.2">
      <c r="A373" s="1" t="s">
        <v>7</v>
      </c>
      <c r="B373" s="1" t="s">
        <v>854</v>
      </c>
      <c r="C373" t="s">
        <v>855</v>
      </c>
      <c r="D373" t="s">
        <v>10</v>
      </c>
      <c r="E373" t="s">
        <v>856</v>
      </c>
      <c r="F373" t="s">
        <v>12</v>
      </c>
      <c r="G373">
        <v>4160</v>
      </c>
      <c r="H373">
        <f>VLOOKUP(C373,Sheet2!$D$2:$H$13246,3,FALSE)</f>
        <v>28473</v>
      </c>
      <c r="I373">
        <f>VLOOKUP($C373,Sheet2!$D$2:$H$13246,4,FALSE)</f>
        <v>4372</v>
      </c>
      <c r="J373">
        <f>VLOOKUP($C373,Sheet2!$D$2:$H$13246,5,FALSE)</f>
        <v>366</v>
      </c>
    </row>
    <row r="374" spans="1:10" x14ac:dyDescent="0.2">
      <c r="A374" s="1" t="s">
        <v>7</v>
      </c>
      <c r="B374" s="1" t="s">
        <v>857</v>
      </c>
      <c r="C374" t="s">
        <v>858</v>
      </c>
      <c r="D374" t="s">
        <v>10</v>
      </c>
      <c r="E374" t="s">
        <v>859</v>
      </c>
      <c r="F374" t="s">
        <v>12</v>
      </c>
      <c r="G374">
        <v>797</v>
      </c>
      <c r="H374">
        <f>VLOOKUP(C374,Sheet2!$D$2:$H$13246,3,FALSE)</f>
        <v>4965</v>
      </c>
      <c r="I374">
        <f>VLOOKUP($C374,Sheet2!$D$2:$H$13246,4,FALSE)</f>
        <v>916</v>
      </c>
      <c r="J374">
        <f>VLOOKUP($C374,Sheet2!$D$2:$H$13246,5,FALSE)</f>
        <v>104</v>
      </c>
    </row>
    <row r="375" spans="1:10" x14ac:dyDescent="0.2">
      <c r="A375" s="1" t="s">
        <v>7</v>
      </c>
      <c r="B375" s="1" t="s">
        <v>860</v>
      </c>
      <c r="C375" t="s">
        <v>861</v>
      </c>
      <c r="D375" t="s">
        <v>10</v>
      </c>
      <c r="E375" t="s">
        <v>280</v>
      </c>
      <c r="F375" t="s">
        <v>12</v>
      </c>
      <c r="G375">
        <v>2291</v>
      </c>
      <c r="H375">
        <f>VLOOKUP(C375,Sheet2!$D$2:$H$13246,3,FALSE)</f>
        <v>18568</v>
      </c>
      <c r="I375">
        <f>VLOOKUP($C375,Sheet2!$D$2:$H$13246,4,FALSE)</f>
        <v>2569</v>
      </c>
      <c r="J375">
        <f>VLOOKUP($C375,Sheet2!$D$2:$H$13246,5,FALSE)</f>
        <v>504</v>
      </c>
    </row>
    <row r="376" spans="1:10" x14ac:dyDescent="0.2">
      <c r="A376" s="1" t="s">
        <v>7</v>
      </c>
      <c r="B376" s="1" t="s">
        <v>862</v>
      </c>
      <c r="C376" t="s">
        <v>863</v>
      </c>
      <c r="D376" t="s">
        <v>10</v>
      </c>
      <c r="E376" t="s">
        <v>864</v>
      </c>
      <c r="F376" t="s">
        <v>12</v>
      </c>
      <c r="G376">
        <v>1607</v>
      </c>
      <c r="H376">
        <f>VLOOKUP(C376,Sheet2!$D$2:$H$13246,3,FALSE)</f>
        <v>11141</v>
      </c>
      <c r="I376">
        <f>VLOOKUP($C376,Sheet2!$D$2:$H$13246,4,FALSE)</f>
        <v>1572</v>
      </c>
      <c r="J376">
        <f>VLOOKUP($C376,Sheet2!$D$2:$H$13246,5,FALSE)</f>
        <v>330</v>
      </c>
    </row>
    <row r="377" spans="1:10" x14ac:dyDescent="0.2">
      <c r="A377" s="1" t="s">
        <v>7</v>
      </c>
      <c r="B377" s="1" t="s">
        <v>865</v>
      </c>
      <c r="C377" t="s">
        <v>866</v>
      </c>
      <c r="D377" t="s">
        <v>10</v>
      </c>
      <c r="E377" t="s">
        <v>867</v>
      </c>
      <c r="F377" t="s">
        <v>12</v>
      </c>
      <c r="G377">
        <v>6141</v>
      </c>
      <c r="H377">
        <f>VLOOKUP(C377,Sheet2!$D$2:$H$13246,3,FALSE)</f>
        <v>33325</v>
      </c>
      <c r="I377">
        <f>VLOOKUP($C377,Sheet2!$D$2:$H$13246,4,FALSE)</f>
        <v>5559</v>
      </c>
      <c r="J377">
        <f>VLOOKUP($C377,Sheet2!$D$2:$H$13246,5,FALSE)</f>
        <v>705</v>
      </c>
    </row>
    <row r="378" spans="1:10" x14ac:dyDescent="0.2">
      <c r="A378" s="1" t="s">
        <v>7</v>
      </c>
      <c r="B378" s="1" t="s">
        <v>868</v>
      </c>
      <c r="C378" t="s">
        <v>869</v>
      </c>
      <c r="D378" t="s">
        <v>10</v>
      </c>
      <c r="E378" t="s">
        <v>870</v>
      </c>
      <c r="F378" t="s">
        <v>12</v>
      </c>
      <c r="G378">
        <v>2230</v>
      </c>
      <c r="H378">
        <f>VLOOKUP(C378,Sheet2!$D$2:$H$13246,3,FALSE)</f>
        <v>13959</v>
      </c>
      <c r="I378">
        <f>VLOOKUP($C378,Sheet2!$D$2:$H$13246,4,FALSE)</f>
        <v>2422</v>
      </c>
      <c r="J378">
        <f>VLOOKUP($C378,Sheet2!$D$2:$H$13246,5,FALSE)</f>
        <v>185</v>
      </c>
    </row>
    <row r="379" spans="1:10" x14ac:dyDescent="0.2">
      <c r="A379" s="1" t="s">
        <v>7</v>
      </c>
      <c r="B379" s="1" t="s">
        <v>871</v>
      </c>
      <c r="C379" t="s">
        <v>872</v>
      </c>
      <c r="D379" t="s">
        <v>10</v>
      </c>
      <c r="E379" t="s">
        <v>873</v>
      </c>
      <c r="F379" t="s">
        <v>12</v>
      </c>
      <c r="G379">
        <v>2988</v>
      </c>
      <c r="H379">
        <f>VLOOKUP(C379,Sheet2!$D$2:$H$13246,3,FALSE)</f>
        <v>27010</v>
      </c>
      <c r="I379">
        <f>VLOOKUP($C379,Sheet2!$D$2:$H$13246,4,FALSE)</f>
        <v>3152</v>
      </c>
      <c r="J379">
        <f>VLOOKUP($C379,Sheet2!$D$2:$H$13246,5,FALSE)</f>
        <v>444</v>
      </c>
    </row>
    <row r="380" spans="1:10" x14ac:dyDescent="0.2">
      <c r="A380" s="1" t="s">
        <v>7</v>
      </c>
      <c r="B380" s="1" t="s">
        <v>874</v>
      </c>
      <c r="C380" t="s">
        <v>875</v>
      </c>
      <c r="D380" t="s">
        <v>10</v>
      </c>
      <c r="E380" t="s">
        <v>876</v>
      </c>
      <c r="F380" t="s">
        <v>12</v>
      </c>
      <c r="G380">
        <v>885</v>
      </c>
      <c r="H380">
        <f>VLOOKUP(C380,Sheet2!$D$2:$H$13246,3,FALSE)</f>
        <v>5506</v>
      </c>
      <c r="I380">
        <f>VLOOKUP($C380,Sheet2!$D$2:$H$13246,4,FALSE)</f>
        <v>971</v>
      </c>
      <c r="J380">
        <f>VLOOKUP($C380,Sheet2!$D$2:$H$13246,5,FALSE)</f>
        <v>210</v>
      </c>
    </row>
    <row r="381" spans="1:10" x14ac:dyDescent="0.2">
      <c r="A381" s="1" t="s">
        <v>7</v>
      </c>
      <c r="B381" s="1" t="s">
        <v>877</v>
      </c>
      <c r="C381" t="s">
        <v>878</v>
      </c>
      <c r="D381" t="s">
        <v>10</v>
      </c>
      <c r="E381" t="s">
        <v>879</v>
      </c>
      <c r="F381" t="s">
        <v>12</v>
      </c>
      <c r="G381">
        <v>1921</v>
      </c>
      <c r="H381">
        <f>VLOOKUP(C381,Sheet2!$D$2:$H$13246,3,FALSE)</f>
        <v>13195</v>
      </c>
      <c r="I381">
        <f>VLOOKUP($C381,Sheet2!$D$2:$H$13246,4,FALSE)</f>
        <v>1926</v>
      </c>
      <c r="J381">
        <f>VLOOKUP($C381,Sheet2!$D$2:$H$13246,5,FALSE)</f>
        <v>313</v>
      </c>
    </row>
    <row r="382" spans="1:10" x14ac:dyDescent="0.2">
      <c r="A382" s="1" t="s">
        <v>7</v>
      </c>
      <c r="B382" s="1" t="s">
        <v>880</v>
      </c>
      <c r="C382" t="s">
        <v>881</v>
      </c>
      <c r="D382" t="s">
        <v>10</v>
      </c>
      <c r="E382" t="s">
        <v>882</v>
      </c>
      <c r="F382" t="s">
        <v>12</v>
      </c>
      <c r="G382">
        <v>363</v>
      </c>
      <c r="H382">
        <f>VLOOKUP(C382,Sheet2!$D$2:$H$13246,3,FALSE)</f>
        <v>2259</v>
      </c>
      <c r="I382">
        <f>VLOOKUP($C382,Sheet2!$D$2:$H$13246,4,FALSE)</f>
        <v>369</v>
      </c>
      <c r="J382">
        <f>VLOOKUP($C382,Sheet2!$D$2:$H$13246,5,FALSE)</f>
        <v>108</v>
      </c>
    </row>
    <row r="383" spans="1:10" x14ac:dyDescent="0.2">
      <c r="A383" s="1" t="s">
        <v>7</v>
      </c>
      <c r="B383" s="1" t="s">
        <v>883</v>
      </c>
      <c r="C383" t="s">
        <v>884</v>
      </c>
      <c r="D383" t="s">
        <v>10</v>
      </c>
      <c r="E383" t="s">
        <v>885</v>
      </c>
      <c r="F383" t="s">
        <v>12</v>
      </c>
      <c r="G383">
        <v>501</v>
      </c>
      <c r="H383" t="e">
        <f>VLOOKUP(C383,Sheet2!$D$2:$H$13246,3,FALSE)</f>
        <v>#N/A</v>
      </c>
      <c r="I383" t="e">
        <f>VLOOKUP($C383,Sheet2!$D$2:$H$13246,4,FALSE)</f>
        <v>#N/A</v>
      </c>
      <c r="J383" t="e">
        <f>VLOOKUP($C383,Sheet2!$D$2:$H$13246,5,FALSE)</f>
        <v>#N/A</v>
      </c>
    </row>
    <row r="384" spans="1:10" x14ac:dyDescent="0.2">
      <c r="A384" s="1" t="s">
        <v>7</v>
      </c>
      <c r="B384" s="1" t="s">
        <v>886</v>
      </c>
      <c r="C384" t="s">
        <v>887</v>
      </c>
      <c r="D384" t="s">
        <v>10</v>
      </c>
      <c r="E384" t="s">
        <v>888</v>
      </c>
      <c r="F384" t="s">
        <v>12</v>
      </c>
      <c r="G384">
        <v>1040</v>
      </c>
      <c r="H384">
        <f>VLOOKUP(C384,Sheet2!$D$2:$H$13246,3,FALSE)</f>
        <v>12756</v>
      </c>
      <c r="I384">
        <f>VLOOKUP($C384,Sheet2!$D$2:$H$13246,4,FALSE)</f>
        <v>1097</v>
      </c>
      <c r="J384">
        <f>VLOOKUP($C384,Sheet2!$D$2:$H$13246,5,FALSE)</f>
        <v>39</v>
      </c>
    </row>
    <row r="385" spans="1:10" x14ac:dyDescent="0.2">
      <c r="A385" s="1" t="s">
        <v>7</v>
      </c>
      <c r="B385" s="1" t="s">
        <v>889</v>
      </c>
      <c r="C385" t="s">
        <v>890</v>
      </c>
      <c r="D385" t="s">
        <v>10</v>
      </c>
      <c r="E385" t="s">
        <v>891</v>
      </c>
      <c r="F385" t="s">
        <v>12</v>
      </c>
      <c r="G385">
        <v>735</v>
      </c>
      <c r="H385">
        <f>VLOOKUP(C385,Sheet2!$D$2:$H$13246,3,FALSE)</f>
        <v>4975</v>
      </c>
      <c r="I385">
        <f>VLOOKUP($C385,Sheet2!$D$2:$H$13246,4,FALSE)</f>
        <v>756</v>
      </c>
      <c r="J385">
        <f>VLOOKUP($C385,Sheet2!$D$2:$H$13246,5,FALSE)</f>
        <v>90</v>
      </c>
    </row>
    <row r="386" spans="1:10" x14ac:dyDescent="0.2">
      <c r="A386" s="1" t="s">
        <v>7</v>
      </c>
      <c r="B386" s="1" t="s">
        <v>892</v>
      </c>
      <c r="C386" t="s">
        <v>893</v>
      </c>
      <c r="D386" t="s">
        <v>10</v>
      </c>
      <c r="E386" t="s">
        <v>894</v>
      </c>
      <c r="F386" t="s">
        <v>12</v>
      </c>
      <c r="G386">
        <v>41</v>
      </c>
      <c r="H386" t="e">
        <f>VLOOKUP(C386,Sheet2!$D$2:$H$13246,3,FALSE)</f>
        <v>#N/A</v>
      </c>
      <c r="I386" t="e">
        <f>VLOOKUP($C386,Sheet2!$D$2:$H$13246,4,FALSE)</f>
        <v>#N/A</v>
      </c>
      <c r="J386" t="e">
        <f>VLOOKUP($C386,Sheet2!$D$2:$H$13246,5,FALSE)</f>
        <v>#N/A</v>
      </c>
    </row>
    <row r="387" spans="1:10" x14ac:dyDescent="0.2">
      <c r="A387" s="1" t="s">
        <v>7</v>
      </c>
      <c r="B387" s="1" t="s">
        <v>895</v>
      </c>
      <c r="C387" t="s">
        <v>896</v>
      </c>
      <c r="D387" t="s">
        <v>10</v>
      </c>
      <c r="E387" t="s">
        <v>897</v>
      </c>
      <c r="F387" t="s">
        <v>12</v>
      </c>
      <c r="G387">
        <v>727</v>
      </c>
      <c r="H387">
        <f>VLOOKUP(C387,Sheet2!$D$2:$H$13246,3,FALSE)</f>
        <v>6656</v>
      </c>
      <c r="I387">
        <f>VLOOKUP($C387,Sheet2!$D$2:$H$13246,4,FALSE)</f>
        <v>1008</v>
      </c>
      <c r="J387">
        <f>VLOOKUP($C387,Sheet2!$D$2:$H$13246,5,FALSE)</f>
        <v>105</v>
      </c>
    </row>
    <row r="388" spans="1:10" x14ac:dyDescent="0.2">
      <c r="A388" s="1" t="s">
        <v>7</v>
      </c>
      <c r="B388" s="1" t="s">
        <v>898</v>
      </c>
      <c r="C388" t="s">
        <v>899</v>
      </c>
      <c r="D388" t="s">
        <v>10</v>
      </c>
      <c r="E388" t="s">
        <v>900</v>
      </c>
      <c r="F388" t="s">
        <v>12</v>
      </c>
      <c r="G388">
        <v>789</v>
      </c>
      <c r="H388">
        <f>VLOOKUP(C388,Sheet2!$D$2:$H$13246,3,FALSE)</f>
        <v>6703</v>
      </c>
      <c r="I388">
        <f>VLOOKUP($C388,Sheet2!$D$2:$H$13246,4,FALSE)</f>
        <v>1028</v>
      </c>
      <c r="J388">
        <f>VLOOKUP($C388,Sheet2!$D$2:$H$13246,5,FALSE)</f>
        <v>86</v>
      </c>
    </row>
    <row r="389" spans="1:10" x14ac:dyDescent="0.2">
      <c r="A389" s="1" t="s">
        <v>7</v>
      </c>
      <c r="B389" s="1" t="s">
        <v>901</v>
      </c>
      <c r="C389" t="s">
        <v>902</v>
      </c>
      <c r="D389" t="s">
        <v>10</v>
      </c>
      <c r="E389" t="s">
        <v>903</v>
      </c>
      <c r="F389" t="s">
        <v>12</v>
      </c>
      <c r="G389">
        <v>4624</v>
      </c>
      <c r="H389">
        <f>VLOOKUP(C389,Sheet2!$D$2:$H$13246,3,FALSE)</f>
        <v>28305</v>
      </c>
      <c r="I389">
        <f>VLOOKUP($C389,Sheet2!$D$2:$H$13246,4,FALSE)</f>
        <v>5262</v>
      </c>
      <c r="J389">
        <f>VLOOKUP($C389,Sheet2!$D$2:$H$13246,5,FALSE)</f>
        <v>209</v>
      </c>
    </row>
    <row r="390" spans="1:10" x14ac:dyDescent="0.2">
      <c r="A390" s="1" t="s">
        <v>7</v>
      </c>
      <c r="B390" s="1" t="s">
        <v>904</v>
      </c>
      <c r="C390" t="s">
        <v>905</v>
      </c>
      <c r="D390" t="s">
        <v>10</v>
      </c>
      <c r="E390" t="s">
        <v>906</v>
      </c>
      <c r="F390" t="s">
        <v>12</v>
      </c>
      <c r="G390">
        <v>2911</v>
      </c>
      <c r="H390">
        <f>VLOOKUP(C390,Sheet2!$D$2:$H$13246,3,FALSE)</f>
        <v>19389</v>
      </c>
      <c r="I390">
        <f>VLOOKUP($C390,Sheet2!$D$2:$H$13246,4,FALSE)</f>
        <v>3083</v>
      </c>
      <c r="J390">
        <f>VLOOKUP($C390,Sheet2!$D$2:$H$13246,5,FALSE)</f>
        <v>120</v>
      </c>
    </row>
    <row r="391" spans="1:10" x14ac:dyDescent="0.2">
      <c r="A391" s="1" t="s">
        <v>7</v>
      </c>
      <c r="B391" s="1" t="s">
        <v>907</v>
      </c>
      <c r="C391" t="s">
        <v>908</v>
      </c>
      <c r="D391" t="s">
        <v>10</v>
      </c>
      <c r="E391" t="s">
        <v>909</v>
      </c>
      <c r="F391" t="s">
        <v>12</v>
      </c>
      <c r="G391">
        <v>379</v>
      </c>
      <c r="H391">
        <f>VLOOKUP(C391,Sheet2!$D$2:$H$13246,3,FALSE)</f>
        <v>2905</v>
      </c>
      <c r="I391">
        <f>VLOOKUP($C391,Sheet2!$D$2:$H$13246,4,FALSE)</f>
        <v>401</v>
      </c>
      <c r="J391">
        <f>VLOOKUP($C391,Sheet2!$D$2:$H$13246,5,FALSE)</f>
        <v>82</v>
      </c>
    </row>
    <row r="392" spans="1:10" x14ac:dyDescent="0.2">
      <c r="A392" s="1" t="s">
        <v>7</v>
      </c>
      <c r="B392" s="1" t="s">
        <v>910</v>
      </c>
      <c r="C392" t="s">
        <v>911</v>
      </c>
      <c r="D392" t="s">
        <v>10</v>
      </c>
      <c r="E392" t="s">
        <v>912</v>
      </c>
      <c r="F392" t="s">
        <v>12</v>
      </c>
      <c r="G392">
        <v>119</v>
      </c>
      <c r="H392">
        <f>VLOOKUP(C392,Sheet2!$D$2:$H$13246,3,FALSE)</f>
        <v>19762</v>
      </c>
      <c r="I392">
        <f>VLOOKUP($C392,Sheet2!$D$2:$H$13246,4,FALSE)</f>
        <v>7041</v>
      </c>
      <c r="J392">
        <f>VLOOKUP($C392,Sheet2!$D$2:$H$13246,5,FALSE)</f>
        <v>3842</v>
      </c>
    </row>
    <row r="393" spans="1:10" x14ac:dyDescent="0.2">
      <c r="A393" s="1" t="s">
        <v>7</v>
      </c>
      <c r="B393" s="1" t="s">
        <v>913</v>
      </c>
      <c r="C393" t="s">
        <v>914</v>
      </c>
      <c r="D393" t="s">
        <v>10</v>
      </c>
      <c r="E393" t="s">
        <v>915</v>
      </c>
      <c r="F393" t="s">
        <v>12</v>
      </c>
      <c r="G393">
        <v>5696</v>
      </c>
      <c r="H393">
        <f>VLOOKUP(C393,Sheet2!$D$2:$H$13246,3,FALSE)</f>
        <v>46144</v>
      </c>
      <c r="I393">
        <f>VLOOKUP($C393,Sheet2!$D$2:$H$13246,4,FALSE)</f>
        <v>6075</v>
      </c>
      <c r="J393">
        <f>VLOOKUP($C393,Sheet2!$D$2:$H$13246,5,FALSE)</f>
        <v>2338</v>
      </c>
    </row>
    <row r="394" spans="1:10" x14ac:dyDescent="0.2">
      <c r="A394" s="1" t="s">
        <v>7</v>
      </c>
      <c r="B394" s="1" t="s">
        <v>916</v>
      </c>
      <c r="C394" t="s">
        <v>917</v>
      </c>
      <c r="D394" t="s">
        <v>10</v>
      </c>
      <c r="E394" t="s">
        <v>918</v>
      </c>
      <c r="F394" t="s">
        <v>12</v>
      </c>
      <c r="G394">
        <v>933</v>
      </c>
      <c r="H394">
        <f>VLOOKUP(C394,Sheet2!$D$2:$H$13246,3,FALSE)</f>
        <v>6705</v>
      </c>
      <c r="I394">
        <f>VLOOKUP($C394,Sheet2!$D$2:$H$13246,4,FALSE)</f>
        <v>1024</v>
      </c>
      <c r="J394">
        <f>VLOOKUP($C394,Sheet2!$D$2:$H$13246,5,FALSE)</f>
        <v>112</v>
      </c>
    </row>
    <row r="395" spans="1:10" x14ac:dyDescent="0.2">
      <c r="A395" s="1" t="s">
        <v>7</v>
      </c>
      <c r="B395" s="1" t="s">
        <v>919</v>
      </c>
      <c r="C395" t="s">
        <v>920</v>
      </c>
      <c r="D395" t="s">
        <v>10</v>
      </c>
      <c r="E395" t="s">
        <v>921</v>
      </c>
      <c r="F395" t="s">
        <v>12</v>
      </c>
      <c r="G395">
        <v>203</v>
      </c>
      <c r="H395">
        <f>VLOOKUP(C395,Sheet2!$D$2:$H$13246,3,FALSE)</f>
        <v>2008</v>
      </c>
      <c r="I395">
        <f>VLOOKUP($C395,Sheet2!$D$2:$H$13246,4,FALSE)</f>
        <v>233</v>
      </c>
      <c r="J395">
        <f>VLOOKUP($C395,Sheet2!$D$2:$H$13246,5,FALSE)</f>
        <v>14</v>
      </c>
    </row>
    <row r="396" spans="1:10" x14ac:dyDescent="0.2">
      <c r="A396" s="1" t="s">
        <v>7</v>
      </c>
      <c r="B396" s="1" t="s">
        <v>922</v>
      </c>
      <c r="C396" t="s">
        <v>923</v>
      </c>
      <c r="D396" t="s">
        <v>10</v>
      </c>
      <c r="E396" t="s">
        <v>924</v>
      </c>
      <c r="F396" t="s">
        <v>12</v>
      </c>
      <c r="G396">
        <v>1296</v>
      </c>
      <c r="H396">
        <f>VLOOKUP(C396,Sheet2!$D$2:$H$13246,3,FALSE)</f>
        <v>8552</v>
      </c>
      <c r="I396">
        <f>VLOOKUP($C396,Sheet2!$D$2:$H$13246,4,FALSE)</f>
        <v>1356</v>
      </c>
      <c r="J396">
        <f>VLOOKUP($C396,Sheet2!$D$2:$H$13246,5,FALSE)</f>
        <v>247</v>
      </c>
    </row>
    <row r="397" spans="1:10" x14ac:dyDescent="0.2">
      <c r="A397" s="1" t="s">
        <v>7</v>
      </c>
      <c r="B397" s="1" t="s">
        <v>925</v>
      </c>
      <c r="C397" t="s">
        <v>926</v>
      </c>
      <c r="D397" t="s">
        <v>10</v>
      </c>
      <c r="E397" t="s">
        <v>927</v>
      </c>
      <c r="F397" t="s">
        <v>12</v>
      </c>
      <c r="G397">
        <v>289</v>
      </c>
      <c r="H397">
        <f>VLOOKUP(C397,Sheet2!$D$2:$H$13246,3,FALSE)</f>
        <v>2030</v>
      </c>
      <c r="I397">
        <f>VLOOKUP($C397,Sheet2!$D$2:$H$13246,4,FALSE)</f>
        <v>302</v>
      </c>
      <c r="J397">
        <f>VLOOKUP($C397,Sheet2!$D$2:$H$13246,5,FALSE)</f>
        <v>62</v>
      </c>
    </row>
    <row r="398" spans="1:10" x14ac:dyDescent="0.2">
      <c r="A398" s="1" t="s">
        <v>7</v>
      </c>
      <c r="B398" s="1" t="s">
        <v>928</v>
      </c>
      <c r="C398" t="s">
        <v>929</v>
      </c>
      <c r="D398" t="s">
        <v>10</v>
      </c>
      <c r="E398" t="s">
        <v>930</v>
      </c>
      <c r="F398" t="s">
        <v>12</v>
      </c>
      <c r="G398">
        <v>20013</v>
      </c>
      <c r="H398">
        <f>VLOOKUP(C398,Sheet2!$D$2:$H$13246,3,FALSE)</f>
        <v>87204</v>
      </c>
      <c r="I398">
        <f>VLOOKUP($C398,Sheet2!$D$2:$H$13246,4,FALSE)</f>
        <v>14971</v>
      </c>
      <c r="J398">
        <f>VLOOKUP($C398,Sheet2!$D$2:$H$13246,5,FALSE)</f>
        <v>2883</v>
      </c>
    </row>
    <row r="399" spans="1:10" x14ac:dyDescent="0.2">
      <c r="A399" s="1" t="s">
        <v>7</v>
      </c>
      <c r="B399" s="1" t="s">
        <v>931</v>
      </c>
      <c r="C399" t="s">
        <v>932</v>
      </c>
      <c r="D399" t="s">
        <v>10</v>
      </c>
      <c r="E399" t="s">
        <v>933</v>
      </c>
      <c r="F399" t="s">
        <v>12</v>
      </c>
      <c r="G399">
        <v>3159</v>
      </c>
      <c r="H399">
        <f>VLOOKUP(C399,Sheet2!$D$2:$H$13246,3,FALSE)</f>
        <v>21971</v>
      </c>
      <c r="I399">
        <f>VLOOKUP($C399,Sheet2!$D$2:$H$13246,4,FALSE)</f>
        <v>3432</v>
      </c>
      <c r="J399">
        <f>VLOOKUP($C399,Sheet2!$D$2:$H$13246,5,FALSE)</f>
        <v>248</v>
      </c>
    </row>
    <row r="400" spans="1:10" x14ac:dyDescent="0.2">
      <c r="A400" s="1" t="s">
        <v>7</v>
      </c>
      <c r="B400" s="1" t="s">
        <v>934</v>
      </c>
      <c r="C400" t="s">
        <v>935</v>
      </c>
      <c r="D400" t="s">
        <v>10</v>
      </c>
      <c r="E400" t="s">
        <v>936</v>
      </c>
      <c r="F400" t="s">
        <v>12</v>
      </c>
      <c r="G400">
        <v>1487</v>
      </c>
      <c r="H400">
        <f>VLOOKUP(C400,Sheet2!$D$2:$H$13246,3,FALSE)</f>
        <v>8044</v>
      </c>
      <c r="I400">
        <f>VLOOKUP($C400,Sheet2!$D$2:$H$13246,4,FALSE)</f>
        <v>1622</v>
      </c>
      <c r="J400">
        <f>VLOOKUP($C400,Sheet2!$D$2:$H$13246,5,FALSE)</f>
        <v>35</v>
      </c>
    </row>
    <row r="401" spans="1:10" x14ac:dyDescent="0.2">
      <c r="A401" s="1" t="s">
        <v>7</v>
      </c>
      <c r="B401" s="1" t="s">
        <v>937</v>
      </c>
      <c r="C401" t="s">
        <v>938</v>
      </c>
      <c r="D401" t="s">
        <v>10</v>
      </c>
      <c r="E401" t="s">
        <v>939</v>
      </c>
      <c r="F401" t="s">
        <v>12</v>
      </c>
      <c r="G401">
        <v>209</v>
      </c>
      <c r="H401">
        <f>VLOOKUP(C401,Sheet2!$D$2:$H$13246,3,FALSE)</f>
        <v>1519</v>
      </c>
      <c r="I401">
        <f>VLOOKUP($C401,Sheet2!$D$2:$H$13246,4,FALSE)</f>
        <v>156</v>
      </c>
      <c r="J401">
        <f>VLOOKUP($C401,Sheet2!$D$2:$H$13246,5,FALSE)</f>
        <v>3</v>
      </c>
    </row>
    <row r="402" spans="1:10" x14ac:dyDescent="0.2">
      <c r="A402" s="1" t="s">
        <v>7</v>
      </c>
      <c r="B402" s="1" t="s">
        <v>940</v>
      </c>
      <c r="C402" t="s">
        <v>941</v>
      </c>
      <c r="D402" t="s">
        <v>10</v>
      </c>
      <c r="E402" t="s">
        <v>85</v>
      </c>
      <c r="F402" t="s">
        <v>12</v>
      </c>
      <c r="G402">
        <v>3628</v>
      </c>
      <c r="H402">
        <f>VLOOKUP(C402,Sheet2!$D$2:$H$13246,3,FALSE)</f>
        <v>24287</v>
      </c>
      <c r="I402">
        <f>VLOOKUP($C402,Sheet2!$D$2:$H$13246,4,FALSE)</f>
        <v>3705</v>
      </c>
      <c r="J402">
        <f>VLOOKUP($C402,Sheet2!$D$2:$H$13246,5,FALSE)</f>
        <v>310</v>
      </c>
    </row>
    <row r="403" spans="1:10" x14ac:dyDescent="0.2">
      <c r="A403" s="1" t="s">
        <v>7</v>
      </c>
      <c r="B403" s="1" t="s">
        <v>942</v>
      </c>
      <c r="C403" t="s">
        <v>943</v>
      </c>
      <c r="D403" t="s">
        <v>10</v>
      </c>
      <c r="E403" t="s">
        <v>430</v>
      </c>
      <c r="F403" t="s">
        <v>12</v>
      </c>
      <c r="G403">
        <v>1196</v>
      </c>
      <c r="H403">
        <f>VLOOKUP(C403,Sheet2!$D$2:$H$13246,3,FALSE)</f>
        <v>7936</v>
      </c>
      <c r="I403">
        <f>VLOOKUP($C403,Sheet2!$D$2:$H$13246,4,FALSE)</f>
        <v>1303</v>
      </c>
      <c r="J403">
        <f>VLOOKUP($C403,Sheet2!$D$2:$H$13246,5,FALSE)</f>
        <v>142</v>
      </c>
    </row>
    <row r="404" spans="1:10" x14ac:dyDescent="0.2">
      <c r="A404" s="1" t="s">
        <v>7</v>
      </c>
      <c r="B404" s="1" t="s">
        <v>944</v>
      </c>
      <c r="C404" t="s">
        <v>945</v>
      </c>
      <c r="D404" t="s">
        <v>10</v>
      </c>
      <c r="E404" t="s">
        <v>946</v>
      </c>
      <c r="F404" t="s">
        <v>12</v>
      </c>
      <c r="G404">
        <v>3464</v>
      </c>
      <c r="H404">
        <f>VLOOKUP(C404,Sheet2!$D$2:$H$13246,3,FALSE)</f>
        <v>27437</v>
      </c>
      <c r="I404">
        <f>VLOOKUP($C404,Sheet2!$D$2:$H$13246,4,FALSE)</f>
        <v>3954</v>
      </c>
      <c r="J404">
        <f>VLOOKUP($C404,Sheet2!$D$2:$H$13246,5,FALSE)</f>
        <v>456</v>
      </c>
    </row>
    <row r="405" spans="1:10" x14ac:dyDescent="0.2">
      <c r="A405" s="1" t="s">
        <v>7</v>
      </c>
      <c r="B405" s="1" t="s">
        <v>947</v>
      </c>
      <c r="C405" t="s">
        <v>948</v>
      </c>
      <c r="D405" t="s">
        <v>10</v>
      </c>
      <c r="E405" t="s">
        <v>949</v>
      </c>
      <c r="F405" t="s">
        <v>12</v>
      </c>
      <c r="G405">
        <v>587</v>
      </c>
      <c r="H405">
        <f>VLOOKUP(C405,Sheet2!$D$2:$H$13246,3,FALSE)</f>
        <v>4596</v>
      </c>
      <c r="I405">
        <f>VLOOKUP($C405,Sheet2!$D$2:$H$13246,4,FALSE)</f>
        <v>673</v>
      </c>
      <c r="J405">
        <f>VLOOKUP($C405,Sheet2!$D$2:$H$13246,5,FALSE)</f>
        <v>154</v>
      </c>
    </row>
    <row r="406" spans="1:10" x14ac:dyDescent="0.2">
      <c r="A406" s="1" t="s">
        <v>7</v>
      </c>
      <c r="B406" s="1" t="s">
        <v>950</v>
      </c>
      <c r="C406" t="s">
        <v>951</v>
      </c>
      <c r="D406" t="s">
        <v>10</v>
      </c>
      <c r="E406" t="s">
        <v>952</v>
      </c>
      <c r="F406" t="s">
        <v>12</v>
      </c>
      <c r="G406">
        <v>1661</v>
      </c>
      <c r="H406">
        <f>VLOOKUP(C406,Sheet2!$D$2:$H$13246,3,FALSE)</f>
        <v>6493</v>
      </c>
      <c r="I406">
        <f>VLOOKUP($C406,Sheet2!$D$2:$H$13246,4,FALSE)</f>
        <v>1506</v>
      </c>
      <c r="J406">
        <f>VLOOKUP($C406,Sheet2!$D$2:$H$13246,5,FALSE)</f>
        <v>52</v>
      </c>
    </row>
    <row r="407" spans="1:10" x14ac:dyDescent="0.2">
      <c r="A407" s="1" t="s">
        <v>7</v>
      </c>
      <c r="B407" s="1" t="s">
        <v>953</v>
      </c>
      <c r="C407" t="s">
        <v>954</v>
      </c>
      <c r="D407" t="s">
        <v>10</v>
      </c>
      <c r="E407" t="s">
        <v>955</v>
      </c>
      <c r="F407" t="s">
        <v>12</v>
      </c>
      <c r="G407">
        <v>245</v>
      </c>
      <c r="H407">
        <f>VLOOKUP(C407,Sheet2!$D$2:$H$13246,3,FALSE)</f>
        <v>1412</v>
      </c>
      <c r="I407">
        <f>VLOOKUP($C407,Sheet2!$D$2:$H$13246,4,FALSE)</f>
        <v>245</v>
      </c>
      <c r="J407">
        <f>VLOOKUP($C407,Sheet2!$D$2:$H$13246,5,FALSE)</f>
        <v>52</v>
      </c>
    </row>
    <row r="408" spans="1:10" x14ac:dyDescent="0.2">
      <c r="A408" s="1" t="s">
        <v>7</v>
      </c>
      <c r="B408" s="1" t="s">
        <v>956</v>
      </c>
      <c r="C408" t="s">
        <v>957</v>
      </c>
      <c r="D408" t="s">
        <v>10</v>
      </c>
      <c r="E408" t="s">
        <v>958</v>
      </c>
      <c r="F408" t="s">
        <v>12</v>
      </c>
      <c r="G408">
        <v>819</v>
      </c>
      <c r="H408">
        <f>VLOOKUP(C408,Sheet2!$D$2:$H$13246,3,FALSE)</f>
        <v>4686</v>
      </c>
      <c r="I408">
        <f>VLOOKUP($C408,Sheet2!$D$2:$H$13246,4,FALSE)</f>
        <v>856</v>
      </c>
      <c r="J408">
        <f>VLOOKUP($C408,Sheet2!$D$2:$H$13246,5,FALSE)</f>
        <v>223</v>
      </c>
    </row>
    <row r="409" spans="1:10" x14ac:dyDescent="0.2">
      <c r="A409" s="1" t="s">
        <v>7</v>
      </c>
      <c r="B409" s="1" t="s">
        <v>959</v>
      </c>
      <c r="C409" t="s">
        <v>960</v>
      </c>
      <c r="D409" t="s">
        <v>10</v>
      </c>
      <c r="E409" t="s">
        <v>81</v>
      </c>
      <c r="F409" t="s">
        <v>12</v>
      </c>
      <c r="G409">
        <v>34293</v>
      </c>
      <c r="H409">
        <f>VLOOKUP(C409,Sheet2!$D$2:$H$13246,3,FALSE)</f>
        <v>261975</v>
      </c>
      <c r="I409">
        <f>VLOOKUP($C409,Sheet2!$D$2:$H$13246,4,FALSE)</f>
        <v>40937</v>
      </c>
      <c r="J409">
        <f>VLOOKUP($C409,Sheet2!$D$2:$H$13246,5,FALSE)</f>
        <v>15052</v>
      </c>
    </row>
    <row r="410" spans="1:10" x14ac:dyDescent="0.2">
      <c r="A410" s="1" t="s">
        <v>7</v>
      </c>
      <c r="B410" s="1" t="s">
        <v>961</v>
      </c>
      <c r="C410" t="s">
        <v>962</v>
      </c>
      <c r="D410" t="s">
        <v>10</v>
      </c>
      <c r="E410" t="s">
        <v>963</v>
      </c>
      <c r="F410" t="s">
        <v>12</v>
      </c>
      <c r="G410">
        <v>3091</v>
      </c>
      <c r="H410">
        <f>VLOOKUP(C410,Sheet2!$D$2:$H$13246,3,FALSE)</f>
        <v>19156</v>
      </c>
      <c r="I410">
        <f>VLOOKUP($C410,Sheet2!$D$2:$H$13246,4,FALSE)</f>
        <v>3403</v>
      </c>
      <c r="J410">
        <f>VLOOKUP($C410,Sheet2!$D$2:$H$13246,5,FALSE)</f>
        <v>154</v>
      </c>
    </row>
    <row r="411" spans="1:10" x14ac:dyDescent="0.2">
      <c r="A411" s="1" t="s">
        <v>7</v>
      </c>
      <c r="B411" s="1" t="s">
        <v>964</v>
      </c>
      <c r="C411" t="s">
        <v>965</v>
      </c>
      <c r="D411" t="s">
        <v>10</v>
      </c>
      <c r="E411" t="s">
        <v>966</v>
      </c>
      <c r="F411" t="s">
        <v>12</v>
      </c>
      <c r="G411">
        <v>2393</v>
      </c>
      <c r="H411">
        <f>VLOOKUP(C411,Sheet2!$D$2:$H$13246,3,FALSE)</f>
        <v>11731</v>
      </c>
      <c r="I411">
        <f>VLOOKUP($C411,Sheet2!$D$2:$H$13246,4,FALSE)</f>
        <v>2849</v>
      </c>
      <c r="J411">
        <f>VLOOKUP($C411,Sheet2!$D$2:$H$13246,5,FALSE)</f>
        <v>78</v>
      </c>
    </row>
    <row r="412" spans="1:10" x14ac:dyDescent="0.2">
      <c r="A412" s="1" t="s">
        <v>7</v>
      </c>
      <c r="B412" s="1" t="s">
        <v>967</v>
      </c>
      <c r="C412" t="s">
        <v>968</v>
      </c>
      <c r="D412" t="s">
        <v>10</v>
      </c>
      <c r="E412" t="s">
        <v>969</v>
      </c>
      <c r="F412" t="s">
        <v>12</v>
      </c>
      <c r="G412">
        <v>965</v>
      </c>
      <c r="H412">
        <f>VLOOKUP(C412,Sheet2!$D$2:$H$13246,3,FALSE)</f>
        <v>7133</v>
      </c>
      <c r="I412">
        <f>VLOOKUP($C412,Sheet2!$D$2:$H$13246,4,FALSE)</f>
        <v>1083</v>
      </c>
      <c r="J412">
        <f>VLOOKUP($C412,Sheet2!$D$2:$H$13246,5,FALSE)</f>
        <v>131</v>
      </c>
    </row>
    <row r="413" spans="1:10" x14ac:dyDescent="0.2">
      <c r="A413" s="1" t="s">
        <v>7</v>
      </c>
      <c r="B413" s="1" t="s">
        <v>970</v>
      </c>
      <c r="C413" t="s">
        <v>971</v>
      </c>
      <c r="D413" t="s">
        <v>10</v>
      </c>
      <c r="E413" t="s">
        <v>972</v>
      </c>
      <c r="F413" t="s">
        <v>12</v>
      </c>
      <c r="G413">
        <v>1239</v>
      </c>
      <c r="H413">
        <f>VLOOKUP(C413,Sheet2!$D$2:$H$13246,3,FALSE)</f>
        <v>9452</v>
      </c>
      <c r="I413">
        <f>VLOOKUP($C413,Sheet2!$D$2:$H$13246,4,FALSE)</f>
        <v>1195</v>
      </c>
      <c r="J413">
        <f>VLOOKUP($C413,Sheet2!$D$2:$H$13246,5,FALSE)</f>
        <v>301</v>
      </c>
    </row>
    <row r="414" spans="1:10" x14ac:dyDescent="0.2">
      <c r="A414" s="1" t="s">
        <v>7</v>
      </c>
      <c r="B414" s="1" t="s">
        <v>973</v>
      </c>
      <c r="C414" t="s">
        <v>974</v>
      </c>
      <c r="D414" t="s">
        <v>10</v>
      </c>
      <c r="E414" t="s">
        <v>975</v>
      </c>
      <c r="F414" t="s">
        <v>12</v>
      </c>
      <c r="G414">
        <v>813</v>
      </c>
      <c r="H414">
        <f>VLOOKUP(C414,Sheet2!$D$2:$H$13246,3,FALSE)</f>
        <v>5686</v>
      </c>
      <c r="I414">
        <f>VLOOKUP($C414,Sheet2!$D$2:$H$13246,4,FALSE)</f>
        <v>896</v>
      </c>
      <c r="J414">
        <f>VLOOKUP($C414,Sheet2!$D$2:$H$13246,5,FALSE)</f>
        <v>106</v>
      </c>
    </row>
    <row r="415" spans="1:10" x14ac:dyDescent="0.2">
      <c r="A415" s="1" t="s">
        <v>7</v>
      </c>
      <c r="B415" s="1" t="s">
        <v>976</v>
      </c>
      <c r="C415" t="s">
        <v>977</v>
      </c>
      <c r="D415" t="s">
        <v>10</v>
      </c>
      <c r="E415" t="s">
        <v>978</v>
      </c>
      <c r="F415" t="s">
        <v>12</v>
      </c>
      <c r="G415">
        <v>876</v>
      </c>
      <c r="H415">
        <f>VLOOKUP(C415,Sheet2!$D$2:$H$13246,3,FALSE)</f>
        <v>6410</v>
      </c>
      <c r="I415">
        <f>VLOOKUP($C415,Sheet2!$D$2:$H$13246,4,FALSE)</f>
        <v>943</v>
      </c>
      <c r="J415">
        <f>VLOOKUP($C415,Sheet2!$D$2:$H$13246,5,FALSE)</f>
        <v>119</v>
      </c>
    </row>
    <row r="416" spans="1:10" x14ac:dyDescent="0.2">
      <c r="A416" s="1" t="s">
        <v>7</v>
      </c>
      <c r="B416" s="1" t="s">
        <v>979</v>
      </c>
      <c r="C416" t="s">
        <v>980</v>
      </c>
      <c r="D416" t="s">
        <v>10</v>
      </c>
      <c r="E416" t="s">
        <v>981</v>
      </c>
      <c r="F416" t="s">
        <v>12</v>
      </c>
      <c r="G416">
        <v>2225</v>
      </c>
      <c r="H416">
        <f>VLOOKUP(C416,Sheet2!$D$2:$H$13246,3,FALSE)</f>
        <v>13120</v>
      </c>
      <c r="I416">
        <f>VLOOKUP($C416,Sheet2!$D$2:$H$13246,4,FALSE)</f>
        <v>2336</v>
      </c>
      <c r="J416">
        <f>VLOOKUP($C416,Sheet2!$D$2:$H$13246,5,FALSE)</f>
        <v>409</v>
      </c>
    </row>
    <row r="417" spans="1:10" x14ac:dyDescent="0.2">
      <c r="A417" s="1" t="s">
        <v>7</v>
      </c>
      <c r="B417" s="1" t="s">
        <v>982</v>
      </c>
      <c r="C417" t="s">
        <v>983</v>
      </c>
      <c r="D417" t="s">
        <v>10</v>
      </c>
      <c r="E417" t="s">
        <v>984</v>
      </c>
      <c r="F417" t="s">
        <v>12</v>
      </c>
      <c r="G417">
        <v>968</v>
      </c>
      <c r="H417">
        <f>VLOOKUP(C417,Sheet2!$D$2:$H$13246,3,FALSE)</f>
        <v>6177</v>
      </c>
      <c r="I417">
        <f>VLOOKUP($C417,Sheet2!$D$2:$H$13246,4,FALSE)</f>
        <v>1085</v>
      </c>
      <c r="J417">
        <f>VLOOKUP($C417,Sheet2!$D$2:$H$13246,5,FALSE)</f>
        <v>272</v>
      </c>
    </row>
    <row r="418" spans="1:10" x14ac:dyDescent="0.2">
      <c r="A418" s="1" t="s">
        <v>7</v>
      </c>
      <c r="B418" s="1" t="s">
        <v>985</v>
      </c>
      <c r="C418" t="s">
        <v>986</v>
      </c>
      <c r="D418" t="s">
        <v>10</v>
      </c>
      <c r="E418" t="s">
        <v>987</v>
      </c>
      <c r="F418" t="s">
        <v>12</v>
      </c>
      <c r="G418">
        <v>3588</v>
      </c>
      <c r="H418">
        <f>VLOOKUP(C418,Sheet2!$D$2:$H$13246,3,FALSE)</f>
        <v>26163</v>
      </c>
      <c r="I418">
        <f>VLOOKUP($C418,Sheet2!$D$2:$H$13246,4,FALSE)</f>
        <v>3903</v>
      </c>
      <c r="J418">
        <f>VLOOKUP($C418,Sheet2!$D$2:$H$13246,5,FALSE)</f>
        <v>458</v>
      </c>
    </row>
    <row r="419" spans="1:10" x14ac:dyDescent="0.2">
      <c r="A419" s="1" t="s">
        <v>7</v>
      </c>
      <c r="B419" s="1" t="s">
        <v>988</v>
      </c>
      <c r="C419" t="s">
        <v>989</v>
      </c>
      <c r="D419" t="s">
        <v>10</v>
      </c>
      <c r="E419" t="s">
        <v>990</v>
      </c>
      <c r="F419" t="s">
        <v>12</v>
      </c>
      <c r="G419">
        <v>255</v>
      </c>
      <c r="H419">
        <f>VLOOKUP(C419,Sheet2!$D$2:$H$13246,3,FALSE)</f>
        <v>1640</v>
      </c>
      <c r="I419">
        <f>VLOOKUP($C419,Sheet2!$D$2:$H$13246,4,FALSE)</f>
        <v>270</v>
      </c>
      <c r="J419">
        <f>VLOOKUP($C419,Sheet2!$D$2:$H$13246,5,FALSE)</f>
        <v>46</v>
      </c>
    </row>
    <row r="420" spans="1:10" x14ac:dyDescent="0.2">
      <c r="A420" s="1" t="s">
        <v>7</v>
      </c>
      <c r="B420" s="1" t="s">
        <v>991</v>
      </c>
      <c r="C420" t="s">
        <v>992</v>
      </c>
      <c r="D420" t="s">
        <v>10</v>
      </c>
      <c r="E420" t="s">
        <v>993</v>
      </c>
      <c r="F420" t="s">
        <v>12</v>
      </c>
      <c r="G420">
        <v>1402</v>
      </c>
      <c r="H420">
        <f>VLOOKUP(C420,Sheet2!$D$2:$H$13246,3,FALSE)</f>
        <v>9621</v>
      </c>
      <c r="I420">
        <f>VLOOKUP($C420,Sheet2!$D$2:$H$13246,4,FALSE)</f>
        <v>1528</v>
      </c>
      <c r="J420">
        <f>VLOOKUP($C420,Sheet2!$D$2:$H$13246,5,FALSE)</f>
        <v>265</v>
      </c>
    </row>
    <row r="421" spans="1:10" x14ac:dyDescent="0.2">
      <c r="A421" s="1" t="s">
        <v>7</v>
      </c>
      <c r="B421" s="1" t="s">
        <v>994</v>
      </c>
      <c r="C421" t="s">
        <v>995</v>
      </c>
      <c r="D421" t="s">
        <v>10</v>
      </c>
      <c r="E421" t="s">
        <v>996</v>
      </c>
      <c r="F421" t="s">
        <v>12</v>
      </c>
      <c r="G421">
        <v>727</v>
      </c>
      <c r="H421">
        <f>VLOOKUP(C421,Sheet2!$D$2:$H$13246,3,FALSE)</f>
        <v>5125</v>
      </c>
      <c r="I421">
        <f>VLOOKUP($C421,Sheet2!$D$2:$H$13246,4,FALSE)</f>
        <v>841</v>
      </c>
      <c r="J421">
        <f>VLOOKUP($C421,Sheet2!$D$2:$H$13246,5,FALSE)</f>
        <v>151</v>
      </c>
    </row>
    <row r="422" spans="1:10" x14ac:dyDescent="0.2">
      <c r="A422" s="1" t="s">
        <v>7</v>
      </c>
      <c r="B422" s="1" t="s">
        <v>997</v>
      </c>
      <c r="C422" t="s">
        <v>998</v>
      </c>
      <c r="D422" t="s">
        <v>10</v>
      </c>
      <c r="E422" t="s">
        <v>999</v>
      </c>
      <c r="F422" t="s">
        <v>12</v>
      </c>
      <c r="G422">
        <v>1324</v>
      </c>
      <c r="H422">
        <f>VLOOKUP(C422,Sheet2!$D$2:$H$13246,3,FALSE)</f>
        <v>11620</v>
      </c>
      <c r="I422">
        <f>VLOOKUP($C422,Sheet2!$D$2:$H$13246,4,FALSE)</f>
        <v>1385</v>
      </c>
      <c r="J422">
        <f>VLOOKUP($C422,Sheet2!$D$2:$H$13246,5,FALSE)</f>
        <v>198</v>
      </c>
    </row>
    <row r="423" spans="1:10" x14ac:dyDescent="0.2">
      <c r="A423" s="1" t="s">
        <v>7</v>
      </c>
      <c r="B423" s="1" t="s">
        <v>1000</v>
      </c>
      <c r="C423" t="s">
        <v>1001</v>
      </c>
      <c r="D423" t="s">
        <v>10</v>
      </c>
      <c r="E423" t="s">
        <v>1002</v>
      </c>
      <c r="F423" t="s">
        <v>12</v>
      </c>
      <c r="G423">
        <v>1439</v>
      </c>
      <c r="H423">
        <f>VLOOKUP(C423,Sheet2!$D$2:$H$13246,3,FALSE)</f>
        <v>8699</v>
      </c>
      <c r="I423">
        <f>VLOOKUP($C423,Sheet2!$D$2:$H$13246,4,FALSE)</f>
        <v>1420</v>
      </c>
      <c r="J423">
        <f>VLOOKUP($C423,Sheet2!$D$2:$H$13246,5,FALSE)</f>
        <v>87</v>
      </c>
    </row>
    <row r="424" spans="1:10" x14ac:dyDescent="0.2">
      <c r="A424" s="1" t="s">
        <v>7</v>
      </c>
      <c r="B424" s="1" t="s">
        <v>1003</v>
      </c>
      <c r="C424" t="s">
        <v>1004</v>
      </c>
      <c r="D424" t="s">
        <v>10</v>
      </c>
      <c r="E424" t="s">
        <v>1005</v>
      </c>
      <c r="F424" t="s">
        <v>12</v>
      </c>
      <c r="G424">
        <v>1358</v>
      </c>
      <c r="H424">
        <f>VLOOKUP(C424,Sheet2!$D$2:$H$13246,3,FALSE)</f>
        <v>9492</v>
      </c>
      <c r="I424">
        <f>VLOOKUP($C424,Sheet2!$D$2:$H$13246,4,FALSE)</f>
        <v>1412</v>
      </c>
      <c r="J424">
        <f>VLOOKUP($C424,Sheet2!$D$2:$H$13246,5,FALSE)</f>
        <v>96</v>
      </c>
    </row>
    <row r="425" spans="1:10" x14ac:dyDescent="0.2">
      <c r="A425" s="1" t="s">
        <v>7</v>
      </c>
      <c r="B425" s="1" t="s">
        <v>1006</v>
      </c>
      <c r="C425" t="s">
        <v>1007</v>
      </c>
      <c r="D425" t="s">
        <v>10</v>
      </c>
      <c r="E425" t="s">
        <v>1008</v>
      </c>
      <c r="F425" t="s">
        <v>12</v>
      </c>
      <c r="G425">
        <v>4210</v>
      </c>
      <c r="H425">
        <f>VLOOKUP(C425,Sheet2!$D$2:$H$13246,3,FALSE)</f>
        <v>29999</v>
      </c>
      <c r="I425">
        <f>VLOOKUP($C425,Sheet2!$D$2:$H$13246,4,FALSE)</f>
        <v>4519</v>
      </c>
      <c r="J425">
        <f>VLOOKUP($C425,Sheet2!$D$2:$H$13246,5,FALSE)</f>
        <v>288</v>
      </c>
    </row>
    <row r="426" spans="1:10" x14ac:dyDescent="0.2">
      <c r="A426" s="1" t="s">
        <v>7</v>
      </c>
      <c r="B426" s="1" t="s">
        <v>1009</v>
      </c>
      <c r="C426" t="s">
        <v>1010</v>
      </c>
      <c r="D426" t="s">
        <v>10</v>
      </c>
      <c r="E426" t="s">
        <v>1011</v>
      </c>
      <c r="F426" t="s">
        <v>12</v>
      </c>
      <c r="G426">
        <v>3239</v>
      </c>
      <c r="H426">
        <f>VLOOKUP(C426,Sheet2!$D$2:$H$13246,3,FALSE)</f>
        <v>18545</v>
      </c>
      <c r="I426">
        <f>VLOOKUP($C426,Sheet2!$D$2:$H$13246,4,FALSE)</f>
        <v>3389</v>
      </c>
      <c r="J426">
        <f>VLOOKUP($C426,Sheet2!$D$2:$H$13246,5,FALSE)</f>
        <v>688</v>
      </c>
    </row>
    <row r="427" spans="1:10" x14ac:dyDescent="0.2">
      <c r="A427" s="1" t="s">
        <v>7</v>
      </c>
      <c r="B427" s="1" t="s">
        <v>1012</v>
      </c>
      <c r="C427" t="s">
        <v>1013</v>
      </c>
      <c r="D427" t="s">
        <v>10</v>
      </c>
      <c r="E427" t="s">
        <v>1014</v>
      </c>
      <c r="F427" t="s">
        <v>12</v>
      </c>
      <c r="G427">
        <v>892</v>
      </c>
      <c r="H427">
        <f>VLOOKUP(C427,Sheet2!$D$2:$H$13246,3,FALSE)</f>
        <v>6853</v>
      </c>
      <c r="I427">
        <f>VLOOKUP($C427,Sheet2!$D$2:$H$13246,4,FALSE)</f>
        <v>1086</v>
      </c>
      <c r="J427">
        <f>VLOOKUP($C427,Sheet2!$D$2:$H$13246,5,FALSE)</f>
        <v>295</v>
      </c>
    </row>
    <row r="428" spans="1:10" x14ac:dyDescent="0.2">
      <c r="A428" s="1" t="s">
        <v>7</v>
      </c>
      <c r="B428" s="1" t="s">
        <v>1015</v>
      </c>
      <c r="C428" t="s">
        <v>1016</v>
      </c>
      <c r="D428" t="s">
        <v>10</v>
      </c>
      <c r="E428" t="s">
        <v>1017</v>
      </c>
      <c r="F428" t="s">
        <v>12</v>
      </c>
      <c r="G428">
        <v>985</v>
      </c>
      <c r="H428">
        <f>VLOOKUP(C428,Sheet2!$D$2:$H$13246,3,FALSE)</f>
        <v>5655</v>
      </c>
      <c r="I428">
        <f>VLOOKUP($C428,Sheet2!$D$2:$H$13246,4,FALSE)</f>
        <v>978</v>
      </c>
      <c r="J428">
        <f>VLOOKUP($C428,Sheet2!$D$2:$H$13246,5,FALSE)</f>
        <v>127</v>
      </c>
    </row>
    <row r="429" spans="1:10" x14ac:dyDescent="0.2">
      <c r="A429" s="1" t="s">
        <v>7</v>
      </c>
      <c r="B429" s="1" t="s">
        <v>1018</v>
      </c>
      <c r="C429" t="s">
        <v>1019</v>
      </c>
      <c r="D429" t="s">
        <v>10</v>
      </c>
      <c r="E429" t="s">
        <v>1020</v>
      </c>
      <c r="F429" t="s">
        <v>12</v>
      </c>
      <c r="G429">
        <v>1526</v>
      </c>
      <c r="H429">
        <f>VLOOKUP(C429,Sheet2!$D$2:$H$13246,3,FALSE)</f>
        <v>12037</v>
      </c>
      <c r="I429">
        <f>VLOOKUP($C429,Sheet2!$D$2:$H$13246,4,FALSE)</f>
        <v>1550</v>
      </c>
      <c r="J429">
        <f>VLOOKUP($C429,Sheet2!$D$2:$H$13246,5,FALSE)</f>
        <v>324</v>
      </c>
    </row>
    <row r="430" spans="1:10" x14ac:dyDescent="0.2">
      <c r="A430" s="1" t="s">
        <v>7</v>
      </c>
      <c r="B430" s="1" t="s">
        <v>1021</v>
      </c>
      <c r="C430" t="s">
        <v>1022</v>
      </c>
      <c r="D430" t="s">
        <v>10</v>
      </c>
      <c r="E430" t="s">
        <v>1023</v>
      </c>
      <c r="F430" t="s">
        <v>12</v>
      </c>
      <c r="G430">
        <v>1455</v>
      </c>
      <c r="H430">
        <f>VLOOKUP(C430,Sheet2!$D$2:$H$13246,3,FALSE)</f>
        <v>10258</v>
      </c>
      <c r="I430">
        <f>VLOOKUP($C430,Sheet2!$D$2:$H$13246,4,FALSE)</f>
        <v>1674</v>
      </c>
      <c r="J430">
        <f>VLOOKUP($C430,Sheet2!$D$2:$H$13246,5,FALSE)</f>
        <v>128</v>
      </c>
    </row>
    <row r="431" spans="1:10" x14ac:dyDescent="0.2">
      <c r="A431" s="1" t="s">
        <v>7</v>
      </c>
      <c r="B431" s="1" t="s">
        <v>1024</v>
      </c>
      <c r="C431" t="s">
        <v>1025</v>
      </c>
      <c r="D431" t="s">
        <v>10</v>
      </c>
      <c r="E431" t="s">
        <v>1026</v>
      </c>
      <c r="F431" t="s">
        <v>12</v>
      </c>
      <c r="G431">
        <v>1586</v>
      </c>
      <c r="H431">
        <f>VLOOKUP(C431,Sheet2!$D$2:$H$13246,3,FALSE)</f>
        <v>7524</v>
      </c>
      <c r="I431">
        <f>VLOOKUP($C431,Sheet2!$D$2:$H$13246,4,FALSE)</f>
        <v>1283</v>
      </c>
      <c r="J431">
        <f>VLOOKUP($C431,Sheet2!$D$2:$H$13246,5,FALSE)</f>
        <v>99</v>
      </c>
    </row>
    <row r="432" spans="1:10" x14ac:dyDescent="0.2">
      <c r="A432" s="1" t="s">
        <v>7</v>
      </c>
      <c r="B432" s="1" t="s">
        <v>1027</v>
      </c>
      <c r="C432" t="s">
        <v>1028</v>
      </c>
      <c r="D432" t="s">
        <v>10</v>
      </c>
      <c r="E432" t="s">
        <v>1029</v>
      </c>
      <c r="F432" t="s">
        <v>12</v>
      </c>
      <c r="G432">
        <v>7609</v>
      </c>
      <c r="H432">
        <f>VLOOKUP(C432,Sheet2!$D$2:$H$13246,3,FALSE)</f>
        <v>37372</v>
      </c>
      <c r="I432">
        <f>VLOOKUP($C432,Sheet2!$D$2:$H$13246,4,FALSE)</f>
        <v>6162</v>
      </c>
      <c r="J432">
        <f>VLOOKUP($C432,Sheet2!$D$2:$H$13246,5,FALSE)</f>
        <v>1230</v>
      </c>
    </row>
    <row r="433" spans="1:10" x14ac:dyDescent="0.2">
      <c r="A433" s="1" t="s">
        <v>7</v>
      </c>
      <c r="B433" s="1" t="s">
        <v>1030</v>
      </c>
      <c r="C433" t="s">
        <v>1031</v>
      </c>
      <c r="D433" t="s">
        <v>10</v>
      </c>
      <c r="E433" t="s">
        <v>1032</v>
      </c>
      <c r="F433" t="s">
        <v>12</v>
      </c>
      <c r="G433">
        <v>3941</v>
      </c>
      <c r="H433">
        <f>VLOOKUP(C433,Sheet2!$D$2:$H$13246,3,FALSE)</f>
        <v>24767</v>
      </c>
      <c r="I433">
        <f>VLOOKUP($C433,Sheet2!$D$2:$H$13246,4,FALSE)</f>
        <v>4249</v>
      </c>
      <c r="J433">
        <f>VLOOKUP($C433,Sheet2!$D$2:$H$13246,5,FALSE)</f>
        <v>678</v>
      </c>
    </row>
    <row r="434" spans="1:10" x14ac:dyDescent="0.2">
      <c r="A434" s="1" t="s">
        <v>7</v>
      </c>
      <c r="B434" s="1" t="s">
        <v>1033</v>
      </c>
      <c r="C434" t="s">
        <v>1034</v>
      </c>
      <c r="D434" t="s">
        <v>10</v>
      </c>
      <c r="E434" t="s">
        <v>1035</v>
      </c>
      <c r="F434" t="s">
        <v>12</v>
      </c>
      <c r="G434">
        <v>3839</v>
      </c>
      <c r="H434">
        <f>VLOOKUP(C434,Sheet2!$D$2:$H$13246,3,FALSE)</f>
        <v>16543</v>
      </c>
      <c r="I434">
        <f>VLOOKUP($C434,Sheet2!$D$2:$H$13246,4,FALSE)</f>
        <v>4119</v>
      </c>
      <c r="J434">
        <f>VLOOKUP($C434,Sheet2!$D$2:$H$13246,5,FALSE)</f>
        <v>195</v>
      </c>
    </row>
    <row r="435" spans="1:10" x14ac:dyDescent="0.2">
      <c r="A435" s="1" t="s">
        <v>7</v>
      </c>
      <c r="B435" s="1" t="s">
        <v>1036</v>
      </c>
      <c r="C435" t="s">
        <v>1037</v>
      </c>
      <c r="D435" t="s">
        <v>10</v>
      </c>
      <c r="E435" t="s">
        <v>1038</v>
      </c>
      <c r="F435" t="s">
        <v>12</v>
      </c>
      <c r="G435">
        <v>2931</v>
      </c>
      <c r="H435">
        <f>VLOOKUP(C435,Sheet2!$D$2:$H$13246,3,FALSE)</f>
        <v>20416</v>
      </c>
      <c r="I435">
        <f>VLOOKUP($C435,Sheet2!$D$2:$H$13246,4,FALSE)</f>
        <v>3449</v>
      </c>
      <c r="J435">
        <f>VLOOKUP($C435,Sheet2!$D$2:$H$13246,5,FALSE)</f>
        <v>362</v>
      </c>
    </row>
    <row r="436" spans="1:10" x14ac:dyDescent="0.2">
      <c r="A436" s="1" t="s">
        <v>7</v>
      </c>
      <c r="B436" s="1" t="s">
        <v>1039</v>
      </c>
      <c r="C436" t="s">
        <v>1040</v>
      </c>
      <c r="D436" t="s">
        <v>10</v>
      </c>
      <c r="E436" t="s">
        <v>1041</v>
      </c>
      <c r="F436" t="s">
        <v>12</v>
      </c>
      <c r="G436">
        <v>400</v>
      </c>
      <c r="H436">
        <f>VLOOKUP(C436,Sheet2!$D$2:$H$13246,3,FALSE)</f>
        <v>2895</v>
      </c>
      <c r="I436">
        <f>VLOOKUP($C436,Sheet2!$D$2:$H$13246,4,FALSE)</f>
        <v>433</v>
      </c>
      <c r="J436">
        <f>VLOOKUP($C436,Sheet2!$D$2:$H$13246,5,FALSE)</f>
        <v>107</v>
      </c>
    </row>
    <row r="437" spans="1:10" x14ac:dyDescent="0.2">
      <c r="A437" s="1" t="s">
        <v>7</v>
      </c>
      <c r="B437" s="1" t="s">
        <v>1042</v>
      </c>
      <c r="C437" t="s">
        <v>1043</v>
      </c>
      <c r="D437" t="s">
        <v>10</v>
      </c>
      <c r="E437" t="s">
        <v>1044</v>
      </c>
      <c r="F437" t="s">
        <v>12</v>
      </c>
      <c r="G437">
        <v>525</v>
      </c>
      <c r="H437">
        <f>VLOOKUP(C437,Sheet2!$D$2:$H$13246,3,FALSE)</f>
        <v>3488</v>
      </c>
      <c r="I437">
        <f>VLOOKUP($C437,Sheet2!$D$2:$H$13246,4,FALSE)</f>
        <v>555</v>
      </c>
      <c r="J437">
        <f>VLOOKUP($C437,Sheet2!$D$2:$H$13246,5,FALSE)</f>
        <v>126</v>
      </c>
    </row>
    <row r="438" spans="1:10" x14ac:dyDescent="0.2">
      <c r="A438" s="1" t="s">
        <v>7</v>
      </c>
      <c r="B438" s="1" t="s">
        <v>1045</v>
      </c>
      <c r="C438" t="s">
        <v>1046</v>
      </c>
      <c r="D438" t="s">
        <v>10</v>
      </c>
      <c r="E438" t="s">
        <v>1047</v>
      </c>
      <c r="F438" t="s">
        <v>12</v>
      </c>
      <c r="G438">
        <v>1059</v>
      </c>
      <c r="H438">
        <f>VLOOKUP(C438,Sheet2!$D$2:$H$13246,3,FALSE)</f>
        <v>9147</v>
      </c>
      <c r="I438">
        <f>VLOOKUP($C438,Sheet2!$D$2:$H$13246,4,FALSE)</f>
        <v>1291</v>
      </c>
      <c r="J438">
        <f>VLOOKUP($C438,Sheet2!$D$2:$H$13246,5,FALSE)</f>
        <v>151</v>
      </c>
    </row>
    <row r="439" spans="1:10" x14ac:dyDescent="0.2">
      <c r="A439" s="1" t="s">
        <v>7</v>
      </c>
      <c r="B439" s="1" t="s">
        <v>1048</v>
      </c>
      <c r="C439" t="s">
        <v>1049</v>
      </c>
      <c r="D439" t="s">
        <v>10</v>
      </c>
      <c r="E439" t="s">
        <v>1050</v>
      </c>
      <c r="F439" t="s">
        <v>12</v>
      </c>
      <c r="G439">
        <v>458</v>
      </c>
      <c r="H439">
        <f>VLOOKUP(C439,Sheet2!$D$2:$H$13246,3,FALSE)</f>
        <v>3024</v>
      </c>
      <c r="I439">
        <f>VLOOKUP($C439,Sheet2!$D$2:$H$13246,4,FALSE)</f>
        <v>453</v>
      </c>
      <c r="J439">
        <f>VLOOKUP($C439,Sheet2!$D$2:$H$13246,5,FALSE)</f>
        <v>44</v>
      </c>
    </row>
    <row r="440" spans="1:10" x14ac:dyDescent="0.2">
      <c r="A440" s="1" t="s">
        <v>7</v>
      </c>
      <c r="B440" s="1" t="s">
        <v>1051</v>
      </c>
      <c r="C440" t="s">
        <v>1052</v>
      </c>
      <c r="D440" t="s">
        <v>10</v>
      </c>
      <c r="E440" t="s">
        <v>1053</v>
      </c>
      <c r="F440" t="s">
        <v>12</v>
      </c>
      <c r="G440">
        <v>2190</v>
      </c>
      <c r="H440">
        <f>VLOOKUP(C440,Sheet2!$D$2:$H$13246,3,FALSE)</f>
        <v>21142</v>
      </c>
      <c r="I440">
        <f>VLOOKUP($C440,Sheet2!$D$2:$H$13246,4,FALSE)</f>
        <v>2621</v>
      </c>
      <c r="J440">
        <f>VLOOKUP($C440,Sheet2!$D$2:$H$13246,5,FALSE)</f>
        <v>511</v>
      </c>
    </row>
    <row r="441" spans="1:10" x14ac:dyDescent="0.2">
      <c r="A441" s="1" t="s">
        <v>7</v>
      </c>
      <c r="B441" s="1" t="s">
        <v>1054</v>
      </c>
      <c r="C441" t="s">
        <v>1055</v>
      </c>
      <c r="D441" t="s">
        <v>10</v>
      </c>
      <c r="E441" t="s">
        <v>915</v>
      </c>
      <c r="F441" t="s">
        <v>12</v>
      </c>
      <c r="G441">
        <v>1601</v>
      </c>
      <c r="H441">
        <f>VLOOKUP(C441,Sheet2!$D$2:$H$13246,3,FALSE)</f>
        <v>9490</v>
      </c>
      <c r="I441">
        <f>VLOOKUP($C441,Sheet2!$D$2:$H$13246,4,FALSE)</f>
        <v>1621</v>
      </c>
      <c r="J441">
        <f>VLOOKUP($C441,Sheet2!$D$2:$H$13246,5,FALSE)</f>
        <v>274</v>
      </c>
    </row>
    <row r="442" spans="1:10" x14ac:dyDescent="0.2">
      <c r="A442" s="1" t="s">
        <v>7</v>
      </c>
      <c r="B442" s="1" t="s">
        <v>1056</v>
      </c>
      <c r="C442" t="s">
        <v>1057</v>
      </c>
      <c r="D442" t="s">
        <v>10</v>
      </c>
      <c r="E442" t="s">
        <v>915</v>
      </c>
      <c r="F442" t="s">
        <v>12</v>
      </c>
      <c r="G442">
        <v>1794</v>
      </c>
      <c r="H442">
        <f>VLOOKUP(C442,Sheet2!$D$2:$H$13246,3,FALSE)</f>
        <v>12633</v>
      </c>
      <c r="I442">
        <f>VLOOKUP($C442,Sheet2!$D$2:$H$13246,4,FALSE)</f>
        <v>1831</v>
      </c>
      <c r="J442">
        <f>VLOOKUP($C442,Sheet2!$D$2:$H$13246,5,FALSE)</f>
        <v>276</v>
      </c>
    </row>
    <row r="443" spans="1:10" x14ac:dyDescent="0.2">
      <c r="A443" s="1" t="s">
        <v>7</v>
      </c>
      <c r="B443" s="1" t="s">
        <v>1058</v>
      </c>
      <c r="C443" t="s">
        <v>1059</v>
      </c>
      <c r="D443" t="s">
        <v>10</v>
      </c>
      <c r="E443" t="s">
        <v>153</v>
      </c>
      <c r="F443" t="s">
        <v>12</v>
      </c>
      <c r="G443">
        <v>1781</v>
      </c>
      <c r="H443">
        <f>VLOOKUP(C443,Sheet2!$D$2:$H$13246,3,FALSE)</f>
        <v>12631</v>
      </c>
      <c r="I443">
        <f>VLOOKUP($C443,Sheet2!$D$2:$H$13246,4,FALSE)</f>
        <v>1929</v>
      </c>
      <c r="J443">
        <f>VLOOKUP($C443,Sheet2!$D$2:$H$13246,5,FALSE)</f>
        <v>129</v>
      </c>
    </row>
    <row r="444" spans="1:10" x14ac:dyDescent="0.2">
      <c r="A444" s="1" t="s">
        <v>7</v>
      </c>
      <c r="B444" s="1" t="s">
        <v>1060</v>
      </c>
      <c r="C444" t="s">
        <v>1061</v>
      </c>
      <c r="D444" t="s">
        <v>10</v>
      </c>
      <c r="E444" t="s">
        <v>1062</v>
      </c>
      <c r="F444" t="s">
        <v>12</v>
      </c>
      <c r="G444">
        <v>1103</v>
      </c>
      <c r="H444">
        <f>VLOOKUP(C444,Sheet2!$D$2:$H$13246,3,FALSE)</f>
        <v>6569</v>
      </c>
      <c r="I444">
        <f>VLOOKUP($C444,Sheet2!$D$2:$H$13246,4,FALSE)</f>
        <v>1110</v>
      </c>
      <c r="J444">
        <f>VLOOKUP($C444,Sheet2!$D$2:$H$13246,5,FALSE)</f>
        <v>96</v>
      </c>
    </row>
    <row r="445" spans="1:10" x14ac:dyDescent="0.2">
      <c r="A445" s="1" t="s">
        <v>7</v>
      </c>
      <c r="B445" s="1" t="s">
        <v>1063</v>
      </c>
      <c r="C445" t="s">
        <v>1064</v>
      </c>
      <c r="D445" t="s">
        <v>10</v>
      </c>
      <c r="E445" t="s">
        <v>1065</v>
      </c>
      <c r="F445" t="s">
        <v>12</v>
      </c>
      <c r="G445">
        <v>31</v>
      </c>
      <c r="H445" t="e">
        <f>VLOOKUP(C445,Sheet2!$D$2:$H$13246,3,FALSE)</f>
        <v>#N/A</v>
      </c>
      <c r="I445" t="e">
        <f>VLOOKUP($C445,Sheet2!$D$2:$H$13246,4,FALSE)</f>
        <v>#N/A</v>
      </c>
      <c r="J445" t="e">
        <f>VLOOKUP($C445,Sheet2!$D$2:$H$13246,5,FALSE)</f>
        <v>#N/A</v>
      </c>
    </row>
    <row r="446" spans="1:10" x14ac:dyDescent="0.2">
      <c r="A446" s="1" t="s">
        <v>7</v>
      </c>
      <c r="B446" s="1" t="s">
        <v>1066</v>
      </c>
      <c r="C446" t="s">
        <v>1067</v>
      </c>
      <c r="D446" t="s">
        <v>10</v>
      </c>
      <c r="E446" t="s">
        <v>1068</v>
      </c>
      <c r="F446" t="s">
        <v>12</v>
      </c>
      <c r="G446">
        <v>1915</v>
      </c>
      <c r="H446">
        <f>VLOOKUP(C446,Sheet2!$D$2:$H$13246,3,FALSE)</f>
        <v>13553</v>
      </c>
      <c r="I446">
        <f>VLOOKUP($C446,Sheet2!$D$2:$H$13246,4,FALSE)</f>
        <v>2128</v>
      </c>
      <c r="J446">
        <f>VLOOKUP($C446,Sheet2!$D$2:$H$13246,5,FALSE)</f>
        <v>197</v>
      </c>
    </row>
    <row r="447" spans="1:10" x14ac:dyDescent="0.2">
      <c r="A447" s="1" t="s">
        <v>7</v>
      </c>
      <c r="B447" s="1" t="s">
        <v>1069</v>
      </c>
      <c r="C447" t="s">
        <v>1070</v>
      </c>
      <c r="D447" t="s">
        <v>10</v>
      </c>
      <c r="E447" t="s">
        <v>1071</v>
      </c>
      <c r="F447" t="s">
        <v>12</v>
      </c>
      <c r="G447">
        <v>3891</v>
      </c>
      <c r="H447">
        <f>VLOOKUP(C447,Sheet2!$D$2:$H$13246,3,FALSE)</f>
        <v>27553</v>
      </c>
      <c r="I447">
        <f>VLOOKUP($C447,Sheet2!$D$2:$H$13246,4,FALSE)</f>
        <v>4417</v>
      </c>
      <c r="J447">
        <f>VLOOKUP($C447,Sheet2!$D$2:$H$13246,5,FALSE)</f>
        <v>367</v>
      </c>
    </row>
    <row r="448" spans="1:10" x14ac:dyDescent="0.2">
      <c r="A448" s="1" t="s">
        <v>7</v>
      </c>
      <c r="B448" s="1" t="s">
        <v>1072</v>
      </c>
      <c r="C448" t="s">
        <v>1073</v>
      </c>
      <c r="D448" t="s">
        <v>10</v>
      </c>
      <c r="E448" t="s">
        <v>1074</v>
      </c>
      <c r="F448" t="s">
        <v>12</v>
      </c>
      <c r="G448">
        <v>602</v>
      </c>
      <c r="H448">
        <f>VLOOKUP(C448,Sheet2!$D$2:$H$13246,3,FALSE)</f>
        <v>3712</v>
      </c>
      <c r="I448">
        <f>VLOOKUP($C448,Sheet2!$D$2:$H$13246,4,FALSE)</f>
        <v>648</v>
      </c>
      <c r="J448">
        <f>VLOOKUP($C448,Sheet2!$D$2:$H$13246,5,FALSE)</f>
        <v>128</v>
      </c>
    </row>
    <row r="449" spans="1:10" x14ac:dyDescent="0.2">
      <c r="A449" s="1" t="s">
        <v>7</v>
      </c>
      <c r="B449" s="1" t="s">
        <v>1075</v>
      </c>
      <c r="C449" t="s">
        <v>1076</v>
      </c>
      <c r="D449" t="s">
        <v>10</v>
      </c>
      <c r="E449" t="s">
        <v>1077</v>
      </c>
      <c r="F449" t="s">
        <v>12</v>
      </c>
      <c r="G449">
        <v>4510</v>
      </c>
      <c r="H449">
        <f>VLOOKUP(C449,Sheet2!$D$2:$H$13246,3,FALSE)</f>
        <v>27885</v>
      </c>
      <c r="I449">
        <f>VLOOKUP($C449,Sheet2!$D$2:$H$13246,4,FALSE)</f>
        <v>5376</v>
      </c>
      <c r="J449">
        <f>VLOOKUP($C449,Sheet2!$D$2:$H$13246,5,FALSE)</f>
        <v>312</v>
      </c>
    </row>
    <row r="450" spans="1:10" x14ac:dyDescent="0.2">
      <c r="A450" s="1" t="s">
        <v>7</v>
      </c>
      <c r="B450" s="1" t="s">
        <v>1078</v>
      </c>
      <c r="C450" t="s">
        <v>1079</v>
      </c>
      <c r="D450" t="s">
        <v>10</v>
      </c>
      <c r="E450" t="s">
        <v>1080</v>
      </c>
      <c r="F450" t="s">
        <v>12</v>
      </c>
      <c r="G450">
        <v>947</v>
      </c>
      <c r="H450">
        <f>VLOOKUP(C450,Sheet2!$D$2:$H$13246,3,FALSE)</f>
        <v>7779</v>
      </c>
      <c r="I450">
        <f>VLOOKUP($C450,Sheet2!$D$2:$H$13246,4,FALSE)</f>
        <v>1088</v>
      </c>
      <c r="J450">
        <f>VLOOKUP($C450,Sheet2!$D$2:$H$13246,5,FALSE)</f>
        <v>162</v>
      </c>
    </row>
    <row r="451" spans="1:10" x14ac:dyDescent="0.2">
      <c r="A451" s="1" t="s">
        <v>7</v>
      </c>
      <c r="B451" s="1" t="s">
        <v>1081</v>
      </c>
      <c r="C451" t="s">
        <v>1082</v>
      </c>
      <c r="D451" t="s">
        <v>10</v>
      </c>
      <c r="E451" t="s">
        <v>1053</v>
      </c>
      <c r="F451" t="s">
        <v>12</v>
      </c>
      <c r="G451">
        <v>1285</v>
      </c>
      <c r="H451">
        <f>VLOOKUP(C451,Sheet2!$D$2:$H$13246,3,FALSE)</f>
        <v>11182</v>
      </c>
      <c r="I451">
        <f>VLOOKUP($C451,Sheet2!$D$2:$H$13246,4,FALSE)</f>
        <v>1612</v>
      </c>
      <c r="J451">
        <f>VLOOKUP($C451,Sheet2!$D$2:$H$13246,5,FALSE)</f>
        <v>272</v>
      </c>
    </row>
    <row r="452" spans="1:10" x14ac:dyDescent="0.2">
      <c r="A452" s="1" t="s">
        <v>7</v>
      </c>
      <c r="B452" s="1" t="s">
        <v>1083</v>
      </c>
      <c r="C452" t="s">
        <v>1084</v>
      </c>
      <c r="D452" t="s">
        <v>10</v>
      </c>
      <c r="E452" t="s">
        <v>1085</v>
      </c>
      <c r="F452" t="s">
        <v>12</v>
      </c>
      <c r="G452">
        <v>302</v>
      </c>
      <c r="H452">
        <f>VLOOKUP(C452,Sheet2!$D$2:$H$13246,3,FALSE)</f>
        <v>2218</v>
      </c>
      <c r="I452">
        <f>VLOOKUP($C452,Sheet2!$D$2:$H$13246,4,FALSE)</f>
        <v>331</v>
      </c>
      <c r="J452">
        <f>VLOOKUP($C452,Sheet2!$D$2:$H$13246,5,FALSE)</f>
        <v>72</v>
      </c>
    </row>
    <row r="453" spans="1:10" x14ac:dyDescent="0.2">
      <c r="A453" s="1" t="s">
        <v>7</v>
      </c>
      <c r="B453" s="1" t="s">
        <v>1086</v>
      </c>
      <c r="C453" t="s">
        <v>1087</v>
      </c>
      <c r="D453" t="s">
        <v>10</v>
      </c>
      <c r="E453" t="s">
        <v>1088</v>
      </c>
      <c r="F453" t="s">
        <v>12</v>
      </c>
      <c r="G453">
        <v>1271</v>
      </c>
      <c r="H453">
        <f>VLOOKUP(C453,Sheet2!$D$2:$H$13246,3,FALSE)</f>
        <v>11632</v>
      </c>
      <c r="I453">
        <f>VLOOKUP($C453,Sheet2!$D$2:$H$13246,4,FALSE)</f>
        <v>1422</v>
      </c>
      <c r="J453">
        <f>VLOOKUP($C453,Sheet2!$D$2:$H$13246,5,FALSE)</f>
        <v>111</v>
      </c>
    </row>
    <row r="454" spans="1:10" x14ac:dyDescent="0.2">
      <c r="A454" s="1" t="s">
        <v>7</v>
      </c>
      <c r="B454" s="1" t="s">
        <v>1089</v>
      </c>
      <c r="C454" t="s">
        <v>1090</v>
      </c>
      <c r="D454" t="s">
        <v>10</v>
      </c>
      <c r="E454" t="s">
        <v>1091</v>
      </c>
      <c r="F454" t="s">
        <v>12</v>
      </c>
      <c r="G454">
        <v>845</v>
      </c>
      <c r="H454">
        <f>VLOOKUP(C454,Sheet2!$D$2:$H$13246,3,FALSE)</f>
        <v>5336</v>
      </c>
      <c r="I454">
        <f>VLOOKUP($C454,Sheet2!$D$2:$H$13246,4,FALSE)</f>
        <v>907</v>
      </c>
      <c r="J454">
        <f>VLOOKUP($C454,Sheet2!$D$2:$H$13246,5,FALSE)</f>
        <v>177</v>
      </c>
    </row>
    <row r="455" spans="1:10" x14ac:dyDescent="0.2">
      <c r="A455" s="1" t="s">
        <v>7</v>
      </c>
      <c r="B455" s="1" t="s">
        <v>1092</v>
      </c>
      <c r="C455" t="s">
        <v>1093</v>
      </c>
      <c r="D455" t="s">
        <v>10</v>
      </c>
      <c r="E455" t="s">
        <v>1094</v>
      </c>
      <c r="F455" t="s">
        <v>12</v>
      </c>
      <c r="G455">
        <v>478</v>
      </c>
      <c r="H455">
        <f>VLOOKUP(C455,Sheet2!$D$2:$H$13246,3,FALSE)</f>
        <v>3079</v>
      </c>
      <c r="I455">
        <f>VLOOKUP($C455,Sheet2!$D$2:$H$13246,4,FALSE)</f>
        <v>633</v>
      </c>
      <c r="J455">
        <f>VLOOKUP($C455,Sheet2!$D$2:$H$13246,5,FALSE)</f>
        <v>149</v>
      </c>
    </row>
    <row r="456" spans="1:10" x14ac:dyDescent="0.2">
      <c r="A456" s="1" t="s">
        <v>7</v>
      </c>
      <c r="B456" s="1" t="s">
        <v>1095</v>
      </c>
      <c r="C456" t="s">
        <v>1096</v>
      </c>
      <c r="D456" t="s">
        <v>10</v>
      </c>
      <c r="E456" t="s">
        <v>1097</v>
      </c>
      <c r="F456" t="s">
        <v>12</v>
      </c>
      <c r="G456">
        <v>1961</v>
      </c>
      <c r="H456">
        <f>VLOOKUP(C456,Sheet2!$D$2:$H$13246,3,FALSE)</f>
        <v>16413</v>
      </c>
      <c r="I456">
        <f>VLOOKUP($C456,Sheet2!$D$2:$H$13246,4,FALSE)</f>
        <v>2061</v>
      </c>
      <c r="J456">
        <f>VLOOKUP($C456,Sheet2!$D$2:$H$13246,5,FALSE)</f>
        <v>399</v>
      </c>
    </row>
    <row r="457" spans="1:10" x14ac:dyDescent="0.2">
      <c r="A457" s="1" t="s">
        <v>7</v>
      </c>
      <c r="B457" s="1" t="s">
        <v>1098</v>
      </c>
      <c r="C457" t="s">
        <v>1099</v>
      </c>
      <c r="D457" t="s">
        <v>10</v>
      </c>
      <c r="E457" t="s">
        <v>1100</v>
      </c>
      <c r="F457" t="s">
        <v>12</v>
      </c>
      <c r="G457">
        <v>1760</v>
      </c>
      <c r="H457">
        <f>VLOOKUP(C457,Sheet2!$D$2:$H$13246,3,FALSE)</f>
        <v>8619</v>
      </c>
      <c r="I457">
        <f>VLOOKUP($C457,Sheet2!$D$2:$H$13246,4,FALSE)</f>
        <v>2029</v>
      </c>
      <c r="J457">
        <f>VLOOKUP($C457,Sheet2!$D$2:$H$13246,5,FALSE)</f>
        <v>91</v>
      </c>
    </row>
    <row r="458" spans="1:10" x14ac:dyDescent="0.2">
      <c r="A458" s="1" t="s">
        <v>7</v>
      </c>
      <c r="B458" s="1" t="s">
        <v>1101</v>
      </c>
      <c r="C458" t="s">
        <v>1102</v>
      </c>
      <c r="D458" t="s">
        <v>10</v>
      </c>
      <c r="E458" t="s">
        <v>1103</v>
      </c>
      <c r="F458" t="s">
        <v>12</v>
      </c>
      <c r="G458">
        <v>331</v>
      </c>
      <c r="H458">
        <f>VLOOKUP(C458,Sheet2!$D$2:$H$13246,3,FALSE)</f>
        <v>2453</v>
      </c>
      <c r="I458">
        <f>VLOOKUP($C458,Sheet2!$D$2:$H$13246,4,FALSE)</f>
        <v>327</v>
      </c>
      <c r="J458">
        <f>VLOOKUP($C458,Sheet2!$D$2:$H$13246,5,FALSE)</f>
        <v>56</v>
      </c>
    </row>
    <row r="459" spans="1:10" x14ac:dyDescent="0.2">
      <c r="A459" s="1" t="s">
        <v>7</v>
      </c>
      <c r="B459" s="1" t="s">
        <v>1104</v>
      </c>
      <c r="C459" t="s">
        <v>1105</v>
      </c>
      <c r="D459" t="s">
        <v>10</v>
      </c>
      <c r="E459" t="s">
        <v>1106</v>
      </c>
      <c r="F459" t="s">
        <v>12</v>
      </c>
      <c r="G459">
        <v>6307</v>
      </c>
      <c r="H459">
        <f>VLOOKUP(C459,Sheet2!$D$2:$H$13246,3,FALSE)</f>
        <v>37435</v>
      </c>
      <c r="I459">
        <f>VLOOKUP($C459,Sheet2!$D$2:$H$13246,4,FALSE)</f>
        <v>7127</v>
      </c>
      <c r="J459">
        <f>VLOOKUP($C459,Sheet2!$D$2:$H$13246,5,FALSE)</f>
        <v>300</v>
      </c>
    </row>
    <row r="460" spans="1:10" x14ac:dyDescent="0.2">
      <c r="A460" s="1" t="s">
        <v>7</v>
      </c>
      <c r="B460" s="1" t="s">
        <v>1107</v>
      </c>
      <c r="C460" t="s">
        <v>1108</v>
      </c>
      <c r="D460" t="s">
        <v>10</v>
      </c>
      <c r="E460" t="s">
        <v>1109</v>
      </c>
      <c r="F460" t="s">
        <v>12</v>
      </c>
      <c r="G460">
        <v>5982</v>
      </c>
      <c r="H460">
        <f>VLOOKUP(C460,Sheet2!$D$2:$H$13246,3,FALSE)</f>
        <v>40126</v>
      </c>
      <c r="I460">
        <f>VLOOKUP($C460,Sheet2!$D$2:$H$13246,4,FALSE)</f>
        <v>6277</v>
      </c>
      <c r="J460">
        <f>VLOOKUP($C460,Sheet2!$D$2:$H$13246,5,FALSE)</f>
        <v>335</v>
      </c>
    </row>
    <row r="461" spans="1:10" x14ac:dyDescent="0.2">
      <c r="A461" s="1" t="s">
        <v>7</v>
      </c>
      <c r="B461" s="1" t="s">
        <v>1110</v>
      </c>
      <c r="C461" t="s">
        <v>1111</v>
      </c>
      <c r="D461" t="s">
        <v>10</v>
      </c>
      <c r="E461" t="s">
        <v>1112</v>
      </c>
      <c r="F461" t="s">
        <v>12</v>
      </c>
      <c r="G461">
        <v>903</v>
      </c>
      <c r="H461">
        <f>VLOOKUP(C461,Sheet2!$D$2:$H$13246,3,FALSE)</f>
        <v>6511</v>
      </c>
      <c r="I461">
        <f>VLOOKUP($C461,Sheet2!$D$2:$H$13246,4,FALSE)</f>
        <v>871</v>
      </c>
      <c r="J461">
        <f>VLOOKUP($C461,Sheet2!$D$2:$H$13246,5,FALSE)</f>
        <v>131</v>
      </c>
    </row>
    <row r="462" spans="1:10" x14ac:dyDescent="0.2">
      <c r="A462" s="1" t="s">
        <v>7</v>
      </c>
      <c r="B462" s="1" t="s">
        <v>1113</v>
      </c>
      <c r="C462" t="s">
        <v>1114</v>
      </c>
      <c r="D462" t="s">
        <v>10</v>
      </c>
      <c r="E462" t="s">
        <v>1115</v>
      </c>
      <c r="F462" t="s">
        <v>12</v>
      </c>
      <c r="G462">
        <v>479</v>
      </c>
      <c r="H462">
        <f>VLOOKUP(C462,Sheet2!$D$2:$H$13246,3,FALSE)</f>
        <v>2837</v>
      </c>
      <c r="I462">
        <f>VLOOKUP($C462,Sheet2!$D$2:$H$13246,4,FALSE)</f>
        <v>479</v>
      </c>
      <c r="J462">
        <f>VLOOKUP($C462,Sheet2!$D$2:$H$13246,5,FALSE)</f>
        <v>116</v>
      </c>
    </row>
    <row r="463" spans="1:10" x14ac:dyDescent="0.2">
      <c r="A463" s="1" t="s">
        <v>7</v>
      </c>
      <c r="B463" s="1" t="s">
        <v>1116</v>
      </c>
      <c r="C463" t="s">
        <v>1117</v>
      </c>
      <c r="D463" t="s">
        <v>10</v>
      </c>
      <c r="E463" t="s">
        <v>1118</v>
      </c>
      <c r="F463" t="s">
        <v>12</v>
      </c>
      <c r="G463">
        <v>5137</v>
      </c>
      <c r="H463">
        <f>VLOOKUP(C463,Sheet2!$D$2:$H$13246,3,FALSE)</f>
        <v>30448</v>
      </c>
      <c r="I463">
        <f>VLOOKUP($C463,Sheet2!$D$2:$H$13246,4,FALSE)</f>
        <v>4612</v>
      </c>
      <c r="J463">
        <f>VLOOKUP($C463,Sheet2!$D$2:$H$13246,5,FALSE)</f>
        <v>847</v>
      </c>
    </row>
    <row r="464" spans="1:10" x14ac:dyDescent="0.2">
      <c r="A464" s="1" t="s">
        <v>7</v>
      </c>
      <c r="B464" s="1" t="s">
        <v>1119</v>
      </c>
      <c r="C464" t="s">
        <v>1120</v>
      </c>
      <c r="D464" t="s">
        <v>10</v>
      </c>
      <c r="E464" t="s">
        <v>1121</v>
      </c>
      <c r="F464" t="s">
        <v>12</v>
      </c>
      <c r="G464">
        <v>951</v>
      </c>
      <c r="H464">
        <f>VLOOKUP(C464,Sheet2!$D$2:$H$13246,3,FALSE)</f>
        <v>6648</v>
      </c>
      <c r="I464">
        <f>VLOOKUP($C464,Sheet2!$D$2:$H$13246,4,FALSE)</f>
        <v>973</v>
      </c>
      <c r="J464">
        <f>VLOOKUP($C464,Sheet2!$D$2:$H$13246,5,FALSE)</f>
        <v>129</v>
      </c>
    </row>
    <row r="465" spans="1:10" x14ac:dyDescent="0.2">
      <c r="A465" s="1" t="s">
        <v>7</v>
      </c>
      <c r="B465" s="1" t="s">
        <v>1122</v>
      </c>
      <c r="C465" t="s">
        <v>1123</v>
      </c>
      <c r="D465" t="s">
        <v>10</v>
      </c>
      <c r="E465" t="s">
        <v>1124</v>
      </c>
      <c r="F465" t="s">
        <v>12</v>
      </c>
      <c r="G465">
        <v>1205</v>
      </c>
      <c r="H465">
        <f>VLOOKUP(C465,Sheet2!$D$2:$H$13246,3,FALSE)</f>
        <v>7838</v>
      </c>
      <c r="I465">
        <f>VLOOKUP($C465,Sheet2!$D$2:$H$13246,4,FALSE)</f>
        <v>1237</v>
      </c>
      <c r="J465">
        <f>VLOOKUP($C465,Sheet2!$D$2:$H$13246,5,FALSE)</f>
        <v>150</v>
      </c>
    </row>
    <row r="466" spans="1:10" x14ac:dyDescent="0.2">
      <c r="A466" s="1" t="s">
        <v>7</v>
      </c>
      <c r="B466" s="1" t="s">
        <v>1125</v>
      </c>
      <c r="C466" t="s">
        <v>1126</v>
      </c>
      <c r="D466" t="s">
        <v>10</v>
      </c>
      <c r="E466" t="s">
        <v>1127</v>
      </c>
      <c r="F466" t="s">
        <v>12</v>
      </c>
      <c r="G466">
        <v>4725</v>
      </c>
      <c r="H466">
        <f>VLOOKUP(C466,Sheet2!$D$2:$H$13246,3,FALSE)</f>
        <v>33421</v>
      </c>
      <c r="I466">
        <f>VLOOKUP($C466,Sheet2!$D$2:$H$13246,4,FALSE)</f>
        <v>5374</v>
      </c>
      <c r="J466">
        <f>VLOOKUP($C466,Sheet2!$D$2:$H$13246,5,FALSE)</f>
        <v>716</v>
      </c>
    </row>
    <row r="467" spans="1:10" x14ac:dyDescent="0.2">
      <c r="A467" s="1" t="s">
        <v>7</v>
      </c>
      <c r="B467" s="1" t="s">
        <v>1128</v>
      </c>
      <c r="C467" t="s">
        <v>1129</v>
      </c>
      <c r="D467" t="s">
        <v>10</v>
      </c>
      <c r="E467" t="s">
        <v>1130</v>
      </c>
      <c r="F467" t="s">
        <v>12</v>
      </c>
      <c r="G467">
        <v>3238</v>
      </c>
      <c r="H467">
        <f>VLOOKUP(C467,Sheet2!$D$2:$H$13246,3,FALSE)</f>
        <v>17121</v>
      </c>
      <c r="I467">
        <f>VLOOKUP($C467,Sheet2!$D$2:$H$13246,4,FALSE)</f>
        <v>3503</v>
      </c>
      <c r="J467">
        <f>VLOOKUP($C467,Sheet2!$D$2:$H$13246,5,FALSE)</f>
        <v>165</v>
      </c>
    </row>
    <row r="468" spans="1:10" x14ac:dyDescent="0.2">
      <c r="A468" s="1" t="s">
        <v>7</v>
      </c>
      <c r="B468" s="1" t="s">
        <v>1131</v>
      </c>
      <c r="C468" t="s">
        <v>1132</v>
      </c>
      <c r="D468" t="s">
        <v>10</v>
      </c>
      <c r="E468" t="s">
        <v>1133</v>
      </c>
      <c r="F468" t="s">
        <v>12</v>
      </c>
      <c r="G468">
        <v>2455</v>
      </c>
      <c r="H468">
        <f>VLOOKUP(C468,Sheet2!$D$2:$H$13246,3,FALSE)</f>
        <v>23909</v>
      </c>
      <c r="I468">
        <f>VLOOKUP($C468,Sheet2!$D$2:$H$13246,4,FALSE)</f>
        <v>2772</v>
      </c>
      <c r="J468">
        <f>VLOOKUP($C468,Sheet2!$D$2:$H$13246,5,FALSE)</f>
        <v>549</v>
      </c>
    </row>
    <row r="469" spans="1:10" x14ac:dyDescent="0.2">
      <c r="A469" s="1" t="s">
        <v>7</v>
      </c>
      <c r="B469" s="1" t="s">
        <v>1134</v>
      </c>
      <c r="C469" t="s">
        <v>1135</v>
      </c>
      <c r="D469" t="s">
        <v>10</v>
      </c>
      <c r="E469" t="s">
        <v>1136</v>
      </c>
      <c r="F469" t="s">
        <v>12</v>
      </c>
      <c r="G469">
        <v>180</v>
      </c>
      <c r="H469" t="e">
        <f>VLOOKUP(C469,Sheet2!$D$2:$H$13246,3,FALSE)</f>
        <v>#N/A</v>
      </c>
      <c r="I469" t="e">
        <f>VLOOKUP($C469,Sheet2!$D$2:$H$13246,4,FALSE)</f>
        <v>#N/A</v>
      </c>
      <c r="J469" t="e">
        <f>VLOOKUP($C469,Sheet2!$D$2:$H$13246,5,FALSE)</f>
        <v>#N/A</v>
      </c>
    </row>
    <row r="470" spans="1:10" x14ac:dyDescent="0.2">
      <c r="A470" s="1" t="s">
        <v>7</v>
      </c>
      <c r="B470" s="1" t="s">
        <v>1137</v>
      </c>
      <c r="C470" t="s">
        <v>1138</v>
      </c>
      <c r="D470" t="s">
        <v>10</v>
      </c>
      <c r="E470" t="s">
        <v>1139</v>
      </c>
      <c r="F470" t="s">
        <v>12</v>
      </c>
      <c r="G470">
        <v>1357</v>
      </c>
      <c r="H470">
        <f>VLOOKUP(C470,Sheet2!$D$2:$H$13246,3,FALSE)</f>
        <v>12326</v>
      </c>
      <c r="I470">
        <f>VLOOKUP($C470,Sheet2!$D$2:$H$13246,4,FALSE)</f>
        <v>1443</v>
      </c>
      <c r="J470">
        <f>VLOOKUP($C470,Sheet2!$D$2:$H$13246,5,FALSE)</f>
        <v>197</v>
      </c>
    </row>
    <row r="471" spans="1:10" x14ac:dyDescent="0.2">
      <c r="A471" s="1" t="s">
        <v>7</v>
      </c>
      <c r="B471" s="1" t="s">
        <v>1140</v>
      </c>
      <c r="C471" t="s">
        <v>1141</v>
      </c>
      <c r="D471" t="s">
        <v>10</v>
      </c>
      <c r="E471" t="s">
        <v>1142</v>
      </c>
      <c r="F471" t="s">
        <v>12</v>
      </c>
      <c r="G471">
        <v>1650</v>
      </c>
      <c r="H471">
        <f>VLOOKUP(C471,Sheet2!$D$2:$H$13246,3,FALSE)</f>
        <v>9708</v>
      </c>
      <c r="I471">
        <f>VLOOKUP($C471,Sheet2!$D$2:$H$13246,4,FALSE)</f>
        <v>1861</v>
      </c>
      <c r="J471">
        <f>VLOOKUP($C471,Sheet2!$D$2:$H$13246,5,FALSE)</f>
        <v>89</v>
      </c>
    </row>
    <row r="472" spans="1:10" x14ac:dyDescent="0.2">
      <c r="A472" s="1" t="s">
        <v>7</v>
      </c>
      <c r="B472" s="1" t="s">
        <v>1143</v>
      </c>
      <c r="C472" t="s">
        <v>1144</v>
      </c>
      <c r="D472" t="s">
        <v>10</v>
      </c>
      <c r="E472" t="s">
        <v>1145</v>
      </c>
      <c r="F472" t="s">
        <v>12</v>
      </c>
      <c r="G472">
        <v>290</v>
      </c>
      <c r="H472">
        <f>VLOOKUP(C472,Sheet2!$D$2:$H$13246,3,FALSE)</f>
        <v>1947</v>
      </c>
      <c r="I472">
        <f>VLOOKUP($C472,Sheet2!$D$2:$H$13246,4,FALSE)</f>
        <v>243</v>
      </c>
      <c r="J472">
        <f>VLOOKUP($C472,Sheet2!$D$2:$H$13246,5,FALSE)</f>
        <v>47</v>
      </c>
    </row>
    <row r="473" spans="1:10" x14ac:dyDescent="0.2">
      <c r="A473" s="1" t="s">
        <v>7</v>
      </c>
      <c r="B473" s="1" t="s">
        <v>1146</v>
      </c>
      <c r="C473" t="s">
        <v>1147</v>
      </c>
      <c r="D473" t="s">
        <v>10</v>
      </c>
      <c r="E473" t="s">
        <v>1148</v>
      </c>
      <c r="F473" t="s">
        <v>12</v>
      </c>
      <c r="G473">
        <v>1493</v>
      </c>
      <c r="H473">
        <f>VLOOKUP(C473,Sheet2!$D$2:$H$13246,3,FALSE)</f>
        <v>9993</v>
      </c>
      <c r="I473">
        <f>VLOOKUP($C473,Sheet2!$D$2:$H$13246,4,FALSE)</f>
        <v>1558</v>
      </c>
      <c r="J473">
        <f>VLOOKUP($C473,Sheet2!$D$2:$H$13246,5,FALSE)</f>
        <v>338</v>
      </c>
    </row>
    <row r="474" spans="1:10" x14ac:dyDescent="0.2">
      <c r="A474" s="1" t="s">
        <v>7</v>
      </c>
      <c r="B474" s="1" t="s">
        <v>1149</v>
      </c>
      <c r="C474" t="s">
        <v>1150</v>
      </c>
      <c r="D474" t="s">
        <v>10</v>
      </c>
      <c r="E474" t="s">
        <v>1151</v>
      </c>
      <c r="F474" t="s">
        <v>12</v>
      </c>
      <c r="G474">
        <v>394</v>
      </c>
      <c r="H474">
        <f>VLOOKUP(C474,Sheet2!$D$2:$H$13246,3,FALSE)</f>
        <v>2769</v>
      </c>
      <c r="I474">
        <f>VLOOKUP($C474,Sheet2!$D$2:$H$13246,4,FALSE)</f>
        <v>443</v>
      </c>
      <c r="J474">
        <f>VLOOKUP($C474,Sheet2!$D$2:$H$13246,5,FALSE)</f>
        <v>81</v>
      </c>
    </row>
    <row r="475" spans="1:10" x14ac:dyDescent="0.2">
      <c r="A475" s="1" t="s">
        <v>7</v>
      </c>
      <c r="B475" s="1" t="s">
        <v>1152</v>
      </c>
      <c r="C475" t="s">
        <v>1153</v>
      </c>
      <c r="D475" t="s">
        <v>10</v>
      </c>
      <c r="E475" t="s">
        <v>1154</v>
      </c>
      <c r="F475" t="s">
        <v>12</v>
      </c>
      <c r="G475">
        <v>4166</v>
      </c>
      <c r="H475">
        <f>VLOOKUP(C475,Sheet2!$D$2:$H$13246,3,FALSE)</f>
        <v>25728</v>
      </c>
      <c r="I475">
        <f>VLOOKUP($C475,Sheet2!$D$2:$H$13246,4,FALSE)</f>
        <v>4056</v>
      </c>
      <c r="J475">
        <f>VLOOKUP($C475,Sheet2!$D$2:$H$13246,5,FALSE)</f>
        <v>369</v>
      </c>
    </row>
    <row r="476" spans="1:10" x14ac:dyDescent="0.2">
      <c r="A476" s="1" t="s">
        <v>7</v>
      </c>
      <c r="B476" s="1" t="s">
        <v>1155</v>
      </c>
      <c r="C476" t="s">
        <v>1156</v>
      </c>
      <c r="D476" t="s">
        <v>10</v>
      </c>
      <c r="E476" t="s">
        <v>1157</v>
      </c>
      <c r="F476" t="s">
        <v>12</v>
      </c>
      <c r="G476">
        <v>728</v>
      </c>
      <c r="H476" t="e">
        <f>VLOOKUP(C476,Sheet2!$D$2:$H$13246,3,FALSE)</f>
        <v>#N/A</v>
      </c>
      <c r="I476" t="e">
        <f>VLOOKUP($C476,Sheet2!$D$2:$H$13246,4,FALSE)</f>
        <v>#N/A</v>
      </c>
      <c r="J476" t="e">
        <f>VLOOKUP($C476,Sheet2!$D$2:$H$13246,5,FALSE)</f>
        <v>#N/A</v>
      </c>
    </row>
    <row r="477" spans="1:10" x14ac:dyDescent="0.2">
      <c r="A477" s="1" t="s">
        <v>7</v>
      </c>
      <c r="B477" s="1" t="s">
        <v>1158</v>
      </c>
      <c r="C477" t="s">
        <v>1159</v>
      </c>
      <c r="D477" t="s">
        <v>10</v>
      </c>
      <c r="E477" t="s">
        <v>1160</v>
      </c>
      <c r="F477" t="s">
        <v>12</v>
      </c>
      <c r="G477">
        <v>2544</v>
      </c>
      <c r="H477">
        <f>VLOOKUP(C477,Sheet2!$D$2:$H$13246,3,FALSE)</f>
        <v>15559</v>
      </c>
      <c r="I477">
        <f>VLOOKUP($C477,Sheet2!$D$2:$H$13246,4,FALSE)</f>
        <v>2527</v>
      </c>
      <c r="J477">
        <f>VLOOKUP($C477,Sheet2!$D$2:$H$13246,5,FALSE)</f>
        <v>403</v>
      </c>
    </row>
    <row r="478" spans="1:10" x14ac:dyDescent="0.2">
      <c r="A478" s="1" t="s">
        <v>7</v>
      </c>
      <c r="B478" s="1" t="s">
        <v>1161</v>
      </c>
      <c r="C478" t="s">
        <v>1162</v>
      </c>
      <c r="D478" t="s">
        <v>10</v>
      </c>
      <c r="E478" t="s">
        <v>1163</v>
      </c>
      <c r="F478" t="s">
        <v>12</v>
      </c>
      <c r="G478">
        <v>1857</v>
      </c>
      <c r="H478">
        <f>VLOOKUP(C478,Sheet2!$D$2:$H$13246,3,FALSE)</f>
        <v>16224</v>
      </c>
      <c r="I478">
        <f>VLOOKUP($C478,Sheet2!$D$2:$H$13246,4,FALSE)</f>
        <v>2155</v>
      </c>
      <c r="J478">
        <f>VLOOKUP($C478,Sheet2!$D$2:$H$13246,5,FALSE)</f>
        <v>257</v>
      </c>
    </row>
    <row r="479" spans="1:10" x14ac:dyDescent="0.2">
      <c r="A479" s="1" t="s">
        <v>7</v>
      </c>
      <c r="B479" s="1" t="s">
        <v>1164</v>
      </c>
      <c r="C479" t="s">
        <v>1165</v>
      </c>
      <c r="D479" t="s">
        <v>10</v>
      </c>
      <c r="E479" t="s">
        <v>1166</v>
      </c>
      <c r="F479" t="s">
        <v>12</v>
      </c>
      <c r="G479">
        <v>543</v>
      </c>
      <c r="H479">
        <f>VLOOKUP(C479,Sheet2!$D$2:$H$13246,3,FALSE)</f>
        <v>3745</v>
      </c>
      <c r="I479">
        <f>VLOOKUP($C479,Sheet2!$D$2:$H$13246,4,FALSE)</f>
        <v>617</v>
      </c>
      <c r="J479">
        <f>VLOOKUP($C479,Sheet2!$D$2:$H$13246,5,FALSE)</f>
        <v>127</v>
      </c>
    </row>
    <row r="480" spans="1:10" x14ac:dyDescent="0.2">
      <c r="A480" s="1" t="s">
        <v>7</v>
      </c>
      <c r="B480" s="1" t="s">
        <v>1167</v>
      </c>
      <c r="C480" t="s">
        <v>1168</v>
      </c>
      <c r="D480" t="s">
        <v>10</v>
      </c>
      <c r="E480" t="s">
        <v>1169</v>
      </c>
      <c r="F480" t="s">
        <v>12</v>
      </c>
      <c r="G480">
        <v>2917</v>
      </c>
      <c r="H480">
        <f>VLOOKUP(C480,Sheet2!$D$2:$H$13246,3,FALSE)</f>
        <v>18567</v>
      </c>
      <c r="I480">
        <f>VLOOKUP($C480,Sheet2!$D$2:$H$13246,4,FALSE)</f>
        <v>3027</v>
      </c>
      <c r="J480">
        <f>VLOOKUP($C480,Sheet2!$D$2:$H$13246,5,FALSE)</f>
        <v>251</v>
      </c>
    </row>
    <row r="481" spans="1:10" x14ac:dyDescent="0.2">
      <c r="A481" s="1" t="s">
        <v>7</v>
      </c>
      <c r="B481" s="1" t="s">
        <v>1170</v>
      </c>
      <c r="C481" t="s">
        <v>1171</v>
      </c>
      <c r="D481" t="s">
        <v>10</v>
      </c>
      <c r="E481" t="s">
        <v>1172</v>
      </c>
      <c r="F481" t="s">
        <v>12</v>
      </c>
      <c r="G481">
        <v>1499</v>
      </c>
      <c r="H481">
        <f>VLOOKUP(C481,Sheet2!$D$2:$H$13246,3,FALSE)</f>
        <v>9754</v>
      </c>
      <c r="I481">
        <f>VLOOKUP($C481,Sheet2!$D$2:$H$13246,4,FALSE)</f>
        <v>1757</v>
      </c>
      <c r="J481">
        <f>VLOOKUP($C481,Sheet2!$D$2:$H$13246,5,FALSE)</f>
        <v>78</v>
      </c>
    </row>
    <row r="482" spans="1:10" x14ac:dyDescent="0.2">
      <c r="A482" s="1" t="s">
        <v>7</v>
      </c>
      <c r="B482" s="1" t="s">
        <v>1173</v>
      </c>
      <c r="C482" t="s">
        <v>1174</v>
      </c>
      <c r="D482" t="s">
        <v>10</v>
      </c>
      <c r="E482" t="s">
        <v>1175</v>
      </c>
      <c r="F482" t="s">
        <v>12</v>
      </c>
      <c r="G482">
        <v>1360</v>
      </c>
      <c r="H482">
        <f>VLOOKUP(C482,Sheet2!$D$2:$H$13246,3,FALSE)</f>
        <v>10153</v>
      </c>
      <c r="I482">
        <f>VLOOKUP($C482,Sheet2!$D$2:$H$13246,4,FALSE)</f>
        <v>1526</v>
      </c>
      <c r="J482">
        <f>VLOOKUP($C482,Sheet2!$D$2:$H$13246,5,FALSE)</f>
        <v>188</v>
      </c>
    </row>
    <row r="483" spans="1:10" x14ac:dyDescent="0.2">
      <c r="A483" s="1" t="s">
        <v>7</v>
      </c>
      <c r="B483" s="1" t="s">
        <v>1176</v>
      </c>
      <c r="C483" t="s">
        <v>1177</v>
      </c>
      <c r="D483" t="s">
        <v>10</v>
      </c>
      <c r="E483" t="s">
        <v>1178</v>
      </c>
      <c r="F483" t="s">
        <v>12</v>
      </c>
      <c r="G483">
        <v>262</v>
      </c>
      <c r="H483">
        <f>VLOOKUP(C483,Sheet2!$D$2:$H$13246,3,FALSE)</f>
        <v>2071</v>
      </c>
      <c r="I483">
        <f>VLOOKUP($C483,Sheet2!$D$2:$H$13246,4,FALSE)</f>
        <v>292</v>
      </c>
      <c r="J483">
        <f>VLOOKUP($C483,Sheet2!$D$2:$H$13246,5,FALSE)</f>
        <v>100</v>
      </c>
    </row>
    <row r="484" spans="1:10" x14ac:dyDescent="0.2">
      <c r="A484" s="1" t="s">
        <v>7</v>
      </c>
      <c r="B484" s="1" t="s">
        <v>1179</v>
      </c>
      <c r="C484" t="s">
        <v>1180</v>
      </c>
      <c r="D484" t="s">
        <v>10</v>
      </c>
      <c r="E484" t="s">
        <v>1181</v>
      </c>
      <c r="F484" t="s">
        <v>12</v>
      </c>
      <c r="G484">
        <v>1554</v>
      </c>
      <c r="H484">
        <f>VLOOKUP(C484,Sheet2!$D$2:$H$13246,3,FALSE)</f>
        <v>13363</v>
      </c>
      <c r="I484">
        <f>VLOOKUP($C484,Sheet2!$D$2:$H$13246,4,FALSE)</f>
        <v>1990</v>
      </c>
      <c r="J484">
        <f>VLOOKUP($C484,Sheet2!$D$2:$H$13246,5,FALSE)</f>
        <v>263</v>
      </c>
    </row>
    <row r="485" spans="1:10" x14ac:dyDescent="0.2">
      <c r="A485" s="1" t="s">
        <v>7</v>
      </c>
      <c r="B485" s="1" t="s">
        <v>1182</v>
      </c>
      <c r="C485" t="s">
        <v>1183</v>
      </c>
      <c r="D485" t="s">
        <v>10</v>
      </c>
      <c r="E485" t="s">
        <v>1184</v>
      </c>
      <c r="F485" t="s">
        <v>12</v>
      </c>
      <c r="G485">
        <v>740</v>
      </c>
      <c r="H485">
        <f>VLOOKUP(C485,Sheet2!$D$2:$H$13246,3,FALSE)</f>
        <v>5107</v>
      </c>
      <c r="I485">
        <f>VLOOKUP($C485,Sheet2!$D$2:$H$13246,4,FALSE)</f>
        <v>876</v>
      </c>
      <c r="J485">
        <f>VLOOKUP($C485,Sheet2!$D$2:$H$13246,5,FALSE)</f>
        <v>81</v>
      </c>
    </row>
    <row r="486" spans="1:10" x14ac:dyDescent="0.2">
      <c r="A486" s="1" t="s">
        <v>7</v>
      </c>
      <c r="B486" s="1" t="s">
        <v>1185</v>
      </c>
      <c r="C486" t="s">
        <v>1186</v>
      </c>
      <c r="D486" t="s">
        <v>10</v>
      </c>
      <c r="E486" t="s">
        <v>1187</v>
      </c>
      <c r="F486" t="s">
        <v>12</v>
      </c>
      <c r="G486">
        <v>731</v>
      </c>
      <c r="H486">
        <f>VLOOKUP(C486,Sheet2!$D$2:$H$13246,3,FALSE)</f>
        <v>6417</v>
      </c>
      <c r="I486">
        <f>VLOOKUP($C486,Sheet2!$D$2:$H$13246,4,FALSE)</f>
        <v>1248</v>
      </c>
      <c r="J486">
        <f>VLOOKUP($C486,Sheet2!$D$2:$H$13246,5,FALSE)</f>
        <v>331</v>
      </c>
    </row>
    <row r="487" spans="1:10" x14ac:dyDescent="0.2">
      <c r="A487" s="1" t="s">
        <v>7</v>
      </c>
      <c r="B487" s="1" t="s">
        <v>1188</v>
      </c>
      <c r="C487" t="s">
        <v>1189</v>
      </c>
      <c r="D487" t="s">
        <v>10</v>
      </c>
      <c r="E487" t="s">
        <v>1190</v>
      </c>
      <c r="F487" t="s">
        <v>12</v>
      </c>
      <c r="G487">
        <v>2065</v>
      </c>
      <c r="H487">
        <f>VLOOKUP(C487,Sheet2!$D$2:$H$13246,3,FALSE)</f>
        <v>13535</v>
      </c>
      <c r="I487">
        <f>VLOOKUP($C487,Sheet2!$D$2:$H$13246,4,FALSE)</f>
        <v>1995</v>
      </c>
      <c r="J487">
        <f>VLOOKUP($C487,Sheet2!$D$2:$H$13246,5,FALSE)</f>
        <v>676</v>
      </c>
    </row>
    <row r="488" spans="1:10" x14ac:dyDescent="0.2">
      <c r="A488" s="1" t="s">
        <v>7</v>
      </c>
      <c r="B488" s="1" t="s">
        <v>1191</v>
      </c>
      <c r="C488" t="s">
        <v>1192</v>
      </c>
      <c r="D488" t="s">
        <v>10</v>
      </c>
      <c r="E488" t="s">
        <v>1193</v>
      </c>
      <c r="F488" t="s">
        <v>12</v>
      </c>
      <c r="G488">
        <v>1823</v>
      </c>
      <c r="H488">
        <f>VLOOKUP(C488,Sheet2!$D$2:$H$13246,3,FALSE)</f>
        <v>12846</v>
      </c>
      <c r="I488">
        <f>VLOOKUP($C488,Sheet2!$D$2:$H$13246,4,FALSE)</f>
        <v>2192</v>
      </c>
      <c r="J488">
        <f>VLOOKUP($C488,Sheet2!$D$2:$H$13246,5,FALSE)</f>
        <v>154</v>
      </c>
    </row>
    <row r="489" spans="1:10" x14ac:dyDescent="0.2">
      <c r="A489" s="1" t="s">
        <v>7</v>
      </c>
      <c r="B489" s="1" t="s">
        <v>1194</v>
      </c>
      <c r="C489" t="s">
        <v>1195</v>
      </c>
      <c r="D489" t="s">
        <v>10</v>
      </c>
      <c r="E489" t="s">
        <v>1196</v>
      </c>
      <c r="F489" t="s">
        <v>12</v>
      </c>
      <c r="G489">
        <v>4096</v>
      </c>
      <c r="H489">
        <f>VLOOKUP(C489,Sheet2!$D$2:$H$13246,3,FALSE)</f>
        <v>29643</v>
      </c>
      <c r="I489">
        <f>VLOOKUP($C489,Sheet2!$D$2:$H$13246,4,FALSE)</f>
        <v>4569</v>
      </c>
      <c r="J489">
        <f>VLOOKUP($C489,Sheet2!$D$2:$H$13246,5,FALSE)</f>
        <v>288</v>
      </c>
    </row>
    <row r="490" spans="1:10" x14ac:dyDescent="0.2">
      <c r="A490" s="1" t="s">
        <v>7</v>
      </c>
      <c r="B490" s="1" t="s">
        <v>1197</v>
      </c>
      <c r="C490" t="s">
        <v>1198</v>
      </c>
      <c r="D490" t="s">
        <v>10</v>
      </c>
      <c r="E490" t="s">
        <v>1199</v>
      </c>
      <c r="F490" t="s">
        <v>12</v>
      </c>
      <c r="G490">
        <v>1814</v>
      </c>
      <c r="H490">
        <f>VLOOKUP(C490,Sheet2!$D$2:$H$13246,3,FALSE)</f>
        <v>8544</v>
      </c>
      <c r="I490">
        <f>VLOOKUP($C490,Sheet2!$D$2:$H$13246,4,FALSE)</f>
        <v>1143</v>
      </c>
      <c r="J490">
        <f>VLOOKUP($C490,Sheet2!$D$2:$H$13246,5,FALSE)</f>
        <v>133</v>
      </c>
    </row>
    <row r="491" spans="1:10" x14ac:dyDescent="0.2">
      <c r="A491" s="1" t="s">
        <v>7</v>
      </c>
      <c r="B491" s="1" t="s">
        <v>1200</v>
      </c>
      <c r="C491" t="s">
        <v>1201</v>
      </c>
      <c r="D491" t="s">
        <v>10</v>
      </c>
      <c r="E491" t="s">
        <v>85</v>
      </c>
      <c r="F491" t="s">
        <v>12</v>
      </c>
      <c r="G491">
        <v>3185</v>
      </c>
      <c r="H491">
        <f>VLOOKUP(C491,Sheet2!$D$2:$H$13246,3,FALSE)</f>
        <v>27953</v>
      </c>
      <c r="I491">
        <f>VLOOKUP($C491,Sheet2!$D$2:$H$13246,4,FALSE)</f>
        <v>3372</v>
      </c>
      <c r="J491">
        <f>VLOOKUP($C491,Sheet2!$D$2:$H$13246,5,FALSE)</f>
        <v>609</v>
      </c>
    </row>
    <row r="492" spans="1:10" x14ac:dyDescent="0.2">
      <c r="A492" s="1" t="s">
        <v>7</v>
      </c>
      <c r="B492" s="1" t="s">
        <v>1202</v>
      </c>
      <c r="C492" t="s">
        <v>1203</v>
      </c>
      <c r="D492" t="s">
        <v>10</v>
      </c>
      <c r="E492" t="s">
        <v>1204</v>
      </c>
      <c r="F492" t="s">
        <v>12</v>
      </c>
      <c r="G492">
        <v>3822</v>
      </c>
      <c r="H492">
        <f>VLOOKUP(C492,Sheet2!$D$2:$H$13246,3,FALSE)</f>
        <v>25172</v>
      </c>
      <c r="I492">
        <f>VLOOKUP($C492,Sheet2!$D$2:$H$13246,4,FALSE)</f>
        <v>4521</v>
      </c>
      <c r="J492">
        <f>VLOOKUP($C492,Sheet2!$D$2:$H$13246,5,FALSE)</f>
        <v>218</v>
      </c>
    </row>
    <row r="493" spans="1:10" x14ac:dyDescent="0.2">
      <c r="A493" s="1" t="s">
        <v>7</v>
      </c>
      <c r="B493" s="1" t="s">
        <v>1205</v>
      </c>
      <c r="C493" t="s">
        <v>1206</v>
      </c>
      <c r="D493" t="s">
        <v>10</v>
      </c>
      <c r="E493" t="s">
        <v>1207</v>
      </c>
      <c r="F493" t="s">
        <v>12</v>
      </c>
      <c r="G493">
        <v>7160</v>
      </c>
      <c r="H493">
        <f>VLOOKUP(C493,Sheet2!$D$2:$H$13246,3,FALSE)</f>
        <v>52937</v>
      </c>
      <c r="I493">
        <f>VLOOKUP($C493,Sheet2!$D$2:$H$13246,4,FALSE)</f>
        <v>7728</v>
      </c>
      <c r="J493">
        <f>VLOOKUP($C493,Sheet2!$D$2:$H$13246,5,FALSE)</f>
        <v>396</v>
      </c>
    </row>
    <row r="494" spans="1:10" x14ac:dyDescent="0.2">
      <c r="A494" s="1" t="s">
        <v>7</v>
      </c>
      <c r="B494" s="1" t="s">
        <v>1208</v>
      </c>
      <c r="C494" t="s">
        <v>1209</v>
      </c>
      <c r="D494" t="s">
        <v>10</v>
      </c>
      <c r="E494" t="s">
        <v>1210</v>
      </c>
      <c r="F494" t="s">
        <v>12</v>
      </c>
      <c r="G494">
        <v>727</v>
      </c>
      <c r="H494">
        <f>VLOOKUP(C494,Sheet2!$D$2:$H$13246,3,FALSE)</f>
        <v>5767</v>
      </c>
      <c r="I494">
        <f>VLOOKUP($C494,Sheet2!$D$2:$H$13246,4,FALSE)</f>
        <v>956</v>
      </c>
      <c r="J494">
        <f>VLOOKUP($C494,Sheet2!$D$2:$H$13246,5,FALSE)</f>
        <v>50</v>
      </c>
    </row>
    <row r="495" spans="1:10" x14ac:dyDescent="0.2">
      <c r="A495" s="1" t="s">
        <v>7</v>
      </c>
      <c r="B495" s="1" t="s">
        <v>1211</v>
      </c>
      <c r="C495" t="s">
        <v>1212</v>
      </c>
      <c r="D495" t="s">
        <v>10</v>
      </c>
      <c r="E495" t="s">
        <v>1213</v>
      </c>
      <c r="F495" t="s">
        <v>12</v>
      </c>
      <c r="G495">
        <v>406</v>
      </c>
      <c r="H495">
        <f>VLOOKUP(C495,Sheet2!$D$2:$H$13246,3,FALSE)</f>
        <v>4642</v>
      </c>
      <c r="I495">
        <f>VLOOKUP($C495,Sheet2!$D$2:$H$13246,4,FALSE)</f>
        <v>785</v>
      </c>
      <c r="J495">
        <f>VLOOKUP($C495,Sheet2!$D$2:$H$13246,5,FALSE)</f>
        <v>53</v>
      </c>
    </row>
    <row r="496" spans="1:10" x14ac:dyDescent="0.2">
      <c r="A496" s="1" t="s">
        <v>7</v>
      </c>
      <c r="B496" s="1" t="s">
        <v>1214</v>
      </c>
      <c r="C496" t="s">
        <v>1215</v>
      </c>
      <c r="D496" t="s">
        <v>10</v>
      </c>
      <c r="E496" t="s">
        <v>1216</v>
      </c>
      <c r="F496" t="s">
        <v>12</v>
      </c>
      <c r="G496">
        <v>1038</v>
      </c>
      <c r="H496">
        <f>VLOOKUP(C496,Sheet2!$D$2:$H$13246,3,FALSE)</f>
        <v>9321</v>
      </c>
      <c r="I496">
        <f>VLOOKUP($C496,Sheet2!$D$2:$H$13246,4,FALSE)</f>
        <v>1247</v>
      </c>
      <c r="J496">
        <f>VLOOKUP($C496,Sheet2!$D$2:$H$13246,5,FALSE)</f>
        <v>269</v>
      </c>
    </row>
    <row r="497" spans="1:10" x14ac:dyDescent="0.2">
      <c r="A497" s="1" t="s">
        <v>7</v>
      </c>
      <c r="B497" s="1" t="s">
        <v>1217</v>
      </c>
      <c r="C497" t="s">
        <v>1218</v>
      </c>
      <c r="D497" t="s">
        <v>10</v>
      </c>
      <c r="E497" t="s">
        <v>1219</v>
      </c>
      <c r="F497" t="s">
        <v>12</v>
      </c>
      <c r="G497">
        <v>1149</v>
      </c>
      <c r="H497">
        <f>VLOOKUP(C497,Sheet2!$D$2:$H$13246,3,FALSE)</f>
        <v>9927</v>
      </c>
      <c r="I497">
        <f>VLOOKUP($C497,Sheet2!$D$2:$H$13246,4,FALSE)</f>
        <v>1422</v>
      </c>
      <c r="J497">
        <f>VLOOKUP($C497,Sheet2!$D$2:$H$13246,5,FALSE)</f>
        <v>92</v>
      </c>
    </row>
    <row r="498" spans="1:10" x14ac:dyDescent="0.2">
      <c r="A498" s="1" t="s">
        <v>7</v>
      </c>
      <c r="B498" s="1" t="s">
        <v>1220</v>
      </c>
      <c r="C498" t="s">
        <v>1221</v>
      </c>
      <c r="D498" t="s">
        <v>10</v>
      </c>
      <c r="E498" t="s">
        <v>1222</v>
      </c>
      <c r="F498" t="s">
        <v>12</v>
      </c>
      <c r="G498">
        <v>3431</v>
      </c>
      <c r="H498" t="e">
        <f>VLOOKUP(C498,Sheet2!$D$2:$H$13246,3,FALSE)</f>
        <v>#N/A</v>
      </c>
      <c r="I498" t="e">
        <f>VLOOKUP($C498,Sheet2!$D$2:$H$13246,4,FALSE)</f>
        <v>#N/A</v>
      </c>
      <c r="J498" t="e">
        <f>VLOOKUP($C498,Sheet2!$D$2:$H$13246,5,FALSE)</f>
        <v>#N/A</v>
      </c>
    </row>
    <row r="499" spans="1:10" x14ac:dyDescent="0.2">
      <c r="A499" s="1" t="s">
        <v>7</v>
      </c>
      <c r="B499" s="1" t="s">
        <v>1223</v>
      </c>
      <c r="C499" t="s">
        <v>1224</v>
      </c>
      <c r="D499" t="s">
        <v>10</v>
      </c>
      <c r="E499" t="s">
        <v>1225</v>
      </c>
      <c r="F499" t="s">
        <v>12</v>
      </c>
      <c r="G499">
        <v>1697</v>
      </c>
      <c r="H499">
        <f>VLOOKUP(C499,Sheet2!$D$2:$H$13246,3,FALSE)</f>
        <v>8943</v>
      </c>
      <c r="I499">
        <f>VLOOKUP($C499,Sheet2!$D$2:$H$13246,4,FALSE)</f>
        <v>1887</v>
      </c>
      <c r="J499">
        <f>VLOOKUP($C499,Sheet2!$D$2:$H$13246,5,FALSE)</f>
        <v>71</v>
      </c>
    </row>
    <row r="500" spans="1:10" x14ac:dyDescent="0.2">
      <c r="A500" s="1" t="s">
        <v>7</v>
      </c>
      <c r="B500" s="1" t="s">
        <v>1226</v>
      </c>
      <c r="C500" t="s">
        <v>1227</v>
      </c>
      <c r="D500" t="s">
        <v>10</v>
      </c>
      <c r="E500" t="s">
        <v>1228</v>
      </c>
      <c r="F500" t="s">
        <v>12</v>
      </c>
      <c r="G500">
        <v>3210</v>
      </c>
      <c r="H500">
        <f>VLOOKUP(C500,Sheet2!$D$2:$H$13246,3,FALSE)</f>
        <v>19102</v>
      </c>
      <c r="I500">
        <f>VLOOKUP($C500,Sheet2!$D$2:$H$13246,4,FALSE)</f>
        <v>3183</v>
      </c>
      <c r="J500">
        <f>VLOOKUP($C500,Sheet2!$D$2:$H$13246,5,FALSE)</f>
        <v>107</v>
      </c>
    </row>
    <row r="501" spans="1:10" x14ac:dyDescent="0.2">
      <c r="A501" s="1" t="s">
        <v>7</v>
      </c>
      <c r="B501" s="1" t="s">
        <v>1229</v>
      </c>
      <c r="C501" t="s">
        <v>1230</v>
      </c>
      <c r="D501" t="s">
        <v>10</v>
      </c>
      <c r="E501" t="s">
        <v>1172</v>
      </c>
      <c r="F501" t="s">
        <v>12</v>
      </c>
      <c r="G501">
        <v>98</v>
      </c>
      <c r="H501" t="e">
        <f>VLOOKUP(C501,Sheet2!$D$2:$H$13246,3,FALSE)</f>
        <v>#N/A</v>
      </c>
      <c r="I501" t="e">
        <f>VLOOKUP($C501,Sheet2!$D$2:$H$13246,4,FALSE)</f>
        <v>#N/A</v>
      </c>
      <c r="J501" t="e">
        <f>VLOOKUP($C501,Sheet2!$D$2:$H$13246,5,FALSE)</f>
        <v>#N/A</v>
      </c>
    </row>
    <row r="502" spans="1:10" x14ac:dyDescent="0.2">
      <c r="A502" s="1" t="s">
        <v>7</v>
      </c>
      <c r="B502" s="1" t="s">
        <v>1231</v>
      </c>
      <c r="C502" t="s">
        <v>1232</v>
      </c>
      <c r="D502" t="s">
        <v>10</v>
      </c>
      <c r="E502" t="s">
        <v>1233</v>
      </c>
      <c r="F502" t="s">
        <v>12</v>
      </c>
      <c r="G502">
        <v>1396</v>
      </c>
      <c r="H502">
        <f>VLOOKUP(C502,Sheet2!$D$2:$H$13246,3,FALSE)</f>
        <v>9963</v>
      </c>
      <c r="I502">
        <f>VLOOKUP($C502,Sheet2!$D$2:$H$13246,4,FALSE)</f>
        <v>1706</v>
      </c>
      <c r="J502">
        <f>VLOOKUP($C502,Sheet2!$D$2:$H$13246,5,FALSE)</f>
        <v>113</v>
      </c>
    </row>
    <row r="503" spans="1:10" x14ac:dyDescent="0.2">
      <c r="A503" s="1" t="s">
        <v>7</v>
      </c>
      <c r="B503" s="1" t="s">
        <v>1234</v>
      </c>
      <c r="C503" t="s">
        <v>1235</v>
      </c>
      <c r="D503" t="s">
        <v>10</v>
      </c>
      <c r="E503" t="s">
        <v>1236</v>
      </c>
      <c r="F503" t="s">
        <v>12</v>
      </c>
      <c r="G503">
        <v>1979</v>
      </c>
      <c r="H503">
        <f>VLOOKUP(C503,Sheet2!$D$2:$H$13246,3,FALSE)</f>
        <v>7654</v>
      </c>
      <c r="I503">
        <f>VLOOKUP($C503,Sheet2!$D$2:$H$13246,4,FALSE)</f>
        <v>1750</v>
      </c>
      <c r="J503">
        <f>VLOOKUP($C503,Sheet2!$D$2:$H$13246,5,FALSE)</f>
        <v>82</v>
      </c>
    </row>
    <row r="504" spans="1:10" x14ac:dyDescent="0.2">
      <c r="A504" s="1" t="s">
        <v>7</v>
      </c>
      <c r="B504" s="1" t="s">
        <v>1237</v>
      </c>
      <c r="C504" t="s">
        <v>1238</v>
      </c>
      <c r="D504" t="s">
        <v>10</v>
      </c>
      <c r="E504" t="s">
        <v>1239</v>
      </c>
      <c r="F504" t="s">
        <v>12</v>
      </c>
      <c r="G504">
        <v>81</v>
      </c>
      <c r="H504">
        <f>VLOOKUP(C504,Sheet2!$D$2:$H$13246,3,FALSE)</f>
        <v>1368</v>
      </c>
      <c r="I504">
        <f>VLOOKUP($C504,Sheet2!$D$2:$H$13246,4,FALSE)</f>
        <v>152</v>
      </c>
      <c r="J504">
        <f>VLOOKUP($C504,Sheet2!$D$2:$H$13246,5,FALSE)</f>
        <v>20</v>
      </c>
    </row>
    <row r="505" spans="1:10" x14ac:dyDescent="0.2">
      <c r="A505" s="1" t="s">
        <v>7</v>
      </c>
      <c r="B505" s="1" t="s">
        <v>1240</v>
      </c>
      <c r="C505" t="s">
        <v>1241</v>
      </c>
      <c r="D505" t="s">
        <v>10</v>
      </c>
      <c r="E505" t="s">
        <v>1242</v>
      </c>
      <c r="F505" t="s">
        <v>12</v>
      </c>
      <c r="G505">
        <v>426</v>
      </c>
      <c r="H505">
        <f>VLOOKUP(C505,Sheet2!$D$2:$H$13246,3,FALSE)</f>
        <v>2854</v>
      </c>
      <c r="I505">
        <f>VLOOKUP($C505,Sheet2!$D$2:$H$13246,4,FALSE)</f>
        <v>417</v>
      </c>
      <c r="J505">
        <f>VLOOKUP($C505,Sheet2!$D$2:$H$13246,5,FALSE)</f>
        <v>92</v>
      </c>
    </row>
    <row r="506" spans="1:10" x14ac:dyDescent="0.2">
      <c r="A506" s="1" t="s">
        <v>7</v>
      </c>
      <c r="B506" s="1" t="s">
        <v>1243</v>
      </c>
      <c r="C506" t="s">
        <v>1244</v>
      </c>
      <c r="D506" t="s">
        <v>10</v>
      </c>
      <c r="E506" t="s">
        <v>1245</v>
      </c>
      <c r="F506" t="s">
        <v>12</v>
      </c>
      <c r="G506">
        <v>407</v>
      </c>
      <c r="H506">
        <f>VLOOKUP(C506,Sheet2!$D$2:$H$13246,3,FALSE)</f>
        <v>2700</v>
      </c>
      <c r="I506">
        <f>VLOOKUP($C506,Sheet2!$D$2:$H$13246,4,FALSE)</f>
        <v>460</v>
      </c>
      <c r="J506">
        <f>VLOOKUP($C506,Sheet2!$D$2:$H$13246,5,FALSE)</f>
        <v>46</v>
      </c>
    </row>
    <row r="507" spans="1:10" x14ac:dyDescent="0.2">
      <c r="A507" s="1" t="s">
        <v>7</v>
      </c>
      <c r="B507" s="1" t="s">
        <v>1246</v>
      </c>
      <c r="C507" t="s">
        <v>1247</v>
      </c>
      <c r="D507" t="s">
        <v>10</v>
      </c>
      <c r="E507" t="s">
        <v>1248</v>
      </c>
      <c r="F507" t="s">
        <v>12</v>
      </c>
      <c r="G507">
        <v>606</v>
      </c>
      <c r="H507">
        <f>VLOOKUP(C507,Sheet2!$D$2:$H$13246,3,FALSE)</f>
        <v>4979</v>
      </c>
      <c r="I507">
        <f>VLOOKUP($C507,Sheet2!$D$2:$H$13246,4,FALSE)</f>
        <v>748</v>
      </c>
      <c r="J507">
        <f>VLOOKUP($C507,Sheet2!$D$2:$H$13246,5,FALSE)</f>
        <v>108</v>
      </c>
    </row>
    <row r="508" spans="1:10" x14ac:dyDescent="0.2">
      <c r="A508" s="1" t="s">
        <v>7</v>
      </c>
      <c r="B508" s="1" t="s">
        <v>1249</v>
      </c>
      <c r="C508" t="s">
        <v>1250</v>
      </c>
      <c r="D508" t="s">
        <v>10</v>
      </c>
      <c r="E508" t="s">
        <v>1251</v>
      </c>
      <c r="F508" t="s">
        <v>12</v>
      </c>
      <c r="G508">
        <v>241</v>
      </c>
      <c r="H508">
        <f>VLOOKUP(C508,Sheet2!$D$2:$H$13246,3,FALSE)</f>
        <v>2494</v>
      </c>
      <c r="I508">
        <f>VLOOKUP($C508,Sheet2!$D$2:$H$13246,4,FALSE)</f>
        <v>320</v>
      </c>
      <c r="J508">
        <f>VLOOKUP($C508,Sheet2!$D$2:$H$13246,5,FALSE)</f>
        <v>37</v>
      </c>
    </row>
    <row r="509" spans="1:10" x14ac:dyDescent="0.2">
      <c r="A509" s="1" t="s">
        <v>7</v>
      </c>
      <c r="B509" s="1" t="s">
        <v>1252</v>
      </c>
      <c r="C509" t="s">
        <v>1253</v>
      </c>
      <c r="D509" t="s">
        <v>10</v>
      </c>
      <c r="E509" t="s">
        <v>1254</v>
      </c>
      <c r="F509" t="s">
        <v>12</v>
      </c>
      <c r="G509">
        <v>1692</v>
      </c>
      <c r="H509">
        <f>VLOOKUP(C509,Sheet2!$D$2:$H$13246,3,FALSE)</f>
        <v>12615</v>
      </c>
      <c r="I509">
        <f>VLOOKUP($C509,Sheet2!$D$2:$H$13246,4,FALSE)</f>
        <v>1677</v>
      </c>
      <c r="J509">
        <f>VLOOKUP($C509,Sheet2!$D$2:$H$13246,5,FALSE)</f>
        <v>401</v>
      </c>
    </row>
    <row r="510" spans="1:10" x14ac:dyDescent="0.2">
      <c r="A510" s="1" t="s">
        <v>7</v>
      </c>
      <c r="B510" s="1" t="s">
        <v>1255</v>
      </c>
      <c r="C510" t="s">
        <v>1256</v>
      </c>
      <c r="D510" t="s">
        <v>10</v>
      </c>
      <c r="E510" t="s">
        <v>1257</v>
      </c>
      <c r="F510" t="s">
        <v>12</v>
      </c>
      <c r="G510">
        <v>645</v>
      </c>
      <c r="H510">
        <f>VLOOKUP(C510,Sheet2!$D$2:$H$13246,3,FALSE)</f>
        <v>3339</v>
      </c>
      <c r="I510">
        <f>VLOOKUP($C510,Sheet2!$D$2:$H$13246,4,FALSE)</f>
        <v>520</v>
      </c>
      <c r="J510">
        <f>VLOOKUP($C510,Sheet2!$D$2:$H$13246,5,FALSE)</f>
        <v>62</v>
      </c>
    </row>
    <row r="511" spans="1:10" x14ac:dyDescent="0.2">
      <c r="A511" s="1" t="s">
        <v>7</v>
      </c>
      <c r="B511" s="1" t="s">
        <v>1258</v>
      </c>
      <c r="C511" t="s">
        <v>1259</v>
      </c>
      <c r="D511" t="s">
        <v>10</v>
      </c>
      <c r="E511" t="s">
        <v>703</v>
      </c>
      <c r="F511" t="s">
        <v>12</v>
      </c>
      <c r="G511">
        <v>6115</v>
      </c>
      <c r="H511">
        <f>VLOOKUP(C511,Sheet2!$D$2:$H$13246,3,FALSE)</f>
        <v>47342</v>
      </c>
      <c r="I511">
        <f>VLOOKUP($C511,Sheet2!$D$2:$H$13246,4,FALSE)</f>
        <v>7325</v>
      </c>
      <c r="J511">
        <f>VLOOKUP($C511,Sheet2!$D$2:$H$13246,5,FALSE)</f>
        <v>2036</v>
      </c>
    </row>
    <row r="512" spans="1:10" x14ac:dyDescent="0.2">
      <c r="A512" s="1" t="s">
        <v>7</v>
      </c>
      <c r="B512" s="1" t="s">
        <v>1260</v>
      </c>
      <c r="C512" t="s">
        <v>1261</v>
      </c>
      <c r="D512" t="s">
        <v>10</v>
      </c>
      <c r="E512" t="s">
        <v>1262</v>
      </c>
      <c r="F512" t="s">
        <v>12</v>
      </c>
      <c r="G512">
        <v>1063</v>
      </c>
      <c r="H512">
        <f>VLOOKUP(C512,Sheet2!$D$2:$H$13246,3,FALSE)</f>
        <v>6775</v>
      </c>
      <c r="I512">
        <f>VLOOKUP($C512,Sheet2!$D$2:$H$13246,4,FALSE)</f>
        <v>1070</v>
      </c>
      <c r="J512">
        <f>VLOOKUP($C512,Sheet2!$D$2:$H$13246,5,FALSE)</f>
        <v>225</v>
      </c>
    </row>
    <row r="513" spans="1:10" x14ac:dyDescent="0.2">
      <c r="A513" s="1" t="s">
        <v>7</v>
      </c>
      <c r="B513" s="1" t="s">
        <v>1263</v>
      </c>
      <c r="C513" t="s">
        <v>1264</v>
      </c>
      <c r="D513" t="s">
        <v>10</v>
      </c>
      <c r="E513" t="s">
        <v>1265</v>
      </c>
      <c r="F513" t="s">
        <v>12</v>
      </c>
      <c r="G513">
        <v>3783</v>
      </c>
      <c r="H513">
        <f>VLOOKUP(C513,Sheet2!$D$2:$H$13246,3,FALSE)</f>
        <v>51038</v>
      </c>
      <c r="I513">
        <f>VLOOKUP($C513,Sheet2!$D$2:$H$13246,4,FALSE)</f>
        <v>4070</v>
      </c>
      <c r="J513">
        <f>VLOOKUP($C513,Sheet2!$D$2:$H$13246,5,FALSE)</f>
        <v>477</v>
      </c>
    </row>
    <row r="514" spans="1:10" x14ac:dyDescent="0.2">
      <c r="A514" s="1" t="s">
        <v>7</v>
      </c>
      <c r="B514" s="1" t="s">
        <v>1266</v>
      </c>
      <c r="C514" t="s">
        <v>1267</v>
      </c>
      <c r="D514" t="s">
        <v>10</v>
      </c>
      <c r="E514" t="s">
        <v>1268</v>
      </c>
      <c r="F514" t="s">
        <v>12</v>
      </c>
      <c r="G514">
        <v>1023</v>
      </c>
      <c r="H514">
        <f>VLOOKUP(C514,Sheet2!$D$2:$H$13246,3,FALSE)</f>
        <v>7926</v>
      </c>
      <c r="I514">
        <f>VLOOKUP($C514,Sheet2!$D$2:$H$13246,4,FALSE)</f>
        <v>1210</v>
      </c>
      <c r="J514">
        <f>VLOOKUP($C514,Sheet2!$D$2:$H$13246,5,FALSE)</f>
        <v>139</v>
      </c>
    </row>
    <row r="515" spans="1:10" x14ac:dyDescent="0.2">
      <c r="A515" s="1" t="s">
        <v>7</v>
      </c>
      <c r="B515" s="1" t="s">
        <v>1269</v>
      </c>
      <c r="C515" t="s">
        <v>1270</v>
      </c>
      <c r="D515" t="s">
        <v>10</v>
      </c>
      <c r="E515" t="s">
        <v>1271</v>
      </c>
      <c r="F515" t="s">
        <v>12</v>
      </c>
      <c r="G515">
        <v>2227</v>
      </c>
      <c r="H515">
        <f>VLOOKUP(C515,Sheet2!$D$2:$H$13246,3,FALSE)</f>
        <v>13347</v>
      </c>
      <c r="I515">
        <f>VLOOKUP($C515,Sheet2!$D$2:$H$13246,4,FALSE)</f>
        <v>2553</v>
      </c>
      <c r="J515">
        <f>VLOOKUP($C515,Sheet2!$D$2:$H$13246,5,FALSE)</f>
        <v>264</v>
      </c>
    </row>
    <row r="516" spans="1:10" x14ac:dyDescent="0.2">
      <c r="A516" s="1" t="s">
        <v>7</v>
      </c>
      <c r="B516" s="1" t="s">
        <v>1272</v>
      </c>
      <c r="C516" t="s">
        <v>1273</v>
      </c>
      <c r="D516" t="s">
        <v>10</v>
      </c>
      <c r="E516" t="s">
        <v>1274</v>
      </c>
      <c r="F516" t="s">
        <v>12</v>
      </c>
      <c r="G516">
        <v>3872</v>
      </c>
      <c r="H516">
        <f>VLOOKUP(C516,Sheet2!$D$2:$H$13246,3,FALSE)</f>
        <v>30766</v>
      </c>
      <c r="I516">
        <f>VLOOKUP($C516,Sheet2!$D$2:$H$13246,4,FALSE)</f>
        <v>4430</v>
      </c>
      <c r="J516">
        <f>VLOOKUP($C516,Sheet2!$D$2:$H$13246,5,FALSE)</f>
        <v>891</v>
      </c>
    </row>
    <row r="517" spans="1:10" x14ac:dyDescent="0.2">
      <c r="A517" s="1" t="s">
        <v>7</v>
      </c>
      <c r="B517" s="1" t="s">
        <v>1275</v>
      </c>
      <c r="C517" t="s">
        <v>1276</v>
      </c>
      <c r="D517" t="s">
        <v>10</v>
      </c>
      <c r="E517" t="s">
        <v>1277</v>
      </c>
      <c r="F517" t="s">
        <v>12</v>
      </c>
      <c r="G517">
        <v>663</v>
      </c>
      <c r="H517">
        <f>VLOOKUP(C517,Sheet2!$D$2:$H$13246,3,FALSE)</f>
        <v>4809</v>
      </c>
      <c r="I517">
        <f>VLOOKUP($C517,Sheet2!$D$2:$H$13246,4,FALSE)</f>
        <v>868</v>
      </c>
      <c r="J517">
        <f>VLOOKUP($C517,Sheet2!$D$2:$H$13246,5,FALSE)</f>
        <v>97</v>
      </c>
    </row>
    <row r="518" spans="1:10" x14ac:dyDescent="0.2">
      <c r="A518" s="1" t="s">
        <v>7</v>
      </c>
      <c r="B518" s="1" t="s">
        <v>1278</v>
      </c>
      <c r="C518" t="s">
        <v>1279</v>
      </c>
      <c r="D518" t="s">
        <v>10</v>
      </c>
      <c r="E518" t="s">
        <v>1280</v>
      </c>
      <c r="F518" t="s">
        <v>12</v>
      </c>
      <c r="G518">
        <v>6061</v>
      </c>
      <c r="H518">
        <f>VLOOKUP(C518,Sheet2!$D$2:$H$13246,3,FALSE)</f>
        <v>40382</v>
      </c>
      <c r="I518">
        <f>VLOOKUP($C518,Sheet2!$D$2:$H$13246,4,FALSE)</f>
        <v>6927</v>
      </c>
      <c r="J518">
        <f>VLOOKUP($C518,Sheet2!$D$2:$H$13246,5,FALSE)</f>
        <v>451</v>
      </c>
    </row>
    <row r="519" spans="1:10" x14ac:dyDescent="0.2">
      <c r="A519" s="1" t="s">
        <v>7</v>
      </c>
      <c r="B519" s="1" t="s">
        <v>1281</v>
      </c>
      <c r="C519" t="s">
        <v>1282</v>
      </c>
      <c r="D519" t="s">
        <v>10</v>
      </c>
      <c r="E519" t="s">
        <v>1283</v>
      </c>
      <c r="F519" t="s">
        <v>12</v>
      </c>
      <c r="G519">
        <v>1183</v>
      </c>
      <c r="H519">
        <f>VLOOKUP(C519,Sheet2!$D$2:$H$13246,3,FALSE)</f>
        <v>7040</v>
      </c>
      <c r="I519">
        <f>VLOOKUP($C519,Sheet2!$D$2:$H$13246,4,FALSE)</f>
        <v>1120</v>
      </c>
      <c r="J519">
        <f>VLOOKUP($C519,Sheet2!$D$2:$H$13246,5,FALSE)</f>
        <v>218</v>
      </c>
    </row>
    <row r="520" spans="1:10" x14ac:dyDescent="0.2">
      <c r="A520" s="1" t="s">
        <v>7</v>
      </c>
      <c r="B520" s="1" t="s">
        <v>1284</v>
      </c>
      <c r="C520" t="s">
        <v>1285</v>
      </c>
      <c r="D520" t="s">
        <v>10</v>
      </c>
      <c r="E520" t="s">
        <v>1286</v>
      </c>
      <c r="F520" t="s">
        <v>12</v>
      </c>
      <c r="G520">
        <v>1397</v>
      </c>
      <c r="H520">
        <f>VLOOKUP(C520,Sheet2!$D$2:$H$13246,3,FALSE)</f>
        <v>10299</v>
      </c>
      <c r="I520">
        <f>VLOOKUP($C520,Sheet2!$D$2:$H$13246,4,FALSE)</f>
        <v>1627</v>
      </c>
      <c r="J520">
        <f>VLOOKUP($C520,Sheet2!$D$2:$H$13246,5,FALSE)</f>
        <v>550</v>
      </c>
    </row>
    <row r="521" spans="1:10" x14ac:dyDescent="0.2">
      <c r="A521" s="1" t="s">
        <v>7</v>
      </c>
      <c r="B521" s="1" t="s">
        <v>1287</v>
      </c>
      <c r="C521" t="s">
        <v>1288</v>
      </c>
      <c r="D521" t="s">
        <v>10</v>
      </c>
      <c r="E521" t="s">
        <v>1289</v>
      </c>
      <c r="F521" t="s">
        <v>12</v>
      </c>
      <c r="G521">
        <v>5825</v>
      </c>
      <c r="H521">
        <f>VLOOKUP(C521,Sheet2!$D$2:$H$13246,3,FALSE)</f>
        <v>40491</v>
      </c>
      <c r="I521">
        <f>VLOOKUP($C521,Sheet2!$D$2:$H$13246,4,FALSE)</f>
        <v>6209</v>
      </c>
      <c r="J521">
        <f>VLOOKUP($C521,Sheet2!$D$2:$H$13246,5,FALSE)</f>
        <v>334</v>
      </c>
    </row>
    <row r="522" spans="1:10" x14ac:dyDescent="0.2">
      <c r="A522" s="1" t="s">
        <v>7</v>
      </c>
      <c r="B522" s="1" t="s">
        <v>1290</v>
      </c>
      <c r="C522" t="s">
        <v>1291</v>
      </c>
      <c r="D522" t="s">
        <v>10</v>
      </c>
      <c r="E522" t="s">
        <v>1292</v>
      </c>
      <c r="F522" t="s">
        <v>12</v>
      </c>
      <c r="G522">
        <v>671</v>
      </c>
      <c r="H522">
        <f>VLOOKUP(C522,Sheet2!$D$2:$H$13246,3,FALSE)</f>
        <v>5006</v>
      </c>
      <c r="I522">
        <f>VLOOKUP($C522,Sheet2!$D$2:$H$13246,4,FALSE)</f>
        <v>807</v>
      </c>
      <c r="J522">
        <f>VLOOKUP($C522,Sheet2!$D$2:$H$13246,5,FALSE)</f>
        <v>213</v>
      </c>
    </row>
    <row r="523" spans="1:10" x14ac:dyDescent="0.2">
      <c r="A523" s="1" t="s">
        <v>7</v>
      </c>
      <c r="B523" s="1" t="s">
        <v>1293</v>
      </c>
      <c r="C523" t="s">
        <v>1294</v>
      </c>
      <c r="D523" t="s">
        <v>10</v>
      </c>
      <c r="E523" t="s">
        <v>1295</v>
      </c>
      <c r="F523" t="s">
        <v>12</v>
      </c>
      <c r="G523">
        <v>67</v>
      </c>
      <c r="H523">
        <f>VLOOKUP(C523,Sheet2!$D$2:$H$13246,3,FALSE)</f>
        <v>236</v>
      </c>
      <c r="I523">
        <f>VLOOKUP($C523,Sheet2!$D$2:$H$13246,4,FALSE)</f>
        <v>31</v>
      </c>
      <c r="J523">
        <f>VLOOKUP($C523,Sheet2!$D$2:$H$13246,5,FALSE)</f>
        <v>0</v>
      </c>
    </row>
    <row r="524" spans="1:10" x14ac:dyDescent="0.2">
      <c r="A524" s="1" t="s">
        <v>7</v>
      </c>
      <c r="B524" s="1" t="s">
        <v>1296</v>
      </c>
      <c r="C524" t="s">
        <v>1297</v>
      </c>
      <c r="D524" t="s">
        <v>10</v>
      </c>
      <c r="E524" t="s">
        <v>1298</v>
      </c>
      <c r="F524" t="s">
        <v>12</v>
      </c>
      <c r="G524">
        <v>1468</v>
      </c>
      <c r="H524">
        <f>VLOOKUP(C524,Sheet2!$D$2:$H$13246,3,FALSE)</f>
        <v>20397</v>
      </c>
      <c r="I524">
        <f>VLOOKUP($C524,Sheet2!$D$2:$H$13246,4,FALSE)</f>
        <v>1702</v>
      </c>
      <c r="J524">
        <f>VLOOKUP($C524,Sheet2!$D$2:$H$13246,5,FALSE)</f>
        <v>68</v>
      </c>
    </row>
    <row r="525" spans="1:10" x14ac:dyDescent="0.2">
      <c r="A525" s="1" t="s">
        <v>7</v>
      </c>
      <c r="B525" s="1" t="s">
        <v>1299</v>
      </c>
      <c r="C525" t="s">
        <v>1300</v>
      </c>
      <c r="D525" t="s">
        <v>10</v>
      </c>
      <c r="E525" t="s">
        <v>1301</v>
      </c>
      <c r="F525" t="s">
        <v>12</v>
      </c>
      <c r="G525">
        <v>1401</v>
      </c>
      <c r="H525">
        <f>VLOOKUP(C525,Sheet2!$D$2:$H$13246,3,FALSE)</f>
        <v>8581</v>
      </c>
      <c r="I525">
        <f>VLOOKUP($C525,Sheet2!$D$2:$H$13246,4,FALSE)</f>
        <v>1460</v>
      </c>
      <c r="J525">
        <f>VLOOKUP($C525,Sheet2!$D$2:$H$13246,5,FALSE)</f>
        <v>249</v>
      </c>
    </row>
    <row r="526" spans="1:10" x14ac:dyDescent="0.2">
      <c r="A526" s="1" t="s">
        <v>7</v>
      </c>
      <c r="B526" s="1" t="s">
        <v>1302</v>
      </c>
      <c r="C526" t="s">
        <v>1303</v>
      </c>
      <c r="D526" t="s">
        <v>10</v>
      </c>
      <c r="E526" t="s">
        <v>1304</v>
      </c>
      <c r="F526" t="s">
        <v>12</v>
      </c>
      <c r="G526">
        <v>505</v>
      </c>
      <c r="H526">
        <f>VLOOKUP(C526,Sheet2!$D$2:$H$13246,3,FALSE)</f>
        <v>3590</v>
      </c>
      <c r="I526">
        <f>VLOOKUP($C526,Sheet2!$D$2:$H$13246,4,FALSE)</f>
        <v>527</v>
      </c>
      <c r="J526">
        <f>VLOOKUP($C526,Sheet2!$D$2:$H$13246,5,FALSE)</f>
        <v>84</v>
      </c>
    </row>
    <row r="527" spans="1:10" x14ac:dyDescent="0.2">
      <c r="A527" s="1" t="s">
        <v>7</v>
      </c>
      <c r="B527" s="1" t="s">
        <v>1305</v>
      </c>
      <c r="C527" t="s">
        <v>1306</v>
      </c>
      <c r="D527" t="s">
        <v>10</v>
      </c>
      <c r="E527" t="s">
        <v>1307</v>
      </c>
      <c r="F527" t="s">
        <v>12</v>
      </c>
      <c r="G527">
        <v>506</v>
      </c>
      <c r="H527">
        <f>VLOOKUP(C527,Sheet2!$D$2:$H$13246,3,FALSE)</f>
        <v>5697</v>
      </c>
      <c r="I527">
        <f>VLOOKUP($C527,Sheet2!$D$2:$H$13246,4,FALSE)</f>
        <v>505</v>
      </c>
      <c r="J527">
        <f>VLOOKUP($C527,Sheet2!$D$2:$H$13246,5,FALSE)</f>
        <v>61</v>
      </c>
    </row>
    <row r="528" spans="1:10" x14ac:dyDescent="0.2">
      <c r="A528" s="1" t="s">
        <v>7</v>
      </c>
      <c r="B528" s="1" t="s">
        <v>1308</v>
      </c>
      <c r="C528" t="s">
        <v>1309</v>
      </c>
      <c r="D528" t="s">
        <v>10</v>
      </c>
      <c r="E528" t="s">
        <v>1310</v>
      </c>
      <c r="F528" t="s">
        <v>12</v>
      </c>
      <c r="G528">
        <v>529</v>
      </c>
      <c r="H528">
        <f>VLOOKUP(C528,Sheet2!$D$2:$H$13246,3,FALSE)</f>
        <v>3231</v>
      </c>
      <c r="I528">
        <f>VLOOKUP($C528,Sheet2!$D$2:$H$13246,4,FALSE)</f>
        <v>507</v>
      </c>
      <c r="J528">
        <f>VLOOKUP($C528,Sheet2!$D$2:$H$13246,5,FALSE)</f>
        <v>108</v>
      </c>
    </row>
    <row r="529" spans="1:10" x14ac:dyDescent="0.2">
      <c r="A529" s="1" t="s">
        <v>7</v>
      </c>
      <c r="B529" s="1" t="s">
        <v>1311</v>
      </c>
      <c r="C529" t="s">
        <v>1312</v>
      </c>
      <c r="D529" t="s">
        <v>10</v>
      </c>
      <c r="E529" t="s">
        <v>1313</v>
      </c>
      <c r="F529" t="s">
        <v>12</v>
      </c>
      <c r="G529">
        <v>849</v>
      </c>
      <c r="H529">
        <f>VLOOKUP(C529,Sheet2!$D$2:$H$13246,3,FALSE)</f>
        <v>5562</v>
      </c>
      <c r="I529">
        <f>VLOOKUP($C529,Sheet2!$D$2:$H$13246,4,FALSE)</f>
        <v>1082</v>
      </c>
      <c r="J529">
        <f>VLOOKUP($C529,Sheet2!$D$2:$H$13246,5,FALSE)</f>
        <v>371</v>
      </c>
    </row>
    <row r="530" spans="1:10" x14ac:dyDescent="0.2">
      <c r="A530" s="1" t="s">
        <v>7</v>
      </c>
      <c r="B530" s="1" t="s">
        <v>1314</v>
      </c>
      <c r="C530" t="s">
        <v>1315</v>
      </c>
      <c r="D530" t="s">
        <v>10</v>
      </c>
      <c r="E530" t="s">
        <v>1316</v>
      </c>
      <c r="F530" t="s">
        <v>12</v>
      </c>
      <c r="G530">
        <v>970</v>
      </c>
      <c r="H530">
        <f>VLOOKUP(C530,Sheet2!$D$2:$H$13246,3,FALSE)</f>
        <v>7266</v>
      </c>
      <c r="I530">
        <f>VLOOKUP($C530,Sheet2!$D$2:$H$13246,4,FALSE)</f>
        <v>1234</v>
      </c>
      <c r="J530">
        <f>VLOOKUP($C530,Sheet2!$D$2:$H$13246,5,FALSE)</f>
        <v>199</v>
      </c>
    </row>
    <row r="531" spans="1:10" x14ac:dyDescent="0.2">
      <c r="A531" s="1" t="s">
        <v>7</v>
      </c>
      <c r="B531" s="1" t="s">
        <v>1317</v>
      </c>
      <c r="C531" t="s">
        <v>1318</v>
      </c>
      <c r="D531" t="s">
        <v>10</v>
      </c>
      <c r="E531" t="s">
        <v>1319</v>
      </c>
      <c r="F531" t="s">
        <v>12</v>
      </c>
      <c r="G531">
        <v>279</v>
      </c>
      <c r="H531">
        <f>VLOOKUP(C531,Sheet2!$D$2:$H$13246,3,FALSE)</f>
        <v>1961</v>
      </c>
      <c r="I531">
        <f>VLOOKUP($C531,Sheet2!$D$2:$H$13246,4,FALSE)</f>
        <v>275</v>
      </c>
      <c r="J531">
        <f>VLOOKUP($C531,Sheet2!$D$2:$H$13246,5,FALSE)</f>
        <v>46</v>
      </c>
    </row>
    <row r="532" spans="1:10" x14ac:dyDescent="0.2">
      <c r="A532" s="1" t="s">
        <v>7</v>
      </c>
      <c r="B532" s="1" t="s">
        <v>1320</v>
      </c>
      <c r="C532" t="s">
        <v>1321</v>
      </c>
      <c r="D532" t="s">
        <v>10</v>
      </c>
      <c r="E532" t="s">
        <v>1322</v>
      </c>
      <c r="F532" t="s">
        <v>12</v>
      </c>
      <c r="G532">
        <v>2022</v>
      </c>
      <c r="H532">
        <f>VLOOKUP(C532,Sheet2!$D$2:$H$13246,3,FALSE)</f>
        <v>25409</v>
      </c>
      <c r="I532">
        <f>VLOOKUP($C532,Sheet2!$D$2:$H$13246,4,FALSE)</f>
        <v>1948</v>
      </c>
      <c r="J532">
        <f>VLOOKUP($C532,Sheet2!$D$2:$H$13246,5,FALSE)</f>
        <v>101</v>
      </c>
    </row>
    <row r="533" spans="1:10" x14ac:dyDescent="0.2">
      <c r="A533" s="1" t="s">
        <v>7</v>
      </c>
      <c r="B533" s="1" t="s">
        <v>1323</v>
      </c>
      <c r="C533" t="s">
        <v>1324</v>
      </c>
      <c r="D533" t="s">
        <v>10</v>
      </c>
      <c r="E533" t="s">
        <v>1325</v>
      </c>
      <c r="F533" t="s">
        <v>12</v>
      </c>
      <c r="G533">
        <v>717</v>
      </c>
      <c r="H533">
        <f>VLOOKUP(C533,Sheet2!$D$2:$H$13246,3,FALSE)</f>
        <v>4512</v>
      </c>
      <c r="I533">
        <f>VLOOKUP($C533,Sheet2!$D$2:$H$13246,4,FALSE)</f>
        <v>752</v>
      </c>
      <c r="J533">
        <f>VLOOKUP($C533,Sheet2!$D$2:$H$13246,5,FALSE)</f>
        <v>154</v>
      </c>
    </row>
    <row r="534" spans="1:10" x14ac:dyDescent="0.2">
      <c r="A534" s="1" t="s">
        <v>7</v>
      </c>
      <c r="B534" s="1" t="s">
        <v>1326</v>
      </c>
      <c r="C534" t="s">
        <v>1327</v>
      </c>
      <c r="D534" t="s">
        <v>10</v>
      </c>
      <c r="E534" t="s">
        <v>1328</v>
      </c>
      <c r="F534" t="s">
        <v>12</v>
      </c>
      <c r="G534">
        <v>1548</v>
      </c>
      <c r="H534">
        <f>VLOOKUP(C534,Sheet2!$D$2:$H$13246,3,FALSE)</f>
        <v>14149</v>
      </c>
      <c r="I534">
        <f>VLOOKUP($C534,Sheet2!$D$2:$H$13246,4,FALSE)</f>
        <v>1495</v>
      </c>
      <c r="J534">
        <f>VLOOKUP($C534,Sheet2!$D$2:$H$13246,5,FALSE)</f>
        <v>222</v>
      </c>
    </row>
    <row r="535" spans="1:10" x14ac:dyDescent="0.2">
      <c r="A535" s="1" t="s">
        <v>7</v>
      </c>
      <c r="B535" s="1" t="s">
        <v>1329</v>
      </c>
      <c r="C535" t="s">
        <v>1330</v>
      </c>
      <c r="D535" t="s">
        <v>10</v>
      </c>
      <c r="E535" t="s">
        <v>1331</v>
      </c>
      <c r="F535" t="s">
        <v>12</v>
      </c>
      <c r="G535">
        <v>6952</v>
      </c>
      <c r="H535">
        <f>VLOOKUP(C535,Sheet2!$D$2:$H$13246,3,FALSE)</f>
        <v>40616</v>
      </c>
      <c r="I535">
        <f>VLOOKUP($C535,Sheet2!$D$2:$H$13246,4,FALSE)</f>
        <v>6328</v>
      </c>
      <c r="J535">
        <f>VLOOKUP($C535,Sheet2!$D$2:$H$13246,5,FALSE)</f>
        <v>1142</v>
      </c>
    </row>
    <row r="536" spans="1:10" x14ac:dyDescent="0.2">
      <c r="A536" s="1" t="s">
        <v>7</v>
      </c>
      <c r="B536" s="1" t="s">
        <v>1332</v>
      </c>
      <c r="C536" t="s">
        <v>1333</v>
      </c>
      <c r="D536" t="s">
        <v>10</v>
      </c>
      <c r="E536" t="s">
        <v>1334</v>
      </c>
      <c r="F536" t="s">
        <v>12</v>
      </c>
      <c r="G536">
        <v>836</v>
      </c>
      <c r="H536">
        <f>VLOOKUP(C536,Sheet2!$D$2:$H$13246,3,FALSE)</f>
        <v>4712</v>
      </c>
      <c r="I536">
        <f>VLOOKUP($C536,Sheet2!$D$2:$H$13246,4,FALSE)</f>
        <v>789</v>
      </c>
      <c r="J536">
        <f>VLOOKUP($C536,Sheet2!$D$2:$H$13246,5,FALSE)</f>
        <v>91</v>
      </c>
    </row>
    <row r="537" spans="1:10" x14ac:dyDescent="0.2">
      <c r="A537" s="1" t="s">
        <v>7</v>
      </c>
      <c r="B537" s="1" t="s">
        <v>1335</v>
      </c>
      <c r="C537" t="s">
        <v>1336</v>
      </c>
      <c r="D537" t="s">
        <v>10</v>
      </c>
      <c r="E537" t="s">
        <v>1337</v>
      </c>
      <c r="F537" t="s">
        <v>12</v>
      </c>
      <c r="G537">
        <v>360</v>
      </c>
      <c r="H537">
        <f>VLOOKUP(C537,Sheet2!$D$2:$H$13246,3,FALSE)</f>
        <v>2099</v>
      </c>
      <c r="I537">
        <f>VLOOKUP($C537,Sheet2!$D$2:$H$13246,4,FALSE)</f>
        <v>381</v>
      </c>
      <c r="J537">
        <f>VLOOKUP($C537,Sheet2!$D$2:$H$13246,5,FALSE)</f>
        <v>86</v>
      </c>
    </row>
    <row r="538" spans="1:10" x14ac:dyDescent="0.2">
      <c r="A538" s="1" t="s">
        <v>7</v>
      </c>
      <c r="B538" s="1" t="s">
        <v>1338</v>
      </c>
      <c r="C538" t="s">
        <v>1339</v>
      </c>
      <c r="D538" t="s">
        <v>10</v>
      </c>
      <c r="E538" t="s">
        <v>1340</v>
      </c>
      <c r="F538" t="s">
        <v>12</v>
      </c>
      <c r="G538">
        <v>4907</v>
      </c>
      <c r="H538">
        <f>VLOOKUP(C538,Sheet2!$D$2:$H$13246,3,FALSE)</f>
        <v>35942</v>
      </c>
      <c r="I538">
        <f>VLOOKUP($C538,Sheet2!$D$2:$H$13246,4,FALSE)</f>
        <v>5505</v>
      </c>
      <c r="J538">
        <f>VLOOKUP($C538,Sheet2!$D$2:$H$13246,5,FALSE)</f>
        <v>457</v>
      </c>
    </row>
    <row r="539" spans="1:10" x14ac:dyDescent="0.2">
      <c r="A539" s="1" t="s">
        <v>7</v>
      </c>
      <c r="B539" s="1" t="s">
        <v>1341</v>
      </c>
      <c r="C539" t="s">
        <v>1342</v>
      </c>
      <c r="D539" t="s">
        <v>10</v>
      </c>
      <c r="E539" t="s">
        <v>1343</v>
      </c>
      <c r="F539" t="s">
        <v>12</v>
      </c>
      <c r="G539">
        <v>3471</v>
      </c>
      <c r="H539">
        <f>VLOOKUP(C539,Sheet2!$D$2:$H$13246,3,FALSE)</f>
        <v>20103</v>
      </c>
      <c r="I539">
        <f>VLOOKUP($C539,Sheet2!$D$2:$H$13246,4,FALSE)</f>
        <v>3396</v>
      </c>
      <c r="J539">
        <f>VLOOKUP($C539,Sheet2!$D$2:$H$13246,5,FALSE)</f>
        <v>751</v>
      </c>
    </row>
    <row r="540" spans="1:10" x14ac:dyDescent="0.2">
      <c r="A540" s="1" t="s">
        <v>7</v>
      </c>
      <c r="B540" s="1" t="s">
        <v>1344</v>
      </c>
      <c r="C540" t="s">
        <v>1345</v>
      </c>
      <c r="D540" t="s">
        <v>10</v>
      </c>
      <c r="E540" t="s">
        <v>1346</v>
      </c>
      <c r="F540" t="s">
        <v>12</v>
      </c>
      <c r="G540">
        <v>822</v>
      </c>
      <c r="H540">
        <f>VLOOKUP(C540,Sheet2!$D$2:$H$13246,3,FALSE)</f>
        <v>7244</v>
      </c>
      <c r="I540">
        <f>VLOOKUP($C540,Sheet2!$D$2:$H$13246,4,FALSE)</f>
        <v>1156</v>
      </c>
      <c r="J540">
        <f>VLOOKUP($C540,Sheet2!$D$2:$H$13246,5,FALSE)</f>
        <v>78</v>
      </c>
    </row>
    <row r="541" spans="1:10" x14ac:dyDescent="0.2">
      <c r="A541" s="1" t="s">
        <v>7</v>
      </c>
      <c r="B541" s="1" t="s">
        <v>1347</v>
      </c>
      <c r="C541" t="s">
        <v>1348</v>
      </c>
      <c r="D541" t="s">
        <v>10</v>
      </c>
      <c r="E541" t="s">
        <v>1349</v>
      </c>
      <c r="F541" t="s">
        <v>12</v>
      </c>
      <c r="G541">
        <v>1003</v>
      </c>
      <c r="H541">
        <f>VLOOKUP(C541,Sheet2!$D$2:$H$13246,3,FALSE)</f>
        <v>5462</v>
      </c>
      <c r="I541">
        <f>VLOOKUP($C541,Sheet2!$D$2:$H$13246,4,FALSE)</f>
        <v>1143</v>
      </c>
      <c r="J541">
        <f>VLOOKUP($C541,Sheet2!$D$2:$H$13246,5,FALSE)</f>
        <v>66</v>
      </c>
    </row>
    <row r="542" spans="1:10" x14ac:dyDescent="0.2">
      <c r="A542" s="1" t="s">
        <v>7</v>
      </c>
      <c r="B542" s="1" t="s">
        <v>1350</v>
      </c>
      <c r="C542" t="s">
        <v>1351</v>
      </c>
      <c r="D542" t="s">
        <v>10</v>
      </c>
      <c r="E542" t="s">
        <v>1352</v>
      </c>
      <c r="F542" t="s">
        <v>12</v>
      </c>
      <c r="G542">
        <v>3850</v>
      </c>
      <c r="H542">
        <f>VLOOKUP(C542,Sheet2!$D$2:$H$13246,3,FALSE)</f>
        <v>22675</v>
      </c>
      <c r="I542">
        <f>VLOOKUP($C542,Sheet2!$D$2:$H$13246,4,FALSE)</f>
        <v>4407</v>
      </c>
      <c r="J542">
        <f>VLOOKUP($C542,Sheet2!$D$2:$H$13246,5,FALSE)</f>
        <v>132</v>
      </c>
    </row>
    <row r="543" spans="1:10" x14ac:dyDescent="0.2">
      <c r="A543" s="1" t="s">
        <v>7</v>
      </c>
      <c r="B543" s="1" t="s">
        <v>1353</v>
      </c>
      <c r="C543" t="s">
        <v>1354</v>
      </c>
      <c r="D543" t="s">
        <v>10</v>
      </c>
      <c r="E543" t="s">
        <v>1355</v>
      </c>
      <c r="F543" t="s">
        <v>12</v>
      </c>
      <c r="G543">
        <v>212</v>
      </c>
      <c r="H543">
        <f>VLOOKUP(C543,Sheet2!$D$2:$H$13246,3,FALSE)</f>
        <v>2695</v>
      </c>
      <c r="I543">
        <f>VLOOKUP($C543,Sheet2!$D$2:$H$13246,4,FALSE)</f>
        <v>360</v>
      </c>
      <c r="J543">
        <f>VLOOKUP($C543,Sheet2!$D$2:$H$13246,5,FALSE)</f>
        <v>16</v>
      </c>
    </row>
    <row r="544" spans="1:10" x14ac:dyDescent="0.2">
      <c r="A544" s="1" t="s">
        <v>7</v>
      </c>
      <c r="B544" s="1" t="s">
        <v>1356</v>
      </c>
      <c r="C544" t="s">
        <v>1357</v>
      </c>
      <c r="D544" t="s">
        <v>10</v>
      </c>
      <c r="E544" t="s">
        <v>85</v>
      </c>
      <c r="F544" t="s">
        <v>12</v>
      </c>
      <c r="G544">
        <v>4229</v>
      </c>
      <c r="H544">
        <f>VLOOKUP(C544,Sheet2!$D$2:$H$13246,3,FALSE)</f>
        <v>33134</v>
      </c>
      <c r="I544">
        <f>VLOOKUP($C544,Sheet2!$D$2:$H$13246,4,FALSE)</f>
        <v>4698</v>
      </c>
      <c r="J544">
        <f>VLOOKUP($C544,Sheet2!$D$2:$H$13246,5,FALSE)</f>
        <v>602</v>
      </c>
    </row>
    <row r="545" spans="1:10" x14ac:dyDescent="0.2">
      <c r="A545" s="1" t="s">
        <v>7</v>
      </c>
      <c r="B545" s="1" t="s">
        <v>1358</v>
      </c>
      <c r="C545" t="s">
        <v>1359</v>
      </c>
      <c r="D545" t="s">
        <v>10</v>
      </c>
      <c r="E545" t="s">
        <v>1360</v>
      </c>
      <c r="F545" t="s">
        <v>12</v>
      </c>
      <c r="G545">
        <v>1522</v>
      </c>
      <c r="H545">
        <f>VLOOKUP(C545,Sheet2!$D$2:$H$13246,3,FALSE)</f>
        <v>8745</v>
      </c>
      <c r="I545">
        <f>VLOOKUP($C545,Sheet2!$D$2:$H$13246,4,FALSE)</f>
        <v>1514</v>
      </c>
      <c r="J545">
        <f>VLOOKUP($C545,Sheet2!$D$2:$H$13246,5,FALSE)</f>
        <v>176</v>
      </c>
    </row>
    <row r="546" spans="1:10" x14ac:dyDescent="0.2">
      <c r="A546" s="1" t="s">
        <v>7</v>
      </c>
      <c r="B546" s="1" t="s">
        <v>1361</v>
      </c>
      <c r="C546" t="s">
        <v>1362</v>
      </c>
      <c r="D546" t="s">
        <v>10</v>
      </c>
      <c r="E546" t="s">
        <v>1363</v>
      </c>
      <c r="F546" t="s">
        <v>12</v>
      </c>
      <c r="G546">
        <v>890</v>
      </c>
      <c r="H546">
        <f>VLOOKUP(C546,Sheet2!$D$2:$H$13246,3,FALSE)</f>
        <v>11352</v>
      </c>
      <c r="I546">
        <f>VLOOKUP($C546,Sheet2!$D$2:$H$13246,4,FALSE)</f>
        <v>965</v>
      </c>
      <c r="J546">
        <f>VLOOKUP($C546,Sheet2!$D$2:$H$13246,5,FALSE)</f>
        <v>141</v>
      </c>
    </row>
    <row r="547" spans="1:10" x14ac:dyDescent="0.2">
      <c r="A547" s="1" t="s">
        <v>7</v>
      </c>
      <c r="B547" s="1" t="s">
        <v>1364</v>
      </c>
      <c r="C547" t="s">
        <v>1365</v>
      </c>
      <c r="D547" t="s">
        <v>10</v>
      </c>
      <c r="E547" t="s">
        <v>1366</v>
      </c>
      <c r="F547" t="s">
        <v>12</v>
      </c>
      <c r="G547">
        <v>2253</v>
      </c>
      <c r="H547">
        <f>VLOOKUP(C547,Sheet2!$D$2:$H$13246,3,FALSE)</f>
        <v>6248</v>
      </c>
      <c r="I547">
        <f>VLOOKUP($C547,Sheet2!$D$2:$H$13246,4,FALSE)</f>
        <v>1001</v>
      </c>
      <c r="J547">
        <f>VLOOKUP($C547,Sheet2!$D$2:$H$13246,5,FALSE)</f>
        <v>299</v>
      </c>
    </row>
    <row r="548" spans="1:10" x14ac:dyDescent="0.2">
      <c r="A548" s="1" t="s">
        <v>7</v>
      </c>
      <c r="B548" s="1" t="s">
        <v>1367</v>
      </c>
      <c r="C548" t="s">
        <v>1368</v>
      </c>
      <c r="D548" t="s">
        <v>10</v>
      </c>
      <c r="E548" t="s">
        <v>1369</v>
      </c>
      <c r="F548" t="s">
        <v>12</v>
      </c>
      <c r="G548">
        <v>564</v>
      </c>
      <c r="H548">
        <f>VLOOKUP(C548,Sheet2!$D$2:$H$13246,3,FALSE)</f>
        <v>4501</v>
      </c>
      <c r="I548">
        <f>VLOOKUP($C548,Sheet2!$D$2:$H$13246,4,FALSE)</f>
        <v>543</v>
      </c>
      <c r="J548">
        <f>VLOOKUP($C548,Sheet2!$D$2:$H$13246,5,FALSE)</f>
        <v>74</v>
      </c>
    </row>
    <row r="549" spans="1:10" x14ac:dyDescent="0.2">
      <c r="A549" s="1" t="s">
        <v>7</v>
      </c>
      <c r="B549" s="1" t="s">
        <v>1370</v>
      </c>
      <c r="C549" t="s">
        <v>1371</v>
      </c>
      <c r="D549" t="s">
        <v>10</v>
      </c>
      <c r="E549" t="s">
        <v>1372</v>
      </c>
      <c r="F549" t="s">
        <v>12</v>
      </c>
      <c r="G549">
        <v>304</v>
      </c>
      <c r="H549">
        <f>VLOOKUP(C549,Sheet2!$D$2:$H$13246,3,FALSE)</f>
        <v>2477</v>
      </c>
      <c r="I549">
        <f>VLOOKUP($C549,Sheet2!$D$2:$H$13246,4,FALSE)</f>
        <v>346</v>
      </c>
      <c r="J549">
        <f>VLOOKUP($C549,Sheet2!$D$2:$H$13246,5,FALSE)</f>
        <v>65</v>
      </c>
    </row>
    <row r="550" spans="1:10" x14ac:dyDescent="0.2">
      <c r="A550" s="1" t="s">
        <v>7</v>
      </c>
      <c r="B550" s="1" t="s">
        <v>1373</v>
      </c>
      <c r="C550" t="s">
        <v>1374</v>
      </c>
      <c r="D550" t="s">
        <v>10</v>
      </c>
      <c r="E550" t="s">
        <v>1375</v>
      </c>
      <c r="F550" t="s">
        <v>12</v>
      </c>
      <c r="G550">
        <v>3310</v>
      </c>
      <c r="H550">
        <f>VLOOKUP(C550,Sheet2!$D$2:$H$13246,3,FALSE)</f>
        <v>27387</v>
      </c>
      <c r="I550">
        <f>VLOOKUP($C550,Sheet2!$D$2:$H$13246,4,FALSE)</f>
        <v>3730</v>
      </c>
      <c r="J550">
        <f>VLOOKUP($C550,Sheet2!$D$2:$H$13246,5,FALSE)</f>
        <v>598</v>
      </c>
    </row>
    <row r="551" spans="1:10" x14ac:dyDescent="0.2">
      <c r="A551" s="1" t="s">
        <v>7</v>
      </c>
      <c r="B551" s="1" t="s">
        <v>1376</v>
      </c>
      <c r="C551" t="s">
        <v>1377</v>
      </c>
      <c r="D551" t="s">
        <v>10</v>
      </c>
      <c r="E551" t="s">
        <v>761</v>
      </c>
      <c r="F551" t="s">
        <v>12</v>
      </c>
      <c r="G551">
        <v>2068</v>
      </c>
      <c r="H551">
        <f>VLOOKUP(C551,Sheet2!$D$2:$H$13246,3,FALSE)</f>
        <v>14828</v>
      </c>
      <c r="I551">
        <f>VLOOKUP($C551,Sheet2!$D$2:$H$13246,4,FALSE)</f>
        <v>1950</v>
      </c>
      <c r="J551">
        <f>VLOOKUP($C551,Sheet2!$D$2:$H$13246,5,FALSE)</f>
        <v>342</v>
      </c>
    </row>
    <row r="552" spans="1:10" x14ac:dyDescent="0.2">
      <c r="A552" s="1" t="s">
        <v>7</v>
      </c>
      <c r="B552" s="1" t="s">
        <v>1378</v>
      </c>
      <c r="C552" t="s">
        <v>1379</v>
      </c>
      <c r="D552" t="s">
        <v>10</v>
      </c>
      <c r="E552" t="s">
        <v>1380</v>
      </c>
      <c r="F552" t="s">
        <v>12</v>
      </c>
      <c r="G552">
        <v>2877</v>
      </c>
      <c r="H552">
        <f>VLOOKUP(C552,Sheet2!$D$2:$H$13246,3,FALSE)</f>
        <v>18646</v>
      </c>
      <c r="I552">
        <f>VLOOKUP($C552,Sheet2!$D$2:$H$13246,4,FALSE)</f>
        <v>2904</v>
      </c>
      <c r="J552">
        <f>VLOOKUP($C552,Sheet2!$D$2:$H$13246,5,FALSE)</f>
        <v>796</v>
      </c>
    </row>
    <row r="553" spans="1:10" x14ac:dyDescent="0.2">
      <c r="A553" s="1" t="s">
        <v>7</v>
      </c>
      <c r="B553" s="1" t="s">
        <v>1381</v>
      </c>
      <c r="C553" t="s">
        <v>1382</v>
      </c>
      <c r="D553" t="s">
        <v>10</v>
      </c>
      <c r="E553" t="s">
        <v>1383</v>
      </c>
      <c r="F553" t="s">
        <v>12</v>
      </c>
      <c r="G553">
        <v>1229</v>
      </c>
      <c r="H553">
        <f>VLOOKUP(C553,Sheet2!$D$2:$H$13246,3,FALSE)</f>
        <v>10076</v>
      </c>
      <c r="I553">
        <f>VLOOKUP($C553,Sheet2!$D$2:$H$13246,4,FALSE)</f>
        <v>1657</v>
      </c>
      <c r="J553">
        <f>VLOOKUP($C553,Sheet2!$D$2:$H$13246,5,FALSE)</f>
        <v>263</v>
      </c>
    </row>
    <row r="554" spans="1:10" x14ac:dyDescent="0.2">
      <c r="A554" s="1" t="s">
        <v>7</v>
      </c>
      <c r="B554" s="1" t="s">
        <v>1384</v>
      </c>
      <c r="C554" t="s">
        <v>1385</v>
      </c>
      <c r="D554" t="s">
        <v>10</v>
      </c>
      <c r="E554" t="s">
        <v>1386</v>
      </c>
      <c r="F554" t="s">
        <v>12</v>
      </c>
      <c r="G554">
        <v>2921</v>
      </c>
      <c r="H554">
        <f>VLOOKUP(C554,Sheet2!$D$2:$H$13246,3,FALSE)</f>
        <v>18488</v>
      </c>
      <c r="I554">
        <f>VLOOKUP($C554,Sheet2!$D$2:$H$13246,4,FALSE)</f>
        <v>3279</v>
      </c>
      <c r="J554">
        <f>VLOOKUP($C554,Sheet2!$D$2:$H$13246,5,FALSE)</f>
        <v>252</v>
      </c>
    </row>
    <row r="555" spans="1:10" x14ac:dyDescent="0.2">
      <c r="A555" s="1" t="s">
        <v>7</v>
      </c>
      <c r="B555" s="1" t="s">
        <v>1387</v>
      </c>
      <c r="C555" t="s">
        <v>1388</v>
      </c>
      <c r="D555" t="s">
        <v>10</v>
      </c>
      <c r="E555" t="s">
        <v>1389</v>
      </c>
      <c r="F555" t="s">
        <v>12</v>
      </c>
      <c r="G555">
        <v>1561</v>
      </c>
      <c r="H555">
        <f>VLOOKUP(C555,Sheet2!$D$2:$H$13246,3,FALSE)</f>
        <v>11008</v>
      </c>
      <c r="I555">
        <f>VLOOKUP($C555,Sheet2!$D$2:$H$13246,4,FALSE)</f>
        <v>1747</v>
      </c>
      <c r="J555">
        <f>VLOOKUP($C555,Sheet2!$D$2:$H$13246,5,FALSE)</f>
        <v>417</v>
      </c>
    </row>
    <row r="556" spans="1:10" x14ac:dyDescent="0.2">
      <c r="A556" s="1" t="s">
        <v>7</v>
      </c>
      <c r="B556" s="1" t="s">
        <v>1390</v>
      </c>
      <c r="C556" t="s">
        <v>1391</v>
      </c>
      <c r="D556" t="s">
        <v>10</v>
      </c>
      <c r="E556" t="s">
        <v>1392</v>
      </c>
      <c r="F556" t="s">
        <v>12</v>
      </c>
      <c r="G556">
        <v>1214</v>
      </c>
      <c r="H556">
        <f>VLOOKUP(C556,Sheet2!$D$2:$H$13246,3,FALSE)</f>
        <v>11399</v>
      </c>
      <c r="I556">
        <f>VLOOKUP($C556,Sheet2!$D$2:$H$13246,4,FALSE)</f>
        <v>1473</v>
      </c>
      <c r="J556">
        <f>VLOOKUP($C556,Sheet2!$D$2:$H$13246,5,FALSE)</f>
        <v>312</v>
      </c>
    </row>
    <row r="557" spans="1:10" x14ac:dyDescent="0.2">
      <c r="A557" s="1" t="s">
        <v>7</v>
      </c>
      <c r="B557" s="1" t="s">
        <v>1393</v>
      </c>
      <c r="C557" t="s">
        <v>1394</v>
      </c>
      <c r="D557" t="s">
        <v>10</v>
      </c>
      <c r="E557" t="s">
        <v>1395</v>
      </c>
      <c r="F557" t="s">
        <v>12</v>
      </c>
      <c r="G557">
        <v>100</v>
      </c>
      <c r="H557" t="e">
        <f>VLOOKUP(C557,Sheet2!$D$2:$H$13246,3,FALSE)</f>
        <v>#N/A</v>
      </c>
      <c r="I557" t="e">
        <f>VLOOKUP($C557,Sheet2!$D$2:$H$13246,4,FALSE)</f>
        <v>#N/A</v>
      </c>
      <c r="J557" t="e">
        <f>VLOOKUP($C557,Sheet2!$D$2:$H$13246,5,FALSE)</f>
        <v>#N/A</v>
      </c>
    </row>
    <row r="558" spans="1:10" x14ac:dyDescent="0.2">
      <c r="A558" s="1" t="s">
        <v>7</v>
      </c>
      <c r="B558" s="1" t="s">
        <v>1396</v>
      </c>
      <c r="C558" t="s">
        <v>1397</v>
      </c>
      <c r="D558" t="s">
        <v>10</v>
      </c>
      <c r="E558" t="s">
        <v>1398</v>
      </c>
      <c r="F558" t="s">
        <v>12</v>
      </c>
      <c r="G558">
        <v>1119</v>
      </c>
      <c r="H558">
        <f>VLOOKUP(C558,Sheet2!$D$2:$H$13246,3,FALSE)</f>
        <v>7474</v>
      </c>
      <c r="I558">
        <f>VLOOKUP($C558,Sheet2!$D$2:$H$13246,4,FALSE)</f>
        <v>1207</v>
      </c>
      <c r="J558">
        <f>VLOOKUP($C558,Sheet2!$D$2:$H$13246,5,FALSE)</f>
        <v>208</v>
      </c>
    </row>
    <row r="559" spans="1:10" x14ac:dyDescent="0.2">
      <c r="A559" s="1" t="s">
        <v>7</v>
      </c>
      <c r="B559" s="1" t="s">
        <v>1399</v>
      </c>
      <c r="C559" t="s">
        <v>1400</v>
      </c>
      <c r="D559" t="s">
        <v>10</v>
      </c>
      <c r="E559" t="s">
        <v>1401</v>
      </c>
      <c r="F559" t="s">
        <v>12</v>
      </c>
      <c r="G559">
        <v>6664</v>
      </c>
      <c r="H559">
        <f>VLOOKUP(C559,Sheet2!$D$2:$H$13246,3,FALSE)</f>
        <v>45348</v>
      </c>
      <c r="I559">
        <f>VLOOKUP($C559,Sheet2!$D$2:$H$13246,4,FALSE)</f>
        <v>7315</v>
      </c>
      <c r="J559">
        <f>VLOOKUP($C559,Sheet2!$D$2:$H$13246,5,FALSE)</f>
        <v>501</v>
      </c>
    </row>
    <row r="560" spans="1:10" x14ac:dyDescent="0.2">
      <c r="A560" s="1" t="s">
        <v>7</v>
      </c>
      <c r="B560" s="1" t="s">
        <v>1402</v>
      </c>
      <c r="C560" t="s">
        <v>1403</v>
      </c>
      <c r="D560" t="s">
        <v>10</v>
      </c>
      <c r="E560" t="s">
        <v>85</v>
      </c>
      <c r="F560" t="s">
        <v>12</v>
      </c>
      <c r="G560">
        <v>11083</v>
      </c>
      <c r="H560">
        <f>VLOOKUP(C560,Sheet2!$D$2:$H$13246,3,FALSE)</f>
        <v>82905</v>
      </c>
      <c r="I560">
        <f>VLOOKUP($C560,Sheet2!$D$2:$H$13246,4,FALSE)</f>
        <v>12558</v>
      </c>
      <c r="J560">
        <f>VLOOKUP($C560,Sheet2!$D$2:$H$13246,5,FALSE)</f>
        <v>1925</v>
      </c>
    </row>
    <row r="561" spans="1:10" x14ac:dyDescent="0.2">
      <c r="A561" s="1" t="s">
        <v>7</v>
      </c>
      <c r="B561" s="1" t="s">
        <v>1404</v>
      </c>
      <c r="C561" t="s">
        <v>1405</v>
      </c>
      <c r="D561" t="s">
        <v>10</v>
      </c>
      <c r="E561" t="s">
        <v>1406</v>
      </c>
      <c r="F561" t="s">
        <v>12</v>
      </c>
      <c r="G561">
        <v>332</v>
      </c>
      <c r="H561">
        <f>VLOOKUP(C561,Sheet2!$D$2:$H$13246,3,FALSE)</f>
        <v>2660</v>
      </c>
      <c r="I561">
        <f>VLOOKUP($C561,Sheet2!$D$2:$H$13246,4,FALSE)</f>
        <v>316</v>
      </c>
      <c r="J561">
        <f>VLOOKUP($C561,Sheet2!$D$2:$H$13246,5,FALSE)</f>
        <v>54</v>
      </c>
    </row>
    <row r="562" spans="1:10" x14ac:dyDescent="0.2">
      <c r="A562" s="1" t="s">
        <v>7</v>
      </c>
      <c r="B562" s="1" t="s">
        <v>1407</v>
      </c>
      <c r="C562" t="s">
        <v>1408</v>
      </c>
      <c r="D562" t="s">
        <v>10</v>
      </c>
      <c r="E562" t="s">
        <v>1409</v>
      </c>
      <c r="F562" t="s">
        <v>12</v>
      </c>
      <c r="G562">
        <v>1894</v>
      </c>
      <c r="H562">
        <f>VLOOKUP(C562,Sheet2!$D$2:$H$13246,3,FALSE)</f>
        <v>22386</v>
      </c>
      <c r="I562">
        <f>VLOOKUP($C562,Sheet2!$D$2:$H$13246,4,FALSE)</f>
        <v>2600</v>
      </c>
      <c r="J562">
        <f>VLOOKUP($C562,Sheet2!$D$2:$H$13246,5,FALSE)</f>
        <v>247</v>
      </c>
    </row>
    <row r="563" spans="1:10" x14ac:dyDescent="0.2">
      <c r="A563" s="1" t="s">
        <v>7</v>
      </c>
      <c r="B563" s="1" t="s">
        <v>1410</v>
      </c>
      <c r="C563" t="s">
        <v>1411</v>
      </c>
      <c r="D563" t="s">
        <v>10</v>
      </c>
      <c r="E563" t="s">
        <v>1412</v>
      </c>
      <c r="F563" t="s">
        <v>12</v>
      </c>
      <c r="G563">
        <v>993</v>
      </c>
      <c r="H563">
        <f>VLOOKUP(C563,Sheet2!$D$2:$H$13246,3,FALSE)</f>
        <v>6705</v>
      </c>
      <c r="I563">
        <f>VLOOKUP($C563,Sheet2!$D$2:$H$13246,4,FALSE)</f>
        <v>1078</v>
      </c>
      <c r="J563">
        <f>VLOOKUP($C563,Sheet2!$D$2:$H$13246,5,FALSE)</f>
        <v>254</v>
      </c>
    </row>
    <row r="564" spans="1:10" x14ac:dyDescent="0.2">
      <c r="A564" s="1" t="s">
        <v>7</v>
      </c>
      <c r="B564" s="1" t="s">
        <v>1413</v>
      </c>
      <c r="C564" t="s">
        <v>1414</v>
      </c>
      <c r="D564" t="s">
        <v>10</v>
      </c>
      <c r="E564" t="s">
        <v>1415</v>
      </c>
      <c r="F564" t="s">
        <v>12</v>
      </c>
      <c r="G564">
        <v>692</v>
      </c>
      <c r="H564">
        <f>VLOOKUP(C564,Sheet2!$D$2:$H$13246,3,FALSE)</f>
        <v>4482</v>
      </c>
      <c r="I564">
        <f>VLOOKUP($C564,Sheet2!$D$2:$H$13246,4,FALSE)</f>
        <v>462</v>
      </c>
      <c r="J564">
        <f>VLOOKUP($C564,Sheet2!$D$2:$H$13246,5,FALSE)</f>
        <v>85</v>
      </c>
    </row>
    <row r="565" spans="1:10" x14ac:dyDescent="0.2">
      <c r="A565" s="1" t="s">
        <v>7</v>
      </c>
      <c r="B565" s="1" t="s">
        <v>1416</v>
      </c>
      <c r="C565" t="s">
        <v>1417</v>
      </c>
      <c r="D565" t="s">
        <v>10</v>
      </c>
      <c r="E565" t="s">
        <v>1418</v>
      </c>
      <c r="F565" t="s">
        <v>12</v>
      </c>
      <c r="G565">
        <v>1170</v>
      </c>
      <c r="H565">
        <f>VLOOKUP(C565,Sheet2!$D$2:$H$13246,3,FALSE)</f>
        <v>8197</v>
      </c>
      <c r="I565">
        <f>VLOOKUP($C565,Sheet2!$D$2:$H$13246,4,FALSE)</f>
        <v>1195</v>
      </c>
      <c r="J565">
        <f>VLOOKUP($C565,Sheet2!$D$2:$H$13246,5,FALSE)</f>
        <v>175</v>
      </c>
    </row>
    <row r="566" spans="1:10" x14ac:dyDescent="0.2">
      <c r="A566" s="1" t="s">
        <v>7</v>
      </c>
      <c r="B566" s="1" t="s">
        <v>1419</v>
      </c>
      <c r="C566" t="s">
        <v>1420</v>
      </c>
      <c r="D566" t="s">
        <v>10</v>
      </c>
      <c r="E566" t="s">
        <v>1421</v>
      </c>
      <c r="F566" t="s">
        <v>12</v>
      </c>
      <c r="G566">
        <v>1023</v>
      </c>
      <c r="H566">
        <f>VLOOKUP(C566,Sheet2!$D$2:$H$13246,3,FALSE)</f>
        <v>6549</v>
      </c>
      <c r="I566">
        <f>VLOOKUP($C566,Sheet2!$D$2:$H$13246,4,FALSE)</f>
        <v>1017</v>
      </c>
      <c r="J566">
        <f>VLOOKUP($C566,Sheet2!$D$2:$H$13246,5,FALSE)</f>
        <v>96</v>
      </c>
    </row>
    <row r="567" spans="1:10" x14ac:dyDescent="0.2">
      <c r="A567" s="1" t="s">
        <v>7</v>
      </c>
      <c r="B567" s="1" t="s">
        <v>1422</v>
      </c>
      <c r="C567" t="s">
        <v>1423</v>
      </c>
      <c r="D567" t="s">
        <v>10</v>
      </c>
      <c r="E567" t="s">
        <v>912</v>
      </c>
      <c r="F567" t="s">
        <v>12</v>
      </c>
      <c r="G567">
        <v>527</v>
      </c>
      <c r="H567">
        <f>VLOOKUP(C567,Sheet2!$D$2:$H$13246,3,FALSE)</f>
        <v>6288</v>
      </c>
      <c r="I567">
        <f>VLOOKUP($C567,Sheet2!$D$2:$H$13246,4,FALSE)</f>
        <v>905</v>
      </c>
      <c r="J567">
        <f>VLOOKUP($C567,Sheet2!$D$2:$H$13246,5,FALSE)</f>
        <v>61</v>
      </c>
    </row>
    <row r="568" spans="1:10" x14ac:dyDescent="0.2">
      <c r="A568" s="1" t="s">
        <v>7</v>
      </c>
      <c r="B568" s="1" t="s">
        <v>1424</v>
      </c>
      <c r="C568" t="s">
        <v>1425</v>
      </c>
      <c r="D568" t="s">
        <v>10</v>
      </c>
      <c r="E568" t="s">
        <v>1426</v>
      </c>
      <c r="F568" t="s">
        <v>12</v>
      </c>
      <c r="G568">
        <v>1757</v>
      </c>
      <c r="H568" t="e">
        <f>VLOOKUP(C568,Sheet2!$D$2:$H$13246,3,FALSE)</f>
        <v>#N/A</v>
      </c>
      <c r="I568" t="e">
        <f>VLOOKUP($C568,Sheet2!$D$2:$H$13246,4,FALSE)</f>
        <v>#N/A</v>
      </c>
      <c r="J568" t="e">
        <f>VLOOKUP($C568,Sheet2!$D$2:$H$13246,5,FALSE)</f>
        <v>#N/A</v>
      </c>
    </row>
    <row r="569" spans="1:10" x14ac:dyDescent="0.2">
      <c r="A569" s="1" t="s">
        <v>7</v>
      </c>
      <c r="B569" s="1" t="s">
        <v>1427</v>
      </c>
      <c r="C569" t="s">
        <v>1428</v>
      </c>
      <c r="D569" t="s">
        <v>10</v>
      </c>
      <c r="E569" t="s">
        <v>1429</v>
      </c>
      <c r="F569" t="s">
        <v>12</v>
      </c>
      <c r="G569">
        <v>843</v>
      </c>
      <c r="H569">
        <f>VLOOKUP(C569,Sheet2!$D$2:$H$13246,3,FALSE)</f>
        <v>6192</v>
      </c>
      <c r="I569">
        <f>VLOOKUP($C569,Sheet2!$D$2:$H$13246,4,FALSE)</f>
        <v>974</v>
      </c>
      <c r="J569">
        <f>VLOOKUP($C569,Sheet2!$D$2:$H$13246,5,FALSE)</f>
        <v>154</v>
      </c>
    </row>
    <row r="570" spans="1:10" x14ac:dyDescent="0.2">
      <c r="A570" s="1" t="s">
        <v>7</v>
      </c>
      <c r="B570" s="1" t="s">
        <v>1430</v>
      </c>
      <c r="C570" t="s">
        <v>1431</v>
      </c>
      <c r="D570" t="s">
        <v>10</v>
      </c>
      <c r="E570" t="s">
        <v>1432</v>
      </c>
      <c r="F570" t="s">
        <v>12</v>
      </c>
      <c r="G570">
        <v>4879</v>
      </c>
      <c r="H570">
        <f>VLOOKUP(C570,Sheet2!$D$2:$H$13246,3,FALSE)</f>
        <v>36689</v>
      </c>
      <c r="I570">
        <f>VLOOKUP($C570,Sheet2!$D$2:$H$13246,4,FALSE)</f>
        <v>5383</v>
      </c>
      <c r="J570">
        <f>VLOOKUP($C570,Sheet2!$D$2:$H$13246,5,FALSE)</f>
        <v>263</v>
      </c>
    </row>
    <row r="571" spans="1:10" x14ac:dyDescent="0.2">
      <c r="A571" s="1" t="s">
        <v>7</v>
      </c>
      <c r="B571" s="1" t="s">
        <v>1433</v>
      </c>
      <c r="C571" t="s">
        <v>1434</v>
      </c>
      <c r="D571" t="s">
        <v>10</v>
      </c>
      <c r="E571" t="s">
        <v>1435</v>
      </c>
      <c r="F571" t="s">
        <v>12</v>
      </c>
      <c r="G571">
        <v>740</v>
      </c>
      <c r="H571">
        <f>VLOOKUP(C571,Sheet2!$D$2:$H$13246,3,FALSE)</f>
        <v>6593</v>
      </c>
      <c r="I571">
        <f>VLOOKUP($C571,Sheet2!$D$2:$H$13246,4,FALSE)</f>
        <v>889</v>
      </c>
      <c r="J571">
        <f>VLOOKUP($C571,Sheet2!$D$2:$H$13246,5,FALSE)</f>
        <v>128</v>
      </c>
    </row>
    <row r="572" spans="1:10" x14ac:dyDescent="0.2">
      <c r="A572" s="1" t="s">
        <v>7</v>
      </c>
      <c r="B572" s="1" t="s">
        <v>1436</v>
      </c>
      <c r="C572" t="s">
        <v>1437</v>
      </c>
      <c r="D572" t="s">
        <v>10</v>
      </c>
      <c r="E572" t="s">
        <v>1438</v>
      </c>
      <c r="F572" t="s">
        <v>12</v>
      </c>
      <c r="G572">
        <v>833</v>
      </c>
      <c r="H572">
        <f>VLOOKUP(C572,Sheet2!$D$2:$H$13246,3,FALSE)</f>
        <v>5379</v>
      </c>
      <c r="I572">
        <f>VLOOKUP($C572,Sheet2!$D$2:$H$13246,4,FALSE)</f>
        <v>802</v>
      </c>
      <c r="J572">
        <f>VLOOKUP($C572,Sheet2!$D$2:$H$13246,5,FALSE)</f>
        <v>47</v>
      </c>
    </row>
    <row r="573" spans="1:10" x14ac:dyDescent="0.2">
      <c r="A573" s="1" t="s">
        <v>7</v>
      </c>
      <c r="B573" s="1" t="s">
        <v>1439</v>
      </c>
      <c r="C573" t="s">
        <v>1440</v>
      </c>
      <c r="D573" t="s">
        <v>10</v>
      </c>
      <c r="E573" t="s">
        <v>1441</v>
      </c>
      <c r="F573" t="s">
        <v>12</v>
      </c>
      <c r="G573">
        <v>8354</v>
      </c>
      <c r="H573">
        <f>VLOOKUP(C573,Sheet2!$D$2:$H$13246,3,FALSE)</f>
        <v>48474</v>
      </c>
      <c r="I573">
        <f>VLOOKUP($C573,Sheet2!$D$2:$H$13246,4,FALSE)</f>
        <v>9368</v>
      </c>
      <c r="J573">
        <f>VLOOKUP($C573,Sheet2!$D$2:$H$13246,5,FALSE)</f>
        <v>481</v>
      </c>
    </row>
    <row r="574" spans="1:10" x14ac:dyDescent="0.2">
      <c r="A574" s="1" t="s">
        <v>7</v>
      </c>
      <c r="B574" s="1" t="s">
        <v>1442</v>
      </c>
      <c r="C574" t="s">
        <v>1443</v>
      </c>
      <c r="D574" t="s">
        <v>10</v>
      </c>
      <c r="E574" t="s">
        <v>1340</v>
      </c>
      <c r="F574" t="s">
        <v>12</v>
      </c>
      <c r="G574">
        <v>3634</v>
      </c>
      <c r="H574">
        <f>VLOOKUP(C574,Sheet2!$D$2:$H$13246,3,FALSE)</f>
        <v>24655</v>
      </c>
      <c r="I574">
        <f>VLOOKUP($C574,Sheet2!$D$2:$H$13246,4,FALSE)</f>
        <v>4088</v>
      </c>
      <c r="J574">
        <f>VLOOKUP($C574,Sheet2!$D$2:$H$13246,5,FALSE)</f>
        <v>224</v>
      </c>
    </row>
    <row r="575" spans="1:10" x14ac:dyDescent="0.2">
      <c r="A575" s="1" t="s">
        <v>7</v>
      </c>
      <c r="B575" s="1" t="s">
        <v>1444</v>
      </c>
      <c r="C575" t="s">
        <v>1445</v>
      </c>
      <c r="D575" t="s">
        <v>10</v>
      </c>
      <c r="E575" t="s">
        <v>1446</v>
      </c>
      <c r="F575" t="s">
        <v>12</v>
      </c>
      <c r="G575">
        <v>575</v>
      </c>
      <c r="H575">
        <f>VLOOKUP(C575,Sheet2!$D$2:$H$13246,3,FALSE)</f>
        <v>6986</v>
      </c>
      <c r="I575">
        <f>VLOOKUP($C575,Sheet2!$D$2:$H$13246,4,FALSE)</f>
        <v>555</v>
      </c>
      <c r="J575">
        <f>VLOOKUP($C575,Sheet2!$D$2:$H$13246,5,FALSE)</f>
        <v>50</v>
      </c>
    </row>
    <row r="576" spans="1:10" x14ac:dyDescent="0.2">
      <c r="A576" s="1" t="s">
        <v>7</v>
      </c>
      <c r="B576" s="1" t="s">
        <v>1447</v>
      </c>
      <c r="C576" t="s">
        <v>1448</v>
      </c>
      <c r="D576" t="s">
        <v>10</v>
      </c>
      <c r="E576" t="s">
        <v>1449</v>
      </c>
      <c r="F576" t="s">
        <v>12</v>
      </c>
      <c r="G576">
        <v>291</v>
      </c>
      <c r="H576">
        <f>VLOOKUP(C576,Sheet2!$D$2:$H$13246,3,FALSE)</f>
        <v>1782</v>
      </c>
      <c r="I576">
        <f>VLOOKUP($C576,Sheet2!$D$2:$H$13246,4,FALSE)</f>
        <v>304</v>
      </c>
      <c r="J576">
        <f>VLOOKUP($C576,Sheet2!$D$2:$H$13246,5,FALSE)</f>
        <v>70</v>
      </c>
    </row>
    <row r="577" spans="1:10" x14ac:dyDescent="0.2">
      <c r="A577" s="1" t="s">
        <v>7</v>
      </c>
      <c r="B577" s="1" t="s">
        <v>1450</v>
      </c>
      <c r="C577" t="s">
        <v>1451</v>
      </c>
      <c r="D577" t="s">
        <v>10</v>
      </c>
      <c r="E577" t="s">
        <v>1452</v>
      </c>
      <c r="F577" t="s">
        <v>12</v>
      </c>
      <c r="G577">
        <v>487</v>
      </c>
      <c r="H577">
        <f>VLOOKUP(C577,Sheet2!$D$2:$H$13246,3,FALSE)</f>
        <v>4086</v>
      </c>
      <c r="I577">
        <f>VLOOKUP($C577,Sheet2!$D$2:$H$13246,4,FALSE)</f>
        <v>505</v>
      </c>
      <c r="J577">
        <f>VLOOKUP($C577,Sheet2!$D$2:$H$13246,5,FALSE)</f>
        <v>99</v>
      </c>
    </row>
    <row r="578" spans="1:10" x14ac:dyDescent="0.2">
      <c r="A578" s="1" t="s">
        <v>7</v>
      </c>
      <c r="B578" s="1" t="s">
        <v>1453</v>
      </c>
      <c r="C578" t="s">
        <v>1454</v>
      </c>
      <c r="D578" t="s">
        <v>10</v>
      </c>
      <c r="E578" t="s">
        <v>1455</v>
      </c>
      <c r="F578" t="s">
        <v>12</v>
      </c>
      <c r="G578">
        <v>2096</v>
      </c>
      <c r="H578">
        <f>VLOOKUP(C578,Sheet2!$D$2:$H$13246,3,FALSE)</f>
        <v>13132</v>
      </c>
      <c r="I578">
        <f>VLOOKUP($C578,Sheet2!$D$2:$H$13246,4,FALSE)</f>
        <v>1865</v>
      </c>
      <c r="J578">
        <f>VLOOKUP($C578,Sheet2!$D$2:$H$13246,5,FALSE)</f>
        <v>248</v>
      </c>
    </row>
    <row r="579" spans="1:10" x14ac:dyDescent="0.2">
      <c r="A579" s="1" t="s">
        <v>7</v>
      </c>
      <c r="B579" s="1" t="s">
        <v>1456</v>
      </c>
      <c r="C579" t="s">
        <v>1457</v>
      </c>
      <c r="D579" t="s">
        <v>10</v>
      </c>
      <c r="E579" t="s">
        <v>1458</v>
      </c>
      <c r="F579" t="s">
        <v>12</v>
      </c>
      <c r="G579">
        <v>364</v>
      </c>
      <c r="H579">
        <f>VLOOKUP(C579,Sheet2!$D$2:$H$13246,3,FALSE)</f>
        <v>2586</v>
      </c>
      <c r="I579">
        <f>VLOOKUP($C579,Sheet2!$D$2:$H$13246,4,FALSE)</f>
        <v>430</v>
      </c>
      <c r="J579">
        <f>VLOOKUP($C579,Sheet2!$D$2:$H$13246,5,FALSE)</f>
        <v>94</v>
      </c>
    </row>
    <row r="580" spans="1:10" x14ac:dyDescent="0.2">
      <c r="A580" s="1" t="s">
        <v>7</v>
      </c>
      <c r="B580" s="1" t="s">
        <v>1459</v>
      </c>
      <c r="C580" t="s">
        <v>1460</v>
      </c>
      <c r="D580" t="s">
        <v>10</v>
      </c>
      <c r="E580" t="s">
        <v>1461</v>
      </c>
      <c r="F580" t="s">
        <v>12</v>
      </c>
      <c r="G580">
        <v>1414</v>
      </c>
      <c r="H580">
        <f>VLOOKUP(C580,Sheet2!$D$2:$H$13246,3,FALSE)</f>
        <v>7999</v>
      </c>
      <c r="I580">
        <f>VLOOKUP($C580,Sheet2!$D$2:$H$13246,4,FALSE)</f>
        <v>1472</v>
      </c>
      <c r="J580">
        <f>VLOOKUP($C580,Sheet2!$D$2:$H$13246,5,FALSE)</f>
        <v>377</v>
      </c>
    </row>
    <row r="581" spans="1:10" x14ac:dyDescent="0.2">
      <c r="A581" s="1" t="s">
        <v>7</v>
      </c>
      <c r="B581" s="1" t="s">
        <v>1462</v>
      </c>
      <c r="C581" t="s">
        <v>1463</v>
      </c>
      <c r="D581" t="s">
        <v>10</v>
      </c>
      <c r="E581" t="s">
        <v>1271</v>
      </c>
      <c r="F581" t="s">
        <v>12</v>
      </c>
      <c r="G581">
        <v>3217</v>
      </c>
      <c r="H581">
        <f>VLOOKUP(C581,Sheet2!$D$2:$H$13246,3,FALSE)</f>
        <v>18714</v>
      </c>
      <c r="I581">
        <f>VLOOKUP($C581,Sheet2!$D$2:$H$13246,4,FALSE)</f>
        <v>3522</v>
      </c>
      <c r="J581">
        <f>VLOOKUP($C581,Sheet2!$D$2:$H$13246,5,FALSE)</f>
        <v>145</v>
      </c>
    </row>
    <row r="582" spans="1:10" x14ac:dyDescent="0.2">
      <c r="A582" s="1" t="s">
        <v>7</v>
      </c>
      <c r="B582" s="1" t="s">
        <v>1464</v>
      </c>
      <c r="C582" t="s">
        <v>1465</v>
      </c>
      <c r="D582" t="s">
        <v>10</v>
      </c>
      <c r="E582" t="s">
        <v>1466</v>
      </c>
      <c r="F582" t="s">
        <v>12</v>
      </c>
      <c r="G582">
        <v>852</v>
      </c>
      <c r="H582">
        <f>VLOOKUP(C582,Sheet2!$D$2:$H$13246,3,FALSE)</f>
        <v>5127</v>
      </c>
      <c r="I582">
        <f>VLOOKUP($C582,Sheet2!$D$2:$H$13246,4,FALSE)</f>
        <v>876</v>
      </c>
      <c r="J582">
        <f>VLOOKUP($C582,Sheet2!$D$2:$H$13246,5,FALSE)</f>
        <v>277</v>
      </c>
    </row>
    <row r="583" spans="1:10" x14ac:dyDescent="0.2">
      <c r="A583" s="1" t="s">
        <v>7</v>
      </c>
      <c r="B583" s="1" t="s">
        <v>1467</v>
      </c>
      <c r="C583" t="s">
        <v>1468</v>
      </c>
      <c r="D583" t="s">
        <v>10</v>
      </c>
      <c r="E583" t="s">
        <v>1469</v>
      </c>
      <c r="F583" t="s">
        <v>12</v>
      </c>
      <c r="G583">
        <v>3600</v>
      </c>
      <c r="H583">
        <f>VLOOKUP(C583,Sheet2!$D$2:$H$13246,3,FALSE)</f>
        <v>28208</v>
      </c>
      <c r="I583">
        <f>VLOOKUP($C583,Sheet2!$D$2:$H$13246,4,FALSE)</f>
        <v>4738</v>
      </c>
      <c r="J583">
        <f>VLOOKUP($C583,Sheet2!$D$2:$H$13246,5,FALSE)</f>
        <v>389</v>
      </c>
    </row>
    <row r="584" spans="1:10" x14ac:dyDescent="0.2">
      <c r="A584" s="1" t="s">
        <v>7</v>
      </c>
      <c r="B584" s="1" t="s">
        <v>1470</v>
      </c>
      <c r="C584" t="s">
        <v>1471</v>
      </c>
      <c r="D584" t="s">
        <v>10</v>
      </c>
      <c r="E584" t="s">
        <v>1472</v>
      </c>
      <c r="F584" t="s">
        <v>12</v>
      </c>
      <c r="G584">
        <v>422</v>
      </c>
      <c r="H584">
        <f>VLOOKUP(C584,Sheet2!$D$2:$H$13246,3,FALSE)</f>
        <v>2324</v>
      </c>
      <c r="I584">
        <f>VLOOKUP($C584,Sheet2!$D$2:$H$13246,4,FALSE)</f>
        <v>379</v>
      </c>
      <c r="J584">
        <f>VLOOKUP($C584,Sheet2!$D$2:$H$13246,5,FALSE)</f>
        <v>87</v>
      </c>
    </row>
    <row r="585" spans="1:10" x14ac:dyDescent="0.2">
      <c r="A585" s="1" t="s">
        <v>7</v>
      </c>
      <c r="B585" s="1" t="s">
        <v>1473</v>
      </c>
      <c r="C585" t="s">
        <v>1474</v>
      </c>
      <c r="D585" t="s">
        <v>10</v>
      </c>
      <c r="E585" t="s">
        <v>1475</v>
      </c>
      <c r="F585" t="s">
        <v>12</v>
      </c>
      <c r="G585">
        <v>459</v>
      </c>
      <c r="H585">
        <f>VLOOKUP(C585,Sheet2!$D$2:$H$13246,3,FALSE)</f>
        <v>2945</v>
      </c>
      <c r="I585">
        <f>VLOOKUP($C585,Sheet2!$D$2:$H$13246,4,FALSE)</f>
        <v>477</v>
      </c>
      <c r="J585">
        <f>VLOOKUP($C585,Sheet2!$D$2:$H$13246,5,FALSE)</f>
        <v>64</v>
      </c>
    </row>
    <row r="586" spans="1:10" x14ac:dyDescent="0.2">
      <c r="A586" s="1" t="s">
        <v>7</v>
      </c>
      <c r="B586" s="1" t="s">
        <v>1476</v>
      </c>
      <c r="C586" t="s">
        <v>1477</v>
      </c>
      <c r="D586" t="s">
        <v>10</v>
      </c>
      <c r="E586" t="s">
        <v>1395</v>
      </c>
      <c r="F586" t="s">
        <v>12</v>
      </c>
      <c r="G586">
        <v>1608</v>
      </c>
      <c r="H586">
        <f>VLOOKUP(C586,Sheet2!$D$2:$H$13246,3,FALSE)</f>
        <v>8743</v>
      </c>
      <c r="I586">
        <f>VLOOKUP($C586,Sheet2!$D$2:$H$13246,4,FALSE)</f>
        <v>1709</v>
      </c>
      <c r="J586">
        <f>VLOOKUP($C586,Sheet2!$D$2:$H$13246,5,FALSE)</f>
        <v>51</v>
      </c>
    </row>
    <row r="587" spans="1:10" x14ac:dyDescent="0.2">
      <c r="A587" s="1" t="s">
        <v>7</v>
      </c>
      <c r="B587" s="1" t="s">
        <v>1478</v>
      </c>
      <c r="C587" t="s">
        <v>1479</v>
      </c>
      <c r="D587" t="s">
        <v>10</v>
      </c>
      <c r="E587" t="s">
        <v>1480</v>
      </c>
      <c r="F587" t="s">
        <v>12</v>
      </c>
      <c r="G587">
        <v>3609</v>
      </c>
      <c r="H587">
        <f>VLOOKUP(C587,Sheet2!$D$2:$H$13246,3,FALSE)</f>
        <v>23471</v>
      </c>
      <c r="I587">
        <f>VLOOKUP($C587,Sheet2!$D$2:$H$13246,4,FALSE)</f>
        <v>3887</v>
      </c>
      <c r="J587">
        <f>VLOOKUP($C587,Sheet2!$D$2:$H$13246,5,FALSE)</f>
        <v>200</v>
      </c>
    </row>
    <row r="588" spans="1:10" x14ac:dyDescent="0.2">
      <c r="A588" s="1" t="s">
        <v>7</v>
      </c>
      <c r="B588" s="1" t="s">
        <v>1481</v>
      </c>
      <c r="C588" t="s">
        <v>1482</v>
      </c>
      <c r="D588" t="s">
        <v>10</v>
      </c>
      <c r="E588" t="s">
        <v>1483</v>
      </c>
      <c r="F588" t="s">
        <v>12</v>
      </c>
      <c r="G588">
        <v>7981</v>
      </c>
      <c r="H588" t="e">
        <f>VLOOKUP(C588,Sheet2!$D$2:$H$13246,3,FALSE)</f>
        <v>#N/A</v>
      </c>
      <c r="I588" t="e">
        <f>VLOOKUP($C588,Sheet2!$D$2:$H$13246,4,FALSE)</f>
        <v>#N/A</v>
      </c>
      <c r="J588" t="e">
        <f>VLOOKUP($C588,Sheet2!$D$2:$H$13246,5,FALSE)</f>
        <v>#N/A</v>
      </c>
    </row>
    <row r="589" spans="1:10" x14ac:dyDescent="0.2">
      <c r="A589" s="1" t="s">
        <v>7</v>
      </c>
      <c r="B589" s="1" t="s">
        <v>1484</v>
      </c>
      <c r="C589" t="s">
        <v>1485</v>
      </c>
      <c r="D589" t="s">
        <v>10</v>
      </c>
      <c r="E589" t="s">
        <v>1486</v>
      </c>
      <c r="F589" t="s">
        <v>12</v>
      </c>
      <c r="G589">
        <v>240</v>
      </c>
      <c r="H589" t="e">
        <f>VLOOKUP(C589,Sheet2!$D$2:$H$13246,3,FALSE)</f>
        <v>#N/A</v>
      </c>
      <c r="I589" t="e">
        <f>VLOOKUP($C589,Sheet2!$D$2:$H$13246,4,FALSE)</f>
        <v>#N/A</v>
      </c>
      <c r="J589" t="e">
        <f>VLOOKUP($C589,Sheet2!$D$2:$H$13246,5,FALSE)</f>
        <v>#N/A</v>
      </c>
    </row>
    <row r="590" spans="1:10" x14ac:dyDescent="0.2">
      <c r="A590" s="1" t="s">
        <v>7</v>
      </c>
      <c r="B590" s="1" t="s">
        <v>1487</v>
      </c>
      <c r="C590" t="s">
        <v>1488</v>
      </c>
      <c r="D590" t="s">
        <v>10</v>
      </c>
      <c r="E590" t="s">
        <v>420</v>
      </c>
      <c r="F590" t="s">
        <v>12</v>
      </c>
      <c r="G590">
        <v>8392</v>
      </c>
      <c r="H590">
        <f>VLOOKUP(C590,Sheet2!$D$2:$H$13246,3,FALSE)</f>
        <v>44992</v>
      </c>
      <c r="I590">
        <f>VLOOKUP($C590,Sheet2!$D$2:$H$13246,4,FALSE)</f>
        <v>7016</v>
      </c>
      <c r="J590">
        <f>VLOOKUP($C590,Sheet2!$D$2:$H$13246,5,FALSE)</f>
        <v>1779</v>
      </c>
    </row>
    <row r="591" spans="1:10" x14ac:dyDescent="0.2">
      <c r="A591" s="1" t="s">
        <v>7</v>
      </c>
      <c r="B591" s="1" t="s">
        <v>1489</v>
      </c>
      <c r="C591" t="s">
        <v>1490</v>
      </c>
      <c r="D591" t="s">
        <v>10</v>
      </c>
      <c r="E591" t="s">
        <v>1491</v>
      </c>
      <c r="F591" t="s">
        <v>12</v>
      </c>
      <c r="G591">
        <v>2345</v>
      </c>
      <c r="H591">
        <f>VLOOKUP(C591,Sheet2!$D$2:$H$13246,3,FALSE)</f>
        <v>15812</v>
      </c>
      <c r="I591">
        <f>VLOOKUP($C591,Sheet2!$D$2:$H$13246,4,FALSE)</f>
        <v>2646</v>
      </c>
      <c r="J591">
        <f>VLOOKUP($C591,Sheet2!$D$2:$H$13246,5,FALSE)</f>
        <v>127</v>
      </c>
    </row>
    <row r="592" spans="1:10" x14ac:dyDescent="0.2">
      <c r="A592" s="1" t="s">
        <v>7</v>
      </c>
      <c r="B592" s="1" t="s">
        <v>1492</v>
      </c>
      <c r="C592" t="s">
        <v>1493</v>
      </c>
      <c r="D592" t="s">
        <v>10</v>
      </c>
      <c r="E592" t="s">
        <v>1494</v>
      </c>
      <c r="F592" t="s">
        <v>12</v>
      </c>
      <c r="G592">
        <v>1182</v>
      </c>
      <c r="H592">
        <f>VLOOKUP(C592,Sheet2!$D$2:$H$13246,3,FALSE)</f>
        <v>9764</v>
      </c>
      <c r="I592">
        <f>VLOOKUP($C592,Sheet2!$D$2:$H$13246,4,FALSE)</f>
        <v>1238</v>
      </c>
      <c r="J592">
        <f>VLOOKUP($C592,Sheet2!$D$2:$H$13246,5,FALSE)</f>
        <v>331</v>
      </c>
    </row>
    <row r="593" spans="1:10" x14ac:dyDescent="0.2">
      <c r="A593" s="1" t="s">
        <v>7</v>
      </c>
      <c r="B593" s="1" t="s">
        <v>1495</v>
      </c>
      <c r="C593" t="s">
        <v>1496</v>
      </c>
      <c r="D593" t="s">
        <v>10</v>
      </c>
      <c r="E593" t="s">
        <v>1497</v>
      </c>
      <c r="F593" t="s">
        <v>12</v>
      </c>
      <c r="G593">
        <v>420</v>
      </c>
      <c r="H593">
        <f>VLOOKUP(C593,Sheet2!$D$2:$H$13246,3,FALSE)</f>
        <v>2598</v>
      </c>
      <c r="I593">
        <f>VLOOKUP($C593,Sheet2!$D$2:$H$13246,4,FALSE)</f>
        <v>478</v>
      </c>
      <c r="J593">
        <f>VLOOKUP($C593,Sheet2!$D$2:$H$13246,5,FALSE)</f>
        <v>105</v>
      </c>
    </row>
    <row r="594" spans="1:10" x14ac:dyDescent="0.2">
      <c r="A594" s="1" t="s">
        <v>7</v>
      </c>
      <c r="B594" s="1" t="s">
        <v>1498</v>
      </c>
      <c r="C594" t="s">
        <v>1499</v>
      </c>
      <c r="D594" t="s">
        <v>10</v>
      </c>
      <c r="E594" t="s">
        <v>1500</v>
      </c>
      <c r="F594" t="s">
        <v>12</v>
      </c>
      <c r="G594">
        <v>3926</v>
      </c>
      <c r="H594">
        <f>VLOOKUP(C594,Sheet2!$D$2:$H$13246,3,FALSE)</f>
        <v>25029</v>
      </c>
      <c r="I594">
        <f>VLOOKUP($C594,Sheet2!$D$2:$H$13246,4,FALSE)</f>
        <v>4123</v>
      </c>
      <c r="J594">
        <f>VLOOKUP($C594,Sheet2!$D$2:$H$13246,5,FALSE)</f>
        <v>144</v>
      </c>
    </row>
    <row r="595" spans="1:10" x14ac:dyDescent="0.2">
      <c r="A595" s="1" t="s">
        <v>7</v>
      </c>
      <c r="B595" s="1" t="s">
        <v>1501</v>
      </c>
      <c r="C595" t="s">
        <v>1502</v>
      </c>
      <c r="D595" t="s">
        <v>10</v>
      </c>
      <c r="E595" t="s">
        <v>1503</v>
      </c>
      <c r="F595" t="s">
        <v>12</v>
      </c>
      <c r="G595">
        <v>527</v>
      </c>
      <c r="H595">
        <f>VLOOKUP(C595,Sheet2!$D$2:$H$13246,3,FALSE)</f>
        <v>4019</v>
      </c>
      <c r="I595">
        <f>VLOOKUP($C595,Sheet2!$D$2:$H$13246,4,FALSE)</f>
        <v>846</v>
      </c>
      <c r="J595">
        <f>VLOOKUP($C595,Sheet2!$D$2:$H$13246,5,FALSE)</f>
        <v>218</v>
      </c>
    </row>
    <row r="596" spans="1:10" x14ac:dyDescent="0.2">
      <c r="A596" s="1" t="s">
        <v>7</v>
      </c>
      <c r="B596" s="1" t="s">
        <v>1504</v>
      </c>
      <c r="C596" t="s">
        <v>1505</v>
      </c>
      <c r="D596" t="s">
        <v>10</v>
      </c>
      <c r="E596" t="s">
        <v>1506</v>
      </c>
      <c r="F596" t="s">
        <v>12</v>
      </c>
      <c r="G596">
        <v>5270</v>
      </c>
      <c r="H596">
        <f>VLOOKUP(C596,Sheet2!$D$2:$H$13246,3,FALSE)</f>
        <v>40380</v>
      </c>
      <c r="I596">
        <f>VLOOKUP($C596,Sheet2!$D$2:$H$13246,4,FALSE)</f>
        <v>5829</v>
      </c>
      <c r="J596">
        <f>VLOOKUP($C596,Sheet2!$D$2:$H$13246,5,FALSE)</f>
        <v>480</v>
      </c>
    </row>
    <row r="597" spans="1:10" x14ac:dyDescent="0.2">
      <c r="A597" s="1" t="s">
        <v>7</v>
      </c>
      <c r="B597" s="1" t="s">
        <v>1507</v>
      </c>
      <c r="C597" t="s">
        <v>1508</v>
      </c>
      <c r="D597" t="s">
        <v>10</v>
      </c>
      <c r="E597" t="s">
        <v>1509</v>
      </c>
      <c r="F597" t="s">
        <v>12</v>
      </c>
      <c r="G597">
        <v>1800</v>
      </c>
      <c r="H597">
        <f>VLOOKUP(C597,Sheet2!$D$2:$H$13246,3,FALSE)</f>
        <v>12289</v>
      </c>
      <c r="I597">
        <f>VLOOKUP($C597,Sheet2!$D$2:$H$13246,4,FALSE)</f>
        <v>1917</v>
      </c>
      <c r="J597">
        <f>VLOOKUP($C597,Sheet2!$D$2:$H$13246,5,FALSE)</f>
        <v>273</v>
      </c>
    </row>
    <row r="598" spans="1:10" x14ac:dyDescent="0.2">
      <c r="A598" s="1" t="s">
        <v>7</v>
      </c>
      <c r="B598" s="1" t="s">
        <v>1510</v>
      </c>
      <c r="C598" t="s">
        <v>1511</v>
      </c>
      <c r="D598" t="s">
        <v>10</v>
      </c>
      <c r="E598" t="s">
        <v>1512</v>
      </c>
      <c r="F598" t="s">
        <v>12</v>
      </c>
      <c r="G598">
        <v>1045</v>
      </c>
      <c r="H598">
        <f>VLOOKUP(C598,Sheet2!$D$2:$H$13246,3,FALSE)</f>
        <v>12691</v>
      </c>
      <c r="I598">
        <f>VLOOKUP($C598,Sheet2!$D$2:$H$13246,4,FALSE)</f>
        <v>1665</v>
      </c>
      <c r="J598">
        <f>VLOOKUP($C598,Sheet2!$D$2:$H$13246,5,FALSE)</f>
        <v>107</v>
      </c>
    </row>
    <row r="599" spans="1:10" x14ac:dyDescent="0.2">
      <c r="A599" s="1" t="s">
        <v>7</v>
      </c>
      <c r="B599" s="1" t="s">
        <v>1513</v>
      </c>
      <c r="C599" t="s">
        <v>1514</v>
      </c>
      <c r="D599" t="s">
        <v>10</v>
      </c>
      <c r="E599" t="s">
        <v>1515</v>
      </c>
      <c r="F599" t="s">
        <v>12</v>
      </c>
      <c r="G599">
        <v>4458</v>
      </c>
      <c r="H599">
        <f>VLOOKUP(C599,Sheet2!$D$2:$H$13246,3,FALSE)</f>
        <v>26676</v>
      </c>
      <c r="I599">
        <f>VLOOKUP($C599,Sheet2!$D$2:$H$13246,4,FALSE)</f>
        <v>4585</v>
      </c>
      <c r="J599">
        <f>VLOOKUP($C599,Sheet2!$D$2:$H$13246,5,FALSE)</f>
        <v>388</v>
      </c>
    </row>
    <row r="600" spans="1:10" x14ac:dyDescent="0.2">
      <c r="A600" s="1" t="s">
        <v>7</v>
      </c>
      <c r="B600" s="1" t="s">
        <v>1516</v>
      </c>
      <c r="C600" t="s">
        <v>1517</v>
      </c>
      <c r="D600" t="s">
        <v>10</v>
      </c>
      <c r="E600" t="s">
        <v>1518</v>
      </c>
      <c r="F600" t="s">
        <v>12</v>
      </c>
      <c r="G600">
        <v>444</v>
      </c>
      <c r="H600">
        <f>VLOOKUP(C600,Sheet2!$D$2:$H$13246,3,FALSE)</f>
        <v>2885</v>
      </c>
      <c r="I600">
        <f>VLOOKUP($C600,Sheet2!$D$2:$H$13246,4,FALSE)</f>
        <v>473</v>
      </c>
      <c r="J600">
        <f>VLOOKUP($C600,Sheet2!$D$2:$H$13246,5,FALSE)</f>
        <v>88</v>
      </c>
    </row>
    <row r="601" spans="1:10" x14ac:dyDescent="0.2">
      <c r="A601" s="1" t="s">
        <v>7</v>
      </c>
      <c r="B601" s="1" t="s">
        <v>1519</v>
      </c>
      <c r="C601" t="s">
        <v>1520</v>
      </c>
      <c r="D601" t="s">
        <v>10</v>
      </c>
      <c r="E601" t="s">
        <v>1521</v>
      </c>
      <c r="F601" t="s">
        <v>12</v>
      </c>
      <c r="G601">
        <v>907</v>
      </c>
      <c r="H601">
        <f>VLOOKUP(C601,Sheet2!$D$2:$H$13246,3,FALSE)</f>
        <v>6920</v>
      </c>
      <c r="I601">
        <f>VLOOKUP($C601,Sheet2!$D$2:$H$13246,4,FALSE)</f>
        <v>1041</v>
      </c>
      <c r="J601">
        <f>VLOOKUP($C601,Sheet2!$D$2:$H$13246,5,FALSE)</f>
        <v>113</v>
      </c>
    </row>
    <row r="602" spans="1:10" x14ac:dyDescent="0.2">
      <c r="A602" s="1" t="s">
        <v>7</v>
      </c>
      <c r="B602" s="1" t="s">
        <v>1522</v>
      </c>
      <c r="C602" t="s">
        <v>1523</v>
      </c>
      <c r="D602" t="s">
        <v>10</v>
      </c>
      <c r="E602" t="s">
        <v>1524</v>
      </c>
      <c r="F602" t="s">
        <v>12</v>
      </c>
      <c r="G602">
        <v>1441</v>
      </c>
      <c r="H602">
        <f>VLOOKUP(C602,Sheet2!$D$2:$H$13246,3,FALSE)</f>
        <v>9262</v>
      </c>
      <c r="I602">
        <f>VLOOKUP($C602,Sheet2!$D$2:$H$13246,4,FALSE)</f>
        <v>1622</v>
      </c>
      <c r="J602">
        <f>VLOOKUP($C602,Sheet2!$D$2:$H$13246,5,FALSE)</f>
        <v>221</v>
      </c>
    </row>
    <row r="603" spans="1:10" x14ac:dyDescent="0.2">
      <c r="A603" s="1" t="s">
        <v>7</v>
      </c>
      <c r="B603" s="1" t="s">
        <v>1525</v>
      </c>
      <c r="C603" t="s">
        <v>1526</v>
      </c>
      <c r="D603" t="s">
        <v>10</v>
      </c>
      <c r="E603" t="s">
        <v>1527</v>
      </c>
      <c r="F603" t="s">
        <v>12</v>
      </c>
      <c r="G603">
        <v>1045</v>
      </c>
      <c r="H603">
        <f>VLOOKUP(C603,Sheet2!$D$2:$H$13246,3,FALSE)</f>
        <v>7443</v>
      </c>
      <c r="I603">
        <f>VLOOKUP($C603,Sheet2!$D$2:$H$13246,4,FALSE)</f>
        <v>1137</v>
      </c>
      <c r="J603">
        <f>VLOOKUP($C603,Sheet2!$D$2:$H$13246,5,FALSE)</f>
        <v>191</v>
      </c>
    </row>
    <row r="604" spans="1:10" x14ac:dyDescent="0.2">
      <c r="A604" s="1" t="s">
        <v>7</v>
      </c>
      <c r="B604" s="1" t="s">
        <v>1528</v>
      </c>
      <c r="C604" t="s">
        <v>1529</v>
      </c>
      <c r="D604" t="s">
        <v>10</v>
      </c>
      <c r="E604" t="s">
        <v>1530</v>
      </c>
      <c r="F604" t="s">
        <v>12</v>
      </c>
      <c r="G604">
        <v>1969</v>
      </c>
      <c r="H604">
        <f>VLOOKUP(C604,Sheet2!$D$2:$H$13246,3,FALSE)</f>
        <v>12241</v>
      </c>
      <c r="I604">
        <f>VLOOKUP($C604,Sheet2!$D$2:$H$13246,4,FALSE)</f>
        <v>2160</v>
      </c>
      <c r="J604">
        <f>VLOOKUP($C604,Sheet2!$D$2:$H$13246,5,FALSE)</f>
        <v>327</v>
      </c>
    </row>
    <row r="605" spans="1:10" x14ac:dyDescent="0.2">
      <c r="A605" s="1" t="s">
        <v>7</v>
      </c>
      <c r="B605" s="1" t="s">
        <v>1531</v>
      </c>
      <c r="C605" t="s">
        <v>1532</v>
      </c>
      <c r="D605" t="s">
        <v>10</v>
      </c>
      <c r="E605" t="s">
        <v>1533</v>
      </c>
      <c r="F605" t="s">
        <v>12</v>
      </c>
      <c r="G605">
        <v>604</v>
      </c>
      <c r="H605">
        <f>VLOOKUP(C605,Sheet2!$D$2:$H$13246,3,FALSE)</f>
        <v>6110</v>
      </c>
      <c r="I605">
        <f>VLOOKUP($C605,Sheet2!$D$2:$H$13246,4,FALSE)</f>
        <v>779</v>
      </c>
      <c r="J605">
        <f>VLOOKUP($C605,Sheet2!$D$2:$H$13246,5,FALSE)</f>
        <v>63</v>
      </c>
    </row>
    <row r="606" spans="1:10" x14ac:dyDescent="0.2">
      <c r="A606" s="1" t="s">
        <v>7</v>
      </c>
      <c r="B606" s="1" t="s">
        <v>1534</v>
      </c>
      <c r="C606" t="s">
        <v>1535</v>
      </c>
      <c r="D606" t="s">
        <v>10</v>
      </c>
      <c r="E606" t="s">
        <v>1536</v>
      </c>
      <c r="F606" t="s">
        <v>12</v>
      </c>
      <c r="G606">
        <v>2212</v>
      </c>
      <c r="H606">
        <f>VLOOKUP(C606,Sheet2!$D$2:$H$13246,3,FALSE)</f>
        <v>13685</v>
      </c>
      <c r="I606">
        <f>VLOOKUP($C606,Sheet2!$D$2:$H$13246,4,FALSE)</f>
        <v>2633</v>
      </c>
      <c r="J606">
        <f>VLOOKUP($C606,Sheet2!$D$2:$H$13246,5,FALSE)</f>
        <v>238</v>
      </c>
    </row>
    <row r="607" spans="1:10" x14ac:dyDescent="0.2">
      <c r="A607" s="1" t="s">
        <v>7</v>
      </c>
      <c r="B607" s="1" t="s">
        <v>1537</v>
      </c>
      <c r="C607" t="s">
        <v>1538</v>
      </c>
      <c r="D607" t="s">
        <v>10</v>
      </c>
      <c r="E607" t="s">
        <v>1539</v>
      </c>
      <c r="F607" t="s">
        <v>12</v>
      </c>
      <c r="G607">
        <v>951</v>
      </c>
      <c r="H607">
        <f>VLOOKUP(C607,Sheet2!$D$2:$H$13246,3,FALSE)</f>
        <v>6702</v>
      </c>
      <c r="I607">
        <f>VLOOKUP($C607,Sheet2!$D$2:$H$13246,4,FALSE)</f>
        <v>1138</v>
      </c>
      <c r="J607">
        <f>VLOOKUP($C607,Sheet2!$D$2:$H$13246,5,FALSE)</f>
        <v>128</v>
      </c>
    </row>
    <row r="608" spans="1:10" x14ac:dyDescent="0.2">
      <c r="A608" s="1" t="s">
        <v>7</v>
      </c>
      <c r="B608" s="1" t="s">
        <v>1540</v>
      </c>
      <c r="C608" t="s">
        <v>1541</v>
      </c>
      <c r="D608" t="s">
        <v>10</v>
      </c>
      <c r="E608" t="s">
        <v>1542</v>
      </c>
      <c r="F608" t="s">
        <v>12</v>
      </c>
      <c r="G608">
        <v>1128</v>
      </c>
      <c r="H608">
        <f>VLOOKUP(C608,Sheet2!$D$2:$H$13246,3,FALSE)</f>
        <v>7997</v>
      </c>
      <c r="I608">
        <f>VLOOKUP($C608,Sheet2!$D$2:$H$13246,4,FALSE)</f>
        <v>1350</v>
      </c>
      <c r="J608">
        <f>VLOOKUP($C608,Sheet2!$D$2:$H$13246,5,FALSE)</f>
        <v>226</v>
      </c>
    </row>
    <row r="609" spans="1:10" x14ac:dyDescent="0.2">
      <c r="A609" s="1" t="s">
        <v>7</v>
      </c>
      <c r="B609" s="1" t="s">
        <v>1543</v>
      </c>
      <c r="C609" t="s">
        <v>1544</v>
      </c>
      <c r="D609" t="s">
        <v>10</v>
      </c>
      <c r="E609" t="s">
        <v>1545</v>
      </c>
      <c r="F609" t="s">
        <v>12</v>
      </c>
      <c r="G609">
        <v>1711</v>
      </c>
      <c r="H609">
        <f>VLOOKUP(C609,Sheet2!$D$2:$H$13246,3,FALSE)</f>
        <v>10529</v>
      </c>
      <c r="I609">
        <f>VLOOKUP($C609,Sheet2!$D$2:$H$13246,4,FALSE)</f>
        <v>1733</v>
      </c>
      <c r="J609">
        <f>VLOOKUP($C609,Sheet2!$D$2:$H$13246,5,FALSE)</f>
        <v>455</v>
      </c>
    </row>
    <row r="610" spans="1:10" x14ac:dyDescent="0.2">
      <c r="A610" s="1" t="s">
        <v>7</v>
      </c>
      <c r="B610" s="1" t="s">
        <v>1546</v>
      </c>
      <c r="C610" t="s">
        <v>1547</v>
      </c>
      <c r="D610" t="s">
        <v>10</v>
      </c>
      <c r="E610" t="s">
        <v>1548</v>
      </c>
      <c r="F610" t="s">
        <v>12</v>
      </c>
      <c r="G610">
        <v>4237</v>
      </c>
      <c r="H610">
        <f>VLOOKUP(C610,Sheet2!$D$2:$H$13246,3,FALSE)</f>
        <v>26194</v>
      </c>
      <c r="I610">
        <f>VLOOKUP($C610,Sheet2!$D$2:$H$13246,4,FALSE)</f>
        <v>4356</v>
      </c>
      <c r="J610">
        <f>VLOOKUP($C610,Sheet2!$D$2:$H$13246,5,FALSE)</f>
        <v>462</v>
      </c>
    </row>
    <row r="611" spans="1:10" x14ac:dyDescent="0.2">
      <c r="A611" s="1" t="s">
        <v>7</v>
      </c>
      <c r="B611" s="1" t="s">
        <v>1549</v>
      </c>
      <c r="C611" t="s">
        <v>1550</v>
      </c>
      <c r="D611" t="s">
        <v>10</v>
      </c>
      <c r="E611" t="s">
        <v>1551</v>
      </c>
      <c r="F611" t="s">
        <v>12</v>
      </c>
      <c r="G611">
        <v>448</v>
      </c>
      <c r="H611">
        <f>VLOOKUP(C611,Sheet2!$D$2:$H$13246,3,FALSE)</f>
        <v>3149</v>
      </c>
      <c r="I611">
        <f>VLOOKUP($C611,Sheet2!$D$2:$H$13246,4,FALSE)</f>
        <v>482</v>
      </c>
      <c r="J611">
        <f>VLOOKUP($C611,Sheet2!$D$2:$H$13246,5,FALSE)</f>
        <v>124</v>
      </c>
    </row>
    <row r="612" spans="1:10" x14ac:dyDescent="0.2">
      <c r="A612" s="1" t="s">
        <v>7</v>
      </c>
      <c r="B612" s="1" t="s">
        <v>1552</v>
      </c>
      <c r="C612" t="s">
        <v>1553</v>
      </c>
      <c r="D612" t="s">
        <v>10</v>
      </c>
      <c r="E612" t="s">
        <v>1554</v>
      </c>
      <c r="F612" t="s">
        <v>12</v>
      </c>
      <c r="G612">
        <v>1863</v>
      </c>
      <c r="H612">
        <f>VLOOKUP(C612,Sheet2!$D$2:$H$13246,3,FALSE)</f>
        <v>15537</v>
      </c>
      <c r="I612">
        <f>VLOOKUP($C612,Sheet2!$D$2:$H$13246,4,FALSE)</f>
        <v>1894</v>
      </c>
      <c r="J612">
        <f>VLOOKUP($C612,Sheet2!$D$2:$H$13246,5,FALSE)</f>
        <v>397</v>
      </c>
    </row>
    <row r="613" spans="1:10" x14ac:dyDescent="0.2">
      <c r="A613" s="1" t="s">
        <v>7</v>
      </c>
      <c r="B613" s="1" t="s">
        <v>1555</v>
      </c>
      <c r="C613" t="s">
        <v>1556</v>
      </c>
      <c r="D613" t="s">
        <v>10</v>
      </c>
      <c r="E613" t="s">
        <v>1310</v>
      </c>
      <c r="F613" t="s">
        <v>12</v>
      </c>
      <c r="G613">
        <v>2386</v>
      </c>
      <c r="H613">
        <f>VLOOKUP(C613,Sheet2!$D$2:$H$13246,3,FALSE)</f>
        <v>15043</v>
      </c>
      <c r="I613">
        <f>VLOOKUP($C613,Sheet2!$D$2:$H$13246,4,FALSE)</f>
        <v>2142</v>
      </c>
      <c r="J613">
        <f>VLOOKUP($C613,Sheet2!$D$2:$H$13246,5,FALSE)</f>
        <v>346</v>
      </c>
    </row>
    <row r="614" spans="1:10" x14ac:dyDescent="0.2">
      <c r="A614" s="1" t="s">
        <v>7</v>
      </c>
      <c r="B614" s="1" t="s">
        <v>1557</v>
      </c>
      <c r="C614" t="s">
        <v>1558</v>
      </c>
      <c r="D614" t="s">
        <v>10</v>
      </c>
      <c r="E614" t="s">
        <v>1559</v>
      </c>
      <c r="F614" t="s">
        <v>12</v>
      </c>
      <c r="G614">
        <v>140</v>
      </c>
      <c r="H614" t="e">
        <f>VLOOKUP(C614,Sheet2!$D$2:$H$13246,3,FALSE)</f>
        <v>#N/A</v>
      </c>
      <c r="I614" t="e">
        <f>VLOOKUP($C614,Sheet2!$D$2:$H$13246,4,FALSE)</f>
        <v>#N/A</v>
      </c>
      <c r="J614" t="e">
        <f>VLOOKUP($C614,Sheet2!$D$2:$H$13246,5,FALSE)</f>
        <v>#N/A</v>
      </c>
    </row>
    <row r="615" spans="1:10" x14ac:dyDescent="0.2">
      <c r="A615" s="1" t="s">
        <v>7</v>
      </c>
      <c r="B615" s="1" t="s">
        <v>1560</v>
      </c>
      <c r="C615" t="s">
        <v>1561</v>
      </c>
      <c r="D615" t="s">
        <v>10</v>
      </c>
      <c r="E615" t="s">
        <v>1562</v>
      </c>
      <c r="F615" t="s">
        <v>12</v>
      </c>
      <c r="G615">
        <v>367</v>
      </c>
      <c r="H615">
        <f>VLOOKUP(C615,Sheet2!$D$2:$H$13246,3,FALSE)</f>
        <v>3558</v>
      </c>
      <c r="I615">
        <f>VLOOKUP($C615,Sheet2!$D$2:$H$13246,4,FALSE)</f>
        <v>429</v>
      </c>
      <c r="J615">
        <f>VLOOKUP($C615,Sheet2!$D$2:$H$13246,5,FALSE)</f>
        <v>91</v>
      </c>
    </row>
    <row r="616" spans="1:10" x14ac:dyDescent="0.2">
      <c r="A616" s="1" t="s">
        <v>7</v>
      </c>
      <c r="B616" s="1" t="s">
        <v>1563</v>
      </c>
      <c r="C616" t="s">
        <v>1564</v>
      </c>
      <c r="D616" t="s">
        <v>10</v>
      </c>
      <c r="E616" t="s">
        <v>1565</v>
      </c>
      <c r="F616" t="s">
        <v>12</v>
      </c>
      <c r="G616">
        <v>4675</v>
      </c>
      <c r="H616">
        <f>VLOOKUP(C616,Sheet2!$D$2:$H$13246,3,FALSE)</f>
        <v>34765</v>
      </c>
      <c r="I616">
        <f>VLOOKUP($C616,Sheet2!$D$2:$H$13246,4,FALSE)</f>
        <v>5103</v>
      </c>
      <c r="J616">
        <f>VLOOKUP($C616,Sheet2!$D$2:$H$13246,5,FALSE)</f>
        <v>641</v>
      </c>
    </row>
    <row r="617" spans="1:10" x14ac:dyDescent="0.2">
      <c r="A617" s="1" t="s">
        <v>7</v>
      </c>
      <c r="B617" s="1" t="s">
        <v>1566</v>
      </c>
      <c r="C617" t="s">
        <v>1567</v>
      </c>
      <c r="D617" t="s">
        <v>10</v>
      </c>
      <c r="E617" t="s">
        <v>1568</v>
      </c>
      <c r="F617" t="s">
        <v>12</v>
      </c>
      <c r="G617">
        <v>3734</v>
      </c>
      <c r="H617">
        <f>VLOOKUP(C617,Sheet2!$D$2:$H$13246,3,FALSE)</f>
        <v>33431</v>
      </c>
      <c r="I617">
        <f>VLOOKUP($C617,Sheet2!$D$2:$H$13246,4,FALSE)</f>
        <v>4045</v>
      </c>
      <c r="J617">
        <f>VLOOKUP($C617,Sheet2!$D$2:$H$13246,5,FALSE)</f>
        <v>434</v>
      </c>
    </row>
    <row r="618" spans="1:10" x14ac:dyDescent="0.2">
      <c r="A618" s="1" t="s">
        <v>7</v>
      </c>
      <c r="B618" s="1" t="s">
        <v>1569</v>
      </c>
      <c r="C618" t="s">
        <v>1570</v>
      </c>
      <c r="D618" t="s">
        <v>10</v>
      </c>
      <c r="E618" t="s">
        <v>1571</v>
      </c>
      <c r="F618" t="s">
        <v>12</v>
      </c>
      <c r="G618">
        <v>1814</v>
      </c>
      <c r="H618" t="e">
        <f>VLOOKUP(C618,Sheet2!$D$2:$H$13246,3,FALSE)</f>
        <v>#N/A</v>
      </c>
      <c r="I618" t="e">
        <f>VLOOKUP($C618,Sheet2!$D$2:$H$13246,4,FALSE)</f>
        <v>#N/A</v>
      </c>
      <c r="J618" t="e">
        <f>VLOOKUP($C618,Sheet2!$D$2:$H$13246,5,FALSE)</f>
        <v>#N/A</v>
      </c>
    </row>
    <row r="619" spans="1:10" x14ac:dyDescent="0.2">
      <c r="A619" s="1" t="s">
        <v>7</v>
      </c>
      <c r="B619" s="1" t="s">
        <v>1572</v>
      </c>
      <c r="C619" t="s">
        <v>1573</v>
      </c>
      <c r="D619" t="s">
        <v>10</v>
      </c>
      <c r="E619" t="s">
        <v>1574</v>
      </c>
      <c r="F619" t="s">
        <v>12</v>
      </c>
      <c r="G619">
        <v>117</v>
      </c>
      <c r="H619">
        <f>VLOOKUP(C619,Sheet2!$D$2:$H$13246,3,FALSE)</f>
        <v>1268</v>
      </c>
      <c r="I619">
        <f>VLOOKUP($C619,Sheet2!$D$2:$H$13246,4,FALSE)</f>
        <v>122</v>
      </c>
      <c r="J619">
        <f>VLOOKUP($C619,Sheet2!$D$2:$H$13246,5,FALSE)</f>
        <v>10</v>
      </c>
    </row>
    <row r="620" spans="1:10" x14ac:dyDescent="0.2">
      <c r="A620" s="1" t="s">
        <v>7</v>
      </c>
      <c r="B620" s="1" t="s">
        <v>1575</v>
      </c>
      <c r="C620" t="s">
        <v>1576</v>
      </c>
      <c r="D620" t="s">
        <v>10</v>
      </c>
      <c r="E620" t="s">
        <v>1577</v>
      </c>
      <c r="F620" t="s">
        <v>12</v>
      </c>
      <c r="G620">
        <v>3820</v>
      </c>
      <c r="H620">
        <f>VLOOKUP(C620,Sheet2!$D$2:$H$13246,3,FALSE)</f>
        <v>21331</v>
      </c>
      <c r="I620">
        <f>VLOOKUP($C620,Sheet2!$D$2:$H$13246,4,FALSE)</f>
        <v>3684</v>
      </c>
      <c r="J620">
        <f>VLOOKUP($C620,Sheet2!$D$2:$H$13246,5,FALSE)</f>
        <v>712</v>
      </c>
    </row>
    <row r="621" spans="1:10" x14ac:dyDescent="0.2">
      <c r="A621" s="1" t="s">
        <v>7</v>
      </c>
      <c r="B621" s="1" t="s">
        <v>1578</v>
      </c>
      <c r="C621" t="s">
        <v>1579</v>
      </c>
      <c r="D621" t="s">
        <v>10</v>
      </c>
      <c r="E621" t="s">
        <v>1580</v>
      </c>
      <c r="F621" t="s">
        <v>12</v>
      </c>
      <c r="G621">
        <v>15</v>
      </c>
      <c r="H621">
        <f>VLOOKUP(C621,Sheet2!$D$2:$H$13246,3,FALSE)</f>
        <v>312</v>
      </c>
      <c r="I621">
        <f>VLOOKUP($C621,Sheet2!$D$2:$H$13246,4,FALSE)</f>
        <v>43</v>
      </c>
      <c r="J621">
        <f>VLOOKUP($C621,Sheet2!$D$2:$H$13246,5,FALSE)</f>
        <v>7</v>
      </c>
    </row>
    <row r="622" spans="1:10" x14ac:dyDescent="0.2">
      <c r="A622" s="1" t="s">
        <v>7</v>
      </c>
      <c r="B622" s="1" t="s">
        <v>1581</v>
      </c>
      <c r="C622" t="s">
        <v>1582</v>
      </c>
      <c r="D622" t="s">
        <v>10</v>
      </c>
      <c r="E622" t="s">
        <v>1583</v>
      </c>
      <c r="F622" t="s">
        <v>12</v>
      </c>
      <c r="G622">
        <v>2259</v>
      </c>
      <c r="H622">
        <f>VLOOKUP(C622,Sheet2!$D$2:$H$13246,3,FALSE)</f>
        <v>17098</v>
      </c>
      <c r="I622">
        <f>VLOOKUP($C622,Sheet2!$D$2:$H$13246,4,FALSE)</f>
        <v>2789</v>
      </c>
      <c r="J622">
        <f>VLOOKUP($C622,Sheet2!$D$2:$H$13246,5,FALSE)</f>
        <v>144</v>
      </c>
    </row>
    <row r="623" spans="1:10" x14ac:dyDescent="0.2">
      <c r="A623" s="1" t="s">
        <v>7</v>
      </c>
      <c r="B623" s="1" t="s">
        <v>1584</v>
      </c>
      <c r="C623" t="s">
        <v>1585</v>
      </c>
      <c r="D623" t="s">
        <v>10</v>
      </c>
      <c r="E623" t="s">
        <v>85</v>
      </c>
      <c r="F623" t="s">
        <v>12</v>
      </c>
      <c r="G623">
        <v>3597</v>
      </c>
      <c r="H623">
        <f>VLOOKUP(C623,Sheet2!$D$2:$H$13246,3,FALSE)</f>
        <v>23847</v>
      </c>
      <c r="I623">
        <f>VLOOKUP($C623,Sheet2!$D$2:$H$13246,4,FALSE)</f>
        <v>3755</v>
      </c>
      <c r="J623">
        <f>VLOOKUP($C623,Sheet2!$D$2:$H$13246,5,FALSE)</f>
        <v>358</v>
      </c>
    </row>
    <row r="624" spans="1:10" x14ac:dyDescent="0.2">
      <c r="A624" s="1" t="s">
        <v>7</v>
      </c>
      <c r="B624" s="1" t="s">
        <v>1586</v>
      </c>
      <c r="C624" t="s">
        <v>1587</v>
      </c>
      <c r="D624" t="s">
        <v>10</v>
      </c>
      <c r="E624" t="s">
        <v>1340</v>
      </c>
      <c r="F624" t="s">
        <v>12</v>
      </c>
      <c r="H624" t="e">
        <f>VLOOKUP(C624,Sheet2!$D$2:$H$13246,3,FALSE)</f>
        <v>#N/A</v>
      </c>
      <c r="I624" t="e">
        <f>VLOOKUP($C624,Sheet2!$D$2:$H$13246,4,FALSE)</f>
        <v>#N/A</v>
      </c>
      <c r="J624" t="e">
        <f>VLOOKUP($C624,Sheet2!$D$2:$H$13246,5,FALSE)</f>
        <v>#N/A</v>
      </c>
    </row>
    <row r="625" spans="1:10" x14ac:dyDescent="0.2">
      <c r="A625" s="1" t="s">
        <v>7</v>
      </c>
      <c r="B625" s="1" t="s">
        <v>1588</v>
      </c>
      <c r="C625" t="s">
        <v>1589</v>
      </c>
      <c r="D625" t="s">
        <v>10</v>
      </c>
      <c r="E625" t="s">
        <v>758</v>
      </c>
      <c r="F625" t="s">
        <v>12</v>
      </c>
      <c r="G625">
        <v>1770</v>
      </c>
      <c r="H625">
        <f>VLOOKUP(C625,Sheet2!$D$2:$H$13246,3,FALSE)</f>
        <v>9433</v>
      </c>
      <c r="I625">
        <f>VLOOKUP($C625,Sheet2!$D$2:$H$13246,4,FALSE)</f>
        <v>1944</v>
      </c>
      <c r="J625">
        <f>VLOOKUP($C625,Sheet2!$D$2:$H$13246,5,FALSE)</f>
        <v>91</v>
      </c>
    </row>
    <row r="626" spans="1:10" x14ac:dyDescent="0.2">
      <c r="A626" s="1" t="s">
        <v>7</v>
      </c>
      <c r="B626" s="1" t="s">
        <v>1590</v>
      </c>
      <c r="C626" t="s">
        <v>1591</v>
      </c>
      <c r="D626" t="s">
        <v>10</v>
      </c>
      <c r="E626" t="s">
        <v>1592</v>
      </c>
      <c r="F626" t="s">
        <v>12</v>
      </c>
      <c r="G626">
        <v>776</v>
      </c>
      <c r="H626">
        <f>VLOOKUP(C626,Sheet2!$D$2:$H$13246,3,FALSE)</f>
        <v>8505</v>
      </c>
      <c r="I626">
        <f>VLOOKUP($C626,Sheet2!$D$2:$H$13246,4,FALSE)</f>
        <v>1103</v>
      </c>
      <c r="J626">
        <f>VLOOKUP($C626,Sheet2!$D$2:$H$13246,5,FALSE)</f>
        <v>102</v>
      </c>
    </row>
    <row r="627" spans="1:10" x14ac:dyDescent="0.2">
      <c r="A627" s="1" t="s">
        <v>7</v>
      </c>
      <c r="B627" s="1" t="s">
        <v>1593</v>
      </c>
      <c r="C627" t="s">
        <v>1594</v>
      </c>
      <c r="D627" t="s">
        <v>10</v>
      </c>
      <c r="E627" t="s">
        <v>1595</v>
      </c>
      <c r="F627" t="s">
        <v>12</v>
      </c>
      <c r="G627">
        <v>2279</v>
      </c>
      <c r="H627">
        <f>VLOOKUP(C627,Sheet2!$D$2:$H$13246,3,FALSE)</f>
        <v>15686</v>
      </c>
      <c r="I627">
        <f>VLOOKUP($C627,Sheet2!$D$2:$H$13246,4,FALSE)</f>
        <v>2581</v>
      </c>
      <c r="J627">
        <f>VLOOKUP($C627,Sheet2!$D$2:$H$13246,5,FALSE)</f>
        <v>121</v>
      </c>
    </row>
    <row r="628" spans="1:10" x14ac:dyDescent="0.2">
      <c r="A628" s="1" t="s">
        <v>7</v>
      </c>
      <c r="B628" s="1" t="s">
        <v>1596</v>
      </c>
      <c r="C628" t="s">
        <v>1597</v>
      </c>
      <c r="D628" t="s">
        <v>10</v>
      </c>
      <c r="E628" t="s">
        <v>1598</v>
      </c>
      <c r="F628" t="s">
        <v>12</v>
      </c>
      <c r="G628">
        <v>2859</v>
      </c>
      <c r="H628">
        <f>VLOOKUP(C628,Sheet2!$D$2:$H$13246,3,FALSE)</f>
        <v>19424</v>
      </c>
      <c r="I628">
        <f>VLOOKUP($C628,Sheet2!$D$2:$H$13246,4,FALSE)</f>
        <v>3276</v>
      </c>
      <c r="J628">
        <f>VLOOKUP($C628,Sheet2!$D$2:$H$13246,5,FALSE)</f>
        <v>226</v>
      </c>
    </row>
    <row r="629" spans="1:10" x14ac:dyDescent="0.2">
      <c r="A629" s="1" t="s">
        <v>7</v>
      </c>
      <c r="B629" s="1" t="s">
        <v>1599</v>
      </c>
      <c r="C629" t="s">
        <v>1600</v>
      </c>
      <c r="D629" t="s">
        <v>10</v>
      </c>
      <c r="E629" t="s">
        <v>425</v>
      </c>
      <c r="F629" t="s">
        <v>12</v>
      </c>
      <c r="G629">
        <v>5360</v>
      </c>
      <c r="H629">
        <f>VLOOKUP(C629,Sheet2!$D$2:$H$13246,3,FALSE)</f>
        <v>67794</v>
      </c>
      <c r="I629">
        <f>VLOOKUP($C629,Sheet2!$D$2:$H$13246,4,FALSE)</f>
        <v>5538</v>
      </c>
      <c r="J629">
        <f>VLOOKUP($C629,Sheet2!$D$2:$H$13246,5,FALSE)</f>
        <v>720</v>
      </c>
    </row>
    <row r="630" spans="1:10" x14ac:dyDescent="0.2">
      <c r="A630" s="1" t="s">
        <v>7</v>
      </c>
      <c r="B630" s="1" t="s">
        <v>1601</v>
      </c>
      <c r="C630" t="s">
        <v>1602</v>
      </c>
      <c r="D630" t="s">
        <v>10</v>
      </c>
      <c r="E630" t="s">
        <v>1603</v>
      </c>
      <c r="F630" t="s">
        <v>12</v>
      </c>
      <c r="G630">
        <v>5013</v>
      </c>
      <c r="H630">
        <f>VLOOKUP(C630,Sheet2!$D$2:$H$13246,3,FALSE)</f>
        <v>31212</v>
      </c>
      <c r="I630">
        <f>VLOOKUP($C630,Sheet2!$D$2:$H$13246,4,FALSE)</f>
        <v>5042</v>
      </c>
      <c r="J630">
        <f>VLOOKUP($C630,Sheet2!$D$2:$H$13246,5,FALSE)</f>
        <v>1768</v>
      </c>
    </row>
    <row r="631" spans="1:10" x14ac:dyDescent="0.2">
      <c r="A631" s="1" t="s">
        <v>7</v>
      </c>
      <c r="B631" s="1" t="s">
        <v>1604</v>
      </c>
      <c r="C631" t="s">
        <v>1605</v>
      </c>
      <c r="D631" t="s">
        <v>10</v>
      </c>
      <c r="E631" t="s">
        <v>1606</v>
      </c>
      <c r="F631" t="s">
        <v>12</v>
      </c>
      <c r="G631">
        <v>246</v>
      </c>
      <c r="H631">
        <f>VLOOKUP(C631,Sheet2!$D$2:$H$13246,3,FALSE)</f>
        <v>1785</v>
      </c>
      <c r="I631">
        <f>VLOOKUP($C631,Sheet2!$D$2:$H$13246,4,FALSE)</f>
        <v>277</v>
      </c>
      <c r="J631">
        <f>VLOOKUP($C631,Sheet2!$D$2:$H$13246,5,FALSE)</f>
        <v>64</v>
      </c>
    </row>
    <row r="632" spans="1:10" x14ac:dyDescent="0.2">
      <c r="A632" s="1" t="s">
        <v>7</v>
      </c>
      <c r="B632" s="1" t="s">
        <v>1607</v>
      </c>
      <c r="C632" t="s">
        <v>1608</v>
      </c>
      <c r="D632" t="s">
        <v>10</v>
      </c>
      <c r="E632" t="s">
        <v>1609</v>
      </c>
      <c r="F632" t="s">
        <v>12</v>
      </c>
      <c r="G632">
        <v>3815</v>
      </c>
      <c r="H632">
        <f>VLOOKUP(C632,Sheet2!$D$2:$H$13246,3,FALSE)</f>
        <v>23743</v>
      </c>
      <c r="I632">
        <f>VLOOKUP($C632,Sheet2!$D$2:$H$13246,4,FALSE)</f>
        <v>3716</v>
      </c>
      <c r="J632">
        <f>VLOOKUP($C632,Sheet2!$D$2:$H$13246,5,FALSE)</f>
        <v>317</v>
      </c>
    </row>
    <row r="633" spans="1:10" x14ac:dyDescent="0.2">
      <c r="A633" s="1" t="s">
        <v>7</v>
      </c>
      <c r="B633" s="1" t="s">
        <v>1610</v>
      </c>
      <c r="C633" t="s">
        <v>1611</v>
      </c>
      <c r="D633" t="s">
        <v>10</v>
      </c>
      <c r="E633" t="s">
        <v>1612</v>
      </c>
      <c r="F633" t="s">
        <v>12</v>
      </c>
      <c r="G633">
        <v>3047</v>
      </c>
      <c r="H633">
        <f>VLOOKUP(C633,Sheet2!$D$2:$H$13246,3,FALSE)</f>
        <v>17676</v>
      </c>
      <c r="I633">
        <f>VLOOKUP($C633,Sheet2!$D$2:$H$13246,4,FALSE)</f>
        <v>2877</v>
      </c>
      <c r="J633">
        <f>VLOOKUP($C633,Sheet2!$D$2:$H$13246,5,FALSE)</f>
        <v>137</v>
      </c>
    </row>
    <row r="634" spans="1:10" x14ac:dyDescent="0.2">
      <c r="A634" s="1" t="s">
        <v>7</v>
      </c>
      <c r="B634" s="1" t="s">
        <v>1613</v>
      </c>
      <c r="C634" t="s">
        <v>1614</v>
      </c>
      <c r="D634" t="s">
        <v>10</v>
      </c>
      <c r="E634" t="s">
        <v>1615</v>
      </c>
      <c r="F634" t="s">
        <v>12</v>
      </c>
      <c r="G634">
        <v>342</v>
      </c>
      <c r="H634">
        <f>VLOOKUP(C634,Sheet2!$D$2:$H$13246,3,FALSE)</f>
        <v>2565</v>
      </c>
      <c r="I634">
        <f>VLOOKUP($C634,Sheet2!$D$2:$H$13246,4,FALSE)</f>
        <v>329</v>
      </c>
      <c r="J634">
        <f>VLOOKUP($C634,Sheet2!$D$2:$H$13246,5,FALSE)</f>
        <v>93</v>
      </c>
    </row>
    <row r="635" spans="1:10" x14ac:dyDescent="0.2">
      <c r="A635" s="1" t="s">
        <v>7</v>
      </c>
      <c r="B635" s="1" t="s">
        <v>1616</v>
      </c>
      <c r="C635" t="s">
        <v>1617</v>
      </c>
      <c r="D635" t="s">
        <v>10</v>
      </c>
      <c r="E635" t="s">
        <v>1618</v>
      </c>
      <c r="F635" t="s">
        <v>12</v>
      </c>
      <c r="G635">
        <v>2530</v>
      </c>
      <c r="H635">
        <f>VLOOKUP(C635,Sheet2!$D$2:$H$13246,3,FALSE)</f>
        <v>19599</v>
      </c>
      <c r="I635">
        <f>VLOOKUP($C635,Sheet2!$D$2:$H$13246,4,FALSE)</f>
        <v>2610</v>
      </c>
      <c r="J635">
        <f>VLOOKUP($C635,Sheet2!$D$2:$H$13246,5,FALSE)</f>
        <v>727</v>
      </c>
    </row>
    <row r="636" spans="1:10" x14ac:dyDescent="0.2">
      <c r="A636" s="1" t="s">
        <v>7</v>
      </c>
      <c r="B636" s="1" t="s">
        <v>1619</v>
      </c>
      <c r="C636" t="s">
        <v>1620</v>
      </c>
      <c r="D636" t="s">
        <v>10</v>
      </c>
      <c r="E636" t="s">
        <v>1621</v>
      </c>
      <c r="F636" t="s">
        <v>12</v>
      </c>
      <c r="G636">
        <v>1734</v>
      </c>
      <c r="H636">
        <f>VLOOKUP(C636,Sheet2!$D$2:$H$13246,3,FALSE)</f>
        <v>11329</v>
      </c>
      <c r="I636">
        <f>VLOOKUP($C636,Sheet2!$D$2:$H$13246,4,FALSE)</f>
        <v>1679</v>
      </c>
      <c r="J636">
        <f>VLOOKUP($C636,Sheet2!$D$2:$H$13246,5,FALSE)</f>
        <v>269</v>
      </c>
    </row>
    <row r="637" spans="1:10" x14ac:dyDescent="0.2">
      <c r="A637" s="1" t="s">
        <v>7</v>
      </c>
      <c r="B637" s="1" t="s">
        <v>1622</v>
      </c>
      <c r="C637" t="s">
        <v>1623</v>
      </c>
      <c r="D637" t="s">
        <v>10</v>
      </c>
      <c r="E637" t="s">
        <v>1624</v>
      </c>
      <c r="F637" t="s">
        <v>12</v>
      </c>
      <c r="G637">
        <v>1314</v>
      </c>
      <c r="H637">
        <f>VLOOKUP(C637,Sheet2!$D$2:$H$13246,3,FALSE)</f>
        <v>9016</v>
      </c>
      <c r="I637">
        <f>VLOOKUP($C637,Sheet2!$D$2:$H$13246,4,FALSE)</f>
        <v>1492</v>
      </c>
      <c r="J637">
        <f>VLOOKUP($C637,Sheet2!$D$2:$H$13246,5,FALSE)</f>
        <v>209</v>
      </c>
    </row>
    <row r="638" spans="1:10" x14ac:dyDescent="0.2">
      <c r="A638" s="1" t="s">
        <v>7</v>
      </c>
      <c r="B638" s="1" t="s">
        <v>1625</v>
      </c>
      <c r="C638" t="s">
        <v>1626</v>
      </c>
      <c r="D638" t="s">
        <v>10</v>
      </c>
      <c r="E638" t="s">
        <v>1627</v>
      </c>
      <c r="F638" t="s">
        <v>12</v>
      </c>
      <c r="G638">
        <v>3135</v>
      </c>
      <c r="H638">
        <f>VLOOKUP(C638,Sheet2!$D$2:$H$13246,3,FALSE)</f>
        <v>18718</v>
      </c>
      <c r="I638">
        <f>VLOOKUP($C638,Sheet2!$D$2:$H$13246,4,FALSE)</f>
        <v>4084</v>
      </c>
      <c r="J638">
        <f>VLOOKUP($C638,Sheet2!$D$2:$H$13246,5,FALSE)</f>
        <v>115</v>
      </c>
    </row>
    <row r="639" spans="1:10" x14ac:dyDescent="0.2">
      <c r="A639" s="1" t="s">
        <v>7</v>
      </c>
      <c r="B639" s="1" t="s">
        <v>1628</v>
      </c>
      <c r="C639" t="s">
        <v>1629</v>
      </c>
      <c r="D639" t="s">
        <v>10</v>
      </c>
      <c r="E639" t="s">
        <v>1630</v>
      </c>
      <c r="F639" t="s">
        <v>12</v>
      </c>
      <c r="G639">
        <v>169</v>
      </c>
      <c r="H639">
        <f>VLOOKUP(C639,Sheet2!$D$2:$H$13246,3,FALSE)</f>
        <v>1078</v>
      </c>
      <c r="I639">
        <f>VLOOKUP($C639,Sheet2!$D$2:$H$13246,4,FALSE)</f>
        <v>121</v>
      </c>
      <c r="J639">
        <f>VLOOKUP($C639,Sheet2!$D$2:$H$13246,5,FALSE)</f>
        <v>7</v>
      </c>
    </row>
    <row r="640" spans="1:10" x14ac:dyDescent="0.2">
      <c r="A640" s="1" t="s">
        <v>7</v>
      </c>
      <c r="B640" s="1" t="s">
        <v>1631</v>
      </c>
      <c r="C640" t="s">
        <v>1632</v>
      </c>
      <c r="D640" t="s">
        <v>10</v>
      </c>
      <c r="E640" t="s">
        <v>1633</v>
      </c>
      <c r="F640" t="s">
        <v>12</v>
      </c>
      <c r="G640">
        <v>1143</v>
      </c>
      <c r="H640">
        <f>VLOOKUP(C640,Sheet2!$D$2:$H$13246,3,FALSE)</f>
        <v>8845</v>
      </c>
      <c r="I640">
        <f>VLOOKUP($C640,Sheet2!$D$2:$H$13246,4,FALSE)</f>
        <v>1200</v>
      </c>
      <c r="J640">
        <f>VLOOKUP($C640,Sheet2!$D$2:$H$13246,5,FALSE)</f>
        <v>201</v>
      </c>
    </row>
    <row r="641" spans="1:10" x14ac:dyDescent="0.2">
      <c r="A641" s="1" t="s">
        <v>7</v>
      </c>
      <c r="B641" s="1" t="s">
        <v>1634</v>
      </c>
      <c r="C641" t="s">
        <v>1635</v>
      </c>
      <c r="D641" t="s">
        <v>10</v>
      </c>
      <c r="E641" t="s">
        <v>1636</v>
      </c>
      <c r="F641" t="s">
        <v>12</v>
      </c>
      <c r="G641">
        <v>704</v>
      </c>
      <c r="H641">
        <f>VLOOKUP(C641,Sheet2!$D$2:$H$13246,3,FALSE)</f>
        <v>5008</v>
      </c>
      <c r="I641">
        <f>VLOOKUP($C641,Sheet2!$D$2:$H$13246,4,FALSE)</f>
        <v>800</v>
      </c>
      <c r="J641">
        <f>VLOOKUP($C641,Sheet2!$D$2:$H$13246,5,FALSE)</f>
        <v>127</v>
      </c>
    </row>
    <row r="642" spans="1:10" x14ac:dyDescent="0.2">
      <c r="A642" s="1" t="s">
        <v>7</v>
      </c>
      <c r="B642" s="1" t="s">
        <v>1637</v>
      </c>
      <c r="C642" t="s">
        <v>1638</v>
      </c>
      <c r="D642" t="s">
        <v>10</v>
      </c>
      <c r="E642" t="s">
        <v>81</v>
      </c>
      <c r="F642" t="s">
        <v>12</v>
      </c>
      <c r="G642">
        <v>6913</v>
      </c>
      <c r="H642">
        <f>VLOOKUP(C642,Sheet2!$D$2:$H$13246,3,FALSE)</f>
        <v>67526</v>
      </c>
      <c r="I642">
        <f>VLOOKUP($C642,Sheet2!$D$2:$H$13246,4,FALSE)</f>
        <v>9125</v>
      </c>
      <c r="J642">
        <f>VLOOKUP($C642,Sheet2!$D$2:$H$13246,5,FALSE)</f>
        <v>1118</v>
      </c>
    </row>
    <row r="643" spans="1:10" x14ac:dyDescent="0.2">
      <c r="A643" s="1" t="s">
        <v>7</v>
      </c>
      <c r="B643" s="1" t="s">
        <v>1639</v>
      </c>
      <c r="C643" t="s">
        <v>1640</v>
      </c>
      <c r="D643" t="s">
        <v>10</v>
      </c>
      <c r="E643" t="s">
        <v>1641</v>
      </c>
      <c r="F643" t="s">
        <v>12</v>
      </c>
      <c r="G643">
        <v>3335</v>
      </c>
      <c r="H643">
        <f>VLOOKUP(C643,Sheet2!$D$2:$H$13246,3,FALSE)</f>
        <v>22881</v>
      </c>
      <c r="I643">
        <f>VLOOKUP($C643,Sheet2!$D$2:$H$13246,4,FALSE)</f>
        <v>4002</v>
      </c>
      <c r="J643">
        <f>VLOOKUP($C643,Sheet2!$D$2:$H$13246,5,FALSE)</f>
        <v>176</v>
      </c>
    </row>
    <row r="644" spans="1:10" x14ac:dyDescent="0.2">
      <c r="A644" s="1" t="s">
        <v>7</v>
      </c>
      <c r="B644" s="1" t="s">
        <v>1642</v>
      </c>
      <c r="C644" t="s">
        <v>1643</v>
      </c>
      <c r="D644" t="s">
        <v>10</v>
      </c>
      <c r="E644" t="s">
        <v>1644</v>
      </c>
      <c r="F644" t="s">
        <v>12</v>
      </c>
      <c r="G644">
        <v>6445</v>
      </c>
      <c r="H644">
        <f>VLOOKUP(C644,Sheet2!$D$2:$H$13246,3,FALSE)</f>
        <v>50662</v>
      </c>
      <c r="I644">
        <f>VLOOKUP($C644,Sheet2!$D$2:$H$13246,4,FALSE)</f>
        <v>6910</v>
      </c>
      <c r="J644">
        <f>VLOOKUP($C644,Sheet2!$D$2:$H$13246,5,FALSE)</f>
        <v>1314</v>
      </c>
    </row>
    <row r="645" spans="1:10" x14ac:dyDescent="0.2">
      <c r="A645" s="1" t="s">
        <v>7</v>
      </c>
      <c r="B645" s="1" t="s">
        <v>1645</v>
      </c>
      <c r="C645" t="s">
        <v>1646</v>
      </c>
      <c r="D645" t="s">
        <v>10</v>
      </c>
      <c r="E645" t="s">
        <v>1647</v>
      </c>
      <c r="F645" t="s">
        <v>12</v>
      </c>
      <c r="G645">
        <v>540</v>
      </c>
      <c r="H645">
        <f>VLOOKUP(C645,Sheet2!$D$2:$H$13246,3,FALSE)</f>
        <v>3035</v>
      </c>
      <c r="I645">
        <f>VLOOKUP($C645,Sheet2!$D$2:$H$13246,4,FALSE)</f>
        <v>616</v>
      </c>
      <c r="J645">
        <f>VLOOKUP($C645,Sheet2!$D$2:$H$13246,5,FALSE)</f>
        <v>101</v>
      </c>
    </row>
    <row r="646" spans="1:10" x14ac:dyDescent="0.2">
      <c r="A646" s="1" t="s">
        <v>7</v>
      </c>
      <c r="B646" s="1" t="s">
        <v>1648</v>
      </c>
      <c r="C646" t="s">
        <v>1649</v>
      </c>
      <c r="D646" t="s">
        <v>10</v>
      </c>
      <c r="E646" t="s">
        <v>1650</v>
      </c>
      <c r="F646" t="s">
        <v>12</v>
      </c>
      <c r="G646">
        <v>923</v>
      </c>
      <c r="H646">
        <f>VLOOKUP(C646,Sheet2!$D$2:$H$13246,3,FALSE)</f>
        <v>4967</v>
      </c>
      <c r="I646">
        <f>VLOOKUP($C646,Sheet2!$D$2:$H$13246,4,FALSE)</f>
        <v>686</v>
      </c>
      <c r="J646">
        <f>VLOOKUP($C646,Sheet2!$D$2:$H$13246,5,FALSE)</f>
        <v>83</v>
      </c>
    </row>
    <row r="647" spans="1:10" x14ac:dyDescent="0.2">
      <c r="A647" s="1" t="s">
        <v>7</v>
      </c>
      <c r="B647" s="1" t="s">
        <v>1651</v>
      </c>
      <c r="C647" t="s">
        <v>1652</v>
      </c>
      <c r="D647" t="s">
        <v>10</v>
      </c>
      <c r="E647" t="s">
        <v>148</v>
      </c>
      <c r="F647" t="s">
        <v>12</v>
      </c>
      <c r="G647">
        <v>2003</v>
      </c>
      <c r="H647">
        <f>VLOOKUP(C647,Sheet2!$D$2:$H$13246,3,FALSE)</f>
        <v>18189</v>
      </c>
      <c r="I647">
        <f>VLOOKUP($C647,Sheet2!$D$2:$H$13246,4,FALSE)</f>
        <v>2593</v>
      </c>
      <c r="J647">
        <f>VLOOKUP($C647,Sheet2!$D$2:$H$13246,5,FALSE)</f>
        <v>913</v>
      </c>
    </row>
    <row r="648" spans="1:10" x14ac:dyDescent="0.2">
      <c r="A648" s="1" t="s">
        <v>7</v>
      </c>
      <c r="B648" s="1" t="s">
        <v>1653</v>
      </c>
      <c r="C648" t="s">
        <v>1654</v>
      </c>
      <c r="D648" t="s">
        <v>10</v>
      </c>
      <c r="E648" t="s">
        <v>1655</v>
      </c>
      <c r="F648" t="s">
        <v>12</v>
      </c>
      <c r="G648">
        <v>805</v>
      </c>
      <c r="H648">
        <f>VLOOKUP(C648,Sheet2!$D$2:$H$13246,3,FALSE)</f>
        <v>6515</v>
      </c>
      <c r="I648">
        <f>VLOOKUP($C648,Sheet2!$D$2:$H$13246,4,FALSE)</f>
        <v>841</v>
      </c>
      <c r="J648">
        <f>VLOOKUP($C648,Sheet2!$D$2:$H$13246,5,FALSE)</f>
        <v>151</v>
      </c>
    </row>
    <row r="649" spans="1:10" x14ac:dyDescent="0.2">
      <c r="A649" s="1" t="s">
        <v>7</v>
      </c>
      <c r="B649" s="1" t="s">
        <v>1656</v>
      </c>
      <c r="C649" t="s">
        <v>1657</v>
      </c>
      <c r="D649" t="s">
        <v>10</v>
      </c>
      <c r="E649" t="s">
        <v>1658</v>
      </c>
      <c r="F649" t="s">
        <v>12</v>
      </c>
      <c r="G649">
        <v>687</v>
      </c>
      <c r="H649">
        <f>VLOOKUP(C649,Sheet2!$D$2:$H$13246,3,FALSE)</f>
        <v>6260</v>
      </c>
      <c r="I649">
        <f>VLOOKUP($C649,Sheet2!$D$2:$H$13246,4,FALSE)</f>
        <v>915</v>
      </c>
      <c r="J649">
        <f>VLOOKUP($C649,Sheet2!$D$2:$H$13246,5,FALSE)</f>
        <v>94</v>
      </c>
    </row>
    <row r="650" spans="1:10" x14ac:dyDescent="0.2">
      <c r="A650" s="1" t="s">
        <v>7</v>
      </c>
      <c r="B650" s="1" t="s">
        <v>1659</v>
      </c>
      <c r="C650" t="s">
        <v>1660</v>
      </c>
      <c r="D650" t="s">
        <v>10</v>
      </c>
      <c r="E650" t="s">
        <v>1661</v>
      </c>
      <c r="F650" t="s">
        <v>12</v>
      </c>
      <c r="G650">
        <v>86</v>
      </c>
      <c r="H650">
        <f>VLOOKUP(C650,Sheet2!$D$2:$H$13246,3,FALSE)</f>
        <v>734</v>
      </c>
      <c r="I650">
        <f>VLOOKUP($C650,Sheet2!$D$2:$H$13246,4,FALSE)</f>
        <v>66</v>
      </c>
      <c r="J650">
        <f>VLOOKUP($C650,Sheet2!$D$2:$H$13246,5,FALSE)</f>
        <v>20</v>
      </c>
    </row>
    <row r="651" spans="1:10" x14ac:dyDescent="0.2">
      <c r="A651" s="1" t="s">
        <v>7</v>
      </c>
      <c r="B651" s="1" t="s">
        <v>1662</v>
      </c>
      <c r="C651" t="s">
        <v>1663</v>
      </c>
      <c r="D651" t="s">
        <v>10</v>
      </c>
      <c r="E651" t="s">
        <v>1664</v>
      </c>
      <c r="F651" t="s">
        <v>12</v>
      </c>
      <c r="G651">
        <v>2394</v>
      </c>
      <c r="H651">
        <f>VLOOKUP(C651,Sheet2!$D$2:$H$13246,3,FALSE)</f>
        <v>17839</v>
      </c>
      <c r="I651">
        <f>VLOOKUP($C651,Sheet2!$D$2:$H$13246,4,FALSE)</f>
        <v>2724</v>
      </c>
      <c r="J651">
        <f>VLOOKUP($C651,Sheet2!$D$2:$H$13246,5,FALSE)</f>
        <v>297</v>
      </c>
    </row>
    <row r="652" spans="1:10" x14ac:dyDescent="0.2">
      <c r="A652" s="1" t="s">
        <v>7</v>
      </c>
      <c r="B652" s="1" t="s">
        <v>1665</v>
      </c>
      <c r="C652" t="s">
        <v>1666</v>
      </c>
      <c r="D652" t="s">
        <v>10</v>
      </c>
      <c r="E652" t="s">
        <v>1667</v>
      </c>
      <c r="F652" t="s">
        <v>12</v>
      </c>
      <c r="G652">
        <v>5728</v>
      </c>
      <c r="H652">
        <f>VLOOKUP(C652,Sheet2!$D$2:$H$13246,3,FALSE)</f>
        <v>36184</v>
      </c>
      <c r="I652">
        <f>VLOOKUP($C652,Sheet2!$D$2:$H$13246,4,FALSE)</f>
        <v>6554</v>
      </c>
      <c r="J652">
        <f>VLOOKUP($C652,Sheet2!$D$2:$H$13246,5,FALSE)</f>
        <v>295</v>
      </c>
    </row>
    <row r="653" spans="1:10" x14ac:dyDescent="0.2">
      <c r="A653" s="1" t="s">
        <v>7</v>
      </c>
      <c r="B653" s="1" t="s">
        <v>1668</v>
      </c>
      <c r="C653" t="s">
        <v>1669</v>
      </c>
      <c r="D653" t="s">
        <v>10</v>
      </c>
      <c r="E653" t="s">
        <v>1670</v>
      </c>
      <c r="F653" t="s">
        <v>12</v>
      </c>
      <c r="G653">
        <v>5724</v>
      </c>
      <c r="H653">
        <f>VLOOKUP(C653,Sheet2!$D$2:$H$13246,3,FALSE)</f>
        <v>40429</v>
      </c>
      <c r="I653">
        <f>VLOOKUP($C653,Sheet2!$D$2:$H$13246,4,FALSE)</f>
        <v>6504</v>
      </c>
      <c r="J653">
        <f>VLOOKUP($C653,Sheet2!$D$2:$H$13246,5,FALSE)</f>
        <v>333</v>
      </c>
    </row>
    <row r="654" spans="1:10" x14ac:dyDescent="0.2">
      <c r="A654" s="1" t="s">
        <v>7</v>
      </c>
      <c r="B654" s="1" t="s">
        <v>1671</v>
      </c>
      <c r="C654" t="s">
        <v>1672</v>
      </c>
      <c r="D654" t="s">
        <v>10</v>
      </c>
      <c r="E654" t="s">
        <v>1673</v>
      </c>
      <c r="F654" t="s">
        <v>12</v>
      </c>
      <c r="G654">
        <v>1179</v>
      </c>
      <c r="H654">
        <f>VLOOKUP(C654,Sheet2!$D$2:$H$13246,3,FALSE)</f>
        <v>7585</v>
      </c>
      <c r="I654">
        <f>VLOOKUP($C654,Sheet2!$D$2:$H$13246,4,FALSE)</f>
        <v>1307</v>
      </c>
      <c r="J654">
        <f>VLOOKUP($C654,Sheet2!$D$2:$H$13246,5,FALSE)</f>
        <v>155</v>
      </c>
    </row>
    <row r="655" spans="1:10" x14ac:dyDescent="0.2">
      <c r="A655" s="1" t="s">
        <v>7</v>
      </c>
      <c r="B655" s="1" t="s">
        <v>1674</v>
      </c>
      <c r="C655" t="s">
        <v>1675</v>
      </c>
      <c r="D655" t="s">
        <v>10</v>
      </c>
      <c r="E655" t="s">
        <v>430</v>
      </c>
      <c r="F655" t="s">
        <v>12</v>
      </c>
      <c r="G655">
        <v>2413</v>
      </c>
      <c r="H655">
        <f>VLOOKUP(C655,Sheet2!$D$2:$H$13246,3,FALSE)</f>
        <v>17222</v>
      </c>
      <c r="I655">
        <f>VLOOKUP($C655,Sheet2!$D$2:$H$13246,4,FALSE)</f>
        <v>2689</v>
      </c>
      <c r="J655">
        <f>VLOOKUP($C655,Sheet2!$D$2:$H$13246,5,FALSE)</f>
        <v>578</v>
      </c>
    </row>
    <row r="656" spans="1:10" x14ac:dyDescent="0.2">
      <c r="A656" s="1" t="s">
        <v>7</v>
      </c>
      <c r="B656" s="1" t="s">
        <v>1676</v>
      </c>
      <c r="C656" t="s">
        <v>1677</v>
      </c>
      <c r="D656" t="s">
        <v>10</v>
      </c>
      <c r="E656" t="s">
        <v>1678</v>
      </c>
      <c r="F656" t="s">
        <v>12</v>
      </c>
      <c r="G656">
        <v>334</v>
      </c>
      <c r="H656">
        <f>VLOOKUP(C656,Sheet2!$D$2:$H$13246,3,FALSE)</f>
        <v>2558</v>
      </c>
      <c r="I656">
        <f>VLOOKUP($C656,Sheet2!$D$2:$H$13246,4,FALSE)</f>
        <v>325</v>
      </c>
      <c r="J656">
        <f>VLOOKUP($C656,Sheet2!$D$2:$H$13246,5,FALSE)</f>
        <v>56</v>
      </c>
    </row>
    <row r="657" spans="1:10" x14ac:dyDescent="0.2">
      <c r="A657" s="1" t="s">
        <v>7</v>
      </c>
      <c r="B657" s="1" t="s">
        <v>1679</v>
      </c>
      <c r="C657" t="s">
        <v>1680</v>
      </c>
      <c r="D657" t="s">
        <v>10</v>
      </c>
      <c r="E657" t="s">
        <v>1681</v>
      </c>
      <c r="F657" t="s">
        <v>12</v>
      </c>
      <c r="G657">
        <v>2683</v>
      </c>
      <c r="H657">
        <f>VLOOKUP(C657,Sheet2!$D$2:$H$13246,3,FALSE)</f>
        <v>36137</v>
      </c>
      <c r="I657">
        <f>VLOOKUP($C657,Sheet2!$D$2:$H$13246,4,FALSE)</f>
        <v>6888</v>
      </c>
      <c r="J657">
        <f>VLOOKUP($C657,Sheet2!$D$2:$H$13246,5,FALSE)</f>
        <v>670</v>
      </c>
    </row>
    <row r="658" spans="1:10" x14ac:dyDescent="0.2">
      <c r="A658" s="1" t="s">
        <v>7</v>
      </c>
      <c r="B658" s="1" t="s">
        <v>1682</v>
      </c>
      <c r="C658" t="s">
        <v>1683</v>
      </c>
      <c r="D658" t="s">
        <v>10</v>
      </c>
      <c r="E658" t="s">
        <v>1684</v>
      </c>
      <c r="F658" t="s">
        <v>12</v>
      </c>
      <c r="G658">
        <v>1255</v>
      </c>
      <c r="H658">
        <f>VLOOKUP(C658,Sheet2!$D$2:$H$13246,3,FALSE)</f>
        <v>8198</v>
      </c>
      <c r="I658">
        <f>VLOOKUP($C658,Sheet2!$D$2:$H$13246,4,FALSE)</f>
        <v>1290</v>
      </c>
      <c r="J658">
        <f>VLOOKUP($C658,Sheet2!$D$2:$H$13246,5,FALSE)</f>
        <v>147</v>
      </c>
    </row>
    <row r="659" spans="1:10" x14ac:dyDescent="0.2">
      <c r="A659" s="1" t="s">
        <v>7</v>
      </c>
      <c r="B659" s="1" t="s">
        <v>1685</v>
      </c>
      <c r="C659" t="s">
        <v>1686</v>
      </c>
      <c r="D659" t="s">
        <v>10</v>
      </c>
      <c r="E659" t="s">
        <v>1687</v>
      </c>
      <c r="F659" t="s">
        <v>12</v>
      </c>
      <c r="G659">
        <v>541</v>
      </c>
      <c r="H659">
        <f>VLOOKUP(C659,Sheet2!$D$2:$H$13246,3,FALSE)</f>
        <v>4415</v>
      </c>
      <c r="I659">
        <f>VLOOKUP($C659,Sheet2!$D$2:$H$13246,4,FALSE)</f>
        <v>534</v>
      </c>
      <c r="J659">
        <f>VLOOKUP($C659,Sheet2!$D$2:$H$13246,5,FALSE)</f>
        <v>80</v>
      </c>
    </row>
    <row r="660" spans="1:10" x14ac:dyDescent="0.2">
      <c r="A660" s="1" t="s">
        <v>7</v>
      </c>
      <c r="B660" s="1" t="s">
        <v>1688</v>
      </c>
      <c r="C660" t="s">
        <v>1689</v>
      </c>
      <c r="D660" t="s">
        <v>10</v>
      </c>
      <c r="E660" t="s">
        <v>1690</v>
      </c>
      <c r="F660" t="s">
        <v>12</v>
      </c>
      <c r="G660">
        <v>1293</v>
      </c>
      <c r="H660">
        <f>VLOOKUP(C660,Sheet2!$D$2:$H$13246,3,FALSE)</f>
        <v>8670</v>
      </c>
      <c r="I660">
        <f>VLOOKUP($C660,Sheet2!$D$2:$H$13246,4,FALSE)</f>
        <v>1387</v>
      </c>
      <c r="J660">
        <f>VLOOKUP($C660,Sheet2!$D$2:$H$13246,5,FALSE)</f>
        <v>248</v>
      </c>
    </row>
    <row r="661" spans="1:10" x14ac:dyDescent="0.2">
      <c r="A661" s="1" t="s">
        <v>7</v>
      </c>
      <c r="B661" s="1" t="s">
        <v>1691</v>
      </c>
      <c r="C661" t="s">
        <v>1692</v>
      </c>
      <c r="D661" t="s">
        <v>10</v>
      </c>
      <c r="E661" t="s">
        <v>1693</v>
      </c>
      <c r="F661" t="s">
        <v>12</v>
      </c>
      <c r="G661">
        <v>963</v>
      </c>
      <c r="H661">
        <f>VLOOKUP(C661,Sheet2!$D$2:$H$13246,3,FALSE)</f>
        <v>5790</v>
      </c>
      <c r="I661">
        <f>VLOOKUP($C661,Sheet2!$D$2:$H$13246,4,FALSE)</f>
        <v>926</v>
      </c>
      <c r="J661">
        <f>VLOOKUP($C661,Sheet2!$D$2:$H$13246,5,FALSE)</f>
        <v>110</v>
      </c>
    </row>
    <row r="662" spans="1:10" x14ac:dyDescent="0.2">
      <c r="A662" s="1" t="s">
        <v>7</v>
      </c>
      <c r="B662" s="1" t="s">
        <v>1694</v>
      </c>
      <c r="C662" t="s">
        <v>1695</v>
      </c>
      <c r="D662" t="s">
        <v>10</v>
      </c>
      <c r="E662" t="s">
        <v>1595</v>
      </c>
      <c r="F662" t="s">
        <v>12</v>
      </c>
      <c r="G662">
        <v>7166</v>
      </c>
      <c r="H662">
        <f>VLOOKUP(C662,Sheet2!$D$2:$H$13246,3,FALSE)</f>
        <v>47292</v>
      </c>
      <c r="I662">
        <f>VLOOKUP($C662,Sheet2!$D$2:$H$13246,4,FALSE)</f>
        <v>7676</v>
      </c>
      <c r="J662">
        <f>VLOOKUP($C662,Sheet2!$D$2:$H$13246,5,FALSE)</f>
        <v>312</v>
      </c>
    </row>
    <row r="663" spans="1:10" x14ac:dyDescent="0.2">
      <c r="A663" s="1" t="s">
        <v>7</v>
      </c>
      <c r="B663" s="1" t="s">
        <v>1696</v>
      </c>
      <c r="C663" t="s">
        <v>1697</v>
      </c>
      <c r="D663" t="s">
        <v>10</v>
      </c>
      <c r="E663" t="s">
        <v>1698</v>
      </c>
      <c r="F663" t="s">
        <v>12</v>
      </c>
      <c r="G663">
        <v>2030</v>
      </c>
      <c r="H663">
        <f>VLOOKUP(C663,Sheet2!$D$2:$H$13246,3,FALSE)</f>
        <v>18432</v>
      </c>
      <c r="I663">
        <f>VLOOKUP($C663,Sheet2!$D$2:$H$13246,4,FALSE)</f>
        <v>2410</v>
      </c>
      <c r="J663">
        <f>VLOOKUP($C663,Sheet2!$D$2:$H$13246,5,FALSE)</f>
        <v>175</v>
      </c>
    </row>
    <row r="664" spans="1:10" x14ac:dyDescent="0.2">
      <c r="A664" s="1" t="s">
        <v>7</v>
      </c>
      <c r="B664" s="1" t="s">
        <v>1699</v>
      </c>
      <c r="C664" t="s">
        <v>1700</v>
      </c>
      <c r="D664" t="s">
        <v>10</v>
      </c>
      <c r="E664" t="s">
        <v>1701</v>
      </c>
      <c r="F664" t="s">
        <v>12</v>
      </c>
      <c r="G664">
        <v>1692</v>
      </c>
      <c r="H664">
        <f>VLOOKUP(C664,Sheet2!$D$2:$H$13246,3,FALSE)</f>
        <v>10245</v>
      </c>
      <c r="I664">
        <f>VLOOKUP($C664,Sheet2!$D$2:$H$13246,4,FALSE)</f>
        <v>1449</v>
      </c>
      <c r="J664">
        <f>VLOOKUP($C664,Sheet2!$D$2:$H$13246,5,FALSE)</f>
        <v>327</v>
      </c>
    </row>
    <row r="665" spans="1:10" x14ac:dyDescent="0.2">
      <c r="A665" s="1" t="s">
        <v>7</v>
      </c>
      <c r="B665" s="1" t="s">
        <v>1702</v>
      </c>
      <c r="C665" t="s">
        <v>1703</v>
      </c>
      <c r="D665" t="s">
        <v>10</v>
      </c>
      <c r="E665" t="s">
        <v>1704</v>
      </c>
      <c r="F665" t="s">
        <v>12</v>
      </c>
      <c r="G665">
        <v>6004</v>
      </c>
      <c r="H665">
        <f>VLOOKUP(C665,Sheet2!$D$2:$H$13246,3,FALSE)</f>
        <v>41984</v>
      </c>
      <c r="I665">
        <f>VLOOKUP($C665,Sheet2!$D$2:$H$13246,4,FALSE)</f>
        <v>6570</v>
      </c>
      <c r="J665">
        <f>VLOOKUP($C665,Sheet2!$D$2:$H$13246,5,FALSE)</f>
        <v>556</v>
      </c>
    </row>
    <row r="666" spans="1:10" x14ac:dyDescent="0.2">
      <c r="A666" s="1" t="s">
        <v>7</v>
      </c>
      <c r="B666" s="1" t="s">
        <v>1705</v>
      </c>
      <c r="C666" t="s">
        <v>1706</v>
      </c>
      <c r="D666" t="s">
        <v>10</v>
      </c>
      <c r="E666" t="s">
        <v>1707</v>
      </c>
      <c r="F666" t="s">
        <v>12</v>
      </c>
      <c r="G666">
        <v>18</v>
      </c>
      <c r="H666" t="e">
        <f>VLOOKUP(C666,Sheet2!$D$2:$H$13246,3,FALSE)</f>
        <v>#N/A</v>
      </c>
      <c r="I666" t="e">
        <f>VLOOKUP($C666,Sheet2!$D$2:$H$13246,4,FALSE)</f>
        <v>#N/A</v>
      </c>
      <c r="J666" t="e">
        <f>VLOOKUP($C666,Sheet2!$D$2:$H$13246,5,FALSE)</f>
        <v>#N/A</v>
      </c>
    </row>
    <row r="667" spans="1:10" x14ac:dyDescent="0.2">
      <c r="A667" s="1" t="s">
        <v>7</v>
      </c>
      <c r="B667" s="1" t="s">
        <v>1708</v>
      </c>
      <c r="C667" t="s">
        <v>1709</v>
      </c>
      <c r="D667" t="s">
        <v>10</v>
      </c>
      <c r="E667" t="s">
        <v>1710</v>
      </c>
      <c r="F667" t="s">
        <v>12</v>
      </c>
      <c r="G667">
        <v>600</v>
      </c>
      <c r="H667">
        <f>VLOOKUP(C667,Sheet2!$D$2:$H$13246,3,FALSE)</f>
        <v>4326</v>
      </c>
      <c r="I667">
        <f>VLOOKUP($C667,Sheet2!$D$2:$H$13246,4,FALSE)</f>
        <v>645</v>
      </c>
      <c r="J667">
        <f>VLOOKUP($C667,Sheet2!$D$2:$H$13246,5,FALSE)</f>
        <v>74</v>
      </c>
    </row>
    <row r="668" spans="1:10" x14ac:dyDescent="0.2">
      <c r="A668" s="1" t="s">
        <v>7</v>
      </c>
      <c r="B668" s="1" t="s">
        <v>1711</v>
      </c>
      <c r="C668" t="s">
        <v>1712</v>
      </c>
      <c r="D668" t="s">
        <v>10</v>
      </c>
      <c r="E668" t="s">
        <v>1713</v>
      </c>
      <c r="F668" t="s">
        <v>12</v>
      </c>
      <c r="G668">
        <v>1114</v>
      </c>
      <c r="H668">
        <f>VLOOKUP(C668,Sheet2!$D$2:$H$13246,3,FALSE)</f>
        <v>7127</v>
      </c>
      <c r="I668">
        <f>VLOOKUP($C668,Sheet2!$D$2:$H$13246,4,FALSE)</f>
        <v>1142</v>
      </c>
      <c r="J668">
        <f>VLOOKUP($C668,Sheet2!$D$2:$H$13246,5,FALSE)</f>
        <v>278</v>
      </c>
    </row>
    <row r="669" spans="1:10" x14ac:dyDescent="0.2">
      <c r="A669" s="1" t="s">
        <v>7</v>
      </c>
      <c r="B669" s="1" t="s">
        <v>1714</v>
      </c>
      <c r="C669" t="s">
        <v>1715</v>
      </c>
      <c r="D669" t="s">
        <v>10</v>
      </c>
      <c r="E669" t="s">
        <v>1716</v>
      </c>
      <c r="F669" t="s">
        <v>12</v>
      </c>
      <c r="G669">
        <v>7279</v>
      </c>
      <c r="H669">
        <f>VLOOKUP(C669,Sheet2!$D$2:$H$13246,3,FALSE)</f>
        <v>50844</v>
      </c>
      <c r="I669">
        <f>VLOOKUP($C669,Sheet2!$D$2:$H$13246,4,FALSE)</f>
        <v>7523</v>
      </c>
      <c r="J669">
        <f>VLOOKUP($C669,Sheet2!$D$2:$H$13246,5,FALSE)</f>
        <v>849</v>
      </c>
    </row>
    <row r="670" spans="1:10" x14ac:dyDescent="0.2">
      <c r="A670" s="1" t="s">
        <v>7</v>
      </c>
      <c r="B670" s="1" t="s">
        <v>1717</v>
      </c>
      <c r="C670" t="s">
        <v>1718</v>
      </c>
      <c r="D670" t="s">
        <v>10</v>
      </c>
      <c r="E670" t="s">
        <v>1719</v>
      </c>
      <c r="F670" t="s">
        <v>12</v>
      </c>
      <c r="G670">
        <v>488</v>
      </c>
      <c r="H670">
        <f>VLOOKUP(C670,Sheet2!$D$2:$H$13246,3,FALSE)</f>
        <v>3331</v>
      </c>
      <c r="I670">
        <f>VLOOKUP($C670,Sheet2!$D$2:$H$13246,4,FALSE)</f>
        <v>530</v>
      </c>
      <c r="J670">
        <f>VLOOKUP($C670,Sheet2!$D$2:$H$13246,5,FALSE)</f>
        <v>148</v>
      </c>
    </row>
    <row r="671" spans="1:10" x14ac:dyDescent="0.2">
      <c r="A671" s="1" t="s">
        <v>7</v>
      </c>
      <c r="B671" s="1" t="s">
        <v>1720</v>
      </c>
      <c r="C671" t="s">
        <v>1721</v>
      </c>
      <c r="D671" t="s">
        <v>10</v>
      </c>
      <c r="E671" t="s">
        <v>1722</v>
      </c>
      <c r="F671" t="s">
        <v>12</v>
      </c>
      <c r="G671">
        <v>1577</v>
      </c>
      <c r="H671">
        <f>VLOOKUP(C671,Sheet2!$D$2:$H$13246,3,FALSE)</f>
        <v>10733</v>
      </c>
      <c r="I671">
        <f>VLOOKUP($C671,Sheet2!$D$2:$H$13246,4,FALSE)</f>
        <v>1779</v>
      </c>
      <c r="J671">
        <f>VLOOKUP($C671,Sheet2!$D$2:$H$13246,5,FALSE)</f>
        <v>189</v>
      </c>
    </row>
    <row r="672" spans="1:10" x14ac:dyDescent="0.2">
      <c r="A672" s="1" t="s">
        <v>7</v>
      </c>
      <c r="B672" s="1" t="s">
        <v>1723</v>
      </c>
      <c r="C672" t="s">
        <v>1724</v>
      </c>
      <c r="D672" t="s">
        <v>10</v>
      </c>
      <c r="E672" t="s">
        <v>1725</v>
      </c>
      <c r="F672" t="s">
        <v>12</v>
      </c>
      <c r="G672">
        <v>4746</v>
      </c>
      <c r="H672">
        <f>VLOOKUP(C672,Sheet2!$D$2:$H$13246,3,FALSE)</f>
        <v>35481</v>
      </c>
      <c r="I672">
        <f>VLOOKUP($C672,Sheet2!$D$2:$H$13246,4,FALSE)</f>
        <v>5327</v>
      </c>
      <c r="J672">
        <f>VLOOKUP($C672,Sheet2!$D$2:$H$13246,5,FALSE)</f>
        <v>884</v>
      </c>
    </row>
    <row r="673" spans="1:10" x14ac:dyDescent="0.2">
      <c r="A673" s="1" t="s">
        <v>7</v>
      </c>
      <c r="B673" s="1" t="s">
        <v>1726</v>
      </c>
      <c r="C673" t="s">
        <v>1727</v>
      </c>
      <c r="D673" t="s">
        <v>10</v>
      </c>
      <c r="E673" t="s">
        <v>1728</v>
      </c>
      <c r="F673" t="s">
        <v>12</v>
      </c>
      <c r="G673">
        <v>2085</v>
      </c>
      <c r="H673">
        <f>VLOOKUP(C673,Sheet2!$D$2:$H$13246,3,FALSE)</f>
        <v>15853</v>
      </c>
      <c r="I673">
        <f>VLOOKUP($C673,Sheet2!$D$2:$H$13246,4,FALSE)</f>
        <v>2790</v>
      </c>
      <c r="J673">
        <f>VLOOKUP($C673,Sheet2!$D$2:$H$13246,5,FALSE)</f>
        <v>133</v>
      </c>
    </row>
    <row r="674" spans="1:10" x14ac:dyDescent="0.2">
      <c r="A674" s="1" t="s">
        <v>7</v>
      </c>
      <c r="B674" s="1" t="s">
        <v>1729</v>
      </c>
      <c r="C674" t="s">
        <v>1730</v>
      </c>
      <c r="D674" t="s">
        <v>10</v>
      </c>
      <c r="E674" t="s">
        <v>1731</v>
      </c>
      <c r="F674" t="s">
        <v>12</v>
      </c>
      <c r="G674">
        <v>3930</v>
      </c>
      <c r="H674">
        <f>VLOOKUP(C674,Sheet2!$D$2:$H$13246,3,FALSE)</f>
        <v>39280</v>
      </c>
      <c r="I674">
        <f>VLOOKUP($C674,Sheet2!$D$2:$H$13246,4,FALSE)</f>
        <v>4417</v>
      </c>
      <c r="J674">
        <f>VLOOKUP($C674,Sheet2!$D$2:$H$13246,5,FALSE)</f>
        <v>364</v>
      </c>
    </row>
    <row r="675" spans="1:10" x14ac:dyDescent="0.2">
      <c r="A675" s="1" t="s">
        <v>7</v>
      </c>
      <c r="B675" s="1" t="s">
        <v>1732</v>
      </c>
      <c r="C675" t="s">
        <v>1733</v>
      </c>
      <c r="D675" t="s">
        <v>10</v>
      </c>
      <c r="E675" t="s">
        <v>1734</v>
      </c>
      <c r="F675" t="s">
        <v>12</v>
      </c>
      <c r="G675">
        <v>63</v>
      </c>
      <c r="H675">
        <f>VLOOKUP(C675,Sheet2!$D$2:$H$13246,3,FALSE)</f>
        <v>562</v>
      </c>
      <c r="I675">
        <f>VLOOKUP($C675,Sheet2!$D$2:$H$13246,4,FALSE)</f>
        <v>45</v>
      </c>
      <c r="J675">
        <f>VLOOKUP($C675,Sheet2!$D$2:$H$13246,5,FALSE)</f>
        <v>6</v>
      </c>
    </row>
    <row r="676" spans="1:10" x14ac:dyDescent="0.2">
      <c r="A676" s="1" t="s">
        <v>7</v>
      </c>
      <c r="B676" s="1" t="s">
        <v>1735</v>
      </c>
      <c r="C676" t="s">
        <v>1736</v>
      </c>
      <c r="D676" t="s">
        <v>10</v>
      </c>
      <c r="E676" t="s">
        <v>1737</v>
      </c>
      <c r="F676" t="s">
        <v>12</v>
      </c>
      <c r="G676">
        <v>1356</v>
      </c>
      <c r="H676" t="e">
        <f>VLOOKUP(C676,Sheet2!$D$2:$H$13246,3,FALSE)</f>
        <v>#N/A</v>
      </c>
      <c r="I676" t="e">
        <f>VLOOKUP($C676,Sheet2!$D$2:$H$13246,4,FALSE)</f>
        <v>#N/A</v>
      </c>
      <c r="J676" t="e">
        <f>VLOOKUP($C676,Sheet2!$D$2:$H$13246,5,FALSE)</f>
        <v>#N/A</v>
      </c>
    </row>
    <row r="677" spans="1:10" x14ac:dyDescent="0.2">
      <c r="A677" s="1" t="s">
        <v>7</v>
      </c>
      <c r="B677" s="1" t="s">
        <v>1738</v>
      </c>
      <c r="C677" t="s">
        <v>1739</v>
      </c>
      <c r="D677" t="s">
        <v>10</v>
      </c>
      <c r="E677" t="s">
        <v>1740</v>
      </c>
      <c r="F677" t="s">
        <v>12</v>
      </c>
      <c r="G677">
        <v>344</v>
      </c>
      <c r="H677">
        <f>VLOOKUP(C677,Sheet2!$D$2:$H$13246,3,FALSE)</f>
        <v>2289</v>
      </c>
      <c r="I677">
        <f>VLOOKUP($C677,Sheet2!$D$2:$H$13246,4,FALSE)</f>
        <v>333</v>
      </c>
      <c r="J677">
        <f>VLOOKUP($C677,Sheet2!$D$2:$H$13246,5,FALSE)</f>
        <v>74</v>
      </c>
    </row>
    <row r="678" spans="1:10" x14ac:dyDescent="0.2">
      <c r="A678" s="1" t="s">
        <v>7</v>
      </c>
      <c r="B678" s="1" t="s">
        <v>1741</v>
      </c>
      <c r="C678" t="s">
        <v>1742</v>
      </c>
      <c r="D678" t="s">
        <v>10</v>
      </c>
      <c r="E678" t="s">
        <v>1743</v>
      </c>
      <c r="F678" t="s">
        <v>12</v>
      </c>
      <c r="G678">
        <v>2830</v>
      </c>
      <c r="H678">
        <f>VLOOKUP(C678,Sheet2!$D$2:$H$13246,3,FALSE)</f>
        <v>17859</v>
      </c>
      <c r="I678">
        <f>VLOOKUP($C678,Sheet2!$D$2:$H$13246,4,FALSE)</f>
        <v>2923</v>
      </c>
      <c r="J678">
        <f>VLOOKUP($C678,Sheet2!$D$2:$H$13246,5,FALSE)</f>
        <v>125</v>
      </c>
    </row>
    <row r="679" spans="1:10" x14ac:dyDescent="0.2">
      <c r="A679" s="1" t="s">
        <v>7</v>
      </c>
      <c r="B679" s="1" t="s">
        <v>1744</v>
      </c>
      <c r="C679" t="s">
        <v>1745</v>
      </c>
      <c r="D679" t="s">
        <v>10</v>
      </c>
      <c r="E679" t="s">
        <v>153</v>
      </c>
      <c r="F679" t="s">
        <v>12</v>
      </c>
      <c r="G679">
        <v>412</v>
      </c>
      <c r="H679">
        <f>VLOOKUP(C679,Sheet2!$D$2:$H$13246,3,FALSE)</f>
        <v>3707</v>
      </c>
      <c r="I679">
        <f>VLOOKUP($C679,Sheet2!$D$2:$H$13246,4,FALSE)</f>
        <v>532</v>
      </c>
      <c r="J679">
        <f>VLOOKUP($C679,Sheet2!$D$2:$H$13246,5,FALSE)</f>
        <v>115</v>
      </c>
    </row>
    <row r="680" spans="1:10" x14ac:dyDescent="0.2">
      <c r="A680" s="1" t="s">
        <v>7</v>
      </c>
      <c r="B680" s="1" t="s">
        <v>1746</v>
      </c>
      <c r="C680" t="s">
        <v>1747</v>
      </c>
      <c r="D680" t="s">
        <v>10</v>
      </c>
      <c r="E680" t="s">
        <v>1748</v>
      </c>
      <c r="F680" t="s">
        <v>12</v>
      </c>
      <c r="G680">
        <v>652</v>
      </c>
      <c r="H680">
        <f>VLOOKUP(C680,Sheet2!$D$2:$H$13246,3,FALSE)</f>
        <v>3998</v>
      </c>
      <c r="I680">
        <f>VLOOKUP($C680,Sheet2!$D$2:$H$13246,4,FALSE)</f>
        <v>684</v>
      </c>
      <c r="J680">
        <f>VLOOKUP($C680,Sheet2!$D$2:$H$13246,5,FALSE)</f>
        <v>138</v>
      </c>
    </row>
    <row r="681" spans="1:10" x14ac:dyDescent="0.2">
      <c r="A681" s="1" t="s">
        <v>7</v>
      </c>
      <c r="B681" s="1" t="s">
        <v>1749</v>
      </c>
      <c r="C681" t="s">
        <v>1750</v>
      </c>
      <c r="D681" t="s">
        <v>10</v>
      </c>
      <c r="E681" t="s">
        <v>1751</v>
      </c>
      <c r="F681" t="s">
        <v>12</v>
      </c>
      <c r="G681">
        <v>971</v>
      </c>
      <c r="H681">
        <f>VLOOKUP(C681,Sheet2!$D$2:$H$13246,3,FALSE)</f>
        <v>6542</v>
      </c>
      <c r="I681">
        <f>VLOOKUP($C681,Sheet2!$D$2:$H$13246,4,FALSE)</f>
        <v>938</v>
      </c>
      <c r="J681">
        <f>VLOOKUP($C681,Sheet2!$D$2:$H$13246,5,FALSE)</f>
        <v>235</v>
      </c>
    </row>
    <row r="682" spans="1:10" x14ac:dyDescent="0.2">
      <c r="A682" s="1" t="s">
        <v>7</v>
      </c>
      <c r="B682" s="1" t="s">
        <v>1752</v>
      </c>
      <c r="C682" t="s">
        <v>1753</v>
      </c>
      <c r="D682" t="s">
        <v>10</v>
      </c>
      <c r="E682" t="s">
        <v>1754</v>
      </c>
      <c r="F682" t="s">
        <v>12</v>
      </c>
      <c r="G682">
        <v>478</v>
      </c>
      <c r="H682">
        <f>VLOOKUP(C682,Sheet2!$D$2:$H$13246,3,FALSE)</f>
        <v>2992</v>
      </c>
      <c r="I682">
        <f>VLOOKUP($C682,Sheet2!$D$2:$H$13246,4,FALSE)</f>
        <v>488</v>
      </c>
      <c r="J682">
        <f>VLOOKUP($C682,Sheet2!$D$2:$H$13246,5,FALSE)</f>
        <v>109</v>
      </c>
    </row>
    <row r="683" spans="1:10" x14ac:dyDescent="0.2">
      <c r="A683" s="1" t="s">
        <v>7</v>
      </c>
      <c r="B683" s="1" t="s">
        <v>1755</v>
      </c>
      <c r="C683" t="s">
        <v>1756</v>
      </c>
      <c r="D683" t="s">
        <v>10</v>
      </c>
      <c r="E683" t="s">
        <v>1757</v>
      </c>
      <c r="F683" t="s">
        <v>12</v>
      </c>
      <c r="G683">
        <v>697</v>
      </c>
      <c r="H683">
        <f>VLOOKUP(C683,Sheet2!$D$2:$H$13246,3,FALSE)</f>
        <v>4355</v>
      </c>
      <c r="I683">
        <f>VLOOKUP($C683,Sheet2!$D$2:$H$13246,4,FALSE)</f>
        <v>713</v>
      </c>
      <c r="J683">
        <f>VLOOKUP($C683,Sheet2!$D$2:$H$13246,5,FALSE)</f>
        <v>137</v>
      </c>
    </row>
    <row r="684" spans="1:10" x14ac:dyDescent="0.2">
      <c r="A684" s="1" t="s">
        <v>7</v>
      </c>
      <c r="B684" s="1" t="s">
        <v>1758</v>
      </c>
      <c r="C684" t="s">
        <v>1759</v>
      </c>
      <c r="D684" t="s">
        <v>10</v>
      </c>
      <c r="E684" t="s">
        <v>1760</v>
      </c>
      <c r="F684" t="s">
        <v>12</v>
      </c>
      <c r="G684">
        <v>4270</v>
      </c>
      <c r="H684">
        <f>VLOOKUP(C684,Sheet2!$D$2:$H$13246,3,FALSE)</f>
        <v>26427</v>
      </c>
      <c r="I684">
        <f>VLOOKUP($C684,Sheet2!$D$2:$H$13246,4,FALSE)</f>
        <v>4690</v>
      </c>
      <c r="J684">
        <f>VLOOKUP($C684,Sheet2!$D$2:$H$13246,5,FALSE)</f>
        <v>200</v>
      </c>
    </row>
    <row r="685" spans="1:10" x14ac:dyDescent="0.2">
      <c r="A685" s="1" t="s">
        <v>7</v>
      </c>
      <c r="B685" s="1" t="s">
        <v>1761</v>
      </c>
      <c r="C685" t="s">
        <v>1762</v>
      </c>
      <c r="D685" t="s">
        <v>10</v>
      </c>
      <c r="E685" t="s">
        <v>1763</v>
      </c>
      <c r="F685" t="s">
        <v>12</v>
      </c>
      <c r="G685">
        <v>2478</v>
      </c>
      <c r="H685">
        <f>VLOOKUP(C685,Sheet2!$D$2:$H$13246,3,FALSE)</f>
        <v>14663</v>
      </c>
      <c r="I685">
        <f>VLOOKUP($C685,Sheet2!$D$2:$H$13246,4,FALSE)</f>
        <v>2339</v>
      </c>
      <c r="J685">
        <f>VLOOKUP($C685,Sheet2!$D$2:$H$13246,5,FALSE)</f>
        <v>304</v>
      </c>
    </row>
    <row r="686" spans="1:10" x14ac:dyDescent="0.2">
      <c r="A686" s="1" t="s">
        <v>7</v>
      </c>
      <c r="B686" s="1" t="s">
        <v>1764</v>
      </c>
      <c r="C686" t="s">
        <v>1765</v>
      </c>
      <c r="D686" t="s">
        <v>10</v>
      </c>
      <c r="E686" t="s">
        <v>1766</v>
      </c>
      <c r="F686" t="s">
        <v>12</v>
      </c>
      <c r="G686">
        <v>2357</v>
      </c>
      <c r="H686">
        <f>VLOOKUP(C686,Sheet2!$D$2:$H$13246,3,FALSE)</f>
        <v>19495</v>
      </c>
      <c r="I686">
        <f>VLOOKUP($C686,Sheet2!$D$2:$H$13246,4,FALSE)</f>
        <v>2478</v>
      </c>
      <c r="J686">
        <f>VLOOKUP($C686,Sheet2!$D$2:$H$13246,5,FALSE)</f>
        <v>529</v>
      </c>
    </row>
    <row r="687" spans="1:10" x14ac:dyDescent="0.2">
      <c r="A687" s="1" t="s">
        <v>7</v>
      </c>
      <c r="B687" s="1" t="s">
        <v>1767</v>
      </c>
      <c r="C687" t="s">
        <v>1768</v>
      </c>
      <c r="D687" t="s">
        <v>10</v>
      </c>
      <c r="E687" t="s">
        <v>1769</v>
      </c>
      <c r="F687" t="s">
        <v>12</v>
      </c>
      <c r="G687">
        <v>1735</v>
      </c>
      <c r="H687">
        <f>VLOOKUP(C687,Sheet2!$D$2:$H$13246,3,FALSE)</f>
        <v>15086</v>
      </c>
      <c r="I687">
        <f>VLOOKUP($C687,Sheet2!$D$2:$H$13246,4,FALSE)</f>
        <v>2353</v>
      </c>
      <c r="J687">
        <f>VLOOKUP($C687,Sheet2!$D$2:$H$13246,5,FALSE)</f>
        <v>161</v>
      </c>
    </row>
    <row r="688" spans="1:10" x14ac:dyDescent="0.2">
      <c r="A688" s="1" t="s">
        <v>7</v>
      </c>
      <c r="B688" s="1" t="s">
        <v>1770</v>
      </c>
      <c r="C688" t="s">
        <v>1771</v>
      </c>
      <c r="D688" t="s">
        <v>10</v>
      </c>
      <c r="E688" t="s">
        <v>1772</v>
      </c>
      <c r="F688" t="s">
        <v>12</v>
      </c>
      <c r="G688">
        <v>5484</v>
      </c>
      <c r="H688">
        <f>VLOOKUP(C688,Sheet2!$D$2:$H$13246,3,FALSE)</f>
        <v>29155</v>
      </c>
      <c r="I688">
        <f>VLOOKUP($C688,Sheet2!$D$2:$H$13246,4,FALSE)</f>
        <v>5515</v>
      </c>
      <c r="J688">
        <f>VLOOKUP($C688,Sheet2!$D$2:$H$13246,5,FALSE)</f>
        <v>332</v>
      </c>
    </row>
    <row r="689" spans="1:10" x14ac:dyDescent="0.2">
      <c r="A689" s="1" t="s">
        <v>7</v>
      </c>
      <c r="B689" s="1" t="s">
        <v>1773</v>
      </c>
      <c r="C689" t="s">
        <v>1774</v>
      </c>
      <c r="D689" t="s">
        <v>10</v>
      </c>
      <c r="E689" t="s">
        <v>1775</v>
      </c>
      <c r="F689" t="s">
        <v>12</v>
      </c>
      <c r="G689">
        <v>3329</v>
      </c>
      <c r="H689">
        <f>VLOOKUP(C689,Sheet2!$D$2:$H$13246,3,FALSE)</f>
        <v>16374</v>
      </c>
      <c r="I689">
        <f>VLOOKUP($C689,Sheet2!$D$2:$H$13246,4,FALSE)</f>
        <v>3389</v>
      </c>
      <c r="J689">
        <f>VLOOKUP($C689,Sheet2!$D$2:$H$13246,5,FALSE)</f>
        <v>144</v>
      </c>
    </row>
    <row r="690" spans="1:10" x14ac:dyDescent="0.2">
      <c r="A690" s="1" t="s">
        <v>7</v>
      </c>
      <c r="B690" s="1" t="s">
        <v>1776</v>
      </c>
      <c r="C690" t="s">
        <v>1777</v>
      </c>
      <c r="D690" t="s">
        <v>10</v>
      </c>
      <c r="E690" t="s">
        <v>1778</v>
      </c>
      <c r="F690" t="s">
        <v>12</v>
      </c>
      <c r="G690">
        <v>4255</v>
      </c>
      <c r="H690">
        <f>VLOOKUP(C690,Sheet2!$D$2:$H$13246,3,FALSE)</f>
        <v>25045</v>
      </c>
      <c r="I690">
        <f>VLOOKUP($C690,Sheet2!$D$2:$H$13246,4,FALSE)</f>
        <v>4815</v>
      </c>
      <c r="J690">
        <f>VLOOKUP($C690,Sheet2!$D$2:$H$13246,5,FALSE)</f>
        <v>209</v>
      </c>
    </row>
    <row r="691" spans="1:10" x14ac:dyDescent="0.2">
      <c r="A691" s="1" t="s">
        <v>7</v>
      </c>
      <c r="B691" s="1" t="s">
        <v>1779</v>
      </c>
      <c r="C691" t="s">
        <v>1780</v>
      </c>
      <c r="D691" t="s">
        <v>10</v>
      </c>
      <c r="E691" t="s">
        <v>1781</v>
      </c>
      <c r="F691" t="s">
        <v>12</v>
      </c>
      <c r="G691">
        <v>746</v>
      </c>
      <c r="H691">
        <f>VLOOKUP(C691,Sheet2!$D$2:$H$13246,3,FALSE)</f>
        <v>4414</v>
      </c>
      <c r="I691">
        <f>VLOOKUP($C691,Sheet2!$D$2:$H$13246,4,FALSE)</f>
        <v>763</v>
      </c>
      <c r="J691">
        <f>VLOOKUP($C691,Sheet2!$D$2:$H$13246,5,FALSE)</f>
        <v>171</v>
      </c>
    </row>
    <row r="692" spans="1:10" x14ac:dyDescent="0.2">
      <c r="A692" s="1" t="s">
        <v>7</v>
      </c>
      <c r="B692" s="1" t="s">
        <v>1782</v>
      </c>
      <c r="C692" t="s">
        <v>1783</v>
      </c>
      <c r="D692" t="s">
        <v>10</v>
      </c>
      <c r="E692" t="s">
        <v>1784</v>
      </c>
      <c r="F692" t="s">
        <v>12</v>
      </c>
      <c r="G692">
        <v>1648</v>
      </c>
      <c r="H692">
        <f>VLOOKUP(C692,Sheet2!$D$2:$H$13246,3,FALSE)</f>
        <v>10306</v>
      </c>
      <c r="I692">
        <f>VLOOKUP($C692,Sheet2!$D$2:$H$13246,4,FALSE)</f>
        <v>1840</v>
      </c>
      <c r="J692">
        <f>VLOOKUP($C692,Sheet2!$D$2:$H$13246,5,FALSE)</f>
        <v>121</v>
      </c>
    </row>
    <row r="693" spans="1:10" x14ac:dyDescent="0.2">
      <c r="A693" s="1" t="s">
        <v>7</v>
      </c>
      <c r="B693" s="1" t="s">
        <v>1785</v>
      </c>
      <c r="C693" t="s">
        <v>1786</v>
      </c>
      <c r="D693" t="s">
        <v>10</v>
      </c>
      <c r="E693" t="s">
        <v>1787</v>
      </c>
      <c r="F693" t="s">
        <v>12</v>
      </c>
      <c r="G693">
        <v>382</v>
      </c>
      <c r="H693">
        <f>VLOOKUP(C693,Sheet2!$D$2:$H$13246,3,FALSE)</f>
        <v>3796</v>
      </c>
      <c r="I693">
        <f>VLOOKUP($C693,Sheet2!$D$2:$H$13246,4,FALSE)</f>
        <v>458</v>
      </c>
      <c r="J693">
        <f>VLOOKUP($C693,Sheet2!$D$2:$H$13246,5,FALSE)</f>
        <v>108</v>
      </c>
    </row>
    <row r="694" spans="1:10" x14ac:dyDescent="0.2">
      <c r="A694" s="1" t="s">
        <v>7</v>
      </c>
      <c r="B694" s="1" t="s">
        <v>1788</v>
      </c>
      <c r="C694" t="s">
        <v>1789</v>
      </c>
      <c r="D694" t="s">
        <v>10</v>
      </c>
      <c r="E694" t="s">
        <v>1790</v>
      </c>
      <c r="F694" t="s">
        <v>12</v>
      </c>
      <c r="G694">
        <v>773</v>
      </c>
      <c r="H694">
        <f>VLOOKUP(C694,Sheet2!$D$2:$H$13246,3,FALSE)</f>
        <v>5520</v>
      </c>
      <c r="I694">
        <f>VLOOKUP($C694,Sheet2!$D$2:$H$13246,4,FALSE)</f>
        <v>923</v>
      </c>
      <c r="J694">
        <f>VLOOKUP($C694,Sheet2!$D$2:$H$13246,5,FALSE)</f>
        <v>111</v>
      </c>
    </row>
    <row r="695" spans="1:10" x14ac:dyDescent="0.2">
      <c r="A695" s="1" t="s">
        <v>7</v>
      </c>
      <c r="B695" s="1" t="s">
        <v>1791</v>
      </c>
      <c r="C695" t="s">
        <v>1792</v>
      </c>
      <c r="D695" t="s">
        <v>10</v>
      </c>
      <c r="E695" t="s">
        <v>1793</v>
      </c>
      <c r="F695" t="s">
        <v>12</v>
      </c>
      <c r="G695">
        <v>1942</v>
      </c>
      <c r="H695">
        <f>VLOOKUP(C695,Sheet2!$D$2:$H$13246,3,FALSE)</f>
        <v>12579</v>
      </c>
      <c r="I695">
        <f>VLOOKUP($C695,Sheet2!$D$2:$H$13246,4,FALSE)</f>
        <v>2039</v>
      </c>
      <c r="J695">
        <f>VLOOKUP($C695,Sheet2!$D$2:$H$13246,5,FALSE)</f>
        <v>181</v>
      </c>
    </row>
    <row r="696" spans="1:10" x14ac:dyDescent="0.2">
      <c r="A696" s="1" t="s">
        <v>7</v>
      </c>
      <c r="B696" s="1" t="s">
        <v>1794</v>
      </c>
      <c r="C696" t="s">
        <v>1795</v>
      </c>
      <c r="D696" t="s">
        <v>10</v>
      </c>
      <c r="E696" t="s">
        <v>1053</v>
      </c>
      <c r="F696" t="s">
        <v>12</v>
      </c>
      <c r="G696">
        <v>2246</v>
      </c>
      <c r="H696">
        <f>VLOOKUP(C696,Sheet2!$D$2:$H$13246,3,FALSE)</f>
        <v>18686</v>
      </c>
      <c r="I696">
        <f>VLOOKUP($C696,Sheet2!$D$2:$H$13246,4,FALSE)</f>
        <v>2289</v>
      </c>
      <c r="J696">
        <f>VLOOKUP($C696,Sheet2!$D$2:$H$13246,5,FALSE)</f>
        <v>341</v>
      </c>
    </row>
    <row r="697" spans="1:10" x14ac:dyDescent="0.2">
      <c r="A697" s="1" t="s">
        <v>7</v>
      </c>
      <c r="B697" s="1" t="s">
        <v>1796</v>
      </c>
      <c r="C697" t="s">
        <v>1797</v>
      </c>
      <c r="D697" t="s">
        <v>10</v>
      </c>
      <c r="E697" t="s">
        <v>1798</v>
      </c>
      <c r="F697" t="s">
        <v>12</v>
      </c>
      <c r="G697">
        <v>7083</v>
      </c>
      <c r="H697">
        <f>VLOOKUP(C697,Sheet2!$D$2:$H$13246,3,FALSE)</f>
        <v>47881</v>
      </c>
      <c r="I697">
        <f>VLOOKUP($C697,Sheet2!$D$2:$H$13246,4,FALSE)</f>
        <v>8574</v>
      </c>
      <c r="J697">
        <f>VLOOKUP($C697,Sheet2!$D$2:$H$13246,5,FALSE)</f>
        <v>209</v>
      </c>
    </row>
    <row r="698" spans="1:10" x14ac:dyDescent="0.2">
      <c r="A698" s="1" t="s">
        <v>7</v>
      </c>
      <c r="B698" s="1" t="s">
        <v>1799</v>
      </c>
      <c r="C698" t="s">
        <v>1800</v>
      </c>
      <c r="D698" t="s">
        <v>10</v>
      </c>
      <c r="E698" t="s">
        <v>1801</v>
      </c>
      <c r="F698" t="s">
        <v>12</v>
      </c>
      <c r="G698">
        <v>2704</v>
      </c>
      <c r="H698">
        <f>VLOOKUP(C698,Sheet2!$D$2:$H$13246,3,FALSE)</f>
        <v>16949</v>
      </c>
      <c r="I698">
        <f>VLOOKUP($C698,Sheet2!$D$2:$H$13246,4,FALSE)</f>
        <v>2728</v>
      </c>
      <c r="J698">
        <f>VLOOKUP($C698,Sheet2!$D$2:$H$13246,5,FALSE)</f>
        <v>642</v>
      </c>
    </row>
    <row r="699" spans="1:10" x14ac:dyDescent="0.2">
      <c r="A699" s="1" t="s">
        <v>7</v>
      </c>
      <c r="B699" s="1" t="s">
        <v>1802</v>
      </c>
      <c r="C699" t="s">
        <v>1803</v>
      </c>
      <c r="D699" t="s">
        <v>10</v>
      </c>
      <c r="E699" t="s">
        <v>1804</v>
      </c>
      <c r="F699" t="s">
        <v>12</v>
      </c>
      <c r="G699">
        <v>8837</v>
      </c>
      <c r="H699">
        <f>VLOOKUP(C699,Sheet2!$D$2:$H$13246,3,FALSE)</f>
        <v>49837</v>
      </c>
      <c r="I699">
        <f>VLOOKUP($C699,Sheet2!$D$2:$H$13246,4,FALSE)</f>
        <v>8840</v>
      </c>
      <c r="J699">
        <f>VLOOKUP($C699,Sheet2!$D$2:$H$13246,5,FALSE)</f>
        <v>1585</v>
      </c>
    </row>
    <row r="700" spans="1:10" x14ac:dyDescent="0.2">
      <c r="A700" s="1" t="s">
        <v>7</v>
      </c>
      <c r="B700" s="1" t="s">
        <v>1805</v>
      </c>
      <c r="C700" t="s">
        <v>1806</v>
      </c>
      <c r="D700" t="s">
        <v>10</v>
      </c>
      <c r="E700" t="s">
        <v>1807</v>
      </c>
      <c r="F700" t="s">
        <v>12</v>
      </c>
      <c r="G700">
        <v>967</v>
      </c>
      <c r="H700">
        <f>VLOOKUP(C700,Sheet2!$D$2:$H$13246,3,FALSE)</f>
        <v>5980</v>
      </c>
      <c r="I700">
        <f>VLOOKUP($C700,Sheet2!$D$2:$H$13246,4,FALSE)</f>
        <v>835</v>
      </c>
      <c r="J700">
        <f>VLOOKUP($C700,Sheet2!$D$2:$H$13246,5,FALSE)</f>
        <v>196</v>
      </c>
    </row>
    <row r="701" spans="1:10" x14ac:dyDescent="0.2">
      <c r="A701" s="1" t="s">
        <v>7</v>
      </c>
      <c r="B701" s="1" t="s">
        <v>1808</v>
      </c>
      <c r="C701" t="s">
        <v>1809</v>
      </c>
      <c r="D701" t="s">
        <v>10</v>
      </c>
      <c r="E701" t="s">
        <v>1810</v>
      </c>
      <c r="F701" t="s">
        <v>12</v>
      </c>
      <c r="G701">
        <v>529</v>
      </c>
      <c r="H701">
        <f>VLOOKUP(C701,Sheet2!$D$2:$H$13246,3,FALSE)</f>
        <v>3462</v>
      </c>
      <c r="I701">
        <f>VLOOKUP($C701,Sheet2!$D$2:$H$13246,4,FALSE)</f>
        <v>584</v>
      </c>
      <c r="J701">
        <f>VLOOKUP($C701,Sheet2!$D$2:$H$13246,5,FALSE)</f>
        <v>87</v>
      </c>
    </row>
    <row r="702" spans="1:10" x14ac:dyDescent="0.2">
      <c r="A702" s="1" t="s">
        <v>7</v>
      </c>
      <c r="B702" s="1" t="s">
        <v>1811</v>
      </c>
      <c r="C702" t="s">
        <v>1812</v>
      </c>
      <c r="D702" t="s">
        <v>10</v>
      </c>
      <c r="E702" t="s">
        <v>1813</v>
      </c>
      <c r="F702" t="s">
        <v>12</v>
      </c>
      <c r="G702">
        <v>1356</v>
      </c>
      <c r="H702">
        <f>VLOOKUP(C702,Sheet2!$D$2:$H$13246,3,FALSE)</f>
        <v>9826</v>
      </c>
      <c r="I702">
        <f>VLOOKUP($C702,Sheet2!$D$2:$H$13246,4,FALSE)</f>
        <v>1456</v>
      </c>
      <c r="J702">
        <f>VLOOKUP($C702,Sheet2!$D$2:$H$13246,5,FALSE)</f>
        <v>150</v>
      </c>
    </row>
    <row r="703" spans="1:10" x14ac:dyDescent="0.2">
      <c r="A703" s="1" t="s">
        <v>7</v>
      </c>
      <c r="B703" s="1" t="s">
        <v>1814</v>
      </c>
      <c r="C703" t="s">
        <v>1815</v>
      </c>
      <c r="D703" t="s">
        <v>10</v>
      </c>
      <c r="E703" t="s">
        <v>1816</v>
      </c>
      <c r="F703" t="s">
        <v>12</v>
      </c>
      <c r="G703">
        <v>1606</v>
      </c>
      <c r="H703">
        <f>VLOOKUP(C703,Sheet2!$D$2:$H$13246,3,FALSE)</f>
        <v>10815</v>
      </c>
      <c r="I703">
        <f>VLOOKUP($C703,Sheet2!$D$2:$H$13246,4,FALSE)</f>
        <v>1736</v>
      </c>
      <c r="J703">
        <f>VLOOKUP($C703,Sheet2!$D$2:$H$13246,5,FALSE)</f>
        <v>319</v>
      </c>
    </row>
    <row r="704" spans="1:10" x14ac:dyDescent="0.2">
      <c r="A704" s="1" t="s">
        <v>7</v>
      </c>
      <c r="B704" s="1" t="s">
        <v>1817</v>
      </c>
      <c r="C704" t="s">
        <v>1818</v>
      </c>
      <c r="D704" t="s">
        <v>10</v>
      </c>
      <c r="E704" t="s">
        <v>1819</v>
      </c>
      <c r="F704" t="s">
        <v>12</v>
      </c>
      <c r="G704">
        <v>264</v>
      </c>
      <c r="H704">
        <f>VLOOKUP(C704,Sheet2!$D$2:$H$13246,3,FALSE)</f>
        <v>3942</v>
      </c>
      <c r="I704">
        <f>VLOOKUP($C704,Sheet2!$D$2:$H$13246,4,FALSE)</f>
        <v>414</v>
      </c>
      <c r="J704">
        <f>VLOOKUP($C704,Sheet2!$D$2:$H$13246,5,FALSE)</f>
        <v>71</v>
      </c>
    </row>
    <row r="705" spans="1:10" x14ac:dyDescent="0.2">
      <c r="A705" s="1" t="s">
        <v>7</v>
      </c>
      <c r="B705" s="1" t="s">
        <v>1820</v>
      </c>
      <c r="C705" t="s">
        <v>1821</v>
      </c>
      <c r="D705" t="s">
        <v>10</v>
      </c>
      <c r="E705" t="s">
        <v>1822</v>
      </c>
      <c r="F705" t="s">
        <v>12</v>
      </c>
      <c r="G705">
        <v>5422</v>
      </c>
      <c r="H705">
        <f>VLOOKUP(C705,Sheet2!$D$2:$H$13246,3,FALSE)</f>
        <v>71783</v>
      </c>
      <c r="I705">
        <f>VLOOKUP($C705,Sheet2!$D$2:$H$13246,4,FALSE)</f>
        <v>6284</v>
      </c>
      <c r="J705">
        <f>VLOOKUP($C705,Sheet2!$D$2:$H$13246,5,FALSE)</f>
        <v>185</v>
      </c>
    </row>
    <row r="706" spans="1:10" x14ac:dyDescent="0.2">
      <c r="A706" s="1" t="s">
        <v>7</v>
      </c>
      <c r="B706" s="1" t="s">
        <v>1823</v>
      </c>
      <c r="C706" t="s">
        <v>1824</v>
      </c>
      <c r="D706" t="s">
        <v>10</v>
      </c>
      <c r="E706" t="s">
        <v>1825</v>
      </c>
      <c r="F706" t="s">
        <v>12</v>
      </c>
      <c r="G706">
        <v>1473</v>
      </c>
      <c r="H706">
        <f>VLOOKUP(C706,Sheet2!$D$2:$H$13246,3,FALSE)</f>
        <v>18165</v>
      </c>
      <c r="I706">
        <f>VLOOKUP($C706,Sheet2!$D$2:$H$13246,4,FALSE)</f>
        <v>1670</v>
      </c>
      <c r="J706">
        <f>VLOOKUP($C706,Sheet2!$D$2:$H$13246,5,FALSE)</f>
        <v>52</v>
      </c>
    </row>
    <row r="707" spans="1:10" x14ac:dyDescent="0.2">
      <c r="A707" s="1" t="s">
        <v>7</v>
      </c>
      <c r="B707" s="1" t="s">
        <v>1826</v>
      </c>
      <c r="C707" t="s">
        <v>1827</v>
      </c>
      <c r="D707" t="s">
        <v>10</v>
      </c>
      <c r="E707" t="s">
        <v>1828</v>
      </c>
      <c r="F707" t="s">
        <v>12</v>
      </c>
      <c r="G707">
        <v>2170</v>
      </c>
      <c r="H707">
        <f>VLOOKUP(C707,Sheet2!$D$2:$H$13246,3,FALSE)</f>
        <v>11965</v>
      </c>
      <c r="I707">
        <f>VLOOKUP($C707,Sheet2!$D$2:$H$13246,4,FALSE)</f>
        <v>2128</v>
      </c>
      <c r="J707">
        <f>VLOOKUP($C707,Sheet2!$D$2:$H$13246,5,FALSE)</f>
        <v>468</v>
      </c>
    </row>
    <row r="708" spans="1:10" x14ac:dyDescent="0.2">
      <c r="A708" s="1" t="s">
        <v>7</v>
      </c>
      <c r="B708" s="1" t="s">
        <v>1829</v>
      </c>
      <c r="C708" t="s">
        <v>1830</v>
      </c>
      <c r="D708" t="s">
        <v>10</v>
      </c>
      <c r="E708" t="s">
        <v>1831</v>
      </c>
      <c r="F708" t="s">
        <v>12</v>
      </c>
      <c r="G708">
        <v>9933</v>
      </c>
      <c r="H708">
        <f>VLOOKUP(C708,Sheet2!$D$2:$H$13246,3,FALSE)</f>
        <v>62340</v>
      </c>
      <c r="I708">
        <f>VLOOKUP($C708,Sheet2!$D$2:$H$13246,4,FALSE)</f>
        <v>10307</v>
      </c>
      <c r="J708">
        <f>VLOOKUP($C708,Sheet2!$D$2:$H$13246,5,FALSE)</f>
        <v>853</v>
      </c>
    </row>
    <row r="709" spans="1:10" x14ac:dyDescent="0.2">
      <c r="A709" s="1" t="s">
        <v>7</v>
      </c>
      <c r="B709" s="1" t="s">
        <v>1832</v>
      </c>
      <c r="C709" t="s">
        <v>1833</v>
      </c>
      <c r="D709" t="s">
        <v>10</v>
      </c>
      <c r="E709" t="s">
        <v>1834</v>
      </c>
      <c r="F709" t="s">
        <v>12</v>
      </c>
      <c r="G709">
        <v>9164</v>
      </c>
      <c r="H709">
        <f>VLOOKUP(C709,Sheet2!$D$2:$H$13246,3,FALSE)</f>
        <v>65548</v>
      </c>
      <c r="I709">
        <f>VLOOKUP($C709,Sheet2!$D$2:$H$13246,4,FALSE)</f>
        <v>9128</v>
      </c>
      <c r="J709">
        <f>VLOOKUP($C709,Sheet2!$D$2:$H$13246,5,FALSE)</f>
        <v>1010</v>
      </c>
    </row>
    <row r="710" spans="1:10" x14ac:dyDescent="0.2">
      <c r="A710" s="1" t="s">
        <v>7</v>
      </c>
      <c r="B710" s="1" t="s">
        <v>1835</v>
      </c>
      <c r="C710" t="s">
        <v>1836</v>
      </c>
      <c r="D710" t="s">
        <v>10</v>
      </c>
      <c r="E710" t="s">
        <v>1837</v>
      </c>
      <c r="F710" t="s">
        <v>12</v>
      </c>
      <c r="G710">
        <v>804</v>
      </c>
      <c r="H710">
        <f>VLOOKUP(C710,Sheet2!$D$2:$H$13246,3,FALSE)</f>
        <v>6195</v>
      </c>
      <c r="I710">
        <f>VLOOKUP($C710,Sheet2!$D$2:$H$13246,4,FALSE)</f>
        <v>863</v>
      </c>
      <c r="J710">
        <f>VLOOKUP($C710,Sheet2!$D$2:$H$13246,5,FALSE)</f>
        <v>86</v>
      </c>
    </row>
    <row r="711" spans="1:10" x14ac:dyDescent="0.2">
      <c r="A711" s="1" t="s">
        <v>7</v>
      </c>
      <c r="B711" s="1" t="s">
        <v>1838</v>
      </c>
      <c r="C711" t="s">
        <v>1839</v>
      </c>
      <c r="D711" t="s">
        <v>10</v>
      </c>
      <c r="E711" t="s">
        <v>1840</v>
      </c>
      <c r="F711" t="s">
        <v>12</v>
      </c>
      <c r="G711">
        <v>7404</v>
      </c>
      <c r="H711">
        <f>VLOOKUP(C711,Sheet2!$D$2:$H$13246,3,FALSE)</f>
        <v>41559</v>
      </c>
      <c r="I711">
        <f>VLOOKUP($C711,Sheet2!$D$2:$H$13246,4,FALSE)</f>
        <v>7197</v>
      </c>
      <c r="J711">
        <f>VLOOKUP($C711,Sheet2!$D$2:$H$13246,5,FALSE)</f>
        <v>1469</v>
      </c>
    </row>
    <row r="712" spans="1:10" x14ac:dyDescent="0.2">
      <c r="A712" s="1" t="s">
        <v>7</v>
      </c>
      <c r="B712" s="1" t="s">
        <v>1841</v>
      </c>
      <c r="C712" t="s">
        <v>1842</v>
      </c>
      <c r="D712" t="s">
        <v>10</v>
      </c>
      <c r="E712" t="s">
        <v>1843</v>
      </c>
      <c r="F712" t="s">
        <v>12</v>
      </c>
      <c r="G712">
        <v>399</v>
      </c>
      <c r="H712">
        <f>VLOOKUP(C712,Sheet2!$D$2:$H$13246,3,FALSE)</f>
        <v>2932</v>
      </c>
      <c r="I712">
        <f>VLOOKUP($C712,Sheet2!$D$2:$H$13246,4,FALSE)</f>
        <v>395</v>
      </c>
      <c r="J712">
        <f>VLOOKUP($C712,Sheet2!$D$2:$H$13246,5,FALSE)</f>
        <v>55</v>
      </c>
    </row>
    <row r="713" spans="1:10" x14ac:dyDescent="0.2">
      <c r="A713" s="1" t="s">
        <v>7</v>
      </c>
      <c r="B713" s="1" t="s">
        <v>1844</v>
      </c>
      <c r="C713" t="s">
        <v>1845</v>
      </c>
      <c r="D713" t="s">
        <v>10</v>
      </c>
      <c r="E713" t="s">
        <v>1846</v>
      </c>
      <c r="F713" t="s">
        <v>12</v>
      </c>
      <c r="G713">
        <v>1008</v>
      </c>
      <c r="H713">
        <f>VLOOKUP(C713,Sheet2!$D$2:$H$13246,3,FALSE)</f>
        <v>7826</v>
      </c>
      <c r="I713">
        <f>VLOOKUP($C713,Sheet2!$D$2:$H$13246,4,FALSE)</f>
        <v>1329</v>
      </c>
      <c r="J713">
        <f>VLOOKUP($C713,Sheet2!$D$2:$H$13246,5,FALSE)</f>
        <v>80</v>
      </c>
    </row>
    <row r="714" spans="1:10" x14ac:dyDescent="0.2">
      <c r="A714" s="1" t="s">
        <v>7</v>
      </c>
      <c r="B714" s="1" t="s">
        <v>1847</v>
      </c>
      <c r="C714" t="s">
        <v>1848</v>
      </c>
      <c r="D714" t="s">
        <v>10</v>
      </c>
      <c r="E714" t="s">
        <v>1849</v>
      </c>
      <c r="F714" t="s">
        <v>12</v>
      </c>
      <c r="G714">
        <v>2708</v>
      </c>
      <c r="H714">
        <f>VLOOKUP(C714,Sheet2!$D$2:$H$13246,3,FALSE)</f>
        <v>15852</v>
      </c>
      <c r="I714">
        <f>VLOOKUP($C714,Sheet2!$D$2:$H$13246,4,FALSE)</f>
        <v>3040</v>
      </c>
      <c r="J714">
        <f>VLOOKUP($C714,Sheet2!$D$2:$H$13246,5,FALSE)</f>
        <v>293</v>
      </c>
    </row>
    <row r="715" spans="1:10" x14ac:dyDescent="0.2">
      <c r="A715" s="1" t="s">
        <v>7</v>
      </c>
      <c r="B715" s="1" t="s">
        <v>1850</v>
      </c>
      <c r="C715" t="s">
        <v>1851</v>
      </c>
      <c r="D715" t="s">
        <v>10</v>
      </c>
      <c r="E715" t="s">
        <v>1852</v>
      </c>
      <c r="F715" t="s">
        <v>12</v>
      </c>
      <c r="G715">
        <v>2872</v>
      </c>
      <c r="H715">
        <f>VLOOKUP(C715,Sheet2!$D$2:$H$13246,3,FALSE)</f>
        <v>24038</v>
      </c>
      <c r="I715">
        <f>VLOOKUP($C715,Sheet2!$D$2:$H$13246,4,FALSE)</f>
        <v>3096</v>
      </c>
      <c r="J715">
        <f>VLOOKUP($C715,Sheet2!$D$2:$H$13246,5,FALSE)</f>
        <v>180</v>
      </c>
    </row>
    <row r="716" spans="1:10" x14ac:dyDescent="0.2">
      <c r="A716" s="1" t="s">
        <v>7</v>
      </c>
      <c r="B716" s="1" t="s">
        <v>1853</v>
      </c>
      <c r="C716" t="s">
        <v>1854</v>
      </c>
      <c r="D716" t="s">
        <v>10</v>
      </c>
      <c r="E716" t="s">
        <v>1855</v>
      </c>
      <c r="F716" t="s">
        <v>12</v>
      </c>
      <c r="G716">
        <v>113</v>
      </c>
      <c r="H716">
        <f>VLOOKUP(C716,Sheet2!$D$2:$H$13246,3,FALSE)</f>
        <v>802</v>
      </c>
      <c r="I716">
        <f>VLOOKUP($C716,Sheet2!$D$2:$H$13246,4,FALSE)</f>
        <v>103</v>
      </c>
      <c r="J716">
        <f>VLOOKUP($C716,Sheet2!$D$2:$H$13246,5,FALSE)</f>
        <v>31</v>
      </c>
    </row>
    <row r="717" spans="1:10" x14ac:dyDescent="0.2">
      <c r="A717" s="1" t="s">
        <v>7</v>
      </c>
      <c r="B717" s="1" t="s">
        <v>1856</v>
      </c>
      <c r="C717" t="s">
        <v>1857</v>
      </c>
      <c r="D717" t="s">
        <v>10</v>
      </c>
      <c r="E717" t="s">
        <v>1858</v>
      </c>
      <c r="F717" t="s">
        <v>12</v>
      </c>
      <c r="G717">
        <v>3841</v>
      </c>
      <c r="H717">
        <f>VLOOKUP(C717,Sheet2!$D$2:$H$13246,3,FALSE)</f>
        <v>23430</v>
      </c>
      <c r="I717">
        <f>VLOOKUP($C717,Sheet2!$D$2:$H$13246,4,FALSE)</f>
        <v>4422</v>
      </c>
      <c r="J717">
        <f>VLOOKUP($C717,Sheet2!$D$2:$H$13246,5,FALSE)</f>
        <v>345</v>
      </c>
    </row>
    <row r="718" spans="1:10" x14ac:dyDescent="0.2">
      <c r="A718" s="1" t="s">
        <v>7</v>
      </c>
      <c r="B718" s="1" t="s">
        <v>1859</v>
      </c>
      <c r="C718" t="s">
        <v>1860</v>
      </c>
      <c r="D718" t="s">
        <v>10</v>
      </c>
      <c r="E718" t="s">
        <v>1861</v>
      </c>
      <c r="F718" t="s">
        <v>12</v>
      </c>
      <c r="G718">
        <v>7005</v>
      </c>
      <c r="H718">
        <f>VLOOKUP(C718,Sheet2!$D$2:$H$13246,3,FALSE)</f>
        <v>37960</v>
      </c>
      <c r="I718">
        <f>VLOOKUP($C718,Sheet2!$D$2:$H$13246,4,FALSE)</f>
        <v>7968</v>
      </c>
      <c r="J718">
        <f>VLOOKUP($C718,Sheet2!$D$2:$H$13246,5,FALSE)</f>
        <v>1103</v>
      </c>
    </row>
    <row r="719" spans="1:10" x14ac:dyDescent="0.2">
      <c r="A719" s="1" t="s">
        <v>7</v>
      </c>
      <c r="B719" s="1" t="s">
        <v>1862</v>
      </c>
      <c r="C719" t="s">
        <v>1863</v>
      </c>
      <c r="D719" t="s">
        <v>10</v>
      </c>
      <c r="E719" t="s">
        <v>1864</v>
      </c>
      <c r="F719" t="s">
        <v>12</v>
      </c>
      <c r="G719">
        <v>4362</v>
      </c>
      <c r="H719">
        <f>VLOOKUP(C719,Sheet2!$D$2:$H$13246,3,FALSE)</f>
        <v>27371</v>
      </c>
      <c r="I719">
        <f>VLOOKUP($C719,Sheet2!$D$2:$H$13246,4,FALSE)</f>
        <v>5056</v>
      </c>
      <c r="J719">
        <f>VLOOKUP($C719,Sheet2!$D$2:$H$13246,5,FALSE)</f>
        <v>417</v>
      </c>
    </row>
    <row r="720" spans="1:10" x14ac:dyDescent="0.2">
      <c r="A720" s="1" t="s">
        <v>7</v>
      </c>
      <c r="B720" s="1" t="s">
        <v>1865</v>
      </c>
      <c r="C720" t="s">
        <v>1866</v>
      </c>
      <c r="D720" t="s">
        <v>10</v>
      </c>
      <c r="E720" t="s">
        <v>1867</v>
      </c>
      <c r="F720" t="s">
        <v>12</v>
      </c>
      <c r="G720">
        <v>330</v>
      </c>
      <c r="H720">
        <f>VLOOKUP(C720,Sheet2!$D$2:$H$13246,3,FALSE)</f>
        <v>3325</v>
      </c>
      <c r="I720">
        <f>VLOOKUP($C720,Sheet2!$D$2:$H$13246,4,FALSE)</f>
        <v>361</v>
      </c>
      <c r="J720">
        <f>VLOOKUP($C720,Sheet2!$D$2:$H$13246,5,FALSE)</f>
        <v>59</v>
      </c>
    </row>
    <row r="721" spans="1:10" x14ac:dyDescent="0.2">
      <c r="A721" s="1" t="s">
        <v>7</v>
      </c>
      <c r="B721" s="1" t="s">
        <v>1868</v>
      </c>
      <c r="C721" t="s">
        <v>1869</v>
      </c>
      <c r="D721" t="s">
        <v>10</v>
      </c>
      <c r="E721" t="s">
        <v>1870</v>
      </c>
      <c r="F721" t="s">
        <v>12</v>
      </c>
      <c r="G721">
        <v>3020</v>
      </c>
      <c r="H721">
        <f>VLOOKUP(C721,Sheet2!$D$2:$H$13246,3,FALSE)</f>
        <v>21170</v>
      </c>
      <c r="I721">
        <f>VLOOKUP($C721,Sheet2!$D$2:$H$13246,4,FALSE)</f>
        <v>3527</v>
      </c>
      <c r="J721">
        <f>VLOOKUP($C721,Sheet2!$D$2:$H$13246,5,FALSE)</f>
        <v>1013</v>
      </c>
    </row>
    <row r="722" spans="1:10" x14ac:dyDescent="0.2">
      <c r="A722" s="1" t="s">
        <v>7</v>
      </c>
      <c r="B722" s="1" t="s">
        <v>1871</v>
      </c>
      <c r="C722" t="s">
        <v>1872</v>
      </c>
      <c r="D722" t="s">
        <v>10</v>
      </c>
      <c r="E722" t="s">
        <v>1873</v>
      </c>
      <c r="F722" t="s">
        <v>12</v>
      </c>
      <c r="G722">
        <v>1022</v>
      </c>
      <c r="H722">
        <f>VLOOKUP(C722,Sheet2!$D$2:$H$13246,3,FALSE)</f>
        <v>7379</v>
      </c>
      <c r="I722">
        <f>VLOOKUP($C722,Sheet2!$D$2:$H$13246,4,FALSE)</f>
        <v>988</v>
      </c>
      <c r="J722">
        <f>VLOOKUP($C722,Sheet2!$D$2:$H$13246,5,FALSE)</f>
        <v>167</v>
      </c>
    </row>
    <row r="723" spans="1:10" x14ac:dyDescent="0.2">
      <c r="A723" s="1" t="s">
        <v>7</v>
      </c>
      <c r="B723" s="1" t="s">
        <v>1874</v>
      </c>
      <c r="C723" t="s">
        <v>1875</v>
      </c>
      <c r="D723" t="s">
        <v>10</v>
      </c>
      <c r="E723" t="s">
        <v>1876</v>
      </c>
      <c r="F723" t="s">
        <v>12</v>
      </c>
      <c r="G723">
        <v>734</v>
      </c>
      <c r="H723">
        <f>VLOOKUP(C723,Sheet2!$D$2:$H$13246,3,FALSE)</f>
        <v>4644</v>
      </c>
      <c r="I723">
        <f>VLOOKUP($C723,Sheet2!$D$2:$H$13246,4,FALSE)</f>
        <v>644</v>
      </c>
      <c r="J723">
        <f>VLOOKUP($C723,Sheet2!$D$2:$H$13246,5,FALSE)</f>
        <v>164</v>
      </c>
    </row>
    <row r="724" spans="1:10" x14ac:dyDescent="0.2">
      <c r="A724" s="1" t="s">
        <v>7</v>
      </c>
      <c r="B724" s="1" t="s">
        <v>1877</v>
      </c>
      <c r="C724" t="s">
        <v>1878</v>
      </c>
      <c r="D724" t="s">
        <v>10</v>
      </c>
      <c r="E724" t="s">
        <v>1879</v>
      </c>
      <c r="F724" t="s">
        <v>12</v>
      </c>
      <c r="G724">
        <v>373</v>
      </c>
      <c r="H724">
        <f>VLOOKUP(C724,Sheet2!$D$2:$H$13246,3,FALSE)</f>
        <v>2603</v>
      </c>
      <c r="I724">
        <f>VLOOKUP($C724,Sheet2!$D$2:$H$13246,4,FALSE)</f>
        <v>405</v>
      </c>
      <c r="J724">
        <f>VLOOKUP($C724,Sheet2!$D$2:$H$13246,5,FALSE)</f>
        <v>50</v>
      </c>
    </row>
    <row r="725" spans="1:10" x14ac:dyDescent="0.2">
      <c r="A725" s="1" t="s">
        <v>7</v>
      </c>
      <c r="B725" s="1" t="s">
        <v>1880</v>
      </c>
      <c r="C725" t="s">
        <v>1881</v>
      </c>
      <c r="D725" t="s">
        <v>10</v>
      </c>
      <c r="E725" t="s">
        <v>1882</v>
      </c>
      <c r="F725" t="s">
        <v>12</v>
      </c>
      <c r="G725">
        <v>342</v>
      </c>
      <c r="H725">
        <f>VLOOKUP(C725,Sheet2!$D$2:$H$13246,3,FALSE)</f>
        <v>2596</v>
      </c>
      <c r="I725">
        <f>VLOOKUP($C725,Sheet2!$D$2:$H$13246,4,FALSE)</f>
        <v>443</v>
      </c>
      <c r="J725">
        <f>VLOOKUP($C725,Sheet2!$D$2:$H$13246,5,FALSE)</f>
        <v>121</v>
      </c>
    </row>
    <row r="726" spans="1:10" x14ac:dyDescent="0.2">
      <c r="A726" s="1" t="s">
        <v>7</v>
      </c>
      <c r="B726" s="1" t="s">
        <v>1883</v>
      </c>
      <c r="C726" t="s">
        <v>1884</v>
      </c>
      <c r="D726" t="s">
        <v>10</v>
      </c>
      <c r="E726" t="s">
        <v>1885</v>
      </c>
      <c r="F726" t="s">
        <v>12</v>
      </c>
      <c r="G726">
        <v>694</v>
      </c>
      <c r="H726">
        <f>VLOOKUP(C726,Sheet2!$D$2:$H$13246,3,FALSE)</f>
        <v>6521</v>
      </c>
      <c r="I726">
        <f>VLOOKUP($C726,Sheet2!$D$2:$H$13246,4,FALSE)</f>
        <v>784</v>
      </c>
      <c r="J726">
        <f>VLOOKUP($C726,Sheet2!$D$2:$H$13246,5,FALSE)</f>
        <v>98</v>
      </c>
    </row>
    <row r="727" spans="1:10" x14ac:dyDescent="0.2">
      <c r="A727" s="1" t="s">
        <v>7</v>
      </c>
      <c r="B727" s="1" t="s">
        <v>1886</v>
      </c>
      <c r="C727" t="s">
        <v>1887</v>
      </c>
      <c r="D727" t="s">
        <v>10</v>
      </c>
      <c r="E727" t="s">
        <v>1888</v>
      </c>
      <c r="F727" t="s">
        <v>12</v>
      </c>
      <c r="G727">
        <v>4187</v>
      </c>
      <c r="H727">
        <f>VLOOKUP(C727,Sheet2!$D$2:$H$13246,3,FALSE)</f>
        <v>29413</v>
      </c>
      <c r="I727">
        <f>VLOOKUP($C727,Sheet2!$D$2:$H$13246,4,FALSE)</f>
        <v>5168</v>
      </c>
      <c r="J727">
        <f>VLOOKUP($C727,Sheet2!$D$2:$H$13246,5,FALSE)</f>
        <v>505</v>
      </c>
    </row>
    <row r="728" spans="1:10" x14ac:dyDescent="0.2">
      <c r="A728" s="1" t="s">
        <v>7</v>
      </c>
      <c r="B728" s="1" t="s">
        <v>1889</v>
      </c>
      <c r="C728" t="s">
        <v>1890</v>
      </c>
      <c r="D728" t="s">
        <v>10</v>
      </c>
      <c r="E728" t="s">
        <v>1891</v>
      </c>
      <c r="F728" t="s">
        <v>12</v>
      </c>
      <c r="G728">
        <v>603</v>
      </c>
      <c r="H728">
        <f>VLOOKUP(C728,Sheet2!$D$2:$H$13246,3,FALSE)</f>
        <v>5720</v>
      </c>
      <c r="I728">
        <f>VLOOKUP($C728,Sheet2!$D$2:$H$13246,4,FALSE)</f>
        <v>506</v>
      </c>
      <c r="J728">
        <f>VLOOKUP($C728,Sheet2!$D$2:$H$13246,5,FALSE)</f>
        <v>125</v>
      </c>
    </row>
    <row r="729" spans="1:10" x14ac:dyDescent="0.2">
      <c r="A729" s="1" t="s">
        <v>7</v>
      </c>
      <c r="B729" s="1" t="s">
        <v>1892</v>
      </c>
      <c r="C729" t="s">
        <v>1893</v>
      </c>
      <c r="D729" t="s">
        <v>10</v>
      </c>
      <c r="E729" t="s">
        <v>1894</v>
      </c>
      <c r="F729" t="s">
        <v>12</v>
      </c>
      <c r="G729">
        <v>2333</v>
      </c>
      <c r="H729">
        <f>VLOOKUP(C729,Sheet2!$D$2:$H$13246,3,FALSE)</f>
        <v>13063</v>
      </c>
      <c r="I729">
        <f>VLOOKUP($C729,Sheet2!$D$2:$H$13246,4,FALSE)</f>
        <v>2447</v>
      </c>
      <c r="J729">
        <f>VLOOKUP($C729,Sheet2!$D$2:$H$13246,5,FALSE)</f>
        <v>198</v>
      </c>
    </row>
    <row r="730" spans="1:10" x14ac:dyDescent="0.2">
      <c r="A730" s="1" t="s">
        <v>7</v>
      </c>
      <c r="B730" s="1" t="s">
        <v>1895</v>
      </c>
      <c r="C730" t="s">
        <v>1896</v>
      </c>
      <c r="D730" t="s">
        <v>10</v>
      </c>
      <c r="E730" t="s">
        <v>540</v>
      </c>
      <c r="F730" t="s">
        <v>12</v>
      </c>
      <c r="G730">
        <v>8290</v>
      </c>
      <c r="H730">
        <f>VLOOKUP(C730,Sheet2!$D$2:$H$13246,3,FALSE)</f>
        <v>69096</v>
      </c>
      <c r="I730">
        <f>VLOOKUP($C730,Sheet2!$D$2:$H$13246,4,FALSE)</f>
        <v>10584</v>
      </c>
      <c r="J730">
        <f>VLOOKUP($C730,Sheet2!$D$2:$H$13246,5,FALSE)</f>
        <v>2009</v>
      </c>
    </row>
    <row r="731" spans="1:10" x14ac:dyDescent="0.2">
      <c r="A731" s="1" t="s">
        <v>7</v>
      </c>
      <c r="B731" s="1" t="s">
        <v>1897</v>
      </c>
      <c r="C731" t="s">
        <v>1898</v>
      </c>
      <c r="D731" t="s">
        <v>10</v>
      </c>
      <c r="E731" t="s">
        <v>1899</v>
      </c>
      <c r="F731" t="s">
        <v>12</v>
      </c>
      <c r="G731">
        <v>1901</v>
      </c>
      <c r="H731">
        <f>VLOOKUP(C731,Sheet2!$D$2:$H$13246,3,FALSE)</f>
        <v>13303</v>
      </c>
      <c r="I731">
        <f>VLOOKUP($C731,Sheet2!$D$2:$H$13246,4,FALSE)</f>
        <v>2597</v>
      </c>
      <c r="J731">
        <f>VLOOKUP($C731,Sheet2!$D$2:$H$13246,5,FALSE)</f>
        <v>96</v>
      </c>
    </row>
    <row r="732" spans="1:10" x14ac:dyDescent="0.2">
      <c r="A732" s="1" t="s">
        <v>7</v>
      </c>
      <c r="B732" s="1" t="s">
        <v>1900</v>
      </c>
      <c r="C732" t="s">
        <v>1901</v>
      </c>
      <c r="D732" t="s">
        <v>10</v>
      </c>
      <c r="E732" t="s">
        <v>1902</v>
      </c>
      <c r="F732" t="s">
        <v>12</v>
      </c>
      <c r="G732">
        <v>110</v>
      </c>
      <c r="H732" t="e">
        <f>VLOOKUP(C732,Sheet2!$D$2:$H$13246,3,FALSE)</f>
        <v>#N/A</v>
      </c>
      <c r="I732" t="e">
        <f>VLOOKUP($C732,Sheet2!$D$2:$H$13246,4,FALSE)</f>
        <v>#N/A</v>
      </c>
      <c r="J732" t="e">
        <f>VLOOKUP($C732,Sheet2!$D$2:$H$13246,5,FALSE)</f>
        <v>#N/A</v>
      </c>
    </row>
    <row r="733" spans="1:10" x14ac:dyDescent="0.2">
      <c r="A733" s="1" t="s">
        <v>7</v>
      </c>
      <c r="B733" s="1" t="s">
        <v>1903</v>
      </c>
      <c r="C733" t="s">
        <v>1904</v>
      </c>
      <c r="D733" t="s">
        <v>10</v>
      </c>
      <c r="E733" t="s">
        <v>1905</v>
      </c>
      <c r="F733" t="s">
        <v>12</v>
      </c>
      <c r="G733">
        <v>2224</v>
      </c>
      <c r="H733">
        <f>VLOOKUP(C733,Sheet2!$D$2:$H$13246,3,FALSE)</f>
        <v>14105</v>
      </c>
      <c r="I733">
        <f>VLOOKUP($C733,Sheet2!$D$2:$H$13246,4,FALSE)</f>
        <v>2524</v>
      </c>
      <c r="J733">
        <f>VLOOKUP($C733,Sheet2!$D$2:$H$13246,5,FALSE)</f>
        <v>180</v>
      </c>
    </row>
    <row r="734" spans="1:10" x14ac:dyDescent="0.2">
      <c r="A734" s="1" t="s">
        <v>7</v>
      </c>
      <c r="B734" s="1" t="s">
        <v>1906</v>
      </c>
      <c r="C734" t="s">
        <v>1907</v>
      </c>
      <c r="D734" t="s">
        <v>10</v>
      </c>
      <c r="E734" t="s">
        <v>1908</v>
      </c>
      <c r="F734" t="s">
        <v>12</v>
      </c>
      <c r="G734">
        <v>724</v>
      </c>
      <c r="H734">
        <f>VLOOKUP(C734,Sheet2!$D$2:$H$13246,3,FALSE)</f>
        <v>5337</v>
      </c>
      <c r="I734">
        <f>VLOOKUP($C734,Sheet2!$D$2:$H$13246,4,FALSE)</f>
        <v>816</v>
      </c>
      <c r="J734">
        <f>VLOOKUP($C734,Sheet2!$D$2:$H$13246,5,FALSE)</f>
        <v>157</v>
      </c>
    </row>
    <row r="735" spans="1:10" x14ac:dyDescent="0.2">
      <c r="A735" s="1" t="s">
        <v>7</v>
      </c>
      <c r="B735" s="1" t="s">
        <v>1909</v>
      </c>
      <c r="C735" t="s">
        <v>1910</v>
      </c>
      <c r="D735" t="s">
        <v>10</v>
      </c>
      <c r="E735" t="s">
        <v>1911</v>
      </c>
      <c r="F735" t="s">
        <v>12</v>
      </c>
      <c r="G735">
        <v>8156</v>
      </c>
      <c r="H735">
        <f>VLOOKUP(C735,Sheet2!$D$2:$H$13246,3,FALSE)</f>
        <v>50872</v>
      </c>
      <c r="I735">
        <f>VLOOKUP($C735,Sheet2!$D$2:$H$13246,4,FALSE)</f>
        <v>9783</v>
      </c>
      <c r="J735">
        <f>VLOOKUP($C735,Sheet2!$D$2:$H$13246,5,FALSE)</f>
        <v>607</v>
      </c>
    </row>
    <row r="736" spans="1:10" x14ac:dyDescent="0.2">
      <c r="A736" s="1" t="s">
        <v>7</v>
      </c>
      <c r="B736" s="1" t="s">
        <v>1912</v>
      </c>
      <c r="C736" t="s">
        <v>1913</v>
      </c>
      <c r="D736" t="s">
        <v>10</v>
      </c>
      <c r="E736" t="s">
        <v>1914</v>
      </c>
      <c r="F736" t="s">
        <v>12</v>
      </c>
      <c r="G736">
        <v>2572</v>
      </c>
      <c r="H736">
        <f>VLOOKUP(C736,Sheet2!$D$2:$H$13246,3,FALSE)</f>
        <v>16717</v>
      </c>
      <c r="I736">
        <f>VLOOKUP($C736,Sheet2!$D$2:$H$13246,4,FALSE)</f>
        <v>2555</v>
      </c>
      <c r="J736">
        <f>VLOOKUP($C736,Sheet2!$D$2:$H$13246,5,FALSE)</f>
        <v>157</v>
      </c>
    </row>
    <row r="737" spans="1:10" x14ac:dyDescent="0.2">
      <c r="A737" s="1" t="s">
        <v>7</v>
      </c>
      <c r="B737" s="1" t="s">
        <v>1915</v>
      </c>
      <c r="C737" t="s">
        <v>1916</v>
      </c>
      <c r="D737" t="s">
        <v>10</v>
      </c>
      <c r="E737" t="s">
        <v>1500</v>
      </c>
      <c r="F737" t="s">
        <v>12</v>
      </c>
      <c r="G737">
        <v>1716</v>
      </c>
      <c r="H737">
        <f>VLOOKUP(C737,Sheet2!$D$2:$H$13246,3,FALSE)</f>
        <v>23105</v>
      </c>
      <c r="I737">
        <f>VLOOKUP($C737,Sheet2!$D$2:$H$13246,4,FALSE)</f>
        <v>1764</v>
      </c>
      <c r="J737">
        <f>VLOOKUP($C737,Sheet2!$D$2:$H$13246,5,FALSE)</f>
        <v>83</v>
      </c>
    </row>
    <row r="738" spans="1:10" x14ac:dyDescent="0.2">
      <c r="A738" s="1" t="s">
        <v>7</v>
      </c>
      <c r="B738" s="1" t="s">
        <v>1917</v>
      </c>
      <c r="C738" t="s">
        <v>1918</v>
      </c>
      <c r="D738" t="s">
        <v>10</v>
      </c>
      <c r="E738" t="s">
        <v>1919</v>
      </c>
      <c r="F738" t="s">
        <v>12</v>
      </c>
      <c r="G738">
        <v>416</v>
      </c>
      <c r="H738">
        <f>VLOOKUP(C738,Sheet2!$D$2:$H$13246,3,FALSE)</f>
        <v>4108</v>
      </c>
      <c r="I738">
        <f>VLOOKUP($C738,Sheet2!$D$2:$H$13246,4,FALSE)</f>
        <v>555</v>
      </c>
      <c r="J738">
        <f>VLOOKUP($C738,Sheet2!$D$2:$H$13246,5,FALSE)</f>
        <v>77</v>
      </c>
    </row>
    <row r="739" spans="1:10" x14ac:dyDescent="0.2">
      <c r="A739" s="1" t="s">
        <v>7</v>
      </c>
      <c r="B739" s="1" t="s">
        <v>1920</v>
      </c>
      <c r="C739" t="s">
        <v>1921</v>
      </c>
      <c r="D739" t="s">
        <v>10</v>
      </c>
      <c r="E739" t="s">
        <v>1922</v>
      </c>
      <c r="F739" t="s">
        <v>12</v>
      </c>
      <c r="G739">
        <v>2249</v>
      </c>
      <c r="H739">
        <f>VLOOKUP(C739,Sheet2!$D$2:$H$13246,3,FALSE)</f>
        <v>19221</v>
      </c>
      <c r="I739">
        <f>VLOOKUP($C739,Sheet2!$D$2:$H$13246,4,FALSE)</f>
        <v>2219</v>
      </c>
      <c r="J739">
        <f>VLOOKUP($C739,Sheet2!$D$2:$H$13246,5,FALSE)</f>
        <v>220</v>
      </c>
    </row>
    <row r="740" spans="1:10" x14ac:dyDescent="0.2">
      <c r="A740" s="1" t="s">
        <v>7</v>
      </c>
      <c r="B740" s="1" t="s">
        <v>1923</v>
      </c>
      <c r="C740" t="s">
        <v>1924</v>
      </c>
      <c r="D740" t="s">
        <v>10</v>
      </c>
      <c r="E740" t="s">
        <v>1925</v>
      </c>
      <c r="F740" t="s">
        <v>12</v>
      </c>
      <c r="G740">
        <v>10864</v>
      </c>
      <c r="H740">
        <f>VLOOKUP(C740,Sheet2!$D$2:$H$13246,3,FALSE)</f>
        <v>79129</v>
      </c>
      <c r="I740">
        <f>VLOOKUP($C740,Sheet2!$D$2:$H$13246,4,FALSE)</f>
        <v>12344</v>
      </c>
      <c r="J740">
        <f>VLOOKUP($C740,Sheet2!$D$2:$H$13246,5,FALSE)</f>
        <v>1575</v>
      </c>
    </row>
    <row r="741" spans="1:10" x14ac:dyDescent="0.2">
      <c r="A741" s="1" t="s">
        <v>7</v>
      </c>
      <c r="B741" s="1" t="s">
        <v>1926</v>
      </c>
      <c r="C741" t="s">
        <v>1927</v>
      </c>
      <c r="D741" t="s">
        <v>10</v>
      </c>
      <c r="E741" t="s">
        <v>1928</v>
      </c>
      <c r="F741" t="s">
        <v>12</v>
      </c>
      <c r="G741">
        <v>12</v>
      </c>
      <c r="H741">
        <f>VLOOKUP(C741,Sheet2!$D$2:$H$13246,3,FALSE)</f>
        <v>349</v>
      </c>
      <c r="I741">
        <f>VLOOKUP($C741,Sheet2!$D$2:$H$13246,4,FALSE)</f>
        <v>25</v>
      </c>
      <c r="J741">
        <f>VLOOKUP($C741,Sheet2!$D$2:$H$13246,5,FALSE)</f>
        <v>4</v>
      </c>
    </row>
    <row r="742" spans="1:10" x14ac:dyDescent="0.2">
      <c r="A742" s="1" t="s">
        <v>7</v>
      </c>
      <c r="B742" s="1" t="s">
        <v>1929</v>
      </c>
      <c r="C742" t="s">
        <v>1930</v>
      </c>
      <c r="D742" t="s">
        <v>10</v>
      </c>
      <c r="E742" t="s">
        <v>104</v>
      </c>
      <c r="F742" t="s">
        <v>1931</v>
      </c>
      <c r="H742" t="e">
        <f>VLOOKUP(C742,Sheet2!$D$2:$H$13246,3,FALSE)</f>
        <v>#N/A</v>
      </c>
      <c r="I742" t="e">
        <f>VLOOKUP($C742,Sheet2!$D$2:$H$13246,4,FALSE)</f>
        <v>#N/A</v>
      </c>
      <c r="J742" t="e">
        <f>VLOOKUP($C742,Sheet2!$D$2:$H$13246,5,FALSE)</f>
        <v>#N/A</v>
      </c>
    </row>
    <row r="743" spans="1:10" x14ac:dyDescent="0.2">
      <c r="A743" s="1" t="s">
        <v>7</v>
      </c>
      <c r="B743" s="1" t="s">
        <v>1932</v>
      </c>
      <c r="C743" t="s">
        <v>1933</v>
      </c>
      <c r="D743" t="s">
        <v>10</v>
      </c>
      <c r="E743" t="s">
        <v>1934</v>
      </c>
      <c r="F743" t="s">
        <v>12</v>
      </c>
      <c r="G743">
        <v>571</v>
      </c>
      <c r="H743">
        <f>VLOOKUP(C743,Sheet2!$D$2:$H$13246,3,FALSE)</f>
        <v>5462</v>
      </c>
      <c r="I743">
        <f>VLOOKUP($C743,Sheet2!$D$2:$H$13246,4,FALSE)</f>
        <v>676</v>
      </c>
      <c r="J743">
        <f>VLOOKUP($C743,Sheet2!$D$2:$H$13246,5,FALSE)</f>
        <v>83</v>
      </c>
    </row>
    <row r="744" spans="1:10" x14ac:dyDescent="0.2">
      <c r="A744" s="1" t="s">
        <v>7</v>
      </c>
      <c r="B744" s="1" t="s">
        <v>1935</v>
      </c>
      <c r="C744" t="s">
        <v>1936</v>
      </c>
      <c r="D744" t="s">
        <v>10</v>
      </c>
      <c r="E744" t="s">
        <v>1937</v>
      </c>
      <c r="F744" t="s">
        <v>12</v>
      </c>
      <c r="G744">
        <v>2227</v>
      </c>
      <c r="H744">
        <f>VLOOKUP(C744,Sheet2!$D$2:$H$13246,3,FALSE)</f>
        <v>14726</v>
      </c>
      <c r="I744">
        <f>VLOOKUP($C744,Sheet2!$D$2:$H$13246,4,FALSE)</f>
        <v>2194</v>
      </c>
      <c r="J744">
        <f>VLOOKUP($C744,Sheet2!$D$2:$H$13246,5,FALSE)</f>
        <v>439</v>
      </c>
    </row>
    <row r="745" spans="1:10" x14ac:dyDescent="0.2">
      <c r="A745" s="1" t="s">
        <v>7</v>
      </c>
      <c r="B745" s="1" t="s">
        <v>1938</v>
      </c>
      <c r="C745" t="s">
        <v>1939</v>
      </c>
      <c r="D745" t="s">
        <v>10</v>
      </c>
      <c r="E745" t="s">
        <v>1940</v>
      </c>
      <c r="F745" t="s">
        <v>12</v>
      </c>
      <c r="G745">
        <v>1224</v>
      </c>
      <c r="H745">
        <f>VLOOKUP(C745,Sheet2!$D$2:$H$13246,3,FALSE)</f>
        <v>7463</v>
      </c>
      <c r="I745">
        <f>VLOOKUP($C745,Sheet2!$D$2:$H$13246,4,FALSE)</f>
        <v>1221</v>
      </c>
      <c r="J745">
        <f>VLOOKUP($C745,Sheet2!$D$2:$H$13246,5,FALSE)</f>
        <v>182</v>
      </c>
    </row>
    <row r="746" spans="1:10" x14ac:dyDescent="0.2">
      <c r="A746" s="1" t="s">
        <v>7</v>
      </c>
      <c r="B746" s="1" t="s">
        <v>1941</v>
      </c>
      <c r="C746" t="s">
        <v>1942</v>
      </c>
      <c r="D746" t="s">
        <v>10</v>
      </c>
      <c r="E746" t="s">
        <v>652</v>
      </c>
      <c r="F746" t="s">
        <v>12</v>
      </c>
      <c r="G746">
        <v>11390</v>
      </c>
      <c r="H746">
        <f>VLOOKUP(C746,Sheet2!$D$2:$H$13246,3,FALSE)</f>
        <v>67007</v>
      </c>
      <c r="I746">
        <f>VLOOKUP($C746,Sheet2!$D$2:$H$13246,4,FALSE)</f>
        <v>11789</v>
      </c>
      <c r="J746">
        <f>VLOOKUP($C746,Sheet2!$D$2:$H$13246,5,FALSE)</f>
        <v>2542</v>
      </c>
    </row>
    <row r="747" spans="1:10" x14ac:dyDescent="0.2">
      <c r="A747" s="1" t="s">
        <v>7</v>
      </c>
      <c r="B747" s="1" t="s">
        <v>1943</v>
      </c>
      <c r="C747" t="s">
        <v>1944</v>
      </c>
      <c r="D747" t="s">
        <v>10</v>
      </c>
      <c r="E747" t="s">
        <v>1945</v>
      </c>
      <c r="F747" t="s">
        <v>12</v>
      </c>
      <c r="G747">
        <v>88</v>
      </c>
      <c r="H747">
        <f>VLOOKUP(C747,Sheet2!$D$2:$H$13246,3,FALSE)</f>
        <v>422</v>
      </c>
      <c r="I747">
        <f>VLOOKUP($C747,Sheet2!$D$2:$H$13246,4,FALSE)</f>
        <v>51</v>
      </c>
      <c r="J747">
        <f>VLOOKUP($C747,Sheet2!$D$2:$H$13246,5,FALSE)</f>
        <v>16</v>
      </c>
    </row>
    <row r="748" spans="1:10" x14ac:dyDescent="0.2">
      <c r="A748" s="1" t="s">
        <v>7</v>
      </c>
      <c r="B748" s="1" t="s">
        <v>1946</v>
      </c>
      <c r="C748" t="s">
        <v>1947</v>
      </c>
      <c r="D748" t="s">
        <v>10</v>
      </c>
      <c r="E748" t="s">
        <v>1948</v>
      </c>
      <c r="F748" t="s">
        <v>12</v>
      </c>
      <c r="G748">
        <v>1597</v>
      </c>
      <c r="H748">
        <f>VLOOKUP(C748,Sheet2!$D$2:$H$13246,3,FALSE)</f>
        <v>10366</v>
      </c>
      <c r="I748">
        <f>VLOOKUP($C748,Sheet2!$D$2:$H$13246,4,FALSE)</f>
        <v>1774</v>
      </c>
      <c r="J748">
        <f>VLOOKUP($C748,Sheet2!$D$2:$H$13246,5,FALSE)</f>
        <v>213</v>
      </c>
    </row>
    <row r="749" spans="1:10" x14ac:dyDescent="0.2">
      <c r="A749" s="1" t="s">
        <v>7</v>
      </c>
      <c r="B749" s="1" t="s">
        <v>1949</v>
      </c>
      <c r="C749" t="s">
        <v>1950</v>
      </c>
      <c r="D749" t="s">
        <v>10</v>
      </c>
      <c r="E749" t="s">
        <v>1951</v>
      </c>
      <c r="F749" t="s">
        <v>12</v>
      </c>
      <c r="G749">
        <v>835</v>
      </c>
      <c r="H749">
        <f>VLOOKUP(C749,Sheet2!$D$2:$H$13246,3,FALSE)</f>
        <v>5625</v>
      </c>
      <c r="I749">
        <f>VLOOKUP($C749,Sheet2!$D$2:$H$13246,4,FALSE)</f>
        <v>895</v>
      </c>
      <c r="J749">
        <f>VLOOKUP($C749,Sheet2!$D$2:$H$13246,5,FALSE)</f>
        <v>157</v>
      </c>
    </row>
    <row r="750" spans="1:10" x14ac:dyDescent="0.2">
      <c r="A750" s="1" t="s">
        <v>7</v>
      </c>
      <c r="B750" s="1" t="s">
        <v>1952</v>
      </c>
      <c r="C750" t="s">
        <v>1953</v>
      </c>
      <c r="D750" t="s">
        <v>10</v>
      </c>
      <c r="E750" t="s">
        <v>343</v>
      </c>
      <c r="F750" t="s">
        <v>12</v>
      </c>
      <c r="G750">
        <v>7200</v>
      </c>
      <c r="H750">
        <f>VLOOKUP(C750,Sheet2!$D$2:$H$13246,3,FALSE)</f>
        <v>49078</v>
      </c>
      <c r="I750">
        <f>VLOOKUP($C750,Sheet2!$D$2:$H$13246,4,FALSE)</f>
        <v>7296</v>
      </c>
      <c r="J750">
        <f>VLOOKUP($C750,Sheet2!$D$2:$H$13246,5,FALSE)</f>
        <v>2094</v>
      </c>
    </row>
    <row r="751" spans="1:10" x14ac:dyDescent="0.2">
      <c r="A751" s="1" t="s">
        <v>7</v>
      </c>
      <c r="B751" s="1" t="s">
        <v>1954</v>
      </c>
      <c r="C751" t="s">
        <v>1955</v>
      </c>
      <c r="D751" t="s">
        <v>10</v>
      </c>
      <c r="E751" t="s">
        <v>343</v>
      </c>
      <c r="F751" t="s">
        <v>12</v>
      </c>
      <c r="G751">
        <v>3668</v>
      </c>
      <c r="H751">
        <f>VLOOKUP(C751,Sheet2!$D$2:$H$13246,3,FALSE)</f>
        <v>26938</v>
      </c>
      <c r="I751">
        <f>VLOOKUP($C751,Sheet2!$D$2:$H$13246,4,FALSE)</f>
        <v>4202</v>
      </c>
      <c r="J751">
        <f>VLOOKUP($C751,Sheet2!$D$2:$H$13246,5,FALSE)</f>
        <v>422</v>
      </c>
    </row>
    <row r="752" spans="1:10" x14ac:dyDescent="0.2">
      <c r="A752" s="1" t="s">
        <v>7</v>
      </c>
      <c r="B752" s="1" t="s">
        <v>1956</v>
      </c>
      <c r="C752" t="s">
        <v>1957</v>
      </c>
      <c r="D752" t="s">
        <v>10</v>
      </c>
      <c r="E752" t="s">
        <v>21</v>
      </c>
      <c r="F752" t="s">
        <v>12</v>
      </c>
      <c r="G752">
        <v>4223</v>
      </c>
      <c r="H752">
        <f>VLOOKUP(C752,Sheet2!$D$2:$H$13246,3,FALSE)</f>
        <v>23156</v>
      </c>
      <c r="I752">
        <f>VLOOKUP($C752,Sheet2!$D$2:$H$13246,4,FALSE)</f>
        <v>4140</v>
      </c>
      <c r="J752">
        <f>VLOOKUP($C752,Sheet2!$D$2:$H$13246,5,FALSE)</f>
        <v>256</v>
      </c>
    </row>
    <row r="753" spans="1:10" x14ac:dyDescent="0.2">
      <c r="A753" s="1" t="s">
        <v>7</v>
      </c>
      <c r="B753" s="1" t="s">
        <v>1958</v>
      </c>
      <c r="C753" t="s">
        <v>1959</v>
      </c>
      <c r="D753" t="s">
        <v>10</v>
      </c>
      <c r="E753" t="s">
        <v>1960</v>
      </c>
      <c r="F753" t="s">
        <v>12</v>
      </c>
      <c r="G753">
        <v>4719</v>
      </c>
      <c r="H753">
        <f>VLOOKUP(C753,Sheet2!$D$2:$H$13246,3,FALSE)</f>
        <v>30036</v>
      </c>
      <c r="I753">
        <f>VLOOKUP($C753,Sheet2!$D$2:$H$13246,4,FALSE)</f>
        <v>4698</v>
      </c>
      <c r="J753">
        <f>VLOOKUP($C753,Sheet2!$D$2:$H$13246,5,FALSE)</f>
        <v>402</v>
      </c>
    </row>
    <row r="754" spans="1:10" x14ac:dyDescent="0.2">
      <c r="A754" s="1" t="s">
        <v>7</v>
      </c>
      <c r="B754" s="1" t="s">
        <v>1961</v>
      </c>
      <c r="C754" t="s">
        <v>1962</v>
      </c>
      <c r="D754" t="s">
        <v>10</v>
      </c>
      <c r="E754" t="s">
        <v>888</v>
      </c>
      <c r="F754" t="s">
        <v>12</v>
      </c>
      <c r="G754">
        <v>2075</v>
      </c>
      <c r="H754">
        <f>VLOOKUP(C754,Sheet2!$D$2:$H$13246,3,FALSE)</f>
        <v>26470</v>
      </c>
      <c r="I754">
        <f>VLOOKUP($C754,Sheet2!$D$2:$H$13246,4,FALSE)</f>
        <v>2148</v>
      </c>
      <c r="J754">
        <f>VLOOKUP($C754,Sheet2!$D$2:$H$13246,5,FALSE)</f>
        <v>88</v>
      </c>
    </row>
    <row r="755" spans="1:10" x14ac:dyDescent="0.2">
      <c r="A755" s="1" t="s">
        <v>7</v>
      </c>
      <c r="B755" s="1" t="s">
        <v>1963</v>
      </c>
      <c r="C755" t="s">
        <v>1964</v>
      </c>
      <c r="D755" t="s">
        <v>10</v>
      </c>
      <c r="E755" t="s">
        <v>1965</v>
      </c>
      <c r="F755" t="s">
        <v>12</v>
      </c>
      <c r="G755">
        <v>643</v>
      </c>
      <c r="H755">
        <f>VLOOKUP(C755,Sheet2!$D$2:$H$13246,3,FALSE)</f>
        <v>4195</v>
      </c>
      <c r="I755">
        <f>VLOOKUP($C755,Sheet2!$D$2:$H$13246,4,FALSE)</f>
        <v>690</v>
      </c>
      <c r="J755">
        <f>VLOOKUP($C755,Sheet2!$D$2:$H$13246,5,FALSE)</f>
        <v>91</v>
      </c>
    </row>
    <row r="756" spans="1:10" x14ac:dyDescent="0.2">
      <c r="A756" s="1" t="s">
        <v>7</v>
      </c>
      <c r="B756" s="1" t="s">
        <v>1966</v>
      </c>
      <c r="C756" t="s">
        <v>1967</v>
      </c>
      <c r="D756" t="s">
        <v>10</v>
      </c>
      <c r="E756" t="s">
        <v>1968</v>
      </c>
      <c r="F756" t="s">
        <v>12</v>
      </c>
      <c r="G756">
        <v>5562</v>
      </c>
      <c r="H756" t="e">
        <f>VLOOKUP(C756,Sheet2!$D$2:$H$13246,3,FALSE)</f>
        <v>#N/A</v>
      </c>
      <c r="I756" t="e">
        <f>VLOOKUP($C756,Sheet2!$D$2:$H$13246,4,FALSE)</f>
        <v>#N/A</v>
      </c>
      <c r="J756" t="e">
        <f>VLOOKUP($C756,Sheet2!$D$2:$H$13246,5,FALSE)</f>
        <v>#N/A</v>
      </c>
    </row>
    <row r="757" spans="1:10" x14ac:dyDescent="0.2">
      <c r="A757" s="1" t="s">
        <v>7</v>
      </c>
      <c r="B757" s="1" t="s">
        <v>1969</v>
      </c>
      <c r="C757" t="s">
        <v>1970</v>
      </c>
      <c r="D757" t="s">
        <v>10</v>
      </c>
      <c r="E757" t="s">
        <v>1825</v>
      </c>
      <c r="F757" t="s">
        <v>12</v>
      </c>
      <c r="G757">
        <v>1218</v>
      </c>
      <c r="H757">
        <f>VLOOKUP(C757,Sheet2!$D$2:$H$13246,3,FALSE)</f>
        <v>14393</v>
      </c>
      <c r="I757">
        <f>VLOOKUP($C757,Sheet2!$D$2:$H$13246,4,FALSE)</f>
        <v>1287</v>
      </c>
      <c r="J757">
        <f>VLOOKUP($C757,Sheet2!$D$2:$H$13246,5,FALSE)</f>
        <v>36</v>
      </c>
    </row>
    <row r="758" spans="1:10" x14ac:dyDescent="0.2">
      <c r="A758" s="1" t="s">
        <v>7</v>
      </c>
      <c r="B758" s="1" t="s">
        <v>1971</v>
      </c>
      <c r="C758" t="s">
        <v>1972</v>
      </c>
      <c r="D758" t="s">
        <v>10</v>
      </c>
      <c r="E758" t="s">
        <v>1973</v>
      </c>
      <c r="F758" t="s">
        <v>12</v>
      </c>
      <c r="G758">
        <v>1118</v>
      </c>
      <c r="H758">
        <f>VLOOKUP(C758,Sheet2!$D$2:$H$13246,3,FALSE)</f>
        <v>7577</v>
      </c>
      <c r="I758">
        <f>VLOOKUP($C758,Sheet2!$D$2:$H$13246,4,FALSE)</f>
        <v>1427</v>
      </c>
      <c r="J758">
        <f>VLOOKUP($C758,Sheet2!$D$2:$H$13246,5,FALSE)</f>
        <v>94</v>
      </c>
    </row>
    <row r="759" spans="1:10" x14ac:dyDescent="0.2">
      <c r="A759" s="1" t="s">
        <v>7</v>
      </c>
      <c r="B759" s="1" t="s">
        <v>1974</v>
      </c>
      <c r="C759" t="s">
        <v>1975</v>
      </c>
      <c r="D759" t="s">
        <v>10</v>
      </c>
      <c r="E759" t="s">
        <v>1976</v>
      </c>
      <c r="F759" t="s">
        <v>12</v>
      </c>
      <c r="G759">
        <v>8989</v>
      </c>
      <c r="H759">
        <f>VLOOKUP(C759,Sheet2!$D$2:$H$13246,3,FALSE)</f>
        <v>58905</v>
      </c>
      <c r="I759">
        <f>VLOOKUP($C759,Sheet2!$D$2:$H$13246,4,FALSE)</f>
        <v>9889</v>
      </c>
      <c r="J759">
        <f>VLOOKUP($C759,Sheet2!$D$2:$H$13246,5,FALSE)</f>
        <v>1073</v>
      </c>
    </row>
    <row r="760" spans="1:10" x14ac:dyDescent="0.2">
      <c r="A760" s="1" t="s">
        <v>7</v>
      </c>
      <c r="B760" s="1" t="s">
        <v>1977</v>
      </c>
      <c r="C760" t="s">
        <v>1978</v>
      </c>
      <c r="D760" t="s">
        <v>10</v>
      </c>
      <c r="E760" t="s">
        <v>1979</v>
      </c>
      <c r="F760" t="s">
        <v>12</v>
      </c>
      <c r="G760">
        <v>3593</v>
      </c>
      <c r="H760">
        <f>VLOOKUP(C760,Sheet2!$D$2:$H$13246,3,FALSE)</f>
        <v>30884</v>
      </c>
      <c r="I760">
        <f>VLOOKUP($C760,Sheet2!$D$2:$H$13246,4,FALSE)</f>
        <v>4130</v>
      </c>
      <c r="J760">
        <f>VLOOKUP($C760,Sheet2!$D$2:$H$13246,5,FALSE)</f>
        <v>504</v>
      </c>
    </row>
    <row r="761" spans="1:10" x14ac:dyDescent="0.2">
      <c r="A761" s="1" t="s">
        <v>7</v>
      </c>
      <c r="B761" s="1" t="s">
        <v>1980</v>
      </c>
      <c r="C761" t="s">
        <v>1981</v>
      </c>
      <c r="D761" t="s">
        <v>10</v>
      </c>
      <c r="E761" t="s">
        <v>1982</v>
      </c>
      <c r="F761" t="s">
        <v>12</v>
      </c>
      <c r="G761">
        <v>1382</v>
      </c>
      <c r="H761">
        <f>VLOOKUP(C761,Sheet2!$D$2:$H$13246,3,FALSE)</f>
        <v>8907</v>
      </c>
      <c r="I761">
        <f>VLOOKUP($C761,Sheet2!$D$2:$H$13246,4,FALSE)</f>
        <v>1380</v>
      </c>
      <c r="J761">
        <f>VLOOKUP($C761,Sheet2!$D$2:$H$13246,5,FALSE)</f>
        <v>225</v>
      </c>
    </row>
    <row r="762" spans="1:10" x14ac:dyDescent="0.2">
      <c r="A762" s="1" t="s">
        <v>7</v>
      </c>
      <c r="B762" s="1" t="s">
        <v>1983</v>
      </c>
      <c r="C762" t="s">
        <v>1984</v>
      </c>
      <c r="D762" t="s">
        <v>10</v>
      </c>
      <c r="E762" t="s">
        <v>1985</v>
      </c>
      <c r="F762" t="s">
        <v>12</v>
      </c>
      <c r="G762">
        <v>819</v>
      </c>
      <c r="H762">
        <f>VLOOKUP(C762,Sheet2!$D$2:$H$13246,3,FALSE)</f>
        <v>6486</v>
      </c>
      <c r="I762">
        <f>VLOOKUP($C762,Sheet2!$D$2:$H$13246,4,FALSE)</f>
        <v>895</v>
      </c>
      <c r="J762">
        <f>VLOOKUP($C762,Sheet2!$D$2:$H$13246,5,FALSE)</f>
        <v>154</v>
      </c>
    </row>
    <row r="763" spans="1:10" x14ac:dyDescent="0.2">
      <c r="A763" s="1" t="s">
        <v>7</v>
      </c>
      <c r="B763" s="1" t="s">
        <v>1986</v>
      </c>
      <c r="C763" t="s">
        <v>1987</v>
      </c>
      <c r="D763" t="s">
        <v>10</v>
      </c>
      <c r="E763" t="s">
        <v>1988</v>
      </c>
      <c r="F763" t="s">
        <v>12</v>
      </c>
      <c r="G763">
        <v>5547</v>
      </c>
      <c r="H763">
        <f>VLOOKUP(C763,Sheet2!$D$2:$H$13246,3,FALSE)</f>
        <v>36106</v>
      </c>
      <c r="I763">
        <f>VLOOKUP($C763,Sheet2!$D$2:$H$13246,4,FALSE)</f>
        <v>6440</v>
      </c>
      <c r="J763">
        <f>VLOOKUP($C763,Sheet2!$D$2:$H$13246,5,FALSE)</f>
        <v>256</v>
      </c>
    </row>
    <row r="764" spans="1:10" x14ac:dyDescent="0.2">
      <c r="A764" s="1" t="s">
        <v>7</v>
      </c>
      <c r="B764" s="1" t="s">
        <v>1989</v>
      </c>
      <c r="C764" t="s">
        <v>1990</v>
      </c>
      <c r="D764" t="s">
        <v>10</v>
      </c>
      <c r="E764" t="s">
        <v>1991</v>
      </c>
      <c r="F764" t="s">
        <v>12</v>
      </c>
      <c r="G764">
        <v>478</v>
      </c>
      <c r="H764">
        <f>VLOOKUP(C764,Sheet2!$D$2:$H$13246,3,FALSE)</f>
        <v>2874</v>
      </c>
      <c r="I764">
        <f>VLOOKUP($C764,Sheet2!$D$2:$H$13246,4,FALSE)</f>
        <v>389</v>
      </c>
      <c r="J764">
        <f>VLOOKUP($C764,Sheet2!$D$2:$H$13246,5,FALSE)</f>
        <v>59</v>
      </c>
    </row>
    <row r="765" spans="1:10" x14ac:dyDescent="0.2">
      <c r="A765" s="1" t="s">
        <v>7</v>
      </c>
      <c r="B765" s="1" t="s">
        <v>1992</v>
      </c>
      <c r="C765" t="s">
        <v>1993</v>
      </c>
      <c r="D765" t="s">
        <v>10</v>
      </c>
      <c r="E765" t="s">
        <v>1994</v>
      </c>
      <c r="F765" t="s">
        <v>12</v>
      </c>
      <c r="G765">
        <v>1834</v>
      </c>
      <c r="H765">
        <f>VLOOKUP(C765,Sheet2!$D$2:$H$13246,3,FALSE)</f>
        <v>12857</v>
      </c>
      <c r="I765">
        <f>VLOOKUP($C765,Sheet2!$D$2:$H$13246,4,FALSE)</f>
        <v>2022</v>
      </c>
      <c r="J765">
        <f>VLOOKUP($C765,Sheet2!$D$2:$H$13246,5,FALSE)</f>
        <v>444</v>
      </c>
    </row>
    <row r="766" spans="1:10" x14ac:dyDescent="0.2">
      <c r="A766" s="1" t="s">
        <v>7</v>
      </c>
      <c r="B766" s="1" t="s">
        <v>1995</v>
      </c>
      <c r="C766" t="s">
        <v>1996</v>
      </c>
      <c r="D766" t="s">
        <v>10</v>
      </c>
      <c r="E766" t="s">
        <v>1997</v>
      </c>
      <c r="F766" t="s">
        <v>12</v>
      </c>
      <c r="G766">
        <v>1043</v>
      </c>
      <c r="H766">
        <f>VLOOKUP(C766,Sheet2!$D$2:$H$13246,3,FALSE)</f>
        <v>6539</v>
      </c>
      <c r="I766">
        <f>VLOOKUP($C766,Sheet2!$D$2:$H$13246,4,FALSE)</f>
        <v>1077</v>
      </c>
      <c r="J766">
        <f>VLOOKUP($C766,Sheet2!$D$2:$H$13246,5,FALSE)</f>
        <v>198</v>
      </c>
    </row>
    <row r="767" spans="1:10" x14ac:dyDescent="0.2">
      <c r="A767" s="1" t="s">
        <v>7</v>
      </c>
      <c r="B767" s="1" t="s">
        <v>1998</v>
      </c>
      <c r="C767" t="s">
        <v>1999</v>
      </c>
      <c r="D767" t="s">
        <v>10</v>
      </c>
      <c r="E767" t="s">
        <v>2000</v>
      </c>
      <c r="F767" t="s">
        <v>12</v>
      </c>
      <c r="G767">
        <v>714</v>
      </c>
      <c r="H767">
        <f>VLOOKUP(C767,Sheet2!$D$2:$H$13246,3,FALSE)</f>
        <v>5096</v>
      </c>
      <c r="I767">
        <f>VLOOKUP($C767,Sheet2!$D$2:$H$13246,4,FALSE)</f>
        <v>810</v>
      </c>
      <c r="J767">
        <f>VLOOKUP($C767,Sheet2!$D$2:$H$13246,5,FALSE)</f>
        <v>120</v>
      </c>
    </row>
    <row r="768" spans="1:10" x14ac:dyDescent="0.2">
      <c r="A768" s="1" t="s">
        <v>7</v>
      </c>
      <c r="B768" s="1" t="s">
        <v>2001</v>
      </c>
      <c r="C768" t="s">
        <v>2002</v>
      </c>
      <c r="D768" t="s">
        <v>10</v>
      </c>
      <c r="E768" t="s">
        <v>2003</v>
      </c>
      <c r="F768" t="s">
        <v>12</v>
      </c>
      <c r="G768">
        <v>3083</v>
      </c>
      <c r="H768">
        <f>VLOOKUP(C768,Sheet2!$D$2:$H$13246,3,FALSE)</f>
        <v>24673</v>
      </c>
      <c r="I768">
        <f>VLOOKUP($C768,Sheet2!$D$2:$H$13246,4,FALSE)</f>
        <v>3539</v>
      </c>
      <c r="J768">
        <f>VLOOKUP($C768,Sheet2!$D$2:$H$13246,5,FALSE)</f>
        <v>515</v>
      </c>
    </row>
    <row r="769" spans="1:10" x14ac:dyDescent="0.2">
      <c r="A769" s="1" t="s">
        <v>7</v>
      </c>
      <c r="B769" s="1" t="s">
        <v>2004</v>
      </c>
      <c r="C769" t="s">
        <v>2005</v>
      </c>
      <c r="D769" t="s">
        <v>10</v>
      </c>
      <c r="E769" t="s">
        <v>2006</v>
      </c>
      <c r="F769" t="s">
        <v>12</v>
      </c>
      <c r="G769">
        <v>833</v>
      </c>
      <c r="H769">
        <f>VLOOKUP(C769,Sheet2!$D$2:$H$13246,3,FALSE)</f>
        <v>5274</v>
      </c>
      <c r="I769">
        <f>VLOOKUP($C769,Sheet2!$D$2:$H$13246,4,FALSE)</f>
        <v>926</v>
      </c>
      <c r="J769">
        <f>VLOOKUP($C769,Sheet2!$D$2:$H$13246,5,FALSE)</f>
        <v>100</v>
      </c>
    </row>
    <row r="770" spans="1:10" x14ac:dyDescent="0.2">
      <c r="A770" s="1" t="s">
        <v>7</v>
      </c>
      <c r="B770" s="1" t="s">
        <v>2007</v>
      </c>
      <c r="C770" t="s">
        <v>2008</v>
      </c>
      <c r="D770" t="s">
        <v>10</v>
      </c>
      <c r="E770" t="s">
        <v>2009</v>
      </c>
      <c r="F770" t="s">
        <v>12</v>
      </c>
      <c r="G770">
        <v>25</v>
      </c>
      <c r="H770">
        <f>VLOOKUP(C770,Sheet2!$D$2:$H$13246,3,FALSE)</f>
        <v>432</v>
      </c>
      <c r="I770">
        <f>VLOOKUP($C770,Sheet2!$D$2:$H$13246,4,FALSE)</f>
        <v>46</v>
      </c>
      <c r="J770">
        <f>VLOOKUP($C770,Sheet2!$D$2:$H$13246,5,FALSE)</f>
        <v>10</v>
      </c>
    </row>
    <row r="771" spans="1:10" x14ac:dyDescent="0.2">
      <c r="A771" s="1" t="s">
        <v>7</v>
      </c>
      <c r="B771" s="1" t="s">
        <v>2010</v>
      </c>
      <c r="C771" t="s">
        <v>2011</v>
      </c>
      <c r="D771" t="s">
        <v>10</v>
      </c>
      <c r="E771" t="s">
        <v>2012</v>
      </c>
      <c r="F771" t="s">
        <v>12</v>
      </c>
      <c r="G771">
        <v>5552</v>
      </c>
      <c r="H771">
        <f>VLOOKUP(C771,Sheet2!$D$2:$H$13246,3,FALSE)</f>
        <v>37442</v>
      </c>
      <c r="I771">
        <f>VLOOKUP($C771,Sheet2!$D$2:$H$13246,4,FALSE)</f>
        <v>6002</v>
      </c>
      <c r="J771">
        <f>VLOOKUP($C771,Sheet2!$D$2:$H$13246,5,FALSE)</f>
        <v>272</v>
      </c>
    </row>
    <row r="772" spans="1:10" x14ac:dyDescent="0.2">
      <c r="A772" s="1" t="s">
        <v>7</v>
      </c>
      <c r="B772" s="1" t="s">
        <v>2013</v>
      </c>
      <c r="C772" t="s">
        <v>2014</v>
      </c>
      <c r="D772" t="s">
        <v>10</v>
      </c>
      <c r="E772" t="s">
        <v>2015</v>
      </c>
      <c r="F772" t="s">
        <v>12</v>
      </c>
      <c r="G772">
        <v>776</v>
      </c>
      <c r="H772">
        <f>VLOOKUP(C772,Sheet2!$D$2:$H$13246,3,FALSE)</f>
        <v>5608</v>
      </c>
      <c r="I772">
        <f>VLOOKUP($C772,Sheet2!$D$2:$H$13246,4,FALSE)</f>
        <v>808</v>
      </c>
      <c r="J772">
        <f>VLOOKUP($C772,Sheet2!$D$2:$H$13246,5,FALSE)</f>
        <v>154</v>
      </c>
    </row>
    <row r="773" spans="1:10" x14ac:dyDescent="0.2">
      <c r="A773" s="1" t="s">
        <v>7</v>
      </c>
      <c r="B773" s="1" t="s">
        <v>2016</v>
      </c>
      <c r="C773" t="s">
        <v>2017</v>
      </c>
      <c r="D773" t="s">
        <v>10</v>
      </c>
      <c r="E773" t="s">
        <v>2018</v>
      </c>
      <c r="F773" t="s">
        <v>12</v>
      </c>
      <c r="G773">
        <v>1677</v>
      </c>
      <c r="H773">
        <f>VLOOKUP(C773,Sheet2!$D$2:$H$13246,3,FALSE)</f>
        <v>11378</v>
      </c>
      <c r="I773">
        <f>VLOOKUP($C773,Sheet2!$D$2:$H$13246,4,FALSE)</f>
        <v>1694</v>
      </c>
      <c r="J773">
        <f>VLOOKUP($C773,Sheet2!$D$2:$H$13246,5,FALSE)</f>
        <v>379</v>
      </c>
    </row>
    <row r="774" spans="1:10" x14ac:dyDescent="0.2">
      <c r="A774" s="1" t="s">
        <v>7</v>
      </c>
      <c r="B774" s="1" t="s">
        <v>2019</v>
      </c>
      <c r="C774" t="s">
        <v>2020</v>
      </c>
      <c r="D774" t="s">
        <v>10</v>
      </c>
      <c r="E774" t="s">
        <v>2021</v>
      </c>
      <c r="F774" t="s">
        <v>12</v>
      </c>
      <c r="G774">
        <v>2173</v>
      </c>
      <c r="H774">
        <f>VLOOKUP(C774,Sheet2!$D$2:$H$13246,3,FALSE)</f>
        <v>15316</v>
      </c>
      <c r="I774">
        <f>VLOOKUP($C774,Sheet2!$D$2:$H$13246,4,FALSE)</f>
        <v>2382</v>
      </c>
      <c r="J774">
        <f>VLOOKUP($C774,Sheet2!$D$2:$H$13246,5,FALSE)</f>
        <v>529</v>
      </c>
    </row>
    <row r="775" spans="1:10" x14ac:dyDescent="0.2">
      <c r="A775" s="1" t="s">
        <v>7</v>
      </c>
      <c r="B775" s="1" t="s">
        <v>2022</v>
      </c>
      <c r="C775" t="s">
        <v>2023</v>
      </c>
      <c r="D775" t="s">
        <v>10</v>
      </c>
      <c r="E775" t="s">
        <v>2024</v>
      </c>
      <c r="F775" t="s">
        <v>12</v>
      </c>
      <c r="G775">
        <v>1724</v>
      </c>
      <c r="H775">
        <f>VLOOKUP(C775,Sheet2!$D$2:$H$13246,3,FALSE)</f>
        <v>6607</v>
      </c>
      <c r="I775">
        <f>VLOOKUP($C775,Sheet2!$D$2:$H$13246,4,FALSE)</f>
        <v>1020</v>
      </c>
      <c r="J775">
        <f>VLOOKUP($C775,Sheet2!$D$2:$H$13246,5,FALSE)</f>
        <v>190</v>
      </c>
    </row>
    <row r="776" spans="1:10" x14ac:dyDescent="0.2">
      <c r="A776" s="1" t="s">
        <v>7</v>
      </c>
      <c r="B776" s="1" t="s">
        <v>2025</v>
      </c>
      <c r="C776" t="s">
        <v>2026</v>
      </c>
      <c r="D776" t="s">
        <v>10</v>
      </c>
      <c r="E776" t="s">
        <v>2027</v>
      </c>
      <c r="F776" t="s">
        <v>12</v>
      </c>
      <c r="G776">
        <v>902</v>
      </c>
      <c r="H776">
        <f>VLOOKUP(C776,Sheet2!$D$2:$H$13246,3,FALSE)</f>
        <v>5834</v>
      </c>
      <c r="I776">
        <f>VLOOKUP($C776,Sheet2!$D$2:$H$13246,4,FALSE)</f>
        <v>1001</v>
      </c>
      <c r="J776">
        <f>VLOOKUP($C776,Sheet2!$D$2:$H$13246,5,FALSE)</f>
        <v>115</v>
      </c>
    </row>
    <row r="777" spans="1:10" x14ac:dyDescent="0.2">
      <c r="A777" s="1" t="s">
        <v>7</v>
      </c>
      <c r="B777" s="1" t="s">
        <v>2028</v>
      </c>
      <c r="C777" t="s">
        <v>2029</v>
      </c>
      <c r="D777" t="s">
        <v>10</v>
      </c>
      <c r="E777" t="s">
        <v>2030</v>
      </c>
      <c r="F777" t="s">
        <v>12</v>
      </c>
      <c r="G777">
        <v>1367</v>
      </c>
      <c r="H777">
        <f>VLOOKUP(C777,Sheet2!$D$2:$H$13246,3,FALSE)</f>
        <v>15094</v>
      </c>
      <c r="I777">
        <f>VLOOKUP($C777,Sheet2!$D$2:$H$13246,4,FALSE)</f>
        <v>1762</v>
      </c>
      <c r="J777">
        <f>VLOOKUP($C777,Sheet2!$D$2:$H$13246,5,FALSE)</f>
        <v>261</v>
      </c>
    </row>
    <row r="778" spans="1:10" x14ac:dyDescent="0.2">
      <c r="A778" s="1" t="s">
        <v>7</v>
      </c>
      <c r="B778" s="1" t="s">
        <v>2031</v>
      </c>
      <c r="C778" t="s">
        <v>2032</v>
      </c>
      <c r="D778" t="s">
        <v>10</v>
      </c>
      <c r="E778" t="s">
        <v>2033</v>
      </c>
      <c r="F778" t="s">
        <v>12</v>
      </c>
      <c r="G778">
        <v>4785</v>
      </c>
      <c r="H778">
        <f>VLOOKUP(C778,Sheet2!$D$2:$H$13246,3,FALSE)</f>
        <v>33153</v>
      </c>
      <c r="I778">
        <f>VLOOKUP($C778,Sheet2!$D$2:$H$13246,4,FALSE)</f>
        <v>5815</v>
      </c>
      <c r="J778">
        <f>VLOOKUP($C778,Sheet2!$D$2:$H$13246,5,FALSE)</f>
        <v>212</v>
      </c>
    </row>
    <row r="779" spans="1:10" x14ac:dyDescent="0.2">
      <c r="A779" s="1" t="s">
        <v>7</v>
      </c>
      <c r="B779" s="1" t="s">
        <v>2034</v>
      </c>
      <c r="C779" t="s">
        <v>2035</v>
      </c>
      <c r="D779" t="s">
        <v>10</v>
      </c>
      <c r="E779" t="s">
        <v>2036</v>
      </c>
      <c r="F779" t="s">
        <v>12</v>
      </c>
      <c r="G779">
        <v>92</v>
      </c>
      <c r="H779">
        <f>VLOOKUP(C779,Sheet2!$D$2:$H$13246,3,FALSE)</f>
        <v>1604</v>
      </c>
      <c r="I779">
        <f>VLOOKUP($C779,Sheet2!$D$2:$H$13246,4,FALSE)</f>
        <v>169</v>
      </c>
      <c r="J779">
        <f>VLOOKUP($C779,Sheet2!$D$2:$H$13246,5,FALSE)</f>
        <v>14</v>
      </c>
    </row>
    <row r="780" spans="1:10" x14ac:dyDescent="0.2">
      <c r="A780" s="1" t="s">
        <v>7</v>
      </c>
      <c r="B780" s="1" t="s">
        <v>2037</v>
      </c>
      <c r="C780" t="s">
        <v>2038</v>
      </c>
      <c r="D780" t="s">
        <v>10</v>
      </c>
      <c r="E780" t="s">
        <v>2039</v>
      </c>
      <c r="F780" t="s">
        <v>12</v>
      </c>
      <c r="G780">
        <v>603</v>
      </c>
      <c r="H780">
        <f>VLOOKUP(C780,Sheet2!$D$2:$H$13246,3,FALSE)</f>
        <v>4772</v>
      </c>
      <c r="I780">
        <f>VLOOKUP($C780,Sheet2!$D$2:$H$13246,4,FALSE)</f>
        <v>741</v>
      </c>
      <c r="J780">
        <f>VLOOKUP($C780,Sheet2!$D$2:$H$13246,5,FALSE)</f>
        <v>116</v>
      </c>
    </row>
    <row r="781" spans="1:10" x14ac:dyDescent="0.2">
      <c r="A781" s="1" t="s">
        <v>7</v>
      </c>
      <c r="B781" s="1" t="s">
        <v>2040</v>
      </c>
      <c r="C781" t="s">
        <v>2041</v>
      </c>
      <c r="D781" t="s">
        <v>10</v>
      </c>
      <c r="E781" t="s">
        <v>2042</v>
      </c>
      <c r="F781" t="s">
        <v>12</v>
      </c>
      <c r="G781">
        <v>5060</v>
      </c>
      <c r="H781">
        <f>VLOOKUP(C781,Sheet2!$D$2:$H$13246,3,FALSE)</f>
        <v>35149</v>
      </c>
      <c r="I781">
        <f>VLOOKUP($C781,Sheet2!$D$2:$H$13246,4,FALSE)</f>
        <v>4876</v>
      </c>
      <c r="J781">
        <f>VLOOKUP($C781,Sheet2!$D$2:$H$13246,5,FALSE)</f>
        <v>535</v>
      </c>
    </row>
    <row r="782" spans="1:10" x14ac:dyDescent="0.2">
      <c r="A782" s="1" t="s">
        <v>7</v>
      </c>
      <c r="B782" s="1" t="s">
        <v>2043</v>
      </c>
      <c r="C782" t="s">
        <v>2044</v>
      </c>
      <c r="D782" t="s">
        <v>10</v>
      </c>
      <c r="E782" t="s">
        <v>2045</v>
      </c>
      <c r="F782" t="s">
        <v>12</v>
      </c>
      <c r="G782">
        <v>3723</v>
      </c>
      <c r="H782">
        <f>VLOOKUP(C782,Sheet2!$D$2:$H$13246,3,FALSE)</f>
        <v>32241</v>
      </c>
      <c r="I782">
        <f>VLOOKUP($C782,Sheet2!$D$2:$H$13246,4,FALSE)</f>
        <v>4035</v>
      </c>
      <c r="J782">
        <f>VLOOKUP($C782,Sheet2!$D$2:$H$13246,5,FALSE)</f>
        <v>843</v>
      </c>
    </row>
    <row r="783" spans="1:10" x14ac:dyDescent="0.2">
      <c r="A783" s="1" t="s">
        <v>7</v>
      </c>
      <c r="B783" s="1" t="s">
        <v>2046</v>
      </c>
      <c r="C783" t="s">
        <v>2047</v>
      </c>
      <c r="D783" t="s">
        <v>10</v>
      </c>
      <c r="E783" t="s">
        <v>2048</v>
      </c>
      <c r="F783" t="s">
        <v>12</v>
      </c>
      <c r="G783">
        <v>356</v>
      </c>
      <c r="H783">
        <f>VLOOKUP(C783,Sheet2!$D$2:$H$13246,3,FALSE)</f>
        <v>2641</v>
      </c>
      <c r="I783">
        <f>VLOOKUP($C783,Sheet2!$D$2:$H$13246,4,FALSE)</f>
        <v>478</v>
      </c>
      <c r="J783">
        <f>VLOOKUP($C783,Sheet2!$D$2:$H$13246,5,FALSE)</f>
        <v>99</v>
      </c>
    </row>
    <row r="784" spans="1:10" x14ac:dyDescent="0.2">
      <c r="A784" s="1" t="s">
        <v>7</v>
      </c>
      <c r="B784" s="1" t="s">
        <v>2049</v>
      </c>
      <c r="C784" t="s">
        <v>2050</v>
      </c>
      <c r="D784" t="s">
        <v>10</v>
      </c>
      <c r="E784" t="s">
        <v>2051</v>
      </c>
      <c r="F784" t="s">
        <v>12</v>
      </c>
      <c r="G784">
        <v>745</v>
      </c>
      <c r="H784">
        <f>VLOOKUP(C784,Sheet2!$D$2:$H$13246,3,FALSE)</f>
        <v>7053</v>
      </c>
      <c r="I784">
        <f>VLOOKUP($C784,Sheet2!$D$2:$H$13246,4,FALSE)</f>
        <v>1029</v>
      </c>
      <c r="J784">
        <f>VLOOKUP($C784,Sheet2!$D$2:$H$13246,5,FALSE)</f>
        <v>248</v>
      </c>
    </row>
    <row r="785" spans="1:10" x14ac:dyDescent="0.2">
      <c r="A785" s="1" t="s">
        <v>7</v>
      </c>
      <c r="B785" s="1" t="s">
        <v>2052</v>
      </c>
      <c r="C785" t="s">
        <v>2053</v>
      </c>
      <c r="D785" t="s">
        <v>10</v>
      </c>
      <c r="E785" t="s">
        <v>2054</v>
      </c>
      <c r="F785" t="s">
        <v>12</v>
      </c>
      <c r="G785">
        <v>2130</v>
      </c>
      <c r="H785">
        <f>VLOOKUP(C785,Sheet2!$D$2:$H$13246,3,FALSE)</f>
        <v>13918</v>
      </c>
      <c r="I785">
        <f>VLOOKUP($C785,Sheet2!$D$2:$H$13246,4,FALSE)</f>
        <v>2140</v>
      </c>
      <c r="J785">
        <f>VLOOKUP($C785,Sheet2!$D$2:$H$13246,5,FALSE)</f>
        <v>327</v>
      </c>
    </row>
    <row r="786" spans="1:10" x14ac:dyDescent="0.2">
      <c r="A786" s="1" t="s">
        <v>7</v>
      </c>
      <c r="B786" s="1" t="s">
        <v>2055</v>
      </c>
      <c r="C786" t="s">
        <v>2056</v>
      </c>
      <c r="D786" t="s">
        <v>10</v>
      </c>
      <c r="E786" t="s">
        <v>2057</v>
      </c>
      <c r="F786" t="s">
        <v>12</v>
      </c>
      <c r="G786">
        <v>190</v>
      </c>
      <c r="H786" t="e">
        <f>VLOOKUP(C786,Sheet2!$D$2:$H$13246,3,FALSE)</f>
        <v>#N/A</v>
      </c>
      <c r="I786" t="e">
        <f>VLOOKUP($C786,Sheet2!$D$2:$H$13246,4,FALSE)</f>
        <v>#N/A</v>
      </c>
      <c r="J786" t="e">
        <f>VLOOKUP($C786,Sheet2!$D$2:$H$13246,5,FALSE)</f>
        <v>#N/A</v>
      </c>
    </row>
    <row r="787" spans="1:10" x14ac:dyDescent="0.2">
      <c r="A787" s="1" t="s">
        <v>7</v>
      </c>
      <c r="B787" s="1" t="s">
        <v>2058</v>
      </c>
      <c r="C787" t="s">
        <v>2059</v>
      </c>
      <c r="D787" t="s">
        <v>10</v>
      </c>
      <c r="E787" t="s">
        <v>2060</v>
      </c>
      <c r="F787" t="s">
        <v>12</v>
      </c>
      <c r="G787">
        <v>773</v>
      </c>
      <c r="H787">
        <f>VLOOKUP(C787,Sheet2!$D$2:$H$13246,3,FALSE)</f>
        <v>5153</v>
      </c>
      <c r="I787">
        <f>VLOOKUP($C787,Sheet2!$D$2:$H$13246,4,FALSE)</f>
        <v>785</v>
      </c>
      <c r="J787">
        <f>VLOOKUP($C787,Sheet2!$D$2:$H$13246,5,FALSE)</f>
        <v>128</v>
      </c>
    </row>
    <row r="788" spans="1:10" x14ac:dyDescent="0.2">
      <c r="A788" s="1" t="s">
        <v>7</v>
      </c>
      <c r="B788" s="1" t="s">
        <v>2061</v>
      </c>
      <c r="C788" t="s">
        <v>2062</v>
      </c>
      <c r="D788" t="s">
        <v>10</v>
      </c>
      <c r="E788" t="s">
        <v>2063</v>
      </c>
      <c r="F788" t="s">
        <v>12</v>
      </c>
      <c r="G788">
        <v>1621</v>
      </c>
      <c r="H788">
        <f>VLOOKUP(C788,Sheet2!$D$2:$H$13246,3,FALSE)</f>
        <v>13419</v>
      </c>
      <c r="I788">
        <f>VLOOKUP($C788,Sheet2!$D$2:$H$13246,4,FALSE)</f>
        <v>2161</v>
      </c>
      <c r="J788">
        <f>VLOOKUP($C788,Sheet2!$D$2:$H$13246,5,FALSE)</f>
        <v>104</v>
      </c>
    </row>
    <row r="789" spans="1:10" x14ac:dyDescent="0.2">
      <c r="A789" s="1" t="s">
        <v>7</v>
      </c>
      <c r="B789" s="1" t="s">
        <v>2064</v>
      </c>
      <c r="C789" t="s">
        <v>2065</v>
      </c>
      <c r="D789" t="s">
        <v>10</v>
      </c>
      <c r="E789" t="s">
        <v>2066</v>
      </c>
      <c r="F789" t="s">
        <v>12</v>
      </c>
      <c r="G789">
        <v>1922</v>
      </c>
      <c r="H789">
        <f>VLOOKUP(C789,Sheet2!$D$2:$H$13246,3,FALSE)</f>
        <v>12672</v>
      </c>
      <c r="I789">
        <f>VLOOKUP($C789,Sheet2!$D$2:$H$13246,4,FALSE)</f>
        <v>1977</v>
      </c>
      <c r="J789">
        <f>VLOOKUP($C789,Sheet2!$D$2:$H$13246,5,FALSE)</f>
        <v>254</v>
      </c>
    </row>
    <row r="790" spans="1:10" x14ac:dyDescent="0.2">
      <c r="A790" s="1" t="s">
        <v>7</v>
      </c>
      <c r="B790" s="1" t="s">
        <v>2067</v>
      </c>
      <c r="C790" t="s">
        <v>2068</v>
      </c>
      <c r="D790" t="s">
        <v>10</v>
      </c>
      <c r="E790" t="s">
        <v>2069</v>
      </c>
      <c r="F790" t="s">
        <v>12</v>
      </c>
      <c r="G790">
        <v>503</v>
      </c>
      <c r="H790">
        <f>VLOOKUP(C790,Sheet2!$D$2:$H$13246,3,FALSE)</f>
        <v>3370</v>
      </c>
      <c r="I790">
        <f>VLOOKUP($C790,Sheet2!$D$2:$H$13246,4,FALSE)</f>
        <v>579</v>
      </c>
      <c r="J790">
        <f>VLOOKUP($C790,Sheet2!$D$2:$H$13246,5,FALSE)</f>
        <v>99</v>
      </c>
    </row>
    <row r="791" spans="1:10" x14ac:dyDescent="0.2">
      <c r="A791" s="1" t="s">
        <v>7</v>
      </c>
      <c r="B791" s="1" t="s">
        <v>2070</v>
      </c>
      <c r="C791" t="s">
        <v>2071</v>
      </c>
      <c r="D791" t="s">
        <v>10</v>
      </c>
      <c r="E791" t="s">
        <v>2072</v>
      </c>
      <c r="F791" t="s">
        <v>12</v>
      </c>
      <c r="G791">
        <v>461</v>
      </c>
      <c r="H791">
        <f>VLOOKUP(C791,Sheet2!$D$2:$H$13246,3,FALSE)</f>
        <v>2862</v>
      </c>
      <c r="I791">
        <f>VLOOKUP($C791,Sheet2!$D$2:$H$13246,4,FALSE)</f>
        <v>515</v>
      </c>
      <c r="J791">
        <f>VLOOKUP($C791,Sheet2!$D$2:$H$13246,5,FALSE)</f>
        <v>61</v>
      </c>
    </row>
    <row r="792" spans="1:10" x14ac:dyDescent="0.2">
      <c r="A792" s="1" t="s">
        <v>7</v>
      </c>
      <c r="B792" s="1" t="s">
        <v>2073</v>
      </c>
      <c r="C792" t="s">
        <v>2074</v>
      </c>
      <c r="D792" t="s">
        <v>10</v>
      </c>
      <c r="E792" t="s">
        <v>2075</v>
      </c>
      <c r="F792" t="s">
        <v>12</v>
      </c>
      <c r="G792">
        <v>7666</v>
      </c>
      <c r="H792">
        <f>VLOOKUP(C792,Sheet2!$D$2:$H$13246,3,FALSE)</f>
        <v>52909</v>
      </c>
      <c r="I792">
        <f>VLOOKUP($C792,Sheet2!$D$2:$H$13246,4,FALSE)</f>
        <v>7797</v>
      </c>
      <c r="J792">
        <f>VLOOKUP($C792,Sheet2!$D$2:$H$13246,5,FALSE)</f>
        <v>911</v>
      </c>
    </row>
    <row r="793" spans="1:10" x14ac:dyDescent="0.2">
      <c r="A793" s="1" t="s">
        <v>7</v>
      </c>
      <c r="B793" s="1" t="s">
        <v>2076</v>
      </c>
      <c r="C793" t="s">
        <v>2077</v>
      </c>
      <c r="D793" t="s">
        <v>10</v>
      </c>
      <c r="E793" t="s">
        <v>2078</v>
      </c>
      <c r="F793" t="s">
        <v>12</v>
      </c>
      <c r="G793">
        <v>731</v>
      </c>
      <c r="H793">
        <f>VLOOKUP(C793,Sheet2!$D$2:$H$13246,3,FALSE)</f>
        <v>4591</v>
      </c>
      <c r="I793">
        <f>VLOOKUP($C793,Sheet2!$D$2:$H$13246,4,FALSE)</f>
        <v>740</v>
      </c>
      <c r="J793">
        <f>VLOOKUP($C793,Sheet2!$D$2:$H$13246,5,FALSE)</f>
        <v>83</v>
      </c>
    </row>
    <row r="794" spans="1:10" x14ac:dyDescent="0.2">
      <c r="A794" s="1" t="s">
        <v>7</v>
      </c>
      <c r="B794" s="1" t="s">
        <v>2079</v>
      </c>
      <c r="C794" t="s">
        <v>2080</v>
      </c>
      <c r="D794" t="s">
        <v>10</v>
      </c>
      <c r="E794" t="s">
        <v>2081</v>
      </c>
      <c r="F794" t="s">
        <v>12</v>
      </c>
      <c r="G794">
        <v>1179</v>
      </c>
      <c r="H794">
        <f>VLOOKUP(C794,Sheet2!$D$2:$H$13246,3,FALSE)</f>
        <v>8924</v>
      </c>
      <c r="I794">
        <f>VLOOKUP($C794,Sheet2!$D$2:$H$13246,4,FALSE)</f>
        <v>1518</v>
      </c>
      <c r="J794">
        <f>VLOOKUP($C794,Sheet2!$D$2:$H$13246,5,FALSE)</f>
        <v>84</v>
      </c>
    </row>
    <row r="795" spans="1:10" x14ac:dyDescent="0.2">
      <c r="A795" s="1" t="s">
        <v>7</v>
      </c>
      <c r="B795" s="1" t="s">
        <v>2082</v>
      </c>
      <c r="C795" t="s">
        <v>2083</v>
      </c>
      <c r="D795" t="s">
        <v>10</v>
      </c>
      <c r="E795" t="s">
        <v>2084</v>
      </c>
      <c r="F795" t="s">
        <v>12</v>
      </c>
      <c r="G795">
        <v>2522</v>
      </c>
      <c r="H795">
        <f>VLOOKUP(C795,Sheet2!$D$2:$H$13246,3,FALSE)</f>
        <v>16326</v>
      </c>
      <c r="I795">
        <f>VLOOKUP($C795,Sheet2!$D$2:$H$13246,4,FALSE)</f>
        <v>3001</v>
      </c>
      <c r="J795">
        <f>VLOOKUP($C795,Sheet2!$D$2:$H$13246,5,FALSE)</f>
        <v>311</v>
      </c>
    </row>
    <row r="796" spans="1:10" x14ac:dyDescent="0.2">
      <c r="A796" s="1" t="s">
        <v>7</v>
      </c>
      <c r="B796" s="1" t="s">
        <v>2085</v>
      </c>
      <c r="C796" t="s">
        <v>2086</v>
      </c>
      <c r="D796" t="s">
        <v>10</v>
      </c>
      <c r="E796" t="s">
        <v>2087</v>
      </c>
      <c r="F796" t="s">
        <v>12</v>
      </c>
      <c r="G796">
        <v>3529</v>
      </c>
      <c r="H796">
        <f>VLOOKUP(C796,Sheet2!$D$2:$H$13246,3,FALSE)</f>
        <v>24216</v>
      </c>
      <c r="I796">
        <f>VLOOKUP($C796,Sheet2!$D$2:$H$13246,4,FALSE)</f>
        <v>3493</v>
      </c>
      <c r="J796">
        <f>VLOOKUP($C796,Sheet2!$D$2:$H$13246,5,FALSE)</f>
        <v>642</v>
      </c>
    </row>
    <row r="797" spans="1:10" x14ac:dyDescent="0.2">
      <c r="A797" s="1" t="s">
        <v>7</v>
      </c>
      <c r="B797" s="1" t="s">
        <v>2088</v>
      </c>
      <c r="C797" t="s">
        <v>2089</v>
      </c>
      <c r="D797" t="s">
        <v>10</v>
      </c>
      <c r="E797" t="s">
        <v>2090</v>
      </c>
      <c r="F797" t="s">
        <v>12</v>
      </c>
      <c r="G797">
        <v>2876</v>
      </c>
      <c r="H797">
        <f>VLOOKUP(C797,Sheet2!$D$2:$H$13246,3,FALSE)</f>
        <v>12729</v>
      </c>
      <c r="I797">
        <f>VLOOKUP($C797,Sheet2!$D$2:$H$13246,4,FALSE)</f>
        <v>2849</v>
      </c>
      <c r="J797">
        <f>VLOOKUP($C797,Sheet2!$D$2:$H$13246,5,FALSE)</f>
        <v>102</v>
      </c>
    </row>
    <row r="798" spans="1:10" x14ac:dyDescent="0.2">
      <c r="A798" s="1" t="s">
        <v>7</v>
      </c>
      <c r="B798" s="1" t="s">
        <v>2091</v>
      </c>
      <c r="C798" t="s">
        <v>2092</v>
      </c>
      <c r="D798" t="s">
        <v>10</v>
      </c>
      <c r="E798" t="s">
        <v>85</v>
      </c>
      <c r="F798" t="s">
        <v>12</v>
      </c>
      <c r="G798">
        <v>4581</v>
      </c>
      <c r="H798">
        <f>VLOOKUP(C798,Sheet2!$D$2:$H$13246,3,FALSE)</f>
        <v>30764</v>
      </c>
      <c r="I798">
        <f>VLOOKUP($C798,Sheet2!$D$2:$H$13246,4,FALSE)</f>
        <v>4950</v>
      </c>
      <c r="J798">
        <f>VLOOKUP($C798,Sheet2!$D$2:$H$13246,5,FALSE)</f>
        <v>277</v>
      </c>
    </row>
    <row r="799" spans="1:10" x14ac:dyDescent="0.2">
      <c r="A799" s="1" t="s">
        <v>7</v>
      </c>
      <c r="B799" s="1" t="s">
        <v>2093</v>
      </c>
      <c r="C799" t="s">
        <v>2094</v>
      </c>
      <c r="D799" t="s">
        <v>10</v>
      </c>
      <c r="E799" t="s">
        <v>2095</v>
      </c>
      <c r="F799" t="s">
        <v>12</v>
      </c>
      <c r="G799">
        <v>1460</v>
      </c>
      <c r="H799">
        <f>VLOOKUP(C799,Sheet2!$D$2:$H$13246,3,FALSE)</f>
        <v>14969</v>
      </c>
      <c r="I799">
        <f>VLOOKUP($C799,Sheet2!$D$2:$H$13246,4,FALSE)</f>
        <v>2209</v>
      </c>
      <c r="J799">
        <f>VLOOKUP($C799,Sheet2!$D$2:$H$13246,5,FALSE)</f>
        <v>458</v>
      </c>
    </row>
    <row r="800" spans="1:10" x14ac:dyDescent="0.2">
      <c r="A800" s="1" t="s">
        <v>7</v>
      </c>
      <c r="B800" s="1" t="s">
        <v>2096</v>
      </c>
      <c r="C800" t="s">
        <v>2097</v>
      </c>
      <c r="D800" t="s">
        <v>10</v>
      </c>
      <c r="E800" t="s">
        <v>2098</v>
      </c>
      <c r="F800" t="s">
        <v>12</v>
      </c>
      <c r="G800">
        <v>870</v>
      </c>
      <c r="H800">
        <f>VLOOKUP(C800,Sheet2!$D$2:$H$13246,3,FALSE)</f>
        <v>6023</v>
      </c>
      <c r="I800">
        <f>VLOOKUP($C800,Sheet2!$D$2:$H$13246,4,FALSE)</f>
        <v>907</v>
      </c>
      <c r="J800">
        <f>VLOOKUP($C800,Sheet2!$D$2:$H$13246,5,FALSE)</f>
        <v>135</v>
      </c>
    </row>
    <row r="801" spans="1:10" x14ac:dyDescent="0.2">
      <c r="A801" s="1" t="s">
        <v>7</v>
      </c>
      <c r="B801" s="1" t="s">
        <v>2099</v>
      </c>
      <c r="C801" t="s">
        <v>2100</v>
      </c>
      <c r="D801" t="s">
        <v>10</v>
      </c>
      <c r="E801" t="s">
        <v>2101</v>
      </c>
      <c r="F801" t="s">
        <v>12</v>
      </c>
      <c r="G801">
        <v>1925</v>
      </c>
      <c r="H801">
        <f>VLOOKUP(C801,Sheet2!$D$2:$H$13246,3,FALSE)</f>
        <v>12826</v>
      </c>
      <c r="I801">
        <f>VLOOKUP($C801,Sheet2!$D$2:$H$13246,4,FALSE)</f>
        <v>2105</v>
      </c>
      <c r="J801">
        <f>VLOOKUP($C801,Sheet2!$D$2:$H$13246,5,FALSE)</f>
        <v>255</v>
      </c>
    </row>
    <row r="802" spans="1:10" x14ac:dyDescent="0.2">
      <c r="A802" s="1" t="s">
        <v>7</v>
      </c>
      <c r="B802" s="1" t="s">
        <v>2102</v>
      </c>
      <c r="C802" t="s">
        <v>2103</v>
      </c>
      <c r="D802" t="s">
        <v>10</v>
      </c>
      <c r="E802" t="s">
        <v>2104</v>
      </c>
      <c r="F802" t="s">
        <v>12</v>
      </c>
      <c r="G802">
        <v>1550</v>
      </c>
      <c r="H802">
        <f>VLOOKUP(C802,Sheet2!$D$2:$H$13246,3,FALSE)</f>
        <v>11674</v>
      </c>
      <c r="I802">
        <f>VLOOKUP($C802,Sheet2!$D$2:$H$13246,4,FALSE)</f>
        <v>1864</v>
      </c>
      <c r="J802">
        <f>VLOOKUP($C802,Sheet2!$D$2:$H$13246,5,FALSE)</f>
        <v>213</v>
      </c>
    </row>
    <row r="803" spans="1:10" x14ac:dyDescent="0.2">
      <c r="A803" s="1" t="s">
        <v>7</v>
      </c>
      <c r="B803" s="1" t="s">
        <v>2105</v>
      </c>
      <c r="C803" t="s">
        <v>2106</v>
      </c>
      <c r="D803" t="s">
        <v>10</v>
      </c>
      <c r="E803" t="s">
        <v>2107</v>
      </c>
      <c r="F803" t="s">
        <v>12</v>
      </c>
      <c r="G803">
        <v>1849</v>
      </c>
      <c r="H803">
        <f>VLOOKUP(C803,Sheet2!$D$2:$H$13246,3,FALSE)</f>
        <v>11894</v>
      </c>
      <c r="I803">
        <f>VLOOKUP($C803,Sheet2!$D$2:$H$13246,4,FALSE)</f>
        <v>1984</v>
      </c>
      <c r="J803">
        <f>VLOOKUP($C803,Sheet2!$D$2:$H$13246,5,FALSE)</f>
        <v>393</v>
      </c>
    </row>
    <row r="804" spans="1:10" x14ac:dyDescent="0.2">
      <c r="A804" s="1" t="s">
        <v>7</v>
      </c>
      <c r="B804" s="1" t="s">
        <v>2108</v>
      </c>
      <c r="C804" t="s">
        <v>2109</v>
      </c>
      <c r="D804" t="s">
        <v>10</v>
      </c>
      <c r="E804" t="s">
        <v>2110</v>
      </c>
      <c r="F804" t="s">
        <v>12</v>
      </c>
      <c r="G804">
        <v>5266</v>
      </c>
      <c r="H804">
        <f>VLOOKUP(C804,Sheet2!$D$2:$H$13246,3,FALSE)</f>
        <v>33093</v>
      </c>
      <c r="I804">
        <f>VLOOKUP($C804,Sheet2!$D$2:$H$13246,4,FALSE)</f>
        <v>5814</v>
      </c>
      <c r="J804">
        <f>VLOOKUP($C804,Sheet2!$D$2:$H$13246,5,FALSE)</f>
        <v>545</v>
      </c>
    </row>
    <row r="805" spans="1:10" x14ac:dyDescent="0.2">
      <c r="A805" s="1" t="s">
        <v>7</v>
      </c>
      <c r="B805" s="1" t="s">
        <v>2111</v>
      </c>
      <c r="C805" t="s">
        <v>2112</v>
      </c>
      <c r="D805" t="s">
        <v>10</v>
      </c>
      <c r="E805" t="s">
        <v>2113</v>
      </c>
      <c r="F805" t="s">
        <v>12</v>
      </c>
      <c r="G805">
        <v>993</v>
      </c>
      <c r="H805">
        <f>VLOOKUP(C805,Sheet2!$D$2:$H$13246,3,FALSE)</f>
        <v>8915</v>
      </c>
      <c r="I805">
        <f>VLOOKUP($C805,Sheet2!$D$2:$H$13246,4,FALSE)</f>
        <v>1170</v>
      </c>
      <c r="J805">
        <f>VLOOKUP($C805,Sheet2!$D$2:$H$13246,5,FALSE)</f>
        <v>113</v>
      </c>
    </row>
    <row r="806" spans="1:10" x14ac:dyDescent="0.2">
      <c r="A806" s="1" t="s">
        <v>7</v>
      </c>
      <c r="B806" s="1" t="s">
        <v>2114</v>
      </c>
      <c r="C806" t="s">
        <v>2115</v>
      </c>
      <c r="D806" t="s">
        <v>10</v>
      </c>
      <c r="E806" t="s">
        <v>2116</v>
      </c>
      <c r="F806" t="s">
        <v>12</v>
      </c>
      <c r="G806">
        <v>583</v>
      </c>
      <c r="H806">
        <f>VLOOKUP(C806,Sheet2!$D$2:$H$13246,3,FALSE)</f>
        <v>4268</v>
      </c>
      <c r="I806">
        <f>VLOOKUP($C806,Sheet2!$D$2:$H$13246,4,FALSE)</f>
        <v>926</v>
      </c>
      <c r="J806">
        <f>VLOOKUP($C806,Sheet2!$D$2:$H$13246,5,FALSE)</f>
        <v>186</v>
      </c>
    </row>
    <row r="807" spans="1:10" x14ac:dyDescent="0.2">
      <c r="A807" s="1" t="s">
        <v>7</v>
      </c>
      <c r="B807" s="1" t="s">
        <v>2117</v>
      </c>
      <c r="C807" t="s">
        <v>2118</v>
      </c>
      <c r="D807" t="s">
        <v>10</v>
      </c>
      <c r="E807" t="s">
        <v>2119</v>
      </c>
      <c r="F807" t="s">
        <v>12</v>
      </c>
      <c r="H807">
        <f>VLOOKUP(C807,Sheet2!$D$2:$H$13246,3,FALSE)</f>
        <v>288</v>
      </c>
      <c r="I807">
        <f>VLOOKUP($C807,Sheet2!$D$2:$H$13246,4,FALSE)</f>
        <v>38</v>
      </c>
      <c r="J807">
        <f>VLOOKUP($C807,Sheet2!$D$2:$H$13246,5,FALSE)</f>
        <v>5</v>
      </c>
    </row>
    <row r="808" spans="1:10" x14ac:dyDescent="0.2">
      <c r="A808" s="1" t="s">
        <v>7</v>
      </c>
      <c r="B808" s="1" t="s">
        <v>2120</v>
      </c>
      <c r="C808" t="s">
        <v>2121</v>
      </c>
      <c r="D808" t="s">
        <v>10</v>
      </c>
      <c r="E808" t="s">
        <v>2122</v>
      </c>
      <c r="F808" t="s">
        <v>12</v>
      </c>
      <c r="G808">
        <v>5693</v>
      </c>
      <c r="H808">
        <f>VLOOKUP(C808,Sheet2!$D$2:$H$13246,3,FALSE)</f>
        <v>33780</v>
      </c>
      <c r="I808">
        <f>VLOOKUP($C808,Sheet2!$D$2:$H$13246,4,FALSE)</f>
        <v>6271</v>
      </c>
      <c r="J808">
        <f>VLOOKUP($C808,Sheet2!$D$2:$H$13246,5,FALSE)</f>
        <v>235</v>
      </c>
    </row>
    <row r="809" spans="1:10" x14ac:dyDescent="0.2">
      <c r="A809" s="1" t="s">
        <v>7</v>
      </c>
      <c r="B809" s="1" t="s">
        <v>2123</v>
      </c>
      <c r="C809" t="s">
        <v>2124</v>
      </c>
      <c r="D809" t="s">
        <v>10</v>
      </c>
      <c r="E809" t="s">
        <v>2125</v>
      </c>
      <c r="F809" t="s">
        <v>12</v>
      </c>
      <c r="G809">
        <v>2992</v>
      </c>
      <c r="H809">
        <f>VLOOKUP(C809,Sheet2!$D$2:$H$13246,3,FALSE)</f>
        <v>19596</v>
      </c>
      <c r="I809">
        <f>VLOOKUP($C809,Sheet2!$D$2:$H$13246,4,FALSE)</f>
        <v>3313</v>
      </c>
      <c r="J809">
        <f>VLOOKUP($C809,Sheet2!$D$2:$H$13246,5,FALSE)</f>
        <v>97</v>
      </c>
    </row>
    <row r="810" spans="1:10" x14ac:dyDescent="0.2">
      <c r="A810" s="1" t="s">
        <v>7</v>
      </c>
      <c r="B810" s="1" t="s">
        <v>2126</v>
      </c>
      <c r="C810" t="s">
        <v>2127</v>
      </c>
      <c r="D810" t="s">
        <v>10</v>
      </c>
      <c r="E810" t="s">
        <v>2128</v>
      </c>
      <c r="F810" t="s">
        <v>12</v>
      </c>
      <c r="G810">
        <v>4917</v>
      </c>
      <c r="H810">
        <f>VLOOKUP(C810,Sheet2!$D$2:$H$13246,3,FALSE)</f>
        <v>29258</v>
      </c>
      <c r="I810">
        <f>VLOOKUP($C810,Sheet2!$D$2:$H$13246,4,FALSE)</f>
        <v>5090</v>
      </c>
      <c r="J810">
        <f>VLOOKUP($C810,Sheet2!$D$2:$H$13246,5,FALSE)</f>
        <v>117</v>
      </c>
    </row>
    <row r="811" spans="1:10" x14ac:dyDescent="0.2">
      <c r="A811" s="1" t="s">
        <v>7</v>
      </c>
      <c r="B811" s="1" t="s">
        <v>2129</v>
      </c>
      <c r="C811" t="s">
        <v>2130</v>
      </c>
      <c r="D811" t="s">
        <v>10</v>
      </c>
      <c r="E811" t="s">
        <v>2131</v>
      </c>
      <c r="F811" t="s">
        <v>12</v>
      </c>
      <c r="G811">
        <v>1847</v>
      </c>
      <c r="H811">
        <f>VLOOKUP(C811,Sheet2!$D$2:$H$13246,3,FALSE)</f>
        <v>19747</v>
      </c>
      <c r="I811">
        <f>VLOOKUP($C811,Sheet2!$D$2:$H$13246,4,FALSE)</f>
        <v>1796</v>
      </c>
      <c r="J811">
        <f>VLOOKUP($C811,Sheet2!$D$2:$H$13246,5,FALSE)</f>
        <v>379</v>
      </c>
    </row>
    <row r="812" spans="1:10" x14ac:dyDescent="0.2">
      <c r="A812" s="1" t="s">
        <v>7</v>
      </c>
      <c r="B812" s="1" t="s">
        <v>2132</v>
      </c>
      <c r="C812" t="s">
        <v>2133</v>
      </c>
      <c r="D812" t="s">
        <v>10</v>
      </c>
      <c r="E812" t="s">
        <v>1136</v>
      </c>
      <c r="F812" t="s">
        <v>12</v>
      </c>
      <c r="G812">
        <v>1687</v>
      </c>
      <c r="H812">
        <f>VLOOKUP(C812,Sheet2!$D$2:$H$13246,3,FALSE)</f>
        <v>8322</v>
      </c>
      <c r="I812">
        <f>VLOOKUP($C812,Sheet2!$D$2:$H$13246,4,FALSE)</f>
        <v>1704</v>
      </c>
      <c r="J812">
        <f>VLOOKUP($C812,Sheet2!$D$2:$H$13246,5,FALSE)</f>
        <v>49</v>
      </c>
    </row>
    <row r="813" spans="1:10" x14ac:dyDescent="0.2">
      <c r="A813" s="1" t="s">
        <v>7</v>
      </c>
      <c r="B813" s="1" t="s">
        <v>2134</v>
      </c>
      <c r="C813" t="s">
        <v>2135</v>
      </c>
      <c r="D813" t="s">
        <v>10</v>
      </c>
      <c r="E813" t="s">
        <v>2136</v>
      </c>
      <c r="F813" t="s">
        <v>12</v>
      </c>
      <c r="G813">
        <v>321</v>
      </c>
      <c r="H813">
        <f>VLOOKUP(C813,Sheet2!$D$2:$H$13246,3,FALSE)</f>
        <v>4525</v>
      </c>
      <c r="I813">
        <f>VLOOKUP($C813,Sheet2!$D$2:$H$13246,4,FALSE)</f>
        <v>496</v>
      </c>
      <c r="J813">
        <f>VLOOKUP($C813,Sheet2!$D$2:$H$13246,5,FALSE)</f>
        <v>31</v>
      </c>
    </row>
    <row r="814" spans="1:10" x14ac:dyDescent="0.2">
      <c r="A814" s="1" t="s">
        <v>7</v>
      </c>
      <c r="B814" s="1" t="s">
        <v>2137</v>
      </c>
      <c r="C814" t="s">
        <v>2138</v>
      </c>
      <c r="D814" t="s">
        <v>10</v>
      </c>
      <c r="E814" t="s">
        <v>2139</v>
      </c>
      <c r="F814" t="s">
        <v>12</v>
      </c>
      <c r="G814">
        <v>610</v>
      </c>
      <c r="H814">
        <f>VLOOKUP(C814,Sheet2!$D$2:$H$13246,3,FALSE)</f>
        <v>4199</v>
      </c>
      <c r="I814">
        <f>VLOOKUP($C814,Sheet2!$D$2:$H$13246,4,FALSE)</f>
        <v>688</v>
      </c>
      <c r="J814">
        <f>VLOOKUP($C814,Sheet2!$D$2:$H$13246,5,FALSE)</f>
        <v>109</v>
      </c>
    </row>
    <row r="815" spans="1:10" x14ac:dyDescent="0.2">
      <c r="A815" s="1" t="s">
        <v>7</v>
      </c>
      <c r="B815" s="1" t="s">
        <v>2140</v>
      </c>
      <c r="C815" t="s">
        <v>2141</v>
      </c>
      <c r="D815" t="s">
        <v>10</v>
      </c>
      <c r="E815" t="s">
        <v>2142</v>
      </c>
      <c r="F815" t="s">
        <v>12</v>
      </c>
      <c r="G815">
        <v>965</v>
      </c>
      <c r="H815">
        <f>VLOOKUP(C815,Sheet2!$D$2:$H$13246,3,FALSE)</f>
        <v>6226</v>
      </c>
      <c r="I815">
        <f>VLOOKUP($C815,Sheet2!$D$2:$H$13246,4,FALSE)</f>
        <v>1058</v>
      </c>
      <c r="J815">
        <f>VLOOKUP($C815,Sheet2!$D$2:$H$13246,5,FALSE)</f>
        <v>166</v>
      </c>
    </row>
    <row r="816" spans="1:10" x14ac:dyDescent="0.2">
      <c r="A816" s="1" t="s">
        <v>7</v>
      </c>
      <c r="B816" s="1" t="s">
        <v>2143</v>
      </c>
      <c r="C816" t="s">
        <v>2144</v>
      </c>
      <c r="D816" t="s">
        <v>10</v>
      </c>
      <c r="E816" t="s">
        <v>2145</v>
      </c>
      <c r="F816" t="s">
        <v>12</v>
      </c>
      <c r="G816">
        <v>4984</v>
      </c>
      <c r="H816">
        <f>VLOOKUP(C816,Sheet2!$D$2:$H$13246,3,FALSE)</f>
        <v>32745</v>
      </c>
      <c r="I816">
        <f>VLOOKUP($C816,Sheet2!$D$2:$H$13246,4,FALSE)</f>
        <v>4702</v>
      </c>
      <c r="J816">
        <f>VLOOKUP($C816,Sheet2!$D$2:$H$13246,5,FALSE)</f>
        <v>907</v>
      </c>
    </row>
    <row r="817" spans="1:10" x14ac:dyDescent="0.2">
      <c r="A817" s="1" t="s">
        <v>7</v>
      </c>
      <c r="B817" s="1" t="s">
        <v>2146</v>
      </c>
      <c r="C817" t="s">
        <v>2147</v>
      </c>
      <c r="D817" t="s">
        <v>10</v>
      </c>
      <c r="E817" t="s">
        <v>2148</v>
      </c>
      <c r="F817" t="s">
        <v>12</v>
      </c>
      <c r="G817">
        <v>1143</v>
      </c>
      <c r="H817">
        <f>VLOOKUP(C817,Sheet2!$D$2:$H$13246,3,FALSE)</f>
        <v>7562</v>
      </c>
      <c r="I817">
        <f>VLOOKUP($C817,Sheet2!$D$2:$H$13246,4,FALSE)</f>
        <v>1208</v>
      </c>
      <c r="J817">
        <f>VLOOKUP($C817,Sheet2!$D$2:$H$13246,5,FALSE)</f>
        <v>61</v>
      </c>
    </row>
    <row r="818" spans="1:10" x14ac:dyDescent="0.2">
      <c r="A818" s="1" t="s">
        <v>7</v>
      </c>
      <c r="B818" s="1" t="s">
        <v>2149</v>
      </c>
      <c r="C818" t="s">
        <v>2150</v>
      </c>
      <c r="D818" t="s">
        <v>10</v>
      </c>
      <c r="E818" t="s">
        <v>2151</v>
      </c>
      <c r="F818" t="s">
        <v>12</v>
      </c>
      <c r="G818">
        <v>2626</v>
      </c>
      <c r="H818">
        <f>VLOOKUP(C818,Sheet2!$D$2:$H$13246,3,FALSE)</f>
        <v>17770</v>
      </c>
      <c r="I818">
        <f>VLOOKUP($C818,Sheet2!$D$2:$H$13246,4,FALSE)</f>
        <v>2966</v>
      </c>
      <c r="J818">
        <f>VLOOKUP($C818,Sheet2!$D$2:$H$13246,5,FALSE)</f>
        <v>594</v>
      </c>
    </row>
    <row r="819" spans="1:10" x14ac:dyDescent="0.2">
      <c r="A819" s="1" t="s">
        <v>7</v>
      </c>
      <c r="B819" s="1" t="s">
        <v>2152</v>
      </c>
      <c r="C819" t="s">
        <v>2153</v>
      </c>
      <c r="D819" t="s">
        <v>10</v>
      </c>
      <c r="E819" t="s">
        <v>2154</v>
      </c>
      <c r="F819" t="s">
        <v>12</v>
      </c>
      <c r="G819">
        <v>5535</v>
      </c>
      <c r="H819">
        <f>VLOOKUP(C819,Sheet2!$D$2:$H$13246,3,FALSE)</f>
        <v>31562</v>
      </c>
      <c r="I819">
        <f>VLOOKUP($C819,Sheet2!$D$2:$H$13246,4,FALSE)</f>
        <v>5327</v>
      </c>
      <c r="J819">
        <f>VLOOKUP($C819,Sheet2!$D$2:$H$13246,5,FALSE)</f>
        <v>293</v>
      </c>
    </row>
    <row r="820" spans="1:10" x14ac:dyDescent="0.2">
      <c r="A820" s="1" t="s">
        <v>7</v>
      </c>
      <c r="B820" s="1" t="s">
        <v>2155</v>
      </c>
      <c r="C820" t="s">
        <v>2156</v>
      </c>
      <c r="D820" t="s">
        <v>10</v>
      </c>
      <c r="E820" t="s">
        <v>2157</v>
      </c>
      <c r="F820" t="s">
        <v>12</v>
      </c>
      <c r="G820">
        <v>1014</v>
      </c>
      <c r="H820">
        <f>VLOOKUP(C820,Sheet2!$D$2:$H$13246,3,FALSE)</f>
        <v>4820</v>
      </c>
      <c r="I820">
        <f>VLOOKUP($C820,Sheet2!$D$2:$H$13246,4,FALSE)</f>
        <v>838</v>
      </c>
      <c r="J820">
        <f>VLOOKUP($C820,Sheet2!$D$2:$H$13246,5,FALSE)</f>
        <v>123</v>
      </c>
    </row>
    <row r="821" spans="1:10" x14ac:dyDescent="0.2">
      <c r="A821" s="1" t="s">
        <v>7</v>
      </c>
      <c r="B821" s="1" t="s">
        <v>2158</v>
      </c>
      <c r="C821" t="s">
        <v>2159</v>
      </c>
      <c r="D821" t="s">
        <v>10</v>
      </c>
      <c r="E821" t="s">
        <v>2160</v>
      </c>
      <c r="F821" t="s">
        <v>12</v>
      </c>
      <c r="G821">
        <v>1358</v>
      </c>
      <c r="H821">
        <f>VLOOKUP(C821,Sheet2!$D$2:$H$13246,3,FALSE)</f>
        <v>14615</v>
      </c>
      <c r="I821">
        <f>VLOOKUP($C821,Sheet2!$D$2:$H$13246,4,FALSE)</f>
        <v>1483</v>
      </c>
      <c r="J821">
        <f>VLOOKUP($C821,Sheet2!$D$2:$H$13246,5,FALSE)</f>
        <v>236</v>
      </c>
    </row>
    <row r="822" spans="1:10" x14ac:dyDescent="0.2">
      <c r="A822" s="1" t="s">
        <v>7</v>
      </c>
      <c r="B822" s="1" t="s">
        <v>2161</v>
      </c>
      <c r="C822" t="s">
        <v>2162</v>
      </c>
      <c r="D822" t="s">
        <v>10</v>
      </c>
      <c r="E822" t="s">
        <v>1002</v>
      </c>
      <c r="F822" t="s">
        <v>12</v>
      </c>
      <c r="G822">
        <v>4491</v>
      </c>
      <c r="H822">
        <f>VLOOKUP(C822,Sheet2!$D$2:$H$13246,3,FALSE)</f>
        <v>30591</v>
      </c>
      <c r="I822">
        <f>VLOOKUP($C822,Sheet2!$D$2:$H$13246,4,FALSE)</f>
        <v>4222</v>
      </c>
      <c r="J822">
        <f>VLOOKUP($C822,Sheet2!$D$2:$H$13246,5,FALSE)</f>
        <v>1126</v>
      </c>
    </row>
    <row r="823" spans="1:10" x14ac:dyDescent="0.2">
      <c r="A823" s="1" t="s">
        <v>7</v>
      </c>
      <c r="B823" s="1" t="s">
        <v>2163</v>
      </c>
      <c r="C823" t="s">
        <v>2164</v>
      </c>
      <c r="D823" t="s">
        <v>10</v>
      </c>
      <c r="E823" t="s">
        <v>2165</v>
      </c>
      <c r="F823" t="s">
        <v>12</v>
      </c>
      <c r="G823">
        <v>396</v>
      </c>
      <c r="H823">
        <f>VLOOKUP(C823,Sheet2!$D$2:$H$13246,3,FALSE)</f>
        <v>2783</v>
      </c>
      <c r="I823">
        <f>VLOOKUP($C823,Sheet2!$D$2:$H$13246,4,FALSE)</f>
        <v>441</v>
      </c>
      <c r="J823">
        <f>VLOOKUP($C823,Sheet2!$D$2:$H$13246,5,FALSE)</f>
        <v>106</v>
      </c>
    </row>
    <row r="824" spans="1:10" x14ac:dyDescent="0.2">
      <c r="A824" s="1" t="s">
        <v>7</v>
      </c>
      <c r="B824" s="1" t="s">
        <v>2166</v>
      </c>
      <c r="C824" t="s">
        <v>2167</v>
      </c>
      <c r="D824" t="s">
        <v>10</v>
      </c>
      <c r="E824" t="s">
        <v>2168</v>
      </c>
      <c r="F824" t="s">
        <v>12</v>
      </c>
      <c r="G824">
        <v>1114</v>
      </c>
      <c r="H824">
        <f>VLOOKUP(C824,Sheet2!$D$2:$H$13246,3,FALSE)</f>
        <v>5815</v>
      </c>
      <c r="I824">
        <f>VLOOKUP($C824,Sheet2!$D$2:$H$13246,4,FALSE)</f>
        <v>994</v>
      </c>
      <c r="J824">
        <f>VLOOKUP($C824,Sheet2!$D$2:$H$13246,5,FALSE)</f>
        <v>188</v>
      </c>
    </row>
    <row r="825" spans="1:10" x14ac:dyDescent="0.2">
      <c r="A825" s="1" t="s">
        <v>7</v>
      </c>
      <c r="B825" s="1" t="s">
        <v>2169</v>
      </c>
      <c r="C825" t="s">
        <v>2170</v>
      </c>
      <c r="D825" t="s">
        <v>10</v>
      </c>
      <c r="E825" t="s">
        <v>2171</v>
      </c>
      <c r="F825" t="s">
        <v>12</v>
      </c>
      <c r="G825">
        <v>17</v>
      </c>
      <c r="H825">
        <f>VLOOKUP(C825,Sheet2!$D$2:$H$13246,3,FALSE)</f>
        <v>635</v>
      </c>
      <c r="I825">
        <f>VLOOKUP($C825,Sheet2!$D$2:$H$13246,4,FALSE)</f>
        <v>94</v>
      </c>
      <c r="J825">
        <f>VLOOKUP($C825,Sheet2!$D$2:$H$13246,5,FALSE)</f>
        <v>14</v>
      </c>
    </row>
    <row r="826" spans="1:10" x14ac:dyDescent="0.2">
      <c r="A826" s="1" t="s">
        <v>7</v>
      </c>
      <c r="B826" s="1" t="s">
        <v>2172</v>
      </c>
      <c r="C826" t="s">
        <v>2173</v>
      </c>
      <c r="D826" t="s">
        <v>10</v>
      </c>
      <c r="E826" t="s">
        <v>2174</v>
      </c>
      <c r="F826" t="s">
        <v>12</v>
      </c>
      <c r="G826">
        <v>1717</v>
      </c>
      <c r="H826">
        <f>VLOOKUP(C826,Sheet2!$D$2:$H$13246,3,FALSE)</f>
        <v>10659</v>
      </c>
      <c r="I826">
        <f>VLOOKUP($C826,Sheet2!$D$2:$H$13246,4,FALSE)</f>
        <v>1779</v>
      </c>
      <c r="J826">
        <f>VLOOKUP($C826,Sheet2!$D$2:$H$13246,5,FALSE)</f>
        <v>124</v>
      </c>
    </row>
    <row r="827" spans="1:10" x14ac:dyDescent="0.2">
      <c r="A827" s="1" t="s">
        <v>7</v>
      </c>
      <c r="B827" s="1" t="s">
        <v>2175</v>
      </c>
      <c r="C827" t="s">
        <v>2176</v>
      </c>
      <c r="D827" t="s">
        <v>10</v>
      </c>
      <c r="E827" t="s">
        <v>2177</v>
      </c>
      <c r="F827" t="s">
        <v>12</v>
      </c>
      <c r="G827">
        <v>3356</v>
      </c>
      <c r="H827">
        <f>VLOOKUP(C827,Sheet2!$D$2:$H$13246,3,FALSE)</f>
        <v>21670</v>
      </c>
      <c r="I827">
        <f>VLOOKUP($C827,Sheet2!$D$2:$H$13246,4,FALSE)</f>
        <v>3495</v>
      </c>
      <c r="J827">
        <f>VLOOKUP($C827,Sheet2!$D$2:$H$13246,5,FALSE)</f>
        <v>392</v>
      </c>
    </row>
    <row r="828" spans="1:10" x14ac:dyDescent="0.2">
      <c r="A828" s="1" t="s">
        <v>7</v>
      </c>
      <c r="B828" s="1" t="s">
        <v>2178</v>
      </c>
      <c r="C828" t="s">
        <v>2179</v>
      </c>
      <c r="D828" t="s">
        <v>10</v>
      </c>
      <c r="E828" t="s">
        <v>2180</v>
      </c>
      <c r="F828" t="s">
        <v>12</v>
      </c>
      <c r="G828">
        <v>103</v>
      </c>
      <c r="H828">
        <f>VLOOKUP(C828,Sheet2!$D$2:$H$13246,3,FALSE)</f>
        <v>1082</v>
      </c>
      <c r="I828">
        <f>VLOOKUP($C828,Sheet2!$D$2:$H$13246,4,FALSE)</f>
        <v>141</v>
      </c>
      <c r="J828">
        <f>VLOOKUP($C828,Sheet2!$D$2:$H$13246,5,FALSE)</f>
        <v>2</v>
      </c>
    </row>
    <row r="829" spans="1:10" x14ac:dyDescent="0.2">
      <c r="A829" s="1" t="s">
        <v>7</v>
      </c>
      <c r="B829" s="1" t="s">
        <v>2181</v>
      </c>
      <c r="C829" t="s">
        <v>2182</v>
      </c>
      <c r="D829" t="s">
        <v>10</v>
      </c>
      <c r="E829" t="s">
        <v>1065</v>
      </c>
      <c r="F829" t="s">
        <v>12</v>
      </c>
      <c r="G829">
        <v>963</v>
      </c>
      <c r="H829">
        <f>VLOOKUP(C829,Sheet2!$D$2:$H$13246,3,FALSE)</f>
        <v>6390</v>
      </c>
      <c r="I829">
        <f>VLOOKUP($C829,Sheet2!$D$2:$H$13246,4,FALSE)</f>
        <v>1401</v>
      </c>
      <c r="J829">
        <f>VLOOKUP($C829,Sheet2!$D$2:$H$13246,5,FALSE)</f>
        <v>281</v>
      </c>
    </row>
    <row r="830" spans="1:10" x14ac:dyDescent="0.2">
      <c r="A830" s="1" t="s">
        <v>7</v>
      </c>
      <c r="B830" s="1" t="s">
        <v>2183</v>
      </c>
      <c r="C830" t="s">
        <v>2184</v>
      </c>
      <c r="D830" t="s">
        <v>10</v>
      </c>
      <c r="E830" t="s">
        <v>2185</v>
      </c>
      <c r="F830" t="s">
        <v>12</v>
      </c>
      <c r="H830">
        <f>VLOOKUP(C830,Sheet2!$D$2:$H$13246,3,FALSE)</f>
        <v>107</v>
      </c>
      <c r="I830">
        <f>VLOOKUP($C830,Sheet2!$D$2:$H$13246,4,FALSE)</f>
        <v>1</v>
      </c>
      <c r="J830">
        <f>VLOOKUP($C830,Sheet2!$D$2:$H$13246,5,FALSE)</f>
        <v>0</v>
      </c>
    </row>
    <row r="831" spans="1:10" x14ac:dyDescent="0.2">
      <c r="A831" s="1" t="s">
        <v>7</v>
      </c>
      <c r="B831" s="1" t="s">
        <v>2186</v>
      </c>
      <c r="C831" t="s">
        <v>2187</v>
      </c>
      <c r="D831" t="s">
        <v>10</v>
      </c>
      <c r="E831" t="s">
        <v>2188</v>
      </c>
      <c r="F831" t="s">
        <v>12</v>
      </c>
      <c r="G831">
        <v>1884</v>
      </c>
      <c r="H831">
        <f>VLOOKUP(C831,Sheet2!$D$2:$H$13246,3,FALSE)</f>
        <v>14215</v>
      </c>
      <c r="I831">
        <f>VLOOKUP($C831,Sheet2!$D$2:$H$13246,4,FALSE)</f>
        <v>2121</v>
      </c>
      <c r="J831">
        <f>VLOOKUP($C831,Sheet2!$D$2:$H$13246,5,FALSE)</f>
        <v>205</v>
      </c>
    </row>
    <row r="832" spans="1:10" x14ac:dyDescent="0.2">
      <c r="A832" s="1" t="s">
        <v>7</v>
      </c>
      <c r="B832" s="1" t="s">
        <v>2189</v>
      </c>
      <c r="C832" t="s">
        <v>2190</v>
      </c>
      <c r="D832" t="s">
        <v>10</v>
      </c>
      <c r="E832" t="s">
        <v>2191</v>
      </c>
      <c r="F832" t="s">
        <v>12</v>
      </c>
      <c r="G832">
        <v>960</v>
      </c>
      <c r="H832">
        <f>VLOOKUP(C832,Sheet2!$D$2:$H$13246,3,FALSE)</f>
        <v>5361</v>
      </c>
      <c r="I832">
        <f>VLOOKUP($C832,Sheet2!$D$2:$H$13246,4,FALSE)</f>
        <v>886</v>
      </c>
      <c r="J832">
        <f>VLOOKUP($C832,Sheet2!$D$2:$H$13246,5,FALSE)</f>
        <v>162</v>
      </c>
    </row>
    <row r="833" spans="1:10" x14ac:dyDescent="0.2">
      <c r="A833" s="1" t="s">
        <v>7</v>
      </c>
      <c r="B833" s="1" t="s">
        <v>2192</v>
      </c>
      <c r="C833" t="s">
        <v>2193</v>
      </c>
      <c r="D833" t="s">
        <v>10</v>
      </c>
      <c r="E833" t="s">
        <v>2194</v>
      </c>
      <c r="F833" t="s">
        <v>12</v>
      </c>
      <c r="G833">
        <v>1936</v>
      </c>
      <c r="H833">
        <f>VLOOKUP(C833,Sheet2!$D$2:$H$13246,3,FALSE)</f>
        <v>13854</v>
      </c>
      <c r="I833">
        <f>VLOOKUP($C833,Sheet2!$D$2:$H$13246,4,FALSE)</f>
        <v>2030</v>
      </c>
      <c r="J833">
        <f>VLOOKUP($C833,Sheet2!$D$2:$H$13246,5,FALSE)</f>
        <v>119</v>
      </c>
    </row>
    <row r="834" spans="1:10" x14ac:dyDescent="0.2">
      <c r="A834" s="1" t="s">
        <v>7</v>
      </c>
      <c r="B834" s="1" t="s">
        <v>2195</v>
      </c>
      <c r="C834" t="s">
        <v>2196</v>
      </c>
      <c r="D834" t="s">
        <v>10</v>
      </c>
      <c r="E834" t="s">
        <v>2197</v>
      </c>
      <c r="F834" t="s">
        <v>12</v>
      </c>
      <c r="G834">
        <v>845</v>
      </c>
      <c r="H834" t="e">
        <f>VLOOKUP(C834,Sheet2!$D$2:$H$13246,3,FALSE)</f>
        <v>#N/A</v>
      </c>
      <c r="I834" t="e">
        <f>VLOOKUP($C834,Sheet2!$D$2:$H$13246,4,FALSE)</f>
        <v>#N/A</v>
      </c>
      <c r="J834" t="e">
        <f>VLOOKUP($C834,Sheet2!$D$2:$H$13246,5,FALSE)</f>
        <v>#N/A</v>
      </c>
    </row>
    <row r="835" spans="1:10" x14ac:dyDescent="0.2">
      <c r="A835" s="1" t="s">
        <v>7</v>
      </c>
      <c r="B835" s="1" t="s">
        <v>2198</v>
      </c>
      <c r="C835" t="s">
        <v>2199</v>
      </c>
      <c r="D835" t="s">
        <v>10</v>
      </c>
      <c r="E835" t="s">
        <v>2200</v>
      </c>
      <c r="F835" t="s">
        <v>12</v>
      </c>
      <c r="G835">
        <v>439</v>
      </c>
      <c r="H835">
        <f>VLOOKUP(C835,Sheet2!$D$2:$H$13246,3,FALSE)</f>
        <v>3128</v>
      </c>
      <c r="I835">
        <f>VLOOKUP($C835,Sheet2!$D$2:$H$13246,4,FALSE)</f>
        <v>462</v>
      </c>
      <c r="J835">
        <f>VLOOKUP($C835,Sheet2!$D$2:$H$13246,5,FALSE)</f>
        <v>106</v>
      </c>
    </row>
    <row r="836" spans="1:10" x14ac:dyDescent="0.2">
      <c r="A836" s="1" t="s">
        <v>7</v>
      </c>
      <c r="B836" s="1" t="s">
        <v>2201</v>
      </c>
      <c r="C836" t="s">
        <v>2202</v>
      </c>
      <c r="D836" t="s">
        <v>10</v>
      </c>
      <c r="E836" t="s">
        <v>2203</v>
      </c>
      <c r="F836" t="s">
        <v>12</v>
      </c>
      <c r="G836">
        <v>142</v>
      </c>
      <c r="H836">
        <f>VLOOKUP(C836,Sheet2!$D$2:$H$13246,3,FALSE)</f>
        <v>1948</v>
      </c>
      <c r="I836">
        <f>VLOOKUP($C836,Sheet2!$D$2:$H$13246,4,FALSE)</f>
        <v>315</v>
      </c>
      <c r="J836">
        <f>VLOOKUP($C836,Sheet2!$D$2:$H$13246,5,FALSE)</f>
        <v>7</v>
      </c>
    </row>
    <row r="837" spans="1:10" x14ac:dyDescent="0.2">
      <c r="A837" s="1" t="s">
        <v>7</v>
      </c>
      <c r="B837" s="1" t="s">
        <v>2204</v>
      </c>
      <c r="C837" t="s">
        <v>2205</v>
      </c>
      <c r="D837" t="s">
        <v>10</v>
      </c>
      <c r="E837" t="s">
        <v>275</v>
      </c>
      <c r="F837" t="s">
        <v>12</v>
      </c>
      <c r="G837">
        <v>1156</v>
      </c>
      <c r="H837">
        <f>VLOOKUP(C837,Sheet2!$D$2:$H$13246,3,FALSE)</f>
        <v>9431</v>
      </c>
      <c r="I837">
        <f>VLOOKUP($C837,Sheet2!$D$2:$H$13246,4,FALSE)</f>
        <v>1168</v>
      </c>
      <c r="J837">
        <f>VLOOKUP($C837,Sheet2!$D$2:$H$13246,5,FALSE)</f>
        <v>273</v>
      </c>
    </row>
    <row r="838" spans="1:10" x14ac:dyDescent="0.2">
      <c r="A838" s="1" t="s">
        <v>7</v>
      </c>
      <c r="B838" s="1" t="s">
        <v>2206</v>
      </c>
      <c r="C838" t="s">
        <v>2207</v>
      </c>
      <c r="D838" t="s">
        <v>10</v>
      </c>
      <c r="E838" t="s">
        <v>2208</v>
      </c>
      <c r="F838" t="s">
        <v>12</v>
      </c>
      <c r="G838">
        <v>1072</v>
      </c>
      <c r="H838">
        <f>VLOOKUP(C838,Sheet2!$D$2:$H$13246,3,FALSE)</f>
        <v>9634</v>
      </c>
      <c r="I838">
        <f>VLOOKUP($C838,Sheet2!$D$2:$H$13246,4,FALSE)</f>
        <v>1183</v>
      </c>
      <c r="J838">
        <f>VLOOKUP($C838,Sheet2!$D$2:$H$13246,5,FALSE)</f>
        <v>98</v>
      </c>
    </row>
    <row r="839" spans="1:10" x14ac:dyDescent="0.2">
      <c r="A839" s="1" t="s">
        <v>7</v>
      </c>
      <c r="B839" s="1" t="s">
        <v>2209</v>
      </c>
      <c r="C839" t="s">
        <v>2210</v>
      </c>
      <c r="D839" t="s">
        <v>10</v>
      </c>
      <c r="E839" t="s">
        <v>2211</v>
      </c>
      <c r="F839" t="s">
        <v>12</v>
      </c>
      <c r="G839">
        <v>454</v>
      </c>
      <c r="H839">
        <f>VLOOKUP(C839,Sheet2!$D$2:$H$13246,3,FALSE)</f>
        <v>4006</v>
      </c>
      <c r="I839">
        <f>VLOOKUP($C839,Sheet2!$D$2:$H$13246,4,FALSE)</f>
        <v>556</v>
      </c>
      <c r="J839">
        <f>VLOOKUP($C839,Sheet2!$D$2:$H$13246,5,FALSE)</f>
        <v>89</v>
      </c>
    </row>
    <row r="840" spans="1:10" x14ac:dyDescent="0.2">
      <c r="A840" s="1" t="s">
        <v>7</v>
      </c>
      <c r="B840" s="1" t="s">
        <v>2212</v>
      </c>
      <c r="C840" t="s">
        <v>2213</v>
      </c>
      <c r="D840" t="s">
        <v>10</v>
      </c>
      <c r="E840" t="s">
        <v>2214</v>
      </c>
      <c r="F840" t="s">
        <v>12</v>
      </c>
      <c r="G840">
        <v>1501</v>
      </c>
      <c r="H840">
        <f>VLOOKUP(C840,Sheet2!$D$2:$H$13246,3,FALSE)</f>
        <v>6576</v>
      </c>
      <c r="I840">
        <f>VLOOKUP($C840,Sheet2!$D$2:$H$13246,4,FALSE)</f>
        <v>1507</v>
      </c>
      <c r="J840">
        <f>VLOOKUP($C840,Sheet2!$D$2:$H$13246,5,FALSE)</f>
        <v>59</v>
      </c>
    </row>
    <row r="841" spans="1:10" x14ac:dyDescent="0.2">
      <c r="A841" s="1" t="s">
        <v>7</v>
      </c>
      <c r="B841" s="1" t="s">
        <v>2215</v>
      </c>
      <c r="C841" t="s">
        <v>2216</v>
      </c>
      <c r="D841" t="s">
        <v>10</v>
      </c>
      <c r="E841" t="s">
        <v>2217</v>
      </c>
      <c r="F841" t="s">
        <v>12</v>
      </c>
      <c r="G841">
        <v>165</v>
      </c>
      <c r="H841">
        <f>VLOOKUP(C841,Sheet2!$D$2:$H$13246,3,FALSE)</f>
        <v>1974</v>
      </c>
      <c r="I841">
        <f>VLOOKUP($C841,Sheet2!$D$2:$H$13246,4,FALSE)</f>
        <v>314</v>
      </c>
      <c r="J841">
        <f>VLOOKUP($C841,Sheet2!$D$2:$H$13246,5,FALSE)</f>
        <v>82</v>
      </c>
    </row>
    <row r="842" spans="1:10" x14ac:dyDescent="0.2">
      <c r="A842" s="1" t="s">
        <v>7</v>
      </c>
      <c r="B842" s="1" t="s">
        <v>2218</v>
      </c>
      <c r="C842" t="s">
        <v>2219</v>
      </c>
      <c r="D842" t="s">
        <v>10</v>
      </c>
      <c r="E842" t="s">
        <v>2220</v>
      </c>
      <c r="F842" t="s">
        <v>12</v>
      </c>
      <c r="G842">
        <v>5517</v>
      </c>
      <c r="H842">
        <f>VLOOKUP(C842,Sheet2!$D$2:$H$13246,3,FALSE)</f>
        <v>38438</v>
      </c>
      <c r="I842">
        <f>VLOOKUP($C842,Sheet2!$D$2:$H$13246,4,FALSE)</f>
        <v>4989</v>
      </c>
      <c r="J842">
        <f>VLOOKUP($C842,Sheet2!$D$2:$H$13246,5,FALSE)</f>
        <v>820</v>
      </c>
    </row>
    <row r="843" spans="1:10" x14ac:dyDescent="0.2">
      <c r="A843" s="1" t="s">
        <v>7</v>
      </c>
      <c r="B843" s="1" t="s">
        <v>2221</v>
      </c>
      <c r="C843" t="s">
        <v>2222</v>
      </c>
      <c r="D843" t="s">
        <v>10</v>
      </c>
      <c r="E843" t="s">
        <v>85</v>
      </c>
      <c r="F843" t="s">
        <v>12</v>
      </c>
      <c r="G843">
        <v>29436</v>
      </c>
      <c r="H843">
        <f>VLOOKUP(C843,Sheet2!$D$2:$H$13246,3,FALSE)</f>
        <v>211697</v>
      </c>
      <c r="I843">
        <f>VLOOKUP($C843,Sheet2!$D$2:$H$13246,4,FALSE)</f>
        <v>33845</v>
      </c>
      <c r="J843">
        <f>VLOOKUP($C843,Sheet2!$D$2:$H$13246,5,FALSE)</f>
        <v>14209</v>
      </c>
    </row>
    <row r="844" spans="1:10" x14ac:dyDescent="0.2">
      <c r="A844" s="1" t="s">
        <v>7</v>
      </c>
      <c r="B844" s="1" t="s">
        <v>2223</v>
      </c>
      <c r="C844" t="s">
        <v>2224</v>
      </c>
      <c r="D844" t="s">
        <v>10</v>
      </c>
      <c r="E844" t="s">
        <v>2225</v>
      </c>
      <c r="F844" t="s">
        <v>12</v>
      </c>
      <c r="G844">
        <v>3533</v>
      </c>
      <c r="H844">
        <f>VLOOKUP(C844,Sheet2!$D$2:$H$13246,3,FALSE)</f>
        <v>22358</v>
      </c>
      <c r="I844">
        <f>VLOOKUP($C844,Sheet2!$D$2:$H$13246,4,FALSE)</f>
        <v>4050</v>
      </c>
      <c r="J844">
        <f>VLOOKUP($C844,Sheet2!$D$2:$H$13246,5,FALSE)</f>
        <v>293</v>
      </c>
    </row>
    <row r="845" spans="1:10" x14ac:dyDescent="0.2">
      <c r="A845" s="1" t="s">
        <v>7</v>
      </c>
      <c r="B845" s="1" t="s">
        <v>2226</v>
      </c>
      <c r="C845" t="s">
        <v>2227</v>
      </c>
      <c r="D845" t="s">
        <v>10</v>
      </c>
      <c r="E845" t="s">
        <v>2228</v>
      </c>
      <c r="F845" t="s">
        <v>12</v>
      </c>
      <c r="G845">
        <v>3157</v>
      </c>
      <c r="H845">
        <f>VLOOKUP(C845,Sheet2!$D$2:$H$13246,3,FALSE)</f>
        <v>17900</v>
      </c>
      <c r="I845">
        <f>VLOOKUP($C845,Sheet2!$D$2:$H$13246,4,FALSE)</f>
        <v>3221</v>
      </c>
      <c r="J845">
        <f>VLOOKUP($C845,Sheet2!$D$2:$H$13246,5,FALSE)</f>
        <v>230</v>
      </c>
    </row>
    <row r="846" spans="1:10" x14ac:dyDescent="0.2">
      <c r="A846" s="1" t="s">
        <v>7</v>
      </c>
      <c r="B846" s="1" t="s">
        <v>2229</v>
      </c>
      <c r="C846" t="s">
        <v>2230</v>
      </c>
      <c r="D846" t="s">
        <v>10</v>
      </c>
      <c r="E846" t="s">
        <v>323</v>
      </c>
      <c r="F846" t="s">
        <v>12</v>
      </c>
      <c r="G846">
        <v>5617</v>
      </c>
      <c r="H846">
        <f>VLOOKUP(C846,Sheet2!$D$2:$H$13246,3,FALSE)</f>
        <v>36737</v>
      </c>
      <c r="I846">
        <f>VLOOKUP($C846,Sheet2!$D$2:$H$13246,4,FALSE)</f>
        <v>6376</v>
      </c>
      <c r="J846">
        <f>VLOOKUP($C846,Sheet2!$D$2:$H$13246,5,FALSE)</f>
        <v>1765</v>
      </c>
    </row>
    <row r="847" spans="1:10" x14ac:dyDescent="0.2">
      <c r="A847" s="1" t="s">
        <v>7</v>
      </c>
      <c r="B847" s="1" t="s">
        <v>2231</v>
      </c>
      <c r="C847" t="s">
        <v>2232</v>
      </c>
      <c r="D847" t="s">
        <v>10</v>
      </c>
      <c r="E847" t="s">
        <v>2233</v>
      </c>
      <c r="F847" t="s">
        <v>12</v>
      </c>
      <c r="G847">
        <v>447</v>
      </c>
      <c r="H847">
        <f>VLOOKUP(C847,Sheet2!$D$2:$H$13246,3,FALSE)</f>
        <v>5046</v>
      </c>
      <c r="I847">
        <f>VLOOKUP($C847,Sheet2!$D$2:$H$13246,4,FALSE)</f>
        <v>723</v>
      </c>
      <c r="J847">
        <f>VLOOKUP($C847,Sheet2!$D$2:$H$13246,5,FALSE)</f>
        <v>120</v>
      </c>
    </row>
    <row r="848" spans="1:10" x14ac:dyDescent="0.2">
      <c r="A848" s="1" t="s">
        <v>7</v>
      </c>
      <c r="B848" s="1" t="s">
        <v>2234</v>
      </c>
      <c r="C848" t="s">
        <v>2235</v>
      </c>
      <c r="D848" t="s">
        <v>10</v>
      </c>
      <c r="E848" t="s">
        <v>2236</v>
      </c>
      <c r="F848" t="s">
        <v>12</v>
      </c>
      <c r="G848">
        <v>2008</v>
      </c>
      <c r="H848">
        <f>VLOOKUP(C848,Sheet2!$D$2:$H$13246,3,FALSE)</f>
        <v>16563</v>
      </c>
      <c r="I848">
        <f>VLOOKUP($C848,Sheet2!$D$2:$H$13246,4,FALSE)</f>
        <v>2257</v>
      </c>
      <c r="J848">
        <f>VLOOKUP($C848,Sheet2!$D$2:$H$13246,5,FALSE)</f>
        <v>436</v>
      </c>
    </row>
    <row r="849" spans="1:10" x14ac:dyDescent="0.2">
      <c r="A849" s="1" t="s">
        <v>7</v>
      </c>
      <c r="B849" s="1" t="s">
        <v>2237</v>
      </c>
      <c r="C849" t="s">
        <v>2238</v>
      </c>
      <c r="D849" t="s">
        <v>10</v>
      </c>
      <c r="E849" t="s">
        <v>90</v>
      </c>
      <c r="F849" t="s">
        <v>12</v>
      </c>
      <c r="G849">
        <v>3434</v>
      </c>
      <c r="H849">
        <f>VLOOKUP(C849,Sheet2!$D$2:$H$13246,3,FALSE)</f>
        <v>17908</v>
      </c>
      <c r="I849">
        <f>VLOOKUP($C849,Sheet2!$D$2:$H$13246,4,FALSE)</f>
        <v>3025</v>
      </c>
      <c r="J849">
        <f>VLOOKUP($C849,Sheet2!$D$2:$H$13246,5,FALSE)</f>
        <v>597</v>
      </c>
    </row>
    <row r="850" spans="1:10" x14ac:dyDescent="0.2">
      <c r="A850" s="1" t="s">
        <v>7</v>
      </c>
      <c r="B850" s="1" t="s">
        <v>2239</v>
      </c>
      <c r="C850" t="s">
        <v>2240</v>
      </c>
      <c r="D850" t="s">
        <v>10</v>
      </c>
      <c r="E850" t="s">
        <v>2241</v>
      </c>
      <c r="F850" t="s">
        <v>12</v>
      </c>
      <c r="G850">
        <v>256</v>
      </c>
      <c r="H850">
        <f>VLOOKUP(C850,Sheet2!$D$2:$H$13246,3,FALSE)</f>
        <v>1996</v>
      </c>
      <c r="I850">
        <f>VLOOKUP($C850,Sheet2!$D$2:$H$13246,4,FALSE)</f>
        <v>252</v>
      </c>
      <c r="J850">
        <f>VLOOKUP($C850,Sheet2!$D$2:$H$13246,5,FALSE)</f>
        <v>45</v>
      </c>
    </row>
    <row r="851" spans="1:10" x14ac:dyDescent="0.2">
      <c r="A851" s="1" t="s">
        <v>7</v>
      </c>
      <c r="B851" s="1" t="s">
        <v>2242</v>
      </c>
      <c r="C851" t="s">
        <v>2243</v>
      </c>
      <c r="D851" t="s">
        <v>10</v>
      </c>
      <c r="E851" t="s">
        <v>2244</v>
      </c>
      <c r="F851" t="s">
        <v>12</v>
      </c>
      <c r="G851">
        <v>3112</v>
      </c>
      <c r="H851">
        <f>VLOOKUP(C851,Sheet2!$D$2:$H$13246,3,FALSE)</f>
        <v>17730</v>
      </c>
      <c r="I851">
        <f>VLOOKUP($C851,Sheet2!$D$2:$H$13246,4,FALSE)</f>
        <v>3417</v>
      </c>
      <c r="J851">
        <f>VLOOKUP($C851,Sheet2!$D$2:$H$13246,5,FALSE)</f>
        <v>182</v>
      </c>
    </row>
    <row r="852" spans="1:10" x14ac:dyDescent="0.2">
      <c r="A852" s="1" t="s">
        <v>7</v>
      </c>
      <c r="B852" s="1" t="s">
        <v>2245</v>
      </c>
      <c r="C852" t="s">
        <v>2246</v>
      </c>
      <c r="D852" t="s">
        <v>10</v>
      </c>
      <c r="E852" t="s">
        <v>2247</v>
      </c>
      <c r="F852" t="s">
        <v>12</v>
      </c>
      <c r="G852">
        <v>298</v>
      </c>
      <c r="H852">
        <f>VLOOKUP(C852,Sheet2!$D$2:$H$13246,3,FALSE)</f>
        <v>2591</v>
      </c>
      <c r="I852">
        <f>VLOOKUP($C852,Sheet2!$D$2:$H$13246,4,FALSE)</f>
        <v>345</v>
      </c>
      <c r="J852">
        <f>VLOOKUP($C852,Sheet2!$D$2:$H$13246,5,FALSE)</f>
        <v>87</v>
      </c>
    </row>
    <row r="853" spans="1:10" x14ac:dyDescent="0.2">
      <c r="A853" s="1" t="s">
        <v>7</v>
      </c>
      <c r="B853" s="1" t="s">
        <v>2248</v>
      </c>
      <c r="C853" t="s">
        <v>2249</v>
      </c>
      <c r="D853" t="s">
        <v>10</v>
      </c>
      <c r="E853" t="s">
        <v>2250</v>
      </c>
      <c r="F853" t="s">
        <v>12</v>
      </c>
      <c r="G853">
        <v>1327</v>
      </c>
      <c r="H853">
        <f>VLOOKUP(C853,Sheet2!$D$2:$H$13246,3,FALSE)</f>
        <v>8886</v>
      </c>
      <c r="I853">
        <f>VLOOKUP($C853,Sheet2!$D$2:$H$13246,4,FALSE)</f>
        <v>1498</v>
      </c>
      <c r="J853">
        <f>VLOOKUP($C853,Sheet2!$D$2:$H$13246,5,FALSE)</f>
        <v>133</v>
      </c>
    </row>
    <row r="854" spans="1:10" x14ac:dyDescent="0.2">
      <c r="A854" s="1" t="s">
        <v>7</v>
      </c>
      <c r="B854" s="1" t="s">
        <v>2251</v>
      </c>
      <c r="C854" t="s">
        <v>2252</v>
      </c>
      <c r="D854" t="s">
        <v>10</v>
      </c>
      <c r="E854" t="s">
        <v>2253</v>
      </c>
      <c r="F854" t="s">
        <v>12</v>
      </c>
      <c r="G854">
        <v>5433</v>
      </c>
      <c r="H854">
        <f>VLOOKUP(C854,Sheet2!$D$2:$H$13246,3,FALSE)</f>
        <v>51838</v>
      </c>
      <c r="I854">
        <f>VLOOKUP($C854,Sheet2!$D$2:$H$13246,4,FALSE)</f>
        <v>5959</v>
      </c>
      <c r="J854">
        <f>VLOOKUP($C854,Sheet2!$D$2:$H$13246,5,FALSE)</f>
        <v>734</v>
      </c>
    </row>
    <row r="855" spans="1:10" x14ac:dyDescent="0.2">
      <c r="A855" s="1" t="s">
        <v>7</v>
      </c>
      <c r="B855" s="1" t="s">
        <v>2254</v>
      </c>
      <c r="C855" t="s">
        <v>2255</v>
      </c>
      <c r="D855" t="s">
        <v>10</v>
      </c>
      <c r="E855" t="s">
        <v>2256</v>
      </c>
      <c r="F855" t="s">
        <v>12</v>
      </c>
      <c r="G855">
        <v>3452</v>
      </c>
      <c r="H855">
        <f>VLOOKUP(C855,Sheet2!$D$2:$H$13246,3,FALSE)</f>
        <v>15071</v>
      </c>
      <c r="I855">
        <f>VLOOKUP($C855,Sheet2!$D$2:$H$13246,4,FALSE)</f>
        <v>3570</v>
      </c>
      <c r="J855">
        <f>VLOOKUP($C855,Sheet2!$D$2:$H$13246,5,FALSE)</f>
        <v>118</v>
      </c>
    </row>
    <row r="856" spans="1:10" x14ac:dyDescent="0.2">
      <c r="A856" s="1" t="s">
        <v>7</v>
      </c>
      <c r="B856" s="1" t="s">
        <v>2257</v>
      </c>
      <c r="C856" t="s">
        <v>2258</v>
      </c>
      <c r="D856" t="s">
        <v>10</v>
      </c>
      <c r="E856" t="s">
        <v>1772</v>
      </c>
      <c r="F856" t="s">
        <v>12</v>
      </c>
      <c r="G856">
        <v>1637</v>
      </c>
      <c r="H856">
        <f>VLOOKUP(C856,Sheet2!$D$2:$H$13246,3,FALSE)</f>
        <v>8890</v>
      </c>
      <c r="I856">
        <f>VLOOKUP($C856,Sheet2!$D$2:$H$13246,4,FALSE)</f>
        <v>1700</v>
      </c>
      <c r="J856">
        <f>VLOOKUP($C856,Sheet2!$D$2:$H$13246,5,FALSE)</f>
        <v>86</v>
      </c>
    </row>
    <row r="857" spans="1:10" x14ac:dyDescent="0.2">
      <c r="A857" s="1" t="s">
        <v>7</v>
      </c>
      <c r="B857" s="1" t="s">
        <v>2259</v>
      </c>
      <c r="C857" t="s">
        <v>2260</v>
      </c>
      <c r="D857" t="s">
        <v>10</v>
      </c>
      <c r="E857" t="s">
        <v>2261</v>
      </c>
      <c r="F857" t="s">
        <v>12</v>
      </c>
      <c r="G857">
        <v>828</v>
      </c>
      <c r="H857">
        <f>VLOOKUP(C857,Sheet2!$D$2:$H$13246,3,FALSE)</f>
        <v>5077</v>
      </c>
      <c r="I857">
        <f>VLOOKUP($C857,Sheet2!$D$2:$H$13246,4,FALSE)</f>
        <v>945</v>
      </c>
      <c r="J857">
        <f>VLOOKUP($C857,Sheet2!$D$2:$H$13246,5,FALSE)</f>
        <v>69</v>
      </c>
    </row>
    <row r="858" spans="1:10" x14ac:dyDescent="0.2">
      <c r="A858" s="1" t="s">
        <v>7</v>
      </c>
      <c r="B858" s="1" t="s">
        <v>2262</v>
      </c>
      <c r="C858" t="s">
        <v>2263</v>
      </c>
      <c r="D858" t="s">
        <v>10</v>
      </c>
      <c r="E858" t="s">
        <v>2264</v>
      </c>
      <c r="F858" t="s">
        <v>12</v>
      </c>
      <c r="G858">
        <v>13427</v>
      </c>
      <c r="H858">
        <f>VLOOKUP(C858,Sheet2!$D$2:$H$13246,3,FALSE)</f>
        <v>83175</v>
      </c>
      <c r="I858">
        <f>VLOOKUP($C858,Sheet2!$D$2:$H$13246,4,FALSE)</f>
        <v>13663</v>
      </c>
      <c r="J858">
        <f>VLOOKUP($C858,Sheet2!$D$2:$H$13246,5,FALSE)</f>
        <v>846</v>
      </c>
    </row>
    <row r="859" spans="1:10" x14ac:dyDescent="0.2">
      <c r="A859" s="1" t="s">
        <v>7</v>
      </c>
      <c r="B859" s="1" t="s">
        <v>2265</v>
      </c>
      <c r="C859" t="s">
        <v>2266</v>
      </c>
      <c r="D859" t="s">
        <v>10</v>
      </c>
      <c r="E859" t="s">
        <v>2267</v>
      </c>
      <c r="F859" t="s">
        <v>12</v>
      </c>
      <c r="G859">
        <v>976</v>
      </c>
      <c r="H859">
        <f>VLOOKUP(C859,Sheet2!$D$2:$H$13246,3,FALSE)</f>
        <v>6739</v>
      </c>
      <c r="I859">
        <f>VLOOKUP($C859,Sheet2!$D$2:$H$13246,4,FALSE)</f>
        <v>965</v>
      </c>
      <c r="J859">
        <f>VLOOKUP($C859,Sheet2!$D$2:$H$13246,5,FALSE)</f>
        <v>57</v>
      </c>
    </row>
    <row r="860" spans="1:10" x14ac:dyDescent="0.2">
      <c r="A860" s="1" t="s">
        <v>7</v>
      </c>
      <c r="B860" s="1" t="s">
        <v>2268</v>
      </c>
      <c r="C860" t="s">
        <v>2269</v>
      </c>
      <c r="D860" t="s">
        <v>10</v>
      </c>
      <c r="E860" t="s">
        <v>2270</v>
      </c>
      <c r="F860" t="s">
        <v>12</v>
      </c>
      <c r="G860">
        <v>9</v>
      </c>
      <c r="H860">
        <f>VLOOKUP(C860,Sheet2!$D$2:$H$13246,3,FALSE)</f>
        <v>308</v>
      </c>
      <c r="I860">
        <f>VLOOKUP($C860,Sheet2!$D$2:$H$13246,4,FALSE)</f>
        <v>36</v>
      </c>
      <c r="J860">
        <f>VLOOKUP($C860,Sheet2!$D$2:$H$13246,5,FALSE)</f>
        <v>1</v>
      </c>
    </row>
    <row r="861" spans="1:10" x14ac:dyDescent="0.2">
      <c r="A861" s="1" t="s">
        <v>7</v>
      </c>
      <c r="B861" s="1" t="s">
        <v>2271</v>
      </c>
      <c r="C861" t="s">
        <v>2272</v>
      </c>
      <c r="D861" t="s">
        <v>10</v>
      </c>
      <c r="E861" t="s">
        <v>2273</v>
      </c>
      <c r="F861" t="s">
        <v>12</v>
      </c>
      <c r="G861">
        <v>1255</v>
      </c>
      <c r="H861">
        <f>VLOOKUP(C861,Sheet2!$D$2:$H$13246,3,FALSE)</f>
        <v>7455</v>
      </c>
      <c r="I861">
        <f>VLOOKUP($C861,Sheet2!$D$2:$H$13246,4,FALSE)</f>
        <v>1254</v>
      </c>
      <c r="J861">
        <f>VLOOKUP($C861,Sheet2!$D$2:$H$13246,5,FALSE)</f>
        <v>312</v>
      </c>
    </row>
    <row r="862" spans="1:10" x14ac:dyDescent="0.2">
      <c r="A862" s="1" t="s">
        <v>7</v>
      </c>
      <c r="B862" s="1" t="s">
        <v>2274</v>
      </c>
      <c r="C862" t="s">
        <v>2275</v>
      </c>
      <c r="D862" t="s">
        <v>10</v>
      </c>
      <c r="E862" t="s">
        <v>2276</v>
      </c>
      <c r="F862" t="s">
        <v>12</v>
      </c>
      <c r="G862">
        <v>559</v>
      </c>
      <c r="H862">
        <f>VLOOKUP(C862,Sheet2!$D$2:$H$13246,3,FALSE)</f>
        <v>3938</v>
      </c>
      <c r="I862">
        <f>VLOOKUP($C862,Sheet2!$D$2:$H$13246,4,FALSE)</f>
        <v>568</v>
      </c>
      <c r="J862">
        <f>VLOOKUP($C862,Sheet2!$D$2:$H$13246,5,FALSE)</f>
        <v>82</v>
      </c>
    </row>
    <row r="863" spans="1:10" x14ac:dyDescent="0.2">
      <c r="A863" s="1" t="s">
        <v>7</v>
      </c>
      <c r="B863" s="1" t="s">
        <v>2277</v>
      </c>
      <c r="C863" t="s">
        <v>2278</v>
      </c>
      <c r="D863" t="s">
        <v>10</v>
      </c>
      <c r="E863" t="s">
        <v>2279</v>
      </c>
      <c r="F863" t="s">
        <v>12</v>
      </c>
      <c r="G863">
        <v>1540</v>
      </c>
      <c r="H863">
        <f>VLOOKUP(C863,Sheet2!$D$2:$H$13246,3,FALSE)</f>
        <v>7283</v>
      </c>
      <c r="I863">
        <f>VLOOKUP($C863,Sheet2!$D$2:$H$13246,4,FALSE)</f>
        <v>1468</v>
      </c>
      <c r="J863">
        <f>VLOOKUP($C863,Sheet2!$D$2:$H$13246,5,FALSE)</f>
        <v>448</v>
      </c>
    </row>
    <row r="864" spans="1:10" x14ac:dyDescent="0.2">
      <c r="A864" s="1" t="s">
        <v>7</v>
      </c>
      <c r="B864" s="1" t="s">
        <v>2280</v>
      </c>
      <c r="C864" t="s">
        <v>2281</v>
      </c>
      <c r="D864" t="s">
        <v>10</v>
      </c>
      <c r="E864" t="s">
        <v>2282</v>
      </c>
      <c r="F864" t="s">
        <v>12</v>
      </c>
      <c r="G864">
        <v>830</v>
      </c>
      <c r="H864">
        <f>VLOOKUP(C864,Sheet2!$D$2:$H$13246,3,FALSE)</f>
        <v>5569</v>
      </c>
      <c r="I864">
        <f>VLOOKUP($C864,Sheet2!$D$2:$H$13246,4,FALSE)</f>
        <v>892</v>
      </c>
      <c r="J864">
        <f>VLOOKUP($C864,Sheet2!$D$2:$H$13246,5,FALSE)</f>
        <v>147</v>
      </c>
    </row>
    <row r="865" spans="1:10" x14ac:dyDescent="0.2">
      <c r="A865" s="1" t="s">
        <v>7</v>
      </c>
      <c r="B865" s="1" t="s">
        <v>2283</v>
      </c>
      <c r="C865" t="s">
        <v>2284</v>
      </c>
      <c r="D865" t="s">
        <v>10</v>
      </c>
      <c r="E865" t="s">
        <v>2285</v>
      </c>
      <c r="F865" t="s">
        <v>12</v>
      </c>
      <c r="G865">
        <v>1192</v>
      </c>
      <c r="H865">
        <f>VLOOKUP(C865,Sheet2!$D$2:$H$13246,3,FALSE)</f>
        <v>13224</v>
      </c>
      <c r="I865">
        <f>VLOOKUP($C865,Sheet2!$D$2:$H$13246,4,FALSE)</f>
        <v>1477</v>
      </c>
      <c r="J865">
        <f>VLOOKUP($C865,Sheet2!$D$2:$H$13246,5,FALSE)</f>
        <v>353</v>
      </c>
    </row>
    <row r="866" spans="1:10" x14ac:dyDescent="0.2">
      <c r="A866" s="1" t="s">
        <v>7</v>
      </c>
      <c r="B866" s="1" t="s">
        <v>2286</v>
      </c>
      <c r="C866" t="s">
        <v>2287</v>
      </c>
      <c r="D866" t="s">
        <v>10</v>
      </c>
      <c r="E866" t="s">
        <v>2288</v>
      </c>
      <c r="F866" t="s">
        <v>12</v>
      </c>
      <c r="G866">
        <v>6412</v>
      </c>
      <c r="H866" t="e">
        <f>VLOOKUP(C866,Sheet2!$D$2:$H$13246,3,FALSE)</f>
        <v>#N/A</v>
      </c>
      <c r="I866" t="e">
        <f>VLOOKUP($C866,Sheet2!$D$2:$H$13246,4,FALSE)</f>
        <v>#N/A</v>
      </c>
      <c r="J866" t="e">
        <f>VLOOKUP($C866,Sheet2!$D$2:$H$13246,5,FALSE)</f>
        <v>#N/A</v>
      </c>
    </row>
    <row r="867" spans="1:10" x14ac:dyDescent="0.2">
      <c r="A867" s="1" t="s">
        <v>7</v>
      </c>
      <c r="B867" s="1" t="s">
        <v>2289</v>
      </c>
      <c r="C867" t="s">
        <v>2290</v>
      </c>
      <c r="D867" t="s">
        <v>10</v>
      </c>
      <c r="E867" t="s">
        <v>2291</v>
      </c>
      <c r="F867" t="s">
        <v>12</v>
      </c>
      <c r="G867">
        <v>2613</v>
      </c>
      <c r="H867">
        <f>VLOOKUP(C867,Sheet2!$D$2:$H$13246,3,FALSE)</f>
        <v>20373</v>
      </c>
      <c r="I867">
        <f>VLOOKUP($C867,Sheet2!$D$2:$H$13246,4,FALSE)</f>
        <v>2954</v>
      </c>
      <c r="J867">
        <f>VLOOKUP($C867,Sheet2!$D$2:$H$13246,5,FALSE)</f>
        <v>393</v>
      </c>
    </row>
    <row r="868" spans="1:10" x14ac:dyDescent="0.2">
      <c r="A868" s="1" t="s">
        <v>7</v>
      </c>
      <c r="B868" s="1" t="s">
        <v>2292</v>
      </c>
      <c r="C868" t="s">
        <v>2293</v>
      </c>
      <c r="D868" t="s">
        <v>10</v>
      </c>
      <c r="E868" t="s">
        <v>2294</v>
      </c>
      <c r="F868" t="s">
        <v>12</v>
      </c>
      <c r="G868">
        <v>2954</v>
      </c>
      <c r="H868">
        <f>VLOOKUP(C868,Sheet2!$D$2:$H$13246,3,FALSE)</f>
        <v>18584</v>
      </c>
      <c r="I868">
        <f>VLOOKUP($C868,Sheet2!$D$2:$H$13246,4,FALSE)</f>
        <v>3101</v>
      </c>
      <c r="J868">
        <f>VLOOKUP($C868,Sheet2!$D$2:$H$13246,5,FALSE)</f>
        <v>115</v>
      </c>
    </row>
    <row r="869" spans="1:10" x14ac:dyDescent="0.2">
      <c r="A869" s="1" t="s">
        <v>7</v>
      </c>
      <c r="B869" s="1" t="s">
        <v>2295</v>
      </c>
      <c r="C869" t="s">
        <v>2296</v>
      </c>
      <c r="D869" t="s">
        <v>10</v>
      </c>
      <c r="E869" t="s">
        <v>1236</v>
      </c>
      <c r="F869" t="s">
        <v>12</v>
      </c>
      <c r="G869">
        <v>4826</v>
      </c>
      <c r="H869">
        <f>VLOOKUP(C869,Sheet2!$D$2:$H$13246,3,FALSE)</f>
        <v>18410</v>
      </c>
      <c r="I869">
        <f>VLOOKUP($C869,Sheet2!$D$2:$H$13246,4,FALSE)</f>
        <v>4835</v>
      </c>
      <c r="J869">
        <f>VLOOKUP($C869,Sheet2!$D$2:$H$13246,5,FALSE)</f>
        <v>104</v>
      </c>
    </row>
    <row r="870" spans="1:10" x14ac:dyDescent="0.2">
      <c r="A870" s="1" t="s">
        <v>7</v>
      </c>
      <c r="B870" s="1" t="s">
        <v>2297</v>
      </c>
      <c r="C870" t="s">
        <v>2298</v>
      </c>
      <c r="D870" t="s">
        <v>10</v>
      </c>
      <c r="E870" t="s">
        <v>21</v>
      </c>
      <c r="F870" t="s">
        <v>12</v>
      </c>
      <c r="G870">
        <v>1850</v>
      </c>
      <c r="H870">
        <f>VLOOKUP(C870,Sheet2!$D$2:$H$13246,3,FALSE)</f>
        <v>13857</v>
      </c>
      <c r="I870">
        <f>VLOOKUP($C870,Sheet2!$D$2:$H$13246,4,FALSE)</f>
        <v>2053</v>
      </c>
      <c r="J870">
        <f>VLOOKUP($C870,Sheet2!$D$2:$H$13246,5,FALSE)</f>
        <v>163</v>
      </c>
    </row>
    <row r="871" spans="1:10" x14ac:dyDescent="0.2">
      <c r="A871" s="1" t="s">
        <v>7</v>
      </c>
      <c r="B871" s="1" t="s">
        <v>2299</v>
      </c>
      <c r="C871" t="s">
        <v>2300</v>
      </c>
      <c r="D871" t="s">
        <v>10</v>
      </c>
      <c r="E871" t="s">
        <v>21</v>
      </c>
      <c r="F871" t="s">
        <v>12</v>
      </c>
      <c r="G871">
        <v>9816</v>
      </c>
      <c r="H871">
        <f>VLOOKUP(C871,Sheet2!$D$2:$H$13246,3,FALSE)</f>
        <v>66060</v>
      </c>
      <c r="I871">
        <f>VLOOKUP($C871,Sheet2!$D$2:$H$13246,4,FALSE)</f>
        <v>10421</v>
      </c>
      <c r="J871">
        <f>VLOOKUP($C871,Sheet2!$D$2:$H$13246,5,FALSE)</f>
        <v>2985</v>
      </c>
    </row>
    <row r="872" spans="1:10" x14ac:dyDescent="0.2">
      <c r="A872" s="1" t="s">
        <v>7</v>
      </c>
      <c r="B872" s="1" t="s">
        <v>2301</v>
      </c>
      <c r="C872" t="s">
        <v>2302</v>
      </c>
      <c r="D872" t="s">
        <v>10</v>
      </c>
      <c r="E872" t="s">
        <v>2303</v>
      </c>
      <c r="F872" t="s">
        <v>12</v>
      </c>
      <c r="G872">
        <v>900</v>
      </c>
      <c r="H872">
        <f>VLOOKUP(C872,Sheet2!$D$2:$H$13246,3,FALSE)</f>
        <v>6420</v>
      </c>
      <c r="I872">
        <f>VLOOKUP($C872,Sheet2!$D$2:$H$13246,4,FALSE)</f>
        <v>1090</v>
      </c>
      <c r="J872">
        <f>VLOOKUP($C872,Sheet2!$D$2:$H$13246,5,FALSE)</f>
        <v>58</v>
      </c>
    </row>
    <row r="873" spans="1:10" x14ac:dyDescent="0.2">
      <c r="A873" s="1" t="s">
        <v>7</v>
      </c>
      <c r="B873" s="1" t="s">
        <v>2304</v>
      </c>
      <c r="C873" t="s">
        <v>2305</v>
      </c>
      <c r="D873" t="s">
        <v>10</v>
      </c>
      <c r="E873" t="s">
        <v>2306</v>
      </c>
      <c r="F873" t="s">
        <v>12</v>
      </c>
      <c r="G873">
        <v>940</v>
      </c>
      <c r="H873">
        <f>VLOOKUP(C873,Sheet2!$D$2:$H$13246,3,FALSE)</f>
        <v>6431</v>
      </c>
      <c r="I873">
        <f>VLOOKUP($C873,Sheet2!$D$2:$H$13246,4,FALSE)</f>
        <v>899</v>
      </c>
      <c r="J873">
        <f>VLOOKUP($C873,Sheet2!$D$2:$H$13246,5,FALSE)</f>
        <v>145</v>
      </c>
    </row>
    <row r="874" spans="1:10" x14ac:dyDescent="0.2">
      <c r="A874" s="1" t="s">
        <v>7</v>
      </c>
      <c r="B874" s="1" t="s">
        <v>2307</v>
      </c>
      <c r="C874" t="s">
        <v>2308</v>
      </c>
      <c r="D874" t="s">
        <v>10</v>
      </c>
      <c r="E874" t="s">
        <v>2309</v>
      </c>
      <c r="F874" t="s">
        <v>12</v>
      </c>
      <c r="G874">
        <v>225</v>
      </c>
      <c r="H874">
        <f>VLOOKUP(C874,Sheet2!$D$2:$H$13246,3,FALSE)</f>
        <v>1833</v>
      </c>
      <c r="I874">
        <f>VLOOKUP($C874,Sheet2!$D$2:$H$13246,4,FALSE)</f>
        <v>211</v>
      </c>
      <c r="J874">
        <f>VLOOKUP($C874,Sheet2!$D$2:$H$13246,5,FALSE)</f>
        <v>38</v>
      </c>
    </row>
    <row r="875" spans="1:10" x14ac:dyDescent="0.2">
      <c r="A875" s="1" t="s">
        <v>7</v>
      </c>
      <c r="B875" s="1" t="s">
        <v>2310</v>
      </c>
      <c r="C875" t="s">
        <v>2311</v>
      </c>
      <c r="D875" t="s">
        <v>10</v>
      </c>
      <c r="E875" t="s">
        <v>2312</v>
      </c>
      <c r="F875" t="s">
        <v>12</v>
      </c>
      <c r="G875">
        <v>1614</v>
      </c>
      <c r="H875">
        <f>VLOOKUP(C875,Sheet2!$D$2:$H$13246,3,FALSE)</f>
        <v>10171</v>
      </c>
      <c r="I875">
        <f>VLOOKUP($C875,Sheet2!$D$2:$H$13246,4,FALSE)</f>
        <v>1797</v>
      </c>
      <c r="J875">
        <f>VLOOKUP($C875,Sheet2!$D$2:$H$13246,5,FALSE)</f>
        <v>121</v>
      </c>
    </row>
    <row r="876" spans="1:10" x14ac:dyDescent="0.2">
      <c r="A876" s="1" t="s">
        <v>7</v>
      </c>
      <c r="B876" s="1" t="s">
        <v>2313</v>
      </c>
      <c r="C876" t="s">
        <v>2314</v>
      </c>
      <c r="D876" t="s">
        <v>10</v>
      </c>
      <c r="E876" t="s">
        <v>2315</v>
      </c>
      <c r="F876" t="s">
        <v>12</v>
      </c>
      <c r="G876">
        <v>358</v>
      </c>
      <c r="H876">
        <f>VLOOKUP(C876,Sheet2!$D$2:$H$13246,3,FALSE)</f>
        <v>2242</v>
      </c>
      <c r="I876">
        <f>VLOOKUP($C876,Sheet2!$D$2:$H$13246,4,FALSE)</f>
        <v>393</v>
      </c>
      <c r="J876">
        <f>VLOOKUP($C876,Sheet2!$D$2:$H$13246,5,FALSE)</f>
        <v>69</v>
      </c>
    </row>
    <row r="877" spans="1:10" x14ac:dyDescent="0.2">
      <c r="A877" s="1" t="s">
        <v>7</v>
      </c>
      <c r="B877" s="1" t="s">
        <v>2316</v>
      </c>
      <c r="C877" t="s">
        <v>2317</v>
      </c>
      <c r="D877" t="s">
        <v>10</v>
      </c>
      <c r="E877" t="s">
        <v>963</v>
      </c>
      <c r="F877" t="s">
        <v>12</v>
      </c>
      <c r="G877">
        <v>2485</v>
      </c>
      <c r="H877">
        <f>VLOOKUP(C877,Sheet2!$D$2:$H$13246,3,FALSE)</f>
        <v>18654</v>
      </c>
      <c r="I877">
        <f>VLOOKUP($C877,Sheet2!$D$2:$H$13246,4,FALSE)</f>
        <v>2772</v>
      </c>
      <c r="J877">
        <f>VLOOKUP($C877,Sheet2!$D$2:$H$13246,5,FALSE)</f>
        <v>206</v>
      </c>
    </row>
    <row r="878" spans="1:10" x14ac:dyDescent="0.2">
      <c r="A878" s="1" t="s">
        <v>7</v>
      </c>
      <c r="B878" s="1" t="s">
        <v>2318</v>
      </c>
      <c r="C878" t="s">
        <v>2319</v>
      </c>
      <c r="D878" t="s">
        <v>10</v>
      </c>
      <c r="E878" t="s">
        <v>2320</v>
      </c>
      <c r="F878" t="s">
        <v>12</v>
      </c>
      <c r="G878">
        <v>2688</v>
      </c>
      <c r="H878">
        <f>VLOOKUP(C878,Sheet2!$D$2:$H$13246,3,FALSE)</f>
        <v>16627</v>
      </c>
      <c r="I878">
        <f>VLOOKUP($C878,Sheet2!$D$2:$H$13246,4,FALSE)</f>
        <v>3073</v>
      </c>
      <c r="J878">
        <f>VLOOKUP($C878,Sheet2!$D$2:$H$13246,5,FALSE)</f>
        <v>95</v>
      </c>
    </row>
    <row r="879" spans="1:10" x14ac:dyDescent="0.2">
      <c r="A879" s="1" t="s">
        <v>7</v>
      </c>
      <c r="B879" s="1" t="s">
        <v>2321</v>
      </c>
      <c r="C879" t="s">
        <v>2322</v>
      </c>
      <c r="D879" t="s">
        <v>10</v>
      </c>
      <c r="E879" t="s">
        <v>2323</v>
      </c>
      <c r="F879" t="s">
        <v>12</v>
      </c>
      <c r="G879">
        <v>2265</v>
      </c>
      <c r="H879">
        <f>VLOOKUP(C879,Sheet2!$D$2:$H$13246,3,FALSE)</f>
        <v>16473</v>
      </c>
      <c r="I879">
        <f>VLOOKUP($C879,Sheet2!$D$2:$H$13246,4,FALSE)</f>
        <v>2756</v>
      </c>
      <c r="J879">
        <f>VLOOKUP($C879,Sheet2!$D$2:$H$13246,5,FALSE)</f>
        <v>81</v>
      </c>
    </row>
    <row r="880" spans="1:10" x14ac:dyDescent="0.2">
      <c r="A880" s="1" t="s">
        <v>7</v>
      </c>
      <c r="B880" s="1" t="s">
        <v>2324</v>
      </c>
      <c r="C880" t="s">
        <v>2325</v>
      </c>
      <c r="D880" t="s">
        <v>10</v>
      </c>
      <c r="E880" t="s">
        <v>2326</v>
      </c>
      <c r="F880" t="s">
        <v>12</v>
      </c>
      <c r="G880">
        <v>1325</v>
      </c>
      <c r="H880">
        <f>VLOOKUP(C880,Sheet2!$D$2:$H$13246,3,FALSE)</f>
        <v>9705</v>
      </c>
      <c r="I880">
        <f>VLOOKUP($C880,Sheet2!$D$2:$H$13246,4,FALSE)</f>
        <v>1379</v>
      </c>
      <c r="J880">
        <f>VLOOKUP($C880,Sheet2!$D$2:$H$13246,5,FALSE)</f>
        <v>247</v>
      </c>
    </row>
    <row r="881" spans="1:10" x14ac:dyDescent="0.2">
      <c r="A881" s="1" t="s">
        <v>7</v>
      </c>
      <c r="B881" s="1" t="s">
        <v>2327</v>
      </c>
      <c r="C881" t="s">
        <v>2328</v>
      </c>
      <c r="D881" t="s">
        <v>10</v>
      </c>
      <c r="E881" t="s">
        <v>1298</v>
      </c>
      <c r="F881" t="s">
        <v>12</v>
      </c>
      <c r="G881">
        <v>8280</v>
      </c>
      <c r="H881">
        <f>VLOOKUP(C881,Sheet2!$D$2:$H$13246,3,FALSE)</f>
        <v>119949</v>
      </c>
      <c r="I881">
        <f>VLOOKUP($C881,Sheet2!$D$2:$H$13246,4,FALSE)</f>
        <v>9622</v>
      </c>
      <c r="J881">
        <f>VLOOKUP($C881,Sheet2!$D$2:$H$13246,5,FALSE)</f>
        <v>636</v>
      </c>
    </row>
    <row r="882" spans="1:10" x14ac:dyDescent="0.2">
      <c r="A882" s="1" t="s">
        <v>7</v>
      </c>
      <c r="B882" s="1" t="s">
        <v>2329</v>
      </c>
      <c r="C882" t="s">
        <v>2330</v>
      </c>
      <c r="D882" t="s">
        <v>10</v>
      </c>
      <c r="E882" t="s">
        <v>2331</v>
      </c>
      <c r="F882" t="s">
        <v>12</v>
      </c>
      <c r="G882">
        <v>268</v>
      </c>
      <c r="H882">
        <f>VLOOKUP(C882,Sheet2!$D$2:$H$13246,3,FALSE)</f>
        <v>2022</v>
      </c>
      <c r="I882">
        <f>VLOOKUP($C882,Sheet2!$D$2:$H$13246,4,FALSE)</f>
        <v>317</v>
      </c>
      <c r="J882">
        <f>VLOOKUP($C882,Sheet2!$D$2:$H$13246,5,FALSE)</f>
        <v>95</v>
      </c>
    </row>
    <row r="883" spans="1:10" x14ac:dyDescent="0.2">
      <c r="A883" s="1" t="s">
        <v>7</v>
      </c>
      <c r="B883" s="1" t="s">
        <v>2332</v>
      </c>
      <c r="C883" t="s">
        <v>2333</v>
      </c>
      <c r="D883" t="s">
        <v>10</v>
      </c>
      <c r="E883" t="s">
        <v>2334</v>
      </c>
      <c r="F883" t="s">
        <v>12</v>
      </c>
      <c r="G883">
        <v>228</v>
      </c>
      <c r="H883">
        <f>VLOOKUP(C883,Sheet2!$D$2:$H$13246,3,FALSE)</f>
        <v>2389</v>
      </c>
      <c r="I883">
        <f>VLOOKUP($C883,Sheet2!$D$2:$H$13246,4,FALSE)</f>
        <v>287</v>
      </c>
      <c r="J883">
        <f>VLOOKUP($C883,Sheet2!$D$2:$H$13246,5,FALSE)</f>
        <v>6</v>
      </c>
    </row>
    <row r="884" spans="1:10" x14ac:dyDescent="0.2">
      <c r="A884" s="1" t="s">
        <v>7</v>
      </c>
      <c r="B884" s="1" t="s">
        <v>2335</v>
      </c>
      <c r="C884" t="s">
        <v>2336</v>
      </c>
      <c r="D884" t="s">
        <v>10</v>
      </c>
      <c r="E884" t="s">
        <v>2337</v>
      </c>
      <c r="F884" t="s">
        <v>12</v>
      </c>
      <c r="G884">
        <v>9856</v>
      </c>
      <c r="H884">
        <f>VLOOKUP(C884,Sheet2!$D$2:$H$13246,3,FALSE)</f>
        <v>64536</v>
      </c>
      <c r="I884">
        <f>VLOOKUP($C884,Sheet2!$D$2:$H$13246,4,FALSE)</f>
        <v>10439</v>
      </c>
      <c r="J884">
        <f>VLOOKUP($C884,Sheet2!$D$2:$H$13246,5,FALSE)</f>
        <v>402</v>
      </c>
    </row>
    <row r="885" spans="1:10" x14ac:dyDescent="0.2">
      <c r="A885" s="1" t="s">
        <v>7</v>
      </c>
      <c r="B885" s="1" t="s">
        <v>2338</v>
      </c>
      <c r="C885" t="s">
        <v>2339</v>
      </c>
      <c r="D885" t="s">
        <v>10</v>
      </c>
      <c r="E885" t="s">
        <v>2340</v>
      </c>
      <c r="F885" t="s">
        <v>12</v>
      </c>
      <c r="G885">
        <v>1371</v>
      </c>
      <c r="H885">
        <f>VLOOKUP(C885,Sheet2!$D$2:$H$13246,3,FALSE)</f>
        <v>8303</v>
      </c>
      <c r="I885">
        <f>VLOOKUP($C885,Sheet2!$D$2:$H$13246,4,FALSE)</f>
        <v>1310</v>
      </c>
      <c r="J885">
        <f>VLOOKUP($C885,Sheet2!$D$2:$H$13246,5,FALSE)</f>
        <v>220</v>
      </c>
    </row>
    <row r="886" spans="1:10" x14ac:dyDescent="0.2">
      <c r="A886" s="1" t="s">
        <v>7</v>
      </c>
      <c r="B886" s="1" t="s">
        <v>2341</v>
      </c>
      <c r="C886" t="s">
        <v>2342</v>
      </c>
      <c r="D886" t="s">
        <v>10</v>
      </c>
      <c r="E886" t="s">
        <v>2343</v>
      </c>
      <c r="F886" t="s">
        <v>12</v>
      </c>
      <c r="G886">
        <v>442</v>
      </c>
      <c r="H886">
        <f>VLOOKUP(C886,Sheet2!$D$2:$H$13246,3,FALSE)</f>
        <v>2727</v>
      </c>
      <c r="I886">
        <f>VLOOKUP($C886,Sheet2!$D$2:$H$13246,4,FALSE)</f>
        <v>588</v>
      </c>
      <c r="J886">
        <f>VLOOKUP($C886,Sheet2!$D$2:$H$13246,5,FALSE)</f>
        <v>131</v>
      </c>
    </row>
    <row r="887" spans="1:10" x14ac:dyDescent="0.2">
      <c r="A887" s="1" t="s">
        <v>7</v>
      </c>
      <c r="B887" s="1" t="s">
        <v>2344</v>
      </c>
      <c r="C887" t="s">
        <v>2345</v>
      </c>
      <c r="D887" t="s">
        <v>10</v>
      </c>
      <c r="E887" t="s">
        <v>2346</v>
      </c>
      <c r="F887" t="s">
        <v>12</v>
      </c>
      <c r="G887">
        <v>1983</v>
      </c>
      <c r="H887">
        <f>VLOOKUP(C887,Sheet2!$D$2:$H$13246,3,FALSE)</f>
        <v>12354</v>
      </c>
      <c r="I887">
        <f>VLOOKUP($C887,Sheet2!$D$2:$H$13246,4,FALSE)</f>
        <v>2113</v>
      </c>
      <c r="J887">
        <f>VLOOKUP($C887,Sheet2!$D$2:$H$13246,5,FALSE)</f>
        <v>236</v>
      </c>
    </row>
    <row r="888" spans="1:10" x14ac:dyDescent="0.2">
      <c r="A888" s="1" t="s">
        <v>7</v>
      </c>
      <c r="B888" s="1" t="s">
        <v>2347</v>
      </c>
      <c r="C888" t="s">
        <v>2348</v>
      </c>
      <c r="D888" t="s">
        <v>10</v>
      </c>
      <c r="E888" t="s">
        <v>2349</v>
      </c>
      <c r="F888" t="s">
        <v>12</v>
      </c>
      <c r="G888">
        <v>2272</v>
      </c>
      <c r="H888">
        <f>VLOOKUP(C888,Sheet2!$D$2:$H$13246,3,FALSE)</f>
        <v>12885</v>
      </c>
      <c r="I888">
        <f>VLOOKUP($C888,Sheet2!$D$2:$H$13246,4,FALSE)</f>
        <v>2499</v>
      </c>
      <c r="J888">
        <f>VLOOKUP($C888,Sheet2!$D$2:$H$13246,5,FALSE)</f>
        <v>99</v>
      </c>
    </row>
    <row r="889" spans="1:10" x14ac:dyDescent="0.2">
      <c r="A889" s="1" t="s">
        <v>7</v>
      </c>
      <c r="B889" s="1" t="s">
        <v>2350</v>
      </c>
      <c r="C889" t="s">
        <v>2351</v>
      </c>
      <c r="D889" t="s">
        <v>10</v>
      </c>
      <c r="E889" t="s">
        <v>2352</v>
      </c>
      <c r="F889" t="s">
        <v>12</v>
      </c>
      <c r="G889">
        <v>1089</v>
      </c>
      <c r="H889">
        <f>VLOOKUP(C889,Sheet2!$D$2:$H$13246,3,FALSE)</f>
        <v>7297</v>
      </c>
      <c r="I889">
        <f>VLOOKUP($C889,Sheet2!$D$2:$H$13246,4,FALSE)</f>
        <v>1036</v>
      </c>
      <c r="J889">
        <f>VLOOKUP($C889,Sheet2!$D$2:$H$13246,5,FALSE)</f>
        <v>239</v>
      </c>
    </row>
    <row r="890" spans="1:10" x14ac:dyDescent="0.2">
      <c r="A890" s="1" t="s">
        <v>7</v>
      </c>
      <c r="B890" s="1" t="s">
        <v>2353</v>
      </c>
      <c r="C890" t="s">
        <v>2354</v>
      </c>
      <c r="D890" t="s">
        <v>10</v>
      </c>
      <c r="E890" t="s">
        <v>2355</v>
      </c>
      <c r="F890" t="s">
        <v>12</v>
      </c>
      <c r="G890">
        <v>1107</v>
      </c>
      <c r="H890">
        <f>VLOOKUP(C890,Sheet2!$D$2:$H$13246,3,FALSE)</f>
        <v>5936</v>
      </c>
      <c r="I890">
        <f>VLOOKUP($C890,Sheet2!$D$2:$H$13246,4,FALSE)</f>
        <v>927</v>
      </c>
      <c r="J890">
        <f>VLOOKUP($C890,Sheet2!$D$2:$H$13246,5,FALSE)</f>
        <v>184</v>
      </c>
    </row>
    <row r="891" spans="1:10" x14ac:dyDescent="0.2">
      <c r="A891" s="1" t="s">
        <v>7</v>
      </c>
      <c r="B891" s="1" t="s">
        <v>2356</v>
      </c>
      <c r="C891" t="s">
        <v>2357</v>
      </c>
      <c r="D891" t="s">
        <v>10</v>
      </c>
      <c r="E891" t="s">
        <v>2358</v>
      </c>
      <c r="F891" t="s">
        <v>12</v>
      </c>
      <c r="G891">
        <v>1373</v>
      </c>
      <c r="H891">
        <f>VLOOKUP(C891,Sheet2!$D$2:$H$13246,3,FALSE)</f>
        <v>8891</v>
      </c>
      <c r="I891">
        <f>VLOOKUP($C891,Sheet2!$D$2:$H$13246,4,FALSE)</f>
        <v>1623</v>
      </c>
      <c r="J891">
        <f>VLOOKUP($C891,Sheet2!$D$2:$H$13246,5,FALSE)</f>
        <v>87</v>
      </c>
    </row>
    <row r="892" spans="1:10" x14ac:dyDescent="0.2">
      <c r="A892" s="1" t="s">
        <v>7</v>
      </c>
      <c r="B892" s="1" t="s">
        <v>2359</v>
      </c>
      <c r="C892" t="s">
        <v>2360</v>
      </c>
      <c r="D892" t="s">
        <v>10</v>
      </c>
      <c r="E892" t="s">
        <v>2361</v>
      </c>
      <c r="F892" t="s">
        <v>12</v>
      </c>
      <c r="G892">
        <v>1415</v>
      </c>
      <c r="H892">
        <f>VLOOKUP(C892,Sheet2!$D$2:$H$13246,3,FALSE)</f>
        <v>11315</v>
      </c>
      <c r="I892">
        <f>VLOOKUP($C892,Sheet2!$D$2:$H$13246,4,FALSE)</f>
        <v>1499</v>
      </c>
      <c r="J892">
        <f>VLOOKUP($C892,Sheet2!$D$2:$H$13246,5,FALSE)</f>
        <v>214</v>
      </c>
    </row>
    <row r="893" spans="1:10" x14ac:dyDescent="0.2">
      <c r="A893" s="1" t="s">
        <v>7</v>
      </c>
      <c r="B893" s="1" t="s">
        <v>2362</v>
      </c>
      <c r="C893" t="s">
        <v>2363</v>
      </c>
      <c r="D893" t="s">
        <v>10</v>
      </c>
      <c r="E893" t="s">
        <v>2364</v>
      </c>
      <c r="F893" t="s">
        <v>12</v>
      </c>
      <c r="G893">
        <v>9344</v>
      </c>
      <c r="H893">
        <f>VLOOKUP(C893,Sheet2!$D$2:$H$13246,3,FALSE)</f>
        <v>57090</v>
      </c>
      <c r="I893">
        <f>VLOOKUP($C893,Sheet2!$D$2:$H$13246,4,FALSE)</f>
        <v>10726</v>
      </c>
      <c r="J893">
        <f>VLOOKUP($C893,Sheet2!$D$2:$H$13246,5,FALSE)</f>
        <v>382</v>
      </c>
    </row>
    <row r="894" spans="1:10" x14ac:dyDescent="0.2">
      <c r="A894" s="1" t="s">
        <v>7</v>
      </c>
      <c r="B894" s="1" t="s">
        <v>2365</v>
      </c>
      <c r="C894" t="s">
        <v>2366</v>
      </c>
      <c r="D894" t="s">
        <v>10</v>
      </c>
      <c r="E894" t="s">
        <v>2367</v>
      </c>
      <c r="F894" t="s">
        <v>12</v>
      </c>
      <c r="G894">
        <v>1103</v>
      </c>
      <c r="H894">
        <f>VLOOKUP(C894,Sheet2!$D$2:$H$13246,3,FALSE)</f>
        <v>7444</v>
      </c>
      <c r="I894">
        <f>VLOOKUP($C894,Sheet2!$D$2:$H$13246,4,FALSE)</f>
        <v>1116</v>
      </c>
      <c r="J894">
        <f>VLOOKUP($C894,Sheet2!$D$2:$H$13246,5,FALSE)</f>
        <v>303</v>
      </c>
    </row>
    <row r="895" spans="1:10" x14ac:dyDescent="0.2">
      <c r="A895" s="1" t="s">
        <v>7</v>
      </c>
      <c r="B895" s="1" t="s">
        <v>2368</v>
      </c>
      <c r="C895" t="s">
        <v>2369</v>
      </c>
      <c r="D895" t="s">
        <v>10</v>
      </c>
      <c r="E895" t="s">
        <v>2370</v>
      </c>
      <c r="F895" t="s">
        <v>12</v>
      </c>
      <c r="G895">
        <v>1510</v>
      </c>
      <c r="H895">
        <f>VLOOKUP(C895,Sheet2!$D$2:$H$13246,3,FALSE)</f>
        <v>9960</v>
      </c>
      <c r="I895">
        <f>VLOOKUP($C895,Sheet2!$D$2:$H$13246,4,FALSE)</f>
        <v>1397</v>
      </c>
      <c r="J895">
        <f>VLOOKUP($C895,Sheet2!$D$2:$H$13246,5,FALSE)</f>
        <v>255</v>
      </c>
    </row>
    <row r="896" spans="1:10" x14ac:dyDescent="0.2">
      <c r="A896" s="1" t="s">
        <v>7</v>
      </c>
      <c r="B896" s="1" t="s">
        <v>2371</v>
      </c>
      <c r="C896" t="s">
        <v>2372</v>
      </c>
      <c r="D896" t="s">
        <v>10</v>
      </c>
      <c r="E896" t="s">
        <v>2373</v>
      </c>
      <c r="F896" t="s">
        <v>12</v>
      </c>
      <c r="G896">
        <v>3103</v>
      </c>
      <c r="H896">
        <f>VLOOKUP(C896,Sheet2!$D$2:$H$13246,3,FALSE)</f>
        <v>20049</v>
      </c>
      <c r="I896">
        <f>VLOOKUP($C896,Sheet2!$D$2:$H$13246,4,FALSE)</f>
        <v>3798</v>
      </c>
      <c r="J896">
        <f>VLOOKUP($C896,Sheet2!$D$2:$H$13246,5,FALSE)</f>
        <v>96</v>
      </c>
    </row>
    <row r="897" spans="1:10" x14ac:dyDescent="0.2">
      <c r="A897" s="1" t="s">
        <v>7</v>
      </c>
      <c r="B897" s="1" t="s">
        <v>2374</v>
      </c>
      <c r="C897" t="s">
        <v>2375</v>
      </c>
      <c r="D897" t="s">
        <v>10</v>
      </c>
      <c r="E897" t="s">
        <v>93</v>
      </c>
      <c r="F897" t="s">
        <v>12</v>
      </c>
      <c r="G897">
        <v>4911</v>
      </c>
      <c r="H897">
        <f>VLOOKUP(C897,Sheet2!$D$2:$H$13246,3,FALSE)</f>
        <v>39835</v>
      </c>
      <c r="I897">
        <f>VLOOKUP($C897,Sheet2!$D$2:$H$13246,4,FALSE)</f>
        <v>5377</v>
      </c>
      <c r="J897">
        <f>VLOOKUP($C897,Sheet2!$D$2:$H$13246,5,FALSE)</f>
        <v>474</v>
      </c>
    </row>
    <row r="898" spans="1:10" x14ac:dyDescent="0.2">
      <c r="A898" s="1" t="s">
        <v>7</v>
      </c>
      <c r="B898" s="1" t="s">
        <v>2376</v>
      </c>
      <c r="C898" t="s">
        <v>2377</v>
      </c>
      <c r="D898" t="s">
        <v>10</v>
      </c>
      <c r="E898" t="s">
        <v>2378</v>
      </c>
      <c r="F898" t="s">
        <v>12</v>
      </c>
      <c r="G898">
        <v>3157</v>
      </c>
      <c r="H898">
        <f>VLOOKUP(C898,Sheet2!$D$2:$H$13246,3,FALSE)</f>
        <v>20236</v>
      </c>
      <c r="I898">
        <f>VLOOKUP($C898,Sheet2!$D$2:$H$13246,4,FALSE)</f>
        <v>3162</v>
      </c>
      <c r="J898">
        <f>VLOOKUP($C898,Sheet2!$D$2:$H$13246,5,FALSE)</f>
        <v>221</v>
      </c>
    </row>
    <row r="899" spans="1:10" x14ac:dyDescent="0.2">
      <c r="A899" s="1" t="s">
        <v>7</v>
      </c>
      <c r="B899" s="1" t="s">
        <v>2379</v>
      </c>
      <c r="C899" t="s">
        <v>2380</v>
      </c>
      <c r="D899" t="s">
        <v>10</v>
      </c>
      <c r="E899" t="s">
        <v>1565</v>
      </c>
      <c r="F899" t="s">
        <v>12</v>
      </c>
      <c r="G899">
        <v>6091</v>
      </c>
      <c r="H899">
        <f>VLOOKUP(C899,Sheet2!$D$2:$H$13246,3,FALSE)</f>
        <v>38631</v>
      </c>
      <c r="I899">
        <f>VLOOKUP($C899,Sheet2!$D$2:$H$13246,4,FALSE)</f>
        <v>5972</v>
      </c>
      <c r="J899">
        <f>VLOOKUP($C899,Sheet2!$D$2:$H$13246,5,FALSE)</f>
        <v>696</v>
      </c>
    </row>
    <row r="900" spans="1:10" x14ac:dyDescent="0.2">
      <c r="A900" s="1" t="s">
        <v>7</v>
      </c>
      <c r="B900" s="1" t="s">
        <v>2381</v>
      </c>
      <c r="C900" t="s">
        <v>2382</v>
      </c>
      <c r="D900" t="s">
        <v>10</v>
      </c>
      <c r="E900" t="s">
        <v>2383</v>
      </c>
      <c r="F900" t="s">
        <v>12</v>
      </c>
      <c r="G900">
        <v>391</v>
      </c>
      <c r="H900">
        <f>VLOOKUP(C900,Sheet2!$D$2:$H$13246,3,FALSE)</f>
        <v>2692</v>
      </c>
      <c r="I900">
        <f>VLOOKUP($C900,Sheet2!$D$2:$H$13246,4,FALSE)</f>
        <v>373</v>
      </c>
      <c r="J900">
        <f>VLOOKUP($C900,Sheet2!$D$2:$H$13246,5,FALSE)</f>
        <v>93</v>
      </c>
    </row>
    <row r="901" spans="1:10" x14ac:dyDescent="0.2">
      <c r="A901" s="1" t="s">
        <v>7</v>
      </c>
      <c r="B901" s="1" t="s">
        <v>2384</v>
      </c>
      <c r="C901" t="s">
        <v>2385</v>
      </c>
      <c r="D901" t="s">
        <v>10</v>
      </c>
      <c r="E901" t="s">
        <v>2386</v>
      </c>
      <c r="F901" t="s">
        <v>12</v>
      </c>
      <c r="G901">
        <v>1064</v>
      </c>
      <c r="H901">
        <f>VLOOKUP(C901,Sheet2!$D$2:$H$13246,3,FALSE)</f>
        <v>6742</v>
      </c>
      <c r="I901">
        <f>VLOOKUP($C901,Sheet2!$D$2:$H$13246,4,FALSE)</f>
        <v>1073</v>
      </c>
      <c r="J901">
        <f>VLOOKUP($C901,Sheet2!$D$2:$H$13246,5,FALSE)</f>
        <v>233</v>
      </c>
    </row>
    <row r="902" spans="1:10" x14ac:dyDescent="0.2">
      <c r="A902" s="1" t="s">
        <v>7</v>
      </c>
      <c r="B902" s="1" t="s">
        <v>2387</v>
      </c>
      <c r="C902" t="s">
        <v>2388</v>
      </c>
      <c r="D902" t="s">
        <v>10</v>
      </c>
      <c r="E902" t="s">
        <v>2389</v>
      </c>
      <c r="F902" t="s">
        <v>12</v>
      </c>
      <c r="G902">
        <v>3114</v>
      </c>
      <c r="H902">
        <f>VLOOKUP(C902,Sheet2!$D$2:$H$13246,3,FALSE)</f>
        <v>22215</v>
      </c>
      <c r="I902">
        <f>VLOOKUP($C902,Sheet2!$D$2:$H$13246,4,FALSE)</f>
        <v>3766</v>
      </c>
      <c r="J902">
        <f>VLOOKUP($C902,Sheet2!$D$2:$H$13246,5,FALSE)</f>
        <v>233</v>
      </c>
    </row>
    <row r="903" spans="1:10" x14ac:dyDescent="0.2">
      <c r="A903" s="1" t="s">
        <v>7</v>
      </c>
      <c r="B903" s="1" t="s">
        <v>2390</v>
      </c>
      <c r="C903" t="s">
        <v>2391</v>
      </c>
      <c r="D903" t="s">
        <v>10</v>
      </c>
      <c r="E903" t="s">
        <v>2392</v>
      </c>
      <c r="F903" t="s">
        <v>12</v>
      </c>
      <c r="G903">
        <v>1710</v>
      </c>
      <c r="H903">
        <f>VLOOKUP(C903,Sheet2!$D$2:$H$13246,3,FALSE)</f>
        <v>10086</v>
      </c>
      <c r="I903">
        <f>VLOOKUP($C903,Sheet2!$D$2:$H$13246,4,FALSE)</f>
        <v>1313</v>
      </c>
      <c r="J903">
        <f>VLOOKUP($C903,Sheet2!$D$2:$H$13246,5,FALSE)</f>
        <v>148</v>
      </c>
    </row>
    <row r="904" spans="1:10" x14ac:dyDescent="0.2">
      <c r="A904" s="1" t="s">
        <v>7</v>
      </c>
      <c r="B904" s="1" t="s">
        <v>2393</v>
      </c>
      <c r="C904" t="s">
        <v>2394</v>
      </c>
      <c r="D904" t="s">
        <v>10</v>
      </c>
      <c r="E904" t="s">
        <v>2395</v>
      </c>
      <c r="F904" t="s">
        <v>12</v>
      </c>
      <c r="G904">
        <v>663</v>
      </c>
      <c r="H904">
        <f>VLOOKUP(C904,Sheet2!$D$2:$H$13246,3,FALSE)</f>
        <v>6428</v>
      </c>
      <c r="I904">
        <f>VLOOKUP($C904,Sheet2!$D$2:$H$13246,4,FALSE)</f>
        <v>902</v>
      </c>
      <c r="J904">
        <f>VLOOKUP($C904,Sheet2!$D$2:$H$13246,5,FALSE)</f>
        <v>168</v>
      </c>
    </row>
    <row r="905" spans="1:10" x14ac:dyDescent="0.2">
      <c r="A905" s="1" t="s">
        <v>7</v>
      </c>
      <c r="B905" s="1" t="s">
        <v>2396</v>
      </c>
      <c r="C905" t="s">
        <v>2397</v>
      </c>
      <c r="D905" t="s">
        <v>10</v>
      </c>
      <c r="E905" t="s">
        <v>2398</v>
      </c>
      <c r="F905" t="s">
        <v>12</v>
      </c>
      <c r="G905">
        <v>786</v>
      </c>
      <c r="H905">
        <f>VLOOKUP(C905,Sheet2!$D$2:$H$13246,3,FALSE)</f>
        <v>6322</v>
      </c>
      <c r="I905">
        <f>VLOOKUP($C905,Sheet2!$D$2:$H$13246,4,FALSE)</f>
        <v>878</v>
      </c>
      <c r="J905">
        <f>VLOOKUP($C905,Sheet2!$D$2:$H$13246,5,FALSE)</f>
        <v>88</v>
      </c>
    </row>
    <row r="906" spans="1:10" x14ac:dyDescent="0.2">
      <c r="A906" s="1" t="s">
        <v>7</v>
      </c>
      <c r="B906" s="1" t="s">
        <v>2399</v>
      </c>
      <c r="C906" t="s">
        <v>2400</v>
      </c>
      <c r="D906" t="s">
        <v>10</v>
      </c>
      <c r="E906" t="s">
        <v>1603</v>
      </c>
      <c r="F906" t="s">
        <v>12</v>
      </c>
      <c r="G906">
        <v>1376</v>
      </c>
      <c r="H906">
        <f>VLOOKUP(C906,Sheet2!$D$2:$H$13246,3,FALSE)</f>
        <v>9221</v>
      </c>
      <c r="I906">
        <f>VLOOKUP($C906,Sheet2!$D$2:$H$13246,4,FALSE)</f>
        <v>1343</v>
      </c>
      <c r="J906">
        <f>VLOOKUP($C906,Sheet2!$D$2:$H$13246,5,FALSE)</f>
        <v>240</v>
      </c>
    </row>
    <row r="907" spans="1:10" x14ac:dyDescent="0.2">
      <c r="A907" s="1" t="s">
        <v>7</v>
      </c>
      <c r="B907" s="1" t="s">
        <v>2401</v>
      </c>
      <c r="C907" t="s">
        <v>2402</v>
      </c>
      <c r="D907" t="s">
        <v>10</v>
      </c>
      <c r="E907" t="s">
        <v>2403</v>
      </c>
      <c r="F907" t="s">
        <v>12</v>
      </c>
      <c r="G907">
        <v>933</v>
      </c>
      <c r="H907">
        <f>VLOOKUP(C907,Sheet2!$D$2:$H$13246,3,FALSE)</f>
        <v>5892</v>
      </c>
      <c r="I907">
        <f>VLOOKUP($C907,Sheet2!$D$2:$H$13246,4,FALSE)</f>
        <v>1036</v>
      </c>
      <c r="J907">
        <f>VLOOKUP($C907,Sheet2!$D$2:$H$13246,5,FALSE)</f>
        <v>166</v>
      </c>
    </row>
    <row r="908" spans="1:10" x14ac:dyDescent="0.2">
      <c r="A908" s="1" t="s">
        <v>7</v>
      </c>
      <c r="B908" s="1" t="s">
        <v>2404</v>
      </c>
      <c r="C908" t="s">
        <v>2405</v>
      </c>
      <c r="D908" t="s">
        <v>10</v>
      </c>
      <c r="E908" t="s">
        <v>2406</v>
      </c>
      <c r="F908" t="s">
        <v>12</v>
      </c>
      <c r="G908">
        <v>3620</v>
      </c>
      <c r="H908">
        <f>VLOOKUP(C908,Sheet2!$D$2:$H$13246,3,FALSE)</f>
        <v>23750</v>
      </c>
      <c r="I908">
        <f>VLOOKUP($C908,Sheet2!$D$2:$H$13246,4,FALSE)</f>
        <v>4099</v>
      </c>
      <c r="J908">
        <f>VLOOKUP($C908,Sheet2!$D$2:$H$13246,5,FALSE)</f>
        <v>355</v>
      </c>
    </row>
    <row r="909" spans="1:10" x14ac:dyDescent="0.2">
      <c r="A909" s="1" t="s">
        <v>7</v>
      </c>
      <c r="B909" s="1" t="s">
        <v>2407</v>
      </c>
      <c r="C909" t="s">
        <v>2408</v>
      </c>
      <c r="D909" t="s">
        <v>10</v>
      </c>
      <c r="E909" t="s">
        <v>2409</v>
      </c>
      <c r="F909" t="s">
        <v>12</v>
      </c>
      <c r="G909">
        <v>9010</v>
      </c>
      <c r="H909">
        <f>VLOOKUP(C909,Sheet2!$D$2:$H$13246,3,FALSE)</f>
        <v>118490</v>
      </c>
      <c r="I909">
        <f>VLOOKUP($C909,Sheet2!$D$2:$H$13246,4,FALSE)</f>
        <v>28628</v>
      </c>
      <c r="J909">
        <f>VLOOKUP($C909,Sheet2!$D$2:$H$13246,5,FALSE)</f>
        <v>11756</v>
      </c>
    </row>
    <row r="910" spans="1:10" x14ac:dyDescent="0.2">
      <c r="A910" s="1" t="s">
        <v>7</v>
      </c>
      <c r="B910" s="1" t="s">
        <v>2410</v>
      </c>
      <c r="C910" t="s">
        <v>2411</v>
      </c>
      <c r="D910" t="s">
        <v>10</v>
      </c>
      <c r="E910" t="s">
        <v>1199</v>
      </c>
      <c r="F910" t="s">
        <v>12</v>
      </c>
      <c r="G910">
        <v>764</v>
      </c>
      <c r="H910">
        <f>VLOOKUP(C910,Sheet2!$D$2:$H$13246,3,FALSE)</f>
        <v>6581</v>
      </c>
      <c r="I910">
        <f>VLOOKUP($C910,Sheet2!$D$2:$H$13246,4,FALSE)</f>
        <v>902</v>
      </c>
      <c r="J910">
        <f>VLOOKUP($C910,Sheet2!$D$2:$H$13246,5,FALSE)</f>
        <v>176</v>
      </c>
    </row>
    <row r="911" spans="1:10" x14ac:dyDescent="0.2">
      <c r="A911" s="1" t="s">
        <v>7</v>
      </c>
      <c r="B911" s="1" t="s">
        <v>2412</v>
      </c>
      <c r="C911" t="s">
        <v>2413</v>
      </c>
      <c r="D911" t="s">
        <v>10</v>
      </c>
      <c r="E911" t="s">
        <v>2414</v>
      </c>
      <c r="F911" t="s">
        <v>12</v>
      </c>
      <c r="G911">
        <v>1034</v>
      </c>
      <c r="H911">
        <f>VLOOKUP(C911,Sheet2!$D$2:$H$13246,3,FALSE)</f>
        <v>5737</v>
      </c>
      <c r="I911">
        <f>VLOOKUP($C911,Sheet2!$D$2:$H$13246,4,FALSE)</f>
        <v>1072</v>
      </c>
      <c r="J911">
        <f>VLOOKUP($C911,Sheet2!$D$2:$H$13246,5,FALSE)</f>
        <v>218</v>
      </c>
    </row>
    <row r="912" spans="1:10" x14ac:dyDescent="0.2">
      <c r="A912" s="1" t="s">
        <v>7</v>
      </c>
      <c r="B912" s="1" t="s">
        <v>2415</v>
      </c>
      <c r="C912" t="s">
        <v>2416</v>
      </c>
      <c r="D912" t="s">
        <v>10</v>
      </c>
      <c r="E912" t="s">
        <v>1172</v>
      </c>
      <c r="F912" t="s">
        <v>12</v>
      </c>
      <c r="G912">
        <v>28</v>
      </c>
      <c r="H912" t="e">
        <f>VLOOKUP(C912,Sheet2!$D$2:$H$13246,3,FALSE)</f>
        <v>#N/A</v>
      </c>
      <c r="I912" t="e">
        <f>VLOOKUP($C912,Sheet2!$D$2:$H$13246,4,FALSE)</f>
        <v>#N/A</v>
      </c>
      <c r="J912" t="e">
        <f>VLOOKUP($C912,Sheet2!$D$2:$H$13246,5,FALSE)</f>
        <v>#N/A</v>
      </c>
    </row>
    <row r="913" spans="1:10" x14ac:dyDescent="0.2">
      <c r="A913" s="1" t="s">
        <v>7</v>
      </c>
      <c r="B913" s="1" t="s">
        <v>2417</v>
      </c>
      <c r="C913" t="s">
        <v>2418</v>
      </c>
      <c r="D913" t="s">
        <v>10</v>
      </c>
      <c r="E913" t="s">
        <v>2419</v>
      </c>
      <c r="F913" t="s">
        <v>12</v>
      </c>
      <c r="G913">
        <v>271</v>
      </c>
      <c r="H913" t="e">
        <f>VLOOKUP(C913,Sheet2!$D$2:$H$13246,3,FALSE)</f>
        <v>#N/A</v>
      </c>
      <c r="I913" t="e">
        <f>VLOOKUP($C913,Sheet2!$D$2:$H$13246,4,FALSE)</f>
        <v>#N/A</v>
      </c>
      <c r="J913" t="e">
        <f>VLOOKUP($C913,Sheet2!$D$2:$H$13246,5,FALSE)</f>
        <v>#N/A</v>
      </c>
    </row>
    <row r="914" spans="1:10" x14ac:dyDescent="0.2">
      <c r="A914" s="1" t="s">
        <v>7</v>
      </c>
      <c r="B914" s="1" t="s">
        <v>2420</v>
      </c>
      <c r="C914" t="s">
        <v>2421</v>
      </c>
      <c r="D914" t="s">
        <v>10</v>
      </c>
      <c r="E914" t="s">
        <v>2422</v>
      </c>
      <c r="F914" t="s">
        <v>12</v>
      </c>
      <c r="G914">
        <v>320</v>
      </c>
      <c r="H914">
        <f>VLOOKUP(C914,Sheet2!$D$2:$H$13246,3,FALSE)</f>
        <v>2575</v>
      </c>
      <c r="I914">
        <f>VLOOKUP($C914,Sheet2!$D$2:$H$13246,4,FALSE)</f>
        <v>334</v>
      </c>
      <c r="J914">
        <f>VLOOKUP($C914,Sheet2!$D$2:$H$13246,5,FALSE)</f>
        <v>70</v>
      </c>
    </row>
    <row r="915" spans="1:10" x14ac:dyDescent="0.2">
      <c r="A915" s="1" t="s">
        <v>7</v>
      </c>
      <c r="B915" s="1" t="s">
        <v>2423</v>
      </c>
      <c r="C915" t="s">
        <v>2424</v>
      </c>
      <c r="D915" t="s">
        <v>10</v>
      </c>
      <c r="E915" t="s">
        <v>1725</v>
      </c>
      <c r="F915" t="s">
        <v>12</v>
      </c>
      <c r="G915">
        <v>2730</v>
      </c>
      <c r="H915">
        <f>VLOOKUP(C915,Sheet2!$D$2:$H$13246,3,FALSE)</f>
        <v>17475</v>
      </c>
      <c r="I915">
        <f>VLOOKUP($C915,Sheet2!$D$2:$H$13246,4,FALSE)</f>
        <v>2882</v>
      </c>
      <c r="J915">
        <f>VLOOKUP($C915,Sheet2!$D$2:$H$13246,5,FALSE)</f>
        <v>121</v>
      </c>
    </row>
    <row r="916" spans="1:10" x14ac:dyDescent="0.2">
      <c r="A916" s="1" t="s">
        <v>7</v>
      </c>
      <c r="B916" s="1" t="s">
        <v>2425</v>
      </c>
      <c r="C916" t="s">
        <v>2426</v>
      </c>
      <c r="D916" t="s">
        <v>10</v>
      </c>
      <c r="E916" t="s">
        <v>2427</v>
      </c>
      <c r="F916" t="s">
        <v>12</v>
      </c>
      <c r="G916">
        <v>1112</v>
      </c>
      <c r="H916">
        <f>VLOOKUP(C916,Sheet2!$D$2:$H$13246,3,FALSE)</f>
        <v>7709</v>
      </c>
      <c r="I916">
        <f>VLOOKUP($C916,Sheet2!$D$2:$H$13246,4,FALSE)</f>
        <v>1185</v>
      </c>
      <c r="J916">
        <f>VLOOKUP($C916,Sheet2!$D$2:$H$13246,5,FALSE)</f>
        <v>81</v>
      </c>
    </row>
    <row r="917" spans="1:10" x14ac:dyDescent="0.2">
      <c r="A917" s="1" t="s">
        <v>7</v>
      </c>
      <c r="B917" s="1" t="s">
        <v>2428</v>
      </c>
      <c r="C917" t="s">
        <v>2429</v>
      </c>
      <c r="D917" t="s">
        <v>10</v>
      </c>
      <c r="E917" t="s">
        <v>2430</v>
      </c>
      <c r="F917" t="s">
        <v>12</v>
      </c>
      <c r="G917">
        <v>436</v>
      </c>
      <c r="H917">
        <f>VLOOKUP(C917,Sheet2!$D$2:$H$13246,3,FALSE)</f>
        <v>2799</v>
      </c>
      <c r="I917">
        <f>VLOOKUP($C917,Sheet2!$D$2:$H$13246,4,FALSE)</f>
        <v>485</v>
      </c>
      <c r="J917">
        <f>VLOOKUP($C917,Sheet2!$D$2:$H$13246,5,FALSE)</f>
        <v>56</v>
      </c>
    </row>
    <row r="918" spans="1:10" x14ac:dyDescent="0.2">
      <c r="A918" s="1" t="s">
        <v>7</v>
      </c>
      <c r="B918" s="1" t="s">
        <v>2431</v>
      </c>
      <c r="C918" t="s">
        <v>2432</v>
      </c>
      <c r="D918" t="s">
        <v>10</v>
      </c>
      <c r="E918" t="s">
        <v>2433</v>
      </c>
      <c r="F918" t="s">
        <v>12</v>
      </c>
      <c r="G918">
        <v>6299</v>
      </c>
      <c r="H918">
        <f>VLOOKUP(C918,Sheet2!$D$2:$H$13246,3,FALSE)</f>
        <v>48415</v>
      </c>
      <c r="I918">
        <f>VLOOKUP($C918,Sheet2!$D$2:$H$13246,4,FALSE)</f>
        <v>7207</v>
      </c>
      <c r="J918">
        <f>VLOOKUP($C918,Sheet2!$D$2:$H$13246,5,FALSE)</f>
        <v>242</v>
      </c>
    </row>
    <row r="919" spans="1:10" x14ac:dyDescent="0.2">
      <c r="A919" s="1" t="s">
        <v>7</v>
      </c>
      <c r="B919" s="1" t="s">
        <v>2434</v>
      </c>
      <c r="C919" t="s">
        <v>2435</v>
      </c>
      <c r="D919" t="s">
        <v>10</v>
      </c>
      <c r="E919" t="s">
        <v>2436</v>
      </c>
      <c r="F919" t="s">
        <v>12</v>
      </c>
      <c r="G919">
        <v>4337</v>
      </c>
      <c r="H919">
        <f>VLOOKUP(C919,Sheet2!$D$2:$H$13246,3,FALSE)</f>
        <v>29980</v>
      </c>
      <c r="I919">
        <f>VLOOKUP($C919,Sheet2!$D$2:$H$13246,4,FALSE)</f>
        <v>5573</v>
      </c>
      <c r="J919">
        <f>VLOOKUP($C919,Sheet2!$D$2:$H$13246,5,FALSE)</f>
        <v>563</v>
      </c>
    </row>
    <row r="920" spans="1:10" x14ac:dyDescent="0.2">
      <c r="A920" s="1" t="s">
        <v>7</v>
      </c>
      <c r="B920" s="1" t="s">
        <v>2437</v>
      </c>
      <c r="C920" t="s">
        <v>2438</v>
      </c>
      <c r="D920" t="s">
        <v>10</v>
      </c>
      <c r="E920" t="s">
        <v>2439</v>
      </c>
      <c r="F920" t="s">
        <v>12</v>
      </c>
      <c r="G920">
        <v>1514</v>
      </c>
      <c r="H920">
        <f>VLOOKUP(C920,Sheet2!$D$2:$H$13246,3,FALSE)</f>
        <v>10663</v>
      </c>
      <c r="I920">
        <f>VLOOKUP($C920,Sheet2!$D$2:$H$13246,4,FALSE)</f>
        <v>1794</v>
      </c>
      <c r="J920">
        <f>VLOOKUP($C920,Sheet2!$D$2:$H$13246,5,FALSE)</f>
        <v>253</v>
      </c>
    </row>
    <row r="921" spans="1:10" x14ac:dyDescent="0.2">
      <c r="A921" s="1" t="s">
        <v>7</v>
      </c>
      <c r="B921" s="1" t="s">
        <v>2440</v>
      </c>
      <c r="C921" t="s">
        <v>2441</v>
      </c>
      <c r="D921" t="s">
        <v>10</v>
      </c>
      <c r="E921" t="s">
        <v>802</v>
      </c>
      <c r="F921" t="s">
        <v>12</v>
      </c>
      <c r="G921">
        <v>3193</v>
      </c>
      <c r="H921">
        <f>VLOOKUP(C921,Sheet2!$D$2:$H$13246,3,FALSE)</f>
        <v>36494</v>
      </c>
      <c r="I921">
        <f>VLOOKUP($C921,Sheet2!$D$2:$H$13246,4,FALSE)</f>
        <v>3739</v>
      </c>
      <c r="J921">
        <f>VLOOKUP($C921,Sheet2!$D$2:$H$13246,5,FALSE)</f>
        <v>533</v>
      </c>
    </row>
    <row r="922" spans="1:10" x14ac:dyDescent="0.2">
      <c r="A922" s="1" t="s">
        <v>7</v>
      </c>
      <c r="B922" s="1" t="s">
        <v>2442</v>
      </c>
      <c r="C922" t="s">
        <v>2443</v>
      </c>
      <c r="D922" t="s">
        <v>10</v>
      </c>
      <c r="E922" t="s">
        <v>2444</v>
      </c>
      <c r="F922" t="s">
        <v>12</v>
      </c>
      <c r="G922">
        <v>6418</v>
      </c>
      <c r="H922">
        <f>VLOOKUP(C922,Sheet2!$D$2:$H$13246,3,FALSE)</f>
        <v>34746</v>
      </c>
      <c r="I922">
        <f>VLOOKUP($C922,Sheet2!$D$2:$H$13246,4,FALSE)</f>
        <v>6726</v>
      </c>
      <c r="J922">
        <f>VLOOKUP($C922,Sheet2!$D$2:$H$13246,5,FALSE)</f>
        <v>217</v>
      </c>
    </row>
    <row r="923" spans="1:10" x14ac:dyDescent="0.2">
      <c r="A923" s="1" t="s">
        <v>7</v>
      </c>
      <c r="B923" s="1" t="s">
        <v>2445</v>
      </c>
      <c r="C923" t="s">
        <v>2446</v>
      </c>
      <c r="D923" t="s">
        <v>10</v>
      </c>
      <c r="E923" t="s">
        <v>153</v>
      </c>
      <c r="F923" t="s">
        <v>12</v>
      </c>
      <c r="G923">
        <v>21015</v>
      </c>
      <c r="H923">
        <f>VLOOKUP(C923,Sheet2!$D$2:$H$13246,3,FALSE)</f>
        <v>144936</v>
      </c>
      <c r="I923">
        <f>VLOOKUP($C923,Sheet2!$D$2:$H$13246,4,FALSE)</f>
        <v>21554</v>
      </c>
      <c r="J923">
        <f>VLOOKUP($C923,Sheet2!$D$2:$H$13246,5,FALSE)</f>
        <v>8192</v>
      </c>
    </row>
    <row r="924" spans="1:10" x14ac:dyDescent="0.2">
      <c r="A924" s="1" t="s">
        <v>7</v>
      </c>
      <c r="B924" s="1" t="s">
        <v>2447</v>
      </c>
      <c r="C924" t="s">
        <v>2448</v>
      </c>
      <c r="D924" t="s">
        <v>10</v>
      </c>
      <c r="E924" t="s">
        <v>2449</v>
      </c>
      <c r="F924" t="s">
        <v>12</v>
      </c>
      <c r="G924">
        <v>1430</v>
      </c>
      <c r="H924">
        <f>VLOOKUP(C924,Sheet2!$D$2:$H$13246,3,FALSE)</f>
        <v>11869</v>
      </c>
      <c r="I924">
        <f>VLOOKUP($C924,Sheet2!$D$2:$H$13246,4,FALSE)</f>
        <v>1626</v>
      </c>
      <c r="J924">
        <f>VLOOKUP($C924,Sheet2!$D$2:$H$13246,5,FALSE)</f>
        <v>356</v>
      </c>
    </row>
    <row r="925" spans="1:10" x14ac:dyDescent="0.2">
      <c r="A925" s="1" t="s">
        <v>7</v>
      </c>
      <c r="B925" s="1" t="s">
        <v>2450</v>
      </c>
      <c r="C925" t="s">
        <v>2451</v>
      </c>
      <c r="D925" t="s">
        <v>10</v>
      </c>
      <c r="E925" t="s">
        <v>2136</v>
      </c>
      <c r="F925" t="s">
        <v>12</v>
      </c>
      <c r="G925">
        <v>2730</v>
      </c>
      <c r="H925">
        <f>VLOOKUP(C925,Sheet2!$D$2:$H$13246,3,FALSE)</f>
        <v>20074</v>
      </c>
      <c r="I925">
        <f>VLOOKUP($C925,Sheet2!$D$2:$H$13246,4,FALSE)</f>
        <v>2965</v>
      </c>
      <c r="J925">
        <f>VLOOKUP($C925,Sheet2!$D$2:$H$13246,5,FALSE)</f>
        <v>356</v>
      </c>
    </row>
    <row r="926" spans="1:10" x14ac:dyDescent="0.2">
      <c r="A926" s="1" t="s">
        <v>7</v>
      </c>
      <c r="B926" s="1" t="s">
        <v>2452</v>
      </c>
      <c r="C926" t="s">
        <v>2453</v>
      </c>
      <c r="D926" t="s">
        <v>10</v>
      </c>
      <c r="E926" t="s">
        <v>2454</v>
      </c>
      <c r="F926" t="s">
        <v>12</v>
      </c>
      <c r="G926">
        <v>822</v>
      </c>
      <c r="H926">
        <f>VLOOKUP(C926,Sheet2!$D$2:$H$13246,3,FALSE)</f>
        <v>5515</v>
      </c>
      <c r="I926">
        <f>VLOOKUP($C926,Sheet2!$D$2:$H$13246,4,FALSE)</f>
        <v>739</v>
      </c>
      <c r="J926">
        <f>VLOOKUP($C926,Sheet2!$D$2:$H$13246,5,FALSE)</f>
        <v>151</v>
      </c>
    </row>
    <row r="927" spans="1:10" x14ac:dyDescent="0.2">
      <c r="A927" s="1" t="s">
        <v>7</v>
      </c>
      <c r="B927" s="1" t="s">
        <v>2455</v>
      </c>
      <c r="C927" t="s">
        <v>2456</v>
      </c>
      <c r="D927" t="s">
        <v>10</v>
      </c>
      <c r="E927" t="s">
        <v>2457</v>
      </c>
      <c r="F927" t="s">
        <v>12</v>
      </c>
      <c r="G927">
        <v>1019</v>
      </c>
      <c r="H927">
        <f>VLOOKUP(C927,Sheet2!$D$2:$H$13246,3,FALSE)</f>
        <v>5383</v>
      </c>
      <c r="I927">
        <f>VLOOKUP($C927,Sheet2!$D$2:$H$13246,4,FALSE)</f>
        <v>977</v>
      </c>
      <c r="J927">
        <f>VLOOKUP($C927,Sheet2!$D$2:$H$13246,5,FALSE)</f>
        <v>219</v>
      </c>
    </row>
    <row r="928" spans="1:10" x14ac:dyDescent="0.2">
      <c r="A928" s="1" t="s">
        <v>7</v>
      </c>
      <c r="B928" s="1" t="s">
        <v>2458</v>
      </c>
      <c r="C928" t="s">
        <v>2459</v>
      </c>
      <c r="D928" t="s">
        <v>10</v>
      </c>
      <c r="E928" t="s">
        <v>2460</v>
      </c>
      <c r="F928" t="s">
        <v>12</v>
      </c>
      <c r="G928">
        <v>1795</v>
      </c>
      <c r="H928">
        <f>VLOOKUP(C928,Sheet2!$D$2:$H$13246,3,FALSE)</f>
        <v>15198</v>
      </c>
      <c r="I928">
        <f>VLOOKUP($C928,Sheet2!$D$2:$H$13246,4,FALSE)</f>
        <v>2030</v>
      </c>
      <c r="J928">
        <f>VLOOKUP($C928,Sheet2!$D$2:$H$13246,5,FALSE)</f>
        <v>288</v>
      </c>
    </row>
    <row r="929" spans="1:10" x14ac:dyDescent="0.2">
      <c r="A929" s="1" t="s">
        <v>7</v>
      </c>
      <c r="B929" s="1" t="s">
        <v>2461</v>
      </c>
      <c r="C929" t="s">
        <v>2462</v>
      </c>
      <c r="D929" t="s">
        <v>10</v>
      </c>
      <c r="E929" t="s">
        <v>2463</v>
      </c>
      <c r="F929" t="s">
        <v>12</v>
      </c>
      <c r="G929">
        <v>251</v>
      </c>
      <c r="H929">
        <f>VLOOKUP(C929,Sheet2!$D$2:$H$13246,3,FALSE)</f>
        <v>2168</v>
      </c>
      <c r="I929">
        <f>VLOOKUP($C929,Sheet2!$D$2:$H$13246,4,FALSE)</f>
        <v>253</v>
      </c>
      <c r="J929">
        <f>VLOOKUP($C929,Sheet2!$D$2:$H$13246,5,FALSE)</f>
        <v>24</v>
      </c>
    </row>
    <row r="930" spans="1:10" x14ac:dyDescent="0.2">
      <c r="A930" s="1" t="s">
        <v>7</v>
      </c>
      <c r="B930" s="1" t="s">
        <v>2464</v>
      </c>
      <c r="C930" t="s">
        <v>2465</v>
      </c>
      <c r="D930" t="s">
        <v>10</v>
      </c>
      <c r="E930" t="s">
        <v>2466</v>
      </c>
      <c r="F930" t="s">
        <v>12</v>
      </c>
      <c r="G930">
        <v>1064</v>
      </c>
      <c r="H930">
        <f>VLOOKUP(C930,Sheet2!$D$2:$H$13246,3,FALSE)</f>
        <v>6234</v>
      </c>
      <c r="I930">
        <f>VLOOKUP($C930,Sheet2!$D$2:$H$13246,4,FALSE)</f>
        <v>1077</v>
      </c>
      <c r="J930">
        <f>VLOOKUP($C930,Sheet2!$D$2:$H$13246,5,FALSE)</f>
        <v>175</v>
      </c>
    </row>
    <row r="931" spans="1:10" x14ac:dyDescent="0.2">
      <c r="A931" s="1" t="s">
        <v>7</v>
      </c>
      <c r="B931" s="1" t="s">
        <v>2467</v>
      </c>
      <c r="C931" t="s">
        <v>2468</v>
      </c>
      <c r="D931" t="s">
        <v>10</v>
      </c>
      <c r="E931" t="s">
        <v>430</v>
      </c>
      <c r="F931" t="s">
        <v>12</v>
      </c>
      <c r="G931">
        <v>4197</v>
      </c>
      <c r="H931">
        <f>VLOOKUP(C931,Sheet2!$D$2:$H$13246,3,FALSE)</f>
        <v>18394</v>
      </c>
      <c r="I931">
        <f>VLOOKUP($C931,Sheet2!$D$2:$H$13246,4,FALSE)</f>
        <v>2235</v>
      </c>
      <c r="J931">
        <f>VLOOKUP($C931,Sheet2!$D$2:$H$13246,5,FALSE)</f>
        <v>843</v>
      </c>
    </row>
    <row r="932" spans="1:10" x14ac:dyDescent="0.2">
      <c r="A932" s="1" t="s">
        <v>7</v>
      </c>
      <c r="B932" s="1" t="s">
        <v>2469</v>
      </c>
      <c r="C932" t="s">
        <v>2470</v>
      </c>
      <c r="D932" t="s">
        <v>10</v>
      </c>
      <c r="E932" t="s">
        <v>2471</v>
      </c>
      <c r="F932" t="s">
        <v>12</v>
      </c>
      <c r="G932">
        <v>1092</v>
      </c>
      <c r="H932">
        <f>VLOOKUP(C932,Sheet2!$D$2:$H$13246,3,FALSE)</f>
        <v>7403</v>
      </c>
      <c r="I932">
        <f>VLOOKUP($C932,Sheet2!$D$2:$H$13246,4,FALSE)</f>
        <v>1118</v>
      </c>
      <c r="J932">
        <f>VLOOKUP($C932,Sheet2!$D$2:$H$13246,5,FALSE)</f>
        <v>157</v>
      </c>
    </row>
    <row r="933" spans="1:10" x14ac:dyDescent="0.2">
      <c r="A933" s="1" t="s">
        <v>7</v>
      </c>
      <c r="B933" s="1" t="s">
        <v>2472</v>
      </c>
      <c r="C933" t="s">
        <v>2473</v>
      </c>
      <c r="D933" t="s">
        <v>10</v>
      </c>
      <c r="E933" t="s">
        <v>1228</v>
      </c>
      <c r="F933" t="s">
        <v>12</v>
      </c>
      <c r="G933">
        <v>1178</v>
      </c>
      <c r="H933">
        <f>VLOOKUP(C933,Sheet2!$D$2:$H$13246,3,FALSE)</f>
        <v>7637</v>
      </c>
      <c r="I933">
        <f>VLOOKUP($C933,Sheet2!$D$2:$H$13246,4,FALSE)</f>
        <v>1171</v>
      </c>
      <c r="J933">
        <f>VLOOKUP($C933,Sheet2!$D$2:$H$13246,5,FALSE)</f>
        <v>70</v>
      </c>
    </row>
    <row r="934" spans="1:10" x14ac:dyDescent="0.2">
      <c r="A934" s="1" t="s">
        <v>7</v>
      </c>
      <c r="B934" s="1" t="s">
        <v>2474</v>
      </c>
      <c r="C934" t="s">
        <v>2475</v>
      </c>
      <c r="D934" t="s">
        <v>10</v>
      </c>
      <c r="E934" t="s">
        <v>2392</v>
      </c>
      <c r="F934" t="s">
        <v>12</v>
      </c>
      <c r="G934">
        <v>361</v>
      </c>
      <c r="H934">
        <f>VLOOKUP(C934,Sheet2!$D$2:$H$13246,3,FALSE)</f>
        <v>3349</v>
      </c>
      <c r="I934">
        <f>VLOOKUP($C934,Sheet2!$D$2:$H$13246,4,FALSE)</f>
        <v>448</v>
      </c>
      <c r="J934">
        <f>VLOOKUP($C934,Sheet2!$D$2:$H$13246,5,FALSE)</f>
        <v>52</v>
      </c>
    </row>
    <row r="935" spans="1:10" x14ac:dyDescent="0.2">
      <c r="A935" s="1" t="s">
        <v>7</v>
      </c>
      <c r="B935" s="1" t="s">
        <v>2476</v>
      </c>
      <c r="C935" t="s">
        <v>2477</v>
      </c>
      <c r="D935" t="s">
        <v>10</v>
      </c>
      <c r="E935" t="s">
        <v>2478</v>
      </c>
      <c r="F935" t="s">
        <v>12</v>
      </c>
      <c r="G935">
        <v>819</v>
      </c>
      <c r="H935">
        <f>VLOOKUP(C935,Sheet2!$D$2:$H$13246,3,FALSE)</f>
        <v>5945</v>
      </c>
      <c r="I935">
        <f>VLOOKUP($C935,Sheet2!$D$2:$H$13246,4,FALSE)</f>
        <v>1131</v>
      </c>
      <c r="J935">
        <f>VLOOKUP($C935,Sheet2!$D$2:$H$13246,5,FALSE)</f>
        <v>132</v>
      </c>
    </row>
    <row r="936" spans="1:10" x14ac:dyDescent="0.2">
      <c r="A936" s="1" t="s">
        <v>7</v>
      </c>
      <c r="B936" s="1" t="s">
        <v>2479</v>
      </c>
      <c r="C936" t="s">
        <v>2480</v>
      </c>
      <c r="D936" t="s">
        <v>10</v>
      </c>
      <c r="E936" t="s">
        <v>2481</v>
      </c>
      <c r="F936" t="s">
        <v>12</v>
      </c>
      <c r="G936">
        <v>793</v>
      </c>
      <c r="H936">
        <f>VLOOKUP(C936,Sheet2!$D$2:$H$13246,3,FALSE)</f>
        <v>6137</v>
      </c>
      <c r="I936">
        <f>VLOOKUP($C936,Sheet2!$D$2:$H$13246,4,FALSE)</f>
        <v>865</v>
      </c>
      <c r="J936">
        <f>VLOOKUP($C936,Sheet2!$D$2:$H$13246,5,FALSE)</f>
        <v>111</v>
      </c>
    </row>
    <row r="937" spans="1:10" x14ac:dyDescent="0.2">
      <c r="A937" s="1" t="s">
        <v>7</v>
      </c>
      <c r="B937" s="1" t="s">
        <v>2482</v>
      </c>
      <c r="C937" t="s">
        <v>2483</v>
      </c>
      <c r="D937" t="s">
        <v>10</v>
      </c>
      <c r="E937" t="s">
        <v>2484</v>
      </c>
      <c r="F937" t="s">
        <v>12</v>
      </c>
      <c r="G937">
        <v>259</v>
      </c>
      <c r="H937">
        <f>VLOOKUP(C937,Sheet2!$D$2:$H$13246,3,FALSE)</f>
        <v>2696</v>
      </c>
      <c r="I937">
        <f>VLOOKUP($C937,Sheet2!$D$2:$H$13246,4,FALSE)</f>
        <v>392</v>
      </c>
      <c r="J937">
        <f>VLOOKUP($C937,Sheet2!$D$2:$H$13246,5,FALSE)</f>
        <v>20</v>
      </c>
    </row>
    <row r="938" spans="1:10" x14ac:dyDescent="0.2">
      <c r="A938" s="1" t="s">
        <v>7</v>
      </c>
      <c r="B938" s="1" t="s">
        <v>2485</v>
      </c>
      <c r="C938" t="s">
        <v>2486</v>
      </c>
      <c r="D938" t="s">
        <v>10</v>
      </c>
      <c r="E938" t="s">
        <v>2487</v>
      </c>
      <c r="F938" t="s">
        <v>12</v>
      </c>
      <c r="G938">
        <v>893</v>
      </c>
      <c r="H938">
        <f>VLOOKUP(C938,Sheet2!$D$2:$H$13246,3,FALSE)</f>
        <v>6586</v>
      </c>
      <c r="I938">
        <f>VLOOKUP($C938,Sheet2!$D$2:$H$13246,4,FALSE)</f>
        <v>945</v>
      </c>
      <c r="J938">
        <f>VLOOKUP($C938,Sheet2!$D$2:$H$13246,5,FALSE)</f>
        <v>123</v>
      </c>
    </row>
    <row r="939" spans="1:10" x14ac:dyDescent="0.2">
      <c r="A939" s="1" t="s">
        <v>7</v>
      </c>
      <c r="B939" s="1" t="s">
        <v>2488</v>
      </c>
      <c r="C939" t="s">
        <v>2489</v>
      </c>
      <c r="D939" t="s">
        <v>10</v>
      </c>
      <c r="E939" t="s">
        <v>2490</v>
      </c>
      <c r="F939" t="s">
        <v>12</v>
      </c>
      <c r="G939">
        <v>863</v>
      </c>
      <c r="H939">
        <f>VLOOKUP(C939,Sheet2!$D$2:$H$13246,3,FALSE)</f>
        <v>6073</v>
      </c>
      <c r="I939">
        <f>VLOOKUP($C939,Sheet2!$D$2:$H$13246,4,FALSE)</f>
        <v>992</v>
      </c>
      <c r="J939">
        <f>VLOOKUP($C939,Sheet2!$D$2:$H$13246,5,FALSE)</f>
        <v>93</v>
      </c>
    </row>
    <row r="940" spans="1:10" x14ac:dyDescent="0.2">
      <c r="A940" s="1" t="s">
        <v>7</v>
      </c>
      <c r="B940" s="1" t="s">
        <v>2491</v>
      </c>
      <c r="C940" t="s">
        <v>2492</v>
      </c>
      <c r="D940" t="s">
        <v>10</v>
      </c>
      <c r="E940" t="s">
        <v>2493</v>
      </c>
      <c r="F940" t="s">
        <v>12</v>
      </c>
      <c r="G940">
        <v>7152</v>
      </c>
      <c r="H940">
        <f>VLOOKUP(C940,Sheet2!$D$2:$H$13246,3,FALSE)</f>
        <v>42658</v>
      </c>
      <c r="I940">
        <f>VLOOKUP($C940,Sheet2!$D$2:$H$13246,4,FALSE)</f>
        <v>6216</v>
      </c>
      <c r="J940">
        <f>VLOOKUP($C940,Sheet2!$D$2:$H$13246,5,FALSE)</f>
        <v>976</v>
      </c>
    </row>
    <row r="941" spans="1:10" x14ac:dyDescent="0.2">
      <c r="A941" s="1" t="s">
        <v>7</v>
      </c>
      <c r="B941" s="1" t="s">
        <v>2494</v>
      </c>
      <c r="C941" t="s">
        <v>2495</v>
      </c>
      <c r="D941" t="s">
        <v>10</v>
      </c>
      <c r="E941" t="s">
        <v>610</v>
      </c>
      <c r="F941" t="s">
        <v>12</v>
      </c>
      <c r="G941">
        <v>10311</v>
      </c>
      <c r="H941">
        <f>VLOOKUP(C941,Sheet2!$D$2:$H$13246,3,FALSE)</f>
        <v>61255</v>
      </c>
      <c r="I941">
        <f>VLOOKUP($C941,Sheet2!$D$2:$H$13246,4,FALSE)</f>
        <v>10116</v>
      </c>
      <c r="J941">
        <f>VLOOKUP($C941,Sheet2!$D$2:$H$13246,5,FALSE)</f>
        <v>4207</v>
      </c>
    </row>
    <row r="942" spans="1:10" x14ac:dyDescent="0.2">
      <c r="A942" s="1" t="s">
        <v>7</v>
      </c>
      <c r="B942" s="1" t="s">
        <v>2496</v>
      </c>
      <c r="C942" t="s">
        <v>2497</v>
      </c>
      <c r="D942" t="s">
        <v>10</v>
      </c>
      <c r="E942" t="s">
        <v>1902</v>
      </c>
      <c r="F942" t="s">
        <v>12</v>
      </c>
      <c r="G942">
        <v>1480</v>
      </c>
      <c r="H942">
        <f>VLOOKUP(C942,Sheet2!$D$2:$H$13246,3,FALSE)</f>
        <v>9862</v>
      </c>
      <c r="I942">
        <f>VLOOKUP($C942,Sheet2!$D$2:$H$13246,4,FALSE)</f>
        <v>1633</v>
      </c>
      <c r="J942">
        <f>VLOOKUP($C942,Sheet2!$D$2:$H$13246,5,FALSE)</f>
        <v>110</v>
      </c>
    </row>
    <row r="943" spans="1:10" x14ac:dyDescent="0.2">
      <c r="A943" s="1" t="s">
        <v>7</v>
      </c>
      <c r="B943" s="1" t="s">
        <v>2498</v>
      </c>
      <c r="C943" t="s">
        <v>2499</v>
      </c>
      <c r="D943" t="s">
        <v>10</v>
      </c>
      <c r="E943" t="s">
        <v>2500</v>
      </c>
      <c r="F943" t="s">
        <v>12</v>
      </c>
      <c r="G943">
        <v>2068</v>
      </c>
      <c r="H943" t="e">
        <f>VLOOKUP(C943,Sheet2!$D$2:$H$13246,3,FALSE)</f>
        <v>#N/A</v>
      </c>
      <c r="I943" t="e">
        <f>VLOOKUP($C943,Sheet2!$D$2:$H$13246,4,FALSE)</f>
        <v>#N/A</v>
      </c>
      <c r="J943" t="e">
        <f>VLOOKUP($C943,Sheet2!$D$2:$H$13246,5,FALSE)</f>
        <v>#N/A</v>
      </c>
    </row>
    <row r="944" spans="1:10" x14ac:dyDescent="0.2">
      <c r="A944" s="1" t="s">
        <v>7</v>
      </c>
      <c r="B944" s="1" t="s">
        <v>2501</v>
      </c>
      <c r="C944" t="s">
        <v>2502</v>
      </c>
      <c r="D944" t="s">
        <v>10</v>
      </c>
      <c r="E944" t="s">
        <v>2500</v>
      </c>
      <c r="F944" t="s">
        <v>12</v>
      </c>
      <c r="G944">
        <v>1124</v>
      </c>
      <c r="H944" t="e">
        <f>VLOOKUP(C944,Sheet2!$D$2:$H$13246,3,FALSE)</f>
        <v>#N/A</v>
      </c>
      <c r="I944" t="e">
        <f>VLOOKUP($C944,Sheet2!$D$2:$H$13246,4,FALSE)</f>
        <v>#N/A</v>
      </c>
      <c r="J944" t="e">
        <f>VLOOKUP($C944,Sheet2!$D$2:$H$13246,5,FALSE)</f>
        <v>#N/A</v>
      </c>
    </row>
    <row r="945" spans="1:10" x14ac:dyDescent="0.2">
      <c r="A945" s="1" t="s">
        <v>7</v>
      </c>
      <c r="B945" s="1" t="s">
        <v>2503</v>
      </c>
      <c r="C945" t="s">
        <v>2504</v>
      </c>
      <c r="D945" t="s">
        <v>10</v>
      </c>
      <c r="E945" t="s">
        <v>2500</v>
      </c>
      <c r="F945" t="s">
        <v>12</v>
      </c>
      <c r="G945">
        <v>1514</v>
      </c>
      <c r="H945" t="e">
        <f>VLOOKUP(C945,Sheet2!$D$2:$H$13246,3,FALSE)</f>
        <v>#N/A</v>
      </c>
      <c r="I945" t="e">
        <f>VLOOKUP($C945,Sheet2!$D$2:$H$13246,4,FALSE)</f>
        <v>#N/A</v>
      </c>
      <c r="J945" t="e">
        <f>VLOOKUP($C945,Sheet2!$D$2:$H$13246,5,FALSE)</f>
        <v>#N/A</v>
      </c>
    </row>
    <row r="946" spans="1:10" x14ac:dyDescent="0.2">
      <c r="A946" s="1" t="s">
        <v>7</v>
      </c>
      <c r="B946" s="1" t="s">
        <v>2505</v>
      </c>
      <c r="C946" t="s">
        <v>2506</v>
      </c>
      <c r="D946" t="s">
        <v>10</v>
      </c>
      <c r="E946" t="s">
        <v>2500</v>
      </c>
      <c r="F946" t="s">
        <v>12</v>
      </c>
      <c r="G946">
        <v>4571</v>
      </c>
      <c r="H946">
        <f>VLOOKUP(C946,Sheet2!$D$2:$H$13246,3,FALSE)</f>
        <v>60805</v>
      </c>
      <c r="I946">
        <f>VLOOKUP($C946,Sheet2!$D$2:$H$13246,4,FALSE)</f>
        <v>4887</v>
      </c>
      <c r="J946">
        <f>VLOOKUP($C946,Sheet2!$D$2:$H$13246,5,FALSE)</f>
        <v>376</v>
      </c>
    </row>
    <row r="947" spans="1:10" x14ac:dyDescent="0.2">
      <c r="A947" s="1" t="s">
        <v>7</v>
      </c>
      <c r="B947" s="1" t="s">
        <v>2507</v>
      </c>
      <c r="C947" t="s">
        <v>2508</v>
      </c>
      <c r="D947" t="s">
        <v>10</v>
      </c>
      <c r="E947" t="s">
        <v>2509</v>
      </c>
      <c r="F947" t="s">
        <v>12</v>
      </c>
      <c r="G947">
        <v>3373</v>
      </c>
      <c r="H947">
        <f>VLOOKUP(C947,Sheet2!$D$2:$H$13246,3,FALSE)</f>
        <v>30900</v>
      </c>
      <c r="I947">
        <f>VLOOKUP($C947,Sheet2!$D$2:$H$13246,4,FALSE)</f>
        <v>3850</v>
      </c>
      <c r="J947">
        <f>VLOOKUP($C947,Sheet2!$D$2:$H$13246,5,FALSE)</f>
        <v>360</v>
      </c>
    </row>
    <row r="948" spans="1:10" x14ac:dyDescent="0.2">
      <c r="A948" s="1" t="s">
        <v>7</v>
      </c>
      <c r="B948" s="1" t="s">
        <v>2510</v>
      </c>
      <c r="C948" t="s">
        <v>2511</v>
      </c>
      <c r="D948" t="s">
        <v>10</v>
      </c>
      <c r="E948" t="s">
        <v>2512</v>
      </c>
      <c r="F948" t="s">
        <v>12</v>
      </c>
      <c r="G948">
        <v>4427</v>
      </c>
      <c r="H948">
        <f>VLOOKUP(C948,Sheet2!$D$2:$H$13246,3,FALSE)</f>
        <v>23111</v>
      </c>
      <c r="I948">
        <f>VLOOKUP($C948,Sheet2!$D$2:$H$13246,4,FALSE)</f>
        <v>4275</v>
      </c>
      <c r="J948">
        <f>VLOOKUP($C948,Sheet2!$D$2:$H$13246,5,FALSE)</f>
        <v>300</v>
      </c>
    </row>
    <row r="949" spans="1:10" x14ac:dyDescent="0.2">
      <c r="A949" s="1" t="s">
        <v>7</v>
      </c>
      <c r="B949" s="1" t="s">
        <v>2513</v>
      </c>
      <c r="C949" t="s">
        <v>2514</v>
      </c>
      <c r="D949" t="s">
        <v>10</v>
      </c>
      <c r="E949" t="s">
        <v>2515</v>
      </c>
      <c r="F949" t="s">
        <v>12</v>
      </c>
      <c r="G949">
        <v>1194</v>
      </c>
      <c r="H949">
        <f>VLOOKUP(C949,Sheet2!$D$2:$H$13246,3,FALSE)</f>
        <v>7336</v>
      </c>
      <c r="I949">
        <f>VLOOKUP($C949,Sheet2!$D$2:$H$13246,4,FALSE)</f>
        <v>1204</v>
      </c>
      <c r="J949">
        <f>VLOOKUP($C949,Sheet2!$D$2:$H$13246,5,FALSE)</f>
        <v>35</v>
      </c>
    </row>
    <row r="950" spans="1:10" x14ac:dyDescent="0.2">
      <c r="A950" s="1" t="s">
        <v>7</v>
      </c>
      <c r="B950" s="1" t="s">
        <v>2516</v>
      </c>
      <c r="C950" t="s">
        <v>2517</v>
      </c>
      <c r="D950" t="s">
        <v>10</v>
      </c>
      <c r="E950" t="s">
        <v>113</v>
      </c>
      <c r="F950" t="s">
        <v>12</v>
      </c>
      <c r="G950">
        <v>27</v>
      </c>
      <c r="H950">
        <f>VLOOKUP(C950,Sheet2!$D$2:$H$13246,3,FALSE)</f>
        <v>659</v>
      </c>
      <c r="I950">
        <f>VLOOKUP($C950,Sheet2!$D$2:$H$13246,4,FALSE)</f>
        <v>96</v>
      </c>
      <c r="J950">
        <f>VLOOKUP($C950,Sheet2!$D$2:$H$13246,5,FALSE)</f>
        <v>40</v>
      </c>
    </row>
    <row r="951" spans="1:10" x14ac:dyDescent="0.2">
      <c r="A951" s="1" t="s">
        <v>7</v>
      </c>
      <c r="B951" s="1" t="s">
        <v>2518</v>
      </c>
      <c r="C951" t="s">
        <v>2519</v>
      </c>
      <c r="D951" t="s">
        <v>10</v>
      </c>
      <c r="E951" t="s">
        <v>2520</v>
      </c>
      <c r="F951" t="s">
        <v>12</v>
      </c>
      <c r="G951">
        <v>2982</v>
      </c>
      <c r="H951">
        <f>VLOOKUP(C951,Sheet2!$D$2:$H$13246,3,FALSE)</f>
        <v>20430</v>
      </c>
      <c r="I951">
        <f>VLOOKUP($C951,Sheet2!$D$2:$H$13246,4,FALSE)</f>
        <v>3334</v>
      </c>
      <c r="J951">
        <f>VLOOKUP($C951,Sheet2!$D$2:$H$13246,5,FALSE)</f>
        <v>352</v>
      </c>
    </row>
    <row r="952" spans="1:10" x14ac:dyDescent="0.2">
      <c r="A952" s="1" t="s">
        <v>7</v>
      </c>
      <c r="B952" s="1" t="s">
        <v>2521</v>
      </c>
      <c r="C952" t="s">
        <v>2522</v>
      </c>
      <c r="D952" t="s">
        <v>10</v>
      </c>
      <c r="E952" t="s">
        <v>2523</v>
      </c>
      <c r="F952" t="s">
        <v>12</v>
      </c>
      <c r="G952">
        <v>1027</v>
      </c>
      <c r="H952">
        <f>VLOOKUP(C952,Sheet2!$D$2:$H$13246,3,FALSE)</f>
        <v>6451</v>
      </c>
      <c r="I952">
        <f>VLOOKUP($C952,Sheet2!$D$2:$H$13246,4,FALSE)</f>
        <v>920</v>
      </c>
      <c r="J952">
        <f>VLOOKUP($C952,Sheet2!$D$2:$H$13246,5,FALSE)</f>
        <v>275</v>
      </c>
    </row>
    <row r="953" spans="1:10" x14ac:dyDescent="0.2">
      <c r="A953" s="1" t="s">
        <v>7</v>
      </c>
      <c r="B953" s="1" t="s">
        <v>2524</v>
      </c>
      <c r="C953" t="s">
        <v>2525</v>
      </c>
      <c r="D953" t="s">
        <v>10</v>
      </c>
      <c r="E953" t="s">
        <v>2526</v>
      </c>
      <c r="F953" t="s">
        <v>12</v>
      </c>
      <c r="G953">
        <v>3004</v>
      </c>
      <c r="H953">
        <f>VLOOKUP(C953,Sheet2!$D$2:$H$13246,3,FALSE)</f>
        <v>18128</v>
      </c>
      <c r="I953">
        <f>VLOOKUP($C953,Sheet2!$D$2:$H$13246,4,FALSE)</f>
        <v>3581</v>
      </c>
      <c r="J953">
        <f>VLOOKUP($C953,Sheet2!$D$2:$H$13246,5,FALSE)</f>
        <v>76</v>
      </c>
    </row>
    <row r="954" spans="1:10" x14ac:dyDescent="0.2">
      <c r="A954" s="1" t="s">
        <v>7</v>
      </c>
      <c r="B954" s="1" t="s">
        <v>2527</v>
      </c>
      <c r="C954" t="s">
        <v>2528</v>
      </c>
      <c r="D954" t="s">
        <v>10</v>
      </c>
      <c r="E954" t="s">
        <v>2529</v>
      </c>
      <c r="F954" t="s">
        <v>12</v>
      </c>
      <c r="G954">
        <v>11091</v>
      </c>
      <c r="H954">
        <f>VLOOKUP(C954,Sheet2!$D$2:$H$13246,3,FALSE)</f>
        <v>72490</v>
      </c>
      <c r="I954">
        <f>VLOOKUP($C954,Sheet2!$D$2:$H$13246,4,FALSE)</f>
        <v>11824</v>
      </c>
      <c r="J954">
        <f>VLOOKUP($C954,Sheet2!$D$2:$H$13246,5,FALSE)</f>
        <v>732</v>
      </c>
    </row>
    <row r="955" spans="1:10" x14ac:dyDescent="0.2">
      <c r="A955" s="1" t="s">
        <v>7</v>
      </c>
      <c r="B955" s="1" t="s">
        <v>2530</v>
      </c>
      <c r="C955" t="s">
        <v>2531</v>
      </c>
      <c r="D955" t="s">
        <v>10</v>
      </c>
      <c r="E955" t="s">
        <v>2532</v>
      </c>
      <c r="F955" t="s">
        <v>12</v>
      </c>
      <c r="G955">
        <v>756</v>
      </c>
      <c r="H955">
        <f>VLOOKUP(C955,Sheet2!$D$2:$H$13246,3,FALSE)</f>
        <v>5705</v>
      </c>
      <c r="I955">
        <f>VLOOKUP($C955,Sheet2!$D$2:$H$13246,4,FALSE)</f>
        <v>782</v>
      </c>
      <c r="J955">
        <f>VLOOKUP($C955,Sheet2!$D$2:$H$13246,5,FALSE)</f>
        <v>163</v>
      </c>
    </row>
    <row r="956" spans="1:10" x14ac:dyDescent="0.2">
      <c r="A956" s="1" t="s">
        <v>7</v>
      </c>
      <c r="B956" s="1" t="s">
        <v>2533</v>
      </c>
      <c r="C956" t="s">
        <v>2534</v>
      </c>
      <c r="D956" t="s">
        <v>10</v>
      </c>
      <c r="E956" t="s">
        <v>2535</v>
      </c>
      <c r="F956" t="s">
        <v>12</v>
      </c>
      <c r="G956">
        <v>875</v>
      </c>
      <c r="H956">
        <f>VLOOKUP(C956,Sheet2!$D$2:$H$13246,3,FALSE)</f>
        <v>6196</v>
      </c>
      <c r="I956">
        <f>VLOOKUP($C956,Sheet2!$D$2:$H$13246,4,FALSE)</f>
        <v>959</v>
      </c>
      <c r="J956">
        <f>VLOOKUP($C956,Sheet2!$D$2:$H$13246,5,FALSE)</f>
        <v>159</v>
      </c>
    </row>
    <row r="957" spans="1:10" x14ac:dyDescent="0.2">
      <c r="A957" s="1" t="s">
        <v>7</v>
      </c>
      <c r="B957" s="1" t="s">
        <v>2536</v>
      </c>
      <c r="C957" t="s">
        <v>2537</v>
      </c>
      <c r="D957" t="s">
        <v>10</v>
      </c>
      <c r="E957" t="s">
        <v>2538</v>
      </c>
      <c r="F957" t="s">
        <v>12</v>
      </c>
      <c r="G957">
        <v>3631</v>
      </c>
      <c r="H957">
        <f>VLOOKUP(C957,Sheet2!$D$2:$H$13246,3,FALSE)</f>
        <v>24064</v>
      </c>
      <c r="I957">
        <f>VLOOKUP($C957,Sheet2!$D$2:$H$13246,4,FALSE)</f>
        <v>4513</v>
      </c>
      <c r="J957">
        <f>VLOOKUP($C957,Sheet2!$D$2:$H$13246,5,FALSE)</f>
        <v>217</v>
      </c>
    </row>
    <row r="958" spans="1:10" x14ac:dyDescent="0.2">
      <c r="A958" s="1" t="s">
        <v>7</v>
      </c>
      <c r="B958" s="1" t="s">
        <v>2539</v>
      </c>
      <c r="C958" t="s">
        <v>2540</v>
      </c>
      <c r="D958" t="s">
        <v>10</v>
      </c>
      <c r="E958" t="s">
        <v>2541</v>
      </c>
      <c r="F958" t="s">
        <v>12</v>
      </c>
      <c r="G958">
        <v>4137</v>
      </c>
      <c r="H958">
        <f>VLOOKUP(C958,Sheet2!$D$2:$H$13246,3,FALSE)</f>
        <v>24835</v>
      </c>
      <c r="I958">
        <f>VLOOKUP($C958,Sheet2!$D$2:$H$13246,4,FALSE)</f>
        <v>4730</v>
      </c>
      <c r="J958">
        <f>VLOOKUP($C958,Sheet2!$D$2:$H$13246,5,FALSE)</f>
        <v>300</v>
      </c>
    </row>
    <row r="959" spans="1:10" x14ac:dyDescent="0.2">
      <c r="A959" s="1" t="s">
        <v>7</v>
      </c>
      <c r="B959" s="1" t="s">
        <v>2542</v>
      </c>
      <c r="C959" t="s">
        <v>2543</v>
      </c>
      <c r="D959" t="s">
        <v>10</v>
      </c>
      <c r="E959" t="s">
        <v>2544</v>
      </c>
      <c r="F959" t="s">
        <v>12</v>
      </c>
      <c r="G959">
        <v>807</v>
      </c>
      <c r="H959">
        <f>VLOOKUP(C959,Sheet2!$D$2:$H$13246,3,FALSE)</f>
        <v>5980</v>
      </c>
      <c r="I959">
        <f>VLOOKUP($C959,Sheet2!$D$2:$H$13246,4,FALSE)</f>
        <v>819</v>
      </c>
      <c r="J959">
        <f>VLOOKUP($C959,Sheet2!$D$2:$H$13246,5,FALSE)</f>
        <v>100</v>
      </c>
    </row>
    <row r="960" spans="1:10" x14ac:dyDescent="0.2">
      <c r="A960" s="1" t="s">
        <v>7</v>
      </c>
      <c r="B960" s="1" t="s">
        <v>2545</v>
      </c>
      <c r="C960" t="s">
        <v>2546</v>
      </c>
      <c r="D960" t="s">
        <v>10</v>
      </c>
      <c r="E960" t="s">
        <v>2547</v>
      </c>
      <c r="F960" t="s">
        <v>12</v>
      </c>
      <c r="G960">
        <v>4085</v>
      </c>
      <c r="H960">
        <f>VLOOKUP(C960,Sheet2!$D$2:$H$13246,3,FALSE)</f>
        <v>30336</v>
      </c>
      <c r="I960">
        <f>VLOOKUP($C960,Sheet2!$D$2:$H$13246,4,FALSE)</f>
        <v>4511</v>
      </c>
      <c r="J960">
        <f>VLOOKUP($C960,Sheet2!$D$2:$H$13246,5,FALSE)</f>
        <v>1364</v>
      </c>
    </row>
    <row r="961" spans="1:10" x14ac:dyDescent="0.2">
      <c r="A961" s="1" t="s">
        <v>7</v>
      </c>
      <c r="B961" s="1" t="s">
        <v>2548</v>
      </c>
      <c r="C961" t="s">
        <v>2549</v>
      </c>
      <c r="D961" t="s">
        <v>10</v>
      </c>
      <c r="E961" t="s">
        <v>2550</v>
      </c>
      <c r="F961" t="s">
        <v>12</v>
      </c>
      <c r="G961">
        <v>796</v>
      </c>
      <c r="H961">
        <f>VLOOKUP(C961,Sheet2!$D$2:$H$13246,3,FALSE)</f>
        <v>5709</v>
      </c>
      <c r="I961">
        <f>VLOOKUP($C961,Sheet2!$D$2:$H$13246,4,FALSE)</f>
        <v>950</v>
      </c>
      <c r="J961">
        <f>VLOOKUP($C961,Sheet2!$D$2:$H$13246,5,FALSE)</f>
        <v>124</v>
      </c>
    </row>
    <row r="962" spans="1:10" x14ac:dyDescent="0.2">
      <c r="A962" s="1" t="s">
        <v>7</v>
      </c>
      <c r="B962" s="1" t="s">
        <v>2551</v>
      </c>
      <c r="C962" t="s">
        <v>2552</v>
      </c>
      <c r="D962" t="s">
        <v>10</v>
      </c>
      <c r="E962" t="s">
        <v>2553</v>
      </c>
      <c r="F962" t="s">
        <v>12</v>
      </c>
      <c r="G962">
        <v>1316</v>
      </c>
      <c r="H962">
        <f>VLOOKUP(C962,Sheet2!$D$2:$H$13246,3,FALSE)</f>
        <v>11177</v>
      </c>
      <c r="I962">
        <f>VLOOKUP($C962,Sheet2!$D$2:$H$13246,4,FALSE)</f>
        <v>1516</v>
      </c>
      <c r="J962">
        <f>VLOOKUP($C962,Sheet2!$D$2:$H$13246,5,FALSE)</f>
        <v>294</v>
      </c>
    </row>
    <row r="963" spans="1:10" x14ac:dyDescent="0.2">
      <c r="A963" s="1" t="s">
        <v>7</v>
      </c>
      <c r="B963" s="1" t="s">
        <v>2554</v>
      </c>
      <c r="C963" t="s">
        <v>2555</v>
      </c>
      <c r="D963" t="s">
        <v>10</v>
      </c>
      <c r="E963" t="s">
        <v>2556</v>
      </c>
      <c r="F963" t="s">
        <v>12</v>
      </c>
      <c r="G963">
        <v>1082</v>
      </c>
      <c r="H963">
        <f>VLOOKUP(C963,Sheet2!$D$2:$H$13246,3,FALSE)</f>
        <v>8023</v>
      </c>
      <c r="I963">
        <f>VLOOKUP($C963,Sheet2!$D$2:$H$13246,4,FALSE)</f>
        <v>1118</v>
      </c>
      <c r="J963">
        <f>VLOOKUP($C963,Sheet2!$D$2:$H$13246,5,FALSE)</f>
        <v>209</v>
      </c>
    </row>
    <row r="964" spans="1:10" x14ac:dyDescent="0.2">
      <c r="A964" s="1" t="s">
        <v>7</v>
      </c>
      <c r="B964" s="1" t="s">
        <v>2557</v>
      </c>
      <c r="C964" t="s">
        <v>2558</v>
      </c>
      <c r="D964" t="s">
        <v>10</v>
      </c>
      <c r="E964" t="s">
        <v>2559</v>
      </c>
      <c r="F964" t="s">
        <v>12</v>
      </c>
      <c r="G964">
        <v>1593</v>
      </c>
      <c r="H964">
        <f>VLOOKUP(C964,Sheet2!$D$2:$H$13246,3,FALSE)</f>
        <v>9675</v>
      </c>
      <c r="I964">
        <f>VLOOKUP($C964,Sheet2!$D$2:$H$13246,4,FALSE)</f>
        <v>1574</v>
      </c>
      <c r="J964">
        <f>VLOOKUP($C964,Sheet2!$D$2:$H$13246,5,FALSE)</f>
        <v>311</v>
      </c>
    </row>
    <row r="965" spans="1:10" x14ac:dyDescent="0.2">
      <c r="A965" s="1" t="s">
        <v>7</v>
      </c>
      <c r="B965" s="1" t="s">
        <v>2560</v>
      </c>
      <c r="C965" t="s">
        <v>2561</v>
      </c>
      <c r="D965" t="s">
        <v>10</v>
      </c>
      <c r="E965" t="s">
        <v>2562</v>
      </c>
      <c r="F965" t="s">
        <v>12</v>
      </c>
      <c r="G965">
        <v>2234</v>
      </c>
      <c r="H965">
        <f>VLOOKUP(C965,Sheet2!$D$2:$H$13246,3,FALSE)</f>
        <v>14597</v>
      </c>
      <c r="I965">
        <f>VLOOKUP($C965,Sheet2!$D$2:$H$13246,4,FALSE)</f>
        <v>2407</v>
      </c>
      <c r="J965">
        <f>VLOOKUP($C965,Sheet2!$D$2:$H$13246,5,FALSE)</f>
        <v>176</v>
      </c>
    </row>
    <row r="966" spans="1:10" x14ac:dyDescent="0.2">
      <c r="A966" s="1" t="s">
        <v>7</v>
      </c>
      <c r="B966" s="1" t="s">
        <v>2563</v>
      </c>
      <c r="C966" t="s">
        <v>2564</v>
      </c>
      <c r="D966" t="s">
        <v>10</v>
      </c>
      <c r="E966" t="s">
        <v>2565</v>
      </c>
      <c r="F966" t="s">
        <v>12</v>
      </c>
      <c r="G966">
        <v>8494</v>
      </c>
      <c r="H966">
        <f>VLOOKUP(C966,Sheet2!$D$2:$H$13246,3,FALSE)</f>
        <v>56256</v>
      </c>
      <c r="I966">
        <f>VLOOKUP($C966,Sheet2!$D$2:$H$13246,4,FALSE)</f>
        <v>9554</v>
      </c>
      <c r="J966">
        <f>VLOOKUP($C966,Sheet2!$D$2:$H$13246,5,FALSE)</f>
        <v>599</v>
      </c>
    </row>
    <row r="967" spans="1:10" x14ac:dyDescent="0.2">
      <c r="A967" s="1" t="s">
        <v>7</v>
      </c>
      <c r="B967" s="1" t="s">
        <v>2566</v>
      </c>
      <c r="C967" t="s">
        <v>2567</v>
      </c>
      <c r="D967" t="s">
        <v>10</v>
      </c>
      <c r="E967" t="s">
        <v>2568</v>
      </c>
      <c r="F967" t="s">
        <v>12</v>
      </c>
      <c r="G967">
        <v>748</v>
      </c>
      <c r="H967">
        <f>VLOOKUP(C967,Sheet2!$D$2:$H$13246,3,FALSE)</f>
        <v>6683</v>
      </c>
      <c r="I967">
        <f>VLOOKUP($C967,Sheet2!$D$2:$H$13246,4,FALSE)</f>
        <v>1118</v>
      </c>
      <c r="J967">
        <f>VLOOKUP($C967,Sheet2!$D$2:$H$13246,5,FALSE)</f>
        <v>127</v>
      </c>
    </row>
    <row r="968" spans="1:10" x14ac:dyDescent="0.2">
      <c r="A968" s="1" t="s">
        <v>7</v>
      </c>
      <c r="B968" s="1" t="s">
        <v>2569</v>
      </c>
      <c r="C968" t="s">
        <v>2570</v>
      </c>
      <c r="D968" t="s">
        <v>10</v>
      </c>
      <c r="E968" t="s">
        <v>2571</v>
      </c>
      <c r="F968" t="s">
        <v>12</v>
      </c>
      <c r="G968">
        <v>820</v>
      </c>
      <c r="H968">
        <f>VLOOKUP(C968,Sheet2!$D$2:$H$13246,3,FALSE)</f>
        <v>5231</v>
      </c>
      <c r="I968">
        <f>VLOOKUP($C968,Sheet2!$D$2:$H$13246,4,FALSE)</f>
        <v>850</v>
      </c>
      <c r="J968">
        <f>VLOOKUP($C968,Sheet2!$D$2:$H$13246,5,FALSE)</f>
        <v>63</v>
      </c>
    </row>
    <row r="969" spans="1:10" x14ac:dyDescent="0.2">
      <c r="A969" s="1" t="s">
        <v>7</v>
      </c>
      <c r="B969" s="1" t="s">
        <v>2572</v>
      </c>
      <c r="C969" t="s">
        <v>2573</v>
      </c>
      <c r="D969" t="s">
        <v>10</v>
      </c>
      <c r="E969" t="s">
        <v>2574</v>
      </c>
      <c r="F969" t="s">
        <v>12</v>
      </c>
      <c r="G969">
        <v>153</v>
      </c>
      <c r="H969">
        <f>VLOOKUP(C969,Sheet2!$D$2:$H$13246,3,FALSE)</f>
        <v>874</v>
      </c>
      <c r="I969">
        <f>VLOOKUP($C969,Sheet2!$D$2:$H$13246,4,FALSE)</f>
        <v>128</v>
      </c>
      <c r="J969">
        <f>VLOOKUP($C969,Sheet2!$D$2:$H$13246,5,FALSE)</f>
        <v>25</v>
      </c>
    </row>
    <row r="970" spans="1:10" x14ac:dyDescent="0.2">
      <c r="A970" s="1" t="s">
        <v>7</v>
      </c>
      <c r="B970" s="1" t="s">
        <v>2575</v>
      </c>
      <c r="C970" t="s">
        <v>2576</v>
      </c>
      <c r="D970" t="s">
        <v>10</v>
      </c>
      <c r="E970" t="s">
        <v>2577</v>
      </c>
      <c r="F970" t="s">
        <v>12</v>
      </c>
      <c r="G970">
        <v>1306</v>
      </c>
      <c r="H970">
        <f>VLOOKUP(C970,Sheet2!$D$2:$H$13246,3,FALSE)</f>
        <v>8911</v>
      </c>
      <c r="I970">
        <f>VLOOKUP($C970,Sheet2!$D$2:$H$13246,4,FALSE)</f>
        <v>1348</v>
      </c>
      <c r="J970">
        <f>VLOOKUP($C970,Sheet2!$D$2:$H$13246,5,FALSE)</f>
        <v>316</v>
      </c>
    </row>
    <row r="971" spans="1:10" x14ac:dyDescent="0.2">
      <c r="A971" s="1" t="s">
        <v>7</v>
      </c>
      <c r="B971" s="1" t="s">
        <v>2578</v>
      </c>
      <c r="C971" t="s">
        <v>2579</v>
      </c>
      <c r="D971" t="s">
        <v>10</v>
      </c>
      <c r="E971" t="s">
        <v>2580</v>
      </c>
      <c r="F971" t="s">
        <v>12</v>
      </c>
      <c r="G971">
        <v>3944</v>
      </c>
      <c r="H971">
        <f>VLOOKUP(C971,Sheet2!$D$2:$H$13246,3,FALSE)</f>
        <v>27906</v>
      </c>
      <c r="I971">
        <f>VLOOKUP($C971,Sheet2!$D$2:$H$13246,4,FALSE)</f>
        <v>4143</v>
      </c>
      <c r="J971">
        <f>VLOOKUP($C971,Sheet2!$D$2:$H$13246,5,FALSE)</f>
        <v>380</v>
      </c>
    </row>
    <row r="972" spans="1:10" x14ac:dyDescent="0.2">
      <c r="A972" s="1" t="s">
        <v>7</v>
      </c>
      <c r="B972" s="1" t="s">
        <v>2581</v>
      </c>
      <c r="C972" t="s">
        <v>2582</v>
      </c>
      <c r="D972" t="s">
        <v>10</v>
      </c>
      <c r="E972" t="s">
        <v>2583</v>
      </c>
      <c r="F972" t="s">
        <v>12</v>
      </c>
      <c r="G972">
        <v>707</v>
      </c>
      <c r="H972">
        <f>VLOOKUP(C972,Sheet2!$D$2:$H$13246,3,FALSE)</f>
        <v>4579</v>
      </c>
      <c r="I972">
        <f>VLOOKUP($C972,Sheet2!$D$2:$H$13246,4,FALSE)</f>
        <v>801</v>
      </c>
      <c r="J972">
        <f>VLOOKUP($C972,Sheet2!$D$2:$H$13246,5,FALSE)</f>
        <v>124</v>
      </c>
    </row>
    <row r="973" spans="1:10" x14ac:dyDescent="0.2">
      <c r="A973" s="1" t="s">
        <v>7</v>
      </c>
      <c r="B973" s="1" t="s">
        <v>2584</v>
      </c>
      <c r="C973" t="s">
        <v>2585</v>
      </c>
      <c r="D973" t="s">
        <v>10</v>
      </c>
      <c r="E973" t="s">
        <v>2586</v>
      </c>
      <c r="F973" t="s">
        <v>12</v>
      </c>
      <c r="G973">
        <v>4628</v>
      </c>
      <c r="H973">
        <f>VLOOKUP(C973,Sheet2!$D$2:$H$13246,3,FALSE)</f>
        <v>31357</v>
      </c>
      <c r="I973">
        <f>VLOOKUP($C973,Sheet2!$D$2:$H$13246,4,FALSE)</f>
        <v>5075</v>
      </c>
      <c r="J973">
        <f>VLOOKUP($C973,Sheet2!$D$2:$H$13246,5,FALSE)</f>
        <v>331</v>
      </c>
    </row>
    <row r="974" spans="1:10" x14ac:dyDescent="0.2">
      <c r="A974" s="1" t="s">
        <v>7</v>
      </c>
      <c r="B974" s="1" t="s">
        <v>2587</v>
      </c>
      <c r="C974" t="s">
        <v>2588</v>
      </c>
      <c r="D974" t="s">
        <v>10</v>
      </c>
      <c r="E974" t="s">
        <v>2589</v>
      </c>
      <c r="F974" t="s">
        <v>12</v>
      </c>
      <c r="G974">
        <v>2003</v>
      </c>
      <c r="H974">
        <f>VLOOKUP(C974,Sheet2!$D$2:$H$13246,3,FALSE)</f>
        <v>17395</v>
      </c>
      <c r="I974">
        <f>VLOOKUP($C974,Sheet2!$D$2:$H$13246,4,FALSE)</f>
        <v>3176</v>
      </c>
      <c r="J974">
        <f>VLOOKUP($C974,Sheet2!$D$2:$H$13246,5,FALSE)</f>
        <v>240</v>
      </c>
    </row>
    <row r="975" spans="1:10" x14ac:dyDescent="0.2">
      <c r="A975" s="1" t="s">
        <v>7</v>
      </c>
      <c r="B975" s="1" t="s">
        <v>2590</v>
      </c>
      <c r="C975" t="s">
        <v>2591</v>
      </c>
      <c r="D975" t="s">
        <v>10</v>
      </c>
      <c r="E975" t="s">
        <v>2592</v>
      </c>
      <c r="F975" t="s">
        <v>12</v>
      </c>
      <c r="G975">
        <v>4415</v>
      </c>
      <c r="H975">
        <f>VLOOKUP(C975,Sheet2!$D$2:$H$13246,3,FALSE)</f>
        <v>28030</v>
      </c>
      <c r="I975">
        <f>VLOOKUP($C975,Sheet2!$D$2:$H$13246,4,FALSE)</f>
        <v>5109</v>
      </c>
      <c r="J975">
        <f>VLOOKUP($C975,Sheet2!$D$2:$H$13246,5,FALSE)</f>
        <v>302</v>
      </c>
    </row>
    <row r="976" spans="1:10" x14ac:dyDescent="0.2">
      <c r="A976" s="1" t="s">
        <v>7</v>
      </c>
      <c r="B976" s="1" t="s">
        <v>2593</v>
      </c>
      <c r="C976" t="s">
        <v>2594</v>
      </c>
      <c r="D976" t="s">
        <v>10</v>
      </c>
      <c r="E976" t="s">
        <v>2595</v>
      </c>
      <c r="F976" t="s">
        <v>12</v>
      </c>
      <c r="H976" t="e">
        <f>VLOOKUP(C976,Sheet2!$D$2:$H$13246,3,FALSE)</f>
        <v>#N/A</v>
      </c>
      <c r="I976" t="e">
        <f>VLOOKUP($C976,Sheet2!$D$2:$H$13246,4,FALSE)</f>
        <v>#N/A</v>
      </c>
      <c r="J976" t="e">
        <f>VLOOKUP($C976,Sheet2!$D$2:$H$13246,5,FALSE)</f>
        <v>#N/A</v>
      </c>
    </row>
    <row r="977" spans="1:10" x14ac:dyDescent="0.2">
      <c r="A977" s="1" t="s">
        <v>7</v>
      </c>
      <c r="B977" s="1" t="s">
        <v>2596</v>
      </c>
      <c r="C977" t="s">
        <v>2597</v>
      </c>
      <c r="D977" t="s">
        <v>10</v>
      </c>
      <c r="E977" t="s">
        <v>2033</v>
      </c>
      <c r="F977" t="s">
        <v>12</v>
      </c>
      <c r="G977">
        <v>6715</v>
      </c>
      <c r="H977">
        <f>VLOOKUP(C977,Sheet2!$D$2:$H$13246,3,FALSE)</f>
        <v>53751</v>
      </c>
      <c r="I977">
        <f>VLOOKUP($C977,Sheet2!$D$2:$H$13246,4,FALSE)</f>
        <v>7409</v>
      </c>
      <c r="J977">
        <f>VLOOKUP($C977,Sheet2!$D$2:$H$13246,5,FALSE)</f>
        <v>672</v>
      </c>
    </row>
    <row r="978" spans="1:10" x14ac:dyDescent="0.2">
      <c r="A978" s="1" t="s">
        <v>7</v>
      </c>
      <c r="B978" s="1" t="s">
        <v>2598</v>
      </c>
      <c r="C978" t="s">
        <v>2599</v>
      </c>
      <c r="D978" t="s">
        <v>10</v>
      </c>
      <c r="E978" t="s">
        <v>2600</v>
      </c>
      <c r="F978" t="s">
        <v>12</v>
      </c>
      <c r="G978">
        <v>240</v>
      </c>
      <c r="H978">
        <f>VLOOKUP(C978,Sheet2!$D$2:$H$13246,3,FALSE)</f>
        <v>2165</v>
      </c>
      <c r="I978">
        <f>VLOOKUP($C978,Sheet2!$D$2:$H$13246,4,FALSE)</f>
        <v>356</v>
      </c>
      <c r="J978">
        <f>VLOOKUP($C978,Sheet2!$D$2:$H$13246,5,FALSE)</f>
        <v>64</v>
      </c>
    </row>
    <row r="979" spans="1:10" x14ac:dyDescent="0.2">
      <c r="A979" s="1" t="s">
        <v>7</v>
      </c>
      <c r="B979" s="1" t="s">
        <v>2601</v>
      </c>
      <c r="C979" t="s">
        <v>2602</v>
      </c>
      <c r="D979" t="s">
        <v>10</v>
      </c>
      <c r="E979" t="s">
        <v>2603</v>
      </c>
      <c r="F979" t="s">
        <v>12</v>
      </c>
      <c r="G979">
        <v>1126</v>
      </c>
      <c r="H979">
        <f>VLOOKUP(C979,Sheet2!$D$2:$H$13246,3,FALSE)</f>
        <v>7073</v>
      </c>
      <c r="I979">
        <f>VLOOKUP($C979,Sheet2!$D$2:$H$13246,4,FALSE)</f>
        <v>1199</v>
      </c>
      <c r="J979">
        <f>VLOOKUP($C979,Sheet2!$D$2:$H$13246,5,FALSE)</f>
        <v>247</v>
      </c>
    </row>
    <row r="980" spans="1:10" x14ac:dyDescent="0.2">
      <c r="A980" s="1" t="s">
        <v>7</v>
      </c>
      <c r="B980" s="1" t="s">
        <v>2604</v>
      </c>
      <c r="C980" t="s">
        <v>2605</v>
      </c>
      <c r="D980" t="s">
        <v>10</v>
      </c>
      <c r="E980" t="s">
        <v>1225</v>
      </c>
      <c r="F980" t="s">
        <v>12</v>
      </c>
      <c r="G980">
        <v>5496</v>
      </c>
      <c r="H980">
        <f>VLOOKUP(C980,Sheet2!$D$2:$H$13246,3,FALSE)</f>
        <v>26723</v>
      </c>
      <c r="I980">
        <f>VLOOKUP($C980,Sheet2!$D$2:$H$13246,4,FALSE)</f>
        <v>4081</v>
      </c>
      <c r="J980">
        <f>VLOOKUP($C980,Sheet2!$D$2:$H$13246,5,FALSE)</f>
        <v>773</v>
      </c>
    </row>
    <row r="981" spans="1:10" x14ac:dyDescent="0.2">
      <c r="A981" s="1" t="s">
        <v>7</v>
      </c>
      <c r="B981" s="1" t="s">
        <v>2606</v>
      </c>
      <c r="C981" t="s">
        <v>2607</v>
      </c>
      <c r="D981" t="s">
        <v>10</v>
      </c>
      <c r="E981" t="s">
        <v>2608</v>
      </c>
      <c r="F981" t="s">
        <v>12</v>
      </c>
      <c r="G981">
        <v>672</v>
      </c>
      <c r="H981">
        <f>VLOOKUP(C981,Sheet2!$D$2:$H$13246,3,FALSE)</f>
        <v>4891</v>
      </c>
      <c r="I981">
        <f>VLOOKUP($C981,Sheet2!$D$2:$H$13246,4,FALSE)</f>
        <v>723</v>
      </c>
      <c r="J981">
        <f>VLOOKUP($C981,Sheet2!$D$2:$H$13246,5,FALSE)</f>
        <v>151</v>
      </c>
    </row>
    <row r="982" spans="1:10" x14ac:dyDescent="0.2">
      <c r="A982" s="1" t="s">
        <v>7</v>
      </c>
      <c r="B982" s="1" t="s">
        <v>2609</v>
      </c>
      <c r="C982" t="s">
        <v>2610</v>
      </c>
      <c r="D982" t="s">
        <v>10</v>
      </c>
      <c r="E982" t="s">
        <v>2611</v>
      </c>
      <c r="F982" t="s">
        <v>12</v>
      </c>
      <c r="G982">
        <v>1798</v>
      </c>
      <c r="H982">
        <f>VLOOKUP(C982,Sheet2!$D$2:$H$13246,3,FALSE)</f>
        <v>5563</v>
      </c>
      <c r="I982">
        <f>VLOOKUP($C982,Sheet2!$D$2:$H$13246,4,FALSE)</f>
        <v>833</v>
      </c>
      <c r="J982">
        <f>VLOOKUP($C982,Sheet2!$D$2:$H$13246,5,FALSE)</f>
        <v>75</v>
      </c>
    </row>
    <row r="983" spans="1:10" x14ac:dyDescent="0.2">
      <c r="A983" s="1" t="s">
        <v>7</v>
      </c>
      <c r="B983" s="1" t="s">
        <v>2612</v>
      </c>
      <c r="C983" t="s">
        <v>2613</v>
      </c>
      <c r="D983" t="s">
        <v>10</v>
      </c>
      <c r="E983" t="s">
        <v>2614</v>
      </c>
      <c r="F983" t="s">
        <v>12</v>
      </c>
      <c r="G983">
        <v>934</v>
      </c>
      <c r="H983">
        <f>VLOOKUP(C983,Sheet2!$D$2:$H$13246,3,FALSE)</f>
        <v>6277</v>
      </c>
      <c r="I983">
        <f>VLOOKUP($C983,Sheet2!$D$2:$H$13246,4,FALSE)</f>
        <v>983</v>
      </c>
      <c r="J983">
        <f>VLOOKUP($C983,Sheet2!$D$2:$H$13246,5,FALSE)</f>
        <v>124</v>
      </c>
    </row>
    <row r="984" spans="1:10" x14ac:dyDescent="0.2">
      <c r="A984" s="1" t="s">
        <v>7</v>
      </c>
      <c r="B984" s="1" t="s">
        <v>2615</v>
      </c>
      <c r="C984" t="s">
        <v>2616</v>
      </c>
      <c r="D984" t="s">
        <v>10</v>
      </c>
      <c r="E984" t="s">
        <v>2617</v>
      </c>
      <c r="F984" t="s">
        <v>12</v>
      </c>
      <c r="G984">
        <v>228</v>
      </c>
      <c r="H984">
        <f>VLOOKUP(C984,Sheet2!$D$2:$H$13246,3,FALSE)</f>
        <v>1363</v>
      </c>
      <c r="I984">
        <f>VLOOKUP($C984,Sheet2!$D$2:$H$13246,4,FALSE)</f>
        <v>189</v>
      </c>
      <c r="J984">
        <f>VLOOKUP($C984,Sheet2!$D$2:$H$13246,5,FALSE)</f>
        <v>41</v>
      </c>
    </row>
    <row r="985" spans="1:10" x14ac:dyDescent="0.2">
      <c r="A985" s="1" t="s">
        <v>7</v>
      </c>
      <c r="B985" s="1" t="s">
        <v>2618</v>
      </c>
      <c r="C985" t="s">
        <v>2619</v>
      </c>
      <c r="D985" t="s">
        <v>10</v>
      </c>
      <c r="E985" t="s">
        <v>2620</v>
      </c>
      <c r="F985" t="s">
        <v>12</v>
      </c>
      <c r="G985">
        <v>686</v>
      </c>
      <c r="H985">
        <f>VLOOKUP(C985,Sheet2!$D$2:$H$13246,3,FALSE)</f>
        <v>5683</v>
      </c>
      <c r="I985">
        <f>VLOOKUP($C985,Sheet2!$D$2:$H$13246,4,FALSE)</f>
        <v>744</v>
      </c>
      <c r="J985">
        <f>VLOOKUP($C985,Sheet2!$D$2:$H$13246,5,FALSE)</f>
        <v>90</v>
      </c>
    </row>
    <row r="986" spans="1:10" x14ac:dyDescent="0.2">
      <c r="A986" s="1" t="s">
        <v>7</v>
      </c>
      <c r="B986" s="1" t="s">
        <v>2621</v>
      </c>
      <c r="C986" t="s">
        <v>2622</v>
      </c>
      <c r="D986" t="s">
        <v>10</v>
      </c>
      <c r="E986" t="s">
        <v>2623</v>
      </c>
      <c r="F986" t="s">
        <v>12</v>
      </c>
      <c r="G986">
        <v>133</v>
      </c>
      <c r="H986">
        <f>VLOOKUP(C986,Sheet2!$D$2:$H$13246,3,FALSE)</f>
        <v>1237</v>
      </c>
      <c r="I986">
        <f>VLOOKUP($C986,Sheet2!$D$2:$H$13246,4,FALSE)</f>
        <v>175</v>
      </c>
      <c r="J986">
        <f>VLOOKUP($C986,Sheet2!$D$2:$H$13246,5,FALSE)</f>
        <v>14</v>
      </c>
    </row>
    <row r="987" spans="1:10" x14ac:dyDescent="0.2">
      <c r="A987" s="1" t="s">
        <v>7</v>
      </c>
      <c r="B987" s="1" t="s">
        <v>2624</v>
      </c>
      <c r="C987" t="s">
        <v>2625</v>
      </c>
      <c r="D987" t="s">
        <v>10</v>
      </c>
      <c r="E987" t="s">
        <v>2626</v>
      </c>
      <c r="F987" t="s">
        <v>12</v>
      </c>
      <c r="G987">
        <v>7105</v>
      </c>
      <c r="H987">
        <f>VLOOKUP(C987,Sheet2!$D$2:$H$13246,3,FALSE)</f>
        <v>58379</v>
      </c>
      <c r="I987">
        <f>VLOOKUP($C987,Sheet2!$D$2:$H$13246,4,FALSE)</f>
        <v>7797</v>
      </c>
      <c r="J987">
        <f>VLOOKUP($C987,Sheet2!$D$2:$H$13246,5,FALSE)</f>
        <v>1029</v>
      </c>
    </row>
    <row r="988" spans="1:10" x14ac:dyDescent="0.2">
      <c r="A988" s="1" t="s">
        <v>7</v>
      </c>
      <c r="B988" s="1" t="s">
        <v>2627</v>
      </c>
      <c r="C988" t="s">
        <v>2628</v>
      </c>
      <c r="D988" t="s">
        <v>10</v>
      </c>
      <c r="E988" t="s">
        <v>2629</v>
      </c>
      <c r="F988" t="s">
        <v>12</v>
      </c>
      <c r="G988">
        <v>805</v>
      </c>
      <c r="H988">
        <f>VLOOKUP(C988,Sheet2!$D$2:$H$13246,3,FALSE)</f>
        <v>4829</v>
      </c>
      <c r="I988">
        <f>VLOOKUP($C988,Sheet2!$D$2:$H$13246,4,FALSE)</f>
        <v>707</v>
      </c>
      <c r="J988">
        <f>VLOOKUP($C988,Sheet2!$D$2:$H$13246,5,FALSE)</f>
        <v>169</v>
      </c>
    </row>
    <row r="989" spans="1:10" x14ac:dyDescent="0.2">
      <c r="A989" s="1" t="s">
        <v>7</v>
      </c>
      <c r="B989" s="1" t="s">
        <v>2630</v>
      </c>
      <c r="C989" t="s">
        <v>2631</v>
      </c>
      <c r="D989" t="s">
        <v>10</v>
      </c>
      <c r="E989" t="s">
        <v>2632</v>
      </c>
      <c r="F989" t="s">
        <v>12</v>
      </c>
      <c r="G989">
        <v>3262</v>
      </c>
      <c r="H989">
        <f>VLOOKUP(C989,Sheet2!$D$2:$H$13246,3,FALSE)</f>
        <v>25726</v>
      </c>
      <c r="I989">
        <f>VLOOKUP($C989,Sheet2!$D$2:$H$13246,4,FALSE)</f>
        <v>3604</v>
      </c>
      <c r="J989">
        <f>VLOOKUP($C989,Sheet2!$D$2:$H$13246,5,FALSE)</f>
        <v>386</v>
      </c>
    </row>
    <row r="990" spans="1:10" x14ac:dyDescent="0.2">
      <c r="A990" s="1" t="s">
        <v>7</v>
      </c>
      <c r="B990" s="1" t="s">
        <v>2633</v>
      </c>
      <c r="C990" t="s">
        <v>2634</v>
      </c>
      <c r="D990" t="s">
        <v>10</v>
      </c>
      <c r="E990" t="s">
        <v>2635</v>
      </c>
      <c r="F990" t="s">
        <v>12</v>
      </c>
      <c r="G990">
        <v>241</v>
      </c>
      <c r="H990">
        <f>VLOOKUP(C990,Sheet2!$D$2:$H$13246,3,FALSE)</f>
        <v>1084</v>
      </c>
      <c r="I990">
        <f>VLOOKUP($C990,Sheet2!$D$2:$H$13246,4,FALSE)</f>
        <v>213</v>
      </c>
      <c r="J990">
        <f>VLOOKUP($C990,Sheet2!$D$2:$H$13246,5,FALSE)</f>
        <v>40</v>
      </c>
    </row>
    <row r="991" spans="1:10" x14ac:dyDescent="0.2">
      <c r="A991" s="1" t="s">
        <v>7</v>
      </c>
      <c r="B991" s="1" t="s">
        <v>2636</v>
      </c>
      <c r="C991" t="s">
        <v>2637</v>
      </c>
      <c r="D991" t="s">
        <v>10</v>
      </c>
      <c r="E991" t="s">
        <v>2638</v>
      </c>
      <c r="F991" t="s">
        <v>12</v>
      </c>
      <c r="G991">
        <v>1453</v>
      </c>
      <c r="H991">
        <f>VLOOKUP(C991,Sheet2!$D$2:$H$13246,3,FALSE)</f>
        <v>8841</v>
      </c>
      <c r="I991">
        <f>VLOOKUP($C991,Sheet2!$D$2:$H$13246,4,FALSE)</f>
        <v>1402</v>
      </c>
      <c r="J991">
        <f>VLOOKUP($C991,Sheet2!$D$2:$H$13246,5,FALSE)</f>
        <v>271</v>
      </c>
    </row>
    <row r="992" spans="1:10" x14ac:dyDescent="0.2">
      <c r="A992" s="1" t="s">
        <v>7</v>
      </c>
      <c r="B992" s="1" t="s">
        <v>2639</v>
      </c>
      <c r="C992" t="s">
        <v>2640</v>
      </c>
      <c r="D992" t="s">
        <v>10</v>
      </c>
      <c r="E992" t="s">
        <v>430</v>
      </c>
      <c r="F992" t="s">
        <v>12</v>
      </c>
      <c r="G992">
        <v>16</v>
      </c>
      <c r="H992">
        <f>VLOOKUP(C992,Sheet2!$D$2:$H$13246,3,FALSE)</f>
        <v>1756</v>
      </c>
      <c r="I992">
        <f>VLOOKUP($C992,Sheet2!$D$2:$H$13246,4,FALSE)</f>
        <v>180</v>
      </c>
      <c r="J992">
        <f>VLOOKUP($C992,Sheet2!$D$2:$H$13246,5,FALSE)</f>
        <v>20</v>
      </c>
    </row>
    <row r="993" spans="1:10" x14ac:dyDescent="0.2">
      <c r="A993" s="1" t="s">
        <v>7</v>
      </c>
      <c r="B993" s="1" t="s">
        <v>2641</v>
      </c>
      <c r="C993" t="s">
        <v>2642</v>
      </c>
      <c r="D993" t="s">
        <v>10</v>
      </c>
      <c r="E993" t="s">
        <v>2643</v>
      </c>
      <c r="F993" t="s">
        <v>12</v>
      </c>
      <c r="G993">
        <v>1132</v>
      </c>
      <c r="H993">
        <f>VLOOKUP(C993,Sheet2!$D$2:$H$13246,3,FALSE)</f>
        <v>6631</v>
      </c>
      <c r="I993">
        <f>VLOOKUP($C993,Sheet2!$D$2:$H$13246,4,FALSE)</f>
        <v>1108</v>
      </c>
      <c r="J993">
        <f>VLOOKUP($C993,Sheet2!$D$2:$H$13246,5,FALSE)</f>
        <v>138</v>
      </c>
    </row>
    <row r="994" spans="1:10" x14ac:dyDescent="0.2">
      <c r="A994" s="1" t="s">
        <v>7</v>
      </c>
      <c r="B994" s="1" t="s">
        <v>2644</v>
      </c>
      <c r="C994" t="s">
        <v>2645</v>
      </c>
      <c r="D994" t="s">
        <v>10</v>
      </c>
      <c r="E994" t="s">
        <v>2646</v>
      </c>
      <c r="F994" t="s">
        <v>12</v>
      </c>
      <c r="G994">
        <v>10037</v>
      </c>
      <c r="H994">
        <f>VLOOKUP(C994,Sheet2!$D$2:$H$13246,3,FALSE)</f>
        <v>72859</v>
      </c>
      <c r="I994">
        <f>VLOOKUP($C994,Sheet2!$D$2:$H$13246,4,FALSE)</f>
        <v>11646</v>
      </c>
      <c r="J994">
        <f>VLOOKUP($C994,Sheet2!$D$2:$H$13246,5,FALSE)</f>
        <v>536</v>
      </c>
    </row>
    <row r="995" spans="1:10" x14ac:dyDescent="0.2">
      <c r="A995" s="1" t="s">
        <v>7</v>
      </c>
      <c r="B995" s="1" t="s">
        <v>2647</v>
      </c>
      <c r="C995" t="s">
        <v>2648</v>
      </c>
      <c r="D995" t="s">
        <v>10</v>
      </c>
      <c r="E995" t="s">
        <v>2649</v>
      </c>
      <c r="F995" t="s">
        <v>12</v>
      </c>
      <c r="G995">
        <v>259</v>
      </c>
      <c r="H995">
        <f>VLOOKUP(C995,Sheet2!$D$2:$H$13246,3,FALSE)</f>
        <v>2515</v>
      </c>
      <c r="I995">
        <f>VLOOKUP($C995,Sheet2!$D$2:$H$13246,4,FALSE)</f>
        <v>283</v>
      </c>
      <c r="J995">
        <f>VLOOKUP($C995,Sheet2!$D$2:$H$13246,5,FALSE)</f>
        <v>39</v>
      </c>
    </row>
    <row r="996" spans="1:10" x14ac:dyDescent="0.2">
      <c r="A996" s="1" t="s">
        <v>7</v>
      </c>
      <c r="B996" s="1" t="s">
        <v>2650</v>
      </c>
      <c r="C996" t="s">
        <v>2651</v>
      </c>
      <c r="D996" t="s">
        <v>10</v>
      </c>
      <c r="E996" t="s">
        <v>2652</v>
      </c>
      <c r="F996" t="s">
        <v>12</v>
      </c>
      <c r="G996">
        <v>1183</v>
      </c>
      <c r="H996">
        <f>VLOOKUP(C996,Sheet2!$D$2:$H$13246,3,FALSE)</f>
        <v>8246</v>
      </c>
      <c r="I996">
        <f>VLOOKUP($C996,Sheet2!$D$2:$H$13246,4,FALSE)</f>
        <v>1308</v>
      </c>
      <c r="J996">
        <f>VLOOKUP($C996,Sheet2!$D$2:$H$13246,5,FALSE)</f>
        <v>136</v>
      </c>
    </row>
    <row r="997" spans="1:10" x14ac:dyDescent="0.2">
      <c r="A997" s="1" t="s">
        <v>7</v>
      </c>
      <c r="B997" s="1" t="s">
        <v>2653</v>
      </c>
      <c r="C997" t="s">
        <v>2654</v>
      </c>
      <c r="D997" t="s">
        <v>10</v>
      </c>
      <c r="E997" t="s">
        <v>2655</v>
      </c>
      <c r="F997" t="s">
        <v>12</v>
      </c>
      <c r="G997">
        <v>296</v>
      </c>
      <c r="H997">
        <f>VLOOKUP(C997,Sheet2!$D$2:$H$13246,3,FALSE)</f>
        <v>3096</v>
      </c>
      <c r="I997">
        <f>VLOOKUP($C997,Sheet2!$D$2:$H$13246,4,FALSE)</f>
        <v>378</v>
      </c>
      <c r="J997">
        <f>VLOOKUP($C997,Sheet2!$D$2:$H$13246,5,FALSE)</f>
        <v>57</v>
      </c>
    </row>
    <row r="998" spans="1:10" x14ac:dyDescent="0.2">
      <c r="A998" s="1" t="s">
        <v>7</v>
      </c>
      <c r="B998" s="1" t="s">
        <v>2656</v>
      </c>
      <c r="C998" t="s">
        <v>2657</v>
      </c>
      <c r="D998" t="s">
        <v>10</v>
      </c>
      <c r="E998" t="s">
        <v>2658</v>
      </c>
      <c r="F998" t="s">
        <v>12</v>
      </c>
      <c r="G998">
        <v>3098</v>
      </c>
      <c r="H998">
        <f>VLOOKUP(C998,Sheet2!$D$2:$H$13246,3,FALSE)</f>
        <v>20725</v>
      </c>
      <c r="I998">
        <f>VLOOKUP($C998,Sheet2!$D$2:$H$13246,4,FALSE)</f>
        <v>3785</v>
      </c>
      <c r="J998">
        <f>VLOOKUP($C998,Sheet2!$D$2:$H$13246,5,FALSE)</f>
        <v>231</v>
      </c>
    </row>
    <row r="999" spans="1:10" x14ac:dyDescent="0.2">
      <c r="A999" s="1" t="s">
        <v>7</v>
      </c>
      <c r="B999" s="1" t="s">
        <v>2659</v>
      </c>
      <c r="C999" t="s">
        <v>2660</v>
      </c>
      <c r="D999" t="s">
        <v>10</v>
      </c>
      <c r="E999" t="s">
        <v>2661</v>
      </c>
      <c r="F999" t="s">
        <v>12</v>
      </c>
      <c r="G999">
        <v>371</v>
      </c>
      <c r="H999">
        <f>VLOOKUP(C999,Sheet2!$D$2:$H$13246,3,FALSE)</f>
        <v>2431</v>
      </c>
      <c r="I999">
        <f>VLOOKUP($C999,Sheet2!$D$2:$H$13246,4,FALSE)</f>
        <v>348</v>
      </c>
      <c r="J999">
        <f>VLOOKUP($C999,Sheet2!$D$2:$H$13246,5,FALSE)</f>
        <v>83</v>
      </c>
    </row>
    <row r="1000" spans="1:10" x14ac:dyDescent="0.2">
      <c r="A1000" s="1" t="s">
        <v>7</v>
      </c>
      <c r="B1000" s="1" t="s">
        <v>2662</v>
      </c>
      <c r="C1000" t="s">
        <v>2663</v>
      </c>
      <c r="D1000" t="s">
        <v>10</v>
      </c>
      <c r="E1000" t="s">
        <v>2664</v>
      </c>
      <c r="F1000" t="s">
        <v>12</v>
      </c>
      <c r="G1000">
        <v>2688</v>
      </c>
      <c r="H1000">
        <f>VLOOKUP(C1000,Sheet2!$D$2:$H$13246,3,FALSE)</f>
        <v>11681</v>
      </c>
      <c r="I1000">
        <f>VLOOKUP($C1000,Sheet2!$D$2:$H$13246,4,FALSE)</f>
        <v>2213</v>
      </c>
      <c r="J1000">
        <f>VLOOKUP($C1000,Sheet2!$D$2:$H$13246,5,FALSE)</f>
        <v>551</v>
      </c>
    </row>
    <row r="1001" spans="1:10" x14ac:dyDescent="0.2">
      <c r="A1001" s="1" t="s">
        <v>7</v>
      </c>
      <c r="B1001" s="1" t="s">
        <v>2665</v>
      </c>
      <c r="C1001" t="s">
        <v>2666</v>
      </c>
      <c r="D1001" t="s">
        <v>10</v>
      </c>
      <c r="E1001" t="s">
        <v>430</v>
      </c>
      <c r="F1001" t="s">
        <v>12</v>
      </c>
      <c r="G1001">
        <v>360</v>
      </c>
      <c r="H1001">
        <f>VLOOKUP(C1001,Sheet2!$D$2:$H$13246,3,FALSE)</f>
        <v>3545</v>
      </c>
      <c r="I1001">
        <f>VLOOKUP($C1001,Sheet2!$D$2:$H$13246,4,FALSE)</f>
        <v>517</v>
      </c>
      <c r="J1001">
        <f>VLOOKUP($C1001,Sheet2!$D$2:$H$13246,5,FALSE)</f>
        <v>34</v>
      </c>
    </row>
    <row r="1002" spans="1:10" x14ac:dyDescent="0.2">
      <c r="A1002" s="1" t="s">
        <v>7</v>
      </c>
      <c r="B1002" s="1" t="s">
        <v>2667</v>
      </c>
      <c r="C1002" t="s">
        <v>2668</v>
      </c>
      <c r="D1002" t="s">
        <v>10</v>
      </c>
      <c r="E1002" t="s">
        <v>2669</v>
      </c>
      <c r="F1002" t="s">
        <v>12</v>
      </c>
      <c r="G1002">
        <v>111</v>
      </c>
      <c r="H1002">
        <f>VLOOKUP(C1002,Sheet2!$D$2:$H$13246,3,FALSE)</f>
        <v>1697</v>
      </c>
      <c r="I1002">
        <f>VLOOKUP($C1002,Sheet2!$D$2:$H$13246,4,FALSE)</f>
        <v>273</v>
      </c>
      <c r="J1002">
        <f>VLOOKUP($C1002,Sheet2!$D$2:$H$13246,5,FALSE)</f>
        <v>24</v>
      </c>
    </row>
    <row r="1003" spans="1:10" x14ac:dyDescent="0.2">
      <c r="A1003" s="1" t="s">
        <v>7</v>
      </c>
      <c r="B1003" s="1" t="s">
        <v>2670</v>
      </c>
      <c r="C1003" t="s">
        <v>2671</v>
      </c>
      <c r="D1003" t="s">
        <v>10</v>
      </c>
      <c r="E1003" t="s">
        <v>326</v>
      </c>
      <c r="F1003" t="s">
        <v>12</v>
      </c>
      <c r="G1003">
        <v>27006</v>
      </c>
      <c r="H1003">
        <f>VLOOKUP(C1003,Sheet2!$D$2:$H$13246,3,FALSE)</f>
        <v>201238</v>
      </c>
      <c r="I1003">
        <f>VLOOKUP($C1003,Sheet2!$D$2:$H$13246,4,FALSE)</f>
        <v>30287</v>
      </c>
      <c r="J1003">
        <f>VLOOKUP($C1003,Sheet2!$D$2:$H$13246,5,FALSE)</f>
        <v>5832</v>
      </c>
    </row>
    <row r="1004" spans="1:10" x14ac:dyDescent="0.2">
      <c r="A1004" s="1" t="s">
        <v>7</v>
      </c>
      <c r="B1004" s="1" t="s">
        <v>2672</v>
      </c>
      <c r="C1004" t="s">
        <v>2673</v>
      </c>
      <c r="D1004" t="s">
        <v>10</v>
      </c>
      <c r="E1004" t="s">
        <v>2674</v>
      </c>
      <c r="F1004" t="s">
        <v>12</v>
      </c>
      <c r="G1004">
        <v>741</v>
      </c>
      <c r="H1004">
        <f>VLOOKUP(C1004,Sheet2!$D$2:$H$13246,3,FALSE)</f>
        <v>5151</v>
      </c>
      <c r="I1004">
        <f>VLOOKUP($C1004,Sheet2!$D$2:$H$13246,4,FALSE)</f>
        <v>801</v>
      </c>
      <c r="J1004">
        <f>VLOOKUP($C1004,Sheet2!$D$2:$H$13246,5,FALSE)</f>
        <v>88</v>
      </c>
    </row>
    <row r="1005" spans="1:10" x14ac:dyDescent="0.2">
      <c r="A1005" s="1" t="s">
        <v>7</v>
      </c>
      <c r="B1005" s="1" t="s">
        <v>2675</v>
      </c>
      <c r="C1005" t="s">
        <v>2676</v>
      </c>
      <c r="D1005" t="s">
        <v>10</v>
      </c>
      <c r="E1005" t="s">
        <v>2677</v>
      </c>
      <c r="F1005" t="s">
        <v>12</v>
      </c>
      <c r="G1005">
        <v>3466</v>
      </c>
      <c r="H1005">
        <f>VLOOKUP(C1005,Sheet2!$D$2:$H$13246,3,FALSE)</f>
        <v>21192</v>
      </c>
      <c r="I1005">
        <f>VLOOKUP($C1005,Sheet2!$D$2:$H$13246,4,FALSE)</f>
        <v>4199</v>
      </c>
      <c r="J1005">
        <f>VLOOKUP($C1005,Sheet2!$D$2:$H$13246,5,FALSE)</f>
        <v>157</v>
      </c>
    </row>
    <row r="1006" spans="1:10" x14ac:dyDescent="0.2">
      <c r="A1006" s="1" t="s">
        <v>7</v>
      </c>
      <c r="B1006" s="1" t="s">
        <v>2678</v>
      </c>
      <c r="C1006" t="s">
        <v>2679</v>
      </c>
      <c r="D1006" t="s">
        <v>10</v>
      </c>
      <c r="E1006" t="s">
        <v>2680</v>
      </c>
      <c r="F1006" t="s">
        <v>12</v>
      </c>
      <c r="G1006">
        <v>847</v>
      </c>
      <c r="H1006">
        <f>VLOOKUP(C1006,Sheet2!$D$2:$H$13246,3,FALSE)</f>
        <v>6164</v>
      </c>
      <c r="I1006">
        <f>VLOOKUP($C1006,Sheet2!$D$2:$H$13246,4,FALSE)</f>
        <v>978</v>
      </c>
      <c r="J1006">
        <f>VLOOKUP($C1006,Sheet2!$D$2:$H$13246,5,FALSE)</f>
        <v>224</v>
      </c>
    </row>
    <row r="1007" spans="1:10" x14ac:dyDescent="0.2">
      <c r="A1007" s="1" t="s">
        <v>7</v>
      </c>
      <c r="B1007" s="1" t="s">
        <v>2681</v>
      </c>
      <c r="C1007" t="s">
        <v>2682</v>
      </c>
      <c r="D1007" t="s">
        <v>10</v>
      </c>
      <c r="E1007" t="s">
        <v>93</v>
      </c>
      <c r="F1007" t="s">
        <v>2683</v>
      </c>
      <c r="G1007">
        <v>0</v>
      </c>
      <c r="H1007" t="e">
        <f>VLOOKUP(C1007,Sheet2!$D$2:$H$13246,3,FALSE)</f>
        <v>#N/A</v>
      </c>
      <c r="I1007" t="e">
        <f>VLOOKUP($C1007,Sheet2!$D$2:$H$13246,4,FALSE)</f>
        <v>#N/A</v>
      </c>
      <c r="J1007" t="e">
        <f>VLOOKUP($C1007,Sheet2!$D$2:$H$13246,5,FALSE)</f>
        <v>#N/A</v>
      </c>
    </row>
    <row r="1008" spans="1:10" x14ac:dyDescent="0.2">
      <c r="A1008" s="1" t="s">
        <v>7</v>
      </c>
      <c r="B1008" s="1" t="s">
        <v>2684</v>
      </c>
      <c r="C1008" t="s">
        <v>2685</v>
      </c>
      <c r="D1008" t="s">
        <v>10</v>
      </c>
      <c r="E1008" t="s">
        <v>915</v>
      </c>
      <c r="F1008" t="s">
        <v>2683</v>
      </c>
      <c r="G1008">
        <v>0</v>
      </c>
      <c r="H1008" t="e">
        <f>VLOOKUP(C1008,Sheet2!$D$2:$H$13246,3,FALSE)</f>
        <v>#N/A</v>
      </c>
      <c r="I1008" t="e">
        <f>VLOOKUP($C1008,Sheet2!$D$2:$H$13246,4,FALSE)</f>
        <v>#N/A</v>
      </c>
      <c r="J1008" t="e">
        <f>VLOOKUP($C1008,Sheet2!$D$2:$H$13246,5,FALSE)</f>
        <v>#N/A</v>
      </c>
    </row>
    <row r="1009" spans="1:10" x14ac:dyDescent="0.2">
      <c r="A1009" s="1" t="s">
        <v>7</v>
      </c>
      <c r="B1009" s="1" t="s">
        <v>2686</v>
      </c>
      <c r="C1009" t="s">
        <v>2687</v>
      </c>
      <c r="D1009" t="s">
        <v>10</v>
      </c>
      <c r="E1009" t="s">
        <v>2021</v>
      </c>
      <c r="F1009" t="s">
        <v>2683</v>
      </c>
      <c r="G1009">
        <v>0</v>
      </c>
      <c r="H1009" t="e">
        <f>VLOOKUP(C1009,Sheet2!$D$2:$H$13246,3,FALSE)</f>
        <v>#N/A</v>
      </c>
      <c r="I1009" t="e">
        <f>VLOOKUP($C1009,Sheet2!$D$2:$H$13246,4,FALSE)</f>
        <v>#N/A</v>
      </c>
      <c r="J1009" t="e">
        <f>VLOOKUP($C1009,Sheet2!$D$2:$H$13246,5,FALSE)</f>
        <v>#N/A</v>
      </c>
    </row>
    <row r="1010" spans="1:10" x14ac:dyDescent="0.2">
      <c r="A1010" s="1" t="s">
        <v>7</v>
      </c>
      <c r="B1010" s="1" t="s">
        <v>2688</v>
      </c>
      <c r="C1010" t="s">
        <v>2689</v>
      </c>
      <c r="D1010" t="s">
        <v>10</v>
      </c>
      <c r="E1010" t="s">
        <v>835</v>
      </c>
      <c r="F1010" t="s">
        <v>2683</v>
      </c>
      <c r="G1010">
        <v>0</v>
      </c>
      <c r="H1010" t="e">
        <f>VLOOKUP(C1010,Sheet2!$D$2:$H$13246,3,FALSE)</f>
        <v>#N/A</v>
      </c>
      <c r="I1010" t="e">
        <f>VLOOKUP($C1010,Sheet2!$D$2:$H$13246,4,FALSE)</f>
        <v>#N/A</v>
      </c>
      <c r="J1010" t="e">
        <f>VLOOKUP($C1010,Sheet2!$D$2:$H$13246,5,FALSE)</f>
        <v>#N/A</v>
      </c>
    </row>
    <row r="1011" spans="1:10" x14ac:dyDescent="0.2">
      <c r="A1011" s="1" t="s">
        <v>7</v>
      </c>
      <c r="B1011" s="1" t="s">
        <v>2690</v>
      </c>
      <c r="C1011" t="s">
        <v>2691</v>
      </c>
      <c r="D1011" t="s">
        <v>10</v>
      </c>
      <c r="E1011" t="s">
        <v>2131</v>
      </c>
      <c r="F1011" t="s">
        <v>2683</v>
      </c>
      <c r="G1011">
        <v>0</v>
      </c>
      <c r="H1011" t="e">
        <f>VLOOKUP(C1011,Sheet2!$D$2:$H$13246,3,FALSE)</f>
        <v>#N/A</v>
      </c>
      <c r="I1011" t="e">
        <f>VLOOKUP($C1011,Sheet2!$D$2:$H$13246,4,FALSE)</f>
        <v>#N/A</v>
      </c>
      <c r="J1011" t="e">
        <f>VLOOKUP($C1011,Sheet2!$D$2:$H$13246,5,FALSE)</f>
        <v>#N/A</v>
      </c>
    </row>
    <row r="1012" spans="1:10" x14ac:dyDescent="0.2">
      <c r="A1012" s="1" t="s">
        <v>7</v>
      </c>
      <c r="B1012" s="1" t="s">
        <v>2692</v>
      </c>
      <c r="C1012" t="s">
        <v>2693</v>
      </c>
      <c r="D1012" t="s">
        <v>10</v>
      </c>
      <c r="E1012" t="s">
        <v>1994</v>
      </c>
      <c r="F1012" t="s">
        <v>2683</v>
      </c>
      <c r="G1012">
        <v>0</v>
      </c>
      <c r="H1012" t="e">
        <f>VLOOKUP(C1012,Sheet2!$D$2:$H$13246,3,FALSE)</f>
        <v>#N/A</v>
      </c>
      <c r="I1012" t="e">
        <f>VLOOKUP($C1012,Sheet2!$D$2:$H$13246,4,FALSE)</f>
        <v>#N/A</v>
      </c>
      <c r="J1012" t="e">
        <f>VLOOKUP($C1012,Sheet2!$D$2:$H$13246,5,FALSE)</f>
        <v>#N/A</v>
      </c>
    </row>
    <row r="1013" spans="1:10" x14ac:dyDescent="0.2">
      <c r="A1013" s="1" t="s">
        <v>7</v>
      </c>
      <c r="B1013" s="1" t="s">
        <v>2694</v>
      </c>
      <c r="C1013" t="s">
        <v>2695</v>
      </c>
      <c r="D1013" t="s">
        <v>10</v>
      </c>
      <c r="E1013" t="s">
        <v>1002</v>
      </c>
      <c r="F1013" t="s">
        <v>2683</v>
      </c>
      <c r="G1013">
        <v>0</v>
      </c>
      <c r="H1013" t="e">
        <f>VLOOKUP(C1013,Sheet2!$D$2:$H$13246,3,FALSE)</f>
        <v>#N/A</v>
      </c>
      <c r="I1013" t="e">
        <f>VLOOKUP($C1013,Sheet2!$D$2:$H$13246,4,FALSE)</f>
        <v>#N/A</v>
      </c>
      <c r="J1013" t="e">
        <f>VLOOKUP($C1013,Sheet2!$D$2:$H$13246,5,FALSE)</f>
        <v>#N/A</v>
      </c>
    </row>
    <row r="1014" spans="1:10" x14ac:dyDescent="0.2">
      <c r="A1014" s="1" t="s">
        <v>7</v>
      </c>
      <c r="B1014" s="1" t="s">
        <v>2696</v>
      </c>
      <c r="C1014" t="s">
        <v>2697</v>
      </c>
      <c r="D1014" t="s">
        <v>10</v>
      </c>
      <c r="E1014" t="s">
        <v>2033</v>
      </c>
      <c r="F1014" t="s">
        <v>2683</v>
      </c>
      <c r="G1014">
        <v>0</v>
      </c>
      <c r="H1014" t="e">
        <f>VLOOKUP(C1014,Sheet2!$D$2:$H$13246,3,FALSE)</f>
        <v>#N/A</v>
      </c>
      <c r="I1014" t="e">
        <f>VLOOKUP($C1014,Sheet2!$D$2:$H$13246,4,FALSE)</f>
        <v>#N/A</v>
      </c>
      <c r="J1014" t="e">
        <f>VLOOKUP($C1014,Sheet2!$D$2:$H$13246,5,FALSE)</f>
        <v>#N/A</v>
      </c>
    </row>
    <row r="1015" spans="1:10" x14ac:dyDescent="0.2">
      <c r="A1015" s="1" t="s">
        <v>7</v>
      </c>
      <c r="B1015" s="1" t="s">
        <v>2698</v>
      </c>
      <c r="C1015" t="s">
        <v>2699</v>
      </c>
      <c r="D1015" t="s">
        <v>10</v>
      </c>
      <c r="E1015" t="s">
        <v>1664</v>
      </c>
      <c r="F1015" t="s">
        <v>2683</v>
      </c>
      <c r="G1015">
        <v>0</v>
      </c>
      <c r="H1015" t="e">
        <f>VLOOKUP(C1015,Sheet2!$D$2:$H$13246,3,FALSE)</f>
        <v>#N/A</v>
      </c>
      <c r="I1015" t="e">
        <f>VLOOKUP($C1015,Sheet2!$D$2:$H$13246,4,FALSE)</f>
        <v>#N/A</v>
      </c>
      <c r="J1015" t="e">
        <f>VLOOKUP($C1015,Sheet2!$D$2:$H$13246,5,FALSE)</f>
        <v>#N/A</v>
      </c>
    </row>
    <row r="1016" spans="1:10" x14ac:dyDescent="0.2">
      <c r="A1016" s="1" t="s">
        <v>7</v>
      </c>
      <c r="B1016" s="1" t="s">
        <v>2700</v>
      </c>
      <c r="C1016" t="s">
        <v>2701</v>
      </c>
      <c r="D1016" t="s">
        <v>10</v>
      </c>
      <c r="E1016" t="s">
        <v>1766</v>
      </c>
      <c r="F1016" t="s">
        <v>2683</v>
      </c>
      <c r="G1016">
        <v>0</v>
      </c>
      <c r="H1016" t="e">
        <f>VLOOKUP(C1016,Sheet2!$D$2:$H$13246,3,FALSE)</f>
        <v>#N/A</v>
      </c>
      <c r="I1016" t="e">
        <f>VLOOKUP($C1016,Sheet2!$D$2:$H$13246,4,FALSE)</f>
        <v>#N/A</v>
      </c>
      <c r="J1016" t="e">
        <f>VLOOKUP($C1016,Sheet2!$D$2:$H$13246,5,FALSE)</f>
        <v>#N/A</v>
      </c>
    </row>
    <row r="1017" spans="1:10" x14ac:dyDescent="0.2">
      <c r="A1017" s="1" t="s">
        <v>7</v>
      </c>
      <c r="B1017" s="1" t="s">
        <v>2702</v>
      </c>
      <c r="C1017" t="s">
        <v>2703</v>
      </c>
      <c r="D1017" t="s">
        <v>10</v>
      </c>
      <c r="E1017" t="s">
        <v>2704</v>
      </c>
      <c r="F1017" t="s">
        <v>2683</v>
      </c>
      <c r="G1017">
        <v>0</v>
      </c>
      <c r="H1017" t="e">
        <f>VLOOKUP(C1017,Sheet2!$D$2:$H$13246,3,FALSE)</f>
        <v>#N/A</v>
      </c>
      <c r="I1017" t="e">
        <f>VLOOKUP($C1017,Sheet2!$D$2:$H$13246,4,FALSE)</f>
        <v>#N/A</v>
      </c>
      <c r="J1017" t="e">
        <f>VLOOKUP($C1017,Sheet2!$D$2:$H$13246,5,FALSE)</f>
        <v>#N/A</v>
      </c>
    </row>
    <row r="1018" spans="1:10" x14ac:dyDescent="0.2">
      <c r="A1018" s="1" t="s">
        <v>7</v>
      </c>
      <c r="B1018" s="1" t="s">
        <v>2705</v>
      </c>
      <c r="C1018" t="s">
        <v>2706</v>
      </c>
      <c r="D1018" t="s">
        <v>10</v>
      </c>
      <c r="E1018" t="s">
        <v>1621</v>
      </c>
      <c r="F1018" t="s">
        <v>2683</v>
      </c>
      <c r="G1018">
        <v>0</v>
      </c>
      <c r="H1018" t="e">
        <f>VLOOKUP(C1018,Sheet2!$D$2:$H$13246,3,FALSE)</f>
        <v>#N/A</v>
      </c>
      <c r="I1018" t="e">
        <f>VLOOKUP($C1018,Sheet2!$D$2:$H$13246,4,FALSE)</f>
        <v>#N/A</v>
      </c>
      <c r="J1018" t="e">
        <f>VLOOKUP($C1018,Sheet2!$D$2:$H$13246,5,FALSE)</f>
        <v>#N/A</v>
      </c>
    </row>
    <row r="1019" spans="1:10" x14ac:dyDescent="0.2">
      <c r="A1019" s="1" t="s">
        <v>7</v>
      </c>
      <c r="B1019" s="1" t="s">
        <v>2707</v>
      </c>
      <c r="C1019" t="s">
        <v>2708</v>
      </c>
      <c r="D1019" t="s">
        <v>10</v>
      </c>
      <c r="E1019" t="s">
        <v>1494</v>
      </c>
      <c r="F1019" t="s">
        <v>2683</v>
      </c>
      <c r="G1019">
        <v>0</v>
      </c>
      <c r="H1019" t="e">
        <f>VLOOKUP(C1019,Sheet2!$D$2:$H$13246,3,FALSE)</f>
        <v>#N/A</v>
      </c>
      <c r="I1019" t="e">
        <f>VLOOKUP($C1019,Sheet2!$D$2:$H$13246,4,FALSE)</f>
        <v>#N/A</v>
      </c>
      <c r="J1019" t="e">
        <f>VLOOKUP($C1019,Sheet2!$D$2:$H$13246,5,FALSE)</f>
        <v>#N/A</v>
      </c>
    </row>
    <row r="1020" spans="1:10" x14ac:dyDescent="0.2">
      <c r="A1020" s="1" t="s">
        <v>7</v>
      </c>
      <c r="B1020" s="1" t="s">
        <v>2709</v>
      </c>
      <c r="C1020" t="s">
        <v>2710</v>
      </c>
      <c r="D1020" t="s">
        <v>10</v>
      </c>
      <c r="E1020" t="s">
        <v>2547</v>
      </c>
      <c r="F1020" t="s">
        <v>2683</v>
      </c>
      <c r="G1020">
        <v>0</v>
      </c>
      <c r="H1020" t="e">
        <f>VLOOKUP(C1020,Sheet2!$D$2:$H$13246,3,FALSE)</f>
        <v>#N/A</v>
      </c>
      <c r="I1020" t="e">
        <f>VLOOKUP($C1020,Sheet2!$D$2:$H$13246,4,FALSE)</f>
        <v>#N/A</v>
      </c>
      <c r="J1020" t="e">
        <f>VLOOKUP($C1020,Sheet2!$D$2:$H$13246,5,FALSE)</f>
        <v>#N/A</v>
      </c>
    </row>
    <row r="1021" spans="1:10" x14ac:dyDescent="0.2">
      <c r="A1021" s="1" t="s">
        <v>7</v>
      </c>
      <c r="B1021" s="1" t="s">
        <v>2711</v>
      </c>
      <c r="C1021" t="s">
        <v>2712</v>
      </c>
      <c r="D1021" t="s">
        <v>10</v>
      </c>
      <c r="E1021" t="s">
        <v>1684</v>
      </c>
      <c r="F1021" t="s">
        <v>2683</v>
      </c>
      <c r="G1021">
        <v>0</v>
      </c>
      <c r="H1021" t="e">
        <f>VLOOKUP(C1021,Sheet2!$D$2:$H$13246,3,FALSE)</f>
        <v>#N/A</v>
      </c>
      <c r="I1021" t="e">
        <f>VLOOKUP($C1021,Sheet2!$D$2:$H$13246,4,FALSE)</f>
        <v>#N/A</v>
      </c>
      <c r="J1021" t="e">
        <f>VLOOKUP($C1021,Sheet2!$D$2:$H$13246,5,FALSE)</f>
        <v>#N/A</v>
      </c>
    </row>
    <row r="1022" spans="1:10" x14ac:dyDescent="0.2">
      <c r="A1022" s="1" t="s">
        <v>7</v>
      </c>
      <c r="B1022" s="1" t="s">
        <v>2713</v>
      </c>
      <c r="C1022" t="s">
        <v>2714</v>
      </c>
      <c r="D1022" t="s">
        <v>10</v>
      </c>
      <c r="E1022" t="s">
        <v>2346</v>
      </c>
      <c r="F1022" t="s">
        <v>2683</v>
      </c>
      <c r="G1022">
        <v>0</v>
      </c>
      <c r="H1022" t="e">
        <f>VLOOKUP(C1022,Sheet2!$D$2:$H$13246,3,FALSE)</f>
        <v>#N/A</v>
      </c>
      <c r="I1022" t="e">
        <f>VLOOKUP($C1022,Sheet2!$D$2:$H$13246,4,FALSE)</f>
        <v>#N/A</v>
      </c>
      <c r="J1022" t="e">
        <f>VLOOKUP($C1022,Sheet2!$D$2:$H$13246,5,FALSE)</f>
        <v>#N/A</v>
      </c>
    </row>
    <row r="1023" spans="1:10" x14ac:dyDescent="0.2">
      <c r="A1023" s="1" t="s">
        <v>7</v>
      </c>
      <c r="B1023" s="1" t="s">
        <v>2715</v>
      </c>
      <c r="C1023" t="s">
        <v>2716</v>
      </c>
      <c r="D1023" t="s">
        <v>10</v>
      </c>
      <c r="E1023" t="s">
        <v>1280</v>
      </c>
      <c r="F1023" t="s">
        <v>2683</v>
      </c>
      <c r="G1023">
        <v>0</v>
      </c>
      <c r="H1023" t="e">
        <f>VLOOKUP(C1023,Sheet2!$D$2:$H$13246,3,FALSE)</f>
        <v>#N/A</v>
      </c>
      <c r="I1023" t="e">
        <f>VLOOKUP($C1023,Sheet2!$D$2:$H$13246,4,FALSE)</f>
        <v>#N/A</v>
      </c>
      <c r="J1023" t="e">
        <f>VLOOKUP($C1023,Sheet2!$D$2:$H$13246,5,FALSE)</f>
        <v>#N/A</v>
      </c>
    </row>
    <row r="1024" spans="1:10" x14ac:dyDescent="0.2">
      <c r="A1024" s="1" t="s">
        <v>7</v>
      </c>
      <c r="B1024" s="1" t="s">
        <v>2717</v>
      </c>
      <c r="C1024" t="s">
        <v>2718</v>
      </c>
      <c r="D1024" t="s">
        <v>10</v>
      </c>
      <c r="E1024" t="s">
        <v>2406</v>
      </c>
      <c r="F1024" t="s">
        <v>2683</v>
      </c>
      <c r="G1024">
        <v>0</v>
      </c>
      <c r="H1024" t="e">
        <f>VLOOKUP(C1024,Sheet2!$D$2:$H$13246,3,FALSE)</f>
        <v>#N/A</v>
      </c>
      <c r="I1024" t="e">
        <f>VLOOKUP($C1024,Sheet2!$D$2:$H$13246,4,FALSE)</f>
        <v>#N/A</v>
      </c>
      <c r="J1024" t="e">
        <f>VLOOKUP($C1024,Sheet2!$D$2:$H$13246,5,FALSE)</f>
        <v>#N/A</v>
      </c>
    </row>
    <row r="1025" spans="1:10" x14ac:dyDescent="0.2">
      <c r="A1025" s="1" t="s">
        <v>7</v>
      </c>
      <c r="B1025" s="1" t="s">
        <v>2719</v>
      </c>
      <c r="C1025" t="s">
        <v>2720</v>
      </c>
      <c r="D1025" t="s">
        <v>10</v>
      </c>
      <c r="E1025" t="s">
        <v>1352</v>
      </c>
      <c r="F1025" t="s">
        <v>2683</v>
      </c>
      <c r="G1025">
        <v>0</v>
      </c>
      <c r="H1025" t="e">
        <f>VLOOKUP(C1025,Sheet2!$D$2:$H$13246,3,FALSE)</f>
        <v>#N/A</v>
      </c>
      <c r="I1025" t="e">
        <f>VLOOKUP($C1025,Sheet2!$D$2:$H$13246,4,FALSE)</f>
        <v>#N/A</v>
      </c>
      <c r="J1025" t="e">
        <f>VLOOKUP($C1025,Sheet2!$D$2:$H$13246,5,FALSE)</f>
        <v>#N/A</v>
      </c>
    </row>
    <row r="1026" spans="1:10" x14ac:dyDescent="0.2">
      <c r="A1026" s="1" t="s">
        <v>7</v>
      </c>
      <c r="B1026" s="1" t="s">
        <v>2721</v>
      </c>
      <c r="C1026" t="s">
        <v>2722</v>
      </c>
      <c r="D1026" t="s">
        <v>10</v>
      </c>
      <c r="E1026" t="s">
        <v>1914</v>
      </c>
      <c r="F1026" t="s">
        <v>2683</v>
      </c>
      <c r="G1026">
        <v>0</v>
      </c>
      <c r="H1026" t="e">
        <f>VLOOKUP(C1026,Sheet2!$D$2:$H$13246,3,FALSE)</f>
        <v>#N/A</v>
      </c>
      <c r="I1026" t="e">
        <f>VLOOKUP($C1026,Sheet2!$D$2:$H$13246,4,FALSE)</f>
        <v>#N/A</v>
      </c>
      <c r="J1026" t="e">
        <f>VLOOKUP($C1026,Sheet2!$D$2:$H$13246,5,FALSE)</f>
        <v>#N/A</v>
      </c>
    </row>
    <row r="1027" spans="1:10" x14ac:dyDescent="0.2">
      <c r="A1027" s="1" t="s">
        <v>7</v>
      </c>
      <c r="B1027" s="1" t="s">
        <v>2723</v>
      </c>
      <c r="C1027" t="s">
        <v>2724</v>
      </c>
      <c r="D1027" t="s">
        <v>10</v>
      </c>
      <c r="E1027" t="s">
        <v>153</v>
      </c>
      <c r="F1027" t="s">
        <v>2683</v>
      </c>
      <c r="G1027">
        <v>0</v>
      </c>
      <c r="H1027" t="e">
        <f>VLOOKUP(C1027,Sheet2!$D$2:$H$13246,3,FALSE)</f>
        <v>#N/A</v>
      </c>
      <c r="I1027" t="e">
        <f>VLOOKUP($C1027,Sheet2!$D$2:$H$13246,4,FALSE)</f>
        <v>#N/A</v>
      </c>
      <c r="J1027" t="e">
        <f>VLOOKUP($C1027,Sheet2!$D$2:$H$13246,5,FALSE)</f>
        <v>#N/A</v>
      </c>
    </row>
    <row r="1028" spans="1:10" x14ac:dyDescent="0.2">
      <c r="A1028" s="1" t="s">
        <v>7</v>
      </c>
      <c r="B1028" s="1" t="s">
        <v>2725</v>
      </c>
      <c r="C1028" t="s">
        <v>2726</v>
      </c>
      <c r="D1028" t="s">
        <v>10</v>
      </c>
      <c r="E1028" t="s">
        <v>1937</v>
      </c>
      <c r="F1028" t="s">
        <v>2683</v>
      </c>
      <c r="G1028">
        <v>0</v>
      </c>
      <c r="H1028" t="e">
        <f>VLOOKUP(C1028,Sheet2!$D$2:$H$13246,3,FALSE)</f>
        <v>#N/A</v>
      </c>
      <c r="I1028" t="e">
        <f>VLOOKUP($C1028,Sheet2!$D$2:$H$13246,4,FALSE)</f>
        <v>#N/A</v>
      </c>
      <c r="J1028" t="e">
        <f>VLOOKUP($C1028,Sheet2!$D$2:$H$13246,5,FALSE)</f>
        <v>#N/A</v>
      </c>
    </row>
    <row r="1029" spans="1:10" x14ac:dyDescent="0.2">
      <c r="A1029" s="1" t="s">
        <v>7</v>
      </c>
      <c r="B1029" s="1" t="s">
        <v>2727</v>
      </c>
      <c r="C1029" t="s">
        <v>2728</v>
      </c>
      <c r="D1029" t="s">
        <v>10</v>
      </c>
      <c r="E1029" t="s">
        <v>1386</v>
      </c>
      <c r="F1029" t="s">
        <v>2683</v>
      </c>
      <c r="G1029">
        <v>0</v>
      </c>
      <c r="H1029" t="e">
        <f>VLOOKUP(C1029,Sheet2!$D$2:$H$13246,3,FALSE)</f>
        <v>#N/A</v>
      </c>
      <c r="I1029" t="e">
        <f>VLOOKUP($C1029,Sheet2!$D$2:$H$13246,4,FALSE)</f>
        <v>#N/A</v>
      </c>
      <c r="J1029" t="e">
        <f>VLOOKUP($C1029,Sheet2!$D$2:$H$13246,5,FALSE)</f>
        <v>#N/A</v>
      </c>
    </row>
    <row r="1030" spans="1:10" x14ac:dyDescent="0.2">
      <c r="A1030" s="1" t="s">
        <v>7</v>
      </c>
      <c r="B1030" s="1" t="s">
        <v>2729</v>
      </c>
      <c r="C1030" t="s">
        <v>2730</v>
      </c>
      <c r="D1030" t="s">
        <v>10</v>
      </c>
      <c r="E1030" t="s">
        <v>1816</v>
      </c>
      <c r="F1030" t="s">
        <v>2683</v>
      </c>
      <c r="G1030">
        <v>0</v>
      </c>
      <c r="H1030" t="e">
        <f>VLOOKUP(C1030,Sheet2!$D$2:$H$13246,3,FALSE)</f>
        <v>#N/A</v>
      </c>
      <c r="I1030" t="e">
        <f>VLOOKUP($C1030,Sheet2!$D$2:$H$13246,4,FALSE)</f>
        <v>#N/A</v>
      </c>
      <c r="J1030" t="e">
        <f>VLOOKUP($C1030,Sheet2!$D$2:$H$13246,5,FALSE)</f>
        <v>#N/A</v>
      </c>
    </row>
    <row r="1031" spans="1:10" x14ac:dyDescent="0.2">
      <c r="A1031" s="1" t="s">
        <v>7</v>
      </c>
      <c r="B1031" s="1" t="s">
        <v>2731</v>
      </c>
      <c r="C1031" t="s">
        <v>2732</v>
      </c>
      <c r="D1031" t="s">
        <v>10</v>
      </c>
      <c r="E1031" t="s">
        <v>1828</v>
      </c>
      <c r="F1031" t="s">
        <v>2683</v>
      </c>
      <c r="G1031">
        <v>0</v>
      </c>
      <c r="H1031" t="e">
        <f>VLOOKUP(C1031,Sheet2!$D$2:$H$13246,3,FALSE)</f>
        <v>#N/A</v>
      </c>
      <c r="I1031" t="e">
        <f>VLOOKUP($C1031,Sheet2!$D$2:$H$13246,4,FALSE)</f>
        <v>#N/A</v>
      </c>
      <c r="J1031" t="e">
        <f>VLOOKUP($C1031,Sheet2!$D$2:$H$13246,5,FALSE)</f>
        <v>#N/A</v>
      </c>
    </row>
    <row r="1032" spans="1:10" x14ac:dyDescent="0.2">
      <c r="A1032" s="1" t="s">
        <v>7</v>
      </c>
      <c r="B1032" s="1" t="s">
        <v>2733</v>
      </c>
      <c r="C1032" t="s">
        <v>2734</v>
      </c>
      <c r="D1032" t="s">
        <v>10</v>
      </c>
      <c r="E1032" t="s">
        <v>2677</v>
      </c>
      <c r="F1032" t="s">
        <v>2683</v>
      </c>
      <c r="G1032">
        <v>0</v>
      </c>
      <c r="H1032" t="e">
        <f>VLOOKUP(C1032,Sheet2!$D$2:$H$13246,3,FALSE)</f>
        <v>#N/A</v>
      </c>
      <c r="I1032" t="e">
        <f>VLOOKUP($C1032,Sheet2!$D$2:$H$13246,4,FALSE)</f>
        <v>#N/A</v>
      </c>
      <c r="J1032" t="e">
        <f>VLOOKUP($C1032,Sheet2!$D$2:$H$13246,5,FALSE)</f>
        <v>#N/A</v>
      </c>
    </row>
    <row r="1033" spans="1:10" x14ac:dyDescent="0.2">
      <c r="A1033" s="1" t="s">
        <v>7</v>
      </c>
      <c r="B1033" s="1" t="s">
        <v>2735</v>
      </c>
      <c r="C1033" t="s">
        <v>2736</v>
      </c>
      <c r="D1033" t="s">
        <v>10</v>
      </c>
      <c r="E1033" t="s">
        <v>2303</v>
      </c>
      <c r="F1033" t="s">
        <v>2683</v>
      </c>
      <c r="G1033">
        <v>0</v>
      </c>
      <c r="H1033" t="e">
        <f>VLOOKUP(C1033,Sheet2!$D$2:$H$13246,3,FALSE)</f>
        <v>#N/A</v>
      </c>
      <c r="I1033" t="e">
        <f>VLOOKUP($C1033,Sheet2!$D$2:$H$13246,4,FALSE)</f>
        <v>#N/A</v>
      </c>
      <c r="J1033" t="e">
        <f>VLOOKUP($C1033,Sheet2!$D$2:$H$13246,5,FALSE)</f>
        <v>#N/A</v>
      </c>
    </row>
    <row r="1034" spans="1:10" x14ac:dyDescent="0.2">
      <c r="A1034" s="1" t="s">
        <v>7</v>
      </c>
      <c r="B1034" s="1" t="s">
        <v>2737</v>
      </c>
      <c r="C1034" t="s">
        <v>2738</v>
      </c>
      <c r="D1034" t="s">
        <v>10</v>
      </c>
      <c r="E1034" t="s">
        <v>2739</v>
      </c>
      <c r="F1034" t="s">
        <v>2683</v>
      </c>
      <c r="G1034">
        <v>0</v>
      </c>
      <c r="H1034" t="e">
        <f>VLOOKUP(C1034,Sheet2!$D$2:$H$13246,3,FALSE)</f>
        <v>#N/A</v>
      </c>
      <c r="I1034" t="e">
        <f>VLOOKUP($C1034,Sheet2!$D$2:$H$13246,4,FALSE)</f>
        <v>#N/A</v>
      </c>
      <c r="J1034" t="e">
        <f>VLOOKUP($C1034,Sheet2!$D$2:$H$13246,5,FALSE)</f>
        <v>#N/A</v>
      </c>
    </row>
    <row r="1035" spans="1:10" x14ac:dyDescent="0.2">
      <c r="A1035" s="1" t="s">
        <v>7</v>
      </c>
      <c r="B1035" s="1" t="s">
        <v>2740</v>
      </c>
      <c r="C1035" t="s">
        <v>2741</v>
      </c>
      <c r="D1035" t="s">
        <v>10</v>
      </c>
      <c r="E1035" t="s">
        <v>999</v>
      </c>
      <c r="F1035" t="s">
        <v>2683</v>
      </c>
      <c r="G1035">
        <v>0</v>
      </c>
      <c r="H1035" t="e">
        <f>VLOOKUP(C1035,Sheet2!$D$2:$H$13246,3,FALSE)</f>
        <v>#N/A</v>
      </c>
      <c r="I1035" t="e">
        <f>VLOOKUP($C1035,Sheet2!$D$2:$H$13246,4,FALSE)</f>
        <v>#N/A</v>
      </c>
      <c r="J1035" t="e">
        <f>VLOOKUP($C1035,Sheet2!$D$2:$H$13246,5,FALSE)</f>
        <v>#N/A</v>
      </c>
    </row>
    <row r="1036" spans="1:10" x14ac:dyDescent="0.2">
      <c r="A1036" s="1" t="s">
        <v>7</v>
      </c>
      <c r="B1036" s="1" t="s">
        <v>2742</v>
      </c>
      <c r="C1036" t="s">
        <v>2743</v>
      </c>
      <c r="D1036" t="s">
        <v>10</v>
      </c>
      <c r="E1036" t="s">
        <v>1127</v>
      </c>
      <c r="F1036" t="s">
        <v>2683</v>
      </c>
      <c r="G1036">
        <v>0</v>
      </c>
      <c r="H1036" t="e">
        <f>VLOOKUP(C1036,Sheet2!$D$2:$H$13246,3,FALSE)</f>
        <v>#N/A</v>
      </c>
      <c r="I1036" t="e">
        <f>VLOOKUP($C1036,Sheet2!$D$2:$H$13246,4,FALSE)</f>
        <v>#N/A</v>
      </c>
      <c r="J1036" t="e">
        <f>VLOOKUP($C1036,Sheet2!$D$2:$H$13246,5,FALSE)</f>
        <v>#N/A</v>
      </c>
    </row>
    <row r="1037" spans="1:10" x14ac:dyDescent="0.2">
      <c r="A1037" s="1" t="s">
        <v>7</v>
      </c>
      <c r="B1037" s="1" t="s">
        <v>2744</v>
      </c>
      <c r="C1037" t="s">
        <v>2745</v>
      </c>
      <c r="D1037" t="s">
        <v>10</v>
      </c>
      <c r="E1037" t="s">
        <v>2075</v>
      </c>
      <c r="F1037" t="s">
        <v>2683</v>
      </c>
      <c r="G1037">
        <v>0</v>
      </c>
      <c r="H1037" t="e">
        <f>VLOOKUP(C1037,Sheet2!$D$2:$H$13246,3,FALSE)</f>
        <v>#N/A</v>
      </c>
      <c r="I1037" t="e">
        <f>VLOOKUP($C1037,Sheet2!$D$2:$H$13246,4,FALSE)</f>
        <v>#N/A</v>
      </c>
      <c r="J1037" t="e">
        <f>VLOOKUP($C1037,Sheet2!$D$2:$H$13246,5,FALSE)</f>
        <v>#N/A</v>
      </c>
    </row>
    <row r="1038" spans="1:10" x14ac:dyDescent="0.2">
      <c r="A1038" s="1" t="s">
        <v>7</v>
      </c>
      <c r="B1038" s="1" t="s">
        <v>2746</v>
      </c>
      <c r="C1038" t="s">
        <v>2747</v>
      </c>
      <c r="D1038" t="s">
        <v>10</v>
      </c>
      <c r="E1038" t="s">
        <v>1441</v>
      </c>
      <c r="F1038" t="s">
        <v>2683</v>
      </c>
      <c r="G1038">
        <v>0</v>
      </c>
      <c r="H1038" t="e">
        <f>VLOOKUP(C1038,Sheet2!$D$2:$H$13246,3,FALSE)</f>
        <v>#N/A</v>
      </c>
      <c r="I1038" t="e">
        <f>VLOOKUP($C1038,Sheet2!$D$2:$H$13246,4,FALSE)</f>
        <v>#N/A</v>
      </c>
      <c r="J1038" t="e">
        <f>VLOOKUP($C1038,Sheet2!$D$2:$H$13246,5,FALSE)</f>
        <v>#N/A</v>
      </c>
    </row>
    <row r="1039" spans="1:10" x14ac:dyDescent="0.2">
      <c r="A1039" s="1" t="s">
        <v>7</v>
      </c>
      <c r="B1039" s="1" t="s">
        <v>2748</v>
      </c>
      <c r="C1039" t="s">
        <v>2749</v>
      </c>
      <c r="D1039" t="s">
        <v>10</v>
      </c>
      <c r="E1039" t="s">
        <v>1701</v>
      </c>
      <c r="F1039" t="s">
        <v>2683</v>
      </c>
      <c r="G1039">
        <v>0</v>
      </c>
      <c r="H1039" t="e">
        <f>VLOOKUP(C1039,Sheet2!$D$2:$H$13246,3,FALSE)</f>
        <v>#N/A</v>
      </c>
      <c r="I1039" t="e">
        <f>VLOOKUP($C1039,Sheet2!$D$2:$H$13246,4,FALSE)</f>
        <v>#N/A</v>
      </c>
      <c r="J1039" t="e">
        <f>VLOOKUP($C1039,Sheet2!$D$2:$H$13246,5,FALSE)</f>
        <v>#N/A</v>
      </c>
    </row>
    <row r="1040" spans="1:10" x14ac:dyDescent="0.2">
      <c r="A1040" s="1" t="s">
        <v>7</v>
      </c>
      <c r="B1040" s="1" t="s">
        <v>2750</v>
      </c>
      <c r="C1040" t="s">
        <v>2751</v>
      </c>
      <c r="D1040" t="s">
        <v>10</v>
      </c>
      <c r="E1040" t="s">
        <v>425</v>
      </c>
      <c r="F1040" t="s">
        <v>2683</v>
      </c>
      <c r="G1040">
        <v>0</v>
      </c>
      <c r="H1040" t="e">
        <f>VLOOKUP(C1040,Sheet2!$D$2:$H$13246,3,FALSE)</f>
        <v>#N/A</v>
      </c>
      <c r="I1040" t="e">
        <f>VLOOKUP($C1040,Sheet2!$D$2:$H$13246,4,FALSE)</f>
        <v>#N/A</v>
      </c>
      <c r="J1040" t="e">
        <f>VLOOKUP($C1040,Sheet2!$D$2:$H$13246,5,FALSE)</f>
        <v>#N/A</v>
      </c>
    </row>
    <row r="1041" spans="1:10" x14ac:dyDescent="0.2">
      <c r="A1041" s="1" t="s">
        <v>7</v>
      </c>
      <c r="B1041" s="1" t="s">
        <v>2752</v>
      </c>
      <c r="C1041" t="s">
        <v>2753</v>
      </c>
      <c r="D1041" t="s">
        <v>10</v>
      </c>
      <c r="E1041" t="s">
        <v>1922</v>
      </c>
      <c r="F1041" t="s">
        <v>2683</v>
      </c>
      <c r="G1041">
        <v>0</v>
      </c>
      <c r="H1041" t="e">
        <f>VLOOKUP(C1041,Sheet2!$D$2:$H$13246,3,FALSE)</f>
        <v>#N/A</v>
      </c>
      <c r="I1041" t="e">
        <f>VLOOKUP($C1041,Sheet2!$D$2:$H$13246,4,FALSE)</f>
        <v>#N/A</v>
      </c>
      <c r="J1041" t="e">
        <f>VLOOKUP($C1041,Sheet2!$D$2:$H$13246,5,FALSE)</f>
        <v>#N/A</v>
      </c>
    </row>
    <row r="1042" spans="1:10" x14ac:dyDescent="0.2">
      <c r="A1042" s="1" t="s">
        <v>7</v>
      </c>
      <c r="B1042" s="1" t="s">
        <v>2754</v>
      </c>
      <c r="C1042" t="s">
        <v>2755</v>
      </c>
      <c r="D1042" t="s">
        <v>10</v>
      </c>
      <c r="E1042" t="s">
        <v>1310</v>
      </c>
      <c r="F1042" t="s">
        <v>2683</v>
      </c>
      <c r="G1042">
        <v>0</v>
      </c>
      <c r="H1042" t="e">
        <f>VLOOKUP(C1042,Sheet2!$D$2:$H$13246,3,FALSE)</f>
        <v>#N/A</v>
      </c>
      <c r="I1042" t="e">
        <f>VLOOKUP($C1042,Sheet2!$D$2:$H$13246,4,FALSE)</f>
        <v>#N/A</v>
      </c>
      <c r="J1042" t="e">
        <f>VLOOKUP($C1042,Sheet2!$D$2:$H$13246,5,FALSE)</f>
        <v>#N/A</v>
      </c>
    </row>
    <row r="1043" spans="1:10" x14ac:dyDescent="0.2">
      <c r="A1043" s="1" t="s">
        <v>7</v>
      </c>
      <c r="B1043" s="1" t="s">
        <v>2756</v>
      </c>
      <c r="C1043" t="s">
        <v>2757</v>
      </c>
      <c r="D1043" t="s">
        <v>10</v>
      </c>
      <c r="E1043" t="s">
        <v>2214</v>
      </c>
      <c r="F1043" t="s">
        <v>2683</v>
      </c>
      <c r="G1043">
        <v>0</v>
      </c>
      <c r="H1043" t="e">
        <f>VLOOKUP(C1043,Sheet2!$D$2:$H$13246,3,FALSE)</f>
        <v>#N/A</v>
      </c>
      <c r="I1043" t="e">
        <f>VLOOKUP($C1043,Sheet2!$D$2:$H$13246,4,FALSE)</f>
        <v>#N/A</v>
      </c>
      <c r="J1043" t="e">
        <f>VLOOKUP($C1043,Sheet2!$D$2:$H$13246,5,FALSE)</f>
        <v>#N/A</v>
      </c>
    </row>
    <row r="1044" spans="1:10" x14ac:dyDescent="0.2">
      <c r="A1044" s="1" t="s">
        <v>2758</v>
      </c>
      <c r="B1044" s="1" t="s">
        <v>8</v>
      </c>
      <c r="C1044" t="s">
        <v>9</v>
      </c>
      <c r="D1044" t="s">
        <v>10</v>
      </c>
      <c r="E1044" t="s">
        <v>11</v>
      </c>
      <c r="F1044" t="s">
        <v>12</v>
      </c>
      <c r="G1044">
        <v>928</v>
      </c>
      <c r="H1044">
        <f>VLOOKUP(C1044,Sheet2!$D$2:$H$13246,3,FALSE)</f>
        <v>5205</v>
      </c>
      <c r="I1044">
        <f>VLOOKUP($C1044,Sheet2!$D$2:$H$13246,4,FALSE)</f>
        <v>900</v>
      </c>
      <c r="J1044">
        <f>VLOOKUP($C1044,Sheet2!$D$2:$H$13246,5,FALSE)</f>
        <v>202</v>
      </c>
    </row>
    <row r="1045" spans="1:10" x14ac:dyDescent="0.2">
      <c r="A1045" s="1" t="s">
        <v>2758</v>
      </c>
      <c r="B1045" s="1" t="s">
        <v>13</v>
      </c>
      <c r="C1045" t="s">
        <v>14</v>
      </c>
      <c r="D1045" t="s">
        <v>10</v>
      </c>
      <c r="E1045" t="s">
        <v>15</v>
      </c>
      <c r="F1045" t="s">
        <v>12</v>
      </c>
      <c r="G1045">
        <v>1055</v>
      </c>
      <c r="H1045">
        <f>VLOOKUP(C1045,Sheet2!$D$2:$H$13246,3,FALSE)</f>
        <v>6602</v>
      </c>
      <c r="I1045">
        <f>VLOOKUP($C1045,Sheet2!$D$2:$H$13246,4,FALSE)</f>
        <v>1088</v>
      </c>
      <c r="J1045">
        <f>VLOOKUP($C1045,Sheet2!$D$2:$H$13246,5,FALSE)</f>
        <v>138</v>
      </c>
    </row>
    <row r="1046" spans="1:10" x14ac:dyDescent="0.2">
      <c r="A1046" s="1" t="s">
        <v>2758</v>
      </c>
      <c r="B1046" s="1" t="s">
        <v>16</v>
      </c>
      <c r="C1046" t="s">
        <v>17</v>
      </c>
      <c r="D1046" t="s">
        <v>10</v>
      </c>
      <c r="E1046" t="s">
        <v>18</v>
      </c>
      <c r="F1046" t="s">
        <v>12</v>
      </c>
      <c r="G1046">
        <v>599</v>
      </c>
      <c r="H1046">
        <f>VLOOKUP(C1046,Sheet2!$D$2:$H$13246,3,FALSE)</f>
        <v>3345</v>
      </c>
      <c r="I1046">
        <f>VLOOKUP($C1046,Sheet2!$D$2:$H$13246,4,FALSE)</f>
        <v>578</v>
      </c>
      <c r="J1046">
        <f>VLOOKUP($C1046,Sheet2!$D$2:$H$13246,5,FALSE)</f>
        <v>128</v>
      </c>
    </row>
    <row r="1047" spans="1:10" x14ac:dyDescent="0.2">
      <c r="A1047" s="1" t="s">
        <v>2758</v>
      </c>
      <c r="B1047" s="1" t="s">
        <v>19</v>
      </c>
      <c r="C1047" t="s">
        <v>20</v>
      </c>
      <c r="D1047" t="s">
        <v>10</v>
      </c>
      <c r="E1047" t="s">
        <v>21</v>
      </c>
      <c r="F1047" t="s">
        <v>12</v>
      </c>
      <c r="G1047">
        <v>2812</v>
      </c>
      <c r="H1047">
        <f>VLOOKUP(C1047,Sheet2!$D$2:$H$13246,3,FALSE)</f>
        <v>20336</v>
      </c>
      <c r="I1047">
        <f>VLOOKUP($C1047,Sheet2!$D$2:$H$13246,4,FALSE)</f>
        <v>3009</v>
      </c>
      <c r="J1047">
        <f>VLOOKUP($C1047,Sheet2!$D$2:$H$13246,5,FALSE)</f>
        <v>294</v>
      </c>
    </row>
    <row r="1048" spans="1:10" x14ac:dyDescent="0.2">
      <c r="A1048" s="1" t="s">
        <v>2758</v>
      </c>
      <c r="B1048" s="1" t="s">
        <v>22</v>
      </c>
      <c r="C1048" t="s">
        <v>23</v>
      </c>
      <c r="D1048" t="s">
        <v>10</v>
      </c>
      <c r="E1048" t="s">
        <v>24</v>
      </c>
      <c r="F1048" t="s">
        <v>12</v>
      </c>
      <c r="G1048">
        <v>1836</v>
      </c>
      <c r="H1048">
        <f>VLOOKUP(C1048,Sheet2!$D$2:$H$13246,3,FALSE)</f>
        <v>10965</v>
      </c>
      <c r="I1048">
        <f>VLOOKUP($C1048,Sheet2!$D$2:$H$13246,4,FALSE)</f>
        <v>1765</v>
      </c>
      <c r="J1048">
        <f>VLOOKUP($C1048,Sheet2!$D$2:$H$13246,5,FALSE)</f>
        <v>239</v>
      </c>
    </row>
    <row r="1049" spans="1:10" x14ac:dyDescent="0.2">
      <c r="A1049" s="1" t="s">
        <v>2758</v>
      </c>
      <c r="B1049" s="1" t="s">
        <v>25</v>
      </c>
      <c r="C1049" t="s">
        <v>26</v>
      </c>
      <c r="D1049" t="s">
        <v>10</v>
      </c>
      <c r="E1049" t="s">
        <v>27</v>
      </c>
      <c r="F1049" t="s">
        <v>12</v>
      </c>
      <c r="G1049">
        <v>494</v>
      </c>
      <c r="H1049">
        <f>VLOOKUP(C1049,Sheet2!$D$2:$H$13246,3,FALSE)</f>
        <v>3828</v>
      </c>
      <c r="I1049">
        <f>VLOOKUP($C1049,Sheet2!$D$2:$H$13246,4,FALSE)</f>
        <v>516</v>
      </c>
      <c r="J1049">
        <f>VLOOKUP($C1049,Sheet2!$D$2:$H$13246,5,FALSE)</f>
        <v>116</v>
      </c>
    </row>
    <row r="1050" spans="1:10" x14ac:dyDescent="0.2">
      <c r="A1050" s="1" t="s">
        <v>2758</v>
      </c>
      <c r="B1050" s="1" t="s">
        <v>28</v>
      </c>
      <c r="C1050" t="s">
        <v>29</v>
      </c>
      <c r="D1050" t="s">
        <v>10</v>
      </c>
      <c r="E1050" t="s">
        <v>30</v>
      </c>
      <c r="F1050" t="s">
        <v>12</v>
      </c>
      <c r="G1050">
        <v>514</v>
      </c>
      <c r="H1050">
        <f>VLOOKUP(C1050,Sheet2!$D$2:$H$13246,3,FALSE)</f>
        <v>3343</v>
      </c>
      <c r="I1050">
        <f>VLOOKUP($C1050,Sheet2!$D$2:$H$13246,4,FALSE)</f>
        <v>810</v>
      </c>
      <c r="J1050">
        <f>VLOOKUP($C1050,Sheet2!$D$2:$H$13246,5,FALSE)</f>
        <v>251</v>
      </c>
    </row>
    <row r="1051" spans="1:10" x14ac:dyDescent="0.2">
      <c r="A1051" s="1" t="s">
        <v>2758</v>
      </c>
      <c r="B1051" s="1" t="s">
        <v>31</v>
      </c>
      <c r="C1051" t="s">
        <v>32</v>
      </c>
      <c r="D1051" t="s">
        <v>10</v>
      </c>
      <c r="E1051" t="s">
        <v>33</v>
      </c>
      <c r="F1051" t="s">
        <v>12</v>
      </c>
      <c r="G1051">
        <v>4521</v>
      </c>
      <c r="H1051">
        <f>VLOOKUP(C1051,Sheet2!$D$2:$H$13246,3,FALSE)</f>
        <v>29836</v>
      </c>
      <c r="I1051">
        <f>VLOOKUP($C1051,Sheet2!$D$2:$H$13246,4,FALSE)</f>
        <v>4612</v>
      </c>
      <c r="J1051">
        <f>VLOOKUP($C1051,Sheet2!$D$2:$H$13246,5,FALSE)</f>
        <v>749</v>
      </c>
    </row>
    <row r="1052" spans="1:10" x14ac:dyDescent="0.2">
      <c r="A1052" s="1" t="s">
        <v>2758</v>
      </c>
      <c r="B1052" s="1" t="s">
        <v>34</v>
      </c>
      <c r="C1052" t="s">
        <v>35</v>
      </c>
      <c r="D1052" t="s">
        <v>10</v>
      </c>
      <c r="E1052" t="s">
        <v>36</v>
      </c>
      <c r="F1052" t="s">
        <v>12</v>
      </c>
      <c r="G1052">
        <v>1469</v>
      </c>
      <c r="H1052">
        <f>VLOOKUP(C1052,Sheet2!$D$2:$H$13246,3,FALSE)</f>
        <v>12882</v>
      </c>
      <c r="I1052">
        <f>VLOOKUP($C1052,Sheet2!$D$2:$H$13246,4,FALSE)</f>
        <v>1551</v>
      </c>
      <c r="J1052">
        <f>VLOOKUP($C1052,Sheet2!$D$2:$H$13246,5,FALSE)</f>
        <v>259</v>
      </c>
    </row>
    <row r="1053" spans="1:10" x14ac:dyDescent="0.2">
      <c r="A1053" s="1" t="s">
        <v>2758</v>
      </c>
      <c r="B1053" s="1" t="s">
        <v>37</v>
      </c>
      <c r="C1053" t="s">
        <v>38</v>
      </c>
      <c r="D1053" t="s">
        <v>10</v>
      </c>
      <c r="E1053" t="s">
        <v>39</v>
      </c>
      <c r="F1053" t="s">
        <v>12</v>
      </c>
      <c r="G1053">
        <v>1721</v>
      </c>
      <c r="H1053">
        <f>VLOOKUP(C1053,Sheet2!$D$2:$H$13246,3,FALSE)</f>
        <v>13671</v>
      </c>
      <c r="I1053">
        <f>VLOOKUP($C1053,Sheet2!$D$2:$H$13246,4,FALSE)</f>
        <v>1885</v>
      </c>
      <c r="J1053">
        <f>VLOOKUP($C1053,Sheet2!$D$2:$H$13246,5,FALSE)</f>
        <v>289</v>
      </c>
    </row>
    <row r="1054" spans="1:10" x14ac:dyDescent="0.2">
      <c r="A1054" s="1" t="s">
        <v>2758</v>
      </c>
      <c r="B1054" s="1" t="s">
        <v>40</v>
      </c>
      <c r="C1054" t="s">
        <v>41</v>
      </c>
      <c r="D1054" t="s">
        <v>10</v>
      </c>
      <c r="E1054" t="s">
        <v>42</v>
      </c>
      <c r="F1054" t="s">
        <v>12</v>
      </c>
      <c r="G1054">
        <v>1329</v>
      </c>
      <c r="H1054">
        <f>VLOOKUP(C1054,Sheet2!$D$2:$H$13246,3,FALSE)</f>
        <v>9197</v>
      </c>
      <c r="I1054">
        <f>VLOOKUP($C1054,Sheet2!$D$2:$H$13246,4,FALSE)</f>
        <v>1457</v>
      </c>
      <c r="J1054">
        <f>VLOOKUP($C1054,Sheet2!$D$2:$H$13246,5,FALSE)</f>
        <v>257</v>
      </c>
    </row>
    <row r="1055" spans="1:10" x14ac:dyDescent="0.2">
      <c r="A1055" s="1" t="s">
        <v>2758</v>
      </c>
      <c r="B1055" s="1" t="s">
        <v>43</v>
      </c>
      <c r="C1055" t="s">
        <v>44</v>
      </c>
      <c r="D1055" t="s">
        <v>10</v>
      </c>
      <c r="E1055" t="s">
        <v>45</v>
      </c>
      <c r="F1055" t="s">
        <v>12</v>
      </c>
      <c r="G1055">
        <v>819</v>
      </c>
      <c r="H1055">
        <f>VLOOKUP(C1055,Sheet2!$D$2:$H$13246,3,FALSE)</f>
        <v>4374</v>
      </c>
      <c r="I1055">
        <f>VLOOKUP($C1055,Sheet2!$D$2:$H$13246,4,FALSE)</f>
        <v>749</v>
      </c>
      <c r="J1055">
        <f>VLOOKUP($C1055,Sheet2!$D$2:$H$13246,5,FALSE)</f>
        <v>165</v>
      </c>
    </row>
    <row r="1056" spans="1:10" x14ac:dyDescent="0.2">
      <c r="A1056" s="1" t="s">
        <v>2758</v>
      </c>
      <c r="B1056" s="1" t="s">
        <v>46</v>
      </c>
      <c r="C1056" t="s">
        <v>47</v>
      </c>
      <c r="D1056" t="s">
        <v>10</v>
      </c>
      <c r="E1056" t="s">
        <v>48</v>
      </c>
      <c r="F1056" t="s">
        <v>12</v>
      </c>
      <c r="G1056">
        <v>2203</v>
      </c>
      <c r="H1056">
        <f>VLOOKUP(C1056,Sheet2!$D$2:$H$13246,3,FALSE)</f>
        <v>15179</v>
      </c>
      <c r="I1056">
        <f>VLOOKUP($C1056,Sheet2!$D$2:$H$13246,4,FALSE)</f>
        <v>2370</v>
      </c>
      <c r="J1056">
        <f>VLOOKUP($C1056,Sheet2!$D$2:$H$13246,5,FALSE)</f>
        <v>553</v>
      </c>
    </row>
    <row r="1057" spans="1:10" x14ac:dyDescent="0.2">
      <c r="A1057" s="1" t="s">
        <v>2758</v>
      </c>
      <c r="B1057" s="1" t="s">
        <v>49</v>
      </c>
      <c r="C1057" t="s">
        <v>50</v>
      </c>
      <c r="D1057" t="s">
        <v>10</v>
      </c>
      <c r="E1057" t="s">
        <v>51</v>
      </c>
      <c r="F1057" t="s">
        <v>12</v>
      </c>
      <c r="G1057">
        <v>1623</v>
      </c>
      <c r="H1057">
        <f>VLOOKUP(C1057,Sheet2!$D$2:$H$13246,3,FALSE)</f>
        <v>11918</v>
      </c>
      <c r="I1057">
        <f>VLOOKUP($C1057,Sheet2!$D$2:$H$13246,4,FALSE)</f>
        <v>1874</v>
      </c>
      <c r="J1057">
        <f>VLOOKUP($C1057,Sheet2!$D$2:$H$13246,5,FALSE)</f>
        <v>361</v>
      </c>
    </row>
    <row r="1058" spans="1:10" x14ac:dyDescent="0.2">
      <c r="A1058" s="1" t="s">
        <v>2758</v>
      </c>
      <c r="B1058" s="1" t="s">
        <v>52</v>
      </c>
      <c r="C1058" t="s">
        <v>53</v>
      </c>
      <c r="D1058" t="s">
        <v>10</v>
      </c>
      <c r="E1058" t="s">
        <v>54</v>
      </c>
      <c r="F1058" t="s">
        <v>12</v>
      </c>
      <c r="G1058">
        <v>1144</v>
      </c>
      <c r="H1058">
        <f>VLOOKUP(C1058,Sheet2!$D$2:$H$13246,3,FALSE)</f>
        <v>9164</v>
      </c>
      <c r="I1058">
        <f>VLOOKUP($C1058,Sheet2!$D$2:$H$13246,4,FALSE)</f>
        <v>1255</v>
      </c>
      <c r="J1058">
        <f>VLOOKUP($C1058,Sheet2!$D$2:$H$13246,5,FALSE)</f>
        <v>157</v>
      </c>
    </row>
    <row r="1059" spans="1:10" x14ac:dyDescent="0.2">
      <c r="A1059" s="1" t="s">
        <v>2758</v>
      </c>
      <c r="B1059" s="1" t="s">
        <v>55</v>
      </c>
      <c r="C1059" t="s">
        <v>56</v>
      </c>
      <c r="D1059" t="s">
        <v>10</v>
      </c>
      <c r="E1059" t="s">
        <v>57</v>
      </c>
      <c r="F1059" t="s">
        <v>12</v>
      </c>
      <c r="G1059">
        <v>2855</v>
      </c>
      <c r="H1059">
        <f>VLOOKUP(C1059,Sheet2!$D$2:$H$13246,3,FALSE)</f>
        <v>19349</v>
      </c>
      <c r="I1059">
        <f>VLOOKUP($C1059,Sheet2!$D$2:$H$13246,4,FALSE)</f>
        <v>3388</v>
      </c>
      <c r="J1059">
        <f>VLOOKUP($C1059,Sheet2!$D$2:$H$13246,5,FALSE)</f>
        <v>228</v>
      </c>
    </row>
    <row r="1060" spans="1:10" x14ac:dyDescent="0.2">
      <c r="A1060" s="1" t="s">
        <v>2758</v>
      </c>
      <c r="B1060" s="1" t="s">
        <v>58</v>
      </c>
      <c r="C1060" t="s">
        <v>59</v>
      </c>
      <c r="D1060" t="s">
        <v>10</v>
      </c>
      <c r="E1060" t="s">
        <v>60</v>
      </c>
      <c r="F1060" t="s">
        <v>12</v>
      </c>
      <c r="G1060">
        <v>559</v>
      </c>
      <c r="H1060">
        <f>VLOOKUP(C1060,Sheet2!$D$2:$H$13246,3,FALSE)</f>
        <v>3884</v>
      </c>
      <c r="I1060">
        <f>VLOOKUP($C1060,Sheet2!$D$2:$H$13246,4,FALSE)</f>
        <v>625</v>
      </c>
      <c r="J1060">
        <f>VLOOKUP($C1060,Sheet2!$D$2:$H$13246,5,FALSE)</f>
        <v>143</v>
      </c>
    </row>
    <row r="1061" spans="1:10" x14ac:dyDescent="0.2">
      <c r="A1061" s="1" t="s">
        <v>2758</v>
      </c>
      <c r="B1061" s="1" t="s">
        <v>61</v>
      </c>
      <c r="C1061" t="s">
        <v>62</v>
      </c>
      <c r="D1061" t="s">
        <v>10</v>
      </c>
      <c r="E1061" t="s">
        <v>63</v>
      </c>
      <c r="F1061" t="s">
        <v>12</v>
      </c>
      <c r="G1061">
        <v>949</v>
      </c>
      <c r="H1061">
        <f>VLOOKUP(C1061,Sheet2!$D$2:$H$13246,3,FALSE)</f>
        <v>5550</v>
      </c>
      <c r="I1061">
        <f>VLOOKUP($C1061,Sheet2!$D$2:$H$13246,4,FALSE)</f>
        <v>816</v>
      </c>
      <c r="J1061">
        <f>VLOOKUP($C1061,Sheet2!$D$2:$H$13246,5,FALSE)</f>
        <v>222</v>
      </c>
    </row>
    <row r="1062" spans="1:10" x14ac:dyDescent="0.2">
      <c r="A1062" s="1" t="s">
        <v>2758</v>
      </c>
      <c r="B1062" s="1" t="s">
        <v>64</v>
      </c>
      <c r="C1062" t="s">
        <v>65</v>
      </c>
      <c r="D1062" t="s">
        <v>10</v>
      </c>
      <c r="E1062" t="s">
        <v>66</v>
      </c>
      <c r="F1062" t="s">
        <v>12</v>
      </c>
      <c r="G1062">
        <v>784</v>
      </c>
      <c r="H1062">
        <f>VLOOKUP(C1062,Sheet2!$D$2:$H$13246,3,FALSE)</f>
        <v>5399</v>
      </c>
      <c r="I1062">
        <f>VLOOKUP($C1062,Sheet2!$D$2:$H$13246,4,FALSE)</f>
        <v>812</v>
      </c>
      <c r="J1062">
        <f>VLOOKUP($C1062,Sheet2!$D$2:$H$13246,5,FALSE)</f>
        <v>173</v>
      </c>
    </row>
    <row r="1063" spans="1:10" x14ac:dyDescent="0.2">
      <c r="A1063" s="1" t="s">
        <v>2758</v>
      </c>
      <c r="B1063" s="1" t="s">
        <v>67</v>
      </c>
      <c r="C1063" t="s">
        <v>68</v>
      </c>
      <c r="D1063" t="s">
        <v>10</v>
      </c>
      <c r="E1063" t="s">
        <v>69</v>
      </c>
      <c r="F1063" t="s">
        <v>12</v>
      </c>
      <c r="G1063">
        <v>870</v>
      </c>
      <c r="H1063">
        <f>VLOOKUP(C1063,Sheet2!$D$2:$H$13246,3,FALSE)</f>
        <v>5530</v>
      </c>
      <c r="I1063">
        <f>VLOOKUP($C1063,Sheet2!$D$2:$H$13246,4,FALSE)</f>
        <v>976</v>
      </c>
      <c r="J1063">
        <f>VLOOKUP($C1063,Sheet2!$D$2:$H$13246,5,FALSE)</f>
        <v>139</v>
      </c>
    </row>
    <row r="1064" spans="1:10" x14ac:dyDescent="0.2">
      <c r="A1064" s="1" t="s">
        <v>2758</v>
      </c>
      <c r="B1064" s="1" t="s">
        <v>70</v>
      </c>
      <c r="C1064" t="s">
        <v>71</v>
      </c>
      <c r="D1064" t="s">
        <v>10</v>
      </c>
      <c r="E1064" t="s">
        <v>72</v>
      </c>
      <c r="F1064" t="s">
        <v>12</v>
      </c>
      <c r="G1064">
        <v>1224</v>
      </c>
      <c r="H1064">
        <f>VLOOKUP(C1064,Sheet2!$D$2:$H$13246,3,FALSE)</f>
        <v>9191</v>
      </c>
      <c r="I1064">
        <f>VLOOKUP($C1064,Sheet2!$D$2:$H$13246,4,FALSE)</f>
        <v>1400</v>
      </c>
      <c r="J1064">
        <f>VLOOKUP($C1064,Sheet2!$D$2:$H$13246,5,FALSE)</f>
        <v>68</v>
      </c>
    </row>
    <row r="1065" spans="1:10" x14ac:dyDescent="0.2">
      <c r="A1065" s="1" t="s">
        <v>2758</v>
      </c>
      <c r="B1065" s="1" t="s">
        <v>73</v>
      </c>
      <c r="C1065" t="s">
        <v>74</v>
      </c>
      <c r="D1065" t="s">
        <v>10</v>
      </c>
      <c r="E1065" t="s">
        <v>75</v>
      </c>
      <c r="F1065" t="s">
        <v>12</v>
      </c>
      <c r="G1065">
        <v>1086</v>
      </c>
      <c r="H1065">
        <f>VLOOKUP(C1065,Sheet2!$D$2:$H$13246,3,FALSE)</f>
        <v>10202</v>
      </c>
      <c r="I1065">
        <f>VLOOKUP($C1065,Sheet2!$D$2:$H$13246,4,FALSE)</f>
        <v>1416</v>
      </c>
      <c r="J1065">
        <f>VLOOKUP($C1065,Sheet2!$D$2:$H$13246,5,FALSE)</f>
        <v>201</v>
      </c>
    </row>
    <row r="1066" spans="1:10" x14ac:dyDescent="0.2">
      <c r="A1066" s="1" t="s">
        <v>2758</v>
      </c>
      <c r="B1066" s="1" t="s">
        <v>76</v>
      </c>
      <c r="C1066" t="s">
        <v>77</v>
      </c>
      <c r="D1066" t="s">
        <v>10</v>
      </c>
      <c r="E1066" t="s">
        <v>78</v>
      </c>
      <c r="F1066" t="s">
        <v>12</v>
      </c>
      <c r="G1066">
        <v>960</v>
      </c>
      <c r="H1066">
        <f>VLOOKUP(C1066,Sheet2!$D$2:$H$13246,3,FALSE)</f>
        <v>6454</v>
      </c>
      <c r="I1066">
        <f>VLOOKUP($C1066,Sheet2!$D$2:$H$13246,4,FALSE)</f>
        <v>1167</v>
      </c>
      <c r="J1066">
        <f>VLOOKUP($C1066,Sheet2!$D$2:$H$13246,5,FALSE)</f>
        <v>192</v>
      </c>
    </row>
    <row r="1067" spans="1:10" x14ac:dyDescent="0.2">
      <c r="A1067" s="1" t="s">
        <v>2758</v>
      </c>
      <c r="B1067" s="1" t="s">
        <v>79</v>
      </c>
      <c r="C1067" t="s">
        <v>80</v>
      </c>
      <c r="D1067" t="s">
        <v>10</v>
      </c>
      <c r="E1067" t="s">
        <v>81</v>
      </c>
      <c r="F1067" t="s">
        <v>82</v>
      </c>
      <c r="G1067">
        <v>2039</v>
      </c>
      <c r="H1067" t="e">
        <f>VLOOKUP(C1067,Sheet2!$D$2:$H$13246,3,FALSE)</f>
        <v>#N/A</v>
      </c>
      <c r="I1067" t="e">
        <f>VLOOKUP($C1067,Sheet2!$D$2:$H$13246,4,FALSE)</f>
        <v>#N/A</v>
      </c>
      <c r="J1067" t="e">
        <f>VLOOKUP($C1067,Sheet2!$D$2:$H$13246,5,FALSE)</f>
        <v>#N/A</v>
      </c>
    </row>
    <row r="1068" spans="1:10" x14ac:dyDescent="0.2">
      <c r="A1068" s="1" t="s">
        <v>2758</v>
      </c>
      <c r="B1068" s="1" t="s">
        <v>83</v>
      </c>
      <c r="C1068" t="s">
        <v>84</v>
      </c>
      <c r="D1068" t="s">
        <v>10</v>
      </c>
      <c r="E1068" t="s">
        <v>85</v>
      </c>
      <c r="F1068" t="s">
        <v>82</v>
      </c>
      <c r="G1068">
        <v>415</v>
      </c>
      <c r="H1068" t="e">
        <f>VLOOKUP(C1068,Sheet2!$D$2:$H$13246,3,FALSE)</f>
        <v>#N/A</v>
      </c>
      <c r="I1068" t="e">
        <f>VLOOKUP($C1068,Sheet2!$D$2:$H$13246,4,FALSE)</f>
        <v>#N/A</v>
      </c>
      <c r="J1068" t="e">
        <f>VLOOKUP($C1068,Sheet2!$D$2:$H$13246,5,FALSE)</f>
        <v>#N/A</v>
      </c>
    </row>
    <row r="1069" spans="1:10" x14ac:dyDescent="0.2">
      <c r="A1069" s="1" t="s">
        <v>2758</v>
      </c>
      <c r="B1069" s="1" t="s">
        <v>86</v>
      </c>
      <c r="C1069" t="s">
        <v>87</v>
      </c>
      <c r="D1069" t="s">
        <v>10</v>
      </c>
      <c r="E1069" t="s">
        <v>85</v>
      </c>
      <c r="F1069" t="s">
        <v>82</v>
      </c>
      <c r="G1069">
        <v>219</v>
      </c>
      <c r="H1069" t="e">
        <f>VLOOKUP(C1069,Sheet2!$D$2:$H$13246,3,FALSE)</f>
        <v>#N/A</v>
      </c>
      <c r="I1069" t="e">
        <f>VLOOKUP($C1069,Sheet2!$D$2:$H$13246,4,FALSE)</f>
        <v>#N/A</v>
      </c>
      <c r="J1069" t="e">
        <f>VLOOKUP($C1069,Sheet2!$D$2:$H$13246,5,FALSE)</f>
        <v>#N/A</v>
      </c>
    </row>
    <row r="1070" spans="1:10" x14ac:dyDescent="0.2">
      <c r="A1070" s="1" t="s">
        <v>2758</v>
      </c>
      <c r="B1070" s="1" t="s">
        <v>88</v>
      </c>
      <c r="C1070" t="s">
        <v>89</v>
      </c>
      <c r="D1070" t="s">
        <v>10</v>
      </c>
      <c r="E1070" t="s">
        <v>90</v>
      </c>
      <c r="F1070" t="s">
        <v>82</v>
      </c>
      <c r="G1070">
        <v>648</v>
      </c>
      <c r="H1070" t="e">
        <f>VLOOKUP(C1070,Sheet2!$D$2:$H$13246,3,FALSE)</f>
        <v>#N/A</v>
      </c>
      <c r="I1070" t="e">
        <f>VLOOKUP($C1070,Sheet2!$D$2:$H$13246,4,FALSE)</f>
        <v>#N/A</v>
      </c>
      <c r="J1070" t="e">
        <f>VLOOKUP($C1070,Sheet2!$D$2:$H$13246,5,FALSE)</f>
        <v>#N/A</v>
      </c>
    </row>
    <row r="1071" spans="1:10" x14ac:dyDescent="0.2">
      <c r="A1071" s="1" t="s">
        <v>2758</v>
      </c>
      <c r="B1071" s="1" t="s">
        <v>91</v>
      </c>
      <c r="C1071" t="s">
        <v>92</v>
      </c>
      <c r="D1071" t="s">
        <v>10</v>
      </c>
      <c r="E1071" t="s">
        <v>93</v>
      </c>
      <c r="F1071" t="s">
        <v>82</v>
      </c>
      <c r="G1071">
        <v>289</v>
      </c>
      <c r="H1071" t="e">
        <f>VLOOKUP(C1071,Sheet2!$D$2:$H$13246,3,FALSE)</f>
        <v>#N/A</v>
      </c>
      <c r="I1071" t="e">
        <f>VLOOKUP($C1071,Sheet2!$D$2:$H$13246,4,FALSE)</f>
        <v>#N/A</v>
      </c>
      <c r="J1071" t="e">
        <f>VLOOKUP($C1071,Sheet2!$D$2:$H$13246,5,FALSE)</f>
        <v>#N/A</v>
      </c>
    </row>
    <row r="1072" spans="1:10" x14ac:dyDescent="0.2">
      <c r="A1072" s="1" t="s">
        <v>2758</v>
      </c>
      <c r="B1072" s="1" t="s">
        <v>94</v>
      </c>
      <c r="C1072" t="s">
        <v>95</v>
      </c>
      <c r="D1072" t="s">
        <v>10</v>
      </c>
      <c r="E1072" t="s">
        <v>93</v>
      </c>
      <c r="F1072" t="s">
        <v>82</v>
      </c>
      <c r="G1072">
        <v>284</v>
      </c>
      <c r="H1072" t="e">
        <f>VLOOKUP(C1072,Sheet2!$D$2:$H$13246,3,FALSE)</f>
        <v>#N/A</v>
      </c>
      <c r="I1072" t="e">
        <f>VLOOKUP($C1072,Sheet2!$D$2:$H$13246,4,FALSE)</f>
        <v>#N/A</v>
      </c>
      <c r="J1072" t="e">
        <f>VLOOKUP($C1072,Sheet2!$D$2:$H$13246,5,FALSE)</f>
        <v>#N/A</v>
      </c>
    </row>
    <row r="1073" spans="1:10" x14ac:dyDescent="0.2">
      <c r="A1073" s="1" t="s">
        <v>2758</v>
      </c>
      <c r="B1073" s="1" t="s">
        <v>96</v>
      </c>
      <c r="C1073" t="s">
        <v>97</v>
      </c>
      <c r="D1073" t="s">
        <v>10</v>
      </c>
      <c r="E1073" t="s">
        <v>81</v>
      </c>
      <c r="F1073" t="s">
        <v>82</v>
      </c>
      <c r="G1073">
        <v>395</v>
      </c>
      <c r="H1073" t="e">
        <f>VLOOKUP(C1073,Sheet2!$D$2:$H$13246,3,FALSE)</f>
        <v>#N/A</v>
      </c>
      <c r="I1073" t="e">
        <f>VLOOKUP($C1073,Sheet2!$D$2:$H$13246,4,FALSE)</f>
        <v>#N/A</v>
      </c>
      <c r="J1073" t="e">
        <f>VLOOKUP($C1073,Sheet2!$D$2:$H$13246,5,FALSE)</f>
        <v>#N/A</v>
      </c>
    </row>
    <row r="1074" spans="1:10" x14ac:dyDescent="0.2">
      <c r="A1074" s="1" t="s">
        <v>2758</v>
      </c>
      <c r="B1074" s="1" t="s">
        <v>98</v>
      </c>
      <c r="C1074" t="s">
        <v>99</v>
      </c>
      <c r="D1074" t="s">
        <v>10</v>
      </c>
      <c r="E1074" t="s">
        <v>81</v>
      </c>
      <c r="F1074" t="s">
        <v>82</v>
      </c>
      <c r="G1074">
        <v>909</v>
      </c>
      <c r="H1074" t="e">
        <f>VLOOKUP(C1074,Sheet2!$D$2:$H$13246,3,FALSE)</f>
        <v>#N/A</v>
      </c>
      <c r="I1074" t="e">
        <f>VLOOKUP($C1074,Sheet2!$D$2:$H$13246,4,FALSE)</f>
        <v>#N/A</v>
      </c>
      <c r="J1074" t="e">
        <f>VLOOKUP($C1074,Sheet2!$D$2:$H$13246,5,FALSE)</f>
        <v>#N/A</v>
      </c>
    </row>
    <row r="1075" spans="1:10" x14ac:dyDescent="0.2">
      <c r="A1075" s="1" t="s">
        <v>2758</v>
      </c>
      <c r="B1075" s="1" t="s">
        <v>100</v>
      </c>
      <c r="C1075" t="s">
        <v>101</v>
      </c>
      <c r="D1075" t="s">
        <v>10</v>
      </c>
      <c r="E1075" t="s">
        <v>81</v>
      </c>
      <c r="F1075" t="s">
        <v>82</v>
      </c>
      <c r="G1075">
        <v>826</v>
      </c>
      <c r="H1075" t="e">
        <f>VLOOKUP(C1075,Sheet2!$D$2:$H$13246,3,FALSE)</f>
        <v>#N/A</v>
      </c>
      <c r="I1075" t="e">
        <f>VLOOKUP($C1075,Sheet2!$D$2:$H$13246,4,FALSE)</f>
        <v>#N/A</v>
      </c>
      <c r="J1075" t="e">
        <f>VLOOKUP($C1075,Sheet2!$D$2:$H$13246,5,FALSE)</f>
        <v>#N/A</v>
      </c>
    </row>
    <row r="1076" spans="1:10" x14ac:dyDescent="0.2">
      <c r="A1076" s="1" t="s">
        <v>2758</v>
      </c>
      <c r="B1076" s="1" t="s">
        <v>102</v>
      </c>
      <c r="C1076" t="s">
        <v>103</v>
      </c>
      <c r="D1076" t="s">
        <v>10</v>
      </c>
      <c r="E1076" t="s">
        <v>104</v>
      </c>
      <c r="F1076" t="s">
        <v>82</v>
      </c>
      <c r="G1076">
        <v>480</v>
      </c>
      <c r="H1076" t="e">
        <f>VLOOKUP(C1076,Sheet2!$D$2:$H$13246,3,FALSE)</f>
        <v>#N/A</v>
      </c>
      <c r="I1076" t="e">
        <f>VLOOKUP($C1076,Sheet2!$D$2:$H$13246,4,FALSE)</f>
        <v>#N/A</v>
      </c>
      <c r="J1076" t="e">
        <f>VLOOKUP($C1076,Sheet2!$D$2:$H$13246,5,FALSE)</f>
        <v>#N/A</v>
      </c>
    </row>
    <row r="1077" spans="1:10" x14ac:dyDescent="0.2">
      <c r="A1077" s="1" t="s">
        <v>2758</v>
      </c>
      <c r="B1077" s="1" t="s">
        <v>105</v>
      </c>
      <c r="C1077" t="s">
        <v>106</v>
      </c>
      <c r="D1077" t="s">
        <v>10</v>
      </c>
      <c r="E1077" t="s">
        <v>107</v>
      </c>
      <c r="F1077" t="s">
        <v>82</v>
      </c>
      <c r="G1077">
        <v>369</v>
      </c>
      <c r="H1077" t="e">
        <f>VLOOKUP(C1077,Sheet2!$D$2:$H$13246,3,FALSE)</f>
        <v>#N/A</v>
      </c>
      <c r="I1077" t="e">
        <f>VLOOKUP($C1077,Sheet2!$D$2:$H$13246,4,FALSE)</f>
        <v>#N/A</v>
      </c>
      <c r="J1077" t="e">
        <f>VLOOKUP($C1077,Sheet2!$D$2:$H$13246,5,FALSE)</f>
        <v>#N/A</v>
      </c>
    </row>
    <row r="1078" spans="1:10" x14ac:dyDescent="0.2">
      <c r="A1078" s="1" t="s">
        <v>2758</v>
      </c>
      <c r="B1078" s="1" t="s">
        <v>108</v>
      </c>
      <c r="C1078" t="s">
        <v>109</v>
      </c>
      <c r="D1078" t="s">
        <v>10</v>
      </c>
      <c r="E1078" t="s">
        <v>110</v>
      </c>
      <c r="F1078" t="s">
        <v>82</v>
      </c>
      <c r="G1078">
        <v>709</v>
      </c>
      <c r="H1078" t="e">
        <f>VLOOKUP(C1078,Sheet2!$D$2:$H$13246,3,FALSE)</f>
        <v>#N/A</v>
      </c>
      <c r="I1078" t="e">
        <f>VLOOKUP($C1078,Sheet2!$D$2:$H$13246,4,FALSE)</f>
        <v>#N/A</v>
      </c>
      <c r="J1078" t="e">
        <f>VLOOKUP($C1078,Sheet2!$D$2:$H$13246,5,FALSE)</f>
        <v>#N/A</v>
      </c>
    </row>
    <row r="1079" spans="1:10" x14ac:dyDescent="0.2">
      <c r="A1079" s="1" t="s">
        <v>2758</v>
      </c>
      <c r="B1079" s="1" t="s">
        <v>111</v>
      </c>
      <c r="C1079" t="s">
        <v>112</v>
      </c>
      <c r="D1079" t="s">
        <v>10</v>
      </c>
      <c r="E1079" t="s">
        <v>113</v>
      </c>
      <c r="F1079" t="s">
        <v>82</v>
      </c>
      <c r="G1079">
        <v>57</v>
      </c>
      <c r="H1079" t="e">
        <f>VLOOKUP(C1079,Sheet2!$D$2:$H$13246,3,FALSE)</f>
        <v>#N/A</v>
      </c>
      <c r="I1079" t="e">
        <f>VLOOKUP($C1079,Sheet2!$D$2:$H$13246,4,FALSE)</f>
        <v>#N/A</v>
      </c>
      <c r="J1079" t="e">
        <f>VLOOKUP($C1079,Sheet2!$D$2:$H$13246,5,FALSE)</f>
        <v>#N/A</v>
      </c>
    </row>
    <row r="1080" spans="1:10" x14ac:dyDescent="0.2">
      <c r="A1080" s="1" t="s">
        <v>2758</v>
      </c>
      <c r="B1080" s="1" t="s">
        <v>114</v>
      </c>
      <c r="C1080" t="s">
        <v>115</v>
      </c>
      <c r="D1080" t="s">
        <v>10</v>
      </c>
      <c r="E1080" t="s">
        <v>107</v>
      </c>
      <c r="F1080" t="s">
        <v>82</v>
      </c>
      <c r="G1080">
        <v>245</v>
      </c>
      <c r="H1080" t="e">
        <f>VLOOKUP(C1080,Sheet2!$D$2:$H$13246,3,FALSE)</f>
        <v>#N/A</v>
      </c>
      <c r="I1080" t="e">
        <f>VLOOKUP($C1080,Sheet2!$D$2:$H$13246,4,FALSE)</f>
        <v>#N/A</v>
      </c>
      <c r="J1080" t="e">
        <f>VLOOKUP($C1080,Sheet2!$D$2:$H$13246,5,FALSE)</f>
        <v>#N/A</v>
      </c>
    </row>
    <row r="1081" spans="1:10" x14ac:dyDescent="0.2">
      <c r="A1081" s="1" t="s">
        <v>2758</v>
      </c>
      <c r="B1081" s="1" t="s">
        <v>116</v>
      </c>
      <c r="C1081" t="s">
        <v>117</v>
      </c>
      <c r="D1081" t="s">
        <v>10</v>
      </c>
      <c r="E1081" t="s">
        <v>107</v>
      </c>
      <c r="F1081" t="s">
        <v>82</v>
      </c>
      <c r="G1081">
        <v>456</v>
      </c>
      <c r="H1081" t="e">
        <f>VLOOKUP(C1081,Sheet2!$D$2:$H$13246,3,FALSE)</f>
        <v>#N/A</v>
      </c>
      <c r="I1081" t="e">
        <f>VLOOKUP($C1081,Sheet2!$D$2:$H$13246,4,FALSE)</f>
        <v>#N/A</v>
      </c>
      <c r="J1081" t="e">
        <f>VLOOKUP($C1081,Sheet2!$D$2:$H$13246,5,FALSE)</f>
        <v>#N/A</v>
      </c>
    </row>
    <row r="1082" spans="1:10" x14ac:dyDescent="0.2">
      <c r="A1082" s="1" t="s">
        <v>2758</v>
      </c>
      <c r="B1082" s="1" t="s">
        <v>118</v>
      </c>
      <c r="C1082" t="s">
        <v>119</v>
      </c>
      <c r="D1082" t="s">
        <v>10</v>
      </c>
      <c r="E1082" t="s">
        <v>104</v>
      </c>
      <c r="F1082" t="s">
        <v>82</v>
      </c>
      <c r="G1082">
        <v>253</v>
      </c>
      <c r="H1082" t="e">
        <f>VLOOKUP(C1082,Sheet2!$D$2:$H$13246,3,FALSE)</f>
        <v>#N/A</v>
      </c>
      <c r="I1082" t="e">
        <f>VLOOKUP($C1082,Sheet2!$D$2:$H$13246,4,FALSE)</f>
        <v>#N/A</v>
      </c>
      <c r="J1082" t="e">
        <f>VLOOKUP($C1082,Sheet2!$D$2:$H$13246,5,FALSE)</f>
        <v>#N/A</v>
      </c>
    </row>
    <row r="1083" spans="1:10" x14ac:dyDescent="0.2">
      <c r="A1083" s="1" t="s">
        <v>2758</v>
      </c>
      <c r="B1083" s="1" t="s">
        <v>120</v>
      </c>
      <c r="C1083" t="s">
        <v>121</v>
      </c>
      <c r="D1083" t="s">
        <v>10</v>
      </c>
      <c r="E1083" t="s">
        <v>110</v>
      </c>
      <c r="F1083" t="s">
        <v>82</v>
      </c>
      <c r="G1083">
        <v>663</v>
      </c>
      <c r="H1083" t="e">
        <f>VLOOKUP(C1083,Sheet2!$D$2:$H$13246,3,FALSE)</f>
        <v>#N/A</v>
      </c>
      <c r="I1083" t="e">
        <f>VLOOKUP($C1083,Sheet2!$D$2:$H$13246,4,FALSE)</f>
        <v>#N/A</v>
      </c>
      <c r="J1083" t="e">
        <f>VLOOKUP($C1083,Sheet2!$D$2:$H$13246,5,FALSE)</f>
        <v>#N/A</v>
      </c>
    </row>
    <row r="1084" spans="1:10" x14ac:dyDescent="0.2">
      <c r="A1084" s="1" t="s">
        <v>2758</v>
      </c>
      <c r="B1084" s="1" t="s">
        <v>122</v>
      </c>
      <c r="C1084" t="s">
        <v>123</v>
      </c>
      <c r="D1084" t="s">
        <v>10</v>
      </c>
      <c r="E1084" t="s">
        <v>110</v>
      </c>
      <c r="F1084" t="s">
        <v>82</v>
      </c>
      <c r="G1084">
        <v>328</v>
      </c>
      <c r="H1084" t="e">
        <f>VLOOKUP(C1084,Sheet2!$D$2:$H$13246,3,FALSE)</f>
        <v>#N/A</v>
      </c>
      <c r="I1084" t="e">
        <f>VLOOKUP($C1084,Sheet2!$D$2:$H$13246,4,FALSE)</f>
        <v>#N/A</v>
      </c>
      <c r="J1084" t="e">
        <f>VLOOKUP($C1084,Sheet2!$D$2:$H$13246,5,FALSE)</f>
        <v>#N/A</v>
      </c>
    </row>
    <row r="1085" spans="1:10" x14ac:dyDescent="0.2">
      <c r="A1085" s="1" t="s">
        <v>2758</v>
      </c>
      <c r="B1085" s="1" t="s">
        <v>124</v>
      </c>
      <c r="C1085" t="s">
        <v>125</v>
      </c>
      <c r="D1085" t="s">
        <v>10</v>
      </c>
      <c r="E1085" t="s">
        <v>104</v>
      </c>
      <c r="F1085" t="s">
        <v>82</v>
      </c>
      <c r="G1085">
        <v>473</v>
      </c>
      <c r="H1085" t="e">
        <f>VLOOKUP(C1085,Sheet2!$D$2:$H$13246,3,FALSE)</f>
        <v>#N/A</v>
      </c>
      <c r="I1085" t="e">
        <f>VLOOKUP($C1085,Sheet2!$D$2:$H$13246,4,FALSE)</f>
        <v>#N/A</v>
      </c>
      <c r="J1085" t="e">
        <f>VLOOKUP($C1085,Sheet2!$D$2:$H$13246,5,FALSE)</f>
        <v>#N/A</v>
      </c>
    </row>
    <row r="1086" spans="1:10" x14ac:dyDescent="0.2">
      <c r="A1086" s="1" t="s">
        <v>2758</v>
      </c>
      <c r="B1086" s="1" t="s">
        <v>126</v>
      </c>
      <c r="C1086" t="s">
        <v>127</v>
      </c>
      <c r="D1086" t="s">
        <v>10</v>
      </c>
      <c r="E1086" t="s">
        <v>110</v>
      </c>
      <c r="F1086" t="s">
        <v>82</v>
      </c>
      <c r="G1086">
        <v>1108</v>
      </c>
      <c r="H1086" t="e">
        <f>VLOOKUP(C1086,Sheet2!$D$2:$H$13246,3,FALSE)</f>
        <v>#N/A</v>
      </c>
      <c r="I1086" t="e">
        <f>VLOOKUP($C1086,Sheet2!$D$2:$H$13246,4,FALSE)</f>
        <v>#N/A</v>
      </c>
      <c r="J1086" t="e">
        <f>VLOOKUP($C1086,Sheet2!$D$2:$H$13246,5,FALSE)</f>
        <v>#N/A</v>
      </c>
    </row>
    <row r="1087" spans="1:10" x14ac:dyDescent="0.2">
      <c r="A1087" s="1" t="s">
        <v>2758</v>
      </c>
      <c r="B1087" s="1" t="s">
        <v>128</v>
      </c>
      <c r="C1087" t="s">
        <v>129</v>
      </c>
      <c r="D1087" t="s">
        <v>10</v>
      </c>
      <c r="E1087" t="s">
        <v>130</v>
      </c>
      <c r="F1087" t="s">
        <v>82</v>
      </c>
      <c r="G1087">
        <v>530</v>
      </c>
      <c r="H1087" t="e">
        <f>VLOOKUP(C1087,Sheet2!$D$2:$H$13246,3,FALSE)</f>
        <v>#N/A</v>
      </c>
      <c r="I1087" t="e">
        <f>VLOOKUP($C1087,Sheet2!$D$2:$H$13246,4,FALSE)</f>
        <v>#N/A</v>
      </c>
      <c r="J1087" t="e">
        <f>VLOOKUP($C1087,Sheet2!$D$2:$H$13246,5,FALSE)</f>
        <v>#N/A</v>
      </c>
    </row>
    <row r="1088" spans="1:10" x14ac:dyDescent="0.2">
      <c r="A1088" s="1" t="s">
        <v>2758</v>
      </c>
      <c r="B1088" s="1" t="s">
        <v>131</v>
      </c>
      <c r="C1088" t="s">
        <v>132</v>
      </c>
      <c r="D1088" t="s">
        <v>10</v>
      </c>
      <c r="E1088" t="s">
        <v>133</v>
      </c>
      <c r="F1088" t="s">
        <v>82</v>
      </c>
      <c r="G1088">
        <v>715</v>
      </c>
      <c r="H1088" t="e">
        <f>VLOOKUP(C1088,Sheet2!$D$2:$H$13246,3,FALSE)</f>
        <v>#N/A</v>
      </c>
      <c r="I1088" t="e">
        <f>VLOOKUP($C1088,Sheet2!$D$2:$H$13246,4,FALSE)</f>
        <v>#N/A</v>
      </c>
      <c r="J1088" t="e">
        <f>VLOOKUP($C1088,Sheet2!$D$2:$H$13246,5,FALSE)</f>
        <v>#N/A</v>
      </c>
    </row>
    <row r="1089" spans="1:10" x14ac:dyDescent="0.2">
      <c r="A1089" s="1" t="s">
        <v>2758</v>
      </c>
      <c r="B1089" s="1" t="s">
        <v>134</v>
      </c>
      <c r="C1089" t="s">
        <v>2759</v>
      </c>
      <c r="D1089" t="s">
        <v>10</v>
      </c>
      <c r="E1089" t="s">
        <v>136</v>
      </c>
      <c r="F1089" t="s">
        <v>82</v>
      </c>
      <c r="G1089">
        <v>544</v>
      </c>
      <c r="H1089" t="e">
        <f>VLOOKUP(C1089,Sheet2!$D$2:$H$13246,3,FALSE)</f>
        <v>#N/A</v>
      </c>
      <c r="I1089" t="e">
        <f>VLOOKUP($C1089,Sheet2!$D$2:$H$13246,4,FALSE)</f>
        <v>#N/A</v>
      </c>
      <c r="J1089" t="e">
        <f>VLOOKUP($C1089,Sheet2!$D$2:$H$13246,5,FALSE)</f>
        <v>#N/A</v>
      </c>
    </row>
    <row r="1090" spans="1:10" x14ac:dyDescent="0.2">
      <c r="A1090" s="1" t="s">
        <v>2758</v>
      </c>
      <c r="B1090" s="1" t="s">
        <v>137</v>
      </c>
      <c r="C1090" t="s">
        <v>138</v>
      </c>
      <c r="D1090" t="s">
        <v>10</v>
      </c>
      <c r="E1090" t="s">
        <v>139</v>
      </c>
      <c r="F1090" t="s">
        <v>82</v>
      </c>
      <c r="G1090">
        <v>417</v>
      </c>
      <c r="H1090" t="e">
        <f>VLOOKUP(C1090,Sheet2!$D$2:$H$13246,3,FALSE)</f>
        <v>#N/A</v>
      </c>
      <c r="I1090" t="e">
        <f>VLOOKUP($C1090,Sheet2!$D$2:$H$13246,4,FALSE)</f>
        <v>#N/A</v>
      </c>
      <c r="J1090" t="e">
        <f>VLOOKUP($C1090,Sheet2!$D$2:$H$13246,5,FALSE)</f>
        <v>#N/A</v>
      </c>
    </row>
    <row r="1091" spans="1:10" x14ac:dyDescent="0.2">
      <c r="A1091" s="1" t="s">
        <v>2758</v>
      </c>
      <c r="B1091" s="1" t="s">
        <v>140</v>
      </c>
      <c r="C1091" t="s">
        <v>141</v>
      </c>
      <c r="D1091" t="s">
        <v>10</v>
      </c>
      <c r="E1091" t="s">
        <v>104</v>
      </c>
      <c r="F1091" t="s">
        <v>82</v>
      </c>
      <c r="G1091">
        <v>237</v>
      </c>
      <c r="H1091" t="e">
        <f>VLOOKUP(C1091,Sheet2!$D$2:$H$13246,3,FALSE)</f>
        <v>#N/A</v>
      </c>
      <c r="I1091" t="e">
        <f>VLOOKUP($C1091,Sheet2!$D$2:$H$13246,4,FALSE)</f>
        <v>#N/A</v>
      </c>
      <c r="J1091" t="e">
        <f>VLOOKUP($C1091,Sheet2!$D$2:$H$13246,5,FALSE)</f>
        <v>#N/A</v>
      </c>
    </row>
    <row r="1092" spans="1:10" x14ac:dyDescent="0.2">
      <c r="A1092" s="1" t="s">
        <v>2758</v>
      </c>
      <c r="B1092" s="1" t="s">
        <v>142</v>
      </c>
      <c r="C1092" t="s">
        <v>143</v>
      </c>
      <c r="D1092" t="s">
        <v>10</v>
      </c>
      <c r="E1092" t="s">
        <v>110</v>
      </c>
      <c r="F1092" t="s">
        <v>82</v>
      </c>
      <c r="G1092">
        <v>318</v>
      </c>
      <c r="H1092" t="e">
        <f>VLOOKUP(C1092,Sheet2!$D$2:$H$13246,3,FALSE)</f>
        <v>#N/A</v>
      </c>
      <c r="I1092" t="e">
        <f>VLOOKUP($C1092,Sheet2!$D$2:$H$13246,4,FALSE)</f>
        <v>#N/A</v>
      </c>
      <c r="J1092" t="e">
        <f>VLOOKUP($C1092,Sheet2!$D$2:$H$13246,5,FALSE)</f>
        <v>#N/A</v>
      </c>
    </row>
    <row r="1093" spans="1:10" x14ac:dyDescent="0.2">
      <c r="A1093" s="1" t="s">
        <v>2758</v>
      </c>
      <c r="B1093" s="1" t="s">
        <v>144</v>
      </c>
      <c r="C1093" t="s">
        <v>145</v>
      </c>
      <c r="D1093" t="s">
        <v>10</v>
      </c>
      <c r="E1093" t="s">
        <v>110</v>
      </c>
      <c r="F1093" t="s">
        <v>82</v>
      </c>
      <c r="G1093">
        <v>464</v>
      </c>
      <c r="H1093" t="e">
        <f>VLOOKUP(C1093,Sheet2!$D$2:$H$13246,3,FALSE)</f>
        <v>#N/A</v>
      </c>
      <c r="I1093" t="e">
        <f>VLOOKUP($C1093,Sheet2!$D$2:$H$13246,4,FALSE)</f>
        <v>#N/A</v>
      </c>
      <c r="J1093" t="e">
        <f>VLOOKUP($C1093,Sheet2!$D$2:$H$13246,5,FALSE)</f>
        <v>#N/A</v>
      </c>
    </row>
    <row r="1094" spans="1:10" x14ac:dyDescent="0.2">
      <c r="A1094" s="1" t="s">
        <v>2758</v>
      </c>
      <c r="B1094" s="1" t="s">
        <v>146</v>
      </c>
      <c r="C1094" t="s">
        <v>147</v>
      </c>
      <c r="D1094" t="s">
        <v>10</v>
      </c>
      <c r="E1094" t="s">
        <v>148</v>
      </c>
      <c r="F1094" t="s">
        <v>82</v>
      </c>
      <c r="G1094">
        <v>943</v>
      </c>
      <c r="H1094" t="e">
        <f>VLOOKUP(C1094,Sheet2!$D$2:$H$13246,3,FALSE)</f>
        <v>#N/A</v>
      </c>
      <c r="I1094" t="e">
        <f>VLOOKUP($C1094,Sheet2!$D$2:$H$13246,4,FALSE)</f>
        <v>#N/A</v>
      </c>
      <c r="J1094" t="e">
        <f>VLOOKUP($C1094,Sheet2!$D$2:$H$13246,5,FALSE)</f>
        <v>#N/A</v>
      </c>
    </row>
    <row r="1095" spans="1:10" x14ac:dyDescent="0.2">
      <c r="A1095" s="1" t="s">
        <v>2758</v>
      </c>
      <c r="B1095" s="1" t="s">
        <v>149</v>
      </c>
      <c r="C1095" t="s">
        <v>150</v>
      </c>
      <c r="D1095" t="s">
        <v>10</v>
      </c>
      <c r="E1095" t="s">
        <v>104</v>
      </c>
      <c r="F1095" t="s">
        <v>82</v>
      </c>
      <c r="G1095">
        <v>692</v>
      </c>
      <c r="H1095" t="e">
        <f>VLOOKUP(C1095,Sheet2!$D$2:$H$13246,3,FALSE)</f>
        <v>#N/A</v>
      </c>
      <c r="I1095" t="e">
        <f>VLOOKUP($C1095,Sheet2!$D$2:$H$13246,4,FALSE)</f>
        <v>#N/A</v>
      </c>
      <c r="J1095" t="e">
        <f>VLOOKUP($C1095,Sheet2!$D$2:$H$13246,5,FALSE)</f>
        <v>#N/A</v>
      </c>
    </row>
    <row r="1096" spans="1:10" x14ac:dyDescent="0.2">
      <c r="A1096" s="1" t="s">
        <v>2758</v>
      </c>
      <c r="B1096" s="1" t="s">
        <v>151</v>
      </c>
      <c r="C1096" t="s">
        <v>152</v>
      </c>
      <c r="D1096" t="s">
        <v>10</v>
      </c>
      <c r="E1096" t="s">
        <v>153</v>
      </c>
      <c r="F1096" t="s">
        <v>82</v>
      </c>
      <c r="G1096">
        <v>687</v>
      </c>
      <c r="H1096" t="e">
        <f>VLOOKUP(C1096,Sheet2!$D$2:$H$13246,3,FALSE)</f>
        <v>#N/A</v>
      </c>
      <c r="I1096" t="e">
        <f>VLOOKUP($C1096,Sheet2!$D$2:$H$13246,4,FALSE)</f>
        <v>#N/A</v>
      </c>
      <c r="J1096" t="e">
        <f>VLOOKUP($C1096,Sheet2!$D$2:$H$13246,5,FALSE)</f>
        <v>#N/A</v>
      </c>
    </row>
    <row r="1097" spans="1:10" x14ac:dyDescent="0.2">
      <c r="A1097" s="1" t="s">
        <v>2758</v>
      </c>
      <c r="B1097" s="1" t="s">
        <v>154</v>
      </c>
      <c r="C1097" t="s">
        <v>155</v>
      </c>
      <c r="D1097" t="s">
        <v>10</v>
      </c>
      <c r="E1097" t="s">
        <v>81</v>
      </c>
      <c r="F1097" t="s">
        <v>82</v>
      </c>
      <c r="G1097">
        <v>718</v>
      </c>
      <c r="H1097" t="e">
        <f>VLOOKUP(C1097,Sheet2!$D$2:$H$13246,3,FALSE)</f>
        <v>#N/A</v>
      </c>
      <c r="I1097" t="e">
        <f>VLOOKUP($C1097,Sheet2!$D$2:$H$13246,4,FALSE)</f>
        <v>#N/A</v>
      </c>
      <c r="J1097" t="e">
        <f>VLOOKUP($C1097,Sheet2!$D$2:$H$13246,5,FALSE)</f>
        <v>#N/A</v>
      </c>
    </row>
    <row r="1098" spans="1:10" x14ac:dyDescent="0.2">
      <c r="A1098" s="1" t="s">
        <v>2758</v>
      </c>
      <c r="B1098" s="1" t="s">
        <v>156</v>
      </c>
      <c r="C1098" t="s">
        <v>157</v>
      </c>
      <c r="D1098" t="s">
        <v>10</v>
      </c>
      <c r="E1098" t="s">
        <v>81</v>
      </c>
      <c r="F1098" t="s">
        <v>82</v>
      </c>
      <c r="G1098">
        <v>404</v>
      </c>
      <c r="H1098" t="e">
        <f>VLOOKUP(C1098,Sheet2!$D$2:$H$13246,3,FALSE)</f>
        <v>#N/A</v>
      </c>
      <c r="I1098" t="e">
        <f>VLOOKUP($C1098,Sheet2!$D$2:$H$13246,4,FALSE)</f>
        <v>#N/A</v>
      </c>
      <c r="J1098" t="e">
        <f>VLOOKUP($C1098,Sheet2!$D$2:$H$13246,5,FALSE)</f>
        <v>#N/A</v>
      </c>
    </row>
    <row r="1099" spans="1:10" x14ac:dyDescent="0.2">
      <c r="A1099" s="1" t="s">
        <v>2758</v>
      </c>
      <c r="B1099" s="1" t="s">
        <v>158</v>
      </c>
      <c r="C1099" t="s">
        <v>159</v>
      </c>
      <c r="D1099" t="s">
        <v>10</v>
      </c>
      <c r="E1099" t="s">
        <v>104</v>
      </c>
      <c r="F1099" t="s">
        <v>160</v>
      </c>
      <c r="G1099">
        <v>11286</v>
      </c>
      <c r="H1099" t="e">
        <f>VLOOKUP(C1099,Sheet2!$D$2:$H$13246,3,FALSE)</f>
        <v>#N/A</v>
      </c>
      <c r="I1099" t="e">
        <f>VLOOKUP($C1099,Sheet2!$D$2:$H$13246,4,FALSE)</f>
        <v>#N/A</v>
      </c>
      <c r="J1099" t="e">
        <f>VLOOKUP($C1099,Sheet2!$D$2:$H$13246,5,FALSE)</f>
        <v>#N/A</v>
      </c>
    </row>
    <row r="1100" spans="1:10" x14ac:dyDescent="0.2">
      <c r="A1100" s="1" t="s">
        <v>2758</v>
      </c>
      <c r="B1100" s="1" t="s">
        <v>161</v>
      </c>
      <c r="C1100" t="s">
        <v>162</v>
      </c>
      <c r="D1100" t="s">
        <v>10</v>
      </c>
      <c r="E1100" t="s">
        <v>104</v>
      </c>
      <c r="F1100" t="s">
        <v>160</v>
      </c>
      <c r="G1100">
        <v>61702</v>
      </c>
      <c r="H1100" t="e">
        <f>VLOOKUP(C1100,Sheet2!$D$2:$H$13246,3,FALSE)</f>
        <v>#N/A</v>
      </c>
      <c r="I1100" t="e">
        <f>VLOOKUP($C1100,Sheet2!$D$2:$H$13246,4,FALSE)</f>
        <v>#N/A</v>
      </c>
      <c r="J1100" t="e">
        <f>VLOOKUP($C1100,Sheet2!$D$2:$H$13246,5,FALSE)</f>
        <v>#N/A</v>
      </c>
    </row>
    <row r="1101" spans="1:10" x14ac:dyDescent="0.2">
      <c r="A1101" s="1" t="s">
        <v>2758</v>
      </c>
      <c r="B1101" s="1" t="s">
        <v>163</v>
      </c>
      <c r="C1101" t="s">
        <v>164</v>
      </c>
      <c r="D1101" t="s">
        <v>10</v>
      </c>
      <c r="E1101" t="s">
        <v>104</v>
      </c>
      <c r="F1101" t="s">
        <v>160</v>
      </c>
      <c r="G1101">
        <v>21988</v>
      </c>
      <c r="H1101" t="e">
        <f>VLOOKUP(C1101,Sheet2!$D$2:$H$13246,3,FALSE)</f>
        <v>#N/A</v>
      </c>
      <c r="I1101" t="e">
        <f>VLOOKUP($C1101,Sheet2!$D$2:$H$13246,4,FALSE)</f>
        <v>#N/A</v>
      </c>
      <c r="J1101" t="e">
        <f>VLOOKUP($C1101,Sheet2!$D$2:$H$13246,5,FALSE)</f>
        <v>#N/A</v>
      </c>
    </row>
    <row r="1102" spans="1:10" x14ac:dyDescent="0.2">
      <c r="A1102" s="1" t="s">
        <v>2758</v>
      </c>
      <c r="B1102" s="1" t="s">
        <v>165</v>
      </c>
      <c r="C1102" t="s">
        <v>166</v>
      </c>
      <c r="D1102" t="s">
        <v>10</v>
      </c>
      <c r="E1102" t="s">
        <v>104</v>
      </c>
      <c r="F1102" t="s">
        <v>160</v>
      </c>
      <c r="G1102">
        <v>13522</v>
      </c>
      <c r="H1102" t="e">
        <f>VLOOKUP(C1102,Sheet2!$D$2:$H$13246,3,FALSE)</f>
        <v>#N/A</v>
      </c>
      <c r="I1102" t="e">
        <f>VLOOKUP($C1102,Sheet2!$D$2:$H$13246,4,FALSE)</f>
        <v>#N/A</v>
      </c>
      <c r="J1102" t="e">
        <f>VLOOKUP($C1102,Sheet2!$D$2:$H$13246,5,FALSE)</f>
        <v>#N/A</v>
      </c>
    </row>
    <row r="1103" spans="1:10" x14ac:dyDescent="0.2">
      <c r="A1103" s="1" t="s">
        <v>2758</v>
      </c>
      <c r="B1103" s="1" t="s">
        <v>167</v>
      </c>
      <c r="C1103" t="s">
        <v>2760</v>
      </c>
      <c r="D1103" t="s">
        <v>10</v>
      </c>
      <c r="E1103" t="s">
        <v>104</v>
      </c>
      <c r="F1103" t="s">
        <v>82</v>
      </c>
      <c r="G1103">
        <v>899</v>
      </c>
      <c r="H1103" t="e">
        <f>VLOOKUP(C1103,Sheet2!$D$2:$H$13246,3,FALSE)</f>
        <v>#N/A</v>
      </c>
      <c r="I1103" t="e">
        <f>VLOOKUP($C1103,Sheet2!$D$2:$H$13246,4,FALSE)</f>
        <v>#N/A</v>
      </c>
      <c r="J1103" t="e">
        <f>VLOOKUP($C1103,Sheet2!$D$2:$H$13246,5,FALSE)</f>
        <v>#N/A</v>
      </c>
    </row>
    <row r="1104" spans="1:10" x14ac:dyDescent="0.2">
      <c r="A1104" s="1" t="s">
        <v>2758</v>
      </c>
      <c r="B1104" s="1" t="s">
        <v>169</v>
      </c>
      <c r="C1104" t="s">
        <v>170</v>
      </c>
      <c r="D1104" t="s">
        <v>10</v>
      </c>
      <c r="E1104" t="s">
        <v>104</v>
      </c>
      <c r="F1104" t="s">
        <v>160</v>
      </c>
      <c r="G1104">
        <v>12586</v>
      </c>
      <c r="H1104" t="e">
        <f>VLOOKUP(C1104,Sheet2!$D$2:$H$13246,3,FALSE)</f>
        <v>#N/A</v>
      </c>
      <c r="I1104" t="e">
        <f>VLOOKUP($C1104,Sheet2!$D$2:$H$13246,4,FALSE)</f>
        <v>#N/A</v>
      </c>
      <c r="J1104" t="e">
        <f>VLOOKUP($C1104,Sheet2!$D$2:$H$13246,5,FALSE)</f>
        <v>#N/A</v>
      </c>
    </row>
    <row r="1105" spans="1:10" x14ac:dyDescent="0.2">
      <c r="A1105" s="1" t="s">
        <v>2758</v>
      </c>
      <c r="B1105" s="1" t="s">
        <v>171</v>
      </c>
      <c r="C1105" t="s">
        <v>172</v>
      </c>
      <c r="D1105" t="s">
        <v>10</v>
      </c>
      <c r="E1105" t="s">
        <v>104</v>
      </c>
      <c r="F1105" t="s">
        <v>82</v>
      </c>
      <c r="G1105">
        <v>722</v>
      </c>
      <c r="H1105" t="e">
        <f>VLOOKUP(C1105,Sheet2!$D$2:$H$13246,3,FALSE)</f>
        <v>#N/A</v>
      </c>
      <c r="I1105" t="e">
        <f>VLOOKUP($C1105,Sheet2!$D$2:$H$13246,4,FALSE)</f>
        <v>#N/A</v>
      </c>
      <c r="J1105" t="e">
        <f>VLOOKUP($C1105,Sheet2!$D$2:$H$13246,5,FALSE)</f>
        <v>#N/A</v>
      </c>
    </row>
    <row r="1106" spans="1:10" x14ac:dyDescent="0.2">
      <c r="A1106" s="1" t="s">
        <v>2758</v>
      </c>
      <c r="B1106" s="1" t="s">
        <v>173</v>
      </c>
      <c r="C1106" t="s">
        <v>174</v>
      </c>
      <c r="D1106" t="s">
        <v>10</v>
      </c>
      <c r="E1106" t="s">
        <v>104</v>
      </c>
      <c r="F1106" t="s">
        <v>160</v>
      </c>
      <c r="G1106">
        <v>23477</v>
      </c>
      <c r="H1106" t="e">
        <f>VLOOKUP(C1106,Sheet2!$D$2:$H$13246,3,FALSE)</f>
        <v>#N/A</v>
      </c>
      <c r="I1106" t="e">
        <f>VLOOKUP($C1106,Sheet2!$D$2:$H$13246,4,FALSE)</f>
        <v>#N/A</v>
      </c>
      <c r="J1106" t="e">
        <f>VLOOKUP($C1106,Sheet2!$D$2:$H$13246,5,FALSE)</f>
        <v>#N/A</v>
      </c>
    </row>
    <row r="1107" spans="1:10" x14ac:dyDescent="0.2">
      <c r="A1107" s="1" t="s">
        <v>2758</v>
      </c>
      <c r="B1107" s="1" t="s">
        <v>175</v>
      </c>
      <c r="C1107" t="s">
        <v>176</v>
      </c>
      <c r="D1107" t="s">
        <v>10</v>
      </c>
      <c r="E1107" t="s">
        <v>110</v>
      </c>
      <c r="F1107" t="s">
        <v>160</v>
      </c>
      <c r="G1107">
        <v>20197</v>
      </c>
      <c r="H1107" t="e">
        <f>VLOOKUP(C1107,Sheet2!$D$2:$H$13246,3,FALSE)</f>
        <v>#N/A</v>
      </c>
      <c r="I1107" t="e">
        <f>VLOOKUP($C1107,Sheet2!$D$2:$H$13246,4,FALSE)</f>
        <v>#N/A</v>
      </c>
      <c r="J1107" t="e">
        <f>VLOOKUP($C1107,Sheet2!$D$2:$H$13246,5,FALSE)</f>
        <v>#N/A</v>
      </c>
    </row>
    <row r="1108" spans="1:10" x14ac:dyDescent="0.2">
      <c r="A1108" s="1" t="s">
        <v>2758</v>
      </c>
      <c r="B1108" s="1" t="s">
        <v>177</v>
      </c>
      <c r="C1108" t="s">
        <v>178</v>
      </c>
      <c r="D1108" t="s">
        <v>10</v>
      </c>
      <c r="E1108" t="s">
        <v>110</v>
      </c>
      <c r="F1108" t="s">
        <v>160</v>
      </c>
      <c r="G1108">
        <v>29413</v>
      </c>
      <c r="H1108" t="e">
        <f>VLOOKUP(C1108,Sheet2!$D$2:$H$13246,3,FALSE)</f>
        <v>#N/A</v>
      </c>
      <c r="I1108" t="e">
        <f>VLOOKUP($C1108,Sheet2!$D$2:$H$13246,4,FALSE)</f>
        <v>#N/A</v>
      </c>
      <c r="J1108" t="e">
        <f>VLOOKUP($C1108,Sheet2!$D$2:$H$13246,5,FALSE)</f>
        <v>#N/A</v>
      </c>
    </row>
    <row r="1109" spans="1:10" x14ac:dyDescent="0.2">
      <c r="A1109" s="1" t="s">
        <v>2758</v>
      </c>
      <c r="B1109" s="1" t="s">
        <v>179</v>
      </c>
      <c r="C1109" t="s">
        <v>180</v>
      </c>
      <c r="D1109" t="s">
        <v>10</v>
      </c>
      <c r="E1109" t="s">
        <v>110</v>
      </c>
      <c r="F1109" t="s">
        <v>160</v>
      </c>
      <c r="G1109">
        <v>37209</v>
      </c>
      <c r="H1109" t="e">
        <f>VLOOKUP(C1109,Sheet2!$D$2:$H$13246,3,FALSE)</f>
        <v>#N/A</v>
      </c>
      <c r="I1109" t="e">
        <f>VLOOKUP($C1109,Sheet2!$D$2:$H$13246,4,FALSE)</f>
        <v>#N/A</v>
      </c>
      <c r="J1109" t="e">
        <f>VLOOKUP($C1109,Sheet2!$D$2:$H$13246,5,FALSE)</f>
        <v>#N/A</v>
      </c>
    </row>
    <row r="1110" spans="1:10" x14ac:dyDescent="0.2">
      <c r="A1110" s="1" t="s">
        <v>2758</v>
      </c>
      <c r="B1110" s="1" t="s">
        <v>181</v>
      </c>
      <c r="C1110" t="s">
        <v>182</v>
      </c>
      <c r="D1110" t="s">
        <v>10</v>
      </c>
      <c r="E1110" t="s">
        <v>110</v>
      </c>
      <c r="F1110" t="s">
        <v>160</v>
      </c>
      <c r="G1110">
        <v>56031</v>
      </c>
      <c r="H1110" t="e">
        <f>VLOOKUP(C1110,Sheet2!$D$2:$H$13246,3,FALSE)</f>
        <v>#N/A</v>
      </c>
      <c r="I1110" t="e">
        <f>VLOOKUP($C1110,Sheet2!$D$2:$H$13246,4,FALSE)</f>
        <v>#N/A</v>
      </c>
      <c r="J1110" t="e">
        <f>VLOOKUP($C1110,Sheet2!$D$2:$H$13246,5,FALSE)</f>
        <v>#N/A</v>
      </c>
    </row>
    <row r="1111" spans="1:10" x14ac:dyDescent="0.2">
      <c r="A1111" s="1" t="s">
        <v>2758</v>
      </c>
      <c r="B1111" s="1" t="s">
        <v>183</v>
      </c>
      <c r="C1111" t="s">
        <v>184</v>
      </c>
      <c r="D1111" t="s">
        <v>10</v>
      </c>
      <c r="E1111" t="s">
        <v>110</v>
      </c>
      <c r="F1111" t="s">
        <v>160</v>
      </c>
      <c r="G1111">
        <v>40204</v>
      </c>
      <c r="H1111" t="e">
        <f>VLOOKUP(C1111,Sheet2!$D$2:$H$13246,3,FALSE)</f>
        <v>#N/A</v>
      </c>
      <c r="I1111" t="e">
        <f>VLOOKUP($C1111,Sheet2!$D$2:$H$13246,4,FALSE)</f>
        <v>#N/A</v>
      </c>
      <c r="J1111" t="e">
        <f>VLOOKUP($C1111,Sheet2!$D$2:$H$13246,5,FALSE)</f>
        <v>#N/A</v>
      </c>
    </row>
    <row r="1112" spans="1:10" x14ac:dyDescent="0.2">
      <c r="A1112" s="1" t="s">
        <v>2758</v>
      </c>
      <c r="B1112" s="1" t="s">
        <v>185</v>
      </c>
      <c r="C1112" t="s">
        <v>186</v>
      </c>
      <c r="D1112" t="s">
        <v>10</v>
      </c>
      <c r="E1112" t="s">
        <v>110</v>
      </c>
      <c r="F1112" t="s">
        <v>82</v>
      </c>
      <c r="G1112">
        <v>499</v>
      </c>
      <c r="H1112" t="e">
        <f>VLOOKUP(C1112,Sheet2!$D$2:$H$13246,3,FALSE)</f>
        <v>#N/A</v>
      </c>
      <c r="I1112" t="e">
        <f>VLOOKUP($C1112,Sheet2!$D$2:$H$13246,4,FALSE)</f>
        <v>#N/A</v>
      </c>
      <c r="J1112" t="e">
        <f>VLOOKUP($C1112,Sheet2!$D$2:$H$13246,5,FALSE)</f>
        <v>#N/A</v>
      </c>
    </row>
    <row r="1113" spans="1:10" x14ac:dyDescent="0.2">
      <c r="A1113" s="1" t="s">
        <v>2758</v>
      </c>
      <c r="B1113" s="1" t="s">
        <v>187</v>
      </c>
      <c r="C1113" t="s">
        <v>188</v>
      </c>
      <c r="D1113" t="s">
        <v>10</v>
      </c>
      <c r="E1113" t="s">
        <v>110</v>
      </c>
      <c r="F1113" t="s">
        <v>160</v>
      </c>
      <c r="G1113">
        <v>24581</v>
      </c>
      <c r="H1113" t="e">
        <f>VLOOKUP(C1113,Sheet2!$D$2:$H$13246,3,FALSE)</f>
        <v>#N/A</v>
      </c>
      <c r="I1113" t="e">
        <f>VLOOKUP($C1113,Sheet2!$D$2:$H$13246,4,FALSE)</f>
        <v>#N/A</v>
      </c>
      <c r="J1113" t="e">
        <f>VLOOKUP($C1113,Sheet2!$D$2:$H$13246,5,FALSE)</f>
        <v>#N/A</v>
      </c>
    </row>
    <row r="1114" spans="1:10" x14ac:dyDescent="0.2">
      <c r="A1114" s="1" t="s">
        <v>2758</v>
      </c>
      <c r="B1114" s="1" t="s">
        <v>189</v>
      </c>
      <c r="C1114" t="s">
        <v>190</v>
      </c>
      <c r="D1114" t="s">
        <v>10</v>
      </c>
      <c r="E1114" t="s">
        <v>107</v>
      </c>
      <c r="F1114" t="s">
        <v>160</v>
      </c>
      <c r="G1114">
        <v>21514</v>
      </c>
      <c r="H1114" t="e">
        <f>VLOOKUP(C1114,Sheet2!$D$2:$H$13246,3,FALSE)</f>
        <v>#N/A</v>
      </c>
      <c r="I1114" t="e">
        <f>VLOOKUP($C1114,Sheet2!$D$2:$H$13246,4,FALSE)</f>
        <v>#N/A</v>
      </c>
      <c r="J1114" t="e">
        <f>VLOOKUP($C1114,Sheet2!$D$2:$H$13246,5,FALSE)</f>
        <v>#N/A</v>
      </c>
    </row>
    <row r="1115" spans="1:10" x14ac:dyDescent="0.2">
      <c r="A1115" s="1" t="s">
        <v>2758</v>
      </c>
      <c r="B1115" s="1" t="s">
        <v>191</v>
      </c>
      <c r="C1115" t="s">
        <v>192</v>
      </c>
      <c r="D1115" t="s">
        <v>10</v>
      </c>
      <c r="E1115" t="s">
        <v>107</v>
      </c>
      <c r="F1115" t="s">
        <v>160</v>
      </c>
      <c r="G1115">
        <v>31036</v>
      </c>
      <c r="H1115" t="e">
        <f>VLOOKUP(C1115,Sheet2!$D$2:$H$13246,3,FALSE)</f>
        <v>#N/A</v>
      </c>
      <c r="I1115" t="e">
        <f>VLOOKUP($C1115,Sheet2!$D$2:$H$13246,4,FALSE)</f>
        <v>#N/A</v>
      </c>
      <c r="J1115" t="e">
        <f>VLOOKUP($C1115,Sheet2!$D$2:$H$13246,5,FALSE)</f>
        <v>#N/A</v>
      </c>
    </row>
    <row r="1116" spans="1:10" x14ac:dyDescent="0.2">
      <c r="A1116" s="1" t="s">
        <v>2758</v>
      </c>
      <c r="B1116" s="1" t="s">
        <v>193</v>
      </c>
      <c r="C1116" t="s">
        <v>194</v>
      </c>
      <c r="D1116" t="s">
        <v>10</v>
      </c>
      <c r="E1116" t="s">
        <v>107</v>
      </c>
      <c r="F1116" t="s">
        <v>160</v>
      </c>
      <c r="G1116">
        <v>7600</v>
      </c>
      <c r="H1116" t="e">
        <f>VLOOKUP(C1116,Sheet2!$D$2:$H$13246,3,FALSE)</f>
        <v>#N/A</v>
      </c>
      <c r="I1116" t="e">
        <f>VLOOKUP($C1116,Sheet2!$D$2:$H$13246,4,FALSE)</f>
        <v>#N/A</v>
      </c>
      <c r="J1116" t="e">
        <f>VLOOKUP($C1116,Sheet2!$D$2:$H$13246,5,FALSE)</f>
        <v>#N/A</v>
      </c>
    </row>
    <row r="1117" spans="1:10" x14ac:dyDescent="0.2">
      <c r="A1117" s="1" t="s">
        <v>2758</v>
      </c>
      <c r="B1117" s="1" t="s">
        <v>195</v>
      </c>
      <c r="C1117" t="s">
        <v>196</v>
      </c>
      <c r="D1117" t="s">
        <v>10</v>
      </c>
      <c r="E1117" t="s">
        <v>107</v>
      </c>
      <c r="F1117" t="s">
        <v>160</v>
      </c>
      <c r="G1117">
        <v>23325</v>
      </c>
      <c r="H1117" t="e">
        <f>VLOOKUP(C1117,Sheet2!$D$2:$H$13246,3,FALSE)</f>
        <v>#N/A</v>
      </c>
      <c r="I1117" t="e">
        <f>VLOOKUP($C1117,Sheet2!$D$2:$H$13246,4,FALSE)</f>
        <v>#N/A</v>
      </c>
      <c r="J1117" t="e">
        <f>VLOOKUP($C1117,Sheet2!$D$2:$H$13246,5,FALSE)</f>
        <v>#N/A</v>
      </c>
    </row>
    <row r="1118" spans="1:10" x14ac:dyDescent="0.2">
      <c r="A1118" s="1" t="s">
        <v>2758</v>
      </c>
      <c r="B1118" s="1" t="s">
        <v>197</v>
      </c>
      <c r="C1118" t="s">
        <v>198</v>
      </c>
      <c r="D1118" t="s">
        <v>10</v>
      </c>
      <c r="E1118" t="s">
        <v>107</v>
      </c>
      <c r="F1118" t="s">
        <v>160</v>
      </c>
      <c r="G1118">
        <v>16571</v>
      </c>
      <c r="H1118" t="e">
        <f>VLOOKUP(C1118,Sheet2!$D$2:$H$13246,3,FALSE)</f>
        <v>#N/A</v>
      </c>
      <c r="I1118" t="e">
        <f>VLOOKUP($C1118,Sheet2!$D$2:$H$13246,4,FALSE)</f>
        <v>#N/A</v>
      </c>
      <c r="J1118" t="e">
        <f>VLOOKUP($C1118,Sheet2!$D$2:$H$13246,5,FALSE)</f>
        <v>#N/A</v>
      </c>
    </row>
    <row r="1119" spans="1:10" x14ac:dyDescent="0.2">
      <c r="A1119" s="1" t="s">
        <v>2758</v>
      </c>
      <c r="B1119" s="1" t="s">
        <v>199</v>
      </c>
      <c r="C1119" t="s">
        <v>200</v>
      </c>
      <c r="D1119" t="s">
        <v>10</v>
      </c>
      <c r="E1119" t="s">
        <v>107</v>
      </c>
      <c r="F1119" t="s">
        <v>160</v>
      </c>
      <c r="G1119">
        <v>12590</v>
      </c>
      <c r="H1119" t="e">
        <f>VLOOKUP(C1119,Sheet2!$D$2:$H$13246,3,FALSE)</f>
        <v>#N/A</v>
      </c>
      <c r="I1119" t="e">
        <f>VLOOKUP($C1119,Sheet2!$D$2:$H$13246,4,FALSE)</f>
        <v>#N/A</v>
      </c>
      <c r="J1119" t="e">
        <f>VLOOKUP($C1119,Sheet2!$D$2:$H$13246,5,FALSE)</f>
        <v>#N/A</v>
      </c>
    </row>
    <row r="1120" spans="1:10" x14ac:dyDescent="0.2">
      <c r="A1120" s="1" t="s">
        <v>2758</v>
      </c>
      <c r="B1120" s="1" t="s">
        <v>201</v>
      </c>
      <c r="C1120" t="s">
        <v>202</v>
      </c>
      <c r="D1120" t="s">
        <v>10</v>
      </c>
      <c r="E1120" t="s">
        <v>203</v>
      </c>
      <c r="F1120" t="s">
        <v>160</v>
      </c>
      <c r="G1120">
        <v>58907</v>
      </c>
      <c r="H1120" t="e">
        <f>VLOOKUP(C1120,Sheet2!$D$2:$H$13246,3,FALSE)</f>
        <v>#N/A</v>
      </c>
      <c r="I1120" t="e">
        <f>VLOOKUP($C1120,Sheet2!$D$2:$H$13246,4,FALSE)</f>
        <v>#N/A</v>
      </c>
      <c r="J1120" t="e">
        <f>VLOOKUP($C1120,Sheet2!$D$2:$H$13246,5,FALSE)</f>
        <v>#N/A</v>
      </c>
    </row>
    <row r="1121" spans="1:10" x14ac:dyDescent="0.2">
      <c r="A1121" s="1" t="s">
        <v>2758</v>
      </c>
      <c r="B1121" s="1" t="s">
        <v>204</v>
      </c>
      <c r="C1121" t="s">
        <v>205</v>
      </c>
      <c r="D1121" t="s">
        <v>10</v>
      </c>
      <c r="E1121" t="s">
        <v>206</v>
      </c>
      <c r="F1121" t="s">
        <v>160</v>
      </c>
      <c r="G1121">
        <v>31868</v>
      </c>
      <c r="H1121" t="e">
        <f>VLOOKUP(C1121,Sheet2!$D$2:$H$13246,3,FALSE)</f>
        <v>#N/A</v>
      </c>
      <c r="I1121" t="e">
        <f>VLOOKUP($C1121,Sheet2!$D$2:$H$13246,4,FALSE)</f>
        <v>#N/A</v>
      </c>
      <c r="J1121" t="e">
        <f>VLOOKUP($C1121,Sheet2!$D$2:$H$13246,5,FALSE)</f>
        <v>#N/A</v>
      </c>
    </row>
    <row r="1122" spans="1:10" x14ac:dyDescent="0.2">
      <c r="A1122" s="1" t="s">
        <v>2758</v>
      </c>
      <c r="B1122" s="1" t="s">
        <v>207</v>
      </c>
      <c r="C1122" t="s">
        <v>208</v>
      </c>
      <c r="D1122" t="s">
        <v>10</v>
      </c>
      <c r="E1122" t="s">
        <v>209</v>
      </c>
      <c r="F1122" t="s">
        <v>160</v>
      </c>
      <c r="G1122">
        <v>41096</v>
      </c>
      <c r="H1122" t="e">
        <f>VLOOKUP(C1122,Sheet2!$D$2:$H$13246,3,FALSE)</f>
        <v>#N/A</v>
      </c>
      <c r="I1122" t="e">
        <f>VLOOKUP($C1122,Sheet2!$D$2:$H$13246,4,FALSE)</f>
        <v>#N/A</v>
      </c>
      <c r="J1122" t="e">
        <f>VLOOKUP($C1122,Sheet2!$D$2:$H$13246,5,FALSE)</f>
        <v>#N/A</v>
      </c>
    </row>
    <row r="1123" spans="1:10" x14ac:dyDescent="0.2">
      <c r="A1123" s="1" t="s">
        <v>2758</v>
      </c>
      <c r="B1123" s="1" t="s">
        <v>210</v>
      </c>
      <c r="C1123" t="s">
        <v>211</v>
      </c>
      <c r="D1123" t="s">
        <v>10</v>
      </c>
      <c r="E1123" t="s">
        <v>212</v>
      </c>
      <c r="F1123" t="s">
        <v>160</v>
      </c>
      <c r="G1123">
        <v>27809</v>
      </c>
      <c r="H1123" t="e">
        <f>VLOOKUP(C1123,Sheet2!$D$2:$H$13246,3,FALSE)</f>
        <v>#N/A</v>
      </c>
      <c r="I1123" t="e">
        <f>VLOOKUP($C1123,Sheet2!$D$2:$H$13246,4,FALSE)</f>
        <v>#N/A</v>
      </c>
      <c r="J1123" t="e">
        <f>VLOOKUP($C1123,Sheet2!$D$2:$H$13246,5,FALSE)</f>
        <v>#N/A</v>
      </c>
    </row>
    <row r="1124" spans="1:10" x14ac:dyDescent="0.2">
      <c r="A1124" s="1" t="s">
        <v>2758</v>
      </c>
      <c r="B1124" s="1" t="s">
        <v>213</v>
      </c>
      <c r="C1124" t="s">
        <v>214</v>
      </c>
      <c r="D1124" t="s">
        <v>10</v>
      </c>
      <c r="E1124" t="s">
        <v>215</v>
      </c>
      <c r="F1124" t="s">
        <v>160</v>
      </c>
      <c r="G1124">
        <v>39993</v>
      </c>
      <c r="H1124" t="e">
        <f>VLOOKUP(C1124,Sheet2!$D$2:$H$13246,3,FALSE)</f>
        <v>#N/A</v>
      </c>
      <c r="I1124" t="e">
        <f>VLOOKUP($C1124,Sheet2!$D$2:$H$13246,4,FALSE)</f>
        <v>#N/A</v>
      </c>
      <c r="J1124" t="e">
        <f>VLOOKUP($C1124,Sheet2!$D$2:$H$13246,5,FALSE)</f>
        <v>#N/A</v>
      </c>
    </row>
    <row r="1125" spans="1:10" x14ac:dyDescent="0.2">
      <c r="A1125" s="1" t="s">
        <v>2758</v>
      </c>
      <c r="B1125" s="1" t="s">
        <v>216</v>
      </c>
      <c r="C1125" t="s">
        <v>217</v>
      </c>
      <c r="D1125" t="s">
        <v>10</v>
      </c>
      <c r="E1125" t="s">
        <v>218</v>
      </c>
      <c r="F1125" t="s">
        <v>160</v>
      </c>
      <c r="G1125">
        <v>61899</v>
      </c>
      <c r="H1125" t="e">
        <f>VLOOKUP(C1125,Sheet2!$D$2:$H$13246,3,FALSE)</f>
        <v>#N/A</v>
      </c>
      <c r="I1125" t="e">
        <f>VLOOKUP($C1125,Sheet2!$D$2:$H$13246,4,FALSE)</f>
        <v>#N/A</v>
      </c>
      <c r="J1125" t="e">
        <f>VLOOKUP($C1125,Sheet2!$D$2:$H$13246,5,FALSE)</f>
        <v>#N/A</v>
      </c>
    </row>
    <row r="1126" spans="1:10" x14ac:dyDescent="0.2">
      <c r="A1126" s="1" t="s">
        <v>2758</v>
      </c>
      <c r="B1126" s="1" t="s">
        <v>219</v>
      </c>
      <c r="C1126" t="s">
        <v>220</v>
      </c>
      <c r="D1126" t="s">
        <v>10</v>
      </c>
      <c r="E1126" t="s">
        <v>153</v>
      </c>
      <c r="F1126" t="s">
        <v>82</v>
      </c>
      <c r="G1126">
        <v>877</v>
      </c>
      <c r="H1126" t="e">
        <f>VLOOKUP(C1126,Sheet2!$D$2:$H$13246,3,FALSE)</f>
        <v>#N/A</v>
      </c>
      <c r="I1126" t="e">
        <f>VLOOKUP($C1126,Sheet2!$D$2:$H$13246,4,FALSE)</f>
        <v>#N/A</v>
      </c>
      <c r="J1126" t="e">
        <f>VLOOKUP($C1126,Sheet2!$D$2:$H$13246,5,FALSE)</f>
        <v>#N/A</v>
      </c>
    </row>
    <row r="1127" spans="1:10" x14ac:dyDescent="0.2">
      <c r="A1127" s="1" t="s">
        <v>2758</v>
      </c>
      <c r="B1127" s="1" t="s">
        <v>221</v>
      </c>
      <c r="C1127" t="s">
        <v>222</v>
      </c>
      <c r="D1127" t="s">
        <v>10</v>
      </c>
      <c r="E1127" t="s">
        <v>81</v>
      </c>
      <c r="F1127" t="s">
        <v>82</v>
      </c>
      <c r="G1127">
        <v>391</v>
      </c>
      <c r="H1127" t="e">
        <f>VLOOKUP(C1127,Sheet2!$D$2:$H$13246,3,FALSE)</f>
        <v>#N/A</v>
      </c>
      <c r="I1127" t="e">
        <f>VLOOKUP($C1127,Sheet2!$D$2:$H$13246,4,FALSE)</f>
        <v>#N/A</v>
      </c>
      <c r="J1127" t="e">
        <f>VLOOKUP($C1127,Sheet2!$D$2:$H$13246,5,FALSE)</f>
        <v>#N/A</v>
      </c>
    </row>
    <row r="1128" spans="1:10" x14ac:dyDescent="0.2">
      <c r="A1128" s="1" t="s">
        <v>2758</v>
      </c>
      <c r="B1128" s="1" t="s">
        <v>223</v>
      </c>
      <c r="C1128" t="s">
        <v>224</v>
      </c>
      <c r="D1128" t="s">
        <v>10</v>
      </c>
      <c r="E1128" t="s">
        <v>81</v>
      </c>
      <c r="F1128" t="s">
        <v>82</v>
      </c>
      <c r="G1128">
        <v>338</v>
      </c>
      <c r="H1128" t="e">
        <f>VLOOKUP(C1128,Sheet2!$D$2:$H$13246,3,FALSE)</f>
        <v>#N/A</v>
      </c>
      <c r="I1128" t="e">
        <f>VLOOKUP($C1128,Sheet2!$D$2:$H$13246,4,FALSE)</f>
        <v>#N/A</v>
      </c>
      <c r="J1128" t="e">
        <f>VLOOKUP($C1128,Sheet2!$D$2:$H$13246,5,FALSE)</f>
        <v>#N/A</v>
      </c>
    </row>
    <row r="1129" spans="1:10" x14ac:dyDescent="0.2">
      <c r="A1129" s="1" t="s">
        <v>2758</v>
      </c>
      <c r="B1129" s="1" t="s">
        <v>225</v>
      </c>
      <c r="C1129" t="s">
        <v>226</v>
      </c>
      <c r="D1129" t="s">
        <v>10</v>
      </c>
      <c r="E1129" t="s">
        <v>81</v>
      </c>
      <c r="F1129" t="s">
        <v>82</v>
      </c>
      <c r="G1129">
        <v>542</v>
      </c>
      <c r="H1129" t="e">
        <f>VLOOKUP(C1129,Sheet2!$D$2:$H$13246,3,FALSE)</f>
        <v>#N/A</v>
      </c>
      <c r="I1129" t="e">
        <f>VLOOKUP($C1129,Sheet2!$D$2:$H$13246,4,FALSE)</f>
        <v>#N/A</v>
      </c>
      <c r="J1129" t="e">
        <f>VLOOKUP($C1129,Sheet2!$D$2:$H$13246,5,FALSE)</f>
        <v>#N/A</v>
      </c>
    </row>
    <row r="1130" spans="1:10" x14ac:dyDescent="0.2">
      <c r="A1130" s="1" t="s">
        <v>2758</v>
      </c>
      <c r="B1130" s="1" t="s">
        <v>227</v>
      </c>
      <c r="C1130" t="s">
        <v>228</v>
      </c>
      <c r="D1130" t="s">
        <v>10</v>
      </c>
      <c r="E1130" t="s">
        <v>104</v>
      </c>
      <c r="F1130" t="s">
        <v>82</v>
      </c>
      <c r="G1130">
        <v>1120</v>
      </c>
      <c r="H1130" t="e">
        <f>VLOOKUP(C1130,Sheet2!$D$2:$H$13246,3,FALSE)</f>
        <v>#N/A</v>
      </c>
      <c r="I1130" t="e">
        <f>VLOOKUP($C1130,Sheet2!$D$2:$H$13246,4,FALSE)</f>
        <v>#N/A</v>
      </c>
      <c r="J1130" t="e">
        <f>VLOOKUP($C1130,Sheet2!$D$2:$H$13246,5,FALSE)</f>
        <v>#N/A</v>
      </c>
    </row>
    <row r="1131" spans="1:10" x14ac:dyDescent="0.2">
      <c r="A1131" s="1" t="s">
        <v>2758</v>
      </c>
      <c r="B1131" s="1" t="s">
        <v>229</v>
      </c>
      <c r="C1131" t="s">
        <v>230</v>
      </c>
      <c r="D1131" t="s">
        <v>10</v>
      </c>
      <c r="E1131" t="s">
        <v>104</v>
      </c>
      <c r="F1131" t="s">
        <v>82</v>
      </c>
      <c r="G1131">
        <v>469</v>
      </c>
      <c r="H1131" t="e">
        <f>VLOOKUP(C1131,Sheet2!$D$2:$H$13246,3,FALSE)</f>
        <v>#N/A</v>
      </c>
      <c r="I1131" t="e">
        <f>VLOOKUP($C1131,Sheet2!$D$2:$H$13246,4,FALSE)</f>
        <v>#N/A</v>
      </c>
      <c r="J1131" t="e">
        <f>VLOOKUP($C1131,Sheet2!$D$2:$H$13246,5,FALSE)</f>
        <v>#N/A</v>
      </c>
    </row>
    <row r="1132" spans="1:10" x14ac:dyDescent="0.2">
      <c r="A1132" s="1" t="s">
        <v>2758</v>
      </c>
      <c r="B1132" s="1" t="s">
        <v>231</v>
      </c>
      <c r="C1132" t="s">
        <v>2761</v>
      </c>
      <c r="D1132" t="s">
        <v>10</v>
      </c>
      <c r="E1132" t="s">
        <v>110</v>
      </c>
      <c r="F1132" t="s">
        <v>82</v>
      </c>
      <c r="G1132">
        <v>426</v>
      </c>
      <c r="H1132" t="e">
        <f>VLOOKUP(C1132,Sheet2!$D$2:$H$13246,3,FALSE)</f>
        <v>#N/A</v>
      </c>
      <c r="I1132" t="e">
        <f>VLOOKUP($C1132,Sheet2!$D$2:$H$13246,4,FALSE)</f>
        <v>#N/A</v>
      </c>
      <c r="J1132" t="e">
        <f>VLOOKUP($C1132,Sheet2!$D$2:$H$13246,5,FALSE)</f>
        <v>#N/A</v>
      </c>
    </row>
    <row r="1133" spans="1:10" x14ac:dyDescent="0.2">
      <c r="A1133" s="1" t="s">
        <v>2758</v>
      </c>
      <c r="B1133" s="1" t="s">
        <v>233</v>
      </c>
      <c r="C1133" t="s">
        <v>234</v>
      </c>
      <c r="D1133" t="s">
        <v>10</v>
      </c>
      <c r="E1133" t="s">
        <v>110</v>
      </c>
      <c r="F1133" t="s">
        <v>82</v>
      </c>
      <c r="G1133">
        <v>658</v>
      </c>
      <c r="H1133" t="e">
        <f>VLOOKUP(C1133,Sheet2!$D$2:$H$13246,3,FALSE)</f>
        <v>#N/A</v>
      </c>
      <c r="I1133" t="e">
        <f>VLOOKUP($C1133,Sheet2!$D$2:$H$13246,4,FALSE)</f>
        <v>#N/A</v>
      </c>
      <c r="J1133" t="e">
        <f>VLOOKUP($C1133,Sheet2!$D$2:$H$13246,5,FALSE)</f>
        <v>#N/A</v>
      </c>
    </row>
    <row r="1134" spans="1:10" x14ac:dyDescent="0.2">
      <c r="A1134" s="1" t="s">
        <v>2758</v>
      </c>
      <c r="B1134" s="1" t="s">
        <v>235</v>
      </c>
      <c r="C1134" t="s">
        <v>236</v>
      </c>
      <c r="D1134" t="s">
        <v>10</v>
      </c>
      <c r="E1134" t="s">
        <v>110</v>
      </c>
      <c r="F1134" t="s">
        <v>82</v>
      </c>
      <c r="G1134">
        <v>485</v>
      </c>
      <c r="H1134" t="e">
        <f>VLOOKUP(C1134,Sheet2!$D$2:$H$13246,3,FALSE)</f>
        <v>#N/A</v>
      </c>
      <c r="I1134" t="e">
        <f>VLOOKUP($C1134,Sheet2!$D$2:$H$13246,4,FALSE)</f>
        <v>#N/A</v>
      </c>
      <c r="J1134" t="e">
        <f>VLOOKUP($C1134,Sheet2!$D$2:$H$13246,5,FALSE)</f>
        <v>#N/A</v>
      </c>
    </row>
    <row r="1135" spans="1:10" x14ac:dyDescent="0.2">
      <c r="A1135" s="1" t="s">
        <v>2758</v>
      </c>
      <c r="B1135" s="1" t="s">
        <v>237</v>
      </c>
      <c r="C1135" t="s">
        <v>238</v>
      </c>
      <c r="D1135" t="s">
        <v>10</v>
      </c>
      <c r="E1135" t="s">
        <v>110</v>
      </c>
      <c r="F1135" t="s">
        <v>82</v>
      </c>
      <c r="G1135">
        <v>766</v>
      </c>
      <c r="H1135" t="e">
        <f>VLOOKUP(C1135,Sheet2!$D$2:$H$13246,3,FALSE)</f>
        <v>#N/A</v>
      </c>
      <c r="I1135" t="e">
        <f>VLOOKUP($C1135,Sheet2!$D$2:$H$13246,4,FALSE)</f>
        <v>#N/A</v>
      </c>
      <c r="J1135" t="e">
        <f>VLOOKUP($C1135,Sheet2!$D$2:$H$13246,5,FALSE)</f>
        <v>#N/A</v>
      </c>
    </row>
    <row r="1136" spans="1:10" x14ac:dyDescent="0.2">
      <c r="A1136" s="1" t="s">
        <v>2758</v>
      </c>
      <c r="B1136" s="1" t="s">
        <v>239</v>
      </c>
      <c r="C1136" t="s">
        <v>240</v>
      </c>
      <c r="D1136" t="s">
        <v>10</v>
      </c>
      <c r="E1136" t="s">
        <v>107</v>
      </c>
      <c r="F1136" t="s">
        <v>82</v>
      </c>
      <c r="G1136">
        <v>806</v>
      </c>
      <c r="H1136" t="e">
        <f>VLOOKUP(C1136,Sheet2!$D$2:$H$13246,3,FALSE)</f>
        <v>#N/A</v>
      </c>
      <c r="I1136" t="e">
        <f>VLOOKUP($C1136,Sheet2!$D$2:$H$13246,4,FALSE)</f>
        <v>#N/A</v>
      </c>
      <c r="J1136" t="e">
        <f>VLOOKUP($C1136,Sheet2!$D$2:$H$13246,5,FALSE)</f>
        <v>#N/A</v>
      </c>
    </row>
    <row r="1137" spans="1:10" x14ac:dyDescent="0.2">
      <c r="A1137" s="1" t="s">
        <v>2758</v>
      </c>
      <c r="B1137" s="1" t="s">
        <v>241</v>
      </c>
      <c r="C1137" t="s">
        <v>242</v>
      </c>
      <c r="D1137" t="s">
        <v>10</v>
      </c>
      <c r="E1137" t="s">
        <v>107</v>
      </c>
      <c r="F1137" t="s">
        <v>82</v>
      </c>
      <c r="G1137">
        <v>962</v>
      </c>
      <c r="H1137" t="e">
        <f>VLOOKUP(C1137,Sheet2!$D$2:$H$13246,3,FALSE)</f>
        <v>#N/A</v>
      </c>
      <c r="I1137" t="e">
        <f>VLOOKUP($C1137,Sheet2!$D$2:$H$13246,4,FALSE)</f>
        <v>#N/A</v>
      </c>
      <c r="J1137" t="e">
        <f>VLOOKUP($C1137,Sheet2!$D$2:$H$13246,5,FALSE)</f>
        <v>#N/A</v>
      </c>
    </row>
    <row r="1138" spans="1:10" x14ac:dyDescent="0.2">
      <c r="A1138" s="1" t="s">
        <v>2758</v>
      </c>
      <c r="B1138" s="1" t="s">
        <v>243</v>
      </c>
      <c r="C1138" t="s">
        <v>244</v>
      </c>
      <c r="D1138" t="s">
        <v>10</v>
      </c>
      <c r="E1138" t="s">
        <v>107</v>
      </c>
      <c r="F1138" t="s">
        <v>82</v>
      </c>
      <c r="G1138">
        <v>679</v>
      </c>
      <c r="H1138" t="e">
        <f>VLOOKUP(C1138,Sheet2!$D$2:$H$13246,3,FALSE)</f>
        <v>#N/A</v>
      </c>
      <c r="I1138" t="e">
        <f>VLOOKUP($C1138,Sheet2!$D$2:$H$13246,4,FALSE)</f>
        <v>#N/A</v>
      </c>
      <c r="J1138" t="e">
        <f>VLOOKUP($C1138,Sheet2!$D$2:$H$13246,5,FALSE)</f>
        <v>#N/A</v>
      </c>
    </row>
    <row r="1139" spans="1:10" x14ac:dyDescent="0.2">
      <c r="A1139" s="1" t="s">
        <v>2758</v>
      </c>
      <c r="B1139" s="1" t="s">
        <v>245</v>
      </c>
      <c r="C1139" t="s">
        <v>246</v>
      </c>
      <c r="D1139" t="s">
        <v>10</v>
      </c>
      <c r="E1139" t="s">
        <v>247</v>
      </c>
      <c r="F1139" t="s">
        <v>82</v>
      </c>
      <c r="G1139">
        <v>314</v>
      </c>
      <c r="H1139" t="e">
        <f>VLOOKUP(C1139,Sheet2!$D$2:$H$13246,3,FALSE)</f>
        <v>#N/A</v>
      </c>
      <c r="I1139" t="e">
        <f>VLOOKUP($C1139,Sheet2!$D$2:$H$13246,4,FALSE)</f>
        <v>#N/A</v>
      </c>
      <c r="J1139" t="e">
        <f>VLOOKUP($C1139,Sheet2!$D$2:$H$13246,5,FALSE)</f>
        <v>#N/A</v>
      </c>
    </row>
    <row r="1140" spans="1:10" x14ac:dyDescent="0.2">
      <c r="A1140" s="1" t="s">
        <v>2758</v>
      </c>
      <c r="B1140" s="1" t="s">
        <v>248</v>
      </c>
      <c r="C1140" t="s">
        <v>249</v>
      </c>
      <c r="D1140" t="s">
        <v>10</v>
      </c>
      <c r="E1140" t="s">
        <v>107</v>
      </c>
      <c r="F1140" t="s">
        <v>160</v>
      </c>
      <c r="G1140">
        <v>19050</v>
      </c>
      <c r="H1140" t="e">
        <f>VLOOKUP(C1140,Sheet2!$D$2:$H$13246,3,FALSE)</f>
        <v>#N/A</v>
      </c>
      <c r="I1140" t="e">
        <f>VLOOKUP($C1140,Sheet2!$D$2:$H$13246,4,FALSE)</f>
        <v>#N/A</v>
      </c>
      <c r="J1140" t="e">
        <f>VLOOKUP($C1140,Sheet2!$D$2:$H$13246,5,FALSE)</f>
        <v>#N/A</v>
      </c>
    </row>
    <row r="1141" spans="1:10" x14ac:dyDescent="0.2">
      <c r="A1141" s="1" t="s">
        <v>2758</v>
      </c>
      <c r="B1141" s="1" t="s">
        <v>250</v>
      </c>
      <c r="C1141" t="s">
        <v>251</v>
      </c>
      <c r="D1141" t="s">
        <v>10</v>
      </c>
      <c r="E1141" t="s">
        <v>107</v>
      </c>
      <c r="F1141" t="s">
        <v>160</v>
      </c>
      <c r="G1141">
        <v>23873</v>
      </c>
      <c r="H1141" t="e">
        <f>VLOOKUP(C1141,Sheet2!$D$2:$H$13246,3,FALSE)</f>
        <v>#N/A</v>
      </c>
      <c r="I1141" t="e">
        <f>VLOOKUP($C1141,Sheet2!$D$2:$H$13246,4,FALSE)</f>
        <v>#N/A</v>
      </c>
      <c r="J1141" t="e">
        <f>VLOOKUP($C1141,Sheet2!$D$2:$H$13246,5,FALSE)</f>
        <v>#N/A</v>
      </c>
    </row>
    <row r="1142" spans="1:10" x14ac:dyDescent="0.2">
      <c r="A1142" s="1" t="s">
        <v>2758</v>
      </c>
      <c r="B1142" s="1" t="s">
        <v>252</v>
      </c>
      <c r="C1142" t="s">
        <v>253</v>
      </c>
      <c r="D1142" t="s">
        <v>10</v>
      </c>
      <c r="E1142" t="s">
        <v>107</v>
      </c>
      <c r="F1142" t="s">
        <v>160</v>
      </c>
      <c r="G1142">
        <v>10037</v>
      </c>
      <c r="H1142" t="e">
        <f>VLOOKUP(C1142,Sheet2!$D$2:$H$13246,3,FALSE)</f>
        <v>#N/A</v>
      </c>
      <c r="I1142" t="e">
        <f>VLOOKUP($C1142,Sheet2!$D$2:$H$13246,4,FALSE)</f>
        <v>#N/A</v>
      </c>
      <c r="J1142" t="e">
        <f>VLOOKUP($C1142,Sheet2!$D$2:$H$13246,5,FALSE)</f>
        <v>#N/A</v>
      </c>
    </row>
    <row r="1143" spans="1:10" x14ac:dyDescent="0.2">
      <c r="A1143" s="1" t="s">
        <v>2758</v>
      </c>
      <c r="B1143" s="1" t="s">
        <v>254</v>
      </c>
      <c r="C1143" t="s">
        <v>255</v>
      </c>
      <c r="D1143" t="s">
        <v>10</v>
      </c>
      <c r="E1143" t="s">
        <v>256</v>
      </c>
      <c r="F1143" t="s">
        <v>160</v>
      </c>
      <c r="G1143">
        <v>36647</v>
      </c>
      <c r="H1143" t="e">
        <f>VLOOKUP(C1143,Sheet2!$D$2:$H$13246,3,FALSE)</f>
        <v>#N/A</v>
      </c>
      <c r="I1143" t="e">
        <f>VLOOKUP($C1143,Sheet2!$D$2:$H$13246,4,FALSE)</f>
        <v>#N/A</v>
      </c>
      <c r="J1143" t="e">
        <f>VLOOKUP($C1143,Sheet2!$D$2:$H$13246,5,FALSE)</f>
        <v>#N/A</v>
      </c>
    </row>
    <row r="1144" spans="1:10" x14ac:dyDescent="0.2">
      <c r="A1144" s="1" t="s">
        <v>2758</v>
      </c>
      <c r="B1144" s="1" t="s">
        <v>257</v>
      </c>
      <c r="C1144" t="s">
        <v>258</v>
      </c>
      <c r="D1144" t="s">
        <v>10</v>
      </c>
      <c r="E1144" t="s">
        <v>259</v>
      </c>
      <c r="F1144" t="s">
        <v>160</v>
      </c>
      <c r="G1144">
        <v>45845</v>
      </c>
      <c r="H1144" t="e">
        <f>VLOOKUP(C1144,Sheet2!$D$2:$H$13246,3,FALSE)</f>
        <v>#N/A</v>
      </c>
      <c r="I1144" t="e">
        <f>VLOOKUP($C1144,Sheet2!$D$2:$H$13246,4,FALSE)</f>
        <v>#N/A</v>
      </c>
      <c r="J1144" t="e">
        <f>VLOOKUP($C1144,Sheet2!$D$2:$H$13246,5,FALSE)</f>
        <v>#N/A</v>
      </c>
    </row>
    <row r="1145" spans="1:10" x14ac:dyDescent="0.2">
      <c r="A1145" s="1" t="s">
        <v>2758</v>
      </c>
      <c r="B1145" s="1" t="s">
        <v>260</v>
      </c>
      <c r="C1145" t="s">
        <v>261</v>
      </c>
      <c r="D1145" t="s">
        <v>10</v>
      </c>
      <c r="E1145" t="s">
        <v>262</v>
      </c>
      <c r="F1145" t="s">
        <v>12</v>
      </c>
      <c r="G1145">
        <v>976</v>
      </c>
      <c r="H1145" t="e">
        <f>VLOOKUP(C1145,Sheet2!$D$2:$H$13246,3,FALSE)</f>
        <v>#N/A</v>
      </c>
      <c r="I1145" t="e">
        <f>VLOOKUP($C1145,Sheet2!$D$2:$H$13246,4,FALSE)</f>
        <v>#N/A</v>
      </c>
      <c r="J1145" t="e">
        <f>VLOOKUP($C1145,Sheet2!$D$2:$H$13246,5,FALSE)</f>
        <v>#N/A</v>
      </c>
    </row>
    <row r="1146" spans="1:10" x14ac:dyDescent="0.2">
      <c r="A1146" s="1" t="s">
        <v>2758</v>
      </c>
      <c r="B1146" s="1" t="s">
        <v>263</v>
      </c>
      <c r="C1146" t="s">
        <v>264</v>
      </c>
      <c r="D1146" t="s">
        <v>10</v>
      </c>
      <c r="E1146" t="s">
        <v>265</v>
      </c>
      <c r="F1146" t="s">
        <v>12</v>
      </c>
      <c r="G1146">
        <v>3528</v>
      </c>
      <c r="H1146" t="e">
        <f>VLOOKUP(C1146,Sheet2!$D$2:$H$13246,3,FALSE)</f>
        <v>#N/A</v>
      </c>
      <c r="I1146" t="e">
        <f>VLOOKUP($C1146,Sheet2!$D$2:$H$13246,4,FALSE)</f>
        <v>#N/A</v>
      </c>
      <c r="J1146" t="e">
        <f>VLOOKUP($C1146,Sheet2!$D$2:$H$13246,5,FALSE)</f>
        <v>#N/A</v>
      </c>
    </row>
    <row r="1147" spans="1:10" x14ac:dyDescent="0.2">
      <c r="A1147" s="1" t="s">
        <v>2758</v>
      </c>
      <c r="B1147" s="1" t="s">
        <v>266</v>
      </c>
      <c r="C1147" t="s">
        <v>267</v>
      </c>
      <c r="D1147" t="s">
        <v>10</v>
      </c>
      <c r="E1147" t="s">
        <v>93</v>
      </c>
      <c r="F1147" t="s">
        <v>268</v>
      </c>
      <c r="G1147">
        <v>1181</v>
      </c>
      <c r="H1147" t="e">
        <f>VLOOKUP(C1147,Sheet2!$D$2:$H$13246,3,FALSE)</f>
        <v>#N/A</v>
      </c>
      <c r="I1147" t="e">
        <f>VLOOKUP($C1147,Sheet2!$D$2:$H$13246,4,FALSE)</f>
        <v>#N/A</v>
      </c>
      <c r="J1147" t="e">
        <f>VLOOKUP($C1147,Sheet2!$D$2:$H$13246,5,FALSE)</f>
        <v>#N/A</v>
      </c>
    </row>
    <row r="1148" spans="1:10" x14ac:dyDescent="0.2">
      <c r="A1148" s="1" t="s">
        <v>2758</v>
      </c>
      <c r="B1148" s="1" t="s">
        <v>269</v>
      </c>
      <c r="C1148" t="s">
        <v>270</v>
      </c>
      <c r="D1148" t="s">
        <v>10</v>
      </c>
      <c r="E1148" t="s">
        <v>93</v>
      </c>
      <c r="F1148" t="s">
        <v>268</v>
      </c>
      <c r="G1148">
        <v>345</v>
      </c>
      <c r="H1148" t="e">
        <f>VLOOKUP(C1148,Sheet2!$D$2:$H$13246,3,FALSE)</f>
        <v>#N/A</v>
      </c>
      <c r="I1148" t="e">
        <f>VLOOKUP($C1148,Sheet2!$D$2:$H$13246,4,FALSE)</f>
        <v>#N/A</v>
      </c>
      <c r="J1148" t="e">
        <f>VLOOKUP($C1148,Sheet2!$D$2:$H$13246,5,FALSE)</f>
        <v>#N/A</v>
      </c>
    </row>
    <row r="1149" spans="1:10" x14ac:dyDescent="0.2">
      <c r="A1149" s="1" t="s">
        <v>2758</v>
      </c>
      <c r="B1149" s="1" t="s">
        <v>271</v>
      </c>
      <c r="C1149" t="s">
        <v>272</v>
      </c>
      <c r="D1149" t="s">
        <v>10</v>
      </c>
      <c r="E1149" t="s">
        <v>93</v>
      </c>
      <c r="F1149" t="s">
        <v>82</v>
      </c>
      <c r="G1149">
        <v>302</v>
      </c>
      <c r="H1149" t="e">
        <f>VLOOKUP(C1149,Sheet2!$D$2:$H$13246,3,FALSE)</f>
        <v>#N/A</v>
      </c>
      <c r="I1149" t="e">
        <f>VLOOKUP($C1149,Sheet2!$D$2:$H$13246,4,FALSE)</f>
        <v>#N/A</v>
      </c>
      <c r="J1149" t="e">
        <f>VLOOKUP($C1149,Sheet2!$D$2:$H$13246,5,FALSE)</f>
        <v>#N/A</v>
      </c>
    </row>
    <row r="1150" spans="1:10" x14ac:dyDescent="0.2">
      <c r="A1150" s="1" t="s">
        <v>2758</v>
      </c>
      <c r="B1150" s="1" t="s">
        <v>273</v>
      </c>
      <c r="C1150" t="s">
        <v>274</v>
      </c>
      <c r="D1150" t="s">
        <v>10</v>
      </c>
      <c r="E1150" t="s">
        <v>275</v>
      </c>
      <c r="F1150" t="s">
        <v>268</v>
      </c>
      <c r="G1150">
        <v>341</v>
      </c>
      <c r="H1150" t="e">
        <f>VLOOKUP(C1150,Sheet2!$D$2:$H$13246,3,FALSE)</f>
        <v>#N/A</v>
      </c>
      <c r="I1150" t="e">
        <f>VLOOKUP($C1150,Sheet2!$D$2:$H$13246,4,FALSE)</f>
        <v>#N/A</v>
      </c>
      <c r="J1150" t="e">
        <f>VLOOKUP($C1150,Sheet2!$D$2:$H$13246,5,FALSE)</f>
        <v>#N/A</v>
      </c>
    </row>
    <row r="1151" spans="1:10" x14ac:dyDescent="0.2">
      <c r="A1151" s="1" t="s">
        <v>2758</v>
      </c>
      <c r="B1151" s="1" t="s">
        <v>276</v>
      </c>
      <c r="C1151" t="s">
        <v>277</v>
      </c>
      <c r="D1151" t="s">
        <v>10</v>
      </c>
      <c r="E1151" t="s">
        <v>81</v>
      </c>
      <c r="F1151" t="s">
        <v>82</v>
      </c>
      <c r="G1151">
        <v>369</v>
      </c>
      <c r="H1151" t="e">
        <f>VLOOKUP(C1151,Sheet2!$D$2:$H$13246,3,FALSE)</f>
        <v>#N/A</v>
      </c>
      <c r="I1151" t="e">
        <f>VLOOKUP($C1151,Sheet2!$D$2:$H$13246,4,FALSE)</f>
        <v>#N/A</v>
      </c>
      <c r="J1151" t="e">
        <f>VLOOKUP($C1151,Sheet2!$D$2:$H$13246,5,FALSE)</f>
        <v>#N/A</v>
      </c>
    </row>
    <row r="1152" spans="1:10" x14ac:dyDescent="0.2">
      <c r="A1152" s="1" t="s">
        <v>2758</v>
      </c>
      <c r="B1152" s="1" t="s">
        <v>278</v>
      </c>
      <c r="C1152" t="s">
        <v>279</v>
      </c>
      <c r="D1152" t="s">
        <v>10</v>
      </c>
      <c r="E1152" t="s">
        <v>280</v>
      </c>
      <c r="F1152" t="s">
        <v>268</v>
      </c>
      <c r="G1152">
        <v>53</v>
      </c>
      <c r="H1152" t="e">
        <f>VLOOKUP(C1152,Sheet2!$D$2:$H$13246,3,FALSE)</f>
        <v>#N/A</v>
      </c>
      <c r="I1152" t="e">
        <f>VLOOKUP($C1152,Sheet2!$D$2:$H$13246,4,FALSE)</f>
        <v>#N/A</v>
      </c>
      <c r="J1152" t="e">
        <f>VLOOKUP($C1152,Sheet2!$D$2:$H$13246,5,FALSE)</f>
        <v>#N/A</v>
      </c>
    </row>
    <row r="1153" spans="1:10" x14ac:dyDescent="0.2">
      <c r="A1153" s="1" t="s">
        <v>2758</v>
      </c>
      <c r="B1153" s="1" t="s">
        <v>281</v>
      </c>
      <c r="C1153" t="s">
        <v>282</v>
      </c>
      <c r="D1153" t="s">
        <v>10</v>
      </c>
      <c r="E1153" t="s">
        <v>85</v>
      </c>
      <c r="F1153" t="s">
        <v>82</v>
      </c>
      <c r="G1153">
        <v>399</v>
      </c>
      <c r="H1153" t="e">
        <f>VLOOKUP(C1153,Sheet2!$D$2:$H$13246,3,FALSE)</f>
        <v>#N/A</v>
      </c>
      <c r="I1153" t="e">
        <f>VLOOKUP($C1153,Sheet2!$D$2:$H$13246,4,FALSE)</f>
        <v>#N/A</v>
      </c>
      <c r="J1153" t="e">
        <f>VLOOKUP($C1153,Sheet2!$D$2:$H$13246,5,FALSE)</f>
        <v>#N/A</v>
      </c>
    </row>
    <row r="1154" spans="1:10" x14ac:dyDescent="0.2">
      <c r="A1154" s="1" t="s">
        <v>2758</v>
      </c>
      <c r="B1154" s="1" t="s">
        <v>283</v>
      </c>
      <c r="C1154" t="s">
        <v>284</v>
      </c>
      <c r="D1154" t="s">
        <v>10</v>
      </c>
      <c r="E1154" t="s">
        <v>104</v>
      </c>
      <c r="F1154" t="s">
        <v>160</v>
      </c>
      <c r="H1154" t="e">
        <f>VLOOKUP(C1154,Sheet2!$D$2:$H$13246,3,FALSE)</f>
        <v>#N/A</v>
      </c>
      <c r="I1154" t="e">
        <f>VLOOKUP($C1154,Sheet2!$D$2:$H$13246,4,FALSE)</f>
        <v>#N/A</v>
      </c>
      <c r="J1154" t="e">
        <f>VLOOKUP($C1154,Sheet2!$D$2:$H$13246,5,FALSE)</f>
        <v>#N/A</v>
      </c>
    </row>
    <row r="1155" spans="1:10" x14ac:dyDescent="0.2">
      <c r="A1155" s="1" t="s">
        <v>2758</v>
      </c>
      <c r="B1155" s="1" t="s">
        <v>285</v>
      </c>
      <c r="C1155" t="s">
        <v>286</v>
      </c>
      <c r="D1155" t="s">
        <v>10</v>
      </c>
      <c r="E1155" t="s">
        <v>104</v>
      </c>
      <c r="F1155" t="s">
        <v>82</v>
      </c>
      <c r="G1155">
        <v>602</v>
      </c>
      <c r="H1155" t="e">
        <f>VLOOKUP(C1155,Sheet2!$D$2:$H$13246,3,FALSE)</f>
        <v>#N/A</v>
      </c>
      <c r="I1155" t="e">
        <f>VLOOKUP($C1155,Sheet2!$D$2:$H$13246,4,FALSE)</f>
        <v>#N/A</v>
      </c>
      <c r="J1155" t="e">
        <f>VLOOKUP($C1155,Sheet2!$D$2:$H$13246,5,FALSE)</f>
        <v>#N/A</v>
      </c>
    </row>
    <row r="1156" spans="1:10" x14ac:dyDescent="0.2">
      <c r="A1156" s="1" t="s">
        <v>2758</v>
      </c>
      <c r="B1156" s="1" t="s">
        <v>287</v>
      </c>
      <c r="C1156" t="s">
        <v>288</v>
      </c>
      <c r="D1156" t="s">
        <v>10</v>
      </c>
      <c r="E1156" t="s">
        <v>104</v>
      </c>
      <c r="F1156" t="s">
        <v>82</v>
      </c>
      <c r="G1156">
        <v>268</v>
      </c>
      <c r="H1156" t="e">
        <f>VLOOKUP(C1156,Sheet2!$D$2:$H$13246,3,FALSE)</f>
        <v>#N/A</v>
      </c>
      <c r="I1156" t="e">
        <f>VLOOKUP($C1156,Sheet2!$D$2:$H$13246,4,FALSE)</f>
        <v>#N/A</v>
      </c>
      <c r="J1156" t="e">
        <f>VLOOKUP($C1156,Sheet2!$D$2:$H$13246,5,FALSE)</f>
        <v>#N/A</v>
      </c>
    </row>
    <row r="1157" spans="1:10" x14ac:dyDescent="0.2">
      <c r="A1157" s="1" t="s">
        <v>2758</v>
      </c>
      <c r="B1157" s="1" t="s">
        <v>289</v>
      </c>
      <c r="C1157" t="s">
        <v>290</v>
      </c>
      <c r="D1157" t="s">
        <v>10</v>
      </c>
      <c r="E1157" t="s">
        <v>104</v>
      </c>
      <c r="F1157" t="s">
        <v>82</v>
      </c>
      <c r="G1157">
        <v>309</v>
      </c>
      <c r="H1157" t="e">
        <f>VLOOKUP(C1157,Sheet2!$D$2:$H$13246,3,FALSE)</f>
        <v>#N/A</v>
      </c>
      <c r="I1157" t="e">
        <f>VLOOKUP($C1157,Sheet2!$D$2:$H$13246,4,FALSE)</f>
        <v>#N/A</v>
      </c>
      <c r="J1157" t="e">
        <f>VLOOKUP($C1157,Sheet2!$D$2:$H$13246,5,FALSE)</f>
        <v>#N/A</v>
      </c>
    </row>
    <row r="1158" spans="1:10" x14ac:dyDescent="0.2">
      <c r="A1158" s="1" t="s">
        <v>2758</v>
      </c>
      <c r="B1158" s="1" t="s">
        <v>291</v>
      </c>
      <c r="C1158" t="s">
        <v>292</v>
      </c>
      <c r="D1158" t="s">
        <v>10</v>
      </c>
      <c r="E1158" t="s">
        <v>104</v>
      </c>
      <c r="F1158" t="s">
        <v>82</v>
      </c>
      <c r="G1158">
        <v>389</v>
      </c>
      <c r="H1158" t="e">
        <f>VLOOKUP(C1158,Sheet2!$D$2:$H$13246,3,FALSE)</f>
        <v>#N/A</v>
      </c>
      <c r="I1158" t="e">
        <f>VLOOKUP($C1158,Sheet2!$D$2:$H$13246,4,FALSE)</f>
        <v>#N/A</v>
      </c>
      <c r="J1158" t="e">
        <f>VLOOKUP($C1158,Sheet2!$D$2:$H$13246,5,FALSE)</f>
        <v>#N/A</v>
      </c>
    </row>
    <row r="1159" spans="1:10" x14ac:dyDescent="0.2">
      <c r="A1159" s="1" t="s">
        <v>2758</v>
      </c>
      <c r="B1159" s="1" t="s">
        <v>293</v>
      </c>
      <c r="C1159" t="s">
        <v>294</v>
      </c>
      <c r="D1159" t="s">
        <v>10</v>
      </c>
      <c r="E1159" t="s">
        <v>104</v>
      </c>
      <c r="F1159" t="s">
        <v>82</v>
      </c>
      <c r="G1159">
        <v>872</v>
      </c>
      <c r="H1159" t="e">
        <f>VLOOKUP(C1159,Sheet2!$D$2:$H$13246,3,FALSE)</f>
        <v>#N/A</v>
      </c>
      <c r="I1159" t="e">
        <f>VLOOKUP($C1159,Sheet2!$D$2:$H$13246,4,FALSE)</f>
        <v>#N/A</v>
      </c>
      <c r="J1159" t="e">
        <f>VLOOKUP($C1159,Sheet2!$D$2:$H$13246,5,FALSE)</f>
        <v>#N/A</v>
      </c>
    </row>
    <row r="1160" spans="1:10" x14ac:dyDescent="0.2">
      <c r="A1160" s="1" t="s">
        <v>2758</v>
      </c>
      <c r="B1160" s="1" t="s">
        <v>295</v>
      </c>
      <c r="C1160" t="s">
        <v>296</v>
      </c>
      <c r="D1160" t="s">
        <v>10</v>
      </c>
      <c r="E1160" t="s">
        <v>104</v>
      </c>
      <c r="F1160" t="s">
        <v>82</v>
      </c>
      <c r="G1160">
        <v>908</v>
      </c>
      <c r="H1160" t="e">
        <f>VLOOKUP(C1160,Sheet2!$D$2:$H$13246,3,FALSE)</f>
        <v>#N/A</v>
      </c>
      <c r="I1160" t="e">
        <f>VLOOKUP($C1160,Sheet2!$D$2:$H$13246,4,FALSE)</f>
        <v>#N/A</v>
      </c>
      <c r="J1160" t="e">
        <f>VLOOKUP($C1160,Sheet2!$D$2:$H$13246,5,FALSE)</f>
        <v>#N/A</v>
      </c>
    </row>
    <row r="1161" spans="1:10" x14ac:dyDescent="0.2">
      <c r="A1161" s="1" t="s">
        <v>2758</v>
      </c>
      <c r="B1161" s="1" t="s">
        <v>297</v>
      </c>
      <c r="C1161" t="s">
        <v>298</v>
      </c>
      <c r="D1161" t="s">
        <v>10</v>
      </c>
      <c r="E1161" t="s">
        <v>104</v>
      </c>
      <c r="F1161" t="s">
        <v>82</v>
      </c>
      <c r="G1161">
        <v>32</v>
      </c>
      <c r="H1161" t="e">
        <f>VLOOKUP(C1161,Sheet2!$D$2:$H$13246,3,FALSE)</f>
        <v>#N/A</v>
      </c>
      <c r="I1161" t="e">
        <f>VLOOKUP($C1161,Sheet2!$D$2:$H$13246,4,FALSE)</f>
        <v>#N/A</v>
      </c>
      <c r="J1161" t="e">
        <f>VLOOKUP($C1161,Sheet2!$D$2:$H$13246,5,FALSE)</f>
        <v>#N/A</v>
      </c>
    </row>
    <row r="1162" spans="1:10" x14ac:dyDescent="0.2">
      <c r="A1162" s="1" t="s">
        <v>2758</v>
      </c>
      <c r="B1162" s="1" t="s">
        <v>299</v>
      </c>
      <c r="C1162" t="s">
        <v>300</v>
      </c>
      <c r="D1162" t="s">
        <v>10</v>
      </c>
      <c r="E1162" t="s">
        <v>104</v>
      </c>
      <c r="F1162" t="s">
        <v>82</v>
      </c>
      <c r="G1162">
        <v>1150</v>
      </c>
      <c r="H1162" t="e">
        <f>VLOOKUP(C1162,Sheet2!$D$2:$H$13246,3,FALSE)</f>
        <v>#N/A</v>
      </c>
      <c r="I1162" t="e">
        <f>VLOOKUP($C1162,Sheet2!$D$2:$H$13246,4,FALSE)</f>
        <v>#N/A</v>
      </c>
      <c r="J1162" t="e">
        <f>VLOOKUP($C1162,Sheet2!$D$2:$H$13246,5,FALSE)</f>
        <v>#N/A</v>
      </c>
    </row>
    <row r="1163" spans="1:10" x14ac:dyDescent="0.2">
      <c r="A1163" s="1" t="s">
        <v>2758</v>
      </c>
      <c r="B1163" s="1" t="s">
        <v>301</v>
      </c>
      <c r="C1163" t="s">
        <v>2762</v>
      </c>
      <c r="D1163" t="s">
        <v>10</v>
      </c>
      <c r="E1163" t="s">
        <v>110</v>
      </c>
      <c r="F1163" t="s">
        <v>82</v>
      </c>
      <c r="G1163">
        <v>443</v>
      </c>
      <c r="H1163" t="e">
        <f>VLOOKUP(C1163,Sheet2!$D$2:$H$13246,3,FALSE)</f>
        <v>#N/A</v>
      </c>
      <c r="I1163" t="e">
        <f>VLOOKUP($C1163,Sheet2!$D$2:$H$13246,4,FALSE)</f>
        <v>#N/A</v>
      </c>
      <c r="J1163" t="e">
        <f>VLOOKUP($C1163,Sheet2!$D$2:$H$13246,5,FALSE)</f>
        <v>#N/A</v>
      </c>
    </row>
    <row r="1164" spans="1:10" x14ac:dyDescent="0.2">
      <c r="A1164" s="1" t="s">
        <v>2758</v>
      </c>
      <c r="B1164" s="1" t="s">
        <v>303</v>
      </c>
      <c r="C1164" t="s">
        <v>304</v>
      </c>
      <c r="D1164" t="s">
        <v>10</v>
      </c>
      <c r="E1164" t="s">
        <v>107</v>
      </c>
      <c r="F1164" t="s">
        <v>82</v>
      </c>
      <c r="G1164">
        <v>535</v>
      </c>
      <c r="H1164" t="e">
        <f>VLOOKUP(C1164,Sheet2!$D$2:$H$13246,3,FALSE)</f>
        <v>#N/A</v>
      </c>
      <c r="I1164" t="e">
        <f>VLOOKUP($C1164,Sheet2!$D$2:$H$13246,4,FALSE)</f>
        <v>#N/A</v>
      </c>
      <c r="J1164" t="e">
        <f>VLOOKUP($C1164,Sheet2!$D$2:$H$13246,5,FALSE)</f>
        <v>#N/A</v>
      </c>
    </row>
    <row r="1165" spans="1:10" x14ac:dyDescent="0.2">
      <c r="A1165" s="1" t="s">
        <v>2758</v>
      </c>
      <c r="B1165" s="1" t="s">
        <v>305</v>
      </c>
      <c r="C1165" t="s">
        <v>306</v>
      </c>
      <c r="D1165" t="s">
        <v>10</v>
      </c>
      <c r="E1165" t="s">
        <v>107</v>
      </c>
      <c r="F1165" t="s">
        <v>82</v>
      </c>
      <c r="G1165">
        <v>477</v>
      </c>
      <c r="H1165" t="e">
        <f>VLOOKUP(C1165,Sheet2!$D$2:$H$13246,3,FALSE)</f>
        <v>#N/A</v>
      </c>
      <c r="I1165" t="e">
        <f>VLOOKUP($C1165,Sheet2!$D$2:$H$13246,4,FALSE)</f>
        <v>#N/A</v>
      </c>
      <c r="J1165" t="e">
        <f>VLOOKUP($C1165,Sheet2!$D$2:$H$13246,5,FALSE)</f>
        <v>#N/A</v>
      </c>
    </row>
    <row r="1166" spans="1:10" x14ac:dyDescent="0.2">
      <c r="A1166" s="1" t="s">
        <v>2758</v>
      </c>
      <c r="B1166" s="1" t="s">
        <v>307</v>
      </c>
      <c r="C1166" t="s">
        <v>308</v>
      </c>
      <c r="D1166" t="s">
        <v>10</v>
      </c>
      <c r="E1166" t="s">
        <v>107</v>
      </c>
      <c r="F1166" t="s">
        <v>82</v>
      </c>
      <c r="G1166">
        <v>1011</v>
      </c>
      <c r="H1166" t="e">
        <f>VLOOKUP(C1166,Sheet2!$D$2:$H$13246,3,FALSE)</f>
        <v>#N/A</v>
      </c>
      <c r="I1166" t="e">
        <f>VLOOKUP($C1166,Sheet2!$D$2:$H$13246,4,FALSE)</f>
        <v>#N/A</v>
      </c>
      <c r="J1166" t="e">
        <f>VLOOKUP($C1166,Sheet2!$D$2:$H$13246,5,FALSE)</f>
        <v>#N/A</v>
      </c>
    </row>
    <row r="1167" spans="1:10" x14ac:dyDescent="0.2">
      <c r="A1167" s="1" t="s">
        <v>2758</v>
      </c>
      <c r="B1167" s="1" t="s">
        <v>309</v>
      </c>
      <c r="C1167" t="s">
        <v>2763</v>
      </c>
      <c r="D1167" t="s">
        <v>10</v>
      </c>
      <c r="E1167" t="s">
        <v>107</v>
      </c>
      <c r="F1167" t="s">
        <v>82</v>
      </c>
      <c r="G1167">
        <v>786</v>
      </c>
      <c r="H1167" t="e">
        <f>VLOOKUP(C1167,Sheet2!$D$2:$H$13246,3,FALSE)</f>
        <v>#N/A</v>
      </c>
      <c r="I1167" t="e">
        <f>VLOOKUP($C1167,Sheet2!$D$2:$H$13246,4,FALSE)</f>
        <v>#N/A</v>
      </c>
      <c r="J1167" t="e">
        <f>VLOOKUP($C1167,Sheet2!$D$2:$H$13246,5,FALSE)</f>
        <v>#N/A</v>
      </c>
    </row>
    <row r="1168" spans="1:10" x14ac:dyDescent="0.2">
      <c r="A1168" s="1" t="s">
        <v>2758</v>
      </c>
      <c r="B1168" s="1" t="s">
        <v>311</v>
      </c>
      <c r="C1168" t="s">
        <v>312</v>
      </c>
      <c r="D1168" t="s">
        <v>10</v>
      </c>
      <c r="E1168" t="s">
        <v>107</v>
      </c>
      <c r="F1168" t="s">
        <v>82</v>
      </c>
      <c r="G1168">
        <v>849</v>
      </c>
      <c r="H1168" t="e">
        <f>VLOOKUP(C1168,Sheet2!$D$2:$H$13246,3,FALSE)</f>
        <v>#N/A</v>
      </c>
      <c r="I1168" t="e">
        <f>VLOOKUP($C1168,Sheet2!$D$2:$H$13246,4,FALSE)</f>
        <v>#N/A</v>
      </c>
      <c r="J1168" t="e">
        <f>VLOOKUP($C1168,Sheet2!$D$2:$H$13246,5,FALSE)</f>
        <v>#N/A</v>
      </c>
    </row>
    <row r="1169" spans="1:10" x14ac:dyDescent="0.2">
      <c r="A1169" s="1" t="s">
        <v>2758</v>
      </c>
      <c r="B1169" s="1" t="s">
        <v>313</v>
      </c>
      <c r="C1169" t="s">
        <v>2764</v>
      </c>
      <c r="D1169" t="s">
        <v>10</v>
      </c>
      <c r="E1169" t="s">
        <v>107</v>
      </c>
      <c r="F1169" t="s">
        <v>82</v>
      </c>
      <c r="G1169">
        <v>346</v>
      </c>
      <c r="H1169" t="e">
        <f>VLOOKUP(C1169,Sheet2!$D$2:$H$13246,3,FALSE)</f>
        <v>#N/A</v>
      </c>
      <c r="I1169" t="e">
        <f>VLOOKUP($C1169,Sheet2!$D$2:$H$13246,4,FALSE)</f>
        <v>#N/A</v>
      </c>
      <c r="J1169" t="e">
        <f>VLOOKUP($C1169,Sheet2!$D$2:$H$13246,5,FALSE)</f>
        <v>#N/A</v>
      </c>
    </row>
    <row r="1170" spans="1:10" x14ac:dyDescent="0.2">
      <c r="A1170" s="1" t="s">
        <v>2758</v>
      </c>
      <c r="B1170" s="1" t="s">
        <v>315</v>
      </c>
      <c r="C1170" t="s">
        <v>316</v>
      </c>
      <c r="D1170" t="s">
        <v>10</v>
      </c>
      <c r="E1170" t="s">
        <v>107</v>
      </c>
      <c r="F1170" t="s">
        <v>160</v>
      </c>
      <c r="G1170">
        <v>49749</v>
      </c>
      <c r="H1170" t="e">
        <f>VLOOKUP(C1170,Sheet2!$D$2:$H$13246,3,FALSE)</f>
        <v>#N/A</v>
      </c>
      <c r="I1170" t="e">
        <f>VLOOKUP($C1170,Sheet2!$D$2:$H$13246,4,FALSE)</f>
        <v>#N/A</v>
      </c>
      <c r="J1170" t="e">
        <f>VLOOKUP($C1170,Sheet2!$D$2:$H$13246,5,FALSE)</f>
        <v>#N/A</v>
      </c>
    </row>
    <row r="1171" spans="1:10" x14ac:dyDescent="0.2">
      <c r="A1171" s="1" t="s">
        <v>2758</v>
      </c>
      <c r="B1171" s="1" t="s">
        <v>317</v>
      </c>
      <c r="C1171" t="s">
        <v>318</v>
      </c>
      <c r="D1171" t="s">
        <v>10</v>
      </c>
      <c r="E1171" t="s">
        <v>107</v>
      </c>
      <c r="F1171" t="s">
        <v>160</v>
      </c>
      <c r="G1171">
        <v>34757</v>
      </c>
      <c r="H1171" t="e">
        <f>VLOOKUP(C1171,Sheet2!$D$2:$H$13246,3,FALSE)</f>
        <v>#N/A</v>
      </c>
      <c r="I1171" t="e">
        <f>VLOOKUP($C1171,Sheet2!$D$2:$H$13246,4,FALSE)</f>
        <v>#N/A</v>
      </c>
      <c r="J1171" t="e">
        <f>VLOOKUP($C1171,Sheet2!$D$2:$H$13246,5,FALSE)</f>
        <v>#N/A</v>
      </c>
    </row>
    <row r="1172" spans="1:10" x14ac:dyDescent="0.2">
      <c r="A1172" s="1" t="s">
        <v>2758</v>
      </c>
      <c r="B1172" s="1" t="s">
        <v>319</v>
      </c>
      <c r="C1172" t="s">
        <v>320</v>
      </c>
      <c r="D1172" t="s">
        <v>10</v>
      </c>
      <c r="E1172" t="s">
        <v>107</v>
      </c>
      <c r="F1172" t="s">
        <v>160</v>
      </c>
      <c r="G1172">
        <v>35305</v>
      </c>
      <c r="H1172" t="e">
        <f>VLOOKUP(C1172,Sheet2!$D$2:$H$13246,3,FALSE)</f>
        <v>#N/A</v>
      </c>
      <c r="I1172" t="e">
        <f>VLOOKUP($C1172,Sheet2!$D$2:$H$13246,4,FALSE)</f>
        <v>#N/A</v>
      </c>
      <c r="J1172" t="e">
        <f>VLOOKUP($C1172,Sheet2!$D$2:$H$13246,5,FALSE)</f>
        <v>#N/A</v>
      </c>
    </row>
    <row r="1173" spans="1:10" x14ac:dyDescent="0.2">
      <c r="A1173" s="1" t="s">
        <v>2758</v>
      </c>
      <c r="B1173" s="1" t="s">
        <v>321</v>
      </c>
      <c r="C1173" t="s">
        <v>322</v>
      </c>
      <c r="D1173" t="s">
        <v>10</v>
      </c>
      <c r="E1173" t="s">
        <v>323</v>
      </c>
      <c r="F1173" t="s">
        <v>268</v>
      </c>
      <c r="G1173">
        <v>51</v>
      </c>
      <c r="H1173" t="e">
        <f>VLOOKUP(C1173,Sheet2!$D$2:$H$13246,3,FALSE)</f>
        <v>#N/A</v>
      </c>
      <c r="I1173" t="e">
        <f>VLOOKUP($C1173,Sheet2!$D$2:$H$13246,4,FALSE)</f>
        <v>#N/A</v>
      </c>
      <c r="J1173" t="e">
        <f>VLOOKUP($C1173,Sheet2!$D$2:$H$13246,5,FALSE)</f>
        <v>#N/A</v>
      </c>
    </row>
    <row r="1174" spans="1:10" x14ac:dyDescent="0.2">
      <c r="A1174" s="1" t="s">
        <v>2758</v>
      </c>
      <c r="B1174" s="1" t="s">
        <v>324</v>
      </c>
      <c r="C1174" t="s">
        <v>325</v>
      </c>
      <c r="D1174" t="s">
        <v>10</v>
      </c>
      <c r="E1174" t="s">
        <v>326</v>
      </c>
      <c r="F1174" t="s">
        <v>82</v>
      </c>
      <c r="G1174">
        <v>690</v>
      </c>
      <c r="H1174" t="e">
        <f>VLOOKUP(C1174,Sheet2!$D$2:$H$13246,3,FALSE)</f>
        <v>#N/A</v>
      </c>
      <c r="I1174" t="e">
        <f>VLOOKUP($C1174,Sheet2!$D$2:$H$13246,4,FALSE)</f>
        <v>#N/A</v>
      </c>
      <c r="J1174" t="e">
        <f>VLOOKUP($C1174,Sheet2!$D$2:$H$13246,5,FALSE)</f>
        <v>#N/A</v>
      </c>
    </row>
    <row r="1175" spans="1:10" x14ac:dyDescent="0.2">
      <c r="A1175" s="1" t="s">
        <v>2758</v>
      </c>
      <c r="B1175" s="1" t="s">
        <v>327</v>
      </c>
      <c r="C1175" t="s">
        <v>328</v>
      </c>
      <c r="D1175" t="s">
        <v>10</v>
      </c>
      <c r="E1175" t="s">
        <v>107</v>
      </c>
      <c r="F1175" t="s">
        <v>82</v>
      </c>
      <c r="G1175">
        <v>521</v>
      </c>
      <c r="H1175" t="e">
        <f>VLOOKUP(C1175,Sheet2!$D$2:$H$13246,3,FALSE)</f>
        <v>#N/A</v>
      </c>
      <c r="I1175" t="e">
        <f>VLOOKUP($C1175,Sheet2!$D$2:$H$13246,4,FALSE)</f>
        <v>#N/A</v>
      </c>
      <c r="J1175" t="e">
        <f>VLOOKUP($C1175,Sheet2!$D$2:$H$13246,5,FALSE)</f>
        <v>#N/A</v>
      </c>
    </row>
    <row r="1176" spans="1:10" x14ac:dyDescent="0.2">
      <c r="A1176" s="1" t="s">
        <v>2758</v>
      </c>
      <c r="B1176" s="1" t="s">
        <v>329</v>
      </c>
      <c r="C1176" t="s">
        <v>330</v>
      </c>
      <c r="D1176" t="s">
        <v>10</v>
      </c>
      <c r="E1176" t="s">
        <v>104</v>
      </c>
      <c r="F1176" t="s">
        <v>82</v>
      </c>
      <c r="G1176">
        <v>722</v>
      </c>
      <c r="H1176" t="e">
        <f>VLOOKUP(C1176,Sheet2!$D$2:$H$13246,3,FALSE)</f>
        <v>#N/A</v>
      </c>
      <c r="I1176" t="e">
        <f>VLOOKUP($C1176,Sheet2!$D$2:$H$13246,4,FALSE)</f>
        <v>#N/A</v>
      </c>
      <c r="J1176" t="e">
        <f>VLOOKUP($C1176,Sheet2!$D$2:$H$13246,5,FALSE)</f>
        <v>#N/A</v>
      </c>
    </row>
    <row r="1177" spans="1:10" x14ac:dyDescent="0.2">
      <c r="A1177" s="1" t="s">
        <v>2758</v>
      </c>
      <c r="B1177" s="1" t="s">
        <v>331</v>
      </c>
      <c r="C1177" t="s">
        <v>332</v>
      </c>
      <c r="D1177" t="s">
        <v>10</v>
      </c>
      <c r="E1177" t="s">
        <v>107</v>
      </c>
      <c r="F1177" t="s">
        <v>82</v>
      </c>
      <c r="G1177">
        <v>461</v>
      </c>
      <c r="H1177" t="e">
        <f>VLOOKUP(C1177,Sheet2!$D$2:$H$13246,3,FALSE)</f>
        <v>#N/A</v>
      </c>
      <c r="I1177" t="e">
        <f>VLOOKUP($C1177,Sheet2!$D$2:$H$13246,4,FALSE)</f>
        <v>#N/A</v>
      </c>
      <c r="J1177" t="e">
        <f>VLOOKUP($C1177,Sheet2!$D$2:$H$13246,5,FALSE)</f>
        <v>#N/A</v>
      </c>
    </row>
    <row r="1178" spans="1:10" x14ac:dyDescent="0.2">
      <c r="A1178" s="1" t="s">
        <v>2758</v>
      </c>
      <c r="B1178" s="1" t="s">
        <v>333</v>
      </c>
      <c r="C1178" t="s">
        <v>334</v>
      </c>
      <c r="D1178" t="s">
        <v>10</v>
      </c>
      <c r="E1178" t="s">
        <v>81</v>
      </c>
      <c r="F1178" t="s">
        <v>82</v>
      </c>
      <c r="G1178">
        <v>376</v>
      </c>
      <c r="H1178" t="e">
        <f>VLOOKUP(C1178,Sheet2!$D$2:$H$13246,3,FALSE)</f>
        <v>#N/A</v>
      </c>
      <c r="I1178" t="e">
        <f>VLOOKUP($C1178,Sheet2!$D$2:$H$13246,4,FALSE)</f>
        <v>#N/A</v>
      </c>
      <c r="J1178" t="e">
        <f>VLOOKUP($C1178,Sheet2!$D$2:$H$13246,5,FALSE)</f>
        <v>#N/A</v>
      </c>
    </row>
    <row r="1179" spans="1:10" x14ac:dyDescent="0.2">
      <c r="A1179" s="1" t="s">
        <v>2758</v>
      </c>
      <c r="B1179" s="1" t="s">
        <v>335</v>
      </c>
      <c r="C1179" t="s">
        <v>336</v>
      </c>
      <c r="D1179" t="s">
        <v>10</v>
      </c>
      <c r="E1179" t="s">
        <v>110</v>
      </c>
      <c r="F1179" t="s">
        <v>82</v>
      </c>
      <c r="G1179">
        <v>438</v>
      </c>
      <c r="H1179" t="e">
        <f>VLOOKUP(C1179,Sheet2!$D$2:$H$13246,3,FALSE)</f>
        <v>#N/A</v>
      </c>
      <c r="I1179" t="e">
        <f>VLOOKUP($C1179,Sheet2!$D$2:$H$13246,4,FALSE)</f>
        <v>#N/A</v>
      </c>
      <c r="J1179" t="e">
        <f>VLOOKUP($C1179,Sheet2!$D$2:$H$13246,5,FALSE)</f>
        <v>#N/A</v>
      </c>
    </row>
    <row r="1180" spans="1:10" x14ac:dyDescent="0.2">
      <c r="A1180" s="1" t="s">
        <v>2758</v>
      </c>
      <c r="B1180" s="1" t="s">
        <v>337</v>
      </c>
      <c r="C1180" t="s">
        <v>338</v>
      </c>
      <c r="D1180" t="s">
        <v>10</v>
      </c>
      <c r="E1180" t="s">
        <v>93</v>
      </c>
      <c r="F1180" t="s">
        <v>82</v>
      </c>
      <c r="G1180">
        <v>661</v>
      </c>
      <c r="H1180" t="e">
        <f>VLOOKUP(C1180,Sheet2!$D$2:$H$13246,3,FALSE)</f>
        <v>#N/A</v>
      </c>
      <c r="I1180" t="e">
        <f>VLOOKUP($C1180,Sheet2!$D$2:$H$13246,4,FALSE)</f>
        <v>#N/A</v>
      </c>
      <c r="J1180" t="e">
        <f>VLOOKUP($C1180,Sheet2!$D$2:$H$13246,5,FALSE)</f>
        <v>#N/A</v>
      </c>
    </row>
    <row r="1181" spans="1:10" x14ac:dyDescent="0.2">
      <c r="A1181" s="1" t="s">
        <v>2758</v>
      </c>
      <c r="B1181" s="1" t="s">
        <v>339</v>
      </c>
      <c r="C1181" t="s">
        <v>340</v>
      </c>
      <c r="D1181" t="s">
        <v>10</v>
      </c>
      <c r="E1181" t="s">
        <v>110</v>
      </c>
      <c r="F1181" t="s">
        <v>82</v>
      </c>
      <c r="G1181">
        <v>350</v>
      </c>
      <c r="H1181" t="e">
        <f>VLOOKUP(C1181,Sheet2!$D$2:$H$13246,3,FALSE)</f>
        <v>#N/A</v>
      </c>
      <c r="I1181" t="e">
        <f>VLOOKUP($C1181,Sheet2!$D$2:$H$13246,4,FALSE)</f>
        <v>#N/A</v>
      </c>
      <c r="J1181" t="e">
        <f>VLOOKUP($C1181,Sheet2!$D$2:$H$13246,5,FALSE)</f>
        <v>#N/A</v>
      </c>
    </row>
    <row r="1182" spans="1:10" x14ac:dyDescent="0.2">
      <c r="A1182" s="1" t="s">
        <v>2758</v>
      </c>
      <c r="B1182" s="1" t="s">
        <v>341</v>
      </c>
      <c r="C1182" t="s">
        <v>342</v>
      </c>
      <c r="D1182" t="s">
        <v>10</v>
      </c>
      <c r="E1182" t="s">
        <v>343</v>
      </c>
      <c r="F1182" t="s">
        <v>82</v>
      </c>
      <c r="G1182">
        <v>347</v>
      </c>
      <c r="H1182" t="e">
        <f>VLOOKUP(C1182,Sheet2!$D$2:$H$13246,3,FALSE)</f>
        <v>#N/A</v>
      </c>
      <c r="I1182" t="e">
        <f>VLOOKUP($C1182,Sheet2!$D$2:$H$13246,4,FALSE)</f>
        <v>#N/A</v>
      </c>
      <c r="J1182" t="e">
        <f>VLOOKUP($C1182,Sheet2!$D$2:$H$13246,5,FALSE)</f>
        <v>#N/A</v>
      </c>
    </row>
    <row r="1183" spans="1:10" x14ac:dyDescent="0.2">
      <c r="A1183" s="1" t="s">
        <v>2758</v>
      </c>
      <c r="B1183" s="1" t="s">
        <v>344</v>
      </c>
      <c r="C1183" t="s">
        <v>345</v>
      </c>
      <c r="D1183" t="s">
        <v>10</v>
      </c>
      <c r="E1183" t="s">
        <v>110</v>
      </c>
      <c r="F1183" t="s">
        <v>82</v>
      </c>
      <c r="G1183">
        <v>951</v>
      </c>
      <c r="H1183" t="e">
        <f>VLOOKUP(C1183,Sheet2!$D$2:$H$13246,3,FALSE)</f>
        <v>#N/A</v>
      </c>
      <c r="I1183" t="e">
        <f>VLOOKUP($C1183,Sheet2!$D$2:$H$13246,4,FALSE)</f>
        <v>#N/A</v>
      </c>
      <c r="J1183" t="e">
        <f>VLOOKUP($C1183,Sheet2!$D$2:$H$13246,5,FALSE)</f>
        <v>#N/A</v>
      </c>
    </row>
    <row r="1184" spans="1:10" x14ac:dyDescent="0.2">
      <c r="A1184" s="1" t="s">
        <v>2758</v>
      </c>
      <c r="B1184" s="1" t="s">
        <v>346</v>
      </c>
      <c r="C1184" t="s">
        <v>2765</v>
      </c>
      <c r="D1184" t="s">
        <v>10</v>
      </c>
      <c r="E1184" t="s">
        <v>107</v>
      </c>
      <c r="F1184" t="s">
        <v>82</v>
      </c>
      <c r="G1184">
        <v>1066</v>
      </c>
      <c r="H1184" t="e">
        <f>VLOOKUP(C1184,Sheet2!$D$2:$H$13246,3,FALSE)</f>
        <v>#N/A</v>
      </c>
      <c r="I1184" t="e">
        <f>VLOOKUP($C1184,Sheet2!$D$2:$H$13246,4,FALSE)</f>
        <v>#N/A</v>
      </c>
      <c r="J1184" t="e">
        <f>VLOOKUP($C1184,Sheet2!$D$2:$H$13246,5,FALSE)</f>
        <v>#N/A</v>
      </c>
    </row>
    <row r="1185" spans="1:10" x14ac:dyDescent="0.2">
      <c r="A1185" s="1" t="s">
        <v>2758</v>
      </c>
      <c r="B1185" s="1" t="s">
        <v>348</v>
      </c>
      <c r="C1185" t="s">
        <v>349</v>
      </c>
      <c r="D1185" t="s">
        <v>10</v>
      </c>
      <c r="E1185" t="s">
        <v>104</v>
      </c>
      <c r="F1185" t="s">
        <v>82</v>
      </c>
      <c r="G1185">
        <v>746</v>
      </c>
      <c r="H1185" t="e">
        <f>VLOOKUP(C1185,Sheet2!$D$2:$H$13246,3,FALSE)</f>
        <v>#N/A</v>
      </c>
      <c r="I1185" t="e">
        <f>VLOOKUP($C1185,Sheet2!$D$2:$H$13246,4,FALSE)</f>
        <v>#N/A</v>
      </c>
      <c r="J1185" t="e">
        <f>VLOOKUP($C1185,Sheet2!$D$2:$H$13246,5,FALSE)</f>
        <v>#N/A</v>
      </c>
    </row>
    <row r="1186" spans="1:10" x14ac:dyDescent="0.2">
      <c r="A1186" s="1" t="s">
        <v>2758</v>
      </c>
      <c r="B1186" s="1" t="s">
        <v>350</v>
      </c>
      <c r="C1186" t="s">
        <v>351</v>
      </c>
      <c r="D1186" t="s">
        <v>10</v>
      </c>
      <c r="E1186" t="s">
        <v>104</v>
      </c>
      <c r="F1186" t="s">
        <v>82</v>
      </c>
      <c r="G1186">
        <v>1131</v>
      </c>
      <c r="H1186" t="e">
        <f>VLOOKUP(C1186,Sheet2!$D$2:$H$13246,3,FALSE)</f>
        <v>#N/A</v>
      </c>
      <c r="I1186" t="e">
        <f>VLOOKUP($C1186,Sheet2!$D$2:$H$13246,4,FALSE)</f>
        <v>#N/A</v>
      </c>
      <c r="J1186" t="e">
        <f>VLOOKUP($C1186,Sheet2!$D$2:$H$13246,5,FALSE)</f>
        <v>#N/A</v>
      </c>
    </row>
    <row r="1187" spans="1:10" x14ac:dyDescent="0.2">
      <c r="A1187" s="1" t="s">
        <v>2758</v>
      </c>
      <c r="B1187" s="1" t="s">
        <v>352</v>
      </c>
      <c r="C1187" t="s">
        <v>353</v>
      </c>
      <c r="D1187" t="s">
        <v>10</v>
      </c>
      <c r="E1187" t="s">
        <v>107</v>
      </c>
      <c r="F1187" t="s">
        <v>82</v>
      </c>
      <c r="G1187">
        <v>1008</v>
      </c>
      <c r="H1187" t="e">
        <f>VLOOKUP(C1187,Sheet2!$D$2:$H$13246,3,FALSE)</f>
        <v>#N/A</v>
      </c>
      <c r="I1187" t="e">
        <f>VLOOKUP($C1187,Sheet2!$D$2:$H$13246,4,FALSE)</f>
        <v>#N/A</v>
      </c>
      <c r="J1187" t="e">
        <f>VLOOKUP($C1187,Sheet2!$D$2:$H$13246,5,FALSE)</f>
        <v>#N/A</v>
      </c>
    </row>
    <row r="1188" spans="1:10" x14ac:dyDescent="0.2">
      <c r="A1188" s="1" t="s">
        <v>2758</v>
      </c>
      <c r="B1188" s="1" t="s">
        <v>354</v>
      </c>
      <c r="C1188" t="s">
        <v>355</v>
      </c>
      <c r="D1188" t="s">
        <v>10</v>
      </c>
      <c r="E1188" t="s">
        <v>107</v>
      </c>
      <c r="F1188" t="s">
        <v>82</v>
      </c>
      <c r="G1188">
        <v>776</v>
      </c>
      <c r="H1188" t="e">
        <f>VLOOKUP(C1188,Sheet2!$D$2:$H$13246,3,FALSE)</f>
        <v>#N/A</v>
      </c>
      <c r="I1188" t="e">
        <f>VLOOKUP($C1188,Sheet2!$D$2:$H$13246,4,FALSE)</f>
        <v>#N/A</v>
      </c>
      <c r="J1188" t="e">
        <f>VLOOKUP($C1188,Sheet2!$D$2:$H$13246,5,FALSE)</f>
        <v>#N/A</v>
      </c>
    </row>
    <row r="1189" spans="1:10" x14ac:dyDescent="0.2">
      <c r="A1189" s="1" t="s">
        <v>2758</v>
      </c>
      <c r="B1189" s="1" t="s">
        <v>356</v>
      </c>
      <c r="C1189" t="s">
        <v>2766</v>
      </c>
      <c r="D1189" t="s">
        <v>10</v>
      </c>
      <c r="E1189" t="s">
        <v>85</v>
      </c>
      <c r="F1189" t="s">
        <v>82</v>
      </c>
      <c r="G1189">
        <v>912</v>
      </c>
      <c r="H1189" t="e">
        <f>VLOOKUP(C1189,Sheet2!$D$2:$H$13246,3,FALSE)</f>
        <v>#N/A</v>
      </c>
      <c r="I1189" t="e">
        <f>VLOOKUP($C1189,Sheet2!$D$2:$H$13246,4,FALSE)</f>
        <v>#N/A</v>
      </c>
      <c r="J1189" t="e">
        <f>VLOOKUP($C1189,Sheet2!$D$2:$H$13246,5,FALSE)</f>
        <v>#N/A</v>
      </c>
    </row>
    <row r="1190" spans="1:10" x14ac:dyDescent="0.2">
      <c r="A1190" s="1" t="s">
        <v>2758</v>
      </c>
      <c r="B1190" s="1" t="s">
        <v>358</v>
      </c>
      <c r="C1190" t="s">
        <v>359</v>
      </c>
      <c r="D1190" t="s">
        <v>10</v>
      </c>
      <c r="E1190" t="s">
        <v>110</v>
      </c>
      <c r="F1190" t="s">
        <v>82</v>
      </c>
      <c r="G1190">
        <v>326</v>
      </c>
      <c r="H1190" t="e">
        <f>VLOOKUP(C1190,Sheet2!$D$2:$H$13246,3,FALSE)</f>
        <v>#N/A</v>
      </c>
      <c r="I1190" t="e">
        <f>VLOOKUP($C1190,Sheet2!$D$2:$H$13246,4,FALSE)</f>
        <v>#N/A</v>
      </c>
      <c r="J1190" t="e">
        <f>VLOOKUP($C1190,Sheet2!$D$2:$H$13246,5,FALSE)</f>
        <v>#N/A</v>
      </c>
    </row>
    <row r="1191" spans="1:10" x14ac:dyDescent="0.2">
      <c r="A1191" s="1" t="s">
        <v>2758</v>
      </c>
      <c r="B1191" s="1" t="s">
        <v>360</v>
      </c>
      <c r="C1191" t="s">
        <v>361</v>
      </c>
      <c r="D1191" t="s">
        <v>10</v>
      </c>
      <c r="E1191" t="s">
        <v>107</v>
      </c>
      <c r="F1191" t="s">
        <v>82</v>
      </c>
      <c r="G1191">
        <v>527</v>
      </c>
      <c r="H1191" t="e">
        <f>VLOOKUP(C1191,Sheet2!$D$2:$H$13246,3,FALSE)</f>
        <v>#N/A</v>
      </c>
      <c r="I1191" t="e">
        <f>VLOOKUP($C1191,Sheet2!$D$2:$H$13246,4,FALSE)</f>
        <v>#N/A</v>
      </c>
      <c r="J1191" t="e">
        <f>VLOOKUP($C1191,Sheet2!$D$2:$H$13246,5,FALSE)</f>
        <v>#N/A</v>
      </c>
    </row>
    <row r="1192" spans="1:10" x14ac:dyDescent="0.2">
      <c r="A1192" s="1" t="s">
        <v>2758</v>
      </c>
      <c r="B1192" s="1" t="s">
        <v>362</v>
      </c>
      <c r="C1192" t="s">
        <v>363</v>
      </c>
      <c r="D1192" t="s">
        <v>10</v>
      </c>
      <c r="E1192" t="s">
        <v>93</v>
      </c>
      <c r="F1192" t="s">
        <v>82</v>
      </c>
      <c r="G1192">
        <v>349</v>
      </c>
      <c r="H1192" t="e">
        <f>VLOOKUP(C1192,Sheet2!$D$2:$H$13246,3,FALSE)</f>
        <v>#N/A</v>
      </c>
      <c r="I1192" t="e">
        <f>VLOOKUP($C1192,Sheet2!$D$2:$H$13246,4,FALSE)</f>
        <v>#N/A</v>
      </c>
      <c r="J1192" t="e">
        <f>VLOOKUP($C1192,Sheet2!$D$2:$H$13246,5,FALSE)</f>
        <v>#N/A</v>
      </c>
    </row>
    <row r="1193" spans="1:10" x14ac:dyDescent="0.2">
      <c r="A1193" s="1" t="s">
        <v>2758</v>
      </c>
      <c r="B1193" s="1" t="s">
        <v>364</v>
      </c>
      <c r="C1193" t="s">
        <v>365</v>
      </c>
      <c r="D1193" t="s">
        <v>10</v>
      </c>
      <c r="E1193" t="s">
        <v>93</v>
      </c>
      <c r="F1193" t="s">
        <v>82</v>
      </c>
      <c r="G1193">
        <v>395</v>
      </c>
      <c r="H1193" t="e">
        <f>VLOOKUP(C1193,Sheet2!$D$2:$H$13246,3,FALSE)</f>
        <v>#N/A</v>
      </c>
      <c r="I1193" t="e">
        <f>VLOOKUP($C1193,Sheet2!$D$2:$H$13246,4,FALSE)</f>
        <v>#N/A</v>
      </c>
      <c r="J1193" t="e">
        <f>VLOOKUP($C1193,Sheet2!$D$2:$H$13246,5,FALSE)</f>
        <v>#N/A</v>
      </c>
    </row>
    <row r="1194" spans="1:10" x14ac:dyDescent="0.2">
      <c r="A1194" s="1" t="s">
        <v>2758</v>
      </c>
      <c r="B1194" s="1" t="s">
        <v>366</v>
      </c>
      <c r="C1194" t="s">
        <v>367</v>
      </c>
      <c r="D1194" t="s">
        <v>10</v>
      </c>
      <c r="E1194" t="s">
        <v>93</v>
      </c>
      <c r="F1194" t="s">
        <v>268</v>
      </c>
      <c r="G1194">
        <v>7</v>
      </c>
      <c r="H1194" t="e">
        <f>VLOOKUP(C1194,Sheet2!$D$2:$H$13246,3,FALSE)</f>
        <v>#N/A</v>
      </c>
      <c r="I1194" t="e">
        <f>VLOOKUP($C1194,Sheet2!$D$2:$H$13246,4,FALSE)</f>
        <v>#N/A</v>
      </c>
      <c r="J1194" t="e">
        <f>VLOOKUP($C1194,Sheet2!$D$2:$H$13246,5,FALSE)</f>
        <v>#N/A</v>
      </c>
    </row>
    <row r="1195" spans="1:10" x14ac:dyDescent="0.2">
      <c r="A1195" s="1" t="s">
        <v>2758</v>
      </c>
      <c r="B1195" s="1" t="s">
        <v>368</v>
      </c>
      <c r="C1195" t="s">
        <v>369</v>
      </c>
      <c r="D1195" t="s">
        <v>10</v>
      </c>
      <c r="E1195" t="s">
        <v>107</v>
      </c>
      <c r="F1195" t="s">
        <v>82</v>
      </c>
      <c r="G1195">
        <v>392</v>
      </c>
      <c r="H1195" t="e">
        <f>VLOOKUP(C1195,Sheet2!$D$2:$H$13246,3,FALSE)</f>
        <v>#N/A</v>
      </c>
      <c r="I1195" t="e">
        <f>VLOOKUP($C1195,Sheet2!$D$2:$H$13246,4,FALSE)</f>
        <v>#N/A</v>
      </c>
      <c r="J1195" t="e">
        <f>VLOOKUP($C1195,Sheet2!$D$2:$H$13246,5,FALSE)</f>
        <v>#N/A</v>
      </c>
    </row>
    <row r="1196" spans="1:10" x14ac:dyDescent="0.2">
      <c r="A1196" s="1" t="s">
        <v>2758</v>
      </c>
      <c r="B1196" s="1" t="s">
        <v>370</v>
      </c>
      <c r="C1196" t="s">
        <v>371</v>
      </c>
      <c r="D1196" t="s">
        <v>10</v>
      </c>
      <c r="E1196" t="s">
        <v>107</v>
      </c>
      <c r="F1196" t="s">
        <v>82</v>
      </c>
      <c r="G1196">
        <v>469</v>
      </c>
      <c r="H1196" t="e">
        <f>VLOOKUP(C1196,Sheet2!$D$2:$H$13246,3,FALSE)</f>
        <v>#N/A</v>
      </c>
      <c r="I1196" t="e">
        <f>VLOOKUP($C1196,Sheet2!$D$2:$H$13246,4,FALSE)</f>
        <v>#N/A</v>
      </c>
      <c r="J1196" t="e">
        <f>VLOOKUP($C1196,Sheet2!$D$2:$H$13246,5,FALSE)</f>
        <v>#N/A</v>
      </c>
    </row>
    <row r="1197" spans="1:10" x14ac:dyDescent="0.2">
      <c r="A1197" s="1" t="s">
        <v>2758</v>
      </c>
      <c r="B1197" s="1" t="s">
        <v>372</v>
      </c>
      <c r="C1197" t="s">
        <v>373</v>
      </c>
      <c r="D1197" t="s">
        <v>10</v>
      </c>
      <c r="E1197" t="s">
        <v>85</v>
      </c>
      <c r="F1197" t="s">
        <v>82</v>
      </c>
      <c r="G1197">
        <v>370</v>
      </c>
      <c r="H1197" t="e">
        <f>VLOOKUP(C1197,Sheet2!$D$2:$H$13246,3,FALSE)</f>
        <v>#N/A</v>
      </c>
      <c r="I1197" t="e">
        <f>VLOOKUP($C1197,Sheet2!$D$2:$H$13246,4,FALSE)</f>
        <v>#N/A</v>
      </c>
      <c r="J1197" t="e">
        <f>VLOOKUP($C1197,Sheet2!$D$2:$H$13246,5,FALSE)</f>
        <v>#N/A</v>
      </c>
    </row>
    <row r="1198" spans="1:10" x14ac:dyDescent="0.2">
      <c r="A1198" s="1" t="s">
        <v>2758</v>
      </c>
      <c r="B1198" s="1" t="s">
        <v>2767</v>
      </c>
      <c r="C1198" t="s">
        <v>2768</v>
      </c>
      <c r="D1198" t="s">
        <v>10</v>
      </c>
      <c r="E1198" t="s">
        <v>107</v>
      </c>
      <c r="F1198" t="s">
        <v>82</v>
      </c>
      <c r="H1198" t="e">
        <f>VLOOKUP(C1198,Sheet2!$D$2:$H$13246,3,FALSE)</f>
        <v>#N/A</v>
      </c>
      <c r="I1198" t="e">
        <f>VLOOKUP($C1198,Sheet2!$D$2:$H$13246,4,FALSE)</f>
        <v>#N/A</v>
      </c>
      <c r="J1198" t="e">
        <f>VLOOKUP($C1198,Sheet2!$D$2:$H$13246,5,FALSE)</f>
        <v>#N/A</v>
      </c>
    </row>
    <row r="1199" spans="1:10" x14ac:dyDescent="0.2">
      <c r="A1199" s="1" t="s">
        <v>2758</v>
      </c>
      <c r="B1199" s="1" t="s">
        <v>374</v>
      </c>
      <c r="C1199" t="s">
        <v>2769</v>
      </c>
      <c r="D1199" t="s">
        <v>10</v>
      </c>
      <c r="E1199" t="s">
        <v>104</v>
      </c>
      <c r="F1199" t="s">
        <v>82</v>
      </c>
      <c r="G1199">
        <v>475</v>
      </c>
      <c r="H1199" t="e">
        <f>VLOOKUP(C1199,Sheet2!$D$2:$H$13246,3,FALSE)</f>
        <v>#N/A</v>
      </c>
      <c r="I1199" t="e">
        <f>VLOOKUP($C1199,Sheet2!$D$2:$H$13246,4,FALSE)</f>
        <v>#N/A</v>
      </c>
      <c r="J1199" t="e">
        <f>VLOOKUP($C1199,Sheet2!$D$2:$H$13246,5,FALSE)</f>
        <v>#N/A</v>
      </c>
    </row>
    <row r="1200" spans="1:10" x14ac:dyDescent="0.2">
      <c r="A1200" s="1" t="s">
        <v>2758</v>
      </c>
      <c r="B1200" s="1" t="s">
        <v>376</v>
      </c>
      <c r="C1200" t="s">
        <v>377</v>
      </c>
      <c r="D1200" t="s">
        <v>10</v>
      </c>
      <c r="E1200" t="s">
        <v>104</v>
      </c>
      <c r="F1200" t="s">
        <v>82</v>
      </c>
      <c r="G1200">
        <v>609</v>
      </c>
      <c r="H1200" t="e">
        <f>VLOOKUP(C1200,Sheet2!$D$2:$H$13246,3,FALSE)</f>
        <v>#N/A</v>
      </c>
      <c r="I1200" t="e">
        <f>VLOOKUP($C1200,Sheet2!$D$2:$H$13246,4,FALSE)</f>
        <v>#N/A</v>
      </c>
      <c r="J1200" t="e">
        <f>VLOOKUP($C1200,Sheet2!$D$2:$H$13246,5,FALSE)</f>
        <v>#N/A</v>
      </c>
    </row>
    <row r="1201" spans="1:10" x14ac:dyDescent="0.2">
      <c r="A1201" s="1" t="s">
        <v>2758</v>
      </c>
      <c r="B1201" s="1" t="s">
        <v>378</v>
      </c>
      <c r="C1201" t="s">
        <v>379</v>
      </c>
      <c r="D1201" t="s">
        <v>10</v>
      </c>
      <c r="E1201" t="s">
        <v>104</v>
      </c>
      <c r="F1201" t="s">
        <v>82</v>
      </c>
      <c r="G1201">
        <v>813</v>
      </c>
      <c r="H1201" t="e">
        <f>VLOOKUP(C1201,Sheet2!$D$2:$H$13246,3,FALSE)</f>
        <v>#N/A</v>
      </c>
      <c r="I1201" t="e">
        <f>VLOOKUP($C1201,Sheet2!$D$2:$H$13246,4,FALSE)</f>
        <v>#N/A</v>
      </c>
      <c r="J1201" t="e">
        <f>VLOOKUP($C1201,Sheet2!$D$2:$H$13246,5,FALSE)</f>
        <v>#N/A</v>
      </c>
    </row>
    <row r="1202" spans="1:10" x14ac:dyDescent="0.2">
      <c r="A1202" s="1" t="s">
        <v>2758</v>
      </c>
      <c r="B1202" s="1" t="s">
        <v>380</v>
      </c>
      <c r="C1202" t="s">
        <v>381</v>
      </c>
      <c r="D1202" t="s">
        <v>10</v>
      </c>
      <c r="E1202" t="s">
        <v>110</v>
      </c>
      <c r="F1202" t="s">
        <v>82</v>
      </c>
      <c r="G1202">
        <v>316</v>
      </c>
      <c r="H1202" t="e">
        <f>VLOOKUP(C1202,Sheet2!$D$2:$H$13246,3,FALSE)</f>
        <v>#N/A</v>
      </c>
      <c r="I1202" t="e">
        <f>VLOOKUP($C1202,Sheet2!$D$2:$H$13246,4,FALSE)</f>
        <v>#N/A</v>
      </c>
      <c r="J1202" t="e">
        <f>VLOOKUP($C1202,Sheet2!$D$2:$H$13246,5,FALSE)</f>
        <v>#N/A</v>
      </c>
    </row>
    <row r="1203" spans="1:10" x14ac:dyDescent="0.2">
      <c r="A1203" s="1" t="s">
        <v>2758</v>
      </c>
      <c r="B1203" s="1" t="s">
        <v>382</v>
      </c>
      <c r="C1203" t="s">
        <v>383</v>
      </c>
      <c r="D1203" t="s">
        <v>10</v>
      </c>
      <c r="E1203" t="s">
        <v>110</v>
      </c>
      <c r="F1203" t="s">
        <v>82</v>
      </c>
      <c r="G1203">
        <v>574</v>
      </c>
      <c r="H1203" t="e">
        <f>VLOOKUP(C1203,Sheet2!$D$2:$H$13246,3,FALSE)</f>
        <v>#N/A</v>
      </c>
      <c r="I1203" t="e">
        <f>VLOOKUP($C1203,Sheet2!$D$2:$H$13246,4,FALSE)</f>
        <v>#N/A</v>
      </c>
      <c r="J1203" t="e">
        <f>VLOOKUP($C1203,Sheet2!$D$2:$H$13246,5,FALSE)</f>
        <v>#N/A</v>
      </c>
    </row>
    <row r="1204" spans="1:10" x14ac:dyDescent="0.2">
      <c r="A1204" s="1" t="s">
        <v>2758</v>
      </c>
      <c r="B1204" s="1" t="s">
        <v>384</v>
      </c>
      <c r="C1204" t="s">
        <v>385</v>
      </c>
      <c r="D1204" t="s">
        <v>10</v>
      </c>
      <c r="E1204" t="s">
        <v>215</v>
      </c>
      <c r="F1204" t="s">
        <v>82</v>
      </c>
      <c r="G1204">
        <v>628</v>
      </c>
      <c r="H1204" t="e">
        <f>VLOOKUP(C1204,Sheet2!$D$2:$H$13246,3,FALSE)</f>
        <v>#N/A</v>
      </c>
      <c r="I1204" t="e">
        <f>VLOOKUP($C1204,Sheet2!$D$2:$H$13246,4,FALSE)</f>
        <v>#N/A</v>
      </c>
      <c r="J1204" t="e">
        <f>VLOOKUP($C1204,Sheet2!$D$2:$H$13246,5,FALSE)</f>
        <v>#N/A</v>
      </c>
    </row>
    <row r="1205" spans="1:10" x14ac:dyDescent="0.2">
      <c r="A1205" s="1" t="s">
        <v>2758</v>
      </c>
      <c r="B1205" s="1" t="s">
        <v>386</v>
      </c>
      <c r="C1205" t="s">
        <v>2770</v>
      </c>
      <c r="D1205" t="s">
        <v>10</v>
      </c>
      <c r="E1205" t="s">
        <v>104</v>
      </c>
      <c r="F1205" t="s">
        <v>82</v>
      </c>
      <c r="G1205">
        <v>300</v>
      </c>
      <c r="H1205" t="e">
        <f>VLOOKUP(C1205,Sheet2!$D$2:$H$13246,3,FALSE)</f>
        <v>#N/A</v>
      </c>
      <c r="I1205" t="e">
        <f>VLOOKUP($C1205,Sheet2!$D$2:$H$13246,4,FALSE)</f>
        <v>#N/A</v>
      </c>
      <c r="J1205" t="e">
        <f>VLOOKUP($C1205,Sheet2!$D$2:$H$13246,5,FALSE)</f>
        <v>#N/A</v>
      </c>
    </row>
    <row r="1206" spans="1:10" x14ac:dyDescent="0.2">
      <c r="A1206" s="1" t="s">
        <v>2758</v>
      </c>
      <c r="B1206" s="1" t="s">
        <v>388</v>
      </c>
      <c r="C1206" t="s">
        <v>389</v>
      </c>
      <c r="D1206" t="s">
        <v>10</v>
      </c>
      <c r="E1206" t="s">
        <v>110</v>
      </c>
      <c r="F1206" t="s">
        <v>82</v>
      </c>
      <c r="G1206">
        <v>421</v>
      </c>
      <c r="H1206" t="e">
        <f>VLOOKUP(C1206,Sheet2!$D$2:$H$13246,3,FALSE)</f>
        <v>#N/A</v>
      </c>
      <c r="I1206" t="e">
        <f>VLOOKUP($C1206,Sheet2!$D$2:$H$13246,4,FALSE)</f>
        <v>#N/A</v>
      </c>
      <c r="J1206" t="e">
        <f>VLOOKUP($C1206,Sheet2!$D$2:$H$13246,5,FALSE)</f>
        <v>#N/A</v>
      </c>
    </row>
    <row r="1207" spans="1:10" x14ac:dyDescent="0.2">
      <c r="A1207" s="1" t="s">
        <v>2758</v>
      </c>
      <c r="B1207" s="1" t="s">
        <v>390</v>
      </c>
      <c r="C1207" t="s">
        <v>391</v>
      </c>
      <c r="D1207" t="s">
        <v>10</v>
      </c>
      <c r="E1207" t="s">
        <v>110</v>
      </c>
      <c r="F1207" t="s">
        <v>82</v>
      </c>
      <c r="G1207">
        <v>301</v>
      </c>
      <c r="H1207" t="e">
        <f>VLOOKUP(C1207,Sheet2!$D$2:$H$13246,3,FALSE)</f>
        <v>#N/A</v>
      </c>
      <c r="I1207" t="e">
        <f>VLOOKUP($C1207,Sheet2!$D$2:$H$13246,4,FALSE)</f>
        <v>#N/A</v>
      </c>
      <c r="J1207" t="e">
        <f>VLOOKUP($C1207,Sheet2!$D$2:$H$13246,5,FALSE)</f>
        <v>#N/A</v>
      </c>
    </row>
    <row r="1208" spans="1:10" x14ac:dyDescent="0.2">
      <c r="A1208" s="1" t="s">
        <v>2758</v>
      </c>
      <c r="B1208" s="1" t="s">
        <v>392</v>
      </c>
      <c r="C1208" t="s">
        <v>393</v>
      </c>
      <c r="D1208" t="s">
        <v>10</v>
      </c>
      <c r="E1208" t="s">
        <v>107</v>
      </c>
      <c r="F1208" t="s">
        <v>82</v>
      </c>
      <c r="G1208">
        <v>432</v>
      </c>
      <c r="H1208" t="e">
        <f>VLOOKUP(C1208,Sheet2!$D$2:$H$13246,3,FALSE)</f>
        <v>#N/A</v>
      </c>
      <c r="I1208" t="e">
        <f>VLOOKUP($C1208,Sheet2!$D$2:$H$13246,4,FALSE)</f>
        <v>#N/A</v>
      </c>
      <c r="J1208" t="e">
        <f>VLOOKUP($C1208,Sheet2!$D$2:$H$13246,5,FALSE)</f>
        <v>#N/A</v>
      </c>
    </row>
    <row r="1209" spans="1:10" x14ac:dyDescent="0.2">
      <c r="A1209" s="1" t="s">
        <v>2758</v>
      </c>
      <c r="B1209" s="1" t="s">
        <v>394</v>
      </c>
      <c r="C1209" t="s">
        <v>395</v>
      </c>
      <c r="D1209" t="s">
        <v>10</v>
      </c>
      <c r="E1209" t="s">
        <v>104</v>
      </c>
      <c r="F1209" t="s">
        <v>82</v>
      </c>
      <c r="G1209">
        <v>779</v>
      </c>
      <c r="H1209" t="e">
        <f>VLOOKUP(C1209,Sheet2!$D$2:$H$13246,3,FALSE)</f>
        <v>#N/A</v>
      </c>
      <c r="I1209" t="e">
        <f>VLOOKUP($C1209,Sheet2!$D$2:$H$13246,4,FALSE)</f>
        <v>#N/A</v>
      </c>
      <c r="J1209" t="e">
        <f>VLOOKUP($C1209,Sheet2!$D$2:$H$13246,5,FALSE)</f>
        <v>#N/A</v>
      </c>
    </row>
    <row r="1210" spans="1:10" x14ac:dyDescent="0.2">
      <c r="A1210" s="1" t="s">
        <v>2758</v>
      </c>
      <c r="B1210" s="1" t="s">
        <v>396</v>
      </c>
      <c r="C1210" t="s">
        <v>397</v>
      </c>
      <c r="D1210" t="s">
        <v>10</v>
      </c>
      <c r="E1210" t="s">
        <v>110</v>
      </c>
      <c r="F1210" t="s">
        <v>82</v>
      </c>
      <c r="G1210">
        <v>400</v>
      </c>
      <c r="H1210" t="e">
        <f>VLOOKUP(C1210,Sheet2!$D$2:$H$13246,3,FALSE)</f>
        <v>#N/A</v>
      </c>
      <c r="I1210" t="e">
        <f>VLOOKUP($C1210,Sheet2!$D$2:$H$13246,4,FALSE)</f>
        <v>#N/A</v>
      </c>
      <c r="J1210" t="e">
        <f>VLOOKUP($C1210,Sheet2!$D$2:$H$13246,5,FALSE)</f>
        <v>#N/A</v>
      </c>
    </row>
    <row r="1211" spans="1:10" x14ac:dyDescent="0.2">
      <c r="A1211" s="1" t="s">
        <v>2758</v>
      </c>
      <c r="B1211" s="1" t="s">
        <v>398</v>
      </c>
      <c r="C1211" t="s">
        <v>399</v>
      </c>
      <c r="D1211" t="s">
        <v>10</v>
      </c>
      <c r="E1211" t="s">
        <v>104</v>
      </c>
      <c r="F1211" t="s">
        <v>82</v>
      </c>
      <c r="G1211">
        <v>447</v>
      </c>
      <c r="H1211" t="e">
        <f>VLOOKUP(C1211,Sheet2!$D$2:$H$13246,3,FALSE)</f>
        <v>#N/A</v>
      </c>
      <c r="I1211" t="e">
        <f>VLOOKUP($C1211,Sheet2!$D$2:$H$13246,4,FALSE)</f>
        <v>#N/A</v>
      </c>
      <c r="J1211" t="e">
        <f>VLOOKUP($C1211,Sheet2!$D$2:$H$13246,5,FALSE)</f>
        <v>#N/A</v>
      </c>
    </row>
    <row r="1212" spans="1:10" x14ac:dyDescent="0.2">
      <c r="A1212" s="1" t="s">
        <v>2758</v>
      </c>
      <c r="B1212" s="1" t="s">
        <v>400</v>
      </c>
      <c r="C1212" t="s">
        <v>401</v>
      </c>
      <c r="D1212" t="s">
        <v>10</v>
      </c>
      <c r="E1212" t="s">
        <v>107</v>
      </c>
      <c r="F1212" t="s">
        <v>82</v>
      </c>
      <c r="G1212">
        <v>477</v>
      </c>
      <c r="H1212" t="e">
        <f>VLOOKUP(C1212,Sheet2!$D$2:$H$13246,3,FALSE)</f>
        <v>#N/A</v>
      </c>
      <c r="I1212" t="e">
        <f>VLOOKUP($C1212,Sheet2!$D$2:$H$13246,4,FALSE)</f>
        <v>#N/A</v>
      </c>
      <c r="J1212" t="e">
        <f>VLOOKUP($C1212,Sheet2!$D$2:$H$13246,5,FALSE)</f>
        <v>#N/A</v>
      </c>
    </row>
    <row r="1213" spans="1:10" x14ac:dyDescent="0.2">
      <c r="A1213" s="1" t="s">
        <v>2758</v>
      </c>
      <c r="B1213" s="1" t="s">
        <v>402</v>
      </c>
      <c r="C1213" t="s">
        <v>403</v>
      </c>
      <c r="D1213" t="s">
        <v>10</v>
      </c>
      <c r="E1213" t="s">
        <v>107</v>
      </c>
      <c r="F1213" t="s">
        <v>82</v>
      </c>
      <c r="G1213">
        <v>1164</v>
      </c>
      <c r="H1213" t="e">
        <f>VLOOKUP(C1213,Sheet2!$D$2:$H$13246,3,FALSE)</f>
        <v>#N/A</v>
      </c>
      <c r="I1213" t="e">
        <f>VLOOKUP($C1213,Sheet2!$D$2:$H$13246,4,FALSE)</f>
        <v>#N/A</v>
      </c>
      <c r="J1213" t="e">
        <f>VLOOKUP($C1213,Sheet2!$D$2:$H$13246,5,FALSE)</f>
        <v>#N/A</v>
      </c>
    </row>
    <row r="1214" spans="1:10" x14ac:dyDescent="0.2">
      <c r="A1214" s="1" t="s">
        <v>2758</v>
      </c>
      <c r="B1214" s="1" t="s">
        <v>404</v>
      </c>
      <c r="C1214" t="s">
        <v>2771</v>
      </c>
      <c r="D1214" t="s">
        <v>10</v>
      </c>
      <c r="E1214" t="s">
        <v>110</v>
      </c>
      <c r="F1214" t="s">
        <v>82</v>
      </c>
      <c r="G1214">
        <v>430</v>
      </c>
      <c r="H1214" t="e">
        <f>VLOOKUP(C1214,Sheet2!$D$2:$H$13246,3,FALSE)</f>
        <v>#N/A</v>
      </c>
      <c r="I1214" t="e">
        <f>VLOOKUP($C1214,Sheet2!$D$2:$H$13246,4,FALSE)</f>
        <v>#N/A</v>
      </c>
      <c r="J1214" t="e">
        <f>VLOOKUP($C1214,Sheet2!$D$2:$H$13246,5,FALSE)</f>
        <v>#N/A</v>
      </c>
    </row>
    <row r="1215" spans="1:10" x14ac:dyDescent="0.2">
      <c r="A1215" s="1" t="s">
        <v>2758</v>
      </c>
      <c r="B1215" s="1" t="s">
        <v>406</v>
      </c>
      <c r="C1215" t="s">
        <v>407</v>
      </c>
      <c r="D1215" t="s">
        <v>10</v>
      </c>
      <c r="E1215" t="s">
        <v>110</v>
      </c>
      <c r="F1215" t="s">
        <v>82</v>
      </c>
      <c r="G1215">
        <v>410</v>
      </c>
      <c r="H1215" t="e">
        <f>VLOOKUP(C1215,Sheet2!$D$2:$H$13246,3,FALSE)</f>
        <v>#N/A</v>
      </c>
      <c r="I1215" t="e">
        <f>VLOOKUP($C1215,Sheet2!$D$2:$H$13246,4,FALSE)</f>
        <v>#N/A</v>
      </c>
      <c r="J1215" t="e">
        <f>VLOOKUP($C1215,Sheet2!$D$2:$H$13246,5,FALSE)</f>
        <v>#N/A</v>
      </c>
    </row>
    <row r="1216" spans="1:10" x14ac:dyDescent="0.2">
      <c r="A1216" s="1" t="s">
        <v>2758</v>
      </c>
      <c r="B1216" s="1" t="s">
        <v>408</v>
      </c>
      <c r="C1216" t="s">
        <v>409</v>
      </c>
      <c r="D1216" t="s">
        <v>10</v>
      </c>
      <c r="E1216" t="s">
        <v>107</v>
      </c>
      <c r="F1216" t="s">
        <v>82</v>
      </c>
      <c r="G1216">
        <v>817</v>
      </c>
      <c r="H1216" t="e">
        <f>VLOOKUP(C1216,Sheet2!$D$2:$H$13246,3,FALSE)</f>
        <v>#N/A</v>
      </c>
      <c r="I1216" t="e">
        <f>VLOOKUP($C1216,Sheet2!$D$2:$H$13246,4,FALSE)</f>
        <v>#N/A</v>
      </c>
      <c r="J1216" t="e">
        <f>VLOOKUP($C1216,Sheet2!$D$2:$H$13246,5,FALSE)</f>
        <v>#N/A</v>
      </c>
    </row>
    <row r="1217" spans="1:10" x14ac:dyDescent="0.2">
      <c r="A1217" s="1" t="s">
        <v>2758</v>
      </c>
      <c r="B1217" s="1" t="s">
        <v>410</v>
      </c>
      <c r="C1217" t="s">
        <v>411</v>
      </c>
      <c r="D1217" t="s">
        <v>10</v>
      </c>
      <c r="E1217" t="s">
        <v>81</v>
      </c>
      <c r="F1217" t="s">
        <v>82</v>
      </c>
      <c r="G1217">
        <v>290</v>
      </c>
      <c r="H1217" t="e">
        <f>VLOOKUP(C1217,Sheet2!$D$2:$H$13246,3,FALSE)</f>
        <v>#N/A</v>
      </c>
      <c r="I1217" t="e">
        <f>VLOOKUP($C1217,Sheet2!$D$2:$H$13246,4,FALSE)</f>
        <v>#N/A</v>
      </c>
      <c r="J1217" t="e">
        <f>VLOOKUP($C1217,Sheet2!$D$2:$H$13246,5,FALSE)</f>
        <v>#N/A</v>
      </c>
    </row>
    <row r="1218" spans="1:10" x14ac:dyDescent="0.2">
      <c r="A1218" s="1" t="s">
        <v>2758</v>
      </c>
      <c r="B1218" s="1" t="s">
        <v>412</v>
      </c>
      <c r="C1218" t="s">
        <v>413</v>
      </c>
      <c r="D1218" t="s">
        <v>10</v>
      </c>
      <c r="E1218" t="s">
        <v>107</v>
      </c>
      <c r="F1218" t="s">
        <v>82</v>
      </c>
      <c r="G1218">
        <v>489</v>
      </c>
      <c r="H1218" t="e">
        <f>VLOOKUP(C1218,Sheet2!$D$2:$H$13246,3,FALSE)</f>
        <v>#N/A</v>
      </c>
      <c r="I1218" t="e">
        <f>VLOOKUP($C1218,Sheet2!$D$2:$H$13246,4,FALSE)</f>
        <v>#N/A</v>
      </c>
      <c r="J1218" t="e">
        <f>VLOOKUP($C1218,Sheet2!$D$2:$H$13246,5,FALSE)</f>
        <v>#N/A</v>
      </c>
    </row>
    <row r="1219" spans="1:10" x14ac:dyDescent="0.2">
      <c r="A1219" s="1" t="s">
        <v>2758</v>
      </c>
      <c r="B1219" s="1" t="s">
        <v>414</v>
      </c>
      <c r="C1219" t="s">
        <v>415</v>
      </c>
      <c r="D1219" t="s">
        <v>10</v>
      </c>
      <c r="E1219" t="s">
        <v>110</v>
      </c>
      <c r="F1219" t="s">
        <v>82</v>
      </c>
      <c r="G1219">
        <v>674</v>
      </c>
      <c r="H1219" t="e">
        <f>VLOOKUP(C1219,Sheet2!$D$2:$H$13246,3,FALSE)</f>
        <v>#N/A</v>
      </c>
      <c r="I1219" t="e">
        <f>VLOOKUP($C1219,Sheet2!$D$2:$H$13246,4,FALSE)</f>
        <v>#N/A</v>
      </c>
      <c r="J1219" t="e">
        <f>VLOOKUP($C1219,Sheet2!$D$2:$H$13246,5,FALSE)</f>
        <v>#N/A</v>
      </c>
    </row>
    <row r="1220" spans="1:10" x14ac:dyDescent="0.2">
      <c r="A1220" s="1" t="s">
        <v>2758</v>
      </c>
      <c r="B1220" s="1" t="s">
        <v>416</v>
      </c>
      <c r="C1220" t="s">
        <v>417</v>
      </c>
      <c r="D1220" t="s">
        <v>10</v>
      </c>
      <c r="E1220" t="s">
        <v>215</v>
      </c>
      <c r="F1220" t="s">
        <v>82</v>
      </c>
      <c r="G1220">
        <v>706</v>
      </c>
      <c r="H1220" t="e">
        <f>VLOOKUP(C1220,Sheet2!$D$2:$H$13246,3,FALSE)</f>
        <v>#N/A</v>
      </c>
      <c r="I1220" t="e">
        <f>VLOOKUP($C1220,Sheet2!$D$2:$H$13246,4,FALSE)</f>
        <v>#N/A</v>
      </c>
      <c r="J1220" t="e">
        <f>VLOOKUP($C1220,Sheet2!$D$2:$H$13246,5,FALSE)</f>
        <v>#N/A</v>
      </c>
    </row>
    <row r="1221" spans="1:10" x14ac:dyDescent="0.2">
      <c r="A1221" s="1" t="s">
        <v>2758</v>
      </c>
      <c r="B1221" s="1" t="s">
        <v>418</v>
      </c>
      <c r="C1221" t="s">
        <v>419</v>
      </c>
      <c r="D1221" t="s">
        <v>10</v>
      </c>
      <c r="E1221" t="s">
        <v>420</v>
      </c>
      <c r="F1221" t="s">
        <v>82</v>
      </c>
      <c r="G1221">
        <v>301</v>
      </c>
      <c r="H1221" t="e">
        <f>VLOOKUP(C1221,Sheet2!$D$2:$H$13246,3,FALSE)</f>
        <v>#N/A</v>
      </c>
      <c r="I1221" t="e">
        <f>VLOOKUP($C1221,Sheet2!$D$2:$H$13246,4,FALSE)</f>
        <v>#N/A</v>
      </c>
      <c r="J1221" t="e">
        <f>VLOOKUP($C1221,Sheet2!$D$2:$H$13246,5,FALSE)</f>
        <v>#N/A</v>
      </c>
    </row>
    <row r="1222" spans="1:10" x14ac:dyDescent="0.2">
      <c r="A1222" s="1" t="s">
        <v>2758</v>
      </c>
      <c r="B1222" s="1" t="s">
        <v>421</v>
      </c>
      <c r="C1222" t="s">
        <v>422</v>
      </c>
      <c r="D1222" t="s">
        <v>10</v>
      </c>
      <c r="E1222" t="s">
        <v>107</v>
      </c>
      <c r="F1222" t="s">
        <v>82</v>
      </c>
      <c r="G1222">
        <v>679</v>
      </c>
      <c r="H1222" t="e">
        <f>VLOOKUP(C1222,Sheet2!$D$2:$H$13246,3,FALSE)</f>
        <v>#N/A</v>
      </c>
      <c r="I1222" t="e">
        <f>VLOOKUP($C1222,Sheet2!$D$2:$H$13246,4,FALSE)</f>
        <v>#N/A</v>
      </c>
      <c r="J1222" t="e">
        <f>VLOOKUP($C1222,Sheet2!$D$2:$H$13246,5,FALSE)</f>
        <v>#N/A</v>
      </c>
    </row>
    <row r="1223" spans="1:10" x14ac:dyDescent="0.2">
      <c r="A1223" s="1" t="s">
        <v>2758</v>
      </c>
      <c r="B1223" s="1" t="s">
        <v>423</v>
      </c>
      <c r="C1223" t="s">
        <v>424</v>
      </c>
      <c r="D1223" t="s">
        <v>10</v>
      </c>
      <c r="E1223" t="s">
        <v>425</v>
      </c>
      <c r="F1223" t="s">
        <v>82</v>
      </c>
      <c r="G1223">
        <v>137</v>
      </c>
      <c r="H1223" t="e">
        <f>VLOOKUP(C1223,Sheet2!$D$2:$H$13246,3,FALSE)</f>
        <v>#N/A</v>
      </c>
      <c r="I1223" t="e">
        <f>VLOOKUP($C1223,Sheet2!$D$2:$H$13246,4,FALSE)</f>
        <v>#N/A</v>
      </c>
      <c r="J1223" t="e">
        <f>VLOOKUP($C1223,Sheet2!$D$2:$H$13246,5,FALSE)</f>
        <v>#N/A</v>
      </c>
    </row>
    <row r="1224" spans="1:10" x14ac:dyDescent="0.2">
      <c r="A1224" s="1" t="s">
        <v>2758</v>
      </c>
      <c r="B1224" s="1" t="s">
        <v>426</v>
      </c>
      <c r="C1224" t="s">
        <v>427</v>
      </c>
      <c r="D1224" t="s">
        <v>10</v>
      </c>
      <c r="E1224" t="s">
        <v>107</v>
      </c>
      <c r="F1224" t="s">
        <v>82</v>
      </c>
      <c r="G1224">
        <v>925</v>
      </c>
      <c r="H1224" t="e">
        <f>VLOOKUP(C1224,Sheet2!$D$2:$H$13246,3,FALSE)</f>
        <v>#N/A</v>
      </c>
      <c r="I1224" t="e">
        <f>VLOOKUP($C1224,Sheet2!$D$2:$H$13246,4,FALSE)</f>
        <v>#N/A</v>
      </c>
      <c r="J1224" t="e">
        <f>VLOOKUP($C1224,Sheet2!$D$2:$H$13246,5,FALSE)</f>
        <v>#N/A</v>
      </c>
    </row>
    <row r="1225" spans="1:10" x14ac:dyDescent="0.2">
      <c r="A1225" s="1" t="s">
        <v>2758</v>
      </c>
      <c r="B1225" s="1" t="s">
        <v>428</v>
      </c>
      <c r="C1225" t="s">
        <v>429</v>
      </c>
      <c r="D1225" t="s">
        <v>10</v>
      </c>
      <c r="E1225" t="s">
        <v>430</v>
      </c>
      <c r="F1225" t="s">
        <v>82</v>
      </c>
      <c r="G1225">
        <v>520</v>
      </c>
      <c r="H1225" t="e">
        <f>VLOOKUP(C1225,Sheet2!$D$2:$H$13246,3,FALSE)</f>
        <v>#N/A</v>
      </c>
      <c r="I1225" t="e">
        <f>VLOOKUP($C1225,Sheet2!$D$2:$H$13246,4,FALSE)</f>
        <v>#N/A</v>
      </c>
      <c r="J1225" t="e">
        <f>VLOOKUP($C1225,Sheet2!$D$2:$H$13246,5,FALSE)</f>
        <v>#N/A</v>
      </c>
    </row>
    <row r="1226" spans="1:10" x14ac:dyDescent="0.2">
      <c r="A1226" s="1" t="s">
        <v>2758</v>
      </c>
      <c r="B1226" s="1" t="s">
        <v>431</v>
      </c>
      <c r="C1226" t="s">
        <v>432</v>
      </c>
      <c r="D1226" t="s">
        <v>10</v>
      </c>
      <c r="E1226" t="s">
        <v>107</v>
      </c>
      <c r="F1226" t="s">
        <v>82</v>
      </c>
      <c r="G1226">
        <v>705</v>
      </c>
      <c r="H1226" t="e">
        <f>VLOOKUP(C1226,Sheet2!$D$2:$H$13246,3,FALSE)</f>
        <v>#N/A</v>
      </c>
      <c r="I1226" t="e">
        <f>VLOOKUP($C1226,Sheet2!$D$2:$H$13246,4,FALSE)</f>
        <v>#N/A</v>
      </c>
      <c r="J1226" t="e">
        <f>VLOOKUP($C1226,Sheet2!$D$2:$H$13246,5,FALSE)</f>
        <v>#N/A</v>
      </c>
    </row>
    <row r="1227" spans="1:10" x14ac:dyDescent="0.2">
      <c r="A1227" s="1" t="s">
        <v>2758</v>
      </c>
      <c r="B1227" s="1" t="s">
        <v>433</v>
      </c>
      <c r="C1227" t="s">
        <v>434</v>
      </c>
      <c r="D1227" t="s">
        <v>10</v>
      </c>
      <c r="E1227" t="s">
        <v>107</v>
      </c>
      <c r="F1227" t="s">
        <v>82</v>
      </c>
      <c r="G1227">
        <v>509</v>
      </c>
      <c r="H1227" t="e">
        <f>VLOOKUP(C1227,Sheet2!$D$2:$H$13246,3,FALSE)</f>
        <v>#N/A</v>
      </c>
      <c r="I1227" t="e">
        <f>VLOOKUP($C1227,Sheet2!$D$2:$H$13246,4,FALSE)</f>
        <v>#N/A</v>
      </c>
      <c r="J1227" t="e">
        <f>VLOOKUP($C1227,Sheet2!$D$2:$H$13246,5,FALSE)</f>
        <v>#N/A</v>
      </c>
    </row>
    <row r="1228" spans="1:10" x14ac:dyDescent="0.2">
      <c r="A1228" s="1" t="s">
        <v>2758</v>
      </c>
      <c r="B1228" s="1" t="s">
        <v>435</v>
      </c>
      <c r="C1228" t="s">
        <v>436</v>
      </c>
      <c r="D1228" t="s">
        <v>10</v>
      </c>
      <c r="E1228" t="s">
        <v>110</v>
      </c>
      <c r="F1228" t="s">
        <v>82</v>
      </c>
      <c r="G1228">
        <v>318</v>
      </c>
      <c r="H1228" t="e">
        <f>VLOOKUP(C1228,Sheet2!$D$2:$H$13246,3,FALSE)</f>
        <v>#N/A</v>
      </c>
      <c r="I1228" t="e">
        <f>VLOOKUP($C1228,Sheet2!$D$2:$H$13246,4,FALSE)</f>
        <v>#N/A</v>
      </c>
      <c r="J1228" t="e">
        <f>VLOOKUP($C1228,Sheet2!$D$2:$H$13246,5,FALSE)</f>
        <v>#N/A</v>
      </c>
    </row>
    <row r="1229" spans="1:10" x14ac:dyDescent="0.2">
      <c r="A1229" s="1" t="s">
        <v>2758</v>
      </c>
      <c r="B1229" s="1" t="s">
        <v>437</v>
      </c>
      <c r="C1229" t="s">
        <v>438</v>
      </c>
      <c r="D1229" t="s">
        <v>10</v>
      </c>
      <c r="E1229" t="s">
        <v>218</v>
      </c>
      <c r="F1229" t="s">
        <v>82</v>
      </c>
      <c r="G1229">
        <v>495</v>
      </c>
      <c r="H1229" t="e">
        <f>VLOOKUP(C1229,Sheet2!$D$2:$H$13246,3,FALSE)</f>
        <v>#N/A</v>
      </c>
      <c r="I1229" t="e">
        <f>VLOOKUP($C1229,Sheet2!$D$2:$H$13246,4,FALSE)</f>
        <v>#N/A</v>
      </c>
      <c r="J1229" t="e">
        <f>VLOOKUP($C1229,Sheet2!$D$2:$H$13246,5,FALSE)</f>
        <v>#N/A</v>
      </c>
    </row>
    <row r="1230" spans="1:10" x14ac:dyDescent="0.2">
      <c r="A1230" s="1" t="s">
        <v>2758</v>
      </c>
      <c r="B1230" s="1" t="s">
        <v>439</v>
      </c>
      <c r="C1230" t="s">
        <v>440</v>
      </c>
      <c r="D1230" t="s">
        <v>10</v>
      </c>
      <c r="E1230" t="s">
        <v>420</v>
      </c>
      <c r="F1230" t="s">
        <v>82</v>
      </c>
      <c r="G1230">
        <v>791</v>
      </c>
      <c r="H1230" t="e">
        <f>VLOOKUP(C1230,Sheet2!$D$2:$H$13246,3,FALSE)</f>
        <v>#N/A</v>
      </c>
      <c r="I1230" t="e">
        <f>VLOOKUP($C1230,Sheet2!$D$2:$H$13246,4,FALSE)</f>
        <v>#N/A</v>
      </c>
      <c r="J1230" t="e">
        <f>VLOOKUP($C1230,Sheet2!$D$2:$H$13246,5,FALSE)</f>
        <v>#N/A</v>
      </c>
    </row>
    <row r="1231" spans="1:10" x14ac:dyDescent="0.2">
      <c r="A1231" s="1" t="s">
        <v>2758</v>
      </c>
      <c r="B1231" s="1" t="s">
        <v>441</v>
      </c>
      <c r="C1231" t="s">
        <v>442</v>
      </c>
      <c r="D1231" t="s">
        <v>10</v>
      </c>
      <c r="E1231" t="s">
        <v>107</v>
      </c>
      <c r="F1231" t="s">
        <v>82</v>
      </c>
      <c r="G1231">
        <v>327</v>
      </c>
      <c r="H1231" t="e">
        <f>VLOOKUP(C1231,Sheet2!$D$2:$H$13246,3,FALSE)</f>
        <v>#N/A</v>
      </c>
      <c r="I1231" t="e">
        <f>VLOOKUP($C1231,Sheet2!$D$2:$H$13246,4,FALSE)</f>
        <v>#N/A</v>
      </c>
      <c r="J1231" t="e">
        <f>VLOOKUP($C1231,Sheet2!$D$2:$H$13246,5,FALSE)</f>
        <v>#N/A</v>
      </c>
    </row>
    <row r="1232" spans="1:10" x14ac:dyDescent="0.2">
      <c r="A1232" s="1" t="s">
        <v>2758</v>
      </c>
      <c r="B1232" s="1" t="s">
        <v>443</v>
      </c>
      <c r="C1232" t="s">
        <v>444</v>
      </c>
      <c r="D1232" t="s">
        <v>10</v>
      </c>
      <c r="E1232" t="s">
        <v>107</v>
      </c>
      <c r="F1232" t="s">
        <v>82</v>
      </c>
      <c r="G1232">
        <v>370</v>
      </c>
      <c r="H1232" t="e">
        <f>VLOOKUP(C1232,Sheet2!$D$2:$H$13246,3,FALSE)</f>
        <v>#N/A</v>
      </c>
      <c r="I1232" t="e">
        <f>VLOOKUP($C1232,Sheet2!$D$2:$H$13246,4,FALSE)</f>
        <v>#N/A</v>
      </c>
      <c r="J1232" t="e">
        <f>VLOOKUP($C1232,Sheet2!$D$2:$H$13246,5,FALSE)</f>
        <v>#N/A</v>
      </c>
    </row>
    <row r="1233" spans="1:10" x14ac:dyDescent="0.2">
      <c r="A1233" s="1" t="s">
        <v>2758</v>
      </c>
      <c r="B1233" s="1" t="s">
        <v>445</v>
      </c>
      <c r="C1233" t="s">
        <v>446</v>
      </c>
      <c r="D1233" t="s">
        <v>10</v>
      </c>
      <c r="E1233" t="s">
        <v>107</v>
      </c>
      <c r="F1233" t="s">
        <v>82</v>
      </c>
      <c r="G1233">
        <v>705</v>
      </c>
      <c r="H1233" t="e">
        <f>VLOOKUP(C1233,Sheet2!$D$2:$H$13246,3,FALSE)</f>
        <v>#N/A</v>
      </c>
      <c r="I1233" t="e">
        <f>VLOOKUP($C1233,Sheet2!$D$2:$H$13246,4,FALSE)</f>
        <v>#N/A</v>
      </c>
      <c r="J1233" t="e">
        <f>VLOOKUP($C1233,Sheet2!$D$2:$H$13246,5,FALSE)</f>
        <v>#N/A</v>
      </c>
    </row>
    <row r="1234" spans="1:10" x14ac:dyDescent="0.2">
      <c r="A1234" s="1" t="s">
        <v>2758</v>
      </c>
      <c r="B1234" s="1" t="s">
        <v>447</v>
      </c>
      <c r="C1234" t="s">
        <v>448</v>
      </c>
      <c r="D1234" t="s">
        <v>10</v>
      </c>
      <c r="E1234" t="s">
        <v>110</v>
      </c>
      <c r="F1234" t="s">
        <v>82</v>
      </c>
      <c r="G1234">
        <v>485</v>
      </c>
      <c r="H1234" t="e">
        <f>VLOOKUP(C1234,Sheet2!$D$2:$H$13246,3,FALSE)</f>
        <v>#N/A</v>
      </c>
      <c r="I1234" t="e">
        <f>VLOOKUP($C1234,Sheet2!$D$2:$H$13246,4,FALSE)</f>
        <v>#N/A</v>
      </c>
      <c r="J1234" t="e">
        <f>VLOOKUP($C1234,Sheet2!$D$2:$H$13246,5,FALSE)</f>
        <v>#N/A</v>
      </c>
    </row>
    <row r="1235" spans="1:10" x14ac:dyDescent="0.2">
      <c r="A1235" s="1" t="s">
        <v>2758</v>
      </c>
      <c r="B1235" s="1" t="s">
        <v>449</v>
      </c>
      <c r="C1235" t="s">
        <v>450</v>
      </c>
      <c r="D1235" t="s">
        <v>10</v>
      </c>
      <c r="E1235" t="s">
        <v>107</v>
      </c>
      <c r="F1235" t="s">
        <v>82</v>
      </c>
      <c r="G1235">
        <v>902</v>
      </c>
      <c r="H1235" t="e">
        <f>VLOOKUP(C1235,Sheet2!$D$2:$H$13246,3,FALSE)</f>
        <v>#N/A</v>
      </c>
      <c r="I1235" t="e">
        <f>VLOOKUP($C1235,Sheet2!$D$2:$H$13246,4,FALSE)</f>
        <v>#N/A</v>
      </c>
      <c r="J1235" t="e">
        <f>VLOOKUP($C1235,Sheet2!$D$2:$H$13246,5,FALSE)</f>
        <v>#N/A</v>
      </c>
    </row>
    <row r="1236" spans="1:10" x14ac:dyDescent="0.2">
      <c r="A1236" s="1" t="s">
        <v>2758</v>
      </c>
      <c r="B1236" s="1" t="s">
        <v>451</v>
      </c>
      <c r="C1236" t="s">
        <v>452</v>
      </c>
      <c r="D1236" t="s">
        <v>10</v>
      </c>
      <c r="E1236" t="s">
        <v>107</v>
      </c>
      <c r="F1236" t="s">
        <v>82</v>
      </c>
      <c r="G1236">
        <v>563</v>
      </c>
      <c r="H1236" t="e">
        <f>VLOOKUP(C1236,Sheet2!$D$2:$H$13246,3,FALSE)</f>
        <v>#N/A</v>
      </c>
      <c r="I1236" t="e">
        <f>VLOOKUP($C1236,Sheet2!$D$2:$H$13246,4,FALSE)</f>
        <v>#N/A</v>
      </c>
      <c r="J1236" t="e">
        <f>VLOOKUP($C1236,Sheet2!$D$2:$H$13246,5,FALSE)</f>
        <v>#N/A</v>
      </c>
    </row>
    <row r="1237" spans="1:10" x14ac:dyDescent="0.2">
      <c r="A1237" s="1" t="s">
        <v>2758</v>
      </c>
      <c r="B1237" s="1" t="s">
        <v>453</v>
      </c>
      <c r="C1237" t="s">
        <v>454</v>
      </c>
      <c r="D1237" t="s">
        <v>10</v>
      </c>
      <c r="E1237" t="s">
        <v>107</v>
      </c>
      <c r="F1237" t="s">
        <v>82</v>
      </c>
      <c r="G1237">
        <v>785</v>
      </c>
      <c r="H1237" t="e">
        <f>VLOOKUP(C1237,Sheet2!$D$2:$H$13246,3,FALSE)</f>
        <v>#N/A</v>
      </c>
      <c r="I1237" t="e">
        <f>VLOOKUP($C1237,Sheet2!$D$2:$H$13246,4,FALSE)</f>
        <v>#N/A</v>
      </c>
      <c r="J1237" t="e">
        <f>VLOOKUP($C1237,Sheet2!$D$2:$H$13246,5,FALSE)</f>
        <v>#N/A</v>
      </c>
    </row>
    <row r="1238" spans="1:10" x14ac:dyDescent="0.2">
      <c r="A1238" s="1" t="s">
        <v>2758</v>
      </c>
      <c r="B1238" s="1" t="s">
        <v>455</v>
      </c>
      <c r="C1238" t="s">
        <v>456</v>
      </c>
      <c r="D1238" t="s">
        <v>10</v>
      </c>
      <c r="E1238" t="s">
        <v>110</v>
      </c>
      <c r="F1238" t="s">
        <v>82</v>
      </c>
      <c r="G1238">
        <v>447</v>
      </c>
      <c r="H1238" t="e">
        <f>VLOOKUP(C1238,Sheet2!$D$2:$H$13246,3,FALSE)</f>
        <v>#N/A</v>
      </c>
      <c r="I1238" t="e">
        <f>VLOOKUP($C1238,Sheet2!$D$2:$H$13246,4,FALSE)</f>
        <v>#N/A</v>
      </c>
      <c r="J1238" t="e">
        <f>VLOOKUP($C1238,Sheet2!$D$2:$H$13246,5,FALSE)</f>
        <v>#N/A</v>
      </c>
    </row>
    <row r="1239" spans="1:10" x14ac:dyDescent="0.2">
      <c r="A1239" s="1" t="s">
        <v>2758</v>
      </c>
      <c r="B1239" s="1" t="s">
        <v>457</v>
      </c>
      <c r="C1239" t="s">
        <v>458</v>
      </c>
      <c r="D1239" t="s">
        <v>10</v>
      </c>
      <c r="E1239" t="s">
        <v>93</v>
      </c>
      <c r="F1239" t="s">
        <v>82</v>
      </c>
      <c r="G1239">
        <v>363</v>
      </c>
      <c r="H1239" t="e">
        <f>VLOOKUP(C1239,Sheet2!$D$2:$H$13246,3,FALSE)</f>
        <v>#N/A</v>
      </c>
      <c r="I1239" t="e">
        <f>VLOOKUP($C1239,Sheet2!$D$2:$H$13246,4,FALSE)</f>
        <v>#N/A</v>
      </c>
      <c r="J1239" t="e">
        <f>VLOOKUP($C1239,Sheet2!$D$2:$H$13246,5,FALSE)</f>
        <v>#N/A</v>
      </c>
    </row>
    <row r="1240" spans="1:10" x14ac:dyDescent="0.2">
      <c r="A1240" s="1" t="s">
        <v>2758</v>
      </c>
      <c r="B1240" s="1" t="s">
        <v>459</v>
      </c>
      <c r="C1240" t="s">
        <v>460</v>
      </c>
      <c r="D1240" t="s">
        <v>10</v>
      </c>
      <c r="E1240" t="s">
        <v>85</v>
      </c>
      <c r="F1240" t="s">
        <v>82</v>
      </c>
      <c r="G1240">
        <v>446</v>
      </c>
      <c r="H1240" t="e">
        <f>VLOOKUP(C1240,Sheet2!$D$2:$H$13246,3,FALSE)</f>
        <v>#N/A</v>
      </c>
      <c r="I1240" t="e">
        <f>VLOOKUP($C1240,Sheet2!$D$2:$H$13246,4,FALSE)</f>
        <v>#N/A</v>
      </c>
      <c r="J1240" t="e">
        <f>VLOOKUP($C1240,Sheet2!$D$2:$H$13246,5,FALSE)</f>
        <v>#N/A</v>
      </c>
    </row>
    <row r="1241" spans="1:10" x14ac:dyDescent="0.2">
      <c r="A1241" s="1" t="s">
        <v>2758</v>
      </c>
      <c r="B1241" s="1" t="s">
        <v>461</v>
      </c>
      <c r="C1241" t="s">
        <v>462</v>
      </c>
      <c r="D1241" t="s">
        <v>10</v>
      </c>
      <c r="E1241" t="s">
        <v>104</v>
      </c>
      <c r="F1241" t="s">
        <v>82</v>
      </c>
      <c r="G1241">
        <v>607</v>
      </c>
      <c r="H1241" t="e">
        <f>VLOOKUP(C1241,Sheet2!$D$2:$H$13246,3,FALSE)</f>
        <v>#N/A</v>
      </c>
      <c r="I1241" t="e">
        <f>VLOOKUP($C1241,Sheet2!$D$2:$H$13246,4,FALSE)</f>
        <v>#N/A</v>
      </c>
      <c r="J1241" t="e">
        <f>VLOOKUP($C1241,Sheet2!$D$2:$H$13246,5,FALSE)</f>
        <v>#N/A</v>
      </c>
    </row>
    <row r="1242" spans="1:10" x14ac:dyDescent="0.2">
      <c r="A1242" s="1" t="s">
        <v>2758</v>
      </c>
      <c r="B1242" s="1" t="s">
        <v>463</v>
      </c>
      <c r="C1242" t="s">
        <v>464</v>
      </c>
      <c r="D1242" t="s">
        <v>10</v>
      </c>
      <c r="E1242" t="s">
        <v>104</v>
      </c>
      <c r="F1242" t="s">
        <v>82</v>
      </c>
      <c r="G1242">
        <v>816</v>
      </c>
      <c r="H1242" t="e">
        <f>VLOOKUP(C1242,Sheet2!$D$2:$H$13246,3,FALSE)</f>
        <v>#N/A</v>
      </c>
      <c r="I1242" t="e">
        <f>VLOOKUP($C1242,Sheet2!$D$2:$H$13246,4,FALSE)</f>
        <v>#N/A</v>
      </c>
      <c r="J1242" t="e">
        <f>VLOOKUP($C1242,Sheet2!$D$2:$H$13246,5,FALSE)</f>
        <v>#N/A</v>
      </c>
    </row>
    <row r="1243" spans="1:10" x14ac:dyDescent="0.2">
      <c r="A1243" s="1" t="s">
        <v>2758</v>
      </c>
      <c r="B1243" s="1" t="s">
        <v>465</v>
      </c>
      <c r="C1243" t="s">
        <v>466</v>
      </c>
      <c r="D1243" t="s">
        <v>10</v>
      </c>
      <c r="E1243" t="s">
        <v>110</v>
      </c>
      <c r="F1243" t="s">
        <v>82</v>
      </c>
      <c r="G1243">
        <v>616</v>
      </c>
      <c r="H1243" t="e">
        <f>VLOOKUP(C1243,Sheet2!$D$2:$H$13246,3,FALSE)</f>
        <v>#N/A</v>
      </c>
      <c r="I1243" t="e">
        <f>VLOOKUP($C1243,Sheet2!$D$2:$H$13246,4,FALSE)</f>
        <v>#N/A</v>
      </c>
      <c r="J1243" t="e">
        <f>VLOOKUP($C1243,Sheet2!$D$2:$H$13246,5,FALSE)</f>
        <v>#N/A</v>
      </c>
    </row>
    <row r="1244" spans="1:10" x14ac:dyDescent="0.2">
      <c r="A1244" s="1" t="s">
        <v>2758</v>
      </c>
      <c r="B1244" s="1" t="s">
        <v>467</v>
      </c>
      <c r="C1244" t="s">
        <v>468</v>
      </c>
      <c r="D1244" t="s">
        <v>10</v>
      </c>
      <c r="E1244" t="s">
        <v>110</v>
      </c>
      <c r="F1244" t="s">
        <v>82</v>
      </c>
      <c r="G1244">
        <v>615</v>
      </c>
      <c r="H1244" t="e">
        <f>VLOOKUP(C1244,Sheet2!$D$2:$H$13246,3,FALSE)</f>
        <v>#N/A</v>
      </c>
      <c r="I1244" t="e">
        <f>VLOOKUP($C1244,Sheet2!$D$2:$H$13246,4,FALSE)</f>
        <v>#N/A</v>
      </c>
      <c r="J1244" t="e">
        <f>VLOOKUP($C1244,Sheet2!$D$2:$H$13246,5,FALSE)</f>
        <v>#N/A</v>
      </c>
    </row>
    <row r="1245" spans="1:10" x14ac:dyDescent="0.2">
      <c r="A1245" s="1" t="s">
        <v>2758</v>
      </c>
      <c r="B1245" s="1" t="s">
        <v>469</v>
      </c>
      <c r="C1245" t="s">
        <v>470</v>
      </c>
      <c r="D1245" t="s">
        <v>10</v>
      </c>
      <c r="E1245" t="s">
        <v>107</v>
      </c>
      <c r="F1245" t="s">
        <v>82</v>
      </c>
      <c r="G1245">
        <v>380</v>
      </c>
      <c r="H1245" t="e">
        <f>VLOOKUP(C1245,Sheet2!$D$2:$H$13246,3,FALSE)</f>
        <v>#N/A</v>
      </c>
      <c r="I1245" t="e">
        <f>VLOOKUP($C1245,Sheet2!$D$2:$H$13246,4,FALSE)</f>
        <v>#N/A</v>
      </c>
      <c r="J1245" t="e">
        <f>VLOOKUP($C1245,Sheet2!$D$2:$H$13246,5,FALSE)</f>
        <v>#N/A</v>
      </c>
    </row>
    <row r="1246" spans="1:10" x14ac:dyDescent="0.2">
      <c r="A1246" s="1" t="s">
        <v>2758</v>
      </c>
      <c r="B1246" s="1" t="s">
        <v>471</v>
      </c>
      <c r="C1246" t="s">
        <v>472</v>
      </c>
      <c r="D1246" t="s">
        <v>10</v>
      </c>
      <c r="E1246" t="s">
        <v>107</v>
      </c>
      <c r="F1246" t="s">
        <v>82</v>
      </c>
      <c r="G1246">
        <v>274</v>
      </c>
      <c r="H1246" t="e">
        <f>VLOOKUP(C1246,Sheet2!$D$2:$H$13246,3,FALSE)</f>
        <v>#N/A</v>
      </c>
      <c r="I1246" t="e">
        <f>VLOOKUP($C1246,Sheet2!$D$2:$H$13246,4,FALSE)</f>
        <v>#N/A</v>
      </c>
      <c r="J1246" t="e">
        <f>VLOOKUP($C1246,Sheet2!$D$2:$H$13246,5,FALSE)</f>
        <v>#N/A</v>
      </c>
    </row>
    <row r="1247" spans="1:10" x14ac:dyDescent="0.2">
      <c r="A1247" s="1" t="s">
        <v>2758</v>
      </c>
      <c r="B1247" s="1" t="s">
        <v>473</v>
      </c>
      <c r="C1247" t="s">
        <v>474</v>
      </c>
      <c r="D1247" t="s">
        <v>10</v>
      </c>
      <c r="E1247" t="s">
        <v>107</v>
      </c>
      <c r="F1247" t="s">
        <v>82</v>
      </c>
      <c r="G1247">
        <v>672</v>
      </c>
      <c r="H1247" t="e">
        <f>VLOOKUP(C1247,Sheet2!$D$2:$H$13246,3,FALSE)</f>
        <v>#N/A</v>
      </c>
      <c r="I1247" t="e">
        <f>VLOOKUP($C1247,Sheet2!$D$2:$H$13246,4,FALSE)</f>
        <v>#N/A</v>
      </c>
      <c r="J1247" t="e">
        <f>VLOOKUP($C1247,Sheet2!$D$2:$H$13246,5,FALSE)</f>
        <v>#N/A</v>
      </c>
    </row>
    <row r="1248" spans="1:10" x14ac:dyDescent="0.2">
      <c r="A1248" s="1" t="s">
        <v>2758</v>
      </c>
      <c r="B1248" s="1" t="s">
        <v>475</v>
      </c>
      <c r="C1248" t="s">
        <v>476</v>
      </c>
      <c r="D1248" t="s">
        <v>10</v>
      </c>
      <c r="E1248" t="s">
        <v>107</v>
      </c>
      <c r="F1248" t="s">
        <v>82</v>
      </c>
      <c r="G1248">
        <v>669</v>
      </c>
      <c r="H1248" t="e">
        <f>VLOOKUP(C1248,Sheet2!$D$2:$H$13246,3,FALSE)</f>
        <v>#N/A</v>
      </c>
      <c r="I1248" t="e">
        <f>VLOOKUP($C1248,Sheet2!$D$2:$H$13246,4,FALSE)</f>
        <v>#N/A</v>
      </c>
      <c r="J1248" t="e">
        <f>VLOOKUP($C1248,Sheet2!$D$2:$H$13246,5,FALSE)</f>
        <v>#N/A</v>
      </c>
    </row>
    <row r="1249" spans="1:10" x14ac:dyDescent="0.2">
      <c r="A1249" s="1" t="s">
        <v>2758</v>
      </c>
      <c r="B1249" s="1" t="s">
        <v>477</v>
      </c>
      <c r="C1249" t="s">
        <v>478</v>
      </c>
      <c r="D1249" t="s">
        <v>10</v>
      </c>
      <c r="E1249" t="s">
        <v>107</v>
      </c>
      <c r="F1249" t="s">
        <v>82</v>
      </c>
      <c r="G1249">
        <v>745</v>
      </c>
      <c r="H1249" t="e">
        <f>VLOOKUP(C1249,Sheet2!$D$2:$H$13246,3,FALSE)</f>
        <v>#N/A</v>
      </c>
      <c r="I1249" t="e">
        <f>VLOOKUP($C1249,Sheet2!$D$2:$H$13246,4,FALSE)</f>
        <v>#N/A</v>
      </c>
      <c r="J1249" t="e">
        <f>VLOOKUP($C1249,Sheet2!$D$2:$H$13246,5,FALSE)</f>
        <v>#N/A</v>
      </c>
    </row>
    <row r="1250" spans="1:10" x14ac:dyDescent="0.2">
      <c r="A1250" s="1" t="s">
        <v>2758</v>
      </c>
      <c r="B1250" s="1" t="s">
        <v>479</v>
      </c>
      <c r="C1250" t="s">
        <v>480</v>
      </c>
      <c r="D1250" t="s">
        <v>10</v>
      </c>
      <c r="E1250" t="s">
        <v>247</v>
      </c>
      <c r="F1250" t="s">
        <v>82</v>
      </c>
      <c r="G1250">
        <v>580</v>
      </c>
      <c r="H1250" t="e">
        <f>VLOOKUP(C1250,Sheet2!$D$2:$H$13246,3,FALSE)</f>
        <v>#N/A</v>
      </c>
      <c r="I1250" t="e">
        <f>VLOOKUP($C1250,Sheet2!$D$2:$H$13246,4,FALSE)</f>
        <v>#N/A</v>
      </c>
      <c r="J1250" t="e">
        <f>VLOOKUP($C1250,Sheet2!$D$2:$H$13246,5,FALSE)</f>
        <v>#N/A</v>
      </c>
    </row>
    <row r="1251" spans="1:10" x14ac:dyDescent="0.2">
      <c r="A1251" s="1" t="s">
        <v>2758</v>
      </c>
      <c r="B1251" s="1" t="s">
        <v>481</v>
      </c>
      <c r="C1251" t="s">
        <v>482</v>
      </c>
      <c r="D1251" t="s">
        <v>10</v>
      </c>
      <c r="E1251" t="s">
        <v>218</v>
      </c>
      <c r="F1251" t="s">
        <v>82</v>
      </c>
      <c r="G1251">
        <v>374</v>
      </c>
      <c r="H1251" t="e">
        <f>VLOOKUP(C1251,Sheet2!$D$2:$H$13246,3,FALSE)</f>
        <v>#N/A</v>
      </c>
      <c r="I1251" t="e">
        <f>VLOOKUP($C1251,Sheet2!$D$2:$H$13246,4,FALSE)</f>
        <v>#N/A</v>
      </c>
      <c r="J1251" t="e">
        <f>VLOOKUP($C1251,Sheet2!$D$2:$H$13246,5,FALSE)</f>
        <v>#N/A</v>
      </c>
    </row>
    <row r="1252" spans="1:10" x14ac:dyDescent="0.2">
      <c r="A1252" s="1" t="s">
        <v>2758</v>
      </c>
      <c r="B1252" s="1" t="s">
        <v>2772</v>
      </c>
      <c r="C1252" t="s">
        <v>2773</v>
      </c>
      <c r="D1252" t="s">
        <v>10</v>
      </c>
      <c r="E1252" t="s">
        <v>93</v>
      </c>
      <c r="F1252" t="s">
        <v>82</v>
      </c>
      <c r="H1252" t="e">
        <f>VLOOKUP(C1252,Sheet2!$D$2:$H$13246,3,FALSE)</f>
        <v>#N/A</v>
      </c>
      <c r="I1252" t="e">
        <f>VLOOKUP($C1252,Sheet2!$D$2:$H$13246,4,FALSE)</f>
        <v>#N/A</v>
      </c>
      <c r="J1252" t="e">
        <f>VLOOKUP($C1252,Sheet2!$D$2:$H$13246,5,FALSE)</f>
        <v>#N/A</v>
      </c>
    </row>
    <row r="1253" spans="1:10" x14ac:dyDescent="0.2">
      <c r="A1253" s="1" t="s">
        <v>2758</v>
      </c>
      <c r="B1253" s="1" t="s">
        <v>2774</v>
      </c>
      <c r="C1253" t="s">
        <v>2775</v>
      </c>
      <c r="D1253" t="s">
        <v>10</v>
      </c>
      <c r="E1253" t="s">
        <v>93</v>
      </c>
      <c r="F1253" t="s">
        <v>82</v>
      </c>
      <c r="H1253" t="e">
        <f>VLOOKUP(C1253,Sheet2!$D$2:$H$13246,3,FALSE)</f>
        <v>#N/A</v>
      </c>
      <c r="I1253" t="e">
        <f>VLOOKUP($C1253,Sheet2!$D$2:$H$13246,4,FALSE)</f>
        <v>#N/A</v>
      </c>
      <c r="J1253" t="e">
        <f>VLOOKUP($C1253,Sheet2!$D$2:$H$13246,5,FALSE)</f>
        <v>#N/A</v>
      </c>
    </row>
    <row r="1254" spans="1:10" x14ac:dyDescent="0.2">
      <c r="A1254" s="1" t="s">
        <v>2758</v>
      </c>
      <c r="B1254" s="1" t="s">
        <v>483</v>
      </c>
      <c r="C1254" t="s">
        <v>484</v>
      </c>
      <c r="D1254" t="s">
        <v>10</v>
      </c>
      <c r="E1254" t="s">
        <v>81</v>
      </c>
      <c r="F1254" t="s">
        <v>82</v>
      </c>
      <c r="G1254">
        <v>462</v>
      </c>
      <c r="H1254" t="e">
        <f>VLOOKUP(C1254,Sheet2!$D$2:$H$13246,3,FALSE)</f>
        <v>#N/A</v>
      </c>
      <c r="I1254" t="e">
        <f>VLOOKUP($C1254,Sheet2!$D$2:$H$13246,4,FALSE)</f>
        <v>#N/A</v>
      </c>
      <c r="J1254" t="e">
        <f>VLOOKUP($C1254,Sheet2!$D$2:$H$13246,5,FALSE)</f>
        <v>#N/A</v>
      </c>
    </row>
    <row r="1255" spans="1:10" x14ac:dyDescent="0.2">
      <c r="A1255" s="1" t="s">
        <v>2758</v>
      </c>
      <c r="B1255" s="1" t="s">
        <v>485</v>
      </c>
      <c r="C1255" t="s">
        <v>486</v>
      </c>
      <c r="D1255" t="s">
        <v>10</v>
      </c>
      <c r="E1255" t="s">
        <v>104</v>
      </c>
      <c r="F1255" t="s">
        <v>82</v>
      </c>
      <c r="G1255">
        <v>257</v>
      </c>
      <c r="H1255" t="e">
        <f>VLOOKUP(C1255,Sheet2!$D$2:$H$13246,3,FALSE)</f>
        <v>#N/A</v>
      </c>
      <c r="I1255" t="e">
        <f>VLOOKUP($C1255,Sheet2!$D$2:$H$13246,4,FALSE)</f>
        <v>#N/A</v>
      </c>
      <c r="J1255" t="e">
        <f>VLOOKUP($C1255,Sheet2!$D$2:$H$13246,5,FALSE)</f>
        <v>#N/A</v>
      </c>
    </row>
    <row r="1256" spans="1:10" x14ac:dyDescent="0.2">
      <c r="A1256" s="1" t="s">
        <v>2758</v>
      </c>
      <c r="B1256" s="1" t="s">
        <v>487</v>
      </c>
      <c r="C1256" t="s">
        <v>488</v>
      </c>
      <c r="D1256" t="s">
        <v>10</v>
      </c>
      <c r="E1256" t="s">
        <v>104</v>
      </c>
      <c r="F1256" t="s">
        <v>82</v>
      </c>
      <c r="G1256">
        <v>698</v>
      </c>
      <c r="H1256" t="e">
        <f>VLOOKUP(C1256,Sheet2!$D$2:$H$13246,3,FALSE)</f>
        <v>#N/A</v>
      </c>
      <c r="I1256" t="e">
        <f>VLOOKUP($C1256,Sheet2!$D$2:$H$13246,4,FALSE)</f>
        <v>#N/A</v>
      </c>
      <c r="J1256" t="e">
        <f>VLOOKUP($C1256,Sheet2!$D$2:$H$13246,5,FALSE)</f>
        <v>#N/A</v>
      </c>
    </row>
    <row r="1257" spans="1:10" x14ac:dyDescent="0.2">
      <c r="A1257" s="1" t="s">
        <v>2758</v>
      </c>
      <c r="B1257" s="1" t="s">
        <v>489</v>
      </c>
      <c r="C1257" t="s">
        <v>490</v>
      </c>
      <c r="D1257" t="s">
        <v>10</v>
      </c>
      <c r="E1257" t="s">
        <v>110</v>
      </c>
      <c r="F1257" t="s">
        <v>82</v>
      </c>
      <c r="G1257">
        <v>428</v>
      </c>
      <c r="H1257" t="e">
        <f>VLOOKUP(C1257,Sheet2!$D$2:$H$13246,3,FALSE)</f>
        <v>#N/A</v>
      </c>
      <c r="I1257" t="e">
        <f>VLOOKUP($C1257,Sheet2!$D$2:$H$13246,4,FALSE)</f>
        <v>#N/A</v>
      </c>
      <c r="J1257" t="e">
        <f>VLOOKUP($C1257,Sheet2!$D$2:$H$13246,5,FALSE)</f>
        <v>#N/A</v>
      </c>
    </row>
    <row r="1258" spans="1:10" x14ac:dyDescent="0.2">
      <c r="A1258" s="1" t="s">
        <v>2758</v>
      </c>
      <c r="B1258" s="1" t="s">
        <v>491</v>
      </c>
      <c r="C1258" t="s">
        <v>492</v>
      </c>
      <c r="D1258" t="s">
        <v>10</v>
      </c>
      <c r="E1258" t="s">
        <v>110</v>
      </c>
      <c r="F1258" t="s">
        <v>82</v>
      </c>
      <c r="G1258">
        <v>627</v>
      </c>
      <c r="H1258" t="e">
        <f>VLOOKUP(C1258,Sheet2!$D$2:$H$13246,3,FALSE)</f>
        <v>#N/A</v>
      </c>
      <c r="I1258" t="e">
        <f>VLOOKUP($C1258,Sheet2!$D$2:$H$13246,4,FALSE)</f>
        <v>#N/A</v>
      </c>
      <c r="J1258" t="e">
        <f>VLOOKUP($C1258,Sheet2!$D$2:$H$13246,5,FALSE)</f>
        <v>#N/A</v>
      </c>
    </row>
    <row r="1259" spans="1:10" x14ac:dyDescent="0.2">
      <c r="A1259" s="1" t="s">
        <v>2758</v>
      </c>
      <c r="B1259" s="1" t="s">
        <v>493</v>
      </c>
      <c r="C1259" t="s">
        <v>494</v>
      </c>
      <c r="D1259" t="s">
        <v>10</v>
      </c>
      <c r="E1259" t="s">
        <v>107</v>
      </c>
      <c r="F1259" t="s">
        <v>82</v>
      </c>
      <c r="G1259">
        <v>679</v>
      </c>
      <c r="H1259" t="e">
        <f>VLOOKUP(C1259,Sheet2!$D$2:$H$13246,3,FALSE)</f>
        <v>#N/A</v>
      </c>
      <c r="I1259" t="e">
        <f>VLOOKUP($C1259,Sheet2!$D$2:$H$13246,4,FALSE)</f>
        <v>#N/A</v>
      </c>
      <c r="J1259" t="e">
        <f>VLOOKUP($C1259,Sheet2!$D$2:$H$13246,5,FALSE)</f>
        <v>#N/A</v>
      </c>
    </row>
    <row r="1260" spans="1:10" x14ac:dyDescent="0.2">
      <c r="A1260" s="1" t="s">
        <v>2758</v>
      </c>
      <c r="B1260" s="1" t="s">
        <v>495</v>
      </c>
      <c r="C1260" t="s">
        <v>496</v>
      </c>
      <c r="D1260" t="s">
        <v>10</v>
      </c>
      <c r="E1260" t="s">
        <v>107</v>
      </c>
      <c r="F1260" t="s">
        <v>82</v>
      </c>
      <c r="G1260">
        <v>592</v>
      </c>
      <c r="H1260" t="e">
        <f>VLOOKUP(C1260,Sheet2!$D$2:$H$13246,3,FALSE)</f>
        <v>#N/A</v>
      </c>
      <c r="I1260" t="e">
        <f>VLOOKUP($C1260,Sheet2!$D$2:$H$13246,4,FALSE)</f>
        <v>#N/A</v>
      </c>
      <c r="J1260" t="e">
        <f>VLOOKUP($C1260,Sheet2!$D$2:$H$13246,5,FALSE)</f>
        <v>#N/A</v>
      </c>
    </row>
    <row r="1261" spans="1:10" x14ac:dyDescent="0.2">
      <c r="A1261" s="1" t="s">
        <v>2758</v>
      </c>
      <c r="B1261" s="1" t="s">
        <v>497</v>
      </c>
      <c r="C1261" t="s">
        <v>2776</v>
      </c>
      <c r="D1261" t="s">
        <v>10</v>
      </c>
      <c r="E1261" t="s">
        <v>107</v>
      </c>
      <c r="F1261" t="s">
        <v>82</v>
      </c>
      <c r="G1261">
        <v>381</v>
      </c>
      <c r="H1261" t="e">
        <f>VLOOKUP(C1261,Sheet2!$D$2:$H$13246,3,FALSE)</f>
        <v>#N/A</v>
      </c>
      <c r="I1261" t="e">
        <f>VLOOKUP($C1261,Sheet2!$D$2:$H$13246,4,FALSE)</f>
        <v>#N/A</v>
      </c>
      <c r="J1261" t="e">
        <f>VLOOKUP($C1261,Sheet2!$D$2:$H$13246,5,FALSE)</f>
        <v>#N/A</v>
      </c>
    </row>
    <row r="1262" spans="1:10" x14ac:dyDescent="0.2">
      <c r="A1262" s="1" t="s">
        <v>2758</v>
      </c>
      <c r="B1262" s="1" t="s">
        <v>499</v>
      </c>
      <c r="C1262" t="s">
        <v>500</v>
      </c>
      <c r="D1262" t="s">
        <v>10</v>
      </c>
      <c r="E1262" t="s">
        <v>107</v>
      </c>
      <c r="F1262" t="s">
        <v>82</v>
      </c>
      <c r="G1262">
        <v>219</v>
      </c>
      <c r="H1262" t="e">
        <f>VLOOKUP(C1262,Sheet2!$D$2:$H$13246,3,FALSE)</f>
        <v>#N/A</v>
      </c>
      <c r="I1262" t="e">
        <f>VLOOKUP($C1262,Sheet2!$D$2:$H$13246,4,FALSE)</f>
        <v>#N/A</v>
      </c>
      <c r="J1262" t="e">
        <f>VLOOKUP($C1262,Sheet2!$D$2:$H$13246,5,FALSE)</f>
        <v>#N/A</v>
      </c>
    </row>
    <row r="1263" spans="1:10" x14ac:dyDescent="0.2">
      <c r="A1263" s="1" t="s">
        <v>2758</v>
      </c>
      <c r="B1263" s="1" t="s">
        <v>501</v>
      </c>
      <c r="C1263" t="s">
        <v>502</v>
      </c>
      <c r="D1263" t="s">
        <v>10</v>
      </c>
      <c r="E1263" t="s">
        <v>107</v>
      </c>
      <c r="F1263" t="s">
        <v>82</v>
      </c>
      <c r="G1263">
        <v>392</v>
      </c>
      <c r="H1263" t="e">
        <f>VLOOKUP(C1263,Sheet2!$D$2:$H$13246,3,FALSE)</f>
        <v>#N/A</v>
      </c>
      <c r="I1263" t="e">
        <f>VLOOKUP($C1263,Sheet2!$D$2:$H$13246,4,FALSE)</f>
        <v>#N/A</v>
      </c>
      <c r="J1263" t="e">
        <f>VLOOKUP($C1263,Sheet2!$D$2:$H$13246,5,FALSE)</f>
        <v>#N/A</v>
      </c>
    </row>
    <row r="1264" spans="1:10" x14ac:dyDescent="0.2">
      <c r="A1264" s="1" t="s">
        <v>2758</v>
      </c>
      <c r="B1264" s="1" t="s">
        <v>503</v>
      </c>
      <c r="C1264" t="s">
        <v>504</v>
      </c>
      <c r="D1264" t="s">
        <v>10</v>
      </c>
      <c r="E1264" t="s">
        <v>107</v>
      </c>
      <c r="F1264" t="s">
        <v>82</v>
      </c>
      <c r="G1264">
        <v>385</v>
      </c>
      <c r="H1264" t="e">
        <f>VLOOKUP(C1264,Sheet2!$D$2:$H$13246,3,FALSE)</f>
        <v>#N/A</v>
      </c>
      <c r="I1264" t="e">
        <f>VLOOKUP($C1264,Sheet2!$D$2:$H$13246,4,FALSE)</f>
        <v>#N/A</v>
      </c>
      <c r="J1264" t="e">
        <f>VLOOKUP($C1264,Sheet2!$D$2:$H$13246,5,FALSE)</f>
        <v>#N/A</v>
      </c>
    </row>
    <row r="1265" spans="1:10" x14ac:dyDescent="0.2">
      <c r="A1265" s="1" t="s">
        <v>2758</v>
      </c>
      <c r="B1265" s="1" t="s">
        <v>505</v>
      </c>
      <c r="C1265" t="s">
        <v>506</v>
      </c>
      <c r="D1265" t="s">
        <v>10</v>
      </c>
      <c r="E1265" t="s">
        <v>209</v>
      </c>
      <c r="F1265" t="s">
        <v>82</v>
      </c>
      <c r="G1265">
        <v>247</v>
      </c>
      <c r="H1265" t="e">
        <f>VLOOKUP(C1265,Sheet2!$D$2:$H$13246,3,FALSE)</f>
        <v>#N/A</v>
      </c>
      <c r="I1265" t="e">
        <f>VLOOKUP($C1265,Sheet2!$D$2:$H$13246,4,FALSE)</f>
        <v>#N/A</v>
      </c>
      <c r="J1265" t="e">
        <f>VLOOKUP($C1265,Sheet2!$D$2:$H$13246,5,FALSE)</f>
        <v>#N/A</v>
      </c>
    </row>
    <row r="1266" spans="1:10" x14ac:dyDescent="0.2">
      <c r="A1266" s="1" t="s">
        <v>2758</v>
      </c>
      <c r="B1266" s="1" t="s">
        <v>507</v>
      </c>
      <c r="C1266" t="s">
        <v>508</v>
      </c>
      <c r="D1266" t="s">
        <v>10</v>
      </c>
      <c r="E1266" t="s">
        <v>509</v>
      </c>
      <c r="F1266" t="s">
        <v>82</v>
      </c>
      <c r="G1266">
        <v>833</v>
      </c>
      <c r="H1266" t="e">
        <f>VLOOKUP(C1266,Sheet2!$D$2:$H$13246,3,FALSE)</f>
        <v>#N/A</v>
      </c>
      <c r="I1266" t="e">
        <f>VLOOKUP($C1266,Sheet2!$D$2:$H$13246,4,FALSE)</f>
        <v>#N/A</v>
      </c>
      <c r="J1266" t="e">
        <f>VLOOKUP($C1266,Sheet2!$D$2:$H$13246,5,FALSE)</f>
        <v>#N/A</v>
      </c>
    </row>
    <row r="1267" spans="1:10" x14ac:dyDescent="0.2">
      <c r="A1267" s="1" t="s">
        <v>2758</v>
      </c>
      <c r="B1267" s="1" t="s">
        <v>510</v>
      </c>
      <c r="C1267" t="s">
        <v>511</v>
      </c>
      <c r="D1267" t="s">
        <v>10</v>
      </c>
      <c r="E1267" t="s">
        <v>104</v>
      </c>
      <c r="F1267" t="s">
        <v>82</v>
      </c>
      <c r="G1267">
        <v>456</v>
      </c>
      <c r="H1267" t="e">
        <f>VLOOKUP(C1267,Sheet2!$D$2:$H$13246,3,FALSE)</f>
        <v>#N/A</v>
      </c>
      <c r="I1267" t="e">
        <f>VLOOKUP($C1267,Sheet2!$D$2:$H$13246,4,FALSE)</f>
        <v>#N/A</v>
      </c>
      <c r="J1267" t="e">
        <f>VLOOKUP($C1267,Sheet2!$D$2:$H$13246,5,FALSE)</f>
        <v>#N/A</v>
      </c>
    </row>
    <row r="1268" spans="1:10" x14ac:dyDescent="0.2">
      <c r="A1268" s="1" t="s">
        <v>2758</v>
      </c>
      <c r="B1268" s="1" t="s">
        <v>512</v>
      </c>
      <c r="C1268" t="s">
        <v>513</v>
      </c>
      <c r="D1268" t="s">
        <v>10</v>
      </c>
      <c r="E1268" t="s">
        <v>218</v>
      </c>
      <c r="F1268" t="s">
        <v>82</v>
      </c>
      <c r="G1268">
        <v>325</v>
      </c>
      <c r="H1268" t="e">
        <f>VLOOKUP(C1268,Sheet2!$D$2:$H$13246,3,FALSE)</f>
        <v>#N/A</v>
      </c>
      <c r="I1268" t="e">
        <f>VLOOKUP($C1268,Sheet2!$D$2:$H$13246,4,FALSE)</f>
        <v>#N/A</v>
      </c>
      <c r="J1268" t="e">
        <f>VLOOKUP($C1268,Sheet2!$D$2:$H$13246,5,FALSE)</f>
        <v>#N/A</v>
      </c>
    </row>
    <row r="1269" spans="1:10" x14ac:dyDescent="0.2">
      <c r="A1269" s="1" t="s">
        <v>2758</v>
      </c>
      <c r="B1269" s="1" t="s">
        <v>514</v>
      </c>
      <c r="C1269" t="s">
        <v>515</v>
      </c>
      <c r="D1269" t="s">
        <v>10</v>
      </c>
      <c r="E1269" t="s">
        <v>107</v>
      </c>
      <c r="F1269" t="s">
        <v>82</v>
      </c>
      <c r="G1269">
        <v>437</v>
      </c>
      <c r="H1269" t="e">
        <f>VLOOKUP(C1269,Sheet2!$D$2:$H$13246,3,FALSE)</f>
        <v>#N/A</v>
      </c>
      <c r="I1269" t="e">
        <f>VLOOKUP($C1269,Sheet2!$D$2:$H$13246,4,FALSE)</f>
        <v>#N/A</v>
      </c>
      <c r="J1269" t="e">
        <f>VLOOKUP($C1269,Sheet2!$D$2:$H$13246,5,FALSE)</f>
        <v>#N/A</v>
      </c>
    </row>
    <row r="1270" spans="1:10" x14ac:dyDescent="0.2">
      <c r="A1270" s="1" t="s">
        <v>2758</v>
      </c>
      <c r="B1270" s="1" t="s">
        <v>516</v>
      </c>
      <c r="C1270" t="s">
        <v>517</v>
      </c>
      <c r="D1270" t="s">
        <v>10</v>
      </c>
      <c r="E1270" t="s">
        <v>104</v>
      </c>
      <c r="F1270" t="s">
        <v>82</v>
      </c>
      <c r="G1270">
        <v>542</v>
      </c>
      <c r="H1270" t="e">
        <f>VLOOKUP(C1270,Sheet2!$D$2:$H$13246,3,FALSE)</f>
        <v>#N/A</v>
      </c>
      <c r="I1270" t="e">
        <f>VLOOKUP($C1270,Sheet2!$D$2:$H$13246,4,FALSE)</f>
        <v>#N/A</v>
      </c>
      <c r="J1270" t="e">
        <f>VLOOKUP($C1270,Sheet2!$D$2:$H$13246,5,FALSE)</f>
        <v>#N/A</v>
      </c>
    </row>
    <row r="1271" spans="1:10" x14ac:dyDescent="0.2">
      <c r="A1271" s="1" t="s">
        <v>2758</v>
      </c>
      <c r="B1271" s="1" t="s">
        <v>518</v>
      </c>
      <c r="C1271" t="s">
        <v>2777</v>
      </c>
      <c r="D1271" t="s">
        <v>10</v>
      </c>
      <c r="E1271" t="s">
        <v>85</v>
      </c>
      <c r="F1271" t="s">
        <v>82</v>
      </c>
      <c r="G1271">
        <v>687</v>
      </c>
      <c r="H1271" t="e">
        <f>VLOOKUP(C1271,Sheet2!$D$2:$H$13246,3,FALSE)</f>
        <v>#N/A</v>
      </c>
      <c r="I1271" t="e">
        <f>VLOOKUP($C1271,Sheet2!$D$2:$H$13246,4,FALSE)</f>
        <v>#N/A</v>
      </c>
      <c r="J1271" t="e">
        <f>VLOOKUP($C1271,Sheet2!$D$2:$H$13246,5,FALSE)</f>
        <v>#N/A</v>
      </c>
    </row>
    <row r="1272" spans="1:10" x14ac:dyDescent="0.2">
      <c r="A1272" s="1" t="s">
        <v>2758</v>
      </c>
      <c r="B1272" s="1" t="s">
        <v>520</v>
      </c>
      <c r="C1272" t="s">
        <v>2778</v>
      </c>
      <c r="D1272" t="s">
        <v>10</v>
      </c>
      <c r="E1272" t="s">
        <v>110</v>
      </c>
      <c r="F1272" t="s">
        <v>82</v>
      </c>
      <c r="G1272">
        <v>508</v>
      </c>
      <c r="H1272" t="e">
        <f>VLOOKUP(C1272,Sheet2!$D$2:$H$13246,3,FALSE)</f>
        <v>#N/A</v>
      </c>
      <c r="I1272" t="e">
        <f>VLOOKUP($C1272,Sheet2!$D$2:$H$13246,4,FALSE)</f>
        <v>#N/A</v>
      </c>
      <c r="J1272" t="e">
        <f>VLOOKUP($C1272,Sheet2!$D$2:$H$13246,5,FALSE)</f>
        <v>#N/A</v>
      </c>
    </row>
    <row r="1273" spans="1:10" x14ac:dyDescent="0.2">
      <c r="A1273" s="1" t="s">
        <v>2758</v>
      </c>
      <c r="B1273" s="1" t="s">
        <v>522</v>
      </c>
      <c r="C1273" t="s">
        <v>523</v>
      </c>
      <c r="D1273" t="s">
        <v>10</v>
      </c>
      <c r="E1273" t="s">
        <v>104</v>
      </c>
      <c r="F1273" t="s">
        <v>82</v>
      </c>
      <c r="G1273">
        <v>325</v>
      </c>
      <c r="H1273" t="e">
        <f>VLOOKUP(C1273,Sheet2!$D$2:$H$13246,3,FALSE)</f>
        <v>#N/A</v>
      </c>
      <c r="I1273" t="e">
        <f>VLOOKUP($C1273,Sheet2!$D$2:$H$13246,4,FALSE)</f>
        <v>#N/A</v>
      </c>
      <c r="J1273" t="e">
        <f>VLOOKUP($C1273,Sheet2!$D$2:$H$13246,5,FALSE)</f>
        <v>#N/A</v>
      </c>
    </row>
    <row r="1274" spans="1:10" x14ac:dyDescent="0.2">
      <c r="A1274" s="1" t="s">
        <v>2758</v>
      </c>
      <c r="B1274" s="1" t="s">
        <v>524</v>
      </c>
      <c r="C1274" t="s">
        <v>525</v>
      </c>
      <c r="D1274" t="s">
        <v>10</v>
      </c>
      <c r="E1274" t="s">
        <v>104</v>
      </c>
      <c r="F1274" t="s">
        <v>82</v>
      </c>
      <c r="G1274">
        <v>320</v>
      </c>
      <c r="H1274" t="e">
        <f>VLOOKUP(C1274,Sheet2!$D$2:$H$13246,3,FALSE)</f>
        <v>#N/A</v>
      </c>
      <c r="I1274" t="e">
        <f>VLOOKUP($C1274,Sheet2!$D$2:$H$13246,4,FALSE)</f>
        <v>#N/A</v>
      </c>
      <c r="J1274" t="e">
        <f>VLOOKUP($C1274,Sheet2!$D$2:$H$13246,5,FALSE)</f>
        <v>#N/A</v>
      </c>
    </row>
    <row r="1275" spans="1:10" x14ac:dyDescent="0.2">
      <c r="A1275" s="1" t="s">
        <v>2758</v>
      </c>
      <c r="B1275" s="1" t="s">
        <v>526</v>
      </c>
      <c r="C1275" t="s">
        <v>527</v>
      </c>
      <c r="D1275" t="s">
        <v>10</v>
      </c>
      <c r="E1275" t="s">
        <v>110</v>
      </c>
      <c r="F1275" t="s">
        <v>82</v>
      </c>
      <c r="G1275">
        <v>280</v>
      </c>
      <c r="H1275" t="e">
        <f>VLOOKUP(C1275,Sheet2!$D$2:$H$13246,3,FALSE)</f>
        <v>#N/A</v>
      </c>
      <c r="I1275" t="e">
        <f>VLOOKUP($C1275,Sheet2!$D$2:$H$13246,4,FALSE)</f>
        <v>#N/A</v>
      </c>
      <c r="J1275" t="e">
        <f>VLOOKUP($C1275,Sheet2!$D$2:$H$13246,5,FALSE)</f>
        <v>#N/A</v>
      </c>
    </row>
    <row r="1276" spans="1:10" x14ac:dyDescent="0.2">
      <c r="A1276" s="1" t="s">
        <v>2758</v>
      </c>
      <c r="B1276" s="1" t="s">
        <v>2779</v>
      </c>
      <c r="C1276" t="s">
        <v>2780</v>
      </c>
      <c r="D1276" t="s">
        <v>10</v>
      </c>
      <c r="E1276" t="s">
        <v>104</v>
      </c>
      <c r="F1276" t="s">
        <v>82</v>
      </c>
      <c r="H1276" t="e">
        <f>VLOOKUP(C1276,Sheet2!$D$2:$H$13246,3,FALSE)</f>
        <v>#N/A</v>
      </c>
      <c r="I1276" t="e">
        <f>VLOOKUP($C1276,Sheet2!$D$2:$H$13246,4,FALSE)</f>
        <v>#N/A</v>
      </c>
      <c r="J1276" t="e">
        <f>VLOOKUP($C1276,Sheet2!$D$2:$H$13246,5,FALSE)</f>
        <v>#N/A</v>
      </c>
    </row>
    <row r="1277" spans="1:10" x14ac:dyDescent="0.2">
      <c r="A1277" s="1" t="s">
        <v>2758</v>
      </c>
      <c r="B1277" s="1" t="s">
        <v>528</v>
      </c>
      <c r="C1277" t="s">
        <v>529</v>
      </c>
      <c r="D1277" t="s">
        <v>10</v>
      </c>
      <c r="E1277" t="s">
        <v>85</v>
      </c>
      <c r="F1277" t="s">
        <v>82</v>
      </c>
      <c r="G1277">
        <v>293</v>
      </c>
      <c r="H1277" t="e">
        <f>VLOOKUP(C1277,Sheet2!$D$2:$H$13246,3,FALSE)</f>
        <v>#N/A</v>
      </c>
      <c r="I1277" t="e">
        <f>VLOOKUP($C1277,Sheet2!$D$2:$H$13246,4,FALSE)</f>
        <v>#N/A</v>
      </c>
      <c r="J1277" t="e">
        <f>VLOOKUP($C1277,Sheet2!$D$2:$H$13246,5,FALSE)</f>
        <v>#N/A</v>
      </c>
    </row>
    <row r="1278" spans="1:10" x14ac:dyDescent="0.2">
      <c r="A1278" s="1" t="s">
        <v>2758</v>
      </c>
      <c r="B1278" s="1" t="s">
        <v>530</v>
      </c>
      <c r="C1278" t="s">
        <v>531</v>
      </c>
      <c r="D1278" t="s">
        <v>10</v>
      </c>
      <c r="E1278" t="s">
        <v>110</v>
      </c>
      <c r="F1278" t="s">
        <v>82</v>
      </c>
      <c r="G1278">
        <v>454</v>
      </c>
      <c r="H1278" t="e">
        <f>VLOOKUP(C1278,Sheet2!$D$2:$H$13246,3,FALSE)</f>
        <v>#N/A</v>
      </c>
      <c r="I1278" t="e">
        <f>VLOOKUP($C1278,Sheet2!$D$2:$H$13246,4,FALSE)</f>
        <v>#N/A</v>
      </c>
      <c r="J1278" t="e">
        <f>VLOOKUP($C1278,Sheet2!$D$2:$H$13246,5,FALSE)</f>
        <v>#N/A</v>
      </c>
    </row>
    <row r="1279" spans="1:10" x14ac:dyDescent="0.2">
      <c r="A1279" s="1" t="s">
        <v>2758</v>
      </c>
      <c r="B1279" s="1" t="s">
        <v>532</v>
      </c>
      <c r="C1279" t="s">
        <v>2781</v>
      </c>
      <c r="D1279" t="s">
        <v>10</v>
      </c>
      <c r="E1279" t="s">
        <v>107</v>
      </c>
      <c r="F1279" t="s">
        <v>82</v>
      </c>
      <c r="G1279">
        <v>364</v>
      </c>
      <c r="H1279" t="e">
        <f>VLOOKUP(C1279,Sheet2!$D$2:$H$13246,3,FALSE)</f>
        <v>#N/A</v>
      </c>
      <c r="I1279" t="e">
        <f>VLOOKUP($C1279,Sheet2!$D$2:$H$13246,4,FALSE)</f>
        <v>#N/A</v>
      </c>
      <c r="J1279" t="e">
        <f>VLOOKUP($C1279,Sheet2!$D$2:$H$13246,5,FALSE)</f>
        <v>#N/A</v>
      </c>
    </row>
    <row r="1280" spans="1:10" x14ac:dyDescent="0.2">
      <c r="A1280" s="1" t="s">
        <v>2758</v>
      </c>
      <c r="B1280" s="1" t="s">
        <v>534</v>
      </c>
      <c r="C1280" t="s">
        <v>535</v>
      </c>
      <c r="D1280" t="s">
        <v>10</v>
      </c>
      <c r="E1280" t="s">
        <v>110</v>
      </c>
      <c r="F1280" t="s">
        <v>82</v>
      </c>
      <c r="G1280">
        <v>248</v>
      </c>
      <c r="H1280" t="e">
        <f>VLOOKUP(C1280,Sheet2!$D$2:$H$13246,3,FALSE)</f>
        <v>#N/A</v>
      </c>
      <c r="I1280" t="e">
        <f>VLOOKUP($C1280,Sheet2!$D$2:$H$13246,4,FALSE)</f>
        <v>#N/A</v>
      </c>
      <c r="J1280" t="e">
        <f>VLOOKUP($C1280,Sheet2!$D$2:$H$13246,5,FALSE)</f>
        <v>#N/A</v>
      </c>
    </row>
    <row r="1281" spans="1:10" x14ac:dyDescent="0.2">
      <c r="A1281" s="1" t="s">
        <v>2758</v>
      </c>
      <c r="B1281" s="1" t="s">
        <v>536</v>
      </c>
      <c r="C1281" t="s">
        <v>537</v>
      </c>
      <c r="D1281" t="s">
        <v>10</v>
      </c>
      <c r="E1281" t="s">
        <v>107</v>
      </c>
      <c r="F1281" t="s">
        <v>82</v>
      </c>
      <c r="G1281">
        <v>304</v>
      </c>
      <c r="H1281" t="e">
        <f>VLOOKUP(C1281,Sheet2!$D$2:$H$13246,3,FALSE)</f>
        <v>#N/A</v>
      </c>
      <c r="I1281" t="e">
        <f>VLOOKUP($C1281,Sheet2!$D$2:$H$13246,4,FALSE)</f>
        <v>#N/A</v>
      </c>
      <c r="J1281" t="e">
        <f>VLOOKUP($C1281,Sheet2!$D$2:$H$13246,5,FALSE)</f>
        <v>#N/A</v>
      </c>
    </row>
    <row r="1282" spans="1:10" x14ac:dyDescent="0.2">
      <c r="A1282" s="1" t="s">
        <v>2758</v>
      </c>
      <c r="B1282" s="1" t="s">
        <v>538</v>
      </c>
      <c r="C1282" t="s">
        <v>539</v>
      </c>
      <c r="D1282" t="s">
        <v>10</v>
      </c>
      <c r="E1282" t="s">
        <v>540</v>
      </c>
      <c r="F1282" t="s">
        <v>82</v>
      </c>
      <c r="G1282">
        <v>331</v>
      </c>
      <c r="H1282" t="e">
        <f>VLOOKUP(C1282,Sheet2!$D$2:$H$13246,3,FALSE)</f>
        <v>#N/A</v>
      </c>
      <c r="I1282" t="e">
        <f>VLOOKUP($C1282,Sheet2!$D$2:$H$13246,4,FALSE)</f>
        <v>#N/A</v>
      </c>
      <c r="J1282" t="e">
        <f>VLOOKUP($C1282,Sheet2!$D$2:$H$13246,5,FALSE)</f>
        <v>#N/A</v>
      </c>
    </row>
    <row r="1283" spans="1:10" x14ac:dyDescent="0.2">
      <c r="A1283" s="1" t="s">
        <v>2758</v>
      </c>
      <c r="B1283" s="1" t="s">
        <v>541</v>
      </c>
      <c r="C1283" t="s">
        <v>542</v>
      </c>
      <c r="D1283" t="s">
        <v>10</v>
      </c>
      <c r="E1283" t="s">
        <v>107</v>
      </c>
      <c r="F1283" t="s">
        <v>82</v>
      </c>
      <c r="G1283">
        <v>483</v>
      </c>
      <c r="H1283" t="e">
        <f>VLOOKUP(C1283,Sheet2!$D$2:$H$13246,3,FALSE)</f>
        <v>#N/A</v>
      </c>
      <c r="I1283" t="e">
        <f>VLOOKUP($C1283,Sheet2!$D$2:$H$13246,4,FALSE)</f>
        <v>#N/A</v>
      </c>
      <c r="J1283" t="e">
        <f>VLOOKUP($C1283,Sheet2!$D$2:$H$13246,5,FALSE)</f>
        <v>#N/A</v>
      </c>
    </row>
    <row r="1284" spans="1:10" x14ac:dyDescent="0.2">
      <c r="A1284" s="1" t="s">
        <v>2758</v>
      </c>
      <c r="B1284" s="1" t="s">
        <v>543</v>
      </c>
      <c r="C1284" t="s">
        <v>544</v>
      </c>
      <c r="D1284" t="s">
        <v>10</v>
      </c>
      <c r="E1284" t="s">
        <v>545</v>
      </c>
      <c r="F1284" t="s">
        <v>82</v>
      </c>
      <c r="G1284">
        <v>416</v>
      </c>
      <c r="H1284" t="e">
        <f>VLOOKUP(C1284,Sheet2!$D$2:$H$13246,3,FALSE)</f>
        <v>#N/A</v>
      </c>
      <c r="I1284" t="e">
        <f>VLOOKUP($C1284,Sheet2!$D$2:$H$13246,4,FALSE)</f>
        <v>#N/A</v>
      </c>
      <c r="J1284" t="e">
        <f>VLOOKUP($C1284,Sheet2!$D$2:$H$13246,5,FALSE)</f>
        <v>#N/A</v>
      </c>
    </row>
    <row r="1285" spans="1:10" x14ac:dyDescent="0.2">
      <c r="A1285" s="1" t="s">
        <v>2758</v>
      </c>
      <c r="B1285" s="1" t="s">
        <v>546</v>
      </c>
      <c r="C1285" t="s">
        <v>2782</v>
      </c>
      <c r="D1285" t="s">
        <v>10</v>
      </c>
      <c r="E1285" t="s">
        <v>107</v>
      </c>
      <c r="F1285" t="s">
        <v>82</v>
      </c>
      <c r="G1285">
        <v>474</v>
      </c>
      <c r="H1285" t="e">
        <f>VLOOKUP(C1285,Sheet2!$D$2:$H$13246,3,FALSE)</f>
        <v>#N/A</v>
      </c>
      <c r="I1285" t="e">
        <f>VLOOKUP($C1285,Sheet2!$D$2:$H$13246,4,FALSE)</f>
        <v>#N/A</v>
      </c>
      <c r="J1285" t="e">
        <f>VLOOKUP($C1285,Sheet2!$D$2:$H$13246,5,FALSE)</f>
        <v>#N/A</v>
      </c>
    </row>
    <row r="1286" spans="1:10" x14ac:dyDescent="0.2">
      <c r="A1286" s="1" t="s">
        <v>2758</v>
      </c>
      <c r="B1286" s="1" t="s">
        <v>548</v>
      </c>
      <c r="C1286" t="s">
        <v>549</v>
      </c>
      <c r="D1286" t="s">
        <v>10</v>
      </c>
      <c r="E1286" t="s">
        <v>81</v>
      </c>
      <c r="F1286" t="s">
        <v>82</v>
      </c>
      <c r="G1286">
        <v>298</v>
      </c>
      <c r="H1286" t="e">
        <f>VLOOKUP(C1286,Sheet2!$D$2:$H$13246,3,FALSE)</f>
        <v>#N/A</v>
      </c>
      <c r="I1286" t="e">
        <f>VLOOKUP($C1286,Sheet2!$D$2:$H$13246,4,FALSE)</f>
        <v>#N/A</v>
      </c>
      <c r="J1286" t="e">
        <f>VLOOKUP($C1286,Sheet2!$D$2:$H$13246,5,FALSE)</f>
        <v>#N/A</v>
      </c>
    </row>
    <row r="1287" spans="1:10" x14ac:dyDescent="0.2">
      <c r="A1287" s="1" t="s">
        <v>2758</v>
      </c>
      <c r="B1287" s="1" t="s">
        <v>550</v>
      </c>
      <c r="C1287" t="s">
        <v>551</v>
      </c>
      <c r="D1287" t="s">
        <v>10</v>
      </c>
      <c r="E1287" t="s">
        <v>552</v>
      </c>
      <c r="F1287" t="s">
        <v>82</v>
      </c>
      <c r="G1287">
        <v>405</v>
      </c>
      <c r="H1287" t="e">
        <f>VLOOKUP(C1287,Sheet2!$D$2:$H$13246,3,FALSE)</f>
        <v>#N/A</v>
      </c>
      <c r="I1287" t="e">
        <f>VLOOKUP($C1287,Sheet2!$D$2:$H$13246,4,FALSE)</f>
        <v>#N/A</v>
      </c>
      <c r="J1287" t="e">
        <f>VLOOKUP($C1287,Sheet2!$D$2:$H$13246,5,FALSE)</f>
        <v>#N/A</v>
      </c>
    </row>
    <row r="1288" spans="1:10" x14ac:dyDescent="0.2">
      <c r="A1288" s="1" t="s">
        <v>2758</v>
      </c>
      <c r="B1288" s="1" t="s">
        <v>553</v>
      </c>
      <c r="C1288" t="s">
        <v>554</v>
      </c>
      <c r="D1288" t="s">
        <v>10</v>
      </c>
      <c r="E1288" t="s">
        <v>107</v>
      </c>
      <c r="F1288" t="s">
        <v>82</v>
      </c>
      <c r="G1288">
        <v>240</v>
      </c>
      <c r="H1288" t="e">
        <f>VLOOKUP(C1288,Sheet2!$D$2:$H$13246,3,FALSE)</f>
        <v>#N/A</v>
      </c>
      <c r="I1288" t="e">
        <f>VLOOKUP($C1288,Sheet2!$D$2:$H$13246,4,FALSE)</f>
        <v>#N/A</v>
      </c>
      <c r="J1288" t="e">
        <f>VLOOKUP($C1288,Sheet2!$D$2:$H$13246,5,FALSE)</f>
        <v>#N/A</v>
      </c>
    </row>
    <row r="1289" spans="1:10" x14ac:dyDescent="0.2">
      <c r="A1289" s="1" t="s">
        <v>2758</v>
      </c>
      <c r="B1289" s="1" t="s">
        <v>555</v>
      </c>
      <c r="C1289" t="s">
        <v>556</v>
      </c>
      <c r="D1289" t="s">
        <v>10</v>
      </c>
      <c r="E1289" t="s">
        <v>107</v>
      </c>
      <c r="F1289" t="s">
        <v>82</v>
      </c>
      <c r="G1289">
        <v>427</v>
      </c>
      <c r="H1289" t="e">
        <f>VLOOKUP(C1289,Sheet2!$D$2:$H$13246,3,FALSE)</f>
        <v>#N/A</v>
      </c>
      <c r="I1289" t="e">
        <f>VLOOKUP($C1289,Sheet2!$D$2:$H$13246,4,FALSE)</f>
        <v>#N/A</v>
      </c>
      <c r="J1289" t="e">
        <f>VLOOKUP($C1289,Sheet2!$D$2:$H$13246,5,FALSE)</f>
        <v>#N/A</v>
      </c>
    </row>
    <row r="1290" spans="1:10" x14ac:dyDescent="0.2">
      <c r="A1290" s="1" t="s">
        <v>2758</v>
      </c>
      <c r="B1290" s="1" t="s">
        <v>557</v>
      </c>
      <c r="C1290" t="s">
        <v>558</v>
      </c>
      <c r="D1290" t="s">
        <v>10</v>
      </c>
      <c r="E1290" t="s">
        <v>107</v>
      </c>
      <c r="F1290" t="s">
        <v>82</v>
      </c>
      <c r="G1290">
        <v>313</v>
      </c>
      <c r="H1290" t="e">
        <f>VLOOKUP(C1290,Sheet2!$D$2:$H$13246,3,FALSE)</f>
        <v>#N/A</v>
      </c>
      <c r="I1290" t="e">
        <f>VLOOKUP($C1290,Sheet2!$D$2:$H$13246,4,FALSE)</f>
        <v>#N/A</v>
      </c>
      <c r="J1290" t="e">
        <f>VLOOKUP($C1290,Sheet2!$D$2:$H$13246,5,FALSE)</f>
        <v>#N/A</v>
      </c>
    </row>
    <row r="1291" spans="1:10" x14ac:dyDescent="0.2">
      <c r="A1291" s="1" t="s">
        <v>2758</v>
      </c>
      <c r="B1291" s="1" t="s">
        <v>559</v>
      </c>
      <c r="C1291" t="s">
        <v>560</v>
      </c>
      <c r="D1291" t="s">
        <v>10</v>
      </c>
      <c r="E1291" t="s">
        <v>107</v>
      </c>
      <c r="F1291" t="s">
        <v>82</v>
      </c>
      <c r="G1291">
        <v>418</v>
      </c>
      <c r="H1291" t="e">
        <f>VLOOKUP(C1291,Sheet2!$D$2:$H$13246,3,FALSE)</f>
        <v>#N/A</v>
      </c>
      <c r="I1291" t="e">
        <f>VLOOKUP($C1291,Sheet2!$D$2:$H$13246,4,FALSE)</f>
        <v>#N/A</v>
      </c>
      <c r="J1291" t="e">
        <f>VLOOKUP($C1291,Sheet2!$D$2:$H$13246,5,FALSE)</f>
        <v>#N/A</v>
      </c>
    </row>
    <row r="1292" spans="1:10" x14ac:dyDescent="0.2">
      <c r="A1292" s="1" t="s">
        <v>2758</v>
      </c>
      <c r="B1292" s="1" t="s">
        <v>561</v>
      </c>
      <c r="C1292" t="s">
        <v>562</v>
      </c>
      <c r="D1292" t="s">
        <v>10</v>
      </c>
      <c r="E1292" t="s">
        <v>107</v>
      </c>
      <c r="F1292" t="s">
        <v>82</v>
      </c>
      <c r="G1292">
        <v>292</v>
      </c>
      <c r="H1292" t="e">
        <f>VLOOKUP(C1292,Sheet2!$D$2:$H$13246,3,FALSE)</f>
        <v>#N/A</v>
      </c>
      <c r="I1292" t="e">
        <f>VLOOKUP($C1292,Sheet2!$D$2:$H$13246,4,FALSE)</f>
        <v>#N/A</v>
      </c>
      <c r="J1292" t="e">
        <f>VLOOKUP($C1292,Sheet2!$D$2:$H$13246,5,FALSE)</f>
        <v>#N/A</v>
      </c>
    </row>
    <row r="1293" spans="1:10" x14ac:dyDescent="0.2">
      <c r="A1293" s="1" t="s">
        <v>2758</v>
      </c>
      <c r="B1293" s="1" t="s">
        <v>563</v>
      </c>
      <c r="C1293" t="s">
        <v>564</v>
      </c>
      <c r="D1293" t="s">
        <v>10</v>
      </c>
      <c r="E1293" t="s">
        <v>107</v>
      </c>
      <c r="F1293" t="s">
        <v>82</v>
      </c>
      <c r="G1293">
        <v>415</v>
      </c>
      <c r="H1293" t="e">
        <f>VLOOKUP(C1293,Sheet2!$D$2:$H$13246,3,FALSE)</f>
        <v>#N/A</v>
      </c>
      <c r="I1293" t="e">
        <f>VLOOKUP($C1293,Sheet2!$D$2:$H$13246,4,FALSE)</f>
        <v>#N/A</v>
      </c>
      <c r="J1293" t="e">
        <f>VLOOKUP($C1293,Sheet2!$D$2:$H$13246,5,FALSE)</f>
        <v>#N/A</v>
      </c>
    </row>
    <row r="1294" spans="1:10" x14ac:dyDescent="0.2">
      <c r="A1294" s="1" t="s">
        <v>2758</v>
      </c>
      <c r="B1294" s="1" t="s">
        <v>565</v>
      </c>
      <c r="C1294" t="s">
        <v>566</v>
      </c>
      <c r="D1294" t="s">
        <v>10</v>
      </c>
      <c r="E1294" t="s">
        <v>107</v>
      </c>
      <c r="F1294" t="s">
        <v>82</v>
      </c>
      <c r="G1294">
        <v>358</v>
      </c>
      <c r="H1294" t="e">
        <f>VLOOKUP(C1294,Sheet2!$D$2:$H$13246,3,FALSE)</f>
        <v>#N/A</v>
      </c>
      <c r="I1294" t="e">
        <f>VLOOKUP($C1294,Sheet2!$D$2:$H$13246,4,FALSE)</f>
        <v>#N/A</v>
      </c>
      <c r="J1294" t="e">
        <f>VLOOKUP($C1294,Sheet2!$D$2:$H$13246,5,FALSE)</f>
        <v>#N/A</v>
      </c>
    </row>
    <row r="1295" spans="1:10" x14ac:dyDescent="0.2">
      <c r="A1295" s="1" t="s">
        <v>2758</v>
      </c>
      <c r="B1295" s="1" t="s">
        <v>567</v>
      </c>
      <c r="C1295" t="s">
        <v>568</v>
      </c>
      <c r="D1295" t="s">
        <v>10</v>
      </c>
      <c r="E1295" t="s">
        <v>107</v>
      </c>
      <c r="F1295" t="s">
        <v>82</v>
      </c>
      <c r="G1295">
        <v>255</v>
      </c>
      <c r="H1295" t="e">
        <f>VLOOKUP(C1295,Sheet2!$D$2:$H$13246,3,FALSE)</f>
        <v>#N/A</v>
      </c>
      <c r="I1295" t="e">
        <f>VLOOKUP($C1295,Sheet2!$D$2:$H$13246,4,FALSE)</f>
        <v>#N/A</v>
      </c>
      <c r="J1295" t="e">
        <f>VLOOKUP($C1295,Sheet2!$D$2:$H$13246,5,FALSE)</f>
        <v>#N/A</v>
      </c>
    </row>
    <row r="1296" spans="1:10" x14ac:dyDescent="0.2">
      <c r="A1296" s="1" t="s">
        <v>2758</v>
      </c>
      <c r="B1296" s="1" t="s">
        <v>569</v>
      </c>
      <c r="C1296" t="s">
        <v>570</v>
      </c>
      <c r="D1296" t="s">
        <v>10</v>
      </c>
      <c r="E1296" t="s">
        <v>107</v>
      </c>
      <c r="F1296" t="s">
        <v>82</v>
      </c>
      <c r="G1296">
        <v>291</v>
      </c>
      <c r="H1296" t="e">
        <f>VLOOKUP(C1296,Sheet2!$D$2:$H$13246,3,FALSE)</f>
        <v>#N/A</v>
      </c>
      <c r="I1296" t="e">
        <f>VLOOKUP($C1296,Sheet2!$D$2:$H$13246,4,FALSE)</f>
        <v>#N/A</v>
      </c>
      <c r="J1296" t="e">
        <f>VLOOKUP($C1296,Sheet2!$D$2:$H$13246,5,FALSE)</f>
        <v>#N/A</v>
      </c>
    </row>
    <row r="1297" spans="1:10" x14ac:dyDescent="0.2">
      <c r="A1297" s="1" t="s">
        <v>2758</v>
      </c>
      <c r="B1297" s="1" t="s">
        <v>571</v>
      </c>
      <c r="C1297" t="s">
        <v>572</v>
      </c>
      <c r="D1297" t="s">
        <v>10</v>
      </c>
      <c r="E1297" t="s">
        <v>110</v>
      </c>
      <c r="F1297" t="s">
        <v>82</v>
      </c>
      <c r="G1297">
        <v>305</v>
      </c>
      <c r="H1297" t="e">
        <f>VLOOKUP(C1297,Sheet2!$D$2:$H$13246,3,FALSE)</f>
        <v>#N/A</v>
      </c>
      <c r="I1297" t="e">
        <f>VLOOKUP($C1297,Sheet2!$D$2:$H$13246,4,FALSE)</f>
        <v>#N/A</v>
      </c>
      <c r="J1297" t="e">
        <f>VLOOKUP($C1297,Sheet2!$D$2:$H$13246,5,FALSE)</f>
        <v>#N/A</v>
      </c>
    </row>
    <row r="1298" spans="1:10" x14ac:dyDescent="0.2">
      <c r="A1298" s="1" t="s">
        <v>2758</v>
      </c>
      <c r="B1298" s="1" t="s">
        <v>573</v>
      </c>
      <c r="C1298" t="s">
        <v>574</v>
      </c>
      <c r="D1298" t="s">
        <v>10</v>
      </c>
      <c r="E1298" t="s">
        <v>110</v>
      </c>
      <c r="F1298" t="s">
        <v>82</v>
      </c>
      <c r="G1298">
        <v>239</v>
      </c>
      <c r="H1298" t="e">
        <f>VLOOKUP(C1298,Sheet2!$D$2:$H$13246,3,FALSE)</f>
        <v>#N/A</v>
      </c>
      <c r="I1298" t="e">
        <f>VLOOKUP($C1298,Sheet2!$D$2:$H$13246,4,FALSE)</f>
        <v>#N/A</v>
      </c>
      <c r="J1298" t="e">
        <f>VLOOKUP($C1298,Sheet2!$D$2:$H$13246,5,FALSE)</f>
        <v>#N/A</v>
      </c>
    </row>
    <row r="1299" spans="1:10" x14ac:dyDescent="0.2">
      <c r="A1299" s="1" t="s">
        <v>2758</v>
      </c>
      <c r="B1299" s="1" t="s">
        <v>575</v>
      </c>
      <c r="C1299" t="s">
        <v>576</v>
      </c>
      <c r="D1299" t="s">
        <v>10</v>
      </c>
      <c r="E1299" t="s">
        <v>110</v>
      </c>
      <c r="F1299" t="s">
        <v>82</v>
      </c>
      <c r="G1299">
        <v>348</v>
      </c>
      <c r="H1299" t="e">
        <f>VLOOKUP(C1299,Sheet2!$D$2:$H$13246,3,FALSE)</f>
        <v>#N/A</v>
      </c>
      <c r="I1299" t="e">
        <f>VLOOKUP($C1299,Sheet2!$D$2:$H$13246,4,FALSE)</f>
        <v>#N/A</v>
      </c>
      <c r="J1299" t="e">
        <f>VLOOKUP($C1299,Sheet2!$D$2:$H$13246,5,FALSE)</f>
        <v>#N/A</v>
      </c>
    </row>
    <row r="1300" spans="1:10" x14ac:dyDescent="0.2">
      <c r="A1300" s="1" t="s">
        <v>2758</v>
      </c>
      <c r="B1300" s="1" t="s">
        <v>577</v>
      </c>
      <c r="C1300" t="s">
        <v>578</v>
      </c>
      <c r="D1300" t="s">
        <v>10</v>
      </c>
      <c r="E1300" t="s">
        <v>110</v>
      </c>
      <c r="F1300" t="s">
        <v>82</v>
      </c>
      <c r="G1300">
        <v>216</v>
      </c>
      <c r="H1300" t="e">
        <f>VLOOKUP(C1300,Sheet2!$D$2:$H$13246,3,FALSE)</f>
        <v>#N/A</v>
      </c>
      <c r="I1300" t="e">
        <f>VLOOKUP($C1300,Sheet2!$D$2:$H$13246,4,FALSE)</f>
        <v>#N/A</v>
      </c>
      <c r="J1300" t="e">
        <f>VLOOKUP($C1300,Sheet2!$D$2:$H$13246,5,FALSE)</f>
        <v>#N/A</v>
      </c>
    </row>
    <row r="1301" spans="1:10" x14ac:dyDescent="0.2">
      <c r="A1301" s="1" t="s">
        <v>2758</v>
      </c>
      <c r="B1301" s="1" t="s">
        <v>579</v>
      </c>
      <c r="C1301" t="s">
        <v>580</v>
      </c>
      <c r="D1301" t="s">
        <v>10</v>
      </c>
      <c r="E1301" t="s">
        <v>110</v>
      </c>
      <c r="F1301" t="s">
        <v>82</v>
      </c>
      <c r="G1301">
        <v>257</v>
      </c>
      <c r="H1301" t="e">
        <f>VLOOKUP(C1301,Sheet2!$D$2:$H$13246,3,FALSE)</f>
        <v>#N/A</v>
      </c>
      <c r="I1301" t="e">
        <f>VLOOKUP($C1301,Sheet2!$D$2:$H$13246,4,FALSE)</f>
        <v>#N/A</v>
      </c>
      <c r="J1301" t="e">
        <f>VLOOKUP($C1301,Sheet2!$D$2:$H$13246,5,FALSE)</f>
        <v>#N/A</v>
      </c>
    </row>
    <row r="1302" spans="1:10" x14ac:dyDescent="0.2">
      <c r="A1302" s="1" t="s">
        <v>2758</v>
      </c>
      <c r="B1302" s="1" t="s">
        <v>581</v>
      </c>
      <c r="C1302" t="s">
        <v>582</v>
      </c>
      <c r="D1302" t="s">
        <v>10</v>
      </c>
      <c r="E1302" t="s">
        <v>110</v>
      </c>
      <c r="F1302" t="s">
        <v>82</v>
      </c>
      <c r="G1302">
        <v>247</v>
      </c>
      <c r="H1302" t="e">
        <f>VLOOKUP(C1302,Sheet2!$D$2:$H$13246,3,FALSE)</f>
        <v>#N/A</v>
      </c>
      <c r="I1302" t="e">
        <f>VLOOKUP($C1302,Sheet2!$D$2:$H$13246,4,FALSE)</f>
        <v>#N/A</v>
      </c>
      <c r="J1302" t="e">
        <f>VLOOKUP($C1302,Sheet2!$D$2:$H$13246,5,FALSE)</f>
        <v>#N/A</v>
      </c>
    </row>
    <row r="1303" spans="1:10" x14ac:dyDescent="0.2">
      <c r="A1303" s="1" t="s">
        <v>2758</v>
      </c>
      <c r="B1303" s="1" t="s">
        <v>583</v>
      </c>
      <c r="C1303" t="s">
        <v>584</v>
      </c>
      <c r="D1303" t="s">
        <v>10</v>
      </c>
      <c r="E1303" t="s">
        <v>110</v>
      </c>
      <c r="F1303" t="s">
        <v>82</v>
      </c>
      <c r="G1303">
        <v>512</v>
      </c>
      <c r="H1303" t="e">
        <f>VLOOKUP(C1303,Sheet2!$D$2:$H$13246,3,FALSE)</f>
        <v>#N/A</v>
      </c>
      <c r="I1303" t="e">
        <f>VLOOKUP($C1303,Sheet2!$D$2:$H$13246,4,FALSE)</f>
        <v>#N/A</v>
      </c>
      <c r="J1303" t="e">
        <f>VLOOKUP($C1303,Sheet2!$D$2:$H$13246,5,FALSE)</f>
        <v>#N/A</v>
      </c>
    </row>
    <row r="1304" spans="1:10" x14ac:dyDescent="0.2">
      <c r="A1304" s="1" t="s">
        <v>2758</v>
      </c>
      <c r="B1304" s="1" t="s">
        <v>585</v>
      </c>
      <c r="C1304" t="s">
        <v>586</v>
      </c>
      <c r="D1304" t="s">
        <v>10</v>
      </c>
      <c r="E1304" t="s">
        <v>110</v>
      </c>
      <c r="F1304" t="s">
        <v>82</v>
      </c>
      <c r="G1304">
        <v>441</v>
      </c>
      <c r="H1304" t="e">
        <f>VLOOKUP(C1304,Sheet2!$D$2:$H$13246,3,FALSE)</f>
        <v>#N/A</v>
      </c>
      <c r="I1304" t="e">
        <f>VLOOKUP($C1304,Sheet2!$D$2:$H$13246,4,FALSE)</f>
        <v>#N/A</v>
      </c>
      <c r="J1304" t="e">
        <f>VLOOKUP($C1304,Sheet2!$D$2:$H$13246,5,FALSE)</f>
        <v>#N/A</v>
      </c>
    </row>
    <row r="1305" spans="1:10" x14ac:dyDescent="0.2">
      <c r="A1305" s="1" t="s">
        <v>2758</v>
      </c>
      <c r="B1305" s="1" t="s">
        <v>587</v>
      </c>
      <c r="C1305" t="s">
        <v>588</v>
      </c>
      <c r="D1305" t="s">
        <v>10</v>
      </c>
      <c r="E1305" t="s">
        <v>110</v>
      </c>
      <c r="F1305" t="s">
        <v>82</v>
      </c>
      <c r="G1305">
        <v>245</v>
      </c>
      <c r="H1305" t="e">
        <f>VLOOKUP(C1305,Sheet2!$D$2:$H$13246,3,FALSE)</f>
        <v>#N/A</v>
      </c>
      <c r="I1305" t="e">
        <f>VLOOKUP($C1305,Sheet2!$D$2:$H$13246,4,FALSE)</f>
        <v>#N/A</v>
      </c>
      <c r="J1305" t="e">
        <f>VLOOKUP($C1305,Sheet2!$D$2:$H$13246,5,FALSE)</f>
        <v>#N/A</v>
      </c>
    </row>
    <row r="1306" spans="1:10" x14ac:dyDescent="0.2">
      <c r="A1306" s="1" t="s">
        <v>2758</v>
      </c>
      <c r="B1306" s="1" t="s">
        <v>589</v>
      </c>
      <c r="C1306" t="s">
        <v>590</v>
      </c>
      <c r="D1306" t="s">
        <v>10</v>
      </c>
      <c r="E1306" t="s">
        <v>104</v>
      </c>
      <c r="F1306" t="s">
        <v>82</v>
      </c>
      <c r="G1306">
        <v>846</v>
      </c>
      <c r="H1306" t="e">
        <f>VLOOKUP(C1306,Sheet2!$D$2:$H$13246,3,FALSE)</f>
        <v>#N/A</v>
      </c>
      <c r="I1306" t="e">
        <f>VLOOKUP($C1306,Sheet2!$D$2:$H$13246,4,FALSE)</f>
        <v>#N/A</v>
      </c>
      <c r="J1306" t="e">
        <f>VLOOKUP($C1306,Sheet2!$D$2:$H$13246,5,FALSE)</f>
        <v>#N/A</v>
      </c>
    </row>
    <row r="1307" spans="1:10" x14ac:dyDescent="0.2">
      <c r="A1307" s="1" t="s">
        <v>2758</v>
      </c>
      <c r="B1307" s="1" t="s">
        <v>591</v>
      </c>
      <c r="C1307" t="s">
        <v>592</v>
      </c>
      <c r="D1307" t="s">
        <v>10</v>
      </c>
      <c r="E1307" t="s">
        <v>104</v>
      </c>
      <c r="F1307" t="s">
        <v>82</v>
      </c>
      <c r="G1307">
        <v>367</v>
      </c>
      <c r="H1307" t="e">
        <f>VLOOKUP(C1307,Sheet2!$D$2:$H$13246,3,FALSE)</f>
        <v>#N/A</v>
      </c>
      <c r="I1307" t="e">
        <f>VLOOKUP($C1307,Sheet2!$D$2:$H$13246,4,FALSE)</f>
        <v>#N/A</v>
      </c>
      <c r="J1307" t="e">
        <f>VLOOKUP($C1307,Sheet2!$D$2:$H$13246,5,FALSE)</f>
        <v>#N/A</v>
      </c>
    </row>
    <row r="1308" spans="1:10" x14ac:dyDescent="0.2">
      <c r="A1308" s="1" t="s">
        <v>2758</v>
      </c>
      <c r="B1308" s="1" t="s">
        <v>593</v>
      </c>
      <c r="C1308" t="s">
        <v>594</v>
      </c>
      <c r="D1308" t="s">
        <v>10</v>
      </c>
      <c r="E1308" t="s">
        <v>104</v>
      </c>
      <c r="F1308" t="s">
        <v>82</v>
      </c>
      <c r="G1308">
        <v>313</v>
      </c>
      <c r="H1308" t="e">
        <f>VLOOKUP(C1308,Sheet2!$D$2:$H$13246,3,FALSE)</f>
        <v>#N/A</v>
      </c>
      <c r="I1308" t="e">
        <f>VLOOKUP($C1308,Sheet2!$D$2:$H$13246,4,FALSE)</f>
        <v>#N/A</v>
      </c>
      <c r="J1308" t="e">
        <f>VLOOKUP($C1308,Sheet2!$D$2:$H$13246,5,FALSE)</f>
        <v>#N/A</v>
      </c>
    </row>
    <row r="1309" spans="1:10" x14ac:dyDescent="0.2">
      <c r="A1309" s="1" t="s">
        <v>2758</v>
      </c>
      <c r="B1309" s="1" t="s">
        <v>595</v>
      </c>
      <c r="C1309" t="s">
        <v>596</v>
      </c>
      <c r="D1309" t="s">
        <v>10</v>
      </c>
      <c r="E1309" t="s">
        <v>104</v>
      </c>
      <c r="F1309" t="s">
        <v>82</v>
      </c>
      <c r="G1309">
        <v>440</v>
      </c>
      <c r="H1309" t="e">
        <f>VLOOKUP(C1309,Sheet2!$D$2:$H$13246,3,FALSE)</f>
        <v>#N/A</v>
      </c>
      <c r="I1309" t="e">
        <f>VLOOKUP($C1309,Sheet2!$D$2:$H$13246,4,FALSE)</f>
        <v>#N/A</v>
      </c>
      <c r="J1309" t="e">
        <f>VLOOKUP($C1309,Sheet2!$D$2:$H$13246,5,FALSE)</f>
        <v>#N/A</v>
      </c>
    </row>
    <row r="1310" spans="1:10" x14ac:dyDescent="0.2">
      <c r="A1310" s="1" t="s">
        <v>2758</v>
      </c>
      <c r="B1310" s="1" t="s">
        <v>597</v>
      </c>
      <c r="C1310" t="s">
        <v>598</v>
      </c>
      <c r="D1310" t="s">
        <v>10</v>
      </c>
      <c r="E1310" t="s">
        <v>104</v>
      </c>
      <c r="F1310" t="s">
        <v>82</v>
      </c>
      <c r="G1310">
        <v>207</v>
      </c>
      <c r="H1310" t="e">
        <f>VLOOKUP(C1310,Sheet2!$D$2:$H$13246,3,FALSE)</f>
        <v>#N/A</v>
      </c>
      <c r="I1310" t="e">
        <f>VLOOKUP($C1310,Sheet2!$D$2:$H$13246,4,FALSE)</f>
        <v>#N/A</v>
      </c>
      <c r="J1310" t="e">
        <f>VLOOKUP($C1310,Sheet2!$D$2:$H$13246,5,FALSE)</f>
        <v>#N/A</v>
      </c>
    </row>
    <row r="1311" spans="1:10" x14ac:dyDescent="0.2">
      <c r="A1311" s="1" t="s">
        <v>2758</v>
      </c>
      <c r="B1311" s="1" t="s">
        <v>599</v>
      </c>
      <c r="C1311" t="s">
        <v>600</v>
      </c>
      <c r="D1311" t="s">
        <v>10</v>
      </c>
      <c r="E1311" t="s">
        <v>85</v>
      </c>
      <c r="F1311" t="s">
        <v>82</v>
      </c>
      <c r="G1311">
        <v>257</v>
      </c>
      <c r="H1311" t="e">
        <f>VLOOKUP(C1311,Sheet2!$D$2:$H$13246,3,FALSE)</f>
        <v>#N/A</v>
      </c>
      <c r="I1311" t="e">
        <f>VLOOKUP($C1311,Sheet2!$D$2:$H$13246,4,FALSE)</f>
        <v>#N/A</v>
      </c>
      <c r="J1311" t="e">
        <f>VLOOKUP($C1311,Sheet2!$D$2:$H$13246,5,FALSE)</f>
        <v>#N/A</v>
      </c>
    </row>
    <row r="1312" spans="1:10" x14ac:dyDescent="0.2">
      <c r="A1312" s="1" t="s">
        <v>2758</v>
      </c>
      <c r="B1312" s="1" t="s">
        <v>601</v>
      </c>
      <c r="C1312" t="s">
        <v>602</v>
      </c>
      <c r="D1312" t="s">
        <v>10</v>
      </c>
      <c r="E1312" t="s">
        <v>85</v>
      </c>
      <c r="F1312" t="s">
        <v>82</v>
      </c>
      <c r="G1312">
        <v>231</v>
      </c>
      <c r="H1312" t="e">
        <f>VLOOKUP(C1312,Sheet2!$D$2:$H$13246,3,FALSE)</f>
        <v>#N/A</v>
      </c>
      <c r="I1312" t="e">
        <f>VLOOKUP($C1312,Sheet2!$D$2:$H$13246,4,FALSE)</f>
        <v>#N/A</v>
      </c>
      <c r="J1312" t="e">
        <f>VLOOKUP($C1312,Sheet2!$D$2:$H$13246,5,FALSE)</f>
        <v>#N/A</v>
      </c>
    </row>
    <row r="1313" spans="1:10" x14ac:dyDescent="0.2">
      <c r="A1313" s="1" t="s">
        <v>2758</v>
      </c>
      <c r="B1313" s="1" t="s">
        <v>603</v>
      </c>
      <c r="C1313" t="s">
        <v>604</v>
      </c>
      <c r="D1313" t="s">
        <v>10</v>
      </c>
      <c r="E1313" t="s">
        <v>605</v>
      </c>
      <c r="F1313" t="s">
        <v>82</v>
      </c>
      <c r="G1313">
        <v>369</v>
      </c>
      <c r="H1313" t="e">
        <f>VLOOKUP(C1313,Sheet2!$D$2:$H$13246,3,FALSE)</f>
        <v>#N/A</v>
      </c>
      <c r="I1313" t="e">
        <f>VLOOKUP($C1313,Sheet2!$D$2:$H$13246,4,FALSE)</f>
        <v>#N/A</v>
      </c>
      <c r="J1313" t="e">
        <f>VLOOKUP($C1313,Sheet2!$D$2:$H$13246,5,FALSE)</f>
        <v>#N/A</v>
      </c>
    </row>
    <row r="1314" spans="1:10" x14ac:dyDescent="0.2">
      <c r="A1314" s="1" t="s">
        <v>2758</v>
      </c>
      <c r="B1314" s="1" t="s">
        <v>606</v>
      </c>
      <c r="C1314" t="s">
        <v>607</v>
      </c>
      <c r="D1314" t="s">
        <v>10</v>
      </c>
      <c r="E1314" t="s">
        <v>104</v>
      </c>
      <c r="F1314" t="s">
        <v>82</v>
      </c>
      <c r="G1314">
        <v>350</v>
      </c>
      <c r="H1314" t="e">
        <f>VLOOKUP(C1314,Sheet2!$D$2:$H$13246,3,FALSE)</f>
        <v>#N/A</v>
      </c>
      <c r="I1314" t="e">
        <f>VLOOKUP($C1314,Sheet2!$D$2:$H$13246,4,FALSE)</f>
        <v>#N/A</v>
      </c>
      <c r="J1314" t="e">
        <f>VLOOKUP($C1314,Sheet2!$D$2:$H$13246,5,FALSE)</f>
        <v>#N/A</v>
      </c>
    </row>
    <row r="1315" spans="1:10" x14ac:dyDescent="0.2">
      <c r="A1315" s="1" t="s">
        <v>2758</v>
      </c>
      <c r="B1315" s="1" t="s">
        <v>608</v>
      </c>
      <c r="C1315" t="s">
        <v>609</v>
      </c>
      <c r="D1315" t="s">
        <v>10</v>
      </c>
      <c r="E1315" t="s">
        <v>610</v>
      </c>
      <c r="F1315" t="s">
        <v>82</v>
      </c>
      <c r="G1315">
        <v>338</v>
      </c>
      <c r="H1315" t="e">
        <f>VLOOKUP(C1315,Sheet2!$D$2:$H$13246,3,FALSE)</f>
        <v>#N/A</v>
      </c>
      <c r="I1315" t="e">
        <f>VLOOKUP($C1315,Sheet2!$D$2:$H$13246,4,FALSE)</f>
        <v>#N/A</v>
      </c>
      <c r="J1315" t="e">
        <f>VLOOKUP($C1315,Sheet2!$D$2:$H$13246,5,FALSE)</f>
        <v>#N/A</v>
      </c>
    </row>
    <row r="1316" spans="1:10" x14ac:dyDescent="0.2">
      <c r="A1316" s="1" t="s">
        <v>2758</v>
      </c>
      <c r="B1316" s="1" t="s">
        <v>611</v>
      </c>
      <c r="C1316" t="s">
        <v>612</v>
      </c>
      <c r="D1316" t="s">
        <v>10</v>
      </c>
      <c r="E1316" t="s">
        <v>104</v>
      </c>
      <c r="F1316" t="s">
        <v>82</v>
      </c>
      <c r="G1316">
        <v>212</v>
      </c>
      <c r="H1316" t="e">
        <f>VLOOKUP(C1316,Sheet2!$D$2:$H$13246,3,FALSE)</f>
        <v>#N/A</v>
      </c>
      <c r="I1316" t="e">
        <f>VLOOKUP($C1316,Sheet2!$D$2:$H$13246,4,FALSE)</f>
        <v>#N/A</v>
      </c>
      <c r="J1316" t="e">
        <f>VLOOKUP($C1316,Sheet2!$D$2:$H$13246,5,FALSE)</f>
        <v>#N/A</v>
      </c>
    </row>
    <row r="1317" spans="1:10" x14ac:dyDescent="0.2">
      <c r="A1317" s="1" t="s">
        <v>2758</v>
      </c>
      <c r="B1317" s="1" t="s">
        <v>613</v>
      </c>
      <c r="C1317" t="s">
        <v>614</v>
      </c>
      <c r="D1317" t="s">
        <v>10</v>
      </c>
      <c r="E1317" t="s">
        <v>107</v>
      </c>
      <c r="F1317" t="s">
        <v>82</v>
      </c>
      <c r="G1317">
        <v>295</v>
      </c>
      <c r="H1317" t="e">
        <f>VLOOKUP(C1317,Sheet2!$D$2:$H$13246,3,FALSE)</f>
        <v>#N/A</v>
      </c>
      <c r="I1317" t="e">
        <f>VLOOKUP($C1317,Sheet2!$D$2:$H$13246,4,FALSE)</f>
        <v>#N/A</v>
      </c>
      <c r="J1317" t="e">
        <f>VLOOKUP($C1317,Sheet2!$D$2:$H$13246,5,FALSE)</f>
        <v>#N/A</v>
      </c>
    </row>
    <row r="1318" spans="1:10" x14ac:dyDescent="0.2">
      <c r="A1318" s="1" t="s">
        <v>2758</v>
      </c>
      <c r="B1318" s="1" t="s">
        <v>615</v>
      </c>
      <c r="C1318" t="s">
        <v>616</v>
      </c>
      <c r="D1318" t="s">
        <v>10</v>
      </c>
      <c r="E1318" t="s">
        <v>617</v>
      </c>
      <c r="F1318" t="s">
        <v>12</v>
      </c>
      <c r="G1318">
        <v>2372</v>
      </c>
      <c r="H1318" t="e">
        <f>VLOOKUP(C1318,Sheet2!$D$2:$H$13246,3,FALSE)</f>
        <v>#N/A</v>
      </c>
      <c r="I1318" t="e">
        <f>VLOOKUP($C1318,Sheet2!$D$2:$H$13246,4,FALSE)</f>
        <v>#N/A</v>
      </c>
      <c r="J1318" t="e">
        <f>VLOOKUP($C1318,Sheet2!$D$2:$H$13246,5,FALSE)</f>
        <v>#N/A</v>
      </c>
    </row>
    <row r="1319" spans="1:10" x14ac:dyDescent="0.2">
      <c r="A1319" s="1" t="s">
        <v>2758</v>
      </c>
      <c r="B1319" s="1" t="s">
        <v>618</v>
      </c>
      <c r="C1319" t="s">
        <v>619</v>
      </c>
      <c r="D1319" t="s">
        <v>10</v>
      </c>
      <c r="E1319" t="s">
        <v>107</v>
      </c>
      <c r="F1319" t="s">
        <v>82</v>
      </c>
      <c r="G1319">
        <v>352</v>
      </c>
      <c r="H1319" t="e">
        <f>VLOOKUP(C1319,Sheet2!$D$2:$H$13246,3,FALSE)</f>
        <v>#N/A</v>
      </c>
      <c r="I1319" t="e">
        <f>VLOOKUP($C1319,Sheet2!$D$2:$H$13246,4,FALSE)</f>
        <v>#N/A</v>
      </c>
      <c r="J1319" t="e">
        <f>VLOOKUP($C1319,Sheet2!$D$2:$H$13246,5,FALSE)</f>
        <v>#N/A</v>
      </c>
    </row>
    <row r="1320" spans="1:10" x14ac:dyDescent="0.2">
      <c r="A1320" s="1" t="s">
        <v>2758</v>
      </c>
      <c r="B1320" s="1" t="s">
        <v>620</v>
      </c>
      <c r="C1320" t="s">
        <v>621</v>
      </c>
      <c r="D1320" t="s">
        <v>10</v>
      </c>
      <c r="E1320" t="s">
        <v>107</v>
      </c>
      <c r="F1320" t="s">
        <v>82</v>
      </c>
      <c r="G1320">
        <v>334</v>
      </c>
      <c r="H1320" t="e">
        <f>VLOOKUP(C1320,Sheet2!$D$2:$H$13246,3,FALSE)</f>
        <v>#N/A</v>
      </c>
      <c r="I1320" t="e">
        <f>VLOOKUP($C1320,Sheet2!$D$2:$H$13246,4,FALSE)</f>
        <v>#N/A</v>
      </c>
      <c r="J1320" t="e">
        <f>VLOOKUP($C1320,Sheet2!$D$2:$H$13246,5,FALSE)</f>
        <v>#N/A</v>
      </c>
    </row>
    <row r="1321" spans="1:10" x14ac:dyDescent="0.2">
      <c r="A1321" s="1" t="s">
        <v>2758</v>
      </c>
      <c r="B1321" s="1" t="s">
        <v>622</v>
      </c>
      <c r="C1321" t="s">
        <v>623</v>
      </c>
      <c r="D1321" t="s">
        <v>10</v>
      </c>
      <c r="E1321" t="s">
        <v>104</v>
      </c>
      <c r="F1321" t="s">
        <v>82</v>
      </c>
      <c r="G1321">
        <v>214</v>
      </c>
      <c r="H1321" t="e">
        <f>VLOOKUP(C1321,Sheet2!$D$2:$H$13246,3,FALSE)</f>
        <v>#N/A</v>
      </c>
      <c r="I1321" t="e">
        <f>VLOOKUP($C1321,Sheet2!$D$2:$H$13246,4,FALSE)</f>
        <v>#N/A</v>
      </c>
      <c r="J1321" t="e">
        <f>VLOOKUP($C1321,Sheet2!$D$2:$H$13246,5,FALSE)</f>
        <v>#N/A</v>
      </c>
    </row>
    <row r="1322" spans="1:10" x14ac:dyDescent="0.2">
      <c r="A1322" s="1" t="s">
        <v>2758</v>
      </c>
      <c r="B1322" s="1" t="s">
        <v>624</v>
      </c>
      <c r="C1322" t="s">
        <v>625</v>
      </c>
      <c r="D1322" t="s">
        <v>10</v>
      </c>
      <c r="E1322" t="s">
        <v>110</v>
      </c>
      <c r="F1322" t="s">
        <v>82</v>
      </c>
      <c r="G1322">
        <v>174</v>
      </c>
      <c r="H1322" t="e">
        <f>VLOOKUP(C1322,Sheet2!$D$2:$H$13246,3,FALSE)</f>
        <v>#N/A</v>
      </c>
      <c r="I1322" t="e">
        <f>VLOOKUP($C1322,Sheet2!$D$2:$H$13246,4,FALSE)</f>
        <v>#N/A</v>
      </c>
      <c r="J1322" t="e">
        <f>VLOOKUP($C1322,Sheet2!$D$2:$H$13246,5,FALSE)</f>
        <v>#N/A</v>
      </c>
    </row>
    <row r="1323" spans="1:10" x14ac:dyDescent="0.2">
      <c r="A1323" s="1" t="s">
        <v>2758</v>
      </c>
      <c r="B1323" s="1" t="s">
        <v>626</v>
      </c>
      <c r="C1323" t="s">
        <v>627</v>
      </c>
      <c r="D1323" t="s">
        <v>10</v>
      </c>
      <c r="E1323" t="s">
        <v>107</v>
      </c>
      <c r="F1323" t="s">
        <v>82</v>
      </c>
      <c r="G1323">
        <v>254</v>
      </c>
      <c r="H1323" t="e">
        <f>VLOOKUP(C1323,Sheet2!$D$2:$H$13246,3,FALSE)</f>
        <v>#N/A</v>
      </c>
      <c r="I1323" t="e">
        <f>VLOOKUP($C1323,Sheet2!$D$2:$H$13246,4,FALSE)</f>
        <v>#N/A</v>
      </c>
      <c r="J1323" t="e">
        <f>VLOOKUP($C1323,Sheet2!$D$2:$H$13246,5,FALSE)</f>
        <v>#N/A</v>
      </c>
    </row>
    <row r="1324" spans="1:10" x14ac:dyDescent="0.2">
      <c r="A1324" s="1" t="s">
        <v>2758</v>
      </c>
      <c r="B1324" s="1" t="s">
        <v>628</v>
      </c>
      <c r="C1324" t="s">
        <v>629</v>
      </c>
      <c r="D1324" t="s">
        <v>10</v>
      </c>
      <c r="E1324" t="s">
        <v>107</v>
      </c>
      <c r="F1324" t="s">
        <v>82</v>
      </c>
      <c r="G1324">
        <v>354</v>
      </c>
      <c r="H1324" t="e">
        <f>VLOOKUP(C1324,Sheet2!$D$2:$H$13246,3,FALSE)</f>
        <v>#N/A</v>
      </c>
      <c r="I1324" t="e">
        <f>VLOOKUP($C1324,Sheet2!$D$2:$H$13246,4,FALSE)</f>
        <v>#N/A</v>
      </c>
      <c r="J1324" t="e">
        <f>VLOOKUP($C1324,Sheet2!$D$2:$H$13246,5,FALSE)</f>
        <v>#N/A</v>
      </c>
    </row>
    <row r="1325" spans="1:10" x14ac:dyDescent="0.2">
      <c r="A1325" s="1" t="s">
        <v>2758</v>
      </c>
      <c r="B1325" s="1" t="s">
        <v>630</v>
      </c>
      <c r="C1325" t="s">
        <v>631</v>
      </c>
      <c r="D1325" t="s">
        <v>10</v>
      </c>
      <c r="E1325" t="s">
        <v>107</v>
      </c>
      <c r="F1325" t="s">
        <v>82</v>
      </c>
      <c r="G1325">
        <v>318</v>
      </c>
      <c r="H1325" t="e">
        <f>VLOOKUP(C1325,Sheet2!$D$2:$H$13246,3,FALSE)</f>
        <v>#N/A</v>
      </c>
      <c r="I1325" t="e">
        <f>VLOOKUP($C1325,Sheet2!$D$2:$H$13246,4,FALSE)</f>
        <v>#N/A</v>
      </c>
      <c r="J1325" t="e">
        <f>VLOOKUP($C1325,Sheet2!$D$2:$H$13246,5,FALSE)</f>
        <v>#N/A</v>
      </c>
    </row>
    <row r="1326" spans="1:10" x14ac:dyDescent="0.2">
      <c r="A1326" s="1" t="s">
        <v>2758</v>
      </c>
      <c r="B1326" s="1" t="s">
        <v>632</v>
      </c>
      <c r="C1326" t="s">
        <v>633</v>
      </c>
      <c r="D1326" t="s">
        <v>10</v>
      </c>
      <c r="E1326" t="s">
        <v>107</v>
      </c>
      <c r="F1326" t="s">
        <v>82</v>
      </c>
      <c r="G1326">
        <v>353</v>
      </c>
      <c r="H1326" t="e">
        <f>VLOOKUP(C1326,Sheet2!$D$2:$H$13246,3,FALSE)</f>
        <v>#N/A</v>
      </c>
      <c r="I1326" t="e">
        <f>VLOOKUP($C1326,Sheet2!$D$2:$H$13246,4,FALSE)</f>
        <v>#N/A</v>
      </c>
      <c r="J1326" t="e">
        <f>VLOOKUP($C1326,Sheet2!$D$2:$H$13246,5,FALSE)</f>
        <v>#N/A</v>
      </c>
    </row>
    <row r="1327" spans="1:10" x14ac:dyDescent="0.2">
      <c r="A1327" s="1" t="s">
        <v>2758</v>
      </c>
      <c r="B1327" s="1" t="s">
        <v>634</v>
      </c>
      <c r="C1327" t="s">
        <v>635</v>
      </c>
      <c r="D1327" t="s">
        <v>10</v>
      </c>
      <c r="E1327" t="s">
        <v>110</v>
      </c>
      <c r="F1327" t="s">
        <v>82</v>
      </c>
      <c r="G1327">
        <v>335</v>
      </c>
      <c r="H1327" t="e">
        <f>VLOOKUP(C1327,Sheet2!$D$2:$H$13246,3,FALSE)</f>
        <v>#N/A</v>
      </c>
      <c r="I1327" t="e">
        <f>VLOOKUP($C1327,Sheet2!$D$2:$H$13246,4,FALSE)</f>
        <v>#N/A</v>
      </c>
      <c r="J1327" t="e">
        <f>VLOOKUP($C1327,Sheet2!$D$2:$H$13246,5,FALSE)</f>
        <v>#N/A</v>
      </c>
    </row>
    <row r="1328" spans="1:10" x14ac:dyDescent="0.2">
      <c r="A1328" s="1" t="s">
        <v>2758</v>
      </c>
      <c r="B1328" s="1" t="s">
        <v>636</v>
      </c>
      <c r="C1328" t="s">
        <v>637</v>
      </c>
      <c r="D1328" t="s">
        <v>10</v>
      </c>
      <c r="E1328" t="s">
        <v>104</v>
      </c>
      <c r="F1328" t="s">
        <v>82</v>
      </c>
      <c r="G1328">
        <v>289</v>
      </c>
      <c r="H1328" t="e">
        <f>VLOOKUP(C1328,Sheet2!$D$2:$H$13246,3,FALSE)</f>
        <v>#N/A</v>
      </c>
      <c r="I1328" t="e">
        <f>VLOOKUP($C1328,Sheet2!$D$2:$H$13246,4,FALSE)</f>
        <v>#N/A</v>
      </c>
      <c r="J1328" t="e">
        <f>VLOOKUP($C1328,Sheet2!$D$2:$H$13246,5,FALSE)</f>
        <v>#N/A</v>
      </c>
    </row>
    <row r="1329" spans="1:10" x14ac:dyDescent="0.2">
      <c r="A1329" s="1" t="s">
        <v>2758</v>
      </c>
      <c r="B1329" s="1" t="s">
        <v>638</v>
      </c>
      <c r="C1329" t="s">
        <v>2783</v>
      </c>
      <c r="D1329" t="s">
        <v>10</v>
      </c>
      <c r="E1329" t="s">
        <v>107</v>
      </c>
      <c r="F1329" t="s">
        <v>82</v>
      </c>
      <c r="G1329">
        <v>278</v>
      </c>
      <c r="H1329" t="e">
        <f>VLOOKUP(C1329,Sheet2!$D$2:$H$13246,3,FALSE)</f>
        <v>#N/A</v>
      </c>
      <c r="I1329" t="e">
        <f>VLOOKUP($C1329,Sheet2!$D$2:$H$13246,4,FALSE)</f>
        <v>#N/A</v>
      </c>
      <c r="J1329" t="e">
        <f>VLOOKUP($C1329,Sheet2!$D$2:$H$13246,5,FALSE)</f>
        <v>#N/A</v>
      </c>
    </row>
    <row r="1330" spans="1:10" x14ac:dyDescent="0.2">
      <c r="A1330" s="1" t="s">
        <v>2758</v>
      </c>
      <c r="B1330" s="1" t="s">
        <v>640</v>
      </c>
      <c r="C1330" t="s">
        <v>641</v>
      </c>
      <c r="D1330" t="s">
        <v>10</v>
      </c>
      <c r="E1330" t="s">
        <v>104</v>
      </c>
      <c r="F1330" t="s">
        <v>82</v>
      </c>
      <c r="G1330">
        <v>325</v>
      </c>
      <c r="H1330" t="e">
        <f>VLOOKUP(C1330,Sheet2!$D$2:$H$13246,3,FALSE)</f>
        <v>#N/A</v>
      </c>
      <c r="I1330" t="e">
        <f>VLOOKUP($C1330,Sheet2!$D$2:$H$13246,4,FALSE)</f>
        <v>#N/A</v>
      </c>
      <c r="J1330" t="e">
        <f>VLOOKUP($C1330,Sheet2!$D$2:$H$13246,5,FALSE)</f>
        <v>#N/A</v>
      </c>
    </row>
    <row r="1331" spans="1:10" x14ac:dyDescent="0.2">
      <c r="A1331" s="1" t="s">
        <v>2758</v>
      </c>
      <c r="B1331" s="1" t="s">
        <v>642</v>
      </c>
      <c r="C1331" t="s">
        <v>643</v>
      </c>
      <c r="D1331" t="s">
        <v>10</v>
      </c>
      <c r="E1331" t="s">
        <v>107</v>
      </c>
      <c r="F1331" t="s">
        <v>82</v>
      </c>
      <c r="G1331">
        <v>290</v>
      </c>
      <c r="H1331" t="e">
        <f>VLOOKUP(C1331,Sheet2!$D$2:$H$13246,3,FALSE)</f>
        <v>#N/A</v>
      </c>
      <c r="I1331" t="e">
        <f>VLOOKUP($C1331,Sheet2!$D$2:$H$13246,4,FALSE)</f>
        <v>#N/A</v>
      </c>
      <c r="J1331" t="e">
        <f>VLOOKUP($C1331,Sheet2!$D$2:$H$13246,5,FALSE)</f>
        <v>#N/A</v>
      </c>
    </row>
    <row r="1332" spans="1:10" x14ac:dyDescent="0.2">
      <c r="A1332" s="1" t="s">
        <v>2758</v>
      </c>
      <c r="B1332" s="1" t="s">
        <v>644</v>
      </c>
      <c r="C1332" t="s">
        <v>645</v>
      </c>
      <c r="D1332" t="s">
        <v>10</v>
      </c>
      <c r="E1332" t="s">
        <v>107</v>
      </c>
      <c r="F1332" t="s">
        <v>82</v>
      </c>
      <c r="G1332">
        <v>282</v>
      </c>
      <c r="H1332" t="e">
        <f>VLOOKUP(C1332,Sheet2!$D$2:$H$13246,3,FALSE)</f>
        <v>#N/A</v>
      </c>
      <c r="I1332" t="e">
        <f>VLOOKUP($C1332,Sheet2!$D$2:$H$13246,4,FALSE)</f>
        <v>#N/A</v>
      </c>
      <c r="J1332" t="e">
        <f>VLOOKUP($C1332,Sheet2!$D$2:$H$13246,5,FALSE)</f>
        <v>#N/A</v>
      </c>
    </row>
    <row r="1333" spans="1:10" x14ac:dyDescent="0.2">
      <c r="A1333" s="1" t="s">
        <v>2758</v>
      </c>
      <c r="B1333" s="1" t="s">
        <v>646</v>
      </c>
      <c r="C1333" t="s">
        <v>647</v>
      </c>
      <c r="D1333" t="s">
        <v>10</v>
      </c>
      <c r="E1333" t="s">
        <v>107</v>
      </c>
      <c r="F1333" t="s">
        <v>82</v>
      </c>
      <c r="G1333">
        <v>407</v>
      </c>
      <c r="H1333" t="e">
        <f>VLOOKUP(C1333,Sheet2!$D$2:$H$13246,3,FALSE)</f>
        <v>#N/A</v>
      </c>
      <c r="I1333" t="e">
        <f>VLOOKUP($C1333,Sheet2!$D$2:$H$13246,4,FALSE)</f>
        <v>#N/A</v>
      </c>
      <c r="J1333" t="e">
        <f>VLOOKUP($C1333,Sheet2!$D$2:$H$13246,5,FALSE)</f>
        <v>#N/A</v>
      </c>
    </row>
    <row r="1334" spans="1:10" x14ac:dyDescent="0.2">
      <c r="A1334" s="1" t="s">
        <v>2758</v>
      </c>
      <c r="B1334" s="1" t="s">
        <v>648</v>
      </c>
      <c r="C1334" t="s">
        <v>649</v>
      </c>
      <c r="D1334" t="s">
        <v>10</v>
      </c>
      <c r="E1334" t="s">
        <v>107</v>
      </c>
      <c r="F1334" t="s">
        <v>82</v>
      </c>
      <c r="G1334">
        <v>343</v>
      </c>
      <c r="H1334" t="e">
        <f>VLOOKUP(C1334,Sheet2!$D$2:$H$13246,3,FALSE)</f>
        <v>#N/A</v>
      </c>
      <c r="I1334" t="e">
        <f>VLOOKUP($C1334,Sheet2!$D$2:$H$13246,4,FALSE)</f>
        <v>#N/A</v>
      </c>
      <c r="J1334" t="e">
        <f>VLOOKUP($C1334,Sheet2!$D$2:$H$13246,5,FALSE)</f>
        <v>#N/A</v>
      </c>
    </row>
    <row r="1335" spans="1:10" x14ac:dyDescent="0.2">
      <c r="A1335" s="1" t="s">
        <v>2758</v>
      </c>
      <c r="B1335" s="1" t="s">
        <v>650</v>
      </c>
      <c r="C1335" t="s">
        <v>651</v>
      </c>
      <c r="D1335" t="s">
        <v>10</v>
      </c>
      <c r="E1335" t="s">
        <v>652</v>
      </c>
      <c r="F1335" t="s">
        <v>82</v>
      </c>
      <c r="G1335">
        <v>91</v>
      </c>
      <c r="H1335" t="e">
        <f>VLOOKUP(C1335,Sheet2!$D$2:$H$13246,3,FALSE)</f>
        <v>#N/A</v>
      </c>
      <c r="I1335" t="e">
        <f>VLOOKUP($C1335,Sheet2!$D$2:$H$13246,4,FALSE)</f>
        <v>#N/A</v>
      </c>
      <c r="J1335" t="e">
        <f>VLOOKUP($C1335,Sheet2!$D$2:$H$13246,5,FALSE)</f>
        <v>#N/A</v>
      </c>
    </row>
    <row r="1336" spans="1:10" x14ac:dyDescent="0.2">
      <c r="A1336" s="1" t="s">
        <v>2758</v>
      </c>
      <c r="B1336" s="1" t="s">
        <v>653</v>
      </c>
      <c r="C1336" t="s">
        <v>654</v>
      </c>
      <c r="D1336" t="s">
        <v>10</v>
      </c>
      <c r="E1336" t="s">
        <v>110</v>
      </c>
      <c r="F1336" t="s">
        <v>82</v>
      </c>
      <c r="G1336">
        <v>230</v>
      </c>
      <c r="H1336" t="e">
        <f>VLOOKUP(C1336,Sheet2!$D$2:$H$13246,3,FALSE)</f>
        <v>#N/A</v>
      </c>
      <c r="I1336" t="e">
        <f>VLOOKUP($C1336,Sheet2!$D$2:$H$13246,4,FALSE)</f>
        <v>#N/A</v>
      </c>
      <c r="J1336" t="e">
        <f>VLOOKUP($C1336,Sheet2!$D$2:$H$13246,5,FALSE)</f>
        <v>#N/A</v>
      </c>
    </row>
    <row r="1337" spans="1:10" x14ac:dyDescent="0.2">
      <c r="A1337" s="1" t="s">
        <v>2758</v>
      </c>
      <c r="B1337" s="1" t="s">
        <v>655</v>
      </c>
      <c r="C1337" t="s">
        <v>656</v>
      </c>
      <c r="D1337" t="s">
        <v>10</v>
      </c>
      <c r="E1337" t="s">
        <v>107</v>
      </c>
      <c r="F1337" t="s">
        <v>82</v>
      </c>
      <c r="G1337">
        <v>477</v>
      </c>
      <c r="H1337" t="e">
        <f>VLOOKUP(C1337,Sheet2!$D$2:$H$13246,3,FALSE)</f>
        <v>#N/A</v>
      </c>
      <c r="I1337" t="e">
        <f>VLOOKUP($C1337,Sheet2!$D$2:$H$13246,4,FALSE)</f>
        <v>#N/A</v>
      </c>
      <c r="J1337" t="e">
        <f>VLOOKUP($C1337,Sheet2!$D$2:$H$13246,5,FALSE)</f>
        <v>#N/A</v>
      </c>
    </row>
    <row r="1338" spans="1:10" x14ac:dyDescent="0.2">
      <c r="A1338" s="1" t="s">
        <v>2758</v>
      </c>
      <c r="B1338" s="1" t="s">
        <v>657</v>
      </c>
      <c r="C1338" t="s">
        <v>658</v>
      </c>
      <c r="D1338" t="s">
        <v>10</v>
      </c>
      <c r="E1338" t="s">
        <v>659</v>
      </c>
      <c r="F1338" t="s">
        <v>12</v>
      </c>
      <c r="G1338">
        <v>768</v>
      </c>
      <c r="H1338" t="e">
        <f>VLOOKUP(C1338,Sheet2!$D$2:$H$13246,3,FALSE)</f>
        <v>#N/A</v>
      </c>
      <c r="I1338" t="e">
        <f>VLOOKUP($C1338,Sheet2!$D$2:$H$13246,4,FALSE)</f>
        <v>#N/A</v>
      </c>
      <c r="J1338" t="e">
        <f>VLOOKUP($C1338,Sheet2!$D$2:$H$13246,5,FALSE)</f>
        <v>#N/A</v>
      </c>
    </row>
    <row r="1339" spans="1:10" x14ac:dyDescent="0.2">
      <c r="A1339" s="1" t="s">
        <v>2758</v>
      </c>
      <c r="B1339" s="1" t="s">
        <v>660</v>
      </c>
      <c r="C1339" t="s">
        <v>661</v>
      </c>
      <c r="D1339" t="s">
        <v>10</v>
      </c>
      <c r="E1339" t="s">
        <v>110</v>
      </c>
      <c r="F1339" t="s">
        <v>82</v>
      </c>
      <c r="G1339">
        <v>351</v>
      </c>
      <c r="H1339" t="e">
        <f>VLOOKUP(C1339,Sheet2!$D$2:$H$13246,3,FALSE)</f>
        <v>#N/A</v>
      </c>
      <c r="I1339" t="e">
        <f>VLOOKUP($C1339,Sheet2!$D$2:$H$13246,4,FALSE)</f>
        <v>#N/A</v>
      </c>
      <c r="J1339" t="e">
        <f>VLOOKUP($C1339,Sheet2!$D$2:$H$13246,5,FALSE)</f>
        <v>#N/A</v>
      </c>
    </row>
    <row r="1340" spans="1:10" x14ac:dyDescent="0.2">
      <c r="A1340" s="1" t="s">
        <v>2758</v>
      </c>
      <c r="B1340" s="1" t="s">
        <v>662</v>
      </c>
      <c r="C1340" t="s">
        <v>663</v>
      </c>
      <c r="D1340" t="s">
        <v>10</v>
      </c>
      <c r="E1340" t="s">
        <v>107</v>
      </c>
      <c r="F1340" t="s">
        <v>82</v>
      </c>
      <c r="G1340">
        <v>379</v>
      </c>
      <c r="H1340" t="e">
        <f>VLOOKUP(C1340,Sheet2!$D$2:$H$13246,3,FALSE)</f>
        <v>#N/A</v>
      </c>
      <c r="I1340" t="e">
        <f>VLOOKUP($C1340,Sheet2!$D$2:$H$13246,4,FALSE)</f>
        <v>#N/A</v>
      </c>
      <c r="J1340" t="e">
        <f>VLOOKUP($C1340,Sheet2!$D$2:$H$13246,5,FALSE)</f>
        <v>#N/A</v>
      </c>
    </row>
    <row r="1341" spans="1:10" x14ac:dyDescent="0.2">
      <c r="A1341" s="1" t="s">
        <v>2758</v>
      </c>
      <c r="B1341" s="1" t="s">
        <v>664</v>
      </c>
      <c r="C1341" t="s">
        <v>665</v>
      </c>
      <c r="D1341" t="s">
        <v>10</v>
      </c>
      <c r="E1341" t="s">
        <v>104</v>
      </c>
      <c r="F1341" t="s">
        <v>82</v>
      </c>
      <c r="G1341">
        <v>241</v>
      </c>
      <c r="H1341" t="e">
        <f>VLOOKUP(C1341,Sheet2!$D$2:$H$13246,3,FALSE)</f>
        <v>#N/A</v>
      </c>
      <c r="I1341" t="e">
        <f>VLOOKUP($C1341,Sheet2!$D$2:$H$13246,4,FALSE)</f>
        <v>#N/A</v>
      </c>
      <c r="J1341" t="e">
        <f>VLOOKUP($C1341,Sheet2!$D$2:$H$13246,5,FALSE)</f>
        <v>#N/A</v>
      </c>
    </row>
    <row r="1342" spans="1:10" x14ac:dyDescent="0.2">
      <c r="A1342" s="1" t="s">
        <v>2758</v>
      </c>
      <c r="B1342" s="1" t="s">
        <v>666</v>
      </c>
      <c r="C1342" t="s">
        <v>667</v>
      </c>
      <c r="D1342" t="s">
        <v>10</v>
      </c>
      <c r="E1342" t="s">
        <v>107</v>
      </c>
      <c r="F1342" t="s">
        <v>82</v>
      </c>
      <c r="G1342">
        <v>244</v>
      </c>
      <c r="H1342" t="e">
        <f>VLOOKUP(C1342,Sheet2!$D$2:$H$13246,3,FALSE)</f>
        <v>#N/A</v>
      </c>
      <c r="I1342" t="e">
        <f>VLOOKUP($C1342,Sheet2!$D$2:$H$13246,4,FALSE)</f>
        <v>#N/A</v>
      </c>
      <c r="J1342" t="e">
        <f>VLOOKUP($C1342,Sheet2!$D$2:$H$13246,5,FALSE)</f>
        <v>#N/A</v>
      </c>
    </row>
    <row r="1343" spans="1:10" x14ac:dyDescent="0.2">
      <c r="A1343" s="1" t="s">
        <v>2758</v>
      </c>
      <c r="B1343" s="1" t="s">
        <v>668</v>
      </c>
      <c r="C1343" t="s">
        <v>669</v>
      </c>
      <c r="D1343" t="s">
        <v>10</v>
      </c>
      <c r="E1343" t="s">
        <v>107</v>
      </c>
      <c r="F1343" t="s">
        <v>82</v>
      </c>
      <c r="G1343">
        <v>249</v>
      </c>
      <c r="H1343" t="e">
        <f>VLOOKUP(C1343,Sheet2!$D$2:$H$13246,3,FALSE)</f>
        <v>#N/A</v>
      </c>
      <c r="I1343" t="e">
        <f>VLOOKUP($C1343,Sheet2!$D$2:$H$13246,4,FALSE)</f>
        <v>#N/A</v>
      </c>
      <c r="J1343" t="e">
        <f>VLOOKUP($C1343,Sheet2!$D$2:$H$13246,5,FALSE)</f>
        <v>#N/A</v>
      </c>
    </row>
    <row r="1344" spans="1:10" x14ac:dyDescent="0.2">
      <c r="A1344" s="1" t="s">
        <v>2758</v>
      </c>
      <c r="B1344" s="1" t="s">
        <v>670</v>
      </c>
      <c r="C1344" t="s">
        <v>671</v>
      </c>
      <c r="D1344" t="s">
        <v>10</v>
      </c>
      <c r="E1344" t="s">
        <v>85</v>
      </c>
      <c r="F1344" t="s">
        <v>82</v>
      </c>
      <c r="G1344">
        <v>254</v>
      </c>
      <c r="H1344" t="e">
        <f>VLOOKUP(C1344,Sheet2!$D$2:$H$13246,3,FALSE)</f>
        <v>#N/A</v>
      </c>
      <c r="I1344" t="e">
        <f>VLOOKUP($C1344,Sheet2!$D$2:$H$13246,4,FALSE)</f>
        <v>#N/A</v>
      </c>
      <c r="J1344" t="e">
        <f>VLOOKUP($C1344,Sheet2!$D$2:$H$13246,5,FALSE)</f>
        <v>#N/A</v>
      </c>
    </row>
    <row r="1345" spans="1:10" x14ac:dyDescent="0.2">
      <c r="A1345" s="1" t="s">
        <v>2758</v>
      </c>
      <c r="B1345" s="1" t="s">
        <v>672</v>
      </c>
      <c r="C1345" t="s">
        <v>673</v>
      </c>
      <c r="D1345" t="s">
        <v>10</v>
      </c>
      <c r="E1345" t="s">
        <v>107</v>
      </c>
      <c r="F1345" t="s">
        <v>82</v>
      </c>
      <c r="G1345">
        <v>244</v>
      </c>
      <c r="H1345" t="e">
        <f>VLOOKUP(C1345,Sheet2!$D$2:$H$13246,3,FALSE)</f>
        <v>#N/A</v>
      </c>
      <c r="I1345" t="e">
        <f>VLOOKUP($C1345,Sheet2!$D$2:$H$13246,4,FALSE)</f>
        <v>#N/A</v>
      </c>
      <c r="J1345" t="e">
        <f>VLOOKUP($C1345,Sheet2!$D$2:$H$13246,5,FALSE)</f>
        <v>#N/A</v>
      </c>
    </row>
    <row r="1346" spans="1:10" x14ac:dyDescent="0.2">
      <c r="A1346" s="1" t="s">
        <v>2758</v>
      </c>
      <c r="B1346" s="1" t="s">
        <v>674</v>
      </c>
      <c r="C1346" t="s">
        <v>2784</v>
      </c>
      <c r="D1346" t="s">
        <v>10</v>
      </c>
      <c r="E1346" t="s">
        <v>110</v>
      </c>
      <c r="F1346" t="s">
        <v>82</v>
      </c>
      <c r="G1346">
        <v>202</v>
      </c>
      <c r="H1346" t="e">
        <f>VLOOKUP(C1346,Sheet2!$D$2:$H$13246,3,FALSE)</f>
        <v>#N/A</v>
      </c>
      <c r="I1346" t="e">
        <f>VLOOKUP($C1346,Sheet2!$D$2:$H$13246,4,FALSE)</f>
        <v>#N/A</v>
      </c>
      <c r="J1346" t="e">
        <f>VLOOKUP($C1346,Sheet2!$D$2:$H$13246,5,FALSE)</f>
        <v>#N/A</v>
      </c>
    </row>
    <row r="1347" spans="1:10" x14ac:dyDescent="0.2">
      <c r="A1347" s="1" t="s">
        <v>2758</v>
      </c>
      <c r="B1347" s="1" t="s">
        <v>676</v>
      </c>
      <c r="C1347" t="s">
        <v>2785</v>
      </c>
      <c r="D1347" t="s">
        <v>10</v>
      </c>
      <c r="E1347" t="s">
        <v>678</v>
      </c>
      <c r="F1347" t="s">
        <v>82</v>
      </c>
      <c r="G1347">
        <v>252</v>
      </c>
      <c r="H1347" t="e">
        <f>VLOOKUP(C1347,Sheet2!$D$2:$H$13246,3,FALSE)</f>
        <v>#N/A</v>
      </c>
      <c r="I1347" t="e">
        <f>VLOOKUP($C1347,Sheet2!$D$2:$H$13246,4,FALSE)</f>
        <v>#N/A</v>
      </c>
      <c r="J1347" t="e">
        <f>VLOOKUP($C1347,Sheet2!$D$2:$H$13246,5,FALSE)</f>
        <v>#N/A</v>
      </c>
    </row>
    <row r="1348" spans="1:10" x14ac:dyDescent="0.2">
      <c r="A1348" s="1" t="s">
        <v>2758</v>
      </c>
      <c r="B1348" s="1" t="s">
        <v>679</v>
      </c>
      <c r="C1348" t="s">
        <v>680</v>
      </c>
      <c r="D1348" t="s">
        <v>10</v>
      </c>
      <c r="E1348" t="s">
        <v>85</v>
      </c>
      <c r="F1348" t="s">
        <v>82</v>
      </c>
      <c r="G1348">
        <v>137</v>
      </c>
      <c r="H1348" t="e">
        <f>VLOOKUP(C1348,Sheet2!$D$2:$H$13246,3,FALSE)</f>
        <v>#N/A</v>
      </c>
      <c r="I1348" t="e">
        <f>VLOOKUP($C1348,Sheet2!$D$2:$H$13246,4,FALSE)</f>
        <v>#N/A</v>
      </c>
      <c r="J1348" t="e">
        <f>VLOOKUP($C1348,Sheet2!$D$2:$H$13246,5,FALSE)</f>
        <v>#N/A</v>
      </c>
    </row>
    <row r="1349" spans="1:10" x14ac:dyDescent="0.2">
      <c r="A1349" s="1" t="s">
        <v>2758</v>
      </c>
      <c r="B1349" s="1" t="s">
        <v>681</v>
      </c>
      <c r="C1349" t="s">
        <v>2786</v>
      </c>
      <c r="D1349" t="s">
        <v>10</v>
      </c>
      <c r="E1349" t="s">
        <v>130</v>
      </c>
      <c r="F1349" t="s">
        <v>82</v>
      </c>
      <c r="G1349">
        <v>242</v>
      </c>
      <c r="H1349" t="e">
        <f>VLOOKUP(C1349,Sheet2!$D$2:$H$13246,3,FALSE)</f>
        <v>#N/A</v>
      </c>
      <c r="I1349" t="e">
        <f>VLOOKUP($C1349,Sheet2!$D$2:$H$13246,4,FALSE)</f>
        <v>#N/A</v>
      </c>
      <c r="J1349" t="e">
        <f>VLOOKUP($C1349,Sheet2!$D$2:$H$13246,5,FALSE)</f>
        <v>#N/A</v>
      </c>
    </row>
    <row r="1350" spans="1:10" x14ac:dyDescent="0.2">
      <c r="A1350" s="1" t="s">
        <v>2758</v>
      </c>
      <c r="B1350" s="1" t="s">
        <v>683</v>
      </c>
      <c r="C1350" t="s">
        <v>684</v>
      </c>
      <c r="D1350" t="s">
        <v>10</v>
      </c>
      <c r="E1350" t="s">
        <v>110</v>
      </c>
      <c r="F1350" t="s">
        <v>82</v>
      </c>
      <c r="G1350">
        <v>167</v>
      </c>
      <c r="H1350" t="e">
        <f>VLOOKUP(C1350,Sheet2!$D$2:$H$13246,3,FALSE)</f>
        <v>#N/A</v>
      </c>
      <c r="I1350" t="e">
        <f>VLOOKUP($C1350,Sheet2!$D$2:$H$13246,4,FALSE)</f>
        <v>#N/A</v>
      </c>
      <c r="J1350" t="e">
        <f>VLOOKUP($C1350,Sheet2!$D$2:$H$13246,5,FALSE)</f>
        <v>#N/A</v>
      </c>
    </row>
    <row r="1351" spans="1:10" x14ac:dyDescent="0.2">
      <c r="A1351" s="1" t="s">
        <v>2758</v>
      </c>
      <c r="B1351" s="1" t="s">
        <v>685</v>
      </c>
      <c r="C1351" t="s">
        <v>686</v>
      </c>
      <c r="D1351" t="s">
        <v>10</v>
      </c>
      <c r="E1351" t="s">
        <v>110</v>
      </c>
      <c r="F1351" t="s">
        <v>82</v>
      </c>
      <c r="G1351">
        <v>247</v>
      </c>
      <c r="H1351" t="e">
        <f>VLOOKUP(C1351,Sheet2!$D$2:$H$13246,3,FALSE)</f>
        <v>#N/A</v>
      </c>
      <c r="I1351" t="e">
        <f>VLOOKUP($C1351,Sheet2!$D$2:$H$13246,4,FALSE)</f>
        <v>#N/A</v>
      </c>
      <c r="J1351" t="e">
        <f>VLOOKUP($C1351,Sheet2!$D$2:$H$13246,5,FALSE)</f>
        <v>#N/A</v>
      </c>
    </row>
    <row r="1352" spans="1:10" x14ac:dyDescent="0.2">
      <c r="A1352" s="1" t="s">
        <v>2758</v>
      </c>
      <c r="B1352" s="1" t="s">
        <v>687</v>
      </c>
      <c r="C1352" t="s">
        <v>688</v>
      </c>
      <c r="D1352" t="s">
        <v>10</v>
      </c>
      <c r="E1352" t="s">
        <v>107</v>
      </c>
      <c r="F1352" t="s">
        <v>82</v>
      </c>
      <c r="G1352">
        <v>155</v>
      </c>
      <c r="H1352" t="e">
        <f>VLOOKUP(C1352,Sheet2!$D$2:$H$13246,3,FALSE)</f>
        <v>#N/A</v>
      </c>
      <c r="I1352" t="e">
        <f>VLOOKUP($C1352,Sheet2!$D$2:$H$13246,4,FALSE)</f>
        <v>#N/A</v>
      </c>
      <c r="J1352" t="e">
        <f>VLOOKUP($C1352,Sheet2!$D$2:$H$13246,5,FALSE)</f>
        <v>#N/A</v>
      </c>
    </row>
    <row r="1353" spans="1:10" x14ac:dyDescent="0.2">
      <c r="A1353" s="1" t="s">
        <v>2758</v>
      </c>
      <c r="B1353" s="1" t="s">
        <v>689</v>
      </c>
      <c r="C1353" t="s">
        <v>690</v>
      </c>
      <c r="D1353" t="s">
        <v>10</v>
      </c>
      <c r="E1353" t="s">
        <v>107</v>
      </c>
      <c r="F1353" t="s">
        <v>82</v>
      </c>
      <c r="G1353">
        <v>245</v>
      </c>
      <c r="H1353" t="e">
        <f>VLOOKUP(C1353,Sheet2!$D$2:$H$13246,3,FALSE)</f>
        <v>#N/A</v>
      </c>
      <c r="I1353" t="e">
        <f>VLOOKUP($C1353,Sheet2!$D$2:$H$13246,4,FALSE)</f>
        <v>#N/A</v>
      </c>
      <c r="J1353" t="e">
        <f>VLOOKUP($C1353,Sheet2!$D$2:$H$13246,5,FALSE)</f>
        <v>#N/A</v>
      </c>
    </row>
    <row r="1354" spans="1:10" x14ac:dyDescent="0.2">
      <c r="A1354" s="1" t="s">
        <v>2758</v>
      </c>
      <c r="B1354" s="1" t="s">
        <v>691</v>
      </c>
      <c r="C1354" t="s">
        <v>692</v>
      </c>
      <c r="D1354" t="s">
        <v>10</v>
      </c>
      <c r="E1354" t="s">
        <v>107</v>
      </c>
      <c r="F1354" t="s">
        <v>82</v>
      </c>
      <c r="G1354">
        <v>250</v>
      </c>
      <c r="H1354" t="e">
        <f>VLOOKUP(C1354,Sheet2!$D$2:$H$13246,3,FALSE)</f>
        <v>#N/A</v>
      </c>
      <c r="I1354" t="e">
        <f>VLOOKUP($C1354,Sheet2!$D$2:$H$13246,4,FALSE)</f>
        <v>#N/A</v>
      </c>
      <c r="J1354" t="e">
        <f>VLOOKUP($C1354,Sheet2!$D$2:$H$13246,5,FALSE)</f>
        <v>#N/A</v>
      </c>
    </row>
    <row r="1355" spans="1:10" x14ac:dyDescent="0.2">
      <c r="A1355" s="1" t="s">
        <v>2758</v>
      </c>
      <c r="B1355" s="1" t="s">
        <v>693</v>
      </c>
      <c r="C1355" t="s">
        <v>2787</v>
      </c>
      <c r="D1355" t="s">
        <v>10</v>
      </c>
      <c r="E1355" t="s">
        <v>107</v>
      </c>
      <c r="F1355" t="s">
        <v>82</v>
      </c>
      <c r="G1355">
        <v>241</v>
      </c>
      <c r="H1355" t="e">
        <f>VLOOKUP(C1355,Sheet2!$D$2:$H$13246,3,FALSE)</f>
        <v>#N/A</v>
      </c>
      <c r="I1355" t="e">
        <f>VLOOKUP($C1355,Sheet2!$D$2:$H$13246,4,FALSE)</f>
        <v>#N/A</v>
      </c>
      <c r="J1355" t="e">
        <f>VLOOKUP($C1355,Sheet2!$D$2:$H$13246,5,FALSE)</f>
        <v>#N/A</v>
      </c>
    </row>
    <row r="1356" spans="1:10" x14ac:dyDescent="0.2">
      <c r="A1356" s="1" t="s">
        <v>2758</v>
      </c>
      <c r="B1356" s="1" t="s">
        <v>695</v>
      </c>
      <c r="C1356" t="s">
        <v>696</v>
      </c>
      <c r="D1356" t="s">
        <v>10</v>
      </c>
      <c r="E1356" t="s">
        <v>110</v>
      </c>
      <c r="F1356" t="s">
        <v>82</v>
      </c>
      <c r="G1356">
        <v>154</v>
      </c>
      <c r="H1356" t="e">
        <f>VLOOKUP(C1356,Sheet2!$D$2:$H$13246,3,FALSE)</f>
        <v>#N/A</v>
      </c>
      <c r="I1356" t="e">
        <f>VLOOKUP($C1356,Sheet2!$D$2:$H$13246,4,FALSE)</f>
        <v>#N/A</v>
      </c>
      <c r="J1356" t="e">
        <f>VLOOKUP($C1356,Sheet2!$D$2:$H$13246,5,FALSE)</f>
        <v>#N/A</v>
      </c>
    </row>
    <row r="1357" spans="1:10" x14ac:dyDescent="0.2">
      <c r="A1357" s="1" t="s">
        <v>2758</v>
      </c>
      <c r="B1357" s="1" t="s">
        <v>697</v>
      </c>
      <c r="C1357" t="s">
        <v>698</v>
      </c>
      <c r="D1357" t="s">
        <v>10</v>
      </c>
      <c r="E1357" t="s">
        <v>85</v>
      </c>
      <c r="F1357" t="s">
        <v>82</v>
      </c>
      <c r="G1357">
        <v>189</v>
      </c>
      <c r="H1357" t="e">
        <f>VLOOKUP(C1357,Sheet2!$D$2:$H$13246,3,FALSE)</f>
        <v>#N/A</v>
      </c>
      <c r="I1357" t="e">
        <f>VLOOKUP($C1357,Sheet2!$D$2:$H$13246,4,FALSE)</f>
        <v>#N/A</v>
      </c>
      <c r="J1357" t="e">
        <f>VLOOKUP($C1357,Sheet2!$D$2:$H$13246,5,FALSE)</f>
        <v>#N/A</v>
      </c>
    </row>
    <row r="1358" spans="1:10" x14ac:dyDescent="0.2">
      <c r="A1358" s="1" t="s">
        <v>2758</v>
      </c>
      <c r="B1358" s="1" t="s">
        <v>699</v>
      </c>
      <c r="C1358" t="s">
        <v>2788</v>
      </c>
      <c r="D1358" t="s">
        <v>10</v>
      </c>
      <c r="E1358" t="s">
        <v>110</v>
      </c>
      <c r="F1358" t="s">
        <v>82</v>
      </c>
      <c r="G1358">
        <v>73</v>
      </c>
      <c r="H1358" t="e">
        <f>VLOOKUP(C1358,Sheet2!$D$2:$H$13246,3,FALSE)</f>
        <v>#N/A</v>
      </c>
      <c r="I1358" t="e">
        <f>VLOOKUP($C1358,Sheet2!$D$2:$H$13246,4,FALSE)</f>
        <v>#N/A</v>
      </c>
      <c r="J1358" t="e">
        <f>VLOOKUP($C1358,Sheet2!$D$2:$H$13246,5,FALSE)</f>
        <v>#N/A</v>
      </c>
    </row>
    <row r="1359" spans="1:10" x14ac:dyDescent="0.2">
      <c r="A1359" s="1" t="s">
        <v>2758</v>
      </c>
      <c r="B1359" s="1" t="s">
        <v>701</v>
      </c>
      <c r="C1359" t="s">
        <v>702</v>
      </c>
      <c r="D1359" t="s">
        <v>10</v>
      </c>
      <c r="E1359" t="s">
        <v>703</v>
      </c>
      <c r="F1359" t="s">
        <v>82</v>
      </c>
      <c r="G1359">
        <v>213</v>
      </c>
      <c r="H1359" t="e">
        <f>VLOOKUP(C1359,Sheet2!$D$2:$H$13246,3,FALSE)</f>
        <v>#N/A</v>
      </c>
      <c r="I1359" t="e">
        <f>VLOOKUP($C1359,Sheet2!$D$2:$H$13246,4,FALSE)</f>
        <v>#N/A</v>
      </c>
      <c r="J1359" t="e">
        <f>VLOOKUP($C1359,Sheet2!$D$2:$H$13246,5,FALSE)</f>
        <v>#N/A</v>
      </c>
    </row>
    <row r="1360" spans="1:10" x14ac:dyDescent="0.2">
      <c r="A1360" s="1" t="s">
        <v>2758</v>
      </c>
      <c r="B1360" s="1" t="s">
        <v>704</v>
      </c>
      <c r="C1360" t="s">
        <v>705</v>
      </c>
      <c r="D1360" t="s">
        <v>10</v>
      </c>
      <c r="E1360" t="s">
        <v>110</v>
      </c>
      <c r="F1360" t="s">
        <v>82</v>
      </c>
      <c r="G1360">
        <v>210</v>
      </c>
      <c r="H1360" t="e">
        <f>VLOOKUP(C1360,Sheet2!$D$2:$H$13246,3,FALSE)</f>
        <v>#N/A</v>
      </c>
      <c r="I1360" t="e">
        <f>VLOOKUP($C1360,Sheet2!$D$2:$H$13246,4,FALSE)</f>
        <v>#N/A</v>
      </c>
      <c r="J1360" t="e">
        <f>VLOOKUP($C1360,Sheet2!$D$2:$H$13246,5,FALSE)</f>
        <v>#N/A</v>
      </c>
    </row>
    <row r="1361" spans="1:10" x14ac:dyDescent="0.2">
      <c r="A1361" s="1" t="s">
        <v>2758</v>
      </c>
      <c r="B1361" s="1" t="s">
        <v>706</v>
      </c>
      <c r="C1361" t="s">
        <v>707</v>
      </c>
      <c r="D1361" t="s">
        <v>10</v>
      </c>
      <c r="E1361" t="s">
        <v>218</v>
      </c>
      <c r="F1361" t="s">
        <v>82</v>
      </c>
      <c r="G1361">
        <v>49</v>
      </c>
      <c r="H1361" t="e">
        <f>VLOOKUP(C1361,Sheet2!$D$2:$H$13246,3,FALSE)</f>
        <v>#N/A</v>
      </c>
      <c r="I1361" t="e">
        <f>VLOOKUP($C1361,Sheet2!$D$2:$H$13246,4,FALSE)</f>
        <v>#N/A</v>
      </c>
      <c r="J1361" t="e">
        <f>VLOOKUP($C1361,Sheet2!$D$2:$H$13246,5,FALSE)</f>
        <v>#N/A</v>
      </c>
    </row>
    <row r="1362" spans="1:10" x14ac:dyDescent="0.2">
      <c r="A1362" s="1" t="s">
        <v>2758</v>
      </c>
      <c r="B1362" s="1" t="s">
        <v>708</v>
      </c>
      <c r="C1362" t="s">
        <v>709</v>
      </c>
      <c r="D1362" t="s">
        <v>10</v>
      </c>
      <c r="E1362" t="s">
        <v>110</v>
      </c>
      <c r="F1362" t="s">
        <v>82</v>
      </c>
      <c r="G1362">
        <v>115</v>
      </c>
      <c r="H1362" t="e">
        <f>VLOOKUP(C1362,Sheet2!$D$2:$H$13246,3,FALSE)</f>
        <v>#N/A</v>
      </c>
      <c r="I1362" t="e">
        <f>VLOOKUP($C1362,Sheet2!$D$2:$H$13246,4,FALSE)</f>
        <v>#N/A</v>
      </c>
      <c r="J1362" t="e">
        <f>VLOOKUP($C1362,Sheet2!$D$2:$H$13246,5,FALSE)</f>
        <v>#N/A</v>
      </c>
    </row>
    <row r="1363" spans="1:10" x14ac:dyDescent="0.2">
      <c r="A1363" s="1" t="s">
        <v>2758</v>
      </c>
      <c r="B1363" s="1" t="s">
        <v>710</v>
      </c>
      <c r="C1363" t="s">
        <v>711</v>
      </c>
      <c r="D1363" t="s">
        <v>10</v>
      </c>
      <c r="E1363" t="s">
        <v>110</v>
      </c>
      <c r="F1363" t="s">
        <v>82</v>
      </c>
      <c r="G1363">
        <v>134</v>
      </c>
      <c r="H1363" t="e">
        <f>VLOOKUP(C1363,Sheet2!$D$2:$H$13246,3,FALSE)</f>
        <v>#N/A</v>
      </c>
      <c r="I1363" t="e">
        <f>VLOOKUP($C1363,Sheet2!$D$2:$H$13246,4,FALSE)</f>
        <v>#N/A</v>
      </c>
      <c r="J1363" t="e">
        <f>VLOOKUP($C1363,Sheet2!$D$2:$H$13246,5,FALSE)</f>
        <v>#N/A</v>
      </c>
    </row>
    <row r="1364" spans="1:10" x14ac:dyDescent="0.2">
      <c r="A1364" s="1" t="s">
        <v>2758</v>
      </c>
      <c r="B1364" s="1" t="s">
        <v>712</v>
      </c>
      <c r="C1364" t="s">
        <v>2789</v>
      </c>
      <c r="D1364" t="s">
        <v>10</v>
      </c>
      <c r="E1364" t="s">
        <v>110</v>
      </c>
      <c r="F1364" t="s">
        <v>82</v>
      </c>
      <c r="G1364">
        <v>128</v>
      </c>
      <c r="H1364" t="e">
        <f>VLOOKUP(C1364,Sheet2!$D$2:$H$13246,3,FALSE)</f>
        <v>#N/A</v>
      </c>
      <c r="I1364" t="e">
        <f>VLOOKUP($C1364,Sheet2!$D$2:$H$13246,4,FALSE)</f>
        <v>#N/A</v>
      </c>
      <c r="J1364" t="e">
        <f>VLOOKUP($C1364,Sheet2!$D$2:$H$13246,5,FALSE)</f>
        <v>#N/A</v>
      </c>
    </row>
    <row r="1365" spans="1:10" x14ac:dyDescent="0.2">
      <c r="A1365" s="1" t="s">
        <v>2758</v>
      </c>
      <c r="B1365" s="1" t="s">
        <v>714</v>
      </c>
      <c r="C1365" t="s">
        <v>715</v>
      </c>
      <c r="D1365" t="s">
        <v>10</v>
      </c>
      <c r="E1365" t="s">
        <v>107</v>
      </c>
      <c r="F1365" t="s">
        <v>82</v>
      </c>
      <c r="G1365">
        <v>111</v>
      </c>
      <c r="H1365" t="e">
        <f>VLOOKUP(C1365,Sheet2!$D$2:$H$13246,3,FALSE)</f>
        <v>#N/A</v>
      </c>
      <c r="I1365" t="e">
        <f>VLOOKUP($C1365,Sheet2!$D$2:$H$13246,4,FALSE)</f>
        <v>#N/A</v>
      </c>
      <c r="J1365" t="e">
        <f>VLOOKUP($C1365,Sheet2!$D$2:$H$13246,5,FALSE)</f>
        <v>#N/A</v>
      </c>
    </row>
    <row r="1366" spans="1:10" x14ac:dyDescent="0.2">
      <c r="A1366" s="1" t="s">
        <v>2758</v>
      </c>
      <c r="B1366" s="1" t="s">
        <v>716</v>
      </c>
      <c r="C1366" t="s">
        <v>717</v>
      </c>
      <c r="D1366" t="s">
        <v>10</v>
      </c>
      <c r="E1366" t="s">
        <v>81</v>
      </c>
      <c r="F1366" t="s">
        <v>82</v>
      </c>
      <c r="G1366">
        <v>100</v>
      </c>
      <c r="H1366" t="e">
        <f>VLOOKUP(C1366,Sheet2!$D$2:$H$13246,3,FALSE)</f>
        <v>#N/A</v>
      </c>
      <c r="I1366" t="e">
        <f>VLOOKUP($C1366,Sheet2!$D$2:$H$13246,4,FALSE)</f>
        <v>#N/A</v>
      </c>
      <c r="J1366" t="e">
        <f>VLOOKUP($C1366,Sheet2!$D$2:$H$13246,5,FALSE)</f>
        <v>#N/A</v>
      </c>
    </row>
    <row r="1367" spans="1:10" x14ac:dyDescent="0.2">
      <c r="A1367" s="1" t="s">
        <v>2758</v>
      </c>
      <c r="B1367" s="1" t="s">
        <v>718</v>
      </c>
      <c r="C1367" t="s">
        <v>719</v>
      </c>
      <c r="D1367" t="s">
        <v>10</v>
      </c>
      <c r="E1367" t="s">
        <v>209</v>
      </c>
      <c r="F1367" t="s">
        <v>82</v>
      </c>
      <c r="G1367">
        <v>125</v>
      </c>
      <c r="H1367" t="e">
        <f>VLOOKUP(C1367,Sheet2!$D$2:$H$13246,3,FALSE)</f>
        <v>#N/A</v>
      </c>
      <c r="I1367" t="e">
        <f>VLOOKUP($C1367,Sheet2!$D$2:$H$13246,4,FALSE)</f>
        <v>#N/A</v>
      </c>
      <c r="J1367" t="e">
        <f>VLOOKUP($C1367,Sheet2!$D$2:$H$13246,5,FALSE)</f>
        <v>#N/A</v>
      </c>
    </row>
    <row r="1368" spans="1:10" x14ac:dyDescent="0.2">
      <c r="A1368" s="1" t="s">
        <v>2758</v>
      </c>
      <c r="B1368" s="1" t="s">
        <v>720</v>
      </c>
      <c r="C1368" t="s">
        <v>721</v>
      </c>
      <c r="D1368" t="s">
        <v>10</v>
      </c>
      <c r="E1368" t="s">
        <v>110</v>
      </c>
      <c r="F1368" t="s">
        <v>82</v>
      </c>
      <c r="G1368">
        <v>94</v>
      </c>
      <c r="H1368" t="e">
        <f>VLOOKUP(C1368,Sheet2!$D$2:$H$13246,3,FALSE)</f>
        <v>#N/A</v>
      </c>
      <c r="I1368" t="e">
        <f>VLOOKUP($C1368,Sheet2!$D$2:$H$13246,4,FALSE)</f>
        <v>#N/A</v>
      </c>
      <c r="J1368" t="e">
        <f>VLOOKUP($C1368,Sheet2!$D$2:$H$13246,5,FALSE)</f>
        <v>#N/A</v>
      </c>
    </row>
    <row r="1369" spans="1:10" x14ac:dyDescent="0.2">
      <c r="A1369" s="1" t="s">
        <v>2758</v>
      </c>
      <c r="B1369" s="1" t="s">
        <v>722</v>
      </c>
      <c r="C1369" t="s">
        <v>723</v>
      </c>
      <c r="D1369" t="s">
        <v>10</v>
      </c>
      <c r="E1369" t="s">
        <v>110</v>
      </c>
      <c r="F1369" t="s">
        <v>82</v>
      </c>
      <c r="G1369">
        <v>130</v>
      </c>
      <c r="H1369" t="e">
        <f>VLOOKUP(C1369,Sheet2!$D$2:$H$13246,3,FALSE)</f>
        <v>#N/A</v>
      </c>
      <c r="I1369" t="e">
        <f>VLOOKUP($C1369,Sheet2!$D$2:$H$13246,4,FALSE)</f>
        <v>#N/A</v>
      </c>
      <c r="J1369" t="e">
        <f>VLOOKUP($C1369,Sheet2!$D$2:$H$13246,5,FALSE)</f>
        <v>#N/A</v>
      </c>
    </row>
    <row r="1370" spans="1:10" x14ac:dyDescent="0.2">
      <c r="A1370" s="1" t="s">
        <v>2758</v>
      </c>
      <c r="B1370" s="1" t="s">
        <v>756</v>
      </c>
      <c r="C1370" t="s">
        <v>757</v>
      </c>
      <c r="D1370" t="s">
        <v>10</v>
      </c>
      <c r="E1370" t="s">
        <v>758</v>
      </c>
      <c r="F1370" t="s">
        <v>12</v>
      </c>
      <c r="H1370" t="e">
        <f>VLOOKUP(C1370,Sheet2!$D$2:$H$13246,3,FALSE)</f>
        <v>#N/A</v>
      </c>
      <c r="I1370" t="e">
        <f>VLOOKUP($C1370,Sheet2!$D$2:$H$13246,4,FALSE)</f>
        <v>#N/A</v>
      </c>
      <c r="J1370" t="e">
        <f>VLOOKUP($C1370,Sheet2!$D$2:$H$13246,5,FALSE)</f>
        <v>#N/A</v>
      </c>
    </row>
    <row r="1371" spans="1:10" x14ac:dyDescent="0.2">
      <c r="A1371" s="1" t="s">
        <v>2758</v>
      </c>
      <c r="B1371" s="1" t="s">
        <v>759</v>
      </c>
      <c r="C1371" t="s">
        <v>760</v>
      </c>
      <c r="D1371" t="s">
        <v>10</v>
      </c>
      <c r="E1371" t="s">
        <v>761</v>
      </c>
      <c r="F1371" t="s">
        <v>12</v>
      </c>
      <c r="G1371">
        <v>172</v>
      </c>
      <c r="H1371">
        <f>VLOOKUP(C1371,Sheet2!$D$2:$H$13246,3,FALSE)</f>
        <v>2285</v>
      </c>
      <c r="I1371">
        <f>VLOOKUP($C1371,Sheet2!$D$2:$H$13246,4,FALSE)</f>
        <v>318</v>
      </c>
      <c r="J1371">
        <f>VLOOKUP($C1371,Sheet2!$D$2:$H$13246,5,FALSE)</f>
        <v>81</v>
      </c>
    </row>
    <row r="1372" spans="1:10" x14ac:dyDescent="0.2">
      <c r="A1372" s="1" t="s">
        <v>2758</v>
      </c>
      <c r="B1372" s="1" t="s">
        <v>762</v>
      </c>
      <c r="C1372" t="s">
        <v>763</v>
      </c>
      <c r="D1372" t="s">
        <v>10</v>
      </c>
      <c r="E1372" t="s">
        <v>764</v>
      </c>
      <c r="F1372" t="s">
        <v>12</v>
      </c>
      <c r="G1372">
        <v>1946</v>
      </c>
      <c r="H1372">
        <f>VLOOKUP(C1372,Sheet2!$D$2:$H$13246,3,FALSE)</f>
        <v>11021</v>
      </c>
      <c r="I1372">
        <f>VLOOKUP($C1372,Sheet2!$D$2:$H$13246,4,FALSE)</f>
        <v>1933</v>
      </c>
      <c r="J1372">
        <f>VLOOKUP($C1372,Sheet2!$D$2:$H$13246,5,FALSE)</f>
        <v>298</v>
      </c>
    </row>
    <row r="1373" spans="1:10" x14ac:dyDescent="0.2">
      <c r="A1373" s="1" t="s">
        <v>2758</v>
      </c>
      <c r="B1373" s="1" t="s">
        <v>765</v>
      </c>
      <c r="C1373" t="s">
        <v>766</v>
      </c>
      <c r="D1373" t="s">
        <v>10</v>
      </c>
      <c r="E1373" t="s">
        <v>767</v>
      </c>
      <c r="F1373" t="s">
        <v>12</v>
      </c>
      <c r="G1373">
        <v>1147</v>
      </c>
      <c r="H1373">
        <f>VLOOKUP(C1373,Sheet2!$D$2:$H$13246,3,FALSE)</f>
        <v>6968</v>
      </c>
      <c r="I1373">
        <f>VLOOKUP($C1373,Sheet2!$D$2:$H$13246,4,FALSE)</f>
        <v>1270</v>
      </c>
      <c r="J1373">
        <f>VLOOKUP($C1373,Sheet2!$D$2:$H$13246,5,FALSE)</f>
        <v>293</v>
      </c>
    </row>
    <row r="1374" spans="1:10" x14ac:dyDescent="0.2">
      <c r="A1374" s="1" t="s">
        <v>2758</v>
      </c>
      <c r="B1374" s="1" t="s">
        <v>768</v>
      </c>
      <c r="C1374" t="s">
        <v>769</v>
      </c>
      <c r="D1374" t="s">
        <v>10</v>
      </c>
      <c r="E1374" t="s">
        <v>770</v>
      </c>
      <c r="F1374" t="s">
        <v>12</v>
      </c>
      <c r="G1374">
        <v>566</v>
      </c>
      <c r="H1374">
        <f>VLOOKUP(C1374,Sheet2!$D$2:$H$13246,3,FALSE)</f>
        <v>3820</v>
      </c>
      <c r="I1374">
        <f>VLOOKUP($C1374,Sheet2!$D$2:$H$13246,4,FALSE)</f>
        <v>615</v>
      </c>
      <c r="J1374">
        <f>VLOOKUP($C1374,Sheet2!$D$2:$H$13246,5,FALSE)</f>
        <v>103</v>
      </c>
    </row>
    <row r="1375" spans="1:10" x14ac:dyDescent="0.2">
      <c r="A1375" s="1" t="s">
        <v>2758</v>
      </c>
      <c r="B1375" s="1" t="s">
        <v>771</v>
      </c>
      <c r="C1375" t="s">
        <v>772</v>
      </c>
      <c r="D1375" t="s">
        <v>10</v>
      </c>
      <c r="E1375" t="s">
        <v>773</v>
      </c>
      <c r="F1375" t="s">
        <v>12</v>
      </c>
      <c r="G1375">
        <v>1408</v>
      </c>
      <c r="H1375">
        <f>VLOOKUP(C1375,Sheet2!$D$2:$H$13246,3,FALSE)</f>
        <v>9669</v>
      </c>
      <c r="I1375">
        <f>VLOOKUP($C1375,Sheet2!$D$2:$H$13246,4,FALSE)</f>
        <v>1549</v>
      </c>
      <c r="J1375">
        <f>VLOOKUP($C1375,Sheet2!$D$2:$H$13246,5,FALSE)</f>
        <v>152</v>
      </c>
    </row>
    <row r="1376" spans="1:10" x14ac:dyDescent="0.2">
      <c r="A1376" s="1" t="s">
        <v>2758</v>
      </c>
      <c r="B1376" s="1" t="s">
        <v>774</v>
      </c>
      <c r="C1376" t="s">
        <v>775</v>
      </c>
      <c r="D1376" t="s">
        <v>10</v>
      </c>
      <c r="E1376" t="s">
        <v>93</v>
      </c>
      <c r="F1376" t="s">
        <v>12</v>
      </c>
      <c r="G1376">
        <v>9055</v>
      </c>
      <c r="H1376">
        <f>VLOOKUP(C1376,Sheet2!$D$2:$H$13246,3,FALSE)</f>
        <v>99332</v>
      </c>
      <c r="I1376">
        <f>VLOOKUP($C1376,Sheet2!$D$2:$H$13246,4,FALSE)</f>
        <v>11318</v>
      </c>
      <c r="J1376">
        <f>VLOOKUP($C1376,Sheet2!$D$2:$H$13246,5,FALSE)</f>
        <v>3114</v>
      </c>
    </row>
    <row r="1377" spans="1:10" x14ac:dyDescent="0.2">
      <c r="A1377" s="1" t="s">
        <v>2758</v>
      </c>
      <c r="B1377" s="1" t="s">
        <v>776</v>
      </c>
      <c r="C1377" t="s">
        <v>777</v>
      </c>
      <c r="D1377" t="s">
        <v>10</v>
      </c>
      <c r="E1377" t="s">
        <v>778</v>
      </c>
      <c r="F1377" t="s">
        <v>12</v>
      </c>
      <c r="G1377">
        <v>1968</v>
      </c>
      <c r="H1377">
        <f>VLOOKUP(C1377,Sheet2!$D$2:$H$13246,3,FALSE)</f>
        <v>14845</v>
      </c>
      <c r="I1377">
        <f>VLOOKUP($C1377,Sheet2!$D$2:$H$13246,4,FALSE)</f>
        <v>1994</v>
      </c>
      <c r="J1377">
        <f>VLOOKUP($C1377,Sheet2!$D$2:$H$13246,5,FALSE)</f>
        <v>391</v>
      </c>
    </row>
    <row r="1378" spans="1:10" x14ac:dyDescent="0.2">
      <c r="A1378" s="1" t="s">
        <v>2758</v>
      </c>
      <c r="B1378" s="1" t="s">
        <v>779</v>
      </c>
      <c r="C1378" t="s">
        <v>780</v>
      </c>
      <c r="D1378" t="s">
        <v>10</v>
      </c>
      <c r="E1378" t="s">
        <v>781</v>
      </c>
      <c r="F1378" t="s">
        <v>12</v>
      </c>
      <c r="G1378">
        <v>1642</v>
      </c>
      <c r="H1378">
        <f>VLOOKUP(C1378,Sheet2!$D$2:$H$13246,3,FALSE)</f>
        <v>14051</v>
      </c>
      <c r="I1378">
        <f>VLOOKUP($C1378,Sheet2!$D$2:$H$13246,4,FALSE)</f>
        <v>1867</v>
      </c>
      <c r="J1378">
        <f>VLOOKUP($C1378,Sheet2!$D$2:$H$13246,5,FALSE)</f>
        <v>214</v>
      </c>
    </row>
    <row r="1379" spans="1:10" x14ac:dyDescent="0.2">
      <c r="A1379" s="1" t="s">
        <v>2758</v>
      </c>
      <c r="B1379" s="1" t="s">
        <v>782</v>
      </c>
      <c r="C1379" t="s">
        <v>783</v>
      </c>
      <c r="D1379" t="s">
        <v>10</v>
      </c>
      <c r="E1379" t="s">
        <v>784</v>
      </c>
      <c r="F1379" t="s">
        <v>12</v>
      </c>
      <c r="G1379">
        <v>872</v>
      </c>
      <c r="H1379">
        <f>VLOOKUP(C1379,Sheet2!$D$2:$H$13246,3,FALSE)</f>
        <v>5097</v>
      </c>
      <c r="I1379">
        <f>VLOOKUP($C1379,Sheet2!$D$2:$H$13246,4,FALSE)</f>
        <v>863</v>
      </c>
      <c r="J1379">
        <f>VLOOKUP($C1379,Sheet2!$D$2:$H$13246,5,FALSE)</f>
        <v>86</v>
      </c>
    </row>
    <row r="1380" spans="1:10" x14ac:dyDescent="0.2">
      <c r="A1380" s="1" t="s">
        <v>2758</v>
      </c>
      <c r="B1380" s="1" t="s">
        <v>785</v>
      </c>
      <c r="C1380" t="s">
        <v>786</v>
      </c>
      <c r="D1380" t="s">
        <v>10</v>
      </c>
      <c r="E1380" t="s">
        <v>787</v>
      </c>
      <c r="F1380" t="s">
        <v>12</v>
      </c>
      <c r="G1380">
        <v>589</v>
      </c>
      <c r="H1380">
        <f>VLOOKUP(C1380,Sheet2!$D$2:$H$13246,3,FALSE)</f>
        <v>3798</v>
      </c>
      <c r="I1380">
        <f>VLOOKUP($C1380,Sheet2!$D$2:$H$13246,4,FALSE)</f>
        <v>590</v>
      </c>
      <c r="J1380">
        <f>VLOOKUP($C1380,Sheet2!$D$2:$H$13246,5,FALSE)</f>
        <v>94</v>
      </c>
    </row>
    <row r="1381" spans="1:10" x14ac:dyDescent="0.2">
      <c r="A1381" s="1" t="s">
        <v>2758</v>
      </c>
      <c r="B1381" s="1" t="s">
        <v>788</v>
      </c>
      <c r="C1381" t="s">
        <v>789</v>
      </c>
      <c r="D1381" t="s">
        <v>10</v>
      </c>
      <c r="E1381" t="s">
        <v>790</v>
      </c>
      <c r="F1381" t="s">
        <v>12</v>
      </c>
      <c r="G1381">
        <v>645</v>
      </c>
      <c r="H1381">
        <f>VLOOKUP(C1381,Sheet2!$D$2:$H$13246,3,FALSE)</f>
        <v>7165</v>
      </c>
      <c r="I1381">
        <f>VLOOKUP($C1381,Sheet2!$D$2:$H$13246,4,FALSE)</f>
        <v>604</v>
      </c>
      <c r="J1381">
        <f>VLOOKUP($C1381,Sheet2!$D$2:$H$13246,5,FALSE)</f>
        <v>142</v>
      </c>
    </row>
    <row r="1382" spans="1:10" x14ac:dyDescent="0.2">
      <c r="A1382" s="1" t="s">
        <v>2758</v>
      </c>
      <c r="B1382" s="1" t="s">
        <v>791</v>
      </c>
      <c r="C1382" t="s">
        <v>792</v>
      </c>
      <c r="D1382" t="s">
        <v>10</v>
      </c>
      <c r="E1382" t="s">
        <v>793</v>
      </c>
      <c r="F1382" t="s">
        <v>12</v>
      </c>
      <c r="G1382">
        <v>1693</v>
      </c>
      <c r="H1382">
        <f>VLOOKUP(C1382,Sheet2!$D$2:$H$13246,3,FALSE)</f>
        <v>10491</v>
      </c>
      <c r="I1382">
        <f>VLOOKUP($C1382,Sheet2!$D$2:$H$13246,4,FALSE)</f>
        <v>1839</v>
      </c>
      <c r="J1382">
        <f>VLOOKUP($C1382,Sheet2!$D$2:$H$13246,5,FALSE)</f>
        <v>301</v>
      </c>
    </row>
    <row r="1383" spans="1:10" x14ac:dyDescent="0.2">
      <c r="A1383" s="1" t="s">
        <v>2758</v>
      </c>
      <c r="B1383" s="1" t="s">
        <v>794</v>
      </c>
      <c r="C1383" t="s">
        <v>795</v>
      </c>
      <c r="D1383" t="s">
        <v>10</v>
      </c>
      <c r="E1383" t="s">
        <v>796</v>
      </c>
      <c r="F1383" t="s">
        <v>12</v>
      </c>
      <c r="G1383">
        <v>1250</v>
      </c>
      <c r="H1383">
        <f>VLOOKUP(C1383,Sheet2!$D$2:$H$13246,3,FALSE)</f>
        <v>7170</v>
      </c>
      <c r="I1383">
        <f>VLOOKUP($C1383,Sheet2!$D$2:$H$13246,4,FALSE)</f>
        <v>1271</v>
      </c>
      <c r="J1383">
        <f>VLOOKUP($C1383,Sheet2!$D$2:$H$13246,5,FALSE)</f>
        <v>254</v>
      </c>
    </row>
    <row r="1384" spans="1:10" x14ac:dyDescent="0.2">
      <c r="A1384" s="1" t="s">
        <v>2758</v>
      </c>
      <c r="B1384" s="1" t="s">
        <v>797</v>
      </c>
      <c r="C1384" t="s">
        <v>798</v>
      </c>
      <c r="D1384" t="s">
        <v>10</v>
      </c>
      <c r="E1384" t="s">
        <v>799</v>
      </c>
      <c r="F1384" t="s">
        <v>12</v>
      </c>
      <c r="G1384">
        <v>113</v>
      </c>
      <c r="H1384">
        <f>VLOOKUP(C1384,Sheet2!$D$2:$H$13246,3,FALSE)</f>
        <v>1364</v>
      </c>
      <c r="I1384">
        <f>VLOOKUP($C1384,Sheet2!$D$2:$H$13246,4,FALSE)</f>
        <v>165</v>
      </c>
      <c r="J1384">
        <f>VLOOKUP($C1384,Sheet2!$D$2:$H$13246,5,FALSE)</f>
        <v>6</v>
      </c>
    </row>
    <row r="1385" spans="1:10" x14ac:dyDescent="0.2">
      <c r="A1385" s="1" t="s">
        <v>2758</v>
      </c>
      <c r="B1385" s="1" t="s">
        <v>800</v>
      </c>
      <c r="C1385" t="s">
        <v>801</v>
      </c>
      <c r="D1385" t="s">
        <v>10</v>
      </c>
      <c r="E1385" t="s">
        <v>802</v>
      </c>
      <c r="F1385" t="s">
        <v>12</v>
      </c>
      <c r="G1385">
        <v>2970</v>
      </c>
      <c r="H1385">
        <f>VLOOKUP(C1385,Sheet2!$D$2:$H$13246,3,FALSE)</f>
        <v>23984</v>
      </c>
      <c r="I1385">
        <f>VLOOKUP($C1385,Sheet2!$D$2:$H$13246,4,FALSE)</f>
        <v>3480</v>
      </c>
      <c r="J1385">
        <f>VLOOKUP($C1385,Sheet2!$D$2:$H$13246,5,FALSE)</f>
        <v>337</v>
      </c>
    </row>
    <row r="1386" spans="1:10" x14ac:dyDescent="0.2">
      <c r="A1386" s="1" t="s">
        <v>2758</v>
      </c>
      <c r="B1386" s="1" t="s">
        <v>803</v>
      </c>
      <c r="C1386" t="s">
        <v>804</v>
      </c>
      <c r="D1386" t="s">
        <v>10</v>
      </c>
      <c r="E1386" t="s">
        <v>805</v>
      </c>
      <c r="F1386" t="s">
        <v>12</v>
      </c>
      <c r="G1386">
        <v>3189</v>
      </c>
      <c r="H1386">
        <f>VLOOKUP(C1386,Sheet2!$D$2:$H$13246,3,FALSE)</f>
        <v>26334</v>
      </c>
      <c r="I1386">
        <f>VLOOKUP($C1386,Sheet2!$D$2:$H$13246,4,FALSE)</f>
        <v>3689</v>
      </c>
      <c r="J1386">
        <f>VLOOKUP($C1386,Sheet2!$D$2:$H$13246,5,FALSE)</f>
        <v>601</v>
      </c>
    </row>
    <row r="1387" spans="1:10" x14ac:dyDescent="0.2">
      <c r="A1387" s="1" t="s">
        <v>2758</v>
      </c>
      <c r="B1387" s="1" t="s">
        <v>806</v>
      </c>
      <c r="C1387" t="s">
        <v>807</v>
      </c>
      <c r="D1387" t="s">
        <v>10</v>
      </c>
      <c r="E1387" t="s">
        <v>808</v>
      </c>
      <c r="F1387" t="s">
        <v>12</v>
      </c>
      <c r="G1387">
        <v>3843</v>
      </c>
      <c r="H1387">
        <f>VLOOKUP(C1387,Sheet2!$D$2:$H$13246,3,FALSE)</f>
        <v>25220</v>
      </c>
      <c r="I1387">
        <f>VLOOKUP($C1387,Sheet2!$D$2:$H$13246,4,FALSE)</f>
        <v>3981</v>
      </c>
      <c r="J1387">
        <f>VLOOKUP($C1387,Sheet2!$D$2:$H$13246,5,FALSE)</f>
        <v>1312</v>
      </c>
    </row>
    <row r="1388" spans="1:10" x14ac:dyDescent="0.2">
      <c r="A1388" s="1" t="s">
        <v>2758</v>
      </c>
      <c r="B1388" s="1" t="s">
        <v>809</v>
      </c>
      <c r="C1388" t="s">
        <v>810</v>
      </c>
      <c r="D1388" t="s">
        <v>10</v>
      </c>
      <c r="E1388" t="s">
        <v>811</v>
      </c>
      <c r="F1388" t="s">
        <v>12</v>
      </c>
      <c r="G1388">
        <v>105</v>
      </c>
      <c r="H1388">
        <f>VLOOKUP(C1388,Sheet2!$D$2:$H$13246,3,FALSE)</f>
        <v>1144</v>
      </c>
      <c r="I1388">
        <f>VLOOKUP($C1388,Sheet2!$D$2:$H$13246,4,FALSE)</f>
        <v>106</v>
      </c>
      <c r="J1388">
        <f>VLOOKUP($C1388,Sheet2!$D$2:$H$13246,5,FALSE)</f>
        <v>28</v>
      </c>
    </row>
    <row r="1389" spans="1:10" x14ac:dyDescent="0.2">
      <c r="A1389" s="1" t="s">
        <v>2758</v>
      </c>
      <c r="B1389" s="1" t="s">
        <v>812</v>
      </c>
      <c r="C1389" t="s">
        <v>813</v>
      </c>
      <c r="D1389" t="s">
        <v>10</v>
      </c>
      <c r="E1389" t="s">
        <v>814</v>
      </c>
      <c r="F1389" t="s">
        <v>12</v>
      </c>
      <c r="G1389">
        <v>344</v>
      </c>
      <c r="H1389">
        <f>VLOOKUP(C1389,Sheet2!$D$2:$H$13246,3,FALSE)</f>
        <v>2112</v>
      </c>
      <c r="I1389">
        <f>VLOOKUP($C1389,Sheet2!$D$2:$H$13246,4,FALSE)</f>
        <v>389</v>
      </c>
      <c r="J1389">
        <f>VLOOKUP($C1389,Sheet2!$D$2:$H$13246,5,FALSE)</f>
        <v>69</v>
      </c>
    </row>
    <row r="1390" spans="1:10" x14ac:dyDescent="0.2">
      <c r="A1390" s="1" t="s">
        <v>2758</v>
      </c>
      <c r="B1390" s="1" t="s">
        <v>815</v>
      </c>
      <c r="C1390" t="s">
        <v>816</v>
      </c>
      <c r="D1390" t="s">
        <v>10</v>
      </c>
      <c r="E1390" t="s">
        <v>817</v>
      </c>
      <c r="F1390" t="s">
        <v>12</v>
      </c>
      <c r="G1390">
        <v>377</v>
      </c>
      <c r="H1390">
        <f>VLOOKUP(C1390,Sheet2!$D$2:$H$13246,3,FALSE)</f>
        <v>2415</v>
      </c>
      <c r="I1390">
        <f>VLOOKUP($C1390,Sheet2!$D$2:$H$13246,4,FALSE)</f>
        <v>325</v>
      </c>
      <c r="J1390">
        <f>VLOOKUP($C1390,Sheet2!$D$2:$H$13246,5,FALSE)</f>
        <v>57</v>
      </c>
    </row>
    <row r="1391" spans="1:10" x14ac:dyDescent="0.2">
      <c r="A1391" s="1" t="s">
        <v>2758</v>
      </c>
      <c r="B1391" s="1" t="s">
        <v>818</v>
      </c>
      <c r="C1391" t="s">
        <v>819</v>
      </c>
      <c r="D1391" t="s">
        <v>10</v>
      </c>
      <c r="E1391" t="s">
        <v>820</v>
      </c>
      <c r="F1391" t="s">
        <v>12</v>
      </c>
      <c r="G1391">
        <v>2047</v>
      </c>
      <c r="H1391">
        <f>VLOOKUP(C1391,Sheet2!$D$2:$H$13246,3,FALSE)</f>
        <v>9874</v>
      </c>
      <c r="I1391">
        <f>VLOOKUP($C1391,Sheet2!$D$2:$H$13246,4,FALSE)</f>
        <v>1976</v>
      </c>
      <c r="J1391">
        <f>VLOOKUP($C1391,Sheet2!$D$2:$H$13246,5,FALSE)</f>
        <v>78</v>
      </c>
    </row>
    <row r="1392" spans="1:10" x14ac:dyDescent="0.2">
      <c r="A1392" s="1" t="s">
        <v>2758</v>
      </c>
      <c r="B1392" s="1" t="s">
        <v>821</v>
      </c>
      <c r="C1392" t="s">
        <v>822</v>
      </c>
      <c r="D1392" t="s">
        <v>10</v>
      </c>
      <c r="E1392" t="s">
        <v>823</v>
      </c>
      <c r="F1392" t="s">
        <v>12</v>
      </c>
      <c r="G1392">
        <v>511</v>
      </c>
      <c r="H1392">
        <f>VLOOKUP(C1392,Sheet2!$D$2:$H$13246,3,FALSE)</f>
        <v>3905</v>
      </c>
      <c r="I1392">
        <f>VLOOKUP($C1392,Sheet2!$D$2:$H$13246,4,FALSE)</f>
        <v>580</v>
      </c>
      <c r="J1392">
        <f>VLOOKUP($C1392,Sheet2!$D$2:$H$13246,5,FALSE)</f>
        <v>78</v>
      </c>
    </row>
    <row r="1393" spans="1:10" x14ac:dyDescent="0.2">
      <c r="A1393" s="1" t="s">
        <v>2758</v>
      </c>
      <c r="B1393" s="1" t="s">
        <v>824</v>
      </c>
      <c r="C1393" t="s">
        <v>825</v>
      </c>
      <c r="D1393" t="s">
        <v>10</v>
      </c>
      <c r="E1393" t="s">
        <v>826</v>
      </c>
      <c r="F1393" t="s">
        <v>12</v>
      </c>
      <c r="G1393">
        <v>458</v>
      </c>
      <c r="H1393">
        <f>VLOOKUP(C1393,Sheet2!$D$2:$H$13246,3,FALSE)</f>
        <v>3029</v>
      </c>
      <c r="I1393">
        <f>VLOOKUP($C1393,Sheet2!$D$2:$H$13246,4,FALSE)</f>
        <v>492</v>
      </c>
      <c r="J1393">
        <f>VLOOKUP($C1393,Sheet2!$D$2:$H$13246,5,FALSE)</f>
        <v>80</v>
      </c>
    </row>
    <row r="1394" spans="1:10" x14ac:dyDescent="0.2">
      <c r="A1394" s="1" t="s">
        <v>2758</v>
      </c>
      <c r="B1394" s="1" t="s">
        <v>827</v>
      </c>
      <c r="C1394" t="s">
        <v>828</v>
      </c>
      <c r="D1394" t="s">
        <v>10</v>
      </c>
      <c r="E1394" t="s">
        <v>829</v>
      </c>
      <c r="F1394" t="s">
        <v>12</v>
      </c>
      <c r="G1394">
        <v>8572</v>
      </c>
      <c r="H1394">
        <f>VLOOKUP(C1394,Sheet2!$D$2:$H$13246,3,FALSE)</f>
        <v>57500</v>
      </c>
      <c r="I1394">
        <f>VLOOKUP($C1394,Sheet2!$D$2:$H$13246,4,FALSE)</f>
        <v>9301</v>
      </c>
      <c r="J1394">
        <f>VLOOKUP($C1394,Sheet2!$D$2:$H$13246,5,FALSE)</f>
        <v>577</v>
      </c>
    </row>
    <row r="1395" spans="1:10" x14ac:dyDescent="0.2">
      <c r="A1395" s="1" t="s">
        <v>2758</v>
      </c>
      <c r="B1395" s="1" t="s">
        <v>830</v>
      </c>
      <c r="C1395" t="s">
        <v>831</v>
      </c>
      <c r="D1395" t="s">
        <v>10</v>
      </c>
      <c r="E1395" t="s">
        <v>832</v>
      </c>
      <c r="F1395" t="s">
        <v>12</v>
      </c>
      <c r="G1395">
        <v>1298</v>
      </c>
      <c r="H1395">
        <f>VLOOKUP(C1395,Sheet2!$D$2:$H$13246,3,FALSE)</f>
        <v>13352</v>
      </c>
      <c r="I1395">
        <f>VLOOKUP($C1395,Sheet2!$D$2:$H$13246,4,FALSE)</f>
        <v>1509</v>
      </c>
      <c r="J1395">
        <f>VLOOKUP($C1395,Sheet2!$D$2:$H$13246,5,FALSE)</f>
        <v>149</v>
      </c>
    </row>
    <row r="1396" spans="1:10" x14ac:dyDescent="0.2">
      <c r="A1396" s="1" t="s">
        <v>2758</v>
      </c>
      <c r="B1396" s="1" t="s">
        <v>833</v>
      </c>
      <c r="C1396" t="s">
        <v>834</v>
      </c>
      <c r="D1396" t="s">
        <v>10</v>
      </c>
      <c r="E1396" t="s">
        <v>835</v>
      </c>
      <c r="F1396" t="s">
        <v>12</v>
      </c>
      <c r="G1396">
        <v>4293</v>
      </c>
      <c r="H1396">
        <f>VLOOKUP(C1396,Sheet2!$D$2:$H$13246,3,FALSE)</f>
        <v>60508</v>
      </c>
      <c r="I1396">
        <f>VLOOKUP($C1396,Sheet2!$D$2:$H$13246,4,FALSE)</f>
        <v>7273</v>
      </c>
      <c r="J1396">
        <f>VLOOKUP($C1396,Sheet2!$D$2:$H$13246,5,FALSE)</f>
        <v>1019</v>
      </c>
    </row>
    <row r="1397" spans="1:10" x14ac:dyDescent="0.2">
      <c r="A1397" s="1" t="s">
        <v>2758</v>
      </c>
      <c r="B1397" s="1" t="s">
        <v>836</v>
      </c>
      <c r="C1397" t="s">
        <v>837</v>
      </c>
      <c r="D1397" t="s">
        <v>10</v>
      </c>
      <c r="E1397" t="s">
        <v>838</v>
      </c>
      <c r="F1397" t="s">
        <v>12</v>
      </c>
      <c r="G1397">
        <v>452</v>
      </c>
      <c r="H1397">
        <f>VLOOKUP(C1397,Sheet2!$D$2:$H$13246,3,FALSE)</f>
        <v>3618</v>
      </c>
      <c r="I1397">
        <f>VLOOKUP($C1397,Sheet2!$D$2:$H$13246,4,FALSE)</f>
        <v>606</v>
      </c>
      <c r="J1397">
        <f>VLOOKUP($C1397,Sheet2!$D$2:$H$13246,5,FALSE)</f>
        <v>100</v>
      </c>
    </row>
    <row r="1398" spans="1:10" x14ac:dyDescent="0.2">
      <c r="A1398" s="1" t="s">
        <v>2758</v>
      </c>
      <c r="B1398" s="1" t="s">
        <v>839</v>
      </c>
      <c r="C1398" t="s">
        <v>840</v>
      </c>
      <c r="D1398" t="s">
        <v>10</v>
      </c>
      <c r="E1398" t="s">
        <v>841</v>
      </c>
      <c r="F1398" t="s">
        <v>12</v>
      </c>
      <c r="G1398">
        <v>1009</v>
      </c>
      <c r="H1398">
        <f>VLOOKUP(C1398,Sheet2!$D$2:$H$13246,3,FALSE)</f>
        <v>7140</v>
      </c>
      <c r="I1398">
        <f>VLOOKUP($C1398,Sheet2!$D$2:$H$13246,4,FALSE)</f>
        <v>1008</v>
      </c>
      <c r="J1398">
        <f>VLOOKUP($C1398,Sheet2!$D$2:$H$13246,5,FALSE)</f>
        <v>95</v>
      </c>
    </row>
    <row r="1399" spans="1:10" x14ac:dyDescent="0.2">
      <c r="A1399" s="1" t="s">
        <v>2758</v>
      </c>
      <c r="B1399" s="1" t="s">
        <v>842</v>
      </c>
      <c r="C1399" t="s">
        <v>843</v>
      </c>
      <c r="D1399" t="s">
        <v>10</v>
      </c>
      <c r="E1399" t="s">
        <v>844</v>
      </c>
      <c r="F1399" t="s">
        <v>12</v>
      </c>
      <c r="G1399">
        <v>1604</v>
      </c>
      <c r="H1399">
        <f>VLOOKUP(C1399,Sheet2!$D$2:$H$13246,3,FALSE)</f>
        <v>11790</v>
      </c>
      <c r="I1399">
        <f>VLOOKUP($C1399,Sheet2!$D$2:$H$13246,4,FALSE)</f>
        <v>1762</v>
      </c>
      <c r="J1399">
        <f>VLOOKUP($C1399,Sheet2!$D$2:$H$13246,5,FALSE)</f>
        <v>97</v>
      </c>
    </row>
    <row r="1400" spans="1:10" x14ac:dyDescent="0.2">
      <c r="A1400" s="1" t="s">
        <v>2758</v>
      </c>
      <c r="B1400" s="1" t="s">
        <v>845</v>
      </c>
      <c r="C1400" t="s">
        <v>846</v>
      </c>
      <c r="D1400" t="s">
        <v>10</v>
      </c>
      <c r="E1400" t="s">
        <v>847</v>
      </c>
      <c r="F1400" t="s">
        <v>12</v>
      </c>
      <c r="G1400">
        <v>851</v>
      </c>
      <c r="H1400">
        <f>VLOOKUP(C1400,Sheet2!$D$2:$H$13246,3,FALSE)</f>
        <v>5209</v>
      </c>
      <c r="I1400">
        <f>VLOOKUP($C1400,Sheet2!$D$2:$H$13246,4,FALSE)</f>
        <v>772</v>
      </c>
      <c r="J1400">
        <f>VLOOKUP($C1400,Sheet2!$D$2:$H$13246,5,FALSE)</f>
        <v>116</v>
      </c>
    </row>
    <row r="1401" spans="1:10" x14ac:dyDescent="0.2">
      <c r="A1401" s="1" t="s">
        <v>2758</v>
      </c>
      <c r="B1401" s="1" t="s">
        <v>848</v>
      </c>
      <c r="C1401" t="s">
        <v>849</v>
      </c>
      <c r="D1401" t="s">
        <v>10</v>
      </c>
      <c r="E1401" t="s">
        <v>850</v>
      </c>
      <c r="F1401" t="s">
        <v>12</v>
      </c>
      <c r="G1401">
        <v>4768</v>
      </c>
      <c r="H1401">
        <f>VLOOKUP(C1401,Sheet2!$D$2:$H$13246,3,FALSE)</f>
        <v>33332</v>
      </c>
      <c r="I1401">
        <f>VLOOKUP($C1401,Sheet2!$D$2:$H$13246,4,FALSE)</f>
        <v>5749</v>
      </c>
      <c r="J1401">
        <f>VLOOKUP($C1401,Sheet2!$D$2:$H$13246,5,FALSE)</f>
        <v>416</v>
      </c>
    </row>
    <row r="1402" spans="1:10" x14ac:dyDescent="0.2">
      <c r="A1402" s="1" t="s">
        <v>2758</v>
      </c>
      <c r="B1402" s="1" t="s">
        <v>851</v>
      </c>
      <c r="C1402" t="s">
        <v>852</v>
      </c>
      <c r="D1402" t="s">
        <v>10</v>
      </c>
      <c r="E1402" t="s">
        <v>853</v>
      </c>
      <c r="F1402" t="s">
        <v>12</v>
      </c>
      <c r="G1402">
        <v>5611</v>
      </c>
      <c r="H1402">
        <f>VLOOKUP(C1402,Sheet2!$D$2:$H$13246,3,FALSE)</f>
        <v>35217</v>
      </c>
      <c r="I1402">
        <f>VLOOKUP($C1402,Sheet2!$D$2:$H$13246,4,FALSE)</f>
        <v>6007</v>
      </c>
      <c r="J1402">
        <f>VLOOKUP($C1402,Sheet2!$D$2:$H$13246,5,FALSE)</f>
        <v>522</v>
      </c>
    </row>
    <row r="1403" spans="1:10" x14ac:dyDescent="0.2">
      <c r="A1403" s="1" t="s">
        <v>2758</v>
      </c>
      <c r="B1403" s="1" t="s">
        <v>854</v>
      </c>
      <c r="C1403" t="s">
        <v>855</v>
      </c>
      <c r="D1403" t="s">
        <v>10</v>
      </c>
      <c r="E1403" t="s">
        <v>856</v>
      </c>
      <c r="F1403" t="s">
        <v>12</v>
      </c>
      <c r="G1403">
        <v>4140</v>
      </c>
      <c r="H1403">
        <f>VLOOKUP(C1403,Sheet2!$D$2:$H$13246,3,FALSE)</f>
        <v>28473</v>
      </c>
      <c r="I1403">
        <f>VLOOKUP($C1403,Sheet2!$D$2:$H$13246,4,FALSE)</f>
        <v>4372</v>
      </c>
      <c r="J1403">
        <f>VLOOKUP($C1403,Sheet2!$D$2:$H$13246,5,FALSE)</f>
        <v>366</v>
      </c>
    </row>
    <row r="1404" spans="1:10" x14ac:dyDescent="0.2">
      <c r="A1404" s="1" t="s">
        <v>2758</v>
      </c>
      <c r="B1404" s="1" t="s">
        <v>857</v>
      </c>
      <c r="C1404" t="s">
        <v>858</v>
      </c>
      <c r="D1404" t="s">
        <v>10</v>
      </c>
      <c r="E1404" t="s">
        <v>859</v>
      </c>
      <c r="F1404" t="s">
        <v>12</v>
      </c>
      <c r="G1404">
        <v>798</v>
      </c>
      <c r="H1404">
        <f>VLOOKUP(C1404,Sheet2!$D$2:$H$13246,3,FALSE)</f>
        <v>4965</v>
      </c>
      <c r="I1404">
        <f>VLOOKUP($C1404,Sheet2!$D$2:$H$13246,4,FALSE)</f>
        <v>916</v>
      </c>
      <c r="J1404">
        <f>VLOOKUP($C1404,Sheet2!$D$2:$H$13246,5,FALSE)</f>
        <v>104</v>
      </c>
    </row>
    <row r="1405" spans="1:10" x14ac:dyDescent="0.2">
      <c r="A1405" s="1" t="s">
        <v>2758</v>
      </c>
      <c r="B1405" s="1" t="s">
        <v>860</v>
      </c>
      <c r="C1405" t="s">
        <v>861</v>
      </c>
      <c r="D1405" t="s">
        <v>10</v>
      </c>
      <c r="E1405" t="s">
        <v>280</v>
      </c>
      <c r="F1405" t="s">
        <v>12</v>
      </c>
      <c r="G1405">
        <v>2315</v>
      </c>
      <c r="H1405">
        <f>VLOOKUP(C1405,Sheet2!$D$2:$H$13246,3,FALSE)</f>
        <v>18568</v>
      </c>
      <c r="I1405">
        <f>VLOOKUP($C1405,Sheet2!$D$2:$H$13246,4,FALSE)</f>
        <v>2569</v>
      </c>
      <c r="J1405">
        <f>VLOOKUP($C1405,Sheet2!$D$2:$H$13246,5,FALSE)</f>
        <v>504</v>
      </c>
    </row>
    <row r="1406" spans="1:10" x14ac:dyDescent="0.2">
      <c r="A1406" s="1" t="s">
        <v>2758</v>
      </c>
      <c r="B1406" s="1" t="s">
        <v>862</v>
      </c>
      <c r="C1406" t="s">
        <v>863</v>
      </c>
      <c r="D1406" t="s">
        <v>10</v>
      </c>
      <c r="E1406" t="s">
        <v>864</v>
      </c>
      <c r="F1406" t="s">
        <v>12</v>
      </c>
      <c r="G1406">
        <v>1584</v>
      </c>
      <c r="H1406">
        <f>VLOOKUP(C1406,Sheet2!$D$2:$H$13246,3,FALSE)</f>
        <v>11141</v>
      </c>
      <c r="I1406">
        <f>VLOOKUP($C1406,Sheet2!$D$2:$H$13246,4,FALSE)</f>
        <v>1572</v>
      </c>
      <c r="J1406">
        <f>VLOOKUP($C1406,Sheet2!$D$2:$H$13246,5,FALSE)</f>
        <v>330</v>
      </c>
    </row>
    <row r="1407" spans="1:10" x14ac:dyDescent="0.2">
      <c r="A1407" s="1" t="s">
        <v>2758</v>
      </c>
      <c r="B1407" s="1" t="s">
        <v>865</v>
      </c>
      <c r="C1407" t="s">
        <v>866</v>
      </c>
      <c r="D1407" t="s">
        <v>10</v>
      </c>
      <c r="E1407" t="s">
        <v>867</v>
      </c>
      <c r="F1407" t="s">
        <v>12</v>
      </c>
      <c r="G1407">
        <v>5931</v>
      </c>
      <c r="H1407">
        <f>VLOOKUP(C1407,Sheet2!$D$2:$H$13246,3,FALSE)</f>
        <v>33325</v>
      </c>
      <c r="I1407">
        <f>VLOOKUP($C1407,Sheet2!$D$2:$H$13246,4,FALSE)</f>
        <v>5559</v>
      </c>
      <c r="J1407">
        <f>VLOOKUP($C1407,Sheet2!$D$2:$H$13246,5,FALSE)</f>
        <v>705</v>
      </c>
    </row>
    <row r="1408" spans="1:10" x14ac:dyDescent="0.2">
      <c r="A1408" s="1" t="s">
        <v>2758</v>
      </c>
      <c r="B1408" s="1" t="s">
        <v>868</v>
      </c>
      <c r="C1408" t="s">
        <v>869</v>
      </c>
      <c r="D1408" t="s">
        <v>10</v>
      </c>
      <c r="E1408" t="s">
        <v>870</v>
      </c>
      <c r="F1408" t="s">
        <v>12</v>
      </c>
      <c r="G1408">
        <v>2305</v>
      </c>
      <c r="H1408">
        <f>VLOOKUP(C1408,Sheet2!$D$2:$H$13246,3,FALSE)</f>
        <v>13959</v>
      </c>
      <c r="I1408">
        <f>VLOOKUP($C1408,Sheet2!$D$2:$H$13246,4,FALSE)</f>
        <v>2422</v>
      </c>
      <c r="J1408">
        <f>VLOOKUP($C1408,Sheet2!$D$2:$H$13246,5,FALSE)</f>
        <v>185</v>
      </c>
    </row>
    <row r="1409" spans="1:10" x14ac:dyDescent="0.2">
      <c r="A1409" s="1" t="s">
        <v>2758</v>
      </c>
      <c r="B1409" s="1" t="s">
        <v>871</v>
      </c>
      <c r="C1409" t="s">
        <v>872</v>
      </c>
      <c r="D1409" t="s">
        <v>10</v>
      </c>
      <c r="E1409" t="s">
        <v>873</v>
      </c>
      <c r="F1409" t="s">
        <v>12</v>
      </c>
      <c r="G1409">
        <v>3027</v>
      </c>
      <c r="H1409">
        <f>VLOOKUP(C1409,Sheet2!$D$2:$H$13246,3,FALSE)</f>
        <v>27010</v>
      </c>
      <c r="I1409">
        <f>VLOOKUP($C1409,Sheet2!$D$2:$H$13246,4,FALSE)</f>
        <v>3152</v>
      </c>
      <c r="J1409">
        <f>VLOOKUP($C1409,Sheet2!$D$2:$H$13246,5,FALSE)</f>
        <v>444</v>
      </c>
    </row>
    <row r="1410" spans="1:10" x14ac:dyDescent="0.2">
      <c r="A1410" s="1" t="s">
        <v>2758</v>
      </c>
      <c r="B1410" s="1" t="s">
        <v>874</v>
      </c>
      <c r="C1410" t="s">
        <v>875</v>
      </c>
      <c r="D1410" t="s">
        <v>10</v>
      </c>
      <c r="E1410" t="s">
        <v>876</v>
      </c>
      <c r="F1410" t="s">
        <v>12</v>
      </c>
      <c r="G1410">
        <v>896</v>
      </c>
      <c r="H1410">
        <f>VLOOKUP(C1410,Sheet2!$D$2:$H$13246,3,FALSE)</f>
        <v>5506</v>
      </c>
      <c r="I1410">
        <f>VLOOKUP($C1410,Sheet2!$D$2:$H$13246,4,FALSE)</f>
        <v>971</v>
      </c>
      <c r="J1410">
        <f>VLOOKUP($C1410,Sheet2!$D$2:$H$13246,5,FALSE)</f>
        <v>210</v>
      </c>
    </row>
    <row r="1411" spans="1:10" x14ac:dyDescent="0.2">
      <c r="A1411" s="1" t="s">
        <v>2758</v>
      </c>
      <c r="B1411" s="1" t="s">
        <v>877</v>
      </c>
      <c r="C1411" t="s">
        <v>878</v>
      </c>
      <c r="D1411" t="s">
        <v>10</v>
      </c>
      <c r="E1411" t="s">
        <v>879</v>
      </c>
      <c r="F1411" t="s">
        <v>12</v>
      </c>
      <c r="G1411">
        <v>1882</v>
      </c>
      <c r="H1411">
        <f>VLOOKUP(C1411,Sheet2!$D$2:$H$13246,3,FALSE)</f>
        <v>13195</v>
      </c>
      <c r="I1411">
        <f>VLOOKUP($C1411,Sheet2!$D$2:$H$13246,4,FALSE)</f>
        <v>1926</v>
      </c>
      <c r="J1411">
        <f>VLOOKUP($C1411,Sheet2!$D$2:$H$13246,5,FALSE)</f>
        <v>313</v>
      </c>
    </row>
    <row r="1412" spans="1:10" x14ac:dyDescent="0.2">
      <c r="A1412" s="1" t="s">
        <v>2758</v>
      </c>
      <c r="B1412" s="1" t="s">
        <v>880</v>
      </c>
      <c r="C1412" t="s">
        <v>881</v>
      </c>
      <c r="D1412" t="s">
        <v>10</v>
      </c>
      <c r="E1412" t="s">
        <v>882</v>
      </c>
      <c r="F1412" t="s">
        <v>12</v>
      </c>
      <c r="G1412">
        <v>365</v>
      </c>
      <c r="H1412">
        <f>VLOOKUP(C1412,Sheet2!$D$2:$H$13246,3,FALSE)</f>
        <v>2259</v>
      </c>
      <c r="I1412">
        <f>VLOOKUP($C1412,Sheet2!$D$2:$H$13246,4,FALSE)</f>
        <v>369</v>
      </c>
      <c r="J1412">
        <f>VLOOKUP($C1412,Sheet2!$D$2:$H$13246,5,FALSE)</f>
        <v>108</v>
      </c>
    </row>
    <row r="1413" spans="1:10" x14ac:dyDescent="0.2">
      <c r="A1413" s="1" t="s">
        <v>2758</v>
      </c>
      <c r="B1413" s="1" t="s">
        <v>883</v>
      </c>
      <c r="C1413" t="s">
        <v>884</v>
      </c>
      <c r="D1413" t="s">
        <v>10</v>
      </c>
      <c r="E1413" t="s">
        <v>885</v>
      </c>
      <c r="F1413" t="s">
        <v>12</v>
      </c>
      <c r="G1413">
        <v>490</v>
      </c>
      <c r="H1413" t="e">
        <f>VLOOKUP(C1413,Sheet2!$D$2:$H$13246,3,FALSE)</f>
        <v>#N/A</v>
      </c>
      <c r="I1413" t="e">
        <f>VLOOKUP($C1413,Sheet2!$D$2:$H$13246,4,FALSE)</f>
        <v>#N/A</v>
      </c>
      <c r="J1413" t="e">
        <f>VLOOKUP($C1413,Sheet2!$D$2:$H$13246,5,FALSE)</f>
        <v>#N/A</v>
      </c>
    </row>
    <row r="1414" spans="1:10" x14ac:dyDescent="0.2">
      <c r="A1414" s="1" t="s">
        <v>2758</v>
      </c>
      <c r="B1414" s="1" t="s">
        <v>886</v>
      </c>
      <c r="C1414" t="s">
        <v>887</v>
      </c>
      <c r="D1414" t="s">
        <v>10</v>
      </c>
      <c r="E1414" t="s">
        <v>888</v>
      </c>
      <c r="F1414" t="s">
        <v>12</v>
      </c>
      <c r="G1414">
        <v>1014</v>
      </c>
      <c r="H1414">
        <f>VLOOKUP(C1414,Sheet2!$D$2:$H$13246,3,FALSE)</f>
        <v>12756</v>
      </c>
      <c r="I1414">
        <f>VLOOKUP($C1414,Sheet2!$D$2:$H$13246,4,FALSE)</f>
        <v>1097</v>
      </c>
      <c r="J1414">
        <f>VLOOKUP($C1414,Sheet2!$D$2:$H$13246,5,FALSE)</f>
        <v>39</v>
      </c>
    </row>
    <row r="1415" spans="1:10" x14ac:dyDescent="0.2">
      <c r="A1415" s="1" t="s">
        <v>2758</v>
      </c>
      <c r="B1415" s="1" t="s">
        <v>889</v>
      </c>
      <c r="C1415" t="s">
        <v>890</v>
      </c>
      <c r="D1415" t="s">
        <v>10</v>
      </c>
      <c r="E1415" t="s">
        <v>891</v>
      </c>
      <c r="F1415" t="s">
        <v>12</v>
      </c>
      <c r="G1415">
        <v>737</v>
      </c>
      <c r="H1415">
        <f>VLOOKUP(C1415,Sheet2!$D$2:$H$13246,3,FALSE)</f>
        <v>4975</v>
      </c>
      <c r="I1415">
        <f>VLOOKUP($C1415,Sheet2!$D$2:$H$13246,4,FALSE)</f>
        <v>756</v>
      </c>
      <c r="J1415">
        <f>VLOOKUP($C1415,Sheet2!$D$2:$H$13246,5,FALSE)</f>
        <v>90</v>
      </c>
    </row>
    <row r="1416" spans="1:10" x14ac:dyDescent="0.2">
      <c r="A1416" s="1" t="s">
        <v>2758</v>
      </c>
      <c r="B1416" s="1" t="s">
        <v>892</v>
      </c>
      <c r="C1416" t="s">
        <v>893</v>
      </c>
      <c r="D1416" t="s">
        <v>10</v>
      </c>
      <c r="E1416" t="s">
        <v>894</v>
      </c>
      <c r="F1416" t="s">
        <v>12</v>
      </c>
      <c r="G1416">
        <v>60</v>
      </c>
      <c r="H1416" t="e">
        <f>VLOOKUP(C1416,Sheet2!$D$2:$H$13246,3,FALSE)</f>
        <v>#N/A</v>
      </c>
      <c r="I1416" t="e">
        <f>VLOOKUP($C1416,Sheet2!$D$2:$H$13246,4,FALSE)</f>
        <v>#N/A</v>
      </c>
      <c r="J1416" t="e">
        <f>VLOOKUP($C1416,Sheet2!$D$2:$H$13246,5,FALSE)</f>
        <v>#N/A</v>
      </c>
    </row>
    <row r="1417" spans="1:10" x14ac:dyDescent="0.2">
      <c r="A1417" s="1" t="s">
        <v>2758</v>
      </c>
      <c r="B1417" s="1" t="s">
        <v>895</v>
      </c>
      <c r="C1417" t="s">
        <v>896</v>
      </c>
      <c r="D1417" t="s">
        <v>10</v>
      </c>
      <c r="E1417" t="s">
        <v>897</v>
      </c>
      <c r="F1417" t="s">
        <v>12</v>
      </c>
      <c r="G1417">
        <v>699</v>
      </c>
      <c r="H1417">
        <f>VLOOKUP(C1417,Sheet2!$D$2:$H$13246,3,FALSE)</f>
        <v>6656</v>
      </c>
      <c r="I1417">
        <f>VLOOKUP($C1417,Sheet2!$D$2:$H$13246,4,FALSE)</f>
        <v>1008</v>
      </c>
      <c r="J1417">
        <f>VLOOKUP($C1417,Sheet2!$D$2:$H$13246,5,FALSE)</f>
        <v>105</v>
      </c>
    </row>
    <row r="1418" spans="1:10" x14ac:dyDescent="0.2">
      <c r="A1418" s="1" t="s">
        <v>2758</v>
      </c>
      <c r="B1418" s="1" t="s">
        <v>898</v>
      </c>
      <c r="C1418" t="s">
        <v>899</v>
      </c>
      <c r="D1418" t="s">
        <v>10</v>
      </c>
      <c r="E1418" t="s">
        <v>900</v>
      </c>
      <c r="F1418" t="s">
        <v>12</v>
      </c>
      <c r="G1418">
        <v>793</v>
      </c>
      <c r="H1418">
        <f>VLOOKUP(C1418,Sheet2!$D$2:$H$13246,3,FALSE)</f>
        <v>6703</v>
      </c>
      <c r="I1418">
        <f>VLOOKUP($C1418,Sheet2!$D$2:$H$13246,4,FALSE)</f>
        <v>1028</v>
      </c>
      <c r="J1418">
        <f>VLOOKUP($C1418,Sheet2!$D$2:$H$13246,5,FALSE)</f>
        <v>86</v>
      </c>
    </row>
    <row r="1419" spans="1:10" x14ac:dyDescent="0.2">
      <c r="A1419" s="1" t="s">
        <v>2758</v>
      </c>
      <c r="B1419" s="1" t="s">
        <v>901</v>
      </c>
      <c r="C1419" t="s">
        <v>902</v>
      </c>
      <c r="D1419" t="s">
        <v>10</v>
      </c>
      <c r="E1419" t="s">
        <v>903</v>
      </c>
      <c r="F1419" t="s">
        <v>12</v>
      </c>
      <c r="G1419">
        <v>4622</v>
      </c>
      <c r="H1419">
        <f>VLOOKUP(C1419,Sheet2!$D$2:$H$13246,3,FALSE)</f>
        <v>28305</v>
      </c>
      <c r="I1419">
        <f>VLOOKUP($C1419,Sheet2!$D$2:$H$13246,4,FALSE)</f>
        <v>5262</v>
      </c>
      <c r="J1419">
        <f>VLOOKUP($C1419,Sheet2!$D$2:$H$13246,5,FALSE)</f>
        <v>209</v>
      </c>
    </row>
    <row r="1420" spans="1:10" x14ac:dyDescent="0.2">
      <c r="A1420" s="1" t="s">
        <v>2758</v>
      </c>
      <c r="B1420" s="1" t="s">
        <v>904</v>
      </c>
      <c r="C1420" t="s">
        <v>905</v>
      </c>
      <c r="D1420" t="s">
        <v>10</v>
      </c>
      <c r="E1420" t="s">
        <v>906</v>
      </c>
      <c r="F1420" t="s">
        <v>12</v>
      </c>
      <c r="G1420">
        <v>2902</v>
      </c>
      <c r="H1420">
        <f>VLOOKUP(C1420,Sheet2!$D$2:$H$13246,3,FALSE)</f>
        <v>19389</v>
      </c>
      <c r="I1420">
        <f>VLOOKUP($C1420,Sheet2!$D$2:$H$13246,4,FALSE)</f>
        <v>3083</v>
      </c>
      <c r="J1420">
        <f>VLOOKUP($C1420,Sheet2!$D$2:$H$13246,5,FALSE)</f>
        <v>120</v>
      </c>
    </row>
    <row r="1421" spans="1:10" x14ac:dyDescent="0.2">
      <c r="A1421" s="1" t="s">
        <v>2758</v>
      </c>
      <c r="B1421" s="1" t="s">
        <v>907</v>
      </c>
      <c r="C1421" t="s">
        <v>908</v>
      </c>
      <c r="D1421" t="s">
        <v>10</v>
      </c>
      <c r="E1421" t="s">
        <v>909</v>
      </c>
      <c r="F1421" t="s">
        <v>12</v>
      </c>
      <c r="G1421">
        <v>378</v>
      </c>
      <c r="H1421">
        <f>VLOOKUP(C1421,Sheet2!$D$2:$H$13246,3,FALSE)</f>
        <v>2905</v>
      </c>
      <c r="I1421">
        <f>VLOOKUP($C1421,Sheet2!$D$2:$H$13246,4,FALSE)</f>
        <v>401</v>
      </c>
      <c r="J1421">
        <f>VLOOKUP($C1421,Sheet2!$D$2:$H$13246,5,FALSE)</f>
        <v>82</v>
      </c>
    </row>
    <row r="1422" spans="1:10" x14ac:dyDescent="0.2">
      <c r="A1422" s="1" t="s">
        <v>2758</v>
      </c>
      <c r="B1422" s="1" t="s">
        <v>910</v>
      </c>
      <c r="C1422" t="s">
        <v>911</v>
      </c>
      <c r="D1422" t="s">
        <v>10</v>
      </c>
      <c r="E1422" t="s">
        <v>912</v>
      </c>
      <c r="F1422" t="s">
        <v>12</v>
      </c>
      <c r="G1422">
        <v>103</v>
      </c>
      <c r="H1422">
        <f>VLOOKUP(C1422,Sheet2!$D$2:$H$13246,3,FALSE)</f>
        <v>19762</v>
      </c>
      <c r="I1422">
        <f>VLOOKUP($C1422,Sheet2!$D$2:$H$13246,4,FALSE)</f>
        <v>7041</v>
      </c>
      <c r="J1422">
        <f>VLOOKUP($C1422,Sheet2!$D$2:$H$13246,5,FALSE)</f>
        <v>3842</v>
      </c>
    </row>
    <row r="1423" spans="1:10" x14ac:dyDescent="0.2">
      <c r="A1423" s="1" t="s">
        <v>2758</v>
      </c>
      <c r="B1423" s="1" t="s">
        <v>913</v>
      </c>
      <c r="C1423" t="s">
        <v>914</v>
      </c>
      <c r="D1423" t="s">
        <v>10</v>
      </c>
      <c r="E1423" t="s">
        <v>915</v>
      </c>
      <c r="F1423" t="s">
        <v>12</v>
      </c>
      <c r="G1423">
        <v>5786</v>
      </c>
      <c r="H1423">
        <f>VLOOKUP(C1423,Sheet2!$D$2:$H$13246,3,FALSE)</f>
        <v>46144</v>
      </c>
      <c r="I1423">
        <f>VLOOKUP($C1423,Sheet2!$D$2:$H$13246,4,FALSE)</f>
        <v>6075</v>
      </c>
      <c r="J1423">
        <f>VLOOKUP($C1423,Sheet2!$D$2:$H$13246,5,FALSE)</f>
        <v>2338</v>
      </c>
    </row>
    <row r="1424" spans="1:10" x14ac:dyDescent="0.2">
      <c r="A1424" s="1" t="s">
        <v>2758</v>
      </c>
      <c r="B1424" s="1" t="s">
        <v>916</v>
      </c>
      <c r="C1424" t="s">
        <v>917</v>
      </c>
      <c r="D1424" t="s">
        <v>10</v>
      </c>
      <c r="E1424" t="s">
        <v>918</v>
      </c>
      <c r="F1424" t="s">
        <v>12</v>
      </c>
      <c r="G1424">
        <v>938</v>
      </c>
      <c r="H1424">
        <f>VLOOKUP(C1424,Sheet2!$D$2:$H$13246,3,FALSE)</f>
        <v>6705</v>
      </c>
      <c r="I1424">
        <f>VLOOKUP($C1424,Sheet2!$D$2:$H$13246,4,FALSE)</f>
        <v>1024</v>
      </c>
      <c r="J1424">
        <f>VLOOKUP($C1424,Sheet2!$D$2:$H$13246,5,FALSE)</f>
        <v>112</v>
      </c>
    </row>
    <row r="1425" spans="1:10" x14ac:dyDescent="0.2">
      <c r="A1425" s="1" t="s">
        <v>2758</v>
      </c>
      <c r="B1425" s="1" t="s">
        <v>919</v>
      </c>
      <c r="C1425" t="s">
        <v>920</v>
      </c>
      <c r="D1425" t="s">
        <v>10</v>
      </c>
      <c r="E1425" t="s">
        <v>921</v>
      </c>
      <c r="F1425" t="s">
        <v>12</v>
      </c>
      <c r="G1425">
        <v>194</v>
      </c>
      <c r="H1425">
        <f>VLOOKUP(C1425,Sheet2!$D$2:$H$13246,3,FALSE)</f>
        <v>2008</v>
      </c>
      <c r="I1425">
        <f>VLOOKUP($C1425,Sheet2!$D$2:$H$13246,4,FALSE)</f>
        <v>233</v>
      </c>
      <c r="J1425">
        <f>VLOOKUP($C1425,Sheet2!$D$2:$H$13246,5,FALSE)</f>
        <v>14</v>
      </c>
    </row>
    <row r="1426" spans="1:10" x14ac:dyDescent="0.2">
      <c r="A1426" s="1" t="s">
        <v>2758</v>
      </c>
      <c r="B1426" s="1" t="s">
        <v>922</v>
      </c>
      <c r="C1426" t="s">
        <v>923</v>
      </c>
      <c r="D1426" t="s">
        <v>10</v>
      </c>
      <c r="E1426" t="s">
        <v>924</v>
      </c>
      <c r="F1426" t="s">
        <v>12</v>
      </c>
      <c r="G1426">
        <v>1279</v>
      </c>
      <c r="H1426">
        <f>VLOOKUP(C1426,Sheet2!$D$2:$H$13246,3,FALSE)</f>
        <v>8552</v>
      </c>
      <c r="I1426">
        <f>VLOOKUP($C1426,Sheet2!$D$2:$H$13246,4,FALSE)</f>
        <v>1356</v>
      </c>
      <c r="J1426">
        <f>VLOOKUP($C1426,Sheet2!$D$2:$H$13246,5,FALSE)</f>
        <v>247</v>
      </c>
    </row>
    <row r="1427" spans="1:10" x14ac:dyDescent="0.2">
      <c r="A1427" s="1" t="s">
        <v>2758</v>
      </c>
      <c r="B1427" s="1" t="s">
        <v>925</v>
      </c>
      <c r="C1427" t="s">
        <v>926</v>
      </c>
      <c r="D1427" t="s">
        <v>10</v>
      </c>
      <c r="E1427" t="s">
        <v>927</v>
      </c>
      <c r="F1427" t="s">
        <v>12</v>
      </c>
      <c r="G1427">
        <v>283</v>
      </c>
      <c r="H1427">
        <f>VLOOKUP(C1427,Sheet2!$D$2:$H$13246,3,FALSE)</f>
        <v>2030</v>
      </c>
      <c r="I1427">
        <f>VLOOKUP($C1427,Sheet2!$D$2:$H$13246,4,FALSE)</f>
        <v>302</v>
      </c>
      <c r="J1427">
        <f>VLOOKUP($C1427,Sheet2!$D$2:$H$13246,5,FALSE)</f>
        <v>62</v>
      </c>
    </row>
    <row r="1428" spans="1:10" x14ac:dyDescent="0.2">
      <c r="A1428" s="1" t="s">
        <v>2758</v>
      </c>
      <c r="B1428" s="1" t="s">
        <v>928</v>
      </c>
      <c r="C1428" t="s">
        <v>929</v>
      </c>
      <c r="D1428" t="s">
        <v>10</v>
      </c>
      <c r="E1428" t="s">
        <v>930</v>
      </c>
      <c r="F1428" t="s">
        <v>12</v>
      </c>
      <c r="G1428">
        <v>18941</v>
      </c>
      <c r="H1428">
        <f>VLOOKUP(C1428,Sheet2!$D$2:$H$13246,3,FALSE)</f>
        <v>87204</v>
      </c>
      <c r="I1428">
        <f>VLOOKUP($C1428,Sheet2!$D$2:$H$13246,4,FALSE)</f>
        <v>14971</v>
      </c>
      <c r="J1428">
        <f>VLOOKUP($C1428,Sheet2!$D$2:$H$13246,5,FALSE)</f>
        <v>2883</v>
      </c>
    </row>
    <row r="1429" spans="1:10" x14ac:dyDescent="0.2">
      <c r="A1429" s="1" t="s">
        <v>2758</v>
      </c>
      <c r="B1429" s="1" t="s">
        <v>931</v>
      </c>
      <c r="C1429" t="s">
        <v>932</v>
      </c>
      <c r="D1429" t="s">
        <v>10</v>
      </c>
      <c r="E1429" t="s">
        <v>933</v>
      </c>
      <c r="F1429" t="s">
        <v>12</v>
      </c>
      <c r="G1429">
        <v>3179</v>
      </c>
      <c r="H1429">
        <f>VLOOKUP(C1429,Sheet2!$D$2:$H$13246,3,FALSE)</f>
        <v>21971</v>
      </c>
      <c r="I1429">
        <f>VLOOKUP($C1429,Sheet2!$D$2:$H$13246,4,FALSE)</f>
        <v>3432</v>
      </c>
      <c r="J1429">
        <f>VLOOKUP($C1429,Sheet2!$D$2:$H$13246,5,FALSE)</f>
        <v>248</v>
      </c>
    </row>
    <row r="1430" spans="1:10" x14ac:dyDescent="0.2">
      <c r="A1430" s="1" t="s">
        <v>2758</v>
      </c>
      <c r="B1430" s="1" t="s">
        <v>934</v>
      </c>
      <c r="C1430" t="s">
        <v>935</v>
      </c>
      <c r="D1430" t="s">
        <v>10</v>
      </c>
      <c r="E1430" t="s">
        <v>936</v>
      </c>
      <c r="F1430" t="s">
        <v>12</v>
      </c>
      <c r="G1430">
        <v>1469</v>
      </c>
      <c r="H1430">
        <f>VLOOKUP(C1430,Sheet2!$D$2:$H$13246,3,FALSE)</f>
        <v>8044</v>
      </c>
      <c r="I1430">
        <f>VLOOKUP($C1430,Sheet2!$D$2:$H$13246,4,FALSE)</f>
        <v>1622</v>
      </c>
      <c r="J1430">
        <f>VLOOKUP($C1430,Sheet2!$D$2:$H$13246,5,FALSE)</f>
        <v>35</v>
      </c>
    </row>
    <row r="1431" spans="1:10" x14ac:dyDescent="0.2">
      <c r="A1431" s="1" t="s">
        <v>2758</v>
      </c>
      <c r="B1431" s="1" t="s">
        <v>937</v>
      </c>
      <c r="C1431" t="s">
        <v>938</v>
      </c>
      <c r="D1431" t="s">
        <v>10</v>
      </c>
      <c r="E1431" t="s">
        <v>939</v>
      </c>
      <c r="F1431" t="s">
        <v>12</v>
      </c>
      <c r="G1431">
        <v>202</v>
      </c>
      <c r="H1431">
        <f>VLOOKUP(C1431,Sheet2!$D$2:$H$13246,3,FALSE)</f>
        <v>1519</v>
      </c>
      <c r="I1431">
        <f>VLOOKUP($C1431,Sheet2!$D$2:$H$13246,4,FALSE)</f>
        <v>156</v>
      </c>
      <c r="J1431">
        <f>VLOOKUP($C1431,Sheet2!$D$2:$H$13246,5,FALSE)</f>
        <v>3</v>
      </c>
    </row>
    <row r="1432" spans="1:10" x14ac:dyDescent="0.2">
      <c r="A1432" s="1" t="s">
        <v>2758</v>
      </c>
      <c r="B1432" s="1" t="s">
        <v>940</v>
      </c>
      <c r="C1432" t="s">
        <v>941</v>
      </c>
      <c r="D1432" t="s">
        <v>10</v>
      </c>
      <c r="E1432" t="s">
        <v>85</v>
      </c>
      <c r="F1432" t="s">
        <v>12</v>
      </c>
      <c r="G1432">
        <v>3523</v>
      </c>
      <c r="H1432">
        <f>VLOOKUP(C1432,Sheet2!$D$2:$H$13246,3,FALSE)</f>
        <v>24287</v>
      </c>
      <c r="I1432">
        <f>VLOOKUP($C1432,Sheet2!$D$2:$H$13246,4,FALSE)</f>
        <v>3705</v>
      </c>
      <c r="J1432">
        <f>VLOOKUP($C1432,Sheet2!$D$2:$H$13246,5,FALSE)</f>
        <v>310</v>
      </c>
    </row>
    <row r="1433" spans="1:10" x14ac:dyDescent="0.2">
      <c r="A1433" s="1" t="s">
        <v>2758</v>
      </c>
      <c r="B1433" s="1" t="s">
        <v>942</v>
      </c>
      <c r="C1433" t="s">
        <v>943</v>
      </c>
      <c r="D1433" t="s">
        <v>10</v>
      </c>
      <c r="E1433" t="s">
        <v>430</v>
      </c>
      <c r="F1433" t="s">
        <v>12</v>
      </c>
      <c r="G1433">
        <v>1190</v>
      </c>
      <c r="H1433">
        <f>VLOOKUP(C1433,Sheet2!$D$2:$H$13246,3,FALSE)</f>
        <v>7936</v>
      </c>
      <c r="I1433">
        <f>VLOOKUP($C1433,Sheet2!$D$2:$H$13246,4,FALSE)</f>
        <v>1303</v>
      </c>
      <c r="J1433">
        <f>VLOOKUP($C1433,Sheet2!$D$2:$H$13246,5,FALSE)</f>
        <v>142</v>
      </c>
    </row>
    <row r="1434" spans="1:10" x14ac:dyDescent="0.2">
      <c r="A1434" s="1" t="s">
        <v>2758</v>
      </c>
      <c r="B1434" s="1" t="s">
        <v>944</v>
      </c>
      <c r="C1434" t="s">
        <v>945</v>
      </c>
      <c r="D1434" t="s">
        <v>10</v>
      </c>
      <c r="E1434" t="s">
        <v>946</v>
      </c>
      <c r="F1434" t="s">
        <v>12</v>
      </c>
      <c r="G1434">
        <v>3531</v>
      </c>
      <c r="H1434">
        <f>VLOOKUP(C1434,Sheet2!$D$2:$H$13246,3,FALSE)</f>
        <v>27437</v>
      </c>
      <c r="I1434">
        <f>VLOOKUP($C1434,Sheet2!$D$2:$H$13246,4,FALSE)</f>
        <v>3954</v>
      </c>
      <c r="J1434">
        <f>VLOOKUP($C1434,Sheet2!$D$2:$H$13246,5,FALSE)</f>
        <v>456</v>
      </c>
    </row>
    <row r="1435" spans="1:10" x14ac:dyDescent="0.2">
      <c r="A1435" s="1" t="s">
        <v>2758</v>
      </c>
      <c r="B1435" s="1" t="s">
        <v>947</v>
      </c>
      <c r="C1435" t="s">
        <v>948</v>
      </c>
      <c r="D1435" t="s">
        <v>10</v>
      </c>
      <c r="E1435" t="s">
        <v>949</v>
      </c>
      <c r="F1435" t="s">
        <v>12</v>
      </c>
      <c r="G1435">
        <v>604</v>
      </c>
      <c r="H1435">
        <f>VLOOKUP(C1435,Sheet2!$D$2:$H$13246,3,FALSE)</f>
        <v>4596</v>
      </c>
      <c r="I1435">
        <f>VLOOKUP($C1435,Sheet2!$D$2:$H$13246,4,FALSE)</f>
        <v>673</v>
      </c>
      <c r="J1435">
        <f>VLOOKUP($C1435,Sheet2!$D$2:$H$13246,5,FALSE)</f>
        <v>154</v>
      </c>
    </row>
    <row r="1436" spans="1:10" x14ac:dyDescent="0.2">
      <c r="A1436" s="1" t="s">
        <v>2758</v>
      </c>
      <c r="B1436" s="1" t="s">
        <v>950</v>
      </c>
      <c r="C1436" t="s">
        <v>951</v>
      </c>
      <c r="D1436" t="s">
        <v>10</v>
      </c>
      <c r="E1436" t="s">
        <v>952</v>
      </c>
      <c r="F1436" t="s">
        <v>12</v>
      </c>
      <c r="G1436">
        <v>1665</v>
      </c>
      <c r="H1436">
        <f>VLOOKUP(C1436,Sheet2!$D$2:$H$13246,3,FALSE)</f>
        <v>6493</v>
      </c>
      <c r="I1436">
        <f>VLOOKUP($C1436,Sheet2!$D$2:$H$13246,4,FALSE)</f>
        <v>1506</v>
      </c>
      <c r="J1436">
        <f>VLOOKUP($C1436,Sheet2!$D$2:$H$13246,5,FALSE)</f>
        <v>52</v>
      </c>
    </row>
    <row r="1437" spans="1:10" x14ac:dyDescent="0.2">
      <c r="A1437" s="1" t="s">
        <v>2758</v>
      </c>
      <c r="B1437" s="1" t="s">
        <v>953</v>
      </c>
      <c r="C1437" t="s">
        <v>954</v>
      </c>
      <c r="D1437" t="s">
        <v>10</v>
      </c>
      <c r="E1437" t="s">
        <v>955</v>
      </c>
      <c r="F1437" t="s">
        <v>12</v>
      </c>
      <c r="G1437">
        <v>233</v>
      </c>
      <c r="H1437">
        <f>VLOOKUP(C1437,Sheet2!$D$2:$H$13246,3,FALSE)</f>
        <v>1412</v>
      </c>
      <c r="I1437">
        <f>VLOOKUP($C1437,Sheet2!$D$2:$H$13246,4,FALSE)</f>
        <v>245</v>
      </c>
      <c r="J1437">
        <f>VLOOKUP($C1437,Sheet2!$D$2:$H$13246,5,FALSE)</f>
        <v>52</v>
      </c>
    </row>
    <row r="1438" spans="1:10" x14ac:dyDescent="0.2">
      <c r="A1438" s="1" t="s">
        <v>2758</v>
      </c>
      <c r="B1438" s="1" t="s">
        <v>956</v>
      </c>
      <c r="C1438" t="s">
        <v>957</v>
      </c>
      <c r="D1438" t="s">
        <v>10</v>
      </c>
      <c r="E1438" t="s">
        <v>958</v>
      </c>
      <c r="F1438" t="s">
        <v>12</v>
      </c>
      <c r="G1438">
        <v>771</v>
      </c>
      <c r="H1438">
        <f>VLOOKUP(C1438,Sheet2!$D$2:$H$13246,3,FALSE)</f>
        <v>4686</v>
      </c>
      <c r="I1438">
        <f>VLOOKUP($C1438,Sheet2!$D$2:$H$13246,4,FALSE)</f>
        <v>856</v>
      </c>
      <c r="J1438">
        <f>VLOOKUP($C1438,Sheet2!$D$2:$H$13246,5,FALSE)</f>
        <v>223</v>
      </c>
    </row>
    <row r="1439" spans="1:10" x14ac:dyDescent="0.2">
      <c r="A1439" s="1" t="s">
        <v>2758</v>
      </c>
      <c r="B1439" s="1" t="s">
        <v>959</v>
      </c>
      <c r="C1439" t="s">
        <v>960</v>
      </c>
      <c r="D1439" t="s">
        <v>10</v>
      </c>
      <c r="E1439" t="s">
        <v>81</v>
      </c>
      <c r="F1439" t="s">
        <v>12</v>
      </c>
      <c r="G1439">
        <v>33345</v>
      </c>
      <c r="H1439">
        <f>VLOOKUP(C1439,Sheet2!$D$2:$H$13246,3,FALSE)</f>
        <v>261975</v>
      </c>
      <c r="I1439">
        <f>VLOOKUP($C1439,Sheet2!$D$2:$H$13246,4,FALSE)</f>
        <v>40937</v>
      </c>
      <c r="J1439">
        <f>VLOOKUP($C1439,Sheet2!$D$2:$H$13246,5,FALSE)</f>
        <v>15052</v>
      </c>
    </row>
    <row r="1440" spans="1:10" x14ac:dyDescent="0.2">
      <c r="A1440" s="1" t="s">
        <v>2758</v>
      </c>
      <c r="B1440" s="1" t="s">
        <v>961</v>
      </c>
      <c r="C1440" t="s">
        <v>962</v>
      </c>
      <c r="D1440" t="s">
        <v>10</v>
      </c>
      <c r="E1440" t="s">
        <v>963</v>
      </c>
      <c r="F1440" t="s">
        <v>12</v>
      </c>
      <c r="G1440">
        <v>3076</v>
      </c>
      <c r="H1440">
        <f>VLOOKUP(C1440,Sheet2!$D$2:$H$13246,3,FALSE)</f>
        <v>19156</v>
      </c>
      <c r="I1440">
        <f>VLOOKUP($C1440,Sheet2!$D$2:$H$13246,4,FALSE)</f>
        <v>3403</v>
      </c>
      <c r="J1440">
        <f>VLOOKUP($C1440,Sheet2!$D$2:$H$13246,5,FALSE)</f>
        <v>154</v>
      </c>
    </row>
    <row r="1441" spans="1:10" x14ac:dyDescent="0.2">
      <c r="A1441" s="1" t="s">
        <v>2758</v>
      </c>
      <c r="B1441" s="1" t="s">
        <v>964</v>
      </c>
      <c r="C1441" t="s">
        <v>965</v>
      </c>
      <c r="D1441" t="s">
        <v>10</v>
      </c>
      <c r="E1441" t="s">
        <v>966</v>
      </c>
      <c r="F1441" t="s">
        <v>12</v>
      </c>
      <c r="G1441">
        <v>2476</v>
      </c>
      <c r="H1441">
        <f>VLOOKUP(C1441,Sheet2!$D$2:$H$13246,3,FALSE)</f>
        <v>11731</v>
      </c>
      <c r="I1441">
        <f>VLOOKUP($C1441,Sheet2!$D$2:$H$13246,4,FALSE)</f>
        <v>2849</v>
      </c>
      <c r="J1441">
        <f>VLOOKUP($C1441,Sheet2!$D$2:$H$13246,5,FALSE)</f>
        <v>78</v>
      </c>
    </row>
    <row r="1442" spans="1:10" x14ac:dyDescent="0.2">
      <c r="A1442" s="1" t="s">
        <v>2758</v>
      </c>
      <c r="B1442" s="1" t="s">
        <v>967</v>
      </c>
      <c r="C1442" t="s">
        <v>968</v>
      </c>
      <c r="D1442" t="s">
        <v>10</v>
      </c>
      <c r="E1442" t="s">
        <v>969</v>
      </c>
      <c r="F1442" t="s">
        <v>12</v>
      </c>
      <c r="G1442">
        <v>984</v>
      </c>
      <c r="H1442">
        <f>VLOOKUP(C1442,Sheet2!$D$2:$H$13246,3,FALSE)</f>
        <v>7133</v>
      </c>
      <c r="I1442">
        <f>VLOOKUP($C1442,Sheet2!$D$2:$H$13246,4,FALSE)</f>
        <v>1083</v>
      </c>
      <c r="J1442">
        <f>VLOOKUP($C1442,Sheet2!$D$2:$H$13246,5,FALSE)</f>
        <v>131</v>
      </c>
    </row>
    <row r="1443" spans="1:10" x14ac:dyDescent="0.2">
      <c r="A1443" s="1" t="s">
        <v>2758</v>
      </c>
      <c r="B1443" s="1" t="s">
        <v>970</v>
      </c>
      <c r="C1443" t="s">
        <v>971</v>
      </c>
      <c r="D1443" t="s">
        <v>10</v>
      </c>
      <c r="E1443" t="s">
        <v>972</v>
      </c>
      <c r="F1443" t="s">
        <v>12</v>
      </c>
      <c r="G1443">
        <v>1219</v>
      </c>
      <c r="H1443">
        <f>VLOOKUP(C1443,Sheet2!$D$2:$H$13246,3,FALSE)</f>
        <v>9452</v>
      </c>
      <c r="I1443">
        <f>VLOOKUP($C1443,Sheet2!$D$2:$H$13246,4,FALSE)</f>
        <v>1195</v>
      </c>
      <c r="J1443">
        <f>VLOOKUP($C1443,Sheet2!$D$2:$H$13246,5,FALSE)</f>
        <v>301</v>
      </c>
    </row>
    <row r="1444" spans="1:10" x14ac:dyDescent="0.2">
      <c r="A1444" s="1" t="s">
        <v>2758</v>
      </c>
      <c r="B1444" s="1" t="s">
        <v>973</v>
      </c>
      <c r="C1444" t="s">
        <v>974</v>
      </c>
      <c r="D1444" t="s">
        <v>10</v>
      </c>
      <c r="E1444" t="s">
        <v>975</v>
      </c>
      <c r="F1444" t="s">
        <v>12</v>
      </c>
      <c r="G1444">
        <v>823</v>
      </c>
      <c r="H1444">
        <f>VLOOKUP(C1444,Sheet2!$D$2:$H$13246,3,FALSE)</f>
        <v>5686</v>
      </c>
      <c r="I1444">
        <f>VLOOKUP($C1444,Sheet2!$D$2:$H$13246,4,FALSE)</f>
        <v>896</v>
      </c>
      <c r="J1444">
        <f>VLOOKUP($C1444,Sheet2!$D$2:$H$13246,5,FALSE)</f>
        <v>106</v>
      </c>
    </row>
    <row r="1445" spans="1:10" x14ac:dyDescent="0.2">
      <c r="A1445" s="1" t="s">
        <v>2758</v>
      </c>
      <c r="B1445" s="1" t="s">
        <v>976</v>
      </c>
      <c r="C1445" t="s">
        <v>977</v>
      </c>
      <c r="D1445" t="s">
        <v>10</v>
      </c>
      <c r="E1445" t="s">
        <v>978</v>
      </c>
      <c r="F1445" t="s">
        <v>12</v>
      </c>
      <c r="G1445">
        <v>875</v>
      </c>
      <c r="H1445">
        <f>VLOOKUP(C1445,Sheet2!$D$2:$H$13246,3,FALSE)</f>
        <v>6410</v>
      </c>
      <c r="I1445">
        <f>VLOOKUP($C1445,Sheet2!$D$2:$H$13246,4,FALSE)</f>
        <v>943</v>
      </c>
      <c r="J1445">
        <f>VLOOKUP($C1445,Sheet2!$D$2:$H$13246,5,FALSE)</f>
        <v>119</v>
      </c>
    </row>
    <row r="1446" spans="1:10" x14ac:dyDescent="0.2">
      <c r="A1446" s="1" t="s">
        <v>2758</v>
      </c>
      <c r="B1446" s="1" t="s">
        <v>979</v>
      </c>
      <c r="C1446" t="s">
        <v>980</v>
      </c>
      <c r="D1446" t="s">
        <v>10</v>
      </c>
      <c r="E1446" t="s">
        <v>981</v>
      </c>
      <c r="F1446" t="s">
        <v>12</v>
      </c>
      <c r="G1446">
        <v>2265</v>
      </c>
      <c r="H1446">
        <f>VLOOKUP(C1446,Sheet2!$D$2:$H$13246,3,FALSE)</f>
        <v>13120</v>
      </c>
      <c r="I1446">
        <f>VLOOKUP($C1446,Sheet2!$D$2:$H$13246,4,FALSE)</f>
        <v>2336</v>
      </c>
      <c r="J1446">
        <f>VLOOKUP($C1446,Sheet2!$D$2:$H$13246,5,FALSE)</f>
        <v>409</v>
      </c>
    </row>
    <row r="1447" spans="1:10" x14ac:dyDescent="0.2">
      <c r="A1447" s="1" t="s">
        <v>2758</v>
      </c>
      <c r="B1447" s="1" t="s">
        <v>982</v>
      </c>
      <c r="C1447" t="s">
        <v>983</v>
      </c>
      <c r="D1447" t="s">
        <v>10</v>
      </c>
      <c r="E1447" t="s">
        <v>984</v>
      </c>
      <c r="F1447" t="s">
        <v>12</v>
      </c>
      <c r="G1447">
        <v>962</v>
      </c>
      <c r="H1447">
        <f>VLOOKUP(C1447,Sheet2!$D$2:$H$13246,3,FALSE)</f>
        <v>6177</v>
      </c>
      <c r="I1447">
        <f>VLOOKUP($C1447,Sheet2!$D$2:$H$13246,4,FALSE)</f>
        <v>1085</v>
      </c>
      <c r="J1447">
        <f>VLOOKUP($C1447,Sheet2!$D$2:$H$13246,5,FALSE)</f>
        <v>272</v>
      </c>
    </row>
    <row r="1448" spans="1:10" x14ac:dyDescent="0.2">
      <c r="A1448" s="1" t="s">
        <v>2758</v>
      </c>
      <c r="B1448" s="1" t="s">
        <v>985</v>
      </c>
      <c r="C1448" t="s">
        <v>986</v>
      </c>
      <c r="D1448" t="s">
        <v>10</v>
      </c>
      <c r="E1448" t="s">
        <v>987</v>
      </c>
      <c r="F1448" t="s">
        <v>12</v>
      </c>
      <c r="G1448">
        <v>3579</v>
      </c>
      <c r="H1448">
        <f>VLOOKUP(C1448,Sheet2!$D$2:$H$13246,3,FALSE)</f>
        <v>26163</v>
      </c>
      <c r="I1448">
        <f>VLOOKUP($C1448,Sheet2!$D$2:$H$13246,4,FALSE)</f>
        <v>3903</v>
      </c>
      <c r="J1448">
        <f>VLOOKUP($C1448,Sheet2!$D$2:$H$13246,5,FALSE)</f>
        <v>458</v>
      </c>
    </row>
    <row r="1449" spans="1:10" x14ac:dyDescent="0.2">
      <c r="A1449" s="1" t="s">
        <v>2758</v>
      </c>
      <c r="B1449" s="1" t="s">
        <v>988</v>
      </c>
      <c r="C1449" t="s">
        <v>989</v>
      </c>
      <c r="D1449" t="s">
        <v>10</v>
      </c>
      <c r="E1449" t="s">
        <v>990</v>
      </c>
      <c r="F1449" t="s">
        <v>12</v>
      </c>
      <c r="G1449">
        <v>270</v>
      </c>
      <c r="H1449">
        <f>VLOOKUP(C1449,Sheet2!$D$2:$H$13246,3,FALSE)</f>
        <v>1640</v>
      </c>
      <c r="I1449">
        <f>VLOOKUP($C1449,Sheet2!$D$2:$H$13246,4,FALSE)</f>
        <v>270</v>
      </c>
      <c r="J1449">
        <f>VLOOKUP($C1449,Sheet2!$D$2:$H$13246,5,FALSE)</f>
        <v>46</v>
      </c>
    </row>
    <row r="1450" spans="1:10" x14ac:dyDescent="0.2">
      <c r="A1450" s="1" t="s">
        <v>2758</v>
      </c>
      <c r="B1450" s="1" t="s">
        <v>991</v>
      </c>
      <c r="C1450" t="s">
        <v>992</v>
      </c>
      <c r="D1450" t="s">
        <v>10</v>
      </c>
      <c r="E1450" t="s">
        <v>993</v>
      </c>
      <c r="F1450" t="s">
        <v>12</v>
      </c>
      <c r="G1450">
        <v>1410</v>
      </c>
      <c r="H1450">
        <f>VLOOKUP(C1450,Sheet2!$D$2:$H$13246,3,FALSE)</f>
        <v>9621</v>
      </c>
      <c r="I1450">
        <f>VLOOKUP($C1450,Sheet2!$D$2:$H$13246,4,FALSE)</f>
        <v>1528</v>
      </c>
      <c r="J1450">
        <f>VLOOKUP($C1450,Sheet2!$D$2:$H$13246,5,FALSE)</f>
        <v>265</v>
      </c>
    </row>
    <row r="1451" spans="1:10" x14ac:dyDescent="0.2">
      <c r="A1451" s="1" t="s">
        <v>2758</v>
      </c>
      <c r="B1451" s="1" t="s">
        <v>994</v>
      </c>
      <c r="C1451" t="s">
        <v>995</v>
      </c>
      <c r="D1451" t="s">
        <v>10</v>
      </c>
      <c r="E1451" t="s">
        <v>996</v>
      </c>
      <c r="F1451" t="s">
        <v>12</v>
      </c>
      <c r="G1451">
        <v>740</v>
      </c>
      <c r="H1451">
        <f>VLOOKUP(C1451,Sheet2!$D$2:$H$13246,3,FALSE)</f>
        <v>5125</v>
      </c>
      <c r="I1451">
        <f>VLOOKUP($C1451,Sheet2!$D$2:$H$13246,4,FALSE)</f>
        <v>841</v>
      </c>
      <c r="J1451">
        <f>VLOOKUP($C1451,Sheet2!$D$2:$H$13246,5,FALSE)</f>
        <v>151</v>
      </c>
    </row>
    <row r="1452" spans="1:10" x14ac:dyDescent="0.2">
      <c r="A1452" s="1" t="s">
        <v>2758</v>
      </c>
      <c r="B1452" s="1" t="s">
        <v>997</v>
      </c>
      <c r="C1452" t="s">
        <v>998</v>
      </c>
      <c r="D1452" t="s">
        <v>10</v>
      </c>
      <c r="E1452" t="s">
        <v>999</v>
      </c>
      <c r="F1452" t="s">
        <v>12</v>
      </c>
      <c r="G1452">
        <v>1300</v>
      </c>
      <c r="H1452">
        <f>VLOOKUP(C1452,Sheet2!$D$2:$H$13246,3,FALSE)</f>
        <v>11620</v>
      </c>
      <c r="I1452">
        <f>VLOOKUP($C1452,Sheet2!$D$2:$H$13246,4,FALSE)</f>
        <v>1385</v>
      </c>
      <c r="J1452">
        <f>VLOOKUP($C1452,Sheet2!$D$2:$H$13246,5,FALSE)</f>
        <v>198</v>
      </c>
    </row>
    <row r="1453" spans="1:10" x14ac:dyDescent="0.2">
      <c r="A1453" s="1" t="s">
        <v>2758</v>
      </c>
      <c r="B1453" s="1" t="s">
        <v>1000</v>
      </c>
      <c r="C1453" t="s">
        <v>1001</v>
      </c>
      <c r="D1453" t="s">
        <v>10</v>
      </c>
      <c r="E1453" t="s">
        <v>1002</v>
      </c>
      <c r="F1453" t="s">
        <v>12</v>
      </c>
      <c r="G1453">
        <v>1459</v>
      </c>
      <c r="H1453">
        <f>VLOOKUP(C1453,Sheet2!$D$2:$H$13246,3,FALSE)</f>
        <v>8699</v>
      </c>
      <c r="I1453">
        <f>VLOOKUP($C1453,Sheet2!$D$2:$H$13246,4,FALSE)</f>
        <v>1420</v>
      </c>
      <c r="J1453">
        <f>VLOOKUP($C1453,Sheet2!$D$2:$H$13246,5,FALSE)</f>
        <v>87</v>
      </c>
    </row>
    <row r="1454" spans="1:10" x14ac:dyDescent="0.2">
      <c r="A1454" s="1" t="s">
        <v>2758</v>
      </c>
      <c r="B1454" s="1" t="s">
        <v>1003</v>
      </c>
      <c r="C1454" t="s">
        <v>1004</v>
      </c>
      <c r="D1454" t="s">
        <v>10</v>
      </c>
      <c r="E1454" t="s">
        <v>1005</v>
      </c>
      <c r="F1454" t="s">
        <v>12</v>
      </c>
      <c r="G1454">
        <v>1374</v>
      </c>
      <c r="H1454">
        <f>VLOOKUP(C1454,Sheet2!$D$2:$H$13246,3,FALSE)</f>
        <v>9492</v>
      </c>
      <c r="I1454">
        <f>VLOOKUP($C1454,Sheet2!$D$2:$H$13246,4,FALSE)</f>
        <v>1412</v>
      </c>
      <c r="J1454">
        <f>VLOOKUP($C1454,Sheet2!$D$2:$H$13246,5,FALSE)</f>
        <v>96</v>
      </c>
    </row>
    <row r="1455" spans="1:10" x14ac:dyDescent="0.2">
      <c r="A1455" s="1" t="s">
        <v>2758</v>
      </c>
      <c r="B1455" s="1" t="s">
        <v>1006</v>
      </c>
      <c r="C1455" t="s">
        <v>1007</v>
      </c>
      <c r="D1455" t="s">
        <v>10</v>
      </c>
      <c r="E1455" t="s">
        <v>1008</v>
      </c>
      <c r="F1455" t="s">
        <v>12</v>
      </c>
      <c r="G1455">
        <v>4196</v>
      </c>
      <c r="H1455">
        <f>VLOOKUP(C1455,Sheet2!$D$2:$H$13246,3,FALSE)</f>
        <v>29999</v>
      </c>
      <c r="I1455">
        <f>VLOOKUP($C1455,Sheet2!$D$2:$H$13246,4,FALSE)</f>
        <v>4519</v>
      </c>
      <c r="J1455">
        <f>VLOOKUP($C1455,Sheet2!$D$2:$H$13246,5,FALSE)</f>
        <v>288</v>
      </c>
    </row>
    <row r="1456" spans="1:10" x14ac:dyDescent="0.2">
      <c r="A1456" s="1" t="s">
        <v>2758</v>
      </c>
      <c r="B1456" s="1" t="s">
        <v>1009</v>
      </c>
      <c r="C1456" t="s">
        <v>1010</v>
      </c>
      <c r="D1456" t="s">
        <v>10</v>
      </c>
      <c r="E1456" t="s">
        <v>1011</v>
      </c>
      <c r="F1456" t="s">
        <v>12</v>
      </c>
      <c r="G1456">
        <v>3251</v>
      </c>
      <c r="H1456">
        <f>VLOOKUP(C1456,Sheet2!$D$2:$H$13246,3,FALSE)</f>
        <v>18545</v>
      </c>
      <c r="I1456">
        <f>VLOOKUP($C1456,Sheet2!$D$2:$H$13246,4,FALSE)</f>
        <v>3389</v>
      </c>
      <c r="J1456">
        <f>VLOOKUP($C1456,Sheet2!$D$2:$H$13246,5,FALSE)</f>
        <v>688</v>
      </c>
    </row>
    <row r="1457" spans="1:10" x14ac:dyDescent="0.2">
      <c r="A1457" s="1" t="s">
        <v>2758</v>
      </c>
      <c r="B1457" s="1" t="s">
        <v>1012</v>
      </c>
      <c r="C1457" t="s">
        <v>1013</v>
      </c>
      <c r="D1457" t="s">
        <v>10</v>
      </c>
      <c r="E1457" t="s">
        <v>1014</v>
      </c>
      <c r="F1457" t="s">
        <v>12</v>
      </c>
      <c r="G1457">
        <v>919</v>
      </c>
      <c r="H1457">
        <f>VLOOKUP(C1457,Sheet2!$D$2:$H$13246,3,FALSE)</f>
        <v>6853</v>
      </c>
      <c r="I1457">
        <f>VLOOKUP($C1457,Sheet2!$D$2:$H$13246,4,FALSE)</f>
        <v>1086</v>
      </c>
      <c r="J1457">
        <f>VLOOKUP($C1457,Sheet2!$D$2:$H$13246,5,FALSE)</f>
        <v>295</v>
      </c>
    </row>
    <row r="1458" spans="1:10" x14ac:dyDescent="0.2">
      <c r="A1458" s="1" t="s">
        <v>2758</v>
      </c>
      <c r="B1458" s="1" t="s">
        <v>1015</v>
      </c>
      <c r="C1458" t="s">
        <v>1016</v>
      </c>
      <c r="D1458" t="s">
        <v>10</v>
      </c>
      <c r="E1458" t="s">
        <v>1017</v>
      </c>
      <c r="F1458" t="s">
        <v>12</v>
      </c>
      <c r="G1458">
        <v>998</v>
      </c>
      <c r="H1458">
        <f>VLOOKUP(C1458,Sheet2!$D$2:$H$13246,3,FALSE)</f>
        <v>5655</v>
      </c>
      <c r="I1458">
        <f>VLOOKUP($C1458,Sheet2!$D$2:$H$13246,4,FALSE)</f>
        <v>978</v>
      </c>
      <c r="J1458">
        <f>VLOOKUP($C1458,Sheet2!$D$2:$H$13246,5,FALSE)</f>
        <v>127</v>
      </c>
    </row>
    <row r="1459" spans="1:10" x14ac:dyDescent="0.2">
      <c r="A1459" s="1" t="s">
        <v>2758</v>
      </c>
      <c r="B1459" s="1" t="s">
        <v>1018</v>
      </c>
      <c r="C1459" t="s">
        <v>1019</v>
      </c>
      <c r="D1459" t="s">
        <v>10</v>
      </c>
      <c r="E1459" t="s">
        <v>1020</v>
      </c>
      <c r="F1459" t="s">
        <v>12</v>
      </c>
      <c r="G1459">
        <v>1609</v>
      </c>
      <c r="H1459">
        <f>VLOOKUP(C1459,Sheet2!$D$2:$H$13246,3,FALSE)</f>
        <v>12037</v>
      </c>
      <c r="I1459">
        <f>VLOOKUP($C1459,Sheet2!$D$2:$H$13246,4,FALSE)</f>
        <v>1550</v>
      </c>
      <c r="J1459">
        <f>VLOOKUP($C1459,Sheet2!$D$2:$H$13246,5,FALSE)</f>
        <v>324</v>
      </c>
    </row>
    <row r="1460" spans="1:10" x14ac:dyDescent="0.2">
      <c r="A1460" s="1" t="s">
        <v>2758</v>
      </c>
      <c r="B1460" s="1" t="s">
        <v>1021</v>
      </c>
      <c r="C1460" t="s">
        <v>1022</v>
      </c>
      <c r="D1460" t="s">
        <v>10</v>
      </c>
      <c r="E1460" t="s">
        <v>1023</v>
      </c>
      <c r="F1460" t="s">
        <v>12</v>
      </c>
      <c r="G1460">
        <v>1480</v>
      </c>
      <c r="H1460">
        <f>VLOOKUP(C1460,Sheet2!$D$2:$H$13246,3,FALSE)</f>
        <v>10258</v>
      </c>
      <c r="I1460">
        <f>VLOOKUP($C1460,Sheet2!$D$2:$H$13246,4,FALSE)</f>
        <v>1674</v>
      </c>
      <c r="J1460">
        <f>VLOOKUP($C1460,Sheet2!$D$2:$H$13246,5,FALSE)</f>
        <v>128</v>
      </c>
    </row>
    <row r="1461" spans="1:10" x14ac:dyDescent="0.2">
      <c r="A1461" s="1" t="s">
        <v>2758</v>
      </c>
      <c r="B1461" s="1" t="s">
        <v>1024</v>
      </c>
      <c r="C1461" t="s">
        <v>1025</v>
      </c>
      <c r="D1461" t="s">
        <v>10</v>
      </c>
      <c r="E1461" t="s">
        <v>1026</v>
      </c>
      <c r="F1461" t="s">
        <v>12</v>
      </c>
      <c r="G1461">
        <v>1648</v>
      </c>
      <c r="H1461">
        <f>VLOOKUP(C1461,Sheet2!$D$2:$H$13246,3,FALSE)</f>
        <v>7524</v>
      </c>
      <c r="I1461">
        <f>VLOOKUP($C1461,Sheet2!$D$2:$H$13246,4,FALSE)</f>
        <v>1283</v>
      </c>
      <c r="J1461">
        <f>VLOOKUP($C1461,Sheet2!$D$2:$H$13246,5,FALSE)</f>
        <v>99</v>
      </c>
    </row>
    <row r="1462" spans="1:10" x14ac:dyDescent="0.2">
      <c r="A1462" s="1" t="s">
        <v>2758</v>
      </c>
      <c r="B1462" s="1" t="s">
        <v>1027</v>
      </c>
      <c r="C1462" t="s">
        <v>1028</v>
      </c>
      <c r="D1462" t="s">
        <v>10</v>
      </c>
      <c r="E1462" t="s">
        <v>1029</v>
      </c>
      <c r="F1462" t="s">
        <v>12</v>
      </c>
      <c r="G1462">
        <v>7366</v>
      </c>
      <c r="H1462">
        <f>VLOOKUP(C1462,Sheet2!$D$2:$H$13246,3,FALSE)</f>
        <v>37372</v>
      </c>
      <c r="I1462">
        <f>VLOOKUP($C1462,Sheet2!$D$2:$H$13246,4,FALSE)</f>
        <v>6162</v>
      </c>
      <c r="J1462">
        <f>VLOOKUP($C1462,Sheet2!$D$2:$H$13246,5,FALSE)</f>
        <v>1230</v>
      </c>
    </row>
    <row r="1463" spans="1:10" x14ac:dyDescent="0.2">
      <c r="A1463" s="1" t="s">
        <v>2758</v>
      </c>
      <c r="B1463" s="1" t="s">
        <v>1030</v>
      </c>
      <c r="C1463" t="s">
        <v>1031</v>
      </c>
      <c r="D1463" t="s">
        <v>10</v>
      </c>
      <c r="E1463" t="s">
        <v>1032</v>
      </c>
      <c r="F1463" t="s">
        <v>12</v>
      </c>
      <c r="G1463">
        <v>3967</v>
      </c>
      <c r="H1463">
        <f>VLOOKUP(C1463,Sheet2!$D$2:$H$13246,3,FALSE)</f>
        <v>24767</v>
      </c>
      <c r="I1463">
        <f>VLOOKUP($C1463,Sheet2!$D$2:$H$13246,4,FALSE)</f>
        <v>4249</v>
      </c>
      <c r="J1463">
        <f>VLOOKUP($C1463,Sheet2!$D$2:$H$13246,5,FALSE)</f>
        <v>678</v>
      </c>
    </row>
    <row r="1464" spans="1:10" x14ac:dyDescent="0.2">
      <c r="A1464" s="1" t="s">
        <v>2758</v>
      </c>
      <c r="B1464" s="1" t="s">
        <v>1033</v>
      </c>
      <c r="C1464" t="s">
        <v>1034</v>
      </c>
      <c r="D1464" t="s">
        <v>10</v>
      </c>
      <c r="E1464" t="s">
        <v>1035</v>
      </c>
      <c r="F1464" t="s">
        <v>12</v>
      </c>
      <c r="G1464">
        <v>3866</v>
      </c>
      <c r="H1464">
        <f>VLOOKUP(C1464,Sheet2!$D$2:$H$13246,3,FALSE)</f>
        <v>16543</v>
      </c>
      <c r="I1464">
        <f>VLOOKUP($C1464,Sheet2!$D$2:$H$13246,4,FALSE)</f>
        <v>4119</v>
      </c>
      <c r="J1464">
        <f>VLOOKUP($C1464,Sheet2!$D$2:$H$13246,5,FALSE)</f>
        <v>195</v>
      </c>
    </row>
    <row r="1465" spans="1:10" x14ac:dyDescent="0.2">
      <c r="A1465" s="1" t="s">
        <v>2758</v>
      </c>
      <c r="B1465" s="1" t="s">
        <v>1036</v>
      </c>
      <c r="C1465" t="s">
        <v>1037</v>
      </c>
      <c r="D1465" t="s">
        <v>10</v>
      </c>
      <c r="E1465" t="s">
        <v>1038</v>
      </c>
      <c r="F1465" t="s">
        <v>12</v>
      </c>
      <c r="G1465">
        <v>2958</v>
      </c>
      <c r="H1465">
        <f>VLOOKUP(C1465,Sheet2!$D$2:$H$13246,3,FALSE)</f>
        <v>20416</v>
      </c>
      <c r="I1465">
        <f>VLOOKUP($C1465,Sheet2!$D$2:$H$13246,4,FALSE)</f>
        <v>3449</v>
      </c>
      <c r="J1465">
        <f>VLOOKUP($C1465,Sheet2!$D$2:$H$13246,5,FALSE)</f>
        <v>362</v>
      </c>
    </row>
    <row r="1466" spans="1:10" x14ac:dyDescent="0.2">
      <c r="A1466" s="1" t="s">
        <v>2758</v>
      </c>
      <c r="B1466" s="1" t="s">
        <v>1039</v>
      </c>
      <c r="C1466" t="s">
        <v>1040</v>
      </c>
      <c r="D1466" t="s">
        <v>10</v>
      </c>
      <c r="E1466" t="s">
        <v>1041</v>
      </c>
      <c r="F1466" t="s">
        <v>12</v>
      </c>
      <c r="G1466">
        <v>379</v>
      </c>
      <c r="H1466">
        <f>VLOOKUP(C1466,Sheet2!$D$2:$H$13246,3,FALSE)</f>
        <v>2895</v>
      </c>
      <c r="I1466">
        <f>VLOOKUP($C1466,Sheet2!$D$2:$H$13246,4,FALSE)</f>
        <v>433</v>
      </c>
      <c r="J1466">
        <f>VLOOKUP($C1466,Sheet2!$D$2:$H$13246,5,FALSE)</f>
        <v>107</v>
      </c>
    </row>
    <row r="1467" spans="1:10" x14ac:dyDescent="0.2">
      <c r="A1467" s="1" t="s">
        <v>2758</v>
      </c>
      <c r="B1467" s="1" t="s">
        <v>1042</v>
      </c>
      <c r="C1467" t="s">
        <v>1043</v>
      </c>
      <c r="D1467" t="s">
        <v>10</v>
      </c>
      <c r="E1467" t="s">
        <v>1044</v>
      </c>
      <c r="F1467" t="s">
        <v>12</v>
      </c>
      <c r="G1467">
        <v>534</v>
      </c>
      <c r="H1467">
        <f>VLOOKUP(C1467,Sheet2!$D$2:$H$13246,3,FALSE)</f>
        <v>3488</v>
      </c>
      <c r="I1467">
        <f>VLOOKUP($C1467,Sheet2!$D$2:$H$13246,4,FALSE)</f>
        <v>555</v>
      </c>
      <c r="J1467">
        <f>VLOOKUP($C1467,Sheet2!$D$2:$H$13246,5,FALSE)</f>
        <v>126</v>
      </c>
    </row>
    <row r="1468" spans="1:10" x14ac:dyDescent="0.2">
      <c r="A1468" s="1" t="s">
        <v>2758</v>
      </c>
      <c r="B1468" s="1" t="s">
        <v>1045</v>
      </c>
      <c r="C1468" t="s">
        <v>1046</v>
      </c>
      <c r="D1468" t="s">
        <v>10</v>
      </c>
      <c r="E1468" t="s">
        <v>1047</v>
      </c>
      <c r="F1468" t="s">
        <v>12</v>
      </c>
      <c r="G1468">
        <v>1077</v>
      </c>
      <c r="H1468">
        <f>VLOOKUP(C1468,Sheet2!$D$2:$H$13246,3,FALSE)</f>
        <v>9147</v>
      </c>
      <c r="I1468">
        <f>VLOOKUP($C1468,Sheet2!$D$2:$H$13246,4,FALSE)</f>
        <v>1291</v>
      </c>
      <c r="J1468">
        <f>VLOOKUP($C1468,Sheet2!$D$2:$H$13246,5,FALSE)</f>
        <v>151</v>
      </c>
    </row>
    <row r="1469" spans="1:10" x14ac:dyDescent="0.2">
      <c r="A1469" s="1" t="s">
        <v>2758</v>
      </c>
      <c r="B1469" s="1" t="s">
        <v>1048</v>
      </c>
      <c r="C1469" t="s">
        <v>1049</v>
      </c>
      <c r="D1469" t="s">
        <v>10</v>
      </c>
      <c r="E1469" t="s">
        <v>1050</v>
      </c>
      <c r="F1469" t="s">
        <v>12</v>
      </c>
      <c r="G1469">
        <v>463</v>
      </c>
      <c r="H1469">
        <f>VLOOKUP(C1469,Sheet2!$D$2:$H$13246,3,FALSE)</f>
        <v>3024</v>
      </c>
      <c r="I1469">
        <f>VLOOKUP($C1469,Sheet2!$D$2:$H$13246,4,FALSE)</f>
        <v>453</v>
      </c>
      <c r="J1469">
        <f>VLOOKUP($C1469,Sheet2!$D$2:$H$13246,5,FALSE)</f>
        <v>44</v>
      </c>
    </row>
    <row r="1470" spans="1:10" x14ac:dyDescent="0.2">
      <c r="A1470" s="1" t="s">
        <v>2758</v>
      </c>
      <c r="B1470" s="1" t="s">
        <v>1051</v>
      </c>
      <c r="C1470" t="s">
        <v>1052</v>
      </c>
      <c r="D1470" t="s">
        <v>10</v>
      </c>
      <c r="E1470" t="s">
        <v>1053</v>
      </c>
      <c r="F1470" t="s">
        <v>12</v>
      </c>
      <c r="G1470">
        <v>2111</v>
      </c>
      <c r="H1470">
        <f>VLOOKUP(C1470,Sheet2!$D$2:$H$13246,3,FALSE)</f>
        <v>21142</v>
      </c>
      <c r="I1470">
        <f>VLOOKUP($C1470,Sheet2!$D$2:$H$13246,4,FALSE)</f>
        <v>2621</v>
      </c>
      <c r="J1470">
        <f>VLOOKUP($C1470,Sheet2!$D$2:$H$13246,5,FALSE)</f>
        <v>511</v>
      </c>
    </row>
    <row r="1471" spans="1:10" x14ac:dyDescent="0.2">
      <c r="A1471" s="1" t="s">
        <v>2758</v>
      </c>
      <c r="B1471" s="1" t="s">
        <v>1054</v>
      </c>
      <c r="C1471" t="s">
        <v>1055</v>
      </c>
      <c r="D1471" t="s">
        <v>10</v>
      </c>
      <c r="E1471" t="s">
        <v>915</v>
      </c>
      <c r="F1471" t="s">
        <v>12</v>
      </c>
      <c r="G1471">
        <v>1585</v>
      </c>
      <c r="H1471">
        <f>VLOOKUP(C1471,Sheet2!$D$2:$H$13246,3,FALSE)</f>
        <v>9490</v>
      </c>
      <c r="I1471">
        <f>VLOOKUP($C1471,Sheet2!$D$2:$H$13246,4,FALSE)</f>
        <v>1621</v>
      </c>
      <c r="J1471">
        <f>VLOOKUP($C1471,Sheet2!$D$2:$H$13246,5,FALSE)</f>
        <v>274</v>
      </c>
    </row>
    <row r="1472" spans="1:10" x14ac:dyDescent="0.2">
      <c r="A1472" s="1" t="s">
        <v>2758</v>
      </c>
      <c r="B1472" s="1" t="s">
        <v>1056</v>
      </c>
      <c r="C1472" t="s">
        <v>1057</v>
      </c>
      <c r="D1472" t="s">
        <v>10</v>
      </c>
      <c r="E1472" t="s">
        <v>915</v>
      </c>
      <c r="F1472" t="s">
        <v>12</v>
      </c>
      <c r="G1472">
        <v>1811</v>
      </c>
      <c r="H1472">
        <f>VLOOKUP(C1472,Sheet2!$D$2:$H$13246,3,FALSE)</f>
        <v>12633</v>
      </c>
      <c r="I1472">
        <f>VLOOKUP($C1472,Sheet2!$D$2:$H$13246,4,FALSE)</f>
        <v>1831</v>
      </c>
      <c r="J1472">
        <f>VLOOKUP($C1472,Sheet2!$D$2:$H$13246,5,FALSE)</f>
        <v>276</v>
      </c>
    </row>
    <row r="1473" spans="1:10" x14ac:dyDescent="0.2">
      <c r="A1473" s="1" t="s">
        <v>2758</v>
      </c>
      <c r="B1473" s="1" t="s">
        <v>1058</v>
      </c>
      <c r="C1473" t="s">
        <v>1059</v>
      </c>
      <c r="D1473" t="s">
        <v>10</v>
      </c>
      <c r="E1473" t="s">
        <v>153</v>
      </c>
      <c r="F1473" t="s">
        <v>12</v>
      </c>
      <c r="G1473">
        <v>1779</v>
      </c>
      <c r="H1473">
        <f>VLOOKUP(C1473,Sheet2!$D$2:$H$13246,3,FALSE)</f>
        <v>12631</v>
      </c>
      <c r="I1473">
        <f>VLOOKUP($C1473,Sheet2!$D$2:$H$13246,4,FALSE)</f>
        <v>1929</v>
      </c>
      <c r="J1473">
        <f>VLOOKUP($C1473,Sheet2!$D$2:$H$13246,5,FALSE)</f>
        <v>129</v>
      </c>
    </row>
    <row r="1474" spans="1:10" x14ac:dyDescent="0.2">
      <c r="A1474" s="1" t="s">
        <v>2758</v>
      </c>
      <c r="B1474" s="1" t="s">
        <v>1060</v>
      </c>
      <c r="C1474" t="s">
        <v>1061</v>
      </c>
      <c r="D1474" t="s">
        <v>10</v>
      </c>
      <c r="E1474" t="s">
        <v>1062</v>
      </c>
      <c r="F1474" t="s">
        <v>12</v>
      </c>
      <c r="G1474">
        <v>1109</v>
      </c>
      <c r="H1474">
        <f>VLOOKUP(C1474,Sheet2!$D$2:$H$13246,3,FALSE)</f>
        <v>6569</v>
      </c>
      <c r="I1474">
        <f>VLOOKUP($C1474,Sheet2!$D$2:$H$13246,4,FALSE)</f>
        <v>1110</v>
      </c>
      <c r="J1474">
        <f>VLOOKUP($C1474,Sheet2!$D$2:$H$13246,5,FALSE)</f>
        <v>96</v>
      </c>
    </row>
    <row r="1475" spans="1:10" x14ac:dyDescent="0.2">
      <c r="A1475" s="1" t="s">
        <v>2758</v>
      </c>
      <c r="B1475" s="1" t="s">
        <v>1063</v>
      </c>
      <c r="C1475" t="s">
        <v>1064</v>
      </c>
      <c r="D1475" t="s">
        <v>10</v>
      </c>
      <c r="E1475" t="s">
        <v>1065</v>
      </c>
      <c r="F1475" t="s">
        <v>12</v>
      </c>
      <c r="G1475">
        <v>31</v>
      </c>
      <c r="H1475" t="e">
        <f>VLOOKUP(C1475,Sheet2!$D$2:$H$13246,3,FALSE)</f>
        <v>#N/A</v>
      </c>
      <c r="I1475" t="e">
        <f>VLOOKUP($C1475,Sheet2!$D$2:$H$13246,4,FALSE)</f>
        <v>#N/A</v>
      </c>
      <c r="J1475" t="e">
        <f>VLOOKUP($C1475,Sheet2!$D$2:$H$13246,5,FALSE)</f>
        <v>#N/A</v>
      </c>
    </row>
    <row r="1476" spans="1:10" x14ac:dyDescent="0.2">
      <c r="A1476" s="1" t="s">
        <v>2758</v>
      </c>
      <c r="B1476" s="1" t="s">
        <v>1066</v>
      </c>
      <c r="C1476" t="s">
        <v>1067</v>
      </c>
      <c r="D1476" t="s">
        <v>10</v>
      </c>
      <c r="E1476" t="s">
        <v>1068</v>
      </c>
      <c r="F1476" t="s">
        <v>12</v>
      </c>
      <c r="G1476">
        <v>1927</v>
      </c>
      <c r="H1476">
        <f>VLOOKUP(C1476,Sheet2!$D$2:$H$13246,3,FALSE)</f>
        <v>13553</v>
      </c>
      <c r="I1476">
        <f>VLOOKUP($C1476,Sheet2!$D$2:$H$13246,4,FALSE)</f>
        <v>2128</v>
      </c>
      <c r="J1476">
        <f>VLOOKUP($C1476,Sheet2!$D$2:$H$13246,5,FALSE)</f>
        <v>197</v>
      </c>
    </row>
    <row r="1477" spans="1:10" x14ac:dyDescent="0.2">
      <c r="A1477" s="1" t="s">
        <v>2758</v>
      </c>
      <c r="B1477" s="1" t="s">
        <v>1069</v>
      </c>
      <c r="C1477" t="s">
        <v>1070</v>
      </c>
      <c r="D1477" t="s">
        <v>10</v>
      </c>
      <c r="E1477" t="s">
        <v>1071</v>
      </c>
      <c r="F1477" t="s">
        <v>12</v>
      </c>
      <c r="G1477">
        <v>3902</v>
      </c>
      <c r="H1477">
        <f>VLOOKUP(C1477,Sheet2!$D$2:$H$13246,3,FALSE)</f>
        <v>27553</v>
      </c>
      <c r="I1477">
        <f>VLOOKUP($C1477,Sheet2!$D$2:$H$13246,4,FALSE)</f>
        <v>4417</v>
      </c>
      <c r="J1477">
        <f>VLOOKUP($C1477,Sheet2!$D$2:$H$13246,5,FALSE)</f>
        <v>367</v>
      </c>
    </row>
    <row r="1478" spans="1:10" x14ac:dyDescent="0.2">
      <c r="A1478" s="1" t="s">
        <v>2758</v>
      </c>
      <c r="B1478" s="1" t="s">
        <v>1072</v>
      </c>
      <c r="C1478" t="s">
        <v>1073</v>
      </c>
      <c r="D1478" t="s">
        <v>10</v>
      </c>
      <c r="E1478" t="s">
        <v>1074</v>
      </c>
      <c r="F1478" t="s">
        <v>12</v>
      </c>
      <c r="G1478">
        <v>612</v>
      </c>
      <c r="H1478">
        <f>VLOOKUP(C1478,Sheet2!$D$2:$H$13246,3,FALSE)</f>
        <v>3712</v>
      </c>
      <c r="I1478">
        <f>VLOOKUP($C1478,Sheet2!$D$2:$H$13246,4,FALSE)</f>
        <v>648</v>
      </c>
      <c r="J1478">
        <f>VLOOKUP($C1478,Sheet2!$D$2:$H$13246,5,FALSE)</f>
        <v>128</v>
      </c>
    </row>
    <row r="1479" spans="1:10" x14ac:dyDescent="0.2">
      <c r="A1479" s="1" t="s">
        <v>2758</v>
      </c>
      <c r="B1479" s="1" t="s">
        <v>1075</v>
      </c>
      <c r="C1479" t="s">
        <v>1076</v>
      </c>
      <c r="D1479" t="s">
        <v>10</v>
      </c>
      <c r="E1479" t="s">
        <v>1077</v>
      </c>
      <c r="F1479" t="s">
        <v>12</v>
      </c>
      <c r="G1479">
        <v>4484</v>
      </c>
      <c r="H1479">
        <f>VLOOKUP(C1479,Sheet2!$D$2:$H$13246,3,FALSE)</f>
        <v>27885</v>
      </c>
      <c r="I1479">
        <f>VLOOKUP($C1479,Sheet2!$D$2:$H$13246,4,FALSE)</f>
        <v>5376</v>
      </c>
      <c r="J1479">
        <f>VLOOKUP($C1479,Sheet2!$D$2:$H$13246,5,FALSE)</f>
        <v>312</v>
      </c>
    </row>
    <row r="1480" spans="1:10" x14ac:dyDescent="0.2">
      <c r="A1480" s="1" t="s">
        <v>2758</v>
      </c>
      <c r="B1480" s="1" t="s">
        <v>1078</v>
      </c>
      <c r="C1480" t="s">
        <v>1079</v>
      </c>
      <c r="D1480" t="s">
        <v>10</v>
      </c>
      <c r="E1480" t="s">
        <v>1080</v>
      </c>
      <c r="F1480" t="s">
        <v>12</v>
      </c>
      <c r="G1480">
        <v>980</v>
      </c>
      <c r="H1480">
        <f>VLOOKUP(C1480,Sheet2!$D$2:$H$13246,3,FALSE)</f>
        <v>7779</v>
      </c>
      <c r="I1480">
        <f>VLOOKUP($C1480,Sheet2!$D$2:$H$13246,4,FALSE)</f>
        <v>1088</v>
      </c>
      <c r="J1480">
        <f>VLOOKUP($C1480,Sheet2!$D$2:$H$13246,5,FALSE)</f>
        <v>162</v>
      </c>
    </row>
    <row r="1481" spans="1:10" x14ac:dyDescent="0.2">
      <c r="A1481" s="1" t="s">
        <v>2758</v>
      </c>
      <c r="B1481" s="1" t="s">
        <v>1081</v>
      </c>
      <c r="C1481" t="s">
        <v>1082</v>
      </c>
      <c r="D1481" t="s">
        <v>10</v>
      </c>
      <c r="E1481" t="s">
        <v>1053</v>
      </c>
      <c r="F1481" t="s">
        <v>12</v>
      </c>
      <c r="G1481">
        <v>1285</v>
      </c>
      <c r="H1481">
        <f>VLOOKUP(C1481,Sheet2!$D$2:$H$13246,3,FALSE)</f>
        <v>11182</v>
      </c>
      <c r="I1481">
        <f>VLOOKUP($C1481,Sheet2!$D$2:$H$13246,4,FALSE)</f>
        <v>1612</v>
      </c>
      <c r="J1481">
        <f>VLOOKUP($C1481,Sheet2!$D$2:$H$13246,5,FALSE)</f>
        <v>272</v>
      </c>
    </row>
    <row r="1482" spans="1:10" x14ac:dyDescent="0.2">
      <c r="A1482" s="1" t="s">
        <v>2758</v>
      </c>
      <c r="B1482" s="1" t="s">
        <v>1083</v>
      </c>
      <c r="C1482" t="s">
        <v>1084</v>
      </c>
      <c r="D1482" t="s">
        <v>10</v>
      </c>
      <c r="E1482" t="s">
        <v>1085</v>
      </c>
      <c r="F1482" t="s">
        <v>12</v>
      </c>
      <c r="G1482">
        <v>308</v>
      </c>
      <c r="H1482">
        <f>VLOOKUP(C1482,Sheet2!$D$2:$H$13246,3,FALSE)</f>
        <v>2218</v>
      </c>
      <c r="I1482">
        <f>VLOOKUP($C1482,Sheet2!$D$2:$H$13246,4,FALSE)</f>
        <v>331</v>
      </c>
      <c r="J1482">
        <f>VLOOKUP($C1482,Sheet2!$D$2:$H$13246,5,FALSE)</f>
        <v>72</v>
      </c>
    </row>
    <row r="1483" spans="1:10" x14ac:dyDescent="0.2">
      <c r="A1483" s="1" t="s">
        <v>2758</v>
      </c>
      <c r="B1483" s="1" t="s">
        <v>1086</v>
      </c>
      <c r="C1483" t="s">
        <v>1087</v>
      </c>
      <c r="D1483" t="s">
        <v>10</v>
      </c>
      <c r="E1483" t="s">
        <v>1088</v>
      </c>
      <c r="F1483" t="s">
        <v>12</v>
      </c>
      <c r="G1483">
        <v>1302</v>
      </c>
      <c r="H1483">
        <f>VLOOKUP(C1483,Sheet2!$D$2:$H$13246,3,FALSE)</f>
        <v>11632</v>
      </c>
      <c r="I1483">
        <f>VLOOKUP($C1483,Sheet2!$D$2:$H$13246,4,FALSE)</f>
        <v>1422</v>
      </c>
      <c r="J1483">
        <f>VLOOKUP($C1483,Sheet2!$D$2:$H$13246,5,FALSE)</f>
        <v>111</v>
      </c>
    </row>
    <row r="1484" spans="1:10" x14ac:dyDescent="0.2">
      <c r="A1484" s="1" t="s">
        <v>2758</v>
      </c>
      <c r="B1484" s="1" t="s">
        <v>1089</v>
      </c>
      <c r="C1484" t="s">
        <v>1090</v>
      </c>
      <c r="D1484" t="s">
        <v>10</v>
      </c>
      <c r="E1484" t="s">
        <v>1091</v>
      </c>
      <c r="F1484" t="s">
        <v>12</v>
      </c>
      <c r="G1484">
        <v>844</v>
      </c>
      <c r="H1484">
        <f>VLOOKUP(C1484,Sheet2!$D$2:$H$13246,3,FALSE)</f>
        <v>5336</v>
      </c>
      <c r="I1484">
        <f>VLOOKUP($C1484,Sheet2!$D$2:$H$13246,4,FALSE)</f>
        <v>907</v>
      </c>
      <c r="J1484">
        <f>VLOOKUP($C1484,Sheet2!$D$2:$H$13246,5,FALSE)</f>
        <v>177</v>
      </c>
    </row>
    <row r="1485" spans="1:10" x14ac:dyDescent="0.2">
      <c r="A1485" s="1" t="s">
        <v>2758</v>
      </c>
      <c r="B1485" s="1" t="s">
        <v>1092</v>
      </c>
      <c r="C1485" t="s">
        <v>1093</v>
      </c>
      <c r="D1485" t="s">
        <v>10</v>
      </c>
      <c r="E1485" t="s">
        <v>1094</v>
      </c>
      <c r="F1485" t="s">
        <v>12</v>
      </c>
      <c r="G1485">
        <v>463</v>
      </c>
      <c r="H1485">
        <f>VLOOKUP(C1485,Sheet2!$D$2:$H$13246,3,FALSE)</f>
        <v>3079</v>
      </c>
      <c r="I1485">
        <f>VLOOKUP($C1485,Sheet2!$D$2:$H$13246,4,FALSE)</f>
        <v>633</v>
      </c>
      <c r="J1485">
        <f>VLOOKUP($C1485,Sheet2!$D$2:$H$13246,5,FALSE)</f>
        <v>149</v>
      </c>
    </row>
    <row r="1486" spans="1:10" x14ac:dyDescent="0.2">
      <c r="A1486" s="1" t="s">
        <v>2758</v>
      </c>
      <c r="B1486" s="1" t="s">
        <v>1095</v>
      </c>
      <c r="C1486" t="s">
        <v>1096</v>
      </c>
      <c r="D1486" t="s">
        <v>10</v>
      </c>
      <c r="E1486" t="s">
        <v>1097</v>
      </c>
      <c r="F1486" t="s">
        <v>12</v>
      </c>
      <c r="G1486">
        <v>1870</v>
      </c>
      <c r="H1486">
        <f>VLOOKUP(C1486,Sheet2!$D$2:$H$13246,3,FALSE)</f>
        <v>16413</v>
      </c>
      <c r="I1486">
        <f>VLOOKUP($C1486,Sheet2!$D$2:$H$13246,4,FALSE)</f>
        <v>2061</v>
      </c>
      <c r="J1486">
        <f>VLOOKUP($C1486,Sheet2!$D$2:$H$13246,5,FALSE)</f>
        <v>399</v>
      </c>
    </row>
    <row r="1487" spans="1:10" x14ac:dyDescent="0.2">
      <c r="A1487" s="1" t="s">
        <v>2758</v>
      </c>
      <c r="B1487" s="1" t="s">
        <v>1098</v>
      </c>
      <c r="C1487" t="s">
        <v>1099</v>
      </c>
      <c r="D1487" t="s">
        <v>10</v>
      </c>
      <c r="E1487" t="s">
        <v>1100</v>
      </c>
      <c r="F1487" t="s">
        <v>12</v>
      </c>
      <c r="G1487">
        <v>1805</v>
      </c>
      <c r="H1487">
        <f>VLOOKUP(C1487,Sheet2!$D$2:$H$13246,3,FALSE)</f>
        <v>8619</v>
      </c>
      <c r="I1487">
        <f>VLOOKUP($C1487,Sheet2!$D$2:$H$13246,4,FALSE)</f>
        <v>2029</v>
      </c>
      <c r="J1487">
        <f>VLOOKUP($C1487,Sheet2!$D$2:$H$13246,5,FALSE)</f>
        <v>91</v>
      </c>
    </row>
    <row r="1488" spans="1:10" x14ac:dyDescent="0.2">
      <c r="A1488" s="1" t="s">
        <v>2758</v>
      </c>
      <c r="B1488" s="1" t="s">
        <v>1101</v>
      </c>
      <c r="C1488" t="s">
        <v>1102</v>
      </c>
      <c r="D1488" t="s">
        <v>10</v>
      </c>
      <c r="E1488" t="s">
        <v>1103</v>
      </c>
      <c r="F1488" t="s">
        <v>12</v>
      </c>
      <c r="G1488">
        <v>328</v>
      </c>
      <c r="H1488">
        <f>VLOOKUP(C1488,Sheet2!$D$2:$H$13246,3,FALSE)</f>
        <v>2453</v>
      </c>
      <c r="I1488">
        <f>VLOOKUP($C1488,Sheet2!$D$2:$H$13246,4,FALSE)</f>
        <v>327</v>
      </c>
      <c r="J1488">
        <f>VLOOKUP($C1488,Sheet2!$D$2:$H$13246,5,FALSE)</f>
        <v>56</v>
      </c>
    </row>
    <row r="1489" spans="1:10" x14ac:dyDescent="0.2">
      <c r="A1489" s="1" t="s">
        <v>2758</v>
      </c>
      <c r="B1489" s="1" t="s">
        <v>1104</v>
      </c>
      <c r="C1489" t="s">
        <v>1105</v>
      </c>
      <c r="D1489" t="s">
        <v>10</v>
      </c>
      <c r="E1489" t="s">
        <v>1106</v>
      </c>
      <c r="F1489" t="s">
        <v>12</v>
      </c>
      <c r="G1489">
        <v>6550</v>
      </c>
      <c r="H1489">
        <f>VLOOKUP(C1489,Sheet2!$D$2:$H$13246,3,FALSE)</f>
        <v>37435</v>
      </c>
      <c r="I1489">
        <f>VLOOKUP($C1489,Sheet2!$D$2:$H$13246,4,FALSE)</f>
        <v>7127</v>
      </c>
      <c r="J1489">
        <f>VLOOKUP($C1489,Sheet2!$D$2:$H$13246,5,FALSE)</f>
        <v>300</v>
      </c>
    </row>
    <row r="1490" spans="1:10" x14ac:dyDescent="0.2">
      <c r="A1490" s="1" t="s">
        <v>2758</v>
      </c>
      <c r="B1490" s="1" t="s">
        <v>1107</v>
      </c>
      <c r="C1490" t="s">
        <v>1108</v>
      </c>
      <c r="D1490" t="s">
        <v>10</v>
      </c>
      <c r="E1490" t="s">
        <v>1109</v>
      </c>
      <c r="F1490" t="s">
        <v>12</v>
      </c>
      <c r="G1490">
        <v>6100</v>
      </c>
      <c r="H1490">
        <f>VLOOKUP(C1490,Sheet2!$D$2:$H$13246,3,FALSE)</f>
        <v>40126</v>
      </c>
      <c r="I1490">
        <f>VLOOKUP($C1490,Sheet2!$D$2:$H$13246,4,FALSE)</f>
        <v>6277</v>
      </c>
      <c r="J1490">
        <f>VLOOKUP($C1490,Sheet2!$D$2:$H$13246,5,FALSE)</f>
        <v>335</v>
      </c>
    </row>
    <row r="1491" spans="1:10" x14ac:dyDescent="0.2">
      <c r="A1491" s="1" t="s">
        <v>2758</v>
      </c>
      <c r="B1491" s="1" t="s">
        <v>1110</v>
      </c>
      <c r="C1491" t="s">
        <v>1111</v>
      </c>
      <c r="D1491" t="s">
        <v>10</v>
      </c>
      <c r="E1491" t="s">
        <v>1112</v>
      </c>
      <c r="F1491" t="s">
        <v>12</v>
      </c>
      <c r="G1491">
        <v>894</v>
      </c>
      <c r="H1491">
        <f>VLOOKUP(C1491,Sheet2!$D$2:$H$13246,3,FALSE)</f>
        <v>6511</v>
      </c>
      <c r="I1491">
        <f>VLOOKUP($C1491,Sheet2!$D$2:$H$13246,4,FALSE)</f>
        <v>871</v>
      </c>
      <c r="J1491">
        <f>VLOOKUP($C1491,Sheet2!$D$2:$H$13246,5,FALSE)</f>
        <v>131</v>
      </c>
    </row>
    <row r="1492" spans="1:10" x14ac:dyDescent="0.2">
      <c r="A1492" s="1" t="s">
        <v>2758</v>
      </c>
      <c r="B1492" s="1" t="s">
        <v>1113</v>
      </c>
      <c r="C1492" t="s">
        <v>1114</v>
      </c>
      <c r="D1492" t="s">
        <v>10</v>
      </c>
      <c r="E1492" t="s">
        <v>1115</v>
      </c>
      <c r="F1492" t="s">
        <v>12</v>
      </c>
      <c r="G1492">
        <v>431</v>
      </c>
      <c r="H1492">
        <f>VLOOKUP(C1492,Sheet2!$D$2:$H$13246,3,FALSE)</f>
        <v>2837</v>
      </c>
      <c r="I1492">
        <f>VLOOKUP($C1492,Sheet2!$D$2:$H$13246,4,FALSE)</f>
        <v>479</v>
      </c>
      <c r="J1492">
        <f>VLOOKUP($C1492,Sheet2!$D$2:$H$13246,5,FALSE)</f>
        <v>116</v>
      </c>
    </row>
    <row r="1493" spans="1:10" x14ac:dyDescent="0.2">
      <c r="A1493" s="1" t="s">
        <v>2758</v>
      </c>
      <c r="B1493" s="1" t="s">
        <v>1116</v>
      </c>
      <c r="C1493" t="s">
        <v>1117</v>
      </c>
      <c r="D1493" t="s">
        <v>10</v>
      </c>
      <c r="E1493" t="s">
        <v>1118</v>
      </c>
      <c r="F1493" t="s">
        <v>12</v>
      </c>
      <c r="G1493">
        <v>5171</v>
      </c>
      <c r="H1493">
        <f>VLOOKUP(C1493,Sheet2!$D$2:$H$13246,3,FALSE)</f>
        <v>30448</v>
      </c>
      <c r="I1493">
        <f>VLOOKUP($C1493,Sheet2!$D$2:$H$13246,4,FALSE)</f>
        <v>4612</v>
      </c>
      <c r="J1493">
        <f>VLOOKUP($C1493,Sheet2!$D$2:$H$13246,5,FALSE)</f>
        <v>847</v>
      </c>
    </row>
    <row r="1494" spans="1:10" x14ac:dyDescent="0.2">
      <c r="A1494" s="1" t="s">
        <v>2758</v>
      </c>
      <c r="B1494" s="1" t="s">
        <v>1119</v>
      </c>
      <c r="C1494" t="s">
        <v>1120</v>
      </c>
      <c r="D1494" t="s">
        <v>10</v>
      </c>
      <c r="E1494" t="s">
        <v>1121</v>
      </c>
      <c r="F1494" t="s">
        <v>12</v>
      </c>
      <c r="G1494">
        <v>925</v>
      </c>
      <c r="H1494">
        <f>VLOOKUP(C1494,Sheet2!$D$2:$H$13246,3,FALSE)</f>
        <v>6648</v>
      </c>
      <c r="I1494">
        <f>VLOOKUP($C1494,Sheet2!$D$2:$H$13246,4,FALSE)</f>
        <v>973</v>
      </c>
      <c r="J1494">
        <f>VLOOKUP($C1494,Sheet2!$D$2:$H$13246,5,FALSE)</f>
        <v>129</v>
      </c>
    </row>
    <row r="1495" spans="1:10" x14ac:dyDescent="0.2">
      <c r="A1495" s="1" t="s">
        <v>2758</v>
      </c>
      <c r="B1495" s="1" t="s">
        <v>1122</v>
      </c>
      <c r="C1495" t="s">
        <v>1123</v>
      </c>
      <c r="D1495" t="s">
        <v>10</v>
      </c>
      <c r="E1495" t="s">
        <v>1124</v>
      </c>
      <c r="F1495" t="s">
        <v>12</v>
      </c>
      <c r="G1495">
        <v>1204</v>
      </c>
      <c r="H1495">
        <f>VLOOKUP(C1495,Sheet2!$D$2:$H$13246,3,FALSE)</f>
        <v>7838</v>
      </c>
      <c r="I1495">
        <f>VLOOKUP($C1495,Sheet2!$D$2:$H$13246,4,FALSE)</f>
        <v>1237</v>
      </c>
      <c r="J1495">
        <f>VLOOKUP($C1495,Sheet2!$D$2:$H$13246,5,FALSE)</f>
        <v>150</v>
      </c>
    </row>
    <row r="1496" spans="1:10" x14ac:dyDescent="0.2">
      <c r="A1496" s="1" t="s">
        <v>2758</v>
      </c>
      <c r="B1496" s="1" t="s">
        <v>1125</v>
      </c>
      <c r="C1496" t="s">
        <v>1126</v>
      </c>
      <c r="D1496" t="s">
        <v>10</v>
      </c>
      <c r="E1496" t="s">
        <v>1127</v>
      </c>
      <c r="F1496" t="s">
        <v>12</v>
      </c>
      <c r="G1496">
        <v>4798</v>
      </c>
      <c r="H1496">
        <f>VLOOKUP(C1496,Sheet2!$D$2:$H$13246,3,FALSE)</f>
        <v>33421</v>
      </c>
      <c r="I1496">
        <f>VLOOKUP($C1496,Sheet2!$D$2:$H$13246,4,FALSE)</f>
        <v>5374</v>
      </c>
      <c r="J1496">
        <f>VLOOKUP($C1496,Sheet2!$D$2:$H$13246,5,FALSE)</f>
        <v>716</v>
      </c>
    </row>
    <row r="1497" spans="1:10" x14ac:dyDescent="0.2">
      <c r="A1497" s="1" t="s">
        <v>2758</v>
      </c>
      <c r="B1497" s="1" t="s">
        <v>1128</v>
      </c>
      <c r="C1497" t="s">
        <v>1129</v>
      </c>
      <c r="D1497" t="s">
        <v>10</v>
      </c>
      <c r="E1497" t="s">
        <v>1130</v>
      </c>
      <c r="F1497" t="s">
        <v>12</v>
      </c>
      <c r="G1497">
        <v>3220</v>
      </c>
      <c r="H1497">
        <f>VLOOKUP(C1497,Sheet2!$D$2:$H$13246,3,FALSE)</f>
        <v>17121</v>
      </c>
      <c r="I1497">
        <f>VLOOKUP($C1497,Sheet2!$D$2:$H$13246,4,FALSE)</f>
        <v>3503</v>
      </c>
      <c r="J1497">
        <f>VLOOKUP($C1497,Sheet2!$D$2:$H$13246,5,FALSE)</f>
        <v>165</v>
      </c>
    </row>
    <row r="1498" spans="1:10" x14ac:dyDescent="0.2">
      <c r="A1498" s="1" t="s">
        <v>2758</v>
      </c>
      <c r="B1498" s="1" t="s">
        <v>1131</v>
      </c>
      <c r="C1498" t="s">
        <v>1132</v>
      </c>
      <c r="D1498" t="s">
        <v>10</v>
      </c>
      <c r="E1498" t="s">
        <v>1133</v>
      </c>
      <c r="F1498" t="s">
        <v>12</v>
      </c>
      <c r="G1498">
        <v>2498</v>
      </c>
      <c r="H1498">
        <f>VLOOKUP(C1498,Sheet2!$D$2:$H$13246,3,FALSE)</f>
        <v>23909</v>
      </c>
      <c r="I1498">
        <f>VLOOKUP($C1498,Sheet2!$D$2:$H$13246,4,FALSE)</f>
        <v>2772</v>
      </c>
      <c r="J1498">
        <f>VLOOKUP($C1498,Sheet2!$D$2:$H$13246,5,FALSE)</f>
        <v>549</v>
      </c>
    </row>
    <row r="1499" spans="1:10" x14ac:dyDescent="0.2">
      <c r="A1499" s="1" t="s">
        <v>2758</v>
      </c>
      <c r="B1499" s="1" t="s">
        <v>1134</v>
      </c>
      <c r="C1499" t="s">
        <v>1135</v>
      </c>
      <c r="D1499" t="s">
        <v>10</v>
      </c>
      <c r="E1499" t="s">
        <v>1136</v>
      </c>
      <c r="F1499" t="s">
        <v>12</v>
      </c>
      <c r="G1499">
        <v>234</v>
      </c>
      <c r="H1499" t="e">
        <f>VLOOKUP(C1499,Sheet2!$D$2:$H$13246,3,FALSE)</f>
        <v>#N/A</v>
      </c>
      <c r="I1499" t="e">
        <f>VLOOKUP($C1499,Sheet2!$D$2:$H$13246,4,FALSE)</f>
        <v>#N/A</v>
      </c>
      <c r="J1499" t="e">
        <f>VLOOKUP($C1499,Sheet2!$D$2:$H$13246,5,FALSE)</f>
        <v>#N/A</v>
      </c>
    </row>
    <row r="1500" spans="1:10" x14ac:dyDescent="0.2">
      <c r="A1500" s="1" t="s">
        <v>2758</v>
      </c>
      <c r="B1500" s="1" t="s">
        <v>1137</v>
      </c>
      <c r="C1500" t="s">
        <v>1138</v>
      </c>
      <c r="D1500" t="s">
        <v>10</v>
      </c>
      <c r="E1500" t="s">
        <v>1139</v>
      </c>
      <c r="F1500" t="s">
        <v>12</v>
      </c>
      <c r="G1500">
        <v>1384</v>
      </c>
      <c r="H1500">
        <f>VLOOKUP(C1500,Sheet2!$D$2:$H$13246,3,FALSE)</f>
        <v>12326</v>
      </c>
      <c r="I1500">
        <f>VLOOKUP($C1500,Sheet2!$D$2:$H$13246,4,FALSE)</f>
        <v>1443</v>
      </c>
      <c r="J1500">
        <f>VLOOKUP($C1500,Sheet2!$D$2:$H$13246,5,FALSE)</f>
        <v>197</v>
      </c>
    </row>
    <row r="1501" spans="1:10" x14ac:dyDescent="0.2">
      <c r="A1501" s="1" t="s">
        <v>2758</v>
      </c>
      <c r="B1501" s="1" t="s">
        <v>1140</v>
      </c>
      <c r="C1501" t="s">
        <v>1141</v>
      </c>
      <c r="D1501" t="s">
        <v>10</v>
      </c>
      <c r="E1501" t="s">
        <v>1142</v>
      </c>
      <c r="F1501" t="s">
        <v>12</v>
      </c>
      <c r="G1501">
        <v>1650</v>
      </c>
      <c r="H1501">
        <f>VLOOKUP(C1501,Sheet2!$D$2:$H$13246,3,FALSE)</f>
        <v>9708</v>
      </c>
      <c r="I1501">
        <f>VLOOKUP($C1501,Sheet2!$D$2:$H$13246,4,FALSE)</f>
        <v>1861</v>
      </c>
      <c r="J1501">
        <f>VLOOKUP($C1501,Sheet2!$D$2:$H$13246,5,FALSE)</f>
        <v>89</v>
      </c>
    </row>
    <row r="1502" spans="1:10" x14ac:dyDescent="0.2">
      <c r="A1502" s="1" t="s">
        <v>2758</v>
      </c>
      <c r="B1502" s="1" t="s">
        <v>1143</v>
      </c>
      <c r="C1502" t="s">
        <v>1144</v>
      </c>
      <c r="D1502" t="s">
        <v>10</v>
      </c>
      <c r="E1502" t="s">
        <v>1145</v>
      </c>
      <c r="F1502" t="s">
        <v>12</v>
      </c>
      <c r="G1502">
        <v>283</v>
      </c>
      <c r="H1502">
        <f>VLOOKUP(C1502,Sheet2!$D$2:$H$13246,3,FALSE)</f>
        <v>1947</v>
      </c>
      <c r="I1502">
        <f>VLOOKUP($C1502,Sheet2!$D$2:$H$13246,4,FALSE)</f>
        <v>243</v>
      </c>
      <c r="J1502">
        <f>VLOOKUP($C1502,Sheet2!$D$2:$H$13246,5,FALSE)</f>
        <v>47</v>
      </c>
    </row>
    <row r="1503" spans="1:10" x14ac:dyDescent="0.2">
      <c r="A1503" s="1" t="s">
        <v>2758</v>
      </c>
      <c r="B1503" s="1" t="s">
        <v>1146</v>
      </c>
      <c r="C1503" t="s">
        <v>1147</v>
      </c>
      <c r="D1503" t="s">
        <v>10</v>
      </c>
      <c r="E1503" t="s">
        <v>1148</v>
      </c>
      <c r="F1503" t="s">
        <v>12</v>
      </c>
      <c r="G1503">
        <v>1543</v>
      </c>
      <c r="H1503">
        <f>VLOOKUP(C1503,Sheet2!$D$2:$H$13246,3,FALSE)</f>
        <v>9993</v>
      </c>
      <c r="I1503">
        <f>VLOOKUP($C1503,Sheet2!$D$2:$H$13246,4,FALSE)</f>
        <v>1558</v>
      </c>
      <c r="J1503">
        <f>VLOOKUP($C1503,Sheet2!$D$2:$H$13246,5,FALSE)</f>
        <v>338</v>
      </c>
    </row>
    <row r="1504" spans="1:10" x14ac:dyDescent="0.2">
      <c r="A1504" s="1" t="s">
        <v>2758</v>
      </c>
      <c r="B1504" s="1" t="s">
        <v>1149</v>
      </c>
      <c r="C1504" t="s">
        <v>1150</v>
      </c>
      <c r="D1504" t="s">
        <v>10</v>
      </c>
      <c r="E1504" t="s">
        <v>1151</v>
      </c>
      <c r="F1504" t="s">
        <v>12</v>
      </c>
      <c r="G1504">
        <v>421</v>
      </c>
      <c r="H1504">
        <f>VLOOKUP(C1504,Sheet2!$D$2:$H$13246,3,FALSE)</f>
        <v>2769</v>
      </c>
      <c r="I1504">
        <f>VLOOKUP($C1504,Sheet2!$D$2:$H$13246,4,FALSE)</f>
        <v>443</v>
      </c>
      <c r="J1504">
        <f>VLOOKUP($C1504,Sheet2!$D$2:$H$13246,5,FALSE)</f>
        <v>81</v>
      </c>
    </row>
    <row r="1505" spans="1:10" x14ac:dyDescent="0.2">
      <c r="A1505" s="1" t="s">
        <v>2758</v>
      </c>
      <c r="B1505" s="1" t="s">
        <v>1152</v>
      </c>
      <c r="C1505" t="s">
        <v>1153</v>
      </c>
      <c r="D1505" t="s">
        <v>10</v>
      </c>
      <c r="E1505" t="s">
        <v>1154</v>
      </c>
      <c r="F1505" t="s">
        <v>12</v>
      </c>
      <c r="G1505">
        <v>4170</v>
      </c>
      <c r="H1505">
        <f>VLOOKUP(C1505,Sheet2!$D$2:$H$13246,3,FALSE)</f>
        <v>25728</v>
      </c>
      <c r="I1505">
        <f>VLOOKUP($C1505,Sheet2!$D$2:$H$13246,4,FALSE)</f>
        <v>4056</v>
      </c>
      <c r="J1505">
        <f>VLOOKUP($C1505,Sheet2!$D$2:$H$13246,5,FALSE)</f>
        <v>369</v>
      </c>
    </row>
    <row r="1506" spans="1:10" x14ac:dyDescent="0.2">
      <c r="A1506" s="1" t="s">
        <v>2758</v>
      </c>
      <c r="B1506" s="1" t="s">
        <v>1155</v>
      </c>
      <c r="C1506" t="s">
        <v>1156</v>
      </c>
      <c r="D1506" t="s">
        <v>10</v>
      </c>
      <c r="E1506" t="s">
        <v>1157</v>
      </c>
      <c r="F1506" t="s">
        <v>12</v>
      </c>
      <c r="G1506">
        <v>737</v>
      </c>
      <c r="H1506" t="e">
        <f>VLOOKUP(C1506,Sheet2!$D$2:$H$13246,3,FALSE)</f>
        <v>#N/A</v>
      </c>
      <c r="I1506" t="e">
        <f>VLOOKUP($C1506,Sheet2!$D$2:$H$13246,4,FALSE)</f>
        <v>#N/A</v>
      </c>
      <c r="J1506" t="e">
        <f>VLOOKUP($C1506,Sheet2!$D$2:$H$13246,5,FALSE)</f>
        <v>#N/A</v>
      </c>
    </row>
    <row r="1507" spans="1:10" x14ac:dyDescent="0.2">
      <c r="A1507" s="1" t="s">
        <v>2758</v>
      </c>
      <c r="B1507" s="1" t="s">
        <v>1158</v>
      </c>
      <c r="C1507" t="s">
        <v>1159</v>
      </c>
      <c r="D1507" t="s">
        <v>10</v>
      </c>
      <c r="E1507" t="s">
        <v>1160</v>
      </c>
      <c r="F1507" t="s">
        <v>12</v>
      </c>
      <c r="G1507">
        <v>2515</v>
      </c>
      <c r="H1507">
        <f>VLOOKUP(C1507,Sheet2!$D$2:$H$13246,3,FALSE)</f>
        <v>15559</v>
      </c>
      <c r="I1507">
        <f>VLOOKUP($C1507,Sheet2!$D$2:$H$13246,4,FALSE)</f>
        <v>2527</v>
      </c>
      <c r="J1507">
        <f>VLOOKUP($C1507,Sheet2!$D$2:$H$13246,5,FALSE)</f>
        <v>403</v>
      </c>
    </row>
    <row r="1508" spans="1:10" x14ac:dyDescent="0.2">
      <c r="A1508" s="1" t="s">
        <v>2758</v>
      </c>
      <c r="B1508" s="1" t="s">
        <v>1161</v>
      </c>
      <c r="C1508" t="s">
        <v>1162</v>
      </c>
      <c r="D1508" t="s">
        <v>10</v>
      </c>
      <c r="E1508" t="s">
        <v>1163</v>
      </c>
      <c r="F1508" t="s">
        <v>12</v>
      </c>
      <c r="G1508">
        <v>1859</v>
      </c>
      <c r="H1508">
        <f>VLOOKUP(C1508,Sheet2!$D$2:$H$13246,3,FALSE)</f>
        <v>16224</v>
      </c>
      <c r="I1508">
        <f>VLOOKUP($C1508,Sheet2!$D$2:$H$13246,4,FALSE)</f>
        <v>2155</v>
      </c>
      <c r="J1508">
        <f>VLOOKUP($C1508,Sheet2!$D$2:$H$13246,5,FALSE)</f>
        <v>257</v>
      </c>
    </row>
    <row r="1509" spans="1:10" x14ac:dyDescent="0.2">
      <c r="A1509" s="1" t="s">
        <v>2758</v>
      </c>
      <c r="B1509" s="1" t="s">
        <v>1164</v>
      </c>
      <c r="C1509" t="s">
        <v>1165</v>
      </c>
      <c r="D1509" t="s">
        <v>10</v>
      </c>
      <c r="E1509" t="s">
        <v>1166</v>
      </c>
      <c r="F1509" t="s">
        <v>12</v>
      </c>
      <c r="G1509">
        <v>557</v>
      </c>
      <c r="H1509">
        <f>VLOOKUP(C1509,Sheet2!$D$2:$H$13246,3,FALSE)</f>
        <v>3745</v>
      </c>
      <c r="I1509">
        <f>VLOOKUP($C1509,Sheet2!$D$2:$H$13246,4,FALSE)</f>
        <v>617</v>
      </c>
      <c r="J1509">
        <f>VLOOKUP($C1509,Sheet2!$D$2:$H$13246,5,FALSE)</f>
        <v>127</v>
      </c>
    </row>
    <row r="1510" spans="1:10" x14ac:dyDescent="0.2">
      <c r="A1510" s="1" t="s">
        <v>2758</v>
      </c>
      <c r="B1510" s="1" t="s">
        <v>1167</v>
      </c>
      <c r="C1510" t="s">
        <v>1168</v>
      </c>
      <c r="D1510" t="s">
        <v>10</v>
      </c>
      <c r="E1510" t="s">
        <v>1169</v>
      </c>
      <c r="F1510" t="s">
        <v>12</v>
      </c>
      <c r="G1510">
        <v>2958</v>
      </c>
      <c r="H1510">
        <f>VLOOKUP(C1510,Sheet2!$D$2:$H$13246,3,FALSE)</f>
        <v>18567</v>
      </c>
      <c r="I1510">
        <f>VLOOKUP($C1510,Sheet2!$D$2:$H$13246,4,FALSE)</f>
        <v>3027</v>
      </c>
      <c r="J1510">
        <f>VLOOKUP($C1510,Sheet2!$D$2:$H$13246,5,FALSE)</f>
        <v>251</v>
      </c>
    </row>
    <row r="1511" spans="1:10" x14ac:dyDescent="0.2">
      <c r="A1511" s="1" t="s">
        <v>2758</v>
      </c>
      <c r="B1511" s="1" t="s">
        <v>1170</v>
      </c>
      <c r="C1511" t="s">
        <v>1171</v>
      </c>
      <c r="D1511" t="s">
        <v>10</v>
      </c>
      <c r="E1511" t="s">
        <v>1172</v>
      </c>
      <c r="F1511" t="s">
        <v>12</v>
      </c>
      <c r="G1511">
        <v>1483</v>
      </c>
      <c r="H1511">
        <f>VLOOKUP(C1511,Sheet2!$D$2:$H$13246,3,FALSE)</f>
        <v>9754</v>
      </c>
      <c r="I1511">
        <f>VLOOKUP($C1511,Sheet2!$D$2:$H$13246,4,FALSE)</f>
        <v>1757</v>
      </c>
      <c r="J1511">
        <f>VLOOKUP($C1511,Sheet2!$D$2:$H$13246,5,FALSE)</f>
        <v>78</v>
      </c>
    </row>
    <row r="1512" spans="1:10" x14ac:dyDescent="0.2">
      <c r="A1512" s="1" t="s">
        <v>2758</v>
      </c>
      <c r="B1512" s="1" t="s">
        <v>1173</v>
      </c>
      <c r="C1512" t="s">
        <v>1174</v>
      </c>
      <c r="D1512" t="s">
        <v>10</v>
      </c>
      <c r="E1512" t="s">
        <v>1175</v>
      </c>
      <c r="F1512" t="s">
        <v>12</v>
      </c>
      <c r="G1512">
        <v>1363</v>
      </c>
      <c r="H1512">
        <f>VLOOKUP(C1512,Sheet2!$D$2:$H$13246,3,FALSE)</f>
        <v>10153</v>
      </c>
      <c r="I1512">
        <f>VLOOKUP($C1512,Sheet2!$D$2:$H$13246,4,FALSE)</f>
        <v>1526</v>
      </c>
      <c r="J1512">
        <f>VLOOKUP($C1512,Sheet2!$D$2:$H$13246,5,FALSE)</f>
        <v>188</v>
      </c>
    </row>
    <row r="1513" spans="1:10" x14ac:dyDescent="0.2">
      <c r="A1513" s="1" t="s">
        <v>2758</v>
      </c>
      <c r="B1513" s="1" t="s">
        <v>1176</v>
      </c>
      <c r="C1513" t="s">
        <v>1177</v>
      </c>
      <c r="D1513" t="s">
        <v>10</v>
      </c>
      <c r="E1513" t="s">
        <v>1178</v>
      </c>
      <c r="F1513" t="s">
        <v>12</v>
      </c>
      <c r="G1513">
        <v>280</v>
      </c>
      <c r="H1513">
        <f>VLOOKUP(C1513,Sheet2!$D$2:$H$13246,3,FALSE)</f>
        <v>2071</v>
      </c>
      <c r="I1513">
        <f>VLOOKUP($C1513,Sheet2!$D$2:$H$13246,4,FALSE)</f>
        <v>292</v>
      </c>
      <c r="J1513">
        <f>VLOOKUP($C1513,Sheet2!$D$2:$H$13246,5,FALSE)</f>
        <v>100</v>
      </c>
    </row>
    <row r="1514" spans="1:10" x14ac:dyDescent="0.2">
      <c r="A1514" s="1" t="s">
        <v>2758</v>
      </c>
      <c r="B1514" s="1" t="s">
        <v>1179</v>
      </c>
      <c r="C1514" t="s">
        <v>1180</v>
      </c>
      <c r="D1514" t="s">
        <v>10</v>
      </c>
      <c r="E1514" t="s">
        <v>1181</v>
      </c>
      <c r="F1514" t="s">
        <v>12</v>
      </c>
      <c r="G1514">
        <v>1608</v>
      </c>
      <c r="H1514">
        <f>VLOOKUP(C1514,Sheet2!$D$2:$H$13246,3,FALSE)</f>
        <v>13363</v>
      </c>
      <c r="I1514">
        <f>VLOOKUP($C1514,Sheet2!$D$2:$H$13246,4,FALSE)</f>
        <v>1990</v>
      </c>
      <c r="J1514">
        <f>VLOOKUP($C1514,Sheet2!$D$2:$H$13246,5,FALSE)</f>
        <v>263</v>
      </c>
    </row>
    <row r="1515" spans="1:10" x14ac:dyDescent="0.2">
      <c r="A1515" s="1" t="s">
        <v>2758</v>
      </c>
      <c r="B1515" s="1" t="s">
        <v>1182</v>
      </c>
      <c r="C1515" t="s">
        <v>1183</v>
      </c>
      <c r="D1515" t="s">
        <v>10</v>
      </c>
      <c r="E1515" t="s">
        <v>1184</v>
      </c>
      <c r="F1515" t="s">
        <v>12</v>
      </c>
      <c r="G1515">
        <v>748</v>
      </c>
      <c r="H1515">
        <f>VLOOKUP(C1515,Sheet2!$D$2:$H$13246,3,FALSE)</f>
        <v>5107</v>
      </c>
      <c r="I1515">
        <f>VLOOKUP($C1515,Sheet2!$D$2:$H$13246,4,FALSE)</f>
        <v>876</v>
      </c>
      <c r="J1515">
        <f>VLOOKUP($C1515,Sheet2!$D$2:$H$13246,5,FALSE)</f>
        <v>81</v>
      </c>
    </row>
    <row r="1516" spans="1:10" x14ac:dyDescent="0.2">
      <c r="A1516" s="1" t="s">
        <v>2758</v>
      </c>
      <c r="B1516" s="1" t="s">
        <v>1185</v>
      </c>
      <c r="C1516" t="s">
        <v>1186</v>
      </c>
      <c r="D1516" t="s">
        <v>10</v>
      </c>
      <c r="E1516" t="s">
        <v>1187</v>
      </c>
      <c r="F1516" t="s">
        <v>12</v>
      </c>
      <c r="G1516">
        <v>716</v>
      </c>
      <c r="H1516">
        <f>VLOOKUP(C1516,Sheet2!$D$2:$H$13246,3,FALSE)</f>
        <v>6417</v>
      </c>
      <c r="I1516">
        <f>VLOOKUP($C1516,Sheet2!$D$2:$H$13246,4,FALSE)</f>
        <v>1248</v>
      </c>
      <c r="J1516">
        <f>VLOOKUP($C1516,Sheet2!$D$2:$H$13246,5,FALSE)</f>
        <v>331</v>
      </c>
    </row>
    <row r="1517" spans="1:10" x14ac:dyDescent="0.2">
      <c r="A1517" s="1" t="s">
        <v>2758</v>
      </c>
      <c r="B1517" s="1" t="s">
        <v>1188</v>
      </c>
      <c r="C1517" t="s">
        <v>1189</v>
      </c>
      <c r="D1517" t="s">
        <v>10</v>
      </c>
      <c r="E1517" t="s">
        <v>1190</v>
      </c>
      <c r="F1517" t="s">
        <v>12</v>
      </c>
      <c r="G1517">
        <v>2095</v>
      </c>
      <c r="H1517">
        <f>VLOOKUP(C1517,Sheet2!$D$2:$H$13246,3,FALSE)</f>
        <v>13535</v>
      </c>
      <c r="I1517">
        <f>VLOOKUP($C1517,Sheet2!$D$2:$H$13246,4,FALSE)</f>
        <v>1995</v>
      </c>
      <c r="J1517">
        <f>VLOOKUP($C1517,Sheet2!$D$2:$H$13246,5,FALSE)</f>
        <v>676</v>
      </c>
    </row>
    <row r="1518" spans="1:10" x14ac:dyDescent="0.2">
      <c r="A1518" s="1" t="s">
        <v>2758</v>
      </c>
      <c r="B1518" s="1" t="s">
        <v>1191</v>
      </c>
      <c r="C1518" t="s">
        <v>1192</v>
      </c>
      <c r="D1518" t="s">
        <v>10</v>
      </c>
      <c r="E1518" t="s">
        <v>1193</v>
      </c>
      <c r="F1518" t="s">
        <v>12</v>
      </c>
      <c r="G1518">
        <v>1800</v>
      </c>
      <c r="H1518">
        <f>VLOOKUP(C1518,Sheet2!$D$2:$H$13246,3,FALSE)</f>
        <v>12846</v>
      </c>
      <c r="I1518">
        <f>VLOOKUP($C1518,Sheet2!$D$2:$H$13246,4,FALSE)</f>
        <v>2192</v>
      </c>
      <c r="J1518">
        <f>VLOOKUP($C1518,Sheet2!$D$2:$H$13246,5,FALSE)</f>
        <v>154</v>
      </c>
    </row>
    <row r="1519" spans="1:10" x14ac:dyDescent="0.2">
      <c r="A1519" s="1" t="s">
        <v>2758</v>
      </c>
      <c r="B1519" s="1" t="s">
        <v>1194</v>
      </c>
      <c r="C1519" t="s">
        <v>1195</v>
      </c>
      <c r="D1519" t="s">
        <v>10</v>
      </c>
      <c r="E1519" t="s">
        <v>1196</v>
      </c>
      <c r="F1519" t="s">
        <v>12</v>
      </c>
      <c r="G1519">
        <v>4014</v>
      </c>
      <c r="H1519">
        <f>VLOOKUP(C1519,Sheet2!$D$2:$H$13246,3,FALSE)</f>
        <v>29643</v>
      </c>
      <c r="I1519">
        <f>VLOOKUP($C1519,Sheet2!$D$2:$H$13246,4,FALSE)</f>
        <v>4569</v>
      </c>
      <c r="J1519">
        <f>VLOOKUP($C1519,Sheet2!$D$2:$H$13246,5,FALSE)</f>
        <v>288</v>
      </c>
    </row>
    <row r="1520" spans="1:10" x14ac:dyDescent="0.2">
      <c r="A1520" s="1" t="s">
        <v>2758</v>
      </c>
      <c r="B1520" s="1" t="s">
        <v>1197</v>
      </c>
      <c r="C1520" t="s">
        <v>1198</v>
      </c>
      <c r="D1520" t="s">
        <v>10</v>
      </c>
      <c r="E1520" t="s">
        <v>1199</v>
      </c>
      <c r="F1520" t="s">
        <v>12</v>
      </c>
      <c r="G1520">
        <v>1809</v>
      </c>
      <c r="H1520">
        <f>VLOOKUP(C1520,Sheet2!$D$2:$H$13246,3,FALSE)</f>
        <v>8544</v>
      </c>
      <c r="I1520">
        <f>VLOOKUP($C1520,Sheet2!$D$2:$H$13246,4,FALSE)</f>
        <v>1143</v>
      </c>
      <c r="J1520">
        <f>VLOOKUP($C1520,Sheet2!$D$2:$H$13246,5,FALSE)</f>
        <v>133</v>
      </c>
    </row>
    <row r="1521" spans="1:10" x14ac:dyDescent="0.2">
      <c r="A1521" s="1" t="s">
        <v>2758</v>
      </c>
      <c r="B1521" s="1" t="s">
        <v>1200</v>
      </c>
      <c r="C1521" t="s">
        <v>1201</v>
      </c>
      <c r="D1521" t="s">
        <v>10</v>
      </c>
      <c r="E1521" t="s">
        <v>85</v>
      </c>
      <c r="F1521" t="s">
        <v>12</v>
      </c>
      <c r="G1521">
        <v>3108</v>
      </c>
      <c r="H1521">
        <f>VLOOKUP(C1521,Sheet2!$D$2:$H$13246,3,FALSE)</f>
        <v>27953</v>
      </c>
      <c r="I1521">
        <f>VLOOKUP($C1521,Sheet2!$D$2:$H$13246,4,FALSE)</f>
        <v>3372</v>
      </c>
      <c r="J1521">
        <f>VLOOKUP($C1521,Sheet2!$D$2:$H$13246,5,FALSE)</f>
        <v>609</v>
      </c>
    </row>
    <row r="1522" spans="1:10" x14ac:dyDescent="0.2">
      <c r="A1522" s="1" t="s">
        <v>2758</v>
      </c>
      <c r="B1522" s="1" t="s">
        <v>1202</v>
      </c>
      <c r="C1522" t="s">
        <v>1203</v>
      </c>
      <c r="D1522" t="s">
        <v>10</v>
      </c>
      <c r="E1522" t="s">
        <v>1204</v>
      </c>
      <c r="F1522" t="s">
        <v>12</v>
      </c>
      <c r="G1522">
        <v>3874</v>
      </c>
      <c r="H1522">
        <f>VLOOKUP(C1522,Sheet2!$D$2:$H$13246,3,FALSE)</f>
        <v>25172</v>
      </c>
      <c r="I1522">
        <f>VLOOKUP($C1522,Sheet2!$D$2:$H$13246,4,FALSE)</f>
        <v>4521</v>
      </c>
      <c r="J1522">
        <f>VLOOKUP($C1522,Sheet2!$D$2:$H$13246,5,FALSE)</f>
        <v>218</v>
      </c>
    </row>
    <row r="1523" spans="1:10" x14ac:dyDescent="0.2">
      <c r="A1523" s="1" t="s">
        <v>2758</v>
      </c>
      <c r="B1523" s="1" t="s">
        <v>1205</v>
      </c>
      <c r="C1523" t="s">
        <v>1206</v>
      </c>
      <c r="D1523" t="s">
        <v>10</v>
      </c>
      <c r="E1523" t="s">
        <v>1207</v>
      </c>
      <c r="F1523" t="s">
        <v>12</v>
      </c>
      <c r="G1523">
        <v>7148</v>
      </c>
      <c r="H1523">
        <f>VLOOKUP(C1523,Sheet2!$D$2:$H$13246,3,FALSE)</f>
        <v>52937</v>
      </c>
      <c r="I1523">
        <f>VLOOKUP($C1523,Sheet2!$D$2:$H$13246,4,FALSE)</f>
        <v>7728</v>
      </c>
      <c r="J1523">
        <f>VLOOKUP($C1523,Sheet2!$D$2:$H$13246,5,FALSE)</f>
        <v>396</v>
      </c>
    </row>
    <row r="1524" spans="1:10" x14ac:dyDescent="0.2">
      <c r="A1524" s="1" t="s">
        <v>2758</v>
      </c>
      <c r="B1524" s="1" t="s">
        <v>1208</v>
      </c>
      <c r="C1524" t="s">
        <v>1209</v>
      </c>
      <c r="D1524" t="s">
        <v>10</v>
      </c>
      <c r="E1524" t="s">
        <v>1210</v>
      </c>
      <c r="F1524" t="s">
        <v>12</v>
      </c>
      <c r="G1524">
        <v>734</v>
      </c>
      <c r="H1524">
        <f>VLOOKUP(C1524,Sheet2!$D$2:$H$13246,3,FALSE)</f>
        <v>5767</v>
      </c>
      <c r="I1524">
        <f>VLOOKUP($C1524,Sheet2!$D$2:$H$13246,4,FALSE)</f>
        <v>956</v>
      </c>
      <c r="J1524">
        <f>VLOOKUP($C1524,Sheet2!$D$2:$H$13246,5,FALSE)</f>
        <v>50</v>
      </c>
    </row>
    <row r="1525" spans="1:10" x14ac:dyDescent="0.2">
      <c r="A1525" s="1" t="s">
        <v>2758</v>
      </c>
      <c r="B1525" s="1" t="s">
        <v>1211</v>
      </c>
      <c r="C1525" t="s">
        <v>1212</v>
      </c>
      <c r="D1525" t="s">
        <v>10</v>
      </c>
      <c r="E1525" t="s">
        <v>1213</v>
      </c>
      <c r="F1525" t="s">
        <v>12</v>
      </c>
      <c r="G1525">
        <v>422</v>
      </c>
      <c r="H1525">
        <f>VLOOKUP(C1525,Sheet2!$D$2:$H$13246,3,FALSE)</f>
        <v>4642</v>
      </c>
      <c r="I1525">
        <f>VLOOKUP($C1525,Sheet2!$D$2:$H$13246,4,FALSE)</f>
        <v>785</v>
      </c>
      <c r="J1525">
        <f>VLOOKUP($C1525,Sheet2!$D$2:$H$13246,5,FALSE)</f>
        <v>53</v>
      </c>
    </row>
    <row r="1526" spans="1:10" x14ac:dyDescent="0.2">
      <c r="A1526" s="1" t="s">
        <v>2758</v>
      </c>
      <c r="B1526" s="1" t="s">
        <v>1214</v>
      </c>
      <c r="C1526" t="s">
        <v>1215</v>
      </c>
      <c r="D1526" t="s">
        <v>10</v>
      </c>
      <c r="E1526" t="s">
        <v>1216</v>
      </c>
      <c r="F1526" t="s">
        <v>12</v>
      </c>
      <c r="G1526">
        <v>1029</v>
      </c>
      <c r="H1526">
        <f>VLOOKUP(C1526,Sheet2!$D$2:$H$13246,3,FALSE)</f>
        <v>9321</v>
      </c>
      <c r="I1526">
        <f>VLOOKUP($C1526,Sheet2!$D$2:$H$13246,4,FALSE)</f>
        <v>1247</v>
      </c>
      <c r="J1526">
        <f>VLOOKUP($C1526,Sheet2!$D$2:$H$13246,5,FALSE)</f>
        <v>269</v>
      </c>
    </row>
    <row r="1527" spans="1:10" x14ac:dyDescent="0.2">
      <c r="A1527" s="1" t="s">
        <v>2758</v>
      </c>
      <c r="B1527" s="1" t="s">
        <v>1217</v>
      </c>
      <c r="C1527" t="s">
        <v>1218</v>
      </c>
      <c r="D1527" t="s">
        <v>10</v>
      </c>
      <c r="E1527" t="s">
        <v>1219</v>
      </c>
      <c r="F1527" t="s">
        <v>12</v>
      </c>
      <c r="G1527">
        <v>1176</v>
      </c>
      <c r="H1527">
        <f>VLOOKUP(C1527,Sheet2!$D$2:$H$13246,3,FALSE)</f>
        <v>9927</v>
      </c>
      <c r="I1527">
        <f>VLOOKUP($C1527,Sheet2!$D$2:$H$13246,4,FALSE)</f>
        <v>1422</v>
      </c>
      <c r="J1527">
        <f>VLOOKUP($C1527,Sheet2!$D$2:$H$13246,5,FALSE)</f>
        <v>92</v>
      </c>
    </row>
    <row r="1528" spans="1:10" x14ac:dyDescent="0.2">
      <c r="A1528" s="1" t="s">
        <v>2758</v>
      </c>
      <c r="B1528" s="1" t="s">
        <v>1220</v>
      </c>
      <c r="C1528" t="s">
        <v>1221</v>
      </c>
      <c r="D1528" t="s">
        <v>10</v>
      </c>
      <c r="E1528" t="s">
        <v>1222</v>
      </c>
      <c r="F1528" t="s">
        <v>12</v>
      </c>
      <c r="G1528">
        <v>3500</v>
      </c>
      <c r="H1528" t="e">
        <f>VLOOKUP(C1528,Sheet2!$D$2:$H$13246,3,FALSE)</f>
        <v>#N/A</v>
      </c>
      <c r="I1528" t="e">
        <f>VLOOKUP($C1528,Sheet2!$D$2:$H$13246,4,FALSE)</f>
        <v>#N/A</v>
      </c>
      <c r="J1528" t="e">
        <f>VLOOKUP($C1528,Sheet2!$D$2:$H$13246,5,FALSE)</f>
        <v>#N/A</v>
      </c>
    </row>
    <row r="1529" spans="1:10" x14ac:dyDescent="0.2">
      <c r="A1529" s="1" t="s">
        <v>2758</v>
      </c>
      <c r="B1529" s="1" t="s">
        <v>1223</v>
      </c>
      <c r="C1529" t="s">
        <v>1224</v>
      </c>
      <c r="D1529" t="s">
        <v>10</v>
      </c>
      <c r="E1529" t="s">
        <v>1225</v>
      </c>
      <c r="F1529" t="s">
        <v>12</v>
      </c>
      <c r="G1529">
        <v>1715</v>
      </c>
      <c r="H1529">
        <f>VLOOKUP(C1529,Sheet2!$D$2:$H$13246,3,FALSE)</f>
        <v>8943</v>
      </c>
      <c r="I1529">
        <f>VLOOKUP($C1529,Sheet2!$D$2:$H$13246,4,FALSE)</f>
        <v>1887</v>
      </c>
      <c r="J1529">
        <f>VLOOKUP($C1529,Sheet2!$D$2:$H$13246,5,FALSE)</f>
        <v>71</v>
      </c>
    </row>
    <row r="1530" spans="1:10" x14ac:dyDescent="0.2">
      <c r="A1530" s="1" t="s">
        <v>2758</v>
      </c>
      <c r="B1530" s="1" t="s">
        <v>1226</v>
      </c>
      <c r="C1530" t="s">
        <v>1227</v>
      </c>
      <c r="D1530" t="s">
        <v>10</v>
      </c>
      <c r="E1530" t="s">
        <v>1228</v>
      </c>
      <c r="F1530" t="s">
        <v>12</v>
      </c>
      <c r="G1530">
        <v>3187</v>
      </c>
      <c r="H1530">
        <f>VLOOKUP(C1530,Sheet2!$D$2:$H$13246,3,FALSE)</f>
        <v>19102</v>
      </c>
      <c r="I1530">
        <f>VLOOKUP($C1530,Sheet2!$D$2:$H$13246,4,FALSE)</f>
        <v>3183</v>
      </c>
      <c r="J1530">
        <f>VLOOKUP($C1530,Sheet2!$D$2:$H$13246,5,FALSE)</f>
        <v>107</v>
      </c>
    </row>
    <row r="1531" spans="1:10" x14ac:dyDescent="0.2">
      <c r="A1531" s="1" t="s">
        <v>2758</v>
      </c>
      <c r="B1531" s="1" t="s">
        <v>1229</v>
      </c>
      <c r="C1531" t="s">
        <v>1230</v>
      </c>
      <c r="D1531" t="s">
        <v>10</v>
      </c>
      <c r="E1531" t="s">
        <v>1172</v>
      </c>
      <c r="F1531" t="s">
        <v>12</v>
      </c>
      <c r="G1531">
        <v>107</v>
      </c>
      <c r="H1531" t="e">
        <f>VLOOKUP(C1531,Sheet2!$D$2:$H$13246,3,FALSE)</f>
        <v>#N/A</v>
      </c>
      <c r="I1531" t="e">
        <f>VLOOKUP($C1531,Sheet2!$D$2:$H$13246,4,FALSE)</f>
        <v>#N/A</v>
      </c>
      <c r="J1531" t="e">
        <f>VLOOKUP($C1531,Sheet2!$D$2:$H$13246,5,FALSE)</f>
        <v>#N/A</v>
      </c>
    </row>
    <row r="1532" spans="1:10" x14ac:dyDescent="0.2">
      <c r="A1532" s="1" t="s">
        <v>2758</v>
      </c>
      <c r="B1532" s="1" t="s">
        <v>1231</v>
      </c>
      <c r="C1532" t="s">
        <v>1232</v>
      </c>
      <c r="D1532" t="s">
        <v>10</v>
      </c>
      <c r="E1532" t="s">
        <v>1233</v>
      </c>
      <c r="F1532" t="s">
        <v>12</v>
      </c>
      <c r="G1532">
        <v>1419</v>
      </c>
      <c r="H1532">
        <f>VLOOKUP(C1532,Sheet2!$D$2:$H$13246,3,FALSE)</f>
        <v>9963</v>
      </c>
      <c r="I1532">
        <f>VLOOKUP($C1532,Sheet2!$D$2:$H$13246,4,FALSE)</f>
        <v>1706</v>
      </c>
      <c r="J1532">
        <f>VLOOKUP($C1532,Sheet2!$D$2:$H$13246,5,FALSE)</f>
        <v>113</v>
      </c>
    </row>
    <row r="1533" spans="1:10" x14ac:dyDescent="0.2">
      <c r="A1533" s="1" t="s">
        <v>2758</v>
      </c>
      <c r="B1533" s="1" t="s">
        <v>1234</v>
      </c>
      <c r="C1533" t="s">
        <v>1235</v>
      </c>
      <c r="D1533" t="s">
        <v>10</v>
      </c>
      <c r="E1533" t="s">
        <v>1236</v>
      </c>
      <c r="F1533" t="s">
        <v>12</v>
      </c>
      <c r="G1533">
        <v>1923</v>
      </c>
      <c r="H1533">
        <f>VLOOKUP(C1533,Sheet2!$D$2:$H$13246,3,FALSE)</f>
        <v>7654</v>
      </c>
      <c r="I1533">
        <f>VLOOKUP($C1533,Sheet2!$D$2:$H$13246,4,FALSE)</f>
        <v>1750</v>
      </c>
      <c r="J1533">
        <f>VLOOKUP($C1533,Sheet2!$D$2:$H$13246,5,FALSE)</f>
        <v>82</v>
      </c>
    </row>
    <row r="1534" spans="1:10" x14ac:dyDescent="0.2">
      <c r="A1534" s="1" t="s">
        <v>2758</v>
      </c>
      <c r="B1534" s="1" t="s">
        <v>1237</v>
      </c>
      <c r="C1534" t="s">
        <v>1238</v>
      </c>
      <c r="D1534" t="s">
        <v>10</v>
      </c>
      <c r="E1534" t="s">
        <v>1239</v>
      </c>
      <c r="F1534" t="s">
        <v>12</v>
      </c>
      <c r="G1534">
        <v>87</v>
      </c>
      <c r="H1534">
        <f>VLOOKUP(C1534,Sheet2!$D$2:$H$13246,3,FALSE)</f>
        <v>1368</v>
      </c>
      <c r="I1534">
        <f>VLOOKUP($C1534,Sheet2!$D$2:$H$13246,4,FALSE)</f>
        <v>152</v>
      </c>
      <c r="J1534">
        <f>VLOOKUP($C1534,Sheet2!$D$2:$H$13246,5,FALSE)</f>
        <v>20</v>
      </c>
    </row>
    <row r="1535" spans="1:10" x14ac:dyDescent="0.2">
      <c r="A1535" s="1" t="s">
        <v>2758</v>
      </c>
      <c r="B1535" s="1" t="s">
        <v>1240</v>
      </c>
      <c r="C1535" t="s">
        <v>1241</v>
      </c>
      <c r="D1535" t="s">
        <v>10</v>
      </c>
      <c r="E1535" t="s">
        <v>1242</v>
      </c>
      <c r="F1535" t="s">
        <v>12</v>
      </c>
      <c r="G1535">
        <v>421</v>
      </c>
      <c r="H1535">
        <f>VLOOKUP(C1535,Sheet2!$D$2:$H$13246,3,FALSE)</f>
        <v>2854</v>
      </c>
      <c r="I1535">
        <f>VLOOKUP($C1535,Sheet2!$D$2:$H$13246,4,FALSE)</f>
        <v>417</v>
      </c>
      <c r="J1535">
        <f>VLOOKUP($C1535,Sheet2!$D$2:$H$13246,5,FALSE)</f>
        <v>92</v>
      </c>
    </row>
    <row r="1536" spans="1:10" x14ac:dyDescent="0.2">
      <c r="A1536" s="1" t="s">
        <v>2758</v>
      </c>
      <c r="B1536" s="1" t="s">
        <v>1243</v>
      </c>
      <c r="C1536" t="s">
        <v>1244</v>
      </c>
      <c r="D1536" t="s">
        <v>10</v>
      </c>
      <c r="E1536" t="s">
        <v>1245</v>
      </c>
      <c r="F1536" t="s">
        <v>12</v>
      </c>
      <c r="G1536">
        <v>415</v>
      </c>
      <c r="H1536">
        <f>VLOOKUP(C1536,Sheet2!$D$2:$H$13246,3,FALSE)</f>
        <v>2700</v>
      </c>
      <c r="I1536">
        <f>VLOOKUP($C1536,Sheet2!$D$2:$H$13246,4,FALSE)</f>
        <v>460</v>
      </c>
      <c r="J1536">
        <f>VLOOKUP($C1536,Sheet2!$D$2:$H$13246,5,FALSE)</f>
        <v>46</v>
      </c>
    </row>
    <row r="1537" spans="1:10" x14ac:dyDescent="0.2">
      <c r="A1537" s="1" t="s">
        <v>2758</v>
      </c>
      <c r="B1537" s="1" t="s">
        <v>1246</v>
      </c>
      <c r="C1537" t="s">
        <v>1247</v>
      </c>
      <c r="D1537" t="s">
        <v>10</v>
      </c>
      <c r="E1537" t="s">
        <v>1248</v>
      </c>
      <c r="F1537" t="s">
        <v>12</v>
      </c>
      <c r="G1537">
        <v>628</v>
      </c>
      <c r="H1537">
        <f>VLOOKUP(C1537,Sheet2!$D$2:$H$13246,3,FALSE)</f>
        <v>4979</v>
      </c>
      <c r="I1537">
        <f>VLOOKUP($C1537,Sheet2!$D$2:$H$13246,4,FALSE)</f>
        <v>748</v>
      </c>
      <c r="J1537">
        <f>VLOOKUP($C1537,Sheet2!$D$2:$H$13246,5,FALSE)</f>
        <v>108</v>
      </c>
    </row>
    <row r="1538" spans="1:10" x14ac:dyDescent="0.2">
      <c r="A1538" s="1" t="s">
        <v>2758</v>
      </c>
      <c r="B1538" s="1" t="s">
        <v>1249</v>
      </c>
      <c r="C1538" t="s">
        <v>1250</v>
      </c>
      <c r="D1538" t="s">
        <v>10</v>
      </c>
      <c r="E1538" t="s">
        <v>1251</v>
      </c>
      <c r="F1538" t="s">
        <v>12</v>
      </c>
      <c r="G1538">
        <v>247</v>
      </c>
      <c r="H1538">
        <f>VLOOKUP(C1538,Sheet2!$D$2:$H$13246,3,FALSE)</f>
        <v>2494</v>
      </c>
      <c r="I1538">
        <f>VLOOKUP($C1538,Sheet2!$D$2:$H$13246,4,FALSE)</f>
        <v>320</v>
      </c>
      <c r="J1538">
        <f>VLOOKUP($C1538,Sheet2!$D$2:$H$13246,5,FALSE)</f>
        <v>37</v>
      </c>
    </row>
    <row r="1539" spans="1:10" x14ac:dyDescent="0.2">
      <c r="A1539" s="1" t="s">
        <v>2758</v>
      </c>
      <c r="B1539" s="1" t="s">
        <v>1252</v>
      </c>
      <c r="C1539" t="s">
        <v>1253</v>
      </c>
      <c r="D1539" t="s">
        <v>10</v>
      </c>
      <c r="E1539" t="s">
        <v>1254</v>
      </c>
      <c r="F1539" t="s">
        <v>12</v>
      </c>
      <c r="G1539">
        <v>1751</v>
      </c>
      <c r="H1539">
        <f>VLOOKUP(C1539,Sheet2!$D$2:$H$13246,3,FALSE)</f>
        <v>12615</v>
      </c>
      <c r="I1539">
        <f>VLOOKUP($C1539,Sheet2!$D$2:$H$13246,4,FALSE)</f>
        <v>1677</v>
      </c>
      <c r="J1539">
        <f>VLOOKUP($C1539,Sheet2!$D$2:$H$13246,5,FALSE)</f>
        <v>401</v>
      </c>
    </row>
    <row r="1540" spans="1:10" x14ac:dyDescent="0.2">
      <c r="A1540" s="1" t="s">
        <v>2758</v>
      </c>
      <c r="B1540" s="1" t="s">
        <v>1255</v>
      </c>
      <c r="C1540" t="s">
        <v>1256</v>
      </c>
      <c r="D1540" t="s">
        <v>10</v>
      </c>
      <c r="E1540" t="s">
        <v>1257</v>
      </c>
      <c r="F1540" t="s">
        <v>12</v>
      </c>
      <c r="G1540">
        <v>626</v>
      </c>
      <c r="H1540">
        <f>VLOOKUP(C1540,Sheet2!$D$2:$H$13246,3,FALSE)</f>
        <v>3339</v>
      </c>
      <c r="I1540">
        <f>VLOOKUP($C1540,Sheet2!$D$2:$H$13246,4,FALSE)</f>
        <v>520</v>
      </c>
      <c r="J1540">
        <f>VLOOKUP($C1540,Sheet2!$D$2:$H$13246,5,FALSE)</f>
        <v>62</v>
      </c>
    </row>
    <row r="1541" spans="1:10" x14ac:dyDescent="0.2">
      <c r="A1541" s="1" t="s">
        <v>2758</v>
      </c>
      <c r="B1541" s="1" t="s">
        <v>1258</v>
      </c>
      <c r="C1541" t="s">
        <v>1259</v>
      </c>
      <c r="D1541" t="s">
        <v>10</v>
      </c>
      <c r="E1541" t="s">
        <v>703</v>
      </c>
      <c r="F1541" t="s">
        <v>12</v>
      </c>
      <c r="G1541">
        <v>6260</v>
      </c>
      <c r="H1541">
        <f>VLOOKUP(C1541,Sheet2!$D$2:$H$13246,3,FALSE)</f>
        <v>47342</v>
      </c>
      <c r="I1541">
        <f>VLOOKUP($C1541,Sheet2!$D$2:$H$13246,4,FALSE)</f>
        <v>7325</v>
      </c>
      <c r="J1541">
        <f>VLOOKUP($C1541,Sheet2!$D$2:$H$13246,5,FALSE)</f>
        <v>2036</v>
      </c>
    </row>
    <row r="1542" spans="1:10" x14ac:dyDescent="0.2">
      <c r="A1542" s="1" t="s">
        <v>2758</v>
      </c>
      <c r="B1542" s="1" t="s">
        <v>1260</v>
      </c>
      <c r="C1542" t="s">
        <v>1261</v>
      </c>
      <c r="D1542" t="s">
        <v>10</v>
      </c>
      <c r="E1542" t="s">
        <v>1262</v>
      </c>
      <c r="F1542" t="s">
        <v>12</v>
      </c>
      <c r="G1542">
        <v>1075</v>
      </c>
      <c r="H1542">
        <f>VLOOKUP(C1542,Sheet2!$D$2:$H$13246,3,FALSE)</f>
        <v>6775</v>
      </c>
      <c r="I1542">
        <f>VLOOKUP($C1542,Sheet2!$D$2:$H$13246,4,FALSE)</f>
        <v>1070</v>
      </c>
      <c r="J1542">
        <f>VLOOKUP($C1542,Sheet2!$D$2:$H$13246,5,FALSE)</f>
        <v>225</v>
      </c>
    </row>
    <row r="1543" spans="1:10" x14ac:dyDescent="0.2">
      <c r="A1543" s="1" t="s">
        <v>2758</v>
      </c>
      <c r="B1543" s="1" t="s">
        <v>1263</v>
      </c>
      <c r="C1543" t="s">
        <v>1264</v>
      </c>
      <c r="D1543" t="s">
        <v>10</v>
      </c>
      <c r="E1543" t="s">
        <v>1265</v>
      </c>
      <c r="F1543" t="s">
        <v>12</v>
      </c>
      <c r="G1543">
        <v>3816</v>
      </c>
      <c r="H1543">
        <f>VLOOKUP(C1543,Sheet2!$D$2:$H$13246,3,FALSE)</f>
        <v>51038</v>
      </c>
      <c r="I1543">
        <f>VLOOKUP($C1543,Sheet2!$D$2:$H$13246,4,FALSE)</f>
        <v>4070</v>
      </c>
      <c r="J1543">
        <f>VLOOKUP($C1543,Sheet2!$D$2:$H$13246,5,FALSE)</f>
        <v>477</v>
      </c>
    </row>
    <row r="1544" spans="1:10" x14ac:dyDescent="0.2">
      <c r="A1544" s="1" t="s">
        <v>2758</v>
      </c>
      <c r="B1544" s="1" t="s">
        <v>1266</v>
      </c>
      <c r="C1544" t="s">
        <v>1267</v>
      </c>
      <c r="D1544" t="s">
        <v>10</v>
      </c>
      <c r="E1544" t="s">
        <v>1268</v>
      </c>
      <c r="F1544" t="s">
        <v>12</v>
      </c>
      <c r="G1544">
        <v>1002</v>
      </c>
      <c r="H1544">
        <f>VLOOKUP(C1544,Sheet2!$D$2:$H$13246,3,FALSE)</f>
        <v>7926</v>
      </c>
      <c r="I1544">
        <f>VLOOKUP($C1544,Sheet2!$D$2:$H$13246,4,FALSE)</f>
        <v>1210</v>
      </c>
      <c r="J1544">
        <f>VLOOKUP($C1544,Sheet2!$D$2:$H$13246,5,FALSE)</f>
        <v>139</v>
      </c>
    </row>
    <row r="1545" spans="1:10" x14ac:dyDescent="0.2">
      <c r="A1545" s="1" t="s">
        <v>2758</v>
      </c>
      <c r="B1545" s="1" t="s">
        <v>1269</v>
      </c>
      <c r="C1545" t="s">
        <v>1270</v>
      </c>
      <c r="D1545" t="s">
        <v>10</v>
      </c>
      <c r="E1545" t="s">
        <v>1271</v>
      </c>
      <c r="F1545" t="s">
        <v>12</v>
      </c>
      <c r="G1545">
        <v>2289</v>
      </c>
      <c r="H1545">
        <f>VLOOKUP(C1545,Sheet2!$D$2:$H$13246,3,FALSE)</f>
        <v>13347</v>
      </c>
      <c r="I1545">
        <f>VLOOKUP($C1545,Sheet2!$D$2:$H$13246,4,FALSE)</f>
        <v>2553</v>
      </c>
      <c r="J1545">
        <f>VLOOKUP($C1545,Sheet2!$D$2:$H$13246,5,FALSE)</f>
        <v>264</v>
      </c>
    </row>
    <row r="1546" spans="1:10" x14ac:dyDescent="0.2">
      <c r="A1546" s="1" t="s">
        <v>2758</v>
      </c>
      <c r="B1546" s="1" t="s">
        <v>1272</v>
      </c>
      <c r="C1546" t="s">
        <v>1273</v>
      </c>
      <c r="D1546" t="s">
        <v>10</v>
      </c>
      <c r="E1546" t="s">
        <v>1274</v>
      </c>
      <c r="F1546" t="s">
        <v>12</v>
      </c>
      <c r="G1546">
        <v>3878</v>
      </c>
      <c r="H1546">
        <f>VLOOKUP(C1546,Sheet2!$D$2:$H$13246,3,FALSE)</f>
        <v>30766</v>
      </c>
      <c r="I1546">
        <f>VLOOKUP($C1546,Sheet2!$D$2:$H$13246,4,FALSE)</f>
        <v>4430</v>
      </c>
      <c r="J1546">
        <f>VLOOKUP($C1546,Sheet2!$D$2:$H$13246,5,FALSE)</f>
        <v>891</v>
      </c>
    </row>
    <row r="1547" spans="1:10" x14ac:dyDescent="0.2">
      <c r="A1547" s="1" t="s">
        <v>2758</v>
      </c>
      <c r="B1547" s="1" t="s">
        <v>1275</v>
      </c>
      <c r="C1547" t="s">
        <v>1276</v>
      </c>
      <c r="D1547" t="s">
        <v>10</v>
      </c>
      <c r="E1547" t="s">
        <v>1277</v>
      </c>
      <c r="F1547" t="s">
        <v>12</v>
      </c>
      <c r="G1547">
        <v>675</v>
      </c>
      <c r="H1547">
        <f>VLOOKUP(C1547,Sheet2!$D$2:$H$13246,3,FALSE)</f>
        <v>4809</v>
      </c>
      <c r="I1547">
        <f>VLOOKUP($C1547,Sheet2!$D$2:$H$13246,4,FALSE)</f>
        <v>868</v>
      </c>
      <c r="J1547">
        <f>VLOOKUP($C1547,Sheet2!$D$2:$H$13246,5,FALSE)</f>
        <v>97</v>
      </c>
    </row>
    <row r="1548" spans="1:10" x14ac:dyDescent="0.2">
      <c r="A1548" s="1" t="s">
        <v>2758</v>
      </c>
      <c r="B1548" s="1" t="s">
        <v>1278</v>
      </c>
      <c r="C1548" t="s">
        <v>1279</v>
      </c>
      <c r="D1548" t="s">
        <v>10</v>
      </c>
      <c r="E1548" t="s">
        <v>1280</v>
      </c>
      <c r="F1548" t="s">
        <v>12</v>
      </c>
      <c r="G1548">
        <v>6037</v>
      </c>
      <c r="H1548">
        <f>VLOOKUP(C1548,Sheet2!$D$2:$H$13246,3,FALSE)</f>
        <v>40382</v>
      </c>
      <c r="I1548">
        <f>VLOOKUP($C1548,Sheet2!$D$2:$H$13246,4,FALSE)</f>
        <v>6927</v>
      </c>
      <c r="J1548">
        <f>VLOOKUP($C1548,Sheet2!$D$2:$H$13246,5,FALSE)</f>
        <v>451</v>
      </c>
    </row>
    <row r="1549" spans="1:10" x14ac:dyDescent="0.2">
      <c r="A1549" s="1" t="s">
        <v>2758</v>
      </c>
      <c r="B1549" s="1" t="s">
        <v>1281</v>
      </c>
      <c r="C1549" t="s">
        <v>1282</v>
      </c>
      <c r="D1549" t="s">
        <v>10</v>
      </c>
      <c r="E1549" t="s">
        <v>1283</v>
      </c>
      <c r="F1549" t="s">
        <v>12</v>
      </c>
      <c r="G1549">
        <v>1177</v>
      </c>
      <c r="H1549">
        <f>VLOOKUP(C1549,Sheet2!$D$2:$H$13246,3,FALSE)</f>
        <v>7040</v>
      </c>
      <c r="I1549">
        <f>VLOOKUP($C1549,Sheet2!$D$2:$H$13246,4,FALSE)</f>
        <v>1120</v>
      </c>
      <c r="J1549">
        <f>VLOOKUP($C1549,Sheet2!$D$2:$H$13246,5,FALSE)</f>
        <v>218</v>
      </c>
    </row>
    <row r="1550" spans="1:10" x14ac:dyDescent="0.2">
      <c r="A1550" s="1" t="s">
        <v>2758</v>
      </c>
      <c r="B1550" s="1" t="s">
        <v>1284</v>
      </c>
      <c r="C1550" t="s">
        <v>1285</v>
      </c>
      <c r="D1550" t="s">
        <v>10</v>
      </c>
      <c r="E1550" t="s">
        <v>1286</v>
      </c>
      <c r="F1550" t="s">
        <v>12</v>
      </c>
      <c r="G1550">
        <v>1444</v>
      </c>
      <c r="H1550">
        <f>VLOOKUP(C1550,Sheet2!$D$2:$H$13246,3,FALSE)</f>
        <v>10299</v>
      </c>
      <c r="I1550">
        <f>VLOOKUP($C1550,Sheet2!$D$2:$H$13246,4,FALSE)</f>
        <v>1627</v>
      </c>
      <c r="J1550">
        <f>VLOOKUP($C1550,Sheet2!$D$2:$H$13246,5,FALSE)</f>
        <v>550</v>
      </c>
    </row>
    <row r="1551" spans="1:10" x14ac:dyDescent="0.2">
      <c r="A1551" s="1" t="s">
        <v>2758</v>
      </c>
      <c r="B1551" s="1" t="s">
        <v>1287</v>
      </c>
      <c r="C1551" t="s">
        <v>1288</v>
      </c>
      <c r="D1551" t="s">
        <v>10</v>
      </c>
      <c r="E1551" t="s">
        <v>1289</v>
      </c>
      <c r="F1551" t="s">
        <v>12</v>
      </c>
      <c r="G1551">
        <v>5836</v>
      </c>
      <c r="H1551">
        <f>VLOOKUP(C1551,Sheet2!$D$2:$H$13246,3,FALSE)</f>
        <v>40491</v>
      </c>
      <c r="I1551">
        <f>VLOOKUP($C1551,Sheet2!$D$2:$H$13246,4,FALSE)</f>
        <v>6209</v>
      </c>
      <c r="J1551">
        <f>VLOOKUP($C1551,Sheet2!$D$2:$H$13246,5,FALSE)</f>
        <v>334</v>
      </c>
    </row>
    <row r="1552" spans="1:10" x14ac:dyDescent="0.2">
      <c r="A1552" s="1" t="s">
        <v>2758</v>
      </c>
      <c r="B1552" s="1" t="s">
        <v>1290</v>
      </c>
      <c r="C1552" t="s">
        <v>1291</v>
      </c>
      <c r="D1552" t="s">
        <v>10</v>
      </c>
      <c r="E1552" t="s">
        <v>1292</v>
      </c>
      <c r="F1552" t="s">
        <v>12</v>
      </c>
      <c r="G1552">
        <v>666</v>
      </c>
      <c r="H1552">
        <f>VLOOKUP(C1552,Sheet2!$D$2:$H$13246,3,FALSE)</f>
        <v>5006</v>
      </c>
      <c r="I1552">
        <f>VLOOKUP($C1552,Sheet2!$D$2:$H$13246,4,FALSE)</f>
        <v>807</v>
      </c>
      <c r="J1552">
        <f>VLOOKUP($C1552,Sheet2!$D$2:$H$13246,5,FALSE)</f>
        <v>213</v>
      </c>
    </row>
    <row r="1553" spans="1:10" x14ac:dyDescent="0.2">
      <c r="A1553" s="1" t="s">
        <v>2758</v>
      </c>
      <c r="B1553" s="1" t="s">
        <v>1293</v>
      </c>
      <c r="C1553" t="s">
        <v>1294</v>
      </c>
      <c r="D1553" t="s">
        <v>10</v>
      </c>
      <c r="E1553" t="s">
        <v>1295</v>
      </c>
      <c r="F1553" t="s">
        <v>12</v>
      </c>
      <c r="G1553">
        <v>70</v>
      </c>
      <c r="H1553">
        <f>VLOOKUP(C1553,Sheet2!$D$2:$H$13246,3,FALSE)</f>
        <v>236</v>
      </c>
      <c r="I1553">
        <f>VLOOKUP($C1553,Sheet2!$D$2:$H$13246,4,FALSE)</f>
        <v>31</v>
      </c>
      <c r="J1553">
        <f>VLOOKUP($C1553,Sheet2!$D$2:$H$13246,5,FALSE)</f>
        <v>0</v>
      </c>
    </row>
    <row r="1554" spans="1:10" x14ac:dyDescent="0.2">
      <c r="A1554" s="1" t="s">
        <v>2758</v>
      </c>
      <c r="B1554" s="1" t="s">
        <v>1296</v>
      </c>
      <c r="C1554" t="s">
        <v>1297</v>
      </c>
      <c r="D1554" t="s">
        <v>10</v>
      </c>
      <c r="E1554" t="s">
        <v>1298</v>
      </c>
      <c r="F1554" t="s">
        <v>12</v>
      </c>
      <c r="G1554">
        <v>1464</v>
      </c>
      <c r="H1554">
        <f>VLOOKUP(C1554,Sheet2!$D$2:$H$13246,3,FALSE)</f>
        <v>20397</v>
      </c>
      <c r="I1554">
        <f>VLOOKUP($C1554,Sheet2!$D$2:$H$13246,4,FALSE)</f>
        <v>1702</v>
      </c>
      <c r="J1554">
        <f>VLOOKUP($C1554,Sheet2!$D$2:$H$13246,5,FALSE)</f>
        <v>68</v>
      </c>
    </row>
    <row r="1555" spans="1:10" x14ac:dyDescent="0.2">
      <c r="A1555" s="1" t="s">
        <v>2758</v>
      </c>
      <c r="B1555" s="1" t="s">
        <v>1299</v>
      </c>
      <c r="C1555" t="s">
        <v>1300</v>
      </c>
      <c r="D1555" t="s">
        <v>10</v>
      </c>
      <c r="E1555" t="s">
        <v>1301</v>
      </c>
      <c r="F1555" t="s">
        <v>12</v>
      </c>
      <c r="G1555">
        <v>1404</v>
      </c>
      <c r="H1555">
        <f>VLOOKUP(C1555,Sheet2!$D$2:$H$13246,3,FALSE)</f>
        <v>8581</v>
      </c>
      <c r="I1555">
        <f>VLOOKUP($C1555,Sheet2!$D$2:$H$13246,4,FALSE)</f>
        <v>1460</v>
      </c>
      <c r="J1555">
        <f>VLOOKUP($C1555,Sheet2!$D$2:$H$13246,5,FALSE)</f>
        <v>249</v>
      </c>
    </row>
    <row r="1556" spans="1:10" x14ac:dyDescent="0.2">
      <c r="A1556" s="1" t="s">
        <v>2758</v>
      </c>
      <c r="B1556" s="1" t="s">
        <v>1302</v>
      </c>
      <c r="C1556" t="s">
        <v>1303</v>
      </c>
      <c r="D1556" t="s">
        <v>10</v>
      </c>
      <c r="E1556" t="s">
        <v>1304</v>
      </c>
      <c r="F1556" t="s">
        <v>12</v>
      </c>
      <c r="G1556">
        <v>521</v>
      </c>
      <c r="H1556">
        <f>VLOOKUP(C1556,Sheet2!$D$2:$H$13246,3,FALSE)</f>
        <v>3590</v>
      </c>
      <c r="I1556">
        <f>VLOOKUP($C1556,Sheet2!$D$2:$H$13246,4,FALSE)</f>
        <v>527</v>
      </c>
      <c r="J1556">
        <f>VLOOKUP($C1556,Sheet2!$D$2:$H$13246,5,FALSE)</f>
        <v>84</v>
      </c>
    </row>
    <row r="1557" spans="1:10" x14ac:dyDescent="0.2">
      <c r="A1557" s="1" t="s">
        <v>2758</v>
      </c>
      <c r="B1557" s="1" t="s">
        <v>1305</v>
      </c>
      <c r="C1557" t="s">
        <v>1306</v>
      </c>
      <c r="D1557" t="s">
        <v>10</v>
      </c>
      <c r="E1557" t="s">
        <v>1307</v>
      </c>
      <c r="F1557" t="s">
        <v>12</v>
      </c>
      <c r="G1557">
        <v>494</v>
      </c>
      <c r="H1557">
        <f>VLOOKUP(C1557,Sheet2!$D$2:$H$13246,3,FALSE)</f>
        <v>5697</v>
      </c>
      <c r="I1557">
        <f>VLOOKUP($C1557,Sheet2!$D$2:$H$13246,4,FALSE)</f>
        <v>505</v>
      </c>
      <c r="J1557">
        <f>VLOOKUP($C1557,Sheet2!$D$2:$H$13246,5,FALSE)</f>
        <v>61</v>
      </c>
    </row>
    <row r="1558" spans="1:10" x14ac:dyDescent="0.2">
      <c r="A1558" s="1" t="s">
        <v>2758</v>
      </c>
      <c r="B1558" s="1" t="s">
        <v>1308</v>
      </c>
      <c r="C1558" t="s">
        <v>1309</v>
      </c>
      <c r="D1558" t="s">
        <v>10</v>
      </c>
      <c r="E1558" t="s">
        <v>1310</v>
      </c>
      <c r="F1558" t="s">
        <v>12</v>
      </c>
      <c r="G1558">
        <v>530</v>
      </c>
      <c r="H1558">
        <f>VLOOKUP(C1558,Sheet2!$D$2:$H$13246,3,FALSE)</f>
        <v>3231</v>
      </c>
      <c r="I1558">
        <f>VLOOKUP($C1558,Sheet2!$D$2:$H$13246,4,FALSE)</f>
        <v>507</v>
      </c>
      <c r="J1558">
        <f>VLOOKUP($C1558,Sheet2!$D$2:$H$13246,5,FALSE)</f>
        <v>108</v>
      </c>
    </row>
    <row r="1559" spans="1:10" x14ac:dyDescent="0.2">
      <c r="A1559" s="1" t="s">
        <v>2758</v>
      </c>
      <c r="B1559" s="1" t="s">
        <v>1311</v>
      </c>
      <c r="C1559" t="s">
        <v>1312</v>
      </c>
      <c r="D1559" t="s">
        <v>10</v>
      </c>
      <c r="E1559" t="s">
        <v>1313</v>
      </c>
      <c r="F1559" t="s">
        <v>12</v>
      </c>
      <c r="G1559">
        <v>803</v>
      </c>
      <c r="H1559">
        <f>VLOOKUP(C1559,Sheet2!$D$2:$H$13246,3,FALSE)</f>
        <v>5562</v>
      </c>
      <c r="I1559">
        <f>VLOOKUP($C1559,Sheet2!$D$2:$H$13246,4,FALSE)</f>
        <v>1082</v>
      </c>
      <c r="J1559">
        <f>VLOOKUP($C1559,Sheet2!$D$2:$H$13246,5,FALSE)</f>
        <v>371</v>
      </c>
    </row>
    <row r="1560" spans="1:10" x14ac:dyDescent="0.2">
      <c r="A1560" s="1" t="s">
        <v>2758</v>
      </c>
      <c r="B1560" s="1" t="s">
        <v>1314</v>
      </c>
      <c r="C1560" t="s">
        <v>1315</v>
      </c>
      <c r="D1560" t="s">
        <v>10</v>
      </c>
      <c r="E1560" t="s">
        <v>1316</v>
      </c>
      <c r="F1560" t="s">
        <v>12</v>
      </c>
      <c r="G1560">
        <v>979</v>
      </c>
      <c r="H1560">
        <f>VLOOKUP(C1560,Sheet2!$D$2:$H$13246,3,FALSE)</f>
        <v>7266</v>
      </c>
      <c r="I1560">
        <f>VLOOKUP($C1560,Sheet2!$D$2:$H$13246,4,FALSE)</f>
        <v>1234</v>
      </c>
      <c r="J1560">
        <f>VLOOKUP($C1560,Sheet2!$D$2:$H$13246,5,FALSE)</f>
        <v>199</v>
      </c>
    </row>
    <row r="1561" spans="1:10" x14ac:dyDescent="0.2">
      <c r="A1561" s="1" t="s">
        <v>2758</v>
      </c>
      <c r="B1561" s="1" t="s">
        <v>1317</v>
      </c>
      <c r="C1561" t="s">
        <v>1318</v>
      </c>
      <c r="D1561" t="s">
        <v>10</v>
      </c>
      <c r="E1561" t="s">
        <v>1319</v>
      </c>
      <c r="F1561" t="s">
        <v>12</v>
      </c>
      <c r="G1561">
        <v>274</v>
      </c>
      <c r="H1561">
        <f>VLOOKUP(C1561,Sheet2!$D$2:$H$13246,3,FALSE)</f>
        <v>1961</v>
      </c>
      <c r="I1561">
        <f>VLOOKUP($C1561,Sheet2!$D$2:$H$13246,4,FALSE)</f>
        <v>275</v>
      </c>
      <c r="J1561">
        <f>VLOOKUP($C1561,Sheet2!$D$2:$H$13246,5,FALSE)</f>
        <v>46</v>
      </c>
    </row>
    <row r="1562" spans="1:10" x14ac:dyDescent="0.2">
      <c r="A1562" s="1" t="s">
        <v>2758</v>
      </c>
      <c r="B1562" s="1" t="s">
        <v>1320</v>
      </c>
      <c r="C1562" t="s">
        <v>1321</v>
      </c>
      <c r="D1562" t="s">
        <v>10</v>
      </c>
      <c r="E1562" t="s">
        <v>1322</v>
      </c>
      <c r="F1562" t="s">
        <v>12</v>
      </c>
      <c r="G1562">
        <v>2014</v>
      </c>
      <c r="H1562">
        <f>VLOOKUP(C1562,Sheet2!$D$2:$H$13246,3,FALSE)</f>
        <v>25409</v>
      </c>
      <c r="I1562">
        <f>VLOOKUP($C1562,Sheet2!$D$2:$H$13246,4,FALSE)</f>
        <v>1948</v>
      </c>
      <c r="J1562">
        <f>VLOOKUP($C1562,Sheet2!$D$2:$H$13246,5,FALSE)</f>
        <v>101</v>
      </c>
    </row>
    <row r="1563" spans="1:10" x14ac:dyDescent="0.2">
      <c r="A1563" s="1" t="s">
        <v>2758</v>
      </c>
      <c r="B1563" s="1" t="s">
        <v>1323</v>
      </c>
      <c r="C1563" t="s">
        <v>1324</v>
      </c>
      <c r="D1563" t="s">
        <v>10</v>
      </c>
      <c r="E1563" t="s">
        <v>1325</v>
      </c>
      <c r="F1563" t="s">
        <v>12</v>
      </c>
      <c r="G1563">
        <v>717</v>
      </c>
      <c r="H1563">
        <f>VLOOKUP(C1563,Sheet2!$D$2:$H$13246,3,FALSE)</f>
        <v>4512</v>
      </c>
      <c r="I1563">
        <f>VLOOKUP($C1563,Sheet2!$D$2:$H$13246,4,FALSE)</f>
        <v>752</v>
      </c>
      <c r="J1563">
        <f>VLOOKUP($C1563,Sheet2!$D$2:$H$13246,5,FALSE)</f>
        <v>154</v>
      </c>
    </row>
    <row r="1564" spans="1:10" x14ac:dyDescent="0.2">
      <c r="A1564" s="1" t="s">
        <v>2758</v>
      </c>
      <c r="B1564" s="1" t="s">
        <v>1326</v>
      </c>
      <c r="C1564" t="s">
        <v>1327</v>
      </c>
      <c r="D1564" t="s">
        <v>10</v>
      </c>
      <c r="E1564" t="s">
        <v>1328</v>
      </c>
      <c r="F1564" t="s">
        <v>12</v>
      </c>
      <c r="G1564">
        <v>1519</v>
      </c>
      <c r="H1564">
        <f>VLOOKUP(C1564,Sheet2!$D$2:$H$13246,3,FALSE)</f>
        <v>14149</v>
      </c>
      <c r="I1564">
        <f>VLOOKUP($C1564,Sheet2!$D$2:$H$13246,4,FALSE)</f>
        <v>1495</v>
      </c>
      <c r="J1564">
        <f>VLOOKUP($C1564,Sheet2!$D$2:$H$13246,5,FALSE)</f>
        <v>222</v>
      </c>
    </row>
    <row r="1565" spans="1:10" x14ac:dyDescent="0.2">
      <c r="A1565" s="1" t="s">
        <v>2758</v>
      </c>
      <c r="B1565" s="1" t="s">
        <v>1329</v>
      </c>
      <c r="C1565" t="s">
        <v>1330</v>
      </c>
      <c r="D1565" t="s">
        <v>10</v>
      </c>
      <c r="E1565" t="s">
        <v>1331</v>
      </c>
      <c r="F1565" t="s">
        <v>12</v>
      </c>
      <c r="G1565">
        <v>6963</v>
      </c>
      <c r="H1565">
        <f>VLOOKUP(C1565,Sheet2!$D$2:$H$13246,3,FALSE)</f>
        <v>40616</v>
      </c>
      <c r="I1565">
        <f>VLOOKUP($C1565,Sheet2!$D$2:$H$13246,4,FALSE)</f>
        <v>6328</v>
      </c>
      <c r="J1565">
        <f>VLOOKUP($C1565,Sheet2!$D$2:$H$13246,5,FALSE)</f>
        <v>1142</v>
      </c>
    </row>
    <row r="1566" spans="1:10" x14ac:dyDescent="0.2">
      <c r="A1566" s="1" t="s">
        <v>2758</v>
      </c>
      <c r="B1566" s="1" t="s">
        <v>1332</v>
      </c>
      <c r="C1566" t="s">
        <v>1333</v>
      </c>
      <c r="D1566" t="s">
        <v>10</v>
      </c>
      <c r="E1566" t="s">
        <v>1334</v>
      </c>
      <c r="F1566" t="s">
        <v>12</v>
      </c>
      <c r="G1566">
        <v>832</v>
      </c>
      <c r="H1566">
        <f>VLOOKUP(C1566,Sheet2!$D$2:$H$13246,3,FALSE)</f>
        <v>4712</v>
      </c>
      <c r="I1566">
        <f>VLOOKUP($C1566,Sheet2!$D$2:$H$13246,4,FALSE)</f>
        <v>789</v>
      </c>
      <c r="J1566">
        <f>VLOOKUP($C1566,Sheet2!$D$2:$H$13246,5,FALSE)</f>
        <v>91</v>
      </c>
    </row>
    <row r="1567" spans="1:10" x14ac:dyDescent="0.2">
      <c r="A1567" s="1" t="s">
        <v>2758</v>
      </c>
      <c r="B1567" s="1" t="s">
        <v>1335</v>
      </c>
      <c r="C1567" t="s">
        <v>1336</v>
      </c>
      <c r="D1567" t="s">
        <v>10</v>
      </c>
      <c r="E1567" t="s">
        <v>1337</v>
      </c>
      <c r="F1567" t="s">
        <v>12</v>
      </c>
      <c r="G1567">
        <v>384</v>
      </c>
      <c r="H1567">
        <f>VLOOKUP(C1567,Sheet2!$D$2:$H$13246,3,FALSE)</f>
        <v>2099</v>
      </c>
      <c r="I1567">
        <f>VLOOKUP($C1567,Sheet2!$D$2:$H$13246,4,FALSE)</f>
        <v>381</v>
      </c>
      <c r="J1567">
        <f>VLOOKUP($C1567,Sheet2!$D$2:$H$13246,5,FALSE)</f>
        <v>86</v>
      </c>
    </row>
    <row r="1568" spans="1:10" x14ac:dyDescent="0.2">
      <c r="A1568" s="1" t="s">
        <v>2758</v>
      </c>
      <c r="B1568" s="1" t="s">
        <v>1338</v>
      </c>
      <c r="C1568" t="s">
        <v>1339</v>
      </c>
      <c r="D1568" t="s">
        <v>10</v>
      </c>
      <c r="E1568" t="s">
        <v>1340</v>
      </c>
      <c r="F1568" t="s">
        <v>12</v>
      </c>
      <c r="G1568">
        <v>4929</v>
      </c>
      <c r="H1568">
        <f>VLOOKUP(C1568,Sheet2!$D$2:$H$13246,3,FALSE)</f>
        <v>35942</v>
      </c>
      <c r="I1568">
        <f>VLOOKUP($C1568,Sheet2!$D$2:$H$13246,4,FALSE)</f>
        <v>5505</v>
      </c>
      <c r="J1568">
        <f>VLOOKUP($C1568,Sheet2!$D$2:$H$13246,5,FALSE)</f>
        <v>457</v>
      </c>
    </row>
    <row r="1569" spans="1:10" x14ac:dyDescent="0.2">
      <c r="A1569" s="1" t="s">
        <v>2758</v>
      </c>
      <c r="B1569" s="1" t="s">
        <v>1341</v>
      </c>
      <c r="C1569" t="s">
        <v>1342</v>
      </c>
      <c r="D1569" t="s">
        <v>10</v>
      </c>
      <c r="E1569" t="s">
        <v>1343</v>
      </c>
      <c r="F1569" t="s">
        <v>12</v>
      </c>
      <c r="G1569">
        <v>3443</v>
      </c>
      <c r="H1569">
        <f>VLOOKUP(C1569,Sheet2!$D$2:$H$13246,3,FALSE)</f>
        <v>20103</v>
      </c>
      <c r="I1569">
        <f>VLOOKUP($C1569,Sheet2!$D$2:$H$13246,4,FALSE)</f>
        <v>3396</v>
      </c>
      <c r="J1569">
        <f>VLOOKUP($C1569,Sheet2!$D$2:$H$13246,5,FALSE)</f>
        <v>751</v>
      </c>
    </row>
    <row r="1570" spans="1:10" x14ac:dyDescent="0.2">
      <c r="A1570" s="1" t="s">
        <v>2758</v>
      </c>
      <c r="B1570" s="1" t="s">
        <v>1344</v>
      </c>
      <c r="C1570" t="s">
        <v>1345</v>
      </c>
      <c r="D1570" t="s">
        <v>10</v>
      </c>
      <c r="E1570" t="s">
        <v>1346</v>
      </c>
      <c r="F1570" t="s">
        <v>12</v>
      </c>
      <c r="G1570">
        <v>834</v>
      </c>
      <c r="H1570">
        <f>VLOOKUP(C1570,Sheet2!$D$2:$H$13246,3,FALSE)</f>
        <v>7244</v>
      </c>
      <c r="I1570">
        <f>VLOOKUP($C1570,Sheet2!$D$2:$H$13246,4,FALSE)</f>
        <v>1156</v>
      </c>
      <c r="J1570">
        <f>VLOOKUP($C1570,Sheet2!$D$2:$H$13246,5,FALSE)</f>
        <v>78</v>
      </c>
    </row>
    <row r="1571" spans="1:10" x14ac:dyDescent="0.2">
      <c r="A1571" s="1" t="s">
        <v>2758</v>
      </c>
      <c r="B1571" s="1" t="s">
        <v>1347</v>
      </c>
      <c r="C1571" t="s">
        <v>1348</v>
      </c>
      <c r="D1571" t="s">
        <v>10</v>
      </c>
      <c r="E1571" t="s">
        <v>1349</v>
      </c>
      <c r="F1571" t="s">
        <v>12</v>
      </c>
      <c r="G1571">
        <v>1009</v>
      </c>
      <c r="H1571">
        <f>VLOOKUP(C1571,Sheet2!$D$2:$H$13246,3,FALSE)</f>
        <v>5462</v>
      </c>
      <c r="I1571">
        <f>VLOOKUP($C1571,Sheet2!$D$2:$H$13246,4,FALSE)</f>
        <v>1143</v>
      </c>
      <c r="J1571">
        <f>VLOOKUP($C1571,Sheet2!$D$2:$H$13246,5,FALSE)</f>
        <v>66</v>
      </c>
    </row>
    <row r="1572" spans="1:10" x14ac:dyDescent="0.2">
      <c r="A1572" s="1" t="s">
        <v>2758</v>
      </c>
      <c r="B1572" s="1" t="s">
        <v>1350</v>
      </c>
      <c r="C1572" t="s">
        <v>1351</v>
      </c>
      <c r="D1572" t="s">
        <v>10</v>
      </c>
      <c r="E1572" t="s">
        <v>1352</v>
      </c>
      <c r="F1572" t="s">
        <v>12</v>
      </c>
      <c r="G1572">
        <v>3861</v>
      </c>
      <c r="H1572">
        <f>VLOOKUP(C1572,Sheet2!$D$2:$H$13246,3,FALSE)</f>
        <v>22675</v>
      </c>
      <c r="I1572">
        <f>VLOOKUP($C1572,Sheet2!$D$2:$H$13246,4,FALSE)</f>
        <v>4407</v>
      </c>
      <c r="J1572">
        <f>VLOOKUP($C1572,Sheet2!$D$2:$H$13246,5,FALSE)</f>
        <v>132</v>
      </c>
    </row>
    <row r="1573" spans="1:10" x14ac:dyDescent="0.2">
      <c r="A1573" s="1" t="s">
        <v>2758</v>
      </c>
      <c r="B1573" s="1" t="s">
        <v>1353</v>
      </c>
      <c r="C1573" t="s">
        <v>1354</v>
      </c>
      <c r="D1573" t="s">
        <v>10</v>
      </c>
      <c r="E1573" t="s">
        <v>1355</v>
      </c>
      <c r="F1573" t="s">
        <v>12</v>
      </c>
      <c r="G1573">
        <v>224</v>
      </c>
      <c r="H1573">
        <f>VLOOKUP(C1573,Sheet2!$D$2:$H$13246,3,FALSE)</f>
        <v>2695</v>
      </c>
      <c r="I1573">
        <f>VLOOKUP($C1573,Sheet2!$D$2:$H$13246,4,FALSE)</f>
        <v>360</v>
      </c>
      <c r="J1573">
        <f>VLOOKUP($C1573,Sheet2!$D$2:$H$13246,5,FALSE)</f>
        <v>16</v>
      </c>
    </row>
    <row r="1574" spans="1:10" x14ac:dyDescent="0.2">
      <c r="A1574" s="1" t="s">
        <v>2758</v>
      </c>
      <c r="B1574" s="1" t="s">
        <v>1356</v>
      </c>
      <c r="C1574" t="s">
        <v>1357</v>
      </c>
      <c r="D1574" t="s">
        <v>10</v>
      </c>
      <c r="E1574" t="s">
        <v>85</v>
      </c>
      <c r="F1574" t="s">
        <v>12</v>
      </c>
      <c r="G1574">
        <v>4173</v>
      </c>
      <c r="H1574">
        <f>VLOOKUP(C1574,Sheet2!$D$2:$H$13246,3,FALSE)</f>
        <v>33134</v>
      </c>
      <c r="I1574">
        <f>VLOOKUP($C1574,Sheet2!$D$2:$H$13246,4,FALSE)</f>
        <v>4698</v>
      </c>
      <c r="J1574">
        <f>VLOOKUP($C1574,Sheet2!$D$2:$H$13246,5,FALSE)</f>
        <v>602</v>
      </c>
    </row>
    <row r="1575" spans="1:10" x14ac:dyDescent="0.2">
      <c r="A1575" s="1" t="s">
        <v>2758</v>
      </c>
      <c r="B1575" s="1" t="s">
        <v>1358</v>
      </c>
      <c r="C1575" t="s">
        <v>1359</v>
      </c>
      <c r="D1575" t="s">
        <v>10</v>
      </c>
      <c r="E1575" t="s">
        <v>1360</v>
      </c>
      <c r="F1575" t="s">
        <v>12</v>
      </c>
      <c r="G1575">
        <v>1535</v>
      </c>
      <c r="H1575">
        <f>VLOOKUP(C1575,Sheet2!$D$2:$H$13246,3,FALSE)</f>
        <v>8745</v>
      </c>
      <c r="I1575">
        <f>VLOOKUP($C1575,Sheet2!$D$2:$H$13246,4,FALSE)</f>
        <v>1514</v>
      </c>
      <c r="J1575">
        <f>VLOOKUP($C1575,Sheet2!$D$2:$H$13246,5,FALSE)</f>
        <v>176</v>
      </c>
    </row>
    <row r="1576" spans="1:10" x14ac:dyDescent="0.2">
      <c r="A1576" s="1" t="s">
        <v>2758</v>
      </c>
      <c r="B1576" s="1" t="s">
        <v>1361</v>
      </c>
      <c r="C1576" t="s">
        <v>1362</v>
      </c>
      <c r="D1576" t="s">
        <v>10</v>
      </c>
      <c r="E1576" t="s">
        <v>1363</v>
      </c>
      <c r="F1576" t="s">
        <v>12</v>
      </c>
      <c r="G1576">
        <v>905</v>
      </c>
      <c r="H1576">
        <f>VLOOKUP(C1576,Sheet2!$D$2:$H$13246,3,FALSE)</f>
        <v>11352</v>
      </c>
      <c r="I1576">
        <f>VLOOKUP($C1576,Sheet2!$D$2:$H$13246,4,FALSE)</f>
        <v>965</v>
      </c>
      <c r="J1576">
        <f>VLOOKUP($C1576,Sheet2!$D$2:$H$13246,5,FALSE)</f>
        <v>141</v>
      </c>
    </row>
    <row r="1577" spans="1:10" x14ac:dyDescent="0.2">
      <c r="A1577" s="1" t="s">
        <v>2758</v>
      </c>
      <c r="B1577" s="1" t="s">
        <v>1364</v>
      </c>
      <c r="C1577" t="s">
        <v>1365</v>
      </c>
      <c r="D1577" t="s">
        <v>10</v>
      </c>
      <c r="E1577" t="s">
        <v>1366</v>
      </c>
      <c r="F1577" t="s">
        <v>12</v>
      </c>
      <c r="G1577">
        <v>2282</v>
      </c>
      <c r="H1577">
        <f>VLOOKUP(C1577,Sheet2!$D$2:$H$13246,3,FALSE)</f>
        <v>6248</v>
      </c>
      <c r="I1577">
        <f>VLOOKUP($C1577,Sheet2!$D$2:$H$13246,4,FALSE)</f>
        <v>1001</v>
      </c>
      <c r="J1577">
        <f>VLOOKUP($C1577,Sheet2!$D$2:$H$13246,5,FALSE)</f>
        <v>299</v>
      </c>
    </row>
    <row r="1578" spans="1:10" x14ac:dyDescent="0.2">
      <c r="A1578" s="1" t="s">
        <v>2758</v>
      </c>
      <c r="B1578" s="1" t="s">
        <v>1367</v>
      </c>
      <c r="C1578" t="s">
        <v>1368</v>
      </c>
      <c r="D1578" t="s">
        <v>10</v>
      </c>
      <c r="E1578" t="s">
        <v>1369</v>
      </c>
      <c r="F1578" t="s">
        <v>12</v>
      </c>
      <c r="G1578">
        <v>588</v>
      </c>
      <c r="H1578">
        <f>VLOOKUP(C1578,Sheet2!$D$2:$H$13246,3,FALSE)</f>
        <v>4501</v>
      </c>
      <c r="I1578">
        <f>VLOOKUP($C1578,Sheet2!$D$2:$H$13246,4,FALSE)</f>
        <v>543</v>
      </c>
      <c r="J1578">
        <f>VLOOKUP($C1578,Sheet2!$D$2:$H$13246,5,FALSE)</f>
        <v>74</v>
      </c>
    </row>
    <row r="1579" spans="1:10" x14ac:dyDescent="0.2">
      <c r="A1579" s="1" t="s">
        <v>2758</v>
      </c>
      <c r="B1579" s="1" t="s">
        <v>1370</v>
      </c>
      <c r="C1579" t="s">
        <v>1371</v>
      </c>
      <c r="D1579" t="s">
        <v>10</v>
      </c>
      <c r="E1579" t="s">
        <v>1372</v>
      </c>
      <c r="F1579" t="s">
        <v>12</v>
      </c>
      <c r="G1579">
        <v>319</v>
      </c>
      <c r="H1579">
        <f>VLOOKUP(C1579,Sheet2!$D$2:$H$13246,3,FALSE)</f>
        <v>2477</v>
      </c>
      <c r="I1579">
        <f>VLOOKUP($C1579,Sheet2!$D$2:$H$13246,4,FALSE)</f>
        <v>346</v>
      </c>
      <c r="J1579">
        <f>VLOOKUP($C1579,Sheet2!$D$2:$H$13246,5,FALSE)</f>
        <v>65</v>
      </c>
    </row>
    <row r="1580" spans="1:10" x14ac:dyDescent="0.2">
      <c r="A1580" s="1" t="s">
        <v>2758</v>
      </c>
      <c r="B1580" s="1" t="s">
        <v>1373</v>
      </c>
      <c r="C1580" t="s">
        <v>1374</v>
      </c>
      <c r="D1580" t="s">
        <v>10</v>
      </c>
      <c r="E1580" t="s">
        <v>1375</v>
      </c>
      <c r="F1580" t="s">
        <v>12</v>
      </c>
      <c r="G1580">
        <v>3277</v>
      </c>
      <c r="H1580">
        <f>VLOOKUP(C1580,Sheet2!$D$2:$H$13246,3,FALSE)</f>
        <v>27387</v>
      </c>
      <c r="I1580">
        <f>VLOOKUP($C1580,Sheet2!$D$2:$H$13246,4,FALSE)</f>
        <v>3730</v>
      </c>
      <c r="J1580">
        <f>VLOOKUP($C1580,Sheet2!$D$2:$H$13246,5,FALSE)</f>
        <v>598</v>
      </c>
    </row>
    <row r="1581" spans="1:10" x14ac:dyDescent="0.2">
      <c r="A1581" s="1" t="s">
        <v>2758</v>
      </c>
      <c r="B1581" s="1" t="s">
        <v>1376</v>
      </c>
      <c r="C1581" t="s">
        <v>1377</v>
      </c>
      <c r="D1581" t="s">
        <v>10</v>
      </c>
      <c r="E1581" t="s">
        <v>761</v>
      </c>
      <c r="F1581" t="s">
        <v>12</v>
      </c>
      <c r="G1581">
        <v>2055</v>
      </c>
      <c r="H1581">
        <f>VLOOKUP(C1581,Sheet2!$D$2:$H$13246,3,FALSE)</f>
        <v>14828</v>
      </c>
      <c r="I1581">
        <f>VLOOKUP($C1581,Sheet2!$D$2:$H$13246,4,FALSE)</f>
        <v>1950</v>
      </c>
      <c r="J1581">
        <f>VLOOKUP($C1581,Sheet2!$D$2:$H$13246,5,FALSE)</f>
        <v>342</v>
      </c>
    </row>
    <row r="1582" spans="1:10" x14ac:dyDescent="0.2">
      <c r="A1582" s="1" t="s">
        <v>2758</v>
      </c>
      <c r="B1582" s="1" t="s">
        <v>1378</v>
      </c>
      <c r="C1582" t="s">
        <v>1379</v>
      </c>
      <c r="D1582" t="s">
        <v>10</v>
      </c>
      <c r="E1582" t="s">
        <v>1380</v>
      </c>
      <c r="F1582" t="s">
        <v>12</v>
      </c>
      <c r="G1582">
        <v>2831</v>
      </c>
      <c r="H1582">
        <f>VLOOKUP(C1582,Sheet2!$D$2:$H$13246,3,FALSE)</f>
        <v>18646</v>
      </c>
      <c r="I1582">
        <f>VLOOKUP($C1582,Sheet2!$D$2:$H$13246,4,FALSE)</f>
        <v>2904</v>
      </c>
      <c r="J1582">
        <f>VLOOKUP($C1582,Sheet2!$D$2:$H$13246,5,FALSE)</f>
        <v>796</v>
      </c>
    </row>
    <row r="1583" spans="1:10" x14ac:dyDescent="0.2">
      <c r="A1583" s="1" t="s">
        <v>2758</v>
      </c>
      <c r="B1583" s="1" t="s">
        <v>1381</v>
      </c>
      <c r="C1583" t="s">
        <v>1382</v>
      </c>
      <c r="D1583" t="s">
        <v>10</v>
      </c>
      <c r="E1583" t="s">
        <v>1383</v>
      </c>
      <c r="F1583" t="s">
        <v>12</v>
      </c>
      <c r="G1583">
        <v>1251</v>
      </c>
      <c r="H1583">
        <f>VLOOKUP(C1583,Sheet2!$D$2:$H$13246,3,FALSE)</f>
        <v>10076</v>
      </c>
      <c r="I1583">
        <f>VLOOKUP($C1583,Sheet2!$D$2:$H$13246,4,FALSE)</f>
        <v>1657</v>
      </c>
      <c r="J1583">
        <f>VLOOKUP($C1583,Sheet2!$D$2:$H$13246,5,FALSE)</f>
        <v>263</v>
      </c>
    </row>
    <row r="1584" spans="1:10" x14ac:dyDescent="0.2">
      <c r="A1584" s="1" t="s">
        <v>2758</v>
      </c>
      <c r="B1584" s="1" t="s">
        <v>1384</v>
      </c>
      <c r="C1584" t="s">
        <v>1385</v>
      </c>
      <c r="D1584" t="s">
        <v>10</v>
      </c>
      <c r="E1584" t="s">
        <v>1386</v>
      </c>
      <c r="F1584" t="s">
        <v>12</v>
      </c>
      <c r="G1584">
        <v>2931</v>
      </c>
      <c r="H1584">
        <f>VLOOKUP(C1584,Sheet2!$D$2:$H$13246,3,FALSE)</f>
        <v>18488</v>
      </c>
      <c r="I1584">
        <f>VLOOKUP($C1584,Sheet2!$D$2:$H$13246,4,FALSE)</f>
        <v>3279</v>
      </c>
      <c r="J1584">
        <f>VLOOKUP($C1584,Sheet2!$D$2:$H$13246,5,FALSE)</f>
        <v>252</v>
      </c>
    </row>
    <row r="1585" spans="1:10" x14ac:dyDescent="0.2">
      <c r="A1585" s="1" t="s">
        <v>2758</v>
      </c>
      <c r="B1585" s="1" t="s">
        <v>1387</v>
      </c>
      <c r="C1585" t="s">
        <v>1388</v>
      </c>
      <c r="D1585" t="s">
        <v>10</v>
      </c>
      <c r="E1585" t="s">
        <v>1389</v>
      </c>
      <c r="F1585" t="s">
        <v>12</v>
      </c>
      <c r="G1585">
        <v>1609</v>
      </c>
      <c r="H1585">
        <f>VLOOKUP(C1585,Sheet2!$D$2:$H$13246,3,FALSE)</f>
        <v>11008</v>
      </c>
      <c r="I1585">
        <f>VLOOKUP($C1585,Sheet2!$D$2:$H$13246,4,FALSE)</f>
        <v>1747</v>
      </c>
      <c r="J1585">
        <f>VLOOKUP($C1585,Sheet2!$D$2:$H$13246,5,FALSE)</f>
        <v>417</v>
      </c>
    </row>
    <row r="1586" spans="1:10" x14ac:dyDescent="0.2">
      <c r="A1586" s="1" t="s">
        <v>2758</v>
      </c>
      <c r="B1586" s="1" t="s">
        <v>1390</v>
      </c>
      <c r="C1586" t="s">
        <v>1391</v>
      </c>
      <c r="D1586" t="s">
        <v>10</v>
      </c>
      <c r="E1586" t="s">
        <v>1392</v>
      </c>
      <c r="F1586" t="s">
        <v>12</v>
      </c>
      <c r="G1586">
        <v>1199</v>
      </c>
      <c r="H1586">
        <f>VLOOKUP(C1586,Sheet2!$D$2:$H$13246,3,FALSE)</f>
        <v>11399</v>
      </c>
      <c r="I1586">
        <f>VLOOKUP($C1586,Sheet2!$D$2:$H$13246,4,FALSE)</f>
        <v>1473</v>
      </c>
      <c r="J1586">
        <f>VLOOKUP($C1586,Sheet2!$D$2:$H$13246,5,FALSE)</f>
        <v>312</v>
      </c>
    </row>
    <row r="1587" spans="1:10" x14ac:dyDescent="0.2">
      <c r="A1587" s="1" t="s">
        <v>2758</v>
      </c>
      <c r="B1587" s="1" t="s">
        <v>1393</v>
      </c>
      <c r="C1587" t="s">
        <v>1394</v>
      </c>
      <c r="D1587" t="s">
        <v>10</v>
      </c>
      <c r="E1587" t="s">
        <v>1395</v>
      </c>
      <c r="F1587" t="s">
        <v>12</v>
      </c>
      <c r="G1587">
        <v>78</v>
      </c>
      <c r="H1587" t="e">
        <f>VLOOKUP(C1587,Sheet2!$D$2:$H$13246,3,FALSE)</f>
        <v>#N/A</v>
      </c>
      <c r="I1587" t="e">
        <f>VLOOKUP($C1587,Sheet2!$D$2:$H$13246,4,FALSE)</f>
        <v>#N/A</v>
      </c>
      <c r="J1587" t="e">
        <f>VLOOKUP($C1587,Sheet2!$D$2:$H$13246,5,FALSE)</f>
        <v>#N/A</v>
      </c>
    </row>
    <row r="1588" spans="1:10" x14ac:dyDescent="0.2">
      <c r="A1588" s="1" t="s">
        <v>2758</v>
      </c>
      <c r="B1588" s="1" t="s">
        <v>1396</v>
      </c>
      <c r="C1588" t="s">
        <v>1397</v>
      </c>
      <c r="D1588" t="s">
        <v>10</v>
      </c>
      <c r="E1588" t="s">
        <v>1398</v>
      </c>
      <c r="F1588" t="s">
        <v>12</v>
      </c>
      <c r="G1588">
        <v>1128</v>
      </c>
      <c r="H1588">
        <f>VLOOKUP(C1588,Sheet2!$D$2:$H$13246,3,FALSE)</f>
        <v>7474</v>
      </c>
      <c r="I1588">
        <f>VLOOKUP($C1588,Sheet2!$D$2:$H$13246,4,FALSE)</f>
        <v>1207</v>
      </c>
      <c r="J1588">
        <f>VLOOKUP($C1588,Sheet2!$D$2:$H$13246,5,FALSE)</f>
        <v>208</v>
      </c>
    </row>
    <row r="1589" spans="1:10" x14ac:dyDescent="0.2">
      <c r="A1589" s="1" t="s">
        <v>2758</v>
      </c>
      <c r="B1589" s="1" t="s">
        <v>1399</v>
      </c>
      <c r="C1589" t="s">
        <v>1400</v>
      </c>
      <c r="D1589" t="s">
        <v>10</v>
      </c>
      <c r="E1589" t="s">
        <v>1401</v>
      </c>
      <c r="F1589" t="s">
        <v>12</v>
      </c>
      <c r="G1589">
        <v>6627</v>
      </c>
      <c r="H1589">
        <f>VLOOKUP(C1589,Sheet2!$D$2:$H$13246,3,FALSE)</f>
        <v>45348</v>
      </c>
      <c r="I1589">
        <f>VLOOKUP($C1589,Sheet2!$D$2:$H$13246,4,FALSE)</f>
        <v>7315</v>
      </c>
      <c r="J1589">
        <f>VLOOKUP($C1589,Sheet2!$D$2:$H$13246,5,FALSE)</f>
        <v>501</v>
      </c>
    </row>
    <row r="1590" spans="1:10" x14ac:dyDescent="0.2">
      <c r="A1590" s="1" t="s">
        <v>2758</v>
      </c>
      <c r="B1590" s="1" t="s">
        <v>1402</v>
      </c>
      <c r="C1590" t="s">
        <v>1403</v>
      </c>
      <c r="D1590" t="s">
        <v>10</v>
      </c>
      <c r="E1590" t="s">
        <v>85</v>
      </c>
      <c r="F1590" t="s">
        <v>12</v>
      </c>
      <c r="G1590">
        <v>11232</v>
      </c>
      <c r="H1590">
        <f>VLOOKUP(C1590,Sheet2!$D$2:$H$13246,3,FALSE)</f>
        <v>82905</v>
      </c>
      <c r="I1590">
        <f>VLOOKUP($C1590,Sheet2!$D$2:$H$13246,4,FALSE)</f>
        <v>12558</v>
      </c>
      <c r="J1590">
        <f>VLOOKUP($C1590,Sheet2!$D$2:$H$13246,5,FALSE)</f>
        <v>1925</v>
      </c>
    </row>
    <row r="1591" spans="1:10" x14ac:dyDescent="0.2">
      <c r="A1591" s="1" t="s">
        <v>2758</v>
      </c>
      <c r="B1591" s="1" t="s">
        <v>1404</v>
      </c>
      <c r="C1591" t="s">
        <v>1405</v>
      </c>
      <c r="D1591" t="s">
        <v>10</v>
      </c>
      <c r="E1591" t="s">
        <v>1406</v>
      </c>
      <c r="F1591" t="s">
        <v>12</v>
      </c>
      <c r="G1591">
        <v>339</v>
      </c>
      <c r="H1591">
        <f>VLOOKUP(C1591,Sheet2!$D$2:$H$13246,3,FALSE)</f>
        <v>2660</v>
      </c>
      <c r="I1591">
        <f>VLOOKUP($C1591,Sheet2!$D$2:$H$13246,4,FALSE)</f>
        <v>316</v>
      </c>
      <c r="J1591">
        <f>VLOOKUP($C1591,Sheet2!$D$2:$H$13246,5,FALSE)</f>
        <v>54</v>
      </c>
    </row>
    <row r="1592" spans="1:10" x14ac:dyDescent="0.2">
      <c r="A1592" s="1" t="s">
        <v>2758</v>
      </c>
      <c r="B1592" s="1" t="s">
        <v>1407</v>
      </c>
      <c r="C1592" t="s">
        <v>1408</v>
      </c>
      <c r="D1592" t="s">
        <v>10</v>
      </c>
      <c r="E1592" t="s">
        <v>1409</v>
      </c>
      <c r="F1592" t="s">
        <v>12</v>
      </c>
      <c r="G1592">
        <v>1871</v>
      </c>
      <c r="H1592">
        <f>VLOOKUP(C1592,Sheet2!$D$2:$H$13246,3,FALSE)</f>
        <v>22386</v>
      </c>
      <c r="I1592">
        <f>VLOOKUP($C1592,Sheet2!$D$2:$H$13246,4,FALSE)</f>
        <v>2600</v>
      </c>
      <c r="J1592">
        <f>VLOOKUP($C1592,Sheet2!$D$2:$H$13246,5,FALSE)</f>
        <v>247</v>
      </c>
    </row>
    <row r="1593" spans="1:10" x14ac:dyDescent="0.2">
      <c r="A1593" s="1" t="s">
        <v>2758</v>
      </c>
      <c r="B1593" s="1" t="s">
        <v>1410</v>
      </c>
      <c r="C1593" t="s">
        <v>1411</v>
      </c>
      <c r="D1593" t="s">
        <v>10</v>
      </c>
      <c r="E1593" t="s">
        <v>1412</v>
      </c>
      <c r="F1593" t="s">
        <v>12</v>
      </c>
      <c r="G1593">
        <v>1009</v>
      </c>
      <c r="H1593">
        <f>VLOOKUP(C1593,Sheet2!$D$2:$H$13246,3,FALSE)</f>
        <v>6705</v>
      </c>
      <c r="I1593">
        <f>VLOOKUP($C1593,Sheet2!$D$2:$H$13246,4,FALSE)</f>
        <v>1078</v>
      </c>
      <c r="J1593">
        <f>VLOOKUP($C1593,Sheet2!$D$2:$H$13246,5,FALSE)</f>
        <v>254</v>
      </c>
    </row>
    <row r="1594" spans="1:10" x14ac:dyDescent="0.2">
      <c r="A1594" s="1" t="s">
        <v>2758</v>
      </c>
      <c r="B1594" s="1" t="s">
        <v>1413</v>
      </c>
      <c r="C1594" t="s">
        <v>1414</v>
      </c>
      <c r="D1594" t="s">
        <v>10</v>
      </c>
      <c r="E1594" t="s">
        <v>1415</v>
      </c>
      <c r="F1594" t="s">
        <v>12</v>
      </c>
      <c r="G1594">
        <v>688</v>
      </c>
      <c r="H1594">
        <f>VLOOKUP(C1594,Sheet2!$D$2:$H$13246,3,FALSE)</f>
        <v>4482</v>
      </c>
      <c r="I1594">
        <f>VLOOKUP($C1594,Sheet2!$D$2:$H$13246,4,FALSE)</f>
        <v>462</v>
      </c>
      <c r="J1594">
        <f>VLOOKUP($C1594,Sheet2!$D$2:$H$13246,5,FALSE)</f>
        <v>85</v>
      </c>
    </row>
    <row r="1595" spans="1:10" x14ac:dyDescent="0.2">
      <c r="A1595" s="1" t="s">
        <v>2758</v>
      </c>
      <c r="B1595" s="1" t="s">
        <v>1416</v>
      </c>
      <c r="C1595" t="s">
        <v>1417</v>
      </c>
      <c r="D1595" t="s">
        <v>10</v>
      </c>
      <c r="E1595" t="s">
        <v>1418</v>
      </c>
      <c r="F1595" t="s">
        <v>12</v>
      </c>
      <c r="G1595">
        <v>1173</v>
      </c>
      <c r="H1595">
        <f>VLOOKUP(C1595,Sheet2!$D$2:$H$13246,3,FALSE)</f>
        <v>8197</v>
      </c>
      <c r="I1595">
        <f>VLOOKUP($C1595,Sheet2!$D$2:$H$13246,4,FALSE)</f>
        <v>1195</v>
      </c>
      <c r="J1595">
        <f>VLOOKUP($C1595,Sheet2!$D$2:$H$13246,5,FALSE)</f>
        <v>175</v>
      </c>
    </row>
    <row r="1596" spans="1:10" x14ac:dyDescent="0.2">
      <c r="A1596" s="1" t="s">
        <v>2758</v>
      </c>
      <c r="B1596" s="1" t="s">
        <v>1419</v>
      </c>
      <c r="C1596" t="s">
        <v>1420</v>
      </c>
      <c r="D1596" t="s">
        <v>10</v>
      </c>
      <c r="E1596" t="s">
        <v>1421</v>
      </c>
      <c r="F1596" t="s">
        <v>12</v>
      </c>
      <c r="G1596">
        <v>1050</v>
      </c>
      <c r="H1596">
        <f>VLOOKUP(C1596,Sheet2!$D$2:$H$13246,3,FALSE)</f>
        <v>6549</v>
      </c>
      <c r="I1596">
        <f>VLOOKUP($C1596,Sheet2!$D$2:$H$13246,4,FALSE)</f>
        <v>1017</v>
      </c>
      <c r="J1596">
        <f>VLOOKUP($C1596,Sheet2!$D$2:$H$13246,5,FALSE)</f>
        <v>96</v>
      </c>
    </row>
    <row r="1597" spans="1:10" x14ac:dyDescent="0.2">
      <c r="A1597" s="1" t="s">
        <v>2758</v>
      </c>
      <c r="B1597" s="1" t="s">
        <v>1422</v>
      </c>
      <c r="C1597" t="s">
        <v>1423</v>
      </c>
      <c r="D1597" t="s">
        <v>10</v>
      </c>
      <c r="E1597" t="s">
        <v>912</v>
      </c>
      <c r="F1597" t="s">
        <v>12</v>
      </c>
      <c r="G1597">
        <v>541</v>
      </c>
      <c r="H1597">
        <f>VLOOKUP(C1597,Sheet2!$D$2:$H$13246,3,FALSE)</f>
        <v>6288</v>
      </c>
      <c r="I1597">
        <f>VLOOKUP($C1597,Sheet2!$D$2:$H$13246,4,FALSE)</f>
        <v>905</v>
      </c>
      <c r="J1597">
        <f>VLOOKUP($C1597,Sheet2!$D$2:$H$13246,5,FALSE)</f>
        <v>61</v>
      </c>
    </row>
    <row r="1598" spans="1:10" x14ac:dyDescent="0.2">
      <c r="A1598" s="1" t="s">
        <v>2758</v>
      </c>
      <c r="B1598" s="1" t="s">
        <v>1424</v>
      </c>
      <c r="C1598" t="s">
        <v>1425</v>
      </c>
      <c r="D1598" t="s">
        <v>10</v>
      </c>
      <c r="E1598" t="s">
        <v>1426</v>
      </c>
      <c r="F1598" t="s">
        <v>12</v>
      </c>
      <c r="G1598">
        <v>1759</v>
      </c>
      <c r="H1598" t="e">
        <f>VLOOKUP(C1598,Sheet2!$D$2:$H$13246,3,FALSE)</f>
        <v>#N/A</v>
      </c>
      <c r="I1598" t="e">
        <f>VLOOKUP($C1598,Sheet2!$D$2:$H$13246,4,FALSE)</f>
        <v>#N/A</v>
      </c>
      <c r="J1598" t="e">
        <f>VLOOKUP($C1598,Sheet2!$D$2:$H$13246,5,FALSE)</f>
        <v>#N/A</v>
      </c>
    </row>
    <row r="1599" spans="1:10" x14ac:dyDescent="0.2">
      <c r="A1599" s="1" t="s">
        <v>2758</v>
      </c>
      <c r="B1599" s="1" t="s">
        <v>1427</v>
      </c>
      <c r="C1599" t="s">
        <v>1428</v>
      </c>
      <c r="D1599" t="s">
        <v>10</v>
      </c>
      <c r="E1599" t="s">
        <v>1429</v>
      </c>
      <c r="F1599" t="s">
        <v>12</v>
      </c>
      <c r="G1599">
        <v>835</v>
      </c>
      <c r="H1599">
        <f>VLOOKUP(C1599,Sheet2!$D$2:$H$13246,3,FALSE)</f>
        <v>6192</v>
      </c>
      <c r="I1599">
        <f>VLOOKUP($C1599,Sheet2!$D$2:$H$13246,4,FALSE)</f>
        <v>974</v>
      </c>
      <c r="J1599">
        <f>VLOOKUP($C1599,Sheet2!$D$2:$H$13246,5,FALSE)</f>
        <v>154</v>
      </c>
    </row>
    <row r="1600" spans="1:10" x14ac:dyDescent="0.2">
      <c r="A1600" s="1" t="s">
        <v>2758</v>
      </c>
      <c r="B1600" s="1" t="s">
        <v>1430</v>
      </c>
      <c r="C1600" t="s">
        <v>1431</v>
      </c>
      <c r="D1600" t="s">
        <v>10</v>
      </c>
      <c r="E1600" t="s">
        <v>1432</v>
      </c>
      <c r="F1600" t="s">
        <v>12</v>
      </c>
      <c r="G1600">
        <v>4906</v>
      </c>
      <c r="H1600">
        <f>VLOOKUP(C1600,Sheet2!$D$2:$H$13246,3,FALSE)</f>
        <v>36689</v>
      </c>
      <c r="I1600">
        <f>VLOOKUP($C1600,Sheet2!$D$2:$H$13246,4,FALSE)</f>
        <v>5383</v>
      </c>
      <c r="J1600">
        <f>VLOOKUP($C1600,Sheet2!$D$2:$H$13246,5,FALSE)</f>
        <v>263</v>
      </c>
    </row>
    <row r="1601" spans="1:10" x14ac:dyDescent="0.2">
      <c r="A1601" s="1" t="s">
        <v>2758</v>
      </c>
      <c r="B1601" s="1" t="s">
        <v>1433</v>
      </c>
      <c r="C1601" t="s">
        <v>1434</v>
      </c>
      <c r="D1601" t="s">
        <v>10</v>
      </c>
      <c r="E1601" t="s">
        <v>1435</v>
      </c>
      <c r="F1601" t="s">
        <v>12</v>
      </c>
      <c r="G1601">
        <v>768</v>
      </c>
      <c r="H1601">
        <f>VLOOKUP(C1601,Sheet2!$D$2:$H$13246,3,FALSE)</f>
        <v>6593</v>
      </c>
      <c r="I1601">
        <f>VLOOKUP($C1601,Sheet2!$D$2:$H$13246,4,FALSE)</f>
        <v>889</v>
      </c>
      <c r="J1601">
        <f>VLOOKUP($C1601,Sheet2!$D$2:$H$13246,5,FALSE)</f>
        <v>128</v>
      </c>
    </row>
    <row r="1602" spans="1:10" x14ac:dyDescent="0.2">
      <c r="A1602" s="1" t="s">
        <v>2758</v>
      </c>
      <c r="B1602" s="1" t="s">
        <v>1436</v>
      </c>
      <c r="C1602" t="s">
        <v>1437</v>
      </c>
      <c r="D1602" t="s">
        <v>10</v>
      </c>
      <c r="E1602" t="s">
        <v>1438</v>
      </c>
      <c r="F1602" t="s">
        <v>12</v>
      </c>
      <c r="G1602">
        <v>841</v>
      </c>
      <c r="H1602">
        <f>VLOOKUP(C1602,Sheet2!$D$2:$H$13246,3,FALSE)</f>
        <v>5379</v>
      </c>
      <c r="I1602">
        <f>VLOOKUP($C1602,Sheet2!$D$2:$H$13246,4,FALSE)</f>
        <v>802</v>
      </c>
      <c r="J1602">
        <f>VLOOKUP($C1602,Sheet2!$D$2:$H$13246,5,FALSE)</f>
        <v>47</v>
      </c>
    </row>
    <row r="1603" spans="1:10" x14ac:dyDescent="0.2">
      <c r="A1603" s="1" t="s">
        <v>2758</v>
      </c>
      <c r="B1603" s="1" t="s">
        <v>1439</v>
      </c>
      <c r="C1603" t="s">
        <v>1440</v>
      </c>
      <c r="D1603" t="s">
        <v>10</v>
      </c>
      <c r="E1603" t="s">
        <v>1441</v>
      </c>
      <c r="F1603" t="s">
        <v>12</v>
      </c>
      <c r="G1603">
        <v>8542</v>
      </c>
      <c r="H1603">
        <f>VLOOKUP(C1603,Sheet2!$D$2:$H$13246,3,FALSE)</f>
        <v>48474</v>
      </c>
      <c r="I1603">
        <f>VLOOKUP($C1603,Sheet2!$D$2:$H$13246,4,FALSE)</f>
        <v>9368</v>
      </c>
      <c r="J1603">
        <f>VLOOKUP($C1603,Sheet2!$D$2:$H$13246,5,FALSE)</f>
        <v>481</v>
      </c>
    </row>
    <row r="1604" spans="1:10" x14ac:dyDescent="0.2">
      <c r="A1604" s="1" t="s">
        <v>2758</v>
      </c>
      <c r="B1604" s="1" t="s">
        <v>1442</v>
      </c>
      <c r="C1604" t="s">
        <v>1443</v>
      </c>
      <c r="D1604" t="s">
        <v>10</v>
      </c>
      <c r="E1604" t="s">
        <v>1340</v>
      </c>
      <c r="F1604" t="s">
        <v>12</v>
      </c>
      <c r="G1604">
        <v>3572</v>
      </c>
      <c r="H1604">
        <f>VLOOKUP(C1604,Sheet2!$D$2:$H$13246,3,FALSE)</f>
        <v>24655</v>
      </c>
      <c r="I1604">
        <f>VLOOKUP($C1604,Sheet2!$D$2:$H$13246,4,FALSE)</f>
        <v>4088</v>
      </c>
      <c r="J1604">
        <f>VLOOKUP($C1604,Sheet2!$D$2:$H$13246,5,FALSE)</f>
        <v>224</v>
      </c>
    </row>
    <row r="1605" spans="1:10" x14ac:dyDescent="0.2">
      <c r="A1605" s="1" t="s">
        <v>2758</v>
      </c>
      <c r="B1605" s="1" t="s">
        <v>1444</v>
      </c>
      <c r="C1605" t="s">
        <v>1445</v>
      </c>
      <c r="D1605" t="s">
        <v>10</v>
      </c>
      <c r="E1605" t="s">
        <v>1446</v>
      </c>
      <c r="F1605" t="s">
        <v>12</v>
      </c>
      <c r="G1605">
        <v>585</v>
      </c>
      <c r="H1605">
        <f>VLOOKUP(C1605,Sheet2!$D$2:$H$13246,3,FALSE)</f>
        <v>6986</v>
      </c>
      <c r="I1605">
        <f>VLOOKUP($C1605,Sheet2!$D$2:$H$13246,4,FALSE)</f>
        <v>555</v>
      </c>
      <c r="J1605">
        <f>VLOOKUP($C1605,Sheet2!$D$2:$H$13246,5,FALSE)</f>
        <v>50</v>
      </c>
    </row>
    <row r="1606" spans="1:10" x14ac:dyDescent="0.2">
      <c r="A1606" s="1" t="s">
        <v>2758</v>
      </c>
      <c r="B1606" s="1" t="s">
        <v>1447</v>
      </c>
      <c r="C1606" t="s">
        <v>1448</v>
      </c>
      <c r="D1606" t="s">
        <v>10</v>
      </c>
      <c r="E1606" t="s">
        <v>1449</v>
      </c>
      <c r="F1606" t="s">
        <v>12</v>
      </c>
      <c r="G1606">
        <v>290</v>
      </c>
      <c r="H1606">
        <f>VLOOKUP(C1606,Sheet2!$D$2:$H$13246,3,FALSE)</f>
        <v>1782</v>
      </c>
      <c r="I1606">
        <f>VLOOKUP($C1606,Sheet2!$D$2:$H$13246,4,FALSE)</f>
        <v>304</v>
      </c>
      <c r="J1606">
        <f>VLOOKUP($C1606,Sheet2!$D$2:$H$13246,5,FALSE)</f>
        <v>70</v>
      </c>
    </row>
    <row r="1607" spans="1:10" x14ac:dyDescent="0.2">
      <c r="A1607" s="1" t="s">
        <v>2758</v>
      </c>
      <c r="B1607" s="1" t="s">
        <v>1450</v>
      </c>
      <c r="C1607" t="s">
        <v>1451</v>
      </c>
      <c r="D1607" t="s">
        <v>10</v>
      </c>
      <c r="E1607" t="s">
        <v>1452</v>
      </c>
      <c r="F1607" t="s">
        <v>12</v>
      </c>
      <c r="G1607">
        <v>500</v>
      </c>
      <c r="H1607">
        <f>VLOOKUP(C1607,Sheet2!$D$2:$H$13246,3,FALSE)</f>
        <v>4086</v>
      </c>
      <c r="I1607">
        <f>VLOOKUP($C1607,Sheet2!$D$2:$H$13246,4,FALSE)</f>
        <v>505</v>
      </c>
      <c r="J1607">
        <f>VLOOKUP($C1607,Sheet2!$D$2:$H$13246,5,FALSE)</f>
        <v>99</v>
      </c>
    </row>
    <row r="1608" spans="1:10" x14ac:dyDescent="0.2">
      <c r="A1608" s="1" t="s">
        <v>2758</v>
      </c>
      <c r="B1608" s="1" t="s">
        <v>1453</v>
      </c>
      <c r="C1608" t="s">
        <v>1454</v>
      </c>
      <c r="D1608" t="s">
        <v>10</v>
      </c>
      <c r="E1608" t="s">
        <v>1455</v>
      </c>
      <c r="F1608" t="s">
        <v>12</v>
      </c>
      <c r="G1608">
        <v>2110</v>
      </c>
      <c r="H1608">
        <f>VLOOKUP(C1608,Sheet2!$D$2:$H$13246,3,FALSE)</f>
        <v>13132</v>
      </c>
      <c r="I1608">
        <f>VLOOKUP($C1608,Sheet2!$D$2:$H$13246,4,FALSE)</f>
        <v>1865</v>
      </c>
      <c r="J1608">
        <f>VLOOKUP($C1608,Sheet2!$D$2:$H$13246,5,FALSE)</f>
        <v>248</v>
      </c>
    </row>
    <row r="1609" spans="1:10" x14ac:dyDescent="0.2">
      <c r="A1609" s="1" t="s">
        <v>2758</v>
      </c>
      <c r="B1609" s="1" t="s">
        <v>1456</v>
      </c>
      <c r="C1609" t="s">
        <v>1457</v>
      </c>
      <c r="D1609" t="s">
        <v>10</v>
      </c>
      <c r="E1609" t="s">
        <v>1458</v>
      </c>
      <c r="F1609" t="s">
        <v>12</v>
      </c>
      <c r="G1609">
        <v>379</v>
      </c>
      <c r="H1609">
        <f>VLOOKUP(C1609,Sheet2!$D$2:$H$13246,3,FALSE)</f>
        <v>2586</v>
      </c>
      <c r="I1609">
        <f>VLOOKUP($C1609,Sheet2!$D$2:$H$13246,4,FALSE)</f>
        <v>430</v>
      </c>
      <c r="J1609">
        <f>VLOOKUP($C1609,Sheet2!$D$2:$H$13246,5,FALSE)</f>
        <v>94</v>
      </c>
    </row>
    <row r="1610" spans="1:10" x14ac:dyDescent="0.2">
      <c r="A1610" s="1" t="s">
        <v>2758</v>
      </c>
      <c r="B1610" s="1" t="s">
        <v>1459</v>
      </c>
      <c r="C1610" t="s">
        <v>1460</v>
      </c>
      <c r="D1610" t="s">
        <v>10</v>
      </c>
      <c r="E1610" t="s">
        <v>1461</v>
      </c>
      <c r="F1610" t="s">
        <v>12</v>
      </c>
      <c r="G1610">
        <v>1408</v>
      </c>
      <c r="H1610">
        <f>VLOOKUP(C1610,Sheet2!$D$2:$H$13246,3,FALSE)</f>
        <v>7999</v>
      </c>
      <c r="I1610">
        <f>VLOOKUP($C1610,Sheet2!$D$2:$H$13246,4,FALSE)</f>
        <v>1472</v>
      </c>
      <c r="J1610">
        <f>VLOOKUP($C1610,Sheet2!$D$2:$H$13246,5,FALSE)</f>
        <v>377</v>
      </c>
    </row>
    <row r="1611" spans="1:10" x14ac:dyDescent="0.2">
      <c r="A1611" s="1" t="s">
        <v>2758</v>
      </c>
      <c r="B1611" s="1" t="s">
        <v>1462</v>
      </c>
      <c r="C1611" t="s">
        <v>1463</v>
      </c>
      <c r="D1611" t="s">
        <v>10</v>
      </c>
      <c r="E1611" t="s">
        <v>1271</v>
      </c>
      <c r="F1611" t="s">
        <v>12</v>
      </c>
      <c r="G1611">
        <v>3245</v>
      </c>
      <c r="H1611">
        <f>VLOOKUP(C1611,Sheet2!$D$2:$H$13246,3,FALSE)</f>
        <v>18714</v>
      </c>
      <c r="I1611">
        <f>VLOOKUP($C1611,Sheet2!$D$2:$H$13246,4,FALSE)</f>
        <v>3522</v>
      </c>
      <c r="J1611">
        <f>VLOOKUP($C1611,Sheet2!$D$2:$H$13246,5,FALSE)</f>
        <v>145</v>
      </c>
    </row>
    <row r="1612" spans="1:10" x14ac:dyDescent="0.2">
      <c r="A1612" s="1" t="s">
        <v>2758</v>
      </c>
      <c r="B1612" s="1" t="s">
        <v>1464</v>
      </c>
      <c r="C1612" t="s">
        <v>1465</v>
      </c>
      <c r="D1612" t="s">
        <v>10</v>
      </c>
      <c r="E1612" t="s">
        <v>1466</v>
      </c>
      <c r="F1612" t="s">
        <v>12</v>
      </c>
      <c r="G1612">
        <v>863</v>
      </c>
      <c r="H1612">
        <f>VLOOKUP(C1612,Sheet2!$D$2:$H$13246,3,FALSE)</f>
        <v>5127</v>
      </c>
      <c r="I1612">
        <f>VLOOKUP($C1612,Sheet2!$D$2:$H$13246,4,FALSE)</f>
        <v>876</v>
      </c>
      <c r="J1612">
        <f>VLOOKUP($C1612,Sheet2!$D$2:$H$13246,5,FALSE)</f>
        <v>277</v>
      </c>
    </row>
    <row r="1613" spans="1:10" x14ac:dyDescent="0.2">
      <c r="A1613" s="1" t="s">
        <v>2758</v>
      </c>
      <c r="B1613" s="1" t="s">
        <v>1467</v>
      </c>
      <c r="C1613" t="s">
        <v>1468</v>
      </c>
      <c r="D1613" t="s">
        <v>10</v>
      </c>
      <c r="E1613" t="s">
        <v>1469</v>
      </c>
      <c r="F1613" t="s">
        <v>12</v>
      </c>
      <c r="G1613">
        <v>3535</v>
      </c>
      <c r="H1613">
        <f>VLOOKUP(C1613,Sheet2!$D$2:$H$13246,3,FALSE)</f>
        <v>28208</v>
      </c>
      <c r="I1613">
        <f>VLOOKUP($C1613,Sheet2!$D$2:$H$13246,4,FALSE)</f>
        <v>4738</v>
      </c>
      <c r="J1613">
        <f>VLOOKUP($C1613,Sheet2!$D$2:$H$13246,5,FALSE)</f>
        <v>389</v>
      </c>
    </row>
    <row r="1614" spans="1:10" x14ac:dyDescent="0.2">
      <c r="A1614" s="1" t="s">
        <v>2758</v>
      </c>
      <c r="B1614" s="1" t="s">
        <v>1470</v>
      </c>
      <c r="C1614" t="s">
        <v>1471</v>
      </c>
      <c r="D1614" t="s">
        <v>10</v>
      </c>
      <c r="E1614" t="s">
        <v>1472</v>
      </c>
      <c r="F1614" t="s">
        <v>12</v>
      </c>
      <c r="G1614">
        <v>416</v>
      </c>
      <c r="H1614">
        <f>VLOOKUP(C1614,Sheet2!$D$2:$H$13246,3,FALSE)</f>
        <v>2324</v>
      </c>
      <c r="I1614">
        <f>VLOOKUP($C1614,Sheet2!$D$2:$H$13246,4,FALSE)</f>
        <v>379</v>
      </c>
      <c r="J1614">
        <f>VLOOKUP($C1614,Sheet2!$D$2:$H$13246,5,FALSE)</f>
        <v>87</v>
      </c>
    </row>
    <row r="1615" spans="1:10" x14ac:dyDescent="0.2">
      <c r="A1615" s="1" t="s">
        <v>2758</v>
      </c>
      <c r="B1615" s="1" t="s">
        <v>1473</v>
      </c>
      <c r="C1615" t="s">
        <v>1474</v>
      </c>
      <c r="D1615" t="s">
        <v>10</v>
      </c>
      <c r="E1615" t="s">
        <v>1475</v>
      </c>
      <c r="F1615" t="s">
        <v>12</v>
      </c>
      <c r="G1615">
        <v>463</v>
      </c>
      <c r="H1615">
        <f>VLOOKUP(C1615,Sheet2!$D$2:$H$13246,3,FALSE)</f>
        <v>2945</v>
      </c>
      <c r="I1615">
        <f>VLOOKUP($C1615,Sheet2!$D$2:$H$13246,4,FALSE)</f>
        <v>477</v>
      </c>
      <c r="J1615">
        <f>VLOOKUP($C1615,Sheet2!$D$2:$H$13246,5,FALSE)</f>
        <v>64</v>
      </c>
    </row>
    <row r="1616" spans="1:10" x14ac:dyDescent="0.2">
      <c r="A1616" s="1" t="s">
        <v>2758</v>
      </c>
      <c r="B1616" s="1" t="s">
        <v>1476</v>
      </c>
      <c r="C1616" t="s">
        <v>1477</v>
      </c>
      <c r="D1616" t="s">
        <v>10</v>
      </c>
      <c r="E1616" t="s">
        <v>1395</v>
      </c>
      <c r="F1616" t="s">
        <v>12</v>
      </c>
      <c r="G1616">
        <v>1578</v>
      </c>
      <c r="H1616">
        <f>VLOOKUP(C1616,Sheet2!$D$2:$H$13246,3,FALSE)</f>
        <v>8743</v>
      </c>
      <c r="I1616">
        <f>VLOOKUP($C1616,Sheet2!$D$2:$H$13246,4,FALSE)</f>
        <v>1709</v>
      </c>
      <c r="J1616">
        <f>VLOOKUP($C1616,Sheet2!$D$2:$H$13246,5,FALSE)</f>
        <v>51</v>
      </c>
    </row>
    <row r="1617" spans="1:10" x14ac:dyDescent="0.2">
      <c r="A1617" s="1" t="s">
        <v>2758</v>
      </c>
      <c r="B1617" s="1" t="s">
        <v>1478</v>
      </c>
      <c r="C1617" t="s">
        <v>1479</v>
      </c>
      <c r="D1617" t="s">
        <v>10</v>
      </c>
      <c r="E1617" t="s">
        <v>1480</v>
      </c>
      <c r="F1617" t="s">
        <v>12</v>
      </c>
      <c r="G1617">
        <v>3649</v>
      </c>
      <c r="H1617">
        <f>VLOOKUP(C1617,Sheet2!$D$2:$H$13246,3,FALSE)</f>
        <v>23471</v>
      </c>
      <c r="I1617">
        <f>VLOOKUP($C1617,Sheet2!$D$2:$H$13246,4,FALSE)</f>
        <v>3887</v>
      </c>
      <c r="J1617">
        <f>VLOOKUP($C1617,Sheet2!$D$2:$H$13246,5,FALSE)</f>
        <v>200</v>
      </c>
    </row>
    <row r="1618" spans="1:10" x14ac:dyDescent="0.2">
      <c r="A1618" s="1" t="s">
        <v>2758</v>
      </c>
      <c r="B1618" s="1" t="s">
        <v>1481</v>
      </c>
      <c r="C1618" t="s">
        <v>1482</v>
      </c>
      <c r="D1618" t="s">
        <v>10</v>
      </c>
      <c r="E1618" t="s">
        <v>1483</v>
      </c>
      <c r="F1618" t="s">
        <v>12</v>
      </c>
      <c r="G1618">
        <v>7949</v>
      </c>
      <c r="H1618" t="e">
        <f>VLOOKUP(C1618,Sheet2!$D$2:$H$13246,3,FALSE)</f>
        <v>#N/A</v>
      </c>
      <c r="I1618" t="e">
        <f>VLOOKUP($C1618,Sheet2!$D$2:$H$13246,4,FALSE)</f>
        <v>#N/A</v>
      </c>
      <c r="J1618" t="e">
        <f>VLOOKUP($C1618,Sheet2!$D$2:$H$13246,5,FALSE)</f>
        <v>#N/A</v>
      </c>
    </row>
    <row r="1619" spans="1:10" x14ac:dyDescent="0.2">
      <c r="A1619" s="1" t="s">
        <v>2758</v>
      </c>
      <c r="B1619" s="1" t="s">
        <v>1484</v>
      </c>
      <c r="C1619" t="s">
        <v>1485</v>
      </c>
      <c r="D1619" t="s">
        <v>10</v>
      </c>
      <c r="E1619" t="s">
        <v>1486</v>
      </c>
      <c r="F1619" t="s">
        <v>12</v>
      </c>
      <c r="G1619">
        <v>232</v>
      </c>
      <c r="H1619" t="e">
        <f>VLOOKUP(C1619,Sheet2!$D$2:$H$13246,3,FALSE)</f>
        <v>#N/A</v>
      </c>
      <c r="I1619" t="e">
        <f>VLOOKUP($C1619,Sheet2!$D$2:$H$13246,4,FALSE)</f>
        <v>#N/A</v>
      </c>
      <c r="J1619" t="e">
        <f>VLOOKUP($C1619,Sheet2!$D$2:$H$13246,5,FALSE)</f>
        <v>#N/A</v>
      </c>
    </row>
    <row r="1620" spans="1:10" x14ac:dyDescent="0.2">
      <c r="A1620" s="1" t="s">
        <v>2758</v>
      </c>
      <c r="B1620" s="1" t="s">
        <v>1487</v>
      </c>
      <c r="C1620" t="s">
        <v>1488</v>
      </c>
      <c r="D1620" t="s">
        <v>10</v>
      </c>
      <c r="E1620" t="s">
        <v>420</v>
      </c>
      <c r="F1620" t="s">
        <v>12</v>
      </c>
      <c r="G1620">
        <v>8029</v>
      </c>
      <c r="H1620">
        <f>VLOOKUP(C1620,Sheet2!$D$2:$H$13246,3,FALSE)</f>
        <v>44992</v>
      </c>
      <c r="I1620">
        <f>VLOOKUP($C1620,Sheet2!$D$2:$H$13246,4,FALSE)</f>
        <v>7016</v>
      </c>
      <c r="J1620">
        <f>VLOOKUP($C1620,Sheet2!$D$2:$H$13246,5,FALSE)</f>
        <v>1779</v>
      </c>
    </row>
    <row r="1621" spans="1:10" x14ac:dyDescent="0.2">
      <c r="A1621" s="1" t="s">
        <v>2758</v>
      </c>
      <c r="B1621" s="1" t="s">
        <v>1489</v>
      </c>
      <c r="C1621" t="s">
        <v>1490</v>
      </c>
      <c r="D1621" t="s">
        <v>10</v>
      </c>
      <c r="E1621" t="s">
        <v>1491</v>
      </c>
      <c r="F1621" t="s">
        <v>12</v>
      </c>
      <c r="G1621">
        <v>2378</v>
      </c>
      <c r="H1621">
        <f>VLOOKUP(C1621,Sheet2!$D$2:$H$13246,3,FALSE)</f>
        <v>15812</v>
      </c>
      <c r="I1621">
        <f>VLOOKUP($C1621,Sheet2!$D$2:$H$13246,4,FALSE)</f>
        <v>2646</v>
      </c>
      <c r="J1621">
        <f>VLOOKUP($C1621,Sheet2!$D$2:$H$13246,5,FALSE)</f>
        <v>127</v>
      </c>
    </row>
    <row r="1622" spans="1:10" x14ac:dyDescent="0.2">
      <c r="A1622" s="1" t="s">
        <v>2758</v>
      </c>
      <c r="B1622" s="1" t="s">
        <v>1492</v>
      </c>
      <c r="C1622" t="s">
        <v>1493</v>
      </c>
      <c r="D1622" t="s">
        <v>10</v>
      </c>
      <c r="E1622" t="s">
        <v>1494</v>
      </c>
      <c r="F1622" t="s">
        <v>12</v>
      </c>
      <c r="G1622">
        <v>1218</v>
      </c>
      <c r="H1622">
        <f>VLOOKUP(C1622,Sheet2!$D$2:$H$13246,3,FALSE)</f>
        <v>9764</v>
      </c>
      <c r="I1622">
        <f>VLOOKUP($C1622,Sheet2!$D$2:$H$13246,4,FALSE)</f>
        <v>1238</v>
      </c>
      <c r="J1622">
        <f>VLOOKUP($C1622,Sheet2!$D$2:$H$13246,5,FALSE)</f>
        <v>331</v>
      </c>
    </row>
    <row r="1623" spans="1:10" x14ac:dyDescent="0.2">
      <c r="A1623" s="1" t="s">
        <v>2758</v>
      </c>
      <c r="B1623" s="1" t="s">
        <v>1495</v>
      </c>
      <c r="C1623" t="s">
        <v>1496</v>
      </c>
      <c r="D1623" t="s">
        <v>10</v>
      </c>
      <c r="E1623" t="s">
        <v>1497</v>
      </c>
      <c r="F1623" t="s">
        <v>12</v>
      </c>
      <c r="G1623">
        <v>427</v>
      </c>
      <c r="H1623">
        <f>VLOOKUP(C1623,Sheet2!$D$2:$H$13246,3,FALSE)</f>
        <v>2598</v>
      </c>
      <c r="I1623">
        <f>VLOOKUP($C1623,Sheet2!$D$2:$H$13246,4,FALSE)</f>
        <v>478</v>
      </c>
      <c r="J1623">
        <f>VLOOKUP($C1623,Sheet2!$D$2:$H$13246,5,FALSE)</f>
        <v>105</v>
      </c>
    </row>
    <row r="1624" spans="1:10" x14ac:dyDescent="0.2">
      <c r="A1624" s="1" t="s">
        <v>2758</v>
      </c>
      <c r="B1624" s="1" t="s">
        <v>1498</v>
      </c>
      <c r="C1624" t="s">
        <v>1499</v>
      </c>
      <c r="D1624" t="s">
        <v>10</v>
      </c>
      <c r="E1624" t="s">
        <v>1500</v>
      </c>
      <c r="F1624" t="s">
        <v>12</v>
      </c>
      <c r="G1624">
        <v>3894</v>
      </c>
      <c r="H1624">
        <f>VLOOKUP(C1624,Sheet2!$D$2:$H$13246,3,FALSE)</f>
        <v>25029</v>
      </c>
      <c r="I1624">
        <f>VLOOKUP($C1624,Sheet2!$D$2:$H$13246,4,FALSE)</f>
        <v>4123</v>
      </c>
      <c r="J1624">
        <f>VLOOKUP($C1624,Sheet2!$D$2:$H$13246,5,FALSE)</f>
        <v>144</v>
      </c>
    </row>
    <row r="1625" spans="1:10" x14ac:dyDescent="0.2">
      <c r="A1625" s="1" t="s">
        <v>2758</v>
      </c>
      <c r="B1625" s="1" t="s">
        <v>1501</v>
      </c>
      <c r="C1625" t="s">
        <v>1502</v>
      </c>
      <c r="D1625" t="s">
        <v>10</v>
      </c>
      <c r="E1625" t="s">
        <v>1503</v>
      </c>
      <c r="F1625" t="s">
        <v>12</v>
      </c>
      <c r="G1625">
        <v>535</v>
      </c>
      <c r="H1625">
        <f>VLOOKUP(C1625,Sheet2!$D$2:$H$13246,3,FALSE)</f>
        <v>4019</v>
      </c>
      <c r="I1625">
        <f>VLOOKUP($C1625,Sheet2!$D$2:$H$13246,4,FALSE)</f>
        <v>846</v>
      </c>
      <c r="J1625">
        <f>VLOOKUP($C1625,Sheet2!$D$2:$H$13246,5,FALSE)</f>
        <v>218</v>
      </c>
    </row>
    <row r="1626" spans="1:10" x14ac:dyDescent="0.2">
      <c r="A1626" s="1" t="s">
        <v>2758</v>
      </c>
      <c r="B1626" s="1" t="s">
        <v>1504</v>
      </c>
      <c r="C1626" t="s">
        <v>1505</v>
      </c>
      <c r="D1626" t="s">
        <v>10</v>
      </c>
      <c r="E1626" t="s">
        <v>1506</v>
      </c>
      <c r="F1626" t="s">
        <v>12</v>
      </c>
      <c r="G1626">
        <v>5275</v>
      </c>
      <c r="H1626">
        <f>VLOOKUP(C1626,Sheet2!$D$2:$H$13246,3,FALSE)</f>
        <v>40380</v>
      </c>
      <c r="I1626">
        <f>VLOOKUP($C1626,Sheet2!$D$2:$H$13246,4,FALSE)</f>
        <v>5829</v>
      </c>
      <c r="J1626">
        <f>VLOOKUP($C1626,Sheet2!$D$2:$H$13246,5,FALSE)</f>
        <v>480</v>
      </c>
    </row>
    <row r="1627" spans="1:10" x14ac:dyDescent="0.2">
      <c r="A1627" s="1" t="s">
        <v>2758</v>
      </c>
      <c r="B1627" s="1" t="s">
        <v>1507</v>
      </c>
      <c r="C1627" t="s">
        <v>1508</v>
      </c>
      <c r="D1627" t="s">
        <v>10</v>
      </c>
      <c r="E1627" t="s">
        <v>1509</v>
      </c>
      <c r="F1627" t="s">
        <v>12</v>
      </c>
      <c r="G1627">
        <v>1801</v>
      </c>
      <c r="H1627">
        <f>VLOOKUP(C1627,Sheet2!$D$2:$H$13246,3,FALSE)</f>
        <v>12289</v>
      </c>
      <c r="I1627">
        <f>VLOOKUP($C1627,Sheet2!$D$2:$H$13246,4,FALSE)</f>
        <v>1917</v>
      </c>
      <c r="J1627">
        <f>VLOOKUP($C1627,Sheet2!$D$2:$H$13246,5,FALSE)</f>
        <v>273</v>
      </c>
    </row>
    <row r="1628" spans="1:10" x14ac:dyDescent="0.2">
      <c r="A1628" s="1" t="s">
        <v>2758</v>
      </c>
      <c r="B1628" s="1" t="s">
        <v>1510</v>
      </c>
      <c r="C1628" t="s">
        <v>1511</v>
      </c>
      <c r="D1628" t="s">
        <v>10</v>
      </c>
      <c r="E1628" t="s">
        <v>1512</v>
      </c>
      <c r="F1628" t="s">
        <v>12</v>
      </c>
      <c r="G1628">
        <v>1016</v>
      </c>
      <c r="H1628">
        <f>VLOOKUP(C1628,Sheet2!$D$2:$H$13246,3,FALSE)</f>
        <v>12691</v>
      </c>
      <c r="I1628">
        <f>VLOOKUP($C1628,Sheet2!$D$2:$H$13246,4,FALSE)</f>
        <v>1665</v>
      </c>
      <c r="J1628">
        <f>VLOOKUP($C1628,Sheet2!$D$2:$H$13246,5,FALSE)</f>
        <v>107</v>
      </c>
    </row>
    <row r="1629" spans="1:10" x14ac:dyDescent="0.2">
      <c r="A1629" s="1" t="s">
        <v>2758</v>
      </c>
      <c r="B1629" s="1" t="s">
        <v>1513</v>
      </c>
      <c r="C1629" t="s">
        <v>1514</v>
      </c>
      <c r="D1629" t="s">
        <v>10</v>
      </c>
      <c r="E1629" t="s">
        <v>1515</v>
      </c>
      <c r="F1629" t="s">
        <v>12</v>
      </c>
      <c r="G1629">
        <v>4443</v>
      </c>
      <c r="H1629">
        <f>VLOOKUP(C1629,Sheet2!$D$2:$H$13246,3,FALSE)</f>
        <v>26676</v>
      </c>
      <c r="I1629">
        <f>VLOOKUP($C1629,Sheet2!$D$2:$H$13246,4,FALSE)</f>
        <v>4585</v>
      </c>
      <c r="J1629">
        <f>VLOOKUP($C1629,Sheet2!$D$2:$H$13246,5,FALSE)</f>
        <v>388</v>
      </c>
    </row>
    <row r="1630" spans="1:10" x14ac:dyDescent="0.2">
      <c r="A1630" s="1" t="s">
        <v>2758</v>
      </c>
      <c r="B1630" s="1" t="s">
        <v>1516</v>
      </c>
      <c r="C1630" t="s">
        <v>1517</v>
      </c>
      <c r="D1630" t="s">
        <v>10</v>
      </c>
      <c r="E1630" t="s">
        <v>1518</v>
      </c>
      <c r="F1630" t="s">
        <v>12</v>
      </c>
      <c r="G1630">
        <v>435</v>
      </c>
      <c r="H1630">
        <f>VLOOKUP(C1630,Sheet2!$D$2:$H$13246,3,FALSE)</f>
        <v>2885</v>
      </c>
      <c r="I1630">
        <f>VLOOKUP($C1630,Sheet2!$D$2:$H$13246,4,FALSE)</f>
        <v>473</v>
      </c>
      <c r="J1630">
        <f>VLOOKUP($C1630,Sheet2!$D$2:$H$13246,5,FALSE)</f>
        <v>88</v>
      </c>
    </row>
    <row r="1631" spans="1:10" x14ac:dyDescent="0.2">
      <c r="A1631" s="1" t="s">
        <v>2758</v>
      </c>
      <c r="B1631" s="1" t="s">
        <v>1519</v>
      </c>
      <c r="C1631" t="s">
        <v>1520</v>
      </c>
      <c r="D1631" t="s">
        <v>10</v>
      </c>
      <c r="E1631" t="s">
        <v>1521</v>
      </c>
      <c r="F1631" t="s">
        <v>12</v>
      </c>
      <c r="G1631">
        <v>919</v>
      </c>
      <c r="H1631">
        <f>VLOOKUP(C1631,Sheet2!$D$2:$H$13246,3,FALSE)</f>
        <v>6920</v>
      </c>
      <c r="I1631">
        <f>VLOOKUP($C1631,Sheet2!$D$2:$H$13246,4,FALSE)</f>
        <v>1041</v>
      </c>
      <c r="J1631">
        <f>VLOOKUP($C1631,Sheet2!$D$2:$H$13246,5,FALSE)</f>
        <v>113</v>
      </c>
    </row>
    <row r="1632" spans="1:10" x14ac:dyDescent="0.2">
      <c r="A1632" s="1" t="s">
        <v>2758</v>
      </c>
      <c r="B1632" s="1" t="s">
        <v>1522</v>
      </c>
      <c r="C1632" t="s">
        <v>1523</v>
      </c>
      <c r="D1632" t="s">
        <v>10</v>
      </c>
      <c r="E1632" t="s">
        <v>1524</v>
      </c>
      <c r="F1632" t="s">
        <v>12</v>
      </c>
      <c r="G1632">
        <v>1466</v>
      </c>
      <c r="H1632">
        <f>VLOOKUP(C1632,Sheet2!$D$2:$H$13246,3,FALSE)</f>
        <v>9262</v>
      </c>
      <c r="I1632">
        <f>VLOOKUP($C1632,Sheet2!$D$2:$H$13246,4,FALSE)</f>
        <v>1622</v>
      </c>
      <c r="J1632">
        <f>VLOOKUP($C1632,Sheet2!$D$2:$H$13246,5,FALSE)</f>
        <v>221</v>
      </c>
    </row>
    <row r="1633" spans="1:10" x14ac:dyDescent="0.2">
      <c r="A1633" s="1" t="s">
        <v>2758</v>
      </c>
      <c r="B1633" s="1" t="s">
        <v>1525</v>
      </c>
      <c r="C1633" t="s">
        <v>1526</v>
      </c>
      <c r="D1633" t="s">
        <v>10</v>
      </c>
      <c r="E1633" t="s">
        <v>1527</v>
      </c>
      <c r="F1633" t="s">
        <v>12</v>
      </c>
      <c r="G1633">
        <v>1094</v>
      </c>
      <c r="H1633">
        <f>VLOOKUP(C1633,Sheet2!$D$2:$H$13246,3,FALSE)</f>
        <v>7443</v>
      </c>
      <c r="I1633">
        <f>VLOOKUP($C1633,Sheet2!$D$2:$H$13246,4,FALSE)</f>
        <v>1137</v>
      </c>
      <c r="J1633">
        <f>VLOOKUP($C1633,Sheet2!$D$2:$H$13246,5,FALSE)</f>
        <v>191</v>
      </c>
    </row>
    <row r="1634" spans="1:10" x14ac:dyDescent="0.2">
      <c r="A1634" s="1" t="s">
        <v>2758</v>
      </c>
      <c r="B1634" s="1" t="s">
        <v>1528</v>
      </c>
      <c r="C1634" t="s">
        <v>1529</v>
      </c>
      <c r="D1634" t="s">
        <v>10</v>
      </c>
      <c r="E1634" t="s">
        <v>1530</v>
      </c>
      <c r="F1634" t="s">
        <v>12</v>
      </c>
      <c r="G1634">
        <v>2023</v>
      </c>
      <c r="H1634">
        <f>VLOOKUP(C1634,Sheet2!$D$2:$H$13246,3,FALSE)</f>
        <v>12241</v>
      </c>
      <c r="I1634">
        <f>VLOOKUP($C1634,Sheet2!$D$2:$H$13246,4,FALSE)</f>
        <v>2160</v>
      </c>
      <c r="J1634">
        <f>VLOOKUP($C1634,Sheet2!$D$2:$H$13246,5,FALSE)</f>
        <v>327</v>
      </c>
    </row>
    <row r="1635" spans="1:10" x14ac:dyDescent="0.2">
      <c r="A1635" s="1" t="s">
        <v>2758</v>
      </c>
      <c r="B1635" s="1" t="s">
        <v>1531</v>
      </c>
      <c r="C1635" t="s">
        <v>1532</v>
      </c>
      <c r="D1635" t="s">
        <v>10</v>
      </c>
      <c r="E1635" t="s">
        <v>1533</v>
      </c>
      <c r="F1635" t="s">
        <v>12</v>
      </c>
      <c r="G1635">
        <v>595</v>
      </c>
      <c r="H1635">
        <f>VLOOKUP(C1635,Sheet2!$D$2:$H$13246,3,FALSE)</f>
        <v>6110</v>
      </c>
      <c r="I1635">
        <f>VLOOKUP($C1635,Sheet2!$D$2:$H$13246,4,FALSE)</f>
        <v>779</v>
      </c>
      <c r="J1635">
        <f>VLOOKUP($C1635,Sheet2!$D$2:$H$13246,5,FALSE)</f>
        <v>63</v>
      </c>
    </row>
    <row r="1636" spans="1:10" x14ac:dyDescent="0.2">
      <c r="A1636" s="1" t="s">
        <v>2758</v>
      </c>
      <c r="B1636" s="1" t="s">
        <v>1534</v>
      </c>
      <c r="C1636" t="s">
        <v>1535</v>
      </c>
      <c r="D1636" t="s">
        <v>10</v>
      </c>
      <c r="E1636" t="s">
        <v>1536</v>
      </c>
      <c r="F1636" t="s">
        <v>12</v>
      </c>
      <c r="G1636">
        <v>2237</v>
      </c>
      <c r="H1636">
        <f>VLOOKUP(C1636,Sheet2!$D$2:$H$13246,3,FALSE)</f>
        <v>13685</v>
      </c>
      <c r="I1636">
        <f>VLOOKUP($C1636,Sheet2!$D$2:$H$13246,4,FALSE)</f>
        <v>2633</v>
      </c>
      <c r="J1636">
        <f>VLOOKUP($C1636,Sheet2!$D$2:$H$13246,5,FALSE)</f>
        <v>238</v>
      </c>
    </row>
    <row r="1637" spans="1:10" x14ac:dyDescent="0.2">
      <c r="A1637" s="1" t="s">
        <v>2758</v>
      </c>
      <c r="B1637" s="1" t="s">
        <v>1537</v>
      </c>
      <c r="C1637" t="s">
        <v>1538</v>
      </c>
      <c r="D1637" t="s">
        <v>10</v>
      </c>
      <c r="E1637" t="s">
        <v>1539</v>
      </c>
      <c r="F1637" t="s">
        <v>12</v>
      </c>
      <c r="G1637">
        <v>999</v>
      </c>
      <c r="H1637">
        <f>VLOOKUP(C1637,Sheet2!$D$2:$H$13246,3,FALSE)</f>
        <v>6702</v>
      </c>
      <c r="I1637">
        <f>VLOOKUP($C1637,Sheet2!$D$2:$H$13246,4,FALSE)</f>
        <v>1138</v>
      </c>
      <c r="J1637">
        <f>VLOOKUP($C1637,Sheet2!$D$2:$H$13246,5,FALSE)</f>
        <v>128</v>
      </c>
    </row>
    <row r="1638" spans="1:10" x14ac:dyDescent="0.2">
      <c r="A1638" s="1" t="s">
        <v>2758</v>
      </c>
      <c r="B1638" s="1" t="s">
        <v>1540</v>
      </c>
      <c r="C1638" t="s">
        <v>1541</v>
      </c>
      <c r="D1638" t="s">
        <v>10</v>
      </c>
      <c r="E1638" t="s">
        <v>1542</v>
      </c>
      <c r="F1638" t="s">
        <v>12</v>
      </c>
      <c r="G1638">
        <v>1116</v>
      </c>
      <c r="H1638">
        <f>VLOOKUP(C1638,Sheet2!$D$2:$H$13246,3,FALSE)</f>
        <v>7997</v>
      </c>
      <c r="I1638">
        <f>VLOOKUP($C1638,Sheet2!$D$2:$H$13246,4,FALSE)</f>
        <v>1350</v>
      </c>
      <c r="J1638">
        <f>VLOOKUP($C1638,Sheet2!$D$2:$H$13246,5,FALSE)</f>
        <v>226</v>
      </c>
    </row>
    <row r="1639" spans="1:10" x14ac:dyDescent="0.2">
      <c r="A1639" s="1" t="s">
        <v>2758</v>
      </c>
      <c r="B1639" s="1" t="s">
        <v>1543</v>
      </c>
      <c r="C1639" t="s">
        <v>1544</v>
      </c>
      <c r="D1639" t="s">
        <v>10</v>
      </c>
      <c r="E1639" t="s">
        <v>1545</v>
      </c>
      <c r="F1639" t="s">
        <v>12</v>
      </c>
      <c r="G1639">
        <v>1743</v>
      </c>
      <c r="H1639">
        <f>VLOOKUP(C1639,Sheet2!$D$2:$H$13246,3,FALSE)</f>
        <v>10529</v>
      </c>
      <c r="I1639">
        <f>VLOOKUP($C1639,Sheet2!$D$2:$H$13246,4,FALSE)</f>
        <v>1733</v>
      </c>
      <c r="J1639">
        <f>VLOOKUP($C1639,Sheet2!$D$2:$H$13246,5,FALSE)</f>
        <v>455</v>
      </c>
    </row>
    <row r="1640" spans="1:10" x14ac:dyDescent="0.2">
      <c r="A1640" s="1" t="s">
        <v>2758</v>
      </c>
      <c r="B1640" s="1" t="s">
        <v>1546</v>
      </c>
      <c r="C1640" t="s">
        <v>1547</v>
      </c>
      <c r="D1640" t="s">
        <v>10</v>
      </c>
      <c r="E1640" t="s">
        <v>1548</v>
      </c>
      <c r="F1640" t="s">
        <v>12</v>
      </c>
      <c r="G1640">
        <v>4192</v>
      </c>
      <c r="H1640">
        <f>VLOOKUP(C1640,Sheet2!$D$2:$H$13246,3,FALSE)</f>
        <v>26194</v>
      </c>
      <c r="I1640">
        <f>VLOOKUP($C1640,Sheet2!$D$2:$H$13246,4,FALSE)</f>
        <v>4356</v>
      </c>
      <c r="J1640">
        <f>VLOOKUP($C1640,Sheet2!$D$2:$H$13246,5,FALSE)</f>
        <v>462</v>
      </c>
    </row>
    <row r="1641" spans="1:10" x14ac:dyDescent="0.2">
      <c r="A1641" s="1" t="s">
        <v>2758</v>
      </c>
      <c r="B1641" s="1" t="s">
        <v>1549</v>
      </c>
      <c r="C1641" t="s">
        <v>1550</v>
      </c>
      <c r="D1641" t="s">
        <v>10</v>
      </c>
      <c r="E1641" t="s">
        <v>1551</v>
      </c>
      <c r="F1641" t="s">
        <v>12</v>
      </c>
      <c r="G1641">
        <v>452</v>
      </c>
      <c r="H1641">
        <f>VLOOKUP(C1641,Sheet2!$D$2:$H$13246,3,FALSE)</f>
        <v>3149</v>
      </c>
      <c r="I1641">
        <f>VLOOKUP($C1641,Sheet2!$D$2:$H$13246,4,FALSE)</f>
        <v>482</v>
      </c>
      <c r="J1641">
        <f>VLOOKUP($C1641,Sheet2!$D$2:$H$13246,5,FALSE)</f>
        <v>124</v>
      </c>
    </row>
    <row r="1642" spans="1:10" x14ac:dyDescent="0.2">
      <c r="A1642" s="1" t="s">
        <v>2758</v>
      </c>
      <c r="B1642" s="1" t="s">
        <v>1552</v>
      </c>
      <c r="C1642" t="s">
        <v>1553</v>
      </c>
      <c r="D1642" t="s">
        <v>10</v>
      </c>
      <c r="E1642" t="s">
        <v>1554</v>
      </c>
      <c r="F1642" t="s">
        <v>12</v>
      </c>
      <c r="G1642">
        <v>1850</v>
      </c>
      <c r="H1642">
        <f>VLOOKUP(C1642,Sheet2!$D$2:$H$13246,3,FALSE)</f>
        <v>15537</v>
      </c>
      <c r="I1642">
        <f>VLOOKUP($C1642,Sheet2!$D$2:$H$13246,4,FALSE)</f>
        <v>1894</v>
      </c>
      <c r="J1642">
        <f>VLOOKUP($C1642,Sheet2!$D$2:$H$13246,5,FALSE)</f>
        <v>397</v>
      </c>
    </row>
    <row r="1643" spans="1:10" x14ac:dyDescent="0.2">
      <c r="A1643" s="1" t="s">
        <v>2758</v>
      </c>
      <c r="B1643" s="1" t="s">
        <v>1555</v>
      </c>
      <c r="C1643" t="s">
        <v>1556</v>
      </c>
      <c r="D1643" t="s">
        <v>10</v>
      </c>
      <c r="E1643" t="s">
        <v>1310</v>
      </c>
      <c r="F1643" t="s">
        <v>12</v>
      </c>
      <c r="G1643">
        <v>2413</v>
      </c>
      <c r="H1643">
        <f>VLOOKUP(C1643,Sheet2!$D$2:$H$13246,3,FALSE)</f>
        <v>15043</v>
      </c>
      <c r="I1643">
        <f>VLOOKUP($C1643,Sheet2!$D$2:$H$13246,4,FALSE)</f>
        <v>2142</v>
      </c>
      <c r="J1643">
        <f>VLOOKUP($C1643,Sheet2!$D$2:$H$13246,5,FALSE)</f>
        <v>346</v>
      </c>
    </row>
    <row r="1644" spans="1:10" x14ac:dyDescent="0.2">
      <c r="A1644" s="1" t="s">
        <v>2758</v>
      </c>
      <c r="B1644" s="1" t="s">
        <v>1557</v>
      </c>
      <c r="C1644" t="s">
        <v>1558</v>
      </c>
      <c r="D1644" t="s">
        <v>10</v>
      </c>
      <c r="E1644" t="s">
        <v>1559</v>
      </c>
      <c r="F1644" t="s">
        <v>12</v>
      </c>
      <c r="G1644">
        <v>144</v>
      </c>
      <c r="H1644" t="e">
        <f>VLOOKUP(C1644,Sheet2!$D$2:$H$13246,3,FALSE)</f>
        <v>#N/A</v>
      </c>
      <c r="I1644" t="e">
        <f>VLOOKUP($C1644,Sheet2!$D$2:$H$13246,4,FALSE)</f>
        <v>#N/A</v>
      </c>
      <c r="J1644" t="e">
        <f>VLOOKUP($C1644,Sheet2!$D$2:$H$13246,5,FALSE)</f>
        <v>#N/A</v>
      </c>
    </row>
    <row r="1645" spans="1:10" x14ac:dyDescent="0.2">
      <c r="A1645" s="1" t="s">
        <v>2758</v>
      </c>
      <c r="B1645" s="1" t="s">
        <v>1560</v>
      </c>
      <c r="C1645" t="s">
        <v>1561</v>
      </c>
      <c r="D1645" t="s">
        <v>10</v>
      </c>
      <c r="E1645" t="s">
        <v>1562</v>
      </c>
      <c r="F1645" t="s">
        <v>12</v>
      </c>
      <c r="G1645">
        <v>361</v>
      </c>
      <c r="H1645">
        <f>VLOOKUP(C1645,Sheet2!$D$2:$H$13246,3,FALSE)</f>
        <v>3558</v>
      </c>
      <c r="I1645">
        <f>VLOOKUP($C1645,Sheet2!$D$2:$H$13246,4,FALSE)</f>
        <v>429</v>
      </c>
      <c r="J1645">
        <f>VLOOKUP($C1645,Sheet2!$D$2:$H$13246,5,FALSE)</f>
        <v>91</v>
      </c>
    </row>
    <row r="1646" spans="1:10" x14ac:dyDescent="0.2">
      <c r="A1646" s="1" t="s">
        <v>2758</v>
      </c>
      <c r="B1646" s="1" t="s">
        <v>1563</v>
      </c>
      <c r="C1646" t="s">
        <v>1564</v>
      </c>
      <c r="D1646" t="s">
        <v>10</v>
      </c>
      <c r="E1646" t="s">
        <v>1565</v>
      </c>
      <c r="F1646" t="s">
        <v>12</v>
      </c>
      <c r="G1646">
        <v>4545</v>
      </c>
      <c r="H1646">
        <f>VLOOKUP(C1646,Sheet2!$D$2:$H$13246,3,FALSE)</f>
        <v>34765</v>
      </c>
      <c r="I1646">
        <f>VLOOKUP($C1646,Sheet2!$D$2:$H$13246,4,FALSE)</f>
        <v>5103</v>
      </c>
      <c r="J1646">
        <f>VLOOKUP($C1646,Sheet2!$D$2:$H$13246,5,FALSE)</f>
        <v>641</v>
      </c>
    </row>
    <row r="1647" spans="1:10" x14ac:dyDescent="0.2">
      <c r="A1647" s="1" t="s">
        <v>2758</v>
      </c>
      <c r="B1647" s="1" t="s">
        <v>1566</v>
      </c>
      <c r="C1647" t="s">
        <v>1567</v>
      </c>
      <c r="D1647" t="s">
        <v>10</v>
      </c>
      <c r="E1647" t="s">
        <v>1568</v>
      </c>
      <c r="F1647" t="s">
        <v>12</v>
      </c>
      <c r="G1647">
        <v>3600</v>
      </c>
      <c r="H1647">
        <f>VLOOKUP(C1647,Sheet2!$D$2:$H$13246,3,FALSE)</f>
        <v>33431</v>
      </c>
      <c r="I1647">
        <f>VLOOKUP($C1647,Sheet2!$D$2:$H$13246,4,FALSE)</f>
        <v>4045</v>
      </c>
      <c r="J1647">
        <f>VLOOKUP($C1647,Sheet2!$D$2:$H$13246,5,FALSE)</f>
        <v>434</v>
      </c>
    </row>
    <row r="1648" spans="1:10" x14ac:dyDescent="0.2">
      <c r="A1648" s="1" t="s">
        <v>2758</v>
      </c>
      <c r="B1648" s="1" t="s">
        <v>1569</v>
      </c>
      <c r="C1648" t="s">
        <v>1570</v>
      </c>
      <c r="D1648" t="s">
        <v>10</v>
      </c>
      <c r="E1648" t="s">
        <v>1571</v>
      </c>
      <c r="F1648" t="s">
        <v>12</v>
      </c>
      <c r="G1648">
        <v>1869</v>
      </c>
      <c r="H1648" t="e">
        <f>VLOOKUP(C1648,Sheet2!$D$2:$H$13246,3,FALSE)</f>
        <v>#N/A</v>
      </c>
      <c r="I1648" t="e">
        <f>VLOOKUP($C1648,Sheet2!$D$2:$H$13246,4,FALSE)</f>
        <v>#N/A</v>
      </c>
      <c r="J1648" t="e">
        <f>VLOOKUP($C1648,Sheet2!$D$2:$H$13246,5,FALSE)</f>
        <v>#N/A</v>
      </c>
    </row>
    <row r="1649" spans="1:10" x14ac:dyDescent="0.2">
      <c r="A1649" s="1" t="s">
        <v>2758</v>
      </c>
      <c r="B1649" s="1" t="s">
        <v>1572</v>
      </c>
      <c r="C1649" t="s">
        <v>1573</v>
      </c>
      <c r="D1649" t="s">
        <v>10</v>
      </c>
      <c r="E1649" t="s">
        <v>1574</v>
      </c>
      <c r="F1649" t="s">
        <v>12</v>
      </c>
      <c r="G1649">
        <v>117</v>
      </c>
      <c r="H1649">
        <f>VLOOKUP(C1649,Sheet2!$D$2:$H$13246,3,FALSE)</f>
        <v>1268</v>
      </c>
      <c r="I1649">
        <f>VLOOKUP($C1649,Sheet2!$D$2:$H$13246,4,FALSE)</f>
        <v>122</v>
      </c>
      <c r="J1649">
        <f>VLOOKUP($C1649,Sheet2!$D$2:$H$13246,5,FALSE)</f>
        <v>10</v>
      </c>
    </row>
    <row r="1650" spans="1:10" x14ac:dyDescent="0.2">
      <c r="A1650" s="1" t="s">
        <v>2758</v>
      </c>
      <c r="B1650" s="1" t="s">
        <v>1575</v>
      </c>
      <c r="C1650" t="s">
        <v>1576</v>
      </c>
      <c r="D1650" t="s">
        <v>10</v>
      </c>
      <c r="E1650" t="s">
        <v>1577</v>
      </c>
      <c r="F1650" t="s">
        <v>12</v>
      </c>
      <c r="G1650">
        <v>3915</v>
      </c>
      <c r="H1650">
        <f>VLOOKUP(C1650,Sheet2!$D$2:$H$13246,3,FALSE)</f>
        <v>21331</v>
      </c>
      <c r="I1650">
        <f>VLOOKUP($C1650,Sheet2!$D$2:$H$13246,4,FALSE)</f>
        <v>3684</v>
      </c>
      <c r="J1650">
        <f>VLOOKUP($C1650,Sheet2!$D$2:$H$13246,5,FALSE)</f>
        <v>712</v>
      </c>
    </row>
    <row r="1651" spans="1:10" x14ac:dyDescent="0.2">
      <c r="A1651" s="1" t="s">
        <v>2758</v>
      </c>
      <c r="B1651" s="1" t="s">
        <v>1578</v>
      </c>
      <c r="C1651" t="s">
        <v>1579</v>
      </c>
      <c r="D1651" t="s">
        <v>10</v>
      </c>
      <c r="E1651" t="s">
        <v>1580</v>
      </c>
      <c r="F1651" t="s">
        <v>12</v>
      </c>
      <c r="G1651">
        <v>20</v>
      </c>
      <c r="H1651">
        <f>VLOOKUP(C1651,Sheet2!$D$2:$H$13246,3,FALSE)</f>
        <v>312</v>
      </c>
      <c r="I1651">
        <f>VLOOKUP($C1651,Sheet2!$D$2:$H$13246,4,FALSE)</f>
        <v>43</v>
      </c>
      <c r="J1651">
        <f>VLOOKUP($C1651,Sheet2!$D$2:$H$13246,5,FALSE)</f>
        <v>7</v>
      </c>
    </row>
    <row r="1652" spans="1:10" x14ac:dyDescent="0.2">
      <c r="A1652" s="1" t="s">
        <v>2758</v>
      </c>
      <c r="B1652" s="1" t="s">
        <v>1581</v>
      </c>
      <c r="C1652" t="s">
        <v>1582</v>
      </c>
      <c r="D1652" t="s">
        <v>10</v>
      </c>
      <c r="E1652" t="s">
        <v>1583</v>
      </c>
      <c r="F1652" t="s">
        <v>12</v>
      </c>
      <c r="G1652">
        <v>2314</v>
      </c>
      <c r="H1652">
        <f>VLOOKUP(C1652,Sheet2!$D$2:$H$13246,3,FALSE)</f>
        <v>17098</v>
      </c>
      <c r="I1652">
        <f>VLOOKUP($C1652,Sheet2!$D$2:$H$13246,4,FALSE)</f>
        <v>2789</v>
      </c>
      <c r="J1652">
        <f>VLOOKUP($C1652,Sheet2!$D$2:$H$13246,5,FALSE)</f>
        <v>144</v>
      </c>
    </row>
    <row r="1653" spans="1:10" x14ac:dyDescent="0.2">
      <c r="A1653" s="1" t="s">
        <v>2758</v>
      </c>
      <c r="B1653" s="1" t="s">
        <v>1584</v>
      </c>
      <c r="C1653" t="s">
        <v>1585</v>
      </c>
      <c r="D1653" t="s">
        <v>10</v>
      </c>
      <c r="E1653" t="s">
        <v>85</v>
      </c>
      <c r="F1653" t="s">
        <v>12</v>
      </c>
      <c r="G1653">
        <v>3575</v>
      </c>
      <c r="H1653">
        <f>VLOOKUP(C1653,Sheet2!$D$2:$H$13246,3,FALSE)</f>
        <v>23847</v>
      </c>
      <c r="I1653">
        <f>VLOOKUP($C1653,Sheet2!$D$2:$H$13246,4,FALSE)</f>
        <v>3755</v>
      </c>
      <c r="J1653">
        <f>VLOOKUP($C1653,Sheet2!$D$2:$H$13246,5,FALSE)</f>
        <v>358</v>
      </c>
    </row>
    <row r="1654" spans="1:10" x14ac:dyDescent="0.2">
      <c r="A1654" s="1" t="s">
        <v>2758</v>
      </c>
      <c r="B1654" s="1" t="s">
        <v>1586</v>
      </c>
      <c r="C1654" t="s">
        <v>1587</v>
      </c>
      <c r="D1654" t="s">
        <v>10</v>
      </c>
      <c r="E1654" t="s">
        <v>1340</v>
      </c>
      <c r="F1654" t="s">
        <v>12</v>
      </c>
      <c r="H1654" t="e">
        <f>VLOOKUP(C1654,Sheet2!$D$2:$H$13246,3,FALSE)</f>
        <v>#N/A</v>
      </c>
      <c r="I1654" t="e">
        <f>VLOOKUP($C1654,Sheet2!$D$2:$H$13246,4,FALSE)</f>
        <v>#N/A</v>
      </c>
      <c r="J1654" t="e">
        <f>VLOOKUP($C1654,Sheet2!$D$2:$H$13246,5,FALSE)</f>
        <v>#N/A</v>
      </c>
    </row>
    <row r="1655" spans="1:10" x14ac:dyDescent="0.2">
      <c r="A1655" s="1" t="s">
        <v>2758</v>
      </c>
      <c r="B1655" s="1" t="s">
        <v>1588</v>
      </c>
      <c r="C1655" t="s">
        <v>1589</v>
      </c>
      <c r="D1655" t="s">
        <v>10</v>
      </c>
      <c r="E1655" t="s">
        <v>758</v>
      </c>
      <c r="F1655" t="s">
        <v>12</v>
      </c>
      <c r="G1655">
        <v>1775</v>
      </c>
      <c r="H1655">
        <f>VLOOKUP(C1655,Sheet2!$D$2:$H$13246,3,FALSE)</f>
        <v>9433</v>
      </c>
      <c r="I1655">
        <f>VLOOKUP($C1655,Sheet2!$D$2:$H$13246,4,FALSE)</f>
        <v>1944</v>
      </c>
      <c r="J1655">
        <f>VLOOKUP($C1655,Sheet2!$D$2:$H$13246,5,FALSE)</f>
        <v>91</v>
      </c>
    </row>
    <row r="1656" spans="1:10" x14ac:dyDescent="0.2">
      <c r="A1656" s="1" t="s">
        <v>2758</v>
      </c>
      <c r="B1656" s="1" t="s">
        <v>1590</v>
      </c>
      <c r="C1656" t="s">
        <v>1591</v>
      </c>
      <c r="D1656" t="s">
        <v>10</v>
      </c>
      <c r="E1656" t="s">
        <v>1592</v>
      </c>
      <c r="F1656" t="s">
        <v>12</v>
      </c>
      <c r="G1656">
        <v>772</v>
      </c>
      <c r="H1656">
        <f>VLOOKUP(C1656,Sheet2!$D$2:$H$13246,3,FALSE)</f>
        <v>8505</v>
      </c>
      <c r="I1656">
        <f>VLOOKUP($C1656,Sheet2!$D$2:$H$13246,4,FALSE)</f>
        <v>1103</v>
      </c>
      <c r="J1656">
        <f>VLOOKUP($C1656,Sheet2!$D$2:$H$13246,5,FALSE)</f>
        <v>102</v>
      </c>
    </row>
    <row r="1657" spans="1:10" x14ac:dyDescent="0.2">
      <c r="A1657" s="1" t="s">
        <v>2758</v>
      </c>
      <c r="B1657" s="1" t="s">
        <v>1593</v>
      </c>
      <c r="C1657" t="s">
        <v>1594</v>
      </c>
      <c r="D1657" t="s">
        <v>10</v>
      </c>
      <c r="E1657" t="s">
        <v>1595</v>
      </c>
      <c r="F1657" t="s">
        <v>12</v>
      </c>
      <c r="G1657">
        <v>2254</v>
      </c>
      <c r="H1657">
        <f>VLOOKUP(C1657,Sheet2!$D$2:$H$13246,3,FALSE)</f>
        <v>15686</v>
      </c>
      <c r="I1657">
        <f>VLOOKUP($C1657,Sheet2!$D$2:$H$13246,4,FALSE)</f>
        <v>2581</v>
      </c>
      <c r="J1657">
        <f>VLOOKUP($C1657,Sheet2!$D$2:$H$13246,5,FALSE)</f>
        <v>121</v>
      </c>
    </row>
    <row r="1658" spans="1:10" x14ac:dyDescent="0.2">
      <c r="A1658" s="1" t="s">
        <v>2758</v>
      </c>
      <c r="B1658" s="1" t="s">
        <v>1596</v>
      </c>
      <c r="C1658" t="s">
        <v>1597</v>
      </c>
      <c r="D1658" t="s">
        <v>10</v>
      </c>
      <c r="E1658" t="s">
        <v>1598</v>
      </c>
      <c r="F1658" t="s">
        <v>12</v>
      </c>
      <c r="G1658">
        <v>2890</v>
      </c>
      <c r="H1658">
        <f>VLOOKUP(C1658,Sheet2!$D$2:$H$13246,3,FALSE)</f>
        <v>19424</v>
      </c>
      <c r="I1658">
        <f>VLOOKUP($C1658,Sheet2!$D$2:$H$13246,4,FALSE)</f>
        <v>3276</v>
      </c>
      <c r="J1658">
        <f>VLOOKUP($C1658,Sheet2!$D$2:$H$13246,5,FALSE)</f>
        <v>226</v>
      </c>
    </row>
    <row r="1659" spans="1:10" x14ac:dyDescent="0.2">
      <c r="A1659" s="1" t="s">
        <v>2758</v>
      </c>
      <c r="B1659" s="1" t="s">
        <v>1599</v>
      </c>
      <c r="C1659" t="s">
        <v>1600</v>
      </c>
      <c r="D1659" t="s">
        <v>10</v>
      </c>
      <c r="E1659" t="s">
        <v>425</v>
      </c>
      <c r="F1659" t="s">
        <v>12</v>
      </c>
      <c r="G1659">
        <v>5356</v>
      </c>
      <c r="H1659">
        <f>VLOOKUP(C1659,Sheet2!$D$2:$H$13246,3,FALSE)</f>
        <v>67794</v>
      </c>
      <c r="I1659">
        <f>VLOOKUP($C1659,Sheet2!$D$2:$H$13246,4,FALSE)</f>
        <v>5538</v>
      </c>
      <c r="J1659">
        <f>VLOOKUP($C1659,Sheet2!$D$2:$H$13246,5,FALSE)</f>
        <v>720</v>
      </c>
    </row>
    <row r="1660" spans="1:10" x14ac:dyDescent="0.2">
      <c r="A1660" s="1" t="s">
        <v>2758</v>
      </c>
      <c r="B1660" s="1" t="s">
        <v>1601</v>
      </c>
      <c r="C1660" t="s">
        <v>1602</v>
      </c>
      <c r="D1660" t="s">
        <v>10</v>
      </c>
      <c r="E1660" t="s">
        <v>1603</v>
      </c>
      <c r="F1660" t="s">
        <v>12</v>
      </c>
      <c r="G1660">
        <v>4918</v>
      </c>
      <c r="H1660">
        <f>VLOOKUP(C1660,Sheet2!$D$2:$H$13246,3,FALSE)</f>
        <v>31212</v>
      </c>
      <c r="I1660">
        <f>VLOOKUP($C1660,Sheet2!$D$2:$H$13246,4,FALSE)</f>
        <v>5042</v>
      </c>
      <c r="J1660">
        <f>VLOOKUP($C1660,Sheet2!$D$2:$H$13246,5,FALSE)</f>
        <v>1768</v>
      </c>
    </row>
    <row r="1661" spans="1:10" x14ac:dyDescent="0.2">
      <c r="A1661" s="1" t="s">
        <v>2758</v>
      </c>
      <c r="B1661" s="1" t="s">
        <v>1604</v>
      </c>
      <c r="C1661" t="s">
        <v>1605</v>
      </c>
      <c r="D1661" t="s">
        <v>10</v>
      </c>
      <c r="E1661" t="s">
        <v>1606</v>
      </c>
      <c r="F1661" t="s">
        <v>12</v>
      </c>
      <c r="G1661">
        <v>252</v>
      </c>
      <c r="H1661">
        <f>VLOOKUP(C1661,Sheet2!$D$2:$H$13246,3,FALSE)</f>
        <v>1785</v>
      </c>
      <c r="I1661">
        <f>VLOOKUP($C1661,Sheet2!$D$2:$H$13246,4,FALSE)</f>
        <v>277</v>
      </c>
      <c r="J1661">
        <f>VLOOKUP($C1661,Sheet2!$D$2:$H$13246,5,FALSE)</f>
        <v>64</v>
      </c>
    </row>
    <row r="1662" spans="1:10" x14ac:dyDescent="0.2">
      <c r="A1662" s="1" t="s">
        <v>2758</v>
      </c>
      <c r="B1662" s="1" t="s">
        <v>1607</v>
      </c>
      <c r="C1662" t="s">
        <v>1608</v>
      </c>
      <c r="D1662" t="s">
        <v>10</v>
      </c>
      <c r="E1662" t="s">
        <v>1609</v>
      </c>
      <c r="F1662" t="s">
        <v>12</v>
      </c>
      <c r="G1662">
        <v>3751</v>
      </c>
      <c r="H1662">
        <f>VLOOKUP(C1662,Sheet2!$D$2:$H$13246,3,FALSE)</f>
        <v>23743</v>
      </c>
      <c r="I1662">
        <f>VLOOKUP($C1662,Sheet2!$D$2:$H$13246,4,FALSE)</f>
        <v>3716</v>
      </c>
      <c r="J1662">
        <f>VLOOKUP($C1662,Sheet2!$D$2:$H$13246,5,FALSE)</f>
        <v>317</v>
      </c>
    </row>
    <row r="1663" spans="1:10" x14ac:dyDescent="0.2">
      <c r="A1663" s="1" t="s">
        <v>2758</v>
      </c>
      <c r="B1663" s="1" t="s">
        <v>1610</v>
      </c>
      <c r="C1663" t="s">
        <v>1611</v>
      </c>
      <c r="D1663" t="s">
        <v>10</v>
      </c>
      <c r="E1663" t="s">
        <v>1612</v>
      </c>
      <c r="F1663" t="s">
        <v>12</v>
      </c>
      <c r="G1663">
        <v>3007</v>
      </c>
      <c r="H1663">
        <f>VLOOKUP(C1663,Sheet2!$D$2:$H$13246,3,FALSE)</f>
        <v>17676</v>
      </c>
      <c r="I1663">
        <f>VLOOKUP($C1663,Sheet2!$D$2:$H$13246,4,FALSE)</f>
        <v>2877</v>
      </c>
      <c r="J1663">
        <f>VLOOKUP($C1663,Sheet2!$D$2:$H$13246,5,FALSE)</f>
        <v>137</v>
      </c>
    </row>
    <row r="1664" spans="1:10" x14ac:dyDescent="0.2">
      <c r="A1664" s="1" t="s">
        <v>2758</v>
      </c>
      <c r="B1664" s="1" t="s">
        <v>1613</v>
      </c>
      <c r="C1664" t="s">
        <v>1614</v>
      </c>
      <c r="D1664" t="s">
        <v>10</v>
      </c>
      <c r="E1664" t="s">
        <v>1615</v>
      </c>
      <c r="F1664" t="s">
        <v>12</v>
      </c>
      <c r="G1664">
        <v>340</v>
      </c>
      <c r="H1664">
        <f>VLOOKUP(C1664,Sheet2!$D$2:$H$13246,3,FALSE)</f>
        <v>2565</v>
      </c>
      <c r="I1664">
        <f>VLOOKUP($C1664,Sheet2!$D$2:$H$13246,4,FALSE)</f>
        <v>329</v>
      </c>
      <c r="J1664">
        <f>VLOOKUP($C1664,Sheet2!$D$2:$H$13246,5,FALSE)</f>
        <v>93</v>
      </c>
    </row>
    <row r="1665" spans="1:10" x14ac:dyDescent="0.2">
      <c r="A1665" s="1" t="s">
        <v>2758</v>
      </c>
      <c r="B1665" s="1" t="s">
        <v>1616</v>
      </c>
      <c r="C1665" t="s">
        <v>1617</v>
      </c>
      <c r="D1665" t="s">
        <v>10</v>
      </c>
      <c r="E1665" t="s">
        <v>1618</v>
      </c>
      <c r="F1665" t="s">
        <v>12</v>
      </c>
      <c r="G1665">
        <v>2562</v>
      </c>
      <c r="H1665">
        <f>VLOOKUP(C1665,Sheet2!$D$2:$H$13246,3,FALSE)</f>
        <v>19599</v>
      </c>
      <c r="I1665">
        <f>VLOOKUP($C1665,Sheet2!$D$2:$H$13246,4,FALSE)</f>
        <v>2610</v>
      </c>
      <c r="J1665">
        <f>VLOOKUP($C1665,Sheet2!$D$2:$H$13246,5,FALSE)</f>
        <v>727</v>
      </c>
    </row>
    <row r="1666" spans="1:10" x14ac:dyDescent="0.2">
      <c r="A1666" s="1" t="s">
        <v>2758</v>
      </c>
      <c r="B1666" s="1" t="s">
        <v>1619</v>
      </c>
      <c r="C1666" t="s">
        <v>1620</v>
      </c>
      <c r="D1666" t="s">
        <v>10</v>
      </c>
      <c r="E1666" t="s">
        <v>1621</v>
      </c>
      <c r="F1666" t="s">
        <v>12</v>
      </c>
      <c r="G1666">
        <v>1771</v>
      </c>
      <c r="H1666">
        <f>VLOOKUP(C1666,Sheet2!$D$2:$H$13246,3,FALSE)</f>
        <v>11329</v>
      </c>
      <c r="I1666">
        <f>VLOOKUP($C1666,Sheet2!$D$2:$H$13246,4,FALSE)</f>
        <v>1679</v>
      </c>
      <c r="J1666">
        <f>VLOOKUP($C1666,Sheet2!$D$2:$H$13246,5,FALSE)</f>
        <v>269</v>
      </c>
    </row>
    <row r="1667" spans="1:10" x14ac:dyDescent="0.2">
      <c r="A1667" s="1" t="s">
        <v>2758</v>
      </c>
      <c r="B1667" s="1" t="s">
        <v>1622</v>
      </c>
      <c r="C1667" t="s">
        <v>1623</v>
      </c>
      <c r="D1667" t="s">
        <v>10</v>
      </c>
      <c r="E1667" t="s">
        <v>1624</v>
      </c>
      <c r="F1667" t="s">
        <v>12</v>
      </c>
      <c r="G1667">
        <v>1323</v>
      </c>
      <c r="H1667">
        <f>VLOOKUP(C1667,Sheet2!$D$2:$H$13246,3,FALSE)</f>
        <v>9016</v>
      </c>
      <c r="I1667">
        <f>VLOOKUP($C1667,Sheet2!$D$2:$H$13246,4,FALSE)</f>
        <v>1492</v>
      </c>
      <c r="J1667">
        <f>VLOOKUP($C1667,Sheet2!$D$2:$H$13246,5,FALSE)</f>
        <v>209</v>
      </c>
    </row>
    <row r="1668" spans="1:10" x14ac:dyDescent="0.2">
      <c r="A1668" s="1" t="s">
        <v>2758</v>
      </c>
      <c r="B1668" s="1" t="s">
        <v>1625</v>
      </c>
      <c r="C1668" t="s">
        <v>1626</v>
      </c>
      <c r="D1668" t="s">
        <v>10</v>
      </c>
      <c r="E1668" t="s">
        <v>1627</v>
      </c>
      <c r="F1668" t="s">
        <v>12</v>
      </c>
      <c r="G1668">
        <v>3156</v>
      </c>
      <c r="H1668">
        <f>VLOOKUP(C1668,Sheet2!$D$2:$H$13246,3,FALSE)</f>
        <v>18718</v>
      </c>
      <c r="I1668">
        <f>VLOOKUP($C1668,Sheet2!$D$2:$H$13246,4,FALSE)</f>
        <v>4084</v>
      </c>
      <c r="J1668">
        <f>VLOOKUP($C1668,Sheet2!$D$2:$H$13246,5,FALSE)</f>
        <v>115</v>
      </c>
    </row>
    <row r="1669" spans="1:10" x14ac:dyDescent="0.2">
      <c r="A1669" s="1" t="s">
        <v>2758</v>
      </c>
      <c r="B1669" s="1" t="s">
        <v>1628</v>
      </c>
      <c r="C1669" t="s">
        <v>1629</v>
      </c>
      <c r="D1669" t="s">
        <v>10</v>
      </c>
      <c r="E1669" t="s">
        <v>1630</v>
      </c>
      <c r="F1669" t="s">
        <v>12</v>
      </c>
      <c r="G1669">
        <v>162</v>
      </c>
      <c r="H1669">
        <f>VLOOKUP(C1669,Sheet2!$D$2:$H$13246,3,FALSE)</f>
        <v>1078</v>
      </c>
      <c r="I1669">
        <f>VLOOKUP($C1669,Sheet2!$D$2:$H$13246,4,FALSE)</f>
        <v>121</v>
      </c>
      <c r="J1669">
        <f>VLOOKUP($C1669,Sheet2!$D$2:$H$13246,5,FALSE)</f>
        <v>7</v>
      </c>
    </row>
    <row r="1670" spans="1:10" x14ac:dyDescent="0.2">
      <c r="A1670" s="1" t="s">
        <v>2758</v>
      </c>
      <c r="B1670" s="1" t="s">
        <v>1631</v>
      </c>
      <c r="C1670" t="s">
        <v>1632</v>
      </c>
      <c r="D1670" t="s">
        <v>10</v>
      </c>
      <c r="E1670" t="s">
        <v>1633</v>
      </c>
      <c r="F1670" t="s">
        <v>12</v>
      </c>
      <c r="G1670">
        <v>1150</v>
      </c>
      <c r="H1670">
        <f>VLOOKUP(C1670,Sheet2!$D$2:$H$13246,3,FALSE)</f>
        <v>8845</v>
      </c>
      <c r="I1670">
        <f>VLOOKUP($C1670,Sheet2!$D$2:$H$13246,4,FALSE)</f>
        <v>1200</v>
      </c>
      <c r="J1670">
        <f>VLOOKUP($C1670,Sheet2!$D$2:$H$13246,5,FALSE)</f>
        <v>201</v>
      </c>
    </row>
    <row r="1671" spans="1:10" x14ac:dyDescent="0.2">
      <c r="A1671" s="1" t="s">
        <v>2758</v>
      </c>
      <c r="B1671" s="1" t="s">
        <v>1634</v>
      </c>
      <c r="C1671" t="s">
        <v>1635</v>
      </c>
      <c r="D1671" t="s">
        <v>10</v>
      </c>
      <c r="E1671" t="s">
        <v>1636</v>
      </c>
      <c r="F1671" t="s">
        <v>12</v>
      </c>
      <c r="G1671">
        <v>731</v>
      </c>
      <c r="H1671">
        <f>VLOOKUP(C1671,Sheet2!$D$2:$H$13246,3,FALSE)</f>
        <v>5008</v>
      </c>
      <c r="I1671">
        <f>VLOOKUP($C1671,Sheet2!$D$2:$H$13246,4,FALSE)</f>
        <v>800</v>
      </c>
      <c r="J1671">
        <f>VLOOKUP($C1671,Sheet2!$D$2:$H$13246,5,FALSE)</f>
        <v>127</v>
      </c>
    </row>
    <row r="1672" spans="1:10" x14ac:dyDescent="0.2">
      <c r="A1672" s="1" t="s">
        <v>2758</v>
      </c>
      <c r="B1672" s="1" t="s">
        <v>1637</v>
      </c>
      <c r="C1672" t="s">
        <v>1638</v>
      </c>
      <c r="D1672" t="s">
        <v>10</v>
      </c>
      <c r="E1672" t="s">
        <v>81</v>
      </c>
      <c r="F1672" t="s">
        <v>12</v>
      </c>
      <c r="G1672">
        <v>6949</v>
      </c>
      <c r="H1672">
        <f>VLOOKUP(C1672,Sheet2!$D$2:$H$13246,3,FALSE)</f>
        <v>67526</v>
      </c>
      <c r="I1672">
        <f>VLOOKUP($C1672,Sheet2!$D$2:$H$13246,4,FALSE)</f>
        <v>9125</v>
      </c>
      <c r="J1672">
        <f>VLOOKUP($C1672,Sheet2!$D$2:$H$13246,5,FALSE)</f>
        <v>1118</v>
      </c>
    </row>
    <row r="1673" spans="1:10" x14ac:dyDescent="0.2">
      <c r="A1673" s="1" t="s">
        <v>2758</v>
      </c>
      <c r="B1673" s="1" t="s">
        <v>1639</v>
      </c>
      <c r="C1673" t="s">
        <v>1640</v>
      </c>
      <c r="D1673" t="s">
        <v>10</v>
      </c>
      <c r="E1673" t="s">
        <v>1641</v>
      </c>
      <c r="F1673" t="s">
        <v>12</v>
      </c>
      <c r="G1673">
        <v>3430</v>
      </c>
      <c r="H1673">
        <f>VLOOKUP(C1673,Sheet2!$D$2:$H$13246,3,FALSE)</f>
        <v>22881</v>
      </c>
      <c r="I1673">
        <f>VLOOKUP($C1673,Sheet2!$D$2:$H$13246,4,FALSE)</f>
        <v>4002</v>
      </c>
      <c r="J1673">
        <f>VLOOKUP($C1673,Sheet2!$D$2:$H$13246,5,FALSE)</f>
        <v>176</v>
      </c>
    </row>
    <row r="1674" spans="1:10" x14ac:dyDescent="0.2">
      <c r="A1674" s="1" t="s">
        <v>2758</v>
      </c>
      <c r="B1674" s="1" t="s">
        <v>1642</v>
      </c>
      <c r="C1674" t="s">
        <v>1643</v>
      </c>
      <c r="D1674" t="s">
        <v>10</v>
      </c>
      <c r="E1674" t="s">
        <v>1644</v>
      </c>
      <c r="F1674" t="s">
        <v>12</v>
      </c>
      <c r="G1674">
        <v>6312</v>
      </c>
      <c r="H1674">
        <f>VLOOKUP(C1674,Sheet2!$D$2:$H$13246,3,FALSE)</f>
        <v>50662</v>
      </c>
      <c r="I1674">
        <f>VLOOKUP($C1674,Sheet2!$D$2:$H$13246,4,FALSE)</f>
        <v>6910</v>
      </c>
      <c r="J1674">
        <f>VLOOKUP($C1674,Sheet2!$D$2:$H$13246,5,FALSE)</f>
        <v>1314</v>
      </c>
    </row>
    <row r="1675" spans="1:10" x14ac:dyDescent="0.2">
      <c r="A1675" s="1" t="s">
        <v>2758</v>
      </c>
      <c r="B1675" s="1" t="s">
        <v>1645</v>
      </c>
      <c r="C1675" t="s">
        <v>1646</v>
      </c>
      <c r="D1675" t="s">
        <v>10</v>
      </c>
      <c r="E1675" t="s">
        <v>1647</v>
      </c>
      <c r="F1675" t="s">
        <v>12</v>
      </c>
      <c r="G1675">
        <v>559</v>
      </c>
      <c r="H1675">
        <f>VLOOKUP(C1675,Sheet2!$D$2:$H$13246,3,FALSE)</f>
        <v>3035</v>
      </c>
      <c r="I1675">
        <f>VLOOKUP($C1675,Sheet2!$D$2:$H$13246,4,FALSE)</f>
        <v>616</v>
      </c>
      <c r="J1675">
        <f>VLOOKUP($C1675,Sheet2!$D$2:$H$13246,5,FALSE)</f>
        <v>101</v>
      </c>
    </row>
    <row r="1676" spans="1:10" x14ac:dyDescent="0.2">
      <c r="A1676" s="1" t="s">
        <v>2758</v>
      </c>
      <c r="B1676" s="1" t="s">
        <v>1648</v>
      </c>
      <c r="C1676" t="s">
        <v>1649</v>
      </c>
      <c r="D1676" t="s">
        <v>10</v>
      </c>
      <c r="E1676" t="s">
        <v>1650</v>
      </c>
      <c r="F1676" t="s">
        <v>12</v>
      </c>
      <c r="G1676">
        <v>916</v>
      </c>
      <c r="H1676">
        <f>VLOOKUP(C1676,Sheet2!$D$2:$H$13246,3,FALSE)</f>
        <v>4967</v>
      </c>
      <c r="I1676">
        <f>VLOOKUP($C1676,Sheet2!$D$2:$H$13246,4,FALSE)</f>
        <v>686</v>
      </c>
      <c r="J1676">
        <f>VLOOKUP($C1676,Sheet2!$D$2:$H$13246,5,FALSE)</f>
        <v>83</v>
      </c>
    </row>
    <row r="1677" spans="1:10" x14ac:dyDescent="0.2">
      <c r="A1677" s="1" t="s">
        <v>2758</v>
      </c>
      <c r="B1677" s="1" t="s">
        <v>1651</v>
      </c>
      <c r="C1677" t="s">
        <v>1652</v>
      </c>
      <c r="D1677" t="s">
        <v>10</v>
      </c>
      <c r="E1677" t="s">
        <v>148</v>
      </c>
      <c r="F1677" t="s">
        <v>12</v>
      </c>
      <c r="G1677">
        <v>1772</v>
      </c>
      <c r="H1677">
        <f>VLOOKUP(C1677,Sheet2!$D$2:$H$13246,3,FALSE)</f>
        <v>18189</v>
      </c>
      <c r="I1677">
        <f>VLOOKUP($C1677,Sheet2!$D$2:$H$13246,4,FALSE)</f>
        <v>2593</v>
      </c>
      <c r="J1677">
        <f>VLOOKUP($C1677,Sheet2!$D$2:$H$13246,5,FALSE)</f>
        <v>913</v>
      </c>
    </row>
    <row r="1678" spans="1:10" x14ac:dyDescent="0.2">
      <c r="A1678" s="1" t="s">
        <v>2758</v>
      </c>
      <c r="B1678" s="1" t="s">
        <v>1653</v>
      </c>
      <c r="C1678" t="s">
        <v>1654</v>
      </c>
      <c r="D1678" t="s">
        <v>10</v>
      </c>
      <c r="E1678" t="s">
        <v>1655</v>
      </c>
      <c r="F1678" t="s">
        <v>12</v>
      </c>
      <c r="G1678">
        <v>813</v>
      </c>
      <c r="H1678">
        <f>VLOOKUP(C1678,Sheet2!$D$2:$H$13246,3,FALSE)</f>
        <v>6515</v>
      </c>
      <c r="I1678">
        <f>VLOOKUP($C1678,Sheet2!$D$2:$H$13246,4,FALSE)</f>
        <v>841</v>
      </c>
      <c r="J1678">
        <f>VLOOKUP($C1678,Sheet2!$D$2:$H$13246,5,FALSE)</f>
        <v>151</v>
      </c>
    </row>
    <row r="1679" spans="1:10" x14ac:dyDescent="0.2">
      <c r="A1679" s="1" t="s">
        <v>2758</v>
      </c>
      <c r="B1679" s="1" t="s">
        <v>1656</v>
      </c>
      <c r="C1679" t="s">
        <v>1657</v>
      </c>
      <c r="D1679" t="s">
        <v>10</v>
      </c>
      <c r="E1679" t="s">
        <v>1658</v>
      </c>
      <c r="F1679" t="s">
        <v>12</v>
      </c>
      <c r="G1679">
        <v>647</v>
      </c>
      <c r="H1679">
        <f>VLOOKUP(C1679,Sheet2!$D$2:$H$13246,3,FALSE)</f>
        <v>6260</v>
      </c>
      <c r="I1679">
        <f>VLOOKUP($C1679,Sheet2!$D$2:$H$13246,4,FALSE)</f>
        <v>915</v>
      </c>
      <c r="J1679">
        <f>VLOOKUP($C1679,Sheet2!$D$2:$H$13246,5,FALSE)</f>
        <v>94</v>
      </c>
    </row>
    <row r="1680" spans="1:10" x14ac:dyDescent="0.2">
      <c r="A1680" s="1" t="s">
        <v>2758</v>
      </c>
      <c r="B1680" s="1" t="s">
        <v>1659</v>
      </c>
      <c r="C1680" t="s">
        <v>1660</v>
      </c>
      <c r="D1680" t="s">
        <v>10</v>
      </c>
      <c r="E1680" t="s">
        <v>1661</v>
      </c>
      <c r="F1680" t="s">
        <v>12</v>
      </c>
      <c r="G1680">
        <v>100</v>
      </c>
      <c r="H1680">
        <f>VLOOKUP(C1680,Sheet2!$D$2:$H$13246,3,FALSE)</f>
        <v>734</v>
      </c>
      <c r="I1680">
        <f>VLOOKUP($C1680,Sheet2!$D$2:$H$13246,4,FALSE)</f>
        <v>66</v>
      </c>
      <c r="J1680">
        <f>VLOOKUP($C1680,Sheet2!$D$2:$H$13246,5,FALSE)</f>
        <v>20</v>
      </c>
    </row>
    <row r="1681" spans="1:10" x14ac:dyDescent="0.2">
      <c r="A1681" s="1" t="s">
        <v>2758</v>
      </c>
      <c r="B1681" s="1" t="s">
        <v>1662</v>
      </c>
      <c r="C1681" t="s">
        <v>1663</v>
      </c>
      <c r="D1681" t="s">
        <v>10</v>
      </c>
      <c r="E1681" t="s">
        <v>1664</v>
      </c>
      <c r="F1681" t="s">
        <v>12</v>
      </c>
      <c r="G1681">
        <v>2469</v>
      </c>
      <c r="H1681">
        <f>VLOOKUP(C1681,Sheet2!$D$2:$H$13246,3,FALSE)</f>
        <v>17839</v>
      </c>
      <c r="I1681">
        <f>VLOOKUP($C1681,Sheet2!$D$2:$H$13246,4,FALSE)</f>
        <v>2724</v>
      </c>
      <c r="J1681">
        <f>VLOOKUP($C1681,Sheet2!$D$2:$H$13246,5,FALSE)</f>
        <v>297</v>
      </c>
    </row>
    <row r="1682" spans="1:10" x14ac:dyDescent="0.2">
      <c r="A1682" s="1" t="s">
        <v>2758</v>
      </c>
      <c r="B1682" s="1" t="s">
        <v>1665</v>
      </c>
      <c r="C1682" t="s">
        <v>1666</v>
      </c>
      <c r="D1682" t="s">
        <v>10</v>
      </c>
      <c r="E1682" t="s">
        <v>1667</v>
      </c>
      <c r="F1682" t="s">
        <v>12</v>
      </c>
      <c r="G1682">
        <v>5778</v>
      </c>
      <c r="H1682">
        <f>VLOOKUP(C1682,Sheet2!$D$2:$H$13246,3,FALSE)</f>
        <v>36184</v>
      </c>
      <c r="I1682">
        <f>VLOOKUP($C1682,Sheet2!$D$2:$H$13246,4,FALSE)</f>
        <v>6554</v>
      </c>
      <c r="J1682">
        <f>VLOOKUP($C1682,Sheet2!$D$2:$H$13246,5,FALSE)</f>
        <v>295</v>
      </c>
    </row>
    <row r="1683" spans="1:10" x14ac:dyDescent="0.2">
      <c r="A1683" s="1" t="s">
        <v>2758</v>
      </c>
      <c r="B1683" s="1" t="s">
        <v>1668</v>
      </c>
      <c r="C1683" t="s">
        <v>1669</v>
      </c>
      <c r="D1683" t="s">
        <v>10</v>
      </c>
      <c r="E1683" t="s">
        <v>1670</v>
      </c>
      <c r="F1683" t="s">
        <v>12</v>
      </c>
      <c r="G1683">
        <v>5764</v>
      </c>
      <c r="H1683">
        <f>VLOOKUP(C1683,Sheet2!$D$2:$H$13246,3,FALSE)</f>
        <v>40429</v>
      </c>
      <c r="I1683">
        <f>VLOOKUP($C1683,Sheet2!$D$2:$H$13246,4,FALSE)</f>
        <v>6504</v>
      </c>
      <c r="J1683">
        <f>VLOOKUP($C1683,Sheet2!$D$2:$H$13246,5,FALSE)</f>
        <v>333</v>
      </c>
    </row>
    <row r="1684" spans="1:10" x14ac:dyDescent="0.2">
      <c r="A1684" s="1" t="s">
        <v>2758</v>
      </c>
      <c r="B1684" s="1" t="s">
        <v>1671</v>
      </c>
      <c r="C1684" t="s">
        <v>1672</v>
      </c>
      <c r="D1684" t="s">
        <v>10</v>
      </c>
      <c r="E1684" t="s">
        <v>1673</v>
      </c>
      <c r="F1684" t="s">
        <v>12</v>
      </c>
      <c r="G1684">
        <v>1172</v>
      </c>
      <c r="H1684">
        <f>VLOOKUP(C1684,Sheet2!$D$2:$H$13246,3,FALSE)</f>
        <v>7585</v>
      </c>
      <c r="I1684">
        <f>VLOOKUP($C1684,Sheet2!$D$2:$H$13246,4,FALSE)</f>
        <v>1307</v>
      </c>
      <c r="J1684">
        <f>VLOOKUP($C1684,Sheet2!$D$2:$H$13246,5,FALSE)</f>
        <v>155</v>
      </c>
    </row>
    <row r="1685" spans="1:10" x14ac:dyDescent="0.2">
      <c r="A1685" s="1" t="s">
        <v>2758</v>
      </c>
      <c r="B1685" s="1" t="s">
        <v>1674</v>
      </c>
      <c r="C1685" t="s">
        <v>1675</v>
      </c>
      <c r="D1685" t="s">
        <v>10</v>
      </c>
      <c r="E1685" t="s">
        <v>430</v>
      </c>
      <c r="F1685" t="s">
        <v>12</v>
      </c>
      <c r="G1685">
        <v>2357</v>
      </c>
      <c r="H1685">
        <f>VLOOKUP(C1685,Sheet2!$D$2:$H$13246,3,FALSE)</f>
        <v>17222</v>
      </c>
      <c r="I1685">
        <f>VLOOKUP($C1685,Sheet2!$D$2:$H$13246,4,FALSE)</f>
        <v>2689</v>
      </c>
      <c r="J1685">
        <f>VLOOKUP($C1685,Sheet2!$D$2:$H$13246,5,FALSE)</f>
        <v>578</v>
      </c>
    </row>
    <row r="1686" spans="1:10" x14ac:dyDescent="0.2">
      <c r="A1686" s="1" t="s">
        <v>2758</v>
      </c>
      <c r="B1686" s="1" t="s">
        <v>1676</v>
      </c>
      <c r="C1686" t="s">
        <v>1677</v>
      </c>
      <c r="D1686" t="s">
        <v>10</v>
      </c>
      <c r="E1686" t="s">
        <v>1678</v>
      </c>
      <c r="F1686" t="s">
        <v>12</v>
      </c>
      <c r="G1686">
        <v>343</v>
      </c>
      <c r="H1686">
        <f>VLOOKUP(C1686,Sheet2!$D$2:$H$13246,3,FALSE)</f>
        <v>2558</v>
      </c>
      <c r="I1686">
        <f>VLOOKUP($C1686,Sheet2!$D$2:$H$13246,4,FALSE)</f>
        <v>325</v>
      </c>
      <c r="J1686">
        <f>VLOOKUP($C1686,Sheet2!$D$2:$H$13246,5,FALSE)</f>
        <v>56</v>
      </c>
    </row>
    <row r="1687" spans="1:10" x14ac:dyDescent="0.2">
      <c r="A1687" s="1" t="s">
        <v>2758</v>
      </c>
      <c r="B1687" s="1" t="s">
        <v>1679</v>
      </c>
      <c r="C1687" t="s">
        <v>1680</v>
      </c>
      <c r="D1687" t="s">
        <v>10</v>
      </c>
      <c r="E1687" t="s">
        <v>1681</v>
      </c>
      <c r="F1687" t="s">
        <v>12</v>
      </c>
      <c r="G1687">
        <v>2680</v>
      </c>
      <c r="H1687">
        <f>VLOOKUP(C1687,Sheet2!$D$2:$H$13246,3,FALSE)</f>
        <v>36137</v>
      </c>
      <c r="I1687">
        <f>VLOOKUP($C1687,Sheet2!$D$2:$H$13246,4,FALSE)</f>
        <v>6888</v>
      </c>
      <c r="J1687">
        <f>VLOOKUP($C1687,Sheet2!$D$2:$H$13246,5,FALSE)</f>
        <v>670</v>
      </c>
    </row>
    <row r="1688" spans="1:10" x14ac:dyDescent="0.2">
      <c r="A1688" s="1" t="s">
        <v>2758</v>
      </c>
      <c r="B1688" s="1" t="s">
        <v>1682</v>
      </c>
      <c r="C1688" t="s">
        <v>1683</v>
      </c>
      <c r="D1688" t="s">
        <v>10</v>
      </c>
      <c r="E1688" t="s">
        <v>1684</v>
      </c>
      <c r="F1688" t="s">
        <v>12</v>
      </c>
      <c r="G1688">
        <v>1249</v>
      </c>
      <c r="H1688">
        <f>VLOOKUP(C1688,Sheet2!$D$2:$H$13246,3,FALSE)</f>
        <v>8198</v>
      </c>
      <c r="I1688">
        <f>VLOOKUP($C1688,Sheet2!$D$2:$H$13246,4,FALSE)</f>
        <v>1290</v>
      </c>
      <c r="J1688">
        <f>VLOOKUP($C1688,Sheet2!$D$2:$H$13246,5,FALSE)</f>
        <v>147</v>
      </c>
    </row>
    <row r="1689" spans="1:10" x14ac:dyDescent="0.2">
      <c r="A1689" s="1" t="s">
        <v>2758</v>
      </c>
      <c r="B1689" s="1" t="s">
        <v>1685</v>
      </c>
      <c r="C1689" t="s">
        <v>1686</v>
      </c>
      <c r="D1689" t="s">
        <v>10</v>
      </c>
      <c r="E1689" t="s">
        <v>1687</v>
      </c>
      <c r="F1689" t="s">
        <v>12</v>
      </c>
      <c r="G1689">
        <v>535</v>
      </c>
      <c r="H1689">
        <f>VLOOKUP(C1689,Sheet2!$D$2:$H$13246,3,FALSE)</f>
        <v>4415</v>
      </c>
      <c r="I1689">
        <f>VLOOKUP($C1689,Sheet2!$D$2:$H$13246,4,FALSE)</f>
        <v>534</v>
      </c>
      <c r="J1689">
        <f>VLOOKUP($C1689,Sheet2!$D$2:$H$13246,5,FALSE)</f>
        <v>80</v>
      </c>
    </row>
    <row r="1690" spans="1:10" x14ac:dyDescent="0.2">
      <c r="A1690" s="1" t="s">
        <v>2758</v>
      </c>
      <c r="B1690" s="1" t="s">
        <v>1688</v>
      </c>
      <c r="C1690" t="s">
        <v>1689</v>
      </c>
      <c r="D1690" t="s">
        <v>10</v>
      </c>
      <c r="E1690" t="s">
        <v>1690</v>
      </c>
      <c r="F1690" t="s">
        <v>12</v>
      </c>
      <c r="G1690">
        <v>1301</v>
      </c>
      <c r="H1690">
        <f>VLOOKUP(C1690,Sheet2!$D$2:$H$13246,3,FALSE)</f>
        <v>8670</v>
      </c>
      <c r="I1690">
        <f>VLOOKUP($C1690,Sheet2!$D$2:$H$13246,4,FALSE)</f>
        <v>1387</v>
      </c>
      <c r="J1690">
        <f>VLOOKUP($C1690,Sheet2!$D$2:$H$13246,5,FALSE)</f>
        <v>248</v>
      </c>
    </row>
    <row r="1691" spans="1:10" x14ac:dyDescent="0.2">
      <c r="A1691" s="1" t="s">
        <v>2758</v>
      </c>
      <c r="B1691" s="1" t="s">
        <v>1691</v>
      </c>
      <c r="C1691" t="s">
        <v>1692</v>
      </c>
      <c r="D1691" t="s">
        <v>10</v>
      </c>
      <c r="E1691" t="s">
        <v>1693</v>
      </c>
      <c r="F1691" t="s">
        <v>12</v>
      </c>
      <c r="G1691">
        <v>954</v>
      </c>
      <c r="H1691">
        <f>VLOOKUP(C1691,Sheet2!$D$2:$H$13246,3,FALSE)</f>
        <v>5790</v>
      </c>
      <c r="I1691">
        <f>VLOOKUP($C1691,Sheet2!$D$2:$H$13246,4,FALSE)</f>
        <v>926</v>
      </c>
      <c r="J1691">
        <f>VLOOKUP($C1691,Sheet2!$D$2:$H$13246,5,FALSE)</f>
        <v>110</v>
      </c>
    </row>
    <row r="1692" spans="1:10" x14ac:dyDescent="0.2">
      <c r="A1692" s="1" t="s">
        <v>2758</v>
      </c>
      <c r="B1692" s="1" t="s">
        <v>1694</v>
      </c>
      <c r="C1692" t="s">
        <v>1695</v>
      </c>
      <c r="D1692" t="s">
        <v>10</v>
      </c>
      <c r="E1692" t="s">
        <v>1595</v>
      </c>
      <c r="F1692" t="s">
        <v>12</v>
      </c>
      <c r="G1692">
        <v>7098</v>
      </c>
      <c r="H1692">
        <f>VLOOKUP(C1692,Sheet2!$D$2:$H$13246,3,FALSE)</f>
        <v>47292</v>
      </c>
      <c r="I1692">
        <f>VLOOKUP($C1692,Sheet2!$D$2:$H$13246,4,FALSE)</f>
        <v>7676</v>
      </c>
      <c r="J1692">
        <f>VLOOKUP($C1692,Sheet2!$D$2:$H$13246,5,FALSE)</f>
        <v>312</v>
      </c>
    </row>
    <row r="1693" spans="1:10" x14ac:dyDescent="0.2">
      <c r="A1693" s="1" t="s">
        <v>2758</v>
      </c>
      <c r="B1693" s="1" t="s">
        <v>1696</v>
      </c>
      <c r="C1693" t="s">
        <v>1697</v>
      </c>
      <c r="D1693" t="s">
        <v>10</v>
      </c>
      <c r="E1693" t="s">
        <v>1698</v>
      </c>
      <c r="F1693" t="s">
        <v>12</v>
      </c>
      <c r="G1693">
        <v>2078</v>
      </c>
      <c r="H1693">
        <f>VLOOKUP(C1693,Sheet2!$D$2:$H$13246,3,FALSE)</f>
        <v>18432</v>
      </c>
      <c r="I1693">
        <f>VLOOKUP($C1693,Sheet2!$D$2:$H$13246,4,FALSE)</f>
        <v>2410</v>
      </c>
      <c r="J1693">
        <f>VLOOKUP($C1693,Sheet2!$D$2:$H$13246,5,FALSE)</f>
        <v>175</v>
      </c>
    </row>
    <row r="1694" spans="1:10" x14ac:dyDescent="0.2">
      <c r="A1694" s="1" t="s">
        <v>2758</v>
      </c>
      <c r="B1694" s="1" t="s">
        <v>1699</v>
      </c>
      <c r="C1694" t="s">
        <v>1700</v>
      </c>
      <c r="D1694" t="s">
        <v>10</v>
      </c>
      <c r="E1694" t="s">
        <v>1701</v>
      </c>
      <c r="F1694" t="s">
        <v>12</v>
      </c>
      <c r="G1694">
        <v>1626</v>
      </c>
      <c r="H1694">
        <f>VLOOKUP(C1694,Sheet2!$D$2:$H$13246,3,FALSE)</f>
        <v>10245</v>
      </c>
      <c r="I1694">
        <f>VLOOKUP($C1694,Sheet2!$D$2:$H$13246,4,FALSE)</f>
        <v>1449</v>
      </c>
      <c r="J1694">
        <f>VLOOKUP($C1694,Sheet2!$D$2:$H$13246,5,FALSE)</f>
        <v>327</v>
      </c>
    </row>
    <row r="1695" spans="1:10" x14ac:dyDescent="0.2">
      <c r="A1695" s="1" t="s">
        <v>2758</v>
      </c>
      <c r="B1695" s="1" t="s">
        <v>1702</v>
      </c>
      <c r="C1695" t="s">
        <v>1703</v>
      </c>
      <c r="D1695" t="s">
        <v>10</v>
      </c>
      <c r="E1695" t="s">
        <v>1704</v>
      </c>
      <c r="F1695" t="s">
        <v>12</v>
      </c>
      <c r="G1695">
        <v>6106</v>
      </c>
      <c r="H1695">
        <f>VLOOKUP(C1695,Sheet2!$D$2:$H$13246,3,FALSE)</f>
        <v>41984</v>
      </c>
      <c r="I1695">
        <f>VLOOKUP($C1695,Sheet2!$D$2:$H$13246,4,FALSE)</f>
        <v>6570</v>
      </c>
      <c r="J1695">
        <f>VLOOKUP($C1695,Sheet2!$D$2:$H$13246,5,FALSE)</f>
        <v>556</v>
      </c>
    </row>
    <row r="1696" spans="1:10" x14ac:dyDescent="0.2">
      <c r="A1696" s="1" t="s">
        <v>2758</v>
      </c>
      <c r="B1696" s="1" t="s">
        <v>1705</v>
      </c>
      <c r="C1696" t="s">
        <v>1706</v>
      </c>
      <c r="D1696" t="s">
        <v>10</v>
      </c>
      <c r="E1696" t="s">
        <v>1707</v>
      </c>
      <c r="F1696" t="s">
        <v>12</v>
      </c>
      <c r="G1696">
        <v>18</v>
      </c>
      <c r="H1696" t="e">
        <f>VLOOKUP(C1696,Sheet2!$D$2:$H$13246,3,FALSE)</f>
        <v>#N/A</v>
      </c>
      <c r="I1696" t="e">
        <f>VLOOKUP($C1696,Sheet2!$D$2:$H$13246,4,FALSE)</f>
        <v>#N/A</v>
      </c>
      <c r="J1696" t="e">
        <f>VLOOKUP($C1696,Sheet2!$D$2:$H$13246,5,FALSE)</f>
        <v>#N/A</v>
      </c>
    </row>
    <row r="1697" spans="1:10" x14ac:dyDescent="0.2">
      <c r="A1697" s="1" t="s">
        <v>2758</v>
      </c>
      <c r="B1697" s="1" t="s">
        <v>1708</v>
      </c>
      <c r="C1697" t="s">
        <v>1709</v>
      </c>
      <c r="D1697" t="s">
        <v>10</v>
      </c>
      <c r="E1697" t="s">
        <v>1710</v>
      </c>
      <c r="F1697" t="s">
        <v>12</v>
      </c>
      <c r="G1697">
        <v>582</v>
      </c>
      <c r="H1697">
        <f>VLOOKUP(C1697,Sheet2!$D$2:$H$13246,3,FALSE)</f>
        <v>4326</v>
      </c>
      <c r="I1697">
        <f>VLOOKUP($C1697,Sheet2!$D$2:$H$13246,4,FALSE)</f>
        <v>645</v>
      </c>
      <c r="J1697">
        <f>VLOOKUP($C1697,Sheet2!$D$2:$H$13246,5,FALSE)</f>
        <v>74</v>
      </c>
    </row>
    <row r="1698" spans="1:10" x14ac:dyDescent="0.2">
      <c r="A1698" s="1" t="s">
        <v>2758</v>
      </c>
      <c r="B1698" s="1" t="s">
        <v>1711</v>
      </c>
      <c r="C1698" t="s">
        <v>1712</v>
      </c>
      <c r="D1698" t="s">
        <v>10</v>
      </c>
      <c r="E1698" t="s">
        <v>1713</v>
      </c>
      <c r="F1698" t="s">
        <v>12</v>
      </c>
      <c r="G1698">
        <v>1079</v>
      </c>
      <c r="H1698">
        <f>VLOOKUP(C1698,Sheet2!$D$2:$H$13246,3,FALSE)</f>
        <v>7127</v>
      </c>
      <c r="I1698">
        <f>VLOOKUP($C1698,Sheet2!$D$2:$H$13246,4,FALSE)</f>
        <v>1142</v>
      </c>
      <c r="J1698">
        <f>VLOOKUP($C1698,Sheet2!$D$2:$H$13246,5,FALSE)</f>
        <v>278</v>
      </c>
    </row>
    <row r="1699" spans="1:10" x14ac:dyDescent="0.2">
      <c r="A1699" s="1" t="s">
        <v>2758</v>
      </c>
      <c r="B1699" s="1" t="s">
        <v>1714</v>
      </c>
      <c r="C1699" t="s">
        <v>1715</v>
      </c>
      <c r="D1699" t="s">
        <v>10</v>
      </c>
      <c r="E1699" t="s">
        <v>1716</v>
      </c>
      <c r="F1699" t="s">
        <v>12</v>
      </c>
      <c r="G1699">
        <v>7295</v>
      </c>
      <c r="H1699">
        <f>VLOOKUP(C1699,Sheet2!$D$2:$H$13246,3,FALSE)</f>
        <v>50844</v>
      </c>
      <c r="I1699">
        <f>VLOOKUP($C1699,Sheet2!$D$2:$H$13246,4,FALSE)</f>
        <v>7523</v>
      </c>
      <c r="J1699">
        <f>VLOOKUP($C1699,Sheet2!$D$2:$H$13246,5,FALSE)</f>
        <v>849</v>
      </c>
    </row>
    <row r="1700" spans="1:10" x14ac:dyDescent="0.2">
      <c r="A1700" s="1" t="s">
        <v>2758</v>
      </c>
      <c r="B1700" s="1" t="s">
        <v>1717</v>
      </c>
      <c r="C1700" t="s">
        <v>1718</v>
      </c>
      <c r="D1700" t="s">
        <v>10</v>
      </c>
      <c r="E1700" t="s">
        <v>1719</v>
      </c>
      <c r="F1700" t="s">
        <v>12</v>
      </c>
      <c r="G1700">
        <v>464</v>
      </c>
      <c r="H1700">
        <f>VLOOKUP(C1700,Sheet2!$D$2:$H$13246,3,FALSE)</f>
        <v>3331</v>
      </c>
      <c r="I1700">
        <f>VLOOKUP($C1700,Sheet2!$D$2:$H$13246,4,FALSE)</f>
        <v>530</v>
      </c>
      <c r="J1700">
        <f>VLOOKUP($C1700,Sheet2!$D$2:$H$13246,5,FALSE)</f>
        <v>148</v>
      </c>
    </row>
    <row r="1701" spans="1:10" x14ac:dyDescent="0.2">
      <c r="A1701" s="1" t="s">
        <v>2758</v>
      </c>
      <c r="B1701" s="1" t="s">
        <v>1720</v>
      </c>
      <c r="C1701" t="s">
        <v>1721</v>
      </c>
      <c r="D1701" t="s">
        <v>10</v>
      </c>
      <c r="E1701" t="s">
        <v>1722</v>
      </c>
      <c r="F1701" t="s">
        <v>12</v>
      </c>
      <c r="G1701">
        <v>1620</v>
      </c>
      <c r="H1701">
        <f>VLOOKUP(C1701,Sheet2!$D$2:$H$13246,3,FALSE)</f>
        <v>10733</v>
      </c>
      <c r="I1701">
        <f>VLOOKUP($C1701,Sheet2!$D$2:$H$13246,4,FALSE)</f>
        <v>1779</v>
      </c>
      <c r="J1701">
        <f>VLOOKUP($C1701,Sheet2!$D$2:$H$13246,5,FALSE)</f>
        <v>189</v>
      </c>
    </row>
    <row r="1702" spans="1:10" x14ac:dyDescent="0.2">
      <c r="A1702" s="1" t="s">
        <v>2758</v>
      </c>
      <c r="B1702" s="1" t="s">
        <v>1723</v>
      </c>
      <c r="C1702" t="s">
        <v>1724</v>
      </c>
      <c r="D1702" t="s">
        <v>10</v>
      </c>
      <c r="E1702" t="s">
        <v>1725</v>
      </c>
      <c r="F1702" t="s">
        <v>12</v>
      </c>
      <c r="G1702">
        <v>4699</v>
      </c>
      <c r="H1702">
        <f>VLOOKUP(C1702,Sheet2!$D$2:$H$13246,3,FALSE)</f>
        <v>35481</v>
      </c>
      <c r="I1702">
        <f>VLOOKUP($C1702,Sheet2!$D$2:$H$13246,4,FALSE)</f>
        <v>5327</v>
      </c>
      <c r="J1702">
        <f>VLOOKUP($C1702,Sheet2!$D$2:$H$13246,5,FALSE)</f>
        <v>884</v>
      </c>
    </row>
    <row r="1703" spans="1:10" x14ac:dyDescent="0.2">
      <c r="A1703" s="1" t="s">
        <v>2758</v>
      </c>
      <c r="B1703" s="1" t="s">
        <v>1726</v>
      </c>
      <c r="C1703" t="s">
        <v>1727</v>
      </c>
      <c r="D1703" t="s">
        <v>10</v>
      </c>
      <c r="E1703" t="s">
        <v>1728</v>
      </c>
      <c r="F1703" t="s">
        <v>12</v>
      </c>
      <c r="G1703">
        <v>2103</v>
      </c>
      <c r="H1703">
        <f>VLOOKUP(C1703,Sheet2!$D$2:$H$13246,3,FALSE)</f>
        <v>15853</v>
      </c>
      <c r="I1703">
        <f>VLOOKUP($C1703,Sheet2!$D$2:$H$13246,4,FALSE)</f>
        <v>2790</v>
      </c>
      <c r="J1703">
        <f>VLOOKUP($C1703,Sheet2!$D$2:$H$13246,5,FALSE)</f>
        <v>133</v>
      </c>
    </row>
    <row r="1704" spans="1:10" x14ac:dyDescent="0.2">
      <c r="A1704" s="1" t="s">
        <v>2758</v>
      </c>
      <c r="B1704" s="1" t="s">
        <v>1729</v>
      </c>
      <c r="C1704" t="s">
        <v>1730</v>
      </c>
      <c r="D1704" t="s">
        <v>10</v>
      </c>
      <c r="E1704" t="s">
        <v>1731</v>
      </c>
      <c r="F1704" t="s">
        <v>12</v>
      </c>
      <c r="G1704">
        <v>3914</v>
      </c>
      <c r="H1704">
        <f>VLOOKUP(C1704,Sheet2!$D$2:$H$13246,3,FALSE)</f>
        <v>39280</v>
      </c>
      <c r="I1704">
        <f>VLOOKUP($C1704,Sheet2!$D$2:$H$13246,4,FALSE)</f>
        <v>4417</v>
      </c>
      <c r="J1704">
        <f>VLOOKUP($C1704,Sheet2!$D$2:$H$13246,5,FALSE)</f>
        <v>364</v>
      </c>
    </row>
    <row r="1705" spans="1:10" x14ac:dyDescent="0.2">
      <c r="A1705" s="1" t="s">
        <v>2758</v>
      </c>
      <c r="B1705" s="1" t="s">
        <v>1732</v>
      </c>
      <c r="C1705" t="s">
        <v>1733</v>
      </c>
      <c r="D1705" t="s">
        <v>10</v>
      </c>
      <c r="E1705" t="s">
        <v>1734</v>
      </c>
      <c r="F1705" t="s">
        <v>12</v>
      </c>
      <c r="G1705">
        <v>60</v>
      </c>
      <c r="H1705">
        <f>VLOOKUP(C1705,Sheet2!$D$2:$H$13246,3,FALSE)</f>
        <v>562</v>
      </c>
      <c r="I1705">
        <f>VLOOKUP($C1705,Sheet2!$D$2:$H$13246,4,FALSE)</f>
        <v>45</v>
      </c>
      <c r="J1705">
        <f>VLOOKUP($C1705,Sheet2!$D$2:$H$13246,5,FALSE)</f>
        <v>6</v>
      </c>
    </row>
    <row r="1706" spans="1:10" x14ac:dyDescent="0.2">
      <c r="A1706" s="1" t="s">
        <v>2758</v>
      </c>
      <c r="B1706" s="1" t="s">
        <v>1735</v>
      </c>
      <c r="C1706" t="s">
        <v>1736</v>
      </c>
      <c r="D1706" t="s">
        <v>10</v>
      </c>
      <c r="E1706" t="s">
        <v>1737</v>
      </c>
      <c r="F1706" t="s">
        <v>12</v>
      </c>
      <c r="G1706">
        <v>1397</v>
      </c>
      <c r="H1706" t="e">
        <f>VLOOKUP(C1706,Sheet2!$D$2:$H$13246,3,FALSE)</f>
        <v>#N/A</v>
      </c>
      <c r="I1706" t="e">
        <f>VLOOKUP($C1706,Sheet2!$D$2:$H$13246,4,FALSE)</f>
        <v>#N/A</v>
      </c>
      <c r="J1706" t="e">
        <f>VLOOKUP($C1706,Sheet2!$D$2:$H$13246,5,FALSE)</f>
        <v>#N/A</v>
      </c>
    </row>
    <row r="1707" spans="1:10" x14ac:dyDescent="0.2">
      <c r="A1707" s="1" t="s">
        <v>2758</v>
      </c>
      <c r="B1707" s="1" t="s">
        <v>1738</v>
      </c>
      <c r="C1707" t="s">
        <v>1739</v>
      </c>
      <c r="D1707" t="s">
        <v>10</v>
      </c>
      <c r="E1707" t="s">
        <v>1740</v>
      </c>
      <c r="F1707" t="s">
        <v>12</v>
      </c>
      <c r="G1707">
        <v>363</v>
      </c>
      <c r="H1707">
        <f>VLOOKUP(C1707,Sheet2!$D$2:$H$13246,3,FALSE)</f>
        <v>2289</v>
      </c>
      <c r="I1707">
        <f>VLOOKUP($C1707,Sheet2!$D$2:$H$13246,4,FALSE)</f>
        <v>333</v>
      </c>
      <c r="J1707">
        <f>VLOOKUP($C1707,Sheet2!$D$2:$H$13246,5,FALSE)</f>
        <v>74</v>
      </c>
    </row>
    <row r="1708" spans="1:10" x14ac:dyDescent="0.2">
      <c r="A1708" s="1" t="s">
        <v>2758</v>
      </c>
      <c r="B1708" s="1" t="s">
        <v>1741</v>
      </c>
      <c r="C1708" t="s">
        <v>1742</v>
      </c>
      <c r="D1708" t="s">
        <v>10</v>
      </c>
      <c r="E1708" t="s">
        <v>1743</v>
      </c>
      <c r="F1708" t="s">
        <v>12</v>
      </c>
      <c r="G1708">
        <v>2793</v>
      </c>
      <c r="H1708">
        <f>VLOOKUP(C1708,Sheet2!$D$2:$H$13246,3,FALSE)</f>
        <v>17859</v>
      </c>
      <c r="I1708">
        <f>VLOOKUP($C1708,Sheet2!$D$2:$H$13246,4,FALSE)</f>
        <v>2923</v>
      </c>
      <c r="J1708">
        <f>VLOOKUP($C1708,Sheet2!$D$2:$H$13246,5,FALSE)</f>
        <v>125</v>
      </c>
    </row>
    <row r="1709" spans="1:10" x14ac:dyDescent="0.2">
      <c r="A1709" s="1" t="s">
        <v>2758</v>
      </c>
      <c r="B1709" s="1" t="s">
        <v>1744</v>
      </c>
      <c r="C1709" t="s">
        <v>1745</v>
      </c>
      <c r="D1709" t="s">
        <v>10</v>
      </c>
      <c r="E1709" t="s">
        <v>153</v>
      </c>
      <c r="F1709" t="s">
        <v>12</v>
      </c>
      <c r="G1709">
        <v>378</v>
      </c>
      <c r="H1709">
        <f>VLOOKUP(C1709,Sheet2!$D$2:$H$13246,3,FALSE)</f>
        <v>3707</v>
      </c>
      <c r="I1709">
        <f>VLOOKUP($C1709,Sheet2!$D$2:$H$13246,4,FALSE)</f>
        <v>532</v>
      </c>
      <c r="J1709">
        <f>VLOOKUP($C1709,Sheet2!$D$2:$H$13246,5,FALSE)</f>
        <v>115</v>
      </c>
    </row>
    <row r="1710" spans="1:10" x14ac:dyDescent="0.2">
      <c r="A1710" s="1" t="s">
        <v>2758</v>
      </c>
      <c r="B1710" s="1" t="s">
        <v>1746</v>
      </c>
      <c r="C1710" t="s">
        <v>1747</v>
      </c>
      <c r="D1710" t="s">
        <v>10</v>
      </c>
      <c r="E1710" t="s">
        <v>1748</v>
      </c>
      <c r="F1710" t="s">
        <v>12</v>
      </c>
      <c r="G1710">
        <v>641</v>
      </c>
      <c r="H1710">
        <f>VLOOKUP(C1710,Sheet2!$D$2:$H$13246,3,FALSE)</f>
        <v>3998</v>
      </c>
      <c r="I1710">
        <f>VLOOKUP($C1710,Sheet2!$D$2:$H$13246,4,FALSE)</f>
        <v>684</v>
      </c>
      <c r="J1710">
        <f>VLOOKUP($C1710,Sheet2!$D$2:$H$13246,5,FALSE)</f>
        <v>138</v>
      </c>
    </row>
    <row r="1711" spans="1:10" x14ac:dyDescent="0.2">
      <c r="A1711" s="1" t="s">
        <v>2758</v>
      </c>
      <c r="B1711" s="1" t="s">
        <v>1749</v>
      </c>
      <c r="C1711" t="s">
        <v>1750</v>
      </c>
      <c r="D1711" t="s">
        <v>10</v>
      </c>
      <c r="E1711" t="s">
        <v>1751</v>
      </c>
      <c r="F1711" t="s">
        <v>12</v>
      </c>
      <c r="G1711">
        <v>930</v>
      </c>
      <c r="H1711">
        <f>VLOOKUP(C1711,Sheet2!$D$2:$H$13246,3,FALSE)</f>
        <v>6542</v>
      </c>
      <c r="I1711">
        <f>VLOOKUP($C1711,Sheet2!$D$2:$H$13246,4,FALSE)</f>
        <v>938</v>
      </c>
      <c r="J1711">
        <f>VLOOKUP($C1711,Sheet2!$D$2:$H$13246,5,FALSE)</f>
        <v>235</v>
      </c>
    </row>
    <row r="1712" spans="1:10" x14ac:dyDescent="0.2">
      <c r="A1712" s="1" t="s">
        <v>2758</v>
      </c>
      <c r="B1712" s="1" t="s">
        <v>1752</v>
      </c>
      <c r="C1712" t="s">
        <v>1753</v>
      </c>
      <c r="D1712" t="s">
        <v>10</v>
      </c>
      <c r="E1712" t="s">
        <v>1754</v>
      </c>
      <c r="F1712" t="s">
        <v>12</v>
      </c>
      <c r="G1712">
        <v>479</v>
      </c>
      <c r="H1712">
        <f>VLOOKUP(C1712,Sheet2!$D$2:$H$13246,3,FALSE)</f>
        <v>2992</v>
      </c>
      <c r="I1712">
        <f>VLOOKUP($C1712,Sheet2!$D$2:$H$13246,4,FALSE)</f>
        <v>488</v>
      </c>
      <c r="J1712">
        <f>VLOOKUP($C1712,Sheet2!$D$2:$H$13246,5,FALSE)</f>
        <v>109</v>
      </c>
    </row>
    <row r="1713" spans="1:10" x14ac:dyDescent="0.2">
      <c r="A1713" s="1" t="s">
        <v>2758</v>
      </c>
      <c r="B1713" s="1" t="s">
        <v>1755</v>
      </c>
      <c r="C1713" t="s">
        <v>1756</v>
      </c>
      <c r="D1713" t="s">
        <v>10</v>
      </c>
      <c r="E1713" t="s">
        <v>1757</v>
      </c>
      <c r="F1713" t="s">
        <v>12</v>
      </c>
      <c r="G1713">
        <v>703</v>
      </c>
      <c r="H1713">
        <f>VLOOKUP(C1713,Sheet2!$D$2:$H$13246,3,FALSE)</f>
        <v>4355</v>
      </c>
      <c r="I1713">
        <f>VLOOKUP($C1713,Sheet2!$D$2:$H$13246,4,FALSE)</f>
        <v>713</v>
      </c>
      <c r="J1713">
        <f>VLOOKUP($C1713,Sheet2!$D$2:$H$13246,5,FALSE)</f>
        <v>137</v>
      </c>
    </row>
    <row r="1714" spans="1:10" x14ac:dyDescent="0.2">
      <c r="A1714" s="1" t="s">
        <v>2758</v>
      </c>
      <c r="B1714" s="1" t="s">
        <v>1758</v>
      </c>
      <c r="C1714" t="s">
        <v>1759</v>
      </c>
      <c r="D1714" t="s">
        <v>10</v>
      </c>
      <c r="E1714" t="s">
        <v>1760</v>
      </c>
      <c r="F1714" t="s">
        <v>12</v>
      </c>
      <c r="G1714">
        <v>4355</v>
      </c>
      <c r="H1714">
        <f>VLOOKUP(C1714,Sheet2!$D$2:$H$13246,3,FALSE)</f>
        <v>26427</v>
      </c>
      <c r="I1714">
        <f>VLOOKUP($C1714,Sheet2!$D$2:$H$13246,4,FALSE)</f>
        <v>4690</v>
      </c>
      <c r="J1714">
        <f>VLOOKUP($C1714,Sheet2!$D$2:$H$13246,5,FALSE)</f>
        <v>200</v>
      </c>
    </row>
    <row r="1715" spans="1:10" x14ac:dyDescent="0.2">
      <c r="A1715" s="1" t="s">
        <v>2758</v>
      </c>
      <c r="B1715" s="1" t="s">
        <v>1761</v>
      </c>
      <c r="C1715" t="s">
        <v>1762</v>
      </c>
      <c r="D1715" t="s">
        <v>10</v>
      </c>
      <c r="E1715" t="s">
        <v>1763</v>
      </c>
      <c r="F1715" t="s">
        <v>12</v>
      </c>
      <c r="G1715">
        <v>2468</v>
      </c>
      <c r="H1715">
        <f>VLOOKUP(C1715,Sheet2!$D$2:$H$13246,3,FALSE)</f>
        <v>14663</v>
      </c>
      <c r="I1715">
        <f>VLOOKUP($C1715,Sheet2!$D$2:$H$13246,4,FALSE)</f>
        <v>2339</v>
      </c>
      <c r="J1715">
        <f>VLOOKUP($C1715,Sheet2!$D$2:$H$13246,5,FALSE)</f>
        <v>304</v>
      </c>
    </row>
    <row r="1716" spans="1:10" x14ac:dyDescent="0.2">
      <c r="A1716" s="1" t="s">
        <v>2758</v>
      </c>
      <c r="B1716" s="1" t="s">
        <v>1764</v>
      </c>
      <c r="C1716" t="s">
        <v>1765</v>
      </c>
      <c r="D1716" t="s">
        <v>10</v>
      </c>
      <c r="E1716" t="s">
        <v>1766</v>
      </c>
      <c r="F1716" t="s">
        <v>12</v>
      </c>
      <c r="G1716">
        <v>2334</v>
      </c>
      <c r="H1716">
        <f>VLOOKUP(C1716,Sheet2!$D$2:$H$13246,3,FALSE)</f>
        <v>19495</v>
      </c>
      <c r="I1716">
        <f>VLOOKUP($C1716,Sheet2!$D$2:$H$13246,4,FALSE)</f>
        <v>2478</v>
      </c>
      <c r="J1716">
        <f>VLOOKUP($C1716,Sheet2!$D$2:$H$13246,5,FALSE)</f>
        <v>529</v>
      </c>
    </row>
    <row r="1717" spans="1:10" x14ac:dyDescent="0.2">
      <c r="A1717" s="1" t="s">
        <v>2758</v>
      </c>
      <c r="B1717" s="1" t="s">
        <v>1767</v>
      </c>
      <c r="C1717" t="s">
        <v>1768</v>
      </c>
      <c r="D1717" t="s">
        <v>10</v>
      </c>
      <c r="E1717" t="s">
        <v>1769</v>
      </c>
      <c r="F1717" t="s">
        <v>12</v>
      </c>
      <c r="G1717">
        <v>1700</v>
      </c>
      <c r="H1717">
        <f>VLOOKUP(C1717,Sheet2!$D$2:$H$13246,3,FALSE)</f>
        <v>15086</v>
      </c>
      <c r="I1717">
        <f>VLOOKUP($C1717,Sheet2!$D$2:$H$13246,4,FALSE)</f>
        <v>2353</v>
      </c>
      <c r="J1717">
        <f>VLOOKUP($C1717,Sheet2!$D$2:$H$13246,5,FALSE)</f>
        <v>161</v>
      </c>
    </row>
    <row r="1718" spans="1:10" x14ac:dyDescent="0.2">
      <c r="A1718" s="1" t="s">
        <v>2758</v>
      </c>
      <c r="B1718" s="1" t="s">
        <v>1770</v>
      </c>
      <c r="C1718" t="s">
        <v>1771</v>
      </c>
      <c r="D1718" t="s">
        <v>10</v>
      </c>
      <c r="E1718" t="s">
        <v>1772</v>
      </c>
      <c r="F1718" t="s">
        <v>12</v>
      </c>
      <c r="G1718">
        <v>5339</v>
      </c>
      <c r="H1718">
        <f>VLOOKUP(C1718,Sheet2!$D$2:$H$13246,3,FALSE)</f>
        <v>29155</v>
      </c>
      <c r="I1718">
        <f>VLOOKUP($C1718,Sheet2!$D$2:$H$13246,4,FALSE)</f>
        <v>5515</v>
      </c>
      <c r="J1718">
        <f>VLOOKUP($C1718,Sheet2!$D$2:$H$13246,5,FALSE)</f>
        <v>332</v>
      </c>
    </row>
    <row r="1719" spans="1:10" x14ac:dyDescent="0.2">
      <c r="A1719" s="1" t="s">
        <v>2758</v>
      </c>
      <c r="B1719" s="1" t="s">
        <v>1773</v>
      </c>
      <c r="C1719" t="s">
        <v>1774</v>
      </c>
      <c r="D1719" t="s">
        <v>10</v>
      </c>
      <c r="E1719" t="s">
        <v>1775</v>
      </c>
      <c r="F1719" t="s">
        <v>12</v>
      </c>
      <c r="G1719">
        <v>3338</v>
      </c>
      <c r="H1719">
        <f>VLOOKUP(C1719,Sheet2!$D$2:$H$13246,3,FALSE)</f>
        <v>16374</v>
      </c>
      <c r="I1719">
        <f>VLOOKUP($C1719,Sheet2!$D$2:$H$13246,4,FALSE)</f>
        <v>3389</v>
      </c>
      <c r="J1719">
        <f>VLOOKUP($C1719,Sheet2!$D$2:$H$13246,5,FALSE)</f>
        <v>144</v>
      </c>
    </row>
    <row r="1720" spans="1:10" x14ac:dyDescent="0.2">
      <c r="A1720" s="1" t="s">
        <v>2758</v>
      </c>
      <c r="B1720" s="1" t="s">
        <v>1776</v>
      </c>
      <c r="C1720" t="s">
        <v>1777</v>
      </c>
      <c r="D1720" t="s">
        <v>10</v>
      </c>
      <c r="E1720" t="s">
        <v>1778</v>
      </c>
      <c r="F1720" t="s">
        <v>12</v>
      </c>
      <c r="G1720">
        <v>4210</v>
      </c>
      <c r="H1720">
        <f>VLOOKUP(C1720,Sheet2!$D$2:$H$13246,3,FALSE)</f>
        <v>25045</v>
      </c>
      <c r="I1720">
        <f>VLOOKUP($C1720,Sheet2!$D$2:$H$13246,4,FALSE)</f>
        <v>4815</v>
      </c>
      <c r="J1720">
        <f>VLOOKUP($C1720,Sheet2!$D$2:$H$13246,5,FALSE)</f>
        <v>209</v>
      </c>
    </row>
    <row r="1721" spans="1:10" x14ac:dyDescent="0.2">
      <c r="A1721" s="1" t="s">
        <v>2758</v>
      </c>
      <c r="B1721" s="1" t="s">
        <v>1779</v>
      </c>
      <c r="C1721" t="s">
        <v>1780</v>
      </c>
      <c r="D1721" t="s">
        <v>10</v>
      </c>
      <c r="E1721" t="s">
        <v>1781</v>
      </c>
      <c r="F1721" t="s">
        <v>12</v>
      </c>
      <c r="G1721">
        <v>768</v>
      </c>
      <c r="H1721">
        <f>VLOOKUP(C1721,Sheet2!$D$2:$H$13246,3,FALSE)</f>
        <v>4414</v>
      </c>
      <c r="I1721">
        <f>VLOOKUP($C1721,Sheet2!$D$2:$H$13246,4,FALSE)</f>
        <v>763</v>
      </c>
      <c r="J1721">
        <f>VLOOKUP($C1721,Sheet2!$D$2:$H$13246,5,FALSE)</f>
        <v>171</v>
      </c>
    </row>
    <row r="1722" spans="1:10" x14ac:dyDescent="0.2">
      <c r="A1722" s="1" t="s">
        <v>2758</v>
      </c>
      <c r="B1722" s="1" t="s">
        <v>1782</v>
      </c>
      <c r="C1722" t="s">
        <v>1783</v>
      </c>
      <c r="D1722" t="s">
        <v>10</v>
      </c>
      <c r="E1722" t="s">
        <v>1784</v>
      </c>
      <c r="F1722" t="s">
        <v>12</v>
      </c>
      <c r="G1722">
        <v>1691</v>
      </c>
      <c r="H1722">
        <f>VLOOKUP(C1722,Sheet2!$D$2:$H$13246,3,FALSE)</f>
        <v>10306</v>
      </c>
      <c r="I1722">
        <f>VLOOKUP($C1722,Sheet2!$D$2:$H$13246,4,FALSE)</f>
        <v>1840</v>
      </c>
      <c r="J1722">
        <f>VLOOKUP($C1722,Sheet2!$D$2:$H$13246,5,FALSE)</f>
        <v>121</v>
      </c>
    </row>
    <row r="1723" spans="1:10" x14ac:dyDescent="0.2">
      <c r="A1723" s="1" t="s">
        <v>2758</v>
      </c>
      <c r="B1723" s="1" t="s">
        <v>1785</v>
      </c>
      <c r="C1723" t="s">
        <v>1786</v>
      </c>
      <c r="D1723" t="s">
        <v>10</v>
      </c>
      <c r="E1723" t="s">
        <v>1787</v>
      </c>
      <c r="F1723" t="s">
        <v>12</v>
      </c>
      <c r="G1723">
        <v>384</v>
      </c>
      <c r="H1723">
        <f>VLOOKUP(C1723,Sheet2!$D$2:$H$13246,3,FALSE)</f>
        <v>3796</v>
      </c>
      <c r="I1723">
        <f>VLOOKUP($C1723,Sheet2!$D$2:$H$13246,4,FALSE)</f>
        <v>458</v>
      </c>
      <c r="J1723">
        <f>VLOOKUP($C1723,Sheet2!$D$2:$H$13246,5,FALSE)</f>
        <v>108</v>
      </c>
    </row>
    <row r="1724" spans="1:10" x14ac:dyDescent="0.2">
      <c r="A1724" s="1" t="s">
        <v>2758</v>
      </c>
      <c r="B1724" s="1" t="s">
        <v>1788</v>
      </c>
      <c r="C1724" t="s">
        <v>1789</v>
      </c>
      <c r="D1724" t="s">
        <v>10</v>
      </c>
      <c r="E1724" t="s">
        <v>1790</v>
      </c>
      <c r="F1724" t="s">
        <v>12</v>
      </c>
      <c r="G1724">
        <v>773</v>
      </c>
      <c r="H1724">
        <f>VLOOKUP(C1724,Sheet2!$D$2:$H$13246,3,FALSE)</f>
        <v>5520</v>
      </c>
      <c r="I1724">
        <f>VLOOKUP($C1724,Sheet2!$D$2:$H$13246,4,FALSE)</f>
        <v>923</v>
      </c>
      <c r="J1724">
        <f>VLOOKUP($C1724,Sheet2!$D$2:$H$13246,5,FALSE)</f>
        <v>111</v>
      </c>
    </row>
    <row r="1725" spans="1:10" x14ac:dyDescent="0.2">
      <c r="A1725" s="1" t="s">
        <v>2758</v>
      </c>
      <c r="B1725" s="1" t="s">
        <v>1791</v>
      </c>
      <c r="C1725" t="s">
        <v>1792</v>
      </c>
      <c r="D1725" t="s">
        <v>10</v>
      </c>
      <c r="E1725" t="s">
        <v>1793</v>
      </c>
      <c r="F1725" t="s">
        <v>12</v>
      </c>
      <c r="G1725">
        <v>1981</v>
      </c>
      <c r="H1725">
        <f>VLOOKUP(C1725,Sheet2!$D$2:$H$13246,3,FALSE)</f>
        <v>12579</v>
      </c>
      <c r="I1725">
        <f>VLOOKUP($C1725,Sheet2!$D$2:$H$13246,4,FALSE)</f>
        <v>2039</v>
      </c>
      <c r="J1725">
        <f>VLOOKUP($C1725,Sheet2!$D$2:$H$13246,5,FALSE)</f>
        <v>181</v>
      </c>
    </row>
    <row r="1726" spans="1:10" x14ac:dyDescent="0.2">
      <c r="A1726" s="1" t="s">
        <v>2758</v>
      </c>
      <c r="B1726" s="1" t="s">
        <v>1794</v>
      </c>
      <c r="C1726" t="s">
        <v>1795</v>
      </c>
      <c r="D1726" t="s">
        <v>10</v>
      </c>
      <c r="E1726" t="s">
        <v>1053</v>
      </c>
      <c r="F1726" t="s">
        <v>12</v>
      </c>
      <c r="G1726">
        <v>2230</v>
      </c>
      <c r="H1726">
        <f>VLOOKUP(C1726,Sheet2!$D$2:$H$13246,3,FALSE)</f>
        <v>18686</v>
      </c>
      <c r="I1726">
        <f>VLOOKUP($C1726,Sheet2!$D$2:$H$13246,4,FALSE)</f>
        <v>2289</v>
      </c>
      <c r="J1726">
        <f>VLOOKUP($C1726,Sheet2!$D$2:$H$13246,5,FALSE)</f>
        <v>341</v>
      </c>
    </row>
    <row r="1727" spans="1:10" x14ac:dyDescent="0.2">
      <c r="A1727" s="1" t="s">
        <v>2758</v>
      </c>
      <c r="B1727" s="1" t="s">
        <v>1796</v>
      </c>
      <c r="C1727" t="s">
        <v>1797</v>
      </c>
      <c r="D1727" t="s">
        <v>10</v>
      </c>
      <c r="E1727" t="s">
        <v>1798</v>
      </c>
      <c r="F1727" t="s">
        <v>12</v>
      </c>
      <c r="G1727">
        <v>7169</v>
      </c>
      <c r="H1727">
        <f>VLOOKUP(C1727,Sheet2!$D$2:$H$13246,3,FALSE)</f>
        <v>47881</v>
      </c>
      <c r="I1727">
        <f>VLOOKUP($C1727,Sheet2!$D$2:$H$13246,4,FALSE)</f>
        <v>8574</v>
      </c>
      <c r="J1727">
        <f>VLOOKUP($C1727,Sheet2!$D$2:$H$13246,5,FALSE)</f>
        <v>209</v>
      </c>
    </row>
    <row r="1728" spans="1:10" x14ac:dyDescent="0.2">
      <c r="A1728" s="1" t="s">
        <v>2758</v>
      </c>
      <c r="B1728" s="1" t="s">
        <v>1799</v>
      </c>
      <c r="C1728" t="s">
        <v>1800</v>
      </c>
      <c r="D1728" t="s">
        <v>10</v>
      </c>
      <c r="E1728" t="s">
        <v>1801</v>
      </c>
      <c r="F1728" t="s">
        <v>12</v>
      </c>
      <c r="G1728">
        <v>2768</v>
      </c>
      <c r="H1728">
        <f>VLOOKUP(C1728,Sheet2!$D$2:$H$13246,3,FALSE)</f>
        <v>16949</v>
      </c>
      <c r="I1728">
        <f>VLOOKUP($C1728,Sheet2!$D$2:$H$13246,4,FALSE)</f>
        <v>2728</v>
      </c>
      <c r="J1728">
        <f>VLOOKUP($C1728,Sheet2!$D$2:$H$13246,5,FALSE)</f>
        <v>642</v>
      </c>
    </row>
    <row r="1729" spans="1:10" x14ac:dyDescent="0.2">
      <c r="A1729" s="1" t="s">
        <v>2758</v>
      </c>
      <c r="B1729" s="1" t="s">
        <v>1802</v>
      </c>
      <c r="C1729" t="s">
        <v>1803</v>
      </c>
      <c r="D1729" t="s">
        <v>10</v>
      </c>
      <c r="E1729" t="s">
        <v>1804</v>
      </c>
      <c r="F1729" t="s">
        <v>12</v>
      </c>
      <c r="G1729">
        <v>8818</v>
      </c>
      <c r="H1729">
        <f>VLOOKUP(C1729,Sheet2!$D$2:$H$13246,3,FALSE)</f>
        <v>49837</v>
      </c>
      <c r="I1729">
        <f>VLOOKUP($C1729,Sheet2!$D$2:$H$13246,4,FALSE)</f>
        <v>8840</v>
      </c>
      <c r="J1729">
        <f>VLOOKUP($C1729,Sheet2!$D$2:$H$13246,5,FALSE)</f>
        <v>1585</v>
      </c>
    </row>
    <row r="1730" spans="1:10" x14ac:dyDescent="0.2">
      <c r="A1730" s="1" t="s">
        <v>2758</v>
      </c>
      <c r="B1730" s="1" t="s">
        <v>1805</v>
      </c>
      <c r="C1730" t="s">
        <v>1806</v>
      </c>
      <c r="D1730" t="s">
        <v>10</v>
      </c>
      <c r="E1730" t="s">
        <v>1807</v>
      </c>
      <c r="F1730" t="s">
        <v>12</v>
      </c>
      <c r="G1730">
        <v>923</v>
      </c>
      <c r="H1730">
        <f>VLOOKUP(C1730,Sheet2!$D$2:$H$13246,3,FALSE)</f>
        <v>5980</v>
      </c>
      <c r="I1730">
        <f>VLOOKUP($C1730,Sheet2!$D$2:$H$13246,4,FALSE)</f>
        <v>835</v>
      </c>
      <c r="J1730">
        <f>VLOOKUP($C1730,Sheet2!$D$2:$H$13246,5,FALSE)</f>
        <v>196</v>
      </c>
    </row>
    <row r="1731" spans="1:10" x14ac:dyDescent="0.2">
      <c r="A1731" s="1" t="s">
        <v>2758</v>
      </c>
      <c r="B1731" s="1" t="s">
        <v>1808</v>
      </c>
      <c r="C1731" t="s">
        <v>1809</v>
      </c>
      <c r="D1731" t="s">
        <v>10</v>
      </c>
      <c r="E1731" t="s">
        <v>1810</v>
      </c>
      <c r="F1731" t="s">
        <v>12</v>
      </c>
      <c r="G1731">
        <v>520</v>
      </c>
      <c r="H1731">
        <f>VLOOKUP(C1731,Sheet2!$D$2:$H$13246,3,FALSE)</f>
        <v>3462</v>
      </c>
      <c r="I1731">
        <f>VLOOKUP($C1731,Sheet2!$D$2:$H$13246,4,FALSE)</f>
        <v>584</v>
      </c>
      <c r="J1731">
        <f>VLOOKUP($C1731,Sheet2!$D$2:$H$13246,5,FALSE)</f>
        <v>87</v>
      </c>
    </row>
    <row r="1732" spans="1:10" x14ac:dyDescent="0.2">
      <c r="A1732" s="1" t="s">
        <v>2758</v>
      </c>
      <c r="B1732" s="1" t="s">
        <v>1811</v>
      </c>
      <c r="C1732" t="s">
        <v>1812</v>
      </c>
      <c r="D1732" t="s">
        <v>10</v>
      </c>
      <c r="E1732" t="s">
        <v>1813</v>
      </c>
      <c r="F1732" t="s">
        <v>12</v>
      </c>
      <c r="G1732">
        <v>1362</v>
      </c>
      <c r="H1732">
        <f>VLOOKUP(C1732,Sheet2!$D$2:$H$13246,3,FALSE)</f>
        <v>9826</v>
      </c>
      <c r="I1732">
        <f>VLOOKUP($C1732,Sheet2!$D$2:$H$13246,4,FALSE)</f>
        <v>1456</v>
      </c>
      <c r="J1732">
        <f>VLOOKUP($C1732,Sheet2!$D$2:$H$13246,5,FALSE)</f>
        <v>150</v>
      </c>
    </row>
    <row r="1733" spans="1:10" x14ac:dyDescent="0.2">
      <c r="A1733" s="1" t="s">
        <v>2758</v>
      </c>
      <c r="B1733" s="1" t="s">
        <v>1814</v>
      </c>
      <c r="C1733" t="s">
        <v>1815</v>
      </c>
      <c r="D1733" t="s">
        <v>10</v>
      </c>
      <c r="E1733" t="s">
        <v>1816</v>
      </c>
      <c r="F1733" t="s">
        <v>12</v>
      </c>
      <c r="G1733">
        <v>1651</v>
      </c>
      <c r="H1733">
        <f>VLOOKUP(C1733,Sheet2!$D$2:$H$13246,3,FALSE)</f>
        <v>10815</v>
      </c>
      <c r="I1733">
        <f>VLOOKUP($C1733,Sheet2!$D$2:$H$13246,4,FALSE)</f>
        <v>1736</v>
      </c>
      <c r="J1733">
        <f>VLOOKUP($C1733,Sheet2!$D$2:$H$13246,5,FALSE)</f>
        <v>319</v>
      </c>
    </row>
    <row r="1734" spans="1:10" x14ac:dyDescent="0.2">
      <c r="A1734" s="1" t="s">
        <v>2758</v>
      </c>
      <c r="B1734" s="1" t="s">
        <v>1817</v>
      </c>
      <c r="C1734" t="s">
        <v>1818</v>
      </c>
      <c r="D1734" t="s">
        <v>10</v>
      </c>
      <c r="E1734" t="s">
        <v>1819</v>
      </c>
      <c r="F1734" t="s">
        <v>12</v>
      </c>
      <c r="G1734">
        <v>262</v>
      </c>
      <c r="H1734">
        <f>VLOOKUP(C1734,Sheet2!$D$2:$H$13246,3,FALSE)</f>
        <v>3942</v>
      </c>
      <c r="I1734">
        <f>VLOOKUP($C1734,Sheet2!$D$2:$H$13246,4,FALSE)</f>
        <v>414</v>
      </c>
      <c r="J1734">
        <f>VLOOKUP($C1734,Sheet2!$D$2:$H$13246,5,FALSE)</f>
        <v>71</v>
      </c>
    </row>
    <row r="1735" spans="1:10" x14ac:dyDescent="0.2">
      <c r="A1735" s="1" t="s">
        <v>2758</v>
      </c>
      <c r="B1735" s="1" t="s">
        <v>1820</v>
      </c>
      <c r="C1735" t="s">
        <v>1821</v>
      </c>
      <c r="D1735" t="s">
        <v>10</v>
      </c>
      <c r="E1735" t="s">
        <v>1822</v>
      </c>
      <c r="F1735" t="s">
        <v>12</v>
      </c>
      <c r="G1735">
        <v>5456</v>
      </c>
      <c r="H1735">
        <f>VLOOKUP(C1735,Sheet2!$D$2:$H$13246,3,FALSE)</f>
        <v>71783</v>
      </c>
      <c r="I1735">
        <f>VLOOKUP($C1735,Sheet2!$D$2:$H$13246,4,FALSE)</f>
        <v>6284</v>
      </c>
      <c r="J1735">
        <f>VLOOKUP($C1735,Sheet2!$D$2:$H$13246,5,FALSE)</f>
        <v>185</v>
      </c>
    </row>
    <row r="1736" spans="1:10" x14ac:dyDescent="0.2">
      <c r="A1736" s="1" t="s">
        <v>2758</v>
      </c>
      <c r="B1736" s="1" t="s">
        <v>1823</v>
      </c>
      <c r="C1736" t="s">
        <v>1824</v>
      </c>
      <c r="D1736" t="s">
        <v>10</v>
      </c>
      <c r="E1736" t="s">
        <v>1825</v>
      </c>
      <c r="F1736" t="s">
        <v>12</v>
      </c>
      <c r="G1736">
        <v>1472</v>
      </c>
      <c r="H1736">
        <f>VLOOKUP(C1736,Sheet2!$D$2:$H$13246,3,FALSE)</f>
        <v>18165</v>
      </c>
      <c r="I1736">
        <f>VLOOKUP($C1736,Sheet2!$D$2:$H$13246,4,FALSE)</f>
        <v>1670</v>
      </c>
      <c r="J1736">
        <f>VLOOKUP($C1736,Sheet2!$D$2:$H$13246,5,FALSE)</f>
        <v>52</v>
      </c>
    </row>
    <row r="1737" spans="1:10" x14ac:dyDescent="0.2">
      <c r="A1737" s="1" t="s">
        <v>2758</v>
      </c>
      <c r="B1737" s="1" t="s">
        <v>1826</v>
      </c>
      <c r="C1737" t="s">
        <v>1827</v>
      </c>
      <c r="D1737" t="s">
        <v>10</v>
      </c>
      <c r="E1737" t="s">
        <v>1828</v>
      </c>
      <c r="F1737" t="s">
        <v>12</v>
      </c>
      <c r="G1737">
        <v>2171</v>
      </c>
      <c r="H1737">
        <f>VLOOKUP(C1737,Sheet2!$D$2:$H$13246,3,FALSE)</f>
        <v>11965</v>
      </c>
      <c r="I1737">
        <f>VLOOKUP($C1737,Sheet2!$D$2:$H$13246,4,FALSE)</f>
        <v>2128</v>
      </c>
      <c r="J1737">
        <f>VLOOKUP($C1737,Sheet2!$D$2:$H$13246,5,FALSE)</f>
        <v>468</v>
      </c>
    </row>
    <row r="1738" spans="1:10" x14ac:dyDescent="0.2">
      <c r="A1738" s="1" t="s">
        <v>2758</v>
      </c>
      <c r="B1738" s="1" t="s">
        <v>1829</v>
      </c>
      <c r="C1738" t="s">
        <v>1830</v>
      </c>
      <c r="D1738" t="s">
        <v>10</v>
      </c>
      <c r="E1738" t="s">
        <v>1831</v>
      </c>
      <c r="F1738" t="s">
        <v>12</v>
      </c>
      <c r="G1738">
        <v>10008</v>
      </c>
      <c r="H1738">
        <f>VLOOKUP(C1738,Sheet2!$D$2:$H$13246,3,FALSE)</f>
        <v>62340</v>
      </c>
      <c r="I1738">
        <f>VLOOKUP($C1738,Sheet2!$D$2:$H$13246,4,FALSE)</f>
        <v>10307</v>
      </c>
      <c r="J1738">
        <f>VLOOKUP($C1738,Sheet2!$D$2:$H$13246,5,FALSE)</f>
        <v>853</v>
      </c>
    </row>
    <row r="1739" spans="1:10" x14ac:dyDescent="0.2">
      <c r="A1739" s="1" t="s">
        <v>2758</v>
      </c>
      <c r="B1739" s="1" t="s">
        <v>1832</v>
      </c>
      <c r="C1739" t="s">
        <v>1833</v>
      </c>
      <c r="D1739" t="s">
        <v>10</v>
      </c>
      <c r="E1739" t="s">
        <v>1834</v>
      </c>
      <c r="F1739" t="s">
        <v>12</v>
      </c>
      <c r="G1739">
        <v>9121</v>
      </c>
      <c r="H1739">
        <f>VLOOKUP(C1739,Sheet2!$D$2:$H$13246,3,FALSE)</f>
        <v>65548</v>
      </c>
      <c r="I1739">
        <f>VLOOKUP($C1739,Sheet2!$D$2:$H$13246,4,FALSE)</f>
        <v>9128</v>
      </c>
      <c r="J1739">
        <f>VLOOKUP($C1739,Sheet2!$D$2:$H$13246,5,FALSE)</f>
        <v>1010</v>
      </c>
    </row>
    <row r="1740" spans="1:10" x14ac:dyDescent="0.2">
      <c r="A1740" s="1" t="s">
        <v>2758</v>
      </c>
      <c r="B1740" s="1" t="s">
        <v>1835</v>
      </c>
      <c r="C1740" t="s">
        <v>1836</v>
      </c>
      <c r="D1740" t="s">
        <v>10</v>
      </c>
      <c r="E1740" t="s">
        <v>1837</v>
      </c>
      <c r="F1740" t="s">
        <v>12</v>
      </c>
      <c r="G1740">
        <v>811</v>
      </c>
      <c r="H1740">
        <f>VLOOKUP(C1740,Sheet2!$D$2:$H$13246,3,FALSE)</f>
        <v>6195</v>
      </c>
      <c r="I1740">
        <f>VLOOKUP($C1740,Sheet2!$D$2:$H$13246,4,FALSE)</f>
        <v>863</v>
      </c>
      <c r="J1740">
        <f>VLOOKUP($C1740,Sheet2!$D$2:$H$13246,5,FALSE)</f>
        <v>86</v>
      </c>
    </row>
    <row r="1741" spans="1:10" x14ac:dyDescent="0.2">
      <c r="A1741" s="1" t="s">
        <v>2758</v>
      </c>
      <c r="B1741" s="1" t="s">
        <v>1838</v>
      </c>
      <c r="C1741" t="s">
        <v>1839</v>
      </c>
      <c r="D1741" t="s">
        <v>10</v>
      </c>
      <c r="E1741" t="s">
        <v>1840</v>
      </c>
      <c r="F1741" t="s">
        <v>12</v>
      </c>
      <c r="G1741">
        <v>7334</v>
      </c>
      <c r="H1741">
        <f>VLOOKUP(C1741,Sheet2!$D$2:$H$13246,3,FALSE)</f>
        <v>41559</v>
      </c>
      <c r="I1741">
        <f>VLOOKUP($C1741,Sheet2!$D$2:$H$13246,4,FALSE)</f>
        <v>7197</v>
      </c>
      <c r="J1741">
        <f>VLOOKUP($C1741,Sheet2!$D$2:$H$13246,5,FALSE)</f>
        <v>1469</v>
      </c>
    </row>
    <row r="1742" spans="1:10" x14ac:dyDescent="0.2">
      <c r="A1742" s="1" t="s">
        <v>2758</v>
      </c>
      <c r="B1742" s="1" t="s">
        <v>1841</v>
      </c>
      <c r="C1742" t="s">
        <v>1842</v>
      </c>
      <c r="D1742" t="s">
        <v>10</v>
      </c>
      <c r="E1742" t="s">
        <v>1843</v>
      </c>
      <c r="F1742" t="s">
        <v>12</v>
      </c>
      <c r="G1742">
        <v>414</v>
      </c>
      <c r="H1742">
        <f>VLOOKUP(C1742,Sheet2!$D$2:$H$13246,3,FALSE)</f>
        <v>2932</v>
      </c>
      <c r="I1742">
        <f>VLOOKUP($C1742,Sheet2!$D$2:$H$13246,4,FALSE)</f>
        <v>395</v>
      </c>
      <c r="J1742">
        <f>VLOOKUP($C1742,Sheet2!$D$2:$H$13246,5,FALSE)</f>
        <v>55</v>
      </c>
    </row>
    <row r="1743" spans="1:10" x14ac:dyDescent="0.2">
      <c r="A1743" s="1" t="s">
        <v>2758</v>
      </c>
      <c r="B1743" s="1" t="s">
        <v>1844</v>
      </c>
      <c r="C1743" t="s">
        <v>1845</v>
      </c>
      <c r="D1743" t="s">
        <v>10</v>
      </c>
      <c r="E1743" t="s">
        <v>1846</v>
      </c>
      <c r="F1743" t="s">
        <v>12</v>
      </c>
      <c r="G1743">
        <v>970</v>
      </c>
      <c r="H1743">
        <f>VLOOKUP(C1743,Sheet2!$D$2:$H$13246,3,FALSE)</f>
        <v>7826</v>
      </c>
      <c r="I1743">
        <f>VLOOKUP($C1743,Sheet2!$D$2:$H$13246,4,FALSE)</f>
        <v>1329</v>
      </c>
      <c r="J1743">
        <f>VLOOKUP($C1743,Sheet2!$D$2:$H$13246,5,FALSE)</f>
        <v>80</v>
      </c>
    </row>
    <row r="1744" spans="1:10" x14ac:dyDescent="0.2">
      <c r="A1744" s="1" t="s">
        <v>2758</v>
      </c>
      <c r="B1744" s="1" t="s">
        <v>1847</v>
      </c>
      <c r="C1744" t="s">
        <v>1848</v>
      </c>
      <c r="D1744" t="s">
        <v>10</v>
      </c>
      <c r="E1744" t="s">
        <v>1849</v>
      </c>
      <c r="F1744" t="s">
        <v>12</v>
      </c>
      <c r="G1744">
        <v>2749</v>
      </c>
      <c r="H1744">
        <f>VLOOKUP(C1744,Sheet2!$D$2:$H$13246,3,FALSE)</f>
        <v>15852</v>
      </c>
      <c r="I1744">
        <f>VLOOKUP($C1744,Sheet2!$D$2:$H$13246,4,FALSE)</f>
        <v>3040</v>
      </c>
      <c r="J1744">
        <f>VLOOKUP($C1744,Sheet2!$D$2:$H$13246,5,FALSE)</f>
        <v>293</v>
      </c>
    </row>
    <row r="1745" spans="1:10" x14ac:dyDescent="0.2">
      <c r="A1745" s="1" t="s">
        <v>2758</v>
      </c>
      <c r="B1745" s="1" t="s">
        <v>1850</v>
      </c>
      <c r="C1745" t="s">
        <v>1851</v>
      </c>
      <c r="D1745" t="s">
        <v>10</v>
      </c>
      <c r="E1745" t="s">
        <v>1852</v>
      </c>
      <c r="F1745" t="s">
        <v>12</v>
      </c>
      <c r="G1745">
        <v>2810</v>
      </c>
      <c r="H1745">
        <f>VLOOKUP(C1745,Sheet2!$D$2:$H$13246,3,FALSE)</f>
        <v>24038</v>
      </c>
      <c r="I1745">
        <f>VLOOKUP($C1745,Sheet2!$D$2:$H$13246,4,FALSE)</f>
        <v>3096</v>
      </c>
      <c r="J1745">
        <f>VLOOKUP($C1745,Sheet2!$D$2:$H$13246,5,FALSE)</f>
        <v>180</v>
      </c>
    </row>
    <row r="1746" spans="1:10" x14ac:dyDescent="0.2">
      <c r="A1746" s="1" t="s">
        <v>2758</v>
      </c>
      <c r="B1746" s="1" t="s">
        <v>1853</v>
      </c>
      <c r="C1746" t="s">
        <v>1854</v>
      </c>
      <c r="D1746" t="s">
        <v>10</v>
      </c>
      <c r="E1746" t="s">
        <v>1855</v>
      </c>
      <c r="F1746" t="s">
        <v>12</v>
      </c>
      <c r="G1746">
        <v>118</v>
      </c>
      <c r="H1746">
        <f>VLOOKUP(C1746,Sheet2!$D$2:$H$13246,3,FALSE)</f>
        <v>802</v>
      </c>
      <c r="I1746">
        <f>VLOOKUP($C1746,Sheet2!$D$2:$H$13246,4,FALSE)</f>
        <v>103</v>
      </c>
      <c r="J1746">
        <f>VLOOKUP($C1746,Sheet2!$D$2:$H$13246,5,FALSE)</f>
        <v>31</v>
      </c>
    </row>
    <row r="1747" spans="1:10" x14ac:dyDescent="0.2">
      <c r="A1747" s="1" t="s">
        <v>2758</v>
      </c>
      <c r="B1747" s="1" t="s">
        <v>1856</v>
      </c>
      <c r="C1747" t="s">
        <v>1857</v>
      </c>
      <c r="D1747" t="s">
        <v>10</v>
      </c>
      <c r="E1747" t="s">
        <v>1858</v>
      </c>
      <c r="F1747" t="s">
        <v>12</v>
      </c>
      <c r="G1747">
        <v>3890</v>
      </c>
      <c r="H1747">
        <f>VLOOKUP(C1747,Sheet2!$D$2:$H$13246,3,FALSE)</f>
        <v>23430</v>
      </c>
      <c r="I1747">
        <f>VLOOKUP($C1747,Sheet2!$D$2:$H$13246,4,FALSE)</f>
        <v>4422</v>
      </c>
      <c r="J1747">
        <f>VLOOKUP($C1747,Sheet2!$D$2:$H$13246,5,FALSE)</f>
        <v>345</v>
      </c>
    </row>
    <row r="1748" spans="1:10" x14ac:dyDescent="0.2">
      <c r="A1748" s="1" t="s">
        <v>2758</v>
      </c>
      <c r="B1748" s="1" t="s">
        <v>1859</v>
      </c>
      <c r="C1748" t="s">
        <v>1860</v>
      </c>
      <c r="D1748" t="s">
        <v>10</v>
      </c>
      <c r="E1748" t="s">
        <v>1861</v>
      </c>
      <c r="F1748" t="s">
        <v>12</v>
      </c>
      <c r="G1748">
        <v>6947</v>
      </c>
      <c r="H1748">
        <f>VLOOKUP(C1748,Sheet2!$D$2:$H$13246,3,FALSE)</f>
        <v>37960</v>
      </c>
      <c r="I1748">
        <f>VLOOKUP($C1748,Sheet2!$D$2:$H$13246,4,FALSE)</f>
        <v>7968</v>
      </c>
      <c r="J1748">
        <f>VLOOKUP($C1748,Sheet2!$D$2:$H$13246,5,FALSE)</f>
        <v>1103</v>
      </c>
    </row>
    <row r="1749" spans="1:10" x14ac:dyDescent="0.2">
      <c r="A1749" s="1" t="s">
        <v>2758</v>
      </c>
      <c r="B1749" s="1" t="s">
        <v>1862</v>
      </c>
      <c r="C1749" t="s">
        <v>1863</v>
      </c>
      <c r="D1749" t="s">
        <v>10</v>
      </c>
      <c r="E1749" t="s">
        <v>1864</v>
      </c>
      <c r="F1749" t="s">
        <v>12</v>
      </c>
      <c r="G1749">
        <v>4323</v>
      </c>
      <c r="H1749">
        <f>VLOOKUP(C1749,Sheet2!$D$2:$H$13246,3,FALSE)</f>
        <v>27371</v>
      </c>
      <c r="I1749">
        <f>VLOOKUP($C1749,Sheet2!$D$2:$H$13246,4,FALSE)</f>
        <v>5056</v>
      </c>
      <c r="J1749">
        <f>VLOOKUP($C1749,Sheet2!$D$2:$H$13246,5,FALSE)</f>
        <v>417</v>
      </c>
    </row>
    <row r="1750" spans="1:10" x14ac:dyDescent="0.2">
      <c r="A1750" s="1" t="s">
        <v>2758</v>
      </c>
      <c r="B1750" s="1" t="s">
        <v>1865</v>
      </c>
      <c r="C1750" t="s">
        <v>1866</v>
      </c>
      <c r="D1750" t="s">
        <v>10</v>
      </c>
      <c r="E1750" t="s">
        <v>1867</v>
      </c>
      <c r="F1750" t="s">
        <v>12</v>
      </c>
      <c r="G1750">
        <v>332</v>
      </c>
      <c r="H1750">
        <f>VLOOKUP(C1750,Sheet2!$D$2:$H$13246,3,FALSE)</f>
        <v>3325</v>
      </c>
      <c r="I1750">
        <f>VLOOKUP($C1750,Sheet2!$D$2:$H$13246,4,FALSE)</f>
        <v>361</v>
      </c>
      <c r="J1750">
        <f>VLOOKUP($C1750,Sheet2!$D$2:$H$13246,5,FALSE)</f>
        <v>59</v>
      </c>
    </row>
    <row r="1751" spans="1:10" x14ac:dyDescent="0.2">
      <c r="A1751" s="1" t="s">
        <v>2758</v>
      </c>
      <c r="B1751" s="1" t="s">
        <v>1868</v>
      </c>
      <c r="C1751" t="s">
        <v>1869</v>
      </c>
      <c r="D1751" t="s">
        <v>10</v>
      </c>
      <c r="E1751" t="s">
        <v>1870</v>
      </c>
      <c r="F1751" t="s">
        <v>12</v>
      </c>
      <c r="G1751">
        <v>3002</v>
      </c>
      <c r="H1751">
        <f>VLOOKUP(C1751,Sheet2!$D$2:$H$13246,3,FALSE)</f>
        <v>21170</v>
      </c>
      <c r="I1751">
        <f>VLOOKUP($C1751,Sheet2!$D$2:$H$13246,4,FALSE)</f>
        <v>3527</v>
      </c>
      <c r="J1751">
        <f>VLOOKUP($C1751,Sheet2!$D$2:$H$13246,5,FALSE)</f>
        <v>1013</v>
      </c>
    </row>
    <row r="1752" spans="1:10" x14ac:dyDescent="0.2">
      <c r="A1752" s="1" t="s">
        <v>2758</v>
      </c>
      <c r="B1752" s="1" t="s">
        <v>1871</v>
      </c>
      <c r="C1752" t="s">
        <v>1872</v>
      </c>
      <c r="D1752" t="s">
        <v>10</v>
      </c>
      <c r="E1752" t="s">
        <v>1873</v>
      </c>
      <c r="F1752" t="s">
        <v>12</v>
      </c>
      <c r="G1752">
        <v>1020</v>
      </c>
      <c r="H1752">
        <f>VLOOKUP(C1752,Sheet2!$D$2:$H$13246,3,FALSE)</f>
        <v>7379</v>
      </c>
      <c r="I1752">
        <f>VLOOKUP($C1752,Sheet2!$D$2:$H$13246,4,FALSE)</f>
        <v>988</v>
      </c>
      <c r="J1752">
        <f>VLOOKUP($C1752,Sheet2!$D$2:$H$13246,5,FALSE)</f>
        <v>167</v>
      </c>
    </row>
    <row r="1753" spans="1:10" x14ac:dyDescent="0.2">
      <c r="A1753" s="1" t="s">
        <v>2758</v>
      </c>
      <c r="B1753" s="1" t="s">
        <v>1874</v>
      </c>
      <c r="C1753" t="s">
        <v>1875</v>
      </c>
      <c r="D1753" t="s">
        <v>10</v>
      </c>
      <c r="E1753" t="s">
        <v>1876</v>
      </c>
      <c r="F1753" t="s">
        <v>12</v>
      </c>
      <c r="G1753">
        <v>723</v>
      </c>
      <c r="H1753">
        <f>VLOOKUP(C1753,Sheet2!$D$2:$H$13246,3,FALSE)</f>
        <v>4644</v>
      </c>
      <c r="I1753">
        <f>VLOOKUP($C1753,Sheet2!$D$2:$H$13246,4,FALSE)</f>
        <v>644</v>
      </c>
      <c r="J1753">
        <f>VLOOKUP($C1753,Sheet2!$D$2:$H$13246,5,FALSE)</f>
        <v>164</v>
      </c>
    </row>
    <row r="1754" spans="1:10" x14ac:dyDescent="0.2">
      <c r="A1754" s="1" t="s">
        <v>2758</v>
      </c>
      <c r="B1754" s="1" t="s">
        <v>1877</v>
      </c>
      <c r="C1754" t="s">
        <v>1878</v>
      </c>
      <c r="D1754" t="s">
        <v>10</v>
      </c>
      <c r="E1754" t="s">
        <v>1879</v>
      </c>
      <c r="F1754" t="s">
        <v>12</v>
      </c>
      <c r="G1754">
        <v>377</v>
      </c>
      <c r="H1754">
        <f>VLOOKUP(C1754,Sheet2!$D$2:$H$13246,3,FALSE)</f>
        <v>2603</v>
      </c>
      <c r="I1754">
        <f>VLOOKUP($C1754,Sheet2!$D$2:$H$13246,4,FALSE)</f>
        <v>405</v>
      </c>
      <c r="J1754">
        <f>VLOOKUP($C1754,Sheet2!$D$2:$H$13246,5,FALSE)</f>
        <v>50</v>
      </c>
    </row>
    <row r="1755" spans="1:10" x14ac:dyDescent="0.2">
      <c r="A1755" s="1" t="s">
        <v>2758</v>
      </c>
      <c r="B1755" s="1" t="s">
        <v>1880</v>
      </c>
      <c r="C1755" t="s">
        <v>1881</v>
      </c>
      <c r="D1755" t="s">
        <v>10</v>
      </c>
      <c r="E1755" t="s">
        <v>1882</v>
      </c>
      <c r="F1755" t="s">
        <v>12</v>
      </c>
      <c r="G1755">
        <v>341</v>
      </c>
      <c r="H1755">
        <f>VLOOKUP(C1755,Sheet2!$D$2:$H$13246,3,FALSE)</f>
        <v>2596</v>
      </c>
      <c r="I1755">
        <f>VLOOKUP($C1755,Sheet2!$D$2:$H$13246,4,FALSE)</f>
        <v>443</v>
      </c>
      <c r="J1755">
        <f>VLOOKUP($C1755,Sheet2!$D$2:$H$13246,5,FALSE)</f>
        <v>121</v>
      </c>
    </row>
    <row r="1756" spans="1:10" x14ac:dyDescent="0.2">
      <c r="A1756" s="1" t="s">
        <v>2758</v>
      </c>
      <c r="B1756" s="1" t="s">
        <v>1883</v>
      </c>
      <c r="C1756" t="s">
        <v>1884</v>
      </c>
      <c r="D1756" t="s">
        <v>10</v>
      </c>
      <c r="E1756" t="s">
        <v>1885</v>
      </c>
      <c r="F1756" t="s">
        <v>12</v>
      </c>
      <c r="G1756">
        <v>678</v>
      </c>
      <c r="H1756">
        <f>VLOOKUP(C1756,Sheet2!$D$2:$H$13246,3,FALSE)</f>
        <v>6521</v>
      </c>
      <c r="I1756">
        <f>VLOOKUP($C1756,Sheet2!$D$2:$H$13246,4,FALSE)</f>
        <v>784</v>
      </c>
      <c r="J1756">
        <f>VLOOKUP($C1756,Sheet2!$D$2:$H$13246,5,FALSE)</f>
        <v>98</v>
      </c>
    </row>
    <row r="1757" spans="1:10" x14ac:dyDescent="0.2">
      <c r="A1757" s="1" t="s">
        <v>2758</v>
      </c>
      <c r="B1757" s="1" t="s">
        <v>1886</v>
      </c>
      <c r="C1757" t="s">
        <v>1887</v>
      </c>
      <c r="D1757" t="s">
        <v>10</v>
      </c>
      <c r="E1757" t="s">
        <v>1888</v>
      </c>
      <c r="F1757" t="s">
        <v>12</v>
      </c>
      <c r="G1757">
        <v>4367</v>
      </c>
      <c r="H1757">
        <f>VLOOKUP(C1757,Sheet2!$D$2:$H$13246,3,FALSE)</f>
        <v>29413</v>
      </c>
      <c r="I1757">
        <f>VLOOKUP($C1757,Sheet2!$D$2:$H$13246,4,FALSE)</f>
        <v>5168</v>
      </c>
      <c r="J1757">
        <f>VLOOKUP($C1757,Sheet2!$D$2:$H$13246,5,FALSE)</f>
        <v>505</v>
      </c>
    </row>
    <row r="1758" spans="1:10" x14ac:dyDescent="0.2">
      <c r="A1758" s="1" t="s">
        <v>2758</v>
      </c>
      <c r="B1758" s="1" t="s">
        <v>1889</v>
      </c>
      <c r="C1758" t="s">
        <v>1890</v>
      </c>
      <c r="D1758" t="s">
        <v>10</v>
      </c>
      <c r="E1758" t="s">
        <v>1891</v>
      </c>
      <c r="F1758" t="s">
        <v>12</v>
      </c>
      <c r="G1758">
        <v>548</v>
      </c>
      <c r="H1758">
        <f>VLOOKUP(C1758,Sheet2!$D$2:$H$13246,3,FALSE)</f>
        <v>5720</v>
      </c>
      <c r="I1758">
        <f>VLOOKUP($C1758,Sheet2!$D$2:$H$13246,4,FALSE)</f>
        <v>506</v>
      </c>
      <c r="J1758">
        <f>VLOOKUP($C1758,Sheet2!$D$2:$H$13246,5,FALSE)</f>
        <v>125</v>
      </c>
    </row>
    <row r="1759" spans="1:10" x14ac:dyDescent="0.2">
      <c r="A1759" s="1" t="s">
        <v>2758</v>
      </c>
      <c r="B1759" s="1" t="s">
        <v>1892</v>
      </c>
      <c r="C1759" t="s">
        <v>1893</v>
      </c>
      <c r="D1759" t="s">
        <v>10</v>
      </c>
      <c r="E1759" t="s">
        <v>1894</v>
      </c>
      <c r="F1759" t="s">
        <v>12</v>
      </c>
      <c r="G1759">
        <v>2381</v>
      </c>
      <c r="H1759">
        <f>VLOOKUP(C1759,Sheet2!$D$2:$H$13246,3,FALSE)</f>
        <v>13063</v>
      </c>
      <c r="I1759">
        <f>VLOOKUP($C1759,Sheet2!$D$2:$H$13246,4,FALSE)</f>
        <v>2447</v>
      </c>
      <c r="J1759">
        <f>VLOOKUP($C1759,Sheet2!$D$2:$H$13246,5,FALSE)</f>
        <v>198</v>
      </c>
    </row>
    <row r="1760" spans="1:10" x14ac:dyDescent="0.2">
      <c r="A1760" s="1" t="s">
        <v>2758</v>
      </c>
      <c r="B1760" s="1" t="s">
        <v>1895</v>
      </c>
      <c r="C1760" t="s">
        <v>1896</v>
      </c>
      <c r="D1760" t="s">
        <v>10</v>
      </c>
      <c r="E1760" t="s">
        <v>540</v>
      </c>
      <c r="F1760" t="s">
        <v>12</v>
      </c>
      <c r="G1760">
        <v>8043</v>
      </c>
      <c r="H1760">
        <f>VLOOKUP(C1760,Sheet2!$D$2:$H$13246,3,FALSE)</f>
        <v>69096</v>
      </c>
      <c r="I1760">
        <f>VLOOKUP($C1760,Sheet2!$D$2:$H$13246,4,FALSE)</f>
        <v>10584</v>
      </c>
      <c r="J1760">
        <f>VLOOKUP($C1760,Sheet2!$D$2:$H$13246,5,FALSE)</f>
        <v>2009</v>
      </c>
    </row>
    <row r="1761" spans="1:10" x14ac:dyDescent="0.2">
      <c r="A1761" s="1" t="s">
        <v>2758</v>
      </c>
      <c r="B1761" s="1" t="s">
        <v>1897</v>
      </c>
      <c r="C1761" t="s">
        <v>1898</v>
      </c>
      <c r="D1761" t="s">
        <v>10</v>
      </c>
      <c r="E1761" t="s">
        <v>1899</v>
      </c>
      <c r="F1761" t="s">
        <v>12</v>
      </c>
      <c r="G1761">
        <v>1894</v>
      </c>
      <c r="H1761">
        <f>VLOOKUP(C1761,Sheet2!$D$2:$H$13246,3,FALSE)</f>
        <v>13303</v>
      </c>
      <c r="I1761">
        <f>VLOOKUP($C1761,Sheet2!$D$2:$H$13246,4,FALSE)</f>
        <v>2597</v>
      </c>
      <c r="J1761">
        <f>VLOOKUP($C1761,Sheet2!$D$2:$H$13246,5,FALSE)</f>
        <v>96</v>
      </c>
    </row>
    <row r="1762" spans="1:10" x14ac:dyDescent="0.2">
      <c r="A1762" s="1" t="s">
        <v>2758</v>
      </c>
      <c r="B1762" s="1" t="s">
        <v>1900</v>
      </c>
      <c r="C1762" t="s">
        <v>1901</v>
      </c>
      <c r="D1762" t="s">
        <v>10</v>
      </c>
      <c r="E1762" t="s">
        <v>1902</v>
      </c>
      <c r="F1762" t="s">
        <v>12</v>
      </c>
      <c r="G1762">
        <v>125</v>
      </c>
      <c r="H1762" t="e">
        <f>VLOOKUP(C1762,Sheet2!$D$2:$H$13246,3,FALSE)</f>
        <v>#N/A</v>
      </c>
      <c r="I1762" t="e">
        <f>VLOOKUP($C1762,Sheet2!$D$2:$H$13246,4,FALSE)</f>
        <v>#N/A</v>
      </c>
      <c r="J1762" t="e">
        <f>VLOOKUP($C1762,Sheet2!$D$2:$H$13246,5,FALSE)</f>
        <v>#N/A</v>
      </c>
    </row>
    <row r="1763" spans="1:10" x14ac:dyDescent="0.2">
      <c r="A1763" s="1" t="s">
        <v>2758</v>
      </c>
      <c r="B1763" s="1" t="s">
        <v>1903</v>
      </c>
      <c r="C1763" t="s">
        <v>1904</v>
      </c>
      <c r="D1763" t="s">
        <v>10</v>
      </c>
      <c r="E1763" t="s">
        <v>1905</v>
      </c>
      <c r="F1763" t="s">
        <v>12</v>
      </c>
      <c r="G1763">
        <v>2224</v>
      </c>
      <c r="H1763">
        <f>VLOOKUP(C1763,Sheet2!$D$2:$H$13246,3,FALSE)</f>
        <v>14105</v>
      </c>
      <c r="I1763">
        <f>VLOOKUP($C1763,Sheet2!$D$2:$H$13246,4,FALSE)</f>
        <v>2524</v>
      </c>
      <c r="J1763">
        <f>VLOOKUP($C1763,Sheet2!$D$2:$H$13246,5,FALSE)</f>
        <v>180</v>
      </c>
    </row>
    <row r="1764" spans="1:10" x14ac:dyDescent="0.2">
      <c r="A1764" s="1" t="s">
        <v>2758</v>
      </c>
      <c r="B1764" s="1" t="s">
        <v>1906</v>
      </c>
      <c r="C1764" t="s">
        <v>1907</v>
      </c>
      <c r="D1764" t="s">
        <v>10</v>
      </c>
      <c r="E1764" t="s">
        <v>1908</v>
      </c>
      <c r="F1764" t="s">
        <v>12</v>
      </c>
      <c r="G1764">
        <v>741</v>
      </c>
      <c r="H1764">
        <f>VLOOKUP(C1764,Sheet2!$D$2:$H$13246,3,FALSE)</f>
        <v>5337</v>
      </c>
      <c r="I1764">
        <f>VLOOKUP($C1764,Sheet2!$D$2:$H$13246,4,FALSE)</f>
        <v>816</v>
      </c>
      <c r="J1764">
        <f>VLOOKUP($C1764,Sheet2!$D$2:$H$13246,5,FALSE)</f>
        <v>157</v>
      </c>
    </row>
    <row r="1765" spans="1:10" x14ac:dyDescent="0.2">
      <c r="A1765" s="1" t="s">
        <v>2758</v>
      </c>
      <c r="B1765" s="1" t="s">
        <v>1909</v>
      </c>
      <c r="C1765" t="s">
        <v>1910</v>
      </c>
      <c r="D1765" t="s">
        <v>10</v>
      </c>
      <c r="E1765" t="s">
        <v>1911</v>
      </c>
      <c r="F1765" t="s">
        <v>12</v>
      </c>
      <c r="G1765">
        <v>8172</v>
      </c>
      <c r="H1765">
        <f>VLOOKUP(C1765,Sheet2!$D$2:$H$13246,3,FALSE)</f>
        <v>50872</v>
      </c>
      <c r="I1765">
        <f>VLOOKUP($C1765,Sheet2!$D$2:$H$13246,4,FALSE)</f>
        <v>9783</v>
      </c>
      <c r="J1765">
        <f>VLOOKUP($C1765,Sheet2!$D$2:$H$13246,5,FALSE)</f>
        <v>607</v>
      </c>
    </row>
    <row r="1766" spans="1:10" x14ac:dyDescent="0.2">
      <c r="A1766" s="1" t="s">
        <v>2758</v>
      </c>
      <c r="B1766" s="1" t="s">
        <v>1912</v>
      </c>
      <c r="C1766" t="s">
        <v>1913</v>
      </c>
      <c r="D1766" t="s">
        <v>10</v>
      </c>
      <c r="E1766" t="s">
        <v>1914</v>
      </c>
      <c r="F1766" t="s">
        <v>12</v>
      </c>
      <c r="G1766">
        <v>2603</v>
      </c>
      <c r="H1766">
        <f>VLOOKUP(C1766,Sheet2!$D$2:$H$13246,3,FALSE)</f>
        <v>16717</v>
      </c>
      <c r="I1766">
        <f>VLOOKUP($C1766,Sheet2!$D$2:$H$13246,4,FALSE)</f>
        <v>2555</v>
      </c>
      <c r="J1766">
        <f>VLOOKUP($C1766,Sheet2!$D$2:$H$13246,5,FALSE)</f>
        <v>157</v>
      </c>
    </row>
    <row r="1767" spans="1:10" x14ac:dyDescent="0.2">
      <c r="A1767" s="1" t="s">
        <v>2758</v>
      </c>
      <c r="B1767" s="1" t="s">
        <v>1915</v>
      </c>
      <c r="C1767" t="s">
        <v>1916</v>
      </c>
      <c r="D1767" t="s">
        <v>10</v>
      </c>
      <c r="E1767" t="s">
        <v>1500</v>
      </c>
      <c r="F1767" t="s">
        <v>12</v>
      </c>
      <c r="G1767">
        <v>1683</v>
      </c>
      <c r="H1767">
        <f>VLOOKUP(C1767,Sheet2!$D$2:$H$13246,3,FALSE)</f>
        <v>23105</v>
      </c>
      <c r="I1767">
        <f>VLOOKUP($C1767,Sheet2!$D$2:$H$13246,4,FALSE)</f>
        <v>1764</v>
      </c>
      <c r="J1767">
        <f>VLOOKUP($C1767,Sheet2!$D$2:$H$13246,5,FALSE)</f>
        <v>83</v>
      </c>
    </row>
    <row r="1768" spans="1:10" x14ac:dyDescent="0.2">
      <c r="A1768" s="1" t="s">
        <v>2758</v>
      </c>
      <c r="B1768" s="1" t="s">
        <v>1917</v>
      </c>
      <c r="C1768" t="s">
        <v>1918</v>
      </c>
      <c r="D1768" t="s">
        <v>10</v>
      </c>
      <c r="E1768" t="s">
        <v>1919</v>
      </c>
      <c r="F1768" t="s">
        <v>12</v>
      </c>
      <c r="G1768">
        <v>426</v>
      </c>
      <c r="H1768">
        <f>VLOOKUP(C1768,Sheet2!$D$2:$H$13246,3,FALSE)</f>
        <v>4108</v>
      </c>
      <c r="I1768">
        <f>VLOOKUP($C1768,Sheet2!$D$2:$H$13246,4,FALSE)</f>
        <v>555</v>
      </c>
      <c r="J1768">
        <f>VLOOKUP($C1768,Sheet2!$D$2:$H$13246,5,FALSE)</f>
        <v>77</v>
      </c>
    </row>
    <row r="1769" spans="1:10" x14ac:dyDescent="0.2">
      <c r="A1769" s="1" t="s">
        <v>2758</v>
      </c>
      <c r="B1769" s="1" t="s">
        <v>1920</v>
      </c>
      <c r="C1769" t="s">
        <v>1921</v>
      </c>
      <c r="D1769" t="s">
        <v>10</v>
      </c>
      <c r="E1769" t="s">
        <v>1922</v>
      </c>
      <c r="F1769" t="s">
        <v>12</v>
      </c>
      <c r="G1769">
        <v>2229</v>
      </c>
      <c r="H1769">
        <f>VLOOKUP(C1769,Sheet2!$D$2:$H$13246,3,FALSE)</f>
        <v>19221</v>
      </c>
      <c r="I1769">
        <f>VLOOKUP($C1769,Sheet2!$D$2:$H$13246,4,FALSE)</f>
        <v>2219</v>
      </c>
      <c r="J1769">
        <f>VLOOKUP($C1769,Sheet2!$D$2:$H$13246,5,FALSE)</f>
        <v>220</v>
      </c>
    </row>
    <row r="1770" spans="1:10" x14ac:dyDescent="0.2">
      <c r="A1770" s="1" t="s">
        <v>2758</v>
      </c>
      <c r="B1770" s="1" t="s">
        <v>1923</v>
      </c>
      <c r="C1770" t="s">
        <v>1924</v>
      </c>
      <c r="D1770" t="s">
        <v>10</v>
      </c>
      <c r="E1770" t="s">
        <v>1925</v>
      </c>
      <c r="F1770" t="s">
        <v>12</v>
      </c>
      <c r="G1770">
        <v>10958</v>
      </c>
      <c r="H1770">
        <f>VLOOKUP(C1770,Sheet2!$D$2:$H$13246,3,FALSE)</f>
        <v>79129</v>
      </c>
      <c r="I1770">
        <f>VLOOKUP($C1770,Sheet2!$D$2:$H$13246,4,FALSE)</f>
        <v>12344</v>
      </c>
      <c r="J1770">
        <f>VLOOKUP($C1770,Sheet2!$D$2:$H$13246,5,FALSE)</f>
        <v>1575</v>
      </c>
    </row>
    <row r="1771" spans="1:10" x14ac:dyDescent="0.2">
      <c r="A1771" s="1" t="s">
        <v>2758</v>
      </c>
      <c r="B1771" s="1" t="s">
        <v>1926</v>
      </c>
      <c r="C1771" t="s">
        <v>1927</v>
      </c>
      <c r="D1771" t="s">
        <v>10</v>
      </c>
      <c r="E1771" t="s">
        <v>1928</v>
      </c>
      <c r="F1771" t="s">
        <v>12</v>
      </c>
      <c r="G1771">
        <v>13</v>
      </c>
      <c r="H1771">
        <f>VLOOKUP(C1771,Sheet2!$D$2:$H$13246,3,FALSE)</f>
        <v>349</v>
      </c>
      <c r="I1771">
        <f>VLOOKUP($C1771,Sheet2!$D$2:$H$13246,4,FALSE)</f>
        <v>25</v>
      </c>
      <c r="J1771">
        <f>VLOOKUP($C1771,Sheet2!$D$2:$H$13246,5,FALSE)</f>
        <v>4</v>
      </c>
    </row>
    <row r="1772" spans="1:10" x14ac:dyDescent="0.2">
      <c r="A1772" s="1" t="s">
        <v>2758</v>
      </c>
      <c r="B1772" s="1" t="s">
        <v>1929</v>
      </c>
      <c r="C1772" t="s">
        <v>1930</v>
      </c>
      <c r="D1772" t="s">
        <v>10</v>
      </c>
      <c r="E1772" t="s">
        <v>104</v>
      </c>
      <c r="F1772" t="s">
        <v>1931</v>
      </c>
      <c r="H1772" t="e">
        <f>VLOOKUP(C1772,Sheet2!$D$2:$H$13246,3,FALSE)</f>
        <v>#N/A</v>
      </c>
      <c r="I1772" t="e">
        <f>VLOOKUP($C1772,Sheet2!$D$2:$H$13246,4,FALSE)</f>
        <v>#N/A</v>
      </c>
      <c r="J1772" t="e">
        <f>VLOOKUP($C1772,Sheet2!$D$2:$H$13246,5,FALSE)</f>
        <v>#N/A</v>
      </c>
    </row>
    <row r="1773" spans="1:10" x14ac:dyDescent="0.2">
      <c r="A1773" s="1" t="s">
        <v>2758</v>
      </c>
      <c r="B1773" s="1" t="s">
        <v>1932</v>
      </c>
      <c r="C1773" t="s">
        <v>1933</v>
      </c>
      <c r="D1773" t="s">
        <v>10</v>
      </c>
      <c r="E1773" t="s">
        <v>1934</v>
      </c>
      <c r="F1773" t="s">
        <v>12</v>
      </c>
      <c r="G1773">
        <v>565</v>
      </c>
      <c r="H1773">
        <f>VLOOKUP(C1773,Sheet2!$D$2:$H$13246,3,FALSE)</f>
        <v>5462</v>
      </c>
      <c r="I1773">
        <f>VLOOKUP($C1773,Sheet2!$D$2:$H$13246,4,FALSE)</f>
        <v>676</v>
      </c>
      <c r="J1773">
        <f>VLOOKUP($C1773,Sheet2!$D$2:$H$13246,5,FALSE)</f>
        <v>83</v>
      </c>
    </row>
    <row r="1774" spans="1:10" x14ac:dyDescent="0.2">
      <c r="A1774" s="1" t="s">
        <v>2758</v>
      </c>
      <c r="B1774" s="1" t="s">
        <v>1935</v>
      </c>
      <c r="C1774" t="s">
        <v>1936</v>
      </c>
      <c r="D1774" t="s">
        <v>10</v>
      </c>
      <c r="E1774" t="s">
        <v>1937</v>
      </c>
      <c r="F1774" t="s">
        <v>12</v>
      </c>
      <c r="G1774">
        <v>2209</v>
      </c>
      <c r="H1774">
        <f>VLOOKUP(C1774,Sheet2!$D$2:$H$13246,3,FALSE)</f>
        <v>14726</v>
      </c>
      <c r="I1774">
        <f>VLOOKUP($C1774,Sheet2!$D$2:$H$13246,4,FALSE)</f>
        <v>2194</v>
      </c>
      <c r="J1774">
        <f>VLOOKUP($C1774,Sheet2!$D$2:$H$13246,5,FALSE)</f>
        <v>439</v>
      </c>
    </row>
    <row r="1775" spans="1:10" x14ac:dyDescent="0.2">
      <c r="A1775" s="1" t="s">
        <v>2758</v>
      </c>
      <c r="B1775" s="1" t="s">
        <v>1938</v>
      </c>
      <c r="C1775" t="s">
        <v>1939</v>
      </c>
      <c r="D1775" t="s">
        <v>10</v>
      </c>
      <c r="E1775" t="s">
        <v>1940</v>
      </c>
      <c r="F1775" t="s">
        <v>12</v>
      </c>
      <c r="G1775">
        <v>1242</v>
      </c>
      <c r="H1775">
        <f>VLOOKUP(C1775,Sheet2!$D$2:$H$13246,3,FALSE)</f>
        <v>7463</v>
      </c>
      <c r="I1775">
        <f>VLOOKUP($C1775,Sheet2!$D$2:$H$13246,4,FALSE)</f>
        <v>1221</v>
      </c>
      <c r="J1775">
        <f>VLOOKUP($C1775,Sheet2!$D$2:$H$13246,5,FALSE)</f>
        <v>182</v>
      </c>
    </row>
    <row r="1776" spans="1:10" x14ac:dyDescent="0.2">
      <c r="A1776" s="1" t="s">
        <v>2758</v>
      </c>
      <c r="B1776" s="1" t="s">
        <v>1941</v>
      </c>
      <c r="C1776" t="s">
        <v>1942</v>
      </c>
      <c r="D1776" t="s">
        <v>10</v>
      </c>
      <c r="E1776" t="s">
        <v>652</v>
      </c>
      <c r="F1776" t="s">
        <v>12</v>
      </c>
      <c r="G1776">
        <v>11393</v>
      </c>
      <c r="H1776">
        <f>VLOOKUP(C1776,Sheet2!$D$2:$H$13246,3,FALSE)</f>
        <v>67007</v>
      </c>
      <c r="I1776">
        <f>VLOOKUP($C1776,Sheet2!$D$2:$H$13246,4,FALSE)</f>
        <v>11789</v>
      </c>
      <c r="J1776">
        <f>VLOOKUP($C1776,Sheet2!$D$2:$H$13246,5,FALSE)</f>
        <v>2542</v>
      </c>
    </row>
    <row r="1777" spans="1:10" x14ac:dyDescent="0.2">
      <c r="A1777" s="1" t="s">
        <v>2758</v>
      </c>
      <c r="B1777" s="1" t="s">
        <v>1943</v>
      </c>
      <c r="C1777" t="s">
        <v>1944</v>
      </c>
      <c r="D1777" t="s">
        <v>10</v>
      </c>
      <c r="E1777" t="s">
        <v>1945</v>
      </c>
      <c r="F1777" t="s">
        <v>12</v>
      </c>
      <c r="G1777">
        <v>88</v>
      </c>
      <c r="H1777">
        <f>VLOOKUP(C1777,Sheet2!$D$2:$H$13246,3,FALSE)</f>
        <v>422</v>
      </c>
      <c r="I1777">
        <f>VLOOKUP($C1777,Sheet2!$D$2:$H$13246,4,FALSE)</f>
        <v>51</v>
      </c>
      <c r="J1777">
        <f>VLOOKUP($C1777,Sheet2!$D$2:$H$13246,5,FALSE)</f>
        <v>16</v>
      </c>
    </row>
    <row r="1778" spans="1:10" x14ac:dyDescent="0.2">
      <c r="A1778" s="1" t="s">
        <v>2758</v>
      </c>
      <c r="B1778" s="1" t="s">
        <v>1946</v>
      </c>
      <c r="C1778" t="s">
        <v>1947</v>
      </c>
      <c r="D1778" t="s">
        <v>10</v>
      </c>
      <c r="E1778" t="s">
        <v>1948</v>
      </c>
      <c r="F1778" t="s">
        <v>12</v>
      </c>
      <c r="G1778">
        <v>1610</v>
      </c>
      <c r="H1778">
        <f>VLOOKUP(C1778,Sheet2!$D$2:$H$13246,3,FALSE)</f>
        <v>10366</v>
      </c>
      <c r="I1778">
        <f>VLOOKUP($C1778,Sheet2!$D$2:$H$13246,4,FALSE)</f>
        <v>1774</v>
      </c>
      <c r="J1778">
        <f>VLOOKUP($C1778,Sheet2!$D$2:$H$13246,5,FALSE)</f>
        <v>213</v>
      </c>
    </row>
    <row r="1779" spans="1:10" x14ac:dyDescent="0.2">
      <c r="A1779" s="1" t="s">
        <v>2758</v>
      </c>
      <c r="B1779" s="1" t="s">
        <v>1949</v>
      </c>
      <c r="C1779" t="s">
        <v>1950</v>
      </c>
      <c r="D1779" t="s">
        <v>10</v>
      </c>
      <c r="E1779" t="s">
        <v>1951</v>
      </c>
      <c r="F1779" t="s">
        <v>12</v>
      </c>
      <c r="G1779">
        <v>808</v>
      </c>
      <c r="H1779">
        <f>VLOOKUP(C1779,Sheet2!$D$2:$H$13246,3,FALSE)</f>
        <v>5625</v>
      </c>
      <c r="I1779">
        <f>VLOOKUP($C1779,Sheet2!$D$2:$H$13246,4,FALSE)</f>
        <v>895</v>
      </c>
      <c r="J1779">
        <f>VLOOKUP($C1779,Sheet2!$D$2:$H$13246,5,FALSE)</f>
        <v>157</v>
      </c>
    </row>
    <row r="1780" spans="1:10" x14ac:dyDescent="0.2">
      <c r="A1780" s="1" t="s">
        <v>2758</v>
      </c>
      <c r="B1780" s="1" t="s">
        <v>1952</v>
      </c>
      <c r="C1780" t="s">
        <v>1953</v>
      </c>
      <c r="D1780" t="s">
        <v>10</v>
      </c>
      <c r="E1780" t="s">
        <v>343</v>
      </c>
      <c r="F1780" t="s">
        <v>12</v>
      </c>
      <c r="G1780">
        <v>7061</v>
      </c>
      <c r="H1780">
        <f>VLOOKUP(C1780,Sheet2!$D$2:$H$13246,3,FALSE)</f>
        <v>49078</v>
      </c>
      <c r="I1780">
        <f>VLOOKUP($C1780,Sheet2!$D$2:$H$13246,4,FALSE)</f>
        <v>7296</v>
      </c>
      <c r="J1780">
        <f>VLOOKUP($C1780,Sheet2!$D$2:$H$13246,5,FALSE)</f>
        <v>2094</v>
      </c>
    </row>
    <row r="1781" spans="1:10" x14ac:dyDescent="0.2">
      <c r="A1781" s="1" t="s">
        <v>2758</v>
      </c>
      <c r="B1781" s="1" t="s">
        <v>1954</v>
      </c>
      <c r="C1781" t="s">
        <v>1955</v>
      </c>
      <c r="D1781" t="s">
        <v>10</v>
      </c>
      <c r="E1781" t="s">
        <v>343</v>
      </c>
      <c r="F1781" t="s">
        <v>12</v>
      </c>
      <c r="G1781">
        <v>3704</v>
      </c>
      <c r="H1781">
        <f>VLOOKUP(C1781,Sheet2!$D$2:$H$13246,3,FALSE)</f>
        <v>26938</v>
      </c>
      <c r="I1781">
        <f>VLOOKUP($C1781,Sheet2!$D$2:$H$13246,4,FALSE)</f>
        <v>4202</v>
      </c>
      <c r="J1781">
        <f>VLOOKUP($C1781,Sheet2!$D$2:$H$13246,5,FALSE)</f>
        <v>422</v>
      </c>
    </row>
    <row r="1782" spans="1:10" x14ac:dyDescent="0.2">
      <c r="A1782" s="1" t="s">
        <v>2758</v>
      </c>
      <c r="B1782" s="1" t="s">
        <v>1956</v>
      </c>
      <c r="C1782" t="s">
        <v>1957</v>
      </c>
      <c r="D1782" t="s">
        <v>10</v>
      </c>
      <c r="E1782" t="s">
        <v>21</v>
      </c>
      <c r="F1782" t="s">
        <v>12</v>
      </c>
      <c r="G1782">
        <v>4133</v>
      </c>
      <c r="H1782">
        <f>VLOOKUP(C1782,Sheet2!$D$2:$H$13246,3,FALSE)</f>
        <v>23156</v>
      </c>
      <c r="I1782">
        <f>VLOOKUP($C1782,Sheet2!$D$2:$H$13246,4,FALSE)</f>
        <v>4140</v>
      </c>
      <c r="J1782">
        <f>VLOOKUP($C1782,Sheet2!$D$2:$H$13246,5,FALSE)</f>
        <v>256</v>
      </c>
    </row>
    <row r="1783" spans="1:10" x14ac:dyDescent="0.2">
      <c r="A1783" s="1" t="s">
        <v>2758</v>
      </c>
      <c r="B1783" s="1" t="s">
        <v>1958</v>
      </c>
      <c r="C1783" t="s">
        <v>1959</v>
      </c>
      <c r="D1783" t="s">
        <v>10</v>
      </c>
      <c r="E1783" t="s">
        <v>1960</v>
      </c>
      <c r="F1783" t="s">
        <v>12</v>
      </c>
      <c r="G1783">
        <v>4745</v>
      </c>
      <c r="H1783">
        <f>VLOOKUP(C1783,Sheet2!$D$2:$H$13246,3,FALSE)</f>
        <v>30036</v>
      </c>
      <c r="I1783">
        <f>VLOOKUP($C1783,Sheet2!$D$2:$H$13246,4,FALSE)</f>
        <v>4698</v>
      </c>
      <c r="J1783">
        <f>VLOOKUP($C1783,Sheet2!$D$2:$H$13246,5,FALSE)</f>
        <v>402</v>
      </c>
    </row>
    <row r="1784" spans="1:10" x14ac:dyDescent="0.2">
      <c r="A1784" s="1" t="s">
        <v>2758</v>
      </c>
      <c r="B1784" s="1" t="s">
        <v>1961</v>
      </c>
      <c r="C1784" t="s">
        <v>1962</v>
      </c>
      <c r="D1784" t="s">
        <v>10</v>
      </c>
      <c r="E1784" t="s">
        <v>888</v>
      </c>
      <c r="F1784" t="s">
        <v>12</v>
      </c>
      <c r="G1784">
        <v>2113</v>
      </c>
      <c r="H1784">
        <f>VLOOKUP(C1784,Sheet2!$D$2:$H$13246,3,FALSE)</f>
        <v>26470</v>
      </c>
      <c r="I1784">
        <f>VLOOKUP($C1784,Sheet2!$D$2:$H$13246,4,FALSE)</f>
        <v>2148</v>
      </c>
      <c r="J1784">
        <f>VLOOKUP($C1784,Sheet2!$D$2:$H$13246,5,FALSE)</f>
        <v>88</v>
      </c>
    </row>
    <row r="1785" spans="1:10" x14ac:dyDescent="0.2">
      <c r="A1785" s="1" t="s">
        <v>2758</v>
      </c>
      <c r="B1785" s="1" t="s">
        <v>1963</v>
      </c>
      <c r="C1785" t="s">
        <v>1964</v>
      </c>
      <c r="D1785" t="s">
        <v>10</v>
      </c>
      <c r="E1785" t="s">
        <v>1965</v>
      </c>
      <c r="F1785" t="s">
        <v>12</v>
      </c>
      <c r="G1785">
        <v>633</v>
      </c>
      <c r="H1785">
        <f>VLOOKUP(C1785,Sheet2!$D$2:$H$13246,3,FALSE)</f>
        <v>4195</v>
      </c>
      <c r="I1785">
        <f>VLOOKUP($C1785,Sheet2!$D$2:$H$13246,4,FALSE)</f>
        <v>690</v>
      </c>
      <c r="J1785">
        <f>VLOOKUP($C1785,Sheet2!$D$2:$H$13246,5,FALSE)</f>
        <v>91</v>
      </c>
    </row>
    <row r="1786" spans="1:10" x14ac:dyDescent="0.2">
      <c r="A1786" s="1" t="s">
        <v>2758</v>
      </c>
      <c r="B1786" s="1" t="s">
        <v>1966</v>
      </c>
      <c r="C1786" t="s">
        <v>1967</v>
      </c>
      <c r="D1786" t="s">
        <v>10</v>
      </c>
      <c r="E1786" t="s">
        <v>1968</v>
      </c>
      <c r="F1786" t="s">
        <v>12</v>
      </c>
      <c r="G1786">
        <v>5513</v>
      </c>
      <c r="H1786" t="e">
        <f>VLOOKUP(C1786,Sheet2!$D$2:$H$13246,3,FALSE)</f>
        <v>#N/A</v>
      </c>
      <c r="I1786" t="e">
        <f>VLOOKUP($C1786,Sheet2!$D$2:$H$13246,4,FALSE)</f>
        <v>#N/A</v>
      </c>
      <c r="J1786" t="e">
        <f>VLOOKUP($C1786,Sheet2!$D$2:$H$13246,5,FALSE)</f>
        <v>#N/A</v>
      </c>
    </row>
    <row r="1787" spans="1:10" x14ac:dyDescent="0.2">
      <c r="A1787" s="1" t="s">
        <v>2758</v>
      </c>
      <c r="B1787" s="1" t="s">
        <v>1969</v>
      </c>
      <c r="C1787" t="s">
        <v>1970</v>
      </c>
      <c r="D1787" t="s">
        <v>10</v>
      </c>
      <c r="E1787" t="s">
        <v>1825</v>
      </c>
      <c r="F1787" t="s">
        <v>12</v>
      </c>
      <c r="G1787">
        <v>1184</v>
      </c>
      <c r="H1787">
        <f>VLOOKUP(C1787,Sheet2!$D$2:$H$13246,3,FALSE)</f>
        <v>14393</v>
      </c>
      <c r="I1787">
        <f>VLOOKUP($C1787,Sheet2!$D$2:$H$13246,4,FALSE)</f>
        <v>1287</v>
      </c>
      <c r="J1787">
        <f>VLOOKUP($C1787,Sheet2!$D$2:$H$13246,5,FALSE)</f>
        <v>36</v>
      </c>
    </row>
    <row r="1788" spans="1:10" x14ac:dyDescent="0.2">
      <c r="A1788" s="1" t="s">
        <v>2758</v>
      </c>
      <c r="B1788" s="1" t="s">
        <v>1971</v>
      </c>
      <c r="C1788" t="s">
        <v>1972</v>
      </c>
      <c r="D1788" t="s">
        <v>10</v>
      </c>
      <c r="E1788" t="s">
        <v>1973</v>
      </c>
      <c r="F1788" t="s">
        <v>12</v>
      </c>
      <c r="G1788">
        <v>1122</v>
      </c>
      <c r="H1788">
        <f>VLOOKUP(C1788,Sheet2!$D$2:$H$13246,3,FALSE)</f>
        <v>7577</v>
      </c>
      <c r="I1788">
        <f>VLOOKUP($C1788,Sheet2!$D$2:$H$13246,4,FALSE)</f>
        <v>1427</v>
      </c>
      <c r="J1788">
        <f>VLOOKUP($C1788,Sheet2!$D$2:$H$13246,5,FALSE)</f>
        <v>94</v>
      </c>
    </row>
    <row r="1789" spans="1:10" x14ac:dyDescent="0.2">
      <c r="A1789" s="1" t="s">
        <v>2758</v>
      </c>
      <c r="B1789" s="1" t="s">
        <v>1974</v>
      </c>
      <c r="C1789" t="s">
        <v>1975</v>
      </c>
      <c r="D1789" t="s">
        <v>10</v>
      </c>
      <c r="E1789" t="s">
        <v>1976</v>
      </c>
      <c r="F1789" t="s">
        <v>12</v>
      </c>
      <c r="G1789">
        <v>9011</v>
      </c>
      <c r="H1789">
        <f>VLOOKUP(C1789,Sheet2!$D$2:$H$13246,3,FALSE)</f>
        <v>58905</v>
      </c>
      <c r="I1789">
        <f>VLOOKUP($C1789,Sheet2!$D$2:$H$13246,4,FALSE)</f>
        <v>9889</v>
      </c>
      <c r="J1789">
        <f>VLOOKUP($C1789,Sheet2!$D$2:$H$13246,5,FALSE)</f>
        <v>1073</v>
      </c>
    </row>
    <row r="1790" spans="1:10" x14ac:dyDescent="0.2">
      <c r="A1790" s="1" t="s">
        <v>2758</v>
      </c>
      <c r="B1790" s="1" t="s">
        <v>1977</v>
      </c>
      <c r="C1790" t="s">
        <v>1978</v>
      </c>
      <c r="D1790" t="s">
        <v>10</v>
      </c>
      <c r="E1790" t="s">
        <v>1979</v>
      </c>
      <c r="F1790" t="s">
        <v>12</v>
      </c>
      <c r="G1790">
        <v>3554</v>
      </c>
      <c r="H1790">
        <f>VLOOKUP(C1790,Sheet2!$D$2:$H$13246,3,FALSE)</f>
        <v>30884</v>
      </c>
      <c r="I1790">
        <f>VLOOKUP($C1790,Sheet2!$D$2:$H$13246,4,FALSE)</f>
        <v>4130</v>
      </c>
      <c r="J1790">
        <f>VLOOKUP($C1790,Sheet2!$D$2:$H$13246,5,FALSE)</f>
        <v>504</v>
      </c>
    </row>
    <row r="1791" spans="1:10" x14ac:dyDescent="0.2">
      <c r="A1791" s="1" t="s">
        <v>2758</v>
      </c>
      <c r="B1791" s="1" t="s">
        <v>1980</v>
      </c>
      <c r="C1791" t="s">
        <v>1981</v>
      </c>
      <c r="D1791" t="s">
        <v>10</v>
      </c>
      <c r="E1791" t="s">
        <v>1982</v>
      </c>
      <c r="F1791" t="s">
        <v>12</v>
      </c>
      <c r="G1791">
        <v>1355</v>
      </c>
      <c r="H1791">
        <f>VLOOKUP(C1791,Sheet2!$D$2:$H$13246,3,FALSE)</f>
        <v>8907</v>
      </c>
      <c r="I1791">
        <f>VLOOKUP($C1791,Sheet2!$D$2:$H$13246,4,FALSE)</f>
        <v>1380</v>
      </c>
      <c r="J1791">
        <f>VLOOKUP($C1791,Sheet2!$D$2:$H$13246,5,FALSE)</f>
        <v>225</v>
      </c>
    </row>
    <row r="1792" spans="1:10" x14ac:dyDescent="0.2">
      <c r="A1792" s="1" t="s">
        <v>2758</v>
      </c>
      <c r="B1792" s="1" t="s">
        <v>1983</v>
      </c>
      <c r="C1792" t="s">
        <v>1984</v>
      </c>
      <c r="D1792" t="s">
        <v>10</v>
      </c>
      <c r="E1792" t="s">
        <v>1985</v>
      </c>
      <c r="F1792" t="s">
        <v>12</v>
      </c>
      <c r="G1792">
        <v>810</v>
      </c>
      <c r="H1792">
        <f>VLOOKUP(C1792,Sheet2!$D$2:$H$13246,3,FALSE)</f>
        <v>6486</v>
      </c>
      <c r="I1792">
        <f>VLOOKUP($C1792,Sheet2!$D$2:$H$13246,4,FALSE)</f>
        <v>895</v>
      </c>
      <c r="J1792">
        <f>VLOOKUP($C1792,Sheet2!$D$2:$H$13246,5,FALSE)</f>
        <v>154</v>
      </c>
    </row>
    <row r="1793" spans="1:10" x14ac:dyDescent="0.2">
      <c r="A1793" s="1" t="s">
        <v>2758</v>
      </c>
      <c r="B1793" s="1" t="s">
        <v>1986</v>
      </c>
      <c r="C1793" t="s">
        <v>1987</v>
      </c>
      <c r="D1793" t="s">
        <v>10</v>
      </c>
      <c r="E1793" t="s">
        <v>1988</v>
      </c>
      <c r="F1793" t="s">
        <v>12</v>
      </c>
      <c r="G1793">
        <v>5642</v>
      </c>
      <c r="H1793">
        <f>VLOOKUP(C1793,Sheet2!$D$2:$H$13246,3,FALSE)</f>
        <v>36106</v>
      </c>
      <c r="I1793">
        <f>VLOOKUP($C1793,Sheet2!$D$2:$H$13246,4,FALSE)</f>
        <v>6440</v>
      </c>
      <c r="J1793">
        <f>VLOOKUP($C1793,Sheet2!$D$2:$H$13246,5,FALSE)</f>
        <v>256</v>
      </c>
    </row>
    <row r="1794" spans="1:10" x14ac:dyDescent="0.2">
      <c r="A1794" s="1" t="s">
        <v>2758</v>
      </c>
      <c r="B1794" s="1" t="s">
        <v>1989</v>
      </c>
      <c r="C1794" t="s">
        <v>1990</v>
      </c>
      <c r="D1794" t="s">
        <v>10</v>
      </c>
      <c r="E1794" t="s">
        <v>1991</v>
      </c>
      <c r="F1794" t="s">
        <v>12</v>
      </c>
      <c r="G1794">
        <v>475</v>
      </c>
      <c r="H1794">
        <f>VLOOKUP(C1794,Sheet2!$D$2:$H$13246,3,FALSE)</f>
        <v>2874</v>
      </c>
      <c r="I1794">
        <f>VLOOKUP($C1794,Sheet2!$D$2:$H$13246,4,FALSE)</f>
        <v>389</v>
      </c>
      <c r="J1794">
        <f>VLOOKUP($C1794,Sheet2!$D$2:$H$13246,5,FALSE)</f>
        <v>59</v>
      </c>
    </row>
    <row r="1795" spans="1:10" x14ac:dyDescent="0.2">
      <c r="A1795" s="1" t="s">
        <v>2758</v>
      </c>
      <c r="B1795" s="1" t="s">
        <v>1992</v>
      </c>
      <c r="C1795" t="s">
        <v>1993</v>
      </c>
      <c r="D1795" t="s">
        <v>10</v>
      </c>
      <c r="E1795" t="s">
        <v>1994</v>
      </c>
      <c r="F1795" t="s">
        <v>12</v>
      </c>
      <c r="G1795">
        <v>1883</v>
      </c>
      <c r="H1795">
        <f>VLOOKUP(C1795,Sheet2!$D$2:$H$13246,3,FALSE)</f>
        <v>12857</v>
      </c>
      <c r="I1795">
        <f>VLOOKUP($C1795,Sheet2!$D$2:$H$13246,4,FALSE)</f>
        <v>2022</v>
      </c>
      <c r="J1795">
        <f>VLOOKUP($C1795,Sheet2!$D$2:$H$13246,5,FALSE)</f>
        <v>444</v>
      </c>
    </row>
    <row r="1796" spans="1:10" x14ac:dyDescent="0.2">
      <c r="A1796" s="1" t="s">
        <v>2758</v>
      </c>
      <c r="B1796" s="1" t="s">
        <v>1995</v>
      </c>
      <c r="C1796" t="s">
        <v>1996</v>
      </c>
      <c r="D1796" t="s">
        <v>10</v>
      </c>
      <c r="E1796" t="s">
        <v>1997</v>
      </c>
      <c r="F1796" t="s">
        <v>12</v>
      </c>
      <c r="G1796">
        <v>1056</v>
      </c>
      <c r="H1796">
        <f>VLOOKUP(C1796,Sheet2!$D$2:$H$13246,3,FALSE)</f>
        <v>6539</v>
      </c>
      <c r="I1796">
        <f>VLOOKUP($C1796,Sheet2!$D$2:$H$13246,4,FALSE)</f>
        <v>1077</v>
      </c>
      <c r="J1796">
        <f>VLOOKUP($C1796,Sheet2!$D$2:$H$13246,5,FALSE)</f>
        <v>198</v>
      </c>
    </row>
    <row r="1797" spans="1:10" x14ac:dyDescent="0.2">
      <c r="A1797" s="1" t="s">
        <v>2758</v>
      </c>
      <c r="B1797" s="1" t="s">
        <v>1998</v>
      </c>
      <c r="C1797" t="s">
        <v>1999</v>
      </c>
      <c r="D1797" t="s">
        <v>10</v>
      </c>
      <c r="E1797" t="s">
        <v>2000</v>
      </c>
      <c r="F1797" t="s">
        <v>12</v>
      </c>
      <c r="G1797">
        <v>715</v>
      </c>
      <c r="H1797">
        <f>VLOOKUP(C1797,Sheet2!$D$2:$H$13246,3,FALSE)</f>
        <v>5096</v>
      </c>
      <c r="I1797">
        <f>VLOOKUP($C1797,Sheet2!$D$2:$H$13246,4,FALSE)</f>
        <v>810</v>
      </c>
      <c r="J1797">
        <f>VLOOKUP($C1797,Sheet2!$D$2:$H$13246,5,FALSE)</f>
        <v>120</v>
      </c>
    </row>
    <row r="1798" spans="1:10" x14ac:dyDescent="0.2">
      <c r="A1798" s="1" t="s">
        <v>2758</v>
      </c>
      <c r="B1798" s="1" t="s">
        <v>2001</v>
      </c>
      <c r="C1798" t="s">
        <v>2002</v>
      </c>
      <c r="D1798" t="s">
        <v>10</v>
      </c>
      <c r="E1798" t="s">
        <v>2003</v>
      </c>
      <c r="F1798" t="s">
        <v>12</v>
      </c>
      <c r="G1798">
        <v>2995</v>
      </c>
      <c r="H1798">
        <f>VLOOKUP(C1798,Sheet2!$D$2:$H$13246,3,FALSE)</f>
        <v>24673</v>
      </c>
      <c r="I1798">
        <f>VLOOKUP($C1798,Sheet2!$D$2:$H$13246,4,FALSE)</f>
        <v>3539</v>
      </c>
      <c r="J1798">
        <f>VLOOKUP($C1798,Sheet2!$D$2:$H$13246,5,FALSE)</f>
        <v>515</v>
      </c>
    </row>
    <row r="1799" spans="1:10" x14ac:dyDescent="0.2">
      <c r="A1799" s="1" t="s">
        <v>2758</v>
      </c>
      <c r="B1799" s="1" t="s">
        <v>2004</v>
      </c>
      <c r="C1799" t="s">
        <v>2005</v>
      </c>
      <c r="D1799" t="s">
        <v>10</v>
      </c>
      <c r="E1799" t="s">
        <v>2006</v>
      </c>
      <c r="F1799" t="s">
        <v>12</v>
      </c>
      <c r="G1799">
        <v>831</v>
      </c>
      <c r="H1799">
        <f>VLOOKUP(C1799,Sheet2!$D$2:$H$13246,3,FALSE)</f>
        <v>5274</v>
      </c>
      <c r="I1799">
        <f>VLOOKUP($C1799,Sheet2!$D$2:$H$13246,4,FALSE)</f>
        <v>926</v>
      </c>
      <c r="J1799">
        <f>VLOOKUP($C1799,Sheet2!$D$2:$H$13246,5,FALSE)</f>
        <v>100</v>
      </c>
    </row>
    <row r="1800" spans="1:10" x14ac:dyDescent="0.2">
      <c r="A1800" s="1" t="s">
        <v>2758</v>
      </c>
      <c r="B1800" s="1" t="s">
        <v>2007</v>
      </c>
      <c r="C1800" t="s">
        <v>2008</v>
      </c>
      <c r="D1800" t="s">
        <v>10</v>
      </c>
      <c r="E1800" t="s">
        <v>2009</v>
      </c>
      <c r="F1800" t="s">
        <v>12</v>
      </c>
      <c r="G1800">
        <v>38</v>
      </c>
      <c r="H1800">
        <f>VLOOKUP(C1800,Sheet2!$D$2:$H$13246,3,FALSE)</f>
        <v>432</v>
      </c>
      <c r="I1800">
        <f>VLOOKUP($C1800,Sheet2!$D$2:$H$13246,4,FALSE)</f>
        <v>46</v>
      </c>
      <c r="J1800">
        <f>VLOOKUP($C1800,Sheet2!$D$2:$H$13246,5,FALSE)</f>
        <v>10</v>
      </c>
    </row>
    <row r="1801" spans="1:10" x14ac:dyDescent="0.2">
      <c r="A1801" s="1" t="s">
        <v>2758</v>
      </c>
      <c r="B1801" s="1" t="s">
        <v>2010</v>
      </c>
      <c r="C1801" t="s">
        <v>2011</v>
      </c>
      <c r="D1801" t="s">
        <v>10</v>
      </c>
      <c r="E1801" t="s">
        <v>2012</v>
      </c>
      <c r="F1801" t="s">
        <v>12</v>
      </c>
      <c r="G1801">
        <v>5585</v>
      </c>
      <c r="H1801">
        <f>VLOOKUP(C1801,Sheet2!$D$2:$H$13246,3,FALSE)</f>
        <v>37442</v>
      </c>
      <c r="I1801">
        <f>VLOOKUP($C1801,Sheet2!$D$2:$H$13246,4,FALSE)</f>
        <v>6002</v>
      </c>
      <c r="J1801">
        <f>VLOOKUP($C1801,Sheet2!$D$2:$H$13246,5,FALSE)</f>
        <v>272</v>
      </c>
    </row>
    <row r="1802" spans="1:10" x14ac:dyDescent="0.2">
      <c r="A1802" s="1" t="s">
        <v>2758</v>
      </c>
      <c r="B1802" s="1" t="s">
        <v>2013</v>
      </c>
      <c r="C1802" t="s">
        <v>2014</v>
      </c>
      <c r="D1802" t="s">
        <v>10</v>
      </c>
      <c r="E1802" t="s">
        <v>2015</v>
      </c>
      <c r="F1802" t="s">
        <v>12</v>
      </c>
      <c r="G1802">
        <v>762</v>
      </c>
      <c r="H1802">
        <f>VLOOKUP(C1802,Sheet2!$D$2:$H$13246,3,FALSE)</f>
        <v>5608</v>
      </c>
      <c r="I1802">
        <f>VLOOKUP($C1802,Sheet2!$D$2:$H$13246,4,FALSE)</f>
        <v>808</v>
      </c>
      <c r="J1802">
        <f>VLOOKUP($C1802,Sheet2!$D$2:$H$13246,5,FALSE)</f>
        <v>154</v>
      </c>
    </row>
    <row r="1803" spans="1:10" x14ac:dyDescent="0.2">
      <c r="A1803" s="1" t="s">
        <v>2758</v>
      </c>
      <c r="B1803" s="1" t="s">
        <v>2016</v>
      </c>
      <c r="C1803" t="s">
        <v>2017</v>
      </c>
      <c r="D1803" t="s">
        <v>10</v>
      </c>
      <c r="E1803" t="s">
        <v>2018</v>
      </c>
      <c r="F1803" t="s">
        <v>12</v>
      </c>
      <c r="G1803">
        <v>1701</v>
      </c>
      <c r="H1803">
        <f>VLOOKUP(C1803,Sheet2!$D$2:$H$13246,3,FALSE)</f>
        <v>11378</v>
      </c>
      <c r="I1803">
        <f>VLOOKUP($C1803,Sheet2!$D$2:$H$13246,4,FALSE)</f>
        <v>1694</v>
      </c>
      <c r="J1803">
        <f>VLOOKUP($C1803,Sheet2!$D$2:$H$13246,5,FALSE)</f>
        <v>379</v>
      </c>
    </row>
    <row r="1804" spans="1:10" x14ac:dyDescent="0.2">
      <c r="A1804" s="1" t="s">
        <v>2758</v>
      </c>
      <c r="B1804" s="1" t="s">
        <v>2019</v>
      </c>
      <c r="C1804" t="s">
        <v>2020</v>
      </c>
      <c r="D1804" t="s">
        <v>10</v>
      </c>
      <c r="E1804" t="s">
        <v>2021</v>
      </c>
      <c r="F1804" t="s">
        <v>12</v>
      </c>
      <c r="G1804">
        <v>2186</v>
      </c>
      <c r="H1804">
        <f>VLOOKUP(C1804,Sheet2!$D$2:$H$13246,3,FALSE)</f>
        <v>15316</v>
      </c>
      <c r="I1804">
        <f>VLOOKUP($C1804,Sheet2!$D$2:$H$13246,4,FALSE)</f>
        <v>2382</v>
      </c>
      <c r="J1804">
        <f>VLOOKUP($C1804,Sheet2!$D$2:$H$13246,5,FALSE)</f>
        <v>529</v>
      </c>
    </row>
    <row r="1805" spans="1:10" x14ac:dyDescent="0.2">
      <c r="A1805" s="1" t="s">
        <v>2758</v>
      </c>
      <c r="B1805" s="1" t="s">
        <v>2022</v>
      </c>
      <c r="C1805" t="s">
        <v>2023</v>
      </c>
      <c r="D1805" t="s">
        <v>10</v>
      </c>
      <c r="E1805" t="s">
        <v>2024</v>
      </c>
      <c r="F1805" t="s">
        <v>12</v>
      </c>
      <c r="G1805">
        <v>1700</v>
      </c>
      <c r="H1805">
        <f>VLOOKUP(C1805,Sheet2!$D$2:$H$13246,3,FALSE)</f>
        <v>6607</v>
      </c>
      <c r="I1805">
        <f>VLOOKUP($C1805,Sheet2!$D$2:$H$13246,4,FALSE)</f>
        <v>1020</v>
      </c>
      <c r="J1805">
        <f>VLOOKUP($C1805,Sheet2!$D$2:$H$13246,5,FALSE)</f>
        <v>190</v>
      </c>
    </row>
    <row r="1806" spans="1:10" x14ac:dyDescent="0.2">
      <c r="A1806" s="1" t="s">
        <v>2758</v>
      </c>
      <c r="B1806" s="1" t="s">
        <v>2025</v>
      </c>
      <c r="C1806" t="s">
        <v>2026</v>
      </c>
      <c r="D1806" t="s">
        <v>10</v>
      </c>
      <c r="E1806" t="s">
        <v>2027</v>
      </c>
      <c r="F1806" t="s">
        <v>12</v>
      </c>
      <c r="G1806">
        <v>871</v>
      </c>
      <c r="H1806">
        <f>VLOOKUP(C1806,Sheet2!$D$2:$H$13246,3,FALSE)</f>
        <v>5834</v>
      </c>
      <c r="I1806">
        <f>VLOOKUP($C1806,Sheet2!$D$2:$H$13246,4,FALSE)</f>
        <v>1001</v>
      </c>
      <c r="J1806">
        <f>VLOOKUP($C1806,Sheet2!$D$2:$H$13246,5,FALSE)</f>
        <v>115</v>
      </c>
    </row>
    <row r="1807" spans="1:10" x14ac:dyDescent="0.2">
      <c r="A1807" s="1" t="s">
        <v>2758</v>
      </c>
      <c r="B1807" s="1" t="s">
        <v>2028</v>
      </c>
      <c r="C1807" t="s">
        <v>2029</v>
      </c>
      <c r="D1807" t="s">
        <v>10</v>
      </c>
      <c r="E1807" t="s">
        <v>2030</v>
      </c>
      <c r="F1807" t="s">
        <v>12</v>
      </c>
      <c r="G1807">
        <v>1347</v>
      </c>
      <c r="H1807">
        <f>VLOOKUP(C1807,Sheet2!$D$2:$H$13246,3,FALSE)</f>
        <v>15094</v>
      </c>
      <c r="I1807">
        <f>VLOOKUP($C1807,Sheet2!$D$2:$H$13246,4,FALSE)</f>
        <v>1762</v>
      </c>
      <c r="J1807">
        <f>VLOOKUP($C1807,Sheet2!$D$2:$H$13246,5,FALSE)</f>
        <v>261</v>
      </c>
    </row>
    <row r="1808" spans="1:10" x14ac:dyDescent="0.2">
      <c r="A1808" s="1" t="s">
        <v>2758</v>
      </c>
      <c r="B1808" s="1" t="s">
        <v>2031</v>
      </c>
      <c r="C1808" t="s">
        <v>2032</v>
      </c>
      <c r="D1808" t="s">
        <v>10</v>
      </c>
      <c r="E1808" t="s">
        <v>2033</v>
      </c>
      <c r="F1808" t="s">
        <v>12</v>
      </c>
      <c r="G1808">
        <v>4861</v>
      </c>
      <c r="H1808">
        <f>VLOOKUP(C1808,Sheet2!$D$2:$H$13246,3,FALSE)</f>
        <v>33153</v>
      </c>
      <c r="I1808">
        <f>VLOOKUP($C1808,Sheet2!$D$2:$H$13246,4,FALSE)</f>
        <v>5815</v>
      </c>
      <c r="J1808">
        <f>VLOOKUP($C1808,Sheet2!$D$2:$H$13246,5,FALSE)</f>
        <v>212</v>
      </c>
    </row>
    <row r="1809" spans="1:10" x14ac:dyDescent="0.2">
      <c r="A1809" s="1" t="s">
        <v>2758</v>
      </c>
      <c r="B1809" s="1" t="s">
        <v>2034</v>
      </c>
      <c r="C1809" t="s">
        <v>2035</v>
      </c>
      <c r="D1809" t="s">
        <v>10</v>
      </c>
      <c r="E1809" t="s">
        <v>2036</v>
      </c>
      <c r="F1809" t="s">
        <v>12</v>
      </c>
      <c r="G1809">
        <v>77</v>
      </c>
      <c r="H1809">
        <f>VLOOKUP(C1809,Sheet2!$D$2:$H$13246,3,FALSE)</f>
        <v>1604</v>
      </c>
      <c r="I1809">
        <f>VLOOKUP($C1809,Sheet2!$D$2:$H$13246,4,FALSE)</f>
        <v>169</v>
      </c>
      <c r="J1809">
        <f>VLOOKUP($C1809,Sheet2!$D$2:$H$13246,5,FALSE)</f>
        <v>14</v>
      </c>
    </row>
    <row r="1810" spans="1:10" x14ac:dyDescent="0.2">
      <c r="A1810" s="1" t="s">
        <v>2758</v>
      </c>
      <c r="B1810" s="1" t="s">
        <v>2037</v>
      </c>
      <c r="C1810" t="s">
        <v>2038</v>
      </c>
      <c r="D1810" t="s">
        <v>10</v>
      </c>
      <c r="E1810" t="s">
        <v>2039</v>
      </c>
      <c r="F1810" t="s">
        <v>12</v>
      </c>
      <c r="G1810">
        <v>622</v>
      </c>
      <c r="H1810">
        <f>VLOOKUP(C1810,Sheet2!$D$2:$H$13246,3,FALSE)</f>
        <v>4772</v>
      </c>
      <c r="I1810">
        <f>VLOOKUP($C1810,Sheet2!$D$2:$H$13246,4,FALSE)</f>
        <v>741</v>
      </c>
      <c r="J1810">
        <f>VLOOKUP($C1810,Sheet2!$D$2:$H$13246,5,FALSE)</f>
        <v>116</v>
      </c>
    </row>
    <row r="1811" spans="1:10" x14ac:dyDescent="0.2">
      <c r="A1811" s="1" t="s">
        <v>2758</v>
      </c>
      <c r="B1811" s="1" t="s">
        <v>2040</v>
      </c>
      <c r="C1811" t="s">
        <v>2041</v>
      </c>
      <c r="D1811" t="s">
        <v>10</v>
      </c>
      <c r="E1811" t="s">
        <v>2042</v>
      </c>
      <c r="F1811" t="s">
        <v>12</v>
      </c>
      <c r="G1811">
        <v>4964</v>
      </c>
      <c r="H1811">
        <f>VLOOKUP(C1811,Sheet2!$D$2:$H$13246,3,FALSE)</f>
        <v>35149</v>
      </c>
      <c r="I1811">
        <f>VLOOKUP($C1811,Sheet2!$D$2:$H$13246,4,FALSE)</f>
        <v>4876</v>
      </c>
      <c r="J1811">
        <f>VLOOKUP($C1811,Sheet2!$D$2:$H$13246,5,FALSE)</f>
        <v>535</v>
      </c>
    </row>
    <row r="1812" spans="1:10" x14ac:dyDescent="0.2">
      <c r="A1812" s="1" t="s">
        <v>2758</v>
      </c>
      <c r="B1812" s="1" t="s">
        <v>2043</v>
      </c>
      <c r="C1812" t="s">
        <v>2044</v>
      </c>
      <c r="D1812" t="s">
        <v>10</v>
      </c>
      <c r="E1812" t="s">
        <v>2045</v>
      </c>
      <c r="F1812" t="s">
        <v>12</v>
      </c>
      <c r="G1812">
        <v>3789</v>
      </c>
      <c r="H1812">
        <f>VLOOKUP(C1812,Sheet2!$D$2:$H$13246,3,FALSE)</f>
        <v>32241</v>
      </c>
      <c r="I1812">
        <f>VLOOKUP($C1812,Sheet2!$D$2:$H$13246,4,FALSE)</f>
        <v>4035</v>
      </c>
      <c r="J1812">
        <f>VLOOKUP($C1812,Sheet2!$D$2:$H$13246,5,FALSE)</f>
        <v>843</v>
      </c>
    </row>
    <row r="1813" spans="1:10" x14ac:dyDescent="0.2">
      <c r="A1813" s="1" t="s">
        <v>2758</v>
      </c>
      <c r="B1813" s="1" t="s">
        <v>2046</v>
      </c>
      <c r="C1813" t="s">
        <v>2047</v>
      </c>
      <c r="D1813" t="s">
        <v>10</v>
      </c>
      <c r="E1813" t="s">
        <v>2048</v>
      </c>
      <c r="F1813" t="s">
        <v>12</v>
      </c>
      <c r="G1813">
        <v>354</v>
      </c>
      <c r="H1813">
        <f>VLOOKUP(C1813,Sheet2!$D$2:$H$13246,3,FALSE)</f>
        <v>2641</v>
      </c>
      <c r="I1813">
        <f>VLOOKUP($C1813,Sheet2!$D$2:$H$13246,4,FALSE)</f>
        <v>478</v>
      </c>
      <c r="J1813">
        <f>VLOOKUP($C1813,Sheet2!$D$2:$H$13246,5,FALSE)</f>
        <v>99</v>
      </c>
    </row>
    <row r="1814" spans="1:10" x14ac:dyDescent="0.2">
      <c r="A1814" s="1" t="s">
        <v>2758</v>
      </c>
      <c r="B1814" s="1" t="s">
        <v>2049</v>
      </c>
      <c r="C1814" t="s">
        <v>2050</v>
      </c>
      <c r="D1814" t="s">
        <v>10</v>
      </c>
      <c r="E1814" t="s">
        <v>2051</v>
      </c>
      <c r="F1814" t="s">
        <v>12</v>
      </c>
      <c r="G1814">
        <v>735</v>
      </c>
      <c r="H1814">
        <f>VLOOKUP(C1814,Sheet2!$D$2:$H$13246,3,FALSE)</f>
        <v>7053</v>
      </c>
      <c r="I1814">
        <f>VLOOKUP($C1814,Sheet2!$D$2:$H$13246,4,FALSE)</f>
        <v>1029</v>
      </c>
      <c r="J1814">
        <f>VLOOKUP($C1814,Sheet2!$D$2:$H$13246,5,FALSE)</f>
        <v>248</v>
      </c>
    </row>
    <row r="1815" spans="1:10" x14ac:dyDescent="0.2">
      <c r="A1815" s="1" t="s">
        <v>2758</v>
      </c>
      <c r="B1815" s="1" t="s">
        <v>2052</v>
      </c>
      <c r="C1815" t="s">
        <v>2053</v>
      </c>
      <c r="D1815" t="s">
        <v>10</v>
      </c>
      <c r="E1815" t="s">
        <v>2054</v>
      </c>
      <c r="F1815" t="s">
        <v>12</v>
      </c>
      <c r="G1815">
        <v>2161</v>
      </c>
      <c r="H1815">
        <f>VLOOKUP(C1815,Sheet2!$D$2:$H$13246,3,FALSE)</f>
        <v>13918</v>
      </c>
      <c r="I1815">
        <f>VLOOKUP($C1815,Sheet2!$D$2:$H$13246,4,FALSE)</f>
        <v>2140</v>
      </c>
      <c r="J1815">
        <f>VLOOKUP($C1815,Sheet2!$D$2:$H$13246,5,FALSE)</f>
        <v>327</v>
      </c>
    </row>
    <row r="1816" spans="1:10" x14ac:dyDescent="0.2">
      <c r="A1816" s="1" t="s">
        <v>2758</v>
      </c>
      <c r="B1816" s="1" t="s">
        <v>2055</v>
      </c>
      <c r="C1816" t="s">
        <v>2056</v>
      </c>
      <c r="D1816" t="s">
        <v>10</v>
      </c>
      <c r="E1816" t="s">
        <v>2057</v>
      </c>
      <c r="F1816" t="s">
        <v>12</v>
      </c>
      <c r="G1816">
        <v>191</v>
      </c>
      <c r="H1816" t="e">
        <f>VLOOKUP(C1816,Sheet2!$D$2:$H$13246,3,FALSE)</f>
        <v>#N/A</v>
      </c>
      <c r="I1816" t="e">
        <f>VLOOKUP($C1816,Sheet2!$D$2:$H$13246,4,FALSE)</f>
        <v>#N/A</v>
      </c>
      <c r="J1816" t="e">
        <f>VLOOKUP($C1816,Sheet2!$D$2:$H$13246,5,FALSE)</f>
        <v>#N/A</v>
      </c>
    </row>
    <row r="1817" spans="1:10" x14ac:dyDescent="0.2">
      <c r="A1817" s="1" t="s">
        <v>2758</v>
      </c>
      <c r="B1817" s="1" t="s">
        <v>2058</v>
      </c>
      <c r="C1817" t="s">
        <v>2059</v>
      </c>
      <c r="D1817" t="s">
        <v>10</v>
      </c>
      <c r="E1817" t="s">
        <v>2060</v>
      </c>
      <c r="F1817" t="s">
        <v>12</v>
      </c>
      <c r="G1817">
        <v>787</v>
      </c>
      <c r="H1817">
        <f>VLOOKUP(C1817,Sheet2!$D$2:$H$13246,3,FALSE)</f>
        <v>5153</v>
      </c>
      <c r="I1817">
        <f>VLOOKUP($C1817,Sheet2!$D$2:$H$13246,4,FALSE)</f>
        <v>785</v>
      </c>
      <c r="J1817">
        <f>VLOOKUP($C1817,Sheet2!$D$2:$H$13246,5,FALSE)</f>
        <v>128</v>
      </c>
    </row>
    <row r="1818" spans="1:10" x14ac:dyDescent="0.2">
      <c r="A1818" s="1" t="s">
        <v>2758</v>
      </c>
      <c r="B1818" s="1" t="s">
        <v>2061</v>
      </c>
      <c r="C1818" t="s">
        <v>2062</v>
      </c>
      <c r="D1818" t="s">
        <v>10</v>
      </c>
      <c r="E1818" t="s">
        <v>2063</v>
      </c>
      <c r="F1818" t="s">
        <v>12</v>
      </c>
      <c r="G1818">
        <v>1614</v>
      </c>
      <c r="H1818">
        <f>VLOOKUP(C1818,Sheet2!$D$2:$H$13246,3,FALSE)</f>
        <v>13419</v>
      </c>
      <c r="I1818">
        <f>VLOOKUP($C1818,Sheet2!$D$2:$H$13246,4,FALSE)</f>
        <v>2161</v>
      </c>
      <c r="J1818">
        <f>VLOOKUP($C1818,Sheet2!$D$2:$H$13246,5,FALSE)</f>
        <v>104</v>
      </c>
    </row>
    <row r="1819" spans="1:10" x14ac:dyDescent="0.2">
      <c r="A1819" s="1" t="s">
        <v>2758</v>
      </c>
      <c r="B1819" s="1" t="s">
        <v>2064</v>
      </c>
      <c r="C1819" t="s">
        <v>2065</v>
      </c>
      <c r="D1819" t="s">
        <v>10</v>
      </c>
      <c r="E1819" t="s">
        <v>2066</v>
      </c>
      <c r="F1819" t="s">
        <v>12</v>
      </c>
      <c r="G1819">
        <v>1893</v>
      </c>
      <c r="H1819">
        <f>VLOOKUP(C1819,Sheet2!$D$2:$H$13246,3,FALSE)</f>
        <v>12672</v>
      </c>
      <c r="I1819">
        <f>VLOOKUP($C1819,Sheet2!$D$2:$H$13246,4,FALSE)</f>
        <v>1977</v>
      </c>
      <c r="J1819">
        <f>VLOOKUP($C1819,Sheet2!$D$2:$H$13246,5,FALSE)</f>
        <v>254</v>
      </c>
    </row>
    <row r="1820" spans="1:10" x14ac:dyDescent="0.2">
      <c r="A1820" s="1" t="s">
        <v>2758</v>
      </c>
      <c r="B1820" s="1" t="s">
        <v>2067</v>
      </c>
      <c r="C1820" t="s">
        <v>2068</v>
      </c>
      <c r="D1820" t="s">
        <v>10</v>
      </c>
      <c r="E1820" t="s">
        <v>2069</v>
      </c>
      <c r="F1820" t="s">
        <v>12</v>
      </c>
      <c r="G1820">
        <v>520</v>
      </c>
      <c r="H1820">
        <f>VLOOKUP(C1820,Sheet2!$D$2:$H$13246,3,FALSE)</f>
        <v>3370</v>
      </c>
      <c r="I1820">
        <f>VLOOKUP($C1820,Sheet2!$D$2:$H$13246,4,FALSE)</f>
        <v>579</v>
      </c>
      <c r="J1820">
        <f>VLOOKUP($C1820,Sheet2!$D$2:$H$13246,5,FALSE)</f>
        <v>99</v>
      </c>
    </row>
    <row r="1821" spans="1:10" x14ac:dyDescent="0.2">
      <c r="A1821" s="1" t="s">
        <v>2758</v>
      </c>
      <c r="B1821" s="1" t="s">
        <v>2070</v>
      </c>
      <c r="C1821" t="s">
        <v>2071</v>
      </c>
      <c r="D1821" t="s">
        <v>10</v>
      </c>
      <c r="E1821" t="s">
        <v>2072</v>
      </c>
      <c r="F1821" t="s">
        <v>12</v>
      </c>
      <c r="G1821">
        <v>456</v>
      </c>
      <c r="H1821">
        <f>VLOOKUP(C1821,Sheet2!$D$2:$H$13246,3,FALSE)</f>
        <v>2862</v>
      </c>
      <c r="I1821">
        <f>VLOOKUP($C1821,Sheet2!$D$2:$H$13246,4,FALSE)</f>
        <v>515</v>
      </c>
      <c r="J1821">
        <f>VLOOKUP($C1821,Sheet2!$D$2:$H$13246,5,FALSE)</f>
        <v>61</v>
      </c>
    </row>
    <row r="1822" spans="1:10" x14ac:dyDescent="0.2">
      <c r="A1822" s="1" t="s">
        <v>2758</v>
      </c>
      <c r="B1822" s="1" t="s">
        <v>2073</v>
      </c>
      <c r="C1822" t="s">
        <v>2074</v>
      </c>
      <c r="D1822" t="s">
        <v>10</v>
      </c>
      <c r="E1822" t="s">
        <v>2075</v>
      </c>
      <c r="F1822" t="s">
        <v>12</v>
      </c>
      <c r="G1822">
        <v>7653</v>
      </c>
      <c r="H1822">
        <f>VLOOKUP(C1822,Sheet2!$D$2:$H$13246,3,FALSE)</f>
        <v>52909</v>
      </c>
      <c r="I1822">
        <f>VLOOKUP($C1822,Sheet2!$D$2:$H$13246,4,FALSE)</f>
        <v>7797</v>
      </c>
      <c r="J1822">
        <f>VLOOKUP($C1822,Sheet2!$D$2:$H$13246,5,FALSE)</f>
        <v>911</v>
      </c>
    </row>
    <row r="1823" spans="1:10" x14ac:dyDescent="0.2">
      <c r="A1823" s="1" t="s">
        <v>2758</v>
      </c>
      <c r="B1823" s="1" t="s">
        <v>2076</v>
      </c>
      <c r="C1823" t="s">
        <v>2077</v>
      </c>
      <c r="D1823" t="s">
        <v>10</v>
      </c>
      <c r="E1823" t="s">
        <v>2078</v>
      </c>
      <c r="F1823" t="s">
        <v>12</v>
      </c>
      <c r="G1823">
        <v>717</v>
      </c>
      <c r="H1823">
        <f>VLOOKUP(C1823,Sheet2!$D$2:$H$13246,3,FALSE)</f>
        <v>4591</v>
      </c>
      <c r="I1823">
        <f>VLOOKUP($C1823,Sheet2!$D$2:$H$13246,4,FALSE)</f>
        <v>740</v>
      </c>
      <c r="J1823">
        <f>VLOOKUP($C1823,Sheet2!$D$2:$H$13246,5,FALSE)</f>
        <v>83</v>
      </c>
    </row>
    <row r="1824" spans="1:10" x14ac:dyDescent="0.2">
      <c r="A1824" s="1" t="s">
        <v>2758</v>
      </c>
      <c r="B1824" s="1" t="s">
        <v>2079</v>
      </c>
      <c r="C1824" t="s">
        <v>2080</v>
      </c>
      <c r="D1824" t="s">
        <v>10</v>
      </c>
      <c r="E1824" t="s">
        <v>2081</v>
      </c>
      <c r="F1824" t="s">
        <v>12</v>
      </c>
      <c r="G1824">
        <v>1220</v>
      </c>
      <c r="H1824">
        <f>VLOOKUP(C1824,Sheet2!$D$2:$H$13246,3,FALSE)</f>
        <v>8924</v>
      </c>
      <c r="I1824">
        <f>VLOOKUP($C1824,Sheet2!$D$2:$H$13246,4,FALSE)</f>
        <v>1518</v>
      </c>
      <c r="J1824">
        <f>VLOOKUP($C1824,Sheet2!$D$2:$H$13246,5,FALSE)</f>
        <v>84</v>
      </c>
    </row>
    <row r="1825" spans="1:10" x14ac:dyDescent="0.2">
      <c r="A1825" s="1" t="s">
        <v>2758</v>
      </c>
      <c r="B1825" s="1" t="s">
        <v>2082</v>
      </c>
      <c r="C1825" t="s">
        <v>2083</v>
      </c>
      <c r="D1825" t="s">
        <v>10</v>
      </c>
      <c r="E1825" t="s">
        <v>2084</v>
      </c>
      <c r="F1825" t="s">
        <v>12</v>
      </c>
      <c r="G1825">
        <v>2544</v>
      </c>
      <c r="H1825">
        <f>VLOOKUP(C1825,Sheet2!$D$2:$H$13246,3,FALSE)</f>
        <v>16326</v>
      </c>
      <c r="I1825">
        <f>VLOOKUP($C1825,Sheet2!$D$2:$H$13246,4,FALSE)</f>
        <v>3001</v>
      </c>
      <c r="J1825">
        <f>VLOOKUP($C1825,Sheet2!$D$2:$H$13246,5,FALSE)</f>
        <v>311</v>
      </c>
    </row>
    <row r="1826" spans="1:10" x14ac:dyDescent="0.2">
      <c r="A1826" s="1" t="s">
        <v>2758</v>
      </c>
      <c r="B1826" s="1" t="s">
        <v>2085</v>
      </c>
      <c r="C1826" t="s">
        <v>2086</v>
      </c>
      <c r="D1826" t="s">
        <v>10</v>
      </c>
      <c r="E1826" t="s">
        <v>2087</v>
      </c>
      <c r="F1826" t="s">
        <v>12</v>
      </c>
      <c r="G1826">
        <v>3405</v>
      </c>
      <c r="H1826">
        <f>VLOOKUP(C1826,Sheet2!$D$2:$H$13246,3,FALSE)</f>
        <v>24216</v>
      </c>
      <c r="I1826">
        <f>VLOOKUP($C1826,Sheet2!$D$2:$H$13246,4,FALSE)</f>
        <v>3493</v>
      </c>
      <c r="J1826">
        <f>VLOOKUP($C1826,Sheet2!$D$2:$H$13246,5,FALSE)</f>
        <v>642</v>
      </c>
    </row>
    <row r="1827" spans="1:10" x14ac:dyDescent="0.2">
      <c r="A1827" s="1" t="s">
        <v>2758</v>
      </c>
      <c r="B1827" s="1" t="s">
        <v>2088</v>
      </c>
      <c r="C1827" t="s">
        <v>2089</v>
      </c>
      <c r="D1827" t="s">
        <v>10</v>
      </c>
      <c r="E1827" t="s">
        <v>2090</v>
      </c>
      <c r="F1827" t="s">
        <v>12</v>
      </c>
      <c r="G1827">
        <v>2822</v>
      </c>
      <c r="H1827">
        <f>VLOOKUP(C1827,Sheet2!$D$2:$H$13246,3,FALSE)</f>
        <v>12729</v>
      </c>
      <c r="I1827">
        <f>VLOOKUP($C1827,Sheet2!$D$2:$H$13246,4,FALSE)</f>
        <v>2849</v>
      </c>
      <c r="J1827">
        <f>VLOOKUP($C1827,Sheet2!$D$2:$H$13246,5,FALSE)</f>
        <v>102</v>
      </c>
    </row>
    <row r="1828" spans="1:10" x14ac:dyDescent="0.2">
      <c r="A1828" s="1" t="s">
        <v>2758</v>
      </c>
      <c r="B1828" s="1" t="s">
        <v>2091</v>
      </c>
      <c r="C1828" t="s">
        <v>2092</v>
      </c>
      <c r="D1828" t="s">
        <v>10</v>
      </c>
      <c r="E1828" t="s">
        <v>85</v>
      </c>
      <c r="F1828" t="s">
        <v>12</v>
      </c>
      <c r="G1828">
        <v>4476</v>
      </c>
      <c r="H1828">
        <f>VLOOKUP(C1828,Sheet2!$D$2:$H$13246,3,FALSE)</f>
        <v>30764</v>
      </c>
      <c r="I1828">
        <f>VLOOKUP($C1828,Sheet2!$D$2:$H$13246,4,FALSE)</f>
        <v>4950</v>
      </c>
      <c r="J1828">
        <f>VLOOKUP($C1828,Sheet2!$D$2:$H$13246,5,FALSE)</f>
        <v>277</v>
      </c>
    </row>
    <row r="1829" spans="1:10" x14ac:dyDescent="0.2">
      <c r="A1829" s="1" t="s">
        <v>2758</v>
      </c>
      <c r="B1829" s="1" t="s">
        <v>2093</v>
      </c>
      <c r="C1829" t="s">
        <v>2094</v>
      </c>
      <c r="D1829" t="s">
        <v>10</v>
      </c>
      <c r="E1829" t="s">
        <v>2095</v>
      </c>
      <c r="F1829" t="s">
        <v>12</v>
      </c>
      <c r="G1829">
        <v>1497</v>
      </c>
      <c r="H1829">
        <f>VLOOKUP(C1829,Sheet2!$D$2:$H$13246,3,FALSE)</f>
        <v>14969</v>
      </c>
      <c r="I1829">
        <f>VLOOKUP($C1829,Sheet2!$D$2:$H$13246,4,FALSE)</f>
        <v>2209</v>
      </c>
      <c r="J1829">
        <f>VLOOKUP($C1829,Sheet2!$D$2:$H$13246,5,FALSE)</f>
        <v>458</v>
      </c>
    </row>
    <row r="1830" spans="1:10" x14ac:dyDescent="0.2">
      <c r="A1830" s="1" t="s">
        <v>2758</v>
      </c>
      <c r="B1830" s="1" t="s">
        <v>2096</v>
      </c>
      <c r="C1830" t="s">
        <v>2097</v>
      </c>
      <c r="D1830" t="s">
        <v>10</v>
      </c>
      <c r="E1830" t="s">
        <v>2098</v>
      </c>
      <c r="F1830" t="s">
        <v>12</v>
      </c>
      <c r="G1830">
        <v>845</v>
      </c>
      <c r="H1830">
        <f>VLOOKUP(C1830,Sheet2!$D$2:$H$13246,3,FALSE)</f>
        <v>6023</v>
      </c>
      <c r="I1830">
        <f>VLOOKUP($C1830,Sheet2!$D$2:$H$13246,4,FALSE)</f>
        <v>907</v>
      </c>
      <c r="J1830">
        <f>VLOOKUP($C1830,Sheet2!$D$2:$H$13246,5,FALSE)</f>
        <v>135</v>
      </c>
    </row>
    <row r="1831" spans="1:10" x14ac:dyDescent="0.2">
      <c r="A1831" s="1" t="s">
        <v>2758</v>
      </c>
      <c r="B1831" s="1" t="s">
        <v>2099</v>
      </c>
      <c r="C1831" t="s">
        <v>2100</v>
      </c>
      <c r="D1831" t="s">
        <v>10</v>
      </c>
      <c r="E1831" t="s">
        <v>2101</v>
      </c>
      <c r="F1831" t="s">
        <v>12</v>
      </c>
      <c r="G1831">
        <v>1891</v>
      </c>
      <c r="H1831">
        <f>VLOOKUP(C1831,Sheet2!$D$2:$H$13246,3,FALSE)</f>
        <v>12826</v>
      </c>
      <c r="I1831">
        <f>VLOOKUP($C1831,Sheet2!$D$2:$H$13246,4,FALSE)</f>
        <v>2105</v>
      </c>
      <c r="J1831">
        <f>VLOOKUP($C1831,Sheet2!$D$2:$H$13246,5,FALSE)</f>
        <v>255</v>
      </c>
    </row>
    <row r="1832" spans="1:10" x14ac:dyDescent="0.2">
      <c r="A1832" s="1" t="s">
        <v>2758</v>
      </c>
      <c r="B1832" s="1" t="s">
        <v>2102</v>
      </c>
      <c r="C1832" t="s">
        <v>2103</v>
      </c>
      <c r="D1832" t="s">
        <v>10</v>
      </c>
      <c r="E1832" t="s">
        <v>2104</v>
      </c>
      <c r="F1832" t="s">
        <v>12</v>
      </c>
      <c r="G1832">
        <v>1575</v>
      </c>
      <c r="H1832">
        <f>VLOOKUP(C1832,Sheet2!$D$2:$H$13246,3,FALSE)</f>
        <v>11674</v>
      </c>
      <c r="I1832">
        <f>VLOOKUP($C1832,Sheet2!$D$2:$H$13246,4,FALSE)</f>
        <v>1864</v>
      </c>
      <c r="J1832">
        <f>VLOOKUP($C1832,Sheet2!$D$2:$H$13246,5,FALSE)</f>
        <v>213</v>
      </c>
    </row>
    <row r="1833" spans="1:10" x14ac:dyDescent="0.2">
      <c r="A1833" s="1" t="s">
        <v>2758</v>
      </c>
      <c r="B1833" s="1" t="s">
        <v>2105</v>
      </c>
      <c r="C1833" t="s">
        <v>2106</v>
      </c>
      <c r="D1833" t="s">
        <v>10</v>
      </c>
      <c r="E1833" t="s">
        <v>2107</v>
      </c>
      <c r="F1833" t="s">
        <v>12</v>
      </c>
      <c r="G1833">
        <v>1862</v>
      </c>
      <c r="H1833">
        <f>VLOOKUP(C1833,Sheet2!$D$2:$H$13246,3,FALSE)</f>
        <v>11894</v>
      </c>
      <c r="I1833">
        <f>VLOOKUP($C1833,Sheet2!$D$2:$H$13246,4,FALSE)</f>
        <v>1984</v>
      </c>
      <c r="J1833">
        <f>VLOOKUP($C1833,Sheet2!$D$2:$H$13246,5,FALSE)</f>
        <v>393</v>
      </c>
    </row>
    <row r="1834" spans="1:10" x14ac:dyDescent="0.2">
      <c r="A1834" s="1" t="s">
        <v>2758</v>
      </c>
      <c r="B1834" s="1" t="s">
        <v>2108</v>
      </c>
      <c r="C1834" t="s">
        <v>2109</v>
      </c>
      <c r="D1834" t="s">
        <v>10</v>
      </c>
      <c r="E1834" t="s">
        <v>2110</v>
      </c>
      <c r="F1834" t="s">
        <v>12</v>
      </c>
      <c r="G1834">
        <v>5338</v>
      </c>
      <c r="H1834">
        <f>VLOOKUP(C1834,Sheet2!$D$2:$H$13246,3,FALSE)</f>
        <v>33093</v>
      </c>
      <c r="I1834">
        <f>VLOOKUP($C1834,Sheet2!$D$2:$H$13246,4,FALSE)</f>
        <v>5814</v>
      </c>
      <c r="J1834">
        <f>VLOOKUP($C1834,Sheet2!$D$2:$H$13246,5,FALSE)</f>
        <v>545</v>
      </c>
    </row>
    <row r="1835" spans="1:10" x14ac:dyDescent="0.2">
      <c r="A1835" s="1" t="s">
        <v>2758</v>
      </c>
      <c r="B1835" s="1" t="s">
        <v>2111</v>
      </c>
      <c r="C1835" t="s">
        <v>2112</v>
      </c>
      <c r="D1835" t="s">
        <v>10</v>
      </c>
      <c r="E1835" t="s">
        <v>2113</v>
      </c>
      <c r="F1835" t="s">
        <v>12</v>
      </c>
      <c r="G1835">
        <v>969</v>
      </c>
      <c r="H1835">
        <f>VLOOKUP(C1835,Sheet2!$D$2:$H$13246,3,FALSE)</f>
        <v>8915</v>
      </c>
      <c r="I1835">
        <f>VLOOKUP($C1835,Sheet2!$D$2:$H$13246,4,FALSE)</f>
        <v>1170</v>
      </c>
      <c r="J1835">
        <f>VLOOKUP($C1835,Sheet2!$D$2:$H$13246,5,FALSE)</f>
        <v>113</v>
      </c>
    </row>
    <row r="1836" spans="1:10" x14ac:dyDescent="0.2">
      <c r="A1836" s="1" t="s">
        <v>2758</v>
      </c>
      <c r="B1836" s="1" t="s">
        <v>2114</v>
      </c>
      <c r="C1836" t="s">
        <v>2115</v>
      </c>
      <c r="D1836" t="s">
        <v>10</v>
      </c>
      <c r="E1836" t="s">
        <v>2116</v>
      </c>
      <c r="F1836" t="s">
        <v>12</v>
      </c>
      <c r="G1836">
        <v>620</v>
      </c>
      <c r="H1836">
        <f>VLOOKUP(C1836,Sheet2!$D$2:$H$13246,3,FALSE)</f>
        <v>4268</v>
      </c>
      <c r="I1836">
        <f>VLOOKUP($C1836,Sheet2!$D$2:$H$13246,4,FALSE)</f>
        <v>926</v>
      </c>
      <c r="J1836">
        <f>VLOOKUP($C1836,Sheet2!$D$2:$H$13246,5,FALSE)</f>
        <v>186</v>
      </c>
    </row>
    <row r="1837" spans="1:10" x14ac:dyDescent="0.2">
      <c r="A1837" s="1" t="s">
        <v>2758</v>
      </c>
      <c r="B1837" s="1" t="s">
        <v>2117</v>
      </c>
      <c r="C1837" t="s">
        <v>2118</v>
      </c>
      <c r="D1837" t="s">
        <v>10</v>
      </c>
      <c r="E1837" t="s">
        <v>2119</v>
      </c>
      <c r="F1837" t="s">
        <v>12</v>
      </c>
      <c r="H1837">
        <f>VLOOKUP(C1837,Sheet2!$D$2:$H$13246,3,FALSE)</f>
        <v>288</v>
      </c>
      <c r="I1837">
        <f>VLOOKUP($C1837,Sheet2!$D$2:$H$13246,4,FALSE)</f>
        <v>38</v>
      </c>
      <c r="J1837">
        <f>VLOOKUP($C1837,Sheet2!$D$2:$H$13246,5,FALSE)</f>
        <v>5</v>
      </c>
    </row>
    <row r="1838" spans="1:10" x14ac:dyDescent="0.2">
      <c r="A1838" s="1" t="s">
        <v>2758</v>
      </c>
      <c r="B1838" s="1" t="s">
        <v>2120</v>
      </c>
      <c r="C1838" t="s">
        <v>2121</v>
      </c>
      <c r="D1838" t="s">
        <v>10</v>
      </c>
      <c r="E1838" t="s">
        <v>2122</v>
      </c>
      <c r="F1838" t="s">
        <v>12</v>
      </c>
      <c r="G1838">
        <v>5707</v>
      </c>
      <c r="H1838">
        <f>VLOOKUP(C1838,Sheet2!$D$2:$H$13246,3,FALSE)</f>
        <v>33780</v>
      </c>
      <c r="I1838">
        <f>VLOOKUP($C1838,Sheet2!$D$2:$H$13246,4,FALSE)</f>
        <v>6271</v>
      </c>
      <c r="J1838">
        <f>VLOOKUP($C1838,Sheet2!$D$2:$H$13246,5,FALSE)</f>
        <v>235</v>
      </c>
    </row>
    <row r="1839" spans="1:10" x14ac:dyDescent="0.2">
      <c r="A1839" s="1" t="s">
        <v>2758</v>
      </c>
      <c r="B1839" s="1" t="s">
        <v>2123</v>
      </c>
      <c r="C1839" t="s">
        <v>2124</v>
      </c>
      <c r="D1839" t="s">
        <v>10</v>
      </c>
      <c r="E1839" t="s">
        <v>2125</v>
      </c>
      <c r="F1839" t="s">
        <v>12</v>
      </c>
      <c r="G1839">
        <v>3044</v>
      </c>
      <c r="H1839">
        <f>VLOOKUP(C1839,Sheet2!$D$2:$H$13246,3,FALSE)</f>
        <v>19596</v>
      </c>
      <c r="I1839">
        <f>VLOOKUP($C1839,Sheet2!$D$2:$H$13246,4,FALSE)</f>
        <v>3313</v>
      </c>
      <c r="J1839">
        <f>VLOOKUP($C1839,Sheet2!$D$2:$H$13246,5,FALSE)</f>
        <v>97</v>
      </c>
    </row>
    <row r="1840" spans="1:10" x14ac:dyDescent="0.2">
      <c r="A1840" s="1" t="s">
        <v>2758</v>
      </c>
      <c r="B1840" s="1" t="s">
        <v>2126</v>
      </c>
      <c r="C1840" t="s">
        <v>2127</v>
      </c>
      <c r="D1840" t="s">
        <v>10</v>
      </c>
      <c r="E1840" t="s">
        <v>2128</v>
      </c>
      <c r="F1840" t="s">
        <v>12</v>
      </c>
      <c r="G1840">
        <v>4889</v>
      </c>
      <c r="H1840">
        <f>VLOOKUP(C1840,Sheet2!$D$2:$H$13246,3,FALSE)</f>
        <v>29258</v>
      </c>
      <c r="I1840">
        <f>VLOOKUP($C1840,Sheet2!$D$2:$H$13246,4,FALSE)</f>
        <v>5090</v>
      </c>
      <c r="J1840">
        <f>VLOOKUP($C1840,Sheet2!$D$2:$H$13246,5,FALSE)</f>
        <v>117</v>
      </c>
    </row>
    <row r="1841" spans="1:10" x14ac:dyDescent="0.2">
      <c r="A1841" s="1" t="s">
        <v>2758</v>
      </c>
      <c r="B1841" s="1" t="s">
        <v>2129</v>
      </c>
      <c r="C1841" t="s">
        <v>2130</v>
      </c>
      <c r="D1841" t="s">
        <v>10</v>
      </c>
      <c r="E1841" t="s">
        <v>2131</v>
      </c>
      <c r="F1841" t="s">
        <v>12</v>
      </c>
      <c r="G1841">
        <v>1873</v>
      </c>
      <c r="H1841">
        <f>VLOOKUP(C1841,Sheet2!$D$2:$H$13246,3,FALSE)</f>
        <v>19747</v>
      </c>
      <c r="I1841">
        <f>VLOOKUP($C1841,Sheet2!$D$2:$H$13246,4,FALSE)</f>
        <v>1796</v>
      </c>
      <c r="J1841">
        <f>VLOOKUP($C1841,Sheet2!$D$2:$H$13246,5,FALSE)</f>
        <v>379</v>
      </c>
    </row>
    <row r="1842" spans="1:10" x14ac:dyDescent="0.2">
      <c r="A1842" s="1" t="s">
        <v>2758</v>
      </c>
      <c r="B1842" s="1" t="s">
        <v>2132</v>
      </c>
      <c r="C1842" t="s">
        <v>2133</v>
      </c>
      <c r="D1842" t="s">
        <v>10</v>
      </c>
      <c r="E1842" t="s">
        <v>1136</v>
      </c>
      <c r="F1842" t="s">
        <v>12</v>
      </c>
      <c r="G1842">
        <v>1694</v>
      </c>
      <c r="H1842">
        <f>VLOOKUP(C1842,Sheet2!$D$2:$H$13246,3,FALSE)</f>
        <v>8322</v>
      </c>
      <c r="I1842">
        <f>VLOOKUP($C1842,Sheet2!$D$2:$H$13246,4,FALSE)</f>
        <v>1704</v>
      </c>
      <c r="J1842">
        <f>VLOOKUP($C1842,Sheet2!$D$2:$H$13246,5,FALSE)</f>
        <v>49</v>
      </c>
    </row>
    <row r="1843" spans="1:10" x14ac:dyDescent="0.2">
      <c r="A1843" s="1" t="s">
        <v>2758</v>
      </c>
      <c r="B1843" s="1" t="s">
        <v>2134</v>
      </c>
      <c r="C1843" t="s">
        <v>2135</v>
      </c>
      <c r="D1843" t="s">
        <v>10</v>
      </c>
      <c r="E1843" t="s">
        <v>2136</v>
      </c>
      <c r="F1843" t="s">
        <v>12</v>
      </c>
      <c r="G1843">
        <v>316</v>
      </c>
      <c r="H1843">
        <f>VLOOKUP(C1843,Sheet2!$D$2:$H$13246,3,FALSE)</f>
        <v>4525</v>
      </c>
      <c r="I1843">
        <f>VLOOKUP($C1843,Sheet2!$D$2:$H$13246,4,FALSE)</f>
        <v>496</v>
      </c>
      <c r="J1843">
        <f>VLOOKUP($C1843,Sheet2!$D$2:$H$13246,5,FALSE)</f>
        <v>31</v>
      </c>
    </row>
    <row r="1844" spans="1:10" x14ac:dyDescent="0.2">
      <c r="A1844" s="1" t="s">
        <v>2758</v>
      </c>
      <c r="B1844" s="1" t="s">
        <v>2137</v>
      </c>
      <c r="C1844" t="s">
        <v>2138</v>
      </c>
      <c r="D1844" t="s">
        <v>10</v>
      </c>
      <c r="E1844" t="s">
        <v>2139</v>
      </c>
      <c r="F1844" t="s">
        <v>12</v>
      </c>
      <c r="G1844">
        <v>599</v>
      </c>
      <c r="H1844">
        <f>VLOOKUP(C1844,Sheet2!$D$2:$H$13246,3,FALSE)</f>
        <v>4199</v>
      </c>
      <c r="I1844">
        <f>VLOOKUP($C1844,Sheet2!$D$2:$H$13246,4,FALSE)</f>
        <v>688</v>
      </c>
      <c r="J1844">
        <f>VLOOKUP($C1844,Sheet2!$D$2:$H$13246,5,FALSE)</f>
        <v>109</v>
      </c>
    </row>
    <row r="1845" spans="1:10" x14ac:dyDescent="0.2">
      <c r="A1845" s="1" t="s">
        <v>2758</v>
      </c>
      <c r="B1845" s="1" t="s">
        <v>2140</v>
      </c>
      <c r="C1845" t="s">
        <v>2141</v>
      </c>
      <c r="D1845" t="s">
        <v>10</v>
      </c>
      <c r="E1845" t="s">
        <v>2142</v>
      </c>
      <c r="F1845" t="s">
        <v>12</v>
      </c>
      <c r="G1845">
        <v>986</v>
      </c>
      <c r="H1845">
        <f>VLOOKUP(C1845,Sheet2!$D$2:$H$13246,3,FALSE)</f>
        <v>6226</v>
      </c>
      <c r="I1845">
        <f>VLOOKUP($C1845,Sheet2!$D$2:$H$13246,4,FALSE)</f>
        <v>1058</v>
      </c>
      <c r="J1845">
        <f>VLOOKUP($C1845,Sheet2!$D$2:$H$13246,5,FALSE)</f>
        <v>166</v>
      </c>
    </row>
    <row r="1846" spans="1:10" x14ac:dyDescent="0.2">
      <c r="A1846" s="1" t="s">
        <v>2758</v>
      </c>
      <c r="B1846" s="1" t="s">
        <v>2143</v>
      </c>
      <c r="C1846" t="s">
        <v>2144</v>
      </c>
      <c r="D1846" t="s">
        <v>10</v>
      </c>
      <c r="E1846" t="s">
        <v>2145</v>
      </c>
      <c r="F1846" t="s">
        <v>12</v>
      </c>
      <c r="G1846">
        <v>4682</v>
      </c>
      <c r="H1846">
        <f>VLOOKUP(C1846,Sheet2!$D$2:$H$13246,3,FALSE)</f>
        <v>32745</v>
      </c>
      <c r="I1846">
        <f>VLOOKUP($C1846,Sheet2!$D$2:$H$13246,4,FALSE)</f>
        <v>4702</v>
      </c>
      <c r="J1846">
        <f>VLOOKUP($C1846,Sheet2!$D$2:$H$13246,5,FALSE)</f>
        <v>907</v>
      </c>
    </row>
    <row r="1847" spans="1:10" x14ac:dyDescent="0.2">
      <c r="A1847" s="1" t="s">
        <v>2758</v>
      </c>
      <c r="B1847" s="1" t="s">
        <v>2146</v>
      </c>
      <c r="C1847" t="s">
        <v>2147</v>
      </c>
      <c r="D1847" t="s">
        <v>10</v>
      </c>
      <c r="E1847" t="s">
        <v>2148</v>
      </c>
      <c r="F1847" t="s">
        <v>12</v>
      </c>
      <c r="G1847">
        <v>1115</v>
      </c>
      <c r="H1847">
        <f>VLOOKUP(C1847,Sheet2!$D$2:$H$13246,3,FALSE)</f>
        <v>7562</v>
      </c>
      <c r="I1847">
        <f>VLOOKUP($C1847,Sheet2!$D$2:$H$13246,4,FALSE)</f>
        <v>1208</v>
      </c>
      <c r="J1847">
        <f>VLOOKUP($C1847,Sheet2!$D$2:$H$13246,5,FALSE)</f>
        <v>61</v>
      </c>
    </row>
    <row r="1848" spans="1:10" x14ac:dyDescent="0.2">
      <c r="A1848" s="1" t="s">
        <v>2758</v>
      </c>
      <c r="B1848" s="1" t="s">
        <v>2149</v>
      </c>
      <c r="C1848" t="s">
        <v>2150</v>
      </c>
      <c r="D1848" t="s">
        <v>10</v>
      </c>
      <c r="E1848" t="s">
        <v>2151</v>
      </c>
      <c r="F1848" t="s">
        <v>12</v>
      </c>
      <c r="G1848">
        <v>2684</v>
      </c>
      <c r="H1848">
        <f>VLOOKUP(C1848,Sheet2!$D$2:$H$13246,3,FALSE)</f>
        <v>17770</v>
      </c>
      <c r="I1848">
        <f>VLOOKUP($C1848,Sheet2!$D$2:$H$13246,4,FALSE)</f>
        <v>2966</v>
      </c>
      <c r="J1848">
        <f>VLOOKUP($C1848,Sheet2!$D$2:$H$13246,5,FALSE)</f>
        <v>594</v>
      </c>
    </row>
    <row r="1849" spans="1:10" x14ac:dyDescent="0.2">
      <c r="A1849" s="1" t="s">
        <v>2758</v>
      </c>
      <c r="B1849" s="1" t="s">
        <v>2152</v>
      </c>
      <c r="C1849" t="s">
        <v>2153</v>
      </c>
      <c r="D1849" t="s">
        <v>10</v>
      </c>
      <c r="E1849" t="s">
        <v>2154</v>
      </c>
      <c r="F1849" t="s">
        <v>12</v>
      </c>
      <c r="G1849">
        <v>5397</v>
      </c>
      <c r="H1849">
        <f>VLOOKUP(C1849,Sheet2!$D$2:$H$13246,3,FALSE)</f>
        <v>31562</v>
      </c>
      <c r="I1849">
        <f>VLOOKUP($C1849,Sheet2!$D$2:$H$13246,4,FALSE)</f>
        <v>5327</v>
      </c>
      <c r="J1849">
        <f>VLOOKUP($C1849,Sheet2!$D$2:$H$13246,5,FALSE)</f>
        <v>293</v>
      </c>
    </row>
    <row r="1850" spans="1:10" x14ac:dyDescent="0.2">
      <c r="A1850" s="1" t="s">
        <v>2758</v>
      </c>
      <c r="B1850" s="1" t="s">
        <v>2155</v>
      </c>
      <c r="C1850" t="s">
        <v>2156</v>
      </c>
      <c r="D1850" t="s">
        <v>10</v>
      </c>
      <c r="E1850" t="s">
        <v>2157</v>
      </c>
      <c r="F1850" t="s">
        <v>12</v>
      </c>
      <c r="G1850">
        <v>1017</v>
      </c>
      <c r="H1850">
        <f>VLOOKUP(C1850,Sheet2!$D$2:$H$13246,3,FALSE)</f>
        <v>4820</v>
      </c>
      <c r="I1850">
        <f>VLOOKUP($C1850,Sheet2!$D$2:$H$13246,4,FALSE)</f>
        <v>838</v>
      </c>
      <c r="J1850">
        <f>VLOOKUP($C1850,Sheet2!$D$2:$H$13246,5,FALSE)</f>
        <v>123</v>
      </c>
    </row>
    <row r="1851" spans="1:10" x14ac:dyDescent="0.2">
      <c r="A1851" s="1" t="s">
        <v>2758</v>
      </c>
      <c r="B1851" s="1" t="s">
        <v>2158</v>
      </c>
      <c r="C1851" t="s">
        <v>2159</v>
      </c>
      <c r="D1851" t="s">
        <v>10</v>
      </c>
      <c r="E1851" t="s">
        <v>2160</v>
      </c>
      <c r="F1851" t="s">
        <v>12</v>
      </c>
      <c r="G1851">
        <v>1376</v>
      </c>
      <c r="H1851">
        <f>VLOOKUP(C1851,Sheet2!$D$2:$H$13246,3,FALSE)</f>
        <v>14615</v>
      </c>
      <c r="I1851">
        <f>VLOOKUP($C1851,Sheet2!$D$2:$H$13246,4,FALSE)</f>
        <v>1483</v>
      </c>
      <c r="J1851">
        <f>VLOOKUP($C1851,Sheet2!$D$2:$H$13246,5,FALSE)</f>
        <v>236</v>
      </c>
    </row>
    <row r="1852" spans="1:10" x14ac:dyDescent="0.2">
      <c r="A1852" s="1" t="s">
        <v>2758</v>
      </c>
      <c r="B1852" s="1" t="s">
        <v>2161</v>
      </c>
      <c r="C1852" t="s">
        <v>2162</v>
      </c>
      <c r="D1852" t="s">
        <v>10</v>
      </c>
      <c r="E1852" t="s">
        <v>1002</v>
      </c>
      <c r="F1852" t="s">
        <v>12</v>
      </c>
      <c r="G1852">
        <v>4454</v>
      </c>
      <c r="H1852">
        <f>VLOOKUP(C1852,Sheet2!$D$2:$H$13246,3,FALSE)</f>
        <v>30591</v>
      </c>
      <c r="I1852">
        <f>VLOOKUP($C1852,Sheet2!$D$2:$H$13246,4,FALSE)</f>
        <v>4222</v>
      </c>
      <c r="J1852">
        <f>VLOOKUP($C1852,Sheet2!$D$2:$H$13246,5,FALSE)</f>
        <v>1126</v>
      </c>
    </row>
    <row r="1853" spans="1:10" x14ac:dyDescent="0.2">
      <c r="A1853" s="1" t="s">
        <v>2758</v>
      </c>
      <c r="B1853" s="1" t="s">
        <v>2163</v>
      </c>
      <c r="C1853" t="s">
        <v>2164</v>
      </c>
      <c r="D1853" t="s">
        <v>10</v>
      </c>
      <c r="E1853" t="s">
        <v>2165</v>
      </c>
      <c r="F1853" t="s">
        <v>12</v>
      </c>
      <c r="G1853">
        <v>394</v>
      </c>
      <c r="H1853">
        <f>VLOOKUP(C1853,Sheet2!$D$2:$H$13246,3,FALSE)</f>
        <v>2783</v>
      </c>
      <c r="I1853">
        <f>VLOOKUP($C1853,Sheet2!$D$2:$H$13246,4,FALSE)</f>
        <v>441</v>
      </c>
      <c r="J1853">
        <f>VLOOKUP($C1853,Sheet2!$D$2:$H$13246,5,FALSE)</f>
        <v>106</v>
      </c>
    </row>
    <row r="1854" spans="1:10" x14ac:dyDescent="0.2">
      <c r="A1854" s="1" t="s">
        <v>2758</v>
      </c>
      <c r="B1854" s="1" t="s">
        <v>2166</v>
      </c>
      <c r="C1854" t="s">
        <v>2167</v>
      </c>
      <c r="D1854" t="s">
        <v>10</v>
      </c>
      <c r="E1854" t="s">
        <v>2168</v>
      </c>
      <c r="F1854" t="s">
        <v>12</v>
      </c>
      <c r="G1854">
        <v>1109</v>
      </c>
      <c r="H1854">
        <f>VLOOKUP(C1854,Sheet2!$D$2:$H$13246,3,FALSE)</f>
        <v>5815</v>
      </c>
      <c r="I1854">
        <f>VLOOKUP($C1854,Sheet2!$D$2:$H$13246,4,FALSE)</f>
        <v>994</v>
      </c>
      <c r="J1854">
        <f>VLOOKUP($C1854,Sheet2!$D$2:$H$13246,5,FALSE)</f>
        <v>188</v>
      </c>
    </row>
    <row r="1855" spans="1:10" x14ac:dyDescent="0.2">
      <c r="A1855" s="1" t="s">
        <v>2758</v>
      </c>
      <c r="B1855" s="1" t="s">
        <v>2169</v>
      </c>
      <c r="C1855" t="s">
        <v>2170</v>
      </c>
      <c r="D1855" t="s">
        <v>10</v>
      </c>
      <c r="E1855" t="s">
        <v>2171</v>
      </c>
      <c r="F1855" t="s">
        <v>12</v>
      </c>
      <c r="G1855">
        <v>19</v>
      </c>
      <c r="H1855">
        <f>VLOOKUP(C1855,Sheet2!$D$2:$H$13246,3,FALSE)</f>
        <v>635</v>
      </c>
      <c r="I1855">
        <f>VLOOKUP($C1855,Sheet2!$D$2:$H$13246,4,FALSE)</f>
        <v>94</v>
      </c>
      <c r="J1855">
        <f>VLOOKUP($C1855,Sheet2!$D$2:$H$13246,5,FALSE)</f>
        <v>14</v>
      </c>
    </row>
    <row r="1856" spans="1:10" x14ac:dyDescent="0.2">
      <c r="A1856" s="1" t="s">
        <v>2758</v>
      </c>
      <c r="B1856" s="1" t="s">
        <v>2172</v>
      </c>
      <c r="C1856" t="s">
        <v>2173</v>
      </c>
      <c r="D1856" t="s">
        <v>10</v>
      </c>
      <c r="E1856" t="s">
        <v>2174</v>
      </c>
      <c r="F1856" t="s">
        <v>12</v>
      </c>
      <c r="G1856">
        <v>1722</v>
      </c>
      <c r="H1856">
        <f>VLOOKUP(C1856,Sheet2!$D$2:$H$13246,3,FALSE)</f>
        <v>10659</v>
      </c>
      <c r="I1856">
        <f>VLOOKUP($C1856,Sheet2!$D$2:$H$13246,4,FALSE)</f>
        <v>1779</v>
      </c>
      <c r="J1856">
        <f>VLOOKUP($C1856,Sheet2!$D$2:$H$13246,5,FALSE)</f>
        <v>124</v>
      </c>
    </row>
    <row r="1857" spans="1:10" x14ac:dyDescent="0.2">
      <c r="A1857" s="1" t="s">
        <v>2758</v>
      </c>
      <c r="B1857" s="1" t="s">
        <v>2175</v>
      </c>
      <c r="C1857" t="s">
        <v>2176</v>
      </c>
      <c r="D1857" t="s">
        <v>10</v>
      </c>
      <c r="E1857" t="s">
        <v>2177</v>
      </c>
      <c r="F1857" t="s">
        <v>12</v>
      </c>
      <c r="G1857">
        <v>3349</v>
      </c>
      <c r="H1857">
        <f>VLOOKUP(C1857,Sheet2!$D$2:$H$13246,3,FALSE)</f>
        <v>21670</v>
      </c>
      <c r="I1857">
        <f>VLOOKUP($C1857,Sheet2!$D$2:$H$13246,4,FALSE)</f>
        <v>3495</v>
      </c>
      <c r="J1857">
        <f>VLOOKUP($C1857,Sheet2!$D$2:$H$13246,5,FALSE)</f>
        <v>392</v>
      </c>
    </row>
    <row r="1858" spans="1:10" x14ac:dyDescent="0.2">
      <c r="A1858" s="1" t="s">
        <v>2758</v>
      </c>
      <c r="B1858" s="1" t="s">
        <v>2178</v>
      </c>
      <c r="C1858" t="s">
        <v>2179</v>
      </c>
      <c r="D1858" t="s">
        <v>10</v>
      </c>
      <c r="E1858" t="s">
        <v>2180</v>
      </c>
      <c r="F1858" t="s">
        <v>12</v>
      </c>
      <c r="G1858">
        <v>102</v>
      </c>
      <c r="H1858">
        <f>VLOOKUP(C1858,Sheet2!$D$2:$H$13246,3,FALSE)</f>
        <v>1082</v>
      </c>
      <c r="I1858">
        <f>VLOOKUP($C1858,Sheet2!$D$2:$H$13246,4,FALSE)</f>
        <v>141</v>
      </c>
      <c r="J1858">
        <f>VLOOKUP($C1858,Sheet2!$D$2:$H$13246,5,FALSE)</f>
        <v>2</v>
      </c>
    </row>
    <row r="1859" spans="1:10" x14ac:dyDescent="0.2">
      <c r="A1859" s="1" t="s">
        <v>2758</v>
      </c>
      <c r="B1859" s="1" t="s">
        <v>2181</v>
      </c>
      <c r="C1859" t="s">
        <v>2182</v>
      </c>
      <c r="D1859" t="s">
        <v>10</v>
      </c>
      <c r="E1859" t="s">
        <v>1065</v>
      </c>
      <c r="F1859" t="s">
        <v>12</v>
      </c>
      <c r="G1859">
        <v>937</v>
      </c>
      <c r="H1859">
        <f>VLOOKUP(C1859,Sheet2!$D$2:$H$13246,3,FALSE)</f>
        <v>6390</v>
      </c>
      <c r="I1859">
        <f>VLOOKUP($C1859,Sheet2!$D$2:$H$13246,4,FALSE)</f>
        <v>1401</v>
      </c>
      <c r="J1859">
        <f>VLOOKUP($C1859,Sheet2!$D$2:$H$13246,5,FALSE)</f>
        <v>281</v>
      </c>
    </row>
    <row r="1860" spans="1:10" x14ac:dyDescent="0.2">
      <c r="A1860" s="1" t="s">
        <v>2758</v>
      </c>
      <c r="B1860" s="1" t="s">
        <v>2183</v>
      </c>
      <c r="C1860" t="s">
        <v>2184</v>
      </c>
      <c r="D1860" t="s">
        <v>10</v>
      </c>
      <c r="E1860" t="s">
        <v>2185</v>
      </c>
      <c r="F1860" t="s">
        <v>12</v>
      </c>
      <c r="H1860">
        <f>VLOOKUP(C1860,Sheet2!$D$2:$H$13246,3,FALSE)</f>
        <v>107</v>
      </c>
      <c r="I1860">
        <f>VLOOKUP($C1860,Sheet2!$D$2:$H$13246,4,FALSE)</f>
        <v>1</v>
      </c>
      <c r="J1860">
        <f>VLOOKUP($C1860,Sheet2!$D$2:$H$13246,5,FALSE)</f>
        <v>0</v>
      </c>
    </row>
    <row r="1861" spans="1:10" x14ac:dyDescent="0.2">
      <c r="A1861" s="1" t="s">
        <v>2758</v>
      </c>
      <c r="B1861" s="1" t="s">
        <v>2186</v>
      </c>
      <c r="C1861" t="s">
        <v>2187</v>
      </c>
      <c r="D1861" t="s">
        <v>10</v>
      </c>
      <c r="E1861" t="s">
        <v>2188</v>
      </c>
      <c r="F1861" t="s">
        <v>12</v>
      </c>
      <c r="G1861">
        <v>1878</v>
      </c>
      <c r="H1861">
        <f>VLOOKUP(C1861,Sheet2!$D$2:$H$13246,3,FALSE)</f>
        <v>14215</v>
      </c>
      <c r="I1861">
        <f>VLOOKUP($C1861,Sheet2!$D$2:$H$13246,4,FALSE)</f>
        <v>2121</v>
      </c>
      <c r="J1861">
        <f>VLOOKUP($C1861,Sheet2!$D$2:$H$13246,5,FALSE)</f>
        <v>205</v>
      </c>
    </row>
    <row r="1862" spans="1:10" x14ac:dyDescent="0.2">
      <c r="A1862" s="1" t="s">
        <v>2758</v>
      </c>
      <c r="B1862" s="1" t="s">
        <v>2189</v>
      </c>
      <c r="C1862" t="s">
        <v>2190</v>
      </c>
      <c r="D1862" t="s">
        <v>10</v>
      </c>
      <c r="E1862" t="s">
        <v>2191</v>
      </c>
      <c r="F1862" t="s">
        <v>12</v>
      </c>
      <c r="G1862">
        <v>962</v>
      </c>
      <c r="H1862">
        <f>VLOOKUP(C1862,Sheet2!$D$2:$H$13246,3,FALSE)</f>
        <v>5361</v>
      </c>
      <c r="I1862">
        <f>VLOOKUP($C1862,Sheet2!$D$2:$H$13246,4,FALSE)</f>
        <v>886</v>
      </c>
      <c r="J1862">
        <f>VLOOKUP($C1862,Sheet2!$D$2:$H$13246,5,FALSE)</f>
        <v>162</v>
      </c>
    </row>
    <row r="1863" spans="1:10" x14ac:dyDescent="0.2">
      <c r="A1863" s="1" t="s">
        <v>2758</v>
      </c>
      <c r="B1863" s="1" t="s">
        <v>2192</v>
      </c>
      <c r="C1863" t="s">
        <v>2193</v>
      </c>
      <c r="D1863" t="s">
        <v>10</v>
      </c>
      <c r="E1863" t="s">
        <v>2194</v>
      </c>
      <c r="F1863" t="s">
        <v>12</v>
      </c>
      <c r="G1863">
        <v>1904</v>
      </c>
      <c r="H1863">
        <f>VLOOKUP(C1863,Sheet2!$D$2:$H$13246,3,FALSE)</f>
        <v>13854</v>
      </c>
      <c r="I1863">
        <f>VLOOKUP($C1863,Sheet2!$D$2:$H$13246,4,FALSE)</f>
        <v>2030</v>
      </c>
      <c r="J1863">
        <f>VLOOKUP($C1863,Sheet2!$D$2:$H$13246,5,FALSE)</f>
        <v>119</v>
      </c>
    </row>
    <row r="1864" spans="1:10" x14ac:dyDescent="0.2">
      <c r="A1864" s="1" t="s">
        <v>2758</v>
      </c>
      <c r="B1864" s="1" t="s">
        <v>2195</v>
      </c>
      <c r="C1864" t="s">
        <v>2196</v>
      </c>
      <c r="D1864" t="s">
        <v>10</v>
      </c>
      <c r="E1864" t="s">
        <v>2197</v>
      </c>
      <c r="F1864" t="s">
        <v>12</v>
      </c>
      <c r="G1864">
        <v>846</v>
      </c>
      <c r="H1864" t="e">
        <f>VLOOKUP(C1864,Sheet2!$D$2:$H$13246,3,FALSE)</f>
        <v>#N/A</v>
      </c>
      <c r="I1864" t="e">
        <f>VLOOKUP($C1864,Sheet2!$D$2:$H$13246,4,FALSE)</f>
        <v>#N/A</v>
      </c>
      <c r="J1864" t="e">
        <f>VLOOKUP($C1864,Sheet2!$D$2:$H$13246,5,FALSE)</f>
        <v>#N/A</v>
      </c>
    </row>
    <row r="1865" spans="1:10" x14ac:dyDescent="0.2">
      <c r="A1865" s="1" t="s">
        <v>2758</v>
      </c>
      <c r="B1865" s="1" t="s">
        <v>2198</v>
      </c>
      <c r="C1865" t="s">
        <v>2199</v>
      </c>
      <c r="D1865" t="s">
        <v>10</v>
      </c>
      <c r="E1865" t="s">
        <v>2200</v>
      </c>
      <c r="F1865" t="s">
        <v>12</v>
      </c>
      <c r="G1865">
        <v>461</v>
      </c>
      <c r="H1865">
        <f>VLOOKUP(C1865,Sheet2!$D$2:$H$13246,3,FALSE)</f>
        <v>3128</v>
      </c>
      <c r="I1865">
        <f>VLOOKUP($C1865,Sheet2!$D$2:$H$13246,4,FALSE)</f>
        <v>462</v>
      </c>
      <c r="J1865">
        <f>VLOOKUP($C1865,Sheet2!$D$2:$H$13246,5,FALSE)</f>
        <v>106</v>
      </c>
    </row>
    <row r="1866" spans="1:10" x14ac:dyDescent="0.2">
      <c r="A1866" s="1" t="s">
        <v>2758</v>
      </c>
      <c r="B1866" s="1" t="s">
        <v>2201</v>
      </c>
      <c r="C1866" t="s">
        <v>2202</v>
      </c>
      <c r="D1866" t="s">
        <v>10</v>
      </c>
      <c r="E1866" t="s">
        <v>2203</v>
      </c>
      <c r="F1866" t="s">
        <v>12</v>
      </c>
      <c r="G1866">
        <v>160</v>
      </c>
      <c r="H1866">
        <f>VLOOKUP(C1866,Sheet2!$D$2:$H$13246,3,FALSE)</f>
        <v>1948</v>
      </c>
      <c r="I1866">
        <f>VLOOKUP($C1866,Sheet2!$D$2:$H$13246,4,FALSE)</f>
        <v>315</v>
      </c>
      <c r="J1866">
        <f>VLOOKUP($C1866,Sheet2!$D$2:$H$13246,5,FALSE)</f>
        <v>7</v>
      </c>
    </row>
    <row r="1867" spans="1:10" x14ac:dyDescent="0.2">
      <c r="A1867" s="1" t="s">
        <v>2758</v>
      </c>
      <c r="B1867" s="1" t="s">
        <v>2204</v>
      </c>
      <c r="C1867" t="s">
        <v>2205</v>
      </c>
      <c r="D1867" t="s">
        <v>10</v>
      </c>
      <c r="E1867" t="s">
        <v>275</v>
      </c>
      <c r="F1867" t="s">
        <v>12</v>
      </c>
      <c r="G1867">
        <v>1134</v>
      </c>
      <c r="H1867">
        <f>VLOOKUP(C1867,Sheet2!$D$2:$H$13246,3,FALSE)</f>
        <v>9431</v>
      </c>
      <c r="I1867">
        <f>VLOOKUP($C1867,Sheet2!$D$2:$H$13246,4,FALSE)</f>
        <v>1168</v>
      </c>
      <c r="J1867">
        <f>VLOOKUP($C1867,Sheet2!$D$2:$H$13246,5,FALSE)</f>
        <v>273</v>
      </c>
    </row>
    <row r="1868" spans="1:10" x14ac:dyDescent="0.2">
      <c r="A1868" s="1" t="s">
        <v>2758</v>
      </c>
      <c r="B1868" s="1" t="s">
        <v>2206</v>
      </c>
      <c r="C1868" t="s">
        <v>2207</v>
      </c>
      <c r="D1868" t="s">
        <v>10</v>
      </c>
      <c r="E1868" t="s">
        <v>2208</v>
      </c>
      <c r="F1868" t="s">
        <v>12</v>
      </c>
      <c r="G1868">
        <v>1108</v>
      </c>
      <c r="H1868">
        <f>VLOOKUP(C1868,Sheet2!$D$2:$H$13246,3,FALSE)</f>
        <v>9634</v>
      </c>
      <c r="I1868">
        <f>VLOOKUP($C1868,Sheet2!$D$2:$H$13246,4,FALSE)</f>
        <v>1183</v>
      </c>
      <c r="J1868">
        <f>VLOOKUP($C1868,Sheet2!$D$2:$H$13246,5,FALSE)</f>
        <v>98</v>
      </c>
    </row>
    <row r="1869" spans="1:10" x14ac:dyDescent="0.2">
      <c r="A1869" s="1" t="s">
        <v>2758</v>
      </c>
      <c r="B1869" s="1" t="s">
        <v>2209</v>
      </c>
      <c r="C1869" t="s">
        <v>2210</v>
      </c>
      <c r="D1869" t="s">
        <v>10</v>
      </c>
      <c r="E1869" t="s">
        <v>2211</v>
      </c>
      <c r="F1869" t="s">
        <v>12</v>
      </c>
      <c r="G1869">
        <v>467</v>
      </c>
      <c r="H1869">
        <f>VLOOKUP(C1869,Sheet2!$D$2:$H$13246,3,FALSE)</f>
        <v>4006</v>
      </c>
      <c r="I1869">
        <f>VLOOKUP($C1869,Sheet2!$D$2:$H$13246,4,FALSE)</f>
        <v>556</v>
      </c>
      <c r="J1869">
        <f>VLOOKUP($C1869,Sheet2!$D$2:$H$13246,5,FALSE)</f>
        <v>89</v>
      </c>
    </row>
    <row r="1870" spans="1:10" x14ac:dyDescent="0.2">
      <c r="A1870" s="1" t="s">
        <v>2758</v>
      </c>
      <c r="B1870" s="1" t="s">
        <v>2212</v>
      </c>
      <c r="C1870" t="s">
        <v>2213</v>
      </c>
      <c r="D1870" t="s">
        <v>10</v>
      </c>
      <c r="E1870" t="s">
        <v>2214</v>
      </c>
      <c r="F1870" t="s">
        <v>12</v>
      </c>
      <c r="G1870">
        <v>1515</v>
      </c>
      <c r="H1870">
        <f>VLOOKUP(C1870,Sheet2!$D$2:$H$13246,3,FALSE)</f>
        <v>6576</v>
      </c>
      <c r="I1870">
        <f>VLOOKUP($C1870,Sheet2!$D$2:$H$13246,4,FALSE)</f>
        <v>1507</v>
      </c>
      <c r="J1870">
        <f>VLOOKUP($C1870,Sheet2!$D$2:$H$13246,5,FALSE)</f>
        <v>59</v>
      </c>
    </row>
    <row r="1871" spans="1:10" x14ac:dyDescent="0.2">
      <c r="A1871" s="1" t="s">
        <v>2758</v>
      </c>
      <c r="B1871" s="1" t="s">
        <v>2215</v>
      </c>
      <c r="C1871" t="s">
        <v>2216</v>
      </c>
      <c r="D1871" t="s">
        <v>10</v>
      </c>
      <c r="E1871" t="s">
        <v>2217</v>
      </c>
      <c r="F1871" t="s">
        <v>12</v>
      </c>
      <c r="G1871">
        <v>163</v>
      </c>
      <c r="H1871">
        <f>VLOOKUP(C1871,Sheet2!$D$2:$H$13246,3,FALSE)</f>
        <v>1974</v>
      </c>
      <c r="I1871">
        <f>VLOOKUP($C1871,Sheet2!$D$2:$H$13246,4,FALSE)</f>
        <v>314</v>
      </c>
      <c r="J1871">
        <f>VLOOKUP($C1871,Sheet2!$D$2:$H$13246,5,FALSE)</f>
        <v>82</v>
      </c>
    </row>
    <row r="1872" spans="1:10" x14ac:dyDescent="0.2">
      <c r="A1872" s="1" t="s">
        <v>2758</v>
      </c>
      <c r="B1872" s="1" t="s">
        <v>2218</v>
      </c>
      <c r="C1872" t="s">
        <v>2219</v>
      </c>
      <c r="D1872" t="s">
        <v>10</v>
      </c>
      <c r="E1872" t="s">
        <v>2220</v>
      </c>
      <c r="F1872" t="s">
        <v>12</v>
      </c>
      <c r="G1872">
        <v>5367</v>
      </c>
      <c r="H1872">
        <f>VLOOKUP(C1872,Sheet2!$D$2:$H$13246,3,FALSE)</f>
        <v>38438</v>
      </c>
      <c r="I1872">
        <f>VLOOKUP($C1872,Sheet2!$D$2:$H$13246,4,FALSE)</f>
        <v>4989</v>
      </c>
      <c r="J1872">
        <f>VLOOKUP($C1872,Sheet2!$D$2:$H$13246,5,FALSE)</f>
        <v>820</v>
      </c>
    </row>
    <row r="1873" spans="1:10" x14ac:dyDescent="0.2">
      <c r="A1873" s="1" t="s">
        <v>2758</v>
      </c>
      <c r="B1873" s="1" t="s">
        <v>2221</v>
      </c>
      <c r="C1873" t="s">
        <v>2222</v>
      </c>
      <c r="D1873" t="s">
        <v>10</v>
      </c>
      <c r="E1873" t="s">
        <v>85</v>
      </c>
      <c r="F1873" t="s">
        <v>12</v>
      </c>
      <c r="G1873">
        <v>28886</v>
      </c>
      <c r="H1873">
        <f>VLOOKUP(C1873,Sheet2!$D$2:$H$13246,3,FALSE)</f>
        <v>211697</v>
      </c>
      <c r="I1873">
        <f>VLOOKUP($C1873,Sheet2!$D$2:$H$13246,4,FALSE)</f>
        <v>33845</v>
      </c>
      <c r="J1873">
        <f>VLOOKUP($C1873,Sheet2!$D$2:$H$13246,5,FALSE)</f>
        <v>14209</v>
      </c>
    </row>
    <row r="1874" spans="1:10" x14ac:dyDescent="0.2">
      <c r="A1874" s="1" t="s">
        <v>2758</v>
      </c>
      <c r="B1874" s="1" t="s">
        <v>2223</v>
      </c>
      <c r="C1874" t="s">
        <v>2224</v>
      </c>
      <c r="D1874" t="s">
        <v>10</v>
      </c>
      <c r="E1874" t="s">
        <v>2225</v>
      </c>
      <c r="F1874" t="s">
        <v>12</v>
      </c>
      <c r="G1874">
        <v>3520</v>
      </c>
      <c r="H1874">
        <f>VLOOKUP(C1874,Sheet2!$D$2:$H$13246,3,FALSE)</f>
        <v>22358</v>
      </c>
      <c r="I1874">
        <f>VLOOKUP($C1874,Sheet2!$D$2:$H$13246,4,FALSE)</f>
        <v>4050</v>
      </c>
      <c r="J1874">
        <f>VLOOKUP($C1874,Sheet2!$D$2:$H$13246,5,FALSE)</f>
        <v>293</v>
      </c>
    </row>
    <row r="1875" spans="1:10" x14ac:dyDescent="0.2">
      <c r="A1875" s="1" t="s">
        <v>2758</v>
      </c>
      <c r="B1875" s="1" t="s">
        <v>2226</v>
      </c>
      <c r="C1875" t="s">
        <v>2227</v>
      </c>
      <c r="D1875" t="s">
        <v>10</v>
      </c>
      <c r="E1875" t="s">
        <v>2228</v>
      </c>
      <c r="F1875" t="s">
        <v>12</v>
      </c>
      <c r="G1875">
        <v>3248</v>
      </c>
      <c r="H1875">
        <f>VLOOKUP(C1875,Sheet2!$D$2:$H$13246,3,FALSE)</f>
        <v>17900</v>
      </c>
      <c r="I1875">
        <f>VLOOKUP($C1875,Sheet2!$D$2:$H$13246,4,FALSE)</f>
        <v>3221</v>
      </c>
      <c r="J1875">
        <f>VLOOKUP($C1875,Sheet2!$D$2:$H$13246,5,FALSE)</f>
        <v>230</v>
      </c>
    </row>
    <row r="1876" spans="1:10" x14ac:dyDescent="0.2">
      <c r="A1876" s="1" t="s">
        <v>2758</v>
      </c>
      <c r="B1876" s="1" t="s">
        <v>2229</v>
      </c>
      <c r="C1876" t="s">
        <v>2230</v>
      </c>
      <c r="D1876" t="s">
        <v>10</v>
      </c>
      <c r="E1876" t="s">
        <v>323</v>
      </c>
      <c r="F1876" t="s">
        <v>12</v>
      </c>
      <c r="G1876">
        <v>5480</v>
      </c>
      <c r="H1876">
        <f>VLOOKUP(C1876,Sheet2!$D$2:$H$13246,3,FALSE)</f>
        <v>36737</v>
      </c>
      <c r="I1876">
        <f>VLOOKUP($C1876,Sheet2!$D$2:$H$13246,4,FALSE)</f>
        <v>6376</v>
      </c>
      <c r="J1876">
        <f>VLOOKUP($C1876,Sheet2!$D$2:$H$13246,5,FALSE)</f>
        <v>1765</v>
      </c>
    </row>
    <row r="1877" spans="1:10" x14ac:dyDescent="0.2">
      <c r="A1877" s="1" t="s">
        <v>2758</v>
      </c>
      <c r="B1877" s="1" t="s">
        <v>2231</v>
      </c>
      <c r="C1877" t="s">
        <v>2232</v>
      </c>
      <c r="D1877" t="s">
        <v>10</v>
      </c>
      <c r="E1877" t="s">
        <v>2233</v>
      </c>
      <c r="F1877" t="s">
        <v>12</v>
      </c>
      <c r="G1877">
        <v>416</v>
      </c>
      <c r="H1877">
        <f>VLOOKUP(C1877,Sheet2!$D$2:$H$13246,3,FALSE)</f>
        <v>5046</v>
      </c>
      <c r="I1877">
        <f>VLOOKUP($C1877,Sheet2!$D$2:$H$13246,4,FALSE)</f>
        <v>723</v>
      </c>
      <c r="J1877">
        <f>VLOOKUP($C1877,Sheet2!$D$2:$H$13246,5,FALSE)</f>
        <v>120</v>
      </c>
    </row>
    <row r="1878" spans="1:10" x14ac:dyDescent="0.2">
      <c r="A1878" s="1" t="s">
        <v>2758</v>
      </c>
      <c r="B1878" s="1" t="s">
        <v>2234</v>
      </c>
      <c r="C1878" t="s">
        <v>2235</v>
      </c>
      <c r="D1878" t="s">
        <v>10</v>
      </c>
      <c r="E1878" t="s">
        <v>2236</v>
      </c>
      <c r="F1878" t="s">
        <v>12</v>
      </c>
      <c r="G1878">
        <v>1940</v>
      </c>
      <c r="H1878">
        <f>VLOOKUP(C1878,Sheet2!$D$2:$H$13246,3,FALSE)</f>
        <v>16563</v>
      </c>
      <c r="I1878">
        <f>VLOOKUP($C1878,Sheet2!$D$2:$H$13246,4,FALSE)</f>
        <v>2257</v>
      </c>
      <c r="J1878">
        <f>VLOOKUP($C1878,Sheet2!$D$2:$H$13246,5,FALSE)</f>
        <v>436</v>
      </c>
    </row>
    <row r="1879" spans="1:10" x14ac:dyDescent="0.2">
      <c r="A1879" s="1" t="s">
        <v>2758</v>
      </c>
      <c r="B1879" s="1" t="s">
        <v>2237</v>
      </c>
      <c r="C1879" t="s">
        <v>2238</v>
      </c>
      <c r="D1879" t="s">
        <v>10</v>
      </c>
      <c r="E1879" t="s">
        <v>90</v>
      </c>
      <c r="F1879" t="s">
        <v>12</v>
      </c>
      <c r="G1879">
        <v>3338</v>
      </c>
      <c r="H1879">
        <f>VLOOKUP(C1879,Sheet2!$D$2:$H$13246,3,FALSE)</f>
        <v>17908</v>
      </c>
      <c r="I1879">
        <f>VLOOKUP($C1879,Sheet2!$D$2:$H$13246,4,FALSE)</f>
        <v>3025</v>
      </c>
      <c r="J1879">
        <f>VLOOKUP($C1879,Sheet2!$D$2:$H$13246,5,FALSE)</f>
        <v>597</v>
      </c>
    </row>
    <row r="1880" spans="1:10" x14ac:dyDescent="0.2">
      <c r="A1880" s="1" t="s">
        <v>2758</v>
      </c>
      <c r="B1880" s="1" t="s">
        <v>2239</v>
      </c>
      <c r="C1880" t="s">
        <v>2240</v>
      </c>
      <c r="D1880" t="s">
        <v>10</v>
      </c>
      <c r="E1880" t="s">
        <v>2241</v>
      </c>
      <c r="F1880" t="s">
        <v>12</v>
      </c>
      <c r="G1880">
        <v>264</v>
      </c>
      <c r="H1880">
        <f>VLOOKUP(C1880,Sheet2!$D$2:$H$13246,3,FALSE)</f>
        <v>1996</v>
      </c>
      <c r="I1880">
        <f>VLOOKUP($C1880,Sheet2!$D$2:$H$13246,4,FALSE)</f>
        <v>252</v>
      </c>
      <c r="J1880">
        <f>VLOOKUP($C1880,Sheet2!$D$2:$H$13246,5,FALSE)</f>
        <v>45</v>
      </c>
    </row>
    <row r="1881" spans="1:10" x14ac:dyDescent="0.2">
      <c r="A1881" s="1" t="s">
        <v>2758</v>
      </c>
      <c r="B1881" s="1" t="s">
        <v>2242</v>
      </c>
      <c r="C1881" t="s">
        <v>2243</v>
      </c>
      <c r="D1881" t="s">
        <v>10</v>
      </c>
      <c r="E1881" t="s">
        <v>2244</v>
      </c>
      <c r="F1881" t="s">
        <v>12</v>
      </c>
      <c r="G1881">
        <v>3147</v>
      </c>
      <c r="H1881">
        <f>VLOOKUP(C1881,Sheet2!$D$2:$H$13246,3,FALSE)</f>
        <v>17730</v>
      </c>
      <c r="I1881">
        <f>VLOOKUP($C1881,Sheet2!$D$2:$H$13246,4,FALSE)</f>
        <v>3417</v>
      </c>
      <c r="J1881">
        <f>VLOOKUP($C1881,Sheet2!$D$2:$H$13246,5,FALSE)</f>
        <v>182</v>
      </c>
    </row>
    <row r="1882" spans="1:10" x14ac:dyDescent="0.2">
      <c r="A1882" s="1" t="s">
        <v>2758</v>
      </c>
      <c r="B1882" s="1" t="s">
        <v>2245</v>
      </c>
      <c r="C1882" t="s">
        <v>2246</v>
      </c>
      <c r="D1882" t="s">
        <v>10</v>
      </c>
      <c r="E1882" t="s">
        <v>2247</v>
      </c>
      <c r="F1882" t="s">
        <v>12</v>
      </c>
      <c r="G1882">
        <v>319</v>
      </c>
      <c r="H1882">
        <f>VLOOKUP(C1882,Sheet2!$D$2:$H$13246,3,FALSE)</f>
        <v>2591</v>
      </c>
      <c r="I1882">
        <f>VLOOKUP($C1882,Sheet2!$D$2:$H$13246,4,FALSE)</f>
        <v>345</v>
      </c>
      <c r="J1882">
        <f>VLOOKUP($C1882,Sheet2!$D$2:$H$13246,5,FALSE)</f>
        <v>87</v>
      </c>
    </row>
    <row r="1883" spans="1:10" x14ac:dyDescent="0.2">
      <c r="A1883" s="1" t="s">
        <v>2758</v>
      </c>
      <c r="B1883" s="1" t="s">
        <v>2248</v>
      </c>
      <c r="C1883" t="s">
        <v>2249</v>
      </c>
      <c r="D1883" t="s">
        <v>10</v>
      </c>
      <c r="E1883" t="s">
        <v>2250</v>
      </c>
      <c r="F1883" t="s">
        <v>12</v>
      </c>
      <c r="G1883">
        <v>1400</v>
      </c>
      <c r="H1883">
        <f>VLOOKUP(C1883,Sheet2!$D$2:$H$13246,3,FALSE)</f>
        <v>8886</v>
      </c>
      <c r="I1883">
        <f>VLOOKUP($C1883,Sheet2!$D$2:$H$13246,4,FALSE)</f>
        <v>1498</v>
      </c>
      <c r="J1883">
        <f>VLOOKUP($C1883,Sheet2!$D$2:$H$13246,5,FALSE)</f>
        <v>133</v>
      </c>
    </row>
    <row r="1884" spans="1:10" x14ac:dyDescent="0.2">
      <c r="A1884" s="1" t="s">
        <v>2758</v>
      </c>
      <c r="B1884" s="1" t="s">
        <v>2251</v>
      </c>
      <c r="C1884" t="s">
        <v>2252</v>
      </c>
      <c r="D1884" t="s">
        <v>10</v>
      </c>
      <c r="E1884" t="s">
        <v>2253</v>
      </c>
      <c r="F1884" t="s">
        <v>12</v>
      </c>
      <c r="G1884">
        <v>5472</v>
      </c>
      <c r="H1884">
        <f>VLOOKUP(C1884,Sheet2!$D$2:$H$13246,3,FALSE)</f>
        <v>51838</v>
      </c>
      <c r="I1884">
        <f>VLOOKUP($C1884,Sheet2!$D$2:$H$13246,4,FALSE)</f>
        <v>5959</v>
      </c>
      <c r="J1884">
        <f>VLOOKUP($C1884,Sheet2!$D$2:$H$13246,5,FALSE)</f>
        <v>734</v>
      </c>
    </row>
    <row r="1885" spans="1:10" x14ac:dyDescent="0.2">
      <c r="A1885" s="1" t="s">
        <v>2758</v>
      </c>
      <c r="B1885" s="1" t="s">
        <v>2254</v>
      </c>
      <c r="C1885" t="s">
        <v>2255</v>
      </c>
      <c r="D1885" t="s">
        <v>10</v>
      </c>
      <c r="E1885" t="s">
        <v>2256</v>
      </c>
      <c r="F1885" t="s">
        <v>12</v>
      </c>
      <c r="G1885">
        <v>3332</v>
      </c>
      <c r="H1885">
        <f>VLOOKUP(C1885,Sheet2!$D$2:$H$13246,3,FALSE)</f>
        <v>15071</v>
      </c>
      <c r="I1885">
        <f>VLOOKUP($C1885,Sheet2!$D$2:$H$13246,4,FALSE)</f>
        <v>3570</v>
      </c>
      <c r="J1885">
        <f>VLOOKUP($C1885,Sheet2!$D$2:$H$13246,5,FALSE)</f>
        <v>118</v>
      </c>
    </row>
    <row r="1886" spans="1:10" x14ac:dyDescent="0.2">
      <c r="A1886" s="1" t="s">
        <v>2758</v>
      </c>
      <c r="B1886" s="1" t="s">
        <v>2257</v>
      </c>
      <c r="C1886" t="s">
        <v>2258</v>
      </c>
      <c r="D1886" t="s">
        <v>10</v>
      </c>
      <c r="E1886" t="s">
        <v>1772</v>
      </c>
      <c r="F1886" t="s">
        <v>12</v>
      </c>
      <c r="G1886">
        <v>1591</v>
      </c>
      <c r="H1886">
        <f>VLOOKUP(C1886,Sheet2!$D$2:$H$13246,3,FALSE)</f>
        <v>8890</v>
      </c>
      <c r="I1886">
        <f>VLOOKUP($C1886,Sheet2!$D$2:$H$13246,4,FALSE)</f>
        <v>1700</v>
      </c>
      <c r="J1886">
        <f>VLOOKUP($C1886,Sheet2!$D$2:$H$13246,5,FALSE)</f>
        <v>86</v>
      </c>
    </row>
    <row r="1887" spans="1:10" x14ac:dyDescent="0.2">
      <c r="A1887" s="1" t="s">
        <v>2758</v>
      </c>
      <c r="B1887" s="1" t="s">
        <v>2259</v>
      </c>
      <c r="C1887" t="s">
        <v>2260</v>
      </c>
      <c r="D1887" t="s">
        <v>10</v>
      </c>
      <c r="E1887" t="s">
        <v>2261</v>
      </c>
      <c r="F1887" t="s">
        <v>12</v>
      </c>
      <c r="G1887">
        <v>854</v>
      </c>
      <c r="H1887">
        <f>VLOOKUP(C1887,Sheet2!$D$2:$H$13246,3,FALSE)</f>
        <v>5077</v>
      </c>
      <c r="I1887">
        <f>VLOOKUP($C1887,Sheet2!$D$2:$H$13246,4,FALSE)</f>
        <v>945</v>
      </c>
      <c r="J1887">
        <f>VLOOKUP($C1887,Sheet2!$D$2:$H$13246,5,FALSE)</f>
        <v>69</v>
      </c>
    </row>
    <row r="1888" spans="1:10" x14ac:dyDescent="0.2">
      <c r="A1888" s="1" t="s">
        <v>2758</v>
      </c>
      <c r="B1888" s="1" t="s">
        <v>2262</v>
      </c>
      <c r="C1888" t="s">
        <v>2263</v>
      </c>
      <c r="D1888" t="s">
        <v>10</v>
      </c>
      <c r="E1888" t="s">
        <v>2264</v>
      </c>
      <c r="F1888" t="s">
        <v>12</v>
      </c>
      <c r="G1888">
        <v>13627</v>
      </c>
      <c r="H1888">
        <f>VLOOKUP(C1888,Sheet2!$D$2:$H$13246,3,FALSE)</f>
        <v>83175</v>
      </c>
      <c r="I1888">
        <f>VLOOKUP($C1888,Sheet2!$D$2:$H$13246,4,FALSE)</f>
        <v>13663</v>
      </c>
      <c r="J1888">
        <f>VLOOKUP($C1888,Sheet2!$D$2:$H$13246,5,FALSE)</f>
        <v>846</v>
      </c>
    </row>
    <row r="1889" spans="1:10" x14ac:dyDescent="0.2">
      <c r="A1889" s="1" t="s">
        <v>2758</v>
      </c>
      <c r="B1889" s="1" t="s">
        <v>2265</v>
      </c>
      <c r="C1889" t="s">
        <v>2266</v>
      </c>
      <c r="D1889" t="s">
        <v>10</v>
      </c>
      <c r="E1889" t="s">
        <v>2267</v>
      </c>
      <c r="F1889" t="s">
        <v>12</v>
      </c>
      <c r="G1889">
        <v>1000</v>
      </c>
      <c r="H1889">
        <f>VLOOKUP(C1889,Sheet2!$D$2:$H$13246,3,FALSE)</f>
        <v>6739</v>
      </c>
      <c r="I1889">
        <f>VLOOKUP($C1889,Sheet2!$D$2:$H$13246,4,FALSE)</f>
        <v>965</v>
      </c>
      <c r="J1889">
        <f>VLOOKUP($C1889,Sheet2!$D$2:$H$13246,5,FALSE)</f>
        <v>57</v>
      </c>
    </row>
    <row r="1890" spans="1:10" x14ac:dyDescent="0.2">
      <c r="A1890" s="1" t="s">
        <v>2758</v>
      </c>
      <c r="B1890" s="1" t="s">
        <v>2268</v>
      </c>
      <c r="C1890" t="s">
        <v>2269</v>
      </c>
      <c r="D1890" t="s">
        <v>10</v>
      </c>
      <c r="E1890" t="s">
        <v>2270</v>
      </c>
      <c r="F1890" t="s">
        <v>12</v>
      </c>
      <c r="G1890">
        <v>11</v>
      </c>
      <c r="H1890">
        <f>VLOOKUP(C1890,Sheet2!$D$2:$H$13246,3,FALSE)</f>
        <v>308</v>
      </c>
      <c r="I1890">
        <f>VLOOKUP($C1890,Sheet2!$D$2:$H$13246,4,FALSE)</f>
        <v>36</v>
      </c>
      <c r="J1890">
        <f>VLOOKUP($C1890,Sheet2!$D$2:$H$13246,5,FALSE)</f>
        <v>1</v>
      </c>
    </row>
    <row r="1891" spans="1:10" x14ac:dyDescent="0.2">
      <c r="A1891" s="1" t="s">
        <v>2758</v>
      </c>
      <c r="B1891" s="1" t="s">
        <v>2271</v>
      </c>
      <c r="C1891" t="s">
        <v>2272</v>
      </c>
      <c r="D1891" t="s">
        <v>10</v>
      </c>
      <c r="E1891" t="s">
        <v>2273</v>
      </c>
      <c r="F1891" t="s">
        <v>12</v>
      </c>
      <c r="G1891">
        <v>1292</v>
      </c>
      <c r="H1891">
        <f>VLOOKUP(C1891,Sheet2!$D$2:$H$13246,3,FALSE)</f>
        <v>7455</v>
      </c>
      <c r="I1891">
        <f>VLOOKUP($C1891,Sheet2!$D$2:$H$13246,4,FALSE)</f>
        <v>1254</v>
      </c>
      <c r="J1891">
        <f>VLOOKUP($C1891,Sheet2!$D$2:$H$13246,5,FALSE)</f>
        <v>312</v>
      </c>
    </row>
    <row r="1892" spans="1:10" x14ac:dyDescent="0.2">
      <c r="A1892" s="1" t="s">
        <v>2758</v>
      </c>
      <c r="B1892" s="1" t="s">
        <v>2274</v>
      </c>
      <c r="C1892" t="s">
        <v>2275</v>
      </c>
      <c r="D1892" t="s">
        <v>10</v>
      </c>
      <c r="E1892" t="s">
        <v>2276</v>
      </c>
      <c r="F1892" t="s">
        <v>12</v>
      </c>
      <c r="G1892">
        <v>517</v>
      </c>
      <c r="H1892">
        <f>VLOOKUP(C1892,Sheet2!$D$2:$H$13246,3,FALSE)</f>
        <v>3938</v>
      </c>
      <c r="I1892">
        <f>VLOOKUP($C1892,Sheet2!$D$2:$H$13246,4,FALSE)</f>
        <v>568</v>
      </c>
      <c r="J1892">
        <f>VLOOKUP($C1892,Sheet2!$D$2:$H$13246,5,FALSE)</f>
        <v>82</v>
      </c>
    </row>
    <row r="1893" spans="1:10" x14ac:dyDescent="0.2">
      <c r="A1893" s="1" t="s">
        <v>2758</v>
      </c>
      <c r="B1893" s="1" t="s">
        <v>2277</v>
      </c>
      <c r="C1893" t="s">
        <v>2278</v>
      </c>
      <c r="D1893" t="s">
        <v>10</v>
      </c>
      <c r="E1893" t="s">
        <v>2279</v>
      </c>
      <c r="F1893" t="s">
        <v>12</v>
      </c>
      <c r="G1893">
        <v>1599</v>
      </c>
      <c r="H1893">
        <f>VLOOKUP(C1893,Sheet2!$D$2:$H$13246,3,FALSE)</f>
        <v>7283</v>
      </c>
      <c r="I1893">
        <f>VLOOKUP($C1893,Sheet2!$D$2:$H$13246,4,FALSE)</f>
        <v>1468</v>
      </c>
      <c r="J1893">
        <f>VLOOKUP($C1893,Sheet2!$D$2:$H$13246,5,FALSE)</f>
        <v>448</v>
      </c>
    </row>
    <row r="1894" spans="1:10" x14ac:dyDescent="0.2">
      <c r="A1894" s="1" t="s">
        <v>2758</v>
      </c>
      <c r="B1894" s="1" t="s">
        <v>2280</v>
      </c>
      <c r="C1894" t="s">
        <v>2281</v>
      </c>
      <c r="D1894" t="s">
        <v>10</v>
      </c>
      <c r="E1894" t="s">
        <v>2282</v>
      </c>
      <c r="F1894" t="s">
        <v>12</v>
      </c>
      <c r="G1894">
        <v>838</v>
      </c>
      <c r="H1894">
        <f>VLOOKUP(C1894,Sheet2!$D$2:$H$13246,3,FALSE)</f>
        <v>5569</v>
      </c>
      <c r="I1894">
        <f>VLOOKUP($C1894,Sheet2!$D$2:$H$13246,4,FALSE)</f>
        <v>892</v>
      </c>
      <c r="J1894">
        <f>VLOOKUP($C1894,Sheet2!$D$2:$H$13246,5,FALSE)</f>
        <v>147</v>
      </c>
    </row>
    <row r="1895" spans="1:10" x14ac:dyDescent="0.2">
      <c r="A1895" s="1" t="s">
        <v>2758</v>
      </c>
      <c r="B1895" s="1" t="s">
        <v>2283</v>
      </c>
      <c r="C1895" t="s">
        <v>2284</v>
      </c>
      <c r="D1895" t="s">
        <v>10</v>
      </c>
      <c r="E1895" t="s">
        <v>2285</v>
      </c>
      <c r="F1895" t="s">
        <v>12</v>
      </c>
      <c r="G1895">
        <v>1203</v>
      </c>
      <c r="H1895">
        <f>VLOOKUP(C1895,Sheet2!$D$2:$H$13246,3,FALSE)</f>
        <v>13224</v>
      </c>
      <c r="I1895">
        <f>VLOOKUP($C1895,Sheet2!$D$2:$H$13246,4,FALSE)</f>
        <v>1477</v>
      </c>
      <c r="J1895">
        <f>VLOOKUP($C1895,Sheet2!$D$2:$H$13246,5,FALSE)</f>
        <v>353</v>
      </c>
    </row>
    <row r="1896" spans="1:10" x14ac:dyDescent="0.2">
      <c r="A1896" s="1" t="s">
        <v>2758</v>
      </c>
      <c r="B1896" s="1" t="s">
        <v>2286</v>
      </c>
      <c r="C1896" t="s">
        <v>2790</v>
      </c>
      <c r="D1896" t="s">
        <v>10</v>
      </c>
      <c r="E1896" t="s">
        <v>2288</v>
      </c>
      <c r="F1896" t="s">
        <v>12</v>
      </c>
      <c r="G1896">
        <v>6399</v>
      </c>
      <c r="H1896">
        <f>VLOOKUP(C1896,Sheet2!$D$2:$H$13246,3,FALSE)</f>
        <v>50694</v>
      </c>
      <c r="I1896">
        <f>VLOOKUP($C1896,Sheet2!$D$2:$H$13246,4,FALSE)</f>
        <v>7176</v>
      </c>
      <c r="J1896">
        <f>VLOOKUP($C1896,Sheet2!$D$2:$H$13246,5,FALSE)</f>
        <v>414</v>
      </c>
    </row>
    <row r="1897" spans="1:10" x14ac:dyDescent="0.2">
      <c r="A1897" s="1" t="s">
        <v>2758</v>
      </c>
      <c r="B1897" s="1" t="s">
        <v>2289</v>
      </c>
      <c r="C1897" t="s">
        <v>2290</v>
      </c>
      <c r="D1897" t="s">
        <v>10</v>
      </c>
      <c r="E1897" t="s">
        <v>2291</v>
      </c>
      <c r="F1897" t="s">
        <v>12</v>
      </c>
      <c r="G1897">
        <v>2577</v>
      </c>
      <c r="H1897">
        <f>VLOOKUP(C1897,Sheet2!$D$2:$H$13246,3,FALSE)</f>
        <v>20373</v>
      </c>
      <c r="I1897">
        <f>VLOOKUP($C1897,Sheet2!$D$2:$H$13246,4,FALSE)</f>
        <v>2954</v>
      </c>
      <c r="J1897">
        <f>VLOOKUP($C1897,Sheet2!$D$2:$H$13246,5,FALSE)</f>
        <v>393</v>
      </c>
    </row>
    <row r="1898" spans="1:10" x14ac:dyDescent="0.2">
      <c r="A1898" s="1" t="s">
        <v>2758</v>
      </c>
      <c r="B1898" s="1" t="s">
        <v>2292</v>
      </c>
      <c r="C1898" t="s">
        <v>2293</v>
      </c>
      <c r="D1898" t="s">
        <v>10</v>
      </c>
      <c r="E1898" t="s">
        <v>2294</v>
      </c>
      <c r="F1898" t="s">
        <v>12</v>
      </c>
      <c r="G1898">
        <v>3015</v>
      </c>
      <c r="H1898">
        <f>VLOOKUP(C1898,Sheet2!$D$2:$H$13246,3,FALSE)</f>
        <v>18584</v>
      </c>
      <c r="I1898">
        <f>VLOOKUP($C1898,Sheet2!$D$2:$H$13246,4,FALSE)</f>
        <v>3101</v>
      </c>
      <c r="J1898">
        <f>VLOOKUP($C1898,Sheet2!$D$2:$H$13246,5,FALSE)</f>
        <v>115</v>
      </c>
    </row>
    <row r="1899" spans="1:10" x14ac:dyDescent="0.2">
      <c r="A1899" s="1" t="s">
        <v>2758</v>
      </c>
      <c r="B1899" s="1" t="s">
        <v>2295</v>
      </c>
      <c r="C1899" t="s">
        <v>2296</v>
      </c>
      <c r="D1899" t="s">
        <v>10</v>
      </c>
      <c r="E1899" t="s">
        <v>1236</v>
      </c>
      <c r="F1899" t="s">
        <v>12</v>
      </c>
      <c r="G1899">
        <v>4801</v>
      </c>
      <c r="H1899">
        <f>VLOOKUP(C1899,Sheet2!$D$2:$H$13246,3,FALSE)</f>
        <v>18410</v>
      </c>
      <c r="I1899">
        <f>VLOOKUP($C1899,Sheet2!$D$2:$H$13246,4,FALSE)</f>
        <v>4835</v>
      </c>
      <c r="J1899">
        <f>VLOOKUP($C1899,Sheet2!$D$2:$H$13246,5,FALSE)</f>
        <v>104</v>
      </c>
    </row>
    <row r="1900" spans="1:10" x14ac:dyDescent="0.2">
      <c r="A1900" s="1" t="s">
        <v>2758</v>
      </c>
      <c r="B1900" s="1" t="s">
        <v>2297</v>
      </c>
      <c r="C1900" t="s">
        <v>2298</v>
      </c>
      <c r="D1900" t="s">
        <v>10</v>
      </c>
      <c r="E1900" t="s">
        <v>21</v>
      </c>
      <c r="F1900" t="s">
        <v>12</v>
      </c>
      <c r="G1900">
        <v>1842</v>
      </c>
      <c r="H1900">
        <f>VLOOKUP(C1900,Sheet2!$D$2:$H$13246,3,FALSE)</f>
        <v>13857</v>
      </c>
      <c r="I1900">
        <f>VLOOKUP($C1900,Sheet2!$D$2:$H$13246,4,FALSE)</f>
        <v>2053</v>
      </c>
      <c r="J1900">
        <f>VLOOKUP($C1900,Sheet2!$D$2:$H$13246,5,FALSE)</f>
        <v>163</v>
      </c>
    </row>
    <row r="1901" spans="1:10" x14ac:dyDescent="0.2">
      <c r="A1901" s="1" t="s">
        <v>2758</v>
      </c>
      <c r="B1901" s="1" t="s">
        <v>2299</v>
      </c>
      <c r="C1901" t="s">
        <v>2300</v>
      </c>
      <c r="D1901" t="s">
        <v>10</v>
      </c>
      <c r="E1901" t="s">
        <v>21</v>
      </c>
      <c r="F1901" t="s">
        <v>12</v>
      </c>
      <c r="G1901">
        <v>9706</v>
      </c>
      <c r="H1901">
        <f>VLOOKUP(C1901,Sheet2!$D$2:$H$13246,3,FALSE)</f>
        <v>66060</v>
      </c>
      <c r="I1901">
        <f>VLOOKUP($C1901,Sheet2!$D$2:$H$13246,4,FALSE)</f>
        <v>10421</v>
      </c>
      <c r="J1901">
        <f>VLOOKUP($C1901,Sheet2!$D$2:$H$13246,5,FALSE)</f>
        <v>2985</v>
      </c>
    </row>
    <row r="1902" spans="1:10" x14ac:dyDescent="0.2">
      <c r="A1902" s="1" t="s">
        <v>2758</v>
      </c>
      <c r="B1902" s="1" t="s">
        <v>2301</v>
      </c>
      <c r="C1902" t="s">
        <v>2302</v>
      </c>
      <c r="D1902" t="s">
        <v>10</v>
      </c>
      <c r="E1902" t="s">
        <v>2303</v>
      </c>
      <c r="F1902" t="s">
        <v>12</v>
      </c>
      <c r="G1902">
        <v>907</v>
      </c>
      <c r="H1902">
        <f>VLOOKUP(C1902,Sheet2!$D$2:$H$13246,3,FALSE)</f>
        <v>6420</v>
      </c>
      <c r="I1902">
        <f>VLOOKUP($C1902,Sheet2!$D$2:$H$13246,4,FALSE)</f>
        <v>1090</v>
      </c>
      <c r="J1902">
        <f>VLOOKUP($C1902,Sheet2!$D$2:$H$13246,5,FALSE)</f>
        <v>58</v>
      </c>
    </row>
    <row r="1903" spans="1:10" x14ac:dyDescent="0.2">
      <c r="A1903" s="1" t="s">
        <v>2758</v>
      </c>
      <c r="B1903" s="1" t="s">
        <v>2304</v>
      </c>
      <c r="C1903" t="s">
        <v>2305</v>
      </c>
      <c r="D1903" t="s">
        <v>10</v>
      </c>
      <c r="E1903" t="s">
        <v>2306</v>
      </c>
      <c r="F1903" t="s">
        <v>12</v>
      </c>
      <c r="G1903">
        <v>938</v>
      </c>
      <c r="H1903">
        <f>VLOOKUP(C1903,Sheet2!$D$2:$H$13246,3,FALSE)</f>
        <v>6431</v>
      </c>
      <c r="I1903">
        <f>VLOOKUP($C1903,Sheet2!$D$2:$H$13246,4,FALSE)</f>
        <v>899</v>
      </c>
      <c r="J1903">
        <f>VLOOKUP($C1903,Sheet2!$D$2:$H$13246,5,FALSE)</f>
        <v>145</v>
      </c>
    </row>
    <row r="1904" spans="1:10" x14ac:dyDescent="0.2">
      <c r="A1904" s="1" t="s">
        <v>2758</v>
      </c>
      <c r="B1904" s="1" t="s">
        <v>2307</v>
      </c>
      <c r="C1904" t="s">
        <v>2308</v>
      </c>
      <c r="D1904" t="s">
        <v>10</v>
      </c>
      <c r="E1904" t="s">
        <v>2309</v>
      </c>
      <c r="F1904" t="s">
        <v>12</v>
      </c>
      <c r="G1904">
        <v>207</v>
      </c>
      <c r="H1904">
        <f>VLOOKUP(C1904,Sheet2!$D$2:$H$13246,3,FALSE)</f>
        <v>1833</v>
      </c>
      <c r="I1904">
        <f>VLOOKUP($C1904,Sheet2!$D$2:$H$13246,4,FALSE)</f>
        <v>211</v>
      </c>
      <c r="J1904">
        <f>VLOOKUP($C1904,Sheet2!$D$2:$H$13246,5,FALSE)</f>
        <v>38</v>
      </c>
    </row>
    <row r="1905" spans="1:10" x14ac:dyDescent="0.2">
      <c r="A1905" s="1" t="s">
        <v>2758</v>
      </c>
      <c r="B1905" s="1" t="s">
        <v>2310</v>
      </c>
      <c r="C1905" t="s">
        <v>2311</v>
      </c>
      <c r="D1905" t="s">
        <v>10</v>
      </c>
      <c r="E1905" t="s">
        <v>2312</v>
      </c>
      <c r="F1905" t="s">
        <v>12</v>
      </c>
      <c r="G1905">
        <v>1647</v>
      </c>
      <c r="H1905">
        <f>VLOOKUP(C1905,Sheet2!$D$2:$H$13246,3,FALSE)</f>
        <v>10171</v>
      </c>
      <c r="I1905">
        <f>VLOOKUP($C1905,Sheet2!$D$2:$H$13246,4,FALSE)</f>
        <v>1797</v>
      </c>
      <c r="J1905">
        <f>VLOOKUP($C1905,Sheet2!$D$2:$H$13246,5,FALSE)</f>
        <v>121</v>
      </c>
    </row>
    <row r="1906" spans="1:10" x14ac:dyDescent="0.2">
      <c r="A1906" s="1" t="s">
        <v>2758</v>
      </c>
      <c r="B1906" s="1" t="s">
        <v>2313</v>
      </c>
      <c r="C1906" t="s">
        <v>2314</v>
      </c>
      <c r="D1906" t="s">
        <v>10</v>
      </c>
      <c r="E1906" t="s">
        <v>2315</v>
      </c>
      <c r="F1906" t="s">
        <v>12</v>
      </c>
      <c r="G1906">
        <v>355</v>
      </c>
      <c r="H1906">
        <f>VLOOKUP(C1906,Sheet2!$D$2:$H$13246,3,FALSE)</f>
        <v>2242</v>
      </c>
      <c r="I1906">
        <f>VLOOKUP($C1906,Sheet2!$D$2:$H$13246,4,FALSE)</f>
        <v>393</v>
      </c>
      <c r="J1906">
        <f>VLOOKUP($C1906,Sheet2!$D$2:$H$13246,5,FALSE)</f>
        <v>69</v>
      </c>
    </row>
    <row r="1907" spans="1:10" x14ac:dyDescent="0.2">
      <c r="A1907" s="1" t="s">
        <v>2758</v>
      </c>
      <c r="B1907" s="1" t="s">
        <v>2316</v>
      </c>
      <c r="C1907" t="s">
        <v>2317</v>
      </c>
      <c r="D1907" t="s">
        <v>10</v>
      </c>
      <c r="E1907" t="s">
        <v>963</v>
      </c>
      <c r="F1907" t="s">
        <v>12</v>
      </c>
      <c r="G1907">
        <v>2514</v>
      </c>
      <c r="H1907">
        <f>VLOOKUP(C1907,Sheet2!$D$2:$H$13246,3,FALSE)</f>
        <v>18654</v>
      </c>
      <c r="I1907">
        <f>VLOOKUP($C1907,Sheet2!$D$2:$H$13246,4,FALSE)</f>
        <v>2772</v>
      </c>
      <c r="J1907">
        <f>VLOOKUP($C1907,Sheet2!$D$2:$H$13246,5,FALSE)</f>
        <v>206</v>
      </c>
    </row>
    <row r="1908" spans="1:10" x14ac:dyDescent="0.2">
      <c r="A1908" s="1" t="s">
        <v>2758</v>
      </c>
      <c r="B1908" s="1" t="s">
        <v>2318</v>
      </c>
      <c r="C1908" t="s">
        <v>2319</v>
      </c>
      <c r="D1908" t="s">
        <v>10</v>
      </c>
      <c r="E1908" t="s">
        <v>2320</v>
      </c>
      <c r="F1908" t="s">
        <v>12</v>
      </c>
      <c r="G1908">
        <v>2719</v>
      </c>
      <c r="H1908">
        <f>VLOOKUP(C1908,Sheet2!$D$2:$H$13246,3,FALSE)</f>
        <v>16627</v>
      </c>
      <c r="I1908">
        <f>VLOOKUP($C1908,Sheet2!$D$2:$H$13246,4,FALSE)</f>
        <v>3073</v>
      </c>
      <c r="J1908">
        <f>VLOOKUP($C1908,Sheet2!$D$2:$H$13246,5,FALSE)</f>
        <v>95</v>
      </c>
    </row>
    <row r="1909" spans="1:10" x14ac:dyDescent="0.2">
      <c r="A1909" s="1" t="s">
        <v>2758</v>
      </c>
      <c r="B1909" s="1" t="s">
        <v>2321</v>
      </c>
      <c r="C1909" t="s">
        <v>2322</v>
      </c>
      <c r="D1909" t="s">
        <v>10</v>
      </c>
      <c r="E1909" t="s">
        <v>2323</v>
      </c>
      <c r="F1909" t="s">
        <v>12</v>
      </c>
      <c r="G1909">
        <v>2285</v>
      </c>
      <c r="H1909">
        <f>VLOOKUP(C1909,Sheet2!$D$2:$H$13246,3,FALSE)</f>
        <v>16473</v>
      </c>
      <c r="I1909">
        <f>VLOOKUP($C1909,Sheet2!$D$2:$H$13246,4,FALSE)</f>
        <v>2756</v>
      </c>
      <c r="J1909">
        <f>VLOOKUP($C1909,Sheet2!$D$2:$H$13246,5,FALSE)</f>
        <v>81</v>
      </c>
    </row>
    <row r="1910" spans="1:10" x14ac:dyDescent="0.2">
      <c r="A1910" s="1" t="s">
        <v>2758</v>
      </c>
      <c r="B1910" s="1" t="s">
        <v>2324</v>
      </c>
      <c r="C1910" t="s">
        <v>2325</v>
      </c>
      <c r="D1910" t="s">
        <v>10</v>
      </c>
      <c r="E1910" t="s">
        <v>2326</v>
      </c>
      <c r="F1910" t="s">
        <v>12</v>
      </c>
      <c r="G1910">
        <v>1283</v>
      </c>
      <c r="H1910">
        <f>VLOOKUP(C1910,Sheet2!$D$2:$H$13246,3,FALSE)</f>
        <v>9705</v>
      </c>
      <c r="I1910">
        <f>VLOOKUP($C1910,Sheet2!$D$2:$H$13246,4,FALSE)</f>
        <v>1379</v>
      </c>
      <c r="J1910">
        <f>VLOOKUP($C1910,Sheet2!$D$2:$H$13246,5,FALSE)</f>
        <v>247</v>
      </c>
    </row>
    <row r="1911" spans="1:10" x14ac:dyDescent="0.2">
      <c r="A1911" s="1" t="s">
        <v>2758</v>
      </c>
      <c r="B1911" s="1" t="s">
        <v>2327</v>
      </c>
      <c r="C1911" t="s">
        <v>2328</v>
      </c>
      <c r="D1911" t="s">
        <v>10</v>
      </c>
      <c r="E1911" t="s">
        <v>1298</v>
      </c>
      <c r="F1911" t="s">
        <v>12</v>
      </c>
      <c r="G1911">
        <v>8195</v>
      </c>
      <c r="H1911">
        <f>VLOOKUP(C1911,Sheet2!$D$2:$H$13246,3,FALSE)</f>
        <v>119949</v>
      </c>
      <c r="I1911">
        <f>VLOOKUP($C1911,Sheet2!$D$2:$H$13246,4,FALSE)</f>
        <v>9622</v>
      </c>
      <c r="J1911">
        <f>VLOOKUP($C1911,Sheet2!$D$2:$H$13246,5,FALSE)</f>
        <v>636</v>
      </c>
    </row>
    <row r="1912" spans="1:10" x14ac:dyDescent="0.2">
      <c r="A1912" s="1" t="s">
        <v>2758</v>
      </c>
      <c r="B1912" s="1" t="s">
        <v>2329</v>
      </c>
      <c r="C1912" t="s">
        <v>2330</v>
      </c>
      <c r="D1912" t="s">
        <v>10</v>
      </c>
      <c r="E1912" t="s">
        <v>2331</v>
      </c>
      <c r="F1912" t="s">
        <v>12</v>
      </c>
      <c r="G1912">
        <v>268</v>
      </c>
      <c r="H1912">
        <f>VLOOKUP(C1912,Sheet2!$D$2:$H$13246,3,FALSE)</f>
        <v>2022</v>
      </c>
      <c r="I1912">
        <f>VLOOKUP($C1912,Sheet2!$D$2:$H$13246,4,FALSE)</f>
        <v>317</v>
      </c>
      <c r="J1912">
        <f>VLOOKUP($C1912,Sheet2!$D$2:$H$13246,5,FALSE)</f>
        <v>95</v>
      </c>
    </row>
    <row r="1913" spans="1:10" x14ac:dyDescent="0.2">
      <c r="A1913" s="1" t="s">
        <v>2758</v>
      </c>
      <c r="B1913" s="1" t="s">
        <v>2332</v>
      </c>
      <c r="C1913" t="s">
        <v>2333</v>
      </c>
      <c r="D1913" t="s">
        <v>10</v>
      </c>
      <c r="E1913" t="s">
        <v>2334</v>
      </c>
      <c r="F1913" t="s">
        <v>12</v>
      </c>
      <c r="G1913">
        <v>226</v>
      </c>
      <c r="H1913">
        <f>VLOOKUP(C1913,Sheet2!$D$2:$H$13246,3,FALSE)</f>
        <v>2389</v>
      </c>
      <c r="I1913">
        <f>VLOOKUP($C1913,Sheet2!$D$2:$H$13246,4,FALSE)</f>
        <v>287</v>
      </c>
      <c r="J1913">
        <f>VLOOKUP($C1913,Sheet2!$D$2:$H$13246,5,FALSE)</f>
        <v>6</v>
      </c>
    </row>
    <row r="1914" spans="1:10" x14ac:dyDescent="0.2">
      <c r="A1914" s="1" t="s">
        <v>2758</v>
      </c>
      <c r="B1914" s="1" t="s">
        <v>2335</v>
      </c>
      <c r="C1914" t="s">
        <v>2336</v>
      </c>
      <c r="D1914" t="s">
        <v>10</v>
      </c>
      <c r="E1914" t="s">
        <v>2337</v>
      </c>
      <c r="F1914" t="s">
        <v>12</v>
      </c>
      <c r="G1914">
        <v>9792</v>
      </c>
      <c r="H1914">
        <f>VLOOKUP(C1914,Sheet2!$D$2:$H$13246,3,FALSE)</f>
        <v>64536</v>
      </c>
      <c r="I1914">
        <f>VLOOKUP($C1914,Sheet2!$D$2:$H$13246,4,FALSE)</f>
        <v>10439</v>
      </c>
      <c r="J1914">
        <f>VLOOKUP($C1914,Sheet2!$D$2:$H$13246,5,FALSE)</f>
        <v>402</v>
      </c>
    </row>
    <row r="1915" spans="1:10" x14ac:dyDescent="0.2">
      <c r="A1915" s="1" t="s">
        <v>2758</v>
      </c>
      <c r="B1915" s="1" t="s">
        <v>2338</v>
      </c>
      <c r="C1915" t="s">
        <v>2339</v>
      </c>
      <c r="D1915" t="s">
        <v>10</v>
      </c>
      <c r="E1915" t="s">
        <v>2340</v>
      </c>
      <c r="F1915" t="s">
        <v>12</v>
      </c>
      <c r="G1915">
        <v>1415</v>
      </c>
      <c r="H1915">
        <f>VLOOKUP(C1915,Sheet2!$D$2:$H$13246,3,FALSE)</f>
        <v>8303</v>
      </c>
      <c r="I1915">
        <f>VLOOKUP($C1915,Sheet2!$D$2:$H$13246,4,FALSE)</f>
        <v>1310</v>
      </c>
      <c r="J1915">
        <f>VLOOKUP($C1915,Sheet2!$D$2:$H$13246,5,FALSE)</f>
        <v>220</v>
      </c>
    </row>
    <row r="1916" spans="1:10" x14ac:dyDescent="0.2">
      <c r="A1916" s="1" t="s">
        <v>2758</v>
      </c>
      <c r="B1916" s="1" t="s">
        <v>2341</v>
      </c>
      <c r="C1916" t="s">
        <v>2342</v>
      </c>
      <c r="D1916" t="s">
        <v>10</v>
      </c>
      <c r="E1916" t="s">
        <v>2343</v>
      </c>
      <c r="F1916" t="s">
        <v>12</v>
      </c>
      <c r="G1916">
        <v>399</v>
      </c>
      <c r="H1916">
        <f>VLOOKUP(C1916,Sheet2!$D$2:$H$13246,3,FALSE)</f>
        <v>2727</v>
      </c>
      <c r="I1916">
        <f>VLOOKUP($C1916,Sheet2!$D$2:$H$13246,4,FALSE)</f>
        <v>588</v>
      </c>
      <c r="J1916">
        <f>VLOOKUP($C1916,Sheet2!$D$2:$H$13246,5,FALSE)</f>
        <v>131</v>
      </c>
    </row>
    <row r="1917" spans="1:10" x14ac:dyDescent="0.2">
      <c r="A1917" s="1" t="s">
        <v>2758</v>
      </c>
      <c r="B1917" s="1" t="s">
        <v>2344</v>
      </c>
      <c r="C1917" t="s">
        <v>2345</v>
      </c>
      <c r="D1917" t="s">
        <v>10</v>
      </c>
      <c r="E1917" t="s">
        <v>2346</v>
      </c>
      <c r="F1917" t="s">
        <v>12</v>
      </c>
      <c r="G1917">
        <v>1981</v>
      </c>
      <c r="H1917">
        <f>VLOOKUP(C1917,Sheet2!$D$2:$H$13246,3,FALSE)</f>
        <v>12354</v>
      </c>
      <c r="I1917">
        <f>VLOOKUP($C1917,Sheet2!$D$2:$H$13246,4,FALSE)</f>
        <v>2113</v>
      </c>
      <c r="J1917">
        <f>VLOOKUP($C1917,Sheet2!$D$2:$H$13246,5,FALSE)</f>
        <v>236</v>
      </c>
    </row>
    <row r="1918" spans="1:10" x14ac:dyDescent="0.2">
      <c r="A1918" s="1" t="s">
        <v>2758</v>
      </c>
      <c r="B1918" s="1" t="s">
        <v>2347</v>
      </c>
      <c r="C1918" t="s">
        <v>2348</v>
      </c>
      <c r="D1918" t="s">
        <v>10</v>
      </c>
      <c r="E1918" t="s">
        <v>2349</v>
      </c>
      <c r="F1918" t="s">
        <v>12</v>
      </c>
      <c r="G1918">
        <v>2317</v>
      </c>
      <c r="H1918">
        <f>VLOOKUP(C1918,Sheet2!$D$2:$H$13246,3,FALSE)</f>
        <v>12885</v>
      </c>
      <c r="I1918">
        <f>VLOOKUP($C1918,Sheet2!$D$2:$H$13246,4,FALSE)</f>
        <v>2499</v>
      </c>
      <c r="J1918">
        <f>VLOOKUP($C1918,Sheet2!$D$2:$H$13246,5,FALSE)</f>
        <v>99</v>
      </c>
    </row>
    <row r="1919" spans="1:10" x14ac:dyDescent="0.2">
      <c r="A1919" s="1" t="s">
        <v>2758</v>
      </c>
      <c r="B1919" s="1" t="s">
        <v>2350</v>
      </c>
      <c r="C1919" t="s">
        <v>2351</v>
      </c>
      <c r="D1919" t="s">
        <v>10</v>
      </c>
      <c r="E1919" t="s">
        <v>2352</v>
      </c>
      <c r="F1919" t="s">
        <v>12</v>
      </c>
      <c r="G1919">
        <v>1093</v>
      </c>
      <c r="H1919">
        <f>VLOOKUP(C1919,Sheet2!$D$2:$H$13246,3,FALSE)</f>
        <v>7297</v>
      </c>
      <c r="I1919">
        <f>VLOOKUP($C1919,Sheet2!$D$2:$H$13246,4,FALSE)</f>
        <v>1036</v>
      </c>
      <c r="J1919">
        <f>VLOOKUP($C1919,Sheet2!$D$2:$H$13246,5,FALSE)</f>
        <v>239</v>
      </c>
    </row>
    <row r="1920" spans="1:10" x14ac:dyDescent="0.2">
      <c r="A1920" s="1" t="s">
        <v>2758</v>
      </c>
      <c r="B1920" s="1" t="s">
        <v>2353</v>
      </c>
      <c r="C1920" t="s">
        <v>2354</v>
      </c>
      <c r="D1920" t="s">
        <v>10</v>
      </c>
      <c r="E1920" t="s">
        <v>2355</v>
      </c>
      <c r="F1920" t="s">
        <v>12</v>
      </c>
      <c r="G1920">
        <v>1095</v>
      </c>
      <c r="H1920">
        <f>VLOOKUP(C1920,Sheet2!$D$2:$H$13246,3,FALSE)</f>
        <v>5936</v>
      </c>
      <c r="I1920">
        <f>VLOOKUP($C1920,Sheet2!$D$2:$H$13246,4,FALSE)</f>
        <v>927</v>
      </c>
      <c r="J1920">
        <f>VLOOKUP($C1920,Sheet2!$D$2:$H$13246,5,FALSE)</f>
        <v>184</v>
      </c>
    </row>
    <row r="1921" spans="1:10" x14ac:dyDescent="0.2">
      <c r="A1921" s="1" t="s">
        <v>2758</v>
      </c>
      <c r="B1921" s="1" t="s">
        <v>2356</v>
      </c>
      <c r="C1921" t="s">
        <v>2357</v>
      </c>
      <c r="D1921" t="s">
        <v>10</v>
      </c>
      <c r="E1921" t="s">
        <v>2358</v>
      </c>
      <c r="F1921" t="s">
        <v>12</v>
      </c>
      <c r="G1921">
        <v>1408</v>
      </c>
      <c r="H1921">
        <f>VLOOKUP(C1921,Sheet2!$D$2:$H$13246,3,FALSE)</f>
        <v>8891</v>
      </c>
      <c r="I1921">
        <f>VLOOKUP($C1921,Sheet2!$D$2:$H$13246,4,FALSE)</f>
        <v>1623</v>
      </c>
      <c r="J1921">
        <f>VLOOKUP($C1921,Sheet2!$D$2:$H$13246,5,FALSE)</f>
        <v>87</v>
      </c>
    </row>
    <row r="1922" spans="1:10" x14ac:dyDescent="0.2">
      <c r="A1922" s="1" t="s">
        <v>2758</v>
      </c>
      <c r="B1922" s="1" t="s">
        <v>2359</v>
      </c>
      <c r="C1922" t="s">
        <v>2360</v>
      </c>
      <c r="D1922" t="s">
        <v>10</v>
      </c>
      <c r="E1922" t="s">
        <v>2361</v>
      </c>
      <c r="F1922" t="s">
        <v>12</v>
      </c>
      <c r="G1922">
        <v>1401</v>
      </c>
      <c r="H1922">
        <f>VLOOKUP(C1922,Sheet2!$D$2:$H$13246,3,FALSE)</f>
        <v>11315</v>
      </c>
      <c r="I1922">
        <f>VLOOKUP($C1922,Sheet2!$D$2:$H$13246,4,FALSE)</f>
        <v>1499</v>
      </c>
      <c r="J1922">
        <f>VLOOKUP($C1922,Sheet2!$D$2:$H$13246,5,FALSE)</f>
        <v>214</v>
      </c>
    </row>
    <row r="1923" spans="1:10" x14ac:dyDescent="0.2">
      <c r="A1923" s="1" t="s">
        <v>2758</v>
      </c>
      <c r="B1923" s="1" t="s">
        <v>2362</v>
      </c>
      <c r="C1923" t="s">
        <v>2363</v>
      </c>
      <c r="D1923" t="s">
        <v>10</v>
      </c>
      <c r="E1923" t="s">
        <v>2364</v>
      </c>
      <c r="F1923" t="s">
        <v>12</v>
      </c>
      <c r="G1923">
        <v>9464</v>
      </c>
      <c r="H1923">
        <f>VLOOKUP(C1923,Sheet2!$D$2:$H$13246,3,FALSE)</f>
        <v>57090</v>
      </c>
      <c r="I1923">
        <f>VLOOKUP($C1923,Sheet2!$D$2:$H$13246,4,FALSE)</f>
        <v>10726</v>
      </c>
      <c r="J1923">
        <f>VLOOKUP($C1923,Sheet2!$D$2:$H$13246,5,FALSE)</f>
        <v>382</v>
      </c>
    </row>
    <row r="1924" spans="1:10" x14ac:dyDescent="0.2">
      <c r="A1924" s="1" t="s">
        <v>2758</v>
      </c>
      <c r="B1924" s="1" t="s">
        <v>2365</v>
      </c>
      <c r="C1924" t="s">
        <v>2366</v>
      </c>
      <c r="D1924" t="s">
        <v>10</v>
      </c>
      <c r="E1924" t="s">
        <v>2367</v>
      </c>
      <c r="F1924" t="s">
        <v>12</v>
      </c>
      <c r="G1924">
        <v>1094</v>
      </c>
      <c r="H1924">
        <f>VLOOKUP(C1924,Sheet2!$D$2:$H$13246,3,FALSE)</f>
        <v>7444</v>
      </c>
      <c r="I1924">
        <f>VLOOKUP($C1924,Sheet2!$D$2:$H$13246,4,FALSE)</f>
        <v>1116</v>
      </c>
      <c r="J1924">
        <f>VLOOKUP($C1924,Sheet2!$D$2:$H$13246,5,FALSE)</f>
        <v>303</v>
      </c>
    </row>
    <row r="1925" spans="1:10" x14ac:dyDescent="0.2">
      <c r="A1925" s="1" t="s">
        <v>2758</v>
      </c>
      <c r="B1925" s="1" t="s">
        <v>2368</v>
      </c>
      <c r="C1925" t="s">
        <v>2369</v>
      </c>
      <c r="D1925" t="s">
        <v>10</v>
      </c>
      <c r="E1925" t="s">
        <v>2370</v>
      </c>
      <c r="F1925" t="s">
        <v>12</v>
      </c>
      <c r="G1925">
        <v>1498</v>
      </c>
      <c r="H1925">
        <f>VLOOKUP(C1925,Sheet2!$D$2:$H$13246,3,FALSE)</f>
        <v>9960</v>
      </c>
      <c r="I1925">
        <f>VLOOKUP($C1925,Sheet2!$D$2:$H$13246,4,FALSE)</f>
        <v>1397</v>
      </c>
      <c r="J1925">
        <f>VLOOKUP($C1925,Sheet2!$D$2:$H$13246,5,FALSE)</f>
        <v>255</v>
      </c>
    </row>
    <row r="1926" spans="1:10" x14ac:dyDescent="0.2">
      <c r="A1926" s="1" t="s">
        <v>2758</v>
      </c>
      <c r="B1926" s="1" t="s">
        <v>2371</v>
      </c>
      <c r="C1926" t="s">
        <v>2372</v>
      </c>
      <c r="D1926" t="s">
        <v>10</v>
      </c>
      <c r="E1926" t="s">
        <v>2373</v>
      </c>
      <c r="F1926" t="s">
        <v>12</v>
      </c>
      <c r="G1926">
        <v>3176</v>
      </c>
      <c r="H1926">
        <f>VLOOKUP(C1926,Sheet2!$D$2:$H$13246,3,FALSE)</f>
        <v>20049</v>
      </c>
      <c r="I1926">
        <f>VLOOKUP($C1926,Sheet2!$D$2:$H$13246,4,FALSE)</f>
        <v>3798</v>
      </c>
      <c r="J1926">
        <f>VLOOKUP($C1926,Sheet2!$D$2:$H$13246,5,FALSE)</f>
        <v>96</v>
      </c>
    </row>
    <row r="1927" spans="1:10" x14ac:dyDescent="0.2">
      <c r="A1927" s="1" t="s">
        <v>2758</v>
      </c>
      <c r="B1927" s="1" t="s">
        <v>2374</v>
      </c>
      <c r="C1927" t="s">
        <v>2375</v>
      </c>
      <c r="D1927" t="s">
        <v>10</v>
      </c>
      <c r="E1927" t="s">
        <v>93</v>
      </c>
      <c r="F1927" t="s">
        <v>12</v>
      </c>
      <c r="G1927">
        <v>4879</v>
      </c>
      <c r="H1927">
        <f>VLOOKUP(C1927,Sheet2!$D$2:$H$13246,3,FALSE)</f>
        <v>39835</v>
      </c>
      <c r="I1927">
        <f>VLOOKUP($C1927,Sheet2!$D$2:$H$13246,4,FALSE)</f>
        <v>5377</v>
      </c>
      <c r="J1927">
        <f>VLOOKUP($C1927,Sheet2!$D$2:$H$13246,5,FALSE)</f>
        <v>474</v>
      </c>
    </row>
    <row r="1928" spans="1:10" x14ac:dyDescent="0.2">
      <c r="A1928" s="1" t="s">
        <v>2758</v>
      </c>
      <c r="B1928" s="1" t="s">
        <v>2376</v>
      </c>
      <c r="C1928" t="s">
        <v>2377</v>
      </c>
      <c r="D1928" t="s">
        <v>10</v>
      </c>
      <c r="E1928" t="s">
        <v>2378</v>
      </c>
      <c r="F1928" t="s">
        <v>12</v>
      </c>
      <c r="G1928">
        <v>3186</v>
      </c>
      <c r="H1928">
        <f>VLOOKUP(C1928,Sheet2!$D$2:$H$13246,3,FALSE)</f>
        <v>20236</v>
      </c>
      <c r="I1928">
        <f>VLOOKUP($C1928,Sheet2!$D$2:$H$13246,4,FALSE)</f>
        <v>3162</v>
      </c>
      <c r="J1928">
        <f>VLOOKUP($C1928,Sheet2!$D$2:$H$13246,5,FALSE)</f>
        <v>221</v>
      </c>
    </row>
    <row r="1929" spans="1:10" x14ac:dyDescent="0.2">
      <c r="A1929" s="1" t="s">
        <v>2758</v>
      </c>
      <c r="B1929" s="1" t="s">
        <v>2379</v>
      </c>
      <c r="C1929" t="s">
        <v>2380</v>
      </c>
      <c r="D1929" t="s">
        <v>10</v>
      </c>
      <c r="E1929" t="s">
        <v>1565</v>
      </c>
      <c r="F1929" t="s">
        <v>12</v>
      </c>
      <c r="G1929">
        <v>6036</v>
      </c>
      <c r="H1929">
        <f>VLOOKUP(C1929,Sheet2!$D$2:$H$13246,3,FALSE)</f>
        <v>38631</v>
      </c>
      <c r="I1929">
        <f>VLOOKUP($C1929,Sheet2!$D$2:$H$13246,4,FALSE)</f>
        <v>5972</v>
      </c>
      <c r="J1929">
        <f>VLOOKUP($C1929,Sheet2!$D$2:$H$13246,5,FALSE)</f>
        <v>696</v>
      </c>
    </row>
    <row r="1930" spans="1:10" x14ac:dyDescent="0.2">
      <c r="A1930" s="1" t="s">
        <v>2758</v>
      </c>
      <c r="B1930" s="1" t="s">
        <v>2381</v>
      </c>
      <c r="C1930" t="s">
        <v>2382</v>
      </c>
      <c r="D1930" t="s">
        <v>10</v>
      </c>
      <c r="E1930" t="s">
        <v>2383</v>
      </c>
      <c r="F1930" t="s">
        <v>12</v>
      </c>
      <c r="G1930">
        <v>409</v>
      </c>
      <c r="H1930">
        <f>VLOOKUP(C1930,Sheet2!$D$2:$H$13246,3,FALSE)</f>
        <v>2692</v>
      </c>
      <c r="I1930">
        <f>VLOOKUP($C1930,Sheet2!$D$2:$H$13246,4,FALSE)</f>
        <v>373</v>
      </c>
      <c r="J1930">
        <f>VLOOKUP($C1930,Sheet2!$D$2:$H$13246,5,FALSE)</f>
        <v>93</v>
      </c>
    </row>
    <row r="1931" spans="1:10" x14ac:dyDescent="0.2">
      <c r="A1931" s="1" t="s">
        <v>2758</v>
      </c>
      <c r="B1931" s="1" t="s">
        <v>2384</v>
      </c>
      <c r="C1931" t="s">
        <v>2385</v>
      </c>
      <c r="D1931" t="s">
        <v>10</v>
      </c>
      <c r="E1931" t="s">
        <v>2386</v>
      </c>
      <c r="F1931" t="s">
        <v>12</v>
      </c>
      <c r="G1931">
        <v>1072</v>
      </c>
      <c r="H1931">
        <f>VLOOKUP(C1931,Sheet2!$D$2:$H$13246,3,FALSE)</f>
        <v>6742</v>
      </c>
      <c r="I1931">
        <f>VLOOKUP($C1931,Sheet2!$D$2:$H$13246,4,FALSE)</f>
        <v>1073</v>
      </c>
      <c r="J1931">
        <f>VLOOKUP($C1931,Sheet2!$D$2:$H$13246,5,FALSE)</f>
        <v>233</v>
      </c>
    </row>
    <row r="1932" spans="1:10" x14ac:dyDescent="0.2">
      <c r="A1932" s="1" t="s">
        <v>2758</v>
      </c>
      <c r="B1932" s="1" t="s">
        <v>2387</v>
      </c>
      <c r="C1932" t="s">
        <v>2388</v>
      </c>
      <c r="D1932" t="s">
        <v>10</v>
      </c>
      <c r="E1932" t="s">
        <v>2389</v>
      </c>
      <c r="F1932" t="s">
        <v>12</v>
      </c>
      <c r="G1932">
        <v>3165</v>
      </c>
      <c r="H1932">
        <f>VLOOKUP(C1932,Sheet2!$D$2:$H$13246,3,FALSE)</f>
        <v>22215</v>
      </c>
      <c r="I1932">
        <f>VLOOKUP($C1932,Sheet2!$D$2:$H$13246,4,FALSE)</f>
        <v>3766</v>
      </c>
      <c r="J1932">
        <f>VLOOKUP($C1932,Sheet2!$D$2:$H$13246,5,FALSE)</f>
        <v>233</v>
      </c>
    </row>
    <row r="1933" spans="1:10" x14ac:dyDescent="0.2">
      <c r="A1933" s="1" t="s">
        <v>2758</v>
      </c>
      <c r="B1933" s="1" t="s">
        <v>2390</v>
      </c>
      <c r="C1933" t="s">
        <v>2391</v>
      </c>
      <c r="D1933" t="s">
        <v>10</v>
      </c>
      <c r="E1933" t="s">
        <v>2392</v>
      </c>
      <c r="F1933" t="s">
        <v>12</v>
      </c>
      <c r="G1933">
        <v>1658</v>
      </c>
      <c r="H1933">
        <f>VLOOKUP(C1933,Sheet2!$D$2:$H$13246,3,FALSE)</f>
        <v>10086</v>
      </c>
      <c r="I1933">
        <f>VLOOKUP($C1933,Sheet2!$D$2:$H$13246,4,FALSE)</f>
        <v>1313</v>
      </c>
      <c r="J1933">
        <f>VLOOKUP($C1933,Sheet2!$D$2:$H$13246,5,FALSE)</f>
        <v>148</v>
      </c>
    </row>
    <row r="1934" spans="1:10" x14ac:dyDescent="0.2">
      <c r="A1934" s="1" t="s">
        <v>2758</v>
      </c>
      <c r="B1934" s="1" t="s">
        <v>2393</v>
      </c>
      <c r="C1934" t="s">
        <v>2394</v>
      </c>
      <c r="D1934" t="s">
        <v>10</v>
      </c>
      <c r="E1934" t="s">
        <v>2395</v>
      </c>
      <c r="F1934" t="s">
        <v>12</v>
      </c>
      <c r="G1934">
        <v>671</v>
      </c>
      <c r="H1934">
        <f>VLOOKUP(C1934,Sheet2!$D$2:$H$13246,3,FALSE)</f>
        <v>6428</v>
      </c>
      <c r="I1934">
        <f>VLOOKUP($C1934,Sheet2!$D$2:$H$13246,4,FALSE)</f>
        <v>902</v>
      </c>
      <c r="J1934">
        <f>VLOOKUP($C1934,Sheet2!$D$2:$H$13246,5,FALSE)</f>
        <v>168</v>
      </c>
    </row>
    <row r="1935" spans="1:10" x14ac:dyDescent="0.2">
      <c r="A1935" s="1" t="s">
        <v>2758</v>
      </c>
      <c r="B1935" s="1" t="s">
        <v>2396</v>
      </c>
      <c r="C1935" t="s">
        <v>2397</v>
      </c>
      <c r="D1935" t="s">
        <v>10</v>
      </c>
      <c r="E1935" t="s">
        <v>2398</v>
      </c>
      <c r="F1935" t="s">
        <v>12</v>
      </c>
      <c r="G1935">
        <v>788</v>
      </c>
      <c r="H1935">
        <f>VLOOKUP(C1935,Sheet2!$D$2:$H$13246,3,FALSE)</f>
        <v>6322</v>
      </c>
      <c r="I1935">
        <f>VLOOKUP($C1935,Sheet2!$D$2:$H$13246,4,FALSE)</f>
        <v>878</v>
      </c>
      <c r="J1935">
        <f>VLOOKUP($C1935,Sheet2!$D$2:$H$13246,5,FALSE)</f>
        <v>88</v>
      </c>
    </row>
    <row r="1936" spans="1:10" x14ac:dyDescent="0.2">
      <c r="A1936" s="1" t="s">
        <v>2758</v>
      </c>
      <c r="B1936" s="1" t="s">
        <v>2399</v>
      </c>
      <c r="C1936" t="s">
        <v>2400</v>
      </c>
      <c r="D1936" t="s">
        <v>10</v>
      </c>
      <c r="E1936" t="s">
        <v>1603</v>
      </c>
      <c r="F1936" t="s">
        <v>12</v>
      </c>
      <c r="G1936">
        <v>1416</v>
      </c>
      <c r="H1936">
        <f>VLOOKUP(C1936,Sheet2!$D$2:$H$13246,3,FALSE)</f>
        <v>9221</v>
      </c>
      <c r="I1936">
        <f>VLOOKUP($C1936,Sheet2!$D$2:$H$13246,4,FALSE)</f>
        <v>1343</v>
      </c>
      <c r="J1936">
        <f>VLOOKUP($C1936,Sheet2!$D$2:$H$13246,5,FALSE)</f>
        <v>240</v>
      </c>
    </row>
    <row r="1937" spans="1:10" x14ac:dyDescent="0.2">
      <c r="A1937" s="1" t="s">
        <v>2758</v>
      </c>
      <c r="B1937" s="1" t="s">
        <v>2401</v>
      </c>
      <c r="C1937" t="s">
        <v>2402</v>
      </c>
      <c r="D1937" t="s">
        <v>10</v>
      </c>
      <c r="E1937" t="s">
        <v>2403</v>
      </c>
      <c r="F1937" t="s">
        <v>12</v>
      </c>
      <c r="G1937">
        <v>909</v>
      </c>
      <c r="H1937">
        <f>VLOOKUP(C1937,Sheet2!$D$2:$H$13246,3,FALSE)</f>
        <v>5892</v>
      </c>
      <c r="I1937">
        <f>VLOOKUP($C1937,Sheet2!$D$2:$H$13246,4,FALSE)</f>
        <v>1036</v>
      </c>
      <c r="J1937">
        <f>VLOOKUP($C1937,Sheet2!$D$2:$H$13246,5,FALSE)</f>
        <v>166</v>
      </c>
    </row>
    <row r="1938" spans="1:10" x14ac:dyDescent="0.2">
      <c r="A1938" s="1" t="s">
        <v>2758</v>
      </c>
      <c r="B1938" s="1" t="s">
        <v>2404</v>
      </c>
      <c r="C1938" t="s">
        <v>2405</v>
      </c>
      <c r="D1938" t="s">
        <v>10</v>
      </c>
      <c r="E1938" t="s">
        <v>2406</v>
      </c>
      <c r="F1938" t="s">
        <v>12</v>
      </c>
      <c r="G1938">
        <v>3623</v>
      </c>
      <c r="H1938">
        <f>VLOOKUP(C1938,Sheet2!$D$2:$H$13246,3,FALSE)</f>
        <v>23750</v>
      </c>
      <c r="I1938">
        <f>VLOOKUP($C1938,Sheet2!$D$2:$H$13246,4,FALSE)</f>
        <v>4099</v>
      </c>
      <c r="J1938">
        <f>VLOOKUP($C1938,Sheet2!$D$2:$H$13246,5,FALSE)</f>
        <v>355</v>
      </c>
    </row>
    <row r="1939" spans="1:10" x14ac:dyDescent="0.2">
      <c r="A1939" s="1" t="s">
        <v>2758</v>
      </c>
      <c r="B1939" s="1" t="s">
        <v>2407</v>
      </c>
      <c r="C1939" t="s">
        <v>2408</v>
      </c>
      <c r="D1939" t="s">
        <v>10</v>
      </c>
      <c r="E1939" t="s">
        <v>2409</v>
      </c>
      <c r="F1939" t="s">
        <v>12</v>
      </c>
      <c r="G1939">
        <v>8697</v>
      </c>
      <c r="H1939">
        <f>VLOOKUP(C1939,Sheet2!$D$2:$H$13246,3,FALSE)</f>
        <v>118490</v>
      </c>
      <c r="I1939">
        <f>VLOOKUP($C1939,Sheet2!$D$2:$H$13246,4,FALSE)</f>
        <v>28628</v>
      </c>
      <c r="J1939">
        <f>VLOOKUP($C1939,Sheet2!$D$2:$H$13246,5,FALSE)</f>
        <v>11756</v>
      </c>
    </row>
    <row r="1940" spans="1:10" x14ac:dyDescent="0.2">
      <c r="A1940" s="1" t="s">
        <v>2758</v>
      </c>
      <c r="B1940" s="1" t="s">
        <v>2410</v>
      </c>
      <c r="C1940" t="s">
        <v>2411</v>
      </c>
      <c r="D1940" t="s">
        <v>10</v>
      </c>
      <c r="E1940" t="s">
        <v>1199</v>
      </c>
      <c r="F1940" t="s">
        <v>12</v>
      </c>
      <c r="G1940">
        <v>744</v>
      </c>
      <c r="H1940">
        <f>VLOOKUP(C1940,Sheet2!$D$2:$H$13246,3,FALSE)</f>
        <v>6581</v>
      </c>
      <c r="I1940">
        <f>VLOOKUP($C1940,Sheet2!$D$2:$H$13246,4,FALSE)</f>
        <v>902</v>
      </c>
      <c r="J1940">
        <f>VLOOKUP($C1940,Sheet2!$D$2:$H$13246,5,FALSE)</f>
        <v>176</v>
      </c>
    </row>
    <row r="1941" spans="1:10" x14ac:dyDescent="0.2">
      <c r="A1941" s="1" t="s">
        <v>2758</v>
      </c>
      <c r="B1941" s="1" t="s">
        <v>2412</v>
      </c>
      <c r="C1941" t="s">
        <v>2413</v>
      </c>
      <c r="D1941" t="s">
        <v>10</v>
      </c>
      <c r="E1941" t="s">
        <v>2414</v>
      </c>
      <c r="F1941" t="s">
        <v>12</v>
      </c>
      <c r="G1941">
        <v>1024</v>
      </c>
      <c r="H1941">
        <f>VLOOKUP(C1941,Sheet2!$D$2:$H$13246,3,FALSE)</f>
        <v>5737</v>
      </c>
      <c r="I1941">
        <f>VLOOKUP($C1941,Sheet2!$D$2:$H$13246,4,FALSE)</f>
        <v>1072</v>
      </c>
      <c r="J1941">
        <f>VLOOKUP($C1941,Sheet2!$D$2:$H$13246,5,FALSE)</f>
        <v>218</v>
      </c>
    </row>
    <row r="1942" spans="1:10" x14ac:dyDescent="0.2">
      <c r="A1942" s="1" t="s">
        <v>2758</v>
      </c>
      <c r="B1942" s="1" t="s">
        <v>2415</v>
      </c>
      <c r="C1942" t="s">
        <v>2416</v>
      </c>
      <c r="D1942" t="s">
        <v>10</v>
      </c>
      <c r="E1942" t="s">
        <v>1172</v>
      </c>
      <c r="F1942" t="s">
        <v>12</v>
      </c>
      <c r="G1942">
        <v>24</v>
      </c>
      <c r="H1942" t="e">
        <f>VLOOKUP(C1942,Sheet2!$D$2:$H$13246,3,FALSE)</f>
        <v>#N/A</v>
      </c>
      <c r="I1942" t="e">
        <f>VLOOKUP($C1942,Sheet2!$D$2:$H$13246,4,FALSE)</f>
        <v>#N/A</v>
      </c>
      <c r="J1942" t="e">
        <f>VLOOKUP($C1942,Sheet2!$D$2:$H$13246,5,FALSE)</f>
        <v>#N/A</v>
      </c>
    </row>
    <row r="1943" spans="1:10" x14ac:dyDescent="0.2">
      <c r="A1943" s="1" t="s">
        <v>2758</v>
      </c>
      <c r="B1943" s="1" t="s">
        <v>2417</v>
      </c>
      <c r="C1943" t="s">
        <v>2418</v>
      </c>
      <c r="D1943" t="s">
        <v>10</v>
      </c>
      <c r="E1943" t="s">
        <v>2419</v>
      </c>
      <c r="F1943" t="s">
        <v>12</v>
      </c>
      <c r="G1943">
        <v>280</v>
      </c>
      <c r="H1943" t="e">
        <f>VLOOKUP(C1943,Sheet2!$D$2:$H$13246,3,FALSE)</f>
        <v>#N/A</v>
      </c>
      <c r="I1943" t="e">
        <f>VLOOKUP($C1943,Sheet2!$D$2:$H$13246,4,FALSE)</f>
        <v>#N/A</v>
      </c>
      <c r="J1943" t="e">
        <f>VLOOKUP($C1943,Sheet2!$D$2:$H$13246,5,FALSE)</f>
        <v>#N/A</v>
      </c>
    </row>
    <row r="1944" spans="1:10" x14ac:dyDescent="0.2">
      <c r="A1944" s="1" t="s">
        <v>2758</v>
      </c>
      <c r="B1944" s="1" t="s">
        <v>2420</v>
      </c>
      <c r="C1944" t="s">
        <v>2421</v>
      </c>
      <c r="D1944" t="s">
        <v>10</v>
      </c>
      <c r="E1944" t="s">
        <v>2422</v>
      </c>
      <c r="F1944" t="s">
        <v>12</v>
      </c>
      <c r="G1944">
        <v>337</v>
      </c>
      <c r="H1944">
        <f>VLOOKUP(C1944,Sheet2!$D$2:$H$13246,3,FALSE)</f>
        <v>2575</v>
      </c>
      <c r="I1944">
        <f>VLOOKUP($C1944,Sheet2!$D$2:$H$13246,4,FALSE)</f>
        <v>334</v>
      </c>
      <c r="J1944">
        <f>VLOOKUP($C1944,Sheet2!$D$2:$H$13246,5,FALSE)</f>
        <v>70</v>
      </c>
    </row>
    <row r="1945" spans="1:10" x14ac:dyDescent="0.2">
      <c r="A1945" s="1" t="s">
        <v>2758</v>
      </c>
      <c r="B1945" s="1" t="s">
        <v>2423</v>
      </c>
      <c r="C1945" t="s">
        <v>2424</v>
      </c>
      <c r="D1945" t="s">
        <v>10</v>
      </c>
      <c r="E1945" t="s">
        <v>1725</v>
      </c>
      <c r="F1945" t="s">
        <v>12</v>
      </c>
      <c r="G1945">
        <v>2685</v>
      </c>
      <c r="H1945">
        <f>VLOOKUP(C1945,Sheet2!$D$2:$H$13246,3,FALSE)</f>
        <v>17475</v>
      </c>
      <c r="I1945">
        <f>VLOOKUP($C1945,Sheet2!$D$2:$H$13246,4,FALSE)</f>
        <v>2882</v>
      </c>
      <c r="J1945">
        <f>VLOOKUP($C1945,Sheet2!$D$2:$H$13246,5,FALSE)</f>
        <v>121</v>
      </c>
    </row>
    <row r="1946" spans="1:10" x14ac:dyDescent="0.2">
      <c r="A1946" s="1" t="s">
        <v>2758</v>
      </c>
      <c r="B1946" s="1" t="s">
        <v>2425</v>
      </c>
      <c r="C1946" t="s">
        <v>2426</v>
      </c>
      <c r="D1946" t="s">
        <v>10</v>
      </c>
      <c r="E1946" t="s">
        <v>2427</v>
      </c>
      <c r="F1946" t="s">
        <v>12</v>
      </c>
      <c r="G1946">
        <v>1138</v>
      </c>
      <c r="H1946">
        <f>VLOOKUP(C1946,Sheet2!$D$2:$H$13246,3,FALSE)</f>
        <v>7709</v>
      </c>
      <c r="I1946">
        <f>VLOOKUP($C1946,Sheet2!$D$2:$H$13246,4,FALSE)</f>
        <v>1185</v>
      </c>
      <c r="J1946">
        <f>VLOOKUP($C1946,Sheet2!$D$2:$H$13246,5,FALSE)</f>
        <v>81</v>
      </c>
    </row>
    <row r="1947" spans="1:10" x14ac:dyDescent="0.2">
      <c r="A1947" s="1" t="s">
        <v>2758</v>
      </c>
      <c r="B1947" s="1" t="s">
        <v>2428</v>
      </c>
      <c r="C1947" t="s">
        <v>2429</v>
      </c>
      <c r="D1947" t="s">
        <v>10</v>
      </c>
      <c r="E1947" t="s">
        <v>2430</v>
      </c>
      <c r="F1947" t="s">
        <v>12</v>
      </c>
      <c r="G1947">
        <v>410</v>
      </c>
      <c r="H1947">
        <f>VLOOKUP(C1947,Sheet2!$D$2:$H$13246,3,FALSE)</f>
        <v>2799</v>
      </c>
      <c r="I1947">
        <f>VLOOKUP($C1947,Sheet2!$D$2:$H$13246,4,FALSE)</f>
        <v>485</v>
      </c>
      <c r="J1947">
        <f>VLOOKUP($C1947,Sheet2!$D$2:$H$13246,5,FALSE)</f>
        <v>56</v>
      </c>
    </row>
    <row r="1948" spans="1:10" x14ac:dyDescent="0.2">
      <c r="A1948" s="1" t="s">
        <v>2758</v>
      </c>
      <c r="B1948" s="1" t="s">
        <v>2431</v>
      </c>
      <c r="C1948" t="s">
        <v>2432</v>
      </c>
      <c r="D1948" t="s">
        <v>10</v>
      </c>
      <c r="E1948" t="s">
        <v>2433</v>
      </c>
      <c r="F1948" t="s">
        <v>12</v>
      </c>
      <c r="G1948">
        <v>6481</v>
      </c>
      <c r="H1948">
        <f>VLOOKUP(C1948,Sheet2!$D$2:$H$13246,3,FALSE)</f>
        <v>48415</v>
      </c>
      <c r="I1948">
        <f>VLOOKUP($C1948,Sheet2!$D$2:$H$13246,4,FALSE)</f>
        <v>7207</v>
      </c>
      <c r="J1948">
        <f>VLOOKUP($C1948,Sheet2!$D$2:$H$13246,5,FALSE)</f>
        <v>242</v>
      </c>
    </row>
    <row r="1949" spans="1:10" x14ac:dyDescent="0.2">
      <c r="A1949" s="1" t="s">
        <v>2758</v>
      </c>
      <c r="B1949" s="1" t="s">
        <v>2434</v>
      </c>
      <c r="C1949" t="s">
        <v>2435</v>
      </c>
      <c r="D1949" t="s">
        <v>10</v>
      </c>
      <c r="E1949" t="s">
        <v>2436</v>
      </c>
      <c r="F1949" t="s">
        <v>12</v>
      </c>
      <c r="G1949">
        <v>4416</v>
      </c>
      <c r="H1949">
        <f>VLOOKUP(C1949,Sheet2!$D$2:$H$13246,3,FALSE)</f>
        <v>29980</v>
      </c>
      <c r="I1949">
        <f>VLOOKUP($C1949,Sheet2!$D$2:$H$13246,4,FALSE)</f>
        <v>5573</v>
      </c>
      <c r="J1949">
        <f>VLOOKUP($C1949,Sheet2!$D$2:$H$13246,5,FALSE)</f>
        <v>563</v>
      </c>
    </row>
    <row r="1950" spans="1:10" x14ac:dyDescent="0.2">
      <c r="A1950" s="1" t="s">
        <v>2758</v>
      </c>
      <c r="B1950" s="1" t="s">
        <v>2437</v>
      </c>
      <c r="C1950" t="s">
        <v>2438</v>
      </c>
      <c r="D1950" t="s">
        <v>10</v>
      </c>
      <c r="E1950" t="s">
        <v>2439</v>
      </c>
      <c r="F1950" t="s">
        <v>12</v>
      </c>
      <c r="G1950">
        <v>1539</v>
      </c>
      <c r="H1950">
        <f>VLOOKUP(C1950,Sheet2!$D$2:$H$13246,3,FALSE)</f>
        <v>10663</v>
      </c>
      <c r="I1950">
        <f>VLOOKUP($C1950,Sheet2!$D$2:$H$13246,4,FALSE)</f>
        <v>1794</v>
      </c>
      <c r="J1950">
        <f>VLOOKUP($C1950,Sheet2!$D$2:$H$13246,5,FALSE)</f>
        <v>253</v>
      </c>
    </row>
    <row r="1951" spans="1:10" x14ac:dyDescent="0.2">
      <c r="A1951" s="1" t="s">
        <v>2758</v>
      </c>
      <c r="B1951" s="1" t="s">
        <v>2440</v>
      </c>
      <c r="C1951" t="s">
        <v>2441</v>
      </c>
      <c r="D1951" t="s">
        <v>10</v>
      </c>
      <c r="E1951" t="s">
        <v>802</v>
      </c>
      <c r="F1951" t="s">
        <v>12</v>
      </c>
      <c r="G1951">
        <v>3156</v>
      </c>
      <c r="H1951">
        <f>VLOOKUP(C1951,Sheet2!$D$2:$H$13246,3,FALSE)</f>
        <v>36494</v>
      </c>
      <c r="I1951">
        <f>VLOOKUP($C1951,Sheet2!$D$2:$H$13246,4,FALSE)</f>
        <v>3739</v>
      </c>
      <c r="J1951">
        <f>VLOOKUP($C1951,Sheet2!$D$2:$H$13246,5,FALSE)</f>
        <v>533</v>
      </c>
    </row>
    <row r="1952" spans="1:10" x14ac:dyDescent="0.2">
      <c r="A1952" s="1" t="s">
        <v>2758</v>
      </c>
      <c r="B1952" s="1" t="s">
        <v>2442</v>
      </c>
      <c r="C1952" t="s">
        <v>2443</v>
      </c>
      <c r="D1952" t="s">
        <v>10</v>
      </c>
      <c r="E1952" t="s">
        <v>2444</v>
      </c>
      <c r="F1952" t="s">
        <v>12</v>
      </c>
      <c r="G1952">
        <v>6270</v>
      </c>
      <c r="H1952">
        <f>VLOOKUP(C1952,Sheet2!$D$2:$H$13246,3,FALSE)</f>
        <v>34746</v>
      </c>
      <c r="I1952">
        <f>VLOOKUP($C1952,Sheet2!$D$2:$H$13246,4,FALSE)</f>
        <v>6726</v>
      </c>
      <c r="J1952">
        <f>VLOOKUP($C1952,Sheet2!$D$2:$H$13246,5,FALSE)</f>
        <v>217</v>
      </c>
    </row>
    <row r="1953" spans="1:10" x14ac:dyDescent="0.2">
      <c r="A1953" s="1" t="s">
        <v>2758</v>
      </c>
      <c r="B1953" s="1" t="s">
        <v>2445</v>
      </c>
      <c r="C1953" t="s">
        <v>2446</v>
      </c>
      <c r="D1953" t="s">
        <v>10</v>
      </c>
      <c r="E1953" t="s">
        <v>153</v>
      </c>
      <c r="F1953" t="s">
        <v>12</v>
      </c>
      <c r="G1953">
        <v>20934</v>
      </c>
      <c r="H1953">
        <f>VLOOKUP(C1953,Sheet2!$D$2:$H$13246,3,FALSE)</f>
        <v>144936</v>
      </c>
      <c r="I1953">
        <f>VLOOKUP($C1953,Sheet2!$D$2:$H$13246,4,FALSE)</f>
        <v>21554</v>
      </c>
      <c r="J1953">
        <f>VLOOKUP($C1953,Sheet2!$D$2:$H$13246,5,FALSE)</f>
        <v>8192</v>
      </c>
    </row>
    <row r="1954" spans="1:10" x14ac:dyDescent="0.2">
      <c r="A1954" s="1" t="s">
        <v>2758</v>
      </c>
      <c r="B1954" s="1" t="s">
        <v>2447</v>
      </c>
      <c r="C1954" t="s">
        <v>2448</v>
      </c>
      <c r="D1954" t="s">
        <v>10</v>
      </c>
      <c r="E1954" t="s">
        <v>2449</v>
      </c>
      <c r="F1954" t="s">
        <v>12</v>
      </c>
      <c r="G1954">
        <v>1396</v>
      </c>
      <c r="H1954">
        <f>VLOOKUP(C1954,Sheet2!$D$2:$H$13246,3,FALSE)</f>
        <v>11869</v>
      </c>
      <c r="I1954">
        <f>VLOOKUP($C1954,Sheet2!$D$2:$H$13246,4,FALSE)</f>
        <v>1626</v>
      </c>
      <c r="J1954">
        <f>VLOOKUP($C1954,Sheet2!$D$2:$H$13246,5,FALSE)</f>
        <v>356</v>
      </c>
    </row>
    <row r="1955" spans="1:10" x14ac:dyDescent="0.2">
      <c r="A1955" s="1" t="s">
        <v>2758</v>
      </c>
      <c r="B1955" s="1" t="s">
        <v>2450</v>
      </c>
      <c r="C1955" t="s">
        <v>2451</v>
      </c>
      <c r="D1955" t="s">
        <v>10</v>
      </c>
      <c r="E1955" t="s">
        <v>2136</v>
      </c>
      <c r="F1955" t="s">
        <v>12</v>
      </c>
      <c r="G1955">
        <v>2762</v>
      </c>
      <c r="H1955">
        <f>VLOOKUP(C1955,Sheet2!$D$2:$H$13246,3,FALSE)</f>
        <v>20074</v>
      </c>
      <c r="I1955">
        <f>VLOOKUP($C1955,Sheet2!$D$2:$H$13246,4,FALSE)</f>
        <v>2965</v>
      </c>
      <c r="J1955">
        <f>VLOOKUP($C1955,Sheet2!$D$2:$H$13246,5,FALSE)</f>
        <v>356</v>
      </c>
    </row>
    <row r="1956" spans="1:10" x14ac:dyDescent="0.2">
      <c r="A1956" s="1" t="s">
        <v>2758</v>
      </c>
      <c r="B1956" s="1" t="s">
        <v>2452</v>
      </c>
      <c r="C1956" t="s">
        <v>2453</v>
      </c>
      <c r="D1956" t="s">
        <v>10</v>
      </c>
      <c r="E1956" t="s">
        <v>2454</v>
      </c>
      <c r="F1956" t="s">
        <v>12</v>
      </c>
      <c r="G1956">
        <v>831</v>
      </c>
      <c r="H1956">
        <f>VLOOKUP(C1956,Sheet2!$D$2:$H$13246,3,FALSE)</f>
        <v>5515</v>
      </c>
      <c r="I1956">
        <f>VLOOKUP($C1956,Sheet2!$D$2:$H$13246,4,FALSE)</f>
        <v>739</v>
      </c>
      <c r="J1956">
        <f>VLOOKUP($C1956,Sheet2!$D$2:$H$13246,5,FALSE)</f>
        <v>151</v>
      </c>
    </row>
    <row r="1957" spans="1:10" x14ac:dyDescent="0.2">
      <c r="A1957" s="1" t="s">
        <v>2758</v>
      </c>
      <c r="B1957" s="1" t="s">
        <v>2455</v>
      </c>
      <c r="C1957" t="s">
        <v>2456</v>
      </c>
      <c r="D1957" t="s">
        <v>10</v>
      </c>
      <c r="E1957" t="s">
        <v>2457</v>
      </c>
      <c r="F1957" t="s">
        <v>12</v>
      </c>
      <c r="G1957">
        <v>1032</v>
      </c>
      <c r="H1957">
        <f>VLOOKUP(C1957,Sheet2!$D$2:$H$13246,3,FALSE)</f>
        <v>5383</v>
      </c>
      <c r="I1957">
        <f>VLOOKUP($C1957,Sheet2!$D$2:$H$13246,4,FALSE)</f>
        <v>977</v>
      </c>
      <c r="J1957">
        <f>VLOOKUP($C1957,Sheet2!$D$2:$H$13246,5,FALSE)</f>
        <v>219</v>
      </c>
    </row>
    <row r="1958" spans="1:10" x14ac:dyDescent="0.2">
      <c r="A1958" s="1" t="s">
        <v>2758</v>
      </c>
      <c r="B1958" s="1" t="s">
        <v>2458</v>
      </c>
      <c r="C1958" t="s">
        <v>2459</v>
      </c>
      <c r="D1958" t="s">
        <v>10</v>
      </c>
      <c r="E1958" t="s">
        <v>2460</v>
      </c>
      <c r="F1958" t="s">
        <v>12</v>
      </c>
      <c r="G1958">
        <v>1736</v>
      </c>
      <c r="H1958">
        <f>VLOOKUP(C1958,Sheet2!$D$2:$H$13246,3,FALSE)</f>
        <v>15198</v>
      </c>
      <c r="I1958">
        <f>VLOOKUP($C1958,Sheet2!$D$2:$H$13246,4,FALSE)</f>
        <v>2030</v>
      </c>
      <c r="J1958">
        <f>VLOOKUP($C1958,Sheet2!$D$2:$H$13246,5,FALSE)</f>
        <v>288</v>
      </c>
    </row>
    <row r="1959" spans="1:10" x14ac:dyDescent="0.2">
      <c r="A1959" s="1" t="s">
        <v>2758</v>
      </c>
      <c r="B1959" s="1" t="s">
        <v>2461</v>
      </c>
      <c r="C1959" t="s">
        <v>2462</v>
      </c>
      <c r="D1959" t="s">
        <v>10</v>
      </c>
      <c r="E1959" t="s">
        <v>2463</v>
      </c>
      <c r="F1959" t="s">
        <v>12</v>
      </c>
      <c r="G1959">
        <v>273</v>
      </c>
      <c r="H1959">
        <f>VLOOKUP(C1959,Sheet2!$D$2:$H$13246,3,FALSE)</f>
        <v>2168</v>
      </c>
      <c r="I1959">
        <f>VLOOKUP($C1959,Sheet2!$D$2:$H$13246,4,FALSE)</f>
        <v>253</v>
      </c>
      <c r="J1959">
        <f>VLOOKUP($C1959,Sheet2!$D$2:$H$13246,5,FALSE)</f>
        <v>24</v>
      </c>
    </row>
    <row r="1960" spans="1:10" x14ac:dyDescent="0.2">
      <c r="A1960" s="1" t="s">
        <v>2758</v>
      </c>
      <c r="B1960" s="1" t="s">
        <v>2464</v>
      </c>
      <c r="C1960" t="s">
        <v>2465</v>
      </c>
      <c r="D1960" t="s">
        <v>10</v>
      </c>
      <c r="E1960" t="s">
        <v>2466</v>
      </c>
      <c r="F1960" t="s">
        <v>12</v>
      </c>
      <c r="G1960">
        <v>1075</v>
      </c>
      <c r="H1960">
        <f>VLOOKUP(C1960,Sheet2!$D$2:$H$13246,3,FALSE)</f>
        <v>6234</v>
      </c>
      <c r="I1960">
        <f>VLOOKUP($C1960,Sheet2!$D$2:$H$13246,4,FALSE)</f>
        <v>1077</v>
      </c>
      <c r="J1960">
        <f>VLOOKUP($C1960,Sheet2!$D$2:$H$13246,5,FALSE)</f>
        <v>175</v>
      </c>
    </row>
    <row r="1961" spans="1:10" x14ac:dyDescent="0.2">
      <c r="A1961" s="1" t="s">
        <v>2758</v>
      </c>
      <c r="B1961" s="1" t="s">
        <v>2467</v>
      </c>
      <c r="C1961" t="s">
        <v>2468</v>
      </c>
      <c r="D1961" t="s">
        <v>10</v>
      </c>
      <c r="E1961" t="s">
        <v>430</v>
      </c>
      <c r="F1961" t="s">
        <v>12</v>
      </c>
      <c r="G1961">
        <v>4071</v>
      </c>
      <c r="H1961">
        <f>VLOOKUP(C1961,Sheet2!$D$2:$H$13246,3,FALSE)</f>
        <v>18394</v>
      </c>
      <c r="I1961">
        <f>VLOOKUP($C1961,Sheet2!$D$2:$H$13246,4,FALSE)</f>
        <v>2235</v>
      </c>
      <c r="J1961">
        <f>VLOOKUP($C1961,Sheet2!$D$2:$H$13246,5,FALSE)</f>
        <v>843</v>
      </c>
    </row>
    <row r="1962" spans="1:10" x14ac:dyDescent="0.2">
      <c r="A1962" s="1" t="s">
        <v>2758</v>
      </c>
      <c r="B1962" s="1" t="s">
        <v>2469</v>
      </c>
      <c r="C1962" t="s">
        <v>2470</v>
      </c>
      <c r="D1962" t="s">
        <v>10</v>
      </c>
      <c r="E1962" t="s">
        <v>2471</v>
      </c>
      <c r="F1962" t="s">
        <v>12</v>
      </c>
      <c r="G1962">
        <v>1071</v>
      </c>
      <c r="H1962">
        <f>VLOOKUP(C1962,Sheet2!$D$2:$H$13246,3,FALSE)</f>
        <v>7403</v>
      </c>
      <c r="I1962">
        <f>VLOOKUP($C1962,Sheet2!$D$2:$H$13246,4,FALSE)</f>
        <v>1118</v>
      </c>
      <c r="J1962">
        <f>VLOOKUP($C1962,Sheet2!$D$2:$H$13246,5,FALSE)</f>
        <v>157</v>
      </c>
    </row>
    <row r="1963" spans="1:10" x14ac:dyDescent="0.2">
      <c r="A1963" s="1" t="s">
        <v>2758</v>
      </c>
      <c r="B1963" s="1" t="s">
        <v>2472</v>
      </c>
      <c r="C1963" t="s">
        <v>2473</v>
      </c>
      <c r="D1963" t="s">
        <v>10</v>
      </c>
      <c r="E1963" t="s">
        <v>1228</v>
      </c>
      <c r="F1963" t="s">
        <v>12</v>
      </c>
      <c r="G1963">
        <v>1100</v>
      </c>
      <c r="H1963">
        <f>VLOOKUP(C1963,Sheet2!$D$2:$H$13246,3,FALSE)</f>
        <v>7637</v>
      </c>
      <c r="I1963">
        <f>VLOOKUP($C1963,Sheet2!$D$2:$H$13246,4,FALSE)</f>
        <v>1171</v>
      </c>
      <c r="J1963">
        <f>VLOOKUP($C1963,Sheet2!$D$2:$H$13246,5,FALSE)</f>
        <v>70</v>
      </c>
    </row>
    <row r="1964" spans="1:10" x14ac:dyDescent="0.2">
      <c r="A1964" s="1" t="s">
        <v>2758</v>
      </c>
      <c r="B1964" s="1" t="s">
        <v>2474</v>
      </c>
      <c r="C1964" t="s">
        <v>2475</v>
      </c>
      <c r="D1964" t="s">
        <v>10</v>
      </c>
      <c r="E1964" t="s">
        <v>2392</v>
      </c>
      <c r="F1964" t="s">
        <v>12</v>
      </c>
      <c r="G1964">
        <v>348</v>
      </c>
      <c r="H1964">
        <f>VLOOKUP(C1964,Sheet2!$D$2:$H$13246,3,FALSE)</f>
        <v>3349</v>
      </c>
      <c r="I1964">
        <f>VLOOKUP($C1964,Sheet2!$D$2:$H$13246,4,FALSE)</f>
        <v>448</v>
      </c>
      <c r="J1964">
        <f>VLOOKUP($C1964,Sheet2!$D$2:$H$13246,5,FALSE)</f>
        <v>52</v>
      </c>
    </row>
    <row r="1965" spans="1:10" x14ac:dyDescent="0.2">
      <c r="A1965" s="1" t="s">
        <v>2758</v>
      </c>
      <c r="B1965" s="1" t="s">
        <v>2476</v>
      </c>
      <c r="C1965" t="s">
        <v>2477</v>
      </c>
      <c r="D1965" t="s">
        <v>10</v>
      </c>
      <c r="E1965" t="s">
        <v>2478</v>
      </c>
      <c r="F1965" t="s">
        <v>12</v>
      </c>
      <c r="G1965">
        <v>886</v>
      </c>
      <c r="H1965">
        <f>VLOOKUP(C1965,Sheet2!$D$2:$H$13246,3,FALSE)</f>
        <v>5945</v>
      </c>
      <c r="I1965">
        <f>VLOOKUP($C1965,Sheet2!$D$2:$H$13246,4,FALSE)</f>
        <v>1131</v>
      </c>
      <c r="J1965">
        <f>VLOOKUP($C1965,Sheet2!$D$2:$H$13246,5,FALSE)</f>
        <v>132</v>
      </c>
    </row>
    <row r="1966" spans="1:10" x14ac:dyDescent="0.2">
      <c r="A1966" s="1" t="s">
        <v>2758</v>
      </c>
      <c r="B1966" s="1" t="s">
        <v>2479</v>
      </c>
      <c r="C1966" t="s">
        <v>2480</v>
      </c>
      <c r="D1966" t="s">
        <v>10</v>
      </c>
      <c r="E1966" t="s">
        <v>2481</v>
      </c>
      <c r="F1966" t="s">
        <v>12</v>
      </c>
      <c r="G1966">
        <v>805</v>
      </c>
      <c r="H1966">
        <f>VLOOKUP(C1966,Sheet2!$D$2:$H$13246,3,FALSE)</f>
        <v>6137</v>
      </c>
      <c r="I1966">
        <f>VLOOKUP($C1966,Sheet2!$D$2:$H$13246,4,FALSE)</f>
        <v>865</v>
      </c>
      <c r="J1966">
        <f>VLOOKUP($C1966,Sheet2!$D$2:$H$13246,5,FALSE)</f>
        <v>111</v>
      </c>
    </row>
    <row r="1967" spans="1:10" x14ac:dyDescent="0.2">
      <c r="A1967" s="1" t="s">
        <v>2758</v>
      </c>
      <c r="B1967" s="1" t="s">
        <v>2482</v>
      </c>
      <c r="C1967" t="s">
        <v>2483</v>
      </c>
      <c r="D1967" t="s">
        <v>10</v>
      </c>
      <c r="E1967" t="s">
        <v>2484</v>
      </c>
      <c r="F1967" t="s">
        <v>12</v>
      </c>
      <c r="G1967">
        <v>267</v>
      </c>
      <c r="H1967">
        <f>VLOOKUP(C1967,Sheet2!$D$2:$H$13246,3,FALSE)</f>
        <v>2696</v>
      </c>
      <c r="I1967">
        <f>VLOOKUP($C1967,Sheet2!$D$2:$H$13246,4,FALSE)</f>
        <v>392</v>
      </c>
      <c r="J1967">
        <f>VLOOKUP($C1967,Sheet2!$D$2:$H$13246,5,FALSE)</f>
        <v>20</v>
      </c>
    </row>
    <row r="1968" spans="1:10" x14ac:dyDescent="0.2">
      <c r="A1968" s="1" t="s">
        <v>2758</v>
      </c>
      <c r="B1968" s="1" t="s">
        <v>2485</v>
      </c>
      <c r="C1968" t="s">
        <v>2486</v>
      </c>
      <c r="D1968" t="s">
        <v>10</v>
      </c>
      <c r="E1968" t="s">
        <v>2487</v>
      </c>
      <c r="F1968" t="s">
        <v>12</v>
      </c>
      <c r="G1968">
        <v>926</v>
      </c>
      <c r="H1968">
        <f>VLOOKUP(C1968,Sheet2!$D$2:$H$13246,3,FALSE)</f>
        <v>6586</v>
      </c>
      <c r="I1968">
        <f>VLOOKUP($C1968,Sheet2!$D$2:$H$13246,4,FALSE)</f>
        <v>945</v>
      </c>
      <c r="J1968">
        <f>VLOOKUP($C1968,Sheet2!$D$2:$H$13246,5,FALSE)</f>
        <v>123</v>
      </c>
    </row>
    <row r="1969" spans="1:10" x14ac:dyDescent="0.2">
      <c r="A1969" s="1" t="s">
        <v>2758</v>
      </c>
      <c r="B1969" s="1" t="s">
        <v>2488</v>
      </c>
      <c r="C1969" t="s">
        <v>2489</v>
      </c>
      <c r="D1969" t="s">
        <v>10</v>
      </c>
      <c r="E1969" t="s">
        <v>2490</v>
      </c>
      <c r="F1969" t="s">
        <v>12</v>
      </c>
      <c r="G1969">
        <v>852</v>
      </c>
      <c r="H1969">
        <f>VLOOKUP(C1969,Sheet2!$D$2:$H$13246,3,FALSE)</f>
        <v>6073</v>
      </c>
      <c r="I1969">
        <f>VLOOKUP($C1969,Sheet2!$D$2:$H$13246,4,FALSE)</f>
        <v>992</v>
      </c>
      <c r="J1969">
        <f>VLOOKUP($C1969,Sheet2!$D$2:$H$13246,5,FALSE)</f>
        <v>93</v>
      </c>
    </row>
    <row r="1970" spans="1:10" x14ac:dyDescent="0.2">
      <c r="A1970" s="1" t="s">
        <v>2758</v>
      </c>
      <c r="B1970" s="1" t="s">
        <v>2491</v>
      </c>
      <c r="C1970" t="s">
        <v>2492</v>
      </c>
      <c r="D1970" t="s">
        <v>10</v>
      </c>
      <c r="E1970" t="s">
        <v>2493</v>
      </c>
      <c r="F1970" t="s">
        <v>12</v>
      </c>
      <c r="G1970">
        <v>6834</v>
      </c>
      <c r="H1970">
        <f>VLOOKUP(C1970,Sheet2!$D$2:$H$13246,3,FALSE)</f>
        <v>42658</v>
      </c>
      <c r="I1970">
        <f>VLOOKUP($C1970,Sheet2!$D$2:$H$13246,4,FALSE)</f>
        <v>6216</v>
      </c>
      <c r="J1970">
        <f>VLOOKUP($C1970,Sheet2!$D$2:$H$13246,5,FALSE)</f>
        <v>976</v>
      </c>
    </row>
    <row r="1971" spans="1:10" x14ac:dyDescent="0.2">
      <c r="A1971" s="1" t="s">
        <v>2758</v>
      </c>
      <c r="B1971" s="1" t="s">
        <v>2494</v>
      </c>
      <c r="C1971" t="s">
        <v>2495</v>
      </c>
      <c r="D1971" t="s">
        <v>10</v>
      </c>
      <c r="E1971" t="s">
        <v>610</v>
      </c>
      <c r="F1971" t="s">
        <v>12</v>
      </c>
      <c r="G1971">
        <v>9966</v>
      </c>
      <c r="H1971">
        <f>VLOOKUP(C1971,Sheet2!$D$2:$H$13246,3,FALSE)</f>
        <v>61255</v>
      </c>
      <c r="I1971">
        <f>VLOOKUP($C1971,Sheet2!$D$2:$H$13246,4,FALSE)</f>
        <v>10116</v>
      </c>
      <c r="J1971">
        <f>VLOOKUP($C1971,Sheet2!$D$2:$H$13246,5,FALSE)</f>
        <v>4207</v>
      </c>
    </row>
    <row r="1972" spans="1:10" x14ac:dyDescent="0.2">
      <c r="A1972" s="1" t="s">
        <v>2758</v>
      </c>
      <c r="B1972" s="1" t="s">
        <v>2496</v>
      </c>
      <c r="C1972" t="s">
        <v>2497</v>
      </c>
      <c r="D1972" t="s">
        <v>10</v>
      </c>
      <c r="E1972" t="s">
        <v>1902</v>
      </c>
      <c r="F1972" t="s">
        <v>12</v>
      </c>
      <c r="G1972">
        <v>1495</v>
      </c>
      <c r="H1972">
        <f>VLOOKUP(C1972,Sheet2!$D$2:$H$13246,3,FALSE)</f>
        <v>9862</v>
      </c>
      <c r="I1972">
        <f>VLOOKUP($C1972,Sheet2!$D$2:$H$13246,4,FALSE)</f>
        <v>1633</v>
      </c>
      <c r="J1972">
        <f>VLOOKUP($C1972,Sheet2!$D$2:$H$13246,5,FALSE)</f>
        <v>110</v>
      </c>
    </row>
    <row r="1973" spans="1:10" x14ac:dyDescent="0.2">
      <c r="A1973" s="1" t="s">
        <v>2758</v>
      </c>
      <c r="B1973" s="1" t="s">
        <v>2498</v>
      </c>
      <c r="C1973" t="s">
        <v>2499</v>
      </c>
      <c r="D1973" t="s">
        <v>10</v>
      </c>
      <c r="E1973" t="s">
        <v>2500</v>
      </c>
      <c r="F1973" t="s">
        <v>12</v>
      </c>
      <c r="G1973">
        <v>2058</v>
      </c>
      <c r="H1973" t="e">
        <f>VLOOKUP(C1973,Sheet2!$D$2:$H$13246,3,FALSE)</f>
        <v>#N/A</v>
      </c>
      <c r="I1973" t="e">
        <f>VLOOKUP($C1973,Sheet2!$D$2:$H$13246,4,FALSE)</f>
        <v>#N/A</v>
      </c>
      <c r="J1973" t="e">
        <f>VLOOKUP($C1973,Sheet2!$D$2:$H$13246,5,FALSE)</f>
        <v>#N/A</v>
      </c>
    </row>
    <row r="1974" spans="1:10" x14ac:dyDescent="0.2">
      <c r="A1974" s="1" t="s">
        <v>2758</v>
      </c>
      <c r="B1974" s="1" t="s">
        <v>2501</v>
      </c>
      <c r="C1974" t="s">
        <v>2502</v>
      </c>
      <c r="D1974" t="s">
        <v>10</v>
      </c>
      <c r="E1974" t="s">
        <v>2500</v>
      </c>
      <c r="F1974" t="s">
        <v>12</v>
      </c>
      <c r="G1974">
        <v>1105</v>
      </c>
      <c r="H1974" t="e">
        <f>VLOOKUP(C1974,Sheet2!$D$2:$H$13246,3,FALSE)</f>
        <v>#N/A</v>
      </c>
      <c r="I1974" t="e">
        <f>VLOOKUP($C1974,Sheet2!$D$2:$H$13246,4,FALSE)</f>
        <v>#N/A</v>
      </c>
      <c r="J1974" t="e">
        <f>VLOOKUP($C1974,Sheet2!$D$2:$H$13246,5,FALSE)</f>
        <v>#N/A</v>
      </c>
    </row>
    <row r="1975" spans="1:10" x14ac:dyDescent="0.2">
      <c r="A1975" s="1" t="s">
        <v>2758</v>
      </c>
      <c r="B1975" s="1" t="s">
        <v>2503</v>
      </c>
      <c r="C1975" t="s">
        <v>2504</v>
      </c>
      <c r="D1975" t="s">
        <v>10</v>
      </c>
      <c r="E1975" t="s">
        <v>2500</v>
      </c>
      <c r="F1975" t="s">
        <v>12</v>
      </c>
      <c r="G1975">
        <v>1547</v>
      </c>
      <c r="H1975" t="e">
        <f>VLOOKUP(C1975,Sheet2!$D$2:$H$13246,3,FALSE)</f>
        <v>#N/A</v>
      </c>
      <c r="I1975" t="e">
        <f>VLOOKUP($C1975,Sheet2!$D$2:$H$13246,4,FALSE)</f>
        <v>#N/A</v>
      </c>
      <c r="J1975" t="e">
        <f>VLOOKUP($C1975,Sheet2!$D$2:$H$13246,5,FALSE)</f>
        <v>#N/A</v>
      </c>
    </row>
    <row r="1976" spans="1:10" x14ac:dyDescent="0.2">
      <c r="A1976" s="1" t="s">
        <v>2758</v>
      </c>
      <c r="B1976" s="1" t="s">
        <v>2505</v>
      </c>
      <c r="C1976" t="s">
        <v>2506</v>
      </c>
      <c r="D1976" t="s">
        <v>10</v>
      </c>
      <c r="E1976" t="s">
        <v>2500</v>
      </c>
      <c r="F1976" t="s">
        <v>12</v>
      </c>
      <c r="G1976">
        <v>4523</v>
      </c>
      <c r="H1976">
        <f>VLOOKUP(C1976,Sheet2!$D$2:$H$13246,3,FALSE)</f>
        <v>60805</v>
      </c>
      <c r="I1976">
        <f>VLOOKUP($C1976,Sheet2!$D$2:$H$13246,4,FALSE)</f>
        <v>4887</v>
      </c>
      <c r="J1976">
        <f>VLOOKUP($C1976,Sheet2!$D$2:$H$13246,5,FALSE)</f>
        <v>376</v>
      </c>
    </row>
    <row r="1977" spans="1:10" x14ac:dyDescent="0.2">
      <c r="A1977" s="1" t="s">
        <v>2758</v>
      </c>
      <c r="B1977" s="1" t="s">
        <v>2507</v>
      </c>
      <c r="C1977" t="s">
        <v>2508</v>
      </c>
      <c r="D1977" t="s">
        <v>10</v>
      </c>
      <c r="E1977" t="s">
        <v>2509</v>
      </c>
      <c r="F1977" t="s">
        <v>12</v>
      </c>
      <c r="G1977">
        <v>3353</v>
      </c>
      <c r="H1977">
        <f>VLOOKUP(C1977,Sheet2!$D$2:$H$13246,3,FALSE)</f>
        <v>30900</v>
      </c>
      <c r="I1977">
        <f>VLOOKUP($C1977,Sheet2!$D$2:$H$13246,4,FALSE)</f>
        <v>3850</v>
      </c>
      <c r="J1977">
        <f>VLOOKUP($C1977,Sheet2!$D$2:$H$13246,5,FALSE)</f>
        <v>360</v>
      </c>
    </row>
    <row r="1978" spans="1:10" x14ac:dyDescent="0.2">
      <c r="A1978" s="1" t="s">
        <v>2758</v>
      </c>
      <c r="B1978" s="1" t="s">
        <v>2510</v>
      </c>
      <c r="C1978" t="s">
        <v>2511</v>
      </c>
      <c r="D1978" t="s">
        <v>10</v>
      </c>
      <c r="E1978" t="s">
        <v>2512</v>
      </c>
      <c r="F1978" t="s">
        <v>12</v>
      </c>
      <c r="G1978">
        <v>4458</v>
      </c>
      <c r="H1978">
        <f>VLOOKUP(C1978,Sheet2!$D$2:$H$13246,3,FALSE)</f>
        <v>23111</v>
      </c>
      <c r="I1978">
        <f>VLOOKUP($C1978,Sheet2!$D$2:$H$13246,4,FALSE)</f>
        <v>4275</v>
      </c>
      <c r="J1978">
        <f>VLOOKUP($C1978,Sheet2!$D$2:$H$13246,5,FALSE)</f>
        <v>300</v>
      </c>
    </row>
    <row r="1979" spans="1:10" x14ac:dyDescent="0.2">
      <c r="A1979" s="1" t="s">
        <v>2758</v>
      </c>
      <c r="B1979" s="1" t="s">
        <v>2513</v>
      </c>
      <c r="C1979" t="s">
        <v>2514</v>
      </c>
      <c r="D1979" t="s">
        <v>10</v>
      </c>
      <c r="E1979" t="s">
        <v>2515</v>
      </c>
      <c r="F1979" t="s">
        <v>12</v>
      </c>
      <c r="G1979">
        <v>1173</v>
      </c>
      <c r="H1979">
        <f>VLOOKUP(C1979,Sheet2!$D$2:$H$13246,3,FALSE)</f>
        <v>7336</v>
      </c>
      <c r="I1979">
        <f>VLOOKUP($C1979,Sheet2!$D$2:$H$13246,4,FALSE)</f>
        <v>1204</v>
      </c>
      <c r="J1979">
        <f>VLOOKUP($C1979,Sheet2!$D$2:$H$13246,5,FALSE)</f>
        <v>35</v>
      </c>
    </row>
    <row r="1980" spans="1:10" x14ac:dyDescent="0.2">
      <c r="A1980" s="1" t="s">
        <v>2758</v>
      </c>
      <c r="B1980" s="1" t="s">
        <v>2516</v>
      </c>
      <c r="C1980" t="s">
        <v>2517</v>
      </c>
      <c r="D1980" t="s">
        <v>10</v>
      </c>
      <c r="E1980" t="s">
        <v>113</v>
      </c>
      <c r="F1980" t="s">
        <v>12</v>
      </c>
      <c r="G1980">
        <v>22</v>
      </c>
      <c r="H1980">
        <f>VLOOKUP(C1980,Sheet2!$D$2:$H$13246,3,FALSE)</f>
        <v>659</v>
      </c>
      <c r="I1980">
        <f>VLOOKUP($C1980,Sheet2!$D$2:$H$13246,4,FALSE)</f>
        <v>96</v>
      </c>
      <c r="J1980">
        <f>VLOOKUP($C1980,Sheet2!$D$2:$H$13246,5,FALSE)</f>
        <v>40</v>
      </c>
    </row>
    <row r="1981" spans="1:10" x14ac:dyDescent="0.2">
      <c r="A1981" s="1" t="s">
        <v>2758</v>
      </c>
      <c r="B1981" s="1" t="s">
        <v>2518</v>
      </c>
      <c r="C1981" t="s">
        <v>2519</v>
      </c>
      <c r="D1981" t="s">
        <v>10</v>
      </c>
      <c r="E1981" t="s">
        <v>2520</v>
      </c>
      <c r="F1981" t="s">
        <v>12</v>
      </c>
      <c r="G1981">
        <v>3025</v>
      </c>
      <c r="H1981">
        <f>VLOOKUP(C1981,Sheet2!$D$2:$H$13246,3,FALSE)</f>
        <v>20430</v>
      </c>
      <c r="I1981">
        <f>VLOOKUP($C1981,Sheet2!$D$2:$H$13246,4,FALSE)</f>
        <v>3334</v>
      </c>
      <c r="J1981">
        <f>VLOOKUP($C1981,Sheet2!$D$2:$H$13246,5,FALSE)</f>
        <v>352</v>
      </c>
    </row>
    <row r="1982" spans="1:10" x14ac:dyDescent="0.2">
      <c r="A1982" s="1" t="s">
        <v>2758</v>
      </c>
      <c r="B1982" s="1" t="s">
        <v>2521</v>
      </c>
      <c r="C1982" t="s">
        <v>2522</v>
      </c>
      <c r="D1982" t="s">
        <v>10</v>
      </c>
      <c r="E1982" t="s">
        <v>2523</v>
      </c>
      <c r="F1982" t="s">
        <v>12</v>
      </c>
      <c r="G1982">
        <v>1001</v>
      </c>
      <c r="H1982">
        <f>VLOOKUP(C1982,Sheet2!$D$2:$H$13246,3,FALSE)</f>
        <v>6451</v>
      </c>
      <c r="I1982">
        <f>VLOOKUP($C1982,Sheet2!$D$2:$H$13246,4,FALSE)</f>
        <v>920</v>
      </c>
      <c r="J1982">
        <f>VLOOKUP($C1982,Sheet2!$D$2:$H$13246,5,FALSE)</f>
        <v>275</v>
      </c>
    </row>
    <row r="1983" spans="1:10" x14ac:dyDescent="0.2">
      <c r="A1983" s="1" t="s">
        <v>2758</v>
      </c>
      <c r="B1983" s="1" t="s">
        <v>2524</v>
      </c>
      <c r="C1983" t="s">
        <v>2525</v>
      </c>
      <c r="D1983" t="s">
        <v>10</v>
      </c>
      <c r="E1983" t="s">
        <v>2526</v>
      </c>
      <c r="F1983" t="s">
        <v>12</v>
      </c>
      <c r="G1983">
        <v>3038</v>
      </c>
      <c r="H1983">
        <f>VLOOKUP(C1983,Sheet2!$D$2:$H$13246,3,FALSE)</f>
        <v>18128</v>
      </c>
      <c r="I1983">
        <f>VLOOKUP($C1983,Sheet2!$D$2:$H$13246,4,FALSE)</f>
        <v>3581</v>
      </c>
      <c r="J1983">
        <f>VLOOKUP($C1983,Sheet2!$D$2:$H$13246,5,FALSE)</f>
        <v>76</v>
      </c>
    </row>
    <row r="1984" spans="1:10" x14ac:dyDescent="0.2">
      <c r="A1984" s="1" t="s">
        <v>2758</v>
      </c>
      <c r="B1984" s="1" t="s">
        <v>2527</v>
      </c>
      <c r="C1984" t="s">
        <v>2528</v>
      </c>
      <c r="D1984" t="s">
        <v>10</v>
      </c>
      <c r="E1984" t="s">
        <v>2529</v>
      </c>
      <c r="F1984" t="s">
        <v>12</v>
      </c>
      <c r="G1984">
        <v>11168</v>
      </c>
      <c r="H1984">
        <f>VLOOKUP(C1984,Sheet2!$D$2:$H$13246,3,FALSE)</f>
        <v>72490</v>
      </c>
      <c r="I1984">
        <f>VLOOKUP($C1984,Sheet2!$D$2:$H$13246,4,FALSE)</f>
        <v>11824</v>
      </c>
      <c r="J1984">
        <f>VLOOKUP($C1984,Sheet2!$D$2:$H$13246,5,FALSE)</f>
        <v>732</v>
      </c>
    </row>
    <row r="1985" spans="1:10" x14ac:dyDescent="0.2">
      <c r="A1985" s="1" t="s">
        <v>2758</v>
      </c>
      <c r="B1985" s="1" t="s">
        <v>2530</v>
      </c>
      <c r="C1985" t="s">
        <v>2531</v>
      </c>
      <c r="D1985" t="s">
        <v>10</v>
      </c>
      <c r="E1985" t="s">
        <v>2532</v>
      </c>
      <c r="F1985" t="s">
        <v>12</v>
      </c>
      <c r="G1985">
        <v>776</v>
      </c>
      <c r="H1985">
        <f>VLOOKUP(C1985,Sheet2!$D$2:$H$13246,3,FALSE)</f>
        <v>5705</v>
      </c>
      <c r="I1985">
        <f>VLOOKUP($C1985,Sheet2!$D$2:$H$13246,4,FALSE)</f>
        <v>782</v>
      </c>
      <c r="J1985">
        <f>VLOOKUP($C1985,Sheet2!$D$2:$H$13246,5,FALSE)</f>
        <v>163</v>
      </c>
    </row>
    <row r="1986" spans="1:10" x14ac:dyDescent="0.2">
      <c r="A1986" s="1" t="s">
        <v>2758</v>
      </c>
      <c r="B1986" s="1" t="s">
        <v>2533</v>
      </c>
      <c r="C1986" t="s">
        <v>2534</v>
      </c>
      <c r="D1986" t="s">
        <v>10</v>
      </c>
      <c r="E1986" t="s">
        <v>2535</v>
      </c>
      <c r="F1986" t="s">
        <v>12</v>
      </c>
      <c r="G1986">
        <v>870</v>
      </c>
      <c r="H1986">
        <f>VLOOKUP(C1986,Sheet2!$D$2:$H$13246,3,FALSE)</f>
        <v>6196</v>
      </c>
      <c r="I1986">
        <f>VLOOKUP($C1986,Sheet2!$D$2:$H$13246,4,FALSE)</f>
        <v>959</v>
      </c>
      <c r="J1986">
        <f>VLOOKUP($C1986,Sheet2!$D$2:$H$13246,5,FALSE)</f>
        <v>159</v>
      </c>
    </row>
    <row r="1987" spans="1:10" x14ac:dyDescent="0.2">
      <c r="A1987" s="1" t="s">
        <v>2758</v>
      </c>
      <c r="B1987" s="1" t="s">
        <v>2536</v>
      </c>
      <c r="C1987" t="s">
        <v>2537</v>
      </c>
      <c r="D1987" t="s">
        <v>10</v>
      </c>
      <c r="E1987" t="s">
        <v>2538</v>
      </c>
      <c r="F1987" t="s">
        <v>12</v>
      </c>
      <c r="G1987">
        <v>3675</v>
      </c>
      <c r="H1987">
        <f>VLOOKUP(C1987,Sheet2!$D$2:$H$13246,3,FALSE)</f>
        <v>24064</v>
      </c>
      <c r="I1987">
        <f>VLOOKUP($C1987,Sheet2!$D$2:$H$13246,4,FALSE)</f>
        <v>4513</v>
      </c>
      <c r="J1987">
        <f>VLOOKUP($C1987,Sheet2!$D$2:$H$13246,5,FALSE)</f>
        <v>217</v>
      </c>
    </row>
    <row r="1988" spans="1:10" x14ac:dyDescent="0.2">
      <c r="A1988" s="1" t="s">
        <v>2758</v>
      </c>
      <c r="B1988" s="1" t="s">
        <v>2539</v>
      </c>
      <c r="C1988" t="s">
        <v>2540</v>
      </c>
      <c r="D1988" t="s">
        <v>10</v>
      </c>
      <c r="E1988" t="s">
        <v>2541</v>
      </c>
      <c r="F1988" t="s">
        <v>12</v>
      </c>
      <c r="G1988">
        <v>4207</v>
      </c>
      <c r="H1988">
        <f>VLOOKUP(C1988,Sheet2!$D$2:$H$13246,3,FALSE)</f>
        <v>24835</v>
      </c>
      <c r="I1988">
        <f>VLOOKUP($C1988,Sheet2!$D$2:$H$13246,4,FALSE)</f>
        <v>4730</v>
      </c>
      <c r="J1988">
        <f>VLOOKUP($C1988,Sheet2!$D$2:$H$13246,5,FALSE)</f>
        <v>300</v>
      </c>
    </row>
    <row r="1989" spans="1:10" x14ac:dyDescent="0.2">
      <c r="A1989" s="1" t="s">
        <v>2758</v>
      </c>
      <c r="B1989" s="1" t="s">
        <v>2542</v>
      </c>
      <c r="C1989" t="s">
        <v>2543</v>
      </c>
      <c r="D1989" t="s">
        <v>10</v>
      </c>
      <c r="E1989" t="s">
        <v>2544</v>
      </c>
      <c r="F1989" t="s">
        <v>12</v>
      </c>
      <c r="G1989">
        <v>813</v>
      </c>
      <c r="H1989">
        <f>VLOOKUP(C1989,Sheet2!$D$2:$H$13246,3,FALSE)</f>
        <v>5980</v>
      </c>
      <c r="I1989">
        <f>VLOOKUP($C1989,Sheet2!$D$2:$H$13246,4,FALSE)</f>
        <v>819</v>
      </c>
      <c r="J1989">
        <f>VLOOKUP($C1989,Sheet2!$D$2:$H$13246,5,FALSE)</f>
        <v>100</v>
      </c>
    </row>
    <row r="1990" spans="1:10" x14ac:dyDescent="0.2">
      <c r="A1990" s="1" t="s">
        <v>2758</v>
      </c>
      <c r="B1990" s="1" t="s">
        <v>2545</v>
      </c>
      <c r="C1990" t="s">
        <v>2546</v>
      </c>
      <c r="D1990" t="s">
        <v>10</v>
      </c>
      <c r="E1990" t="s">
        <v>2547</v>
      </c>
      <c r="F1990" t="s">
        <v>12</v>
      </c>
      <c r="G1990">
        <v>3962</v>
      </c>
      <c r="H1990">
        <f>VLOOKUP(C1990,Sheet2!$D$2:$H$13246,3,FALSE)</f>
        <v>30336</v>
      </c>
      <c r="I1990">
        <f>VLOOKUP($C1990,Sheet2!$D$2:$H$13246,4,FALSE)</f>
        <v>4511</v>
      </c>
      <c r="J1990">
        <f>VLOOKUP($C1990,Sheet2!$D$2:$H$13246,5,FALSE)</f>
        <v>1364</v>
      </c>
    </row>
    <row r="1991" spans="1:10" x14ac:dyDescent="0.2">
      <c r="A1991" s="1" t="s">
        <v>2758</v>
      </c>
      <c r="B1991" s="1" t="s">
        <v>2548</v>
      </c>
      <c r="C1991" t="s">
        <v>2549</v>
      </c>
      <c r="D1991" t="s">
        <v>10</v>
      </c>
      <c r="E1991" t="s">
        <v>2550</v>
      </c>
      <c r="F1991" t="s">
        <v>12</v>
      </c>
      <c r="G1991">
        <v>788</v>
      </c>
      <c r="H1991">
        <f>VLOOKUP(C1991,Sheet2!$D$2:$H$13246,3,FALSE)</f>
        <v>5709</v>
      </c>
      <c r="I1991">
        <f>VLOOKUP($C1991,Sheet2!$D$2:$H$13246,4,FALSE)</f>
        <v>950</v>
      </c>
      <c r="J1991">
        <f>VLOOKUP($C1991,Sheet2!$D$2:$H$13246,5,FALSE)</f>
        <v>124</v>
      </c>
    </row>
    <row r="1992" spans="1:10" x14ac:dyDescent="0.2">
      <c r="A1992" s="1" t="s">
        <v>2758</v>
      </c>
      <c r="B1992" s="1" t="s">
        <v>2551</v>
      </c>
      <c r="C1992" t="s">
        <v>2552</v>
      </c>
      <c r="D1992" t="s">
        <v>10</v>
      </c>
      <c r="E1992" t="s">
        <v>2553</v>
      </c>
      <c r="F1992" t="s">
        <v>12</v>
      </c>
      <c r="G1992">
        <v>1293</v>
      </c>
      <c r="H1992">
        <f>VLOOKUP(C1992,Sheet2!$D$2:$H$13246,3,FALSE)</f>
        <v>11177</v>
      </c>
      <c r="I1992">
        <f>VLOOKUP($C1992,Sheet2!$D$2:$H$13246,4,FALSE)</f>
        <v>1516</v>
      </c>
      <c r="J1992">
        <f>VLOOKUP($C1992,Sheet2!$D$2:$H$13246,5,FALSE)</f>
        <v>294</v>
      </c>
    </row>
    <row r="1993" spans="1:10" x14ac:dyDescent="0.2">
      <c r="A1993" s="1" t="s">
        <v>2758</v>
      </c>
      <c r="B1993" s="1" t="s">
        <v>2554</v>
      </c>
      <c r="C1993" t="s">
        <v>2555</v>
      </c>
      <c r="D1993" t="s">
        <v>10</v>
      </c>
      <c r="E1993" t="s">
        <v>2556</v>
      </c>
      <c r="F1993" t="s">
        <v>12</v>
      </c>
      <c r="G1993">
        <v>1109</v>
      </c>
      <c r="H1993">
        <f>VLOOKUP(C1993,Sheet2!$D$2:$H$13246,3,FALSE)</f>
        <v>8023</v>
      </c>
      <c r="I1993">
        <f>VLOOKUP($C1993,Sheet2!$D$2:$H$13246,4,FALSE)</f>
        <v>1118</v>
      </c>
      <c r="J1993">
        <f>VLOOKUP($C1993,Sheet2!$D$2:$H$13246,5,FALSE)</f>
        <v>209</v>
      </c>
    </row>
    <row r="1994" spans="1:10" x14ac:dyDescent="0.2">
      <c r="A1994" s="1" t="s">
        <v>2758</v>
      </c>
      <c r="B1994" s="1" t="s">
        <v>2557</v>
      </c>
      <c r="C1994" t="s">
        <v>2558</v>
      </c>
      <c r="D1994" t="s">
        <v>10</v>
      </c>
      <c r="E1994" t="s">
        <v>2559</v>
      </c>
      <c r="F1994" t="s">
        <v>12</v>
      </c>
      <c r="G1994">
        <v>1614</v>
      </c>
      <c r="H1994">
        <f>VLOOKUP(C1994,Sheet2!$D$2:$H$13246,3,FALSE)</f>
        <v>9675</v>
      </c>
      <c r="I1994">
        <f>VLOOKUP($C1994,Sheet2!$D$2:$H$13246,4,FALSE)</f>
        <v>1574</v>
      </c>
      <c r="J1994">
        <f>VLOOKUP($C1994,Sheet2!$D$2:$H$13246,5,FALSE)</f>
        <v>311</v>
      </c>
    </row>
    <row r="1995" spans="1:10" x14ac:dyDescent="0.2">
      <c r="A1995" s="1" t="s">
        <v>2758</v>
      </c>
      <c r="B1995" s="1" t="s">
        <v>2560</v>
      </c>
      <c r="C1995" t="s">
        <v>2561</v>
      </c>
      <c r="D1995" t="s">
        <v>10</v>
      </c>
      <c r="E1995" t="s">
        <v>2562</v>
      </c>
      <c r="F1995" t="s">
        <v>12</v>
      </c>
      <c r="G1995">
        <v>2242</v>
      </c>
      <c r="H1995">
        <f>VLOOKUP(C1995,Sheet2!$D$2:$H$13246,3,FALSE)</f>
        <v>14597</v>
      </c>
      <c r="I1995">
        <f>VLOOKUP($C1995,Sheet2!$D$2:$H$13246,4,FALSE)</f>
        <v>2407</v>
      </c>
      <c r="J1995">
        <f>VLOOKUP($C1995,Sheet2!$D$2:$H$13246,5,FALSE)</f>
        <v>176</v>
      </c>
    </row>
    <row r="1996" spans="1:10" x14ac:dyDescent="0.2">
      <c r="A1996" s="1" t="s">
        <v>2758</v>
      </c>
      <c r="B1996" s="1" t="s">
        <v>2563</v>
      </c>
      <c r="C1996" t="s">
        <v>2564</v>
      </c>
      <c r="D1996" t="s">
        <v>10</v>
      </c>
      <c r="E1996" t="s">
        <v>2565</v>
      </c>
      <c r="F1996" t="s">
        <v>12</v>
      </c>
      <c r="G1996">
        <v>8442</v>
      </c>
      <c r="H1996">
        <f>VLOOKUP(C1996,Sheet2!$D$2:$H$13246,3,FALSE)</f>
        <v>56256</v>
      </c>
      <c r="I1996">
        <f>VLOOKUP($C1996,Sheet2!$D$2:$H$13246,4,FALSE)</f>
        <v>9554</v>
      </c>
      <c r="J1996">
        <f>VLOOKUP($C1996,Sheet2!$D$2:$H$13246,5,FALSE)</f>
        <v>599</v>
      </c>
    </row>
    <row r="1997" spans="1:10" x14ac:dyDescent="0.2">
      <c r="A1997" s="1" t="s">
        <v>2758</v>
      </c>
      <c r="B1997" s="1" t="s">
        <v>2566</v>
      </c>
      <c r="C1997" t="s">
        <v>2567</v>
      </c>
      <c r="D1997" t="s">
        <v>10</v>
      </c>
      <c r="E1997" t="s">
        <v>2568</v>
      </c>
      <c r="F1997" t="s">
        <v>12</v>
      </c>
      <c r="G1997">
        <v>769</v>
      </c>
      <c r="H1997">
        <f>VLOOKUP(C1997,Sheet2!$D$2:$H$13246,3,FALSE)</f>
        <v>6683</v>
      </c>
      <c r="I1997">
        <f>VLOOKUP($C1997,Sheet2!$D$2:$H$13246,4,FALSE)</f>
        <v>1118</v>
      </c>
      <c r="J1997">
        <f>VLOOKUP($C1997,Sheet2!$D$2:$H$13246,5,FALSE)</f>
        <v>127</v>
      </c>
    </row>
    <row r="1998" spans="1:10" x14ac:dyDescent="0.2">
      <c r="A1998" s="1" t="s">
        <v>2758</v>
      </c>
      <c r="B1998" s="1" t="s">
        <v>2569</v>
      </c>
      <c r="C1998" t="s">
        <v>2570</v>
      </c>
      <c r="D1998" t="s">
        <v>10</v>
      </c>
      <c r="E1998" t="s">
        <v>2571</v>
      </c>
      <c r="F1998" t="s">
        <v>12</v>
      </c>
      <c r="G1998">
        <v>828</v>
      </c>
      <c r="H1998">
        <f>VLOOKUP(C1998,Sheet2!$D$2:$H$13246,3,FALSE)</f>
        <v>5231</v>
      </c>
      <c r="I1998">
        <f>VLOOKUP($C1998,Sheet2!$D$2:$H$13246,4,FALSE)</f>
        <v>850</v>
      </c>
      <c r="J1998">
        <f>VLOOKUP($C1998,Sheet2!$D$2:$H$13246,5,FALSE)</f>
        <v>63</v>
      </c>
    </row>
    <row r="1999" spans="1:10" x14ac:dyDescent="0.2">
      <c r="A1999" s="1" t="s">
        <v>2758</v>
      </c>
      <c r="B1999" s="1" t="s">
        <v>2572</v>
      </c>
      <c r="C1999" t="s">
        <v>2573</v>
      </c>
      <c r="D1999" t="s">
        <v>10</v>
      </c>
      <c r="E1999" t="s">
        <v>2574</v>
      </c>
      <c r="F1999" t="s">
        <v>12</v>
      </c>
      <c r="G1999">
        <v>148</v>
      </c>
      <c r="H1999">
        <f>VLOOKUP(C1999,Sheet2!$D$2:$H$13246,3,FALSE)</f>
        <v>874</v>
      </c>
      <c r="I1999">
        <f>VLOOKUP($C1999,Sheet2!$D$2:$H$13246,4,FALSE)</f>
        <v>128</v>
      </c>
      <c r="J1999">
        <f>VLOOKUP($C1999,Sheet2!$D$2:$H$13246,5,FALSE)</f>
        <v>25</v>
      </c>
    </row>
    <row r="2000" spans="1:10" x14ac:dyDescent="0.2">
      <c r="A2000" s="1" t="s">
        <v>2758</v>
      </c>
      <c r="B2000" s="1" t="s">
        <v>2575</v>
      </c>
      <c r="C2000" t="s">
        <v>2576</v>
      </c>
      <c r="D2000" t="s">
        <v>10</v>
      </c>
      <c r="E2000" t="s">
        <v>2577</v>
      </c>
      <c r="F2000" t="s">
        <v>12</v>
      </c>
      <c r="G2000">
        <v>1323</v>
      </c>
      <c r="H2000">
        <f>VLOOKUP(C2000,Sheet2!$D$2:$H$13246,3,FALSE)</f>
        <v>8911</v>
      </c>
      <c r="I2000">
        <f>VLOOKUP($C2000,Sheet2!$D$2:$H$13246,4,FALSE)</f>
        <v>1348</v>
      </c>
      <c r="J2000">
        <f>VLOOKUP($C2000,Sheet2!$D$2:$H$13246,5,FALSE)</f>
        <v>316</v>
      </c>
    </row>
    <row r="2001" spans="1:10" x14ac:dyDescent="0.2">
      <c r="A2001" s="1" t="s">
        <v>2758</v>
      </c>
      <c r="B2001" s="1" t="s">
        <v>2578</v>
      </c>
      <c r="C2001" t="s">
        <v>2579</v>
      </c>
      <c r="D2001" t="s">
        <v>10</v>
      </c>
      <c r="E2001" t="s">
        <v>2580</v>
      </c>
      <c r="F2001" t="s">
        <v>12</v>
      </c>
      <c r="G2001">
        <v>4027</v>
      </c>
      <c r="H2001">
        <f>VLOOKUP(C2001,Sheet2!$D$2:$H$13246,3,FALSE)</f>
        <v>27906</v>
      </c>
      <c r="I2001">
        <f>VLOOKUP($C2001,Sheet2!$D$2:$H$13246,4,FALSE)</f>
        <v>4143</v>
      </c>
      <c r="J2001">
        <f>VLOOKUP($C2001,Sheet2!$D$2:$H$13246,5,FALSE)</f>
        <v>380</v>
      </c>
    </row>
    <row r="2002" spans="1:10" x14ac:dyDescent="0.2">
      <c r="A2002" s="1" t="s">
        <v>2758</v>
      </c>
      <c r="B2002" s="1" t="s">
        <v>2581</v>
      </c>
      <c r="C2002" t="s">
        <v>2582</v>
      </c>
      <c r="D2002" t="s">
        <v>10</v>
      </c>
      <c r="E2002" t="s">
        <v>2583</v>
      </c>
      <c r="F2002" t="s">
        <v>12</v>
      </c>
      <c r="G2002">
        <v>700</v>
      </c>
      <c r="H2002">
        <f>VLOOKUP(C2002,Sheet2!$D$2:$H$13246,3,FALSE)</f>
        <v>4579</v>
      </c>
      <c r="I2002">
        <f>VLOOKUP($C2002,Sheet2!$D$2:$H$13246,4,FALSE)</f>
        <v>801</v>
      </c>
      <c r="J2002">
        <f>VLOOKUP($C2002,Sheet2!$D$2:$H$13246,5,FALSE)</f>
        <v>124</v>
      </c>
    </row>
    <row r="2003" spans="1:10" x14ac:dyDescent="0.2">
      <c r="A2003" s="1" t="s">
        <v>2758</v>
      </c>
      <c r="B2003" s="1" t="s">
        <v>2584</v>
      </c>
      <c r="C2003" t="s">
        <v>2585</v>
      </c>
      <c r="D2003" t="s">
        <v>10</v>
      </c>
      <c r="E2003" t="s">
        <v>2586</v>
      </c>
      <c r="F2003" t="s">
        <v>12</v>
      </c>
      <c r="G2003">
        <v>4710</v>
      </c>
      <c r="H2003">
        <f>VLOOKUP(C2003,Sheet2!$D$2:$H$13246,3,FALSE)</f>
        <v>31357</v>
      </c>
      <c r="I2003">
        <f>VLOOKUP($C2003,Sheet2!$D$2:$H$13246,4,FALSE)</f>
        <v>5075</v>
      </c>
      <c r="J2003">
        <f>VLOOKUP($C2003,Sheet2!$D$2:$H$13246,5,FALSE)</f>
        <v>331</v>
      </c>
    </row>
    <row r="2004" spans="1:10" x14ac:dyDescent="0.2">
      <c r="A2004" s="1" t="s">
        <v>2758</v>
      </c>
      <c r="B2004" s="1" t="s">
        <v>2587</v>
      </c>
      <c r="C2004" t="s">
        <v>2588</v>
      </c>
      <c r="D2004" t="s">
        <v>10</v>
      </c>
      <c r="E2004" t="s">
        <v>2589</v>
      </c>
      <c r="F2004" t="s">
        <v>12</v>
      </c>
      <c r="G2004">
        <v>2077</v>
      </c>
      <c r="H2004">
        <f>VLOOKUP(C2004,Sheet2!$D$2:$H$13246,3,FALSE)</f>
        <v>17395</v>
      </c>
      <c r="I2004">
        <f>VLOOKUP($C2004,Sheet2!$D$2:$H$13246,4,FALSE)</f>
        <v>3176</v>
      </c>
      <c r="J2004">
        <f>VLOOKUP($C2004,Sheet2!$D$2:$H$13246,5,FALSE)</f>
        <v>240</v>
      </c>
    </row>
    <row r="2005" spans="1:10" x14ac:dyDescent="0.2">
      <c r="A2005" s="1" t="s">
        <v>2758</v>
      </c>
      <c r="B2005" s="1" t="s">
        <v>2590</v>
      </c>
      <c r="C2005" t="s">
        <v>2591</v>
      </c>
      <c r="D2005" t="s">
        <v>10</v>
      </c>
      <c r="E2005" t="s">
        <v>2592</v>
      </c>
      <c r="F2005" t="s">
        <v>12</v>
      </c>
      <c r="G2005">
        <v>4512</v>
      </c>
      <c r="H2005">
        <f>VLOOKUP(C2005,Sheet2!$D$2:$H$13246,3,FALSE)</f>
        <v>28030</v>
      </c>
      <c r="I2005">
        <f>VLOOKUP($C2005,Sheet2!$D$2:$H$13246,4,FALSE)</f>
        <v>5109</v>
      </c>
      <c r="J2005">
        <f>VLOOKUP($C2005,Sheet2!$D$2:$H$13246,5,FALSE)</f>
        <v>302</v>
      </c>
    </row>
    <row r="2006" spans="1:10" x14ac:dyDescent="0.2">
      <c r="A2006" s="1" t="s">
        <v>2758</v>
      </c>
      <c r="B2006" s="1" t="s">
        <v>2593</v>
      </c>
      <c r="C2006" t="s">
        <v>2594</v>
      </c>
      <c r="D2006" t="s">
        <v>10</v>
      </c>
      <c r="E2006" t="s">
        <v>2595</v>
      </c>
      <c r="F2006" t="s">
        <v>12</v>
      </c>
      <c r="H2006" t="e">
        <f>VLOOKUP(C2006,Sheet2!$D$2:$H$13246,3,FALSE)</f>
        <v>#N/A</v>
      </c>
      <c r="I2006" t="e">
        <f>VLOOKUP($C2006,Sheet2!$D$2:$H$13246,4,FALSE)</f>
        <v>#N/A</v>
      </c>
      <c r="J2006" t="e">
        <f>VLOOKUP($C2006,Sheet2!$D$2:$H$13246,5,FALSE)</f>
        <v>#N/A</v>
      </c>
    </row>
    <row r="2007" spans="1:10" x14ac:dyDescent="0.2">
      <c r="A2007" s="1" t="s">
        <v>2758</v>
      </c>
      <c r="B2007" s="1" t="s">
        <v>2596</v>
      </c>
      <c r="C2007" t="s">
        <v>2597</v>
      </c>
      <c r="D2007" t="s">
        <v>10</v>
      </c>
      <c r="E2007" t="s">
        <v>2033</v>
      </c>
      <c r="F2007" t="s">
        <v>12</v>
      </c>
      <c r="G2007">
        <v>6700</v>
      </c>
      <c r="H2007">
        <f>VLOOKUP(C2007,Sheet2!$D$2:$H$13246,3,FALSE)</f>
        <v>53751</v>
      </c>
      <c r="I2007">
        <f>VLOOKUP($C2007,Sheet2!$D$2:$H$13246,4,FALSE)</f>
        <v>7409</v>
      </c>
      <c r="J2007">
        <f>VLOOKUP($C2007,Sheet2!$D$2:$H$13246,5,FALSE)</f>
        <v>672</v>
      </c>
    </row>
    <row r="2008" spans="1:10" x14ac:dyDescent="0.2">
      <c r="A2008" s="1" t="s">
        <v>2758</v>
      </c>
      <c r="B2008" s="1" t="s">
        <v>2598</v>
      </c>
      <c r="C2008" t="s">
        <v>2599</v>
      </c>
      <c r="D2008" t="s">
        <v>10</v>
      </c>
      <c r="E2008" t="s">
        <v>2600</v>
      </c>
      <c r="F2008" t="s">
        <v>12</v>
      </c>
      <c r="G2008">
        <v>269</v>
      </c>
      <c r="H2008">
        <f>VLOOKUP(C2008,Sheet2!$D$2:$H$13246,3,FALSE)</f>
        <v>2165</v>
      </c>
      <c r="I2008">
        <f>VLOOKUP($C2008,Sheet2!$D$2:$H$13246,4,FALSE)</f>
        <v>356</v>
      </c>
      <c r="J2008">
        <f>VLOOKUP($C2008,Sheet2!$D$2:$H$13246,5,FALSE)</f>
        <v>64</v>
      </c>
    </row>
    <row r="2009" spans="1:10" x14ac:dyDescent="0.2">
      <c r="A2009" s="1" t="s">
        <v>2758</v>
      </c>
      <c r="B2009" s="1" t="s">
        <v>2601</v>
      </c>
      <c r="C2009" t="s">
        <v>2602</v>
      </c>
      <c r="D2009" t="s">
        <v>10</v>
      </c>
      <c r="E2009" t="s">
        <v>2603</v>
      </c>
      <c r="F2009" t="s">
        <v>12</v>
      </c>
      <c r="G2009">
        <v>1123</v>
      </c>
      <c r="H2009">
        <f>VLOOKUP(C2009,Sheet2!$D$2:$H$13246,3,FALSE)</f>
        <v>7073</v>
      </c>
      <c r="I2009">
        <f>VLOOKUP($C2009,Sheet2!$D$2:$H$13246,4,FALSE)</f>
        <v>1199</v>
      </c>
      <c r="J2009">
        <f>VLOOKUP($C2009,Sheet2!$D$2:$H$13246,5,FALSE)</f>
        <v>247</v>
      </c>
    </row>
    <row r="2010" spans="1:10" x14ac:dyDescent="0.2">
      <c r="A2010" s="1" t="s">
        <v>2758</v>
      </c>
      <c r="B2010" s="1" t="s">
        <v>2604</v>
      </c>
      <c r="C2010" t="s">
        <v>2605</v>
      </c>
      <c r="D2010" t="s">
        <v>10</v>
      </c>
      <c r="E2010" t="s">
        <v>1225</v>
      </c>
      <c r="F2010" t="s">
        <v>12</v>
      </c>
      <c r="G2010">
        <v>5048</v>
      </c>
      <c r="H2010">
        <f>VLOOKUP(C2010,Sheet2!$D$2:$H$13246,3,FALSE)</f>
        <v>26723</v>
      </c>
      <c r="I2010">
        <f>VLOOKUP($C2010,Sheet2!$D$2:$H$13246,4,FALSE)</f>
        <v>4081</v>
      </c>
      <c r="J2010">
        <f>VLOOKUP($C2010,Sheet2!$D$2:$H$13246,5,FALSE)</f>
        <v>773</v>
      </c>
    </row>
    <row r="2011" spans="1:10" x14ac:dyDescent="0.2">
      <c r="A2011" s="1" t="s">
        <v>2758</v>
      </c>
      <c r="B2011" s="1" t="s">
        <v>2606</v>
      </c>
      <c r="C2011" t="s">
        <v>2607</v>
      </c>
      <c r="D2011" t="s">
        <v>10</v>
      </c>
      <c r="E2011" t="s">
        <v>2608</v>
      </c>
      <c r="F2011" t="s">
        <v>12</v>
      </c>
      <c r="G2011">
        <v>673</v>
      </c>
      <c r="H2011">
        <f>VLOOKUP(C2011,Sheet2!$D$2:$H$13246,3,FALSE)</f>
        <v>4891</v>
      </c>
      <c r="I2011">
        <f>VLOOKUP($C2011,Sheet2!$D$2:$H$13246,4,FALSE)</f>
        <v>723</v>
      </c>
      <c r="J2011">
        <f>VLOOKUP($C2011,Sheet2!$D$2:$H$13246,5,FALSE)</f>
        <v>151</v>
      </c>
    </row>
    <row r="2012" spans="1:10" x14ac:dyDescent="0.2">
      <c r="A2012" s="1" t="s">
        <v>2758</v>
      </c>
      <c r="B2012" s="1" t="s">
        <v>2609</v>
      </c>
      <c r="C2012" t="s">
        <v>2610</v>
      </c>
      <c r="D2012" t="s">
        <v>10</v>
      </c>
      <c r="E2012" t="s">
        <v>2611</v>
      </c>
      <c r="F2012" t="s">
        <v>12</v>
      </c>
      <c r="G2012">
        <v>1813</v>
      </c>
      <c r="H2012">
        <f>VLOOKUP(C2012,Sheet2!$D$2:$H$13246,3,FALSE)</f>
        <v>5563</v>
      </c>
      <c r="I2012">
        <f>VLOOKUP($C2012,Sheet2!$D$2:$H$13246,4,FALSE)</f>
        <v>833</v>
      </c>
      <c r="J2012">
        <f>VLOOKUP($C2012,Sheet2!$D$2:$H$13246,5,FALSE)</f>
        <v>75</v>
      </c>
    </row>
    <row r="2013" spans="1:10" x14ac:dyDescent="0.2">
      <c r="A2013" s="1" t="s">
        <v>2758</v>
      </c>
      <c r="B2013" s="1" t="s">
        <v>2612</v>
      </c>
      <c r="C2013" t="s">
        <v>2613</v>
      </c>
      <c r="D2013" t="s">
        <v>10</v>
      </c>
      <c r="E2013" t="s">
        <v>2614</v>
      </c>
      <c r="F2013" t="s">
        <v>12</v>
      </c>
      <c r="G2013">
        <v>945</v>
      </c>
      <c r="H2013">
        <f>VLOOKUP(C2013,Sheet2!$D$2:$H$13246,3,FALSE)</f>
        <v>6277</v>
      </c>
      <c r="I2013">
        <f>VLOOKUP($C2013,Sheet2!$D$2:$H$13246,4,FALSE)</f>
        <v>983</v>
      </c>
      <c r="J2013">
        <f>VLOOKUP($C2013,Sheet2!$D$2:$H$13246,5,FALSE)</f>
        <v>124</v>
      </c>
    </row>
    <row r="2014" spans="1:10" x14ac:dyDescent="0.2">
      <c r="A2014" s="1" t="s">
        <v>2758</v>
      </c>
      <c r="B2014" s="1" t="s">
        <v>2615</v>
      </c>
      <c r="C2014" t="s">
        <v>2616</v>
      </c>
      <c r="D2014" t="s">
        <v>10</v>
      </c>
      <c r="E2014" t="s">
        <v>2617</v>
      </c>
      <c r="F2014" t="s">
        <v>12</v>
      </c>
      <c r="G2014">
        <v>222</v>
      </c>
      <c r="H2014">
        <f>VLOOKUP(C2014,Sheet2!$D$2:$H$13246,3,FALSE)</f>
        <v>1363</v>
      </c>
      <c r="I2014">
        <f>VLOOKUP($C2014,Sheet2!$D$2:$H$13246,4,FALSE)</f>
        <v>189</v>
      </c>
      <c r="J2014">
        <f>VLOOKUP($C2014,Sheet2!$D$2:$H$13246,5,FALSE)</f>
        <v>41</v>
      </c>
    </row>
    <row r="2015" spans="1:10" x14ac:dyDescent="0.2">
      <c r="A2015" s="1" t="s">
        <v>2758</v>
      </c>
      <c r="B2015" s="1" t="s">
        <v>2618</v>
      </c>
      <c r="C2015" t="s">
        <v>2619</v>
      </c>
      <c r="D2015" t="s">
        <v>10</v>
      </c>
      <c r="E2015" t="s">
        <v>2620</v>
      </c>
      <c r="F2015" t="s">
        <v>12</v>
      </c>
      <c r="G2015">
        <v>664</v>
      </c>
      <c r="H2015">
        <f>VLOOKUP(C2015,Sheet2!$D$2:$H$13246,3,FALSE)</f>
        <v>5683</v>
      </c>
      <c r="I2015">
        <f>VLOOKUP($C2015,Sheet2!$D$2:$H$13246,4,FALSE)</f>
        <v>744</v>
      </c>
      <c r="J2015">
        <f>VLOOKUP($C2015,Sheet2!$D$2:$H$13246,5,FALSE)</f>
        <v>90</v>
      </c>
    </row>
    <row r="2016" spans="1:10" x14ac:dyDescent="0.2">
      <c r="A2016" s="1" t="s">
        <v>2758</v>
      </c>
      <c r="B2016" s="1" t="s">
        <v>2621</v>
      </c>
      <c r="C2016" t="s">
        <v>2622</v>
      </c>
      <c r="D2016" t="s">
        <v>10</v>
      </c>
      <c r="E2016" t="s">
        <v>2623</v>
      </c>
      <c r="F2016" t="s">
        <v>12</v>
      </c>
      <c r="G2016">
        <v>143</v>
      </c>
      <c r="H2016">
        <f>VLOOKUP(C2016,Sheet2!$D$2:$H$13246,3,FALSE)</f>
        <v>1237</v>
      </c>
      <c r="I2016">
        <f>VLOOKUP($C2016,Sheet2!$D$2:$H$13246,4,FALSE)</f>
        <v>175</v>
      </c>
      <c r="J2016">
        <f>VLOOKUP($C2016,Sheet2!$D$2:$H$13246,5,FALSE)</f>
        <v>14</v>
      </c>
    </row>
    <row r="2017" spans="1:10" x14ac:dyDescent="0.2">
      <c r="A2017" s="1" t="s">
        <v>2758</v>
      </c>
      <c r="B2017" s="1" t="s">
        <v>2624</v>
      </c>
      <c r="C2017" t="s">
        <v>2625</v>
      </c>
      <c r="D2017" t="s">
        <v>10</v>
      </c>
      <c r="E2017" t="s">
        <v>2626</v>
      </c>
      <c r="F2017" t="s">
        <v>12</v>
      </c>
      <c r="G2017">
        <v>7070</v>
      </c>
      <c r="H2017">
        <f>VLOOKUP(C2017,Sheet2!$D$2:$H$13246,3,FALSE)</f>
        <v>58379</v>
      </c>
      <c r="I2017">
        <f>VLOOKUP($C2017,Sheet2!$D$2:$H$13246,4,FALSE)</f>
        <v>7797</v>
      </c>
      <c r="J2017">
        <f>VLOOKUP($C2017,Sheet2!$D$2:$H$13246,5,FALSE)</f>
        <v>1029</v>
      </c>
    </row>
    <row r="2018" spans="1:10" x14ac:dyDescent="0.2">
      <c r="A2018" s="1" t="s">
        <v>2758</v>
      </c>
      <c r="B2018" s="1" t="s">
        <v>2627</v>
      </c>
      <c r="C2018" t="s">
        <v>2628</v>
      </c>
      <c r="D2018" t="s">
        <v>10</v>
      </c>
      <c r="E2018" t="s">
        <v>2629</v>
      </c>
      <c r="F2018" t="s">
        <v>12</v>
      </c>
      <c r="G2018">
        <v>783</v>
      </c>
      <c r="H2018">
        <f>VLOOKUP(C2018,Sheet2!$D$2:$H$13246,3,FALSE)</f>
        <v>4829</v>
      </c>
      <c r="I2018">
        <f>VLOOKUP($C2018,Sheet2!$D$2:$H$13246,4,FALSE)</f>
        <v>707</v>
      </c>
      <c r="J2018">
        <f>VLOOKUP($C2018,Sheet2!$D$2:$H$13246,5,FALSE)</f>
        <v>169</v>
      </c>
    </row>
    <row r="2019" spans="1:10" x14ac:dyDescent="0.2">
      <c r="A2019" s="1" t="s">
        <v>2758</v>
      </c>
      <c r="B2019" s="1" t="s">
        <v>2630</v>
      </c>
      <c r="C2019" t="s">
        <v>2631</v>
      </c>
      <c r="D2019" t="s">
        <v>10</v>
      </c>
      <c r="E2019" t="s">
        <v>2632</v>
      </c>
      <c r="F2019" t="s">
        <v>12</v>
      </c>
      <c r="G2019">
        <v>3242</v>
      </c>
      <c r="H2019">
        <f>VLOOKUP(C2019,Sheet2!$D$2:$H$13246,3,FALSE)</f>
        <v>25726</v>
      </c>
      <c r="I2019">
        <f>VLOOKUP($C2019,Sheet2!$D$2:$H$13246,4,FALSE)</f>
        <v>3604</v>
      </c>
      <c r="J2019">
        <f>VLOOKUP($C2019,Sheet2!$D$2:$H$13246,5,FALSE)</f>
        <v>386</v>
      </c>
    </row>
    <row r="2020" spans="1:10" x14ac:dyDescent="0.2">
      <c r="A2020" s="1" t="s">
        <v>2758</v>
      </c>
      <c r="B2020" s="1" t="s">
        <v>2633</v>
      </c>
      <c r="C2020" t="s">
        <v>2634</v>
      </c>
      <c r="D2020" t="s">
        <v>10</v>
      </c>
      <c r="E2020" t="s">
        <v>2635</v>
      </c>
      <c r="F2020" t="s">
        <v>12</v>
      </c>
      <c r="G2020">
        <v>253</v>
      </c>
      <c r="H2020">
        <f>VLOOKUP(C2020,Sheet2!$D$2:$H$13246,3,FALSE)</f>
        <v>1084</v>
      </c>
      <c r="I2020">
        <f>VLOOKUP($C2020,Sheet2!$D$2:$H$13246,4,FALSE)</f>
        <v>213</v>
      </c>
      <c r="J2020">
        <f>VLOOKUP($C2020,Sheet2!$D$2:$H$13246,5,FALSE)</f>
        <v>40</v>
      </c>
    </row>
    <row r="2021" spans="1:10" x14ac:dyDescent="0.2">
      <c r="A2021" s="1" t="s">
        <v>2758</v>
      </c>
      <c r="B2021" s="1" t="s">
        <v>2636</v>
      </c>
      <c r="C2021" t="s">
        <v>2637</v>
      </c>
      <c r="D2021" t="s">
        <v>10</v>
      </c>
      <c r="E2021" t="s">
        <v>2638</v>
      </c>
      <c r="F2021" t="s">
        <v>12</v>
      </c>
      <c r="G2021">
        <v>1469</v>
      </c>
      <c r="H2021">
        <f>VLOOKUP(C2021,Sheet2!$D$2:$H$13246,3,FALSE)</f>
        <v>8841</v>
      </c>
      <c r="I2021">
        <f>VLOOKUP($C2021,Sheet2!$D$2:$H$13246,4,FALSE)</f>
        <v>1402</v>
      </c>
      <c r="J2021">
        <f>VLOOKUP($C2021,Sheet2!$D$2:$H$13246,5,FALSE)</f>
        <v>271</v>
      </c>
    </row>
    <row r="2022" spans="1:10" x14ac:dyDescent="0.2">
      <c r="A2022" s="1" t="s">
        <v>2758</v>
      </c>
      <c r="B2022" s="1" t="s">
        <v>2639</v>
      </c>
      <c r="C2022" t="s">
        <v>2640</v>
      </c>
      <c r="D2022" t="s">
        <v>10</v>
      </c>
      <c r="E2022" t="s">
        <v>275</v>
      </c>
      <c r="F2022" t="s">
        <v>12</v>
      </c>
      <c r="G2022">
        <v>18</v>
      </c>
      <c r="H2022">
        <f>VLOOKUP(C2022,Sheet2!$D$2:$H$13246,3,FALSE)</f>
        <v>1756</v>
      </c>
      <c r="I2022">
        <f>VLOOKUP($C2022,Sheet2!$D$2:$H$13246,4,FALSE)</f>
        <v>180</v>
      </c>
      <c r="J2022">
        <f>VLOOKUP($C2022,Sheet2!$D$2:$H$13246,5,FALSE)</f>
        <v>20</v>
      </c>
    </row>
    <row r="2023" spans="1:10" x14ac:dyDescent="0.2">
      <c r="A2023" s="1" t="s">
        <v>2758</v>
      </c>
      <c r="B2023" s="1" t="s">
        <v>2641</v>
      </c>
      <c r="C2023" t="s">
        <v>2642</v>
      </c>
      <c r="D2023" t="s">
        <v>10</v>
      </c>
      <c r="E2023" t="s">
        <v>2643</v>
      </c>
      <c r="F2023" t="s">
        <v>12</v>
      </c>
      <c r="G2023">
        <v>1117</v>
      </c>
      <c r="H2023">
        <f>VLOOKUP(C2023,Sheet2!$D$2:$H$13246,3,FALSE)</f>
        <v>6631</v>
      </c>
      <c r="I2023">
        <f>VLOOKUP($C2023,Sheet2!$D$2:$H$13246,4,FALSE)</f>
        <v>1108</v>
      </c>
      <c r="J2023">
        <f>VLOOKUP($C2023,Sheet2!$D$2:$H$13246,5,FALSE)</f>
        <v>138</v>
      </c>
    </row>
    <row r="2024" spans="1:10" x14ac:dyDescent="0.2">
      <c r="A2024" s="1" t="s">
        <v>2758</v>
      </c>
      <c r="B2024" s="1" t="s">
        <v>2644</v>
      </c>
      <c r="C2024" t="s">
        <v>2645</v>
      </c>
      <c r="D2024" t="s">
        <v>10</v>
      </c>
      <c r="E2024" t="s">
        <v>2646</v>
      </c>
      <c r="F2024" t="s">
        <v>12</v>
      </c>
      <c r="G2024">
        <v>9972</v>
      </c>
      <c r="H2024">
        <f>VLOOKUP(C2024,Sheet2!$D$2:$H$13246,3,FALSE)</f>
        <v>72859</v>
      </c>
      <c r="I2024">
        <f>VLOOKUP($C2024,Sheet2!$D$2:$H$13246,4,FALSE)</f>
        <v>11646</v>
      </c>
      <c r="J2024">
        <f>VLOOKUP($C2024,Sheet2!$D$2:$H$13246,5,FALSE)</f>
        <v>536</v>
      </c>
    </row>
    <row r="2025" spans="1:10" x14ac:dyDescent="0.2">
      <c r="A2025" s="1" t="s">
        <v>2758</v>
      </c>
      <c r="B2025" s="1" t="s">
        <v>2647</v>
      </c>
      <c r="C2025" t="s">
        <v>2648</v>
      </c>
      <c r="D2025" t="s">
        <v>10</v>
      </c>
      <c r="E2025" t="s">
        <v>2649</v>
      </c>
      <c r="F2025" t="s">
        <v>12</v>
      </c>
      <c r="G2025">
        <v>271</v>
      </c>
      <c r="H2025">
        <f>VLOOKUP(C2025,Sheet2!$D$2:$H$13246,3,FALSE)</f>
        <v>2515</v>
      </c>
      <c r="I2025">
        <f>VLOOKUP($C2025,Sheet2!$D$2:$H$13246,4,FALSE)</f>
        <v>283</v>
      </c>
      <c r="J2025">
        <f>VLOOKUP($C2025,Sheet2!$D$2:$H$13246,5,FALSE)</f>
        <v>39</v>
      </c>
    </row>
    <row r="2026" spans="1:10" x14ac:dyDescent="0.2">
      <c r="A2026" s="1" t="s">
        <v>2758</v>
      </c>
      <c r="B2026" s="1" t="s">
        <v>2650</v>
      </c>
      <c r="C2026" t="s">
        <v>2651</v>
      </c>
      <c r="D2026" t="s">
        <v>10</v>
      </c>
      <c r="E2026" t="s">
        <v>2652</v>
      </c>
      <c r="F2026" t="s">
        <v>12</v>
      </c>
      <c r="G2026">
        <v>1193</v>
      </c>
      <c r="H2026">
        <f>VLOOKUP(C2026,Sheet2!$D$2:$H$13246,3,FALSE)</f>
        <v>8246</v>
      </c>
      <c r="I2026">
        <f>VLOOKUP($C2026,Sheet2!$D$2:$H$13246,4,FALSE)</f>
        <v>1308</v>
      </c>
      <c r="J2026">
        <f>VLOOKUP($C2026,Sheet2!$D$2:$H$13246,5,FALSE)</f>
        <v>136</v>
      </c>
    </row>
    <row r="2027" spans="1:10" x14ac:dyDescent="0.2">
      <c r="A2027" s="1" t="s">
        <v>2758</v>
      </c>
      <c r="B2027" s="1" t="s">
        <v>2653</v>
      </c>
      <c r="C2027" t="s">
        <v>2654</v>
      </c>
      <c r="D2027" t="s">
        <v>10</v>
      </c>
      <c r="E2027" t="s">
        <v>2655</v>
      </c>
      <c r="F2027" t="s">
        <v>12</v>
      </c>
      <c r="G2027">
        <v>302</v>
      </c>
      <c r="H2027">
        <f>VLOOKUP(C2027,Sheet2!$D$2:$H$13246,3,FALSE)</f>
        <v>3096</v>
      </c>
      <c r="I2027">
        <f>VLOOKUP($C2027,Sheet2!$D$2:$H$13246,4,FALSE)</f>
        <v>378</v>
      </c>
      <c r="J2027">
        <f>VLOOKUP($C2027,Sheet2!$D$2:$H$13246,5,FALSE)</f>
        <v>57</v>
      </c>
    </row>
    <row r="2028" spans="1:10" x14ac:dyDescent="0.2">
      <c r="A2028" s="1" t="s">
        <v>2758</v>
      </c>
      <c r="B2028" s="1" t="s">
        <v>2656</v>
      </c>
      <c r="C2028" t="s">
        <v>2657</v>
      </c>
      <c r="D2028" t="s">
        <v>10</v>
      </c>
      <c r="E2028" t="s">
        <v>2658</v>
      </c>
      <c r="F2028" t="s">
        <v>12</v>
      </c>
      <c r="G2028">
        <v>3076</v>
      </c>
      <c r="H2028">
        <f>VLOOKUP(C2028,Sheet2!$D$2:$H$13246,3,FALSE)</f>
        <v>20725</v>
      </c>
      <c r="I2028">
        <f>VLOOKUP($C2028,Sheet2!$D$2:$H$13246,4,FALSE)</f>
        <v>3785</v>
      </c>
      <c r="J2028">
        <f>VLOOKUP($C2028,Sheet2!$D$2:$H$13246,5,FALSE)</f>
        <v>231</v>
      </c>
    </row>
    <row r="2029" spans="1:10" x14ac:dyDescent="0.2">
      <c r="A2029" s="1" t="s">
        <v>2758</v>
      </c>
      <c r="B2029" s="1" t="s">
        <v>2659</v>
      </c>
      <c r="C2029" t="s">
        <v>2660</v>
      </c>
      <c r="D2029" t="s">
        <v>10</v>
      </c>
      <c r="E2029" t="s">
        <v>2661</v>
      </c>
      <c r="F2029" t="s">
        <v>12</v>
      </c>
      <c r="G2029">
        <v>359</v>
      </c>
      <c r="H2029">
        <f>VLOOKUP(C2029,Sheet2!$D$2:$H$13246,3,FALSE)</f>
        <v>2431</v>
      </c>
      <c r="I2029">
        <f>VLOOKUP($C2029,Sheet2!$D$2:$H$13246,4,FALSE)</f>
        <v>348</v>
      </c>
      <c r="J2029">
        <f>VLOOKUP($C2029,Sheet2!$D$2:$H$13246,5,FALSE)</f>
        <v>83</v>
      </c>
    </row>
    <row r="2030" spans="1:10" x14ac:dyDescent="0.2">
      <c r="A2030" s="1" t="s">
        <v>2758</v>
      </c>
      <c r="B2030" s="1" t="s">
        <v>2662</v>
      </c>
      <c r="C2030" t="s">
        <v>2663</v>
      </c>
      <c r="D2030" t="s">
        <v>10</v>
      </c>
      <c r="E2030" t="s">
        <v>2664</v>
      </c>
      <c r="F2030" t="s">
        <v>12</v>
      </c>
      <c r="G2030">
        <v>2545</v>
      </c>
      <c r="H2030">
        <f>VLOOKUP(C2030,Sheet2!$D$2:$H$13246,3,FALSE)</f>
        <v>11681</v>
      </c>
      <c r="I2030">
        <f>VLOOKUP($C2030,Sheet2!$D$2:$H$13246,4,FALSE)</f>
        <v>2213</v>
      </c>
      <c r="J2030">
        <f>VLOOKUP($C2030,Sheet2!$D$2:$H$13246,5,FALSE)</f>
        <v>551</v>
      </c>
    </row>
    <row r="2031" spans="1:10" x14ac:dyDescent="0.2">
      <c r="A2031" s="1" t="s">
        <v>2758</v>
      </c>
      <c r="B2031" s="1" t="s">
        <v>2665</v>
      </c>
      <c r="C2031" t="s">
        <v>2666</v>
      </c>
      <c r="D2031" t="s">
        <v>10</v>
      </c>
      <c r="E2031" t="s">
        <v>430</v>
      </c>
      <c r="F2031" t="s">
        <v>12</v>
      </c>
      <c r="G2031">
        <v>337</v>
      </c>
      <c r="H2031">
        <f>VLOOKUP(C2031,Sheet2!$D$2:$H$13246,3,FALSE)</f>
        <v>3545</v>
      </c>
      <c r="I2031">
        <f>VLOOKUP($C2031,Sheet2!$D$2:$H$13246,4,FALSE)</f>
        <v>517</v>
      </c>
      <c r="J2031">
        <f>VLOOKUP($C2031,Sheet2!$D$2:$H$13246,5,FALSE)</f>
        <v>34</v>
      </c>
    </row>
    <row r="2032" spans="1:10" x14ac:dyDescent="0.2">
      <c r="A2032" s="1" t="s">
        <v>2758</v>
      </c>
      <c r="B2032" s="1" t="s">
        <v>2667</v>
      </c>
      <c r="C2032" t="s">
        <v>2668</v>
      </c>
      <c r="D2032" t="s">
        <v>10</v>
      </c>
      <c r="E2032" t="s">
        <v>2669</v>
      </c>
      <c r="F2032" t="s">
        <v>12</v>
      </c>
      <c r="G2032">
        <v>115</v>
      </c>
      <c r="H2032">
        <f>VLOOKUP(C2032,Sheet2!$D$2:$H$13246,3,FALSE)</f>
        <v>1697</v>
      </c>
      <c r="I2032">
        <f>VLOOKUP($C2032,Sheet2!$D$2:$H$13246,4,FALSE)</f>
        <v>273</v>
      </c>
      <c r="J2032">
        <f>VLOOKUP($C2032,Sheet2!$D$2:$H$13246,5,FALSE)</f>
        <v>24</v>
      </c>
    </row>
    <row r="2033" spans="1:10" x14ac:dyDescent="0.2">
      <c r="A2033" s="1" t="s">
        <v>2758</v>
      </c>
      <c r="B2033" s="1" t="s">
        <v>2670</v>
      </c>
      <c r="C2033" t="s">
        <v>2671</v>
      </c>
      <c r="D2033" t="s">
        <v>10</v>
      </c>
      <c r="E2033" t="s">
        <v>326</v>
      </c>
      <c r="F2033" t="s">
        <v>12</v>
      </c>
      <c r="G2033">
        <v>26728</v>
      </c>
      <c r="H2033">
        <f>VLOOKUP(C2033,Sheet2!$D$2:$H$13246,3,FALSE)</f>
        <v>201238</v>
      </c>
      <c r="I2033">
        <f>VLOOKUP($C2033,Sheet2!$D$2:$H$13246,4,FALSE)</f>
        <v>30287</v>
      </c>
      <c r="J2033">
        <f>VLOOKUP($C2033,Sheet2!$D$2:$H$13246,5,FALSE)</f>
        <v>5832</v>
      </c>
    </row>
    <row r="2034" spans="1:10" x14ac:dyDescent="0.2">
      <c r="A2034" s="1" t="s">
        <v>2758</v>
      </c>
      <c r="B2034" s="1" t="s">
        <v>2672</v>
      </c>
      <c r="C2034" t="s">
        <v>2673</v>
      </c>
      <c r="D2034" t="s">
        <v>10</v>
      </c>
      <c r="E2034" t="s">
        <v>2674</v>
      </c>
      <c r="F2034" t="s">
        <v>12</v>
      </c>
      <c r="G2034">
        <v>706</v>
      </c>
      <c r="H2034">
        <f>VLOOKUP(C2034,Sheet2!$D$2:$H$13246,3,FALSE)</f>
        <v>5151</v>
      </c>
      <c r="I2034">
        <f>VLOOKUP($C2034,Sheet2!$D$2:$H$13246,4,FALSE)</f>
        <v>801</v>
      </c>
      <c r="J2034">
        <f>VLOOKUP($C2034,Sheet2!$D$2:$H$13246,5,FALSE)</f>
        <v>88</v>
      </c>
    </row>
    <row r="2035" spans="1:10" x14ac:dyDescent="0.2">
      <c r="A2035" s="1" t="s">
        <v>2758</v>
      </c>
      <c r="B2035" s="1" t="s">
        <v>2675</v>
      </c>
      <c r="C2035" t="s">
        <v>2676</v>
      </c>
      <c r="D2035" t="s">
        <v>10</v>
      </c>
      <c r="E2035" t="s">
        <v>2677</v>
      </c>
      <c r="F2035" t="s">
        <v>12</v>
      </c>
      <c r="G2035">
        <v>3486</v>
      </c>
      <c r="H2035">
        <f>VLOOKUP(C2035,Sheet2!$D$2:$H$13246,3,FALSE)</f>
        <v>21192</v>
      </c>
      <c r="I2035">
        <f>VLOOKUP($C2035,Sheet2!$D$2:$H$13246,4,FALSE)</f>
        <v>4199</v>
      </c>
      <c r="J2035">
        <f>VLOOKUP($C2035,Sheet2!$D$2:$H$13246,5,FALSE)</f>
        <v>157</v>
      </c>
    </row>
    <row r="2036" spans="1:10" x14ac:dyDescent="0.2">
      <c r="A2036" s="1" t="s">
        <v>2758</v>
      </c>
      <c r="B2036" s="1" t="s">
        <v>2678</v>
      </c>
      <c r="C2036" t="s">
        <v>2679</v>
      </c>
      <c r="D2036" t="s">
        <v>10</v>
      </c>
      <c r="E2036" t="s">
        <v>2680</v>
      </c>
      <c r="F2036" t="s">
        <v>12</v>
      </c>
      <c r="G2036">
        <v>864</v>
      </c>
      <c r="H2036">
        <f>VLOOKUP(C2036,Sheet2!$D$2:$H$13246,3,FALSE)</f>
        <v>6164</v>
      </c>
      <c r="I2036">
        <f>VLOOKUP($C2036,Sheet2!$D$2:$H$13246,4,FALSE)</f>
        <v>978</v>
      </c>
      <c r="J2036">
        <f>VLOOKUP($C2036,Sheet2!$D$2:$H$13246,5,FALSE)</f>
        <v>224</v>
      </c>
    </row>
    <row r="2037" spans="1:10" x14ac:dyDescent="0.2">
      <c r="A2037" s="1" t="s">
        <v>2758</v>
      </c>
      <c r="B2037" s="1" t="s">
        <v>2681</v>
      </c>
      <c r="C2037" t="s">
        <v>2682</v>
      </c>
      <c r="D2037" t="s">
        <v>10</v>
      </c>
      <c r="E2037" t="s">
        <v>93</v>
      </c>
      <c r="F2037" t="s">
        <v>2683</v>
      </c>
      <c r="H2037" t="e">
        <f>VLOOKUP(C2037,Sheet2!$D$2:$H$13246,3,FALSE)</f>
        <v>#N/A</v>
      </c>
      <c r="I2037" t="e">
        <f>VLOOKUP($C2037,Sheet2!$D$2:$H$13246,4,FALSE)</f>
        <v>#N/A</v>
      </c>
      <c r="J2037" t="e">
        <f>VLOOKUP($C2037,Sheet2!$D$2:$H$13246,5,FALSE)</f>
        <v>#N/A</v>
      </c>
    </row>
    <row r="2038" spans="1:10" x14ac:dyDescent="0.2">
      <c r="A2038" s="1" t="s">
        <v>2758</v>
      </c>
      <c r="B2038" s="1" t="s">
        <v>2684</v>
      </c>
      <c r="C2038" t="s">
        <v>2685</v>
      </c>
      <c r="D2038" t="s">
        <v>10</v>
      </c>
      <c r="E2038" t="s">
        <v>915</v>
      </c>
      <c r="F2038" t="s">
        <v>2683</v>
      </c>
      <c r="H2038" t="e">
        <f>VLOOKUP(C2038,Sheet2!$D$2:$H$13246,3,FALSE)</f>
        <v>#N/A</v>
      </c>
      <c r="I2038" t="e">
        <f>VLOOKUP($C2038,Sheet2!$D$2:$H$13246,4,FALSE)</f>
        <v>#N/A</v>
      </c>
      <c r="J2038" t="e">
        <f>VLOOKUP($C2038,Sheet2!$D$2:$H$13246,5,FALSE)</f>
        <v>#N/A</v>
      </c>
    </row>
    <row r="2039" spans="1:10" x14ac:dyDescent="0.2">
      <c r="A2039" s="1" t="s">
        <v>2758</v>
      </c>
      <c r="B2039" s="1" t="s">
        <v>2686</v>
      </c>
      <c r="C2039" t="s">
        <v>2687</v>
      </c>
      <c r="D2039" t="s">
        <v>10</v>
      </c>
      <c r="E2039" t="s">
        <v>2021</v>
      </c>
      <c r="F2039" t="s">
        <v>2683</v>
      </c>
      <c r="H2039" t="e">
        <f>VLOOKUP(C2039,Sheet2!$D$2:$H$13246,3,FALSE)</f>
        <v>#N/A</v>
      </c>
      <c r="I2039" t="e">
        <f>VLOOKUP($C2039,Sheet2!$D$2:$H$13246,4,FALSE)</f>
        <v>#N/A</v>
      </c>
      <c r="J2039" t="e">
        <f>VLOOKUP($C2039,Sheet2!$D$2:$H$13246,5,FALSE)</f>
        <v>#N/A</v>
      </c>
    </row>
    <row r="2040" spans="1:10" x14ac:dyDescent="0.2">
      <c r="A2040" s="1" t="s">
        <v>2758</v>
      </c>
      <c r="B2040" s="1" t="s">
        <v>2688</v>
      </c>
      <c r="C2040" t="s">
        <v>2689</v>
      </c>
      <c r="D2040" t="s">
        <v>10</v>
      </c>
      <c r="E2040" t="s">
        <v>835</v>
      </c>
      <c r="F2040" t="s">
        <v>2683</v>
      </c>
      <c r="H2040" t="e">
        <f>VLOOKUP(C2040,Sheet2!$D$2:$H$13246,3,FALSE)</f>
        <v>#N/A</v>
      </c>
      <c r="I2040" t="e">
        <f>VLOOKUP($C2040,Sheet2!$D$2:$H$13246,4,FALSE)</f>
        <v>#N/A</v>
      </c>
      <c r="J2040" t="e">
        <f>VLOOKUP($C2040,Sheet2!$D$2:$H$13246,5,FALSE)</f>
        <v>#N/A</v>
      </c>
    </row>
    <row r="2041" spans="1:10" x14ac:dyDescent="0.2">
      <c r="A2041" s="1" t="s">
        <v>2758</v>
      </c>
      <c r="B2041" s="1" t="s">
        <v>2690</v>
      </c>
      <c r="C2041" t="s">
        <v>2691</v>
      </c>
      <c r="D2041" t="s">
        <v>10</v>
      </c>
      <c r="E2041" t="s">
        <v>2131</v>
      </c>
      <c r="F2041" t="s">
        <v>2683</v>
      </c>
      <c r="H2041" t="e">
        <f>VLOOKUP(C2041,Sheet2!$D$2:$H$13246,3,FALSE)</f>
        <v>#N/A</v>
      </c>
      <c r="I2041" t="e">
        <f>VLOOKUP($C2041,Sheet2!$D$2:$H$13246,4,FALSE)</f>
        <v>#N/A</v>
      </c>
      <c r="J2041" t="e">
        <f>VLOOKUP($C2041,Sheet2!$D$2:$H$13246,5,FALSE)</f>
        <v>#N/A</v>
      </c>
    </row>
    <row r="2042" spans="1:10" x14ac:dyDescent="0.2">
      <c r="A2042" s="1" t="s">
        <v>2758</v>
      </c>
      <c r="B2042" s="1" t="s">
        <v>2692</v>
      </c>
      <c r="C2042" t="s">
        <v>2693</v>
      </c>
      <c r="D2042" t="s">
        <v>10</v>
      </c>
      <c r="E2042" t="s">
        <v>1994</v>
      </c>
      <c r="F2042" t="s">
        <v>2683</v>
      </c>
      <c r="H2042" t="e">
        <f>VLOOKUP(C2042,Sheet2!$D$2:$H$13246,3,FALSE)</f>
        <v>#N/A</v>
      </c>
      <c r="I2042" t="e">
        <f>VLOOKUP($C2042,Sheet2!$D$2:$H$13246,4,FALSE)</f>
        <v>#N/A</v>
      </c>
      <c r="J2042" t="e">
        <f>VLOOKUP($C2042,Sheet2!$D$2:$H$13246,5,FALSE)</f>
        <v>#N/A</v>
      </c>
    </row>
    <row r="2043" spans="1:10" x14ac:dyDescent="0.2">
      <c r="A2043" s="1" t="s">
        <v>2758</v>
      </c>
      <c r="B2043" s="1" t="s">
        <v>2694</v>
      </c>
      <c r="C2043" t="s">
        <v>2695</v>
      </c>
      <c r="D2043" t="s">
        <v>10</v>
      </c>
      <c r="E2043" t="s">
        <v>1002</v>
      </c>
      <c r="F2043" t="s">
        <v>2683</v>
      </c>
      <c r="H2043" t="e">
        <f>VLOOKUP(C2043,Sheet2!$D$2:$H$13246,3,FALSE)</f>
        <v>#N/A</v>
      </c>
      <c r="I2043" t="e">
        <f>VLOOKUP($C2043,Sheet2!$D$2:$H$13246,4,FALSE)</f>
        <v>#N/A</v>
      </c>
      <c r="J2043" t="e">
        <f>VLOOKUP($C2043,Sheet2!$D$2:$H$13246,5,FALSE)</f>
        <v>#N/A</v>
      </c>
    </row>
    <row r="2044" spans="1:10" x14ac:dyDescent="0.2">
      <c r="A2044" s="1" t="s">
        <v>2758</v>
      </c>
      <c r="B2044" s="1" t="s">
        <v>2696</v>
      </c>
      <c r="C2044" t="s">
        <v>2697</v>
      </c>
      <c r="D2044" t="s">
        <v>10</v>
      </c>
      <c r="E2044" t="s">
        <v>2033</v>
      </c>
      <c r="F2044" t="s">
        <v>2683</v>
      </c>
      <c r="H2044" t="e">
        <f>VLOOKUP(C2044,Sheet2!$D$2:$H$13246,3,FALSE)</f>
        <v>#N/A</v>
      </c>
      <c r="I2044" t="e">
        <f>VLOOKUP($C2044,Sheet2!$D$2:$H$13246,4,FALSE)</f>
        <v>#N/A</v>
      </c>
      <c r="J2044" t="e">
        <f>VLOOKUP($C2044,Sheet2!$D$2:$H$13246,5,FALSE)</f>
        <v>#N/A</v>
      </c>
    </row>
    <row r="2045" spans="1:10" x14ac:dyDescent="0.2">
      <c r="A2045" s="1" t="s">
        <v>2758</v>
      </c>
      <c r="B2045" s="1" t="s">
        <v>2698</v>
      </c>
      <c r="C2045" t="s">
        <v>2699</v>
      </c>
      <c r="D2045" t="s">
        <v>10</v>
      </c>
      <c r="E2045" t="s">
        <v>1664</v>
      </c>
      <c r="F2045" t="s">
        <v>2683</v>
      </c>
      <c r="H2045" t="e">
        <f>VLOOKUP(C2045,Sheet2!$D$2:$H$13246,3,FALSE)</f>
        <v>#N/A</v>
      </c>
      <c r="I2045" t="e">
        <f>VLOOKUP($C2045,Sheet2!$D$2:$H$13246,4,FALSE)</f>
        <v>#N/A</v>
      </c>
      <c r="J2045" t="e">
        <f>VLOOKUP($C2045,Sheet2!$D$2:$H$13246,5,FALSE)</f>
        <v>#N/A</v>
      </c>
    </row>
    <row r="2046" spans="1:10" x14ac:dyDescent="0.2">
      <c r="A2046" s="1" t="s">
        <v>2758</v>
      </c>
      <c r="B2046" s="1" t="s">
        <v>2700</v>
      </c>
      <c r="C2046" t="s">
        <v>2701</v>
      </c>
      <c r="D2046" t="s">
        <v>10</v>
      </c>
      <c r="E2046" t="s">
        <v>1766</v>
      </c>
      <c r="F2046" t="s">
        <v>2683</v>
      </c>
      <c r="H2046" t="e">
        <f>VLOOKUP(C2046,Sheet2!$D$2:$H$13246,3,FALSE)</f>
        <v>#N/A</v>
      </c>
      <c r="I2046" t="e">
        <f>VLOOKUP($C2046,Sheet2!$D$2:$H$13246,4,FALSE)</f>
        <v>#N/A</v>
      </c>
      <c r="J2046" t="e">
        <f>VLOOKUP($C2046,Sheet2!$D$2:$H$13246,5,FALSE)</f>
        <v>#N/A</v>
      </c>
    </row>
    <row r="2047" spans="1:10" x14ac:dyDescent="0.2">
      <c r="A2047" s="1" t="s">
        <v>2758</v>
      </c>
      <c r="B2047" s="1" t="s">
        <v>2702</v>
      </c>
      <c r="C2047" t="s">
        <v>2703</v>
      </c>
      <c r="D2047" t="s">
        <v>10</v>
      </c>
      <c r="E2047" t="s">
        <v>2704</v>
      </c>
      <c r="F2047" t="s">
        <v>2683</v>
      </c>
      <c r="H2047" t="e">
        <f>VLOOKUP(C2047,Sheet2!$D$2:$H$13246,3,FALSE)</f>
        <v>#N/A</v>
      </c>
      <c r="I2047" t="e">
        <f>VLOOKUP($C2047,Sheet2!$D$2:$H$13246,4,FALSE)</f>
        <v>#N/A</v>
      </c>
      <c r="J2047" t="e">
        <f>VLOOKUP($C2047,Sheet2!$D$2:$H$13246,5,FALSE)</f>
        <v>#N/A</v>
      </c>
    </row>
    <row r="2048" spans="1:10" x14ac:dyDescent="0.2">
      <c r="A2048" s="1" t="s">
        <v>2758</v>
      </c>
      <c r="B2048" s="1" t="s">
        <v>2705</v>
      </c>
      <c r="C2048" t="s">
        <v>2706</v>
      </c>
      <c r="D2048" t="s">
        <v>10</v>
      </c>
      <c r="E2048" t="s">
        <v>1621</v>
      </c>
      <c r="F2048" t="s">
        <v>2683</v>
      </c>
      <c r="H2048" t="e">
        <f>VLOOKUP(C2048,Sheet2!$D$2:$H$13246,3,FALSE)</f>
        <v>#N/A</v>
      </c>
      <c r="I2048" t="e">
        <f>VLOOKUP($C2048,Sheet2!$D$2:$H$13246,4,FALSE)</f>
        <v>#N/A</v>
      </c>
      <c r="J2048" t="e">
        <f>VLOOKUP($C2048,Sheet2!$D$2:$H$13246,5,FALSE)</f>
        <v>#N/A</v>
      </c>
    </row>
    <row r="2049" spans="1:10" x14ac:dyDescent="0.2">
      <c r="A2049" s="1" t="s">
        <v>2758</v>
      </c>
      <c r="B2049" s="1" t="s">
        <v>2707</v>
      </c>
      <c r="C2049" t="s">
        <v>2708</v>
      </c>
      <c r="D2049" t="s">
        <v>10</v>
      </c>
      <c r="E2049" t="s">
        <v>1494</v>
      </c>
      <c r="F2049" t="s">
        <v>2683</v>
      </c>
      <c r="H2049" t="e">
        <f>VLOOKUP(C2049,Sheet2!$D$2:$H$13246,3,FALSE)</f>
        <v>#N/A</v>
      </c>
      <c r="I2049" t="e">
        <f>VLOOKUP($C2049,Sheet2!$D$2:$H$13246,4,FALSE)</f>
        <v>#N/A</v>
      </c>
      <c r="J2049" t="e">
        <f>VLOOKUP($C2049,Sheet2!$D$2:$H$13246,5,FALSE)</f>
        <v>#N/A</v>
      </c>
    </row>
    <row r="2050" spans="1:10" x14ac:dyDescent="0.2">
      <c r="A2050" s="1" t="s">
        <v>2758</v>
      </c>
      <c r="B2050" s="1" t="s">
        <v>2709</v>
      </c>
      <c r="C2050" t="s">
        <v>2710</v>
      </c>
      <c r="D2050" t="s">
        <v>10</v>
      </c>
      <c r="E2050" t="s">
        <v>2547</v>
      </c>
      <c r="F2050" t="s">
        <v>2683</v>
      </c>
      <c r="H2050" t="e">
        <f>VLOOKUP(C2050,Sheet2!$D$2:$H$13246,3,FALSE)</f>
        <v>#N/A</v>
      </c>
      <c r="I2050" t="e">
        <f>VLOOKUP($C2050,Sheet2!$D$2:$H$13246,4,FALSE)</f>
        <v>#N/A</v>
      </c>
      <c r="J2050" t="e">
        <f>VLOOKUP($C2050,Sheet2!$D$2:$H$13246,5,FALSE)</f>
        <v>#N/A</v>
      </c>
    </row>
    <row r="2051" spans="1:10" x14ac:dyDescent="0.2">
      <c r="A2051" s="1" t="s">
        <v>2758</v>
      </c>
      <c r="B2051" s="1" t="s">
        <v>2711</v>
      </c>
      <c r="C2051" t="s">
        <v>2712</v>
      </c>
      <c r="D2051" t="s">
        <v>10</v>
      </c>
      <c r="E2051" t="s">
        <v>1684</v>
      </c>
      <c r="F2051" t="s">
        <v>2683</v>
      </c>
      <c r="H2051" t="e">
        <f>VLOOKUP(C2051,Sheet2!$D$2:$H$13246,3,FALSE)</f>
        <v>#N/A</v>
      </c>
      <c r="I2051" t="e">
        <f>VLOOKUP($C2051,Sheet2!$D$2:$H$13246,4,FALSE)</f>
        <v>#N/A</v>
      </c>
      <c r="J2051" t="e">
        <f>VLOOKUP($C2051,Sheet2!$D$2:$H$13246,5,FALSE)</f>
        <v>#N/A</v>
      </c>
    </row>
    <row r="2052" spans="1:10" x14ac:dyDescent="0.2">
      <c r="A2052" s="1" t="s">
        <v>2758</v>
      </c>
      <c r="B2052" s="1" t="s">
        <v>2713</v>
      </c>
      <c r="C2052" t="s">
        <v>2714</v>
      </c>
      <c r="D2052" t="s">
        <v>10</v>
      </c>
      <c r="E2052" t="s">
        <v>2346</v>
      </c>
      <c r="F2052" t="s">
        <v>2683</v>
      </c>
      <c r="H2052" t="e">
        <f>VLOOKUP(C2052,Sheet2!$D$2:$H$13246,3,FALSE)</f>
        <v>#N/A</v>
      </c>
      <c r="I2052" t="e">
        <f>VLOOKUP($C2052,Sheet2!$D$2:$H$13246,4,FALSE)</f>
        <v>#N/A</v>
      </c>
      <c r="J2052" t="e">
        <f>VLOOKUP($C2052,Sheet2!$D$2:$H$13246,5,FALSE)</f>
        <v>#N/A</v>
      </c>
    </row>
    <row r="2053" spans="1:10" x14ac:dyDescent="0.2">
      <c r="A2053" s="1" t="s">
        <v>2758</v>
      </c>
      <c r="B2053" s="1" t="s">
        <v>2715</v>
      </c>
      <c r="C2053" t="s">
        <v>2716</v>
      </c>
      <c r="D2053" t="s">
        <v>10</v>
      </c>
      <c r="E2053" t="s">
        <v>1280</v>
      </c>
      <c r="F2053" t="s">
        <v>2683</v>
      </c>
      <c r="H2053" t="e">
        <f>VLOOKUP(C2053,Sheet2!$D$2:$H$13246,3,FALSE)</f>
        <v>#N/A</v>
      </c>
      <c r="I2053" t="e">
        <f>VLOOKUP($C2053,Sheet2!$D$2:$H$13246,4,FALSE)</f>
        <v>#N/A</v>
      </c>
      <c r="J2053" t="e">
        <f>VLOOKUP($C2053,Sheet2!$D$2:$H$13246,5,FALSE)</f>
        <v>#N/A</v>
      </c>
    </row>
    <row r="2054" spans="1:10" x14ac:dyDescent="0.2">
      <c r="A2054" s="1" t="s">
        <v>2758</v>
      </c>
      <c r="B2054" s="1" t="s">
        <v>2717</v>
      </c>
      <c r="C2054" t="s">
        <v>2718</v>
      </c>
      <c r="D2054" t="s">
        <v>10</v>
      </c>
      <c r="E2054" t="s">
        <v>2406</v>
      </c>
      <c r="F2054" t="s">
        <v>2683</v>
      </c>
      <c r="H2054" t="e">
        <f>VLOOKUP(C2054,Sheet2!$D$2:$H$13246,3,FALSE)</f>
        <v>#N/A</v>
      </c>
      <c r="I2054" t="e">
        <f>VLOOKUP($C2054,Sheet2!$D$2:$H$13246,4,FALSE)</f>
        <v>#N/A</v>
      </c>
      <c r="J2054" t="e">
        <f>VLOOKUP($C2054,Sheet2!$D$2:$H$13246,5,FALSE)</f>
        <v>#N/A</v>
      </c>
    </row>
    <row r="2055" spans="1:10" x14ac:dyDescent="0.2">
      <c r="A2055" s="1" t="s">
        <v>2758</v>
      </c>
      <c r="B2055" s="1" t="s">
        <v>2719</v>
      </c>
      <c r="C2055" t="s">
        <v>2720</v>
      </c>
      <c r="D2055" t="s">
        <v>10</v>
      </c>
      <c r="E2055" t="s">
        <v>1352</v>
      </c>
      <c r="F2055" t="s">
        <v>2683</v>
      </c>
      <c r="H2055" t="e">
        <f>VLOOKUP(C2055,Sheet2!$D$2:$H$13246,3,FALSE)</f>
        <v>#N/A</v>
      </c>
      <c r="I2055" t="e">
        <f>VLOOKUP($C2055,Sheet2!$D$2:$H$13246,4,FALSE)</f>
        <v>#N/A</v>
      </c>
      <c r="J2055" t="e">
        <f>VLOOKUP($C2055,Sheet2!$D$2:$H$13246,5,FALSE)</f>
        <v>#N/A</v>
      </c>
    </row>
    <row r="2056" spans="1:10" x14ac:dyDescent="0.2">
      <c r="A2056" s="1" t="s">
        <v>2758</v>
      </c>
      <c r="B2056" s="1" t="s">
        <v>2721</v>
      </c>
      <c r="C2056" t="s">
        <v>2722</v>
      </c>
      <c r="D2056" t="s">
        <v>10</v>
      </c>
      <c r="E2056" t="s">
        <v>1914</v>
      </c>
      <c r="F2056" t="s">
        <v>2683</v>
      </c>
      <c r="H2056" t="e">
        <f>VLOOKUP(C2056,Sheet2!$D$2:$H$13246,3,FALSE)</f>
        <v>#N/A</v>
      </c>
      <c r="I2056" t="e">
        <f>VLOOKUP($C2056,Sheet2!$D$2:$H$13246,4,FALSE)</f>
        <v>#N/A</v>
      </c>
      <c r="J2056" t="e">
        <f>VLOOKUP($C2056,Sheet2!$D$2:$H$13246,5,FALSE)</f>
        <v>#N/A</v>
      </c>
    </row>
    <row r="2057" spans="1:10" x14ac:dyDescent="0.2">
      <c r="A2057" s="1" t="s">
        <v>2758</v>
      </c>
      <c r="B2057" s="1" t="s">
        <v>2723</v>
      </c>
      <c r="C2057" t="s">
        <v>2724</v>
      </c>
      <c r="D2057" t="s">
        <v>10</v>
      </c>
      <c r="E2057" t="s">
        <v>153</v>
      </c>
      <c r="F2057" t="s">
        <v>2683</v>
      </c>
      <c r="H2057" t="e">
        <f>VLOOKUP(C2057,Sheet2!$D$2:$H$13246,3,FALSE)</f>
        <v>#N/A</v>
      </c>
      <c r="I2057" t="e">
        <f>VLOOKUP($C2057,Sheet2!$D$2:$H$13246,4,FALSE)</f>
        <v>#N/A</v>
      </c>
      <c r="J2057" t="e">
        <f>VLOOKUP($C2057,Sheet2!$D$2:$H$13246,5,FALSE)</f>
        <v>#N/A</v>
      </c>
    </row>
    <row r="2058" spans="1:10" x14ac:dyDescent="0.2">
      <c r="A2058" s="1" t="s">
        <v>2758</v>
      </c>
      <c r="B2058" s="1" t="s">
        <v>2725</v>
      </c>
      <c r="C2058" t="s">
        <v>2726</v>
      </c>
      <c r="D2058" t="s">
        <v>10</v>
      </c>
      <c r="E2058" t="s">
        <v>1937</v>
      </c>
      <c r="F2058" t="s">
        <v>2683</v>
      </c>
      <c r="H2058" t="e">
        <f>VLOOKUP(C2058,Sheet2!$D$2:$H$13246,3,FALSE)</f>
        <v>#N/A</v>
      </c>
      <c r="I2058" t="e">
        <f>VLOOKUP($C2058,Sheet2!$D$2:$H$13246,4,FALSE)</f>
        <v>#N/A</v>
      </c>
      <c r="J2058" t="e">
        <f>VLOOKUP($C2058,Sheet2!$D$2:$H$13246,5,FALSE)</f>
        <v>#N/A</v>
      </c>
    </row>
    <row r="2059" spans="1:10" x14ac:dyDescent="0.2">
      <c r="A2059" s="1" t="s">
        <v>2758</v>
      </c>
      <c r="B2059" s="1" t="s">
        <v>2727</v>
      </c>
      <c r="C2059" t="s">
        <v>2728</v>
      </c>
      <c r="D2059" t="s">
        <v>10</v>
      </c>
      <c r="E2059" t="s">
        <v>1386</v>
      </c>
      <c r="F2059" t="s">
        <v>2683</v>
      </c>
      <c r="H2059" t="e">
        <f>VLOOKUP(C2059,Sheet2!$D$2:$H$13246,3,FALSE)</f>
        <v>#N/A</v>
      </c>
      <c r="I2059" t="e">
        <f>VLOOKUP($C2059,Sheet2!$D$2:$H$13246,4,FALSE)</f>
        <v>#N/A</v>
      </c>
      <c r="J2059" t="e">
        <f>VLOOKUP($C2059,Sheet2!$D$2:$H$13246,5,FALSE)</f>
        <v>#N/A</v>
      </c>
    </row>
    <row r="2060" spans="1:10" x14ac:dyDescent="0.2">
      <c r="A2060" s="1" t="s">
        <v>2758</v>
      </c>
      <c r="B2060" s="1" t="s">
        <v>2729</v>
      </c>
      <c r="C2060" t="s">
        <v>2730</v>
      </c>
      <c r="D2060" t="s">
        <v>10</v>
      </c>
      <c r="E2060" t="s">
        <v>1816</v>
      </c>
      <c r="F2060" t="s">
        <v>2683</v>
      </c>
      <c r="H2060" t="e">
        <f>VLOOKUP(C2060,Sheet2!$D$2:$H$13246,3,FALSE)</f>
        <v>#N/A</v>
      </c>
      <c r="I2060" t="e">
        <f>VLOOKUP($C2060,Sheet2!$D$2:$H$13246,4,FALSE)</f>
        <v>#N/A</v>
      </c>
      <c r="J2060" t="e">
        <f>VLOOKUP($C2060,Sheet2!$D$2:$H$13246,5,FALSE)</f>
        <v>#N/A</v>
      </c>
    </row>
    <row r="2061" spans="1:10" x14ac:dyDescent="0.2">
      <c r="A2061" s="1" t="s">
        <v>2758</v>
      </c>
      <c r="B2061" s="1" t="s">
        <v>2731</v>
      </c>
      <c r="C2061" t="s">
        <v>2732</v>
      </c>
      <c r="D2061" t="s">
        <v>10</v>
      </c>
      <c r="E2061" t="s">
        <v>1828</v>
      </c>
      <c r="F2061" t="s">
        <v>2683</v>
      </c>
      <c r="H2061" t="e">
        <f>VLOOKUP(C2061,Sheet2!$D$2:$H$13246,3,FALSE)</f>
        <v>#N/A</v>
      </c>
      <c r="I2061" t="e">
        <f>VLOOKUP($C2061,Sheet2!$D$2:$H$13246,4,FALSE)</f>
        <v>#N/A</v>
      </c>
      <c r="J2061" t="e">
        <f>VLOOKUP($C2061,Sheet2!$D$2:$H$13246,5,FALSE)</f>
        <v>#N/A</v>
      </c>
    </row>
    <row r="2062" spans="1:10" x14ac:dyDescent="0.2">
      <c r="A2062" s="1" t="s">
        <v>2758</v>
      </c>
      <c r="B2062" s="1" t="s">
        <v>2733</v>
      </c>
      <c r="C2062" t="s">
        <v>2734</v>
      </c>
      <c r="D2062" t="s">
        <v>10</v>
      </c>
      <c r="E2062" t="s">
        <v>2677</v>
      </c>
      <c r="F2062" t="s">
        <v>2683</v>
      </c>
      <c r="H2062" t="e">
        <f>VLOOKUP(C2062,Sheet2!$D$2:$H$13246,3,FALSE)</f>
        <v>#N/A</v>
      </c>
      <c r="I2062" t="e">
        <f>VLOOKUP($C2062,Sheet2!$D$2:$H$13246,4,FALSE)</f>
        <v>#N/A</v>
      </c>
      <c r="J2062" t="e">
        <f>VLOOKUP($C2062,Sheet2!$D$2:$H$13246,5,FALSE)</f>
        <v>#N/A</v>
      </c>
    </row>
    <row r="2063" spans="1:10" x14ac:dyDescent="0.2">
      <c r="A2063" s="1" t="s">
        <v>2758</v>
      </c>
      <c r="B2063" s="1" t="s">
        <v>2735</v>
      </c>
      <c r="C2063" t="s">
        <v>2736</v>
      </c>
      <c r="D2063" t="s">
        <v>10</v>
      </c>
      <c r="E2063" t="s">
        <v>2303</v>
      </c>
      <c r="F2063" t="s">
        <v>2683</v>
      </c>
      <c r="H2063" t="e">
        <f>VLOOKUP(C2063,Sheet2!$D$2:$H$13246,3,FALSE)</f>
        <v>#N/A</v>
      </c>
      <c r="I2063" t="e">
        <f>VLOOKUP($C2063,Sheet2!$D$2:$H$13246,4,FALSE)</f>
        <v>#N/A</v>
      </c>
      <c r="J2063" t="e">
        <f>VLOOKUP($C2063,Sheet2!$D$2:$H$13246,5,FALSE)</f>
        <v>#N/A</v>
      </c>
    </row>
    <row r="2064" spans="1:10" x14ac:dyDescent="0.2">
      <c r="A2064" s="1" t="s">
        <v>2758</v>
      </c>
      <c r="B2064" s="1" t="s">
        <v>2737</v>
      </c>
      <c r="C2064" t="s">
        <v>2738</v>
      </c>
      <c r="D2064" t="s">
        <v>10</v>
      </c>
      <c r="E2064" t="s">
        <v>2739</v>
      </c>
      <c r="F2064" t="s">
        <v>2683</v>
      </c>
      <c r="H2064" t="e">
        <f>VLOOKUP(C2064,Sheet2!$D$2:$H$13246,3,FALSE)</f>
        <v>#N/A</v>
      </c>
      <c r="I2064" t="e">
        <f>VLOOKUP($C2064,Sheet2!$D$2:$H$13246,4,FALSE)</f>
        <v>#N/A</v>
      </c>
      <c r="J2064" t="e">
        <f>VLOOKUP($C2064,Sheet2!$D$2:$H$13246,5,FALSE)</f>
        <v>#N/A</v>
      </c>
    </row>
    <row r="2065" spans="1:10" x14ac:dyDescent="0.2">
      <c r="A2065" s="1" t="s">
        <v>2758</v>
      </c>
      <c r="B2065" s="1" t="s">
        <v>2740</v>
      </c>
      <c r="C2065" t="s">
        <v>2741</v>
      </c>
      <c r="D2065" t="s">
        <v>10</v>
      </c>
      <c r="E2065" t="s">
        <v>999</v>
      </c>
      <c r="F2065" t="s">
        <v>2683</v>
      </c>
      <c r="H2065" t="e">
        <f>VLOOKUP(C2065,Sheet2!$D$2:$H$13246,3,FALSE)</f>
        <v>#N/A</v>
      </c>
      <c r="I2065" t="e">
        <f>VLOOKUP($C2065,Sheet2!$D$2:$H$13246,4,FALSE)</f>
        <v>#N/A</v>
      </c>
      <c r="J2065" t="e">
        <f>VLOOKUP($C2065,Sheet2!$D$2:$H$13246,5,FALSE)</f>
        <v>#N/A</v>
      </c>
    </row>
    <row r="2066" spans="1:10" x14ac:dyDescent="0.2">
      <c r="A2066" s="1" t="s">
        <v>2758</v>
      </c>
      <c r="B2066" s="1" t="s">
        <v>2742</v>
      </c>
      <c r="C2066" t="s">
        <v>2743</v>
      </c>
      <c r="D2066" t="s">
        <v>10</v>
      </c>
      <c r="E2066" t="s">
        <v>1127</v>
      </c>
      <c r="F2066" t="s">
        <v>2683</v>
      </c>
      <c r="H2066" t="e">
        <f>VLOOKUP(C2066,Sheet2!$D$2:$H$13246,3,FALSE)</f>
        <v>#N/A</v>
      </c>
      <c r="I2066" t="e">
        <f>VLOOKUP($C2066,Sheet2!$D$2:$H$13246,4,FALSE)</f>
        <v>#N/A</v>
      </c>
      <c r="J2066" t="e">
        <f>VLOOKUP($C2066,Sheet2!$D$2:$H$13246,5,FALSE)</f>
        <v>#N/A</v>
      </c>
    </row>
    <row r="2067" spans="1:10" x14ac:dyDescent="0.2">
      <c r="A2067" s="1" t="s">
        <v>2758</v>
      </c>
      <c r="B2067" s="1" t="s">
        <v>2744</v>
      </c>
      <c r="C2067" t="s">
        <v>2745</v>
      </c>
      <c r="D2067" t="s">
        <v>10</v>
      </c>
      <c r="E2067" t="s">
        <v>2075</v>
      </c>
      <c r="F2067" t="s">
        <v>2683</v>
      </c>
      <c r="H2067" t="e">
        <f>VLOOKUP(C2067,Sheet2!$D$2:$H$13246,3,FALSE)</f>
        <v>#N/A</v>
      </c>
      <c r="I2067" t="e">
        <f>VLOOKUP($C2067,Sheet2!$D$2:$H$13246,4,FALSE)</f>
        <v>#N/A</v>
      </c>
      <c r="J2067" t="e">
        <f>VLOOKUP($C2067,Sheet2!$D$2:$H$13246,5,FALSE)</f>
        <v>#N/A</v>
      </c>
    </row>
    <row r="2068" spans="1:10" x14ac:dyDescent="0.2">
      <c r="A2068" s="1" t="s">
        <v>2758</v>
      </c>
      <c r="B2068" s="1" t="s">
        <v>2746</v>
      </c>
      <c r="C2068" t="s">
        <v>2747</v>
      </c>
      <c r="D2068" t="s">
        <v>10</v>
      </c>
      <c r="E2068" t="s">
        <v>1441</v>
      </c>
      <c r="F2068" t="s">
        <v>2683</v>
      </c>
      <c r="H2068" t="e">
        <f>VLOOKUP(C2068,Sheet2!$D$2:$H$13246,3,FALSE)</f>
        <v>#N/A</v>
      </c>
      <c r="I2068" t="e">
        <f>VLOOKUP($C2068,Sheet2!$D$2:$H$13246,4,FALSE)</f>
        <v>#N/A</v>
      </c>
      <c r="J2068" t="e">
        <f>VLOOKUP($C2068,Sheet2!$D$2:$H$13246,5,FALSE)</f>
        <v>#N/A</v>
      </c>
    </row>
    <row r="2069" spans="1:10" x14ac:dyDescent="0.2">
      <c r="A2069" s="1" t="s">
        <v>2758</v>
      </c>
      <c r="B2069" s="1" t="s">
        <v>2748</v>
      </c>
      <c r="C2069" t="s">
        <v>2749</v>
      </c>
      <c r="D2069" t="s">
        <v>10</v>
      </c>
      <c r="E2069" t="s">
        <v>1701</v>
      </c>
      <c r="F2069" t="s">
        <v>2683</v>
      </c>
      <c r="H2069" t="e">
        <f>VLOOKUP(C2069,Sheet2!$D$2:$H$13246,3,FALSE)</f>
        <v>#N/A</v>
      </c>
      <c r="I2069" t="e">
        <f>VLOOKUP($C2069,Sheet2!$D$2:$H$13246,4,FALSE)</f>
        <v>#N/A</v>
      </c>
      <c r="J2069" t="e">
        <f>VLOOKUP($C2069,Sheet2!$D$2:$H$13246,5,FALSE)</f>
        <v>#N/A</v>
      </c>
    </row>
    <row r="2070" spans="1:10" x14ac:dyDescent="0.2">
      <c r="A2070" s="1" t="s">
        <v>2758</v>
      </c>
      <c r="B2070" s="1" t="s">
        <v>2750</v>
      </c>
      <c r="C2070" t="s">
        <v>2751</v>
      </c>
      <c r="D2070" t="s">
        <v>10</v>
      </c>
      <c r="E2070" t="s">
        <v>425</v>
      </c>
      <c r="F2070" t="s">
        <v>2683</v>
      </c>
      <c r="H2070" t="e">
        <f>VLOOKUP(C2070,Sheet2!$D$2:$H$13246,3,FALSE)</f>
        <v>#N/A</v>
      </c>
      <c r="I2070" t="e">
        <f>VLOOKUP($C2070,Sheet2!$D$2:$H$13246,4,FALSE)</f>
        <v>#N/A</v>
      </c>
      <c r="J2070" t="e">
        <f>VLOOKUP($C2070,Sheet2!$D$2:$H$13246,5,FALSE)</f>
        <v>#N/A</v>
      </c>
    </row>
    <row r="2071" spans="1:10" x14ac:dyDescent="0.2">
      <c r="A2071" s="1" t="s">
        <v>2758</v>
      </c>
      <c r="B2071" s="1" t="s">
        <v>2752</v>
      </c>
      <c r="C2071" t="s">
        <v>2753</v>
      </c>
      <c r="D2071" t="s">
        <v>10</v>
      </c>
      <c r="E2071" t="s">
        <v>1922</v>
      </c>
      <c r="F2071" t="s">
        <v>2683</v>
      </c>
      <c r="H2071" t="e">
        <f>VLOOKUP(C2071,Sheet2!$D$2:$H$13246,3,FALSE)</f>
        <v>#N/A</v>
      </c>
      <c r="I2071" t="e">
        <f>VLOOKUP($C2071,Sheet2!$D$2:$H$13246,4,FALSE)</f>
        <v>#N/A</v>
      </c>
      <c r="J2071" t="e">
        <f>VLOOKUP($C2071,Sheet2!$D$2:$H$13246,5,FALSE)</f>
        <v>#N/A</v>
      </c>
    </row>
    <row r="2072" spans="1:10" x14ac:dyDescent="0.2">
      <c r="A2072" s="1" t="s">
        <v>2758</v>
      </c>
      <c r="B2072" s="1" t="s">
        <v>2754</v>
      </c>
      <c r="C2072" t="s">
        <v>2755</v>
      </c>
      <c r="D2072" t="s">
        <v>10</v>
      </c>
      <c r="E2072" t="s">
        <v>1310</v>
      </c>
      <c r="F2072" t="s">
        <v>2683</v>
      </c>
      <c r="H2072" t="e">
        <f>VLOOKUP(C2072,Sheet2!$D$2:$H$13246,3,FALSE)</f>
        <v>#N/A</v>
      </c>
      <c r="I2072" t="e">
        <f>VLOOKUP($C2072,Sheet2!$D$2:$H$13246,4,FALSE)</f>
        <v>#N/A</v>
      </c>
      <c r="J2072" t="e">
        <f>VLOOKUP($C2072,Sheet2!$D$2:$H$13246,5,FALSE)</f>
        <v>#N/A</v>
      </c>
    </row>
    <row r="2073" spans="1:10" x14ac:dyDescent="0.2">
      <c r="A2073" s="1" t="s">
        <v>2758</v>
      </c>
      <c r="B2073" s="1" t="s">
        <v>2756</v>
      </c>
      <c r="C2073" t="s">
        <v>2757</v>
      </c>
      <c r="D2073" t="s">
        <v>10</v>
      </c>
      <c r="E2073" t="s">
        <v>2214</v>
      </c>
      <c r="F2073" t="s">
        <v>2683</v>
      </c>
      <c r="H2073" t="e">
        <f>VLOOKUP(C2073,Sheet2!$D$2:$H$13246,3,FALSE)</f>
        <v>#N/A</v>
      </c>
      <c r="I2073" t="e">
        <f>VLOOKUP($C2073,Sheet2!$D$2:$H$13246,4,FALSE)</f>
        <v>#N/A</v>
      </c>
      <c r="J2073" t="e">
        <f>VLOOKUP($C2073,Sheet2!$D$2:$H$13246,5,FALSE)</f>
        <v>#N/A</v>
      </c>
    </row>
    <row r="2074" spans="1:10" x14ac:dyDescent="0.2">
      <c r="A2074" s="1" t="s">
        <v>2791</v>
      </c>
      <c r="B2074" s="1" t="s">
        <v>8</v>
      </c>
      <c r="C2074" t="s">
        <v>9</v>
      </c>
      <c r="D2074" t="s">
        <v>10</v>
      </c>
      <c r="E2074" t="s">
        <v>11</v>
      </c>
      <c r="F2074" t="s">
        <v>12</v>
      </c>
      <c r="G2074">
        <v>941</v>
      </c>
      <c r="H2074">
        <f>VLOOKUP(C2074,Sheet2!$D$2:$H$13246,3,FALSE)</f>
        <v>5205</v>
      </c>
      <c r="I2074">
        <f>VLOOKUP($C2074,Sheet2!$D$2:$H$13246,4,FALSE)</f>
        <v>900</v>
      </c>
      <c r="J2074">
        <f>VLOOKUP($C2074,Sheet2!$D$2:$H$13246,5,FALSE)</f>
        <v>202</v>
      </c>
    </row>
    <row r="2075" spans="1:10" x14ac:dyDescent="0.2">
      <c r="A2075" s="1" t="s">
        <v>2791</v>
      </c>
      <c r="B2075" s="1" t="s">
        <v>13</v>
      </c>
      <c r="C2075" t="s">
        <v>14</v>
      </c>
      <c r="D2075" t="s">
        <v>10</v>
      </c>
      <c r="E2075" t="s">
        <v>15</v>
      </c>
      <c r="F2075" t="s">
        <v>12</v>
      </c>
      <c r="G2075">
        <v>1050</v>
      </c>
      <c r="H2075">
        <f>VLOOKUP(C2075,Sheet2!$D$2:$H$13246,3,FALSE)</f>
        <v>6602</v>
      </c>
      <c r="I2075">
        <f>VLOOKUP($C2075,Sheet2!$D$2:$H$13246,4,FALSE)</f>
        <v>1088</v>
      </c>
      <c r="J2075">
        <f>VLOOKUP($C2075,Sheet2!$D$2:$H$13246,5,FALSE)</f>
        <v>138</v>
      </c>
    </row>
    <row r="2076" spans="1:10" x14ac:dyDescent="0.2">
      <c r="A2076" s="1" t="s">
        <v>2791</v>
      </c>
      <c r="B2076" s="1" t="s">
        <v>16</v>
      </c>
      <c r="C2076" t="s">
        <v>17</v>
      </c>
      <c r="D2076" t="s">
        <v>10</v>
      </c>
      <c r="E2076" t="s">
        <v>2792</v>
      </c>
      <c r="F2076" t="s">
        <v>12</v>
      </c>
      <c r="G2076">
        <v>584</v>
      </c>
      <c r="H2076">
        <f>VLOOKUP(C2076,Sheet2!$D$2:$H$13246,3,FALSE)</f>
        <v>3345</v>
      </c>
      <c r="I2076">
        <f>VLOOKUP($C2076,Sheet2!$D$2:$H$13246,4,FALSE)</f>
        <v>578</v>
      </c>
      <c r="J2076">
        <f>VLOOKUP($C2076,Sheet2!$D$2:$H$13246,5,FALSE)</f>
        <v>128</v>
      </c>
    </row>
    <row r="2077" spans="1:10" x14ac:dyDescent="0.2">
      <c r="A2077" s="1" t="s">
        <v>2791</v>
      </c>
      <c r="B2077" s="1" t="s">
        <v>19</v>
      </c>
      <c r="C2077" t="s">
        <v>20</v>
      </c>
      <c r="D2077" t="s">
        <v>10</v>
      </c>
      <c r="E2077" t="s">
        <v>21</v>
      </c>
      <c r="F2077" t="s">
        <v>12</v>
      </c>
      <c r="G2077">
        <v>2818</v>
      </c>
      <c r="H2077">
        <f>VLOOKUP(C2077,Sheet2!$D$2:$H$13246,3,FALSE)</f>
        <v>20336</v>
      </c>
      <c r="I2077">
        <f>VLOOKUP($C2077,Sheet2!$D$2:$H$13246,4,FALSE)</f>
        <v>3009</v>
      </c>
      <c r="J2077">
        <f>VLOOKUP($C2077,Sheet2!$D$2:$H$13246,5,FALSE)</f>
        <v>294</v>
      </c>
    </row>
    <row r="2078" spans="1:10" x14ac:dyDescent="0.2">
      <c r="A2078" s="1" t="s">
        <v>2791</v>
      </c>
      <c r="B2078" s="1" t="s">
        <v>22</v>
      </c>
      <c r="C2078" t="s">
        <v>23</v>
      </c>
      <c r="D2078" t="s">
        <v>10</v>
      </c>
      <c r="E2078" t="s">
        <v>24</v>
      </c>
      <c r="F2078" t="s">
        <v>12</v>
      </c>
      <c r="G2078">
        <v>1846</v>
      </c>
      <c r="H2078">
        <f>VLOOKUP(C2078,Sheet2!$D$2:$H$13246,3,FALSE)</f>
        <v>10965</v>
      </c>
      <c r="I2078">
        <f>VLOOKUP($C2078,Sheet2!$D$2:$H$13246,4,FALSE)</f>
        <v>1765</v>
      </c>
      <c r="J2078">
        <f>VLOOKUP($C2078,Sheet2!$D$2:$H$13246,5,FALSE)</f>
        <v>239</v>
      </c>
    </row>
    <row r="2079" spans="1:10" x14ac:dyDescent="0.2">
      <c r="A2079" s="1" t="s">
        <v>2791</v>
      </c>
      <c r="B2079" s="1" t="s">
        <v>25</v>
      </c>
      <c r="C2079" t="s">
        <v>26</v>
      </c>
      <c r="D2079" t="s">
        <v>10</v>
      </c>
      <c r="E2079" t="s">
        <v>27</v>
      </c>
      <c r="F2079" t="s">
        <v>12</v>
      </c>
      <c r="G2079">
        <v>501</v>
      </c>
      <c r="H2079">
        <f>VLOOKUP(C2079,Sheet2!$D$2:$H$13246,3,FALSE)</f>
        <v>3828</v>
      </c>
      <c r="I2079">
        <f>VLOOKUP($C2079,Sheet2!$D$2:$H$13246,4,FALSE)</f>
        <v>516</v>
      </c>
      <c r="J2079">
        <f>VLOOKUP($C2079,Sheet2!$D$2:$H$13246,5,FALSE)</f>
        <v>116</v>
      </c>
    </row>
    <row r="2080" spans="1:10" x14ac:dyDescent="0.2">
      <c r="A2080" s="1" t="s">
        <v>2791</v>
      </c>
      <c r="B2080" s="1" t="s">
        <v>28</v>
      </c>
      <c r="C2080" t="s">
        <v>29</v>
      </c>
      <c r="D2080" t="s">
        <v>10</v>
      </c>
      <c r="E2080" t="s">
        <v>30</v>
      </c>
      <c r="F2080" t="s">
        <v>12</v>
      </c>
      <c r="G2080">
        <v>538</v>
      </c>
      <c r="H2080">
        <f>VLOOKUP(C2080,Sheet2!$D$2:$H$13246,3,FALSE)</f>
        <v>3343</v>
      </c>
      <c r="I2080">
        <f>VLOOKUP($C2080,Sheet2!$D$2:$H$13246,4,FALSE)</f>
        <v>810</v>
      </c>
      <c r="J2080">
        <f>VLOOKUP($C2080,Sheet2!$D$2:$H$13246,5,FALSE)</f>
        <v>251</v>
      </c>
    </row>
    <row r="2081" spans="1:10" x14ac:dyDescent="0.2">
      <c r="A2081" s="1" t="s">
        <v>2791</v>
      </c>
      <c r="B2081" s="1" t="s">
        <v>31</v>
      </c>
      <c r="C2081" t="s">
        <v>32</v>
      </c>
      <c r="D2081" t="s">
        <v>10</v>
      </c>
      <c r="E2081" t="s">
        <v>33</v>
      </c>
      <c r="F2081" t="s">
        <v>12</v>
      </c>
      <c r="G2081">
        <v>4632</v>
      </c>
      <c r="H2081">
        <f>VLOOKUP(C2081,Sheet2!$D$2:$H$13246,3,FALSE)</f>
        <v>29836</v>
      </c>
      <c r="I2081">
        <f>VLOOKUP($C2081,Sheet2!$D$2:$H$13246,4,FALSE)</f>
        <v>4612</v>
      </c>
      <c r="J2081">
        <f>VLOOKUP($C2081,Sheet2!$D$2:$H$13246,5,FALSE)</f>
        <v>749</v>
      </c>
    </row>
    <row r="2082" spans="1:10" x14ac:dyDescent="0.2">
      <c r="A2082" s="1" t="s">
        <v>2791</v>
      </c>
      <c r="B2082" s="1" t="s">
        <v>34</v>
      </c>
      <c r="C2082" t="s">
        <v>35</v>
      </c>
      <c r="D2082" t="s">
        <v>10</v>
      </c>
      <c r="E2082" t="s">
        <v>36</v>
      </c>
      <c r="F2082" t="s">
        <v>12</v>
      </c>
      <c r="G2082">
        <v>1478</v>
      </c>
      <c r="H2082">
        <f>VLOOKUP(C2082,Sheet2!$D$2:$H$13246,3,FALSE)</f>
        <v>12882</v>
      </c>
      <c r="I2082">
        <f>VLOOKUP($C2082,Sheet2!$D$2:$H$13246,4,FALSE)</f>
        <v>1551</v>
      </c>
      <c r="J2082">
        <f>VLOOKUP($C2082,Sheet2!$D$2:$H$13246,5,FALSE)</f>
        <v>259</v>
      </c>
    </row>
    <row r="2083" spans="1:10" x14ac:dyDescent="0.2">
      <c r="A2083" s="1" t="s">
        <v>2791</v>
      </c>
      <c r="B2083" s="1" t="s">
        <v>37</v>
      </c>
      <c r="C2083" t="s">
        <v>38</v>
      </c>
      <c r="D2083" t="s">
        <v>10</v>
      </c>
      <c r="E2083" t="s">
        <v>39</v>
      </c>
      <c r="F2083" t="s">
        <v>12</v>
      </c>
      <c r="G2083">
        <v>1842</v>
      </c>
      <c r="H2083">
        <f>VLOOKUP(C2083,Sheet2!$D$2:$H$13246,3,FALSE)</f>
        <v>13671</v>
      </c>
      <c r="I2083">
        <f>VLOOKUP($C2083,Sheet2!$D$2:$H$13246,4,FALSE)</f>
        <v>1885</v>
      </c>
      <c r="J2083">
        <f>VLOOKUP($C2083,Sheet2!$D$2:$H$13246,5,FALSE)</f>
        <v>289</v>
      </c>
    </row>
    <row r="2084" spans="1:10" x14ac:dyDescent="0.2">
      <c r="A2084" s="1" t="s">
        <v>2791</v>
      </c>
      <c r="B2084" s="1" t="s">
        <v>40</v>
      </c>
      <c r="C2084" t="s">
        <v>41</v>
      </c>
      <c r="D2084" t="s">
        <v>10</v>
      </c>
      <c r="E2084" t="s">
        <v>42</v>
      </c>
      <c r="F2084" t="s">
        <v>12</v>
      </c>
      <c r="G2084">
        <v>1412</v>
      </c>
      <c r="H2084">
        <f>VLOOKUP(C2084,Sheet2!$D$2:$H$13246,3,FALSE)</f>
        <v>9197</v>
      </c>
      <c r="I2084">
        <f>VLOOKUP($C2084,Sheet2!$D$2:$H$13246,4,FALSE)</f>
        <v>1457</v>
      </c>
      <c r="J2084">
        <f>VLOOKUP($C2084,Sheet2!$D$2:$H$13246,5,FALSE)</f>
        <v>257</v>
      </c>
    </row>
    <row r="2085" spans="1:10" x14ac:dyDescent="0.2">
      <c r="A2085" s="1" t="s">
        <v>2791</v>
      </c>
      <c r="B2085" s="1" t="s">
        <v>43</v>
      </c>
      <c r="C2085" t="s">
        <v>44</v>
      </c>
      <c r="D2085" t="s">
        <v>10</v>
      </c>
      <c r="E2085" t="s">
        <v>45</v>
      </c>
      <c r="F2085" t="s">
        <v>12</v>
      </c>
      <c r="G2085">
        <v>846</v>
      </c>
      <c r="H2085">
        <f>VLOOKUP(C2085,Sheet2!$D$2:$H$13246,3,FALSE)</f>
        <v>4374</v>
      </c>
      <c r="I2085">
        <f>VLOOKUP($C2085,Sheet2!$D$2:$H$13246,4,FALSE)</f>
        <v>749</v>
      </c>
      <c r="J2085">
        <f>VLOOKUP($C2085,Sheet2!$D$2:$H$13246,5,FALSE)</f>
        <v>165</v>
      </c>
    </row>
    <row r="2086" spans="1:10" x14ac:dyDescent="0.2">
      <c r="A2086" s="1" t="s">
        <v>2791</v>
      </c>
      <c r="B2086" s="1" t="s">
        <v>46</v>
      </c>
      <c r="C2086" t="s">
        <v>47</v>
      </c>
      <c r="D2086" t="s">
        <v>10</v>
      </c>
      <c r="E2086" t="s">
        <v>48</v>
      </c>
      <c r="F2086" t="s">
        <v>12</v>
      </c>
      <c r="G2086">
        <v>2292</v>
      </c>
      <c r="H2086">
        <f>VLOOKUP(C2086,Sheet2!$D$2:$H$13246,3,FALSE)</f>
        <v>15179</v>
      </c>
      <c r="I2086">
        <f>VLOOKUP($C2086,Sheet2!$D$2:$H$13246,4,FALSE)</f>
        <v>2370</v>
      </c>
      <c r="J2086">
        <f>VLOOKUP($C2086,Sheet2!$D$2:$H$13246,5,FALSE)</f>
        <v>553</v>
      </c>
    </row>
    <row r="2087" spans="1:10" x14ac:dyDescent="0.2">
      <c r="A2087" s="1" t="s">
        <v>2791</v>
      </c>
      <c r="B2087" s="1" t="s">
        <v>49</v>
      </c>
      <c r="C2087" t="s">
        <v>50</v>
      </c>
      <c r="D2087" t="s">
        <v>10</v>
      </c>
      <c r="E2087" t="s">
        <v>51</v>
      </c>
      <c r="F2087" t="s">
        <v>12</v>
      </c>
      <c r="G2087">
        <v>1709</v>
      </c>
      <c r="H2087">
        <f>VLOOKUP(C2087,Sheet2!$D$2:$H$13246,3,FALSE)</f>
        <v>11918</v>
      </c>
      <c r="I2087">
        <f>VLOOKUP($C2087,Sheet2!$D$2:$H$13246,4,FALSE)</f>
        <v>1874</v>
      </c>
      <c r="J2087">
        <f>VLOOKUP($C2087,Sheet2!$D$2:$H$13246,5,FALSE)</f>
        <v>361</v>
      </c>
    </row>
    <row r="2088" spans="1:10" x14ac:dyDescent="0.2">
      <c r="A2088" s="1" t="s">
        <v>2791</v>
      </c>
      <c r="B2088" s="1" t="s">
        <v>52</v>
      </c>
      <c r="C2088" t="s">
        <v>53</v>
      </c>
      <c r="D2088" t="s">
        <v>10</v>
      </c>
      <c r="E2088" t="s">
        <v>54</v>
      </c>
      <c r="F2088" t="s">
        <v>12</v>
      </c>
      <c r="G2088">
        <v>1176</v>
      </c>
      <c r="H2088">
        <f>VLOOKUP(C2088,Sheet2!$D$2:$H$13246,3,FALSE)</f>
        <v>9164</v>
      </c>
      <c r="I2088">
        <f>VLOOKUP($C2088,Sheet2!$D$2:$H$13246,4,FALSE)</f>
        <v>1255</v>
      </c>
      <c r="J2088">
        <f>VLOOKUP($C2088,Sheet2!$D$2:$H$13246,5,FALSE)</f>
        <v>157</v>
      </c>
    </row>
    <row r="2089" spans="1:10" x14ac:dyDescent="0.2">
      <c r="A2089" s="1" t="s">
        <v>2791</v>
      </c>
      <c r="B2089" s="1" t="s">
        <v>55</v>
      </c>
      <c r="C2089" t="s">
        <v>56</v>
      </c>
      <c r="D2089" t="s">
        <v>10</v>
      </c>
      <c r="E2089" t="s">
        <v>57</v>
      </c>
      <c r="F2089" t="s">
        <v>12</v>
      </c>
      <c r="G2089">
        <v>2964</v>
      </c>
      <c r="H2089">
        <f>VLOOKUP(C2089,Sheet2!$D$2:$H$13246,3,FALSE)</f>
        <v>19349</v>
      </c>
      <c r="I2089">
        <f>VLOOKUP($C2089,Sheet2!$D$2:$H$13246,4,FALSE)</f>
        <v>3388</v>
      </c>
      <c r="J2089">
        <f>VLOOKUP($C2089,Sheet2!$D$2:$H$13246,5,FALSE)</f>
        <v>228</v>
      </c>
    </row>
    <row r="2090" spans="1:10" x14ac:dyDescent="0.2">
      <c r="A2090" s="1" t="s">
        <v>2791</v>
      </c>
      <c r="B2090" s="1" t="s">
        <v>58</v>
      </c>
      <c r="C2090" t="s">
        <v>59</v>
      </c>
      <c r="D2090" t="s">
        <v>10</v>
      </c>
      <c r="E2090" t="s">
        <v>60</v>
      </c>
      <c r="F2090" t="s">
        <v>12</v>
      </c>
      <c r="G2090">
        <v>570</v>
      </c>
      <c r="H2090">
        <f>VLOOKUP(C2090,Sheet2!$D$2:$H$13246,3,FALSE)</f>
        <v>3884</v>
      </c>
      <c r="I2090">
        <f>VLOOKUP($C2090,Sheet2!$D$2:$H$13246,4,FALSE)</f>
        <v>625</v>
      </c>
      <c r="J2090">
        <f>VLOOKUP($C2090,Sheet2!$D$2:$H$13246,5,FALSE)</f>
        <v>143</v>
      </c>
    </row>
    <row r="2091" spans="1:10" x14ac:dyDescent="0.2">
      <c r="A2091" s="1" t="s">
        <v>2791</v>
      </c>
      <c r="B2091" s="1" t="s">
        <v>61</v>
      </c>
      <c r="C2091" t="s">
        <v>62</v>
      </c>
      <c r="D2091" t="s">
        <v>10</v>
      </c>
      <c r="E2091" t="s">
        <v>63</v>
      </c>
      <c r="F2091" t="s">
        <v>12</v>
      </c>
      <c r="G2091">
        <v>925</v>
      </c>
      <c r="H2091">
        <f>VLOOKUP(C2091,Sheet2!$D$2:$H$13246,3,FALSE)</f>
        <v>5550</v>
      </c>
      <c r="I2091">
        <f>VLOOKUP($C2091,Sheet2!$D$2:$H$13246,4,FALSE)</f>
        <v>816</v>
      </c>
      <c r="J2091">
        <f>VLOOKUP($C2091,Sheet2!$D$2:$H$13246,5,FALSE)</f>
        <v>222</v>
      </c>
    </row>
    <row r="2092" spans="1:10" x14ac:dyDescent="0.2">
      <c r="A2092" s="1" t="s">
        <v>2791</v>
      </c>
      <c r="B2092" s="1" t="s">
        <v>64</v>
      </c>
      <c r="C2092" t="s">
        <v>65</v>
      </c>
      <c r="D2092" t="s">
        <v>10</v>
      </c>
      <c r="E2092" t="s">
        <v>66</v>
      </c>
      <c r="F2092" t="s">
        <v>12</v>
      </c>
      <c r="G2092">
        <v>815</v>
      </c>
      <c r="H2092">
        <f>VLOOKUP(C2092,Sheet2!$D$2:$H$13246,3,FALSE)</f>
        <v>5399</v>
      </c>
      <c r="I2092">
        <f>VLOOKUP($C2092,Sheet2!$D$2:$H$13246,4,FALSE)</f>
        <v>812</v>
      </c>
      <c r="J2092">
        <f>VLOOKUP($C2092,Sheet2!$D$2:$H$13246,5,FALSE)</f>
        <v>173</v>
      </c>
    </row>
    <row r="2093" spans="1:10" x14ac:dyDescent="0.2">
      <c r="A2093" s="1" t="s">
        <v>2791</v>
      </c>
      <c r="B2093" s="1" t="s">
        <v>67</v>
      </c>
      <c r="C2093" t="s">
        <v>68</v>
      </c>
      <c r="D2093" t="s">
        <v>10</v>
      </c>
      <c r="E2093" t="s">
        <v>69</v>
      </c>
      <c r="F2093" t="s">
        <v>12</v>
      </c>
      <c r="G2093">
        <v>863</v>
      </c>
      <c r="H2093">
        <f>VLOOKUP(C2093,Sheet2!$D$2:$H$13246,3,FALSE)</f>
        <v>5530</v>
      </c>
      <c r="I2093">
        <f>VLOOKUP($C2093,Sheet2!$D$2:$H$13246,4,FALSE)</f>
        <v>976</v>
      </c>
      <c r="J2093">
        <f>VLOOKUP($C2093,Sheet2!$D$2:$H$13246,5,FALSE)</f>
        <v>139</v>
      </c>
    </row>
    <row r="2094" spans="1:10" x14ac:dyDescent="0.2">
      <c r="A2094" s="1" t="s">
        <v>2791</v>
      </c>
      <c r="B2094" s="1" t="s">
        <v>70</v>
      </c>
      <c r="C2094" t="s">
        <v>71</v>
      </c>
      <c r="D2094" t="s">
        <v>10</v>
      </c>
      <c r="E2094" t="s">
        <v>72</v>
      </c>
      <c r="F2094" t="s">
        <v>12</v>
      </c>
      <c r="G2094">
        <v>1310</v>
      </c>
      <c r="H2094">
        <f>VLOOKUP(C2094,Sheet2!$D$2:$H$13246,3,FALSE)</f>
        <v>9191</v>
      </c>
      <c r="I2094">
        <f>VLOOKUP($C2094,Sheet2!$D$2:$H$13246,4,FALSE)</f>
        <v>1400</v>
      </c>
      <c r="J2094">
        <f>VLOOKUP($C2094,Sheet2!$D$2:$H$13246,5,FALSE)</f>
        <v>68</v>
      </c>
    </row>
    <row r="2095" spans="1:10" x14ac:dyDescent="0.2">
      <c r="A2095" s="1" t="s">
        <v>2791</v>
      </c>
      <c r="B2095" s="1" t="s">
        <v>73</v>
      </c>
      <c r="C2095" t="s">
        <v>74</v>
      </c>
      <c r="D2095" t="s">
        <v>10</v>
      </c>
      <c r="E2095" t="s">
        <v>75</v>
      </c>
      <c r="F2095" t="s">
        <v>12</v>
      </c>
      <c r="G2095">
        <v>1137</v>
      </c>
      <c r="H2095">
        <f>VLOOKUP(C2095,Sheet2!$D$2:$H$13246,3,FALSE)</f>
        <v>10202</v>
      </c>
      <c r="I2095">
        <f>VLOOKUP($C2095,Sheet2!$D$2:$H$13246,4,FALSE)</f>
        <v>1416</v>
      </c>
      <c r="J2095">
        <f>VLOOKUP($C2095,Sheet2!$D$2:$H$13246,5,FALSE)</f>
        <v>201</v>
      </c>
    </row>
    <row r="2096" spans="1:10" x14ac:dyDescent="0.2">
      <c r="A2096" s="1" t="s">
        <v>2791</v>
      </c>
      <c r="B2096" s="1" t="s">
        <v>76</v>
      </c>
      <c r="C2096" t="s">
        <v>77</v>
      </c>
      <c r="D2096" t="s">
        <v>10</v>
      </c>
      <c r="E2096" t="s">
        <v>78</v>
      </c>
      <c r="F2096" t="s">
        <v>12</v>
      </c>
      <c r="G2096">
        <v>940</v>
      </c>
      <c r="H2096">
        <f>VLOOKUP(C2096,Sheet2!$D$2:$H$13246,3,FALSE)</f>
        <v>6454</v>
      </c>
      <c r="I2096">
        <f>VLOOKUP($C2096,Sheet2!$D$2:$H$13246,4,FALSE)</f>
        <v>1167</v>
      </c>
      <c r="J2096">
        <f>VLOOKUP($C2096,Sheet2!$D$2:$H$13246,5,FALSE)</f>
        <v>192</v>
      </c>
    </row>
    <row r="2097" spans="1:10" x14ac:dyDescent="0.2">
      <c r="A2097" s="1" t="s">
        <v>2791</v>
      </c>
      <c r="B2097" s="1" t="s">
        <v>79</v>
      </c>
      <c r="C2097" t="s">
        <v>80</v>
      </c>
      <c r="D2097" t="s">
        <v>10</v>
      </c>
      <c r="E2097" t="s">
        <v>81</v>
      </c>
      <c r="F2097" t="s">
        <v>82</v>
      </c>
      <c r="G2097">
        <v>1935</v>
      </c>
      <c r="H2097" t="e">
        <f>VLOOKUP(C2097,Sheet2!$D$2:$H$13246,3,FALSE)</f>
        <v>#N/A</v>
      </c>
      <c r="I2097" t="e">
        <f>VLOOKUP($C2097,Sheet2!$D$2:$H$13246,4,FALSE)</f>
        <v>#N/A</v>
      </c>
      <c r="J2097" t="e">
        <f>VLOOKUP($C2097,Sheet2!$D$2:$H$13246,5,FALSE)</f>
        <v>#N/A</v>
      </c>
    </row>
    <row r="2098" spans="1:10" x14ac:dyDescent="0.2">
      <c r="A2098" s="1" t="s">
        <v>2791</v>
      </c>
      <c r="B2098" s="1" t="s">
        <v>83</v>
      </c>
      <c r="C2098" t="s">
        <v>84</v>
      </c>
      <c r="D2098" t="s">
        <v>10</v>
      </c>
      <c r="E2098" t="s">
        <v>85</v>
      </c>
      <c r="F2098" t="s">
        <v>82</v>
      </c>
      <c r="G2098">
        <v>409</v>
      </c>
      <c r="H2098" t="e">
        <f>VLOOKUP(C2098,Sheet2!$D$2:$H$13246,3,FALSE)</f>
        <v>#N/A</v>
      </c>
      <c r="I2098" t="e">
        <f>VLOOKUP($C2098,Sheet2!$D$2:$H$13246,4,FALSE)</f>
        <v>#N/A</v>
      </c>
      <c r="J2098" t="e">
        <f>VLOOKUP($C2098,Sheet2!$D$2:$H$13246,5,FALSE)</f>
        <v>#N/A</v>
      </c>
    </row>
    <row r="2099" spans="1:10" x14ac:dyDescent="0.2">
      <c r="A2099" s="1" t="s">
        <v>2791</v>
      </c>
      <c r="B2099" s="1" t="s">
        <v>86</v>
      </c>
      <c r="C2099" t="s">
        <v>87</v>
      </c>
      <c r="D2099" t="s">
        <v>10</v>
      </c>
      <c r="E2099" t="s">
        <v>85</v>
      </c>
      <c r="F2099" t="s">
        <v>82</v>
      </c>
      <c r="G2099">
        <v>216</v>
      </c>
      <c r="H2099" t="e">
        <f>VLOOKUP(C2099,Sheet2!$D$2:$H$13246,3,FALSE)</f>
        <v>#N/A</v>
      </c>
      <c r="I2099" t="e">
        <f>VLOOKUP($C2099,Sheet2!$D$2:$H$13246,4,FALSE)</f>
        <v>#N/A</v>
      </c>
      <c r="J2099" t="e">
        <f>VLOOKUP($C2099,Sheet2!$D$2:$H$13246,5,FALSE)</f>
        <v>#N/A</v>
      </c>
    </row>
    <row r="2100" spans="1:10" x14ac:dyDescent="0.2">
      <c r="A2100" s="1" t="s">
        <v>2791</v>
      </c>
      <c r="B2100" s="1" t="s">
        <v>88</v>
      </c>
      <c r="C2100" t="s">
        <v>89</v>
      </c>
      <c r="D2100" t="s">
        <v>10</v>
      </c>
      <c r="E2100" t="s">
        <v>90</v>
      </c>
      <c r="F2100" t="s">
        <v>82</v>
      </c>
      <c r="G2100">
        <v>636</v>
      </c>
      <c r="H2100" t="e">
        <f>VLOOKUP(C2100,Sheet2!$D$2:$H$13246,3,FALSE)</f>
        <v>#N/A</v>
      </c>
      <c r="I2100" t="e">
        <f>VLOOKUP($C2100,Sheet2!$D$2:$H$13246,4,FALSE)</f>
        <v>#N/A</v>
      </c>
      <c r="J2100" t="e">
        <f>VLOOKUP($C2100,Sheet2!$D$2:$H$13246,5,FALSE)</f>
        <v>#N/A</v>
      </c>
    </row>
    <row r="2101" spans="1:10" x14ac:dyDescent="0.2">
      <c r="A2101" s="1" t="s">
        <v>2791</v>
      </c>
      <c r="B2101" s="1" t="s">
        <v>91</v>
      </c>
      <c r="C2101" t="s">
        <v>92</v>
      </c>
      <c r="D2101" t="s">
        <v>10</v>
      </c>
      <c r="E2101" t="s">
        <v>93</v>
      </c>
      <c r="F2101" t="s">
        <v>82</v>
      </c>
      <c r="G2101">
        <v>288</v>
      </c>
      <c r="H2101" t="e">
        <f>VLOOKUP(C2101,Sheet2!$D$2:$H$13246,3,FALSE)</f>
        <v>#N/A</v>
      </c>
      <c r="I2101" t="e">
        <f>VLOOKUP($C2101,Sheet2!$D$2:$H$13246,4,FALSE)</f>
        <v>#N/A</v>
      </c>
      <c r="J2101" t="e">
        <f>VLOOKUP($C2101,Sheet2!$D$2:$H$13246,5,FALSE)</f>
        <v>#N/A</v>
      </c>
    </row>
    <row r="2102" spans="1:10" x14ac:dyDescent="0.2">
      <c r="A2102" s="1" t="s">
        <v>2791</v>
      </c>
      <c r="B2102" s="1" t="s">
        <v>94</v>
      </c>
      <c r="C2102" t="s">
        <v>95</v>
      </c>
      <c r="D2102" t="s">
        <v>10</v>
      </c>
      <c r="E2102" t="s">
        <v>93</v>
      </c>
      <c r="F2102" t="s">
        <v>82</v>
      </c>
      <c r="G2102">
        <v>277</v>
      </c>
      <c r="H2102" t="e">
        <f>VLOOKUP(C2102,Sheet2!$D$2:$H$13246,3,FALSE)</f>
        <v>#N/A</v>
      </c>
      <c r="I2102" t="e">
        <f>VLOOKUP($C2102,Sheet2!$D$2:$H$13246,4,FALSE)</f>
        <v>#N/A</v>
      </c>
      <c r="J2102" t="e">
        <f>VLOOKUP($C2102,Sheet2!$D$2:$H$13246,5,FALSE)</f>
        <v>#N/A</v>
      </c>
    </row>
    <row r="2103" spans="1:10" x14ac:dyDescent="0.2">
      <c r="A2103" s="1" t="s">
        <v>2791</v>
      </c>
      <c r="B2103" s="1" t="s">
        <v>96</v>
      </c>
      <c r="C2103" t="s">
        <v>97</v>
      </c>
      <c r="D2103" t="s">
        <v>10</v>
      </c>
      <c r="E2103" t="s">
        <v>81</v>
      </c>
      <c r="F2103" t="s">
        <v>82</v>
      </c>
      <c r="G2103">
        <v>367</v>
      </c>
      <c r="H2103" t="e">
        <f>VLOOKUP(C2103,Sheet2!$D$2:$H$13246,3,FALSE)</f>
        <v>#N/A</v>
      </c>
      <c r="I2103" t="e">
        <f>VLOOKUP($C2103,Sheet2!$D$2:$H$13246,4,FALSE)</f>
        <v>#N/A</v>
      </c>
      <c r="J2103" t="e">
        <f>VLOOKUP($C2103,Sheet2!$D$2:$H$13246,5,FALSE)</f>
        <v>#N/A</v>
      </c>
    </row>
    <row r="2104" spans="1:10" x14ac:dyDescent="0.2">
      <c r="A2104" s="1" t="s">
        <v>2791</v>
      </c>
      <c r="B2104" s="1" t="s">
        <v>98</v>
      </c>
      <c r="C2104" t="s">
        <v>99</v>
      </c>
      <c r="D2104" t="s">
        <v>10</v>
      </c>
      <c r="E2104" t="s">
        <v>81</v>
      </c>
      <c r="F2104" t="s">
        <v>82</v>
      </c>
      <c r="G2104">
        <v>804</v>
      </c>
      <c r="H2104" t="e">
        <f>VLOOKUP(C2104,Sheet2!$D$2:$H$13246,3,FALSE)</f>
        <v>#N/A</v>
      </c>
      <c r="I2104" t="e">
        <f>VLOOKUP($C2104,Sheet2!$D$2:$H$13246,4,FALSE)</f>
        <v>#N/A</v>
      </c>
      <c r="J2104" t="e">
        <f>VLOOKUP($C2104,Sheet2!$D$2:$H$13246,5,FALSE)</f>
        <v>#N/A</v>
      </c>
    </row>
    <row r="2105" spans="1:10" x14ac:dyDescent="0.2">
      <c r="A2105" s="1" t="s">
        <v>2791</v>
      </c>
      <c r="B2105" s="1" t="s">
        <v>100</v>
      </c>
      <c r="C2105" t="s">
        <v>101</v>
      </c>
      <c r="D2105" t="s">
        <v>10</v>
      </c>
      <c r="E2105" t="s">
        <v>81</v>
      </c>
      <c r="F2105" t="s">
        <v>82</v>
      </c>
      <c r="G2105">
        <v>795</v>
      </c>
      <c r="H2105" t="e">
        <f>VLOOKUP(C2105,Sheet2!$D$2:$H$13246,3,FALSE)</f>
        <v>#N/A</v>
      </c>
      <c r="I2105" t="e">
        <f>VLOOKUP($C2105,Sheet2!$D$2:$H$13246,4,FALSE)</f>
        <v>#N/A</v>
      </c>
      <c r="J2105" t="e">
        <f>VLOOKUP($C2105,Sheet2!$D$2:$H$13246,5,FALSE)</f>
        <v>#N/A</v>
      </c>
    </row>
    <row r="2106" spans="1:10" x14ac:dyDescent="0.2">
      <c r="A2106" s="1" t="s">
        <v>2791</v>
      </c>
      <c r="B2106" s="1" t="s">
        <v>102</v>
      </c>
      <c r="C2106" t="s">
        <v>103</v>
      </c>
      <c r="D2106" t="s">
        <v>10</v>
      </c>
      <c r="E2106" t="s">
        <v>104</v>
      </c>
      <c r="F2106" t="s">
        <v>82</v>
      </c>
      <c r="G2106">
        <v>497</v>
      </c>
      <c r="H2106" t="e">
        <f>VLOOKUP(C2106,Sheet2!$D$2:$H$13246,3,FALSE)</f>
        <v>#N/A</v>
      </c>
      <c r="I2106" t="e">
        <f>VLOOKUP($C2106,Sheet2!$D$2:$H$13246,4,FALSE)</f>
        <v>#N/A</v>
      </c>
      <c r="J2106" t="e">
        <f>VLOOKUP($C2106,Sheet2!$D$2:$H$13246,5,FALSE)</f>
        <v>#N/A</v>
      </c>
    </row>
    <row r="2107" spans="1:10" x14ac:dyDescent="0.2">
      <c r="A2107" s="1" t="s">
        <v>2791</v>
      </c>
      <c r="B2107" s="1" t="s">
        <v>2793</v>
      </c>
      <c r="C2107" t="s">
        <v>2794</v>
      </c>
      <c r="D2107" t="s">
        <v>10</v>
      </c>
      <c r="E2107" t="s">
        <v>430</v>
      </c>
      <c r="F2107" t="s">
        <v>82</v>
      </c>
      <c r="H2107" t="e">
        <f>VLOOKUP(C2107,Sheet2!$D$2:$H$13246,3,FALSE)</f>
        <v>#N/A</v>
      </c>
      <c r="I2107" t="e">
        <f>VLOOKUP($C2107,Sheet2!$D$2:$H$13246,4,FALSE)</f>
        <v>#N/A</v>
      </c>
      <c r="J2107" t="e">
        <f>VLOOKUP($C2107,Sheet2!$D$2:$H$13246,5,FALSE)</f>
        <v>#N/A</v>
      </c>
    </row>
    <row r="2108" spans="1:10" x14ac:dyDescent="0.2">
      <c r="A2108" s="1" t="s">
        <v>2791</v>
      </c>
      <c r="B2108" s="1" t="s">
        <v>105</v>
      </c>
      <c r="C2108" t="s">
        <v>106</v>
      </c>
      <c r="D2108" t="s">
        <v>10</v>
      </c>
      <c r="E2108" t="s">
        <v>107</v>
      </c>
      <c r="F2108" t="s">
        <v>82</v>
      </c>
      <c r="G2108">
        <v>403</v>
      </c>
      <c r="H2108" t="e">
        <f>VLOOKUP(C2108,Sheet2!$D$2:$H$13246,3,FALSE)</f>
        <v>#N/A</v>
      </c>
      <c r="I2108" t="e">
        <f>VLOOKUP($C2108,Sheet2!$D$2:$H$13246,4,FALSE)</f>
        <v>#N/A</v>
      </c>
      <c r="J2108" t="e">
        <f>VLOOKUP($C2108,Sheet2!$D$2:$H$13246,5,FALSE)</f>
        <v>#N/A</v>
      </c>
    </row>
    <row r="2109" spans="1:10" x14ac:dyDescent="0.2">
      <c r="A2109" s="1" t="s">
        <v>2791</v>
      </c>
      <c r="B2109" s="1" t="s">
        <v>108</v>
      </c>
      <c r="C2109" t="s">
        <v>109</v>
      </c>
      <c r="D2109" t="s">
        <v>10</v>
      </c>
      <c r="E2109" t="s">
        <v>110</v>
      </c>
      <c r="F2109" t="s">
        <v>82</v>
      </c>
      <c r="G2109">
        <v>764</v>
      </c>
      <c r="H2109" t="e">
        <f>VLOOKUP(C2109,Sheet2!$D$2:$H$13246,3,FALSE)</f>
        <v>#N/A</v>
      </c>
      <c r="I2109" t="e">
        <f>VLOOKUP($C2109,Sheet2!$D$2:$H$13246,4,FALSE)</f>
        <v>#N/A</v>
      </c>
      <c r="J2109" t="e">
        <f>VLOOKUP($C2109,Sheet2!$D$2:$H$13246,5,FALSE)</f>
        <v>#N/A</v>
      </c>
    </row>
    <row r="2110" spans="1:10" x14ac:dyDescent="0.2">
      <c r="A2110" s="1" t="s">
        <v>2791</v>
      </c>
      <c r="B2110" s="1" t="s">
        <v>111</v>
      </c>
      <c r="C2110" t="s">
        <v>112</v>
      </c>
      <c r="D2110" t="s">
        <v>10</v>
      </c>
      <c r="E2110" t="s">
        <v>113</v>
      </c>
      <c r="F2110" t="s">
        <v>82</v>
      </c>
      <c r="G2110">
        <v>67</v>
      </c>
      <c r="H2110" t="e">
        <f>VLOOKUP(C2110,Sheet2!$D$2:$H$13246,3,FALSE)</f>
        <v>#N/A</v>
      </c>
      <c r="I2110" t="e">
        <f>VLOOKUP($C2110,Sheet2!$D$2:$H$13246,4,FALSE)</f>
        <v>#N/A</v>
      </c>
      <c r="J2110" t="e">
        <f>VLOOKUP($C2110,Sheet2!$D$2:$H$13246,5,FALSE)</f>
        <v>#N/A</v>
      </c>
    </row>
    <row r="2111" spans="1:10" x14ac:dyDescent="0.2">
      <c r="A2111" s="1" t="s">
        <v>2791</v>
      </c>
      <c r="B2111" s="1" t="s">
        <v>114</v>
      </c>
      <c r="C2111" t="s">
        <v>115</v>
      </c>
      <c r="D2111" t="s">
        <v>10</v>
      </c>
      <c r="E2111" t="s">
        <v>107</v>
      </c>
      <c r="F2111" t="s">
        <v>82</v>
      </c>
      <c r="G2111">
        <v>235</v>
      </c>
      <c r="H2111" t="e">
        <f>VLOOKUP(C2111,Sheet2!$D$2:$H$13246,3,FALSE)</f>
        <v>#N/A</v>
      </c>
      <c r="I2111" t="e">
        <f>VLOOKUP($C2111,Sheet2!$D$2:$H$13246,4,FALSE)</f>
        <v>#N/A</v>
      </c>
      <c r="J2111" t="e">
        <f>VLOOKUP($C2111,Sheet2!$D$2:$H$13246,5,FALSE)</f>
        <v>#N/A</v>
      </c>
    </row>
    <row r="2112" spans="1:10" x14ac:dyDescent="0.2">
      <c r="A2112" s="1" t="s">
        <v>2791</v>
      </c>
      <c r="B2112" s="1" t="s">
        <v>116</v>
      </c>
      <c r="C2112" t="s">
        <v>117</v>
      </c>
      <c r="D2112" t="s">
        <v>10</v>
      </c>
      <c r="E2112" t="s">
        <v>107</v>
      </c>
      <c r="F2112" t="s">
        <v>82</v>
      </c>
      <c r="G2112">
        <v>403</v>
      </c>
      <c r="H2112" t="e">
        <f>VLOOKUP(C2112,Sheet2!$D$2:$H$13246,3,FALSE)</f>
        <v>#N/A</v>
      </c>
      <c r="I2112" t="e">
        <f>VLOOKUP($C2112,Sheet2!$D$2:$H$13246,4,FALSE)</f>
        <v>#N/A</v>
      </c>
      <c r="J2112" t="e">
        <f>VLOOKUP($C2112,Sheet2!$D$2:$H$13246,5,FALSE)</f>
        <v>#N/A</v>
      </c>
    </row>
    <row r="2113" spans="1:10" x14ac:dyDescent="0.2">
      <c r="A2113" s="1" t="s">
        <v>2791</v>
      </c>
      <c r="B2113" s="1" t="s">
        <v>118</v>
      </c>
      <c r="C2113" t="s">
        <v>119</v>
      </c>
      <c r="D2113" t="s">
        <v>10</v>
      </c>
      <c r="E2113" t="s">
        <v>104</v>
      </c>
      <c r="F2113" t="s">
        <v>82</v>
      </c>
      <c r="G2113">
        <v>266</v>
      </c>
      <c r="H2113" t="e">
        <f>VLOOKUP(C2113,Sheet2!$D$2:$H$13246,3,FALSE)</f>
        <v>#N/A</v>
      </c>
      <c r="I2113" t="e">
        <f>VLOOKUP($C2113,Sheet2!$D$2:$H$13246,4,FALSE)</f>
        <v>#N/A</v>
      </c>
      <c r="J2113" t="e">
        <f>VLOOKUP($C2113,Sheet2!$D$2:$H$13246,5,FALSE)</f>
        <v>#N/A</v>
      </c>
    </row>
    <row r="2114" spans="1:10" x14ac:dyDescent="0.2">
      <c r="A2114" s="1" t="s">
        <v>2791</v>
      </c>
      <c r="B2114" s="1" t="s">
        <v>120</v>
      </c>
      <c r="C2114" t="s">
        <v>121</v>
      </c>
      <c r="D2114" t="s">
        <v>10</v>
      </c>
      <c r="E2114" t="s">
        <v>110</v>
      </c>
      <c r="F2114" t="s">
        <v>82</v>
      </c>
      <c r="G2114">
        <v>653</v>
      </c>
      <c r="H2114" t="e">
        <f>VLOOKUP(C2114,Sheet2!$D$2:$H$13246,3,FALSE)</f>
        <v>#N/A</v>
      </c>
      <c r="I2114" t="e">
        <f>VLOOKUP($C2114,Sheet2!$D$2:$H$13246,4,FALSE)</f>
        <v>#N/A</v>
      </c>
      <c r="J2114" t="e">
        <f>VLOOKUP($C2114,Sheet2!$D$2:$H$13246,5,FALSE)</f>
        <v>#N/A</v>
      </c>
    </row>
    <row r="2115" spans="1:10" x14ac:dyDescent="0.2">
      <c r="A2115" s="1" t="s">
        <v>2791</v>
      </c>
      <c r="B2115" s="1" t="s">
        <v>122</v>
      </c>
      <c r="C2115" t="s">
        <v>123</v>
      </c>
      <c r="D2115" t="s">
        <v>10</v>
      </c>
      <c r="E2115" t="s">
        <v>110</v>
      </c>
      <c r="F2115" t="s">
        <v>82</v>
      </c>
      <c r="G2115">
        <v>326</v>
      </c>
      <c r="H2115" t="e">
        <f>VLOOKUP(C2115,Sheet2!$D$2:$H$13246,3,FALSE)</f>
        <v>#N/A</v>
      </c>
      <c r="I2115" t="e">
        <f>VLOOKUP($C2115,Sheet2!$D$2:$H$13246,4,FALSE)</f>
        <v>#N/A</v>
      </c>
      <c r="J2115" t="e">
        <f>VLOOKUP($C2115,Sheet2!$D$2:$H$13246,5,FALSE)</f>
        <v>#N/A</v>
      </c>
    </row>
    <row r="2116" spans="1:10" x14ac:dyDescent="0.2">
      <c r="A2116" s="1" t="s">
        <v>2791</v>
      </c>
      <c r="B2116" s="1" t="s">
        <v>124</v>
      </c>
      <c r="C2116" t="s">
        <v>125</v>
      </c>
      <c r="D2116" t="s">
        <v>10</v>
      </c>
      <c r="E2116" t="s">
        <v>104</v>
      </c>
      <c r="F2116" t="s">
        <v>82</v>
      </c>
      <c r="G2116">
        <v>468</v>
      </c>
      <c r="H2116" t="e">
        <f>VLOOKUP(C2116,Sheet2!$D$2:$H$13246,3,FALSE)</f>
        <v>#N/A</v>
      </c>
      <c r="I2116" t="e">
        <f>VLOOKUP($C2116,Sheet2!$D$2:$H$13246,4,FALSE)</f>
        <v>#N/A</v>
      </c>
      <c r="J2116" t="e">
        <f>VLOOKUP($C2116,Sheet2!$D$2:$H$13246,5,FALSE)</f>
        <v>#N/A</v>
      </c>
    </row>
    <row r="2117" spans="1:10" x14ac:dyDescent="0.2">
      <c r="A2117" s="1" t="s">
        <v>2791</v>
      </c>
      <c r="B2117" s="1" t="s">
        <v>126</v>
      </c>
      <c r="C2117" t="s">
        <v>127</v>
      </c>
      <c r="D2117" t="s">
        <v>10</v>
      </c>
      <c r="E2117" t="s">
        <v>110</v>
      </c>
      <c r="F2117" t="s">
        <v>82</v>
      </c>
      <c r="G2117">
        <v>985</v>
      </c>
      <c r="H2117" t="e">
        <f>VLOOKUP(C2117,Sheet2!$D$2:$H$13246,3,FALSE)</f>
        <v>#N/A</v>
      </c>
      <c r="I2117" t="e">
        <f>VLOOKUP($C2117,Sheet2!$D$2:$H$13246,4,FALSE)</f>
        <v>#N/A</v>
      </c>
      <c r="J2117" t="e">
        <f>VLOOKUP($C2117,Sheet2!$D$2:$H$13246,5,FALSE)</f>
        <v>#N/A</v>
      </c>
    </row>
    <row r="2118" spans="1:10" x14ac:dyDescent="0.2">
      <c r="A2118" s="1" t="s">
        <v>2791</v>
      </c>
      <c r="B2118" s="1" t="s">
        <v>128</v>
      </c>
      <c r="C2118" t="s">
        <v>129</v>
      </c>
      <c r="D2118" t="s">
        <v>10</v>
      </c>
      <c r="E2118" t="s">
        <v>130</v>
      </c>
      <c r="F2118" t="s">
        <v>82</v>
      </c>
      <c r="G2118">
        <v>494</v>
      </c>
      <c r="H2118" t="e">
        <f>VLOOKUP(C2118,Sheet2!$D$2:$H$13246,3,FALSE)</f>
        <v>#N/A</v>
      </c>
      <c r="I2118" t="e">
        <f>VLOOKUP($C2118,Sheet2!$D$2:$H$13246,4,FALSE)</f>
        <v>#N/A</v>
      </c>
      <c r="J2118" t="e">
        <f>VLOOKUP($C2118,Sheet2!$D$2:$H$13246,5,FALSE)</f>
        <v>#N/A</v>
      </c>
    </row>
    <row r="2119" spans="1:10" x14ac:dyDescent="0.2">
      <c r="A2119" s="1" t="s">
        <v>2791</v>
      </c>
      <c r="B2119" s="1" t="s">
        <v>131</v>
      </c>
      <c r="C2119" t="s">
        <v>132</v>
      </c>
      <c r="D2119" t="s">
        <v>10</v>
      </c>
      <c r="E2119" t="s">
        <v>133</v>
      </c>
      <c r="F2119" t="s">
        <v>82</v>
      </c>
      <c r="G2119">
        <v>699</v>
      </c>
      <c r="H2119" t="e">
        <f>VLOOKUP(C2119,Sheet2!$D$2:$H$13246,3,FALSE)</f>
        <v>#N/A</v>
      </c>
      <c r="I2119" t="e">
        <f>VLOOKUP($C2119,Sheet2!$D$2:$H$13246,4,FALSE)</f>
        <v>#N/A</v>
      </c>
      <c r="J2119" t="e">
        <f>VLOOKUP($C2119,Sheet2!$D$2:$H$13246,5,FALSE)</f>
        <v>#N/A</v>
      </c>
    </row>
    <row r="2120" spans="1:10" x14ac:dyDescent="0.2">
      <c r="A2120" s="1" t="s">
        <v>2791</v>
      </c>
      <c r="B2120" s="1" t="s">
        <v>134</v>
      </c>
      <c r="C2120" t="s">
        <v>2759</v>
      </c>
      <c r="D2120" t="s">
        <v>10</v>
      </c>
      <c r="E2120" t="s">
        <v>136</v>
      </c>
      <c r="F2120" t="s">
        <v>82</v>
      </c>
      <c r="G2120">
        <v>544</v>
      </c>
      <c r="H2120" t="e">
        <f>VLOOKUP(C2120,Sheet2!$D$2:$H$13246,3,FALSE)</f>
        <v>#N/A</v>
      </c>
      <c r="I2120" t="e">
        <f>VLOOKUP($C2120,Sheet2!$D$2:$H$13246,4,FALSE)</f>
        <v>#N/A</v>
      </c>
      <c r="J2120" t="e">
        <f>VLOOKUP($C2120,Sheet2!$D$2:$H$13246,5,FALSE)</f>
        <v>#N/A</v>
      </c>
    </row>
    <row r="2121" spans="1:10" x14ac:dyDescent="0.2">
      <c r="A2121" s="1" t="s">
        <v>2791</v>
      </c>
      <c r="B2121" s="1" t="s">
        <v>137</v>
      </c>
      <c r="C2121" t="s">
        <v>138</v>
      </c>
      <c r="D2121" t="s">
        <v>10</v>
      </c>
      <c r="E2121" t="s">
        <v>139</v>
      </c>
      <c r="F2121" t="s">
        <v>82</v>
      </c>
      <c r="G2121">
        <v>366</v>
      </c>
      <c r="H2121" t="e">
        <f>VLOOKUP(C2121,Sheet2!$D$2:$H$13246,3,FALSE)</f>
        <v>#N/A</v>
      </c>
      <c r="I2121" t="e">
        <f>VLOOKUP($C2121,Sheet2!$D$2:$H$13246,4,FALSE)</f>
        <v>#N/A</v>
      </c>
      <c r="J2121" t="e">
        <f>VLOOKUP($C2121,Sheet2!$D$2:$H$13246,5,FALSE)</f>
        <v>#N/A</v>
      </c>
    </row>
    <row r="2122" spans="1:10" x14ac:dyDescent="0.2">
      <c r="A2122" s="1" t="s">
        <v>2791</v>
      </c>
      <c r="B2122" s="1" t="s">
        <v>140</v>
      </c>
      <c r="C2122" t="s">
        <v>141</v>
      </c>
      <c r="D2122" t="s">
        <v>10</v>
      </c>
      <c r="E2122" t="s">
        <v>104</v>
      </c>
      <c r="F2122" t="s">
        <v>82</v>
      </c>
      <c r="G2122">
        <v>241</v>
      </c>
      <c r="H2122" t="e">
        <f>VLOOKUP(C2122,Sheet2!$D$2:$H$13246,3,FALSE)</f>
        <v>#N/A</v>
      </c>
      <c r="I2122" t="e">
        <f>VLOOKUP($C2122,Sheet2!$D$2:$H$13246,4,FALSE)</f>
        <v>#N/A</v>
      </c>
      <c r="J2122" t="e">
        <f>VLOOKUP($C2122,Sheet2!$D$2:$H$13246,5,FALSE)</f>
        <v>#N/A</v>
      </c>
    </row>
    <row r="2123" spans="1:10" x14ac:dyDescent="0.2">
      <c r="A2123" s="1" t="s">
        <v>2791</v>
      </c>
      <c r="B2123" s="1" t="s">
        <v>142</v>
      </c>
      <c r="C2123" t="s">
        <v>143</v>
      </c>
      <c r="D2123" t="s">
        <v>10</v>
      </c>
      <c r="E2123" t="s">
        <v>110</v>
      </c>
      <c r="F2123" t="s">
        <v>82</v>
      </c>
      <c r="G2123">
        <v>315</v>
      </c>
      <c r="H2123" t="e">
        <f>VLOOKUP(C2123,Sheet2!$D$2:$H$13246,3,FALSE)</f>
        <v>#N/A</v>
      </c>
      <c r="I2123" t="e">
        <f>VLOOKUP($C2123,Sheet2!$D$2:$H$13246,4,FALSE)</f>
        <v>#N/A</v>
      </c>
      <c r="J2123" t="e">
        <f>VLOOKUP($C2123,Sheet2!$D$2:$H$13246,5,FALSE)</f>
        <v>#N/A</v>
      </c>
    </row>
    <row r="2124" spans="1:10" x14ac:dyDescent="0.2">
      <c r="A2124" s="1" t="s">
        <v>2791</v>
      </c>
      <c r="B2124" s="1" t="s">
        <v>2795</v>
      </c>
      <c r="C2124" t="s">
        <v>2796</v>
      </c>
      <c r="D2124" t="s">
        <v>10</v>
      </c>
      <c r="E2124" t="s">
        <v>81</v>
      </c>
      <c r="F2124" t="s">
        <v>82</v>
      </c>
      <c r="H2124" t="e">
        <f>VLOOKUP(C2124,Sheet2!$D$2:$H$13246,3,FALSE)</f>
        <v>#N/A</v>
      </c>
      <c r="I2124" t="e">
        <f>VLOOKUP($C2124,Sheet2!$D$2:$H$13246,4,FALSE)</f>
        <v>#N/A</v>
      </c>
      <c r="J2124" t="e">
        <f>VLOOKUP($C2124,Sheet2!$D$2:$H$13246,5,FALSE)</f>
        <v>#N/A</v>
      </c>
    </row>
    <row r="2125" spans="1:10" x14ac:dyDescent="0.2">
      <c r="A2125" s="1" t="s">
        <v>2791</v>
      </c>
      <c r="B2125" s="1" t="s">
        <v>144</v>
      </c>
      <c r="C2125" t="s">
        <v>145</v>
      </c>
      <c r="D2125" t="s">
        <v>10</v>
      </c>
      <c r="E2125" t="s">
        <v>110</v>
      </c>
      <c r="F2125" t="s">
        <v>82</v>
      </c>
      <c r="G2125">
        <v>467</v>
      </c>
      <c r="H2125" t="e">
        <f>VLOOKUP(C2125,Sheet2!$D$2:$H$13246,3,FALSE)</f>
        <v>#N/A</v>
      </c>
      <c r="I2125" t="e">
        <f>VLOOKUP($C2125,Sheet2!$D$2:$H$13246,4,FALSE)</f>
        <v>#N/A</v>
      </c>
      <c r="J2125" t="e">
        <f>VLOOKUP($C2125,Sheet2!$D$2:$H$13246,5,FALSE)</f>
        <v>#N/A</v>
      </c>
    </row>
    <row r="2126" spans="1:10" x14ac:dyDescent="0.2">
      <c r="A2126" s="1" t="s">
        <v>2791</v>
      </c>
      <c r="B2126" s="1" t="s">
        <v>146</v>
      </c>
      <c r="C2126" t="s">
        <v>147</v>
      </c>
      <c r="D2126" t="s">
        <v>10</v>
      </c>
      <c r="E2126" t="s">
        <v>148</v>
      </c>
      <c r="F2126" t="s">
        <v>82</v>
      </c>
      <c r="G2126">
        <v>930</v>
      </c>
      <c r="H2126" t="e">
        <f>VLOOKUP(C2126,Sheet2!$D$2:$H$13246,3,FALSE)</f>
        <v>#N/A</v>
      </c>
      <c r="I2126" t="e">
        <f>VLOOKUP($C2126,Sheet2!$D$2:$H$13246,4,FALSE)</f>
        <v>#N/A</v>
      </c>
      <c r="J2126" t="e">
        <f>VLOOKUP($C2126,Sheet2!$D$2:$H$13246,5,FALSE)</f>
        <v>#N/A</v>
      </c>
    </row>
    <row r="2127" spans="1:10" x14ac:dyDescent="0.2">
      <c r="A2127" s="1" t="s">
        <v>2791</v>
      </c>
      <c r="B2127" s="1" t="s">
        <v>149</v>
      </c>
      <c r="C2127" t="s">
        <v>150</v>
      </c>
      <c r="D2127" t="s">
        <v>10</v>
      </c>
      <c r="E2127" t="s">
        <v>104</v>
      </c>
      <c r="F2127" t="s">
        <v>82</v>
      </c>
      <c r="G2127">
        <v>692</v>
      </c>
      <c r="H2127" t="e">
        <f>VLOOKUP(C2127,Sheet2!$D$2:$H$13246,3,FALSE)</f>
        <v>#N/A</v>
      </c>
      <c r="I2127" t="e">
        <f>VLOOKUP($C2127,Sheet2!$D$2:$H$13246,4,FALSE)</f>
        <v>#N/A</v>
      </c>
      <c r="J2127" t="e">
        <f>VLOOKUP($C2127,Sheet2!$D$2:$H$13246,5,FALSE)</f>
        <v>#N/A</v>
      </c>
    </row>
    <row r="2128" spans="1:10" x14ac:dyDescent="0.2">
      <c r="A2128" s="1" t="s">
        <v>2791</v>
      </c>
      <c r="B2128" s="1" t="s">
        <v>151</v>
      </c>
      <c r="C2128" t="s">
        <v>152</v>
      </c>
      <c r="D2128" t="s">
        <v>10</v>
      </c>
      <c r="E2128" t="s">
        <v>153</v>
      </c>
      <c r="F2128" t="s">
        <v>82</v>
      </c>
      <c r="G2128">
        <v>688</v>
      </c>
      <c r="H2128" t="e">
        <f>VLOOKUP(C2128,Sheet2!$D$2:$H$13246,3,FALSE)</f>
        <v>#N/A</v>
      </c>
      <c r="I2128" t="e">
        <f>VLOOKUP($C2128,Sheet2!$D$2:$H$13246,4,FALSE)</f>
        <v>#N/A</v>
      </c>
      <c r="J2128" t="e">
        <f>VLOOKUP($C2128,Sheet2!$D$2:$H$13246,5,FALSE)</f>
        <v>#N/A</v>
      </c>
    </row>
    <row r="2129" spans="1:10" x14ac:dyDescent="0.2">
      <c r="A2129" s="1" t="s">
        <v>2791</v>
      </c>
      <c r="B2129" s="1" t="s">
        <v>154</v>
      </c>
      <c r="C2129" t="s">
        <v>155</v>
      </c>
      <c r="D2129" t="s">
        <v>10</v>
      </c>
      <c r="E2129" t="s">
        <v>81</v>
      </c>
      <c r="F2129" t="s">
        <v>82</v>
      </c>
      <c r="G2129">
        <v>717</v>
      </c>
      <c r="H2129" t="e">
        <f>VLOOKUP(C2129,Sheet2!$D$2:$H$13246,3,FALSE)</f>
        <v>#N/A</v>
      </c>
      <c r="I2129" t="e">
        <f>VLOOKUP($C2129,Sheet2!$D$2:$H$13246,4,FALSE)</f>
        <v>#N/A</v>
      </c>
      <c r="J2129" t="e">
        <f>VLOOKUP($C2129,Sheet2!$D$2:$H$13246,5,FALSE)</f>
        <v>#N/A</v>
      </c>
    </row>
    <row r="2130" spans="1:10" x14ac:dyDescent="0.2">
      <c r="A2130" s="1" t="s">
        <v>2791</v>
      </c>
      <c r="B2130" s="1" t="s">
        <v>156</v>
      </c>
      <c r="C2130" t="s">
        <v>157</v>
      </c>
      <c r="D2130" t="s">
        <v>10</v>
      </c>
      <c r="E2130" t="s">
        <v>81</v>
      </c>
      <c r="F2130" t="s">
        <v>82</v>
      </c>
      <c r="G2130">
        <v>403</v>
      </c>
      <c r="H2130" t="e">
        <f>VLOOKUP(C2130,Sheet2!$D$2:$H$13246,3,FALSE)</f>
        <v>#N/A</v>
      </c>
      <c r="I2130" t="e">
        <f>VLOOKUP($C2130,Sheet2!$D$2:$H$13246,4,FALSE)</f>
        <v>#N/A</v>
      </c>
      <c r="J2130" t="e">
        <f>VLOOKUP($C2130,Sheet2!$D$2:$H$13246,5,FALSE)</f>
        <v>#N/A</v>
      </c>
    </row>
    <row r="2131" spans="1:10" x14ac:dyDescent="0.2">
      <c r="A2131" s="1" t="s">
        <v>2791</v>
      </c>
      <c r="B2131" s="1" t="s">
        <v>158</v>
      </c>
      <c r="C2131" t="s">
        <v>159</v>
      </c>
      <c r="D2131" t="s">
        <v>10</v>
      </c>
      <c r="E2131" t="s">
        <v>104</v>
      </c>
      <c r="F2131" t="s">
        <v>160</v>
      </c>
      <c r="G2131">
        <v>11676</v>
      </c>
      <c r="H2131" t="e">
        <f>VLOOKUP(C2131,Sheet2!$D$2:$H$13246,3,FALSE)</f>
        <v>#N/A</v>
      </c>
      <c r="I2131" t="e">
        <f>VLOOKUP($C2131,Sheet2!$D$2:$H$13246,4,FALSE)</f>
        <v>#N/A</v>
      </c>
      <c r="J2131" t="e">
        <f>VLOOKUP($C2131,Sheet2!$D$2:$H$13246,5,FALSE)</f>
        <v>#N/A</v>
      </c>
    </row>
    <row r="2132" spans="1:10" x14ac:dyDescent="0.2">
      <c r="A2132" s="1" t="s">
        <v>2791</v>
      </c>
      <c r="B2132" s="1" t="s">
        <v>161</v>
      </c>
      <c r="C2132" t="s">
        <v>162</v>
      </c>
      <c r="D2132" t="s">
        <v>10</v>
      </c>
      <c r="E2132" t="s">
        <v>104</v>
      </c>
      <c r="F2132" t="s">
        <v>160</v>
      </c>
      <c r="G2132">
        <v>62392</v>
      </c>
      <c r="H2132" t="e">
        <f>VLOOKUP(C2132,Sheet2!$D$2:$H$13246,3,FALSE)</f>
        <v>#N/A</v>
      </c>
      <c r="I2132" t="e">
        <f>VLOOKUP($C2132,Sheet2!$D$2:$H$13246,4,FALSE)</f>
        <v>#N/A</v>
      </c>
      <c r="J2132" t="e">
        <f>VLOOKUP($C2132,Sheet2!$D$2:$H$13246,5,FALSE)</f>
        <v>#N/A</v>
      </c>
    </row>
    <row r="2133" spans="1:10" x14ac:dyDescent="0.2">
      <c r="A2133" s="1" t="s">
        <v>2791</v>
      </c>
      <c r="B2133" s="1" t="s">
        <v>163</v>
      </c>
      <c r="C2133" t="s">
        <v>164</v>
      </c>
      <c r="D2133" t="s">
        <v>10</v>
      </c>
      <c r="E2133" t="s">
        <v>104</v>
      </c>
      <c r="F2133" t="s">
        <v>160</v>
      </c>
      <c r="G2133">
        <v>22548</v>
      </c>
      <c r="H2133" t="e">
        <f>VLOOKUP(C2133,Sheet2!$D$2:$H$13246,3,FALSE)</f>
        <v>#N/A</v>
      </c>
      <c r="I2133" t="e">
        <f>VLOOKUP($C2133,Sheet2!$D$2:$H$13246,4,FALSE)</f>
        <v>#N/A</v>
      </c>
      <c r="J2133" t="e">
        <f>VLOOKUP($C2133,Sheet2!$D$2:$H$13246,5,FALSE)</f>
        <v>#N/A</v>
      </c>
    </row>
    <row r="2134" spans="1:10" x14ac:dyDescent="0.2">
      <c r="A2134" s="1" t="s">
        <v>2791</v>
      </c>
      <c r="B2134" s="1" t="s">
        <v>165</v>
      </c>
      <c r="C2134" t="s">
        <v>166</v>
      </c>
      <c r="D2134" t="s">
        <v>10</v>
      </c>
      <c r="E2134" t="s">
        <v>104</v>
      </c>
      <c r="F2134" t="s">
        <v>160</v>
      </c>
      <c r="G2134">
        <v>13794</v>
      </c>
      <c r="H2134" t="e">
        <f>VLOOKUP(C2134,Sheet2!$D$2:$H$13246,3,FALSE)</f>
        <v>#N/A</v>
      </c>
      <c r="I2134" t="e">
        <f>VLOOKUP($C2134,Sheet2!$D$2:$H$13246,4,FALSE)</f>
        <v>#N/A</v>
      </c>
      <c r="J2134" t="e">
        <f>VLOOKUP($C2134,Sheet2!$D$2:$H$13246,5,FALSE)</f>
        <v>#N/A</v>
      </c>
    </row>
    <row r="2135" spans="1:10" x14ac:dyDescent="0.2">
      <c r="A2135" s="1" t="s">
        <v>2791</v>
      </c>
      <c r="B2135" s="1" t="s">
        <v>167</v>
      </c>
      <c r="C2135" t="s">
        <v>2760</v>
      </c>
      <c r="D2135" t="s">
        <v>10</v>
      </c>
      <c r="E2135" t="s">
        <v>104</v>
      </c>
      <c r="F2135" t="s">
        <v>82</v>
      </c>
      <c r="G2135">
        <v>818</v>
      </c>
      <c r="H2135" t="e">
        <f>VLOOKUP(C2135,Sheet2!$D$2:$H$13246,3,FALSE)</f>
        <v>#N/A</v>
      </c>
      <c r="I2135" t="e">
        <f>VLOOKUP($C2135,Sheet2!$D$2:$H$13246,4,FALSE)</f>
        <v>#N/A</v>
      </c>
      <c r="J2135" t="e">
        <f>VLOOKUP($C2135,Sheet2!$D$2:$H$13246,5,FALSE)</f>
        <v>#N/A</v>
      </c>
    </row>
    <row r="2136" spans="1:10" x14ac:dyDescent="0.2">
      <c r="A2136" s="1" t="s">
        <v>2791</v>
      </c>
      <c r="B2136" s="1" t="s">
        <v>169</v>
      </c>
      <c r="C2136" t="s">
        <v>170</v>
      </c>
      <c r="D2136" t="s">
        <v>10</v>
      </c>
      <c r="E2136" t="s">
        <v>104</v>
      </c>
      <c r="F2136" t="s">
        <v>160</v>
      </c>
      <c r="G2136">
        <v>12215</v>
      </c>
      <c r="H2136" t="e">
        <f>VLOOKUP(C2136,Sheet2!$D$2:$H$13246,3,FALSE)</f>
        <v>#N/A</v>
      </c>
      <c r="I2136" t="e">
        <f>VLOOKUP($C2136,Sheet2!$D$2:$H$13246,4,FALSE)</f>
        <v>#N/A</v>
      </c>
      <c r="J2136" t="e">
        <f>VLOOKUP($C2136,Sheet2!$D$2:$H$13246,5,FALSE)</f>
        <v>#N/A</v>
      </c>
    </row>
    <row r="2137" spans="1:10" x14ac:dyDescent="0.2">
      <c r="A2137" s="1" t="s">
        <v>2791</v>
      </c>
      <c r="B2137" s="1" t="s">
        <v>171</v>
      </c>
      <c r="C2137" t="s">
        <v>172</v>
      </c>
      <c r="D2137" t="s">
        <v>10</v>
      </c>
      <c r="E2137" t="s">
        <v>104</v>
      </c>
      <c r="F2137" t="s">
        <v>82</v>
      </c>
      <c r="G2137">
        <v>669</v>
      </c>
      <c r="H2137" t="e">
        <f>VLOOKUP(C2137,Sheet2!$D$2:$H$13246,3,FALSE)</f>
        <v>#N/A</v>
      </c>
      <c r="I2137" t="e">
        <f>VLOOKUP($C2137,Sheet2!$D$2:$H$13246,4,FALSE)</f>
        <v>#N/A</v>
      </c>
      <c r="J2137" t="e">
        <f>VLOOKUP($C2137,Sheet2!$D$2:$H$13246,5,FALSE)</f>
        <v>#N/A</v>
      </c>
    </row>
    <row r="2138" spans="1:10" x14ac:dyDescent="0.2">
      <c r="A2138" s="1" t="s">
        <v>2791</v>
      </c>
      <c r="B2138" s="1" t="s">
        <v>173</v>
      </c>
      <c r="C2138" t="s">
        <v>174</v>
      </c>
      <c r="D2138" t="s">
        <v>10</v>
      </c>
      <c r="E2138" t="s">
        <v>104</v>
      </c>
      <c r="F2138" t="s">
        <v>160</v>
      </c>
      <c r="G2138">
        <v>23767</v>
      </c>
      <c r="H2138" t="e">
        <f>VLOOKUP(C2138,Sheet2!$D$2:$H$13246,3,FALSE)</f>
        <v>#N/A</v>
      </c>
      <c r="I2138" t="e">
        <f>VLOOKUP($C2138,Sheet2!$D$2:$H$13246,4,FALSE)</f>
        <v>#N/A</v>
      </c>
      <c r="J2138" t="e">
        <f>VLOOKUP($C2138,Sheet2!$D$2:$H$13246,5,FALSE)</f>
        <v>#N/A</v>
      </c>
    </row>
    <row r="2139" spans="1:10" x14ac:dyDescent="0.2">
      <c r="A2139" s="1" t="s">
        <v>2791</v>
      </c>
      <c r="B2139" s="1" t="s">
        <v>175</v>
      </c>
      <c r="C2139" t="s">
        <v>176</v>
      </c>
      <c r="D2139" t="s">
        <v>10</v>
      </c>
      <c r="E2139" t="s">
        <v>110</v>
      </c>
      <c r="F2139" t="s">
        <v>160</v>
      </c>
      <c r="G2139">
        <v>19916</v>
      </c>
      <c r="H2139" t="e">
        <f>VLOOKUP(C2139,Sheet2!$D$2:$H$13246,3,FALSE)</f>
        <v>#N/A</v>
      </c>
      <c r="I2139" t="e">
        <f>VLOOKUP($C2139,Sheet2!$D$2:$H$13246,4,FALSE)</f>
        <v>#N/A</v>
      </c>
      <c r="J2139" t="e">
        <f>VLOOKUP($C2139,Sheet2!$D$2:$H$13246,5,FALSE)</f>
        <v>#N/A</v>
      </c>
    </row>
    <row r="2140" spans="1:10" x14ac:dyDescent="0.2">
      <c r="A2140" s="1" t="s">
        <v>2791</v>
      </c>
      <c r="B2140" s="1" t="s">
        <v>177</v>
      </c>
      <c r="C2140" t="s">
        <v>178</v>
      </c>
      <c r="D2140" t="s">
        <v>10</v>
      </c>
      <c r="E2140" t="s">
        <v>110</v>
      </c>
      <c r="F2140" t="s">
        <v>160</v>
      </c>
      <c r="G2140">
        <v>28669</v>
      </c>
      <c r="H2140" t="e">
        <f>VLOOKUP(C2140,Sheet2!$D$2:$H$13246,3,FALSE)</f>
        <v>#N/A</v>
      </c>
      <c r="I2140" t="e">
        <f>VLOOKUP($C2140,Sheet2!$D$2:$H$13246,4,FALSE)</f>
        <v>#N/A</v>
      </c>
      <c r="J2140" t="e">
        <f>VLOOKUP($C2140,Sheet2!$D$2:$H$13246,5,FALSE)</f>
        <v>#N/A</v>
      </c>
    </row>
    <row r="2141" spans="1:10" x14ac:dyDescent="0.2">
      <c r="A2141" s="1" t="s">
        <v>2791</v>
      </c>
      <c r="B2141" s="1" t="s">
        <v>179</v>
      </c>
      <c r="C2141" t="s">
        <v>180</v>
      </c>
      <c r="D2141" t="s">
        <v>10</v>
      </c>
      <c r="E2141" t="s">
        <v>110</v>
      </c>
      <c r="F2141" t="s">
        <v>160</v>
      </c>
      <c r="G2141">
        <v>36061</v>
      </c>
      <c r="H2141" t="e">
        <f>VLOOKUP(C2141,Sheet2!$D$2:$H$13246,3,FALSE)</f>
        <v>#N/A</v>
      </c>
      <c r="I2141" t="e">
        <f>VLOOKUP($C2141,Sheet2!$D$2:$H$13246,4,FALSE)</f>
        <v>#N/A</v>
      </c>
      <c r="J2141" t="e">
        <f>VLOOKUP($C2141,Sheet2!$D$2:$H$13246,5,FALSE)</f>
        <v>#N/A</v>
      </c>
    </row>
    <row r="2142" spans="1:10" x14ac:dyDescent="0.2">
      <c r="A2142" s="1" t="s">
        <v>2791</v>
      </c>
      <c r="B2142" s="1" t="s">
        <v>181</v>
      </c>
      <c r="C2142" t="s">
        <v>182</v>
      </c>
      <c r="D2142" t="s">
        <v>10</v>
      </c>
      <c r="E2142" t="s">
        <v>110</v>
      </c>
      <c r="F2142" t="s">
        <v>160</v>
      </c>
      <c r="G2142">
        <v>55177</v>
      </c>
      <c r="H2142" t="e">
        <f>VLOOKUP(C2142,Sheet2!$D$2:$H$13246,3,FALSE)</f>
        <v>#N/A</v>
      </c>
      <c r="I2142" t="e">
        <f>VLOOKUP($C2142,Sheet2!$D$2:$H$13246,4,FALSE)</f>
        <v>#N/A</v>
      </c>
      <c r="J2142" t="e">
        <f>VLOOKUP($C2142,Sheet2!$D$2:$H$13246,5,FALSE)</f>
        <v>#N/A</v>
      </c>
    </row>
    <row r="2143" spans="1:10" x14ac:dyDescent="0.2">
      <c r="A2143" s="1" t="s">
        <v>2791</v>
      </c>
      <c r="B2143" s="1" t="s">
        <v>183</v>
      </c>
      <c r="C2143" t="s">
        <v>184</v>
      </c>
      <c r="D2143" t="s">
        <v>10</v>
      </c>
      <c r="E2143" t="s">
        <v>110</v>
      </c>
      <c r="F2143" t="s">
        <v>160</v>
      </c>
      <c r="G2143">
        <v>39484</v>
      </c>
      <c r="H2143" t="e">
        <f>VLOOKUP(C2143,Sheet2!$D$2:$H$13246,3,FALSE)</f>
        <v>#N/A</v>
      </c>
      <c r="I2143" t="e">
        <f>VLOOKUP($C2143,Sheet2!$D$2:$H$13246,4,FALSE)</f>
        <v>#N/A</v>
      </c>
      <c r="J2143" t="e">
        <f>VLOOKUP($C2143,Sheet2!$D$2:$H$13246,5,FALSE)</f>
        <v>#N/A</v>
      </c>
    </row>
    <row r="2144" spans="1:10" x14ac:dyDescent="0.2">
      <c r="A2144" s="1" t="s">
        <v>2791</v>
      </c>
      <c r="B2144" s="1" t="s">
        <v>185</v>
      </c>
      <c r="C2144" t="s">
        <v>186</v>
      </c>
      <c r="D2144" t="s">
        <v>10</v>
      </c>
      <c r="E2144" t="s">
        <v>110</v>
      </c>
      <c r="F2144" t="s">
        <v>82</v>
      </c>
      <c r="G2144">
        <v>470</v>
      </c>
      <c r="H2144" t="e">
        <f>VLOOKUP(C2144,Sheet2!$D$2:$H$13246,3,FALSE)</f>
        <v>#N/A</v>
      </c>
      <c r="I2144" t="e">
        <f>VLOOKUP($C2144,Sheet2!$D$2:$H$13246,4,FALSE)</f>
        <v>#N/A</v>
      </c>
      <c r="J2144" t="e">
        <f>VLOOKUP($C2144,Sheet2!$D$2:$H$13246,5,FALSE)</f>
        <v>#N/A</v>
      </c>
    </row>
    <row r="2145" spans="1:10" x14ac:dyDescent="0.2">
      <c r="A2145" s="1" t="s">
        <v>2791</v>
      </c>
      <c r="B2145" s="1" t="s">
        <v>187</v>
      </c>
      <c r="C2145" t="s">
        <v>188</v>
      </c>
      <c r="D2145" t="s">
        <v>10</v>
      </c>
      <c r="E2145" t="s">
        <v>110</v>
      </c>
      <c r="F2145" t="s">
        <v>160</v>
      </c>
      <c r="G2145">
        <v>23956</v>
      </c>
      <c r="H2145" t="e">
        <f>VLOOKUP(C2145,Sheet2!$D$2:$H$13246,3,FALSE)</f>
        <v>#N/A</v>
      </c>
      <c r="I2145" t="e">
        <f>VLOOKUP($C2145,Sheet2!$D$2:$H$13246,4,FALSE)</f>
        <v>#N/A</v>
      </c>
      <c r="J2145" t="e">
        <f>VLOOKUP($C2145,Sheet2!$D$2:$H$13246,5,FALSE)</f>
        <v>#N/A</v>
      </c>
    </row>
    <row r="2146" spans="1:10" x14ac:dyDescent="0.2">
      <c r="A2146" s="1" t="s">
        <v>2791</v>
      </c>
      <c r="B2146" s="1" t="s">
        <v>189</v>
      </c>
      <c r="C2146" t="s">
        <v>190</v>
      </c>
      <c r="D2146" t="s">
        <v>10</v>
      </c>
      <c r="E2146" t="s">
        <v>107</v>
      </c>
      <c r="F2146" t="s">
        <v>160</v>
      </c>
      <c r="G2146">
        <v>21600</v>
      </c>
      <c r="H2146" t="e">
        <f>VLOOKUP(C2146,Sheet2!$D$2:$H$13246,3,FALSE)</f>
        <v>#N/A</v>
      </c>
      <c r="I2146" t="e">
        <f>VLOOKUP($C2146,Sheet2!$D$2:$H$13246,4,FALSE)</f>
        <v>#N/A</v>
      </c>
      <c r="J2146" t="e">
        <f>VLOOKUP($C2146,Sheet2!$D$2:$H$13246,5,FALSE)</f>
        <v>#N/A</v>
      </c>
    </row>
    <row r="2147" spans="1:10" x14ac:dyDescent="0.2">
      <c r="A2147" s="1" t="s">
        <v>2791</v>
      </c>
      <c r="B2147" s="1" t="s">
        <v>191</v>
      </c>
      <c r="C2147" t="s">
        <v>192</v>
      </c>
      <c r="D2147" t="s">
        <v>10</v>
      </c>
      <c r="E2147" t="s">
        <v>107</v>
      </c>
      <c r="F2147" t="s">
        <v>160</v>
      </c>
      <c r="G2147">
        <v>30644</v>
      </c>
      <c r="H2147" t="e">
        <f>VLOOKUP(C2147,Sheet2!$D$2:$H$13246,3,FALSE)</f>
        <v>#N/A</v>
      </c>
      <c r="I2147" t="e">
        <f>VLOOKUP($C2147,Sheet2!$D$2:$H$13246,4,FALSE)</f>
        <v>#N/A</v>
      </c>
      <c r="J2147" t="e">
        <f>VLOOKUP($C2147,Sheet2!$D$2:$H$13246,5,FALSE)</f>
        <v>#N/A</v>
      </c>
    </row>
    <row r="2148" spans="1:10" x14ac:dyDescent="0.2">
      <c r="A2148" s="1" t="s">
        <v>2791</v>
      </c>
      <c r="B2148" s="1" t="s">
        <v>193</v>
      </c>
      <c r="C2148" t="s">
        <v>194</v>
      </c>
      <c r="D2148" t="s">
        <v>10</v>
      </c>
      <c r="E2148" t="s">
        <v>107</v>
      </c>
      <c r="F2148" t="s">
        <v>160</v>
      </c>
      <c r="G2148">
        <v>7647</v>
      </c>
      <c r="H2148" t="e">
        <f>VLOOKUP(C2148,Sheet2!$D$2:$H$13246,3,FALSE)</f>
        <v>#N/A</v>
      </c>
      <c r="I2148" t="e">
        <f>VLOOKUP($C2148,Sheet2!$D$2:$H$13246,4,FALSE)</f>
        <v>#N/A</v>
      </c>
      <c r="J2148" t="e">
        <f>VLOOKUP($C2148,Sheet2!$D$2:$H$13246,5,FALSE)</f>
        <v>#N/A</v>
      </c>
    </row>
    <row r="2149" spans="1:10" x14ac:dyDescent="0.2">
      <c r="A2149" s="1" t="s">
        <v>2791</v>
      </c>
      <c r="B2149" s="1" t="s">
        <v>195</v>
      </c>
      <c r="C2149" t="s">
        <v>196</v>
      </c>
      <c r="D2149" t="s">
        <v>10</v>
      </c>
      <c r="E2149" t="s">
        <v>107</v>
      </c>
      <c r="F2149" t="s">
        <v>160</v>
      </c>
      <c r="G2149">
        <v>24056</v>
      </c>
      <c r="H2149" t="e">
        <f>VLOOKUP(C2149,Sheet2!$D$2:$H$13246,3,FALSE)</f>
        <v>#N/A</v>
      </c>
      <c r="I2149" t="e">
        <f>VLOOKUP($C2149,Sheet2!$D$2:$H$13246,4,FALSE)</f>
        <v>#N/A</v>
      </c>
      <c r="J2149" t="e">
        <f>VLOOKUP($C2149,Sheet2!$D$2:$H$13246,5,FALSE)</f>
        <v>#N/A</v>
      </c>
    </row>
    <row r="2150" spans="1:10" x14ac:dyDescent="0.2">
      <c r="A2150" s="1" t="s">
        <v>2791</v>
      </c>
      <c r="B2150" s="1" t="s">
        <v>197</v>
      </c>
      <c r="C2150" t="s">
        <v>198</v>
      </c>
      <c r="D2150" t="s">
        <v>10</v>
      </c>
      <c r="E2150" t="s">
        <v>107</v>
      </c>
      <c r="F2150" t="s">
        <v>160</v>
      </c>
      <c r="G2150">
        <v>16838</v>
      </c>
      <c r="H2150" t="e">
        <f>VLOOKUP(C2150,Sheet2!$D$2:$H$13246,3,FALSE)</f>
        <v>#N/A</v>
      </c>
      <c r="I2150" t="e">
        <f>VLOOKUP($C2150,Sheet2!$D$2:$H$13246,4,FALSE)</f>
        <v>#N/A</v>
      </c>
      <c r="J2150" t="e">
        <f>VLOOKUP($C2150,Sheet2!$D$2:$H$13246,5,FALSE)</f>
        <v>#N/A</v>
      </c>
    </row>
    <row r="2151" spans="1:10" x14ac:dyDescent="0.2">
      <c r="A2151" s="1" t="s">
        <v>2791</v>
      </c>
      <c r="B2151" s="1" t="s">
        <v>199</v>
      </c>
      <c r="C2151" t="s">
        <v>200</v>
      </c>
      <c r="D2151" t="s">
        <v>10</v>
      </c>
      <c r="E2151" t="s">
        <v>107</v>
      </c>
      <c r="F2151" t="s">
        <v>160</v>
      </c>
      <c r="G2151">
        <v>13120</v>
      </c>
      <c r="H2151" t="e">
        <f>VLOOKUP(C2151,Sheet2!$D$2:$H$13246,3,FALSE)</f>
        <v>#N/A</v>
      </c>
      <c r="I2151" t="e">
        <f>VLOOKUP($C2151,Sheet2!$D$2:$H$13246,4,FALSE)</f>
        <v>#N/A</v>
      </c>
      <c r="J2151" t="e">
        <f>VLOOKUP($C2151,Sheet2!$D$2:$H$13246,5,FALSE)</f>
        <v>#N/A</v>
      </c>
    </row>
    <row r="2152" spans="1:10" x14ac:dyDescent="0.2">
      <c r="A2152" s="1" t="s">
        <v>2791</v>
      </c>
      <c r="B2152" s="1" t="s">
        <v>201</v>
      </c>
      <c r="C2152" t="s">
        <v>202</v>
      </c>
      <c r="D2152" t="s">
        <v>10</v>
      </c>
      <c r="E2152" t="s">
        <v>203</v>
      </c>
      <c r="F2152" t="s">
        <v>160</v>
      </c>
      <c r="G2152">
        <v>57598</v>
      </c>
      <c r="H2152" t="e">
        <f>VLOOKUP(C2152,Sheet2!$D$2:$H$13246,3,FALSE)</f>
        <v>#N/A</v>
      </c>
      <c r="I2152" t="e">
        <f>VLOOKUP($C2152,Sheet2!$D$2:$H$13246,4,FALSE)</f>
        <v>#N/A</v>
      </c>
      <c r="J2152" t="e">
        <f>VLOOKUP($C2152,Sheet2!$D$2:$H$13246,5,FALSE)</f>
        <v>#N/A</v>
      </c>
    </row>
    <row r="2153" spans="1:10" x14ac:dyDescent="0.2">
      <c r="A2153" s="1" t="s">
        <v>2791</v>
      </c>
      <c r="B2153" s="1" t="s">
        <v>204</v>
      </c>
      <c r="C2153" t="s">
        <v>205</v>
      </c>
      <c r="D2153" t="s">
        <v>10</v>
      </c>
      <c r="E2153" t="s">
        <v>206</v>
      </c>
      <c r="F2153" t="s">
        <v>160</v>
      </c>
      <c r="G2153">
        <v>31744</v>
      </c>
      <c r="H2153" t="e">
        <f>VLOOKUP(C2153,Sheet2!$D$2:$H$13246,3,FALSE)</f>
        <v>#N/A</v>
      </c>
      <c r="I2153" t="e">
        <f>VLOOKUP($C2153,Sheet2!$D$2:$H$13246,4,FALSE)</f>
        <v>#N/A</v>
      </c>
      <c r="J2153" t="e">
        <f>VLOOKUP($C2153,Sheet2!$D$2:$H$13246,5,FALSE)</f>
        <v>#N/A</v>
      </c>
    </row>
    <row r="2154" spans="1:10" x14ac:dyDescent="0.2">
      <c r="A2154" s="1" t="s">
        <v>2791</v>
      </c>
      <c r="B2154" s="1" t="s">
        <v>207</v>
      </c>
      <c r="C2154" t="s">
        <v>208</v>
      </c>
      <c r="D2154" t="s">
        <v>10</v>
      </c>
      <c r="E2154" t="s">
        <v>209</v>
      </c>
      <c r="F2154" t="s">
        <v>160</v>
      </c>
      <c r="G2154">
        <v>39925</v>
      </c>
      <c r="H2154" t="e">
        <f>VLOOKUP(C2154,Sheet2!$D$2:$H$13246,3,FALSE)</f>
        <v>#N/A</v>
      </c>
      <c r="I2154" t="e">
        <f>VLOOKUP($C2154,Sheet2!$D$2:$H$13246,4,FALSE)</f>
        <v>#N/A</v>
      </c>
      <c r="J2154" t="e">
        <f>VLOOKUP($C2154,Sheet2!$D$2:$H$13246,5,FALSE)</f>
        <v>#N/A</v>
      </c>
    </row>
    <row r="2155" spans="1:10" x14ac:dyDescent="0.2">
      <c r="A2155" s="1" t="s">
        <v>2791</v>
      </c>
      <c r="B2155" s="1" t="s">
        <v>210</v>
      </c>
      <c r="C2155" t="s">
        <v>211</v>
      </c>
      <c r="D2155" t="s">
        <v>10</v>
      </c>
      <c r="E2155" t="s">
        <v>212</v>
      </c>
      <c r="F2155" t="s">
        <v>160</v>
      </c>
      <c r="G2155">
        <v>27037</v>
      </c>
      <c r="H2155" t="e">
        <f>VLOOKUP(C2155,Sheet2!$D$2:$H$13246,3,FALSE)</f>
        <v>#N/A</v>
      </c>
      <c r="I2155" t="e">
        <f>VLOOKUP($C2155,Sheet2!$D$2:$H$13246,4,FALSE)</f>
        <v>#N/A</v>
      </c>
      <c r="J2155" t="e">
        <f>VLOOKUP($C2155,Sheet2!$D$2:$H$13246,5,FALSE)</f>
        <v>#N/A</v>
      </c>
    </row>
    <row r="2156" spans="1:10" x14ac:dyDescent="0.2">
      <c r="A2156" s="1" t="s">
        <v>2791</v>
      </c>
      <c r="B2156" s="1" t="s">
        <v>213</v>
      </c>
      <c r="C2156" t="s">
        <v>214</v>
      </c>
      <c r="D2156" t="s">
        <v>10</v>
      </c>
      <c r="E2156" t="s">
        <v>215</v>
      </c>
      <c r="F2156" t="s">
        <v>160</v>
      </c>
      <c r="G2156">
        <v>40008</v>
      </c>
      <c r="H2156" t="e">
        <f>VLOOKUP(C2156,Sheet2!$D$2:$H$13246,3,FALSE)</f>
        <v>#N/A</v>
      </c>
      <c r="I2156" t="e">
        <f>VLOOKUP($C2156,Sheet2!$D$2:$H$13246,4,FALSE)</f>
        <v>#N/A</v>
      </c>
      <c r="J2156" t="e">
        <f>VLOOKUP($C2156,Sheet2!$D$2:$H$13246,5,FALSE)</f>
        <v>#N/A</v>
      </c>
    </row>
    <row r="2157" spans="1:10" x14ac:dyDescent="0.2">
      <c r="A2157" s="1" t="s">
        <v>2791</v>
      </c>
      <c r="B2157" s="1" t="s">
        <v>216</v>
      </c>
      <c r="C2157" t="s">
        <v>217</v>
      </c>
      <c r="D2157" t="s">
        <v>10</v>
      </c>
      <c r="E2157" t="s">
        <v>218</v>
      </c>
      <c r="F2157" t="s">
        <v>160</v>
      </c>
      <c r="G2157">
        <v>60252</v>
      </c>
      <c r="H2157" t="e">
        <f>VLOOKUP(C2157,Sheet2!$D$2:$H$13246,3,FALSE)</f>
        <v>#N/A</v>
      </c>
      <c r="I2157" t="e">
        <f>VLOOKUP($C2157,Sheet2!$D$2:$H$13246,4,FALSE)</f>
        <v>#N/A</v>
      </c>
      <c r="J2157" t="e">
        <f>VLOOKUP($C2157,Sheet2!$D$2:$H$13246,5,FALSE)</f>
        <v>#N/A</v>
      </c>
    </row>
    <row r="2158" spans="1:10" x14ac:dyDescent="0.2">
      <c r="A2158" s="1" t="s">
        <v>2791</v>
      </c>
      <c r="B2158" s="1" t="s">
        <v>219</v>
      </c>
      <c r="C2158" t="s">
        <v>220</v>
      </c>
      <c r="D2158" t="s">
        <v>10</v>
      </c>
      <c r="E2158" t="s">
        <v>153</v>
      </c>
      <c r="F2158" t="s">
        <v>82</v>
      </c>
      <c r="G2158">
        <v>853</v>
      </c>
      <c r="H2158" t="e">
        <f>VLOOKUP(C2158,Sheet2!$D$2:$H$13246,3,FALSE)</f>
        <v>#N/A</v>
      </c>
      <c r="I2158" t="e">
        <f>VLOOKUP($C2158,Sheet2!$D$2:$H$13246,4,FALSE)</f>
        <v>#N/A</v>
      </c>
      <c r="J2158" t="e">
        <f>VLOOKUP($C2158,Sheet2!$D$2:$H$13246,5,FALSE)</f>
        <v>#N/A</v>
      </c>
    </row>
    <row r="2159" spans="1:10" x14ac:dyDescent="0.2">
      <c r="A2159" s="1" t="s">
        <v>2791</v>
      </c>
      <c r="B2159" s="1" t="s">
        <v>221</v>
      </c>
      <c r="C2159" t="s">
        <v>222</v>
      </c>
      <c r="D2159" t="s">
        <v>10</v>
      </c>
      <c r="E2159" t="s">
        <v>81</v>
      </c>
      <c r="F2159" t="s">
        <v>82</v>
      </c>
      <c r="G2159">
        <v>390</v>
      </c>
      <c r="H2159" t="e">
        <f>VLOOKUP(C2159,Sheet2!$D$2:$H$13246,3,FALSE)</f>
        <v>#N/A</v>
      </c>
      <c r="I2159" t="e">
        <f>VLOOKUP($C2159,Sheet2!$D$2:$H$13246,4,FALSE)</f>
        <v>#N/A</v>
      </c>
      <c r="J2159" t="e">
        <f>VLOOKUP($C2159,Sheet2!$D$2:$H$13246,5,FALSE)</f>
        <v>#N/A</v>
      </c>
    </row>
    <row r="2160" spans="1:10" x14ac:dyDescent="0.2">
      <c r="A2160" s="1" t="s">
        <v>2791</v>
      </c>
      <c r="B2160" s="1" t="s">
        <v>223</v>
      </c>
      <c r="C2160" t="s">
        <v>224</v>
      </c>
      <c r="D2160" t="s">
        <v>10</v>
      </c>
      <c r="E2160" t="s">
        <v>81</v>
      </c>
      <c r="F2160" t="s">
        <v>82</v>
      </c>
      <c r="G2160">
        <v>325</v>
      </c>
      <c r="H2160" t="e">
        <f>VLOOKUP(C2160,Sheet2!$D$2:$H$13246,3,FALSE)</f>
        <v>#N/A</v>
      </c>
      <c r="I2160" t="e">
        <f>VLOOKUP($C2160,Sheet2!$D$2:$H$13246,4,FALSE)</f>
        <v>#N/A</v>
      </c>
      <c r="J2160" t="e">
        <f>VLOOKUP($C2160,Sheet2!$D$2:$H$13246,5,FALSE)</f>
        <v>#N/A</v>
      </c>
    </row>
    <row r="2161" spans="1:10" x14ac:dyDescent="0.2">
      <c r="A2161" s="1" t="s">
        <v>2791</v>
      </c>
      <c r="B2161" s="1" t="s">
        <v>225</v>
      </c>
      <c r="C2161" t="s">
        <v>226</v>
      </c>
      <c r="D2161" t="s">
        <v>10</v>
      </c>
      <c r="E2161" t="s">
        <v>81</v>
      </c>
      <c r="F2161" t="s">
        <v>82</v>
      </c>
      <c r="G2161">
        <v>545</v>
      </c>
      <c r="H2161" t="e">
        <f>VLOOKUP(C2161,Sheet2!$D$2:$H$13246,3,FALSE)</f>
        <v>#N/A</v>
      </c>
      <c r="I2161" t="e">
        <f>VLOOKUP($C2161,Sheet2!$D$2:$H$13246,4,FALSE)</f>
        <v>#N/A</v>
      </c>
      <c r="J2161" t="e">
        <f>VLOOKUP($C2161,Sheet2!$D$2:$H$13246,5,FALSE)</f>
        <v>#N/A</v>
      </c>
    </row>
    <row r="2162" spans="1:10" x14ac:dyDescent="0.2">
      <c r="A2162" s="1" t="s">
        <v>2791</v>
      </c>
      <c r="B2162" s="1" t="s">
        <v>227</v>
      </c>
      <c r="C2162" t="s">
        <v>228</v>
      </c>
      <c r="D2162" t="s">
        <v>10</v>
      </c>
      <c r="E2162" t="s">
        <v>104</v>
      </c>
      <c r="F2162" t="s">
        <v>82</v>
      </c>
      <c r="G2162">
        <v>1036</v>
      </c>
      <c r="H2162" t="e">
        <f>VLOOKUP(C2162,Sheet2!$D$2:$H$13246,3,FALSE)</f>
        <v>#N/A</v>
      </c>
      <c r="I2162" t="e">
        <f>VLOOKUP($C2162,Sheet2!$D$2:$H$13246,4,FALSE)</f>
        <v>#N/A</v>
      </c>
      <c r="J2162" t="e">
        <f>VLOOKUP($C2162,Sheet2!$D$2:$H$13246,5,FALSE)</f>
        <v>#N/A</v>
      </c>
    </row>
    <row r="2163" spans="1:10" x14ac:dyDescent="0.2">
      <c r="A2163" s="1" t="s">
        <v>2791</v>
      </c>
      <c r="B2163" s="1" t="s">
        <v>229</v>
      </c>
      <c r="C2163" t="s">
        <v>230</v>
      </c>
      <c r="D2163" t="s">
        <v>10</v>
      </c>
      <c r="E2163" t="s">
        <v>104</v>
      </c>
      <c r="F2163" t="s">
        <v>82</v>
      </c>
      <c r="G2163">
        <v>474</v>
      </c>
      <c r="H2163" t="e">
        <f>VLOOKUP(C2163,Sheet2!$D$2:$H$13246,3,FALSE)</f>
        <v>#N/A</v>
      </c>
      <c r="I2163" t="e">
        <f>VLOOKUP($C2163,Sheet2!$D$2:$H$13246,4,FALSE)</f>
        <v>#N/A</v>
      </c>
      <c r="J2163" t="e">
        <f>VLOOKUP($C2163,Sheet2!$D$2:$H$13246,5,FALSE)</f>
        <v>#N/A</v>
      </c>
    </row>
    <row r="2164" spans="1:10" x14ac:dyDescent="0.2">
      <c r="A2164" s="1" t="s">
        <v>2791</v>
      </c>
      <c r="B2164" s="1" t="s">
        <v>231</v>
      </c>
      <c r="C2164" t="s">
        <v>2761</v>
      </c>
      <c r="D2164" t="s">
        <v>10</v>
      </c>
      <c r="E2164" t="s">
        <v>110</v>
      </c>
      <c r="F2164" t="s">
        <v>82</v>
      </c>
      <c r="G2164">
        <v>424</v>
      </c>
      <c r="H2164" t="e">
        <f>VLOOKUP(C2164,Sheet2!$D$2:$H$13246,3,FALSE)</f>
        <v>#N/A</v>
      </c>
      <c r="I2164" t="e">
        <f>VLOOKUP($C2164,Sheet2!$D$2:$H$13246,4,FALSE)</f>
        <v>#N/A</v>
      </c>
      <c r="J2164" t="e">
        <f>VLOOKUP($C2164,Sheet2!$D$2:$H$13246,5,FALSE)</f>
        <v>#N/A</v>
      </c>
    </row>
    <row r="2165" spans="1:10" x14ac:dyDescent="0.2">
      <c r="A2165" s="1" t="s">
        <v>2791</v>
      </c>
      <c r="B2165" s="1" t="s">
        <v>233</v>
      </c>
      <c r="C2165" t="s">
        <v>234</v>
      </c>
      <c r="D2165" t="s">
        <v>10</v>
      </c>
      <c r="E2165" t="s">
        <v>110</v>
      </c>
      <c r="F2165" t="s">
        <v>82</v>
      </c>
      <c r="G2165">
        <v>665</v>
      </c>
      <c r="H2165" t="e">
        <f>VLOOKUP(C2165,Sheet2!$D$2:$H$13246,3,FALSE)</f>
        <v>#N/A</v>
      </c>
      <c r="I2165" t="e">
        <f>VLOOKUP($C2165,Sheet2!$D$2:$H$13246,4,FALSE)</f>
        <v>#N/A</v>
      </c>
      <c r="J2165" t="e">
        <f>VLOOKUP($C2165,Sheet2!$D$2:$H$13246,5,FALSE)</f>
        <v>#N/A</v>
      </c>
    </row>
    <row r="2166" spans="1:10" x14ac:dyDescent="0.2">
      <c r="A2166" s="1" t="s">
        <v>2791</v>
      </c>
      <c r="B2166" s="1" t="s">
        <v>235</v>
      </c>
      <c r="C2166" t="s">
        <v>236</v>
      </c>
      <c r="D2166" t="s">
        <v>10</v>
      </c>
      <c r="E2166" t="s">
        <v>110</v>
      </c>
      <c r="F2166" t="s">
        <v>82</v>
      </c>
      <c r="G2166">
        <v>389</v>
      </c>
      <c r="H2166" t="e">
        <f>VLOOKUP(C2166,Sheet2!$D$2:$H$13246,3,FALSE)</f>
        <v>#N/A</v>
      </c>
      <c r="I2166" t="e">
        <f>VLOOKUP($C2166,Sheet2!$D$2:$H$13246,4,FALSE)</f>
        <v>#N/A</v>
      </c>
      <c r="J2166" t="e">
        <f>VLOOKUP($C2166,Sheet2!$D$2:$H$13246,5,FALSE)</f>
        <v>#N/A</v>
      </c>
    </row>
    <row r="2167" spans="1:10" x14ac:dyDescent="0.2">
      <c r="A2167" s="1" t="s">
        <v>2791</v>
      </c>
      <c r="B2167" s="1" t="s">
        <v>237</v>
      </c>
      <c r="C2167" t="s">
        <v>238</v>
      </c>
      <c r="D2167" t="s">
        <v>10</v>
      </c>
      <c r="E2167" t="s">
        <v>110</v>
      </c>
      <c r="F2167" t="s">
        <v>82</v>
      </c>
      <c r="G2167">
        <v>636</v>
      </c>
      <c r="H2167" t="e">
        <f>VLOOKUP(C2167,Sheet2!$D$2:$H$13246,3,FALSE)</f>
        <v>#N/A</v>
      </c>
      <c r="I2167" t="e">
        <f>VLOOKUP($C2167,Sheet2!$D$2:$H$13246,4,FALSE)</f>
        <v>#N/A</v>
      </c>
      <c r="J2167" t="e">
        <f>VLOOKUP($C2167,Sheet2!$D$2:$H$13246,5,FALSE)</f>
        <v>#N/A</v>
      </c>
    </row>
    <row r="2168" spans="1:10" x14ac:dyDescent="0.2">
      <c r="A2168" s="1" t="s">
        <v>2791</v>
      </c>
      <c r="B2168" s="1" t="s">
        <v>239</v>
      </c>
      <c r="C2168" t="s">
        <v>240</v>
      </c>
      <c r="D2168" t="s">
        <v>10</v>
      </c>
      <c r="E2168" t="s">
        <v>107</v>
      </c>
      <c r="F2168" t="s">
        <v>82</v>
      </c>
      <c r="G2168">
        <v>727</v>
      </c>
      <c r="H2168" t="e">
        <f>VLOOKUP(C2168,Sheet2!$D$2:$H$13246,3,FALSE)</f>
        <v>#N/A</v>
      </c>
      <c r="I2168" t="e">
        <f>VLOOKUP($C2168,Sheet2!$D$2:$H$13246,4,FALSE)</f>
        <v>#N/A</v>
      </c>
      <c r="J2168" t="e">
        <f>VLOOKUP($C2168,Sheet2!$D$2:$H$13246,5,FALSE)</f>
        <v>#N/A</v>
      </c>
    </row>
    <row r="2169" spans="1:10" x14ac:dyDescent="0.2">
      <c r="A2169" s="1" t="s">
        <v>2791</v>
      </c>
      <c r="B2169" s="1" t="s">
        <v>241</v>
      </c>
      <c r="C2169" t="s">
        <v>242</v>
      </c>
      <c r="D2169" t="s">
        <v>10</v>
      </c>
      <c r="E2169" t="s">
        <v>107</v>
      </c>
      <c r="F2169" t="s">
        <v>82</v>
      </c>
      <c r="G2169">
        <v>960</v>
      </c>
      <c r="H2169" t="e">
        <f>VLOOKUP(C2169,Sheet2!$D$2:$H$13246,3,FALSE)</f>
        <v>#N/A</v>
      </c>
      <c r="I2169" t="e">
        <f>VLOOKUP($C2169,Sheet2!$D$2:$H$13246,4,FALSE)</f>
        <v>#N/A</v>
      </c>
      <c r="J2169" t="e">
        <f>VLOOKUP($C2169,Sheet2!$D$2:$H$13246,5,FALSE)</f>
        <v>#N/A</v>
      </c>
    </row>
    <row r="2170" spans="1:10" x14ac:dyDescent="0.2">
      <c r="A2170" s="1" t="s">
        <v>2791</v>
      </c>
      <c r="B2170" s="1" t="s">
        <v>243</v>
      </c>
      <c r="C2170" t="s">
        <v>244</v>
      </c>
      <c r="D2170" t="s">
        <v>10</v>
      </c>
      <c r="E2170" t="s">
        <v>107</v>
      </c>
      <c r="F2170" t="s">
        <v>82</v>
      </c>
      <c r="G2170">
        <v>710</v>
      </c>
      <c r="H2170" t="e">
        <f>VLOOKUP(C2170,Sheet2!$D$2:$H$13246,3,FALSE)</f>
        <v>#N/A</v>
      </c>
      <c r="I2170" t="e">
        <f>VLOOKUP($C2170,Sheet2!$D$2:$H$13246,4,FALSE)</f>
        <v>#N/A</v>
      </c>
      <c r="J2170" t="e">
        <f>VLOOKUP($C2170,Sheet2!$D$2:$H$13246,5,FALSE)</f>
        <v>#N/A</v>
      </c>
    </row>
    <row r="2171" spans="1:10" x14ac:dyDescent="0.2">
      <c r="A2171" s="1" t="s">
        <v>2791</v>
      </c>
      <c r="B2171" s="1" t="s">
        <v>245</v>
      </c>
      <c r="C2171" t="s">
        <v>246</v>
      </c>
      <c r="D2171" t="s">
        <v>10</v>
      </c>
      <c r="E2171" t="s">
        <v>247</v>
      </c>
      <c r="F2171" t="s">
        <v>82</v>
      </c>
      <c r="G2171">
        <v>324</v>
      </c>
      <c r="H2171" t="e">
        <f>VLOOKUP(C2171,Sheet2!$D$2:$H$13246,3,FALSE)</f>
        <v>#N/A</v>
      </c>
      <c r="I2171" t="e">
        <f>VLOOKUP($C2171,Sheet2!$D$2:$H$13246,4,FALSE)</f>
        <v>#N/A</v>
      </c>
      <c r="J2171" t="e">
        <f>VLOOKUP($C2171,Sheet2!$D$2:$H$13246,5,FALSE)</f>
        <v>#N/A</v>
      </c>
    </row>
    <row r="2172" spans="1:10" x14ac:dyDescent="0.2">
      <c r="A2172" s="1" t="s">
        <v>2791</v>
      </c>
      <c r="B2172" s="1" t="s">
        <v>248</v>
      </c>
      <c r="C2172" t="s">
        <v>249</v>
      </c>
      <c r="D2172" t="s">
        <v>10</v>
      </c>
      <c r="E2172" t="s">
        <v>107</v>
      </c>
      <c r="F2172" t="s">
        <v>160</v>
      </c>
      <c r="G2172">
        <v>19814</v>
      </c>
      <c r="H2172" t="e">
        <f>VLOOKUP(C2172,Sheet2!$D$2:$H$13246,3,FALSE)</f>
        <v>#N/A</v>
      </c>
      <c r="I2172" t="e">
        <f>VLOOKUP($C2172,Sheet2!$D$2:$H$13246,4,FALSE)</f>
        <v>#N/A</v>
      </c>
      <c r="J2172" t="e">
        <f>VLOOKUP($C2172,Sheet2!$D$2:$H$13246,5,FALSE)</f>
        <v>#N/A</v>
      </c>
    </row>
    <row r="2173" spans="1:10" x14ac:dyDescent="0.2">
      <c r="A2173" s="1" t="s">
        <v>2791</v>
      </c>
      <c r="B2173" s="1" t="s">
        <v>250</v>
      </c>
      <c r="C2173" t="s">
        <v>251</v>
      </c>
      <c r="D2173" t="s">
        <v>10</v>
      </c>
      <c r="E2173" t="s">
        <v>107</v>
      </c>
      <c r="F2173" t="s">
        <v>160</v>
      </c>
      <c r="G2173">
        <v>22690</v>
      </c>
      <c r="H2173" t="e">
        <f>VLOOKUP(C2173,Sheet2!$D$2:$H$13246,3,FALSE)</f>
        <v>#N/A</v>
      </c>
      <c r="I2173" t="e">
        <f>VLOOKUP($C2173,Sheet2!$D$2:$H$13246,4,FALSE)</f>
        <v>#N/A</v>
      </c>
      <c r="J2173" t="e">
        <f>VLOOKUP($C2173,Sheet2!$D$2:$H$13246,5,FALSE)</f>
        <v>#N/A</v>
      </c>
    </row>
    <row r="2174" spans="1:10" x14ac:dyDescent="0.2">
      <c r="A2174" s="1" t="s">
        <v>2791</v>
      </c>
      <c r="B2174" s="1" t="s">
        <v>252</v>
      </c>
      <c r="C2174" t="s">
        <v>253</v>
      </c>
      <c r="D2174" t="s">
        <v>10</v>
      </c>
      <c r="E2174" t="s">
        <v>107</v>
      </c>
      <c r="F2174" t="s">
        <v>160</v>
      </c>
      <c r="G2174">
        <v>10087</v>
      </c>
      <c r="H2174" t="e">
        <f>VLOOKUP(C2174,Sheet2!$D$2:$H$13246,3,FALSE)</f>
        <v>#N/A</v>
      </c>
      <c r="I2174" t="e">
        <f>VLOOKUP($C2174,Sheet2!$D$2:$H$13246,4,FALSE)</f>
        <v>#N/A</v>
      </c>
      <c r="J2174" t="e">
        <f>VLOOKUP($C2174,Sheet2!$D$2:$H$13246,5,FALSE)</f>
        <v>#N/A</v>
      </c>
    </row>
    <row r="2175" spans="1:10" x14ac:dyDescent="0.2">
      <c r="A2175" s="1" t="s">
        <v>2791</v>
      </c>
      <c r="B2175" s="1" t="s">
        <v>254</v>
      </c>
      <c r="C2175" t="s">
        <v>255</v>
      </c>
      <c r="D2175" t="s">
        <v>10</v>
      </c>
      <c r="E2175" t="s">
        <v>256</v>
      </c>
      <c r="F2175" t="s">
        <v>160</v>
      </c>
      <c r="G2175">
        <v>36693</v>
      </c>
      <c r="H2175" t="e">
        <f>VLOOKUP(C2175,Sheet2!$D$2:$H$13246,3,FALSE)</f>
        <v>#N/A</v>
      </c>
      <c r="I2175" t="e">
        <f>VLOOKUP($C2175,Sheet2!$D$2:$H$13246,4,FALSE)</f>
        <v>#N/A</v>
      </c>
      <c r="J2175" t="e">
        <f>VLOOKUP($C2175,Sheet2!$D$2:$H$13246,5,FALSE)</f>
        <v>#N/A</v>
      </c>
    </row>
    <row r="2176" spans="1:10" x14ac:dyDescent="0.2">
      <c r="A2176" s="1" t="s">
        <v>2791</v>
      </c>
      <c r="B2176" s="1" t="s">
        <v>257</v>
      </c>
      <c r="C2176" t="s">
        <v>258</v>
      </c>
      <c r="D2176" t="s">
        <v>10</v>
      </c>
      <c r="E2176" t="s">
        <v>259</v>
      </c>
      <c r="F2176" t="s">
        <v>160</v>
      </c>
      <c r="G2176">
        <v>44520</v>
      </c>
      <c r="H2176" t="e">
        <f>VLOOKUP(C2176,Sheet2!$D$2:$H$13246,3,FALSE)</f>
        <v>#N/A</v>
      </c>
      <c r="I2176" t="e">
        <f>VLOOKUP($C2176,Sheet2!$D$2:$H$13246,4,FALSE)</f>
        <v>#N/A</v>
      </c>
      <c r="J2176" t="e">
        <f>VLOOKUP($C2176,Sheet2!$D$2:$H$13246,5,FALSE)</f>
        <v>#N/A</v>
      </c>
    </row>
    <row r="2177" spans="1:10" x14ac:dyDescent="0.2">
      <c r="A2177" s="1" t="s">
        <v>2791</v>
      </c>
      <c r="B2177" s="1" t="s">
        <v>260</v>
      </c>
      <c r="C2177" t="s">
        <v>261</v>
      </c>
      <c r="D2177" t="s">
        <v>10</v>
      </c>
      <c r="E2177" t="s">
        <v>262</v>
      </c>
      <c r="F2177" t="s">
        <v>12</v>
      </c>
      <c r="G2177">
        <v>961</v>
      </c>
      <c r="H2177" t="e">
        <f>VLOOKUP(C2177,Sheet2!$D$2:$H$13246,3,FALSE)</f>
        <v>#N/A</v>
      </c>
      <c r="I2177" t="e">
        <f>VLOOKUP($C2177,Sheet2!$D$2:$H$13246,4,FALSE)</f>
        <v>#N/A</v>
      </c>
      <c r="J2177" t="e">
        <f>VLOOKUP($C2177,Sheet2!$D$2:$H$13246,5,FALSE)</f>
        <v>#N/A</v>
      </c>
    </row>
    <row r="2178" spans="1:10" x14ac:dyDescent="0.2">
      <c r="A2178" s="1" t="s">
        <v>2791</v>
      </c>
      <c r="B2178" s="1" t="s">
        <v>263</v>
      </c>
      <c r="C2178" t="s">
        <v>264</v>
      </c>
      <c r="D2178" t="s">
        <v>10</v>
      </c>
      <c r="E2178" t="s">
        <v>265</v>
      </c>
      <c r="F2178" t="s">
        <v>12</v>
      </c>
      <c r="G2178">
        <v>3623</v>
      </c>
      <c r="H2178" t="e">
        <f>VLOOKUP(C2178,Sheet2!$D$2:$H$13246,3,FALSE)</f>
        <v>#N/A</v>
      </c>
      <c r="I2178" t="e">
        <f>VLOOKUP($C2178,Sheet2!$D$2:$H$13246,4,FALSE)</f>
        <v>#N/A</v>
      </c>
      <c r="J2178" t="e">
        <f>VLOOKUP($C2178,Sheet2!$D$2:$H$13246,5,FALSE)</f>
        <v>#N/A</v>
      </c>
    </row>
    <row r="2179" spans="1:10" x14ac:dyDescent="0.2">
      <c r="A2179" s="1" t="s">
        <v>2791</v>
      </c>
      <c r="B2179" s="1" t="s">
        <v>266</v>
      </c>
      <c r="C2179" t="s">
        <v>267</v>
      </c>
      <c r="D2179" t="s">
        <v>10</v>
      </c>
      <c r="E2179" t="s">
        <v>93</v>
      </c>
      <c r="F2179" t="s">
        <v>268</v>
      </c>
      <c r="G2179">
        <v>1363</v>
      </c>
      <c r="H2179" t="e">
        <f>VLOOKUP(C2179,Sheet2!$D$2:$H$13246,3,FALSE)</f>
        <v>#N/A</v>
      </c>
      <c r="I2179" t="e">
        <f>VLOOKUP($C2179,Sheet2!$D$2:$H$13246,4,FALSE)</f>
        <v>#N/A</v>
      </c>
      <c r="J2179" t="e">
        <f>VLOOKUP($C2179,Sheet2!$D$2:$H$13246,5,FALSE)</f>
        <v>#N/A</v>
      </c>
    </row>
    <row r="2180" spans="1:10" x14ac:dyDescent="0.2">
      <c r="A2180" s="1" t="s">
        <v>2791</v>
      </c>
      <c r="B2180" s="1" t="s">
        <v>269</v>
      </c>
      <c r="C2180" t="s">
        <v>270</v>
      </c>
      <c r="D2180" t="s">
        <v>10</v>
      </c>
      <c r="E2180" t="s">
        <v>93</v>
      </c>
      <c r="F2180" t="s">
        <v>268</v>
      </c>
      <c r="G2180">
        <v>354</v>
      </c>
      <c r="H2180" t="e">
        <f>VLOOKUP(C2180,Sheet2!$D$2:$H$13246,3,FALSE)</f>
        <v>#N/A</v>
      </c>
      <c r="I2180" t="e">
        <f>VLOOKUP($C2180,Sheet2!$D$2:$H$13246,4,FALSE)</f>
        <v>#N/A</v>
      </c>
      <c r="J2180" t="e">
        <f>VLOOKUP($C2180,Sheet2!$D$2:$H$13246,5,FALSE)</f>
        <v>#N/A</v>
      </c>
    </row>
    <row r="2181" spans="1:10" x14ac:dyDescent="0.2">
      <c r="A2181" s="1" t="s">
        <v>2791</v>
      </c>
      <c r="B2181" s="1" t="s">
        <v>271</v>
      </c>
      <c r="C2181" t="s">
        <v>272</v>
      </c>
      <c r="D2181" t="s">
        <v>10</v>
      </c>
      <c r="E2181" t="s">
        <v>93</v>
      </c>
      <c r="F2181" t="s">
        <v>82</v>
      </c>
      <c r="G2181">
        <v>289</v>
      </c>
      <c r="H2181" t="e">
        <f>VLOOKUP(C2181,Sheet2!$D$2:$H$13246,3,FALSE)</f>
        <v>#N/A</v>
      </c>
      <c r="I2181" t="e">
        <f>VLOOKUP($C2181,Sheet2!$D$2:$H$13246,4,FALSE)</f>
        <v>#N/A</v>
      </c>
      <c r="J2181" t="e">
        <f>VLOOKUP($C2181,Sheet2!$D$2:$H$13246,5,FALSE)</f>
        <v>#N/A</v>
      </c>
    </row>
    <row r="2182" spans="1:10" x14ac:dyDescent="0.2">
      <c r="A2182" s="1" t="s">
        <v>2791</v>
      </c>
      <c r="B2182" s="1" t="s">
        <v>273</v>
      </c>
      <c r="C2182" t="s">
        <v>274</v>
      </c>
      <c r="D2182" t="s">
        <v>10</v>
      </c>
      <c r="E2182" t="s">
        <v>275</v>
      </c>
      <c r="F2182" t="s">
        <v>268</v>
      </c>
      <c r="G2182">
        <v>367</v>
      </c>
      <c r="H2182" t="e">
        <f>VLOOKUP(C2182,Sheet2!$D$2:$H$13246,3,FALSE)</f>
        <v>#N/A</v>
      </c>
      <c r="I2182" t="e">
        <f>VLOOKUP($C2182,Sheet2!$D$2:$H$13246,4,FALSE)</f>
        <v>#N/A</v>
      </c>
      <c r="J2182" t="e">
        <f>VLOOKUP($C2182,Sheet2!$D$2:$H$13246,5,FALSE)</f>
        <v>#N/A</v>
      </c>
    </row>
    <row r="2183" spans="1:10" x14ac:dyDescent="0.2">
      <c r="A2183" s="1" t="s">
        <v>2791</v>
      </c>
      <c r="B2183" s="1" t="s">
        <v>276</v>
      </c>
      <c r="C2183" t="s">
        <v>277</v>
      </c>
      <c r="D2183" t="s">
        <v>10</v>
      </c>
      <c r="E2183" t="s">
        <v>81</v>
      </c>
      <c r="F2183" t="s">
        <v>82</v>
      </c>
      <c r="G2183">
        <v>377</v>
      </c>
      <c r="H2183" t="e">
        <f>VLOOKUP(C2183,Sheet2!$D$2:$H$13246,3,FALSE)</f>
        <v>#N/A</v>
      </c>
      <c r="I2183" t="e">
        <f>VLOOKUP($C2183,Sheet2!$D$2:$H$13246,4,FALSE)</f>
        <v>#N/A</v>
      </c>
      <c r="J2183" t="e">
        <f>VLOOKUP($C2183,Sheet2!$D$2:$H$13246,5,FALSE)</f>
        <v>#N/A</v>
      </c>
    </row>
    <row r="2184" spans="1:10" x14ac:dyDescent="0.2">
      <c r="A2184" s="1" t="s">
        <v>2791</v>
      </c>
      <c r="B2184" s="1" t="s">
        <v>278</v>
      </c>
      <c r="C2184" t="s">
        <v>279</v>
      </c>
      <c r="D2184" t="s">
        <v>10</v>
      </c>
      <c r="E2184" t="s">
        <v>280</v>
      </c>
      <c r="F2184" t="s">
        <v>268</v>
      </c>
      <c r="G2184">
        <v>0</v>
      </c>
      <c r="H2184" t="e">
        <f>VLOOKUP(C2184,Sheet2!$D$2:$H$13246,3,FALSE)</f>
        <v>#N/A</v>
      </c>
      <c r="I2184" t="e">
        <f>VLOOKUP($C2184,Sheet2!$D$2:$H$13246,4,FALSE)</f>
        <v>#N/A</v>
      </c>
      <c r="J2184" t="e">
        <f>VLOOKUP($C2184,Sheet2!$D$2:$H$13246,5,FALSE)</f>
        <v>#N/A</v>
      </c>
    </row>
    <row r="2185" spans="1:10" x14ac:dyDescent="0.2">
      <c r="A2185" s="1" t="s">
        <v>2791</v>
      </c>
      <c r="B2185" s="1" t="s">
        <v>281</v>
      </c>
      <c r="C2185" t="s">
        <v>282</v>
      </c>
      <c r="D2185" t="s">
        <v>10</v>
      </c>
      <c r="E2185" t="s">
        <v>85</v>
      </c>
      <c r="F2185" t="s">
        <v>82</v>
      </c>
      <c r="G2185">
        <v>404</v>
      </c>
      <c r="H2185" t="e">
        <f>VLOOKUP(C2185,Sheet2!$D$2:$H$13246,3,FALSE)</f>
        <v>#N/A</v>
      </c>
      <c r="I2185" t="e">
        <f>VLOOKUP($C2185,Sheet2!$D$2:$H$13246,4,FALSE)</f>
        <v>#N/A</v>
      </c>
      <c r="J2185" t="e">
        <f>VLOOKUP($C2185,Sheet2!$D$2:$H$13246,5,FALSE)</f>
        <v>#N/A</v>
      </c>
    </row>
    <row r="2186" spans="1:10" x14ac:dyDescent="0.2">
      <c r="A2186" s="1" t="s">
        <v>2791</v>
      </c>
      <c r="B2186" s="1" t="s">
        <v>283</v>
      </c>
      <c r="C2186" t="s">
        <v>284</v>
      </c>
      <c r="D2186" t="s">
        <v>10</v>
      </c>
      <c r="E2186" t="s">
        <v>104</v>
      </c>
      <c r="F2186" t="s">
        <v>160</v>
      </c>
      <c r="G2186">
        <v>22867</v>
      </c>
      <c r="H2186" t="e">
        <f>VLOOKUP(C2186,Sheet2!$D$2:$H$13246,3,FALSE)</f>
        <v>#N/A</v>
      </c>
      <c r="I2186" t="e">
        <f>VLOOKUP($C2186,Sheet2!$D$2:$H$13246,4,FALSE)</f>
        <v>#N/A</v>
      </c>
      <c r="J2186" t="e">
        <f>VLOOKUP($C2186,Sheet2!$D$2:$H$13246,5,FALSE)</f>
        <v>#N/A</v>
      </c>
    </row>
    <row r="2187" spans="1:10" x14ac:dyDescent="0.2">
      <c r="A2187" s="1" t="s">
        <v>2791</v>
      </c>
      <c r="B2187" s="1" t="s">
        <v>285</v>
      </c>
      <c r="C2187" t="s">
        <v>286</v>
      </c>
      <c r="D2187" t="s">
        <v>10</v>
      </c>
      <c r="E2187" t="s">
        <v>104</v>
      </c>
      <c r="F2187" t="s">
        <v>82</v>
      </c>
      <c r="G2187">
        <v>577</v>
      </c>
      <c r="H2187" t="e">
        <f>VLOOKUP(C2187,Sheet2!$D$2:$H$13246,3,FALSE)</f>
        <v>#N/A</v>
      </c>
      <c r="I2187" t="e">
        <f>VLOOKUP($C2187,Sheet2!$D$2:$H$13246,4,FALSE)</f>
        <v>#N/A</v>
      </c>
      <c r="J2187" t="e">
        <f>VLOOKUP($C2187,Sheet2!$D$2:$H$13246,5,FALSE)</f>
        <v>#N/A</v>
      </c>
    </row>
    <row r="2188" spans="1:10" x14ac:dyDescent="0.2">
      <c r="A2188" s="1" t="s">
        <v>2791</v>
      </c>
      <c r="B2188" s="1" t="s">
        <v>287</v>
      </c>
      <c r="C2188" t="s">
        <v>288</v>
      </c>
      <c r="D2188" t="s">
        <v>10</v>
      </c>
      <c r="E2188" t="s">
        <v>104</v>
      </c>
      <c r="F2188" t="s">
        <v>82</v>
      </c>
      <c r="G2188">
        <v>262</v>
      </c>
      <c r="H2188" t="e">
        <f>VLOOKUP(C2188,Sheet2!$D$2:$H$13246,3,FALSE)</f>
        <v>#N/A</v>
      </c>
      <c r="I2188" t="e">
        <f>VLOOKUP($C2188,Sheet2!$D$2:$H$13246,4,FALSE)</f>
        <v>#N/A</v>
      </c>
      <c r="J2188" t="e">
        <f>VLOOKUP($C2188,Sheet2!$D$2:$H$13246,5,FALSE)</f>
        <v>#N/A</v>
      </c>
    </row>
    <row r="2189" spans="1:10" x14ac:dyDescent="0.2">
      <c r="A2189" s="1" t="s">
        <v>2791</v>
      </c>
      <c r="B2189" s="1" t="s">
        <v>289</v>
      </c>
      <c r="C2189" t="s">
        <v>290</v>
      </c>
      <c r="D2189" t="s">
        <v>10</v>
      </c>
      <c r="E2189" t="s">
        <v>104</v>
      </c>
      <c r="F2189" t="s">
        <v>82</v>
      </c>
      <c r="G2189">
        <v>301</v>
      </c>
      <c r="H2189" t="e">
        <f>VLOOKUP(C2189,Sheet2!$D$2:$H$13246,3,FALSE)</f>
        <v>#N/A</v>
      </c>
      <c r="I2189" t="e">
        <f>VLOOKUP($C2189,Sheet2!$D$2:$H$13246,4,FALSE)</f>
        <v>#N/A</v>
      </c>
      <c r="J2189" t="e">
        <f>VLOOKUP($C2189,Sheet2!$D$2:$H$13246,5,FALSE)</f>
        <v>#N/A</v>
      </c>
    </row>
    <row r="2190" spans="1:10" x14ac:dyDescent="0.2">
      <c r="A2190" s="1" t="s">
        <v>2791</v>
      </c>
      <c r="B2190" s="1" t="s">
        <v>291</v>
      </c>
      <c r="C2190" t="s">
        <v>292</v>
      </c>
      <c r="D2190" t="s">
        <v>10</v>
      </c>
      <c r="E2190" t="s">
        <v>104</v>
      </c>
      <c r="F2190" t="s">
        <v>82</v>
      </c>
      <c r="G2190">
        <v>399</v>
      </c>
      <c r="H2190" t="e">
        <f>VLOOKUP(C2190,Sheet2!$D$2:$H$13246,3,FALSE)</f>
        <v>#N/A</v>
      </c>
      <c r="I2190" t="e">
        <f>VLOOKUP($C2190,Sheet2!$D$2:$H$13246,4,FALSE)</f>
        <v>#N/A</v>
      </c>
      <c r="J2190" t="e">
        <f>VLOOKUP($C2190,Sheet2!$D$2:$H$13246,5,FALSE)</f>
        <v>#N/A</v>
      </c>
    </row>
    <row r="2191" spans="1:10" x14ac:dyDescent="0.2">
      <c r="A2191" s="1" t="s">
        <v>2791</v>
      </c>
      <c r="B2191" s="1" t="s">
        <v>293</v>
      </c>
      <c r="C2191" t="s">
        <v>294</v>
      </c>
      <c r="D2191" t="s">
        <v>10</v>
      </c>
      <c r="E2191" t="s">
        <v>104</v>
      </c>
      <c r="F2191" t="s">
        <v>82</v>
      </c>
      <c r="G2191">
        <v>801</v>
      </c>
      <c r="H2191" t="e">
        <f>VLOOKUP(C2191,Sheet2!$D$2:$H$13246,3,FALSE)</f>
        <v>#N/A</v>
      </c>
      <c r="I2191" t="e">
        <f>VLOOKUP($C2191,Sheet2!$D$2:$H$13246,4,FALSE)</f>
        <v>#N/A</v>
      </c>
      <c r="J2191" t="e">
        <f>VLOOKUP($C2191,Sheet2!$D$2:$H$13246,5,FALSE)</f>
        <v>#N/A</v>
      </c>
    </row>
    <row r="2192" spans="1:10" x14ac:dyDescent="0.2">
      <c r="A2192" s="1" t="s">
        <v>2791</v>
      </c>
      <c r="B2192" s="1" t="s">
        <v>295</v>
      </c>
      <c r="C2192" t="s">
        <v>296</v>
      </c>
      <c r="D2192" t="s">
        <v>10</v>
      </c>
      <c r="E2192" t="s">
        <v>104</v>
      </c>
      <c r="F2192" t="s">
        <v>82</v>
      </c>
      <c r="G2192">
        <v>799</v>
      </c>
      <c r="H2192" t="e">
        <f>VLOOKUP(C2192,Sheet2!$D$2:$H$13246,3,FALSE)</f>
        <v>#N/A</v>
      </c>
      <c r="I2192" t="e">
        <f>VLOOKUP($C2192,Sheet2!$D$2:$H$13246,4,FALSE)</f>
        <v>#N/A</v>
      </c>
      <c r="J2192" t="e">
        <f>VLOOKUP($C2192,Sheet2!$D$2:$H$13246,5,FALSE)</f>
        <v>#N/A</v>
      </c>
    </row>
    <row r="2193" spans="1:10" x14ac:dyDescent="0.2">
      <c r="A2193" s="1" t="s">
        <v>2791</v>
      </c>
      <c r="B2193" s="1" t="s">
        <v>297</v>
      </c>
      <c r="C2193" t="s">
        <v>298</v>
      </c>
      <c r="D2193" t="s">
        <v>10</v>
      </c>
      <c r="E2193" t="s">
        <v>104</v>
      </c>
      <c r="F2193" t="s">
        <v>82</v>
      </c>
      <c r="G2193">
        <v>32</v>
      </c>
      <c r="H2193" t="e">
        <f>VLOOKUP(C2193,Sheet2!$D$2:$H$13246,3,FALSE)</f>
        <v>#N/A</v>
      </c>
      <c r="I2193" t="e">
        <f>VLOOKUP($C2193,Sheet2!$D$2:$H$13246,4,FALSE)</f>
        <v>#N/A</v>
      </c>
      <c r="J2193" t="e">
        <f>VLOOKUP($C2193,Sheet2!$D$2:$H$13246,5,FALSE)</f>
        <v>#N/A</v>
      </c>
    </row>
    <row r="2194" spans="1:10" x14ac:dyDescent="0.2">
      <c r="A2194" s="1" t="s">
        <v>2791</v>
      </c>
      <c r="B2194" s="1" t="s">
        <v>299</v>
      </c>
      <c r="C2194" t="s">
        <v>300</v>
      </c>
      <c r="D2194" t="s">
        <v>10</v>
      </c>
      <c r="E2194" t="s">
        <v>104</v>
      </c>
      <c r="F2194" t="s">
        <v>82</v>
      </c>
      <c r="G2194">
        <v>1085</v>
      </c>
      <c r="H2194" t="e">
        <f>VLOOKUP(C2194,Sheet2!$D$2:$H$13246,3,FALSE)</f>
        <v>#N/A</v>
      </c>
      <c r="I2194" t="e">
        <f>VLOOKUP($C2194,Sheet2!$D$2:$H$13246,4,FALSE)</f>
        <v>#N/A</v>
      </c>
      <c r="J2194" t="e">
        <f>VLOOKUP($C2194,Sheet2!$D$2:$H$13246,5,FALSE)</f>
        <v>#N/A</v>
      </c>
    </row>
    <row r="2195" spans="1:10" x14ac:dyDescent="0.2">
      <c r="A2195" s="1" t="s">
        <v>2791</v>
      </c>
      <c r="B2195" s="1" t="s">
        <v>301</v>
      </c>
      <c r="C2195" t="s">
        <v>2762</v>
      </c>
      <c r="D2195" t="s">
        <v>10</v>
      </c>
      <c r="E2195" t="s">
        <v>110</v>
      </c>
      <c r="F2195" t="s">
        <v>82</v>
      </c>
      <c r="G2195">
        <v>434</v>
      </c>
      <c r="H2195" t="e">
        <f>VLOOKUP(C2195,Sheet2!$D$2:$H$13246,3,FALSE)</f>
        <v>#N/A</v>
      </c>
      <c r="I2195" t="e">
        <f>VLOOKUP($C2195,Sheet2!$D$2:$H$13246,4,FALSE)</f>
        <v>#N/A</v>
      </c>
      <c r="J2195" t="e">
        <f>VLOOKUP($C2195,Sheet2!$D$2:$H$13246,5,FALSE)</f>
        <v>#N/A</v>
      </c>
    </row>
    <row r="2196" spans="1:10" x14ac:dyDescent="0.2">
      <c r="A2196" s="1" t="s">
        <v>2791</v>
      </c>
      <c r="B2196" s="1" t="s">
        <v>303</v>
      </c>
      <c r="C2196" t="s">
        <v>304</v>
      </c>
      <c r="D2196" t="s">
        <v>10</v>
      </c>
      <c r="E2196" t="s">
        <v>107</v>
      </c>
      <c r="F2196" t="s">
        <v>82</v>
      </c>
      <c r="G2196">
        <v>520</v>
      </c>
      <c r="H2196" t="e">
        <f>VLOOKUP(C2196,Sheet2!$D$2:$H$13246,3,FALSE)</f>
        <v>#N/A</v>
      </c>
      <c r="I2196" t="e">
        <f>VLOOKUP($C2196,Sheet2!$D$2:$H$13246,4,FALSE)</f>
        <v>#N/A</v>
      </c>
      <c r="J2196" t="e">
        <f>VLOOKUP($C2196,Sheet2!$D$2:$H$13246,5,FALSE)</f>
        <v>#N/A</v>
      </c>
    </row>
    <row r="2197" spans="1:10" x14ac:dyDescent="0.2">
      <c r="A2197" s="1" t="s">
        <v>2791</v>
      </c>
      <c r="B2197" s="1" t="s">
        <v>305</v>
      </c>
      <c r="C2197" t="s">
        <v>306</v>
      </c>
      <c r="D2197" t="s">
        <v>10</v>
      </c>
      <c r="E2197" t="s">
        <v>107</v>
      </c>
      <c r="F2197" t="s">
        <v>82</v>
      </c>
      <c r="G2197">
        <v>477</v>
      </c>
      <c r="H2197" t="e">
        <f>VLOOKUP(C2197,Sheet2!$D$2:$H$13246,3,FALSE)</f>
        <v>#N/A</v>
      </c>
      <c r="I2197" t="e">
        <f>VLOOKUP($C2197,Sheet2!$D$2:$H$13246,4,FALSE)</f>
        <v>#N/A</v>
      </c>
      <c r="J2197" t="e">
        <f>VLOOKUP($C2197,Sheet2!$D$2:$H$13246,5,FALSE)</f>
        <v>#N/A</v>
      </c>
    </row>
    <row r="2198" spans="1:10" x14ac:dyDescent="0.2">
      <c r="A2198" s="1" t="s">
        <v>2791</v>
      </c>
      <c r="B2198" s="1" t="s">
        <v>307</v>
      </c>
      <c r="C2198" t="s">
        <v>308</v>
      </c>
      <c r="D2198" t="s">
        <v>10</v>
      </c>
      <c r="E2198" t="s">
        <v>107</v>
      </c>
      <c r="F2198" t="s">
        <v>82</v>
      </c>
      <c r="G2198">
        <v>980</v>
      </c>
      <c r="H2198" t="e">
        <f>VLOOKUP(C2198,Sheet2!$D$2:$H$13246,3,FALSE)</f>
        <v>#N/A</v>
      </c>
      <c r="I2198" t="e">
        <f>VLOOKUP($C2198,Sheet2!$D$2:$H$13246,4,FALSE)</f>
        <v>#N/A</v>
      </c>
      <c r="J2198" t="e">
        <f>VLOOKUP($C2198,Sheet2!$D$2:$H$13246,5,FALSE)</f>
        <v>#N/A</v>
      </c>
    </row>
    <row r="2199" spans="1:10" x14ac:dyDescent="0.2">
      <c r="A2199" s="1" t="s">
        <v>2791</v>
      </c>
      <c r="B2199" s="1" t="s">
        <v>309</v>
      </c>
      <c r="C2199" t="s">
        <v>2763</v>
      </c>
      <c r="D2199" t="s">
        <v>10</v>
      </c>
      <c r="E2199" t="s">
        <v>107</v>
      </c>
      <c r="F2199" t="s">
        <v>82</v>
      </c>
      <c r="G2199">
        <v>842</v>
      </c>
      <c r="H2199" t="e">
        <f>VLOOKUP(C2199,Sheet2!$D$2:$H$13246,3,FALSE)</f>
        <v>#N/A</v>
      </c>
      <c r="I2199" t="e">
        <f>VLOOKUP($C2199,Sheet2!$D$2:$H$13246,4,FALSE)</f>
        <v>#N/A</v>
      </c>
      <c r="J2199" t="e">
        <f>VLOOKUP($C2199,Sheet2!$D$2:$H$13246,5,FALSE)</f>
        <v>#N/A</v>
      </c>
    </row>
    <row r="2200" spans="1:10" x14ac:dyDescent="0.2">
      <c r="A2200" s="1" t="s">
        <v>2791</v>
      </c>
      <c r="B2200" s="1" t="s">
        <v>311</v>
      </c>
      <c r="C2200" t="s">
        <v>312</v>
      </c>
      <c r="D2200" t="s">
        <v>10</v>
      </c>
      <c r="E2200" t="s">
        <v>107</v>
      </c>
      <c r="F2200" t="s">
        <v>82</v>
      </c>
      <c r="G2200">
        <v>837</v>
      </c>
      <c r="H2200" t="e">
        <f>VLOOKUP(C2200,Sheet2!$D$2:$H$13246,3,FALSE)</f>
        <v>#N/A</v>
      </c>
      <c r="I2200" t="e">
        <f>VLOOKUP($C2200,Sheet2!$D$2:$H$13246,4,FALSE)</f>
        <v>#N/A</v>
      </c>
      <c r="J2200" t="e">
        <f>VLOOKUP($C2200,Sheet2!$D$2:$H$13246,5,FALSE)</f>
        <v>#N/A</v>
      </c>
    </row>
    <row r="2201" spans="1:10" x14ac:dyDescent="0.2">
      <c r="A2201" s="1" t="s">
        <v>2791</v>
      </c>
      <c r="B2201" s="1" t="s">
        <v>313</v>
      </c>
      <c r="C2201" t="s">
        <v>314</v>
      </c>
      <c r="D2201" t="s">
        <v>10</v>
      </c>
      <c r="E2201" t="s">
        <v>107</v>
      </c>
      <c r="F2201" t="s">
        <v>82</v>
      </c>
      <c r="G2201">
        <v>957</v>
      </c>
      <c r="H2201" t="e">
        <f>VLOOKUP(C2201,Sheet2!$D$2:$H$13246,3,FALSE)</f>
        <v>#N/A</v>
      </c>
      <c r="I2201" t="e">
        <f>VLOOKUP($C2201,Sheet2!$D$2:$H$13246,4,FALSE)</f>
        <v>#N/A</v>
      </c>
      <c r="J2201" t="e">
        <f>VLOOKUP($C2201,Sheet2!$D$2:$H$13246,5,FALSE)</f>
        <v>#N/A</v>
      </c>
    </row>
    <row r="2202" spans="1:10" x14ac:dyDescent="0.2">
      <c r="A2202" s="1" t="s">
        <v>2791</v>
      </c>
      <c r="B2202" s="1" t="s">
        <v>315</v>
      </c>
      <c r="C2202" t="s">
        <v>316</v>
      </c>
      <c r="D2202" t="s">
        <v>10</v>
      </c>
      <c r="E2202" t="s">
        <v>107</v>
      </c>
      <c r="F2202" t="s">
        <v>160</v>
      </c>
      <c r="G2202">
        <v>49171</v>
      </c>
      <c r="H2202" t="e">
        <f>VLOOKUP(C2202,Sheet2!$D$2:$H$13246,3,FALSE)</f>
        <v>#N/A</v>
      </c>
      <c r="I2202" t="e">
        <f>VLOOKUP($C2202,Sheet2!$D$2:$H$13246,4,FALSE)</f>
        <v>#N/A</v>
      </c>
      <c r="J2202" t="e">
        <f>VLOOKUP($C2202,Sheet2!$D$2:$H$13246,5,FALSE)</f>
        <v>#N/A</v>
      </c>
    </row>
    <row r="2203" spans="1:10" x14ac:dyDescent="0.2">
      <c r="A2203" s="1" t="s">
        <v>2791</v>
      </c>
      <c r="B2203" s="1" t="s">
        <v>317</v>
      </c>
      <c r="C2203" t="s">
        <v>318</v>
      </c>
      <c r="D2203" t="s">
        <v>10</v>
      </c>
      <c r="E2203" t="s">
        <v>107</v>
      </c>
      <c r="F2203" t="s">
        <v>160</v>
      </c>
      <c r="G2203">
        <v>34428</v>
      </c>
      <c r="H2203" t="e">
        <f>VLOOKUP(C2203,Sheet2!$D$2:$H$13246,3,FALSE)</f>
        <v>#N/A</v>
      </c>
      <c r="I2203" t="e">
        <f>VLOOKUP($C2203,Sheet2!$D$2:$H$13246,4,FALSE)</f>
        <v>#N/A</v>
      </c>
      <c r="J2203" t="e">
        <f>VLOOKUP($C2203,Sheet2!$D$2:$H$13246,5,FALSE)</f>
        <v>#N/A</v>
      </c>
    </row>
    <row r="2204" spans="1:10" x14ac:dyDescent="0.2">
      <c r="A2204" s="1" t="s">
        <v>2791</v>
      </c>
      <c r="B2204" s="1" t="s">
        <v>319</v>
      </c>
      <c r="C2204" t="s">
        <v>320</v>
      </c>
      <c r="D2204" t="s">
        <v>10</v>
      </c>
      <c r="E2204" t="s">
        <v>107</v>
      </c>
      <c r="F2204" t="s">
        <v>160</v>
      </c>
      <c r="G2204">
        <v>34798</v>
      </c>
      <c r="H2204" t="e">
        <f>VLOOKUP(C2204,Sheet2!$D$2:$H$13246,3,FALSE)</f>
        <v>#N/A</v>
      </c>
      <c r="I2204" t="e">
        <f>VLOOKUP($C2204,Sheet2!$D$2:$H$13246,4,FALSE)</f>
        <v>#N/A</v>
      </c>
      <c r="J2204" t="e">
        <f>VLOOKUP($C2204,Sheet2!$D$2:$H$13246,5,FALSE)</f>
        <v>#N/A</v>
      </c>
    </row>
    <row r="2205" spans="1:10" x14ac:dyDescent="0.2">
      <c r="A2205" s="1" t="s">
        <v>2791</v>
      </c>
      <c r="B2205" s="1" t="s">
        <v>321</v>
      </c>
      <c r="C2205" t="s">
        <v>322</v>
      </c>
      <c r="D2205" t="s">
        <v>10</v>
      </c>
      <c r="E2205" t="s">
        <v>323</v>
      </c>
      <c r="F2205" t="s">
        <v>268</v>
      </c>
      <c r="G2205">
        <v>0</v>
      </c>
      <c r="H2205" t="e">
        <f>VLOOKUP(C2205,Sheet2!$D$2:$H$13246,3,FALSE)</f>
        <v>#N/A</v>
      </c>
      <c r="I2205" t="e">
        <f>VLOOKUP($C2205,Sheet2!$D$2:$H$13246,4,FALSE)</f>
        <v>#N/A</v>
      </c>
      <c r="J2205" t="e">
        <f>VLOOKUP($C2205,Sheet2!$D$2:$H$13246,5,FALSE)</f>
        <v>#N/A</v>
      </c>
    </row>
    <row r="2206" spans="1:10" x14ac:dyDescent="0.2">
      <c r="A2206" s="1" t="s">
        <v>2791</v>
      </c>
      <c r="B2206" s="1" t="s">
        <v>324</v>
      </c>
      <c r="C2206" t="s">
        <v>325</v>
      </c>
      <c r="D2206" t="s">
        <v>10</v>
      </c>
      <c r="E2206" t="s">
        <v>326</v>
      </c>
      <c r="F2206" t="s">
        <v>82</v>
      </c>
      <c r="G2206">
        <v>660</v>
      </c>
      <c r="H2206" t="e">
        <f>VLOOKUP(C2206,Sheet2!$D$2:$H$13246,3,FALSE)</f>
        <v>#N/A</v>
      </c>
      <c r="I2206" t="e">
        <f>VLOOKUP($C2206,Sheet2!$D$2:$H$13246,4,FALSE)</f>
        <v>#N/A</v>
      </c>
      <c r="J2206" t="e">
        <f>VLOOKUP($C2206,Sheet2!$D$2:$H$13246,5,FALSE)</f>
        <v>#N/A</v>
      </c>
    </row>
    <row r="2207" spans="1:10" x14ac:dyDescent="0.2">
      <c r="A2207" s="1" t="s">
        <v>2791</v>
      </c>
      <c r="B2207" s="1" t="s">
        <v>327</v>
      </c>
      <c r="C2207" t="s">
        <v>328</v>
      </c>
      <c r="D2207" t="s">
        <v>10</v>
      </c>
      <c r="E2207" t="s">
        <v>107</v>
      </c>
      <c r="F2207" t="s">
        <v>82</v>
      </c>
      <c r="G2207">
        <v>521</v>
      </c>
      <c r="H2207" t="e">
        <f>VLOOKUP(C2207,Sheet2!$D$2:$H$13246,3,FALSE)</f>
        <v>#N/A</v>
      </c>
      <c r="I2207" t="e">
        <f>VLOOKUP($C2207,Sheet2!$D$2:$H$13246,4,FALSE)</f>
        <v>#N/A</v>
      </c>
      <c r="J2207" t="e">
        <f>VLOOKUP($C2207,Sheet2!$D$2:$H$13246,5,FALSE)</f>
        <v>#N/A</v>
      </c>
    </row>
    <row r="2208" spans="1:10" x14ac:dyDescent="0.2">
      <c r="A2208" s="1" t="s">
        <v>2791</v>
      </c>
      <c r="B2208" s="1" t="s">
        <v>329</v>
      </c>
      <c r="C2208" t="s">
        <v>330</v>
      </c>
      <c r="D2208" t="s">
        <v>10</v>
      </c>
      <c r="E2208" t="s">
        <v>104</v>
      </c>
      <c r="F2208" t="s">
        <v>82</v>
      </c>
      <c r="G2208">
        <v>747</v>
      </c>
      <c r="H2208" t="e">
        <f>VLOOKUP(C2208,Sheet2!$D$2:$H$13246,3,FALSE)</f>
        <v>#N/A</v>
      </c>
      <c r="I2208" t="e">
        <f>VLOOKUP($C2208,Sheet2!$D$2:$H$13246,4,FALSE)</f>
        <v>#N/A</v>
      </c>
      <c r="J2208" t="e">
        <f>VLOOKUP($C2208,Sheet2!$D$2:$H$13246,5,FALSE)</f>
        <v>#N/A</v>
      </c>
    </row>
    <row r="2209" spans="1:10" x14ac:dyDescent="0.2">
      <c r="A2209" s="1" t="s">
        <v>2791</v>
      </c>
      <c r="B2209" s="1" t="s">
        <v>331</v>
      </c>
      <c r="C2209" t="s">
        <v>332</v>
      </c>
      <c r="D2209" t="s">
        <v>10</v>
      </c>
      <c r="E2209" t="s">
        <v>107</v>
      </c>
      <c r="F2209" t="s">
        <v>82</v>
      </c>
      <c r="G2209">
        <v>454</v>
      </c>
      <c r="H2209" t="e">
        <f>VLOOKUP(C2209,Sheet2!$D$2:$H$13246,3,FALSE)</f>
        <v>#N/A</v>
      </c>
      <c r="I2209" t="e">
        <f>VLOOKUP($C2209,Sheet2!$D$2:$H$13246,4,FALSE)</f>
        <v>#N/A</v>
      </c>
      <c r="J2209" t="e">
        <f>VLOOKUP($C2209,Sheet2!$D$2:$H$13246,5,FALSE)</f>
        <v>#N/A</v>
      </c>
    </row>
    <row r="2210" spans="1:10" x14ac:dyDescent="0.2">
      <c r="A2210" s="1" t="s">
        <v>2791</v>
      </c>
      <c r="B2210" s="1" t="s">
        <v>333</v>
      </c>
      <c r="C2210" t="s">
        <v>334</v>
      </c>
      <c r="D2210" t="s">
        <v>10</v>
      </c>
      <c r="E2210" t="s">
        <v>81</v>
      </c>
      <c r="F2210" t="s">
        <v>82</v>
      </c>
      <c r="G2210">
        <v>350</v>
      </c>
      <c r="H2210" t="e">
        <f>VLOOKUP(C2210,Sheet2!$D$2:$H$13246,3,FALSE)</f>
        <v>#N/A</v>
      </c>
      <c r="I2210" t="e">
        <f>VLOOKUP($C2210,Sheet2!$D$2:$H$13246,4,FALSE)</f>
        <v>#N/A</v>
      </c>
      <c r="J2210" t="e">
        <f>VLOOKUP($C2210,Sheet2!$D$2:$H$13246,5,FALSE)</f>
        <v>#N/A</v>
      </c>
    </row>
    <row r="2211" spans="1:10" x14ac:dyDescent="0.2">
      <c r="A2211" s="1" t="s">
        <v>2791</v>
      </c>
      <c r="B2211" s="1" t="s">
        <v>335</v>
      </c>
      <c r="C2211" t="s">
        <v>336</v>
      </c>
      <c r="D2211" t="s">
        <v>10</v>
      </c>
      <c r="E2211" t="s">
        <v>110</v>
      </c>
      <c r="F2211" t="s">
        <v>82</v>
      </c>
      <c r="G2211">
        <v>373</v>
      </c>
      <c r="H2211" t="e">
        <f>VLOOKUP(C2211,Sheet2!$D$2:$H$13246,3,FALSE)</f>
        <v>#N/A</v>
      </c>
      <c r="I2211" t="e">
        <f>VLOOKUP($C2211,Sheet2!$D$2:$H$13246,4,FALSE)</f>
        <v>#N/A</v>
      </c>
      <c r="J2211" t="e">
        <f>VLOOKUP($C2211,Sheet2!$D$2:$H$13246,5,FALSE)</f>
        <v>#N/A</v>
      </c>
    </row>
    <row r="2212" spans="1:10" x14ac:dyDescent="0.2">
      <c r="A2212" s="1" t="s">
        <v>2791</v>
      </c>
      <c r="B2212" s="1" t="s">
        <v>337</v>
      </c>
      <c r="C2212" t="s">
        <v>338</v>
      </c>
      <c r="D2212" t="s">
        <v>10</v>
      </c>
      <c r="E2212" t="s">
        <v>93</v>
      </c>
      <c r="F2212" t="s">
        <v>82</v>
      </c>
      <c r="G2212">
        <v>643</v>
      </c>
      <c r="H2212" t="e">
        <f>VLOOKUP(C2212,Sheet2!$D$2:$H$13246,3,FALSE)</f>
        <v>#N/A</v>
      </c>
      <c r="I2212" t="e">
        <f>VLOOKUP($C2212,Sheet2!$D$2:$H$13246,4,FALSE)</f>
        <v>#N/A</v>
      </c>
      <c r="J2212" t="e">
        <f>VLOOKUP($C2212,Sheet2!$D$2:$H$13246,5,FALSE)</f>
        <v>#N/A</v>
      </c>
    </row>
    <row r="2213" spans="1:10" x14ac:dyDescent="0.2">
      <c r="A2213" s="1" t="s">
        <v>2791</v>
      </c>
      <c r="B2213" s="1" t="s">
        <v>339</v>
      </c>
      <c r="C2213" t="s">
        <v>340</v>
      </c>
      <c r="D2213" t="s">
        <v>10</v>
      </c>
      <c r="E2213" t="s">
        <v>110</v>
      </c>
      <c r="F2213" t="s">
        <v>82</v>
      </c>
      <c r="G2213">
        <v>306</v>
      </c>
      <c r="H2213" t="e">
        <f>VLOOKUP(C2213,Sheet2!$D$2:$H$13246,3,FALSE)</f>
        <v>#N/A</v>
      </c>
      <c r="I2213" t="e">
        <f>VLOOKUP($C2213,Sheet2!$D$2:$H$13246,4,FALSE)</f>
        <v>#N/A</v>
      </c>
      <c r="J2213" t="e">
        <f>VLOOKUP($C2213,Sheet2!$D$2:$H$13246,5,FALSE)</f>
        <v>#N/A</v>
      </c>
    </row>
    <row r="2214" spans="1:10" x14ac:dyDescent="0.2">
      <c r="A2214" s="1" t="s">
        <v>2791</v>
      </c>
      <c r="B2214" s="1" t="s">
        <v>341</v>
      </c>
      <c r="C2214" t="s">
        <v>342</v>
      </c>
      <c r="D2214" t="s">
        <v>10</v>
      </c>
      <c r="E2214" t="s">
        <v>343</v>
      </c>
      <c r="F2214" t="s">
        <v>82</v>
      </c>
      <c r="G2214">
        <v>349</v>
      </c>
      <c r="H2214" t="e">
        <f>VLOOKUP(C2214,Sheet2!$D$2:$H$13246,3,FALSE)</f>
        <v>#N/A</v>
      </c>
      <c r="I2214" t="e">
        <f>VLOOKUP($C2214,Sheet2!$D$2:$H$13246,4,FALSE)</f>
        <v>#N/A</v>
      </c>
      <c r="J2214" t="e">
        <f>VLOOKUP($C2214,Sheet2!$D$2:$H$13246,5,FALSE)</f>
        <v>#N/A</v>
      </c>
    </row>
    <row r="2215" spans="1:10" x14ac:dyDescent="0.2">
      <c r="A2215" s="1" t="s">
        <v>2791</v>
      </c>
      <c r="B2215" s="1" t="s">
        <v>344</v>
      </c>
      <c r="C2215" t="s">
        <v>345</v>
      </c>
      <c r="D2215" t="s">
        <v>10</v>
      </c>
      <c r="E2215" t="s">
        <v>110</v>
      </c>
      <c r="F2215" t="s">
        <v>82</v>
      </c>
      <c r="G2215">
        <v>970</v>
      </c>
      <c r="H2215" t="e">
        <f>VLOOKUP(C2215,Sheet2!$D$2:$H$13246,3,FALSE)</f>
        <v>#N/A</v>
      </c>
      <c r="I2215" t="e">
        <f>VLOOKUP($C2215,Sheet2!$D$2:$H$13246,4,FALSE)</f>
        <v>#N/A</v>
      </c>
      <c r="J2215" t="e">
        <f>VLOOKUP($C2215,Sheet2!$D$2:$H$13246,5,FALSE)</f>
        <v>#N/A</v>
      </c>
    </row>
    <row r="2216" spans="1:10" x14ac:dyDescent="0.2">
      <c r="A2216" s="1" t="s">
        <v>2791</v>
      </c>
      <c r="B2216" s="1" t="s">
        <v>346</v>
      </c>
      <c r="C2216" t="s">
        <v>2765</v>
      </c>
      <c r="D2216" t="s">
        <v>10</v>
      </c>
      <c r="E2216" t="s">
        <v>107</v>
      </c>
      <c r="F2216" t="s">
        <v>82</v>
      </c>
      <c r="G2216">
        <v>1030</v>
      </c>
      <c r="H2216" t="e">
        <f>VLOOKUP(C2216,Sheet2!$D$2:$H$13246,3,FALSE)</f>
        <v>#N/A</v>
      </c>
      <c r="I2216" t="e">
        <f>VLOOKUP($C2216,Sheet2!$D$2:$H$13246,4,FALSE)</f>
        <v>#N/A</v>
      </c>
      <c r="J2216" t="e">
        <f>VLOOKUP($C2216,Sheet2!$D$2:$H$13246,5,FALSE)</f>
        <v>#N/A</v>
      </c>
    </row>
    <row r="2217" spans="1:10" x14ac:dyDescent="0.2">
      <c r="A2217" s="1" t="s">
        <v>2791</v>
      </c>
      <c r="B2217" s="1" t="s">
        <v>348</v>
      </c>
      <c r="C2217" t="s">
        <v>349</v>
      </c>
      <c r="D2217" t="s">
        <v>10</v>
      </c>
      <c r="E2217" t="s">
        <v>104</v>
      </c>
      <c r="F2217" t="s">
        <v>82</v>
      </c>
      <c r="G2217">
        <v>735</v>
      </c>
      <c r="H2217" t="e">
        <f>VLOOKUP(C2217,Sheet2!$D$2:$H$13246,3,FALSE)</f>
        <v>#N/A</v>
      </c>
      <c r="I2217" t="e">
        <f>VLOOKUP($C2217,Sheet2!$D$2:$H$13246,4,FALSE)</f>
        <v>#N/A</v>
      </c>
      <c r="J2217" t="e">
        <f>VLOOKUP($C2217,Sheet2!$D$2:$H$13246,5,FALSE)</f>
        <v>#N/A</v>
      </c>
    </row>
    <row r="2218" spans="1:10" x14ac:dyDescent="0.2">
      <c r="A2218" s="1" t="s">
        <v>2791</v>
      </c>
      <c r="B2218" s="1" t="s">
        <v>350</v>
      </c>
      <c r="C2218" t="s">
        <v>351</v>
      </c>
      <c r="D2218" t="s">
        <v>10</v>
      </c>
      <c r="E2218" t="s">
        <v>104</v>
      </c>
      <c r="F2218" t="s">
        <v>82</v>
      </c>
      <c r="G2218">
        <v>931</v>
      </c>
      <c r="H2218" t="e">
        <f>VLOOKUP(C2218,Sheet2!$D$2:$H$13246,3,FALSE)</f>
        <v>#N/A</v>
      </c>
      <c r="I2218" t="e">
        <f>VLOOKUP($C2218,Sheet2!$D$2:$H$13246,4,FALSE)</f>
        <v>#N/A</v>
      </c>
      <c r="J2218" t="e">
        <f>VLOOKUP($C2218,Sheet2!$D$2:$H$13246,5,FALSE)</f>
        <v>#N/A</v>
      </c>
    </row>
    <row r="2219" spans="1:10" x14ac:dyDescent="0.2">
      <c r="A2219" s="1" t="s">
        <v>2791</v>
      </c>
      <c r="B2219" s="1" t="s">
        <v>352</v>
      </c>
      <c r="C2219" t="s">
        <v>353</v>
      </c>
      <c r="D2219" t="s">
        <v>10</v>
      </c>
      <c r="E2219" t="s">
        <v>107</v>
      </c>
      <c r="F2219" t="s">
        <v>82</v>
      </c>
      <c r="G2219">
        <v>972</v>
      </c>
      <c r="H2219" t="e">
        <f>VLOOKUP(C2219,Sheet2!$D$2:$H$13246,3,FALSE)</f>
        <v>#N/A</v>
      </c>
      <c r="I2219" t="e">
        <f>VLOOKUP($C2219,Sheet2!$D$2:$H$13246,4,FALSE)</f>
        <v>#N/A</v>
      </c>
      <c r="J2219" t="e">
        <f>VLOOKUP($C2219,Sheet2!$D$2:$H$13246,5,FALSE)</f>
        <v>#N/A</v>
      </c>
    </row>
    <row r="2220" spans="1:10" x14ac:dyDescent="0.2">
      <c r="A2220" s="1" t="s">
        <v>2791</v>
      </c>
      <c r="B2220" s="1" t="s">
        <v>354</v>
      </c>
      <c r="C2220" t="s">
        <v>355</v>
      </c>
      <c r="D2220" t="s">
        <v>10</v>
      </c>
      <c r="E2220" t="s">
        <v>107</v>
      </c>
      <c r="F2220" t="s">
        <v>82</v>
      </c>
      <c r="G2220">
        <v>707</v>
      </c>
      <c r="H2220" t="e">
        <f>VLOOKUP(C2220,Sheet2!$D$2:$H$13246,3,FALSE)</f>
        <v>#N/A</v>
      </c>
      <c r="I2220" t="e">
        <f>VLOOKUP($C2220,Sheet2!$D$2:$H$13246,4,FALSE)</f>
        <v>#N/A</v>
      </c>
      <c r="J2220" t="e">
        <f>VLOOKUP($C2220,Sheet2!$D$2:$H$13246,5,FALSE)</f>
        <v>#N/A</v>
      </c>
    </row>
    <row r="2221" spans="1:10" x14ac:dyDescent="0.2">
      <c r="A2221" s="1" t="s">
        <v>2791</v>
      </c>
      <c r="B2221" s="1" t="s">
        <v>356</v>
      </c>
      <c r="C2221" t="s">
        <v>2766</v>
      </c>
      <c r="D2221" t="s">
        <v>10</v>
      </c>
      <c r="E2221" t="s">
        <v>85</v>
      </c>
      <c r="F2221" t="s">
        <v>82</v>
      </c>
      <c r="G2221">
        <v>810</v>
      </c>
      <c r="H2221" t="e">
        <f>VLOOKUP(C2221,Sheet2!$D$2:$H$13246,3,FALSE)</f>
        <v>#N/A</v>
      </c>
      <c r="I2221" t="e">
        <f>VLOOKUP($C2221,Sheet2!$D$2:$H$13246,4,FALSE)</f>
        <v>#N/A</v>
      </c>
      <c r="J2221" t="e">
        <f>VLOOKUP($C2221,Sheet2!$D$2:$H$13246,5,FALSE)</f>
        <v>#N/A</v>
      </c>
    </row>
    <row r="2222" spans="1:10" x14ac:dyDescent="0.2">
      <c r="A2222" s="1" t="s">
        <v>2791</v>
      </c>
      <c r="B2222" s="1" t="s">
        <v>358</v>
      </c>
      <c r="C2222" t="s">
        <v>359</v>
      </c>
      <c r="D2222" t="s">
        <v>10</v>
      </c>
      <c r="E2222" t="s">
        <v>110</v>
      </c>
      <c r="F2222" t="s">
        <v>82</v>
      </c>
      <c r="G2222">
        <v>324</v>
      </c>
      <c r="H2222" t="e">
        <f>VLOOKUP(C2222,Sheet2!$D$2:$H$13246,3,FALSE)</f>
        <v>#N/A</v>
      </c>
      <c r="I2222" t="e">
        <f>VLOOKUP($C2222,Sheet2!$D$2:$H$13246,4,FALSE)</f>
        <v>#N/A</v>
      </c>
      <c r="J2222" t="e">
        <f>VLOOKUP($C2222,Sheet2!$D$2:$H$13246,5,FALSE)</f>
        <v>#N/A</v>
      </c>
    </row>
    <row r="2223" spans="1:10" x14ac:dyDescent="0.2">
      <c r="A2223" s="1" t="s">
        <v>2791</v>
      </c>
      <c r="B2223" s="1" t="s">
        <v>360</v>
      </c>
      <c r="C2223" t="s">
        <v>361</v>
      </c>
      <c r="D2223" t="s">
        <v>10</v>
      </c>
      <c r="E2223" t="s">
        <v>107</v>
      </c>
      <c r="F2223" t="s">
        <v>82</v>
      </c>
      <c r="G2223">
        <v>489</v>
      </c>
      <c r="H2223" t="e">
        <f>VLOOKUP(C2223,Sheet2!$D$2:$H$13246,3,FALSE)</f>
        <v>#N/A</v>
      </c>
      <c r="I2223" t="e">
        <f>VLOOKUP($C2223,Sheet2!$D$2:$H$13246,4,FALSE)</f>
        <v>#N/A</v>
      </c>
      <c r="J2223" t="e">
        <f>VLOOKUP($C2223,Sheet2!$D$2:$H$13246,5,FALSE)</f>
        <v>#N/A</v>
      </c>
    </row>
    <row r="2224" spans="1:10" x14ac:dyDescent="0.2">
      <c r="A2224" s="1" t="s">
        <v>2791</v>
      </c>
      <c r="B2224" s="1" t="s">
        <v>362</v>
      </c>
      <c r="C2224" t="s">
        <v>363</v>
      </c>
      <c r="D2224" t="s">
        <v>10</v>
      </c>
      <c r="E2224" t="s">
        <v>93</v>
      </c>
      <c r="F2224" t="s">
        <v>82</v>
      </c>
      <c r="G2224">
        <v>346</v>
      </c>
      <c r="H2224" t="e">
        <f>VLOOKUP(C2224,Sheet2!$D$2:$H$13246,3,FALSE)</f>
        <v>#N/A</v>
      </c>
      <c r="I2224" t="e">
        <f>VLOOKUP($C2224,Sheet2!$D$2:$H$13246,4,FALSE)</f>
        <v>#N/A</v>
      </c>
      <c r="J2224" t="e">
        <f>VLOOKUP($C2224,Sheet2!$D$2:$H$13246,5,FALSE)</f>
        <v>#N/A</v>
      </c>
    </row>
    <row r="2225" spans="1:10" x14ac:dyDescent="0.2">
      <c r="A2225" s="1" t="s">
        <v>2791</v>
      </c>
      <c r="B2225" s="1" t="s">
        <v>364</v>
      </c>
      <c r="C2225" t="s">
        <v>365</v>
      </c>
      <c r="D2225" t="s">
        <v>10</v>
      </c>
      <c r="E2225" t="s">
        <v>93</v>
      </c>
      <c r="F2225" t="s">
        <v>82</v>
      </c>
      <c r="G2225">
        <v>389</v>
      </c>
      <c r="H2225" t="e">
        <f>VLOOKUP(C2225,Sheet2!$D$2:$H$13246,3,FALSE)</f>
        <v>#N/A</v>
      </c>
      <c r="I2225" t="e">
        <f>VLOOKUP($C2225,Sheet2!$D$2:$H$13246,4,FALSE)</f>
        <v>#N/A</v>
      </c>
      <c r="J2225" t="e">
        <f>VLOOKUP($C2225,Sheet2!$D$2:$H$13246,5,FALSE)</f>
        <v>#N/A</v>
      </c>
    </row>
    <row r="2226" spans="1:10" x14ac:dyDescent="0.2">
      <c r="A2226" s="1" t="s">
        <v>2791</v>
      </c>
      <c r="B2226" s="1" t="s">
        <v>366</v>
      </c>
      <c r="C2226" t="s">
        <v>367</v>
      </c>
      <c r="D2226" t="s">
        <v>10</v>
      </c>
      <c r="E2226" t="s">
        <v>93</v>
      </c>
      <c r="F2226" t="s">
        <v>268</v>
      </c>
      <c r="G2226">
        <v>0</v>
      </c>
      <c r="H2226" t="e">
        <f>VLOOKUP(C2226,Sheet2!$D$2:$H$13246,3,FALSE)</f>
        <v>#N/A</v>
      </c>
      <c r="I2226" t="e">
        <f>VLOOKUP($C2226,Sheet2!$D$2:$H$13246,4,FALSE)</f>
        <v>#N/A</v>
      </c>
      <c r="J2226" t="e">
        <f>VLOOKUP($C2226,Sheet2!$D$2:$H$13246,5,FALSE)</f>
        <v>#N/A</v>
      </c>
    </row>
    <row r="2227" spans="1:10" x14ac:dyDescent="0.2">
      <c r="A2227" s="1" t="s">
        <v>2791</v>
      </c>
      <c r="B2227" s="1" t="s">
        <v>368</v>
      </c>
      <c r="C2227" t="s">
        <v>369</v>
      </c>
      <c r="D2227" t="s">
        <v>10</v>
      </c>
      <c r="E2227" t="s">
        <v>107</v>
      </c>
      <c r="F2227" t="s">
        <v>82</v>
      </c>
      <c r="G2227">
        <v>381</v>
      </c>
      <c r="H2227" t="e">
        <f>VLOOKUP(C2227,Sheet2!$D$2:$H$13246,3,FALSE)</f>
        <v>#N/A</v>
      </c>
      <c r="I2227" t="e">
        <f>VLOOKUP($C2227,Sheet2!$D$2:$H$13246,4,FALSE)</f>
        <v>#N/A</v>
      </c>
      <c r="J2227" t="e">
        <f>VLOOKUP($C2227,Sheet2!$D$2:$H$13246,5,FALSE)</f>
        <v>#N/A</v>
      </c>
    </row>
    <row r="2228" spans="1:10" x14ac:dyDescent="0.2">
      <c r="A2228" s="1" t="s">
        <v>2791</v>
      </c>
      <c r="B2228" s="1" t="s">
        <v>370</v>
      </c>
      <c r="C2228" t="s">
        <v>371</v>
      </c>
      <c r="D2228" t="s">
        <v>10</v>
      </c>
      <c r="E2228" t="s">
        <v>107</v>
      </c>
      <c r="F2228" t="s">
        <v>82</v>
      </c>
      <c r="G2228">
        <v>414</v>
      </c>
      <c r="H2228" t="e">
        <f>VLOOKUP(C2228,Sheet2!$D$2:$H$13246,3,FALSE)</f>
        <v>#N/A</v>
      </c>
      <c r="I2228" t="e">
        <f>VLOOKUP($C2228,Sheet2!$D$2:$H$13246,4,FALSE)</f>
        <v>#N/A</v>
      </c>
      <c r="J2228" t="e">
        <f>VLOOKUP($C2228,Sheet2!$D$2:$H$13246,5,FALSE)</f>
        <v>#N/A</v>
      </c>
    </row>
    <row r="2229" spans="1:10" x14ac:dyDescent="0.2">
      <c r="A2229" s="1" t="s">
        <v>2791</v>
      </c>
      <c r="B2229" s="1" t="s">
        <v>372</v>
      </c>
      <c r="C2229" t="s">
        <v>373</v>
      </c>
      <c r="D2229" t="s">
        <v>10</v>
      </c>
      <c r="E2229" t="s">
        <v>85</v>
      </c>
      <c r="F2229" t="s">
        <v>82</v>
      </c>
      <c r="G2229">
        <v>361</v>
      </c>
      <c r="H2229" t="e">
        <f>VLOOKUP(C2229,Sheet2!$D$2:$H$13246,3,FALSE)</f>
        <v>#N/A</v>
      </c>
      <c r="I2229" t="e">
        <f>VLOOKUP($C2229,Sheet2!$D$2:$H$13246,4,FALSE)</f>
        <v>#N/A</v>
      </c>
      <c r="J2229" t="e">
        <f>VLOOKUP($C2229,Sheet2!$D$2:$H$13246,5,FALSE)</f>
        <v>#N/A</v>
      </c>
    </row>
    <row r="2230" spans="1:10" x14ac:dyDescent="0.2">
      <c r="A2230" s="1" t="s">
        <v>2791</v>
      </c>
      <c r="B2230" s="1" t="s">
        <v>2767</v>
      </c>
      <c r="C2230" t="s">
        <v>2768</v>
      </c>
      <c r="D2230" t="s">
        <v>10</v>
      </c>
      <c r="E2230" t="s">
        <v>107</v>
      </c>
      <c r="F2230" t="s">
        <v>82</v>
      </c>
      <c r="G2230">
        <v>252</v>
      </c>
      <c r="H2230" t="e">
        <f>VLOOKUP(C2230,Sheet2!$D$2:$H$13246,3,FALSE)</f>
        <v>#N/A</v>
      </c>
      <c r="I2230" t="e">
        <f>VLOOKUP($C2230,Sheet2!$D$2:$H$13246,4,FALSE)</f>
        <v>#N/A</v>
      </c>
      <c r="J2230" t="e">
        <f>VLOOKUP($C2230,Sheet2!$D$2:$H$13246,5,FALSE)</f>
        <v>#N/A</v>
      </c>
    </row>
    <row r="2231" spans="1:10" x14ac:dyDescent="0.2">
      <c r="A2231" s="1" t="s">
        <v>2791</v>
      </c>
      <c r="B2231" s="1" t="s">
        <v>374</v>
      </c>
      <c r="C2231" t="s">
        <v>2769</v>
      </c>
      <c r="D2231" t="s">
        <v>10</v>
      </c>
      <c r="E2231" t="s">
        <v>104</v>
      </c>
      <c r="F2231" t="s">
        <v>82</v>
      </c>
      <c r="G2231">
        <v>480</v>
      </c>
      <c r="H2231" t="e">
        <f>VLOOKUP(C2231,Sheet2!$D$2:$H$13246,3,FALSE)</f>
        <v>#N/A</v>
      </c>
      <c r="I2231" t="e">
        <f>VLOOKUP($C2231,Sheet2!$D$2:$H$13246,4,FALSE)</f>
        <v>#N/A</v>
      </c>
      <c r="J2231" t="e">
        <f>VLOOKUP($C2231,Sheet2!$D$2:$H$13246,5,FALSE)</f>
        <v>#N/A</v>
      </c>
    </row>
    <row r="2232" spans="1:10" x14ac:dyDescent="0.2">
      <c r="A2232" s="1" t="s">
        <v>2791</v>
      </c>
      <c r="B2232" s="1" t="s">
        <v>376</v>
      </c>
      <c r="C2232" t="s">
        <v>377</v>
      </c>
      <c r="D2232" t="s">
        <v>10</v>
      </c>
      <c r="E2232" t="s">
        <v>104</v>
      </c>
      <c r="F2232" t="s">
        <v>82</v>
      </c>
      <c r="G2232">
        <v>618</v>
      </c>
      <c r="H2232" t="e">
        <f>VLOOKUP(C2232,Sheet2!$D$2:$H$13246,3,FALSE)</f>
        <v>#N/A</v>
      </c>
      <c r="I2232" t="e">
        <f>VLOOKUP($C2232,Sheet2!$D$2:$H$13246,4,FALSE)</f>
        <v>#N/A</v>
      </c>
      <c r="J2232" t="e">
        <f>VLOOKUP($C2232,Sheet2!$D$2:$H$13246,5,FALSE)</f>
        <v>#N/A</v>
      </c>
    </row>
    <row r="2233" spans="1:10" x14ac:dyDescent="0.2">
      <c r="A2233" s="1" t="s">
        <v>2791</v>
      </c>
      <c r="B2233" s="1" t="s">
        <v>378</v>
      </c>
      <c r="C2233" t="s">
        <v>379</v>
      </c>
      <c r="D2233" t="s">
        <v>10</v>
      </c>
      <c r="E2233" t="s">
        <v>104</v>
      </c>
      <c r="F2233" t="s">
        <v>82</v>
      </c>
      <c r="G2233">
        <v>739</v>
      </c>
      <c r="H2233" t="e">
        <f>VLOOKUP(C2233,Sheet2!$D$2:$H$13246,3,FALSE)</f>
        <v>#N/A</v>
      </c>
      <c r="I2233" t="e">
        <f>VLOOKUP($C2233,Sheet2!$D$2:$H$13246,4,FALSE)</f>
        <v>#N/A</v>
      </c>
      <c r="J2233" t="e">
        <f>VLOOKUP($C2233,Sheet2!$D$2:$H$13246,5,FALSE)</f>
        <v>#N/A</v>
      </c>
    </row>
    <row r="2234" spans="1:10" x14ac:dyDescent="0.2">
      <c r="A2234" s="1" t="s">
        <v>2791</v>
      </c>
      <c r="B2234" s="1" t="s">
        <v>380</v>
      </c>
      <c r="C2234" t="s">
        <v>381</v>
      </c>
      <c r="D2234" t="s">
        <v>10</v>
      </c>
      <c r="E2234" t="s">
        <v>110</v>
      </c>
      <c r="F2234" t="s">
        <v>82</v>
      </c>
      <c r="G2234">
        <v>318</v>
      </c>
      <c r="H2234" t="e">
        <f>VLOOKUP(C2234,Sheet2!$D$2:$H$13246,3,FALSE)</f>
        <v>#N/A</v>
      </c>
      <c r="I2234" t="e">
        <f>VLOOKUP($C2234,Sheet2!$D$2:$H$13246,4,FALSE)</f>
        <v>#N/A</v>
      </c>
      <c r="J2234" t="e">
        <f>VLOOKUP($C2234,Sheet2!$D$2:$H$13246,5,FALSE)</f>
        <v>#N/A</v>
      </c>
    </row>
    <row r="2235" spans="1:10" x14ac:dyDescent="0.2">
      <c r="A2235" s="1" t="s">
        <v>2791</v>
      </c>
      <c r="B2235" s="1" t="s">
        <v>382</v>
      </c>
      <c r="C2235" t="s">
        <v>383</v>
      </c>
      <c r="D2235" t="s">
        <v>10</v>
      </c>
      <c r="E2235" t="s">
        <v>110</v>
      </c>
      <c r="F2235" t="s">
        <v>82</v>
      </c>
      <c r="G2235">
        <v>581</v>
      </c>
      <c r="H2235" t="e">
        <f>VLOOKUP(C2235,Sheet2!$D$2:$H$13246,3,FALSE)</f>
        <v>#N/A</v>
      </c>
      <c r="I2235" t="e">
        <f>VLOOKUP($C2235,Sheet2!$D$2:$H$13246,4,FALSE)</f>
        <v>#N/A</v>
      </c>
      <c r="J2235" t="e">
        <f>VLOOKUP($C2235,Sheet2!$D$2:$H$13246,5,FALSE)</f>
        <v>#N/A</v>
      </c>
    </row>
    <row r="2236" spans="1:10" x14ac:dyDescent="0.2">
      <c r="A2236" s="1" t="s">
        <v>2791</v>
      </c>
      <c r="B2236" s="1" t="s">
        <v>384</v>
      </c>
      <c r="C2236" t="s">
        <v>385</v>
      </c>
      <c r="D2236" t="s">
        <v>10</v>
      </c>
      <c r="E2236" t="s">
        <v>215</v>
      </c>
      <c r="F2236" t="s">
        <v>82</v>
      </c>
      <c r="G2236">
        <v>593</v>
      </c>
      <c r="H2236" t="e">
        <f>VLOOKUP(C2236,Sheet2!$D$2:$H$13246,3,FALSE)</f>
        <v>#N/A</v>
      </c>
      <c r="I2236" t="e">
        <f>VLOOKUP($C2236,Sheet2!$D$2:$H$13246,4,FALSE)</f>
        <v>#N/A</v>
      </c>
      <c r="J2236" t="e">
        <f>VLOOKUP($C2236,Sheet2!$D$2:$H$13246,5,FALSE)</f>
        <v>#N/A</v>
      </c>
    </row>
    <row r="2237" spans="1:10" x14ac:dyDescent="0.2">
      <c r="A2237" s="1" t="s">
        <v>2791</v>
      </c>
      <c r="B2237" s="1" t="s">
        <v>386</v>
      </c>
      <c r="C2237" t="s">
        <v>2770</v>
      </c>
      <c r="D2237" t="s">
        <v>10</v>
      </c>
      <c r="E2237" t="s">
        <v>104</v>
      </c>
      <c r="F2237" t="s">
        <v>82</v>
      </c>
      <c r="G2237">
        <v>278</v>
      </c>
      <c r="H2237" t="e">
        <f>VLOOKUP(C2237,Sheet2!$D$2:$H$13246,3,FALSE)</f>
        <v>#N/A</v>
      </c>
      <c r="I2237" t="e">
        <f>VLOOKUP($C2237,Sheet2!$D$2:$H$13246,4,FALSE)</f>
        <v>#N/A</v>
      </c>
      <c r="J2237" t="e">
        <f>VLOOKUP($C2237,Sheet2!$D$2:$H$13246,5,FALSE)</f>
        <v>#N/A</v>
      </c>
    </row>
    <row r="2238" spans="1:10" x14ac:dyDescent="0.2">
      <c r="A2238" s="1" t="s">
        <v>2791</v>
      </c>
      <c r="B2238" s="1" t="s">
        <v>388</v>
      </c>
      <c r="C2238" t="s">
        <v>389</v>
      </c>
      <c r="D2238" t="s">
        <v>10</v>
      </c>
      <c r="E2238" t="s">
        <v>110</v>
      </c>
      <c r="F2238" t="s">
        <v>82</v>
      </c>
      <c r="G2238">
        <v>438</v>
      </c>
      <c r="H2238" t="e">
        <f>VLOOKUP(C2238,Sheet2!$D$2:$H$13246,3,FALSE)</f>
        <v>#N/A</v>
      </c>
      <c r="I2238" t="e">
        <f>VLOOKUP($C2238,Sheet2!$D$2:$H$13246,4,FALSE)</f>
        <v>#N/A</v>
      </c>
      <c r="J2238" t="e">
        <f>VLOOKUP($C2238,Sheet2!$D$2:$H$13246,5,FALSE)</f>
        <v>#N/A</v>
      </c>
    </row>
    <row r="2239" spans="1:10" x14ac:dyDescent="0.2">
      <c r="A2239" s="1" t="s">
        <v>2791</v>
      </c>
      <c r="B2239" s="1" t="s">
        <v>390</v>
      </c>
      <c r="C2239" t="s">
        <v>391</v>
      </c>
      <c r="D2239" t="s">
        <v>10</v>
      </c>
      <c r="E2239" t="s">
        <v>110</v>
      </c>
      <c r="F2239" t="s">
        <v>82</v>
      </c>
      <c r="G2239">
        <v>292</v>
      </c>
      <c r="H2239" t="e">
        <f>VLOOKUP(C2239,Sheet2!$D$2:$H$13246,3,FALSE)</f>
        <v>#N/A</v>
      </c>
      <c r="I2239" t="e">
        <f>VLOOKUP($C2239,Sheet2!$D$2:$H$13246,4,FALSE)</f>
        <v>#N/A</v>
      </c>
      <c r="J2239" t="e">
        <f>VLOOKUP($C2239,Sheet2!$D$2:$H$13246,5,FALSE)</f>
        <v>#N/A</v>
      </c>
    </row>
    <row r="2240" spans="1:10" x14ac:dyDescent="0.2">
      <c r="A2240" s="1" t="s">
        <v>2791</v>
      </c>
      <c r="B2240" s="1" t="s">
        <v>392</v>
      </c>
      <c r="C2240" t="s">
        <v>393</v>
      </c>
      <c r="D2240" t="s">
        <v>10</v>
      </c>
      <c r="E2240" t="s">
        <v>107</v>
      </c>
      <c r="F2240" t="s">
        <v>82</v>
      </c>
      <c r="G2240">
        <v>429</v>
      </c>
      <c r="H2240" t="e">
        <f>VLOOKUP(C2240,Sheet2!$D$2:$H$13246,3,FALSE)</f>
        <v>#N/A</v>
      </c>
      <c r="I2240" t="e">
        <f>VLOOKUP($C2240,Sheet2!$D$2:$H$13246,4,FALSE)</f>
        <v>#N/A</v>
      </c>
      <c r="J2240" t="e">
        <f>VLOOKUP($C2240,Sheet2!$D$2:$H$13246,5,FALSE)</f>
        <v>#N/A</v>
      </c>
    </row>
    <row r="2241" spans="1:10" x14ac:dyDescent="0.2">
      <c r="A2241" s="1" t="s">
        <v>2791</v>
      </c>
      <c r="B2241" s="1" t="s">
        <v>394</v>
      </c>
      <c r="C2241" t="s">
        <v>395</v>
      </c>
      <c r="D2241" t="s">
        <v>10</v>
      </c>
      <c r="E2241" t="s">
        <v>104</v>
      </c>
      <c r="F2241" t="s">
        <v>82</v>
      </c>
      <c r="G2241">
        <v>803</v>
      </c>
      <c r="H2241" t="e">
        <f>VLOOKUP(C2241,Sheet2!$D$2:$H$13246,3,FALSE)</f>
        <v>#N/A</v>
      </c>
      <c r="I2241" t="e">
        <f>VLOOKUP($C2241,Sheet2!$D$2:$H$13246,4,FALSE)</f>
        <v>#N/A</v>
      </c>
      <c r="J2241" t="e">
        <f>VLOOKUP($C2241,Sheet2!$D$2:$H$13246,5,FALSE)</f>
        <v>#N/A</v>
      </c>
    </row>
    <row r="2242" spans="1:10" x14ac:dyDescent="0.2">
      <c r="A2242" s="1" t="s">
        <v>2791</v>
      </c>
      <c r="B2242" s="1" t="s">
        <v>396</v>
      </c>
      <c r="C2242" t="s">
        <v>397</v>
      </c>
      <c r="D2242" t="s">
        <v>10</v>
      </c>
      <c r="E2242" t="s">
        <v>110</v>
      </c>
      <c r="F2242" t="s">
        <v>82</v>
      </c>
      <c r="G2242">
        <v>376</v>
      </c>
      <c r="H2242" t="e">
        <f>VLOOKUP(C2242,Sheet2!$D$2:$H$13246,3,FALSE)</f>
        <v>#N/A</v>
      </c>
      <c r="I2242" t="e">
        <f>VLOOKUP($C2242,Sheet2!$D$2:$H$13246,4,FALSE)</f>
        <v>#N/A</v>
      </c>
      <c r="J2242" t="e">
        <f>VLOOKUP($C2242,Sheet2!$D$2:$H$13246,5,FALSE)</f>
        <v>#N/A</v>
      </c>
    </row>
    <row r="2243" spans="1:10" x14ac:dyDescent="0.2">
      <c r="A2243" s="1" t="s">
        <v>2791</v>
      </c>
      <c r="B2243" s="1" t="s">
        <v>398</v>
      </c>
      <c r="C2243" t="s">
        <v>399</v>
      </c>
      <c r="D2243" t="s">
        <v>10</v>
      </c>
      <c r="E2243" t="s">
        <v>104</v>
      </c>
      <c r="F2243" t="s">
        <v>82</v>
      </c>
      <c r="G2243">
        <v>395</v>
      </c>
      <c r="H2243" t="e">
        <f>VLOOKUP(C2243,Sheet2!$D$2:$H$13246,3,FALSE)</f>
        <v>#N/A</v>
      </c>
      <c r="I2243" t="e">
        <f>VLOOKUP($C2243,Sheet2!$D$2:$H$13246,4,FALSE)</f>
        <v>#N/A</v>
      </c>
      <c r="J2243" t="e">
        <f>VLOOKUP($C2243,Sheet2!$D$2:$H$13246,5,FALSE)</f>
        <v>#N/A</v>
      </c>
    </row>
    <row r="2244" spans="1:10" x14ac:dyDescent="0.2">
      <c r="A2244" s="1" t="s">
        <v>2791</v>
      </c>
      <c r="B2244" s="1" t="s">
        <v>400</v>
      </c>
      <c r="C2244" t="s">
        <v>401</v>
      </c>
      <c r="D2244" t="s">
        <v>10</v>
      </c>
      <c r="E2244" t="s">
        <v>107</v>
      </c>
      <c r="F2244" t="s">
        <v>82</v>
      </c>
      <c r="G2244">
        <v>402</v>
      </c>
      <c r="H2244" t="e">
        <f>VLOOKUP(C2244,Sheet2!$D$2:$H$13246,3,FALSE)</f>
        <v>#N/A</v>
      </c>
      <c r="I2244" t="e">
        <f>VLOOKUP($C2244,Sheet2!$D$2:$H$13246,4,FALSE)</f>
        <v>#N/A</v>
      </c>
      <c r="J2244" t="e">
        <f>VLOOKUP($C2244,Sheet2!$D$2:$H$13246,5,FALSE)</f>
        <v>#N/A</v>
      </c>
    </row>
    <row r="2245" spans="1:10" x14ac:dyDescent="0.2">
      <c r="A2245" s="1" t="s">
        <v>2791</v>
      </c>
      <c r="B2245" s="1" t="s">
        <v>402</v>
      </c>
      <c r="C2245" t="s">
        <v>403</v>
      </c>
      <c r="D2245" t="s">
        <v>10</v>
      </c>
      <c r="E2245" t="s">
        <v>107</v>
      </c>
      <c r="F2245" t="s">
        <v>82</v>
      </c>
      <c r="G2245">
        <v>974</v>
      </c>
      <c r="H2245" t="e">
        <f>VLOOKUP(C2245,Sheet2!$D$2:$H$13246,3,FALSE)</f>
        <v>#N/A</v>
      </c>
      <c r="I2245" t="e">
        <f>VLOOKUP($C2245,Sheet2!$D$2:$H$13246,4,FALSE)</f>
        <v>#N/A</v>
      </c>
      <c r="J2245" t="e">
        <f>VLOOKUP($C2245,Sheet2!$D$2:$H$13246,5,FALSE)</f>
        <v>#N/A</v>
      </c>
    </row>
    <row r="2246" spans="1:10" x14ac:dyDescent="0.2">
      <c r="A2246" s="1" t="s">
        <v>2791</v>
      </c>
      <c r="B2246" s="1" t="s">
        <v>404</v>
      </c>
      <c r="C2246" t="s">
        <v>2797</v>
      </c>
      <c r="D2246" t="s">
        <v>10</v>
      </c>
      <c r="E2246" t="s">
        <v>110</v>
      </c>
      <c r="F2246" t="s">
        <v>82</v>
      </c>
      <c r="G2246">
        <v>375</v>
      </c>
      <c r="H2246" t="e">
        <f>VLOOKUP(C2246,Sheet2!$D$2:$H$13246,3,FALSE)</f>
        <v>#N/A</v>
      </c>
      <c r="I2246" t="e">
        <f>VLOOKUP($C2246,Sheet2!$D$2:$H$13246,4,FALSE)</f>
        <v>#N/A</v>
      </c>
      <c r="J2246" t="e">
        <f>VLOOKUP($C2246,Sheet2!$D$2:$H$13246,5,FALSE)</f>
        <v>#N/A</v>
      </c>
    </row>
    <row r="2247" spans="1:10" x14ac:dyDescent="0.2">
      <c r="A2247" s="1" t="s">
        <v>2791</v>
      </c>
      <c r="B2247" s="1" t="s">
        <v>406</v>
      </c>
      <c r="C2247" t="s">
        <v>407</v>
      </c>
      <c r="D2247" t="s">
        <v>10</v>
      </c>
      <c r="E2247" t="s">
        <v>110</v>
      </c>
      <c r="F2247" t="s">
        <v>82</v>
      </c>
      <c r="G2247">
        <v>352</v>
      </c>
      <c r="H2247" t="e">
        <f>VLOOKUP(C2247,Sheet2!$D$2:$H$13246,3,FALSE)</f>
        <v>#N/A</v>
      </c>
      <c r="I2247" t="e">
        <f>VLOOKUP($C2247,Sheet2!$D$2:$H$13246,4,FALSE)</f>
        <v>#N/A</v>
      </c>
      <c r="J2247" t="e">
        <f>VLOOKUP($C2247,Sheet2!$D$2:$H$13246,5,FALSE)</f>
        <v>#N/A</v>
      </c>
    </row>
    <row r="2248" spans="1:10" x14ac:dyDescent="0.2">
      <c r="A2248" s="1" t="s">
        <v>2791</v>
      </c>
      <c r="B2248" s="1" t="s">
        <v>408</v>
      </c>
      <c r="C2248" t="s">
        <v>409</v>
      </c>
      <c r="D2248" t="s">
        <v>10</v>
      </c>
      <c r="E2248" t="s">
        <v>107</v>
      </c>
      <c r="F2248" t="s">
        <v>82</v>
      </c>
      <c r="G2248">
        <v>727</v>
      </c>
      <c r="H2248" t="e">
        <f>VLOOKUP(C2248,Sheet2!$D$2:$H$13246,3,FALSE)</f>
        <v>#N/A</v>
      </c>
      <c r="I2248" t="e">
        <f>VLOOKUP($C2248,Sheet2!$D$2:$H$13246,4,FALSE)</f>
        <v>#N/A</v>
      </c>
      <c r="J2248" t="e">
        <f>VLOOKUP($C2248,Sheet2!$D$2:$H$13246,5,FALSE)</f>
        <v>#N/A</v>
      </c>
    </row>
    <row r="2249" spans="1:10" x14ac:dyDescent="0.2">
      <c r="A2249" s="1" t="s">
        <v>2791</v>
      </c>
      <c r="B2249" s="1" t="s">
        <v>410</v>
      </c>
      <c r="C2249" t="s">
        <v>411</v>
      </c>
      <c r="D2249" t="s">
        <v>10</v>
      </c>
      <c r="E2249" t="s">
        <v>81</v>
      </c>
      <c r="F2249" t="s">
        <v>82</v>
      </c>
      <c r="G2249">
        <v>296</v>
      </c>
      <c r="H2249" t="e">
        <f>VLOOKUP(C2249,Sheet2!$D$2:$H$13246,3,FALSE)</f>
        <v>#N/A</v>
      </c>
      <c r="I2249" t="e">
        <f>VLOOKUP($C2249,Sheet2!$D$2:$H$13246,4,FALSE)</f>
        <v>#N/A</v>
      </c>
      <c r="J2249" t="e">
        <f>VLOOKUP($C2249,Sheet2!$D$2:$H$13246,5,FALSE)</f>
        <v>#N/A</v>
      </c>
    </row>
    <row r="2250" spans="1:10" x14ac:dyDescent="0.2">
      <c r="A2250" s="1" t="s">
        <v>2791</v>
      </c>
      <c r="B2250" s="1" t="s">
        <v>412</v>
      </c>
      <c r="C2250" t="s">
        <v>413</v>
      </c>
      <c r="D2250" t="s">
        <v>10</v>
      </c>
      <c r="E2250" t="s">
        <v>107</v>
      </c>
      <c r="F2250" t="s">
        <v>82</v>
      </c>
      <c r="G2250">
        <v>396</v>
      </c>
      <c r="H2250" t="e">
        <f>VLOOKUP(C2250,Sheet2!$D$2:$H$13246,3,FALSE)</f>
        <v>#N/A</v>
      </c>
      <c r="I2250" t="e">
        <f>VLOOKUP($C2250,Sheet2!$D$2:$H$13246,4,FALSE)</f>
        <v>#N/A</v>
      </c>
      <c r="J2250" t="e">
        <f>VLOOKUP($C2250,Sheet2!$D$2:$H$13246,5,FALSE)</f>
        <v>#N/A</v>
      </c>
    </row>
    <row r="2251" spans="1:10" x14ac:dyDescent="0.2">
      <c r="A2251" s="1" t="s">
        <v>2791</v>
      </c>
      <c r="B2251" s="1" t="s">
        <v>414</v>
      </c>
      <c r="C2251" t="s">
        <v>415</v>
      </c>
      <c r="D2251" t="s">
        <v>10</v>
      </c>
      <c r="E2251" t="s">
        <v>110</v>
      </c>
      <c r="F2251" t="s">
        <v>82</v>
      </c>
      <c r="G2251">
        <v>551</v>
      </c>
      <c r="H2251" t="e">
        <f>VLOOKUP(C2251,Sheet2!$D$2:$H$13246,3,FALSE)</f>
        <v>#N/A</v>
      </c>
      <c r="I2251" t="e">
        <f>VLOOKUP($C2251,Sheet2!$D$2:$H$13246,4,FALSE)</f>
        <v>#N/A</v>
      </c>
      <c r="J2251" t="e">
        <f>VLOOKUP($C2251,Sheet2!$D$2:$H$13246,5,FALSE)</f>
        <v>#N/A</v>
      </c>
    </row>
    <row r="2252" spans="1:10" x14ac:dyDescent="0.2">
      <c r="A2252" s="1" t="s">
        <v>2791</v>
      </c>
      <c r="B2252" s="1" t="s">
        <v>416</v>
      </c>
      <c r="C2252" t="s">
        <v>417</v>
      </c>
      <c r="D2252" t="s">
        <v>10</v>
      </c>
      <c r="E2252" t="s">
        <v>215</v>
      </c>
      <c r="F2252" t="s">
        <v>82</v>
      </c>
      <c r="G2252">
        <v>600</v>
      </c>
      <c r="H2252" t="e">
        <f>VLOOKUP(C2252,Sheet2!$D$2:$H$13246,3,FALSE)</f>
        <v>#N/A</v>
      </c>
      <c r="I2252" t="e">
        <f>VLOOKUP($C2252,Sheet2!$D$2:$H$13246,4,FALSE)</f>
        <v>#N/A</v>
      </c>
      <c r="J2252" t="e">
        <f>VLOOKUP($C2252,Sheet2!$D$2:$H$13246,5,FALSE)</f>
        <v>#N/A</v>
      </c>
    </row>
    <row r="2253" spans="1:10" x14ac:dyDescent="0.2">
      <c r="A2253" s="1" t="s">
        <v>2791</v>
      </c>
      <c r="B2253" s="1" t="s">
        <v>418</v>
      </c>
      <c r="C2253" t="s">
        <v>419</v>
      </c>
      <c r="D2253" t="s">
        <v>10</v>
      </c>
      <c r="E2253" t="s">
        <v>420</v>
      </c>
      <c r="F2253" t="s">
        <v>82</v>
      </c>
      <c r="G2253">
        <v>298</v>
      </c>
      <c r="H2253" t="e">
        <f>VLOOKUP(C2253,Sheet2!$D$2:$H$13246,3,FALSE)</f>
        <v>#N/A</v>
      </c>
      <c r="I2253" t="e">
        <f>VLOOKUP($C2253,Sheet2!$D$2:$H$13246,4,FALSE)</f>
        <v>#N/A</v>
      </c>
      <c r="J2253" t="e">
        <f>VLOOKUP($C2253,Sheet2!$D$2:$H$13246,5,FALSE)</f>
        <v>#N/A</v>
      </c>
    </row>
    <row r="2254" spans="1:10" x14ac:dyDescent="0.2">
      <c r="A2254" s="1" t="s">
        <v>2791</v>
      </c>
      <c r="B2254" s="1" t="s">
        <v>421</v>
      </c>
      <c r="C2254" t="s">
        <v>422</v>
      </c>
      <c r="D2254" t="s">
        <v>10</v>
      </c>
      <c r="E2254" t="s">
        <v>107</v>
      </c>
      <c r="F2254" t="s">
        <v>82</v>
      </c>
      <c r="G2254">
        <v>631</v>
      </c>
      <c r="H2254" t="e">
        <f>VLOOKUP(C2254,Sheet2!$D$2:$H$13246,3,FALSE)</f>
        <v>#N/A</v>
      </c>
      <c r="I2254" t="e">
        <f>VLOOKUP($C2254,Sheet2!$D$2:$H$13246,4,FALSE)</f>
        <v>#N/A</v>
      </c>
      <c r="J2254" t="e">
        <f>VLOOKUP($C2254,Sheet2!$D$2:$H$13246,5,FALSE)</f>
        <v>#N/A</v>
      </c>
    </row>
    <row r="2255" spans="1:10" x14ac:dyDescent="0.2">
      <c r="A2255" s="1" t="s">
        <v>2791</v>
      </c>
      <c r="B2255" s="1" t="s">
        <v>423</v>
      </c>
      <c r="C2255" t="s">
        <v>424</v>
      </c>
      <c r="D2255" t="s">
        <v>10</v>
      </c>
      <c r="E2255" t="s">
        <v>425</v>
      </c>
      <c r="F2255" t="s">
        <v>82</v>
      </c>
      <c r="G2255">
        <v>155</v>
      </c>
      <c r="H2255" t="e">
        <f>VLOOKUP(C2255,Sheet2!$D$2:$H$13246,3,FALSE)</f>
        <v>#N/A</v>
      </c>
      <c r="I2255" t="e">
        <f>VLOOKUP($C2255,Sheet2!$D$2:$H$13246,4,FALSE)</f>
        <v>#N/A</v>
      </c>
      <c r="J2255" t="e">
        <f>VLOOKUP($C2255,Sheet2!$D$2:$H$13246,5,FALSE)</f>
        <v>#N/A</v>
      </c>
    </row>
    <row r="2256" spans="1:10" x14ac:dyDescent="0.2">
      <c r="A2256" s="1" t="s">
        <v>2791</v>
      </c>
      <c r="B2256" s="1" t="s">
        <v>426</v>
      </c>
      <c r="C2256" t="s">
        <v>427</v>
      </c>
      <c r="D2256" t="s">
        <v>10</v>
      </c>
      <c r="E2256" t="s">
        <v>107</v>
      </c>
      <c r="F2256" t="s">
        <v>82</v>
      </c>
      <c r="G2256">
        <v>769</v>
      </c>
      <c r="H2256" t="e">
        <f>VLOOKUP(C2256,Sheet2!$D$2:$H$13246,3,FALSE)</f>
        <v>#N/A</v>
      </c>
      <c r="I2256" t="e">
        <f>VLOOKUP($C2256,Sheet2!$D$2:$H$13246,4,FALSE)</f>
        <v>#N/A</v>
      </c>
      <c r="J2256" t="e">
        <f>VLOOKUP($C2256,Sheet2!$D$2:$H$13246,5,FALSE)</f>
        <v>#N/A</v>
      </c>
    </row>
    <row r="2257" spans="1:10" x14ac:dyDescent="0.2">
      <c r="A2257" s="1" t="s">
        <v>2791</v>
      </c>
      <c r="B2257" s="1" t="s">
        <v>428</v>
      </c>
      <c r="C2257" t="s">
        <v>429</v>
      </c>
      <c r="D2257" t="s">
        <v>10</v>
      </c>
      <c r="E2257" t="s">
        <v>430</v>
      </c>
      <c r="F2257" t="s">
        <v>82</v>
      </c>
      <c r="G2257">
        <v>450</v>
      </c>
      <c r="H2257" t="e">
        <f>VLOOKUP(C2257,Sheet2!$D$2:$H$13246,3,FALSE)</f>
        <v>#N/A</v>
      </c>
      <c r="I2257" t="e">
        <f>VLOOKUP($C2257,Sheet2!$D$2:$H$13246,4,FALSE)</f>
        <v>#N/A</v>
      </c>
      <c r="J2257" t="e">
        <f>VLOOKUP($C2257,Sheet2!$D$2:$H$13246,5,FALSE)</f>
        <v>#N/A</v>
      </c>
    </row>
    <row r="2258" spans="1:10" x14ac:dyDescent="0.2">
      <c r="A2258" s="1" t="s">
        <v>2791</v>
      </c>
      <c r="B2258" s="1" t="s">
        <v>431</v>
      </c>
      <c r="C2258" t="s">
        <v>432</v>
      </c>
      <c r="D2258" t="s">
        <v>10</v>
      </c>
      <c r="E2258" t="s">
        <v>107</v>
      </c>
      <c r="F2258" t="s">
        <v>82</v>
      </c>
      <c r="G2258">
        <v>607</v>
      </c>
      <c r="H2258" t="e">
        <f>VLOOKUP(C2258,Sheet2!$D$2:$H$13246,3,FALSE)</f>
        <v>#N/A</v>
      </c>
      <c r="I2258" t="e">
        <f>VLOOKUP($C2258,Sheet2!$D$2:$H$13246,4,FALSE)</f>
        <v>#N/A</v>
      </c>
      <c r="J2258" t="e">
        <f>VLOOKUP($C2258,Sheet2!$D$2:$H$13246,5,FALSE)</f>
        <v>#N/A</v>
      </c>
    </row>
    <row r="2259" spans="1:10" x14ac:dyDescent="0.2">
      <c r="A2259" s="1" t="s">
        <v>2791</v>
      </c>
      <c r="B2259" s="1" t="s">
        <v>433</v>
      </c>
      <c r="C2259" t="s">
        <v>434</v>
      </c>
      <c r="D2259" t="s">
        <v>10</v>
      </c>
      <c r="E2259" t="s">
        <v>107</v>
      </c>
      <c r="F2259" t="s">
        <v>82</v>
      </c>
      <c r="G2259">
        <v>466</v>
      </c>
      <c r="H2259" t="e">
        <f>VLOOKUP(C2259,Sheet2!$D$2:$H$13246,3,FALSE)</f>
        <v>#N/A</v>
      </c>
      <c r="I2259" t="e">
        <f>VLOOKUP($C2259,Sheet2!$D$2:$H$13246,4,FALSE)</f>
        <v>#N/A</v>
      </c>
      <c r="J2259" t="e">
        <f>VLOOKUP($C2259,Sheet2!$D$2:$H$13246,5,FALSE)</f>
        <v>#N/A</v>
      </c>
    </row>
    <row r="2260" spans="1:10" x14ac:dyDescent="0.2">
      <c r="A2260" s="1" t="s">
        <v>2791</v>
      </c>
      <c r="B2260" s="1" t="s">
        <v>435</v>
      </c>
      <c r="C2260" t="s">
        <v>436</v>
      </c>
      <c r="D2260" t="s">
        <v>10</v>
      </c>
      <c r="E2260" t="s">
        <v>110</v>
      </c>
      <c r="F2260" t="s">
        <v>82</v>
      </c>
      <c r="G2260">
        <v>288</v>
      </c>
      <c r="H2260" t="e">
        <f>VLOOKUP(C2260,Sheet2!$D$2:$H$13246,3,FALSE)</f>
        <v>#N/A</v>
      </c>
      <c r="I2260" t="e">
        <f>VLOOKUP($C2260,Sheet2!$D$2:$H$13246,4,FALSE)</f>
        <v>#N/A</v>
      </c>
      <c r="J2260" t="e">
        <f>VLOOKUP($C2260,Sheet2!$D$2:$H$13246,5,FALSE)</f>
        <v>#N/A</v>
      </c>
    </row>
    <row r="2261" spans="1:10" x14ac:dyDescent="0.2">
      <c r="A2261" s="1" t="s">
        <v>2791</v>
      </c>
      <c r="B2261" s="1" t="s">
        <v>437</v>
      </c>
      <c r="C2261" t="s">
        <v>438</v>
      </c>
      <c r="D2261" t="s">
        <v>10</v>
      </c>
      <c r="E2261" t="s">
        <v>218</v>
      </c>
      <c r="F2261" t="s">
        <v>82</v>
      </c>
      <c r="G2261">
        <v>442</v>
      </c>
      <c r="H2261" t="e">
        <f>VLOOKUP(C2261,Sheet2!$D$2:$H$13246,3,FALSE)</f>
        <v>#N/A</v>
      </c>
      <c r="I2261" t="e">
        <f>VLOOKUP($C2261,Sheet2!$D$2:$H$13246,4,FALSE)</f>
        <v>#N/A</v>
      </c>
      <c r="J2261" t="e">
        <f>VLOOKUP($C2261,Sheet2!$D$2:$H$13246,5,FALSE)</f>
        <v>#N/A</v>
      </c>
    </row>
    <row r="2262" spans="1:10" x14ac:dyDescent="0.2">
      <c r="A2262" s="1" t="s">
        <v>2791</v>
      </c>
      <c r="B2262" s="1" t="s">
        <v>439</v>
      </c>
      <c r="C2262" t="s">
        <v>440</v>
      </c>
      <c r="D2262" t="s">
        <v>10</v>
      </c>
      <c r="E2262" t="s">
        <v>420</v>
      </c>
      <c r="F2262" t="s">
        <v>82</v>
      </c>
      <c r="G2262">
        <v>674</v>
      </c>
      <c r="H2262" t="e">
        <f>VLOOKUP(C2262,Sheet2!$D$2:$H$13246,3,FALSE)</f>
        <v>#N/A</v>
      </c>
      <c r="I2262" t="e">
        <f>VLOOKUP($C2262,Sheet2!$D$2:$H$13246,4,FALSE)</f>
        <v>#N/A</v>
      </c>
      <c r="J2262" t="e">
        <f>VLOOKUP($C2262,Sheet2!$D$2:$H$13246,5,FALSE)</f>
        <v>#N/A</v>
      </c>
    </row>
    <row r="2263" spans="1:10" x14ac:dyDescent="0.2">
      <c r="A2263" s="1" t="s">
        <v>2791</v>
      </c>
      <c r="B2263" s="1" t="s">
        <v>441</v>
      </c>
      <c r="C2263" t="s">
        <v>442</v>
      </c>
      <c r="D2263" t="s">
        <v>10</v>
      </c>
      <c r="E2263" t="s">
        <v>107</v>
      </c>
      <c r="F2263" t="s">
        <v>82</v>
      </c>
      <c r="G2263">
        <v>329</v>
      </c>
      <c r="H2263" t="e">
        <f>VLOOKUP(C2263,Sheet2!$D$2:$H$13246,3,FALSE)</f>
        <v>#N/A</v>
      </c>
      <c r="I2263" t="e">
        <f>VLOOKUP($C2263,Sheet2!$D$2:$H$13246,4,FALSE)</f>
        <v>#N/A</v>
      </c>
      <c r="J2263" t="e">
        <f>VLOOKUP($C2263,Sheet2!$D$2:$H$13246,5,FALSE)</f>
        <v>#N/A</v>
      </c>
    </row>
    <row r="2264" spans="1:10" x14ac:dyDescent="0.2">
      <c r="A2264" s="1" t="s">
        <v>2791</v>
      </c>
      <c r="B2264" s="1" t="s">
        <v>443</v>
      </c>
      <c r="C2264" t="s">
        <v>444</v>
      </c>
      <c r="D2264" t="s">
        <v>10</v>
      </c>
      <c r="E2264" t="s">
        <v>107</v>
      </c>
      <c r="F2264" t="s">
        <v>82</v>
      </c>
      <c r="G2264">
        <v>385</v>
      </c>
      <c r="H2264" t="e">
        <f>VLOOKUP(C2264,Sheet2!$D$2:$H$13246,3,FALSE)</f>
        <v>#N/A</v>
      </c>
      <c r="I2264" t="e">
        <f>VLOOKUP($C2264,Sheet2!$D$2:$H$13246,4,FALSE)</f>
        <v>#N/A</v>
      </c>
      <c r="J2264" t="e">
        <f>VLOOKUP($C2264,Sheet2!$D$2:$H$13246,5,FALSE)</f>
        <v>#N/A</v>
      </c>
    </row>
    <row r="2265" spans="1:10" x14ac:dyDescent="0.2">
      <c r="A2265" s="1" t="s">
        <v>2791</v>
      </c>
      <c r="B2265" s="1" t="s">
        <v>445</v>
      </c>
      <c r="C2265" t="s">
        <v>446</v>
      </c>
      <c r="D2265" t="s">
        <v>10</v>
      </c>
      <c r="E2265" t="s">
        <v>107</v>
      </c>
      <c r="F2265" t="s">
        <v>82</v>
      </c>
      <c r="G2265">
        <v>590</v>
      </c>
      <c r="H2265" t="e">
        <f>VLOOKUP(C2265,Sheet2!$D$2:$H$13246,3,FALSE)</f>
        <v>#N/A</v>
      </c>
      <c r="I2265" t="e">
        <f>VLOOKUP($C2265,Sheet2!$D$2:$H$13246,4,FALSE)</f>
        <v>#N/A</v>
      </c>
      <c r="J2265" t="e">
        <f>VLOOKUP($C2265,Sheet2!$D$2:$H$13246,5,FALSE)</f>
        <v>#N/A</v>
      </c>
    </row>
    <row r="2266" spans="1:10" x14ac:dyDescent="0.2">
      <c r="A2266" s="1" t="s">
        <v>2791</v>
      </c>
      <c r="B2266" s="1" t="s">
        <v>447</v>
      </c>
      <c r="C2266" t="s">
        <v>448</v>
      </c>
      <c r="D2266" t="s">
        <v>10</v>
      </c>
      <c r="E2266" t="s">
        <v>110</v>
      </c>
      <c r="F2266" t="s">
        <v>82</v>
      </c>
      <c r="G2266">
        <v>376</v>
      </c>
      <c r="H2266" t="e">
        <f>VLOOKUP(C2266,Sheet2!$D$2:$H$13246,3,FALSE)</f>
        <v>#N/A</v>
      </c>
      <c r="I2266" t="e">
        <f>VLOOKUP($C2266,Sheet2!$D$2:$H$13246,4,FALSE)</f>
        <v>#N/A</v>
      </c>
      <c r="J2266" t="e">
        <f>VLOOKUP($C2266,Sheet2!$D$2:$H$13246,5,FALSE)</f>
        <v>#N/A</v>
      </c>
    </row>
    <row r="2267" spans="1:10" x14ac:dyDescent="0.2">
      <c r="A2267" s="1" t="s">
        <v>2791</v>
      </c>
      <c r="B2267" s="1" t="s">
        <v>449</v>
      </c>
      <c r="C2267" t="s">
        <v>450</v>
      </c>
      <c r="D2267" t="s">
        <v>10</v>
      </c>
      <c r="E2267" t="s">
        <v>107</v>
      </c>
      <c r="F2267" t="s">
        <v>82</v>
      </c>
      <c r="G2267">
        <v>785</v>
      </c>
      <c r="H2267" t="e">
        <f>VLOOKUP(C2267,Sheet2!$D$2:$H$13246,3,FALSE)</f>
        <v>#N/A</v>
      </c>
      <c r="I2267" t="e">
        <f>VLOOKUP($C2267,Sheet2!$D$2:$H$13246,4,FALSE)</f>
        <v>#N/A</v>
      </c>
      <c r="J2267" t="e">
        <f>VLOOKUP($C2267,Sheet2!$D$2:$H$13246,5,FALSE)</f>
        <v>#N/A</v>
      </c>
    </row>
    <row r="2268" spans="1:10" x14ac:dyDescent="0.2">
      <c r="A2268" s="1" t="s">
        <v>2791</v>
      </c>
      <c r="B2268" s="1" t="s">
        <v>451</v>
      </c>
      <c r="C2268" t="s">
        <v>452</v>
      </c>
      <c r="D2268" t="s">
        <v>10</v>
      </c>
      <c r="E2268" t="s">
        <v>107</v>
      </c>
      <c r="F2268" t="s">
        <v>82</v>
      </c>
      <c r="G2268">
        <v>467</v>
      </c>
      <c r="H2268" t="e">
        <f>VLOOKUP(C2268,Sheet2!$D$2:$H$13246,3,FALSE)</f>
        <v>#N/A</v>
      </c>
      <c r="I2268" t="e">
        <f>VLOOKUP($C2268,Sheet2!$D$2:$H$13246,4,FALSE)</f>
        <v>#N/A</v>
      </c>
      <c r="J2268" t="e">
        <f>VLOOKUP($C2268,Sheet2!$D$2:$H$13246,5,FALSE)</f>
        <v>#N/A</v>
      </c>
    </row>
    <row r="2269" spans="1:10" x14ac:dyDescent="0.2">
      <c r="A2269" s="1" t="s">
        <v>2791</v>
      </c>
      <c r="B2269" s="1" t="s">
        <v>453</v>
      </c>
      <c r="C2269" t="s">
        <v>454</v>
      </c>
      <c r="D2269" t="s">
        <v>10</v>
      </c>
      <c r="E2269" t="s">
        <v>107</v>
      </c>
      <c r="F2269" t="s">
        <v>82</v>
      </c>
      <c r="G2269">
        <v>652</v>
      </c>
      <c r="H2269" t="e">
        <f>VLOOKUP(C2269,Sheet2!$D$2:$H$13246,3,FALSE)</f>
        <v>#N/A</v>
      </c>
      <c r="I2269" t="e">
        <f>VLOOKUP($C2269,Sheet2!$D$2:$H$13246,4,FALSE)</f>
        <v>#N/A</v>
      </c>
      <c r="J2269" t="e">
        <f>VLOOKUP($C2269,Sheet2!$D$2:$H$13246,5,FALSE)</f>
        <v>#N/A</v>
      </c>
    </row>
    <row r="2270" spans="1:10" x14ac:dyDescent="0.2">
      <c r="A2270" s="1" t="s">
        <v>2791</v>
      </c>
      <c r="B2270" s="1" t="s">
        <v>455</v>
      </c>
      <c r="C2270" t="s">
        <v>456</v>
      </c>
      <c r="D2270" t="s">
        <v>10</v>
      </c>
      <c r="E2270" t="s">
        <v>110</v>
      </c>
      <c r="F2270" t="s">
        <v>82</v>
      </c>
      <c r="G2270">
        <v>355</v>
      </c>
      <c r="H2270" t="e">
        <f>VLOOKUP(C2270,Sheet2!$D$2:$H$13246,3,FALSE)</f>
        <v>#N/A</v>
      </c>
      <c r="I2270" t="e">
        <f>VLOOKUP($C2270,Sheet2!$D$2:$H$13246,4,FALSE)</f>
        <v>#N/A</v>
      </c>
      <c r="J2270" t="e">
        <f>VLOOKUP($C2270,Sheet2!$D$2:$H$13246,5,FALSE)</f>
        <v>#N/A</v>
      </c>
    </row>
    <row r="2271" spans="1:10" x14ac:dyDescent="0.2">
      <c r="A2271" s="1" t="s">
        <v>2791</v>
      </c>
      <c r="B2271" s="1" t="s">
        <v>457</v>
      </c>
      <c r="C2271" t="s">
        <v>458</v>
      </c>
      <c r="D2271" t="s">
        <v>10</v>
      </c>
      <c r="E2271" t="s">
        <v>93</v>
      </c>
      <c r="F2271" t="s">
        <v>82</v>
      </c>
      <c r="G2271">
        <v>369</v>
      </c>
      <c r="H2271" t="e">
        <f>VLOOKUP(C2271,Sheet2!$D$2:$H$13246,3,FALSE)</f>
        <v>#N/A</v>
      </c>
      <c r="I2271" t="e">
        <f>VLOOKUP($C2271,Sheet2!$D$2:$H$13246,4,FALSE)</f>
        <v>#N/A</v>
      </c>
      <c r="J2271" t="e">
        <f>VLOOKUP($C2271,Sheet2!$D$2:$H$13246,5,FALSE)</f>
        <v>#N/A</v>
      </c>
    </row>
    <row r="2272" spans="1:10" x14ac:dyDescent="0.2">
      <c r="A2272" s="1" t="s">
        <v>2791</v>
      </c>
      <c r="B2272" s="1" t="s">
        <v>459</v>
      </c>
      <c r="C2272" t="s">
        <v>460</v>
      </c>
      <c r="D2272" t="s">
        <v>10</v>
      </c>
      <c r="E2272" t="s">
        <v>85</v>
      </c>
      <c r="F2272" t="s">
        <v>82</v>
      </c>
      <c r="G2272">
        <v>442</v>
      </c>
      <c r="H2272" t="e">
        <f>VLOOKUP(C2272,Sheet2!$D$2:$H$13246,3,FALSE)</f>
        <v>#N/A</v>
      </c>
      <c r="I2272" t="e">
        <f>VLOOKUP($C2272,Sheet2!$D$2:$H$13246,4,FALSE)</f>
        <v>#N/A</v>
      </c>
      <c r="J2272" t="e">
        <f>VLOOKUP($C2272,Sheet2!$D$2:$H$13246,5,FALSE)</f>
        <v>#N/A</v>
      </c>
    </row>
    <row r="2273" spans="1:10" x14ac:dyDescent="0.2">
      <c r="A2273" s="1" t="s">
        <v>2791</v>
      </c>
      <c r="B2273" s="1" t="s">
        <v>461</v>
      </c>
      <c r="C2273" t="s">
        <v>462</v>
      </c>
      <c r="D2273" t="s">
        <v>10</v>
      </c>
      <c r="E2273" t="s">
        <v>104</v>
      </c>
      <c r="F2273" t="s">
        <v>82</v>
      </c>
      <c r="G2273">
        <v>523</v>
      </c>
      <c r="H2273" t="e">
        <f>VLOOKUP(C2273,Sheet2!$D$2:$H$13246,3,FALSE)</f>
        <v>#N/A</v>
      </c>
      <c r="I2273" t="e">
        <f>VLOOKUP($C2273,Sheet2!$D$2:$H$13246,4,FALSE)</f>
        <v>#N/A</v>
      </c>
      <c r="J2273" t="e">
        <f>VLOOKUP($C2273,Sheet2!$D$2:$H$13246,5,FALSE)</f>
        <v>#N/A</v>
      </c>
    </row>
    <row r="2274" spans="1:10" x14ac:dyDescent="0.2">
      <c r="A2274" s="1" t="s">
        <v>2791</v>
      </c>
      <c r="B2274" s="1" t="s">
        <v>463</v>
      </c>
      <c r="C2274" t="s">
        <v>464</v>
      </c>
      <c r="D2274" t="s">
        <v>10</v>
      </c>
      <c r="E2274" t="s">
        <v>104</v>
      </c>
      <c r="F2274" t="s">
        <v>82</v>
      </c>
      <c r="G2274">
        <v>787</v>
      </c>
      <c r="H2274" t="e">
        <f>VLOOKUP(C2274,Sheet2!$D$2:$H$13246,3,FALSE)</f>
        <v>#N/A</v>
      </c>
      <c r="I2274" t="e">
        <f>VLOOKUP($C2274,Sheet2!$D$2:$H$13246,4,FALSE)</f>
        <v>#N/A</v>
      </c>
      <c r="J2274" t="e">
        <f>VLOOKUP($C2274,Sheet2!$D$2:$H$13246,5,FALSE)</f>
        <v>#N/A</v>
      </c>
    </row>
    <row r="2275" spans="1:10" x14ac:dyDescent="0.2">
      <c r="A2275" s="1" t="s">
        <v>2791</v>
      </c>
      <c r="B2275" s="1" t="s">
        <v>465</v>
      </c>
      <c r="C2275" t="s">
        <v>466</v>
      </c>
      <c r="D2275" t="s">
        <v>10</v>
      </c>
      <c r="E2275" t="s">
        <v>110</v>
      </c>
      <c r="F2275" t="s">
        <v>82</v>
      </c>
      <c r="G2275">
        <v>535</v>
      </c>
      <c r="H2275" t="e">
        <f>VLOOKUP(C2275,Sheet2!$D$2:$H$13246,3,FALSE)</f>
        <v>#N/A</v>
      </c>
      <c r="I2275" t="e">
        <f>VLOOKUP($C2275,Sheet2!$D$2:$H$13246,4,FALSE)</f>
        <v>#N/A</v>
      </c>
      <c r="J2275" t="e">
        <f>VLOOKUP($C2275,Sheet2!$D$2:$H$13246,5,FALSE)</f>
        <v>#N/A</v>
      </c>
    </row>
    <row r="2276" spans="1:10" x14ac:dyDescent="0.2">
      <c r="A2276" s="1" t="s">
        <v>2791</v>
      </c>
      <c r="B2276" s="1" t="s">
        <v>467</v>
      </c>
      <c r="C2276" t="s">
        <v>468</v>
      </c>
      <c r="D2276" t="s">
        <v>10</v>
      </c>
      <c r="E2276" t="s">
        <v>110</v>
      </c>
      <c r="F2276" t="s">
        <v>82</v>
      </c>
      <c r="G2276">
        <v>546</v>
      </c>
      <c r="H2276" t="e">
        <f>VLOOKUP(C2276,Sheet2!$D$2:$H$13246,3,FALSE)</f>
        <v>#N/A</v>
      </c>
      <c r="I2276" t="e">
        <f>VLOOKUP($C2276,Sheet2!$D$2:$H$13246,4,FALSE)</f>
        <v>#N/A</v>
      </c>
      <c r="J2276" t="e">
        <f>VLOOKUP($C2276,Sheet2!$D$2:$H$13246,5,FALSE)</f>
        <v>#N/A</v>
      </c>
    </row>
    <row r="2277" spans="1:10" x14ac:dyDescent="0.2">
      <c r="A2277" s="1" t="s">
        <v>2791</v>
      </c>
      <c r="B2277" s="1" t="s">
        <v>469</v>
      </c>
      <c r="C2277" t="s">
        <v>470</v>
      </c>
      <c r="D2277" t="s">
        <v>10</v>
      </c>
      <c r="E2277" t="s">
        <v>107</v>
      </c>
      <c r="F2277" t="s">
        <v>82</v>
      </c>
      <c r="G2277">
        <v>387</v>
      </c>
      <c r="H2277" t="e">
        <f>VLOOKUP(C2277,Sheet2!$D$2:$H$13246,3,FALSE)</f>
        <v>#N/A</v>
      </c>
      <c r="I2277" t="e">
        <f>VLOOKUP($C2277,Sheet2!$D$2:$H$13246,4,FALSE)</f>
        <v>#N/A</v>
      </c>
      <c r="J2277" t="e">
        <f>VLOOKUP($C2277,Sheet2!$D$2:$H$13246,5,FALSE)</f>
        <v>#N/A</v>
      </c>
    </row>
    <row r="2278" spans="1:10" x14ac:dyDescent="0.2">
      <c r="A2278" s="1" t="s">
        <v>2791</v>
      </c>
      <c r="B2278" s="1" t="s">
        <v>471</v>
      </c>
      <c r="C2278" t="s">
        <v>472</v>
      </c>
      <c r="D2278" t="s">
        <v>10</v>
      </c>
      <c r="E2278" t="s">
        <v>107</v>
      </c>
      <c r="F2278" t="s">
        <v>82</v>
      </c>
      <c r="G2278">
        <v>298</v>
      </c>
      <c r="H2278" t="e">
        <f>VLOOKUP(C2278,Sheet2!$D$2:$H$13246,3,FALSE)</f>
        <v>#N/A</v>
      </c>
      <c r="I2278" t="e">
        <f>VLOOKUP($C2278,Sheet2!$D$2:$H$13246,4,FALSE)</f>
        <v>#N/A</v>
      </c>
      <c r="J2278" t="e">
        <f>VLOOKUP($C2278,Sheet2!$D$2:$H$13246,5,FALSE)</f>
        <v>#N/A</v>
      </c>
    </row>
    <row r="2279" spans="1:10" x14ac:dyDescent="0.2">
      <c r="A2279" s="1" t="s">
        <v>2791</v>
      </c>
      <c r="B2279" s="1" t="s">
        <v>473</v>
      </c>
      <c r="C2279" t="s">
        <v>474</v>
      </c>
      <c r="D2279" t="s">
        <v>10</v>
      </c>
      <c r="E2279" t="s">
        <v>107</v>
      </c>
      <c r="F2279" t="s">
        <v>82</v>
      </c>
      <c r="G2279">
        <v>580</v>
      </c>
      <c r="H2279" t="e">
        <f>VLOOKUP(C2279,Sheet2!$D$2:$H$13246,3,FALSE)</f>
        <v>#N/A</v>
      </c>
      <c r="I2279" t="e">
        <f>VLOOKUP($C2279,Sheet2!$D$2:$H$13246,4,FALSE)</f>
        <v>#N/A</v>
      </c>
      <c r="J2279" t="e">
        <f>VLOOKUP($C2279,Sheet2!$D$2:$H$13246,5,FALSE)</f>
        <v>#N/A</v>
      </c>
    </row>
    <row r="2280" spans="1:10" x14ac:dyDescent="0.2">
      <c r="A2280" s="1" t="s">
        <v>2791</v>
      </c>
      <c r="B2280" s="1" t="s">
        <v>475</v>
      </c>
      <c r="C2280" t="s">
        <v>476</v>
      </c>
      <c r="D2280" t="s">
        <v>10</v>
      </c>
      <c r="E2280" t="s">
        <v>107</v>
      </c>
      <c r="F2280" t="s">
        <v>82</v>
      </c>
      <c r="G2280">
        <v>571</v>
      </c>
      <c r="H2280" t="e">
        <f>VLOOKUP(C2280,Sheet2!$D$2:$H$13246,3,FALSE)</f>
        <v>#N/A</v>
      </c>
      <c r="I2280" t="e">
        <f>VLOOKUP($C2280,Sheet2!$D$2:$H$13246,4,FALSE)</f>
        <v>#N/A</v>
      </c>
      <c r="J2280" t="e">
        <f>VLOOKUP($C2280,Sheet2!$D$2:$H$13246,5,FALSE)</f>
        <v>#N/A</v>
      </c>
    </row>
    <row r="2281" spans="1:10" x14ac:dyDescent="0.2">
      <c r="A2281" s="1" t="s">
        <v>2791</v>
      </c>
      <c r="B2281" s="1" t="s">
        <v>477</v>
      </c>
      <c r="C2281" t="s">
        <v>478</v>
      </c>
      <c r="D2281" t="s">
        <v>10</v>
      </c>
      <c r="E2281" t="s">
        <v>107</v>
      </c>
      <c r="F2281" t="s">
        <v>82</v>
      </c>
      <c r="G2281">
        <v>630</v>
      </c>
      <c r="H2281" t="e">
        <f>VLOOKUP(C2281,Sheet2!$D$2:$H$13246,3,FALSE)</f>
        <v>#N/A</v>
      </c>
      <c r="I2281" t="e">
        <f>VLOOKUP($C2281,Sheet2!$D$2:$H$13246,4,FALSE)</f>
        <v>#N/A</v>
      </c>
      <c r="J2281" t="e">
        <f>VLOOKUP($C2281,Sheet2!$D$2:$H$13246,5,FALSE)</f>
        <v>#N/A</v>
      </c>
    </row>
    <row r="2282" spans="1:10" x14ac:dyDescent="0.2">
      <c r="A2282" s="1" t="s">
        <v>2791</v>
      </c>
      <c r="B2282" s="1" t="s">
        <v>479</v>
      </c>
      <c r="C2282" t="s">
        <v>480</v>
      </c>
      <c r="D2282" t="s">
        <v>10</v>
      </c>
      <c r="E2282" t="s">
        <v>247</v>
      </c>
      <c r="F2282" t="s">
        <v>82</v>
      </c>
      <c r="G2282">
        <v>494</v>
      </c>
      <c r="H2282" t="e">
        <f>VLOOKUP(C2282,Sheet2!$D$2:$H$13246,3,FALSE)</f>
        <v>#N/A</v>
      </c>
      <c r="I2282" t="e">
        <f>VLOOKUP($C2282,Sheet2!$D$2:$H$13246,4,FALSE)</f>
        <v>#N/A</v>
      </c>
      <c r="J2282" t="e">
        <f>VLOOKUP($C2282,Sheet2!$D$2:$H$13246,5,FALSE)</f>
        <v>#N/A</v>
      </c>
    </row>
    <row r="2283" spans="1:10" x14ac:dyDescent="0.2">
      <c r="A2283" s="1" t="s">
        <v>2791</v>
      </c>
      <c r="B2283" s="1" t="s">
        <v>481</v>
      </c>
      <c r="C2283" t="s">
        <v>482</v>
      </c>
      <c r="D2283" t="s">
        <v>10</v>
      </c>
      <c r="E2283" t="s">
        <v>218</v>
      </c>
      <c r="F2283" t="s">
        <v>82</v>
      </c>
      <c r="G2283">
        <v>355</v>
      </c>
      <c r="H2283" t="e">
        <f>VLOOKUP(C2283,Sheet2!$D$2:$H$13246,3,FALSE)</f>
        <v>#N/A</v>
      </c>
      <c r="I2283" t="e">
        <f>VLOOKUP($C2283,Sheet2!$D$2:$H$13246,4,FALSE)</f>
        <v>#N/A</v>
      </c>
      <c r="J2283" t="e">
        <f>VLOOKUP($C2283,Sheet2!$D$2:$H$13246,5,FALSE)</f>
        <v>#N/A</v>
      </c>
    </row>
    <row r="2284" spans="1:10" x14ac:dyDescent="0.2">
      <c r="A2284" s="1" t="s">
        <v>2791</v>
      </c>
      <c r="B2284" s="1" t="s">
        <v>2772</v>
      </c>
      <c r="C2284" t="s">
        <v>2773</v>
      </c>
      <c r="D2284" t="s">
        <v>10</v>
      </c>
      <c r="E2284" t="s">
        <v>93</v>
      </c>
      <c r="F2284" t="s">
        <v>82</v>
      </c>
      <c r="G2284">
        <v>213</v>
      </c>
      <c r="H2284" t="e">
        <f>VLOOKUP(C2284,Sheet2!$D$2:$H$13246,3,FALSE)</f>
        <v>#N/A</v>
      </c>
      <c r="I2284" t="e">
        <f>VLOOKUP($C2284,Sheet2!$D$2:$H$13246,4,FALSE)</f>
        <v>#N/A</v>
      </c>
      <c r="J2284" t="e">
        <f>VLOOKUP($C2284,Sheet2!$D$2:$H$13246,5,FALSE)</f>
        <v>#N/A</v>
      </c>
    </row>
    <row r="2285" spans="1:10" x14ac:dyDescent="0.2">
      <c r="A2285" s="1" t="s">
        <v>2791</v>
      </c>
      <c r="B2285" s="1" t="s">
        <v>2774</v>
      </c>
      <c r="C2285" t="s">
        <v>2775</v>
      </c>
      <c r="D2285" t="s">
        <v>10</v>
      </c>
      <c r="E2285" t="s">
        <v>93</v>
      </c>
      <c r="F2285" t="s">
        <v>82</v>
      </c>
      <c r="G2285">
        <v>220</v>
      </c>
      <c r="H2285" t="e">
        <f>VLOOKUP(C2285,Sheet2!$D$2:$H$13246,3,FALSE)</f>
        <v>#N/A</v>
      </c>
      <c r="I2285" t="e">
        <f>VLOOKUP($C2285,Sheet2!$D$2:$H$13246,4,FALSE)</f>
        <v>#N/A</v>
      </c>
      <c r="J2285" t="e">
        <f>VLOOKUP($C2285,Sheet2!$D$2:$H$13246,5,FALSE)</f>
        <v>#N/A</v>
      </c>
    </row>
    <row r="2286" spans="1:10" x14ac:dyDescent="0.2">
      <c r="A2286" s="1" t="s">
        <v>2791</v>
      </c>
      <c r="B2286" s="1" t="s">
        <v>483</v>
      </c>
      <c r="C2286" t="s">
        <v>484</v>
      </c>
      <c r="D2286" t="s">
        <v>10</v>
      </c>
      <c r="E2286" t="s">
        <v>81</v>
      </c>
      <c r="F2286" t="s">
        <v>82</v>
      </c>
      <c r="G2286">
        <v>460</v>
      </c>
      <c r="H2286" t="e">
        <f>VLOOKUP(C2286,Sheet2!$D$2:$H$13246,3,FALSE)</f>
        <v>#N/A</v>
      </c>
      <c r="I2286" t="e">
        <f>VLOOKUP($C2286,Sheet2!$D$2:$H$13246,4,FALSE)</f>
        <v>#N/A</v>
      </c>
      <c r="J2286" t="e">
        <f>VLOOKUP($C2286,Sheet2!$D$2:$H$13246,5,FALSE)</f>
        <v>#N/A</v>
      </c>
    </row>
    <row r="2287" spans="1:10" x14ac:dyDescent="0.2">
      <c r="A2287" s="1" t="s">
        <v>2791</v>
      </c>
      <c r="B2287" s="1" t="s">
        <v>485</v>
      </c>
      <c r="C2287" t="s">
        <v>486</v>
      </c>
      <c r="D2287" t="s">
        <v>10</v>
      </c>
      <c r="E2287" t="s">
        <v>104</v>
      </c>
      <c r="F2287" t="s">
        <v>82</v>
      </c>
      <c r="G2287">
        <v>251</v>
      </c>
      <c r="H2287" t="e">
        <f>VLOOKUP(C2287,Sheet2!$D$2:$H$13246,3,FALSE)</f>
        <v>#N/A</v>
      </c>
      <c r="I2287" t="e">
        <f>VLOOKUP($C2287,Sheet2!$D$2:$H$13246,4,FALSE)</f>
        <v>#N/A</v>
      </c>
      <c r="J2287" t="e">
        <f>VLOOKUP($C2287,Sheet2!$D$2:$H$13246,5,FALSE)</f>
        <v>#N/A</v>
      </c>
    </row>
    <row r="2288" spans="1:10" x14ac:dyDescent="0.2">
      <c r="A2288" s="1" t="s">
        <v>2791</v>
      </c>
      <c r="B2288" s="1" t="s">
        <v>487</v>
      </c>
      <c r="C2288" t="s">
        <v>488</v>
      </c>
      <c r="D2288" t="s">
        <v>10</v>
      </c>
      <c r="E2288" t="s">
        <v>104</v>
      </c>
      <c r="F2288" t="s">
        <v>82</v>
      </c>
      <c r="G2288">
        <v>585</v>
      </c>
      <c r="H2288" t="e">
        <f>VLOOKUP(C2288,Sheet2!$D$2:$H$13246,3,FALSE)</f>
        <v>#N/A</v>
      </c>
      <c r="I2288" t="e">
        <f>VLOOKUP($C2288,Sheet2!$D$2:$H$13246,4,FALSE)</f>
        <v>#N/A</v>
      </c>
      <c r="J2288" t="e">
        <f>VLOOKUP($C2288,Sheet2!$D$2:$H$13246,5,FALSE)</f>
        <v>#N/A</v>
      </c>
    </row>
    <row r="2289" spans="1:10" x14ac:dyDescent="0.2">
      <c r="A2289" s="1" t="s">
        <v>2791</v>
      </c>
      <c r="B2289" s="1" t="s">
        <v>489</v>
      </c>
      <c r="C2289" t="s">
        <v>490</v>
      </c>
      <c r="D2289" t="s">
        <v>10</v>
      </c>
      <c r="E2289" t="s">
        <v>110</v>
      </c>
      <c r="F2289" t="s">
        <v>82</v>
      </c>
      <c r="G2289">
        <v>370</v>
      </c>
      <c r="H2289" t="e">
        <f>VLOOKUP(C2289,Sheet2!$D$2:$H$13246,3,FALSE)</f>
        <v>#N/A</v>
      </c>
      <c r="I2289" t="e">
        <f>VLOOKUP($C2289,Sheet2!$D$2:$H$13246,4,FALSE)</f>
        <v>#N/A</v>
      </c>
      <c r="J2289" t="e">
        <f>VLOOKUP($C2289,Sheet2!$D$2:$H$13246,5,FALSE)</f>
        <v>#N/A</v>
      </c>
    </row>
    <row r="2290" spans="1:10" x14ac:dyDescent="0.2">
      <c r="A2290" s="1" t="s">
        <v>2791</v>
      </c>
      <c r="B2290" s="1" t="s">
        <v>491</v>
      </c>
      <c r="C2290" t="s">
        <v>492</v>
      </c>
      <c r="D2290" t="s">
        <v>10</v>
      </c>
      <c r="E2290" t="s">
        <v>110</v>
      </c>
      <c r="F2290" t="s">
        <v>82</v>
      </c>
      <c r="G2290">
        <v>523</v>
      </c>
      <c r="H2290" t="e">
        <f>VLOOKUP(C2290,Sheet2!$D$2:$H$13246,3,FALSE)</f>
        <v>#N/A</v>
      </c>
      <c r="I2290" t="e">
        <f>VLOOKUP($C2290,Sheet2!$D$2:$H$13246,4,FALSE)</f>
        <v>#N/A</v>
      </c>
      <c r="J2290" t="e">
        <f>VLOOKUP($C2290,Sheet2!$D$2:$H$13246,5,FALSE)</f>
        <v>#N/A</v>
      </c>
    </row>
    <row r="2291" spans="1:10" x14ac:dyDescent="0.2">
      <c r="A2291" s="1" t="s">
        <v>2791</v>
      </c>
      <c r="B2291" s="1" t="s">
        <v>493</v>
      </c>
      <c r="C2291" t="s">
        <v>494</v>
      </c>
      <c r="D2291" t="s">
        <v>10</v>
      </c>
      <c r="E2291" t="s">
        <v>107</v>
      </c>
      <c r="F2291" t="s">
        <v>82</v>
      </c>
      <c r="G2291">
        <v>580</v>
      </c>
      <c r="H2291" t="e">
        <f>VLOOKUP(C2291,Sheet2!$D$2:$H$13246,3,FALSE)</f>
        <v>#N/A</v>
      </c>
      <c r="I2291" t="e">
        <f>VLOOKUP($C2291,Sheet2!$D$2:$H$13246,4,FALSE)</f>
        <v>#N/A</v>
      </c>
      <c r="J2291" t="e">
        <f>VLOOKUP($C2291,Sheet2!$D$2:$H$13246,5,FALSE)</f>
        <v>#N/A</v>
      </c>
    </row>
    <row r="2292" spans="1:10" x14ac:dyDescent="0.2">
      <c r="A2292" s="1" t="s">
        <v>2791</v>
      </c>
      <c r="B2292" s="1" t="s">
        <v>495</v>
      </c>
      <c r="C2292" t="s">
        <v>496</v>
      </c>
      <c r="D2292" t="s">
        <v>10</v>
      </c>
      <c r="E2292" t="s">
        <v>107</v>
      </c>
      <c r="F2292" t="s">
        <v>82</v>
      </c>
      <c r="G2292">
        <v>523</v>
      </c>
      <c r="H2292" t="e">
        <f>VLOOKUP(C2292,Sheet2!$D$2:$H$13246,3,FALSE)</f>
        <v>#N/A</v>
      </c>
      <c r="I2292" t="e">
        <f>VLOOKUP($C2292,Sheet2!$D$2:$H$13246,4,FALSE)</f>
        <v>#N/A</v>
      </c>
      <c r="J2292" t="e">
        <f>VLOOKUP($C2292,Sheet2!$D$2:$H$13246,5,FALSE)</f>
        <v>#N/A</v>
      </c>
    </row>
    <row r="2293" spans="1:10" x14ac:dyDescent="0.2">
      <c r="A2293" s="1" t="s">
        <v>2791</v>
      </c>
      <c r="B2293" s="1" t="s">
        <v>497</v>
      </c>
      <c r="C2293" t="s">
        <v>2776</v>
      </c>
      <c r="D2293" t="s">
        <v>10</v>
      </c>
      <c r="E2293" t="s">
        <v>107</v>
      </c>
      <c r="F2293" t="s">
        <v>82</v>
      </c>
      <c r="G2293">
        <v>390</v>
      </c>
      <c r="H2293" t="e">
        <f>VLOOKUP(C2293,Sheet2!$D$2:$H$13246,3,FALSE)</f>
        <v>#N/A</v>
      </c>
      <c r="I2293" t="e">
        <f>VLOOKUP($C2293,Sheet2!$D$2:$H$13246,4,FALSE)</f>
        <v>#N/A</v>
      </c>
      <c r="J2293" t="e">
        <f>VLOOKUP($C2293,Sheet2!$D$2:$H$13246,5,FALSE)</f>
        <v>#N/A</v>
      </c>
    </row>
    <row r="2294" spans="1:10" x14ac:dyDescent="0.2">
      <c r="A2294" s="1" t="s">
        <v>2791</v>
      </c>
      <c r="B2294" s="1" t="s">
        <v>499</v>
      </c>
      <c r="C2294" t="s">
        <v>500</v>
      </c>
      <c r="D2294" t="s">
        <v>10</v>
      </c>
      <c r="E2294" t="s">
        <v>107</v>
      </c>
      <c r="F2294" t="s">
        <v>82</v>
      </c>
      <c r="G2294">
        <v>225</v>
      </c>
      <c r="H2294" t="e">
        <f>VLOOKUP(C2294,Sheet2!$D$2:$H$13246,3,FALSE)</f>
        <v>#N/A</v>
      </c>
      <c r="I2294" t="e">
        <f>VLOOKUP($C2294,Sheet2!$D$2:$H$13246,4,FALSE)</f>
        <v>#N/A</v>
      </c>
      <c r="J2294" t="e">
        <f>VLOOKUP($C2294,Sheet2!$D$2:$H$13246,5,FALSE)</f>
        <v>#N/A</v>
      </c>
    </row>
    <row r="2295" spans="1:10" x14ac:dyDescent="0.2">
      <c r="A2295" s="1" t="s">
        <v>2791</v>
      </c>
      <c r="B2295" s="1" t="s">
        <v>501</v>
      </c>
      <c r="C2295" t="s">
        <v>502</v>
      </c>
      <c r="D2295" t="s">
        <v>10</v>
      </c>
      <c r="E2295" t="s">
        <v>107</v>
      </c>
      <c r="F2295" t="s">
        <v>82</v>
      </c>
      <c r="G2295">
        <v>305</v>
      </c>
      <c r="H2295" t="e">
        <f>VLOOKUP(C2295,Sheet2!$D$2:$H$13246,3,FALSE)</f>
        <v>#N/A</v>
      </c>
      <c r="I2295" t="e">
        <f>VLOOKUP($C2295,Sheet2!$D$2:$H$13246,4,FALSE)</f>
        <v>#N/A</v>
      </c>
      <c r="J2295" t="e">
        <f>VLOOKUP($C2295,Sheet2!$D$2:$H$13246,5,FALSE)</f>
        <v>#N/A</v>
      </c>
    </row>
    <row r="2296" spans="1:10" x14ac:dyDescent="0.2">
      <c r="A2296" s="1" t="s">
        <v>2791</v>
      </c>
      <c r="B2296" s="1" t="s">
        <v>503</v>
      </c>
      <c r="C2296" t="s">
        <v>504</v>
      </c>
      <c r="D2296" t="s">
        <v>10</v>
      </c>
      <c r="E2296" t="s">
        <v>107</v>
      </c>
      <c r="F2296" t="s">
        <v>82</v>
      </c>
      <c r="G2296">
        <v>327</v>
      </c>
      <c r="H2296" t="e">
        <f>VLOOKUP(C2296,Sheet2!$D$2:$H$13246,3,FALSE)</f>
        <v>#N/A</v>
      </c>
      <c r="I2296" t="e">
        <f>VLOOKUP($C2296,Sheet2!$D$2:$H$13246,4,FALSE)</f>
        <v>#N/A</v>
      </c>
      <c r="J2296" t="e">
        <f>VLOOKUP($C2296,Sheet2!$D$2:$H$13246,5,FALSE)</f>
        <v>#N/A</v>
      </c>
    </row>
    <row r="2297" spans="1:10" x14ac:dyDescent="0.2">
      <c r="A2297" s="1" t="s">
        <v>2791</v>
      </c>
      <c r="B2297" s="1" t="s">
        <v>505</v>
      </c>
      <c r="C2297" t="s">
        <v>506</v>
      </c>
      <c r="D2297" t="s">
        <v>10</v>
      </c>
      <c r="E2297" t="s">
        <v>209</v>
      </c>
      <c r="F2297" t="s">
        <v>82</v>
      </c>
      <c r="G2297">
        <v>229</v>
      </c>
      <c r="H2297" t="e">
        <f>VLOOKUP(C2297,Sheet2!$D$2:$H$13246,3,FALSE)</f>
        <v>#N/A</v>
      </c>
      <c r="I2297" t="e">
        <f>VLOOKUP($C2297,Sheet2!$D$2:$H$13246,4,FALSE)</f>
        <v>#N/A</v>
      </c>
      <c r="J2297" t="e">
        <f>VLOOKUP($C2297,Sheet2!$D$2:$H$13246,5,FALSE)</f>
        <v>#N/A</v>
      </c>
    </row>
    <row r="2298" spans="1:10" x14ac:dyDescent="0.2">
      <c r="A2298" s="1" t="s">
        <v>2791</v>
      </c>
      <c r="B2298" s="1" t="s">
        <v>507</v>
      </c>
      <c r="C2298" t="s">
        <v>508</v>
      </c>
      <c r="D2298" t="s">
        <v>10</v>
      </c>
      <c r="E2298" t="s">
        <v>509</v>
      </c>
      <c r="F2298" t="s">
        <v>82</v>
      </c>
      <c r="G2298">
        <v>728</v>
      </c>
      <c r="H2298" t="e">
        <f>VLOOKUP(C2298,Sheet2!$D$2:$H$13246,3,FALSE)</f>
        <v>#N/A</v>
      </c>
      <c r="I2298" t="e">
        <f>VLOOKUP($C2298,Sheet2!$D$2:$H$13246,4,FALSE)</f>
        <v>#N/A</v>
      </c>
      <c r="J2298" t="e">
        <f>VLOOKUP($C2298,Sheet2!$D$2:$H$13246,5,FALSE)</f>
        <v>#N/A</v>
      </c>
    </row>
    <row r="2299" spans="1:10" x14ac:dyDescent="0.2">
      <c r="A2299" s="1" t="s">
        <v>2791</v>
      </c>
      <c r="B2299" s="1" t="s">
        <v>510</v>
      </c>
      <c r="C2299" t="s">
        <v>511</v>
      </c>
      <c r="D2299" t="s">
        <v>10</v>
      </c>
      <c r="E2299" t="s">
        <v>104</v>
      </c>
      <c r="F2299" t="s">
        <v>82</v>
      </c>
      <c r="G2299">
        <v>441</v>
      </c>
      <c r="H2299" t="e">
        <f>VLOOKUP(C2299,Sheet2!$D$2:$H$13246,3,FALSE)</f>
        <v>#N/A</v>
      </c>
      <c r="I2299" t="e">
        <f>VLOOKUP($C2299,Sheet2!$D$2:$H$13246,4,FALSE)</f>
        <v>#N/A</v>
      </c>
      <c r="J2299" t="e">
        <f>VLOOKUP($C2299,Sheet2!$D$2:$H$13246,5,FALSE)</f>
        <v>#N/A</v>
      </c>
    </row>
    <row r="2300" spans="1:10" x14ac:dyDescent="0.2">
      <c r="A2300" s="1" t="s">
        <v>2791</v>
      </c>
      <c r="B2300" s="1" t="s">
        <v>512</v>
      </c>
      <c r="C2300" t="s">
        <v>513</v>
      </c>
      <c r="D2300" t="s">
        <v>10</v>
      </c>
      <c r="E2300" t="s">
        <v>218</v>
      </c>
      <c r="F2300" t="s">
        <v>82</v>
      </c>
      <c r="G2300">
        <v>299</v>
      </c>
      <c r="H2300" t="e">
        <f>VLOOKUP(C2300,Sheet2!$D$2:$H$13246,3,FALSE)</f>
        <v>#N/A</v>
      </c>
      <c r="I2300" t="e">
        <f>VLOOKUP($C2300,Sheet2!$D$2:$H$13246,4,FALSE)</f>
        <v>#N/A</v>
      </c>
      <c r="J2300" t="e">
        <f>VLOOKUP($C2300,Sheet2!$D$2:$H$13246,5,FALSE)</f>
        <v>#N/A</v>
      </c>
    </row>
    <row r="2301" spans="1:10" x14ac:dyDescent="0.2">
      <c r="A2301" s="1" t="s">
        <v>2791</v>
      </c>
      <c r="B2301" s="1" t="s">
        <v>514</v>
      </c>
      <c r="C2301" t="s">
        <v>515</v>
      </c>
      <c r="D2301" t="s">
        <v>10</v>
      </c>
      <c r="E2301" t="s">
        <v>107</v>
      </c>
      <c r="F2301" t="s">
        <v>82</v>
      </c>
      <c r="G2301">
        <v>442</v>
      </c>
      <c r="H2301" t="e">
        <f>VLOOKUP(C2301,Sheet2!$D$2:$H$13246,3,FALSE)</f>
        <v>#N/A</v>
      </c>
      <c r="I2301" t="e">
        <f>VLOOKUP($C2301,Sheet2!$D$2:$H$13246,4,FALSE)</f>
        <v>#N/A</v>
      </c>
      <c r="J2301" t="e">
        <f>VLOOKUP($C2301,Sheet2!$D$2:$H$13246,5,FALSE)</f>
        <v>#N/A</v>
      </c>
    </row>
    <row r="2302" spans="1:10" x14ac:dyDescent="0.2">
      <c r="A2302" s="1" t="s">
        <v>2791</v>
      </c>
      <c r="B2302" s="1" t="s">
        <v>516</v>
      </c>
      <c r="C2302" t="s">
        <v>517</v>
      </c>
      <c r="D2302" t="s">
        <v>10</v>
      </c>
      <c r="E2302" t="s">
        <v>104</v>
      </c>
      <c r="F2302" t="s">
        <v>82</v>
      </c>
      <c r="G2302">
        <v>473</v>
      </c>
      <c r="H2302" t="e">
        <f>VLOOKUP(C2302,Sheet2!$D$2:$H$13246,3,FALSE)</f>
        <v>#N/A</v>
      </c>
      <c r="I2302" t="e">
        <f>VLOOKUP($C2302,Sheet2!$D$2:$H$13246,4,FALSE)</f>
        <v>#N/A</v>
      </c>
      <c r="J2302" t="e">
        <f>VLOOKUP($C2302,Sheet2!$D$2:$H$13246,5,FALSE)</f>
        <v>#N/A</v>
      </c>
    </row>
    <row r="2303" spans="1:10" x14ac:dyDescent="0.2">
      <c r="A2303" s="1" t="s">
        <v>2791</v>
      </c>
      <c r="B2303" s="1" t="s">
        <v>518</v>
      </c>
      <c r="C2303" t="s">
        <v>2777</v>
      </c>
      <c r="D2303" t="s">
        <v>10</v>
      </c>
      <c r="E2303" t="s">
        <v>85</v>
      </c>
      <c r="F2303" t="s">
        <v>82</v>
      </c>
      <c r="G2303">
        <v>566</v>
      </c>
      <c r="H2303" t="e">
        <f>VLOOKUP(C2303,Sheet2!$D$2:$H$13246,3,FALSE)</f>
        <v>#N/A</v>
      </c>
      <c r="I2303" t="e">
        <f>VLOOKUP($C2303,Sheet2!$D$2:$H$13246,4,FALSE)</f>
        <v>#N/A</v>
      </c>
      <c r="J2303" t="e">
        <f>VLOOKUP($C2303,Sheet2!$D$2:$H$13246,5,FALSE)</f>
        <v>#N/A</v>
      </c>
    </row>
    <row r="2304" spans="1:10" x14ac:dyDescent="0.2">
      <c r="A2304" s="1" t="s">
        <v>2791</v>
      </c>
      <c r="B2304" s="1" t="s">
        <v>520</v>
      </c>
      <c r="C2304" t="s">
        <v>2778</v>
      </c>
      <c r="D2304" t="s">
        <v>10</v>
      </c>
      <c r="E2304" t="s">
        <v>110</v>
      </c>
      <c r="F2304" t="s">
        <v>82</v>
      </c>
      <c r="G2304">
        <v>422</v>
      </c>
      <c r="H2304" t="e">
        <f>VLOOKUP(C2304,Sheet2!$D$2:$H$13246,3,FALSE)</f>
        <v>#N/A</v>
      </c>
      <c r="I2304" t="e">
        <f>VLOOKUP($C2304,Sheet2!$D$2:$H$13246,4,FALSE)</f>
        <v>#N/A</v>
      </c>
      <c r="J2304" t="e">
        <f>VLOOKUP($C2304,Sheet2!$D$2:$H$13246,5,FALSE)</f>
        <v>#N/A</v>
      </c>
    </row>
    <row r="2305" spans="1:10" x14ac:dyDescent="0.2">
      <c r="A2305" s="1" t="s">
        <v>2791</v>
      </c>
      <c r="B2305" s="1" t="s">
        <v>522</v>
      </c>
      <c r="C2305" t="s">
        <v>523</v>
      </c>
      <c r="D2305" t="s">
        <v>10</v>
      </c>
      <c r="E2305" t="s">
        <v>104</v>
      </c>
      <c r="F2305" t="s">
        <v>82</v>
      </c>
      <c r="G2305">
        <v>277</v>
      </c>
      <c r="H2305" t="e">
        <f>VLOOKUP(C2305,Sheet2!$D$2:$H$13246,3,FALSE)</f>
        <v>#N/A</v>
      </c>
      <c r="I2305" t="e">
        <f>VLOOKUP($C2305,Sheet2!$D$2:$H$13246,4,FALSE)</f>
        <v>#N/A</v>
      </c>
      <c r="J2305" t="e">
        <f>VLOOKUP($C2305,Sheet2!$D$2:$H$13246,5,FALSE)</f>
        <v>#N/A</v>
      </c>
    </row>
    <row r="2306" spans="1:10" x14ac:dyDescent="0.2">
      <c r="A2306" s="1" t="s">
        <v>2791</v>
      </c>
      <c r="B2306" s="1" t="s">
        <v>524</v>
      </c>
      <c r="C2306" t="s">
        <v>525</v>
      </c>
      <c r="D2306" t="s">
        <v>10</v>
      </c>
      <c r="E2306" t="s">
        <v>104</v>
      </c>
      <c r="F2306" t="s">
        <v>82</v>
      </c>
      <c r="G2306">
        <v>349</v>
      </c>
      <c r="H2306" t="e">
        <f>VLOOKUP(C2306,Sheet2!$D$2:$H$13246,3,FALSE)</f>
        <v>#N/A</v>
      </c>
      <c r="I2306" t="e">
        <f>VLOOKUP($C2306,Sheet2!$D$2:$H$13246,4,FALSE)</f>
        <v>#N/A</v>
      </c>
      <c r="J2306" t="e">
        <f>VLOOKUP($C2306,Sheet2!$D$2:$H$13246,5,FALSE)</f>
        <v>#N/A</v>
      </c>
    </row>
    <row r="2307" spans="1:10" x14ac:dyDescent="0.2">
      <c r="A2307" s="1" t="s">
        <v>2791</v>
      </c>
      <c r="B2307" s="1" t="s">
        <v>526</v>
      </c>
      <c r="C2307" t="s">
        <v>527</v>
      </c>
      <c r="D2307" t="s">
        <v>10</v>
      </c>
      <c r="E2307" t="s">
        <v>110</v>
      </c>
      <c r="F2307" t="s">
        <v>82</v>
      </c>
      <c r="G2307">
        <v>250</v>
      </c>
      <c r="H2307" t="e">
        <f>VLOOKUP(C2307,Sheet2!$D$2:$H$13246,3,FALSE)</f>
        <v>#N/A</v>
      </c>
      <c r="I2307" t="e">
        <f>VLOOKUP($C2307,Sheet2!$D$2:$H$13246,4,FALSE)</f>
        <v>#N/A</v>
      </c>
      <c r="J2307" t="e">
        <f>VLOOKUP($C2307,Sheet2!$D$2:$H$13246,5,FALSE)</f>
        <v>#N/A</v>
      </c>
    </row>
    <row r="2308" spans="1:10" x14ac:dyDescent="0.2">
      <c r="A2308" s="1" t="s">
        <v>2791</v>
      </c>
      <c r="B2308" s="1" t="s">
        <v>2779</v>
      </c>
      <c r="C2308" t="s">
        <v>2780</v>
      </c>
      <c r="D2308" t="s">
        <v>10</v>
      </c>
      <c r="E2308" t="s">
        <v>104</v>
      </c>
      <c r="F2308" t="s">
        <v>82</v>
      </c>
      <c r="G2308">
        <v>149</v>
      </c>
      <c r="H2308" t="e">
        <f>VLOOKUP(C2308,Sheet2!$D$2:$H$13246,3,FALSE)</f>
        <v>#N/A</v>
      </c>
      <c r="I2308" t="e">
        <f>VLOOKUP($C2308,Sheet2!$D$2:$H$13246,4,FALSE)</f>
        <v>#N/A</v>
      </c>
      <c r="J2308" t="e">
        <f>VLOOKUP($C2308,Sheet2!$D$2:$H$13246,5,FALSE)</f>
        <v>#N/A</v>
      </c>
    </row>
    <row r="2309" spans="1:10" x14ac:dyDescent="0.2">
      <c r="A2309" s="1" t="s">
        <v>2791</v>
      </c>
      <c r="B2309" s="1" t="s">
        <v>528</v>
      </c>
      <c r="C2309" t="s">
        <v>529</v>
      </c>
      <c r="D2309" t="s">
        <v>10</v>
      </c>
      <c r="E2309" t="s">
        <v>85</v>
      </c>
      <c r="F2309" t="s">
        <v>82</v>
      </c>
      <c r="G2309">
        <v>259</v>
      </c>
      <c r="H2309" t="e">
        <f>VLOOKUP(C2309,Sheet2!$D$2:$H$13246,3,FALSE)</f>
        <v>#N/A</v>
      </c>
      <c r="I2309" t="e">
        <f>VLOOKUP($C2309,Sheet2!$D$2:$H$13246,4,FALSE)</f>
        <v>#N/A</v>
      </c>
      <c r="J2309" t="e">
        <f>VLOOKUP($C2309,Sheet2!$D$2:$H$13246,5,FALSE)</f>
        <v>#N/A</v>
      </c>
    </row>
    <row r="2310" spans="1:10" x14ac:dyDescent="0.2">
      <c r="A2310" s="1" t="s">
        <v>2791</v>
      </c>
      <c r="B2310" s="1" t="s">
        <v>530</v>
      </c>
      <c r="C2310" t="s">
        <v>531</v>
      </c>
      <c r="D2310" t="s">
        <v>10</v>
      </c>
      <c r="E2310" t="s">
        <v>110</v>
      </c>
      <c r="F2310" t="s">
        <v>82</v>
      </c>
      <c r="G2310">
        <v>466</v>
      </c>
      <c r="H2310" t="e">
        <f>VLOOKUP(C2310,Sheet2!$D$2:$H$13246,3,FALSE)</f>
        <v>#N/A</v>
      </c>
      <c r="I2310" t="e">
        <f>VLOOKUP($C2310,Sheet2!$D$2:$H$13246,4,FALSE)</f>
        <v>#N/A</v>
      </c>
      <c r="J2310" t="e">
        <f>VLOOKUP($C2310,Sheet2!$D$2:$H$13246,5,FALSE)</f>
        <v>#N/A</v>
      </c>
    </row>
    <row r="2311" spans="1:10" x14ac:dyDescent="0.2">
      <c r="A2311" s="1" t="s">
        <v>2791</v>
      </c>
      <c r="B2311" s="1" t="s">
        <v>532</v>
      </c>
      <c r="C2311" t="s">
        <v>2781</v>
      </c>
      <c r="D2311" t="s">
        <v>10</v>
      </c>
      <c r="E2311" t="s">
        <v>107</v>
      </c>
      <c r="F2311" t="s">
        <v>82</v>
      </c>
      <c r="G2311">
        <v>323</v>
      </c>
      <c r="H2311" t="e">
        <f>VLOOKUP(C2311,Sheet2!$D$2:$H$13246,3,FALSE)</f>
        <v>#N/A</v>
      </c>
      <c r="I2311" t="e">
        <f>VLOOKUP($C2311,Sheet2!$D$2:$H$13246,4,FALSE)</f>
        <v>#N/A</v>
      </c>
      <c r="J2311" t="e">
        <f>VLOOKUP($C2311,Sheet2!$D$2:$H$13246,5,FALSE)</f>
        <v>#N/A</v>
      </c>
    </row>
    <row r="2312" spans="1:10" x14ac:dyDescent="0.2">
      <c r="A2312" s="1" t="s">
        <v>2791</v>
      </c>
      <c r="B2312" s="1" t="s">
        <v>534</v>
      </c>
      <c r="C2312" t="s">
        <v>535</v>
      </c>
      <c r="D2312" t="s">
        <v>10</v>
      </c>
      <c r="E2312" t="s">
        <v>110</v>
      </c>
      <c r="F2312" t="s">
        <v>82</v>
      </c>
      <c r="G2312">
        <v>217</v>
      </c>
      <c r="H2312" t="e">
        <f>VLOOKUP(C2312,Sheet2!$D$2:$H$13246,3,FALSE)</f>
        <v>#N/A</v>
      </c>
      <c r="I2312" t="e">
        <f>VLOOKUP($C2312,Sheet2!$D$2:$H$13246,4,FALSE)</f>
        <v>#N/A</v>
      </c>
      <c r="J2312" t="e">
        <f>VLOOKUP($C2312,Sheet2!$D$2:$H$13246,5,FALSE)</f>
        <v>#N/A</v>
      </c>
    </row>
    <row r="2313" spans="1:10" x14ac:dyDescent="0.2">
      <c r="A2313" s="1" t="s">
        <v>2791</v>
      </c>
      <c r="B2313" s="1" t="s">
        <v>536</v>
      </c>
      <c r="C2313" t="s">
        <v>537</v>
      </c>
      <c r="D2313" t="s">
        <v>10</v>
      </c>
      <c r="E2313" t="s">
        <v>107</v>
      </c>
      <c r="F2313" t="s">
        <v>82</v>
      </c>
      <c r="G2313">
        <v>304</v>
      </c>
      <c r="H2313" t="e">
        <f>VLOOKUP(C2313,Sheet2!$D$2:$H$13246,3,FALSE)</f>
        <v>#N/A</v>
      </c>
      <c r="I2313" t="e">
        <f>VLOOKUP($C2313,Sheet2!$D$2:$H$13246,4,FALSE)</f>
        <v>#N/A</v>
      </c>
      <c r="J2313" t="e">
        <f>VLOOKUP($C2313,Sheet2!$D$2:$H$13246,5,FALSE)</f>
        <v>#N/A</v>
      </c>
    </row>
    <row r="2314" spans="1:10" x14ac:dyDescent="0.2">
      <c r="A2314" s="1" t="s">
        <v>2791</v>
      </c>
      <c r="B2314" s="1" t="s">
        <v>538</v>
      </c>
      <c r="C2314" t="s">
        <v>539</v>
      </c>
      <c r="D2314" t="s">
        <v>10</v>
      </c>
      <c r="E2314" t="s">
        <v>540</v>
      </c>
      <c r="F2314" t="s">
        <v>82</v>
      </c>
      <c r="G2314">
        <v>336</v>
      </c>
      <c r="H2314" t="e">
        <f>VLOOKUP(C2314,Sheet2!$D$2:$H$13246,3,FALSE)</f>
        <v>#N/A</v>
      </c>
      <c r="I2314" t="e">
        <f>VLOOKUP($C2314,Sheet2!$D$2:$H$13246,4,FALSE)</f>
        <v>#N/A</v>
      </c>
      <c r="J2314" t="e">
        <f>VLOOKUP($C2314,Sheet2!$D$2:$H$13246,5,FALSE)</f>
        <v>#N/A</v>
      </c>
    </row>
    <row r="2315" spans="1:10" x14ac:dyDescent="0.2">
      <c r="A2315" s="1" t="s">
        <v>2791</v>
      </c>
      <c r="B2315" s="1" t="s">
        <v>541</v>
      </c>
      <c r="C2315" t="s">
        <v>542</v>
      </c>
      <c r="D2315" t="s">
        <v>10</v>
      </c>
      <c r="E2315" t="s">
        <v>107</v>
      </c>
      <c r="F2315" t="s">
        <v>82</v>
      </c>
      <c r="G2315">
        <v>415</v>
      </c>
      <c r="H2315" t="e">
        <f>VLOOKUP(C2315,Sheet2!$D$2:$H$13246,3,FALSE)</f>
        <v>#N/A</v>
      </c>
      <c r="I2315" t="e">
        <f>VLOOKUP($C2315,Sheet2!$D$2:$H$13246,4,FALSE)</f>
        <v>#N/A</v>
      </c>
      <c r="J2315" t="e">
        <f>VLOOKUP($C2315,Sheet2!$D$2:$H$13246,5,FALSE)</f>
        <v>#N/A</v>
      </c>
    </row>
    <row r="2316" spans="1:10" x14ac:dyDescent="0.2">
      <c r="A2316" s="1" t="s">
        <v>2791</v>
      </c>
      <c r="B2316" s="1" t="s">
        <v>543</v>
      </c>
      <c r="C2316" t="s">
        <v>544</v>
      </c>
      <c r="D2316" t="s">
        <v>10</v>
      </c>
      <c r="E2316" t="s">
        <v>545</v>
      </c>
      <c r="F2316" t="s">
        <v>82</v>
      </c>
      <c r="G2316">
        <v>359</v>
      </c>
      <c r="H2316" t="e">
        <f>VLOOKUP(C2316,Sheet2!$D$2:$H$13246,3,FALSE)</f>
        <v>#N/A</v>
      </c>
      <c r="I2316" t="e">
        <f>VLOOKUP($C2316,Sheet2!$D$2:$H$13246,4,FALSE)</f>
        <v>#N/A</v>
      </c>
      <c r="J2316" t="e">
        <f>VLOOKUP($C2316,Sheet2!$D$2:$H$13246,5,FALSE)</f>
        <v>#N/A</v>
      </c>
    </row>
    <row r="2317" spans="1:10" x14ac:dyDescent="0.2">
      <c r="A2317" s="1" t="s">
        <v>2791</v>
      </c>
      <c r="B2317" s="1" t="s">
        <v>546</v>
      </c>
      <c r="C2317" t="s">
        <v>2782</v>
      </c>
      <c r="D2317" t="s">
        <v>10</v>
      </c>
      <c r="E2317" t="s">
        <v>107</v>
      </c>
      <c r="F2317" t="s">
        <v>82</v>
      </c>
      <c r="G2317">
        <v>433</v>
      </c>
      <c r="H2317" t="e">
        <f>VLOOKUP(C2317,Sheet2!$D$2:$H$13246,3,FALSE)</f>
        <v>#N/A</v>
      </c>
      <c r="I2317" t="e">
        <f>VLOOKUP($C2317,Sheet2!$D$2:$H$13246,4,FALSE)</f>
        <v>#N/A</v>
      </c>
      <c r="J2317" t="e">
        <f>VLOOKUP($C2317,Sheet2!$D$2:$H$13246,5,FALSE)</f>
        <v>#N/A</v>
      </c>
    </row>
    <row r="2318" spans="1:10" x14ac:dyDescent="0.2">
      <c r="A2318" s="1" t="s">
        <v>2791</v>
      </c>
      <c r="B2318" s="1" t="s">
        <v>548</v>
      </c>
      <c r="C2318" t="s">
        <v>549</v>
      </c>
      <c r="D2318" t="s">
        <v>10</v>
      </c>
      <c r="E2318" t="s">
        <v>81</v>
      </c>
      <c r="F2318" t="s">
        <v>82</v>
      </c>
      <c r="G2318">
        <v>285</v>
      </c>
      <c r="H2318" t="e">
        <f>VLOOKUP(C2318,Sheet2!$D$2:$H$13246,3,FALSE)</f>
        <v>#N/A</v>
      </c>
      <c r="I2318" t="e">
        <f>VLOOKUP($C2318,Sheet2!$D$2:$H$13246,4,FALSE)</f>
        <v>#N/A</v>
      </c>
      <c r="J2318" t="e">
        <f>VLOOKUP($C2318,Sheet2!$D$2:$H$13246,5,FALSE)</f>
        <v>#N/A</v>
      </c>
    </row>
    <row r="2319" spans="1:10" x14ac:dyDescent="0.2">
      <c r="A2319" s="1" t="s">
        <v>2791</v>
      </c>
      <c r="B2319" s="1" t="s">
        <v>550</v>
      </c>
      <c r="C2319" t="s">
        <v>551</v>
      </c>
      <c r="D2319" t="s">
        <v>10</v>
      </c>
      <c r="E2319" t="s">
        <v>552</v>
      </c>
      <c r="F2319" t="s">
        <v>82</v>
      </c>
      <c r="G2319">
        <v>306</v>
      </c>
      <c r="H2319" t="e">
        <f>VLOOKUP(C2319,Sheet2!$D$2:$H$13246,3,FALSE)</f>
        <v>#N/A</v>
      </c>
      <c r="I2319" t="e">
        <f>VLOOKUP($C2319,Sheet2!$D$2:$H$13246,4,FALSE)</f>
        <v>#N/A</v>
      </c>
      <c r="J2319" t="e">
        <f>VLOOKUP($C2319,Sheet2!$D$2:$H$13246,5,FALSE)</f>
        <v>#N/A</v>
      </c>
    </row>
    <row r="2320" spans="1:10" x14ac:dyDescent="0.2">
      <c r="A2320" s="1" t="s">
        <v>2791</v>
      </c>
      <c r="B2320" s="1" t="s">
        <v>553</v>
      </c>
      <c r="C2320" t="s">
        <v>554</v>
      </c>
      <c r="D2320" t="s">
        <v>10</v>
      </c>
      <c r="E2320" t="s">
        <v>107</v>
      </c>
      <c r="F2320" t="s">
        <v>82</v>
      </c>
      <c r="G2320">
        <v>205</v>
      </c>
      <c r="H2320" t="e">
        <f>VLOOKUP(C2320,Sheet2!$D$2:$H$13246,3,FALSE)</f>
        <v>#N/A</v>
      </c>
      <c r="I2320" t="e">
        <f>VLOOKUP($C2320,Sheet2!$D$2:$H$13246,4,FALSE)</f>
        <v>#N/A</v>
      </c>
      <c r="J2320" t="e">
        <f>VLOOKUP($C2320,Sheet2!$D$2:$H$13246,5,FALSE)</f>
        <v>#N/A</v>
      </c>
    </row>
    <row r="2321" spans="1:10" x14ac:dyDescent="0.2">
      <c r="A2321" s="1" t="s">
        <v>2791</v>
      </c>
      <c r="B2321" s="1" t="s">
        <v>555</v>
      </c>
      <c r="C2321" t="s">
        <v>556</v>
      </c>
      <c r="D2321" t="s">
        <v>10</v>
      </c>
      <c r="E2321" t="s">
        <v>107</v>
      </c>
      <c r="F2321" t="s">
        <v>82</v>
      </c>
      <c r="G2321">
        <v>367</v>
      </c>
      <c r="H2321" t="e">
        <f>VLOOKUP(C2321,Sheet2!$D$2:$H$13246,3,FALSE)</f>
        <v>#N/A</v>
      </c>
      <c r="I2321" t="e">
        <f>VLOOKUP($C2321,Sheet2!$D$2:$H$13246,4,FALSE)</f>
        <v>#N/A</v>
      </c>
      <c r="J2321" t="e">
        <f>VLOOKUP($C2321,Sheet2!$D$2:$H$13246,5,FALSE)</f>
        <v>#N/A</v>
      </c>
    </row>
    <row r="2322" spans="1:10" x14ac:dyDescent="0.2">
      <c r="A2322" s="1" t="s">
        <v>2791</v>
      </c>
      <c r="B2322" s="1" t="s">
        <v>557</v>
      </c>
      <c r="C2322" t="s">
        <v>558</v>
      </c>
      <c r="D2322" t="s">
        <v>10</v>
      </c>
      <c r="E2322" t="s">
        <v>107</v>
      </c>
      <c r="F2322" t="s">
        <v>82</v>
      </c>
      <c r="G2322">
        <v>311</v>
      </c>
      <c r="H2322" t="e">
        <f>VLOOKUP(C2322,Sheet2!$D$2:$H$13246,3,FALSE)</f>
        <v>#N/A</v>
      </c>
      <c r="I2322" t="e">
        <f>VLOOKUP($C2322,Sheet2!$D$2:$H$13246,4,FALSE)</f>
        <v>#N/A</v>
      </c>
      <c r="J2322" t="e">
        <f>VLOOKUP($C2322,Sheet2!$D$2:$H$13246,5,FALSE)</f>
        <v>#N/A</v>
      </c>
    </row>
    <row r="2323" spans="1:10" x14ac:dyDescent="0.2">
      <c r="A2323" s="1" t="s">
        <v>2791</v>
      </c>
      <c r="B2323" s="1" t="s">
        <v>559</v>
      </c>
      <c r="C2323" t="s">
        <v>560</v>
      </c>
      <c r="D2323" t="s">
        <v>10</v>
      </c>
      <c r="E2323" t="s">
        <v>107</v>
      </c>
      <c r="F2323" t="s">
        <v>82</v>
      </c>
      <c r="G2323">
        <v>333</v>
      </c>
      <c r="H2323" t="e">
        <f>VLOOKUP(C2323,Sheet2!$D$2:$H$13246,3,FALSE)</f>
        <v>#N/A</v>
      </c>
      <c r="I2323" t="e">
        <f>VLOOKUP($C2323,Sheet2!$D$2:$H$13246,4,FALSE)</f>
        <v>#N/A</v>
      </c>
      <c r="J2323" t="e">
        <f>VLOOKUP($C2323,Sheet2!$D$2:$H$13246,5,FALSE)</f>
        <v>#N/A</v>
      </c>
    </row>
    <row r="2324" spans="1:10" x14ac:dyDescent="0.2">
      <c r="A2324" s="1" t="s">
        <v>2791</v>
      </c>
      <c r="B2324" s="1" t="s">
        <v>561</v>
      </c>
      <c r="C2324" t="s">
        <v>562</v>
      </c>
      <c r="D2324" t="s">
        <v>10</v>
      </c>
      <c r="E2324" t="s">
        <v>107</v>
      </c>
      <c r="F2324" t="s">
        <v>82</v>
      </c>
      <c r="G2324">
        <v>280</v>
      </c>
      <c r="H2324" t="e">
        <f>VLOOKUP(C2324,Sheet2!$D$2:$H$13246,3,FALSE)</f>
        <v>#N/A</v>
      </c>
      <c r="I2324" t="e">
        <f>VLOOKUP($C2324,Sheet2!$D$2:$H$13246,4,FALSE)</f>
        <v>#N/A</v>
      </c>
      <c r="J2324" t="e">
        <f>VLOOKUP($C2324,Sheet2!$D$2:$H$13246,5,FALSE)</f>
        <v>#N/A</v>
      </c>
    </row>
    <row r="2325" spans="1:10" x14ac:dyDescent="0.2">
      <c r="A2325" s="1" t="s">
        <v>2791</v>
      </c>
      <c r="B2325" s="1" t="s">
        <v>563</v>
      </c>
      <c r="C2325" t="s">
        <v>564</v>
      </c>
      <c r="D2325" t="s">
        <v>10</v>
      </c>
      <c r="E2325" t="s">
        <v>107</v>
      </c>
      <c r="F2325" t="s">
        <v>82</v>
      </c>
      <c r="G2325">
        <v>355</v>
      </c>
      <c r="H2325" t="e">
        <f>VLOOKUP(C2325,Sheet2!$D$2:$H$13246,3,FALSE)</f>
        <v>#N/A</v>
      </c>
      <c r="I2325" t="e">
        <f>VLOOKUP($C2325,Sheet2!$D$2:$H$13246,4,FALSE)</f>
        <v>#N/A</v>
      </c>
      <c r="J2325" t="e">
        <f>VLOOKUP($C2325,Sheet2!$D$2:$H$13246,5,FALSE)</f>
        <v>#N/A</v>
      </c>
    </row>
    <row r="2326" spans="1:10" x14ac:dyDescent="0.2">
      <c r="A2326" s="1" t="s">
        <v>2791</v>
      </c>
      <c r="B2326" s="1" t="s">
        <v>565</v>
      </c>
      <c r="C2326" t="s">
        <v>566</v>
      </c>
      <c r="D2326" t="s">
        <v>10</v>
      </c>
      <c r="E2326" t="s">
        <v>107</v>
      </c>
      <c r="F2326" t="s">
        <v>82</v>
      </c>
      <c r="G2326">
        <v>304</v>
      </c>
      <c r="H2326" t="e">
        <f>VLOOKUP(C2326,Sheet2!$D$2:$H$13246,3,FALSE)</f>
        <v>#N/A</v>
      </c>
      <c r="I2326" t="e">
        <f>VLOOKUP($C2326,Sheet2!$D$2:$H$13246,4,FALSE)</f>
        <v>#N/A</v>
      </c>
      <c r="J2326" t="e">
        <f>VLOOKUP($C2326,Sheet2!$D$2:$H$13246,5,FALSE)</f>
        <v>#N/A</v>
      </c>
    </row>
    <row r="2327" spans="1:10" x14ac:dyDescent="0.2">
      <c r="A2327" s="1" t="s">
        <v>2791</v>
      </c>
      <c r="B2327" s="1" t="s">
        <v>567</v>
      </c>
      <c r="C2327" t="s">
        <v>568</v>
      </c>
      <c r="D2327" t="s">
        <v>10</v>
      </c>
      <c r="E2327" t="s">
        <v>107</v>
      </c>
      <c r="F2327" t="s">
        <v>82</v>
      </c>
      <c r="G2327">
        <v>193</v>
      </c>
      <c r="H2327" t="e">
        <f>VLOOKUP(C2327,Sheet2!$D$2:$H$13246,3,FALSE)</f>
        <v>#N/A</v>
      </c>
      <c r="I2327" t="e">
        <f>VLOOKUP($C2327,Sheet2!$D$2:$H$13246,4,FALSE)</f>
        <v>#N/A</v>
      </c>
      <c r="J2327" t="e">
        <f>VLOOKUP($C2327,Sheet2!$D$2:$H$13246,5,FALSE)</f>
        <v>#N/A</v>
      </c>
    </row>
    <row r="2328" spans="1:10" x14ac:dyDescent="0.2">
      <c r="A2328" s="1" t="s">
        <v>2791</v>
      </c>
      <c r="B2328" s="1" t="s">
        <v>569</v>
      </c>
      <c r="C2328" t="s">
        <v>570</v>
      </c>
      <c r="D2328" t="s">
        <v>10</v>
      </c>
      <c r="E2328" t="s">
        <v>107</v>
      </c>
      <c r="F2328" t="s">
        <v>82</v>
      </c>
      <c r="G2328">
        <v>209</v>
      </c>
      <c r="H2328" t="e">
        <f>VLOOKUP(C2328,Sheet2!$D$2:$H$13246,3,FALSE)</f>
        <v>#N/A</v>
      </c>
      <c r="I2328" t="e">
        <f>VLOOKUP($C2328,Sheet2!$D$2:$H$13246,4,FALSE)</f>
        <v>#N/A</v>
      </c>
      <c r="J2328" t="e">
        <f>VLOOKUP($C2328,Sheet2!$D$2:$H$13246,5,FALSE)</f>
        <v>#N/A</v>
      </c>
    </row>
    <row r="2329" spans="1:10" x14ac:dyDescent="0.2">
      <c r="A2329" s="1" t="s">
        <v>2791</v>
      </c>
      <c r="B2329" s="1" t="s">
        <v>571</v>
      </c>
      <c r="C2329" t="s">
        <v>572</v>
      </c>
      <c r="D2329" t="s">
        <v>10</v>
      </c>
      <c r="E2329" t="s">
        <v>110</v>
      </c>
      <c r="F2329" t="s">
        <v>82</v>
      </c>
      <c r="G2329">
        <v>280</v>
      </c>
      <c r="H2329" t="e">
        <f>VLOOKUP(C2329,Sheet2!$D$2:$H$13246,3,FALSE)</f>
        <v>#N/A</v>
      </c>
      <c r="I2329" t="e">
        <f>VLOOKUP($C2329,Sheet2!$D$2:$H$13246,4,FALSE)</f>
        <v>#N/A</v>
      </c>
      <c r="J2329" t="e">
        <f>VLOOKUP($C2329,Sheet2!$D$2:$H$13246,5,FALSE)</f>
        <v>#N/A</v>
      </c>
    </row>
    <row r="2330" spans="1:10" x14ac:dyDescent="0.2">
      <c r="A2330" s="1" t="s">
        <v>2791</v>
      </c>
      <c r="B2330" s="1" t="s">
        <v>573</v>
      </c>
      <c r="C2330" t="s">
        <v>574</v>
      </c>
      <c r="D2330" t="s">
        <v>10</v>
      </c>
      <c r="E2330" t="s">
        <v>110</v>
      </c>
      <c r="F2330" t="s">
        <v>82</v>
      </c>
      <c r="G2330">
        <v>276</v>
      </c>
      <c r="H2330" t="e">
        <f>VLOOKUP(C2330,Sheet2!$D$2:$H$13246,3,FALSE)</f>
        <v>#N/A</v>
      </c>
      <c r="I2330" t="e">
        <f>VLOOKUP($C2330,Sheet2!$D$2:$H$13246,4,FALSE)</f>
        <v>#N/A</v>
      </c>
      <c r="J2330" t="e">
        <f>VLOOKUP($C2330,Sheet2!$D$2:$H$13246,5,FALSE)</f>
        <v>#N/A</v>
      </c>
    </row>
    <row r="2331" spans="1:10" x14ac:dyDescent="0.2">
      <c r="A2331" s="1" t="s">
        <v>2791</v>
      </c>
      <c r="B2331" s="1" t="s">
        <v>575</v>
      </c>
      <c r="C2331" t="s">
        <v>576</v>
      </c>
      <c r="D2331" t="s">
        <v>10</v>
      </c>
      <c r="E2331" t="s">
        <v>110</v>
      </c>
      <c r="F2331" t="s">
        <v>82</v>
      </c>
      <c r="G2331">
        <v>295</v>
      </c>
      <c r="H2331" t="e">
        <f>VLOOKUP(C2331,Sheet2!$D$2:$H$13246,3,FALSE)</f>
        <v>#N/A</v>
      </c>
      <c r="I2331" t="e">
        <f>VLOOKUP($C2331,Sheet2!$D$2:$H$13246,4,FALSE)</f>
        <v>#N/A</v>
      </c>
      <c r="J2331" t="e">
        <f>VLOOKUP($C2331,Sheet2!$D$2:$H$13246,5,FALSE)</f>
        <v>#N/A</v>
      </c>
    </row>
    <row r="2332" spans="1:10" x14ac:dyDescent="0.2">
      <c r="A2332" s="1" t="s">
        <v>2791</v>
      </c>
      <c r="B2332" s="1" t="s">
        <v>577</v>
      </c>
      <c r="C2332" t="s">
        <v>578</v>
      </c>
      <c r="D2332" t="s">
        <v>10</v>
      </c>
      <c r="E2332" t="s">
        <v>110</v>
      </c>
      <c r="F2332" t="s">
        <v>82</v>
      </c>
      <c r="G2332">
        <v>179</v>
      </c>
      <c r="H2332" t="e">
        <f>VLOOKUP(C2332,Sheet2!$D$2:$H$13246,3,FALSE)</f>
        <v>#N/A</v>
      </c>
      <c r="I2332" t="e">
        <f>VLOOKUP($C2332,Sheet2!$D$2:$H$13246,4,FALSE)</f>
        <v>#N/A</v>
      </c>
      <c r="J2332" t="e">
        <f>VLOOKUP($C2332,Sheet2!$D$2:$H$13246,5,FALSE)</f>
        <v>#N/A</v>
      </c>
    </row>
    <row r="2333" spans="1:10" x14ac:dyDescent="0.2">
      <c r="A2333" s="1" t="s">
        <v>2791</v>
      </c>
      <c r="B2333" s="1" t="s">
        <v>579</v>
      </c>
      <c r="C2333" t="s">
        <v>580</v>
      </c>
      <c r="D2333" t="s">
        <v>10</v>
      </c>
      <c r="E2333" t="s">
        <v>110</v>
      </c>
      <c r="F2333" t="s">
        <v>82</v>
      </c>
      <c r="G2333">
        <v>205</v>
      </c>
      <c r="H2333" t="e">
        <f>VLOOKUP(C2333,Sheet2!$D$2:$H$13246,3,FALSE)</f>
        <v>#N/A</v>
      </c>
      <c r="I2333" t="e">
        <f>VLOOKUP($C2333,Sheet2!$D$2:$H$13246,4,FALSE)</f>
        <v>#N/A</v>
      </c>
      <c r="J2333" t="e">
        <f>VLOOKUP($C2333,Sheet2!$D$2:$H$13246,5,FALSE)</f>
        <v>#N/A</v>
      </c>
    </row>
    <row r="2334" spans="1:10" x14ac:dyDescent="0.2">
      <c r="A2334" s="1" t="s">
        <v>2791</v>
      </c>
      <c r="B2334" s="1" t="s">
        <v>581</v>
      </c>
      <c r="C2334" t="s">
        <v>582</v>
      </c>
      <c r="D2334" t="s">
        <v>10</v>
      </c>
      <c r="E2334" t="s">
        <v>110</v>
      </c>
      <c r="F2334" t="s">
        <v>82</v>
      </c>
      <c r="G2334">
        <v>191</v>
      </c>
      <c r="H2334" t="e">
        <f>VLOOKUP(C2334,Sheet2!$D$2:$H$13246,3,FALSE)</f>
        <v>#N/A</v>
      </c>
      <c r="I2334" t="e">
        <f>VLOOKUP($C2334,Sheet2!$D$2:$H$13246,4,FALSE)</f>
        <v>#N/A</v>
      </c>
      <c r="J2334" t="e">
        <f>VLOOKUP($C2334,Sheet2!$D$2:$H$13246,5,FALSE)</f>
        <v>#N/A</v>
      </c>
    </row>
    <row r="2335" spans="1:10" x14ac:dyDescent="0.2">
      <c r="A2335" s="1" t="s">
        <v>2791</v>
      </c>
      <c r="B2335" s="1" t="s">
        <v>583</v>
      </c>
      <c r="C2335" t="s">
        <v>584</v>
      </c>
      <c r="D2335" t="s">
        <v>10</v>
      </c>
      <c r="E2335" t="s">
        <v>110</v>
      </c>
      <c r="F2335" t="s">
        <v>82</v>
      </c>
      <c r="G2335">
        <v>382</v>
      </c>
      <c r="H2335" t="e">
        <f>VLOOKUP(C2335,Sheet2!$D$2:$H$13246,3,FALSE)</f>
        <v>#N/A</v>
      </c>
      <c r="I2335" t="e">
        <f>VLOOKUP($C2335,Sheet2!$D$2:$H$13246,4,FALSE)</f>
        <v>#N/A</v>
      </c>
      <c r="J2335" t="e">
        <f>VLOOKUP($C2335,Sheet2!$D$2:$H$13246,5,FALSE)</f>
        <v>#N/A</v>
      </c>
    </row>
    <row r="2336" spans="1:10" x14ac:dyDescent="0.2">
      <c r="A2336" s="1" t="s">
        <v>2791</v>
      </c>
      <c r="B2336" s="1" t="s">
        <v>585</v>
      </c>
      <c r="C2336" t="s">
        <v>586</v>
      </c>
      <c r="D2336" t="s">
        <v>10</v>
      </c>
      <c r="E2336" t="s">
        <v>110</v>
      </c>
      <c r="F2336" t="s">
        <v>82</v>
      </c>
      <c r="G2336">
        <v>356</v>
      </c>
      <c r="H2336" t="e">
        <f>VLOOKUP(C2336,Sheet2!$D$2:$H$13246,3,FALSE)</f>
        <v>#N/A</v>
      </c>
      <c r="I2336" t="e">
        <f>VLOOKUP($C2336,Sheet2!$D$2:$H$13246,4,FALSE)</f>
        <v>#N/A</v>
      </c>
      <c r="J2336" t="e">
        <f>VLOOKUP($C2336,Sheet2!$D$2:$H$13246,5,FALSE)</f>
        <v>#N/A</v>
      </c>
    </row>
    <row r="2337" spans="1:10" x14ac:dyDescent="0.2">
      <c r="A2337" s="1" t="s">
        <v>2791</v>
      </c>
      <c r="B2337" s="1" t="s">
        <v>587</v>
      </c>
      <c r="C2337" t="s">
        <v>588</v>
      </c>
      <c r="D2337" t="s">
        <v>10</v>
      </c>
      <c r="E2337" t="s">
        <v>110</v>
      </c>
      <c r="F2337" t="s">
        <v>82</v>
      </c>
      <c r="G2337">
        <v>192</v>
      </c>
      <c r="H2337" t="e">
        <f>VLOOKUP(C2337,Sheet2!$D$2:$H$13246,3,FALSE)</f>
        <v>#N/A</v>
      </c>
      <c r="I2337" t="e">
        <f>VLOOKUP($C2337,Sheet2!$D$2:$H$13246,4,FALSE)</f>
        <v>#N/A</v>
      </c>
      <c r="J2337" t="e">
        <f>VLOOKUP($C2337,Sheet2!$D$2:$H$13246,5,FALSE)</f>
        <v>#N/A</v>
      </c>
    </row>
    <row r="2338" spans="1:10" x14ac:dyDescent="0.2">
      <c r="A2338" s="1" t="s">
        <v>2791</v>
      </c>
      <c r="B2338" s="1" t="s">
        <v>589</v>
      </c>
      <c r="C2338" t="s">
        <v>590</v>
      </c>
      <c r="D2338" t="s">
        <v>10</v>
      </c>
      <c r="E2338" t="s">
        <v>104</v>
      </c>
      <c r="F2338" t="s">
        <v>82</v>
      </c>
      <c r="G2338">
        <v>704</v>
      </c>
      <c r="H2338" t="e">
        <f>VLOOKUP(C2338,Sheet2!$D$2:$H$13246,3,FALSE)</f>
        <v>#N/A</v>
      </c>
      <c r="I2338" t="e">
        <f>VLOOKUP($C2338,Sheet2!$D$2:$H$13246,4,FALSE)</f>
        <v>#N/A</v>
      </c>
      <c r="J2338" t="e">
        <f>VLOOKUP($C2338,Sheet2!$D$2:$H$13246,5,FALSE)</f>
        <v>#N/A</v>
      </c>
    </row>
    <row r="2339" spans="1:10" x14ac:dyDescent="0.2">
      <c r="A2339" s="1" t="s">
        <v>2791</v>
      </c>
      <c r="B2339" s="1" t="s">
        <v>591</v>
      </c>
      <c r="C2339" t="s">
        <v>592</v>
      </c>
      <c r="D2339" t="s">
        <v>10</v>
      </c>
      <c r="E2339" t="s">
        <v>104</v>
      </c>
      <c r="F2339" t="s">
        <v>82</v>
      </c>
      <c r="G2339">
        <v>280</v>
      </c>
      <c r="H2339" t="e">
        <f>VLOOKUP(C2339,Sheet2!$D$2:$H$13246,3,FALSE)</f>
        <v>#N/A</v>
      </c>
      <c r="I2339" t="e">
        <f>VLOOKUP($C2339,Sheet2!$D$2:$H$13246,4,FALSE)</f>
        <v>#N/A</v>
      </c>
      <c r="J2339" t="e">
        <f>VLOOKUP($C2339,Sheet2!$D$2:$H$13246,5,FALSE)</f>
        <v>#N/A</v>
      </c>
    </row>
    <row r="2340" spans="1:10" x14ac:dyDescent="0.2">
      <c r="A2340" s="1" t="s">
        <v>2791</v>
      </c>
      <c r="B2340" s="1" t="s">
        <v>593</v>
      </c>
      <c r="C2340" t="s">
        <v>594</v>
      </c>
      <c r="D2340" t="s">
        <v>10</v>
      </c>
      <c r="E2340" t="s">
        <v>104</v>
      </c>
      <c r="F2340" t="s">
        <v>82</v>
      </c>
      <c r="G2340">
        <v>261</v>
      </c>
      <c r="H2340" t="e">
        <f>VLOOKUP(C2340,Sheet2!$D$2:$H$13246,3,FALSE)</f>
        <v>#N/A</v>
      </c>
      <c r="I2340" t="e">
        <f>VLOOKUP($C2340,Sheet2!$D$2:$H$13246,4,FALSE)</f>
        <v>#N/A</v>
      </c>
      <c r="J2340" t="e">
        <f>VLOOKUP($C2340,Sheet2!$D$2:$H$13246,5,FALSE)</f>
        <v>#N/A</v>
      </c>
    </row>
    <row r="2341" spans="1:10" x14ac:dyDescent="0.2">
      <c r="A2341" s="1" t="s">
        <v>2791</v>
      </c>
      <c r="B2341" s="1" t="s">
        <v>595</v>
      </c>
      <c r="C2341" t="s">
        <v>596</v>
      </c>
      <c r="D2341" t="s">
        <v>10</v>
      </c>
      <c r="E2341" t="s">
        <v>104</v>
      </c>
      <c r="F2341" t="s">
        <v>82</v>
      </c>
      <c r="G2341">
        <v>347</v>
      </c>
      <c r="H2341" t="e">
        <f>VLOOKUP(C2341,Sheet2!$D$2:$H$13246,3,FALSE)</f>
        <v>#N/A</v>
      </c>
      <c r="I2341" t="e">
        <f>VLOOKUP($C2341,Sheet2!$D$2:$H$13246,4,FALSE)</f>
        <v>#N/A</v>
      </c>
      <c r="J2341" t="e">
        <f>VLOOKUP($C2341,Sheet2!$D$2:$H$13246,5,FALSE)</f>
        <v>#N/A</v>
      </c>
    </row>
    <row r="2342" spans="1:10" x14ac:dyDescent="0.2">
      <c r="A2342" s="1" t="s">
        <v>2791</v>
      </c>
      <c r="B2342" s="1" t="s">
        <v>597</v>
      </c>
      <c r="C2342" t="s">
        <v>598</v>
      </c>
      <c r="D2342" t="s">
        <v>10</v>
      </c>
      <c r="E2342" t="s">
        <v>104</v>
      </c>
      <c r="F2342" t="s">
        <v>82</v>
      </c>
      <c r="G2342">
        <v>173</v>
      </c>
      <c r="H2342" t="e">
        <f>VLOOKUP(C2342,Sheet2!$D$2:$H$13246,3,FALSE)</f>
        <v>#N/A</v>
      </c>
      <c r="I2342" t="e">
        <f>VLOOKUP($C2342,Sheet2!$D$2:$H$13246,4,FALSE)</f>
        <v>#N/A</v>
      </c>
      <c r="J2342" t="e">
        <f>VLOOKUP($C2342,Sheet2!$D$2:$H$13246,5,FALSE)</f>
        <v>#N/A</v>
      </c>
    </row>
    <row r="2343" spans="1:10" x14ac:dyDescent="0.2">
      <c r="A2343" s="1" t="s">
        <v>2791</v>
      </c>
      <c r="B2343" s="1" t="s">
        <v>599</v>
      </c>
      <c r="C2343" t="s">
        <v>600</v>
      </c>
      <c r="D2343" t="s">
        <v>10</v>
      </c>
      <c r="E2343" t="s">
        <v>85</v>
      </c>
      <c r="F2343" t="s">
        <v>82</v>
      </c>
      <c r="G2343">
        <v>227</v>
      </c>
      <c r="H2343" t="e">
        <f>VLOOKUP(C2343,Sheet2!$D$2:$H$13246,3,FALSE)</f>
        <v>#N/A</v>
      </c>
      <c r="I2343" t="e">
        <f>VLOOKUP($C2343,Sheet2!$D$2:$H$13246,4,FALSE)</f>
        <v>#N/A</v>
      </c>
      <c r="J2343" t="e">
        <f>VLOOKUP($C2343,Sheet2!$D$2:$H$13246,5,FALSE)</f>
        <v>#N/A</v>
      </c>
    </row>
    <row r="2344" spans="1:10" x14ac:dyDescent="0.2">
      <c r="A2344" s="1" t="s">
        <v>2791</v>
      </c>
      <c r="B2344" s="1" t="s">
        <v>601</v>
      </c>
      <c r="C2344" t="s">
        <v>602</v>
      </c>
      <c r="D2344" t="s">
        <v>10</v>
      </c>
      <c r="E2344" t="s">
        <v>85</v>
      </c>
      <c r="F2344" t="s">
        <v>82</v>
      </c>
      <c r="G2344">
        <v>217</v>
      </c>
      <c r="H2344" t="e">
        <f>VLOOKUP(C2344,Sheet2!$D$2:$H$13246,3,FALSE)</f>
        <v>#N/A</v>
      </c>
      <c r="I2344" t="e">
        <f>VLOOKUP($C2344,Sheet2!$D$2:$H$13246,4,FALSE)</f>
        <v>#N/A</v>
      </c>
      <c r="J2344" t="e">
        <f>VLOOKUP($C2344,Sheet2!$D$2:$H$13246,5,FALSE)</f>
        <v>#N/A</v>
      </c>
    </row>
    <row r="2345" spans="1:10" x14ac:dyDescent="0.2">
      <c r="A2345" s="1" t="s">
        <v>2791</v>
      </c>
      <c r="B2345" s="1" t="s">
        <v>603</v>
      </c>
      <c r="C2345" t="s">
        <v>604</v>
      </c>
      <c r="D2345" t="s">
        <v>10</v>
      </c>
      <c r="E2345" t="s">
        <v>605</v>
      </c>
      <c r="F2345" t="s">
        <v>82</v>
      </c>
      <c r="G2345">
        <v>231</v>
      </c>
      <c r="H2345" t="e">
        <f>VLOOKUP(C2345,Sheet2!$D$2:$H$13246,3,FALSE)</f>
        <v>#N/A</v>
      </c>
      <c r="I2345" t="e">
        <f>VLOOKUP($C2345,Sheet2!$D$2:$H$13246,4,FALSE)</f>
        <v>#N/A</v>
      </c>
      <c r="J2345" t="e">
        <f>VLOOKUP($C2345,Sheet2!$D$2:$H$13246,5,FALSE)</f>
        <v>#N/A</v>
      </c>
    </row>
    <row r="2346" spans="1:10" x14ac:dyDescent="0.2">
      <c r="A2346" s="1" t="s">
        <v>2791</v>
      </c>
      <c r="B2346" s="1" t="s">
        <v>606</v>
      </c>
      <c r="C2346" t="s">
        <v>607</v>
      </c>
      <c r="D2346" t="s">
        <v>10</v>
      </c>
      <c r="E2346" t="s">
        <v>104</v>
      </c>
      <c r="F2346" t="s">
        <v>82</v>
      </c>
      <c r="G2346">
        <v>239</v>
      </c>
      <c r="H2346" t="e">
        <f>VLOOKUP(C2346,Sheet2!$D$2:$H$13246,3,FALSE)</f>
        <v>#N/A</v>
      </c>
      <c r="I2346" t="e">
        <f>VLOOKUP($C2346,Sheet2!$D$2:$H$13246,4,FALSE)</f>
        <v>#N/A</v>
      </c>
      <c r="J2346" t="e">
        <f>VLOOKUP($C2346,Sheet2!$D$2:$H$13246,5,FALSE)</f>
        <v>#N/A</v>
      </c>
    </row>
    <row r="2347" spans="1:10" x14ac:dyDescent="0.2">
      <c r="A2347" s="1" t="s">
        <v>2791</v>
      </c>
      <c r="B2347" s="1" t="s">
        <v>608</v>
      </c>
      <c r="C2347" t="s">
        <v>609</v>
      </c>
      <c r="D2347" t="s">
        <v>10</v>
      </c>
      <c r="E2347" t="s">
        <v>610</v>
      </c>
      <c r="F2347" t="s">
        <v>82</v>
      </c>
      <c r="G2347">
        <v>243</v>
      </c>
      <c r="H2347" t="e">
        <f>VLOOKUP(C2347,Sheet2!$D$2:$H$13246,3,FALSE)</f>
        <v>#N/A</v>
      </c>
      <c r="I2347" t="e">
        <f>VLOOKUP($C2347,Sheet2!$D$2:$H$13246,4,FALSE)</f>
        <v>#N/A</v>
      </c>
      <c r="J2347" t="e">
        <f>VLOOKUP($C2347,Sheet2!$D$2:$H$13246,5,FALSE)</f>
        <v>#N/A</v>
      </c>
    </row>
    <row r="2348" spans="1:10" x14ac:dyDescent="0.2">
      <c r="A2348" s="1" t="s">
        <v>2791</v>
      </c>
      <c r="B2348" s="1" t="s">
        <v>611</v>
      </c>
      <c r="C2348" t="s">
        <v>612</v>
      </c>
      <c r="D2348" t="s">
        <v>10</v>
      </c>
      <c r="E2348" t="s">
        <v>104</v>
      </c>
      <c r="F2348" t="s">
        <v>82</v>
      </c>
      <c r="G2348">
        <v>196</v>
      </c>
      <c r="H2348" t="e">
        <f>VLOOKUP(C2348,Sheet2!$D$2:$H$13246,3,FALSE)</f>
        <v>#N/A</v>
      </c>
      <c r="I2348" t="e">
        <f>VLOOKUP($C2348,Sheet2!$D$2:$H$13246,4,FALSE)</f>
        <v>#N/A</v>
      </c>
      <c r="J2348" t="e">
        <f>VLOOKUP($C2348,Sheet2!$D$2:$H$13246,5,FALSE)</f>
        <v>#N/A</v>
      </c>
    </row>
    <row r="2349" spans="1:10" x14ac:dyDescent="0.2">
      <c r="A2349" s="1" t="s">
        <v>2791</v>
      </c>
      <c r="B2349" s="1" t="s">
        <v>613</v>
      </c>
      <c r="C2349" t="s">
        <v>614</v>
      </c>
      <c r="D2349" t="s">
        <v>10</v>
      </c>
      <c r="E2349" t="s">
        <v>107</v>
      </c>
      <c r="F2349" t="s">
        <v>82</v>
      </c>
      <c r="G2349">
        <v>204</v>
      </c>
      <c r="H2349" t="e">
        <f>VLOOKUP(C2349,Sheet2!$D$2:$H$13246,3,FALSE)</f>
        <v>#N/A</v>
      </c>
      <c r="I2349" t="e">
        <f>VLOOKUP($C2349,Sheet2!$D$2:$H$13246,4,FALSE)</f>
        <v>#N/A</v>
      </c>
      <c r="J2349" t="e">
        <f>VLOOKUP($C2349,Sheet2!$D$2:$H$13246,5,FALSE)</f>
        <v>#N/A</v>
      </c>
    </row>
    <row r="2350" spans="1:10" x14ac:dyDescent="0.2">
      <c r="A2350" s="1" t="s">
        <v>2791</v>
      </c>
      <c r="B2350" s="1" t="s">
        <v>615</v>
      </c>
      <c r="C2350" t="s">
        <v>616</v>
      </c>
      <c r="D2350" t="s">
        <v>10</v>
      </c>
      <c r="E2350" t="s">
        <v>617</v>
      </c>
      <c r="F2350" t="s">
        <v>12</v>
      </c>
      <c r="G2350">
        <v>2424</v>
      </c>
      <c r="H2350" t="e">
        <f>VLOOKUP(C2350,Sheet2!$D$2:$H$13246,3,FALSE)</f>
        <v>#N/A</v>
      </c>
      <c r="I2350" t="e">
        <f>VLOOKUP($C2350,Sheet2!$D$2:$H$13246,4,FALSE)</f>
        <v>#N/A</v>
      </c>
      <c r="J2350" t="e">
        <f>VLOOKUP($C2350,Sheet2!$D$2:$H$13246,5,FALSE)</f>
        <v>#N/A</v>
      </c>
    </row>
    <row r="2351" spans="1:10" x14ac:dyDescent="0.2">
      <c r="A2351" s="1" t="s">
        <v>2791</v>
      </c>
      <c r="B2351" s="1" t="s">
        <v>618</v>
      </c>
      <c r="C2351" t="s">
        <v>619</v>
      </c>
      <c r="D2351" t="s">
        <v>10</v>
      </c>
      <c r="E2351" t="s">
        <v>107</v>
      </c>
      <c r="F2351" t="s">
        <v>82</v>
      </c>
      <c r="G2351">
        <v>250</v>
      </c>
      <c r="H2351" t="e">
        <f>VLOOKUP(C2351,Sheet2!$D$2:$H$13246,3,FALSE)</f>
        <v>#N/A</v>
      </c>
      <c r="I2351" t="e">
        <f>VLOOKUP($C2351,Sheet2!$D$2:$H$13246,4,FALSE)</f>
        <v>#N/A</v>
      </c>
      <c r="J2351" t="e">
        <f>VLOOKUP($C2351,Sheet2!$D$2:$H$13246,5,FALSE)</f>
        <v>#N/A</v>
      </c>
    </row>
    <row r="2352" spans="1:10" x14ac:dyDescent="0.2">
      <c r="A2352" s="1" t="s">
        <v>2791</v>
      </c>
      <c r="B2352" s="1" t="s">
        <v>620</v>
      </c>
      <c r="C2352" t="s">
        <v>621</v>
      </c>
      <c r="D2352" t="s">
        <v>10</v>
      </c>
      <c r="E2352" t="s">
        <v>107</v>
      </c>
      <c r="F2352" t="s">
        <v>82</v>
      </c>
      <c r="G2352">
        <v>248</v>
      </c>
      <c r="H2352" t="e">
        <f>VLOOKUP(C2352,Sheet2!$D$2:$H$13246,3,FALSE)</f>
        <v>#N/A</v>
      </c>
      <c r="I2352" t="e">
        <f>VLOOKUP($C2352,Sheet2!$D$2:$H$13246,4,FALSE)</f>
        <v>#N/A</v>
      </c>
      <c r="J2352" t="e">
        <f>VLOOKUP($C2352,Sheet2!$D$2:$H$13246,5,FALSE)</f>
        <v>#N/A</v>
      </c>
    </row>
    <row r="2353" spans="1:10" x14ac:dyDescent="0.2">
      <c r="A2353" s="1" t="s">
        <v>2791</v>
      </c>
      <c r="B2353" s="1" t="s">
        <v>622</v>
      </c>
      <c r="C2353" t="s">
        <v>623</v>
      </c>
      <c r="D2353" t="s">
        <v>10</v>
      </c>
      <c r="E2353" t="s">
        <v>104</v>
      </c>
      <c r="F2353" t="s">
        <v>82</v>
      </c>
      <c r="G2353">
        <v>157</v>
      </c>
      <c r="H2353" t="e">
        <f>VLOOKUP(C2353,Sheet2!$D$2:$H$13246,3,FALSE)</f>
        <v>#N/A</v>
      </c>
      <c r="I2353" t="e">
        <f>VLOOKUP($C2353,Sheet2!$D$2:$H$13246,4,FALSE)</f>
        <v>#N/A</v>
      </c>
      <c r="J2353" t="e">
        <f>VLOOKUP($C2353,Sheet2!$D$2:$H$13246,5,FALSE)</f>
        <v>#N/A</v>
      </c>
    </row>
    <row r="2354" spans="1:10" x14ac:dyDescent="0.2">
      <c r="A2354" s="1" t="s">
        <v>2791</v>
      </c>
      <c r="B2354" s="1" t="s">
        <v>624</v>
      </c>
      <c r="C2354" t="s">
        <v>625</v>
      </c>
      <c r="D2354" t="s">
        <v>10</v>
      </c>
      <c r="E2354" t="s">
        <v>110</v>
      </c>
      <c r="F2354" t="s">
        <v>82</v>
      </c>
      <c r="G2354">
        <v>143</v>
      </c>
      <c r="H2354" t="e">
        <f>VLOOKUP(C2354,Sheet2!$D$2:$H$13246,3,FALSE)</f>
        <v>#N/A</v>
      </c>
      <c r="I2354" t="e">
        <f>VLOOKUP($C2354,Sheet2!$D$2:$H$13246,4,FALSE)</f>
        <v>#N/A</v>
      </c>
      <c r="J2354" t="e">
        <f>VLOOKUP($C2354,Sheet2!$D$2:$H$13246,5,FALSE)</f>
        <v>#N/A</v>
      </c>
    </row>
    <row r="2355" spans="1:10" x14ac:dyDescent="0.2">
      <c r="A2355" s="1" t="s">
        <v>2791</v>
      </c>
      <c r="B2355" s="1" t="s">
        <v>626</v>
      </c>
      <c r="C2355" t="s">
        <v>627</v>
      </c>
      <c r="D2355" t="s">
        <v>10</v>
      </c>
      <c r="E2355" t="s">
        <v>107</v>
      </c>
      <c r="F2355" t="s">
        <v>82</v>
      </c>
      <c r="G2355">
        <v>191</v>
      </c>
      <c r="H2355" t="e">
        <f>VLOOKUP(C2355,Sheet2!$D$2:$H$13246,3,FALSE)</f>
        <v>#N/A</v>
      </c>
      <c r="I2355" t="e">
        <f>VLOOKUP($C2355,Sheet2!$D$2:$H$13246,4,FALSE)</f>
        <v>#N/A</v>
      </c>
      <c r="J2355" t="e">
        <f>VLOOKUP($C2355,Sheet2!$D$2:$H$13246,5,FALSE)</f>
        <v>#N/A</v>
      </c>
    </row>
    <row r="2356" spans="1:10" x14ac:dyDescent="0.2">
      <c r="A2356" s="1" t="s">
        <v>2791</v>
      </c>
      <c r="B2356" s="1" t="s">
        <v>628</v>
      </c>
      <c r="C2356" t="s">
        <v>2798</v>
      </c>
      <c r="D2356" t="s">
        <v>10</v>
      </c>
      <c r="E2356" t="s">
        <v>107</v>
      </c>
      <c r="F2356" t="s">
        <v>82</v>
      </c>
      <c r="G2356">
        <v>245</v>
      </c>
      <c r="H2356" t="e">
        <f>VLOOKUP(C2356,Sheet2!$D$2:$H$13246,3,FALSE)</f>
        <v>#N/A</v>
      </c>
      <c r="I2356" t="e">
        <f>VLOOKUP($C2356,Sheet2!$D$2:$H$13246,4,FALSE)</f>
        <v>#N/A</v>
      </c>
      <c r="J2356" t="e">
        <f>VLOOKUP($C2356,Sheet2!$D$2:$H$13246,5,FALSE)</f>
        <v>#N/A</v>
      </c>
    </row>
    <row r="2357" spans="1:10" x14ac:dyDescent="0.2">
      <c r="A2357" s="1" t="s">
        <v>2791</v>
      </c>
      <c r="B2357" s="1" t="s">
        <v>630</v>
      </c>
      <c r="C2357" t="s">
        <v>631</v>
      </c>
      <c r="D2357" t="s">
        <v>10</v>
      </c>
      <c r="E2357" t="s">
        <v>107</v>
      </c>
      <c r="F2357" t="s">
        <v>82</v>
      </c>
      <c r="G2357">
        <v>225</v>
      </c>
      <c r="H2357" t="e">
        <f>VLOOKUP(C2357,Sheet2!$D$2:$H$13246,3,FALSE)</f>
        <v>#N/A</v>
      </c>
      <c r="I2357" t="e">
        <f>VLOOKUP($C2357,Sheet2!$D$2:$H$13246,4,FALSE)</f>
        <v>#N/A</v>
      </c>
      <c r="J2357" t="e">
        <f>VLOOKUP($C2357,Sheet2!$D$2:$H$13246,5,FALSE)</f>
        <v>#N/A</v>
      </c>
    </row>
    <row r="2358" spans="1:10" x14ac:dyDescent="0.2">
      <c r="A2358" s="1" t="s">
        <v>2791</v>
      </c>
      <c r="B2358" s="1" t="s">
        <v>632</v>
      </c>
      <c r="C2358" t="s">
        <v>633</v>
      </c>
      <c r="D2358" t="s">
        <v>10</v>
      </c>
      <c r="E2358" t="s">
        <v>107</v>
      </c>
      <c r="F2358" t="s">
        <v>82</v>
      </c>
      <c r="G2358">
        <v>236</v>
      </c>
      <c r="H2358" t="e">
        <f>VLOOKUP(C2358,Sheet2!$D$2:$H$13246,3,FALSE)</f>
        <v>#N/A</v>
      </c>
      <c r="I2358" t="e">
        <f>VLOOKUP($C2358,Sheet2!$D$2:$H$13246,4,FALSE)</f>
        <v>#N/A</v>
      </c>
      <c r="J2358" t="e">
        <f>VLOOKUP($C2358,Sheet2!$D$2:$H$13246,5,FALSE)</f>
        <v>#N/A</v>
      </c>
    </row>
    <row r="2359" spans="1:10" x14ac:dyDescent="0.2">
      <c r="A2359" s="1" t="s">
        <v>2791</v>
      </c>
      <c r="B2359" s="1" t="s">
        <v>634</v>
      </c>
      <c r="C2359" t="s">
        <v>635</v>
      </c>
      <c r="D2359" t="s">
        <v>10</v>
      </c>
      <c r="E2359" t="s">
        <v>110</v>
      </c>
      <c r="F2359" t="s">
        <v>82</v>
      </c>
      <c r="G2359">
        <v>252</v>
      </c>
      <c r="H2359" t="e">
        <f>VLOOKUP(C2359,Sheet2!$D$2:$H$13246,3,FALSE)</f>
        <v>#N/A</v>
      </c>
      <c r="I2359" t="e">
        <f>VLOOKUP($C2359,Sheet2!$D$2:$H$13246,4,FALSE)</f>
        <v>#N/A</v>
      </c>
      <c r="J2359" t="e">
        <f>VLOOKUP($C2359,Sheet2!$D$2:$H$13246,5,FALSE)</f>
        <v>#N/A</v>
      </c>
    </row>
    <row r="2360" spans="1:10" x14ac:dyDescent="0.2">
      <c r="A2360" s="1" t="s">
        <v>2791</v>
      </c>
      <c r="B2360" s="1" t="s">
        <v>636</v>
      </c>
      <c r="C2360" t="s">
        <v>637</v>
      </c>
      <c r="D2360" t="s">
        <v>10</v>
      </c>
      <c r="E2360" t="s">
        <v>104</v>
      </c>
      <c r="F2360" t="s">
        <v>82</v>
      </c>
      <c r="G2360">
        <v>216</v>
      </c>
      <c r="H2360" t="e">
        <f>VLOOKUP(C2360,Sheet2!$D$2:$H$13246,3,FALSE)</f>
        <v>#N/A</v>
      </c>
      <c r="I2360" t="e">
        <f>VLOOKUP($C2360,Sheet2!$D$2:$H$13246,4,FALSE)</f>
        <v>#N/A</v>
      </c>
      <c r="J2360" t="e">
        <f>VLOOKUP($C2360,Sheet2!$D$2:$H$13246,5,FALSE)</f>
        <v>#N/A</v>
      </c>
    </row>
    <row r="2361" spans="1:10" x14ac:dyDescent="0.2">
      <c r="A2361" s="1" t="s">
        <v>2791</v>
      </c>
      <c r="B2361" s="1" t="s">
        <v>638</v>
      </c>
      <c r="C2361" t="s">
        <v>2783</v>
      </c>
      <c r="D2361" t="s">
        <v>10</v>
      </c>
      <c r="E2361" t="s">
        <v>107</v>
      </c>
      <c r="F2361" t="s">
        <v>82</v>
      </c>
      <c r="G2361">
        <v>206</v>
      </c>
      <c r="H2361" t="e">
        <f>VLOOKUP(C2361,Sheet2!$D$2:$H$13246,3,FALSE)</f>
        <v>#N/A</v>
      </c>
      <c r="I2361" t="e">
        <f>VLOOKUP($C2361,Sheet2!$D$2:$H$13246,4,FALSE)</f>
        <v>#N/A</v>
      </c>
      <c r="J2361" t="e">
        <f>VLOOKUP($C2361,Sheet2!$D$2:$H$13246,5,FALSE)</f>
        <v>#N/A</v>
      </c>
    </row>
    <row r="2362" spans="1:10" x14ac:dyDescent="0.2">
      <c r="A2362" s="1" t="s">
        <v>2791</v>
      </c>
      <c r="B2362" s="1" t="s">
        <v>640</v>
      </c>
      <c r="C2362" t="s">
        <v>641</v>
      </c>
      <c r="D2362" t="s">
        <v>10</v>
      </c>
      <c r="E2362" t="s">
        <v>104</v>
      </c>
      <c r="F2362" t="s">
        <v>82</v>
      </c>
      <c r="G2362">
        <v>220</v>
      </c>
      <c r="H2362" t="e">
        <f>VLOOKUP(C2362,Sheet2!$D$2:$H$13246,3,FALSE)</f>
        <v>#N/A</v>
      </c>
      <c r="I2362" t="e">
        <f>VLOOKUP($C2362,Sheet2!$D$2:$H$13246,4,FALSE)</f>
        <v>#N/A</v>
      </c>
      <c r="J2362" t="e">
        <f>VLOOKUP($C2362,Sheet2!$D$2:$H$13246,5,FALSE)</f>
        <v>#N/A</v>
      </c>
    </row>
    <row r="2363" spans="1:10" x14ac:dyDescent="0.2">
      <c r="A2363" s="1" t="s">
        <v>2791</v>
      </c>
      <c r="B2363" s="1" t="s">
        <v>642</v>
      </c>
      <c r="C2363" t="s">
        <v>643</v>
      </c>
      <c r="D2363" t="s">
        <v>10</v>
      </c>
      <c r="E2363" t="s">
        <v>107</v>
      </c>
      <c r="F2363" t="s">
        <v>82</v>
      </c>
      <c r="G2363">
        <v>203</v>
      </c>
      <c r="H2363" t="e">
        <f>VLOOKUP(C2363,Sheet2!$D$2:$H$13246,3,FALSE)</f>
        <v>#N/A</v>
      </c>
      <c r="I2363" t="e">
        <f>VLOOKUP($C2363,Sheet2!$D$2:$H$13246,4,FALSE)</f>
        <v>#N/A</v>
      </c>
      <c r="J2363" t="e">
        <f>VLOOKUP($C2363,Sheet2!$D$2:$H$13246,5,FALSE)</f>
        <v>#N/A</v>
      </c>
    </row>
    <row r="2364" spans="1:10" x14ac:dyDescent="0.2">
      <c r="A2364" s="1" t="s">
        <v>2791</v>
      </c>
      <c r="B2364" s="1" t="s">
        <v>644</v>
      </c>
      <c r="C2364" t="s">
        <v>645</v>
      </c>
      <c r="D2364" t="s">
        <v>10</v>
      </c>
      <c r="E2364" t="s">
        <v>107</v>
      </c>
      <c r="F2364" t="s">
        <v>82</v>
      </c>
      <c r="G2364">
        <v>206</v>
      </c>
      <c r="H2364" t="e">
        <f>VLOOKUP(C2364,Sheet2!$D$2:$H$13246,3,FALSE)</f>
        <v>#N/A</v>
      </c>
      <c r="I2364" t="e">
        <f>VLOOKUP($C2364,Sheet2!$D$2:$H$13246,4,FALSE)</f>
        <v>#N/A</v>
      </c>
      <c r="J2364" t="e">
        <f>VLOOKUP($C2364,Sheet2!$D$2:$H$13246,5,FALSE)</f>
        <v>#N/A</v>
      </c>
    </row>
    <row r="2365" spans="1:10" x14ac:dyDescent="0.2">
      <c r="A2365" s="1" t="s">
        <v>2791</v>
      </c>
      <c r="B2365" s="1" t="s">
        <v>646</v>
      </c>
      <c r="C2365" t="s">
        <v>647</v>
      </c>
      <c r="D2365" t="s">
        <v>10</v>
      </c>
      <c r="E2365" t="s">
        <v>107</v>
      </c>
      <c r="F2365" t="s">
        <v>82</v>
      </c>
      <c r="G2365">
        <v>241</v>
      </c>
      <c r="H2365" t="e">
        <f>VLOOKUP(C2365,Sheet2!$D$2:$H$13246,3,FALSE)</f>
        <v>#N/A</v>
      </c>
      <c r="I2365" t="e">
        <f>VLOOKUP($C2365,Sheet2!$D$2:$H$13246,4,FALSE)</f>
        <v>#N/A</v>
      </c>
      <c r="J2365" t="e">
        <f>VLOOKUP($C2365,Sheet2!$D$2:$H$13246,5,FALSE)</f>
        <v>#N/A</v>
      </c>
    </row>
    <row r="2366" spans="1:10" x14ac:dyDescent="0.2">
      <c r="A2366" s="1" t="s">
        <v>2791</v>
      </c>
      <c r="B2366" s="1" t="s">
        <v>648</v>
      </c>
      <c r="C2366" t="s">
        <v>649</v>
      </c>
      <c r="D2366" t="s">
        <v>10</v>
      </c>
      <c r="E2366" t="s">
        <v>107</v>
      </c>
      <c r="F2366" t="s">
        <v>82</v>
      </c>
      <c r="G2366">
        <v>244</v>
      </c>
      <c r="H2366" t="e">
        <f>VLOOKUP(C2366,Sheet2!$D$2:$H$13246,3,FALSE)</f>
        <v>#N/A</v>
      </c>
      <c r="I2366" t="e">
        <f>VLOOKUP($C2366,Sheet2!$D$2:$H$13246,4,FALSE)</f>
        <v>#N/A</v>
      </c>
      <c r="J2366" t="e">
        <f>VLOOKUP($C2366,Sheet2!$D$2:$H$13246,5,FALSE)</f>
        <v>#N/A</v>
      </c>
    </row>
    <row r="2367" spans="1:10" x14ac:dyDescent="0.2">
      <c r="A2367" s="1" t="s">
        <v>2791</v>
      </c>
      <c r="B2367" s="1" t="s">
        <v>650</v>
      </c>
      <c r="C2367" t="s">
        <v>651</v>
      </c>
      <c r="D2367" t="s">
        <v>10</v>
      </c>
      <c r="E2367" t="s">
        <v>652</v>
      </c>
      <c r="F2367" t="s">
        <v>82</v>
      </c>
      <c r="G2367">
        <v>81</v>
      </c>
      <c r="H2367" t="e">
        <f>VLOOKUP(C2367,Sheet2!$D$2:$H$13246,3,FALSE)</f>
        <v>#N/A</v>
      </c>
      <c r="I2367" t="e">
        <f>VLOOKUP($C2367,Sheet2!$D$2:$H$13246,4,FALSE)</f>
        <v>#N/A</v>
      </c>
      <c r="J2367" t="e">
        <f>VLOOKUP($C2367,Sheet2!$D$2:$H$13246,5,FALSE)</f>
        <v>#N/A</v>
      </c>
    </row>
    <row r="2368" spans="1:10" x14ac:dyDescent="0.2">
      <c r="A2368" s="1" t="s">
        <v>2791</v>
      </c>
      <c r="B2368" s="1" t="s">
        <v>653</v>
      </c>
      <c r="C2368" t="s">
        <v>654</v>
      </c>
      <c r="D2368" t="s">
        <v>10</v>
      </c>
      <c r="E2368" t="s">
        <v>110</v>
      </c>
      <c r="F2368" t="s">
        <v>82</v>
      </c>
      <c r="G2368">
        <v>162</v>
      </c>
      <c r="H2368" t="e">
        <f>VLOOKUP(C2368,Sheet2!$D$2:$H$13246,3,FALSE)</f>
        <v>#N/A</v>
      </c>
      <c r="I2368" t="e">
        <f>VLOOKUP($C2368,Sheet2!$D$2:$H$13246,4,FALSE)</f>
        <v>#N/A</v>
      </c>
      <c r="J2368" t="e">
        <f>VLOOKUP($C2368,Sheet2!$D$2:$H$13246,5,FALSE)</f>
        <v>#N/A</v>
      </c>
    </row>
    <row r="2369" spans="1:10" x14ac:dyDescent="0.2">
      <c r="A2369" s="1" t="s">
        <v>2791</v>
      </c>
      <c r="B2369" s="1" t="s">
        <v>655</v>
      </c>
      <c r="C2369" t="s">
        <v>656</v>
      </c>
      <c r="D2369" t="s">
        <v>10</v>
      </c>
      <c r="E2369" t="s">
        <v>107</v>
      </c>
      <c r="F2369" t="s">
        <v>82</v>
      </c>
      <c r="G2369">
        <v>250</v>
      </c>
      <c r="H2369" t="e">
        <f>VLOOKUP(C2369,Sheet2!$D$2:$H$13246,3,FALSE)</f>
        <v>#N/A</v>
      </c>
      <c r="I2369" t="e">
        <f>VLOOKUP($C2369,Sheet2!$D$2:$H$13246,4,FALSE)</f>
        <v>#N/A</v>
      </c>
      <c r="J2369" t="e">
        <f>VLOOKUP($C2369,Sheet2!$D$2:$H$13246,5,FALSE)</f>
        <v>#N/A</v>
      </c>
    </row>
    <row r="2370" spans="1:10" x14ac:dyDescent="0.2">
      <c r="A2370" s="1" t="s">
        <v>2791</v>
      </c>
      <c r="B2370" s="1" t="s">
        <v>657</v>
      </c>
      <c r="C2370" t="s">
        <v>658</v>
      </c>
      <c r="D2370" t="s">
        <v>10</v>
      </c>
      <c r="E2370" t="s">
        <v>659</v>
      </c>
      <c r="F2370" t="s">
        <v>12</v>
      </c>
      <c r="G2370">
        <v>798</v>
      </c>
      <c r="H2370" t="e">
        <f>VLOOKUP(C2370,Sheet2!$D$2:$H$13246,3,FALSE)</f>
        <v>#N/A</v>
      </c>
      <c r="I2370" t="e">
        <f>VLOOKUP($C2370,Sheet2!$D$2:$H$13246,4,FALSE)</f>
        <v>#N/A</v>
      </c>
      <c r="J2370" t="e">
        <f>VLOOKUP($C2370,Sheet2!$D$2:$H$13246,5,FALSE)</f>
        <v>#N/A</v>
      </c>
    </row>
    <row r="2371" spans="1:10" x14ac:dyDescent="0.2">
      <c r="A2371" s="1" t="s">
        <v>2791</v>
      </c>
      <c r="B2371" s="1" t="s">
        <v>660</v>
      </c>
      <c r="C2371" t="s">
        <v>661</v>
      </c>
      <c r="D2371" t="s">
        <v>10</v>
      </c>
      <c r="E2371" t="s">
        <v>110</v>
      </c>
      <c r="F2371" t="s">
        <v>82</v>
      </c>
      <c r="G2371">
        <v>247</v>
      </c>
      <c r="H2371" t="e">
        <f>VLOOKUP(C2371,Sheet2!$D$2:$H$13246,3,FALSE)</f>
        <v>#N/A</v>
      </c>
      <c r="I2371" t="e">
        <f>VLOOKUP($C2371,Sheet2!$D$2:$H$13246,4,FALSE)</f>
        <v>#N/A</v>
      </c>
      <c r="J2371" t="e">
        <f>VLOOKUP($C2371,Sheet2!$D$2:$H$13246,5,FALSE)</f>
        <v>#N/A</v>
      </c>
    </row>
    <row r="2372" spans="1:10" x14ac:dyDescent="0.2">
      <c r="A2372" s="1" t="s">
        <v>2791</v>
      </c>
      <c r="B2372" s="1" t="s">
        <v>662</v>
      </c>
      <c r="C2372" t="s">
        <v>663</v>
      </c>
      <c r="D2372" t="s">
        <v>10</v>
      </c>
      <c r="E2372" t="s">
        <v>107</v>
      </c>
      <c r="F2372" t="s">
        <v>82</v>
      </c>
      <c r="G2372">
        <v>236</v>
      </c>
      <c r="H2372" t="e">
        <f>VLOOKUP(C2372,Sheet2!$D$2:$H$13246,3,FALSE)</f>
        <v>#N/A</v>
      </c>
      <c r="I2372" t="e">
        <f>VLOOKUP($C2372,Sheet2!$D$2:$H$13246,4,FALSE)</f>
        <v>#N/A</v>
      </c>
      <c r="J2372" t="e">
        <f>VLOOKUP($C2372,Sheet2!$D$2:$H$13246,5,FALSE)</f>
        <v>#N/A</v>
      </c>
    </row>
    <row r="2373" spans="1:10" x14ac:dyDescent="0.2">
      <c r="A2373" s="1" t="s">
        <v>2791</v>
      </c>
      <c r="B2373" s="1" t="s">
        <v>664</v>
      </c>
      <c r="C2373" t="s">
        <v>665</v>
      </c>
      <c r="D2373" t="s">
        <v>10</v>
      </c>
      <c r="E2373" t="s">
        <v>104</v>
      </c>
      <c r="F2373" t="s">
        <v>82</v>
      </c>
      <c r="G2373">
        <v>176</v>
      </c>
      <c r="H2373" t="e">
        <f>VLOOKUP(C2373,Sheet2!$D$2:$H$13246,3,FALSE)</f>
        <v>#N/A</v>
      </c>
      <c r="I2373" t="e">
        <f>VLOOKUP($C2373,Sheet2!$D$2:$H$13246,4,FALSE)</f>
        <v>#N/A</v>
      </c>
      <c r="J2373" t="e">
        <f>VLOOKUP($C2373,Sheet2!$D$2:$H$13246,5,FALSE)</f>
        <v>#N/A</v>
      </c>
    </row>
    <row r="2374" spans="1:10" x14ac:dyDescent="0.2">
      <c r="A2374" s="1" t="s">
        <v>2791</v>
      </c>
      <c r="B2374" s="1" t="s">
        <v>666</v>
      </c>
      <c r="C2374" t="s">
        <v>667</v>
      </c>
      <c r="D2374" t="s">
        <v>10</v>
      </c>
      <c r="E2374" t="s">
        <v>107</v>
      </c>
      <c r="F2374" t="s">
        <v>82</v>
      </c>
      <c r="G2374">
        <v>129</v>
      </c>
      <c r="H2374" t="e">
        <f>VLOOKUP(C2374,Sheet2!$D$2:$H$13246,3,FALSE)</f>
        <v>#N/A</v>
      </c>
      <c r="I2374" t="e">
        <f>VLOOKUP($C2374,Sheet2!$D$2:$H$13246,4,FALSE)</f>
        <v>#N/A</v>
      </c>
      <c r="J2374" t="e">
        <f>VLOOKUP($C2374,Sheet2!$D$2:$H$13246,5,FALSE)</f>
        <v>#N/A</v>
      </c>
    </row>
    <row r="2375" spans="1:10" x14ac:dyDescent="0.2">
      <c r="A2375" s="1" t="s">
        <v>2791</v>
      </c>
      <c r="B2375" s="1" t="s">
        <v>668</v>
      </c>
      <c r="C2375" t="s">
        <v>669</v>
      </c>
      <c r="D2375" t="s">
        <v>10</v>
      </c>
      <c r="E2375" t="s">
        <v>107</v>
      </c>
      <c r="F2375" t="s">
        <v>82</v>
      </c>
      <c r="G2375">
        <v>191</v>
      </c>
      <c r="H2375" t="e">
        <f>VLOOKUP(C2375,Sheet2!$D$2:$H$13246,3,FALSE)</f>
        <v>#N/A</v>
      </c>
      <c r="I2375" t="e">
        <f>VLOOKUP($C2375,Sheet2!$D$2:$H$13246,4,FALSE)</f>
        <v>#N/A</v>
      </c>
      <c r="J2375" t="e">
        <f>VLOOKUP($C2375,Sheet2!$D$2:$H$13246,5,FALSE)</f>
        <v>#N/A</v>
      </c>
    </row>
    <row r="2376" spans="1:10" x14ac:dyDescent="0.2">
      <c r="A2376" s="1" t="s">
        <v>2791</v>
      </c>
      <c r="B2376" s="1" t="s">
        <v>670</v>
      </c>
      <c r="C2376" t="s">
        <v>671</v>
      </c>
      <c r="D2376" t="s">
        <v>10</v>
      </c>
      <c r="E2376" t="s">
        <v>85</v>
      </c>
      <c r="F2376" t="s">
        <v>82</v>
      </c>
      <c r="G2376">
        <v>185</v>
      </c>
      <c r="H2376" t="e">
        <f>VLOOKUP(C2376,Sheet2!$D$2:$H$13246,3,FALSE)</f>
        <v>#N/A</v>
      </c>
      <c r="I2376" t="e">
        <f>VLOOKUP($C2376,Sheet2!$D$2:$H$13246,4,FALSE)</f>
        <v>#N/A</v>
      </c>
      <c r="J2376" t="e">
        <f>VLOOKUP($C2376,Sheet2!$D$2:$H$13246,5,FALSE)</f>
        <v>#N/A</v>
      </c>
    </row>
    <row r="2377" spans="1:10" x14ac:dyDescent="0.2">
      <c r="A2377" s="1" t="s">
        <v>2791</v>
      </c>
      <c r="B2377" s="1" t="s">
        <v>672</v>
      </c>
      <c r="C2377" t="s">
        <v>673</v>
      </c>
      <c r="D2377" t="s">
        <v>10</v>
      </c>
      <c r="E2377" t="s">
        <v>107</v>
      </c>
      <c r="F2377" t="s">
        <v>82</v>
      </c>
      <c r="G2377">
        <v>166</v>
      </c>
      <c r="H2377" t="e">
        <f>VLOOKUP(C2377,Sheet2!$D$2:$H$13246,3,FALSE)</f>
        <v>#N/A</v>
      </c>
      <c r="I2377" t="e">
        <f>VLOOKUP($C2377,Sheet2!$D$2:$H$13246,4,FALSE)</f>
        <v>#N/A</v>
      </c>
      <c r="J2377" t="e">
        <f>VLOOKUP($C2377,Sheet2!$D$2:$H$13246,5,FALSE)</f>
        <v>#N/A</v>
      </c>
    </row>
    <row r="2378" spans="1:10" x14ac:dyDescent="0.2">
      <c r="A2378" s="1" t="s">
        <v>2791</v>
      </c>
      <c r="B2378" s="1" t="s">
        <v>674</v>
      </c>
      <c r="C2378" t="s">
        <v>2784</v>
      </c>
      <c r="D2378" t="s">
        <v>10</v>
      </c>
      <c r="E2378" t="s">
        <v>110</v>
      </c>
      <c r="F2378" t="s">
        <v>82</v>
      </c>
      <c r="G2378">
        <v>142</v>
      </c>
      <c r="H2378" t="e">
        <f>VLOOKUP(C2378,Sheet2!$D$2:$H$13246,3,FALSE)</f>
        <v>#N/A</v>
      </c>
      <c r="I2378" t="e">
        <f>VLOOKUP($C2378,Sheet2!$D$2:$H$13246,4,FALSE)</f>
        <v>#N/A</v>
      </c>
      <c r="J2378" t="e">
        <f>VLOOKUP($C2378,Sheet2!$D$2:$H$13246,5,FALSE)</f>
        <v>#N/A</v>
      </c>
    </row>
    <row r="2379" spans="1:10" x14ac:dyDescent="0.2">
      <c r="A2379" s="1" t="s">
        <v>2791</v>
      </c>
      <c r="B2379" s="1" t="s">
        <v>676</v>
      </c>
      <c r="C2379" t="s">
        <v>2785</v>
      </c>
      <c r="D2379" t="s">
        <v>10</v>
      </c>
      <c r="E2379" t="s">
        <v>678</v>
      </c>
      <c r="F2379" t="s">
        <v>82</v>
      </c>
      <c r="G2379">
        <v>184</v>
      </c>
      <c r="H2379" t="e">
        <f>VLOOKUP(C2379,Sheet2!$D$2:$H$13246,3,FALSE)</f>
        <v>#N/A</v>
      </c>
      <c r="I2379" t="e">
        <f>VLOOKUP($C2379,Sheet2!$D$2:$H$13246,4,FALSE)</f>
        <v>#N/A</v>
      </c>
      <c r="J2379" t="e">
        <f>VLOOKUP($C2379,Sheet2!$D$2:$H$13246,5,FALSE)</f>
        <v>#N/A</v>
      </c>
    </row>
    <row r="2380" spans="1:10" x14ac:dyDescent="0.2">
      <c r="A2380" s="1" t="s">
        <v>2791</v>
      </c>
      <c r="B2380" s="1" t="s">
        <v>679</v>
      </c>
      <c r="C2380" t="s">
        <v>680</v>
      </c>
      <c r="D2380" t="s">
        <v>10</v>
      </c>
      <c r="E2380" t="s">
        <v>85</v>
      </c>
      <c r="F2380" t="s">
        <v>82</v>
      </c>
      <c r="G2380">
        <v>103</v>
      </c>
      <c r="H2380" t="e">
        <f>VLOOKUP(C2380,Sheet2!$D$2:$H$13246,3,FALSE)</f>
        <v>#N/A</v>
      </c>
      <c r="I2380" t="e">
        <f>VLOOKUP($C2380,Sheet2!$D$2:$H$13246,4,FALSE)</f>
        <v>#N/A</v>
      </c>
      <c r="J2380" t="e">
        <f>VLOOKUP($C2380,Sheet2!$D$2:$H$13246,5,FALSE)</f>
        <v>#N/A</v>
      </c>
    </row>
    <row r="2381" spans="1:10" x14ac:dyDescent="0.2">
      <c r="A2381" s="1" t="s">
        <v>2791</v>
      </c>
      <c r="B2381" s="1" t="s">
        <v>681</v>
      </c>
      <c r="C2381" t="s">
        <v>2786</v>
      </c>
      <c r="D2381" t="s">
        <v>10</v>
      </c>
      <c r="E2381" t="s">
        <v>130</v>
      </c>
      <c r="F2381" t="s">
        <v>82</v>
      </c>
      <c r="G2381">
        <v>185</v>
      </c>
      <c r="H2381" t="e">
        <f>VLOOKUP(C2381,Sheet2!$D$2:$H$13246,3,FALSE)</f>
        <v>#N/A</v>
      </c>
      <c r="I2381" t="e">
        <f>VLOOKUP($C2381,Sheet2!$D$2:$H$13246,4,FALSE)</f>
        <v>#N/A</v>
      </c>
      <c r="J2381" t="e">
        <f>VLOOKUP($C2381,Sheet2!$D$2:$H$13246,5,FALSE)</f>
        <v>#N/A</v>
      </c>
    </row>
    <row r="2382" spans="1:10" x14ac:dyDescent="0.2">
      <c r="A2382" s="1" t="s">
        <v>2791</v>
      </c>
      <c r="B2382" s="1" t="s">
        <v>683</v>
      </c>
      <c r="C2382" t="s">
        <v>684</v>
      </c>
      <c r="D2382" t="s">
        <v>10</v>
      </c>
      <c r="E2382" t="s">
        <v>110</v>
      </c>
      <c r="F2382" t="s">
        <v>82</v>
      </c>
      <c r="G2382">
        <v>81</v>
      </c>
      <c r="H2382" t="e">
        <f>VLOOKUP(C2382,Sheet2!$D$2:$H$13246,3,FALSE)</f>
        <v>#N/A</v>
      </c>
      <c r="I2382" t="e">
        <f>VLOOKUP($C2382,Sheet2!$D$2:$H$13246,4,FALSE)</f>
        <v>#N/A</v>
      </c>
      <c r="J2382" t="e">
        <f>VLOOKUP($C2382,Sheet2!$D$2:$H$13246,5,FALSE)</f>
        <v>#N/A</v>
      </c>
    </row>
    <row r="2383" spans="1:10" x14ac:dyDescent="0.2">
      <c r="A2383" s="1" t="s">
        <v>2791</v>
      </c>
      <c r="B2383" s="1" t="s">
        <v>685</v>
      </c>
      <c r="C2383" t="s">
        <v>686</v>
      </c>
      <c r="D2383" t="s">
        <v>10</v>
      </c>
      <c r="E2383" t="s">
        <v>110</v>
      </c>
      <c r="F2383" t="s">
        <v>82</v>
      </c>
      <c r="G2383">
        <v>208</v>
      </c>
      <c r="H2383" t="e">
        <f>VLOOKUP(C2383,Sheet2!$D$2:$H$13246,3,FALSE)</f>
        <v>#N/A</v>
      </c>
      <c r="I2383" t="e">
        <f>VLOOKUP($C2383,Sheet2!$D$2:$H$13246,4,FALSE)</f>
        <v>#N/A</v>
      </c>
      <c r="J2383" t="e">
        <f>VLOOKUP($C2383,Sheet2!$D$2:$H$13246,5,FALSE)</f>
        <v>#N/A</v>
      </c>
    </row>
    <row r="2384" spans="1:10" x14ac:dyDescent="0.2">
      <c r="A2384" s="1" t="s">
        <v>2791</v>
      </c>
      <c r="B2384" s="1" t="s">
        <v>687</v>
      </c>
      <c r="C2384" t="s">
        <v>688</v>
      </c>
      <c r="D2384" t="s">
        <v>10</v>
      </c>
      <c r="E2384" t="s">
        <v>107</v>
      </c>
      <c r="F2384" t="s">
        <v>82</v>
      </c>
      <c r="G2384">
        <v>107</v>
      </c>
      <c r="H2384" t="e">
        <f>VLOOKUP(C2384,Sheet2!$D$2:$H$13246,3,FALSE)</f>
        <v>#N/A</v>
      </c>
      <c r="I2384" t="e">
        <f>VLOOKUP($C2384,Sheet2!$D$2:$H$13246,4,FALSE)</f>
        <v>#N/A</v>
      </c>
      <c r="J2384" t="e">
        <f>VLOOKUP($C2384,Sheet2!$D$2:$H$13246,5,FALSE)</f>
        <v>#N/A</v>
      </c>
    </row>
    <row r="2385" spans="1:10" x14ac:dyDescent="0.2">
      <c r="A2385" s="1" t="s">
        <v>2791</v>
      </c>
      <c r="B2385" s="1" t="s">
        <v>689</v>
      </c>
      <c r="C2385" t="s">
        <v>690</v>
      </c>
      <c r="D2385" t="s">
        <v>10</v>
      </c>
      <c r="E2385" t="s">
        <v>107</v>
      </c>
      <c r="F2385" t="s">
        <v>82</v>
      </c>
      <c r="G2385">
        <v>180</v>
      </c>
      <c r="H2385" t="e">
        <f>VLOOKUP(C2385,Sheet2!$D$2:$H$13246,3,FALSE)</f>
        <v>#N/A</v>
      </c>
      <c r="I2385" t="e">
        <f>VLOOKUP($C2385,Sheet2!$D$2:$H$13246,4,FALSE)</f>
        <v>#N/A</v>
      </c>
      <c r="J2385" t="e">
        <f>VLOOKUP($C2385,Sheet2!$D$2:$H$13246,5,FALSE)</f>
        <v>#N/A</v>
      </c>
    </row>
    <row r="2386" spans="1:10" x14ac:dyDescent="0.2">
      <c r="A2386" s="1" t="s">
        <v>2791</v>
      </c>
      <c r="B2386" s="1" t="s">
        <v>691</v>
      </c>
      <c r="C2386" t="s">
        <v>692</v>
      </c>
      <c r="D2386" t="s">
        <v>10</v>
      </c>
      <c r="E2386" t="s">
        <v>107</v>
      </c>
      <c r="F2386" t="s">
        <v>82</v>
      </c>
      <c r="G2386">
        <v>183</v>
      </c>
      <c r="H2386" t="e">
        <f>VLOOKUP(C2386,Sheet2!$D$2:$H$13246,3,FALSE)</f>
        <v>#N/A</v>
      </c>
      <c r="I2386" t="e">
        <f>VLOOKUP($C2386,Sheet2!$D$2:$H$13246,4,FALSE)</f>
        <v>#N/A</v>
      </c>
      <c r="J2386" t="e">
        <f>VLOOKUP($C2386,Sheet2!$D$2:$H$13246,5,FALSE)</f>
        <v>#N/A</v>
      </c>
    </row>
    <row r="2387" spans="1:10" x14ac:dyDescent="0.2">
      <c r="A2387" s="1" t="s">
        <v>2791</v>
      </c>
      <c r="B2387" s="1" t="s">
        <v>693</v>
      </c>
      <c r="C2387" t="s">
        <v>2787</v>
      </c>
      <c r="D2387" t="s">
        <v>10</v>
      </c>
      <c r="E2387" t="s">
        <v>107</v>
      </c>
      <c r="F2387" t="s">
        <v>82</v>
      </c>
      <c r="G2387">
        <v>181</v>
      </c>
      <c r="H2387" t="e">
        <f>VLOOKUP(C2387,Sheet2!$D$2:$H$13246,3,FALSE)</f>
        <v>#N/A</v>
      </c>
      <c r="I2387" t="e">
        <f>VLOOKUP($C2387,Sheet2!$D$2:$H$13246,4,FALSE)</f>
        <v>#N/A</v>
      </c>
      <c r="J2387" t="e">
        <f>VLOOKUP($C2387,Sheet2!$D$2:$H$13246,5,FALSE)</f>
        <v>#N/A</v>
      </c>
    </row>
    <row r="2388" spans="1:10" x14ac:dyDescent="0.2">
      <c r="A2388" s="1" t="s">
        <v>2791</v>
      </c>
      <c r="B2388" s="1" t="s">
        <v>695</v>
      </c>
      <c r="C2388" t="s">
        <v>696</v>
      </c>
      <c r="D2388" t="s">
        <v>10</v>
      </c>
      <c r="E2388" t="s">
        <v>110</v>
      </c>
      <c r="F2388" t="s">
        <v>82</v>
      </c>
      <c r="G2388">
        <v>82</v>
      </c>
      <c r="H2388" t="e">
        <f>VLOOKUP(C2388,Sheet2!$D$2:$H$13246,3,FALSE)</f>
        <v>#N/A</v>
      </c>
      <c r="I2388" t="e">
        <f>VLOOKUP($C2388,Sheet2!$D$2:$H$13246,4,FALSE)</f>
        <v>#N/A</v>
      </c>
      <c r="J2388" t="e">
        <f>VLOOKUP($C2388,Sheet2!$D$2:$H$13246,5,FALSE)</f>
        <v>#N/A</v>
      </c>
    </row>
    <row r="2389" spans="1:10" x14ac:dyDescent="0.2">
      <c r="A2389" s="1" t="s">
        <v>2791</v>
      </c>
      <c r="B2389" s="1" t="s">
        <v>697</v>
      </c>
      <c r="C2389" t="s">
        <v>698</v>
      </c>
      <c r="D2389" t="s">
        <v>10</v>
      </c>
      <c r="E2389" t="s">
        <v>85</v>
      </c>
      <c r="F2389" t="s">
        <v>82</v>
      </c>
      <c r="G2389">
        <v>105</v>
      </c>
      <c r="H2389" t="e">
        <f>VLOOKUP(C2389,Sheet2!$D$2:$H$13246,3,FALSE)</f>
        <v>#N/A</v>
      </c>
      <c r="I2389" t="e">
        <f>VLOOKUP($C2389,Sheet2!$D$2:$H$13246,4,FALSE)</f>
        <v>#N/A</v>
      </c>
      <c r="J2389" t="e">
        <f>VLOOKUP($C2389,Sheet2!$D$2:$H$13246,5,FALSE)</f>
        <v>#N/A</v>
      </c>
    </row>
    <row r="2390" spans="1:10" x14ac:dyDescent="0.2">
      <c r="A2390" s="1" t="s">
        <v>2791</v>
      </c>
      <c r="B2390" s="1" t="s">
        <v>756</v>
      </c>
      <c r="C2390" t="s">
        <v>757</v>
      </c>
      <c r="D2390" t="s">
        <v>10</v>
      </c>
      <c r="E2390" t="s">
        <v>758</v>
      </c>
      <c r="F2390" t="s">
        <v>12</v>
      </c>
      <c r="H2390" t="e">
        <f>VLOOKUP(C2390,Sheet2!$D$2:$H$13246,3,FALSE)</f>
        <v>#N/A</v>
      </c>
      <c r="I2390" t="e">
        <f>VLOOKUP($C2390,Sheet2!$D$2:$H$13246,4,FALSE)</f>
        <v>#N/A</v>
      </c>
      <c r="J2390" t="e">
        <f>VLOOKUP($C2390,Sheet2!$D$2:$H$13246,5,FALSE)</f>
        <v>#N/A</v>
      </c>
    </row>
    <row r="2391" spans="1:10" x14ac:dyDescent="0.2">
      <c r="A2391" s="1" t="s">
        <v>2791</v>
      </c>
      <c r="B2391" s="1" t="s">
        <v>759</v>
      </c>
      <c r="C2391" t="s">
        <v>760</v>
      </c>
      <c r="D2391" t="s">
        <v>10</v>
      </c>
      <c r="E2391" t="s">
        <v>761</v>
      </c>
      <c r="F2391" t="s">
        <v>12</v>
      </c>
      <c r="G2391">
        <v>182</v>
      </c>
      <c r="H2391">
        <f>VLOOKUP(C2391,Sheet2!$D$2:$H$13246,3,FALSE)</f>
        <v>2285</v>
      </c>
      <c r="I2391">
        <f>VLOOKUP($C2391,Sheet2!$D$2:$H$13246,4,FALSE)</f>
        <v>318</v>
      </c>
      <c r="J2391">
        <f>VLOOKUP($C2391,Sheet2!$D$2:$H$13246,5,FALSE)</f>
        <v>81</v>
      </c>
    </row>
    <row r="2392" spans="1:10" x14ac:dyDescent="0.2">
      <c r="A2392" s="1" t="s">
        <v>2791</v>
      </c>
      <c r="B2392" s="1" t="s">
        <v>762</v>
      </c>
      <c r="C2392" t="s">
        <v>763</v>
      </c>
      <c r="D2392" t="s">
        <v>10</v>
      </c>
      <c r="E2392" t="s">
        <v>764</v>
      </c>
      <c r="F2392" t="s">
        <v>12</v>
      </c>
      <c r="G2392">
        <v>1993</v>
      </c>
      <c r="H2392">
        <f>VLOOKUP(C2392,Sheet2!$D$2:$H$13246,3,FALSE)</f>
        <v>11021</v>
      </c>
      <c r="I2392">
        <f>VLOOKUP($C2392,Sheet2!$D$2:$H$13246,4,FALSE)</f>
        <v>1933</v>
      </c>
      <c r="J2392">
        <f>VLOOKUP($C2392,Sheet2!$D$2:$H$13246,5,FALSE)</f>
        <v>298</v>
      </c>
    </row>
    <row r="2393" spans="1:10" x14ac:dyDescent="0.2">
      <c r="A2393" s="1" t="s">
        <v>2791</v>
      </c>
      <c r="B2393" s="1" t="s">
        <v>765</v>
      </c>
      <c r="C2393" t="s">
        <v>766</v>
      </c>
      <c r="D2393" t="s">
        <v>10</v>
      </c>
      <c r="E2393" t="s">
        <v>767</v>
      </c>
      <c r="F2393" t="s">
        <v>12</v>
      </c>
      <c r="G2393">
        <v>1140</v>
      </c>
      <c r="H2393">
        <f>VLOOKUP(C2393,Sheet2!$D$2:$H$13246,3,FALSE)</f>
        <v>6968</v>
      </c>
      <c r="I2393">
        <f>VLOOKUP($C2393,Sheet2!$D$2:$H$13246,4,FALSE)</f>
        <v>1270</v>
      </c>
      <c r="J2393">
        <f>VLOOKUP($C2393,Sheet2!$D$2:$H$13246,5,FALSE)</f>
        <v>293</v>
      </c>
    </row>
    <row r="2394" spans="1:10" x14ac:dyDescent="0.2">
      <c r="A2394" s="1" t="s">
        <v>2791</v>
      </c>
      <c r="B2394" s="1" t="s">
        <v>768</v>
      </c>
      <c r="C2394" t="s">
        <v>769</v>
      </c>
      <c r="D2394" t="s">
        <v>10</v>
      </c>
      <c r="E2394" t="s">
        <v>770</v>
      </c>
      <c r="F2394" t="s">
        <v>12</v>
      </c>
      <c r="G2394">
        <v>571</v>
      </c>
      <c r="H2394">
        <f>VLOOKUP(C2394,Sheet2!$D$2:$H$13246,3,FALSE)</f>
        <v>3820</v>
      </c>
      <c r="I2394">
        <f>VLOOKUP($C2394,Sheet2!$D$2:$H$13246,4,FALSE)</f>
        <v>615</v>
      </c>
      <c r="J2394">
        <f>VLOOKUP($C2394,Sheet2!$D$2:$H$13246,5,FALSE)</f>
        <v>103</v>
      </c>
    </row>
    <row r="2395" spans="1:10" x14ac:dyDescent="0.2">
      <c r="A2395" s="1" t="s">
        <v>2791</v>
      </c>
      <c r="B2395" s="1" t="s">
        <v>771</v>
      </c>
      <c r="C2395" t="s">
        <v>772</v>
      </c>
      <c r="D2395" t="s">
        <v>10</v>
      </c>
      <c r="E2395" t="s">
        <v>773</v>
      </c>
      <c r="F2395" t="s">
        <v>12</v>
      </c>
      <c r="G2395">
        <v>1430</v>
      </c>
      <c r="H2395">
        <f>VLOOKUP(C2395,Sheet2!$D$2:$H$13246,3,FALSE)</f>
        <v>9669</v>
      </c>
      <c r="I2395">
        <f>VLOOKUP($C2395,Sheet2!$D$2:$H$13246,4,FALSE)</f>
        <v>1549</v>
      </c>
      <c r="J2395">
        <f>VLOOKUP($C2395,Sheet2!$D$2:$H$13246,5,FALSE)</f>
        <v>152</v>
      </c>
    </row>
    <row r="2396" spans="1:10" x14ac:dyDescent="0.2">
      <c r="A2396" s="1" t="s">
        <v>2791</v>
      </c>
      <c r="B2396" s="1" t="s">
        <v>774</v>
      </c>
      <c r="C2396" t="s">
        <v>775</v>
      </c>
      <c r="D2396" t="s">
        <v>10</v>
      </c>
      <c r="E2396" t="s">
        <v>93</v>
      </c>
      <c r="F2396" t="s">
        <v>12</v>
      </c>
      <c r="G2396">
        <v>8942</v>
      </c>
      <c r="H2396">
        <f>VLOOKUP(C2396,Sheet2!$D$2:$H$13246,3,FALSE)</f>
        <v>99332</v>
      </c>
      <c r="I2396">
        <f>VLOOKUP($C2396,Sheet2!$D$2:$H$13246,4,FALSE)</f>
        <v>11318</v>
      </c>
      <c r="J2396">
        <f>VLOOKUP($C2396,Sheet2!$D$2:$H$13246,5,FALSE)</f>
        <v>3114</v>
      </c>
    </row>
    <row r="2397" spans="1:10" x14ac:dyDescent="0.2">
      <c r="A2397" s="1" t="s">
        <v>2791</v>
      </c>
      <c r="B2397" s="1" t="s">
        <v>776</v>
      </c>
      <c r="C2397" t="s">
        <v>777</v>
      </c>
      <c r="D2397" t="s">
        <v>10</v>
      </c>
      <c r="E2397" t="s">
        <v>778</v>
      </c>
      <c r="F2397" t="s">
        <v>12</v>
      </c>
      <c r="G2397">
        <v>1991</v>
      </c>
      <c r="H2397">
        <f>VLOOKUP(C2397,Sheet2!$D$2:$H$13246,3,FALSE)</f>
        <v>14845</v>
      </c>
      <c r="I2397">
        <f>VLOOKUP($C2397,Sheet2!$D$2:$H$13246,4,FALSE)</f>
        <v>1994</v>
      </c>
      <c r="J2397">
        <f>VLOOKUP($C2397,Sheet2!$D$2:$H$13246,5,FALSE)</f>
        <v>391</v>
      </c>
    </row>
    <row r="2398" spans="1:10" x14ac:dyDescent="0.2">
      <c r="A2398" s="1" t="s">
        <v>2791</v>
      </c>
      <c r="B2398" s="1" t="s">
        <v>779</v>
      </c>
      <c r="C2398" t="s">
        <v>780</v>
      </c>
      <c r="D2398" t="s">
        <v>10</v>
      </c>
      <c r="E2398" t="s">
        <v>781</v>
      </c>
      <c r="F2398" t="s">
        <v>12</v>
      </c>
      <c r="G2398">
        <v>1711</v>
      </c>
      <c r="H2398">
        <f>VLOOKUP(C2398,Sheet2!$D$2:$H$13246,3,FALSE)</f>
        <v>14051</v>
      </c>
      <c r="I2398">
        <f>VLOOKUP($C2398,Sheet2!$D$2:$H$13246,4,FALSE)</f>
        <v>1867</v>
      </c>
      <c r="J2398">
        <f>VLOOKUP($C2398,Sheet2!$D$2:$H$13246,5,FALSE)</f>
        <v>214</v>
      </c>
    </row>
    <row r="2399" spans="1:10" x14ac:dyDescent="0.2">
      <c r="A2399" s="1" t="s">
        <v>2791</v>
      </c>
      <c r="B2399" s="1" t="s">
        <v>782</v>
      </c>
      <c r="C2399" t="s">
        <v>783</v>
      </c>
      <c r="D2399" t="s">
        <v>10</v>
      </c>
      <c r="E2399" t="s">
        <v>784</v>
      </c>
      <c r="F2399" t="s">
        <v>12</v>
      </c>
      <c r="G2399">
        <v>889</v>
      </c>
      <c r="H2399">
        <f>VLOOKUP(C2399,Sheet2!$D$2:$H$13246,3,FALSE)</f>
        <v>5097</v>
      </c>
      <c r="I2399">
        <f>VLOOKUP($C2399,Sheet2!$D$2:$H$13246,4,FALSE)</f>
        <v>863</v>
      </c>
      <c r="J2399">
        <f>VLOOKUP($C2399,Sheet2!$D$2:$H$13246,5,FALSE)</f>
        <v>86</v>
      </c>
    </row>
    <row r="2400" spans="1:10" x14ac:dyDescent="0.2">
      <c r="A2400" s="1" t="s">
        <v>2791</v>
      </c>
      <c r="B2400" s="1" t="s">
        <v>785</v>
      </c>
      <c r="C2400" t="s">
        <v>786</v>
      </c>
      <c r="D2400" t="s">
        <v>10</v>
      </c>
      <c r="E2400" t="s">
        <v>787</v>
      </c>
      <c r="F2400" t="s">
        <v>12</v>
      </c>
      <c r="G2400">
        <v>578</v>
      </c>
      <c r="H2400">
        <f>VLOOKUP(C2400,Sheet2!$D$2:$H$13246,3,FALSE)</f>
        <v>3798</v>
      </c>
      <c r="I2400">
        <f>VLOOKUP($C2400,Sheet2!$D$2:$H$13246,4,FALSE)</f>
        <v>590</v>
      </c>
      <c r="J2400">
        <f>VLOOKUP($C2400,Sheet2!$D$2:$H$13246,5,FALSE)</f>
        <v>94</v>
      </c>
    </row>
    <row r="2401" spans="1:10" x14ac:dyDescent="0.2">
      <c r="A2401" s="1" t="s">
        <v>2791</v>
      </c>
      <c r="B2401" s="1" t="s">
        <v>788</v>
      </c>
      <c r="C2401" t="s">
        <v>789</v>
      </c>
      <c r="D2401" t="s">
        <v>10</v>
      </c>
      <c r="E2401" t="s">
        <v>790</v>
      </c>
      <c r="F2401" t="s">
        <v>12</v>
      </c>
      <c r="G2401">
        <v>666</v>
      </c>
      <c r="H2401">
        <f>VLOOKUP(C2401,Sheet2!$D$2:$H$13246,3,FALSE)</f>
        <v>7165</v>
      </c>
      <c r="I2401">
        <f>VLOOKUP($C2401,Sheet2!$D$2:$H$13246,4,FALSE)</f>
        <v>604</v>
      </c>
      <c r="J2401">
        <f>VLOOKUP($C2401,Sheet2!$D$2:$H$13246,5,FALSE)</f>
        <v>142</v>
      </c>
    </row>
    <row r="2402" spans="1:10" x14ac:dyDescent="0.2">
      <c r="A2402" s="1" t="s">
        <v>2791</v>
      </c>
      <c r="B2402" s="1" t="s">
        <v>791</v>
      </c>
      <c r="C2402" t="s">
        <v>792</v>
      </c>
      <c r="D2402" t="s">
        <v>10</v>
      </c>
      <c r="E2402" t="s">
        <v>793</v>
      </c>
      <c r="F2402" t="s">
        <v>12</v>
      </c>
      <c r="G2402">
        <v>1769</v>
      </c>
      <c r="H2402">
        <f>VLOOKUP(C2402,Sheet2!$D$2:$H$13246,3,FALSE)</f>
        <v>10491</v>
      </c>
      <c r="I2402">
        <f>VLOOKUP($C2402,Sheet2!$D$2:$H$13246,4,FALSE)</f>
        <v>1839</v>
      </c>
      <c r="J2402">
        <f>VLOOKUP($C2402,Sheet2!$D$2:$H$13246,5,FALSE)</f>
        <v>301</v>
      </c>
    </row>
    <row r="2403" spans="1:10" x14ac:dyDescent="0.2">
      <c r="A2403" s="1" t="s">
        <v>2791</v>
      </c>
      <c r="B2403" s="1" t="s">
        <v>794</v>
      </c>
      <c r="C2403" t="s">
        <v>795</v>
      </c>
      <c r="D2403" t="s">
        <v>10</v>
      </c>
      <c r="E2403" t="s">
        <v>796</v>
      </c>
      <c r="F2403" t="s">
        <v>12</v>
      </c>
      <c r="G2403">
        <v>1297</v>
      </c>
      <c r="H2403">
        <f>VLOOKUP(C2403,Sheet2!$D$2:$H$13246,3,FALSE)</f>
        <v>7170</v>
      </c>
      <c r="I2403">
        <f>VLOOKUP($C2403,Sheet2!$D$2:$H$13246,4,FALSE)</f>
        <v>1271</v>
      </c>
      <c r="J2403">
        <f>VLOOKUP($C2403,Sheet2!$D$2:$H$13246,5,FALSE)</f>
        <v>254</v>
      </c>
    </row>
    <row r="2404" spans="1:10" x14ac:dyDescent="0.2">
      <c r="A2404" s="1" t="s">
        <v>2791</v>
      </c>
      <c r="B2404" s="1" t="s">
        <v>797</v>
      </c>
      <c r="C2404" t="s">
        <v>798</v>
      </c>
      <c r="D2404" t="s">
        <v>10</v>
      </c>
      <c r="E2404" t="s">
        <v>799</v>
      </c>
      <c r="F2404" t="s">
        <v>12</v>
      </c>
      <c r="G2404">
        <v>111</v>
      </c>
      <c r="H2404">
        <f>VLOOKUP(C2404,Sheet2!$D$2:$H$13246,3,FALSE)</f>
        <v>1364</v>
      </c>
      <c r="I2404">
        <f>VLOOKUP($C2404,Sheet2!$D$2:$H$13246,4,FALSE)</f>
        <v>165</v>
      </c>
      <c r="J2404">
        <f>VLOOKUP($C2404,Sheet2!$D$2:$H$13246,5,FALSE)</f>
        <v>6</v>
      </c>
    </row>
    <row r="2405" spans="1:10" x14ac:dyDescent="0.2">
      <c r="A2405" s="1" t="s">
        <v>2791</v>
      </c>
      <c r="B2405" s="1" t="s">
        <v>800</v>
      </c>
      <c r="C2405" t="s">
        <v>801</v>
      </c>
      <c r="D2405" t="s">
        <v>10</v>
      </c>
      <c r="E2405" t="s">
        <v>802</v>
      </c>
      <c r="F2405" t="s">
        <v>12</v>
      </c>
      <c r="G2405">
        <v>2943</v>
      </c>
      <c r="H2405">
        <f>VLOOKUP(C2405,Sheet2!$D$2:$H$13246,3,FALSE)</f>
        <v>23984</v>
      </c>
      <c r="I2405">
        <f>VLOOKUP($C2405,Sheet2!$D$2:$H$13246,4,FALSE)</f>
        <v>3480</v>
      </c>
      <c r="J2405">
        <f>VLOOKUP($C2405,Sheet2!$D$2:$H$13246,5,FALSE)</f>
        <v>337</v>
      </c>
    </row>
    <row r="2406" spans="1:10" x14ac:dyDescent="0.2">
      <c r="A2406" s="1" t="s">
        <v>2791</v>
      </c>
      <c r="B2406" s="1" t="s">
        <v>803</v>
      </c>
      <c r="C2406" t="s">
        <v>804</v>
      </c>
      <c r="D2406" t="s">
        <v>10</v>
      </c>
      <c r="E2406" t="s">
        <v>805</v>
      </c>
      <c r="F2406" t="s">
        <v>12</v>
      </c>
      <c r="G2406">
        <v>3249</v>
      </c>
      <c r="H2406">
        <f>VLOOKUP(C2406,Sheet2!$D$2:$H$13246,3,FALSE)</f>
        <v>26334</v>
      </c>
      <c r="I2406">
        <f>VLOOKUP($C2406,Sheet2!$D$2:$H$13246,4,FALSE)</f>
        <v>3689</v>
      </c>
      <c r="J2406">
        <f>VLOOKUP($C2406,Sheet2!$D$2:$H$13246,5,FALSE)</f>
        <v>601</v>
      </c>
    </row>
    <row r="2407" spans="1:10" x14ac:dyDescent="0.2">
      <c r="A2407" s="1" t="s">
        <v>2791</v>
      </c>
      <c r="B2407" s="1" t="s">
        <v>806</v>
      </c>
      <c r="C2407" t="s">
        <v>807</v>
      </c>
      <c r="D2407" t="s">
        <v>10</v>
      </c>
      <c r="E2407" t="s">
        <v>808</v>
      </c>
      <c r="F2407" t="s">
        <v>12</v>
      </c>
      <c r="G2407">
        <v>3784</v>
      </c>
      <c r="H2407">
        <f>VLOOKUP(C2407,Sheet2!$D$2:$H$13246,3,FALSE)</f>
        <v>25220</v>
      </c>
      <c r="I2407">
        <f>VLOOKUP($C2407,Sheet2!$D$2:$H$13246,4,FALSE)</f>
        <v>3981</v>
      </c>
      <c r="J2407">
        <f>VLOOKUP($C2407,Sheet2!$D$2:$H$13246,5,FALSE)</f>
        <v>1312</v>
      </c>
    </row>
    <row r="2408" spans="1:10" x14ac:dyDescent="0.2">
      <c r="A2408" s="1" t="s">
        <v>2791</v>
      </c>
      <c r="B2408" s="1" t="s">
        <v>809</v>
      </c>
      <c r="C2408" t="s">
        <v>810</v>
      </c>
      <c r="D2408" t="s">
        <v>10</v>
      </c>
      <c r="E2408" t="s">
        <v>811</v>
      </c>
      <c r="F2408" t="s">
        <v>12</v>
      </c>
      <c r="G2408">
        <v>100</v>
      </c>
      <c r="H2408">
        <f>VLOOKUP(C2408,Sheet2!$D$2:$H$13246,3,FALSE)</f>
        <v>1144</v>
      </c>
      <c r="I2408">
        <f>VLOOKUP($C2408,Sheet2!$D$2:$H$13246,4,FALSE)</f>
        <v>106</v>
      </c>
      <c r="J2408">
        <f>VLOOKUP($C2408,Sheet2!$D$2:$H$13246,5,FALSE)</f>
        <v>28</v>
      </c>
    </row>
    <row r="2409" spans="1:10" x14ac:dyDescent="0.2">
      <c r="A2409" s="1" t="s">
        <v>2791</v>
      </c>
      <c r="B2409" s="1" t="s">
        <v>812</v>
      </c>
      <c r="C2409" t="s">
        <v>813</v>
      </c>
      <c r="D2409" t="s">
        <v>10</v>
      </c>
      <c r="E2409" t="s">
        <v>814</v>
      </c>
      <c r="F2409" t="s">
        <v>12</v>
      </c>
      <c r="G2409">
        <v>358</v>
      </c>
      <c r="H2409">
        <f>VLOOKUP(C2409,Sheet2!$D$2:$H$13246,3,FALSE)</f>
        <v>2112</v>
      </c>
      <c r="I2409">
        <f>VLOOKUP($C2409,Sheet2!$D$2:$H$13246,4,FALSE)</f>
        <v>389</v>
      </c>
      <c r="J2409">
        <f>VLOOKUP($C2409,Sheet2!$D$2:$H$13246,5,FALSE)</f>
        <v>69</v>
      </c>
    </row>
    <row r="2410" spans="1:10" x14ac:dyDescent="0.2">
      <c r="A2410" s="1" t="s">
        <v>2791</v>
      </c>
      <c r="B2410" s="1" t="s">
        <v>815</v>
      </c>
      <c r="C2410" t="s">
        <v>816</v>
      </c>
      <c r="D2410" t="s">
        <v>10</v>
      </c>
      <c r="E2410" t="s">
        <v>817</v>
      </c>
      <c r="F2410" t="s">
        <v>12</v>
      </c>
      <c r="G2410">
        <v>373</v>
      </c>
      <c r="H2410">
        <f>VLOOKUP(C2410,Sheet2!$D$2:$H$13246,3,FALSE)</f>
        <v>2415</v>
      </c>
      <c r="I2410">
        <f>VLOOKUP($C2410,Sheet2!$D$2:$H$13246,4,FALSE)</f>
        <v>325</v>
      </c>
      <c r="J2410">
        <f>VLOOKUP($C2410,Sheet2!$D$2:$H$13246,5,FALSE)</f>
        <v>57</v>
      </c>
    </row>
    <row r="2411" spans="1:10" x14ac:dyDescent="0.2">
      <c r="A2411" s="1" t="s">
        <v>2791</v>
      </c>
      <c r="B2411" s="1" t="s">
        <v>818</v>
      </c>
      <c r="C2411" t="s">
        <v>819</v>
      </c>
      <c r="D2411" t="s">
        <v>10</v>
      </c>
      <c r="E2411" t="s">
        <v>820</v>
      </c>
      <c r="F2411" t="s">
        <v>12</v>
      </c>
      <c r="G2411">
        <v>2089</v>
      </c>
      <c r="H2411">
        <f>VLOOKUP(C2411,Sheet2!$D$2:$H$13246,3,FALSE)</f>
        <v>9874</v>
      </c>
      <c r="I2411">
        <f>VLOOKUP($C2411,Sheet2!$D$2:$H$13246,4,FALSE)</f>
        <v>1976</v>
      </c>
      <c r="J2411">
        <f>VLOOKUP($C2411,Sheet2!$D$2:$H$13246,5,FALSE)</f>
        <v>78</v>
      </c>
    </row>
    <row r="2412" spans="1:10" x14ac:dyDescent="0.2">
      <c r="A2412" s="1" t="s">
        <v>2791</v>
      </c>
      <c r="B2412" s="1" t="s">
        <v>821</v>
      </c>
      <c r="C2412" t="s">
        <v>822</v>
      </c>
      <c r="D2412" t="s">
        <v>10</v>
      </c>
      <c r="E2412" t="s">
        <v>823</v>
      </c>
      <c r="F2412" t="s">
        <v>12</v>
      </c>
      <c r="G2412">
        <v>549</v>
      </c>
      <c r="H2412">
        <f>VLOOKUP(C2412,Sheet2!$D$2:$H$13246,3,FALSE)</f>
        <v>3905</v>
      </c>
      <c r="I2412">
        <f>VLOOKUP($C2412,Sheet2!$D$2:$H$13246,4,FALSE)</f>
        <v>580</v>
      </c>
      <c r="J2412">
        <f>VLOOKUP($C2412,Sheet2!$D$2:$H$13246,5,FALSE)</f>
        <v>78</v>
      </c>
    </row>
    <row r="2413" spans="1:10" x14ac:dyDescent="0.2">
      <c r="A2413" s="1" t="s">
        <v>2791</v>
      </c>
      <c r="B2413" s="1" t="s">
        <v>824</v>
      </c>
      <c r="C2413" t="s">
        <v>825</v>
      </c>
      <c r="D2413" t="s">
        <v>10</v>
      </c>
      <c r="E2413" t="s">
        <v>826</v>
      </c>
      <c r="F2413" t="s">
        <v>12</v>
      </c>
      <c r="G2413">
        <v>460</v>
      </c>
      <c r="H2413">
        <f>VLOOKUP(C2413,Sheet2!$D$2:$H$13246,3,FALSE)</f>
        <v>3029</v>
      </c>
      <c r="I2413">
        <f>VLOOKUP($C2413,Sheet2!$D$2:$H$13246,4,FALSE)</f>
        <v>492</v>
      </c>
      <c r="J2413">
        <f>VLOOKUP($C2413,Sheet2!$D$2:$H$13246,5,FALSE)</f>
        <v>80</v>
      </c>
    </row>
    <row r="2414" spans="1:10" x14ac:dyDescent="0.2">
      <c r="A2414" s="1" t="s">
        <v>2791</v>
      </c>
      <c r="B2414" s="1" t="s">
        <v>827</v>
      </c>
      <c r="C2414" t="s">
        <v>828</v>
      </c>
      <c r="D2414" t="s">
        <v>10</v>
      </c>
      <c r="E2414" t="s">
        <v>829</v>
      </c>
      <c r="F2414" t="s">
        <v>12</v>
      </c>
      <c r="G2414">
        <v>8801</v>
      </c>
      <c r="H2414">
        <f>VLOOKUP(C2414,Sheet2!$D$2:$H$13246,3,FALSE)</f>
        <v>57500</v>
      </c>
      <c r="I2414">
        <f>VLOOKUP($C2414,Sheet2!$D$2:$H$13246,4,FALSE)</f>
        <v>9301</v>
      </c>
      <c r="J2414">
        <f>VLOOKUP($C2414,Sheet2!$D$2:$H$13246,5,FALSE)</f>
        <v>577</v>
      </c>
    </row>
    <row r="2415" spans="1:10" x14ac:dyDescent="0.2">
      <c r="A2415" s="1" t="s">
        <v>2791</v>
      </c>
      <c r="B2415" s="1" t="s">
        <v>830</v>
      </c>
      <c r="C2415" t="s">
        <v>831</v>
      </c>
      <c r="D2415" t="s">
        <v>10</v>
      </c>
      <c r="E2415" t="s">
        <v>832</v>
      </c>
      <c r="F2415" t="s">
        <v>12</v>
      </c>
      <c r="G2415">
        <v>1374</v>
      </c>
      <c r="H2415">
        <f>VLOOKUP(C2415,Sheet2!$D$2:$H$13246,3,FALSE)</f>
        <v>13352</v>
      </c>
      <c r="I2415">
        <f>VLOOKUP($C2415,Sheet2!$D$2:$H$13246,4,FALSE)</f>
        <v>1509</v>
      </c>
      <c r="J2415">
        <f>VLOOKUP($C2415,Sheet2!$D$2:$H$13246,5,FALSE)</f>
        <v>149</v>
      </c>
    </row>
    <row r="2416" spans="1:10" x14ac:dyDescent="0.2">
      <c r="A2416" s="1" t="s">
        <v>2791</v>
      </c>
      <c r="B2416" s="1" t="s">
        <v>833</v>
      </c>
      <c r="C2416" t="s">
        <v>834</v>
      </c>
      <c r="D2416" t="s">
        <v>10</v>
      </c>
      <c r="E2416" t="s">
        <v>835</v>
      </c>
      <c r="F2416" t="s">
        <v>12</v>
      </c>
      <c r="G2416">
        <v>4293</v>
      </c>
      <c r="H2416">
        <f>VLOOKUP(C2416,Sheet2!$D$2:$H$13246,3,FALSE)</f>
        <v>60508</v>
      </c>
      <c r="I2416">
        <f>VLOOKUP($C2416,Sheet2!$D$2:$H$13246,4,FALSE)</f>
        <v>7273</v>
      </c>
      <c r="J2416">
        <f>VLOOKUP($C2416,Sheet2!$D$2:$H$13246,5,FALSE)</f>
        <v>1019</v>
      </c>
    </row>
    <row r="2417" spans="1:10" x14ac:dyDescent="0.2">
      <c r="A2417" s="1" t="s">
        <v>2791</v>
      </c>
      <c r="B2417" s="1" t="s">
        <v>836</v>
      </c>
      <c r="C2417" t="s">
        <v>837</v>
      </c>
      <c r="D2417" t="s">
        <v>10</v>
      </c>
      <c r="E2417" t="s">
        <v>838</v>
      </c>
      <c r="F2417" t="s">
        <v>12</v>
      </c>
      <c r="G2417">
        <v>447</v>
      </c>
      <c r="H2417">
        <f>VLOOKUP(C2417,Sheet2!$D$2:$H$13246,3,FALSE)</f>
        <v>3618</v>
      </c>
      <c r="I2417">
        <f>VLOOKUP($C2417,Sheet2!$D$2:$H$13246,4,FALSE)</f>
        <v>606</v>
      </c>
      <c r="J2417">
        <f>VLOOKUP($C2417,Sheet2!$D$2:$H$13246,5,FALSE)</f>
        <v>100</v>
      </c>
    </row>
    <row r="2418" spans="1:10" x14ac:dyDescent="0.2">
      <c r="A2418" s="1" t="s">
        <v>2791</v>
      </c>
      <c r="B2418" s="1" t="s">
        <v>839</v>
      </c>
      <c r="C2418" t="s">
        <v>840</v>
      </c>
      <c r="D2418" t="s">
        <v>10</v>
      </c>
      <c r="E2418" t="s">
        <v>841</v>
      </c>
      <c r="F2418" t="s">
        <v>12</v>
      </c>
      <c r="G2418">
        <v>1012</v>
      </c>
      <c r="H2418">
        <f>VLOOKUP(C2418,Sheet2!$D$2:$H$13246,3,FALSE)</f>
        <v>7140</v>
      </c>
      <c r="I2418">
        <f>VLOOKUP($C2418,Sheet2!$D$2:$H$13246,4,FALSE)</f>
        <v>1008</v>
      </c>
      <c r="J2418">
        <f>VLOOKUP($C2418,Sheet2!$D$2:$H$13246,5,FALSE)</f>
        <v>95</v>
      </c>
    </row>
    <row r="2419" spans="1:10" x14ac:dyDescent="0.2">
      <c r="A2419" s="1" t="s">
        <v>2791</v>
      </c>
      <c r="B2419" s="1" t="s">
        <v>842</v>
      </c>
      <c r="C2419" t="s">
        <v>843</v>
      </c>
      <c r="D2419" t="s">
        <v>10</v>
      </c>
      <c r="E2419" t="s">
        <v>844</v>
      </c>
      <c r="F2419" t="s">
        <v>12</v>
      </c>
      <c r="G2419">
        <v>1680</v>
      </c>
      <c r="H2419">
        <f>VLOOKUP(C2419,Sheet2!$D$2:$H$13246,3,FALSE)</f>
        <v>11790</v>
      </c>
      <c r="I2419">
        <f>VLOOKUP($C2419,Sheet2!$D$2:$H$13246,4,FALSE)</f>
        <v>1762</v>
      </c>
      <c r="J2419">
        <f>VLOOKUP($C2419,Sheet2!$D$2:$H$13246,5,FALSE)</f>
        <v>97</v>
      </c>
    </row>
    <row r="2420" spans="1:10" x14ac:dyDescent="0.2">
      <c r="A2420" s="1" t="s">
        <v>2791</v>
      </c>
      <c r="B2420" s="1" t="s">
        <v>845</v>
      </c>
      <c r="C2420" t="s">
        <v>846</v>
      </c>
      <c r="D2420" t="s">
        <v>10</v>
      </c>
      <c r="E2420" t="s">
        <v>847</v>
      </c>
      <c r="F2420" t="s">
        <v>12</v>
      </c>
      <c r="G2420">
        <v>867</v>
      </c>
      <c r="H2420">
        <f>VLOOKUP(C2420,Sheet2!$D$2:$H$13246,3,FALSE)</f>
        <v>5209</v>
      </c>
      <c r="I2420">
        <f>VLOOKUP($C2420,Sheet2!$D$2:$H$13246,4,FALSE)</f>
        <v>772</v>
      </c>
      <c r="J2420">
        <f>VLOOKUP($C2420,Sheet2!$D$2:$H$13246,5,FALSE)</f>
        <v>116</v>
      </c>
    </row>
    <row r="2421" spans="1:10" x14ac:dyDescent="0.2">
      <c r="A2421" s="1" t="s">
        <v>2791</v>
      </c>
      <c r="B2421" s="1" t="s">
        <v>848</v>
      </c>
      <c r="C2421" t="s">
        <v>849</v>
      </c>
      <c r="D2421" t="s">
        <v>10</v>
      </c>
      <c r="E2421" t="s">
        <v>850</v>
      </c>
      <c r="F2421" t="s">
        <v>12</v>
      </c>
      <c r="G2421">
        <v>4759</v>
      </c>
      <c r="H2421">
        <f>VLOOKUP(C2421,Sheet2!$D$2:$H$13246,3,FALSE)</f>
        <v>33332</v>
      </c>
      <c r="I2421">
        <f>VLOOKUP($C2421,Sheet2!$D$2:$H$13246,4,FALSE)</f>
        <v>5749</v>
      </c>
      <c r="J2421">
        <f>VLOOKUP($C2421,Sheet2!$D$2:$H$13246,5,FALSE)</f>
        <v>416</v>
      </c>
    </row>
    <row r="2422" spans="1:10" x14ac:dyDescent="0.2">
      <c r="A2422" s="1" t="s">
        <v>2791</v>
      </c>
      <c r="B2422" s="1" t="s">
        <v>851</v>
      </c>
      <c r="C2422" t="s">
        <v>852</v>
      </c>
      <c r="D2422" t="s">
        <v>10</v>
      </c>
      <c r="E2422" t="s">
        <v>853</v>
      </c>
      <c r="F2422" t="s">
        <v>12</v>
      </c>
      <c r="G2422">
        <v>5646</v>
      </c>
      <c r="H2422">
        <f>VLOOKUP(C2422,Sheet2!$D$2:$H$13246,3,FALSE)</f>
        <v>35217</v>
      </c>
      <c r="I2422">
        <f>VLOOKUP($C2422,Sheet2!$D$2:$H$13246,4,FALSE)</f>
        <v>6007</v>
      </c>
      <c r="J2422">
        <f>VLOOKUP($C2422,Sheet2!$D$2:$H$13246,5,FALSE)</f>
        <v>522</v>
      </c>
    </row>
    <row r="2423" spans="1:10" x14ac:dyDescent="0.2">
      <c r="A2423" s="1" t="s">
        <v>2791</v>
      </c>
      <c r="B2423" s="1" t="s">
        <v>854</v>
      </c>
      <c r="C2423" t="s">
        <v>855</v>
      </c>
      <c r="D2423" t="s">
        <v>10</v>
      </c>
      <c r="E2423" t="s">
        <v>856</v>
      </c>
      <c r="F2423" t="s">
        <v>12</v>
      </c>
      <c r="G2423">
        <v>4202</v>
      </c>
      <c r="H2423">
        <f>VLOOKUP(C2423,Sheet2!$D$2:$H$13246,3,FALSE)</f>
        <v>28473</v>
      </c>
      <c r="I2423">
        <f>VLOOKUP($C2423,Sheet2!$D$2:$H$13246,4,FALSE)</f>
        <v>4372</v>
      </c>
      <c r="J2423">
        <f>VLOOKUP($C2423,Sheet2!$D$2:$H$13246,5,FALSE)</f>
        <v>366</v>
      </c>
    </row>
    <row r="2424" spans="1:10" x14ac:dyDescent="0.2">
      <c r="A2424" s="1" t="s">
        <v>2791</v>
      </c>
      <c r="B2424" s="1" t="s">
        <v>857</v>
      </c>
      <c r="C2424" t="s">
        <v>858</v>
      </c>
      <c r="D2424" t="s">
        <v>10</v>
      </c>
      <c r="E2424" t="s">
        <v>859</v>
      </c>
      <c r="F2424" t="s">
        <v>12</v>
      </c>
      <c r="G2424">
        <v>838</v>
      </c>
      <c r="H2424">
        <f>VLOOKUP(C2424,Sheet2!$D$2:$H$13246,3,FALSE)</f>
        <v>4965</v>
      </c>
      <c r="I2424">
        <f>VLOOKUP($C2424,Sheet2!$D$2:$H$13246,4,FALSE)</f>
        <v>916</v>
      </c>
      <c r="J2424">
        <f>VLOOKUP($C2424,Sheet2!$D$2:$H$13246,5,FALSE)</f>
        <v>104</v>
      </c>
    </row>
    <row r="2425" spans="1:10" x14ac:dyDescent="0.2">
      <c r="A2425" s="1" t="s">
        <v>2791</v>
      </c>
      <c r="B2425" s="1" t="s">
        <v>860</v>
      </c>
      <c r="C2425" t="s">
        <v>861</v>
      </c>
      <c r="D2425" t="s">
        <v>10</v>
      </c>
      <c r="E2425" t="s">
        <v>280</v>
      </c>
      <c r="F2425" t="s">
        <v>12</v>
      </c>
      <c r="G2425">
        <v>2370</v>
      </c>
      <c r="H2425">
        <f>VLOOKUP(C2425,Sheet2!$D$2:$H$13246,3,FALSE)</f>
        <v>18568</v>
      </c>
      <c r="I2425">
        <f>VLOOKUP($C2425,Sheet2!$D$2:$H$13246,4,FALSE)</f>
        <v>2569</v>
      </c>
      <c r="J2425">
        <f>VLOOKUP($C2425,Sheet2!$D$2:$H$13246,5,FALSE)</f>
        <v>504</v>
      </c>
    </row>
    <row r="2426" spans="1:10" x14ac:dyDescent="0.2">
      <c r="A2426" s="1" t="s">
        <v>2791</v>
      </c>
      <c r="B2426" s="1" t="s">
        <v>862</v>
      </c>
      <c r="C2426" t="s">
        <v>863</v>
      </c>
      <c r="D2426" t="s">
        <v>10</v>
      </c>
      <c r="E2426" t="s">
        <v>864</v>
      </c>
      <c r="F2426" t="s">
        <v>12</v>
      </c>
      <c r="G2426">
        <v>1629</v>
      </c>
      <c r="H2426">
        <f>VLOOKUP(C2426,Sheet2!$D$2:$H$13246,3,FALSE)</f>
        <v>11141</v>
      </c>
      <c r="I2426">
        <f>VLOOKUP($C2426,Sheet2!$D$2:$H$13246,4,FALSE)</f>
        <v>1572</v>
      </c>
      <c r="J2426">
        <f>VLOOKUP($C2426,Sheet2!$D$2:$H$13246,5,FALSE)</f>
        <v>330</v>
      </c>
    </row>
    <row r="2427" spans="1:10" x14ac:dyDescent="0.2">
      <c r="A2427" s="1" t="s">
        <v>2791</v>
      </c>
      <c r="B2427" s="1" t="s">
        <v>865</v>
      </c>
      <c r="C2427" t="s">
        <v>866</v>
      </c>
      <c r="D2427" t="s">
        <v>10</v>
      </c>
      <c r="E2427" t="s">
        <v>867</v>
      </c>
      <c r="F2427" t="s">
        <v>12</v>
      </c>
      <c r="G2427">
        <v>6033</v>
      </c>
      <c r="H2427">
        <f>VLOOKUP(C2427,Sheet2!$D$2:$H$13246,3,FALSE)</f>
        <v>33325</v>
      </c>
      <c r="I2427">
        <f>VLOOKUP($C2427,Sheet2!$D$2:$H$13246,4,FALSE)</f>
        <v>5559</v>
      </c>
      <c r="J2427">
        <f>VLOOKUP($C2427,Sheet2!$D$2:$H$13246,5,FALSE)</f>
        <v>705</v>
      </c>
    </row>
    <row r="2428" spans="1:10" x14ac:dyDescent="0.2">
      <c r="A2428" s="1" t="s">
        <v>2791</v>
      </c>
      <c r="B2428" s="1" t="s">
        <v>868</v>
      </c>
      <c r="C2428" t="s">
        <v>869</v>
      </c>
      <c r="D2428" t="s">
        <v>10</v>
      </c>
      <c r="E2428" t="s">
        <v>870</v>
      </c>
      <c r="F2428" t="s">
        <v>12</v>
      </c>
      <c r="G2428">
        <v>2388</v>
      </c>
      <c r="H2428">
        <f>VLOOKUP(C2428,Sheet2!$D$2:$H$13246,3,FALSE)</f>
        <v>13959</v>
      </c>
      <c r="I2428">
        <f>VLOOKUP($C2428,Sheet2!$D$2:$H$13246,4,FALSE)</f>
        <v>2422</v>
      </c>
      <c r="J2428">
        <f>VLOOKUP($C2428,Sheet2!$D$2:$H$13246,5,FALSE)</f>
        <v>185</v>
      </c>
    </row>
    <row r="2429" spans="1:10" x14ac:dyDescent="0.2">
      <c r="A2429" s="1" t="s">
        <v>2791</v>
      </c>
      <c r="B2429" s="1" t="s">
        <v>871</v>
      </c>
      <c r="C2429" t="s">
        <v>872</v>
      </c>
      <c r="D2429" t="s">
        <v>10</v>
      </c>
      <c r="E2429" t="s">
        <v>873</v>
      </c>
      <c r="F2429" t="s">
        <v>12</v>
      </c>
      <c r="G2429">
        <v>3172</v>
      </c>
      <c r="H2429">
        <f>VLOOKUP(C2429,Sheet2!$D$2:$H$13246,3,FALSE)</f>
        <v>27010</v>
      </c>
      <c r="I2429">
        <f>VLOOKUP($C2429,Sheet2!$D$2:$H$13246,4,FALSE)</f>
        <v>3152</v>
      </c>
      <c r="J2429">
        <f>VLOOKUP($C2429,Sheet2!$D$2:$H$13246,5,FALSE)</f>
        <v>444</v>
      </c>
    </row>
    <row r="2430" spans="1:10" x14ac:dyDescent="0.2">
      <c r="A2430" s="1" t="s">
        <v>2791</v>
      </c>
      <c r="B2430" s="1" t="s">
        <v>874</v>
      </c>
      <c r="C2430" t="s">
        <v>875</v>
      </c>
      <c r="D2430" t="s">
        <v>10</v>
      </c>
      <c r="E2430" t="s">
        <v>876</v>
      </c>
      <c r="F2430" t="s">
        <v>12</v>
      </c>
      <c r="G2430">
        <v>893</v>
      </c>
      <c r="H2430">
        <f>VLOOKUP(C2430,Sheet2!$D$2:$H$13246,3,FALSE)</f>
        <v>5506</v>
      </c>
      <c r="I2430">
        <f>VLOOKUP($C2430,Sheet2!$D$2:$H$13246,4,FALSE)</f>
        <v>971</v>
      </c>
      <c r="J2430">
        <f>VLOOKUP($C2430,Sheet2!$D$2:$H$13246,5,FALSE)</f>
        <v>210</v>
      </c>
    </row>
    <row r="2431" spans="1:10" x14ac:dyDescent="0.2">
      <c r="A2431" s="1" t="s">
        <v>2791</v>
      </c>
      <c r="B2431" s="1" t="s">
        <v>877</v>
      </c>
      <c r="C2431" t="s">
        <v>878</v>
      </c>
      <c r="D2431" t="s">
        <v>10</v>
      </c>
      <c r="E2431" t="s">
        <v>879</v>
      </c>
      <c r="F2431" t="s">
        <v>12</v>
      </c>
      <c r="G2431">
        <v>1900</v>
      </c>
      <c r="H2431">
        <f>VLOOKUP(C2431,Sheet2!$D$2:$H$13246,3,FALSE)</f>
        <v>13195</v>
      </c>
      <c r="I2431">
        <f>VLOOKUP($C2431,Sheet2!$D$2:$H$13246,4,FALSE)</f>
        <v>1926</v>
      </c>
      <c r="J2431">
        <f>VLOOKUP($C2431,Sheet2!$D$2:$H$13246,5,FALSE)</f>
        <v>313</v>
      </c>
    </row>
    <row r="2432" spans="1:10" x14ac:dyDescent="0.2">
      <c r="A2432" s="1" t="s">
        <v>2791</v>
      </c>
      <c r="B2432" s="1" t="s">
        <v>880</v>
      </c>
      <c r="C2432" t="s">
        <v>881</v>
      </c>
      <c r="D2432" t="s">
        <v>10</v>
      </c>
      <c r="E2432" t="s">
        <v>882</v>
      </c>
      <c r="F2432" t="s">
        <v>12</v>
      </c>
      <c r="G2432">
        <v>373</v>
      </c>
      <c r="H2432">
        <f>VLOOKUP(C2432,Sheet2!$D$2:$H$13246,3,FALSE)</f>
        <v>2259</v>
      </c>
      <c r="I2432">
        <f>VLOOKUP($C2432,Sheet2!$D$2:$H$13246,4,FALSE)</f>
        <v>369</v>
      </c>
      <c r="J2432">
        <f>VLOOKUP($C2432,Sheet2!$D$2:$H$13246,5,FALSE)</f>
        <v>108</v>
      </c>
    </row>
    <row r="2433" spans="1:10" x14ac:dyDescent="0.2">
      <c r="A2433" s="1" t="s">
        <v>2791</v>
      </c>
      <c r="B2433" s="1" t="s">
        <v>883</v>
      </c>
      <c r="C2433" t="s">
        <v>884</v>
      </c>
      <c r="D2433" t="s">
        <v>10</v>
      </c>
      <c r="E2433" t="s">
        <v>2799</v>
      </c>
      <c r="F2433" t="s">
        <v>12</v>
      </c>
      <c r="G2433">
        <v>502</v>
      </c>
      <c r="H2433" t="e">
        <f>VLOOKUP(C2433,Sheet2!$D$2:$H$13246,3,FALSE)</f>
        <v>#N/A</v>
      </c>
      <c r="I2433" t="e">
        <f>VLOOKUP($C2433,Sheet2!$D$2:$H$13246,4,FALSE)</f>
        <v>#N/A</v>
      </c>
      <c r="J2433" t="e">
        <f>VLOOKUP($C2433,Sheet2!$D$2:$H$13246,5,FALSE)</f>
        <v>#N/A</v>
      </c>
    </row>
    <row r="2434" spans="1:10" x14ac:dyDescent="0.2">
      <c r="A2434" s="1" t="s">
        <v>2791</v>
      </c>
      <c r="B2434" s="1" t="s">
        <v>886</v>
      </c>
      <c r="C2434" t="s">
        <v>887</v>
      </c>
      <c r="D2434" t="s">
        <v>10</v>
      </c>
      <c r="E2434" t="s">
        <v>888</v>
      </c>
      <c r="F2434" t="s">
        <v>12</v>
      </c>
      <c r="G2434">
        <v>1030</v>
      </c>
      <c r="H2434">
        <f>VLOOKUP(C2434,Sheet2!$D$2:$H$13246,3,FALSE)</f>
        <v>12756</v>
      </c>
      <c r="I2434">
        <f>VLOOKUP($C2434,Sheet2!$D$2:$H$13246,4,FALSE)</f>
        <v>1097</v>
      </c>
      <c r="J2434">
        <f>VLOOKUP($C2434,Sheet2!$D$2:$H$13246,5,FALSE)</f>
        <v>39</v>
      </c>
    </row>
    <row r="2435" spans="1:10" x14ac:dyDescent="0.2">
      <c r="A2435" s="1" t="s">
        <v>2791</v>
      </c>
      <c r="B2435" s="1" t="s">
        <v>889</v>
      </c>
      <c r="C2435" t="s">
        <v>890</v>
      </c>
      <c r="D2435" t="s">
        <v>10</v>
      </c>
      <c r="E2435" t="s">
        <v>891</v>
      </c>
      <c r="F2435" t="s">
        <v>12</v>
      </c>
      <c r="G2435">
        <v>746</v>
      </c>
      <c r="H2435">
        <f>VLOOKUP(C2435,Sheet2!$D$2:$H$13246,3,FALSE)</f>
        <v>4975</v>
      </c>
      <c r="I2435">
        <f>VLOOKUP($C2435,Sheet2!$D$2:$H$13246,4,FALSE)</f>
        <v>756</v>
      </c>
      <c r="J2435">
        <f>VLOOKUP($C2435,Sheet2!$D$2:$H$13246,5,FALSE)</f>
        <v>90</v>
      </c>
    </row>
    <row r="2436" spans="1:10" x14ac:dyDescent="0.2">
      <c r="A2436" s="1" t="s">
        <v>2791</v>
      </c>
      <c r="B2436" s="1" t="s">
        <v>892</v>
      </c>
      <c r="C2436" t="s">
        <v>893</v>
      </c>
      <c r="D2436" t="s">
        <v>10</v>
      </c>
      <c r="E2436" t="s">
        <v>894</v>
      </c>
      <c r="F2436" t="s">
        <v>12</v>
      </c>
      <c r="G2436">
        <v>78</v>
      </c>
      <c r="H2436" t="e">
        <f>VLOOKUP(C2436,Sheet2!$D$2:$H$13246,3,FALSE)</f>
        <v>#N/A</v>
      </c>
      <c r="I2436" t="e">
        <f>VLOOKUP($C2436,Sheet2!$D$2:$H$13246,4,FALSE)</f>
        <v>#N/A</v>
      </c>
      <c r="J2436" t="e">
        <f>VLOOKUP($C2436,Sheet2!$D$2:$H$13246,5,FALSE)</f>
        <v>#N/A</v>
      </c>
    </row>
    <row r="2437" spans="1:10" x14ac:dyDescent="0.2">
      <c r="A2437" s="1" t="s">
        <v>2791</v>
      </c>
      <c r="B2437" s="1" t="s">
        <v>895</v>
      </c>
      <c r="C2437" t="s">
        <v>896</v>
      </c>
      <c r="D2437" t="s">
        <v>10</v>
      </c>
      <c r="E2437" t="s">
        <v>897</v>
      </c>
      <c r="F2437" t="s">
        <v>12</v>
      </c>
      <c r="G2437">
        <v>736</v>
      </c>
      <c r="H2437">
        <f>VLOOKUP(C2437,Sheet2!$D$2:$H$13246,3,FALSE)</f>
        <v>6656</v>
      </c>
      <c r="I2437">
        <f>VLOOKUP($C2437,Sheet2!$D$2:$H$13246,4,FALSE)</f>
        <v>1008</v>
      </c>
      <c r="J2437">
        <f>VLOOKUP($C2437,Sheet2!$D$2:$H$13246,5,FALSE)</f>
        <v>105</v>
      </c>
    </row>
    <row r="2438" spans="1:10" x14ac:dyDescent="0.2">
      <c r="A2438" s="1" t="s">
        <v>2791</v>
      </c>
      <c r="B2438" s="1" t="s">
        <v>898</v>
      </c>
      <c r="C2438" t="s">
        <v>899</v>
      </c>
      <c r="D2438" t="s">
        <v>10</v>
      </c>
      <c r="E2438" t="s">
        <v>900</v>
      </c>
      <c r="F2438" t="s">
        <v>12</v>
      </c>
      <c r="G2438">
        <v>844</v>
      </c>
      <c r="H2438">
        <f>VLOOKUP(C2438,Sheet2!$D$2:$H$13246,3,FALSE)</f>
        <v>6703</v>
      </c>
      <c r="I2438">
        <f>VLOOKUP($C2438,Sheet2!$D$2:$H$13246,4,FALSE)</f>
        <v>1028</v>
      </c>
      <c r="J2438">
        <f>VLOOKUP($C2438,Sheet2!$D$2:$H$13246,5,FALSE)</f>
        <v>86</v>
      </c>
    </row>
    <row r="2439" spans="1:10" x14ac:dyDescent="0.2">
      <c r="A2439" s="1" t="s">
        <v>2791</v>
      </c>
      <c r="B2439" s="1" t="s">
        <v>901</v>
      </c>
      <c r="C2439" t="s">
        <v>902</v>
      </c>
      <c r="D2439" t="s">
        <v>10</v>
      </c>
      <c r="E2439" t="s">
        <v>903</v>
      </c>
      <c r="F2439" t="s">
        <v>12</v>
      </c>
      <c r="G2439">
        <v>4707</v>
      </c>
      <c r="H2439">
        <f>VLOOKUP(C2439,Sheet2!$D$2:$H$13246,3,FALSE)</f>
        <v>28305</v>
      </c>
      <c r="I2439">
        <f>VLOOKUP($C2439,Sheet2!$D$2:$H$13246,4,FALSE)</f>
        <v>5262</v>
      </c>
      <c r="J2439">
        <f>VLOOKUP($C2439,Sheet2!$D$2:$H$13246,5,FALSE)</f>
        <v>209</v>
      </c>
    </row>
    <row r="2440" spans="1:10" x14ac:dyDescent="0.2">
      <c r="A2440" s="1" t="s">
        <v>2791</v>
      </c>
      <c r="B2440" s="1" t="s">
        <v>904</v>
      </c>
      <c r="C2440" t="s">
        <v>905</v>
      </c>
      <c r="D2440" t="s">
        <v>10</v>
      </c>
      <c r="E2440" t="s">
        <v>906</v>
      </c>
      <c r="F2440" t="s">
        <v>12</v>
      </c>
      <c r="G2440">
        <v>2926</v>
      </c>
      <c r="H2440">
        <f>VLOOKUP(C2440,Sheet2!$D$2:$H$13246,3,FALSE)</f>
        <v>19389</v>
      </c>
      <c r="I2440">
        <f>VLOOKUP($C2440,Sheet2!$D$2:$H$13246,4,FALSE)</f>
        <v>3083</v>
      </c>
      <c r="J2440">
        <f>VLOOKUP($C2440,Sheet2!$D$2:$H$13246,5,FALSE)</f>
        <v>120</v>
      </c>
    </row>
    <row r="2441" spans="1:10" x14ac:dyDescent="0.2">
      <c r="A2441" s="1" t="s">
        <v>2791</v>
      </c>
      <c r="B2441" s="1" t="s">
        <v>907</v>
      </c>
      <c r="C2441" t="s">
        <v>908</v>
      </c>
      <c r="D2441" t="s">
        <v>10</v>
      </c>
      <c r="E2441" t="s">
        <v>909</v>
      </c>
      <c r="F2441" t="s">
        <v>12</v>
      </c>
      <c r="G2441">
        <v>396</v>
      </c>
      <c r="H2441">
        <f>VLOOKUP(C2441,Sheet2!$D$2:$H$13246,3,FALSE)</f>
        <v>2905</v>
      </c>
      <c r="I2441">
        <f>VLOOKUP($C2441,Sheet2!$D$2:$H$13246,4,FALSE)</f>
        <v>401</v>
      </c>
      <c r="J2441">
        <f>VLOOKUP($C2441,Sheet2!$D$2:$H$13246,5,FALSE)</f>
        <v>82</v>
      </c>
    </row>
    <row r="2442" spans="1:10" x14ac:dyDescent="0.2">
      <c r="A2442" s="1" t="s">
        <v>2791</v>
      </c>
      <c r="B2442" s="1" t="s">
        <v>910</v>
      </c>
      <c r="C2442" t="s">
        <v>911</v>
      </c>
      <c r="D2442" t="s">
        <v>10</v>
      </c>
      <c r="E2442" t="s">
        <v>912</v>
      </c>
      <c r="F2442" t="s">
        <v>12</v>
      </c>
      <c r="G2442">
        <v>156</v>
      </c>
      <c r="H2442">
        <f>VLOOKUP(C2442,Sheet2!$D$2:$H$13246,3,FALSE)</f>
        <v>19762</v>
      </c>
      <c r="I2442">
        <f>VLOOKUP($C2442,Sheet2!$D$2:$H$13246,4,FALSE)</f>
        <v>7041</v>
      </c>
      <c r="J2442">
        <f>VLOOKUP($C2442,Sheet2!$D$2:$H$13246,5,FALSE)</f>
        <v>3842</v>
      </c>
    </row>
    <row r="2443" spans="1:10" x14ac:dyDescent="0.2">
      <c r="A2443" s="1" t="s">
        <v>2791</v>
      </c>
      <c r="B2443" s="1" t="s">
        <v>913</v>
      </c>
      <c r="C2443" t="s">
        <v>914</v>
      </c>
      <c r="D2443" t="s">
        <v>10</v>
      </c>
      <c r="E2443" t="s">
        <v>915</v>
      </c>
      <c r="F2443" t="s">
        <v>12</v>
      </c>
      <c r="G2443">
        <v>5955</v>
      </c>
      <c r="H2443">
        <f>VLOOKUP(C2443,Sheet2!$D$2:$H$13246,3,FALSE)</f>
        <v>46144</v>
      </c>
      <c r="I2443">
        <f>VLOOKUP($C2443,Sheet2!$D$2:$H$13246,4,FALSE)</f>
        <v>6075</v>
      </c>
      <c r="J2443">
        <f>VLOOKUP($C2443,Sheet2!$D$2:$H$13246,5,FALSE)</f>
        <v>2338</v>
      </c>
    </row>
    <row r="2444" spans="1:10" x14ac:dyDescent="0.2">
      <c r="A2444" s="1" t="s">
        <v>2791</v>
      </c>
      <c r="B2444" s="1" t="s">
        <v>916</v>
      </c>
      <c r="C2444" t="s">
        <v>917</v>
      </c>
      <c r="D2444" t="s">
        <v>10</v>
      </c>
      <c r="E2444" t="s">
        <v>918</v>
      </c>
      <c r="F2444" t="s">
        <v>12</v>
      </c>
      <c r="G2444">
        <v>963</v>
      </c>
      <c r="H2444">
        <f>VLOOKUP(C2444,Sheet2!$D$2:$H$13246,3,FALSE)</f>
        <v>6705</v>
      </c>
      <c r="I2444">
        <f>VLOOKUP($C2444,Sheet2!$D$2:$H$13246,4,FALSE)</f>
        <v>1024</v>
      </c>
      <c r="J2444">
        <f>VLOOKUP($C2444,Sheet2!$D$2:$H$13246,5,FALSE)</f>
        <v>112</v>
      </c>
    </row>
    <row r="2445" spans="1:10" x14ac:dyDescent="0.2">
      <c r="A2445" s="1" t="s">
        <v>2791</v>
      </c>
      <c r="B2445" s="1" t="s">
        <v>919</v>
      </c>
      <c r="C2445" t="s">
        <v>920</v>
      </c>
      <c r="D2445" t="s">
        <v>10</v>
      </c>
      <c r="E2445" t="s">
        <v>921</v>
      </c>
      <c r="F2445" t="s">
        <v>12</v>
      </c>
      <c r="G2445">
        <v>196</v>
      </c>
      <c r="H2445">
        <f>VLOOKUP(C2445,Sheet2!$D$2:$H$13246,3,FALSE)</f>
        <v>2008</v>
      </c>
      <c r="I2445">
        <f>VLOOKUP($C2445,Sheet2!$D$2:$H$13246,4,FALSE)</f>
        <v>233</v>
      </c>
      <c r="J2445">
        <f>VLOOKUP($C2445,Sheet2!$D$2:$H$13246,5,FALSE)</f>
        <v>14</v>
      </c>
    </row>
    <row r="2446" spans="1:10" x14ac:dyDescent="0.2">
      <c r="A2446" s="1" t="s">
        <v>2791</v>
      </c>
      <c r="B2446" s="1" t="s">
        <v>922</v>
      </c>
      <c r="C2446" t="s">
        <v>923</v>
      </c>
      <c r="D2446" t="s">
        <v>10</v>
      </c>
      <c r="E2446" t="s">
        <v>924</v>
      </c>
      <c r="F2446" t="s">
        <v>12</v>
      </c>
      <c r="G2446">
        <v>1322</v>
      </c>
      <c r="H2446">
        <f>VLOOKUP(C2446,Sheet2!$D$2:$H$13246,3,FALSE)</f>
        <v>8552</v>
      </c>
      <c r="I2446">
        <f>VLOOKUP($C2446,Sheet2!$D$2:$H$13246,4,FALSE)</f>
        <v>1356</v>
      </c>
      <c r="J2446">
        <f>VLOOKUP($C2446,Sheet2!$D$2:$H$13246,5,FALSE)</f>
        <v>247</v>
      </c>
    </row>
    <row r="2447" spans="1:10" x14ac:dyDescent="0.2">
      <c r="A2447" s="1" t="s">
        <v>2791</v>
      </c>
      <c r="B2447" s="1" t="s">
        <v>925</v>
      </c>
      <c r="C2447" t="s">
        <v>926</v>
      </c>
      <c r="D2447" t="s">
        <v>10</v>
      </c>
      <c r="E2447" t="s">
        <v>927</v>
      </c>
      <c r="F2447" t="s">
        <v>12</v>
      </c>
      <c r="G2447">
        <v>275</v>
      </c>
      <c r="H2447">
        <f>VLOOKUP(C2447,Sheet2!$D$2:$H$13246,3,FALSE)</f>
        <v>2030</v>
      </c>
      <c r="I2447">
        <f>VLOOKUP($C2447,Sheet2!$D$2:$H$13246,4,FALSE)</f>
        <v>302</v>
      </c>
      <c r="J2447">
        <f>VLOOKUP($C2447,Sheet2!$D$2:$H$13246,5,FALSE)</f>
        <v>62</v>
      </c>
    </row>
    <row r="2448" spans="1:10" x14ac:dyDescent="0.2">
      <c r="A2448" s="1" t="s">
        <v>2791</v>
      </c>
      <c r="B2448" s="1" t="s">
        <v>928</v>
      </c>
      <c r="C2448" t="s">
        <v>929</v>
      </c>
      <c r="D2448" t="s">
        <v>10</v>
      </c>
      <c r="E2448" t="s">
        <v>930</v>
      </c>
      <c r="F2448" t="s">
        <v>12</v>
      </c>
      <c r="G2448">
        <v>18648</v>
      </c>
      <c r="H2448">
        <f>VLOOKUP(C2448,Sheet2!$D$2:$H$13246,3,FALSE)</f>
        <v>87204</v>
      </c>
      <c r="I2448">
        <f>VLOOKUP($C2448,Sheet2!$D$2:$H$13246,4,FALSE)</f>
        <v>14971</v>
      </c>
      <c r="J2448">
        <f>VLOOKUP($C2448,Sheet2!$D$2:$H$13246,5,FALSE)</f>
        <v>2883</v>
      </c>
    </row>
    <row r="2449" spans="1:10" x14ac:dyDescent="0.2">
      <c r="A2449" s="1" t="s">
        <v>2791</v>
      </c>
      <c r="B2449" s="1" t="s">
        <v>931</v>
      </c>
      <c r="C2449" t="s">
        <v>932</v>
      </c>
      <c r="D2449" t="s">
        <v>10</v>
      </c>
      <c r="E2449" t="s">
        <v>933</v>
      </c>
      <c r="F2449" t="s">
        <v>12</v>
      </c>
      <c r="G2449">
        <v>3283</v>
      </c>
      <c r="H2449">
        <f>VLOOKUP(C2449,Sheet2!$D$2:$H$13246,3,FALSE)</f>
        <v>21971</v>
      </c>
      <c r="I2449">
        <f>VLOOKUP($C2449,Sheet2!$D$2:$H$13246,4,FALSE)</f>
        <v>3432</v>
      </c>
      <c r="J2449">
        <f>VLOOKUP($C2449,Sheet2!$D$2:$H$13246,5,FALSE)</f>
        <v>248</v>
      </c>
    </row>
    <row r="2450" spans="1:10" x14ac:dyDescent="0.2">
      <c r="A2450" s="1" t="s">
        <v>2791</v>
      </c>
      <c r="B2450" s="1" t="s">
        <v>934</v>
      </c>
      <c r="C2450" t="s">
        <v>935</v>
      </c>
      <c r="D2450" t="s">
        <v>10</v>
      </c>
      <c r="E2450" t="s">
        <v>936</v>
      </c>
      <c r="F2450" t="s">
        <v>12</v>
      </c>
      <c r="G2450">
        <v>1527</v>
      </c>
      <c r="H2450">
        <f>VLOOKUP(C2450,Sheet2!$D$2:$H$13246,3,FALSE)</f>
        <v>8044</v>
      </c>
      <c r="I2450">
        <f>VLOOKUP($C2450,Sheet2!$D$2:$H$13246,4,FALSE)</f>
        <v>1622</v>
      </c>
      <c r="J2450">
        <f>VLOOKUP($C2450,Sheet2!$D$2:$H$13246,5,FALSE)</f>
        <v>35</v>
      </c>
    </row>
    <row r="2451" spans="1:10" x14ac:dyDescent="0.2">
      <c r="A2451" s="1" t="s">
        <v>2791</v>
      </c>
      <c r="B2451" s="1" t="s">
        <v>937</v>
      </c>
      <c r="C2451" t="s">
        <v>938</v>
      </c>
      <c r="D2451" t="s">
        <v>10</v>
      </c>
      <c r="E2451" t="s">
        <v>939</v>
      </c>
      <c r="F2451" t="s">
        <v>12</v>
      </c>
      <c r="G2451">
        <v>169</v>
      </c>
      <c r="H2451">
        <f>VLOOKUP(C2451,Sheet2!$D$2:$H$13246,3,FALSE)</f>
        <v>1519</v>
      </c>
      <c r="I2451">
        <f>VLOOKUP($C2451,Sheet2!$D$2:$H$13246,4,FALSE)</f>
        <v>156</v>
      </c>
      <c r="J2451">
        <f>VLOOKUP($C2451,Sheet2!$D$2:$H$13246,5,FALSE)</f>
        <v>3</v>
      </c>
    </row>
    <row r="2452" spans="1:10" x14ac:dyDescent="0.2">
      <c r="A2452" s="1" t="s">
        <v>2791</v>
      </c>
      <c r="B2452" s="1" t="s">
        <v>940</v>
      </c>
      <c r="C2452" t="s">
        <v>941</v>
      </c>
      <c r="D2452" t="s">
        <v>10</v>
      </c>
      <c r="E2452" t="s">
        <v>85</v>
      </c>
      <c r="F2452" t="s">
        <v>12</v>
      </c>
      <c r="G2452">
        <v>3549</v>
      </c>
      <c r="H2452">
        <f>VLOOKUP(C2452,Sheet2!$D$2:$H$13246,3,FALSE)</f>
        <v>24287</v>
      </c>
      <c r="I2452">
        <f>VLOOKUP($C2452,Sheet2!$D$2:$H$13246,4,FALSE)</f>
        <v>3705</v>
      </c>
      <c r="J2452">
        <f>VLOOKUP($C2452,Sheet2!$D$2:$H$13246,5,FALSE)</f>
        <v>310</v>
      </c>
    </row>
    <row r="2453" spans="1:10" x14ac:dyDescent="0.2">
      <c r="A2453" s="1" t="s">
        <v>2791</v>
      </c>
      <c r="B2453" s="1" t="s">
        <v>942</v>
      </c>
      <c r="C2453" t="s">
        <v>943</v>
      </c>
      <c r="D2453" t="s">
        <v>10</v>
      </c>
      <c r="E2453" t="s">
        <v>430</v>
      </c>
      <c r="F2453" t="s">
        <v>12</v>
      </c>
      <c r="G2453">
        <v>1194</v>
      </c>
      <c r="H2453">
        <f>VLOOKUP(C2453,Sheet2!$D$2:$H$13246,3,FALSE)</f>
        <v>7936</v>
      </c>
      <c r="I2453">
        <f>VLOOKUP($C2453,Sheet2!$D$2:$H$13246,4,FALSE)</f>
        <v>1303</v>
      </c>
      <c r="J2453">
        <f>VLOOKUP($C2453,Sheet2!$D$2:$H$13246,5,FALSE)</f>
        <v>142</v>
      </c>
    </row>
    <row r="2454" spans="1:10" x14ac:dyDescent="0.2">
      <c r="A2454" s="1" t="s">
        <v>2791</v>
      </c>
      <c r="B2454" s="1" t="s">
        <v>944</v>
      </c>
      <c r="C2454" t="s">
        <v>945</v>
      </c>
      <c r="D2454" t="s">
        <v>10</v>
      </c>
      <c r="E2454" t="s">
        <v>946</v>
      </c>
      <c r="F2454" t="s">
        <v>12</v>
      </c>
      <c r="G2454">
        <v>3629</v>
      </c>
      <c r="H2454">
        <f>VLOOKUP(C2454,Sheet2!$D$2:$H$13246,3,FALSE)</f>
        <v>27437</v>
      </c>
      <c r="I2454">
        <f>VLOOKUP($C2454,Sheet2!$D$2:$H$13246,4,FALSE)</f>
        <v>3954</v>
      </c>
      <c r="J2454">
        <f>VLOOKUP($C2454,Sheet2!$D$2:$H$13246,5,FALSE)</f>
        <v>456</v>
      </c>
    </row>
    <row r="2455" spans="1:10" x14ac:dyDescent="0.2">
      <c r="A2455" s="1" t="s">
        <v>2791</v>
      </c>
      <c r="B2455" s="1" t="s">
        <v>947</v>
      </c>
      <c r="C2455" t="s">
        <v>948</v>
      </c>
      <c r="D2455" t="s">
        <v>10</v>
      </c>
      <c r="E2455" t="s">
        <v>949</v>
      </c>
      <c r="F2455" t="s">
        <v>12</v>
      </c>
      <c r="G2455">
        <v>601</v>
      </c>
      <c r="H2455">
        <f>VLOOKUP(C2455,Sheet2!$D$2:$H$13246,3,FALSE)</f>
        <v>4596</v>
      </c>
      <c r="I2455">
        <f>VLOOKUP($C2455,Sheet2!$D$2:$H$13246,4,FALSE)</f>
        <v>673</v>
      </c>
      <c r="J2455">
        <f>VLOOKUP($C2455,Sheet2!$D$2:$H$13246,5,FALSE)</f>
        <v>154</v>
      </c>
    </row>
    <row r="2456" spans="1:10" x14ac:dyDescent="0.2">
      <c r="A2456" s="1" t="s">
        <v>2791</v>
      </c>
      <c r="B2456" s="1" t="s">
        <v>950</v>
      </c>
      <c r="C2456" t="s">
        <v>951</v>
      </c>
      <c r="D2456" t="s">
        <v>10</v>
      </c>
      <c r="E2456" t="s">
        <v>952</v>
      </c>
      <c r="F2456" t="s">
        <v>12</v>
      </c>
      <c r="G2456">
        <v>1716</v>
      </c>
      <c r="H2456">
        <f>VLOOKUP(C2456,Sheet2!$D$2:$H$13246,3,FALSE)</f>
        <v>6493</v>
      </c>
      <c r="I2456">
        <f>VLOOKUP($C2456,Sheet2!$D$2:$H$13246,4,FALSE)</f>
        <v>1506</v>
      </c>
      <c r="J2456">
        <f>VLOOKUP($C2456,Sheet2!$D$2:$H$13246,5,FALSE)</f>
        <v>52</v>
      </c>
    </row>
    <row r="2457" spans="1:10" x14ac:dyDescent="0.2">
      <c r="A2457" s="1" t="s">
        <v>2791</v>
      </c>
      <c r="B2457" s="1" t="s">
        <v>953</v>
      </c>
      <c r="C2457" t="s">
        <v>954</v>
      </c>
      <c r="D2457" t="s">
        <v>10</v>
      </c>
      <c r="E2457" t="s">
        <v>955</v>
      </c>
      <c r="F2457" t="s">
        <v>12</v>
      </c>
      <c r="G2457">
        <v>229</v>
      </c>
      <c r="H2457">
        <f>VLOOKUP(C2457,Sheet2!$D$2:$H$13246,3,FALSE)</f>
        <v>1412</v>
      </c>
      <c r="I2457">
        <f>VLOOKUP($C2457,Sheet2!$D$2:$H$13246,4,FALSE)</f>
        <v>245</v>
      </c>
      <c r="J2457">
        <f>VLOOKUP($C2457,Sheet2!$D$2:$H$13246,5,FALSE)</f>
        <v>52</v>
      </c>
    </row>
    <row r="2458" spans="1:10" x14ac:dyDescent="0.2">
      <c r="A2458" s="1" t="s">
        <v>2791</v>
      </c>
      <c r="B2458" s="1" t="s">
        <v>956</v>
      </c>
      <c r="C2458" t="s">
        <v>957</v>
      </c>
      <c r="D2458" t="s">
        <v>10</v>
      </c>
      <c r="E2458" t="s">
        <v>958</v>
      </c>
      <c r="F2458" t="s">
        <v>12</v>
      </c>
      <c r="G2458">
        <v>795</v>
      </c>
      <c r="H2458">
        <f>VLOOKUP(C2458,Sheet2!$D$2:$H$13246,3,FALSE)</f>
        <v>4686</v>
      </c>
      <c r="I2458">
        <f>VLOOKUP($C2458,Sheet2!$D$2:$H$13246,4,FALSE)</f>
        <v>856</v>
      </c>
      <c r="J2458">
        <f>VLOOKUP($C2458,Sheet2!$D$2:$H$13246,5,FALSE)</f>
        <v>223</v>
      </c>
    </row>
    <row r="2459" spans="1:10" x14ac:dyDescent="0.2">
      <c r="A2459" s="1" t="s">
        <v>2791</v>
      </c>
      <c r="B2459" s="1" t="s">
        <v>959</v>
      </c>
      <c r="C2459" t="s">
        <v>960</v>
      </c>
      <c r="D2459" t="s">
        <v>10</v>
      </c>
      <c r="E2459" t="s">
        <v>81</v>
      </c>
      <c r="F2459" t="s">
        <v>12</v>
      </c>
      <c r="G2459">
        <v>35234</v>
      </c>
      <c r="H2459">
        <f>VLOOKUP(C2459,Sheet2!$D$2:$H$13246,3,FALSE)</f>
        <v>261975</v>
      </c>
      <c r="I2459">
        <f>VLOOKUP($C2459,Sheet2!$D$2:$H$13246,4,FALSE)</f>
        <v>40937</v>
      </c>
      <c r="J2459">
        <f>VLOOKUP($C2459,Sheet2!$D$2:$H$13246,5,FALSE)</f>
        <v>15052</v>
      </c>
    </row>
    <row r="2460" spans="1:10" x14ac:dyDescent="0.2">
      <c r="A2460" s="1" t="s">
        <v>2791</v>
      </c>
      <c r="B2460" s="1" t="s">
        <v>961</v>
      </c>
      <c r="C2460" t="s">
        <v>962</v>
      </c>
      <c r="D2460" t="s">
        <v>10</v>
      </c>
      <c r="E2460" t="s">
        <v>963</v>
      </c>
      <c r="F2460" t="s">
        <v>12</v>
      </c>
      <c r="G2460">
        <v>3100</v>
      </c>
      <c r="H2460">
        <f>VLOOKUP(C2460,Sheet2!$D$2:$H$13246,3,FALSE)</f>
        <v>19156</v>
      </c>
      <c r="I2460">
        <f>VLOOKUP($C2460,Sheet2!$D$2:$H$13246,4,FALSE)</f>
        <v>3403</v>
      </c>
      <c r="J2460">
        <f>VLOOKUP($C2460,Sheet2!$D$2:$H$13246,5,FALSE)</f>
        <v>154</v>
      </c>
    </row>
    <row r="2461" spans="1:10" x14ac:dyDescent="0.2">
      <c r="A2461" s="1" t="s">
        <v>2791</v>
      </c>
      <c r="B2461" s="1" t="s">
        <v>964</v>
      </c>
      <c r="C2461" t="s">
        <v>965</v>
      </c>
      <c r="D2461" t="s">
        <v>10</v>
      </c>
      <c r="E2461" t="s">
        <v>966</v>
      </c>
      <c r="F2461" t="s">
        <v>12</v>
      </c>
      <c r="G2461">
        <v>2549</v>
      </c>
      <c r="H2461">
        <f>VLOOKUP(C2461,Sheet2!$D$2:$H$13246,3,FALSE)</f>
        <v>11731</v>
      </c>
      <c r="I2461">
        <f>VLOOKUP($C2461,Sheet2!$D$2:$H$13246,4,FALSE)</f>
        <v>2849</v>
      </c>
      <c r="J2461">
        <f>VLOOKUP($C2461,Sheet2!$D$2:$H$13246,5,FALSE)</f>
        <v>78</v>
      </c>
    </row>
    <row r="2462" spans="1:10" x14ac:dyDescent="0.2">
      <c r="A2462" s="1" t="s">
        <v>2791</v>
      </c>
      <c r="B2462" s="1" t="s">
        <v>967</v>
      </c>
      <c r="C2462" t="s">
        <v>968</v>
      </c>
      <c r="D2462" t="s">
        <v>10</v>
      </c>
      <c r="E2462" t="s">
        <v>969</v>
      </c>
      <c r="F2462" t="s">
        <v>12</v>
      </c>
      <c r="G2462">
        <v>1044</v>
      </c>
      <c r="H2462">
        <f>VLOOKUP(C2462,Sheet2!$D$2:$H$13246,3,FALSE)</f>
        <v>7133</v>
      </c>
      <c r="I2462">
        <f>VLOOKUP($C2462,Sheet2!$D$2:$H$13246,4,FALSE)</f>
        <v>1083</v>
      </c>
      <c r="J2462">
        <f>VLOOKUP($C2462,Sheet2!$D$2:$H$13246,5,FALSE)</f>
        <v>131</v>
      </c>
    </row>
    <row r="2463" spans="1:10" x14ac:dyDescent="0.2">
      <c r="A2463" s="1" t="s">
        <v>2791</v>
      </c>
      <c r="B2463" s="1" t="s">
        <v>970</v>
      </c>
      <c r="C2463" t="s">
        <v>971</v>
      </c>
      <c r="D2463" t="s">
        <v>10</v>
      </c>
      <c r="E2463" t="s">
        <v>972</v>
      </c>
      <c r="F2463" t="s">
        <v>12</v>
      </c>
      <c r="G2463">
        <v>1222</v>
      </c>
      <c r="H2463">
        <f>VLOOKUP(C2463,Sheet2!$D$2:$H$13246,3,FALSE)</f>
        <v>9452</v>
      </c>
      <c r="I2463">
        <f>VLOOKUP($C2463,Sheet2!$D$2:$H$13246,4,FALSE)</f>
        <v>1195</v>
      </c>
      <c r="J2463">
        <f>VLOOKUP($C2463,Sheet2!$D$2:$H$13246,5,FALSE)</f>
        <v>301</v>
      </c>
    </row>
    <row r="2464" spans="1:10" x14ac:dyDescent="0.2">
      <c r="A2464" s="1" t="s">
        <v>2791</v>
      </c>
      <c r="B2464" s="1" t="s">
        <v>973</v>
      </c>
      <c r="C2464" t="s">
        <v>974</v>
      </c>
      <c r="D2464" t="s">
        <v>10</v>
      </c>
      <c r="E2464" t="s">
        <v>975</v>
      </c>
      <c r="F2464" t="s">
        <v>12</v>
      </c>
      <c r="G2464">
        <v>877</v>
      </c>
      <c r="H2464">
        <f>VLOOKUP(C2464,Sheet2!$D$2:$H$13246,3,FALSE)</f>
        <v>5686</v>
      </c>
      <c r="I2464">
        <f>VLOOKUP($C2464,Sheet2!$D$2:$H$13246,4,FALSE)</f>
        <v>896</v>
      </c>
      <c r="J2464">
        <f>VLOOKUP($C2464,Sheet2!$D$2:$H$13246,5,FALSE)</f>
        <v>106</v>
      </c>
    </row>
    <row r="2465" spans="1:10" x14ac:dyDescent="0.2">
      <c r="A2465" s="1" t="s">
        <v>2791</v>
      </c>
      <c r="B2465" s="1" t="s">
        <v>976</v>
      </c>
      <c r="C2465" t="s">
        <v>977</v>
      </c>
      <c r="D2465" t="s">
        <v>10</v>
      </c>
      <c r="E2465" t="s">
        <v>978</v>
      </c>
      <c r="F2465" t="s">
        <v>12</v>
      </c>
      <c r="G2465">
        <v>890</v>
      </c>
      <c r="H2465">
        <f>VLOOKUP(C2465,Sheet2!$D$2:$H$13246,3,FALSE)</f>
        <v>6410</v>
      </c>
      <c r="I2465">
        <f>VLOOKUP($C2465,Sheet2!$D$2:$H$13246,4,FALSE)</f>
        <v>943</v>
      </c>
      <c r="J2465">
        <f>VLOOKUP($C2465,Sheet2!$D$2:$H$13246,5,FALSE)</f>
        <v>119</v>
      </c>
    </row>
    <row r="2466" spans="1:10" x14ac:dyDescent="0.2">
      <c r="A2466" s="1" t="s">
        <v>2791</v>
      </c>
      <c r="B2466" s="1" t="s">
        <v>979</v>
      </c>
      <c r="C2466" t="s">
        <v>980</v>
      </c>
      <c r="D2466" t="s">
        <v>10</v>
      </c>
      <c r="E2466" t="s">
        <v>981</v>
      </c>
      <c r="F2466" t="s">
        <v>12</v>
      </c>
      <c r="G2466">
        <v>2316</v>
      </c>
      <c r="H2466">
        <f>VLOOKUP(C2466,Sheet2!$D$2:$H$13246,3,FALSE)</f>
        <v>13120</v>
      </c>
      <c r="I2466">
        <f>VLOOKUP($C2466,Sheet2!$D$2:$H$13246,4,FALSE)</f>
        <v>2336</v>
      </c>
      <c r="J2466">
        <f>VLOOKUP($C2466,Sheet2!$D$2:$H$13246,5,FALSE)</f>
        <v>409</v>
      </c>
    </row>
    <row r="2467" spans="1:10" x14ac:dyDescent="0.2">
      <c r="A2467" s="1" t="s">
        <v>2791</v>
      </c>
      <c r="B2467" s="1" t="s">
        <v>982</v>
      </c>
      <c r="C2467" t="s">
        <v>983</v>
      </c>
      <c r="D2467" t="s">
        <v>10</v>
      </c>
      <c r="E2467" t="s">
        <v>984</v>
      </c>
      <c r="F2467" t="s">
        <v>12</v>
      </c>
      <c r="G2467">
        <v>979</v>
      </c>
      <c r="H2467">
        <f>VLOOKUP(C2467,Sheet2!$D$2:$H$13246,3,FALSE)</f>
        <v>6177</v>
      </c>
      <c r="I2467">
        <f>VLOOKUP($C2467,Sheet2!$D$2:$H$13246,4,FALSE)</f>
        <v>1085</v>
      </c>
      <c r="J2467">
        <f>VLOOKUP($C2467,Sheet2!$D$2:$H$13246,5,FALSE)</f>
        <v>272</v>
      </c>
    </row>
    <row r="2468" spans="1:10" x14ac:dyDescent="0.2">
      <c r="A2468" s="1" t="s">
        <v>2791</v>
      </c>
      <c r="B2468" s="1" t="s">
        <v>985</v>
      </c>
      <c r="C2468" t="s">
        <v>986</v>
      </c>
      <c r="D2468" t="s">
        <v>10</v>
      </c>
      <c r="E2468" t="s">
        <v>987</v>
      </c>
      <c r="F2468" t="s">
        <v>12</v>
      </c>
      <c r="G2468">
        <v>3683</v>
      </c>
      <c r="H2468">
        <f>VLOOKUP(C2468,Sheet2!$D$2:$H$13246,3,FALSE)</f>
        <v>26163</v>
      </c>
      <c r="I2468">
        <f>VLOOKUP($C2468,Sheet2!$D$2:$H$13246,4,FALSE)</f>
        <v>3903</v>
      </c>
      <c r="J2468">
        <f>VLOOKUP($C2468,Sheet2!$D$2:$H$13246,5,FALSE)</f>
        <v>458</v>
      </c>
    </row>
    <row r="2469" spans="1:10" x14ac:dyDescent="0.2">
      <c r="A2469" s="1" t="s">
        <v>2791</v>
      </c>
      <c r="B2469" s="1" t="s">
        <v>988</v>
      </c>
      <c r="C2469" t="s">
        <v>989</v>
      </c>
      <c r="D2469" t="s">
        <v>10</v>
      </c>
      <c r="E2469" t="s">
        <v>990</v>
      </c>
      <c r="F2469" t="s">
        <v>12</v>
      </c>
      <c r="G2469">
        <v>248</v>
      </c>
      <c r="H2469">
        <f>VLOOKUP(C2469,Sheet2!$D$2:$H$13246,3,FALSE)</f>
        <v>1640</v>
      </c>
      <c r="I2469">
        <f>VLOOKUP($C2469,Sheet2!$D$2:$H$13246,4,FALSE)</f>
        <v>270</v>
      </c>
      <c r="J2469">
        <f>VLOOKUP($C2469,Sheet2!$D$2:$H$13246,5,FALSE)</f>
        <v>46</v>
      </c>
    </row>
    <row r="2470" spans="1:10" x14ac:dyDescent="0.2">
      <c r="A2470" s="1" t="s">
        <v>2791</v>
      </c>
      <c r="B2470" s="1" t="s">
        <v>991</v>
      </c>
      <c r="C2470" t="s">
        <v>992</v>
      </c>
      <c r="D2470" t="s">
        <v>10</v>
      </c>
      <c r="E2470" t="s">
        <v>993</v>
      </c>
      <c r="F2470" t="s">
        <v>12</v>
      </c>
      <c r="G2470">
        <v>1429</v>
      </c>
      <c r="H2470">
        <f>VLOOKUP(C2470,Sheet2!$D$2:$H$13246,3,FALSE)</f>
        <v>9621</v>
      </c>
      <c r="I2470">
        <f>VLOOKUP($C2470,Sheet2!$D$2:$H$13246,4,FALSE)</f>
        <v>1528</v>
      </c>
      <c r="J2470">
        <f>VLOOKUP($C2470,Sheet2!$D$2:$H$13246,5,FALSE)</f>
        <v>265</v>
      </c>
    </row>
    <row r="2471" spans="1:10" x14ac:dyDescent="0.2">
      <c r="A2471" s="1" t="s">
        <v>2791</v>
      </c>
      <c r="B2471" s="1" t="s">
        <v>994</v>
      </c>
      <c r="C2471" t="s">
        <v>995</v>
      </c>
      <c r="D2471" t="s">
        <v>10</v>
      </c>
      <c r="E2471" t="s">
        <v>996</v>
      </c>
      <c r="F2471" t="s">
        <v>12</v>
      </c>
      <c r="G2471">
        <v>762</v>
      </c>
      <c r="H2471">
        <f>VLOOKUP(C2471,Sheet2!$D$2:$H$13246,3,FALSE)</f>
        <v>5125</v>
      </c>
      <c r="I2471">
        <f>VLOOKUP($C2471,Sheet2!$D$2:$H$13246,4,FALSE)</f>
        <v>841</v>
      </c>
      <c r="J2471">
        <f>VLOOKUP($C2471,Sheet2!$D$2:$H$13246,5,FALSE)</f>
        <v>151</v>
      </c>
    </row>
    <row r="2472" spans="1:10" x14ac:dyDescent="0.2">
      <c r="A2472" s="1" t="s">
        <v>2791</v>
      </c>
      <c r="B2472" s="1" t="s">
        <v>997</v>
      </c>
      <c r="C2472" t="s">
        <v>998</v>
      </c>
      <c r="D2472" t="s">
        <v>10</v>
      </c>
      <c r="E2472" t="s">
        <v>999</v>
      </c>
      <c r="F2472" t="s">
        <v>12</v>
      </c>
      <c r="G2472">
        <v>1313</v>
      </c>
      <c r="H2472">
        <f>VLOOKUP(C2472,Sheet2!$D$2:$H$13246,3,FALSE)</f>
        <v>11620</v>
      </c>
      <c r="I2472">
        <f>VLOOKUP($C2472,Sheet2!$D$2:$H$13246,4,FALSE)</f>
        <v>1385</v>
      </c>
      <c r="J2472">
        <f>VLOOKUP($C2472,Sheet2!$D$2:$H$13246,5,FALSE)</f>
        <v>198</v>
      </c>
    </row>
    <row r="2473" spans="1:10" x14ac:dyDescent="0.2">
      <c r="A2473" s="1" t="s">
        <v>2791</v>
      </c>
      <c r="B2473" s="1" t="s">
        <v>1000</v>
      </c>
      <c r="C2473" t="s">
        <v>1001</v>
      </c>
      <c r="D2473" t="s">
        <v>10</v>
      </c>
      <c r="E2473" t="s">
        <v>1002</v>
      </c>
      <c r="F2473" t="s">
        <v>12</v>
      </c>
      <c r="G2473">
        <v>1484</v>
      </c>
      <c r="H2473">
        <f>VLOOKUP(C2473,Sheet2!$D$2:$H$13246,3,FALSE)</f>
        <v>8699</v>
      </c>
      <c r="I2473">
        <f>VLOOKUP($C2473,Sheet2!$D$2:$H$13246,4,FALSE)</f>
        <v>1420</v>
      </c>
      <c r="J2473">
        <f>VLOOKUP($C2473,Sheet2!$D$2:$H$13246,5,FALSE)</f>
        <v>87</v>
      </c>
    </row>
    <row r="2474" spans="1:10" x14ac:dyDescent="0.2">
      <c r="A2474" s="1" t="s">
        <v>2791</v>
      </c>
      <c r="B2474" s="1" t="s">
        <v>1003</v>
      </c>
      <c r="C2474" t="s">
        <v>1004</v>
      </c>
      <c r="D2474" t="s">
        <v>10</v>
      </c>
      <c r="E2474" t="s">
        <v>1005</v>
      </c>
      <c r="F2474" t="s">
        <v>12</v>
      </c>
      <c r="G2474">
        <v>1359</v>
      </c>
      <c r="H2474">
        <f>VLOOKUP(C2474,Sheet2!$D$2:$H$13246,3,FALSE)</f>
        <v>9492</v>
      </c>
      <c r="I2474">
        <f>VLOOKUP($C2474,Sheet2!$D$2:$H$13246,4,FALSE)</f>
        <v>1412</v>
      </c>
      <c r="J2474">
        <f>VLOOKUP($C2474,Sheet2!$D$2:$H$13246,5,FALSE)</f>
        <v>96</v>
      </c>
    </row>
    <row r="2475" spans="1:10" x14ac:dyDescent="0.2">
      <c r="A2475" s="1" t="s">
        <v>2791</v>
      </c>
      <c r="B2475" s="1" t="s">
        <v>1006</v>
      </c>
      <c r="C2475" t="s">
        <v>1007</v>
      </c>
      <c r="D2475" t="s">
        <v>10</v>
      </c>
      <c r="E2475" t="s">
        <v>1008</v>
      </c>
      <c r="F2475" t="s">
        <v>12</v>
      </c>
      <c r="G2475">
        <v>4277</v>
      </c>
      <c r="H2475">
        <f>VLOOKUP(C2475,Sheet2!$D$2:$H$13246,3,FALSE)</f>
        <v>29999</v>
      </c>
      <c r="I2475">
        <f>VLOOKUP($C2475,Sheet2!$D$2:$H$13246,4,FALSE)</f>
        <v>4519</v>
      </c>
      <c r="J2475">
        <f>VLOOKUP($C2475,Sheet2!$D$2:$H$13246,5,FALSE)</f>
        <v>288</v>
      </c>
    </row>
    <row r="2476" spans="1:10" x14ac:dyDescent="0.2">
      <c r="A2476" s="1" t="s">
        <v>2791</v>
      </c>
      <c r="B2476" s="1" t="s">
        <v>1009</v>
      </c>
      <c r="C2476" t="s">
        <v>1010</v>
      </c>
      <c r="D2476" t="s">
        <v>10</v>
      </c>
      <c r="E2476" t="s">
        <v>1011</v>
      </c>
      <c r="F2476" t="s">
        <v>12</v>
      </c>
      <c r="G2476">
        <v>3385</v>
      </c>
      <c r="H2476">
        <f>VLOOKUP(C2476,Sheet2!$D$2:$H$13246,3,FALSE)</f>
        <v>18545</v>
      </c>
      <c r="I2476">
        <f>VLOOKUP($C2476,Sheet2!$D$2:$H$13246,4,FALSE)</f>
        <v>3389</v>
      </c>
      <c r="J2476">
        <f>VLOOKUP($C2476,Sheet2!$D$2:$H$13246,5,FALSE)</f>
        <v>688</v>
      </c>
    </row>
    <row r="2477" spans="1:10" x14ac:dyDescent="0.2">
      <c r="A2477" s="1" t="s">
        <v>2791</v>
      </c>
      <c r="B2477" s="1" t="s">
        <v>1012</v>
      </c>
      <c r="C2477" t="s">
        <v>1013</v>
      </c>
      <c r="D2477" t="s">
        <v>10</v>
      </c>
      <c r="E2477" t="s">
        <v>1014</v>
      </c>
      <c r="F2477" t="s">
        <v>12</v>
      </c>
      <c r="G2477">
        <v>971</v>
      </c>
      <c r="H2477">
        <f>VLOOKUP(C2477,Sheet2!$D$2:$H$13246,3,FALSE)</f>
        <v>6853</v>
      </c>
      <c r="I2477">
        <f>VLOOKUP($C2477,Sheet2!$D$2:$H$13246,4,FALSE)</f>
        <v>1086</v>
      </c>
      <c r="J2477">
        <f>VLOOKUP($C2477,Sheet2!$D$2:$H$13246,5,FALSE)</f>
        <v>295</v>
      </c>
    </row>
    <row r="2478" spans="1:10" x14ac:dyDescent="0.2">
      <c r="A2478" s="1" t="s">
        <v>2791</v>
      </c>
      <c r="B2478" s="1" t="s">
        <v>1015</v>
      </c>
      <c r="C2478" t="s">
        <v>1016</v>
      </c>
      <c r="D2478" t="s">
        <v>10</v>
      </c>
      <c r="E2478" t="s">
        <v>1017</v>
      </c>
      <c r="F2478" t="s">
        <v>12</v>
      </c>
      <c r="G2478">
        <v>993</v>
      </c>
      <c r="H2478">
        <f>VLOOKUP(C2478,Sheet2!$D$2:$H$13246,3,FALSE)</f>
        <v>5655</v>
      </c>
      <c r="I2478">
        <f>VLOOKUP($C2478,Sheet2!$D$2:$H$13246,4,FALSE)</f>
        <v>978</v>
      </c>
      <c r="J2478">
        <f>VLOOKUP($C2478,Sheet2!$D$2:$H$13246,5,FALSE)</f>
        <v>127</v>
      </c>
    </row>
    <row r="2479" spans="1:10" x14ac:dyDescent="0.2">
      <c r="A2479" s="1" t="s">
        <v>2791</v>
      </c>
      <c r="B2479" s="1" t="s">
        <v>1018</v>
      </c>
      <c r="C2479" t="s">
        <v>1019</v>
      </c>
      <c r="D2479" t="s">
        <v>10</v>
      </c>
      <c r="E2479" t="s">
        <v>1020</v>
      </c>
      <c r="F2479" t="s">
        <v>12</v>
      </c>
      <c r="G2479">
        <v>1652</v>
      </c>
      <c r="H2479">
        <f>VLOOKUP(C2479,Sheet2!$D$2:$H$13246,3,FALSE)</f>
        <v>12037</v>
      </c>
      <c r="I2479">
        <f>VLOOKUP($C2479,Sheet2!$D$2:$H$13246,4,FALSE)</f>
        <v>1550</v>
      </c>
      <c r="J2479">
        <f>VLOOKUP($C2479,Sheet2!$D$2:$H$13246,5,FALSE)</f>
        <v>324</v>
      </c>
    </row>
    <row r="2480" spans="1:10" x14ac:dyDescent="0.2">
      <c r="A2480" s="1" t="s">
        <v>2791</v>
      </c>
      <c r="B2480" s="1" t="s">
        <v>1021</v>
      </c>
      <c r="C2480" t="s">
        <v>1022</v>
      </c>
      <c r="D2480" t="s">
        <v>10</v>
      </c>
      <c r="E2480" t="s">
        <v>1023</v>
      </c>
      <c r="F2480" t="s">
        <v>12</v>
      </c>
      <c r="G2480">
        <v>1499</v>
      </c>
      <c r="H2480">
        <f>VLOOKUP(C2480,Sheet2!$D$2:$H$13246,3,FALSE)</f>
        <v>10258</v>
      </c>
      <c r="I2480">
        <f>VLOOKUP($C2480,Sheet2!$D$2:$H$13246,4,FALSE)</f>
        <v>1674</v>
      </c>
      <c r="J2480">
        <f>VLOOKUP($C2480,Sheet2!$D$2:$H$13246,5,FALSE)</f>
        <v>128</v>
      </c>
    </row>
    <row r="2481" spans="1:10" x14ac:dyDescent="0.2">
      <c r="A2481" s="1" t="s">
        <v>2791</v>
      </c>
      <c r="B2481" s="1" t="s">
        <v>1024</v>
      </c>
      <c r="C2481" t="s">
        <v>1025</v>
      </c>
      <c r="D2481" t="s">
        <v>10</v>
      </c>
      <c r="E2481" t="s">
        <v>1026</v>
      </c>
      <c r="F2481" t="s">
        <v>12</v>
      </c>
      <c r="G2481">
        <v>1645</v>
      </c>
      <c r="H2481">
        <f>VLOOKUP(C2481,Sheet2!$D$2:$H$13246,3,FALSE)</f>
        <v>7524</v>
      </c>
      <c r="I2481">
        <f>VLOOKUP($C2481,Sheet2!$D$2:$H$13246,4,FALSE)</f>
        <v>1283</v>
      </c>
      <c r="J2481">
        <f>VLOOKUP($C2481,Sheet2!$D$2:$H$13246,5,FALSE)</f>
        <v>99</v>
      </c>
    </row>
    <row r="2482" spans="1:10" x14ac:dyDescent="0.2">
      <c r="A2482" s="1" t="s">
        <v>2791</v>
      </c>
      <c r="B2482" s="1" t="s">
        <v>1027</v>
      </c>
      <c r="C2482" t="s">
        <v>1028</v>
      </c>
      <c r="D2482" t="s">
        <v>10</v>
      </c>
      <c r="E2482" t="s">
        <v>1029</v>
      </c>
      <c r="F2482" t="s">
        <v>12</v>
      </c>
      <c r="G2482">
        <v>7302</v>
      </c>
      <c r="H2482">
        <f>VLOOKUP(C2482,Sheet2!$D$2:$H$13246,3,FALSE)</f>
        <v>37372</v>
      </c>
      <c r="I2482">
        <f>VLOOKUP($C2482,Sheet2!$D$2:$H$13246,4,FALSE)</f>
        <v>6162</v>
      </c>
      <c r="J2482">
        <f>VLOOKUP($C2482,Sheet2!$D$2:$H$13246,5,FALSE)</f>
        <v>1230</v>
      </c>
    </row>
    <row r="2483" spans="1:10" x14ac:dyDescent="0.2">
      <c r="A2483" s="1" t="s">
        <v>2791</v>
      </c>
      <c r="B2483" s="1" t="s">
        <v>1030</v>
      </c>
      <c r="C2483" t="s">
        <v>1031</v>
      </c>
      <c r="D2483" t="s">
        <v>10</v>
      </c>
      <c r="E2483" t="s">
        <v>1032</v>
      </c>
      <c r="F2483" t="s">
        <v>12</v>
      </c>
      <c r="G2483">
        <v>4051</v>
      </c>
      <c r="H2483">
        <f>VLOOKUP(C2483,Sheet2!$D$2:$H$13246,3,FALSE)</f>
        <v>24767</v>
      </c>
      <c r="I2483">
        <f>VLOOKUP($C2483,Sheet2!$D$2:$H$13246,4,FALSE)</f>
        <v>4249</v>
      </c>
      <c r="J2483">
        <f>VLOOKUP($C2483,Sheet2!$D$2:$H$13246,5,FALSE)</f>
        <v>678</v>
      </c>
    </row>
    <row r="2484" spans="1:10" x14ac:dyDescent="0.2">
      <c r="A2484" s="1" t="s">
        <v>2791</v>
      </c>
      <c r="B2484" s="1" t="s">
        <v>1033</v>
      </c>
      <c r="C2484" t="s">
        <v>1034</v>
      </c>
      <c r="D2484" t="s">
        <v>10</v>
      </c>
      <c r="E2484" t="s">
        <v>1035</v>
      </c>
      <c r="F2484" t="s">
        <v>12</v>
      </c>
      <c r="G2484">
        <v>3943</v>
      </c>
      <c r="H2484">
        <f>VLOOKUP(C2484,Sheet2!$D$2:$H$13246,3,FALSE)</f>
        <v>16543</v>
      </c>
      <c r="I2484">
        <f>VLOOKUP($C2484,Sheet2!$D$2:$H$13246,4,FALSE)</f>
        <v>4119</v>
      </c>
      <c r="J2484">
        <f>VLOOKUP($C2484,Sheet2!$D$2:$H$13246,5,FALSE)</f>
        <v>195</v>
      </c>
    </row>
    <row r="2485" spans="1:10" x14ac:dyDescent="0.2">
      <c r="A2485" s="1" t="s">
        <v>2791</v>
      </c>
      <c r="B2485" s="1" t="s">
        <v>1036</v>
      </c>
      <c r="C2485" t="s">
        <v>1037</v>
      </c>
      <c r="D2485" t="s">
        <v>10</v>
      </c>
      <c r="E2485" t="s">
        <v>1038</v>
      </c>
      <c r="F2485" t="s">
        <v>12</v>
      </c>
      <c r="G2485">
        <v>3034</v>
      </c>
      <c r="H2485">
        <f>VLOOKUP(C2485,Sheet2!$D$2:$H$13246,3,FALSE)</f>
        <v>20416</v>
      </c>
      <c r="I2485">
        <f>VLOOKUP($C2485,Sheet2!$D$2:$H$13246,4,FALSE)</f>
        <v>3449</v>
      </c>
      <c r="J2485">
        <f>VLOOKUP($C2485,Sheet2!$D$2:$H$13246,5,FALSE)</f>
        <v>362</v>
      </c>
    </row>
    <row r="2486" spans="1:10" x14ac:dyDescent="0.2">
      <c r="A2486" s="1" t="s">
        <v>2791</v>
      </c>
      <c r="B2486" s="1" t="s">
        <v>1039</v>
      </c>
      <c r="C2486" t="s">
        <v>1040</v>
      </c>
      <c r="D2486" t="s">
        <v>10</v>
      </c>
      <c r="E2486" t="s">
        <v>1041</v>
      </c>
      <c r="F2486" t="s">
        <v>12</v>
      </c>
      <c r="G2486">
        <v>391</v>
      </c>
      <c r="H2486">
        <f>VLOOKUP(C2486,Sheet2!$D$2:$H$13246,3,FALSE)</f>
        <v>2895</v>
      </c>
      <c r="I2486">
        <f>VLOOKUP($C2486,Sheet2!$D$2:$H$13246,4,FALSE)</f>
        <v>433</v>
      </c>
      <c r="J2486">
        <f>VLOOKUP($C2486,Sheet2!$D$2:$H$13246,5,FALSE)</f>
        <v>107</v>
      </c>
    </row>
    <row r="2487" spans="1:10" x14ac:dyDescent="0.2">
      <c r="A2487" s="1" t="s">
        <v>2791</v>
      </c>
      <c r="B2487" s="1" t="s">
        <v>1042</v>
      </c>
      <c r="C2487" t="s">
        <v>1043</v>
      </c>
      <c r="D2487" t="s">
        <v>10</v>
      </c>
      <c r="E2487" t="s">
        <v>1044</v>
      </c>
      <c r="F2487" t="s">
        <v>12</v>
      </c>
      <c r="G2487">
        <v>537</v>
      </c>
      <c r="H2487">
        <f>VLOOKUP(C2487,Sheet2!$D$2:$H$13246,3,FALSE)</f>
        <v>3488</v>
      </c>
      <c r="I2487">
        <f>VLOOKUP($C2487,Sheet2!$D$2:$H$13246,4,FALSE)</f>
        <v>555</v>
      </c>
      <c r="J2487">
        <f>VLOOKUP($C2487,Sheet2!$D$2:$H$13246,5,FALSE)</f>
        <v>126</v>
      </c>
    </row>
    <row r="2488" spans="1:10" x14ac:dyDescent="0.2">
      <c r="A2488" s="1" t="s">
        <v>2791</v>
      </c>
      <c r="B2488" s="1" t="s">
        <v>1045</v>
      </c>
      <c r="C2488" t="s">
        <v>1046</v>
      </c>
      <c r="D2488" t="s">
        <v>10</v>
      </c>
      <c r="E2488" t="s">
        <v>1047</v>
      </c>
      <c r="F2488" t="s">
        <v>12</v>
      </c>
      <c r="G2488">
        <v>1160</v>
      </c>
      <c r="H2488">
        <f>VLOOKUP(C2488,Sheet2!$D$2:$H$13246,3,FALSE)</f>
        <v>9147</v>
      </c>
      <c r="I2488">
        <f>VLOOKUP($C2488,Sheet2!$D$2:$H$13246,4,FALSE)</f>
        <v>1291</v>
      </c>
      <c r="J2488">
        <f>VLOOKUP($C2488,Sheet2!$D$2:$H$13246,5,FALSE)</f>
        <v>151</v>
      </c>
    </row>
    <row r="2489" spans="1:10" x14ac:dyDescent="0.2">
      <c r="A2489" s="1" t="s">
        <v>2791</v>
      </c>
      <c r="B2489" s="1" t="s">
        <v>1048</v>
      </c>
      <c r="C2489" t="s">
        <v>1049</v>
      </c>
      <c r="D2489" t="s">
        <v>10</v>
      </c>
      <c r="E2489" t="s">
        <v>1050</v>
      </c>
      <c r="F2489" t="s">
        <v>12</v>
      </c>
      <c r="G2489">
        <v>466</v>
      </c>
      <c r="H2489">
        <f>VLOOKUP(C2489,Sheet2!$D$2:$H$13246,3,FALSE)</f>
        <v>3024</v>
      </c>
      <c r="I2489">
        <f>VLOOKUP($C2489,Sheet2!$D$2:$H$13246,4,FALSE)</f>
        <v>453</v>
      </c>
      <c r="J2489">
        <f>VLOOKUP($C2489,Sheet2!$D$2:$H$13246,5,FALSE)</f>
        <v>44</v>
      </c>
    </row>
    <row r="2490" spans="1:10" x14ac:dyDescent="0.2">
      <c r="A2490" s="1" t="s">
        <v>2791</v>
      </c>
      <c r="B2490" s="1" t="s">
        <v>1051</v>
      </c>
      <c r="C2490" t="s">
        <v>1052</v>
      </c>
      <c r="D2490" t="s">
        <v>10</v>
      </c>
      <c r="E2490" t="s">
        <v>1053</v>
      </c>
      <c r="F2490" t="s">
        <v>12</v>
      </c>
      <c r="G2490">
        <v>2166</v>
      </c>
      <c r="H2490">
        <f>VLOOKUP(C2490,Sheet2!$D$2:$H$13246,3,FALSE)</f>
        <v>21142</v>
      </c>
      <c r="I2490">
        <f>VLOOKUP($C2490,Sheet2!$D$2:$H$13246,4,FALSE)</f>
        <v>2621</v>
      </c>
      <c r="J2490">
        <f>VLOOKUP($C2490,Sheet2!$D$2:$H$13246,5,FALSE)</f>
        <v>511</v>
      </c>
    </row>
    <row r="2491" spans="1:10" x14ac:dyDescent="0.2">
      <c r="A2491" s="1" t="s">
        <v>2791</v>
      </c>
      <c r="B2491" s="1" t="s">
        <v>1054</v>
      </c>
      <c r="C2491" t="s">
        <v>1055</v>
      </c>
      <c r="D2491" t="s">
        <v>10</v>
      </c>
      <c r="E2491" t="s">
        <v>915</v>
      </c>
      <c r="F2491" t="s">
        <v>12</v>
      </c>
      <c r="G2491">
        <v>1574</v>
      </c>
      <c r="H2491">
        <f>VLOOKUP(C2491,Sheet2!$D$2:$H$13246,3,FALSE)</f>
        <v>9490</v>
      </c>
      <c r="I2491">
        <f>VLOOKUP($C2491,Sheet2!$D$2:$H$13246,4,FALSE)</f>
        <v>1621</v>
      </c>
      <c r="J2491">
        <f>VLOOKUP($C2491,Sheet2!$D$2:$H$13246,5,FALSE)</f>
        <v>274</v>
      </c>
    </row>
    <row r="2492" spans="1:10" x14ac:dyDescent="0.2">
      <c r="A2492" s="1" t="s">
        <v>2791</v>
      </c>
      <c r="B2492" s="1" t="s">
        <v>1056</v>
      </c>
      <c r="C2492" t="s">
        <v>1057</v>
      </c>
      <c r="D2492" t="s">
        <v>10</v>
      </c>
      <c r="E2492" t="s">
        <v>915</v>
      </c>
      <c r="F2492" t="s">
        <v>12</v>
      </c>
      <c r="G2492">
        <v>1793</v>
      </c>
      <c r="H2492">
        <f>VLOOKUP(C2492,Sheet2!$D$2:$H$13246,3,FALSE)</f>
        <v>12633</v>
      </c>
      <c r="I2492">
        <f>VLOOKUP($C2492,Sheet2!$D$2:$H$13246,4,FALSE)</f>
        <v>1831</v>
      </c>
      <c r="J2492">
        <f>VLOOKUP($C2492,Sheet2!$D$2:$H$13246,5,FALSE)</f>
        <v>276</v>
      </c>
    </row>
    <row r="2493" spans="1:10" x14ac:dyDescent="0.2">
      <c r="A2493" s="1" t="s">
        <v>2791</v>
      </c>
      <c r="B2493" s="1" t="s">
        <v>1058</v>
      </c>
      <c r="C2493" t="s">
        <v>1059</v>
      </c>
      <c r="D2493" t="s">
        <v>10</v>
      </c>
      <c r="E2493" t="s">
        <v>153</v>
      </c>
      <c r="F2493" t="s">
        <v>12</v>
      </c>
      <c r="G2493">
        <v>1814</v>
      </c>
      <c r="H2493">
        <f>VLOOKUP(C2493,Sheet2!$D$2:$H$13246,3,FALSE)</f>
        <v>12631</v>
      </c>
      <c r="I2493">
        <f>VLOOKUP($C2493,Sheet2!$D$2:$H$13246,4,FALSE)</f>
        <v>1929</v>
      </c>
      <c r="J2493">
        <f>VLOOKUP($C2493,Sheet2!$D$2:$H$13246,5,FALSE)</f>
        <v>129</v>
      </c>
    </row>
    <row r="2494" spans="1:10" x14ac:dyDescent="0.2">
      <c r="A2494" s="1" t="s">
        <v>2791</v>
      </c>
      <c r="B2494" s="1" t="s">
        <v>1060</v>
      </c>
      <c r="C2494" t="s">
        <v>1061</v>
      </c>
      <c r="D2494" t="s">
        <v>10</v>
      </c>
      <c r="E2494" t="s">
        <v>1062</v>
      </c>
      <c r="F2494" t="s">
        <v>12</v>
      </c>
      <c r="G2494">
        <v>1062</v>
      </c>
      <c r="H2494">
        <f>VLOOKUP(C2494,Sheet2!$D$2:$H$13246,3,FALSE)</f>
        <v>6569</v>
      </c>
      <c r="I2494">
        <f>VLOOKUP($C2494,Sheet2!$D$2:$H$13246,4,FALSE)</f>
        <v>1110</v>
      </c>
      <c r="J2494">
        <f>VLOOKUP($C2494,Sheet2!$D$2:$H$13246,5,FALSE)</f>
        <v>96</v>
      </c>
    </row>
    <row r="2495" spans="1:10" x14ac:dyDescent="0.2">
      <c r="A2495" s="1" t="s">
        <v>2791</v>
      </c>
      <c r="B2495" s="1" t="s">
        <v>1063</v>
      </c>
      <c r="C2495" t="s">
        <v>1064</v>
      </c>
      <c r="D2495" t="s">
        <v>10</v>
      </c>
      <c r="E2495" t="s">
        <v>1065</v>
      </c>
      <c r="F2495" t="s">
        <v>12</v>
      </c>
      <c r="G2495">
        <v>37</v>
      </c>
      <c r="H2495" t="e">
        <f>VLOOKUP(C2495,Sheet2!$D$2:$H$13246,3,FALSE)</f>
        <v>#N/A</v>
      </c>
      <c r="I2495" t="e">
        <f>VLOOKUP($C2495,Sheet2!$D$2:$H$13246,4,FALSE)</f>
        <v>#N/A</v>
      </c>
      <c r="J2495" t="e">
        <f>VLOOKUP($C2495,Sheet2!$D$2:$H$13246,5,FALSE)</f>
        <v>#N/A</v>
      </c>
    </row>
    <row r="2496" spans="1:10" x14ac:dyDescent="0.2">
      <c r="A2496" s="1" t="s">
        <v>2791</v>
      </c>
      <c r="B2496" s="1" t="s">
        <v>1066</v>
      </c>
      <c r="C2496" t="s">
        <v>1067</v>
      </c>
      <c r="D2496" t="s">
        <v>10</v>
      </c>
      <c r="E2496" t="s">
        <v>1068</v>
      </c>
      <c r="F2496" t="s">
        <v>12</v>
      </c>
      <c r="G2496">
        <v>1993</v>
      </c>
      <c r="H2496">
        <f>VLOOKUP(C2496,Sheet2!$D$2:$H$13246,3,FALSE)</f>
        <v>13553</v>
      </c>
      <c r="I2496">
        <f>VLOOKUP($C2496,Sheet2!$D$2:$H$13246,4,FALSE)</f>
        <v>2128</v>
      </c>
      <c r="J2496">
        <f>VLOOKUP($C2496,Sheet2!$D$2:$H$13246,5,FALSE)</f>
        <v>197</v>
      </c>
    </row>
    <row r="2497" spans="1:10" x14ac:dyDescent="0.2">
      <c r="A2497" s="1" t="s">
        <v>2791</v>
      </c>
      <c r="B2497" s="1" t="s">
        <v>1069</v>
      </c>
      <c r="C2497" t="s">
        <v>1070</v>
      </c>
      <c r="D2497" t="s">
        <v>10</v>
      </c>
      <c r="E2497" t="s">
        <v>1071</v>
      </c>
      <c r="F2497" t="s">
        <v>12</v>
      </c>
      <c r="G2497">
        <v>3935</v>
      </c>
      <c r="H2497">
        <f>VLOOKUP(C2497,Sheet2!$D$2:$H$13246,3,FALSE)</f>
        <v>27553</v>
      </c>
      <c r="I2497">
        <f>VLOOKUP($C2497,Sheet2!$D$2:$H$13246,4,FALSE)</f>
        <v>4417</v>
      </c>
      <c r="J2497">
        <f>VLOOKUP($C2497,Sheet2!$D$2:$H$13246,5,FALSE)</f>
        <v>367</v>
      </c>
    </row>
    <row r="2498" spans="1:10" x14ac:dyDescent="0.2">
      <c r="A2498" s="1" t="s">
        <v>2791</v>
      </c>
      <c r="B2498" s="1" t="s">
        <v>1072</v>
      </c>
      <c r="C2498" t="s">
        <v>1073</v>
      </c>
      <c r="D2498" t="s">
        <v>10</v>
      </c>
      <c r="E2498" t="s">
        <v>1074</v>
      </c>
      <c r="F2498" t="s">
        <v>12</v>
      </c>
      <c r="G2498">
        <v>619</v>
      </c>
      <c r="H2498">
        <f>VLOOKUP(C2498,Sheet2!$D$2:$H$13246,3,FALSE)</f>
        <v>3712</v>
      </c>
      <c r="I2498">
        <f>VLOOKUP($C2498,Sheet2!$D$2:$H$13246,4,FALSE)</f>
        <v>648</v>
      </c>
      <c r="J2498">
        <f>VLOOKUP($C2498,Sheet2!$D$2:$H$13246,5,FALSE)</f>
        <v>128</v>
      </c>
    </row>
    <row r="2499" spans="1:10" x14ac:dyDescent="0.2">
      <c r="A2499" s="1" t="s">
        <v>2791</v>
      </c>
      <c r="B2499" s="1" t="s">
        <v>1075</v>
      </c>
      <c r="C2499" t="s">
        <v>1076</v>
      </c>
      <c r="D2499" t="s">
        <v>10</v>
      </c>
      <c r="E2499" t="s">
        <v>1077</v>
      </c>
      <c r="F2499" t="s">
        <v>12</v>
      </c>
      <c r="G2499">
        <v>4623</v>
      </c>
      <c r="H2499">
        <f>VLOOKUP(C2499,Sheet2!$D$2:$H$13246,3,FALSE)</f>
        <v>27885</v>
      </c>
      <c r="I2499">
        <f>VLOOKUP($C2499,Sheet2!$D$2:$H$13246,4,FALSE)</f>
        <v>5376</v>
      </c>
      <c r="J2499">
        <f>VLOOKUP($C2499,Sheet2!$D$2:$H$13246,5,FALSE)</f>
        <v>312</v>
      </c>
    </row>
    <row r="2500" spans="1:10" x14ac:dyDescent="0.2">
      <c r="A2500" s="1" t="s">
        <v>2791</v>
      </c>
      <c r="B2500" s="1" t="s">
        <v>1078</v>
      </c>
      <c r="C2500" t="s">
        <v>1079</v>
      </c>
      <c r="D2500" t="s">
        <v>10</v>
      </c>
      <c r="E2500" t="s">
        <v>1080</v>
      </c>
      <c r="F2500" t="s">
        <v>12</v>
      </c>
      <c r="G2500">
        <v>995</v>
      </c>
      <c r="H2500">
        <f>VLOOKUP(C2500,Sheet2!$D$2:$H$13246,3,FALSE)</f>
        <v>7779</v>
      </c>
      <c r="I2500">
        <f>VLOOKUP($C2500,Sheet2!$D$2:$H$13246,4,FALSE)</f>
        <v>1088</v>
      </c>
      <c r="J2500">
        <f>VLOOKUP($C2500,Sheet2!$D$2:$H$13246,5,FALSE)</f>
        <v>162</v>
      </c>
    </row>
    <row r="2501" spans="1:10" x14ac:dyDescent="0.2">
      <c r="A2501" s="1" t="s">
        <v>2791</v>
      </c>
      <c r="B2501" s="1" t="s">
        <v>1081</v>
      </c>
      <c r="C2501" t="s">
        <v>1082</v>
      </c>
      <c r="D2501" t="s">
        <v>10</v>
      </c>
      <c r="E2501" t="s">
        <v>1053</v>
      </c>
      <c r="F2501" t="s">
        <v>12</v>
      </c>
      <c r="G2501">
        <v>1341</v>
      </c>
      <c r="H2501">
        <f>VLOOKUP(C2501,Sheet2!$D$2:$H$13246,3,FALSE)</f>
        <v>11182</v>
      </c>
      <c r="I2501">
        <f>VLOOKUP($C2501,Sheet2!$D$2:$H$13246,4,FALSE)</f>
        <v>1612</v>
      </c>
      <c r="J2501">
        <f>VLOOKUP($C2501,Sheet2!$D$2:$H$13246,5,FALSE)</f>
        <v>272</v>
      </c>
    </row>
    <row r="2502" spans="1:10" x14ac:dyDescent="0.2">
      <c r="A2502" s="1" t="s">
        <v>2791</v>
      </c>
      <c r="B2502" s="1" t="s">
        <v>1083</v>
      </c>
      <c r="C2502" t="s">
        <v>1084</v>
      </c>
      <c r="D2502" t="s">
        <v>10</v>
      </c>
      <c r="E2502" t="s">
        <v>1085</v>
      </c>
      <c r="F2502" t="s">
        <v>12</v>
      </c>
      <c r="G2502">
        <v>304</v>
      </c>
      <c r="H2502">
        <f>VLOOKUP(C2502,Sheet2!$D$2:$H$13246,3,FALSE)</f>
        <v>2218</v>
      </c>
      <c r="I2502">
        <f>VLOOKUP($C2502,Sheet2!$D$2:$H$13246,4,FALSE)</f>
        <v>331</v>
      </c>
      <c r="J2502">
        <f>VLOOKUP($C2502,Sheet2!$D$2:$H$13246,5,FALSE)</f>
        <v>72</v>
      </c>
    </row>
    <row r="2503" spans="1:10" x14ac:dyDescent="0.2">
      <c r="A2503" s="1" t="s">
        <v>2791</v>
      </c>
      <c r="B2503" s="1" t="s">
        <v>1086</v>
      </c>
      <c r="C2503" t="s">
        <v>1087</v>
      </c>
      <c r="D2503" t="s">
        <v>10</v>
      </c>
      <c r="E2503" t="s">
        <v>1088</v>
      </c>
      <c r="F2503" t="s">
        <v>12</v>
      </c>
      <c r="G2503">
        <v>1305</v>
      </c>
      <c r="H2503">
        <f>VLOOKUP(C2503,Sheet2!$D$2:$H$13246,3,FALSE)</f>
        <v>11632</v>
      </c>
      <c r="I2503">
        <f>VLOOKUP($C2503,Sheet2!$D$2:$H$13246,4,FALSE)</f>
        <v>1422</v>
      </c>
      <c r="J2503">
        <f>VLOOKUP($C2503,Sheet2!$D$2:$H$13246,5,FALSE)</f>
        <v>111</v>
      </c>
    </row>
    <row r="2504" spans="1:10" x14ac:dyDescent="0.2">
      <c r="A2504" s="1" t="s">
        <v>2791</v>
      </c>
      <c r="B2504" s="1" t="s">
        <v>1089</v>
      </c>
      <c r="C2504" t="s">
        <v>1090</v>
      </c>
      <c r="D2504" t="s">
        <v>10</v>
      </c>
      <c r="E2504" t="s">
        <v>1091</v>
      </c>
      <c r="F2504" t="s">
        <v>12</v>
      </c>
      <c r="G2504">
        <v>847</v>
      </c>
      <c r="H2504">
        <f>VLOOKUP(C2504,Sheet2!$D$2:$H$13246,3,FALSE)</f>
        <v>5336</v>
      </c>
      <c r="I2504">
        <f>VLOOKUP($C2504,Sheet2!$D$2:$H$13246,4,FALSE)</f>
        <v>907</v>
      </c>
      <c r="J2504">
        <f>VLOOKUP($C2504,Sheet2!$D$2:$H$13246,5,FALSE)</f>
        <v>177</v>
      </c>
    </row>
    <row r="2505" spans="1:10" x14ac:dyDescent="0.2">
      <c r="A2505" s="1" t="s">
        <v>2791</v>
      </c>
      <c r="B2505" s="1" t="s">
        <v>1092</v>
      </c>
      <c r="C2505" t="s">
        <v>1093</v>
      </c>
      <c r="D2505" t="s">
        <v>10</v>
      </c>
      <c r="E2505" t="s">
        <v>1094</v>
      </c>
      <c r="F2505" t="s">
        <v>12</v>
      </c>
      <c r="G2505">
        <v>456</v>
      </c>
      <c r="H2505">
        <f>VLOOKUP(C2505,Sheet2!$D$2:$H$13246,3,FALSE)</f>
        <v>3079</v>
      </c>
      <c r="I2505">
        <f>VLOOKUP($C2505,Sheet2!$D$2:$H$13246,4,FALSE)</f>
        <v>633</v>
      </c>
      <c r="J2505">
        <f>VLOOKUP($C2505,Sheet2!$D$2:$H$13246,5,FALSE)</f>
        <v>149</v>
      </c>
    </row>
    <row r="2506" spans="1:10" x14ac:dyDescent="0.2">
      <c r="A2506" s="1" t="s">
        <v>2791</v>
      </c>
      <c r="B2506" s="1" t="s">
        <v>1095</v>
      </c>
      <c r="C2506" t="s">
        <v>1096</v>
      </c>
      <c r="D2506" t="s">
        <v>10</v>
      </c>
      <c r="E2506" t="s">
        <v>1097</v>
      </c>
      <c r="F2506" t="s">
        <v>12</v>
      </c>
      <c r="G2506">
        <v>1870</v>
      </c>
      <c r="H2506">
        <f>VLOOKUP(C2506,Sheet2!$D$2:$H$13246,3,FALSE)</f>
        <v>16413</v>
      </c>
      <c r="I2506">
        <f>VLOOKUP($C2506,Sheet2!$D$2:$H$13246,4,FALSE)</f>
        <v>2061</v>
      </c>
      <c r="J2506">
        <f>VLOOKUP($C2506,Sheet2!$D$2:$H$13246,5,FALSE)</f>
        <v>399</v>
      </c>
    </row>
    <row r="2507" spans="1:10" x14ac:dyDescent="0.2">
      <c r="A2507" s="1" t="s">
        <v>2791</v>
      </c>
      <c r="B2507" s="1" t="s">
        <v>1098</v>
      </c>
      <c r="C2507" t="s">
        <v>1099</v>
      </c>
      <c r="D2507" t="s">
        <v>10</v>
      </c>
      <c r="E2507" t="s">
        <v>1100</v>
      </c>
      <c r="F2507" t="s">
        <v>12</v>
      </c>
      <c r="G2507">
        <v>1814</v>
      </c>
      <c r="H2507">
        <f>VLOOKUP(C2507,Sheet2!$D$2:$H$13246,3,FALSE)</f>
        <v>8619</v>
      </c>
      <c r="I2507">
        <f>VLOOKUP($C2507,Sheet2!$D$2:$H$13246,4,FALSE)</f>
        <v>2029</v>
      </c>
      <c r="J2507">
        <f>VLOOKUP($C2507,Sheet2!$D$2:$H$13246,5,FALSE)</f>
        <v>91</v>
      </c>
    </row>
    <row r="2508" spans="1:10" x14ac:dyDescent="0.2">
      <c r="A2508" s="1" t="s">
        <v>2791</v>
      </c>
      <c r="B2508" s="1" t="s">
        <v>1101</v>
      </c>
      <c r="C2508" t="s">
        <v>1102</v>
      </c>
      <c r="D2508" t="s">
        <v>10</v>
      </c>
      <c r="E2508" t="s">
        <v>1103</v>
      </c>
      <c r="F2508" t="s">
        <v>12</v>
      </c>
      <c r="G2508">
        <v>321</v>
      </c>
      <c r="H2508">
        <f>VLOOKUP(C2508,Sheet2!$D$2:$H$13246,3,FALSE)</f>
        <v>2453</v>
      </c>
      <c r="I2508">
        <f>VLOOKUP($C2508,Sheet2!$D$2:$H$13246,4,FALSE)</f>
        <v>327</v>
      </c>
      <c r="J2508">
        <f>VLOOKUP($C2508,Sheet2!$D$2:$H$13246,5,FALSE)</f>
        <v>56</v>
      </c>
    </row>
    <row r="2509" spans="1:10" x14ac:dyDescent="0.2">
      <c r="A2509" s="1" t="s">
        <v>2791</v>
      </c>
      <c r="B2509" s="1" t="s">
        <v>1104</v>
      </c>
      <c r="C2509" t="s">
        <v>1105</v>
      </c>
      <c r="D2509" t="s">
        <v>10</v>
      </c>
      <c r="E2509" t="s">
        <v>1106</v>
      </c>
      <c r="F2509" t="s">
        <v>12</v>
      </c>
      <c r="G2509">
        <v>6842</v>
      </c>
      <c r="H2509">
        <f>VLOOKUP(C2509,Sheet2!$D$2:$H$13246,3,FALSE)</f>
        <v>37435</v>
      </c>
      <c r="I2509">
        <f>VLOOKUP($C2509,Sheet2!$D$2:$H$13246,4,FALSE)</f>
        <v>7127</v>
      </c>
      <c r="J2509">
        <f>VLOOKUP($C2509,Sheet2!$D$2:$H$13246,5,FALSE)</f>
        <v>300</v>
      </c>
    </row>
    <row r="2510" spans="1:10" x14ac:dyDescent="0.2">
      <c r="A2510" s="1" t="s">
        <v>2791</v>
      </c>
      <c r="B2510" s="1" t="s">
        <v>1107</v>
      </c>
      <c r="C2510" t="s">
        <v>1108</v>
      </c>
      <c r="D2510" t="s">
        <v>10</v>
      </c>
      <c r="E2510" t="s">
        <v>1109</v>
      </c>
      <c r="F2510" t="s">
        <v>12</v>
      </c>
      <c r="G2510">
        <v>6244</v>
      </c>
      <c r="H2510">
        <f>VLOOKUP(C2510,Sheet2!$D$2:$H$13246,3,FALSE)</f>
        <v>40126</v>
      </c>
      <c r="I2510">
        <f>VLOOKUP($C2510,Sheet2!$D$2:$H$13246,4,FALSE)</f>
        <v>6277</v>
      </c>
      <c r="J2510">
        <f>VLOOKUP($C2510,Sheet2!$D$2:$H$13246,5,FALSE)</f>
        <v>335</v>
      </c>
    </row>
    <row r="2511" spans="1:10" x14ac:dyDescent="0.2">
      <c r="A2511" s="1" t="s">
        <v>2791</v>
      </c>
      <c r="B2511" s="1" t="s">
        <v>1110</v>
      </c>
      <c r="C2511" t="s">
        <v>1111</v>
      </c>
      <c r="D2511" t="s">
        <v>10</v>
      </c>
      <c r="E2511" t="s">
        <v>1112</v>
      </c>
      <c r="F2511" t="s">
        <v>12</v>
      </c>
      <c r="G2511">
        <v>885</v>
      </c>
      <c r="H2511">
        <f>VLOOKUP(C2511,Sheet2!$D$2:$H$13246,3,FALSE)</f>
        <v>6511</v>
      </c>
      <c r="I2511">
        <f>VLOOKUP($C2511,Sheet2!$D$2:$H$13246,4,FALSE)</f>
        <v>871</v>
      </c>
      <c r="J2511">
        <f>VLOOKUP($C2511,Sheet2!$D$2:$H$13246,5,FALSE)</f>
        <v>131</v>
      </c>
    </row>
    <row r="2512" spans="1:10" x14ac:dyDescent="0.2">
      <c r="A2512" s="1" t="s">
        <v>2791</v>
      </c>
      <c r="B2512" s="1" t="s">
        <v>1113</v>
      </c>
      <c r="C2512" t="s">
        <v>1114</v>
      </c>
      <c r="D2512" t="s">
        <v>10</v>
      </c>
      <c r="E2512" t="s">
        <v>1115</v>
      </c>
      <c r="F2512" t="s">
        <v>12</v>
      </c>
      <c r="G2512">
        <v>450</v>
      </c>
      <c r="H2512">
        <f>VLOOKUP(C2512,Sheet2!$D$2:$H$13246,3,FALSE)</f>
        <v>2837</v>
      </c>
      <c r="I2512">
        <f>VLOOKUP($C2512,Sheet2!$D$2:$H$13246,4,FALSE)</f>
        <v>479</v>
      </c>
      <c r="J2512">
        <f>VLOOKUP($C2512,Sheet2!$D$2:$H$13246,5,FALSE)</f>
        <v>116</v>
      </c>
    </row>
    <row r="2513" spans="1:10" x14ac:dyDescent="0.2">
      <c r="A2513" s="1" t="s">
        <v>2791</v>
      </c>
      <c r="B2513" s="1" t="s">
        <v>1116</v>
      </c>
      <c r="C2513" t="s">
        <v>1117</v>
      </c>
      <c r="D2513" t="s">
        <v>10</v>
      </c>
      <c r="E2513" t="s">
        <v>1118</v>
      </c>
      <c r="F2513" t="s">
        <v>12</v>
      </c>
      <c r="G2513">
        <v>5212</v>
      </c>
      <c r="H2513">
        <f>VLOOKUP(C2513,Sheet2!$D$2:$H$13246,3,FALSE)</f>
        <v>30448</v>
      </c>
      <c r="I2513">
        <f>VLOOKUP($C2513,Sheet2!$D$2:$H$13246,4,FALSE)</f>
        <v>4612</v>
      </c>
      <c r="J2513">
        <f>VLOOKUP($C2513,Sheet2!$D$2:$H$13246,5,FALSE)</f>
        <v>847</v>
      </c>
    </row>
    <row r="2514" spans="1:10" x14ac:dyDescent="0.2">
      <c r="A2514" s="1" t="s">
        <v>2791</v>
      </c>
      <c r="B2514" s="1" t="s">
        <v>1119</v>
      </c>
      <c r="C2514" t="s">
        <v>1120</v>
      </c>
      <c r="D2514" t="s">
        <v>10</v>
      </c>
      <c r="E2514" t="s">
        <v>1121</v>
      </c>
      <c r="F2514" t="s">
        <v>12</v>
      </c>
      <c r="G2514">
        <v>926</v>
      </c>
      <c r="H2514">
        <f>VLOOKUP(C2514,Sheet2!$D$2:$H$13246,3,FALSE)</f>
        <v>6648</v>
      </c>
      <c r="I2514">
        <f>VLOOKUP($C2514,Sheet2!$D$2:$H$13246,4,FALSE)</f>
        <v>973</v>
      </c>
      <c r="J2514">
        <f>VLOOKUP($C2514,Sheet2!$D$2:$H$13246,5,FALSE)</f>
        <v>129</v>
      </c>
    </row>
    <row r="2515" spans="1:10" x14ac:dyDescent="0.2">
      <c r="A2515" s="1" t="s">
        <v>2791</v>
      </c>
      <c r="B2515" s="1" t="s">
        <v>1122</v>
      </c>
      <c r="C2515" t="s">
        <v>1123</v>
      </c>
      <c r="D2515" t="s">
        <v>10</v>
      </c>
      <c r="E2515" t="s">
        <v>1124</v>
      </c>
      <c r="F2515" t="s">
        <v>12</v>
      </c>
      <c r="G2515">
        <v>1201</v>
      </c>
      <c r="H2515">
        <f>VLOOKUP(C2515,Sheet2!$D$2:$H$13246,3,FALSE)</f>
        <v>7838</v>
      </c>
      <c r="I2515">
        <f>VLOOKUP($C2515,Sheet2!$D$2:$H$13246,4,FALSE)</f>
        <v>1237</v>
      </c>
      <c r="J2515">
        <f>VLOOKUP($C2515,Sheet2!$D$2:$H$13246,5,FALSE)</f>
        <v>150</v>
      </c>
    </row>
    <row r="2516" spans="1:10" x14ac:dyDescent="0.2">
      <c r="A2516" s="1" t="s">
        <v>2791</v>
      </c>
      <c r="B2516" s="1" t="s">
        <v>1125</v>
      </c>
      <c r="C2516" t="s">
        <v>1126</v>
      </c>
      <c r="D2516" t="s">
        <v>10</v>
      </c>
      <c r="E2516" t="s">
        <v>1127</v>
      </c>
      <c r="F2516" t="s">
        <v>12</v>
      </c>
      <c r="G2516">
        <v>4867</v>
      </c>
      <c r="H2516">
        <f>VLOOKUP(C2516,Sheet2!$D$2:$H$13246,3,FALSE)</f>
        <v>33421</v>
      </c>
      <c r="I2516">
        <f>VLOOKUP($C2516,Sheet2!$D$2:$H$13246,4,FALSE)</f>
        <v>5374</v>
      </c>
      <c r="J2516">
        <f>VLOOKUP($C2516,Sheet2!$D$2:$H$13246,5,FALSE)</f>
        <v>716</v>
      </c>
    </row>
    <row r="2517" spans="1:10" x14ac:dyDescent="0.2">
      <c r="A2517" s="1" t="s">
        <v>2791</v>
      </c>
      <c r="B2517" s="1" t="s">
        <v>1128</v>
      </c>
      <c r="C2517" t="s">
        <v>1129</v>
      </c>
      <c r="D2517" t="s">
        <v>10</v>
      </c>
      <c r="E2517" t="s">
        <v>1130</v>
      </c>
      <c r="F2517" t="s">
        <v>12</v>
      </c>
      <c r="G2517">
        <v>3259</v>
      </c>
      <c r="H2517">
        <f>VLOOKUP(C2517,Sheet2!$D$2:$H$13246,3,FALSE)</f>
        <v>17121</v>
      </c>
      <c r="I2517">
        <f>VLOOKUP($C2517,Sheet2!$D$2:$H$13246,4,FALSE)</f>
        <v>3503</v>
      </c>
      <c r="J2517">
        <f>VLOOKUP($C2517,Sheet2!$D$2:$H$13246,5,FALSE)</f>
        <v>165</v>
      </c>
    </row>
    <row r="2518" spans="1:10" x14ac:dyDescent="0.2">
      <c r="A2518" s="1" t="s">
        <v>2791</v>
      </c>
      <c r="B2518" s="1" t="s">
        <v>1131</v>
      </c>
      <c r="C2518" t="s">
        <v>1132</v>
      </c>
      <c r="D2518" t="s">
        <v>10</v>
      </c>
      <c r="E2518" t="s">
        <v>1133</v>
      </c>
      <c r="F2518" t="s">
        <v>12</v>
      </c>
      <c r="G2518">
        <v>2620</v>
      </c>
      <c r="H2518">
        <f>VLOOKUP(C2518,Sheet2!$D$2:$H$13246,3,FALSE)</f>
        <v>23909</v>
      </c>
      <c r="I2518">
        <f>VLOOKUP($C2518,Sheet2!$D$2:$H$13246,4,FALSE)</f>
        <v>2772</v>
      </c>
      <c r="J2518">
        <f>VLOOKUP($C2518,Sheet2!$D$2:$H$13246,5,FALSE)</f>
        <v>549</v>
      </c>
    </row>
    <row r="2519" spans="1:10" x14ac:dyDescent="0.2">
      <c r="A2519" s="1" t="s">
        <v>2791</v>
      </c>
      <c r="B2519" s="1" t="s">
        <v>1134</v>
      </c>
      <c r="C2519" t="s">
        <v>1135</v>
      </c>
      <c r="D2519" t="s">
        <v>10</v>
      </c>
      <c r="E2519" t="s">
        <v>1136</v>
      </c>
      <c r="F2519" t="s">
        <v>12</v>
      </c>
      <c r="G2519">
        <v>221</v>
      </c>
      <c r="H2519" t="e">
        <f>VLOOKUP(C2519,Sheet2!$D$2:$H$13246,3,FALSE)</f>
        <v>#N/A</v>
      </c>
      <c r="I2519" t="e">
        <f>VLOOKUP($C2519,Sheet2!$D$2:$H$13246,4,FALSE)</f>
        <v>#N/A</v>
      </c>
      <c r="J2519" t="e">
        <f>VLOOKUP($C2519,Sheet2!$D$2:$H$13246,5,FALSE)</f>
        <v>#N/A</v>
      </c>
    </row>
    <row r="2520" spans="1:10" x14ac:dyDescent="0.2">
      <c r="A2520" s="1" t="s">
        <v>2791</v>
      </c>
      <c r="B2520" s="1" t="s">
        <v>1137</v>
      </c>
      <c r="C2520" t="s">
        <v>1138</v>
      </c>
      <c r="D2520" t="s">
        <v>10</v>
      </c>
      <c r="E2520" t="s">
        <v>1139</v>
      </c>
      <c r="F2520" t="s">
        <v>12</v>
      </c>
      <c r="G2520">
        <v>1409</v>
      </c>
      <c r="H2520">
        <f>VLOOKUP(C2520,Sheet2!$D$2:$H$13246,3,FALSE)</f>
        <v>12326</v>
      </c>
      <c r="I2520">
        <f>VLOOKUP($C2520,Sheet2!$D$2:$H$13246,4,FALSE)</f>
        <v>1443</v>
      </c>
      <c r="J2520">
        <f>VLOOKUP($C2520,Sheet2!$D$2:$H$13246,5,FALSE)</f>
        <v>197</v>
      </c>
    </row>
    <row r="2521" spans="1:10" x14ac:dyDescent="0.2">
      <c r="A2521" s="1" t="s">
        <v>2791</v>
      </c>
      <c r="B2521" s="1" t="s">
        <v>1140</v>
      </c>
      <c r="C2521" t="s">
        <v>1141</v>
      </c>
      <c r="D2521" t="s">
        <v>10</v>
      </c>
      <c r="E2521" t="s">
        <v>1142</v>
      </c>
      <c r="F2521" t="s">
        <v>12</v>
      </c>
      <c r="G2521">
        <v>1666</v>
      </c>
      <c r="H2521">
        <f>VLOOKUP(C2521,Sheet2!$D$2:$H$13246,3,FALSE)</f>
        <v>9708</v>
      </c>
      <c r="I2521">
        <f>VLOOKUP($C2521,Sheet2!$D$2:$H$13246,4,FALSE)</f>
        <v>1861</v>
      </c>
      <c r="J2521">
        <f>VLOOKUP($C2521,Sheet2!$D$2:$H$13246,5,FALSE)</f>
        <v>89</v>
      </c>
    </row>
    <row r="2522" spans="1:10" x14ac:dyDescent="0.2">
      <c r="A2522" s="1" t="s">
        <v>2791</v>
      </c>
      <c r="B2522" s="1" t="s">
        <v>1143</v>
      </c>
      <c r="C2522" t="s">
        <v>1144</v>
      </c>
      <c r="D2522" t="s">
        <v>10</v>
      </c>
      <c r="E2522" t="s">
        <v>1145</v>
      </c>
      <c r="F2522" t="s">
        <v>12</v>
      </c>
      <c r="G2522">
        <v>275</v>
      </c>
      <c r="H2522">
        <f>VLOOKUP(C2522,Sheet2!$D$2:$H$13246,3,FALSE)</f>
        <v>1947</v>
      </c>
      <c r="I2522">
        <f>VLOOKUP($C2522,Sheet2!$D$2:$H$13246,4,FALSE)</f>
        <v>243</v>
      </c>
      <c r="J2522">
        <f>VLOOKUP($C2522,Sheet2!$D$2:$H$13246,5,FALSE)</f>
        <v>47</v>
      </c>
    </row>
    <row r="2523" spans="1:10" x14ac:dyDescent="0.2">
      <c r="A2523" s="1" t="s">
        <v>2791</v>
      </c>
      <c r="B2523" s="1" t="s">
        <v>1146</v>
      </c>
      <c r="C2523" t="s">
        <v>1147</v>
      </c>
      <c r="D2523" t="s">
        <v>10</v>
      </c>
      <c r="E2523" t="s">
        <v>1148</v>
      </c>
      <c r="F2523" t="s">
        <v>12</v>
      </c>
      <c r="G2523">
        <v>1597</v>
      </c>
      <c r="H2523">
        <f>VLOOKUP(C2523,Sheet2!$D$2:$H$13246,3,FALSE)</f>
        <v>9993</v>
      </c>
      <c r="I2523">
        <f>VLOOKUP($C2523,Sheet2!$D$2:$H$13246,4,FALSE)</f>
        <v>1558</v>
      </c>
      <c r="J2523">
        <f>VLOOKUP($C2523,Sheet2!$D$2:$H$13246,5,FALSE)</f>
        <v>338</v>
      </c>
    </row>
    <row r="2524" spans="1:10" x14ac:dyDescent="0.2">
      <c r="A2524" s="1" t="s">
        <v>2791</v>
      </c>
      <c r="B2524" s="1" t="s">
        <v>1149</v>
      </c>
      <c r="C2524" t="s">
        <v>1150</v>
      </c>
      <c r="D2524" t="s">
        <v>10</v>
      </c>
      <c r="E2524" t="s">
        <v>1151</v>
      </c>
      <c r="F2524" t="s">
        <v>12</v>
      </c>
      <c r="G2524">
        <v>436</v>
      </c>
      <c r="H2524">
        <f>VLOOKUP(C2524,Sheet2!$D$2:$H$13246,3,FALSE)</f>
        <v>2769</v>
      </c>
      <c r="I2524">
        <f>VLOOKUP($C2524,Sheet2!$D$2:$H$13246,4,FALSE)</f>
        <v>443</v>
      </c>
      <c r="J2524">
        <f>VLOOKUP($C2524,Sheet2!$D$2:$H$13246,5,FALSE)</f>
        <v>81</v>
      </c>
    </row>
    <row r="2525" spans="1:10" x14ac:dyDescent="0.2">
      <c r="A2525" s="1" t="s">
        <v>2791</v>
      </c>
      <c r="B2525" s="1" t="s">
        <v>1152</v>
      </c>
      <c r="C2525" t="s">
        <v>1153</v>
      </c>
      <c r="D2525" t="s">
        <v>10</v>
      </c>
      <c r="E2525" t="s">
        <v>1154</v>
      </c>
      <c r="F2525" t="s">
        <v>12</v>
      </c>
      <c r="G2525">
        <v>4280</v>
      </c>
      <c r="H2525">
        <f>VLOOKUP(C2525,Sheet2!$D$2:$H$13246,3,FALSE)</f>
        <v>25728</v>
      </c>
      <c r="I2525">
        <f>VLOOKUP($C2525,Sheet2!$D$2:$H$13246,4,FALSE)</f>
        <v>4056</v>
      </c>
      <c r="J2525">
        <f>VLOOKUP($C2525,Sheet2!$D$2:$H$13246,5,FALSE)</f>
        <v>369</v>
      </c>
    </row>
    <row r="2526" spans="1:10" x14ac:dyDescent="0.2">
      <c r="A2526" s="1" t="s">
        <v>2791</v>
      </c>
      <c r="B2526" s="1" t="s">
        <v>1155</v>
      </c>
      <c r="C2526" t="s">
        <v>1156</v>
      </c>
      <c r="D2526" t="s">
        <v>10</v>
      </c>
      <c r="E2526" t="s">
        <v>1157</v>
      </c>
      <c r="F2526" t="s">
        <v>12</v>
      </c>
      <c r="G2526">
        <v>766</v>
      </c>
      <c r="H2526" t="e">
        <f>VLOOKUP(C2526,Sheet2!$D$2:$H$13246,3,FALSE)</f>
        <v>#N/A</v>
      </c>
      <c r="I2526" t="e">
        <f>VLOOKUP($C2526,Sheet2!$D$2:$H$13246,4,FALSE)</f>
        <v>#N/A</v>
      </c>
      <c r="J2526" t="e">
        <f>VLOOKUP($C2526,Sheet2!$D$2:$H$13246,5,FALSE)</f>
        <v>#N/A</v>
      </c>
    </row>
    <row r="2527" spans="1:10" x14ac:dyDescent="0.2">
      <c r="A2527" s="1" t="s">
        <v>2791</v>
      </c>
      <c r="B2527" s="1" t="s">
        <v>1158</v>
      </c>
      <c r="C2527" t="s">
        <v>1159</v>
      </c>
      <c r="D2527" t="s">
        <v>10</v>
      </c>
      <c r="E2527" t="s">
        <v>1160</v>
      </c>
      <c r="F2527" t="s">
        <v>12</v>
      </c>
      <c r="G2527">
        <v>2585</v>
      </c>
      <c r="H2527">
        <f>VLOOKUP(C2527,Sheet2!$D$2:$H$13246,3,FALSE)</f>
        <v>15559</v>
      </c>
      <c r="I2527">
        <f>VLOOKUP($C2527,Sheet2!$D$2:$H$13246,4,FALSE)</f>
        <v>2527</v>
      </c>
      <c r="J2527">
        <f>VLOOKUP($C2527,Sheet2!$D$2:$H$13246,5,FALSE)</f>
        <v>403</v>
      </c>
    </row>
    <row r="2528" spans="1:10" x14ac:dyDescent="0.2">
      <c r="A2528" s="1" t="s">
        <v>2791</v>
      </c>
      <c r="B2528" s="1" t="s">
        <v>1161</v>
      </c>
      <c r="C2528" t="s">
        <v>1162</v>
      </c>
      <c r="D2528" t="s">
        <v>10</v>
      </c>
      <c r="E2528" t="s">
        <v>1163</v>
      </c>
      <c r="F2528" t="s">
        <v>12</v>
      </c>
      <c r="G2528">
        <v>1853</v>
      </c>
      <c r="H2528">
        <f>VLOOKUP(C2528,Sheet2!$D$2:$H$13246,3,FALSE)</f>
        <v>16224</v>
      </c>
      <c r="I2528">
        <f>VLOOKUP($C2528,Sheet2!$D$2:$H$13246,4,FALSE)</f>
        <v>2155</v>
      </c>
      <c r="J2528">
        <f>VLOOKUP($C2528,Sheet2!$D$2:$H$13246,5,FALSE)</f>
        <v>257</v>
      </c>
    </row>
    <row r="2529" spans="1:10" x14ac:dyDescent="0.2">
      <c r="A2529" s="1" t="s">
        <v>2791</v>
      </c>
      <c r="B2529" s="1" t="s">
        <v>1164</v>
      </c>
      <c r="C2529" t="s">
        <v>1165</v>
      </c>
      <c r="D2529" t="s">
        <v>10</v>
      </c>
      <c r="E2529" t="s">
        <v>1166</v>
      </c>
      <c r="F2529" t="s">
        <v>12</v>
      </c>
      <c r="G2529">
        <v>563</v>
      </c>
      <c r="H2529">
        <f>VLOOKUP(C2529,Sheet2!$D$2:$H$13246,3,FALSE)</f>
        <v>3745</v>
      </c>
      <c r="I2529">
        <f>VLOOKUP($C2529,Sheet2!$D$2:$H$13246,4,FALSE)</f>
        <v>617</v>
      </c>
      <c r="J2529">
        <f>VLOOKUP($C2529,Sheet2!$D$2:$H$13246,5,FALSE)</f>
        <v>127</v>
      </c>
    </row>
    <row r="2530" spans="1:10" x14ac:dyDescent="0.2">
      <c r="A2530" s="1" t="s">
        <v>2791</v>
      </c>
      <c r="B2530" s="1" t="s">
        <v>1167</v>
      </c>
      <c r="C2530" t="s">
        <v>1168</v>
      </c>
      <c r="D2530" t="s">
        <v>10</v>
      </c>
      <c r="E2530" t="s">
        <v>1169</v>
      </c>
      <c r="F2530" t="s">
        <v>12</v>
      </c>
      <c r="G2530">
        <v>2951</v>
      </c>
      <c r="H2530">
        <f>VLOOKUP(C2530,Sheet2!$D$2:$H$13246,3,FALSE)</f>
        <v>18567</v>
      </c>
      <c r="I2530">
        <f>VLOOKUP($C2530,Sheet2!$D$2:$H$13246,4,FALSE)</f>
        <v>3027</v>
      </c>
      <c r="J2530">
        <f>VLOOKUP($C2530,Sheet2!$D$2:$H$13246,5,FALSE)</f>
        <v>251</v>
      </c>
    </row>
    <row r="2531" spans="1:10" x14ac:dyDescent="0.2">
      <c r="A2531" s="1" t="s">
        <v>2791</v>
      </c>
      <c r="B2531" s="1" t="s">
        <v>1170</v>
      </c>
      <c r="C2531" t="s">
        <v>1171</v>
      </c>
      <c r="D2531" t="s">
        <v>10</v>
      </c>
      <c r="E2531" t="s">
        <v>1172</v>
      </c>
      <c r="F2531" t="s">
        <v>12</v>
      </c>
      <c r="G2531">
        <v>1472</v>
      </c>
      <c r="H2531">
        <f>VLOOKUP(C2531,Sheet2!$D$2:$H$13246,3,FALSE)</f>
        <v>9754</v>
      </c>
      <c r="I2531">
        <f>VLOOKUP($C2531,Sheet2!$D$2:$H$13246,4,FALSE)</f>
        <v>1757</v>
      </c>
      <c r="J2531">
        <f>VLOOKUP($C2531,Sheet2!$D$2:$H$13246,5,FALSE)</f>
        <v>78</v>
      </c>
    </row>
    <row r="2532" spans="1:10" x14ac:dyDescent="0.2">
      <c r="A2532" s="1" t="s">
        <v>2791</v>
      </c>
      <c r="B2532" s="1" t="s">
        <v>1173</v>
      </c>
      <c r="C2532" t="s">
        <v>1174</v>
      </c>
      <c r="D2532" t="s">
        <v>10</v>
      </c>
      <c r="E2532" t="s">
        <v>1175</v>
      </c>
      <c r="F2532" t="s">
        <v>12</v>
      </c>
      <c r="G2532">
        <v>1419</v>
      </c>
      <c r="H2532">
        <f>VLOOKUP(C2532,Sheet2!$D$2:$H$13246,3,FALSE)</f>
        <v>10153</v>
      </c>
      <c r="I2532">
        <f>VLOOKUP($C2532,Sheet2!$D$2:$H$13246,4,FALSE)</f>
        <v>1526</v>
      </c>
      <c r="J2532">
        <f>VLOOKUP($C2532,Sheet2!$D$2:$H$13246,5,FALSE)</f>
        <v>188</v>
      </c>
    </row>
    <row r="2533" spans="1:10" x14ac:dyDescent="0.2">
      <c r="A2533" s="1" t="s">
        <v>2791</v>
      </c>
      <c r="B2533" s="1" t="s">
        <v>1176</v>
      </c>
      <c r="C2533" t="s">
        <v>1177</v>
      </c>
      <c r="D2533" t="s">
        <v>10</v>
      </c>
      <c r="E2533" t="s">
        <v>1178</v>
      </c>
      <c r="F2533" t="s">
        <v>12</v>
      </c>
      <c r="G2533">
        <v>282</v>
      </c>
      <c r="H2533">
        <f>VLOOKUP(C2533,Sheet2!$D$2:$H$13246,3,FALSE)</f>
        <v>2071</v>
      </c>
      <c r="I2533">
        <f>VLOOKUP($C2533,Sheet2!$D$2:$H$13246,4,FALSE)</f>
        <v>292</v>
      </c>
      <c r="J2533">
        <f>VLOOKUP($C2533,Sheet2!$D$2:$H$13246,5,FALSE)</f>
        <v>100</v>
      </c>
    </row>
    <row r="2534" spans="1:10" x14ac:dyDescent="0.2">
      <c r="A2534" s="1" t="s">
        <v>2791</v>
      </c>
      <c r="B2534" s="1" t="s">
        <v>1179</v>
      </c>
      <c r="C2534" t="s">
        <v>1180</v>
      </c>
      <c r="D2534" t="s">
        <v>10</v>
      </c>
      <c r="E2534" t="s">
        <v>1181</v>
      </c>
      <c r="F2534" t="s">
        <v>12</v>
      </c>
      <c r="G2534">
        <v>1656</v>
      </c>
      <c r="H2534">
        <f>VLOOKUP(C2534,Sheet2!$D$2:$H$13246,3,FALSE)</f>
        <v>13363</v>
      </c>
      <c r="I2534">
        <f>VLOOKUP($C2534,Sheet2!$D$2:$H$13246,4,FALSE)</f>
        <v>1990</v>
      </c>
      <c r="J2534">
        <f>VLOOKUP($C2534,Sheet2!$D$2:$H$13246,5,FALSE)</f>
        <v>263</v>
      </c>
    </row>
    <row r="2535" spans="1:10" x14ac:dyDescent="0.2">
      <c r="A2535" s="1" t="s">
        <v>2791</v>
      </c>
      <c r="B2535" s="1" t="s">
        <v>1182</v>
      </c>
      <c r="C2535" t="s">
        <v>1183</v>
      </c>
      <c r="D2535" t="s">
        <v>10</v>
      </c>
      <c r="E2535" t="s">
        <v>1184</v>
      </c>
      <c r="F2535" t="s">
        <v>12</v>
      </c>
      <c r="G2535">
        <v>763</v>
      </c>
      <c r="H2535">
        <f>VLOOKUP(C2535,Sheet2!$D$2:$H$13246,3,FALSE)</f>
        <v>5107</v>
      </c>
      <c r="I2535">
        <f>VLOOKUP($C2535,Sheet2!$D$2:$H$13246,4,FALSE)</f>
        <v>876</v>
      </c>
      <c r="J2535">
        <f>VLOOKUP($C2535,Sheet2!$D$2:$H$13246,5,FALSE)</f>
        <v>81</v>
      </c>
    </row>
    <row r="2536" spans="1:10" x14ac:dyDescent="0.2">
      <c r="A2536" s="1" t="s">
        <v>2791</v>
      </c>
      <c r="B2536" s="1" t="s">
        <v>1185</v>
      </c>
      <c r="C2536" t="s">
        <v>1186</v>
      </c>
      <c r="D2536" t="s">
        <v>10</v>
      </c>
      <c r="E2536" t="s">
        <v>1187</v>
      </c>
      <c r="F2536" t="s">
        <v>12</v>
      </c>
      <c r="G2536">
        <v>763</v>
      </c>
      <c r="H2536">
        <f>VLOOKUP(C2536,Sheet2!$D$2:$H$13246,3,FALSE)</f>
        <v>6417</v>
      </c>
      <c r="I2536">
        <f>VLOOKUP($C2536,Sheet2!$D$2:$H$13246,4,FALSE)</f>
        <v>1248</v>
      </c>
      <c r="J2536">
        <f>VLOOKUP($C2536,Sheet2!$D$2:$H$13246,5,FALSE)</f>
        <v>331</v>
      </c>
    </row>
    <row r="2537" spans="1:10" x14ac:dyDescent="0.2">
      <c r="A2537" s="1" t="s">
        <v>2791</v>
      </c>
      <c r="B2537" s="1" t="s">
        <v>1188</v>
      </c>
      <c r="C2537" t="s">
        <v>1189</v>
      </c>
      <c r="D2537" t="s">
        <v>10</v>
      </c>
      <c r="E2537" t="s">
        <v>1190</v>
      </c>
      <c r="F2537" t="s">
        <v>12</v>
      </c>
      <c r="G2537">
        <v>2112</v>
      </c>
      <c r="H2537">
        <f>VLOOKUP(C2537,Sheet2!$D$2:$H$13246,3,FALSE)</f>
        <v>13535</v>
      </c>
      <c r="I2537">
        <f>VLOOKUP($C2537,Sheet2!$D$2:$H$13246,4,FALSE)</f>
        <v>1995</v>
      </c>
      <c r="J2537">
        <f>VLOOKUP($C2537,Sheet2!$D$2:$H$13246,5,FALSE)</f>
        <v>676</v>
      </c>
    </row>
    <row r="2538" spans="1:10" x14ac:dyDescent="0.2">
      <c r="A2538" s="1" t="s">
        <v>2791</v>
      </c>
      <c r="B2538" s="1" t="s">
        <v>1191</v>
      </c>
      <c r="C2538" t="s">
        <v>1192</v>
      </c>
      <c r="D2538" t="s">
        <v>10</v>
      </c>
      <c r="E2538" t="s">
        <v>1193</v>
      </c>
      <c r="F2538" t="s">
        <v>12</v>
      </c>
      <c r="G2538">
        <v>1818</v>
      </c>
      <c r="H2538">
        <f>VLOOKUP(C2538,Sheet2!$D$2:$H$13246,3,FALSE)</f>
        <v>12846</v>
      </c>
      <c r="I2538">
        <f>VLOOKUP($C2538,Sheet2!$D$2:$H$13246,4,FALSE)</f>
        <v>2192</v>
      </c>
      <c r="J2538">
        <f>VLOOKUP($C2538,Sheet2!$D$2:$H$13246,5,FALSE)</f>
        <v>154</v>
      </c>
    </row>
    <row r="2539" spans="1:10" x14ac:dyDescent="0.2">
      <c r="A2539" s="1" t="s">
        <v>2791</v>
      </c>
      <c r="B2539" s="1" t="s">
        <v>1194</v>
      </c>
      <c r="C2539" t="s">
        <v>1195</v>
      </c>
      <c r="D2539" t="s">
        <v>10</v>
      </c>
      <c r="E2539" t="s">
        <v>1196</v>
      </c>
      <c r="F2539" t="s">
        <v>12</v>
      </c>
      <c r="G2539">
        <v>4106</v>
      </c>
      <c r="H2539">
        <f>VLOOKUP(C2539,Sheet2!$D$2:$H$13246,3,FALSE)</f>
        <v>29643</v>
      </c>
      <c r="I2539">
        <f>VLOOKUP($C2539,Sheet2!$D$2:$H$13246,4,FALSE)</f>
        <v>4569</v>
      </c>
      <c r="J2539">
        <f>VLOOKUP($C2539,Sheet2!$D$2:$H$13246,5,FALSE)</f>
        <v>288</v>
      </c>
    </row>
    <row r="2540" spans="1:10" x14ac:dyDescent="0.2">
      <c r="A2540" s="1" t="s">
        <v>2791</v>
      </c>
      <c r="B2540" s="1" t="s">
        <v>1197</v>
      </c>
      <c r="C2540" t="s">
        <v>1198</v>
      </c>
      <c r="D2540" t="s">
        <v>10</v>
      </c>
      <c r="E2540" t="s">
        <v>1199</v>
      </c>
      <c r="F2540" t="s">
        <v>12</v>
      </c>
      <c r="G2540">
        <v>1835</v>
      </c>
      <c r="H2540">
        <f>VLOOKUP(C2540,Sheet2!$D$2:$H$13246,3,FALSE)</f>
        <v>8544</v>
      </c>
      <c r="I2540">
        <f>VLOOKUP($C2540,Sheet2!$D$2:$H$13246,4,FALSE)</f>
        <v>1143</v>
      </c>
      <c r="J2540">
        <f>VLOOKUP($C2540,Sheet2!$D$2:$H$13246,5,FALSE)</f>
        <v>133</v>
      </c>
    </row>
    <row r="2541" spans="1:10" x14ac:dyDescent="0.2">
      <c r="A2541" s="1" t="s">
        <v>2791</v>
      </c>
      <c r="B2541" s="1" t="s">
        <v>1200</v>
      </c>
      <c r="C2541" t="s">
        <v>1201</v>
      </c>
      <c r="D2541" t="s">
        <v>10</v>
      </c>
      <c r="E2541" t="s">
        <v>85</v>
      </c>
      <c r="F2541" t="s">
        <v>12</v>
      </c>
      <c r="G2541">
        <v>3121</v>
      </c>
      <c r="H2541">
        <f>VLOOKUP(C2541,Sheet2!$D$2:$H$13246,3,FALSE)</f>
        <v>27953</v>
      </c>
      <c r="I2541">
        <f>VLOOKUP($C2541,Sheet2!$D$2:$H$13246,4,FALSE)</f>
        <v>3372</v>
      </c>
      <c r="J2541">
        <f>VLOOKUP($C2541,Sheet2!$D$2:$H$13246,5,FALSE)</f>
        <v>609</v>
      </c>
    </row>
    <row r="2542" spans="1:10" x14ac:dyDescent="0.2">
      <c r="A2542" s="1" t="s">
        <v>2791</v>
      </c>
      <c r="B2542" s="1" t="s">
        <v>1202</v>
      </c>
      <c r="C2542" t="s">
        <v>1203</v>
      </c>
      <c r="D2542" t="s">
        <v>10</v>
      </c>
      <c r="E2542" t="s">
        <v>1204</v>
      </c>
      <c r="F2542" t="s">
        <v>12</v>
      </c>
      <c r="G2542">
        <v>3985</v>
      </c>
      <c r="H2542">
        <f>VLOOKUP(C2542,Sheet2!$D$2:$H$13246,3,FALSE)</f>
        <v>25172</v>
      </c>
      <c r="I2542">
        <f>VLOOKUP($C2542,Sheet2!$D$2:$H$13246,4,FALSE)</f>
        <v>4521</v>
      </c>
      <c r="J2542">
        <f>VLOOKUP($C2542,Sheet2!$D$2:$H$13246,5,FALSE)</f>
        <v>218</v>
      </c>
    </row>
    <row r="2543" spans="1:10" x14ac:dyDescent="0.2">
      <c r="A2543" s="1" t="s">
        <v>2791</v>
      </c>
      <c r="B2543" s="1" t="s">
        <v>1205</v>
      </c>
      <c r="C2543" t="s">
        <v>1206</v>
      </c>
      <c r="D2543" t="s">
        <v>10</v>
      </c>
      <c r="E2543" t="s">
        <v>1207</v>
      </c>
      <c r="F2543" t="s">
        <v>12</v>
      </c>
      <c r="G2543">
        <v>7144</v>
      </c>
      <c r="H2543">
        <f>VLOOKUP(C2543,Sheet2!$D$2:$H$13246,3,FALSE)</f>
        <v>52937</v>
      </c>
      <c r="I2543">
        <f>VLOOKUP($C2543,Sheet2!$D$2:$H$13246,4,FALSE)</f>
        <v>7728</v>
      </c>
      <c r="J2543">
        <f>VLOOKUP($C2543,Sheet2!$D$2:$H$13246,5,FALSE)</f>
        <v>396</v>
      </c>
    </row>
    <row r="2544" spans="1:10" x14ac:dyDescent="0.2">
      <c r="A2544" s="1" t="s">
        <v>2791</v>
      </c>
      <c r="B2544" s="1" t="s">
        <v>1208</v>
      </c>
      <c r="C2544" t="s">
        <v>1209</v>
      </c>
      <c r="D2544" t="s">
        <v>10</v>
      </c>
      <c r="E2544" t="s">
        <v>1210</v>
      </c>
      <c r="F2544" t="s">
        <v>12</v>
      </c>
      <c r="G2544">
        <v>755</v>
      </c>
      <c r="H2544">
        <f>VLOOKUP(C2544,Sheet2!$D$2:$H$13246,3,FALSE)</f>
        <v>5767</v>
      </c>
      <c r="I2544">
        <f>VLOOKUP($C2544,Sheet2!$D$2:$H$13246,4,FALSE)</f>
        <v>956</v>
      </c>
      <c r="J2544">
        <f>VLOOKUP($C2544,Sheet2!$D$2:$H$13246,5,FALSE)</f>
        <v>50</v>
      </c>
    </row>
    <row r="2545" spans="1:10" x14ac:dyDescent="0.2">
      <c r="A2545" s="1" t="s">
        <v>2791</v>
      </c>
      <c r="B2545" s="1" t="s">
        <v>1211</v>
      </c>
      <c r="C2545" t="s">
        <v>1212</v>
      </c>
      <c r="D2545" t="s">
        <v>10</v>
      </c>
      <c r="E2545" t="s">
        <v>1213</v>
      </c>
      <c r="F2545" t="s">
        <v>12</v>
      </c>
      <c r="G2545">
        <v>432</v>
      </c>
      <c r="H2545">
        <f>VLOOKUP(C2545,Sheet2!$D$2:$H$13246,3,FALSE)</f>
        <v>4642</v>
      </c>
      <c r="I2545">
        <f>VLOOKUP($C2545,Sheet2!$D$2:$H$13246,4,FALSE)</f>
        <v>785</v>
      </c>
      <c r="J2545">
        <f>VLOOKUP($C2545,Sheet2!$D$2:$H$13246,5,FALSE)</f>
        <v>53</v>
      </c>
    </row>
    <row r="2546" spans="1:10" x14ac:dyDescent="0.2">
      <c r="A2546" s="1" t="s">
        <v>2791</v>
      </c>
      <c r="B2546" s="1" t="s">
        <v>1214</v>
      </c>
      <c r="C2546" t="s">
        <v>1215</v>
      </c>
      <c r="D2546" t="s">
        <v>10</v>
      </c>
      <c r="E2546" t="s">
        <v>1216</v>
      </c>
      <c r="F2546" t="s">
        <v>12</v>
      </c>
      <c r="G2546">
        <v>1060</v>
      </c>
      <c r="H2546">
        <f>VLOOKUP(C2546,Sheet2!$D$2:$H$13246,3,FALSE)</f>
        <v>9321</v>
      </c>
      <c r="I2546">
        <f>VLOOKUP($C2546,Sheet2!$D$2:$H$13246,4,FALSE)</f>
        <v>1247</v>
      </c>
      <c r="J2546">
        <f>VLOOKUP($C2546,Sheet2!$D$2:$H$13246,5,FALSE)</f>
        <v>269</v>
      </c>
    </row>
    <row r="2547" spans="1:10" x14ac:dyDescent="0.2">
      <c r="A2547" s="1" t="s">
        <v>2791</v>
      </c>
      <c r="B2547" s="1" t="s">
        <v>1217</v>
      </c>
      <c r="C2547" t="s">
        <v>1218</v>
      </c>
      <c r="D2547" t="s">
        <v>10</v>
      </c>
      <c r="E2547" t="s">
        <v>1219</v>
      </c>
      <c r="F2547" t="s">
        <v>12</v>
      </c>
      <c r="G2547">
        <v>1213</v>
      </c>
      <c r="H2547">
        <f>VLOOKUP(C2547,Sheet2!$D$2:$H$13246,3,FALSE)</f>
        <v>9927</v>
      </c>
      <c r="I2547">
        <f>VLOOKUP($C2547,Sheet2!$D$2:$H$13246,4,FALSE)</f>
        <v>1422</v>
      </c>
      <c r="J2547">
        <f>VLOOKUP($C2547,Sheet2!$D$2:$H$13246,5,FALSE)</f>
        <v>92</v>
      </c>
    </row>
    <row r="2548" spans="1:10" x14ac:dyDescent="0.2">
      <c r="A2548" s="1" t="s">
        <v>2791</v>
      </c>
      <c r="B2548" s="1" t="s">
        <v>1220</v>
      </c>
      <c r="C2548" t="s">
        <v>2800</v>
      </c>
      <c r="D2548" t="s">
        <v>10</v>
      </c>
      <c r="E2548" t="s">
        <v>1222</v>
      </c>
      <c r="F2548" t="s">
        <v>12</v>
      </c>
      <c r="G2548">
        <v>3546</v>
      </c>
      <c r="H2548">
        <f>VLOOKUP(C2548,Sheet2!$D$2:$H$13246,3,FALSE)</f>
        <v>22211</v>
      </c>
      <c r="I2548">
        <f>VLOOKUP($C2548,Sheet2!$D$2:$H$13246,4,FALSE)</f>
        <v>3281</v>
      </c>
      <c r="J2548">
        <f>VLOOKUP($C2548,Sheet2!$D$2:$H$13246,5,FALSE)</f>
        <v>387</v>
      </c>
    </row>
    <row r="2549" spans="1:10" x14ac:dyDescent="0.2">
      <c r="A2549" s="1" t="s">
        <v>2791</v>
      </c>
      <c r="B2549" s="1" t="s">
        <v>1223</v>
      </c>
      <c r="C2549" t="s">
        <v>1224</v>
      </c>
      <c r="D2549" t="s">
        <v>10</v>
      </c>
      <c r="E2549" t="s">
        <v>1225</v>
      </c>
      <c r="F2549" t="s">
        <v>12</v>
      </c>
      <c r="G2549">
        <v>1745</v>
      </c>
      <c r="H2549">
        <f>VLOOKUP(C2549,Sheet2!$D$2:$H$13246,3,FALSE)</f>
        <v>8943</v>
      </c>
      <c r="I2549">
        <f>VLOOKUP($C2549,Sheet2!$D$2:$H$13246,4,FALSE)</f>
        <v>1887</v>
      </c>
      <c r="J2549">
        <f>VLOOKUP($C2549,Sheet2!$D$2:$H$13246,5,FALSE)</f>
        <v>71</v>
      </c>
    </row>
    <row r="2550" spans="1:10" x14ac:dyDescent="0.2">
      <c r="A2550" s="1" t="s">
        <v>2791</v>
      </c>
      <c r="B2550" s="1" t="s">
        <v>1226</v>
      </c>
      <c r="C2550" t="s">
        <v>1227</v>
      </c>
      <c r="D2550" t="s">
        <v>10</v>
      </c>
      <c r="E2550" t="s">
        <v>1228</v>
      </c>
      <c r="F2550" t="s">
        <v>12</v>
      </c>
      <c r="G2550">
        <v>3200</v>
      </c>
      <c r="H2550">
        <f>VLOOKUP(C2550,Sheet2!$D$2:$H$13246,3,FALSE)</f>
        <v>19102</v>
      </c>
      <c r="I2550">
        <f>VLOOKUP($C2550,Sheet2!$D$2:$H$13246,4,FALSE)</f>
        <v>3183</v>
      </c>
      <c r="J2550">
        <f>VLOOKUP($C2550,Sheet2!$D$2:$H$13246,5,FALSE)</f>
        <v>107</v>
      </c>
    </row>
    <row r="2551" spans="1:10" x14ac:dyDescent="0.2">
      <c r="A2551" s="1" t="s">
        <v>2791</v>
      </c>
      <c r="B2551" s="1" t="s">
        <v>1229</v>
      </c>
      <c r="C2551" t="s">
        <v>1230</v>
      </c>
      <c r="D2551" t="s">
        <v>10</v>
      </c>
      <c r="E2551" t="s">
        <v>1172</v>
      </c>
      <c r="F2551" t="s">
        <v>12</v>
      </c>
      <c r="G2551">
        <v>117</v>
      </c>
      <c r="H2551" t="e">
        <f>VLOOKUP(C2551,Sheet2!$D$2:$H$13246,3,FALSE)</f>
        <v>#N/A</v>
      </c>
      <c r="I2551" t="e">
        <f>VLOOKUP($C2551,Sheet2!$D$2:$H$13246,4,FALSE)</f>
        <v>#N/A</v>
      </c>
      <c r="J2551" t="e">
        <f>VLOOKUP($C2551,Sheet2!$D$2:$H$13246,5,FALSE)</f>
        <v>#N/A</v>
      </c>
    </row>
    <row r="2552" spans="1:10" x14ac:dyDescent="0.2">
      <c r="A2552" s="1" t="s">
        <v>2791</v>
      </c>
      <c r="B2552" s="1" t="s">
        <v>1231</v>
      </c>
      <c r="C2552" t="s">
        <v>1232</v>
      </c>
      <c r="D2552" t="s">
        <v>10</v>
      </c>
      <c r="E2552" t="s">
        <v>1233</v>
      </c>
      <c r="F2552" t="s">
        <v>12</v>
      </c>
      <c r="G2552">
        <v>1500</v>
      </c>
      <c r="H2552">
        <f>VLOOKUP(C2552,Sheet2!$D$2:$H$13246,3,FALSE)</f>
        <v>9963</v>
      </c>
      <c r="I2552">
        <f>VLOOKUP($C2552,Sheet2!$D$2:$H$13246,4,FALSE)</f>
        <v>1706</v>
      </c>
      <c r="J2552">
        <f>VLOOKUP($C2552,Sheet2!$D$2:$H$13246,5,FALSE)</f>
        <v>113</v>
      </c>
    </row>
    <row r="2553" spans="1:10" x14ac:dyDescent="0.2">
      <c r="A2553" s="1" t="s">
        <v>2791</v>
      </c>
      <c r="B2553" s="1" t="s">
        <v>1234</v>
      </c>
      <c r="C2553" t="s">
        <v>1235</v>
      </c>
      <c r="D2553" t="s">
        <v>10</v>
      </c>
      <c r="E2553" t="s">
        <v>1236</v>
      </c>
      <c r="F2553" t="s">
        <v>12</v>
      </c>
      <c r="G2553">
        <v>1925</v>
      </c>
      <c r="H2553">
        <f>VLOOKUP(C2553,Sheet2!$D$2:$H$13246,3,FALSE)</f>
        <v>7654</v>
      </c>
      <c r="I2553">
        <f>VLOOKUP($C2553,Sheet2!$D$2:$H$13246,4,FALSE)</f>
        <v>1750</v>
      </c>
      <c r="J2553">
        <f>VLOOKUP($C2553,Sheet2!$D$2:$H$13246,5,FALSE)</f>
        <v>82</v>
      </c>
    </row>
    <row r="2554" spans="1:10" x14ac:dyDescent="0.2">
      <c r="A2554" s="1" t="s">
        <v>2791</v>
      </c>
      <c r="B2554" s="1" t="s">
        <v>1237</v>
      </c>
      <c r="C2554" t="s">
        <v>1238</v>
      </c>
      <c r="D2554" t="s">
        <v>10</v>
      </c>
      <c r="E2554" t="s">
        <v>1239</v>
      </c>
      <c r="F2554" t="s">
        <v>12</v>
      </c>
      <c r="G2554">
        <v>89</v>
      </c>
      <c r="H2554">
        <f>VLOOKUP(C2554,Sheet2!$D$2:$H$13246,3,FALSE)</f>
        <v>1368</v>
      </c>
      <c r="I2554">
        <f>VLOOKUP($C2554,Sheet2!$D$2:$H$13246,4,FALSE)</f>
        <v>152</v>
      </c>
      <c r="J2554">
        <f>VLOOKUP($C2554,Sheet2!$D$2:$H$13246,5,FALSE)</f>
        <v>20</v>
      </c>
    </row>
    <row r="2555" spans="1:10" x14ac:dyDescent="0.2">
      <c r="A2555" s="1" t="s">
        <v>2791</v>
      </c>
      <c r="B2555" s="1" t="s">
        <v>1240</v>
      </c>
      <c r="C2555" t="s">
        <v>1241</v>
      </c>
      <c r="D2555" t="s">
        <v>10</v>
      </c>
      <c r="E2555" t="s">
        <v>1242</v>
      </c>
      <c r="F2555" t="s">
        <v>12</v>
      </c>
      <c r="G2555">
        <v>438</v>
      </c>
      <c r="H2555">
        <f>VLOOKUP(C2555,Sheet2!$D$2:$H$13246,3,FALSE)</f>
        <v>2854</v>
      </c>
      <c r="I2555">
        <f>VLOOKUP($C2555,Sheet2!$D$2:$H$13246,4,FALSE)</f>
        <v>417</v>
      </c>
      <c r="J2555">
        <f>VLOOKUP($C2555,Sheet2!$D$2:$H$13246,5,FALSE)</f>
        <v>92</v>
      </c>
    </row>
    <row r="2556" spans="1:10" x14ac:dyDescent="0.2">
      <c r="A2556" s="1" t="s">
        <v>2791</v>
      </c>
      <c r="B2556" s="1" t="s">
        <v>1243</v>
      </c>
      <c r="C2556" t="s">
        <v>1244</v>
      </c>
      <c r="D2556" t="s">
        <v>10</v>
      </c>
      <c r="E2556" t="s">
        <v>1245</v>
      </c>
      <c r="F2556" t="s">
        <v>12</v>
      </c>
      <c r="G2556">
        <v>415</v>
      </c>
      <c r="H2556">
        <f>VLOOKUP(C2556,Sheet2!$D$2:$H$13246,3,FALSE)</f>
        <v>2700</v>
      </c>
      <c r="I2556">
        <f>VLOOKUP($C2556,Sheet2!$D$2:$H$13246,4,FALSE)</f>
        <v>460</v>
      </c>
      <c r="J2556">
        <f>VLOOKUP($C2556,Sheet2!$D$2:$H$13246,5,FALSE)</f>
        <v>46</v>
      </c>
    </row>
    <row r="2557" spans="1:10" x14ac:dyDescent="0.2">
      <c r="A2557" s="1" t="s">
        <v>2791</v>
      </c>
      <c r="B2557" s="1" t="s">
        <v>1246</v>
      </c>
      <c r="C2557" t="s">
        <v>1247</v>
      </c>
      <c r="D2557" t="s">
        <v>10</v>
      </c>
      <c r="E2557" t="s">
        <v>1248</v>
      </c>
      <c r="F2557" t="s">
        <v>12</v>
      </c>
      <c r="G2557">
        <v>629</v>
      </c>
      <c r="H2557">
        <f>VLOOKUP(C2557,Sheet2!$D$2:$H$13246,3,FALSE)</f>
        <v>4979</v>
      </c>
      <c r="I2557">
        <f>VLOOKUP($C2557,Sheet2!$D$2:$H$13246,4,FALSE)</f>
        <v>748</v>
      </c>
      <c r="J2557">
        <f>VLOOKUP($C2557,Sheet2!$D$2:$H$13246,5,FALSE)</f>
        <v>108</v>
      </c>
    </row>
    <row r="2558" spans="1:10" x14ac:dyDescent="0.2">
      <c r="A2558" s="1" t="s">
        <v>2791</v>
      </c>
      <c r="B2558" s="1" t="s">
        <v>1249</v>
      </c>
      <c r="C2558" t="s">
        <v>1250</v>
      </c>
      <c r="D2558" t="s">
        <v>10</v>
      </c>
      <c r="E2558" t="s">
        <v>1251</v>
      </c>
      <c r="F2558" t="s">
        <v>12</v>
      </c>
      <c r="G2558">
        <v>262</v>
      </c>
      <c r="H2558">
        <f>VLOOKUP(C2558,Sheet2!$D$2:$H$13246,3,FALSE)</f>
        <v>2494</v>
      </c>
      <c r="I2558">
        <f>VLOOKUP($C2558,Sheet2!$D$2:$H$13246,4,FALSE)</f>
        <v>320</v>
      </c>
      <c r="J2558">
        <f>VLOOKUP($C2558,Sheet2!$D$2:$H$13246,5,FALSE)</f>
        <v>37</v>
      </c>
    </row>
    <row r="2559" spans="1:10" x14ac:dyDescent="0.2">
      <c r="A2559" s="1" t="s">
        <v>2791</v>
      </c>
      <c r="B2559" s="1" t="s">
        <v>1252</v>
      </c>
      <c r="C2559" t="s">
        <v>1253</v>
      </c>
      <c r="D2559" t="s">
        <v>10</v>
      </c>
      <c r="E2559" t="s">
        <v>1254</v>
      </c>
      <c r="F2559" t="s">
        <v>12</v>
      </c>
      <c r="G2559">
        <v>1786</v>
      </c>
      <c r="H2559">
        <f>VLOOKUP(C2559,Sheet2!$D$2:$H$13246,3,FALSE)</f>
        <v>12615</v>
      </c>
      <c r="I2559">
        <f>VLOOKUP($C2559,Sheet2!$D$2:$H$13246,4,FALSE)</f>
        <v>1677</v>
      </c>
      <c r="J2559">
        <f>VLOOKUP($C2559,Sheet2!$D$2:$H$13246,5,FALSE)</f>
        <v>401</v>
      </c>
    </row>
    <row r="2560" spans="1:10" x14ac:dyDescent="0.2">
      <c r="A2560" s="1" t="s">
        <v>2791</v>
      </c>
      <c r="B2560" s="1" t="s">
        <v>1255</v>
      </c>
      <c r="C2560" t="s">
        <v>1256</v>
      </c>
      <c r="D2560" t="s">
        <v>10</v>
      </c>
      <c r="E2560" t="s">
        <v>1257</v>
      </c>
      <c r="F2560" t="s">
        <v>12</v>
      </c>
      <c r="G2560">
        <v>588</v>
      </c>
      <c r="H2560">
        <f>VLOOKUP(C2560,Sheet2!$D$2:$H$13246,3,FALSE)</f>
        <v>3339</v>
      </c>
      <c r="I2560">
        <f>VLOOKUP($C2560,Sheet2!$D$2:$H$13246,4,FALSE)</f>
        <v>520</v>
      </c>
      <c r="J2560">
        <f>VLOOKUP($C2560,Sheet2!$D$2:$H$13246,5,FALSE)</f>
        <v>62</v>
      </c>
    </row>
    <row r="2561" spans="1:10" x14ac:dyDescent="0.2">
      <c r="A2561" s="1" t="s">
        <v>2791</v>
      </c>
      <c r="B2561" s="1" t="s">
        <v>1258</v>
      </c>
      <c r="C2561" t="s">
        <v>1259</v>
      </c>
      <c r="D2561" t="s">
        <v>10</v>
      </c>
      <c r="E2561" t="s">
        <v>703</v>
      </c>
      <c r="F2561" t="s">
        <v>12</v>
      </c>
      <c r="G2561">
        <v>6582</v>
      </c>
      <c r="H2561">
        <f>VLOOKUP(C2561,Sheet2!$D$2:$H$13246,3,FALSE)</f>
        <v>47342</v>
      </c>
      <c r="I2561">
        <f>VLOOKUP($C2561,Sheet2!$D$2:$H$13246,4,FALSE)</f>
        <v>7325</v>
      </c>
      <c r="J2561">
        <f>VLOOKUP($C2561,Sheet2!$D$2:$H$13246,5,FALSE)</f>
        <v>2036</v>
      </c>
    </row>
    <row r="2562" spans="1:10" x14ac:dyDescent="0.2">
      <c r="A2562" s="1" t="s">
        <v>2791</v>
      </c>
      <c r="B2562" s="1" t="s">
        <v>1260</v>
      </c>
      <c r="C2562" t="s">
        <v>1261</v>
      </c>
      <c r="D2562" t="s">
        <v>10</v>
      </c>
      <c r="E2562" t="s">
        <v>1262</v>
      </c>
      <c r="F2562" t="s">
        <v>12</v>
      </c>
      <c r="G2562">
        <v>1081</v>
      </c>
      <c r="H2562">
        <f>VLOOKUP(C2562,Sheet2!$D$2:$H$13246,3,FALSE)</f>
        <v>6775</v>
      </c>
      <c r="I2562">
        <f>VLOOKUP($C2562,Sheet2!$D$2:$H$13246,4,FALSE)</f>
        <v>1070</v>
      </c>
      <c r="J2562">
        <f>VLOOKUP($C2562,Sheet2!$D$2:$H$13246,5,FALSE)</f>
        <v>225</v>
      </c>
    </row>
    <row r="2563" spans="1:10" x14ac:dyDescent="0.2">
      <c r="A2563" s="1" t="s">
        <v>2791</v>
      </c>
      <c r="B2563" s="1" t="s">
        <v>1263</v>
      </c>
      <c r="C2563" t="s">
        <v>1264</v>
      </c>
      <c r="D2563" t="s">
        <v>10</v>
      </c>
      <c r="E2563" t="s">
        <v>1265</v>
      </c>
      <c r="F2563" t="s">
        <v>12</v>
      </c>
      <c r="G2563">
        <v>3883</v>
      </c>
      <c r="H2563">
        <f>VLOOKUP(C2563,Sheet2!$D$2:$H$13246,3,FALSE)</f>
        <v>51038</v>
      </c>
      <c r="I2563">
        <f>VLOOKUP($C2563,Sheet2!$D$2:$H$13246,4,FALSE)</f>
        <v>4070</v>
      </c>
      <c r="J2563">
        <f>VLOOKUP($C2563,Sheet2!$D$2:$H$13246,5,FALSE)</f>
        <v>477</v>
      </c>
    </row>
    <row r="2564" spans="1:10" x14ac:dyDescent="0.2">
      <c r="A2564" s="1" t="s">
        <v>2791</v>
      </c>
      <c r="B2564" s="1" t="s">
        <v>1266</v>
      </c>
      <c r="C2564" t="s">
        <v>1267</v>
      </c>
      <c r="D2564" t="s">
        <v>10</v>
      </c>
      <c r="E2564" t="s">
        <v>1268</v>
      </c>
      <c r="F2564" t="s">
        <v>12</v>
      </c>
      <c r="G2564">
        <v>1015</v>
      </c>
      <c r="H2564">
        <f>VLOOKUP(C2564,Sheet2!$D$2:$H$13246,3,FALSE)</f>
        <v>7926</v>
      </c>
      <c r="I2564">
        <f>VLOOKUP($C2564,Sheet2!$D$2:$H$13246,4,FALSE)</f>
        <v>1210</v>
      </c>
      <c r="J2564">
        <f>VLOOKUP($C2564,Sheet2!$D$2:$H$13246,5,FALSE)</f>
        <v>139</v>
      </c>
    </row>
    <row r="2565" spans="1:10" x14ac:dyDescent="0.2">
      <c r="A2565" s="1" t="s">
        <v>2791</v>
      </c>
      <c r="B2565" s="1" t="s">
        <v>1269</v>
      </c>
      <c r="C2565" t="s">
        <v>1270</v>
      </c>
      <c r="D2565" t="s">
        <v>10</v>
      </c>
      <c r="E2565" t="s">
        <v>1271</v>
      </c>
      <c r="F2565" t="s">
        <v>12</v>
      </c>
      <c r="G2565">
        <v>2354</v>
      </c>
      <c r="H2565">
        <f>VLOOKUP(C2565,Sheet2!$D$2:$H$13246,3,FALSE)</f>
        <v>13347</v>
      </c>
      <c r="I2565">
        <f>VLOOKUP($C2565,Sheet2!$D$2:$H$13246,4,FALSE)</f>
        <v>2553</v>
      </c>
      <c r="J2565">
        <f>VLOOKUP($C2565,Sheet2!$D$2:$H$13246,5,FALSE)</f>
        <v>264</v>
      </c>
    </row>
    <row r="2566" spans="1:10" x14ac:dyDescent="0.2">
      <c r="A2566" s="1" t="s">
        <v>2791</v>
      </c>
      <c r="B2566" s="1" t="s">
        <v>1272</v>
      </c>
      <c r="C2566" t="s">
        <v>1273</v>
      </c>
      <c r="D2566" t="s">
        <v>10</v>
      </c>
      <c r="E2566" t="s">
        <v>1274</v>
      </c>
      <c r="F2566" t="s">
        <v>12</v>
      </c>
      <c r="G2566">
        <v>3946</v>
      </c>
      <c r="H2566">
        <f>VLOOKUP(C2566,Sheet2!$D$2:$H$13246,3,FALSE)</f>
        <v>30766</v>
      </c>
      <c r="I2566">
        <f>VLOOKUP($C2566,Sheet2!$D$2:$H$13246,4,FALSE)</f>
        <v>4430</v>
      </c>
      <c r="J2566">
        <f>VLOOKUP($C2566,Sheet2!$D$2:$H$13246,5,FALSE)</f>
        <v>891</v>
      </c>
    </row>
    <row r="2567" spans="1:10" x14ac:dyDescent="0.2">
      <c r="A2567" s="1" t="s">
        <v>2791</v>
      </c>
      <c r="B2567" s="1" t="s">
        <v>1275</v>
      </c>
      <c r="C2567" t="s">
        <v>1276</v>
      </c>
      <c r="D2567" t="s">
        <v>10</v>
      </c>
      <c r="E2567" t="s">
        <v>1277</v>
      </c>
      <c r="F2567" t="s">
        <v>12</v>
      </c>
      <c r="G2567">
        <v>695</v>
      </c>
      <c r="H2567">
        <f>VLOOKUP(C2567,Sheet2!$D$2:$H$13246,3,FALSE)</f>
        <v>4809</v>
      </c>
      <c r="I2567">
        <f>VLOOKUP($C2567,Sheet2!$D$2:$H$13246,4,FALSE)</f>
        <v>868</v>
      </c>
      <c r="J2567">
        <f>VLOOKUP($C2567,Sheet2!$D$2:$H$13246,5,FALSE)</f>
        <v>97</v>
      </c>
    </row>
    <row r="2568" spans="1:10" x14ac:dyDescent="0.2">
      <c r="A2568" s="1" t="s">
        <v>2791</v>
      </c>
      <c r="B2568" s="1" t="s">
        <v>1278</v>
      </c>
      <c r="C2568" t="s">
        <v>1279</v>
      </c>
      <c r="D2568" t="s">
        <v>10</v>
      </c>
      <c r="E2568" t="s">
        <v>1280</v>
      </c>
      <c r="F2568" t="s">
        <v>12</v>
      </c>
      <c r="G2568">
        <v>6170</v>
      </c>
      <c r="H2568">
        <f>VLOOKUP(C2568,Sheet2!$D$2:$H$13246,3,FALSE)</f>
        <v>40382</v>
      </c>
      <c r="I2568">
        <f>VLOOKUP($C2568,Sheet2!$D$2:$H$13246,4,FALSE)</f>
        <v>6927</v>
      </c>
      <c r="J2568">
        <f>VLOOKUP($C2568,Sheet2!$D$2:$H$13246,5,FALSE)</f>
        <v>451</v>
      </c>
    </row>
    <row r="2569" spans="1:10" x14ac:dyDescent="0.2">
      <c r="A2569" s="1" t="s">
        <v>2791</v>
      </c>
      <c r="B2569" s="1" t="s">
        <v>1281</v>
      </c>
      <c r="C2569" t="s">
        <v>1282</v>
      </c>
      <c r="D2569" t="s">
        <v>10</v>
      </c>
      <c r="E2569" t="s">
        <v>1283</v>
      </c>
      <c r="F2569" t="s">
        <v>12</v>
      </c>
      <c r="G2569">
        <v>1229</v>
      </c>
      <c r="H2569">
        <f>VLOOKUP(C2569,Sheet2!$D$2:$H$13246,3,FALSE)</f>
        <v>7040</v>
      </c>
      <c r="I2569">
        <f>VLOOKUP($C2569,Sheet2!$D$2:$H$13246,4,FALSE)</f>
        <v>1120</v>
      </c>
      <c r="J2569">
        <f>VLOOKUP($C2569,Sheet2!$D$2:$H$13246,5,FALSE)</f>
        <v>218</v>
      </c>
    </row>
    <row r="2570" spans="1:10" x14ac:dyDescent="0.2">
      <c r="A2570" s="1" t="s">
        <v>2791</v>
      </c>
      <c r="B2570" s="1" t="s">
        <v>1284</v>
      </c>
      <c r="C2570" t="s">
        <v>1285</v>
      </c>
      <c r="D2570" t="s">
        <v>10</v>
      </c>
      <c r="E2570" t="s">
        <v>1286</v>
      </c>
      <c r="F2570" t="s">
        <v>12</v>
      </c>
      <c r="G2570">
        <v>1430</v>
      </c>
      <c r="H2570">
        <f>VLOOKUP(C2570,Sheet2!$D$2:$H$13246,3,FALSE)</f>
        <v>10299</v>
      </c>
      <c r="I2570">
        <f>VLOOKUP($C2570,Sheet2!$D$2:$H$13246,4,FALSE)</f>
        <v>1627</v>
      </c>
      <c r="J2570">
        <f>VLOOKUP($C2570,Sheet2!$D$2:$H$13246,5,FALSE)</f>
        <v>550</v>
      </c>
    </row>
    <row r="2571" spans="1:10" x14ac:dyDescent="0.2">
      <c r="A2571" s="1" t="s">
        <v>2791</v>
      </c>
      <c r="B2571" s="1" t="s">
        <v>1287</v>
      </c>
      <c r="C2571" t="s">
        <v>1288</v>
      </c>
      <c r="D2571" t="s">
        <v>10</v>
      </c>
      <c r="E2571" t="s">
        <v>1289</v>
      </c>
      <c r="F2571" t="s">
        <v>12</v>
      </c>
      <c r="G2571">
        <v>5918</v>
      </c>
      <c r="H2571">
        <f>VLOOKUP(C2571,Sheet2!$D$2:$H$13246,3,FALSE)</f>
        <v>40491</v>
      </c>
      <c r="I2571">
        <f>VLOOKUP($C2571,Sheet2!$D$2:$H$13246,4,FALSE)</f>
        <v>6209</v>
      </c>
      <c r="J2571">
        <f>VLOOKUP($C2571,Sheet2!$D$2:$H$13246,5,FALSE)</f>
        <v>334</v>
      </c>
    </row>
    <row r="2572" spans="1:10" x14ac:dyDescent="0.2">
      <c r="A2572" s="1" t="s">
        <v>2791</v>
      </c>
      <c r="B2572" s="1" t="s">
        <v>1290</v>
      </c>
      <c r="C2572" t="s">
        <v>1291</v>
      </c>
      <c r="D2572" t="s">
        <v>10</v>
      </c>
      <c r="E2572" t="s">
        <v>1292</v>
      </c>
      <c r="F2572" t="s">
        <v>12</v>
      </c>
      <c r="G2572">
        <v>683</v>
      </c>
      <c r="H2572">
        <f>VLOOKUP(C2572,Sheet2!$D$2:$H$13246,3,FALSE)</f>
        <v>5006</v>
      </c>
      <c r="I2572">
        <f>VLOOKUP($C2572,Sheet2!$D$2:$H$13246,4,FALSE)</f>
        <v>807</v>
      </c>
      <c r="J2572">
        <f>VLOOKUP($C2572,Sheet2!$D$2:$H$13246,5,FALSE)</f>
        <v>213</v>
      </c>
    </row>
    <row r="2573" spans="1:10" x14ac:dyDescent="0.2">
      <c r="A2573" s="1" t="s">
        <v>2791</v>
      </c>
      <c r="B2573" s="1" t="s">
        <v>1293</v>
      </c>
      <c r="C2573" t="s">
        <v>1294</v>
      </c>
      <c r="D2573" t="s">
        <v>10</v>
      </c>
      <c r="E2573" t="s">
        <v>1295</v>
      </c>
      <c r="F2573" t="s">
        <v>12</v>
      </c>
      <c r="G2573">
        <v>69</v>
      </c>
      <c r="H2573">
        <f>VLOOKUP(C2573,Sheet2!$D$2:$H$13246,3,FALSE)</f>
        <v>236</v>
      </c>
      <c r="I2573">
        <f>VLOOKUP($C2573,Sheet2!$D$2:$H$13246,4,FALSE)</f>
        <v>31</v>
      </c>
      <c r="J2573">
        <f>VLOOKUP($C2573,Sheet2!$D$2:$H$13246,5,FALSE)</f>
        <v>0</v>
      </c>
    </row>
    <row r="2574" spans="1:10" x14ac:dyDescent="0.2">
      <c r="A2574" s="1" t="s">
        <v>2791</v>
      </c>
      <c r="B2574" s="1" t="s">
        <v>1296</v>
      </c>
      <c r="C2574" t="s">
        <v>1297</v>
      </c>
      <c r="D2574" t="s">
        <v>10</v>
      </c>
      <c r="E2574" t="s">
        <v>1298</v>
      </c>
      <c r="F2574" t="s">
        <v>12</v>
      </c>
      <c r="G2574">
        <v>1484</v>
      </c>
      <c r="H2574">
        <f>VLOOKUP(C2574,Sheet2!$D$2:$H$13246,3,FALSE)</f>
        <v>20397</v>
      </c>
      <c r="I2574">
        <f>VLOOKUP($C2574,Sheet2!$D$2:$H$13246,4,FALSE)</f>
        <v>1702</v>
      </c>
      <c r="J2574">
        <f>VLOOKUP($C2574,Sheet2!$D$2:$H$13246,5,FALSE)</f>
        <v>68</v>
      </c>
    </row>
    <row r="2575" spans="1:10" x14ac:dyDescent="0.2">
      <c r="A2575" s="1" t="s">
        <v>2791</v>
      </c>
      <c r="B2575" s="1" t="s">
        <v>1299</v>
      </c>
      <c r="C2575" t="s">
        <v>1300</v>
      </c>
      <c r="D2575" t="s">
        <v>10</v>
      </c>
      <c r="E2575" t="s">
        <v>1301</v>
      </c>
      <c r="F2575" t="s">
        <v>12</v>
      </c>
      <c r="G2575">
        <v>1408</v>
      </c>
      <c r="H2575">
        <f>VLOOKUP(C2575,Sheet2!$D$2:$H$13246,3,FALSE)</f>
        <v>8581</v>
      </c>
      <c r="I2575">
        <f>VLOOKUP($C2575,Sheet2!$D$2:$H$13246,4,FALSE)</f>
        <v>1460</v>
      </c>
      <c r="J2575">
        <f>VLOOKUP($C2575,Sheet2!$D$2:$H$13246,5,FALSE)</f>
        <v>249</v>
      </c>
    </row>
    <row r="2576" spans="1:10" x14ac:dyDescent="0.2">
      <c r="A2576" s="1" t="s">
        <v>2791</v>
      </c>
      <c r="B2576" s="1" t="s">
        <v>1302</v>
      </c>
      <c r="C2576" t="s">
        <v>1303</v>
      </c>
      <c r="D2576" t="s">
        <v>10</v>
      </c>
      <c r="E2576" t="s">
        <v>1304</v>
      </c>
      <c r="F2576" t="s">
        <v>12</v>
      </c>
      <c r="G2576">
        <v>503</v>
      </c>
      <c r="H2576">
        <f>VLOOKUP(C2576,Sheet2!$D$2:$H$13246,3,FALSE)</f>
        <v>3590</v>
      </c>
      <c r="I2576">
        <f>VLOOKUP($C2576,Sheet2!$D$2:$H$13246,4,FALSE)</f>
        <v>527</v>
      </c>
      <c r="J2576">
        <f>VLOOKUP($C2576,Sheet2!$D$2:$H$13246,5,FALSE)</f>
        <v>84</v>
      </c>
    </row>
    <row r="2577" spans="1:10" x14ac:dyDescent="0.2">
      <c r="A2577" s="1" t="s">
        <v>2791</v>
      </c>
      <c r="B2577" s="1" t="s">
        <v>1305</v>
      </c>
      <c r="C2577" t="s">
        <v>1306</v>
      </c>
      <c r="D2577" t="s">
        <v>10</v>
      </c>
      <c r="E2577" t="s">
        <v>1307</v>
      </c>
      <c r="F2577" t="s">
        <v>12</v>
      </c>
      <c r="G2577">
        <v>484</v>
      </c>
      <c r="H2577">
        <f>VLOOKUP(C2577,Sheet2!$D$2:$H$13246,3,FALSE)</f>
        <v>5697</v>
      </c>
      <c r="I2577">
        <f>VLOOKUP($C2577,Sheet2!$D$2:$H$13246,4,FALSE)</f>
        <v>505</v>
      </c>
      <c r="J2577">
        <f>VLOOKUP($C2577,Sheet2!$D$2:$H$13246,5,FALSE)</f>
        <v>61</v>
      </c>
    </row>
    <row r="2578" spans="1:10" x14ac:dyDescent="0.2">
      <c r="A2578" s="1" t="s">
        <v>2791</v>
      </c>
      <c r="B2578" s="1" t="s">
        <v>1308</v>
      </c>
      <c r="C2578" t="s">
        <v>1309</v>
      </c>
      <c r="D2578" t="s">
        <v>10</v>
      </c>
      <c r="E2578" t="s">
        <v>1310</v>
      </c>
      <c r="F2578" t="s">
        <v>12</v>
      </c>
      <c r="G2578">
        <v>571</v>
      </c>
      <c r="H2578">
        <f>VLOOKUP(C2578,Sheet2!$D$2:$H$13246,3,FALSE)</f>
        <v>3231</v>
      </c>
      <c r="I2578">
        <f>VLOOKUP($C2578,Sheet2!$D$2:$H$13246,4,FALSE)</f>
        <v>507</v>
      </c>
      <c r="J2578">
        <f>VLOOKUP($C2578,Sheet2!$D$2:$H$13246,5,FALSE)</f>
        <v>108</v>
      </c>
    </row>
    <row r="2579" spans="1:10" x14ac:dyDescent="0.2">
      <c r="A2579" s="1" t="s">
        <v>2791</v>
      </c>
      <c r="B2579" s="1" t="s">
        <v>1311</v>
      </c>
      <c r="C2579" t="s">
        <v>1312</v>
      </c>
      <c r="D2579" t="s">
        <v>10</v>
      </c>
      <c r="E2579" t="s">
        <v>1313</v>
      </c>
      <c r="F2579" t="s">
        <v>12</v>
      </c>
      <c r="G2579">
        <v>810</v>
      </c>
      <c r="H2579">
        <f>VLOOKUP(C2579,Sheet2!$D$2:$H$13246,3,FALSE)</f>
        <v>5562</v>
      </c>
      <c r="I2579">
        <f>VLOOKUP($C2579,Sheet2!$D$2:$H$13246,4,FALSE)</f>
        <v>1082</v>
      </c>
      <c r="J2579">
        <f>VLOOKUP($C2579,Sheet2!$D$2:$H$13246,5,FALSE)</f>
        <v>371</v>
      </c>
    </row>
    <row r="2580" spans="1:10" x14ac:dyDescent="0.2">
      <c r="A2580" s="1" t="s">
        <v>2791</v>
      </c>
      <c r="B2580" s="1" t="s">
        <v>1314</v>
      </c>
      <c r="C2580" t="s">
        <v>1315</v>
      </c>
      <c r="D2580" t="s">
        <v>10</v>
      </c>
      <c r="E2580" t="s">
        <v>1316</v>
      </c>
      <c r="F2580" t="s">
        <v>12</v>
      </c>
      <c r="G2580">
        <v>1004</v>
      </c>
      <c r="H2580">
        <f>VLOOKUP(C2580,Sheet2!$D$2:$H$13246,3,FALSE)</f>
        <v>7266</v>
      </c>
      <c r="I2580">
        <f>VLOOKUP($C2580,Sheet2!$D$2:$H$13246,4,FALSE)</f>
        <v>1234</v>
      </c>
      <c r="J2580">
        <f>VLOOKUP($C2580,Sheet2!$D$2:$H$13246,5,FALSE)</f>
        <v>199</v>
      </c>
    </row>
    <row r="2581" spans="1:10" x14ac:dyDescent="0.2">
      <c r="A2581" s="1" t="s">
        <v>2791</v>
      </c>
      <c r="B2581" s="1" t="s">
        <v>1317</v>
      </c>
      <c r="C2581" t="s">
        <v>1318</v>
      </c>
      <c r="D2581" t="s">
        <v>10</v>
      </c>
      <c r="E2581" t="s">
        <v>1319</v>
      </c>
      <c r="F2581" t="s">
        <v>12</v>
      </c>
      <c r="G2581">
        <v>275</v>
      </c>
      <c r="H2581">
        <f>VLOOKUP(C2581,Sheet2!$D$2:$H$13246,3,FALSE)</f>
        <v>1961</v>
      </c>
      <c r="I2581">
        <f>VLOOKUP($C2581,Sheet2!$D$2:$H$13246,4,FALSE)</f>
        <v>275</v>
      </c>
      <c r="J2581">
        <f>VLOOKUP($C2581,Sheet2!$D$2:$H$13246,5,FALSE)</f>
        <v>46</v>
      </c>
    </row>
    <row r="2582" spans="1:10" x14ac:dyDescent="0.2">
      <c r="A2582" s="1" t="s">
        <v>2791</v>
      </c>
      <c r="B2582" s="1" t="s">
        <v>1320</v>
      </c>
      <c r="C2582" t="s">
        <v>1321</v>
      </c>
      <c r="D2582" t="s">
        <v>10</v>
      </c>
      <c r="E2582" t="s">
        <v>1322</v>
      </c>
      <c r="F2582" t="s">
        <v>12</v>
      </c>
      <c r="G2582">
        <v>2047</v>
      </c>
      <c r="H2582">
        <f>VLOOKUP(C2582,Sheet2!$D$2:$H$13246,3,FALSE)</f>
        <v>25409</v>
      </c>
      <c r="I2582">
        <f>VLOOKUP($C2582,Sheet2!$D$2:$H$13246,4,FALSE)</f>
        <v>1948</v>
      </c>
      <c r="J2582">
        <f>VLOOKUP($C2582,Sheet2!$D$2:$H$13246,5,FALSE)</f>
        <v>101</v>
      </c>
    </row>
    <row r="2583" spans="1:10" x14ac:dyDescent="0.2">
      <c r="A2583" s="1" t="s">
        <v>2791</v>
      </c>
      <c r="B2583" s="1" t="s">
        <v>1323</v>
      </c>
      <c r="C2583" t="s">
        <v>1324</v>
      </c>
      <c r="D2583" t="s">
        <v>10</v>
      </c>
      <c r="E2583" t="s">
        <v>1325</v>
      </c>
      <c r="F2583" t="s">
        <v>12</v>
      </c>
      <c r="G2583">
        <v>736</v>
      </c>
      <c r="H2583">
        <f>VLOOKUP(C2583,Sheet2!$D$2:$H$13246,3,FALSE)</f>
        <v>4512</v>
      </c>
      <c r="I2583">
        <f>VLOOKUP($C2583,Sheet2!$D$2:$H$13246,4,FALSE)</f>
        <v>752</v>
      </c>
      <c r="J2583">
        <f>VLOOKUP($C2583,Sheet2!$D$2:$H$13246,5,FALSE)</f>
        <v>154</v>
      </c>
    </row>
    <row r="2584" spans="1:10" x14ac:dyDescent="0.2">
      <c r="A2584" s="1" t="s">
        <v>2791</v>
      </c>
      <c r="B2584" s="1" t="s">
        <v>1326</v>
      </c>
      <c r="C2584" t="s">
        <v>1327</v>
      </c>
      <c r="D2584" t="s">
        <v>10</v>
      </c>
      <c r="E2584" t="s">
        <v>1328</v>
      </c>
      <c r="F2584" t="s">
        <v>12</v>
      </c>
      <c r="G2584">
        <v>1573</v>
      </c>
      <c r="H2584">
        <f>VLOOKUP(C2584,Sheet2!$D$2:$H$13246,3,FALSE)</f>
        <v>14149</v>
      </c>
      <c r="I2584">
        <f>VLOOKUP($C2584,Sheet2!$D$2:$H$13246,4,FALSE)</f>
        <v>1495</v>
      </c>
      <c r="J2584">
        <f>VLOOKUP($C2584,Sheet2!$D$2:$H$13246,5,FALSE)</f>
        <v>222</v>
      </c>
    </row>
    <row r="2585" spans="1:10" x14ac:dyDescent="0.2">
      <c r="A2585" s="1" t="s">
        <v>2791</v>
      </c>
      <c r="B2585" s="1" t="s">
        <v>1329</v>
      </c>
      <c r="C2585" t="s">
        <v>1330</v>
      </c>
      <c r="D2585" t="s">
        <v>10</v>
      </c>
      <c r="E2585" t="s">
        <v>1331</v>
      </c>
      <c r="F2585" t="s">
        <v>12</v>
      </c>
      <c r="G2585">
        <v>6867</v>
      </c>
      <c r="H2585">
        <f>VLOOKUP(C2585,Sheet2!$D$2:$H$13246,3,FALSE)</f>
        <v>40616</v>
      </c>
      <c r="I2585">
        <f>VLOOKUP($C2585,Sheet2!$D$2:$H$13246,4,FALSE)</f>
        <v>6328</v>
      </c>
      <c r="J2585">
        <f>VLOOKUP($C2585,Sheet2!$D$2:$H$13246,5,FALSE)</f>
        <v>1142</v>
      </c>
    </row>
    <row r="2586" spans="1:10" x14ac:dyDescent="0.2">
      <c r="A2586" s="1" t="s">
        <v>2791</v>
      </c>
      <c r="B2586" s="1" t="s">
        <v>1332</v>
      </c>
      <c r="C2586" t="s">
        <v>1333</v>
      </c>
      <c r="D2586" t="s">
        <v>10</v>
      </c>
      <c r="E2586" t="s">
        <v>1334</v>
      </c>
      <c r="F2586" t="s">
        <v>12</v>
      </c>
      <c r="G2586">
        <v>865</v>
      </c>
      <c r="H2586">
        <f>VLOOKUP(C2586,Sheet2!$D$2:$H$13246,3,FALSE)</f>
        <v>4712</v>
      </c>
      <c r="I2586">
        <f>VLOOKUP($C2586,Sheet2!$D$2:$H$13246,4,FALSE)</f>
        <v>789</v>
      </c>
      <c r="J2586">
        <f>VLOOKUP($C2586,Sheet2!$D$2:$H$13246,5,FALSE)</f>
        <v>91</v>
      </c>
    </row>
    <row r="2587" spans="1:10" x14ac:dyDescent="0.2">
      <c r="A2587" s="1" t="s">
        <v>2791</v>
      </c>
      <c r="B2587" s="1" t="s">
        <v>1335</v>
      </c>
      <c r="C2587" t="s">
        <v>1336</v>
      </c>
      <c r="D2587" t="s">
        <v>10</v>
      </c>
      <c r="E2587" t="s">
        <v>1337</v>
      </c>
      <c r="F2587" t="s">
        <v>12</v>
      </c>
      <c r="G2587">
        <v>392</v>
      </c>
      <c r="H2587">
        <f>VLOOKUP(C2587,Sheet2!$D$2:$H$13246,3,FALSE)</f>
        <v>2099</v>
      </c>
      <c r="I2587">
        <f>VLOOKUP($C2587,Sheet2!$D$2:$H$13246,4,FALSE)</f>
        <v>381</v>
      </c>
      <c r="J2587">
        <f>VLOOKUP($C2587,Sheet2!$D$2:$H$13246,5,FALSE)</f>
        <v>86</v>
      </c>
    </row>
    <row r="2588" spans="1:10" x14ac:dyDescent="0.2">
      <c r="A2588" s="1" t="s">
        <v>2791</v>
      </c>
      <c r="B2588" s="1" t="s">
        <v>1338</v>
      </c>
      <c r="C2588" t="s">
        <v>1339</v>
      </c>
      <c r="D2588" t="s">
        <v>10</v>
      </c>
      <c r="E2588" t="s">
        <v>1340</v>
      </c>
      <c r="F2588" t="s">
        <v>12</v>
      </c>
      <c r="G2588">
        <v>5006</v>
      </c>
      <c r="H2588">
        <f>VLOOKUP(C2588,Sheet2!$D$2:$H$13246,3,FALSE)</f>
        <v>35942</v>
      </c>
      <c r="I2588">
        <f>VLOOKUP($C2588,Sheet2!$D$2:$H$13246,4,FALSE)</f>
        <v>5505</v>
      </c>
      <c r="J2588">
        <f>VLOOKUP($C2588,Sheet2!$D$2:$H$13246,5,FALSE)</f>
        <v>457</v>
      </c>
    </row>
    <row r="2589" spans="1:10" x14ac:dyDescent="0.2">
      <c r="A2589" s="1" t="s">
        <v>2791</v>
      </c>
      <c r="B2589" s="1" t="s">
        <v>1341</v>
      </c>
      <c r="C2589" t="s">
        <v>1342</v>
      </c>
      <c r="D2589" t="s">
        <v>10</v>
      </c>
      <c r="E2589" t="s">
        <v>1343</v>
      </c>
      <c r="F2589" t="s">
        <v>12</v>
      </c>
      <c r="G2589">
        <v>3558</v>
      </c>
      <c r="H2589">
        <f>VLOOKUP(C2589,Sheet2!$D$2:$H$13246,3,FALSE)</f>
        <v>20103</v>
      </c>
      <c r="I2589">
        <f>VLOOKUP($C2589,Sheet2!$D$2:$H$13246,4,FALSE)</f>
        <v>3396</v>
      </c>
      <c r="J2589">
        <f>VLOOKUP($C2589,Sheet2!$D$2:$H$13246,5,FALSE)</f>
        <v>751</v>
      </c>
    </row>
    <row r="2590" spans="1:10" x14ac:dyDescent="0.2">
      <c r="A2590" s="1" t="s">
        <v>2791</v>
      </c>
      <c r="B2590" s="1" t="s">
        <v>1344</v>
      </c>
      <c r="C2590" t="s">
        <v>1345</v>
      </c>
      <c r="D2590" t="s">
        <v>10</v>
      </c>
      <c r="E2590" t="s">
        <v>1346</v>
      </c>
      <c r="F2590" t="s">
        <v>12</v>
      </c>
      <c r="G2590">
        <v>884</v>
      </c>
      <c r="H2590">
        <f>VLOOKUP(C2590,Sheet2!$D$2:$H$13246,3,FALSE)</f>
        <v>7244</v>
      </c>
      <c r="I2590">
        <f>VLOOKUP($C2590,Sheet2!$D$2:$H$13246,4,FALSE)</f>
        <v>1156</v>
      </c>
      <c r="J2590">
        <f>VLOOKUP($C2590,Sheet2!$D$2:$H$13246,5,FALSE)</f>
        <v>78</v>
      </c>
    </row>
    <row r="2591" spans="1:10" x14ac:dyDescent="0.2">
      <c r="A2591" s="1" t="s">
        <v>2791</v>
      </c>
      <c r="B2591" s="1" t="s">
        <v>1347</v>
      </c>
      <c r="C2591" t="s">
        <v>1348</v>
      </c>
      <c r="D2591" t="s">
        <v>10</v>
      </c>
      <c r="E2591" t="s">
        <v>1349</v>
      </c>
      <c r="F2591" t="s">
        <v>12</v>
      </c>
      <c r="G2591">
        <v>1035</v>
      </c>
      <c r="H2591">
        <f>VLOOKUP(C2591,Sheet2!$D$2:$H$13246,3,FALSE)</f>
        <v>5462</v>
      </c>
      <c r="I2591">
        <f>VLOOKUP($C2591,Sheet2!$D$2:$H$13246,4,FALSE)</f>
        <v>1143</v>
      </c>
      <c r="J2591">
        <f>VLOOKUP($C2591,Sheet2!$D$2:$H$13246,5,FALSE)</f>
        <v>66</v>
      </c>
    </row>
    <row r="2592" spans="1:10" x14ac:dyDescent="0.2">
      <c r="A2592" s="1" t="s">
        <v>2791</v>
      </c>
      <c r="B2592" s="1" t="s">
        <v>1350</v>
      </c>
      <c r="C2592" t="s">
        <v>1351</v>
      </c>
      <c r="D2592" t="s">
        <v>10</v>
      </c>
      <c r="E2592" t="s">
        <v>1352</v>
      </c>
      <c r="F2592" t="s">
        <v>12</v>
      </c>
      <c r="G2592">
        <v>3907</v>
      </c>
      <c r="H2592">
        <f>VLOOKUP(C2592,Sheet2!$D$2:$H$13246,3,FALSE)</f>
        <v>22675</v>
      </c>
      <c r="I2592">
        <f>VLOOKUP($C2592,Sheet2!$D$2:$H$13246,4,FALSE)</f>
        <v>4407</v>
      </c>
      <c r="J2592">
        <f>VLOOKUP($C2592,Sheet2!$D$2:$H$13246,5,FALSE)</f>
        <v>132</v>
      </c>
    </row>
    <row r="2593" spans="1:10" x14ac:dyDescent="0.2">
      <c r="A2593" s="1" t="s">
        <v>2791</v>
      </c>
      <c r="B2593" s="1" t="s">
        <v>1353</v>
      </c>
      <c r="C2593" t="s">
        <v>1354</v>
      </c>
      <c r="D2593" t="s">
        <v>10</v>
      </c>
      <c r="E2593" t="s">
        <v>1355</v>
      </c>
      <c r="F2593" t="s">
        <v>12</v>
      </c>
      <c r="G2593">
        <v>226</v>
      </c>
      <c r="H2593">
        <f>VLOOKUP(C2593,Sheet2!$D$2:$H$13246,3,FALSE)</f>
        <v>2695</v>
      </c>
      <c r="I2593">
        <f>VLOOKUP($C2593,Sheet2!$D$2:$H$13246,4,FALSE)</f>
        <v>360</v>
      </c>
      <c r="J2593">
        <f>VLOOKUP($C2593,Sheet2!$D$2:$H$13246,5,FALSE)</f>
        <v>16</v>
      </c>
    </row>
    <row r="2594" spans="1:10" x14ac:dyDescent="0.2">
      <c r="A2594" s="1" t="s">
        <v>2791</v>
      </c>
      <c r="B2594" s="1" t="s">
        <v>1356</v>
      </c>
      <c r="C2594" t="s">
        <v>1357</v>
      </c>
      <c r="D2594" t="s">
        <v>10</v>
      </c>
      <c r="E2594" t="s">
        <v>85</v>
      </c>
      <c r="F2594" t="s">
        <v>12</v>
      </c>
      <c r="G2594">
        <v>4207</v>
      </c>
      <c r="H2594">
        <f>VLOOKUP(C2594,Sheet2!$D$2:$H$13246,3,FALSE)</f>
        <v>33134</v>
      </c>
      <c r="I2594">
        <f>VLOOKUP($C2594,Sheet2!$D$2:$H$13246,4,FALSE)</f>
        <v>4698</v>
      </c>
      <c r="J2594">
        <f>VLOOKUP($C2594,Sheet2!$D$2:$H$13246,5,FALSE)</f>
        <v>602</v>
      </c>
    </row>
    <row r="2595" spans="1:10" x14ac:dyDescent="0.2">
      <c r="A2595" s="1" t="s">
        <v>2791</v>
      </c>
      <c r="B2595" s="1" t="s">
        <v>1358</v>
      </c>
      <c r="C2595" t="s">
        <v>1359</v>
      </c>
      <c r="D2595" t="s">
        <v>10</v>
      </c>
      <c r="E2595" t="s">
        <v>1360</v>
      </c>
      <c r="F2595" t="s">
        <v>12</v>
      </c>
      <c r="G2595">
        <v>1564</v>
      </c>
      <c r="H2595">
        <f>VLOOKUP(C2595,Sheet2!$D$2:$H$13246,3,FALSE)</f>
        <v>8745</v>
      </c>
      <c r="I2595">
        <f>VLOOKUP($C2595,Sheet2!$D$2:$H$13246,4,FALSE)</f>
        <v>1514</v>
      </c>
      <c r="J2595">
        <f>VLOOKUP($C2595,Sheet2!$D$2:$H$13246,5,FALSE)</f>
        <v>176</v>
      </c>
    </row>
    <row r="2596" spans="1:10" x14ac:dyDescent="0.2">
      <c r="A2596" s="1" t="s">
        <v>2791</v>
      </c>
      <c r="B2596" s="1" t="s">
        <v>1361</v>
      </c>
      <c r="C2596" t="s">
        <v>1362</v>
      </c>
      <c r="D2596" t="s">
        <v>10</v>
      </c>
      <c r="E2596" t="s">
        <v>1363</v>
      </c>
      <c r="F2596" t="s">
        <v>12</v>
      </c>
      <c r="G2596">
        <v>885</v>
      </c>
      <c r="H2596">
        <f>VLOOKUP(C2596,Sheet2!$D$2:$H$13246,3,FALSE)</f>
        <v>11352</v>
      </c>
      <c r="I2596">
        <f>VLOOKUP($C2596,Sheet2!$D$2:$H$13246,4,FALSE)</f>
        <v>965</v>
      </c>
      <c r="J2596">
        <f>VLOOKUP($C2596,Sheet2!$D$2:$H$13246,5,FALSE)</f>
        <v>141</v>
      </c>
    </row>
    <row r="2597" spans="1:10" x14ac:dyDescent="0.2">
      <c r="A2597" s="1" t="s">
        <v>2791</v>
      </c>
      <c r="B2597" s="1" t="s">
        <v>1364</v>
      </c>
      <c r="C2597" t="s">
        <v>1365</v>
      </c>
      <c r="D2597" t="s">
        <v>10</v>
      </c>
      <c r="E2597" t="s">
        <v>1366</v>
      </c>
      <c r="F2597" t="s">
        <v>12</v>
      </c>
      <c r="G2597">
        <v>2243</v>
      </c>
      <c r="H2597">
        <f>VLOOKUP(C2597,Sheet2!$D$2:$H$13246,3,FALSE)</f>
        <v>6248</v>
      </c>
      <c r="I2597">
        <f>VLOOKUP($C2597,Sheet2!$D$2:$H$13246,4,FALSE)</f>
        <v>1001</v>
      </c>
      <c r="J2597">
        <f>VLOOKUP($C2597,Sheet2!$D$2:$H$13246,5,FALSE)</f>
        <v>299</v>
      </c>
    </row>
    <row r="2598" spans="1:10" x14ac:dyDescent="0.2">
      <c r="A2598" s="1" t="s">
        <v>2791</v>
      </c>
      <c r="B2598" s="1" t="s">
        <v>1367</v>
      </c>
      <c r="C2598" t="s">
        <v>1368</v>
      </c>
      <c r="D2598" t="s">
        <v>10</v>
      </c>
      <c r="E2598" t="s">
        <v>1369</v>
      </c>
      <c r="F2598" t="s">
        <v>12</v>
      </c>
      <c r="G2598">
        <v>589</v>
      </c>
      <c r="H2598">
        <f>VLOOKUP(C2598,Sheet2!$D$2:$H$13246,3,FALSE)</f>
        <v>4501</v>
      </c>
      <c r="I2598">
        <f>VLOOKUP($C2598,Sheet2!$D$2:$H$13246,4,FALSE)</f>
        <v>543</v>
      </c>
      <c r="J2598">
        <f>VLOOKUP($C2598,Sheet2!$D$2:$H$13246,5,FALSE)</f>
        <v>74</v>
      </c>
    </row>
    <row r="2599" spans="1:10" x14ac:dyDescent="0.2">
      <c r="A2599" s="1" t="s">
        <v>2791</v>
      </c>
      <c r="B2599" s="1" t="s">
        <v>1370</v>
      </c>
      <c r="C2599" t="s">
        <v>1371</v>
      </c>
      <c r="D2599" t="s">
        <v>10</v>
      </c>
      <c r="E2599" t="s">
        <v>1372</v>
      </c>
      <c r="F2599" t="s">
        <v>12</v>
      </c>
      <c r="G2599">
        <v>342</v>
      </c>
      <c r="H2599">
        <f>VLOOKUP(C2599,Sheet2!$D$2:$H$13246,3,FALSE)</f>
        <v>2477</v>
      </c>
      <c r="I2599">
        <f>VLOOKUP($C2599,Sheet2!$D$2:$H$13246,4,FALSE)</f>
        <v>346</v>
      </c>
      <c r="J2599">
        <f>VLOOKUP($C2599,Sheet2!$D$2:$H$13246,5,FALSE)</f>
        <v>65</v>
      </c>
    </row>
    <row r="2600" spans="1:10" x14ac:dyDescent="0.2">
      <c r="A2600" s="1" t="s">
        <v>2791</v>
      </c>
      <c r="B2600" s="1" t="s">
        <v>1373</v>
      </c>
      <c r="C2600" t="s">
        <v>1374</v>
      </c>
      <c r="D2600" t="s">
        <v>10</v>
      </c>
      <c r="E2600" t="s">
        <v>1375</v>
      </c>
      <c r="F2600" t="s">
        <v>12</v>
      </c>
      <c r="G2600">
        <v>3291</v>
      </c>
      <c r="H2600">
        <f>VLOOKUP(C2600,Sheet2!$D$2:$H$13246,3,FALSE)</f>
        <v>27387</v>
      </c>
      <c r="I2600">
        <f>VLOOKUP($C2600,Sheet2!$D$2:$H$13246,4,FALSE)</f>
        <v>3730</v>
      </c>
      <c r="J2600">
        <f>VLOOKUP($C2600,Sheet2!$D$2:$H$13246,5,FALSE)</f>
        <v>598</v>
      </c>
    </row>
    <row r="2601" spans="1:10" x14ac:dyDescent="0.2">
      <c r="A2601" s="1" t="s">
        <v>2791</v>
      </c>
      <c r="B2601" s="1" t="s">
        <v>1376</v>
      </c>
      <c r="C2601" t="s">
        <v>1377</v>
      </c>
      <c r="D2601" t="s">
        <v>10</v>
      </c>
      <c r="E2601" t="s">
        <v>761</v>
      </c>
      <c r="F2601" t="s">
        <v>12</v>
      </c>
      <c r="G2601">
        <v>2038</v>
      </c>
      <c r="H2601">
        <f>VLOOKUP(C2601,Sheet2!$D$2:$H$13246,3,FALSE)</f>
        <v>14828</v>
      </c>
      <c r="I2601">
        <f>VLOOKUP($C2601,Sheet2!$D$2:$H$13246,4,FALSE)</f>
        <v>1950</v>
      </c>
      <c r="J2601">
        <f>VLOOKUP($C2601,Sheet2!$D$2:$H$13246,5,FALSE)</f>
        <v>342</v>
      </c>
    </row>
    <row r="2602" spans="1:10" x14ac:dyDescent="0.2">
      <c r="A2602" s="1" t="s">
        <v>2791</v>
      </c>
      <c r="B2602" s="1" t="s">
        <v>1378</v>
      </c>
      <c r="C2602" t="s">
        <v>1379</v>
      </c>
      <c r="D2602" t="s">
        <v>10</v>
      </c>
      <c r="E2602" t="s">
        <v>1380</v>
      </c>
      <c r="F2602" t="s">
        <v>12</v>
      </c>
      <c r="G2602">
        <v>2907</v>
      </c>
      <c r="H2602">
        <f>VLOOKUP(C2602,Sheet2!$D$2:$H$13246,3,FALSE)</f>
        <v>18646</v>
      </c>
      <c r="I2602">
        <f>VLOOKUP($C2602,Sheet2!$D$2:$H$13246,4,FALSE)</f>
        <v>2904</v>
      </c>
      <c r="J2602">
        <f>VLOOKUP($C2602,Sheet2!$D$2:$H$13246,5,FALSE)</f>
        <v>796</v>
      </c>
    </row>
    <row r="2603" spans="1:10" x14ac:dyDescent="0.2">
      <c r="A2603" s="1" t="s">
        <v>2791</v>
      </c>
      <c r="B2603" s="1" t="s">
        <v>1381</v>
      </c>
      <c r="C2603" t="s">
        <v>1382</v>
      </c>
      <c r="D2603" t="s">
        <v>10</v>
      </c>
      <c r="E2603" t="s">
        <v>1383</v>
      </c>
      <c r="F2603" t="s">
        <v>12</v>
      </c>
      <c r="G2603">
        <v>1286</v>
      </c>
      <c r="H2603">
        <f>VLOOKUP(C2603,Sheet2!$D$2:$H$13246,3,FALSE)</f>
        <v>10076</v>
      </c>
      <c r="I2603">
        <f>VLOOKUP($C2603,Sheet2!$D$2:$H$13246,4,FALSE)</f>
        <v>1657</v>
      </c>
      <c r="J2603">
        <f>VLOOKUP($C2603,Sheet2!$D$2:$H$13246,5,FALSE)</f>
        <v>263</v>
      </c>
    </row>
    <row r="2604" spans="1:10" x14ac:dyDescent="0.2">
      <c r="A2604" s="1" t="s">
        <v>2791</v>
      </c>
      <c r="B2604" s="1" t="s">
        <v>1384</v>
      </c>
      <c r="C2604" t="s">
        <v>1385</v>
      </c>
      <c r="D2604" t="s">
        <v>10</v>
      </c>
      <c r="E2604" t="s">
        <v>1386</v>
      </c>
      <c r="F2604" t="s">
        <v>12</v>
      </c>
      <c r="G2604">
        <v>2949</v>
      </c>
      <c r="H2604">
        <f>VLOOKUP(C2604,Sheet2!$D$2:$H$13246,3,FALSE)</f>
        <v>18488</v>
      </c>
      <c r="I2604">
        <f>VLOOKUP($C2604,Sheet2!$D$2:$H$13246,4,FALSE)</f>
        <v>3279</v>
      </c>
      <c r="J2604">
        <f>VLOOKUP($C2604,Sheet2!$D$2:$H$13246,5,FALSE)</f>
        <v>252</v>
      </c>
    </row>
    <row r="2605" spans="1:10" x14ac:dyDescent="0.2">
      <c r="A2605" s="1" t="s">
        <v>2791</v>
      </c>
      <c r="B2605" s="1" t="s">
        <v>1387</v>
      </c>
      <c r="C2605" t="s">
        <v>1388</v>
      </c>
      <c r="D2605" t="s">
        <v>10</v>
      </c>
      <c r="E2605" t="s">
        <v>1389</v>
      </c>
      <c r="F2605" t="s">
        <v>12</v>
      </c>
      <c r="G2605">
        <v>1679</v>
      </c>
      <c r="H2605">
        <f>VLOOKUP(C2605,Sheet2!$D$2:$H$13246,3,FALSE)</f>
        <v>11008</v>
      </c>
      <c r="I2605">
        <f>VLOOKUP($C2605,Sheet2!$D$2:$H$13246,4,FALSE)</f>
        <v>1747</v>
      </c>
      <c r="J2605">
        <f>VLOOKUP($C2605,Sheet2!$D$2:$H$13246,5,FALSE)</f>
        <v>417</v>
      </c>
    </row>
    <row r="2606" spans="1:10" x14ac:dyDescent="0.2">
      <c r="A2606" s="1" t="s">
        <v>2791</v>
      </c>
      <c r="B2606" s="1" t="s">
        <v>1390</v>
      </c>
      <c r="C2606" t="s">
        <v>1391</v>
      </c>
      <c r="D2606" t="s">
        <v>10</v>
      </c>
      <c r="E2606" t="s">
        <v>1392</v>
      </c>
      <c r="F2606" t="s">
        <v>12</v>
      </c>
      <c r="G2606">
        <v>1200</v>
      </c>
      <c r="H2606">
        <f>VLOOKUP(C2606,Sheet2!$D$2:$H$13246,3,FALSE)</f>
        <v>11399</v>
      </c>
      <c r="I2606">
        <f>VLOOKUP($C2606,Sheet2!$D$2:$H$13246,4,FALSE)</f>
        <v>1473</v>
      </c>
      <c r="J2606">
        <f>VLOOKUP($C2606,Sheet2!$D$2:$H$13246,5,FALSE)</f>
        <v>312</v>
      </c>
    </row>
    <row r="2607" spans="1:10" x14ac:dyDescent="0.2">
      <c r="A2607" s="1" t="s">
        <v>2791</v>
      </c>
      <c r="B2607" s="1" t="s">
        <v>1393</v>
      </c>
      <c r="C2607" t="s">
        <v>1394</v>
      </c>
      <c r="D2607" t="s">
        <v>10</v>
      </c>
      <c r="E2607" t="s">
        <v>1395</v>
      </c>
      <c r="F2607" t="s">
        <v>12</v>
      </c>
      <c r="G2607">
        <v>79</v>
      </c>
      <c r="H2607" t="e">
        <f>VLOOKUP(C2607,Sheet2!$D$2:$H$13246,3,FALSE)</f>
        <v>#N/A</v>
      </c>
      <c r="I2607" t="e">
        <f>VLOOKUP($C2607,Sheet2!$D$2:$H$13246,4,FALSE)</f>
        <v>#N/A</v>
      </c>
      <c r="J2607" t="e">
        <f>VLOOKUP($C2607,Sheet2!$D$2:$H$13246,5,FALSE)</f>
        <v>#N/A</v>
      </c>
    </row>
    <row r="2608" spans="1:10" x14ac:dyDescent="0.2">
      <c r="A2608" s="1" t="s">
        <v>2791</v>
      </c>
      <c r="B2608" s="1" t="s">
        <v>1396</v>
      </c>
      <c r="C2608" t="s">
        <v>1397</v>
      </c>
      <c r="D2608" t="s">
        <v>10</v>
      </c>
      <c r="E2608" t="s">
        <v>1398</v>
      </c>
      <c r="F2608" t="s">
        <v>12</v>
      </c>
      <c r="G2608">
        <v>1144</v>
      </c>
      <c r="H2608">
        <f>VLOOKUP(C2608,Sheet2!$D$2:$H$13246,3,FALSE)</f>
        <v>7474</v>
      </c>
      <c r="I2608">
        <f>VLOOKUP($C2608,Sheet2!$D$2:$H$13246,4,FALSE)</f>
        <v>1207</v>
      </c>
      <c r="J2608">
        <f>VLOOKUP($C2608,Sheet2!$D$2:$H$13246,5,FALSE)</f>
        <v>208</v>
      </c>
    </row>
    <row r="2609" spans="1:10" x14ac:dyDescent="0.2">
      <c r="A2609" s="1" t="s">
        <v>2791</v>
      </c>
      <c r="B2609" s="1" t="s">
        <v>1399</v>
      </c>
      <c r="C2609" t="s">
        <v>1400</v>
      </c>
      <c r="D2609" t="s">
        <v>10</v>
      </c>
      <c r="E2609" t="s">
        <v>1401</v>
      </c>
      <c r="F2609" t="s">
        <v>12</v>
      </c>
      <c r="G2609">
        <v>6654</v>
      </c>
      <c r="H2609">
        <f>VLOOKUP(C2609,Sheet2!$D$2:$H$13246,3,FALSE)</f>
        <v>45348</v>
      </c>
      <c r="I2609">
        <f>VLOOKUP($C2609,Sheet2!$D$2:$H$13246,4,FALSE)</f>
        <v>7315</v>
      </c>
      <c r="J2609">
        <f>VLOOKUP($C2609,Sheet2!$D$2:$H$13246,5,FALSE)</f>
        <v>501</v>
      </c>
    </row>
    <row r="2610" spans="1:10" x14ac:dyDescent="0.2">
      <c r="A2610" s="1" t="s">
        <v>2791</v>
      </c>
      <c r="B2610" s="1" t="s">
        <v>1402</v>
      </c>
      <c r="C2610" t="s">
        <v>1403</v>
      </c>
      <c r="D2610" t="s">
        <v>10</v>
      </c>
      <c r="E2610" t="s">
        <v>85</v>
      </c>
      <c r="F2610" t="s">
        <v>12</v>
      </c>
      <c r="G2610">
        <v>11312</v>
      </c>
      <c r="H2610">
        <f>VLOOKUP(C2610,Sheet2!$D$2:$H$13246,3,FALSE)</f>
        <v>82905</v>
      </c>
      <c r="I2610">
        <f>VLOOKUP($C2610,Sheet2!$D$2:$H$13246,4,FALSE)</f>
        <v>12558</v>
      </c>
      <c r="J2610">
        <f>VLOOKUP($C2610,Sheet2!$D$2:$H$13246,5,FALSE)</f>
        <v>1925</v>
      </c>
    </row>
    <row r="2611" spans="1:10" x14ac:dyDescent="0.2">
      <c r="A2611" s="1" t="s">
        <v>2791</v>
      </c>
      <c r="B2611" s="1" t="s">
        <v>1404</v>
      </c>
      <c r="C2611" t="s">
        <v>1405</v>
      </c>
      <c r="D2611" t="s">
        <v>10</v>
      </c>
      <c r="E2611" t="s">
        <v>1406</v>
      </c>
      <c r="F2611" t="s">
        <v>12</v>
      </c>
      <c r="G2611">
        <v>341</v>
      </c>
      <c r="H2611">
        <f>VLOOKUP(C2611,Sheet2!$D$2:$H$13246,3,FALSE)</f>
        <v>2660</v>
      </c>
      <c r="I2611">
        <f>VLOOKUP($C2611,Sheet2!$D$2:$H$13246,4,FALSE)</f>
        <v>316</v>
      </c>
      <c r="J2611">
        <f>VLOOKUP($C2611,Sheet2!$D$2:$H$13246,5,FALSE)</f>
        <v>54</v>
      </c>
    </row>
    <row r="2612" spans="1:10" x14ac:dyDescent="0.2">
      <c r="A2612" s="1" t="s">
        <v>2791</v>
      </c>
      <c r="B2612" s="1" t="s">
        <v>1407</v>
      </c>
      <c r="C2612" t="s">
        <v>1408</v>
      </c>
      <c r="D2612" t="s">
        <v>10</v>
      </c>
      <c r="E2612" t="s">
        <v>1409</v>
      </c>
      <c r="F2612" t="s">
        <v>12</v>
      </c>
      <c r="G2612">
        <v>1893</v>
      </c>
      <c r="H2612">
        <f>VLOOKUP(C2612,Sheet2!$D$2:$H$13246,3,FALSE)</f>
        <v>22386</v>
      </c>
      <c r="I2612">
        <f>VLOOKUP($C2612,Sheet2!$D$2:$H$13246,4,FALSE)</f>
        <v>2600</v>
      </c>
      <c r="J2612">
        <f>VLOOKUP($C2612,Sheet2!$D$2:$H$13246,5,FALSE)</f>
        <v>247</v>
      </c>
    </row>
    <row r="2613" spans="1:10" x14ac:dyDescent="0.2">
      <c r="A2613" s="1" t="s">
        <v>2791</v>
      </c>
      <c r="B2613" s="1" t="s">
        <v>1410</v>
      </c>
      <c r="C2613" t="s">
        <v>1411</v>
      </c>
      <c r="D2613" t="s">
        <v>10</v>
      </c>
      <c r="E2613" t="s">
        <v>1412</v>
      </c>
      <c r="F2613" t="s">
        <v>12</v>
      </c>
      <c r="G2613">
        <v>1065</v>
      </c>
      <c r="H2613">
        <f>VLOOKUP(C2613,Sheet2!$D$2:$H$13246,3,FALSE)</f>
        <v>6705</v>
      </c>
      <c r="I2613">
        <f>VLOOKUP($C2613,Sheet2!$D$2:$H$13246,4,FALSE)</f>
        <v>1078</v>
      </c>
      <c r="J2613">
        <f>VLOOKUP($C2613,Sheet2!$D$2:$H$13246,5,FALSE)</f>
        <v>254</v>
      </c>
    </row>
    <row r="2614" spans="1:10" x14ac:dyDescent="0.2">
      <c r="A2614" s="1" t="s">
        <v>2791</v>
      </c>
      <c r="B2614" s="1" t="s">
        <v>1413</v>
      </c>
      <c r="C2614" t="s">
        <v>1414</v>
      </c>
      <c r="D2614" t="s">
        <v>10</v>
      </c>
      <c r="E2614" t="s">
        <v>1415</v>
      </c>
      <c r="F2614" t="s">
        <v>12</v>
      </c>
      <c r="G2614">
        <v>691</v>
      </c>
      <c r="H2614">
        <f>VLOOKUP(C2614,Sheet2!$D$2:$H$13246,3,FALSE)</f>
        <v>4482</v>
      </c>
      <c r="I2614">
        <f>VLOOKUP($C2614,Sheet2!$D$2:$H$13246,4,FALSE)</f>
        <v>462</v>
      </c>
      <c r="J2614">
        <f>VLOOKUP($C2614,Sheet2!$D$2:$H$13246,5,FALSE)</f>
        <v>85</v>
      </c>
    </row>
    <row r="2615" spans="1:10" x14ac:dyDescent="0.2">
      <c r="A2615" s="1" t="s">
        <v>2791</v>
      </c>
      <c r="B2615" s="1" t="s">
        <v>1416</v>
      </c>
      <c r="C2615" t="s">
        <v>1417</v>
      </c>
      <c r="D2615" t="s">
        <v>10</v>
      </c>
      <c r="E2615" t="s">
        <v>1418</v>
      </c>
      <c r="F2615" t="s">
        <v>12</v>
      </c>
      <c r="G2615">
        <v>1186</v>
      </c>
      <c r="H2615">
        <f>VLOOKUP(C2615,Sheet2!$D$2:$H$13246,3,FALSE)</f>
        <v>8197</v>
      </c>
      <c r="I2615">
        <f>VLOOKUP($C2615,Sheet2!$D$2:$H$13246,4,FALSE)</f>
        <v>1195</v>
      </c>
      <c r="J2615">
        <f>VLOOKUP($C2615,Sheet2!$D$2:$H$13246,5,FALSE)</f>
        <v>175</v>
      </c>
    </row>
    <row r="2616" spans="1:10" x14ac:dyDescent="0.2">
      <c r="A2616" s="1" t="s">
        <v>2791</v>
      </c>
      <c r="B2616" s="1" t="s">
        <v>1419</v>
      </c>
      <c r="C2616" t="s">
        <v>1420</v>
      </c>
      <c r="D2616" t="s">
        <v>10</v>
      </c>
      <c r="E2616" t="s">
        <v>1421</v>
      </c>
      <c r="F2616" t="s">
        <v>12</v>
      </c>
      <c r="G2616">
        <v>1038</v>
      </c>
      <c r="H2616">
        <f>VLOOKUP(C2616,Sheet2!$D$2:$H$13246,3,FALSE)</f>
        <v>6549</v>
      </c>
      <c r="I2616">
        <f>VLOOKUP($C2616,Sheet2!$D$2:$H$13246,4,FALSE)</f>
        <v>1017</v>
      </c>
      <c r="J2616">
        <f>VLOOKUP($C2616,Sheet2!$D$2:$H$13246,5,FALSE)</f>
        <v>96</v>
      </c>
    </row>
    <row r="2617" spans="1:10" x14ac:dyDescent="0.2">
      <c r="A2617" s="1" t="s">
        <v>2791</v>
      </c>
      <c r="B2617" s="1" t="s">
        <v>1422</v>
      </c>
      <c r="C2617" t="s">
        <v>1423</v>
      </c>
      <c r="D2617" t="s">
        <v>10</v>
      </c>
      <c r="E2617" t="s">
        <v>912</v>
      </c>
      <c r="F2617" t="s">
        <v>12</v>
      </c>
      <c r="G2617">
        <v>555</v>
      </c>
      <c r="H2617">
        <f>VLOOKUP(C2617,Sheet2!$D$2:$H$13246,3,FALSE)</f>
        <v>6288</v>
      </c>
      <c r="I2617">
        <f>VLOOKUP($C2617,Sheet2!$D$2:$H$13246,4,FALSE)</f>
        <v>905</v>
      </c>
      <c r="J2617">
        <f>VLOOKUP($C2617,Sheet2!$D$2:$H$13246,5,FALSE)</f>
        <v>61</v>
      </c>
    </row>
    <row r="2618" spans="1:10" x14ac:dyDescent="0.2">
      <c r="A2618" s="1" t="s">
        <v>2791</v>
      </c>
      <c r="B2618" s="1" t="s">
        <v>1424</v>
      </c>
      <c r="C2618" t="s">
        <v>1425</v>
      </c>
      <c r="D2618" t="s">
        <v>10</v>
      </c>
      <c r="E2618" t="s">
        <v>1426</v>
      </c>
      <c r="F2618" t="s">
        <v>12</v>
      </c>
      <c r="G2618">
        <v>1815</v>
      </c>
      <c r="H2618" t="e">
        <f>VLOOKUP(C2618,Sheet2!$D$2:$H$13246,3,FALSE)</f>
        <v>#N/A</v>
      </c>
      <c r="I2618" t="e">
        <f>VLOOKUP($C2618,Sheet2!$D$2:$H$13246,4,FALSE)</f>
        <v>#N/A</v>
      </c>
      <c r="J2618" t="e">
        <f>VLOOKUP($C2618,Sheet2!$D$2:$H$13246,5,FALSE)</f>
        <v>#N/A</v>
      </c>
    </row>
    <row r="2619" spans="1:10" x14ac:dyDescent="0.2">
      <c r="A2619" s="1" t="s">
        <v>2791</v>
      </c>
      <c r="B2619" s="1" t="s">
        <v>1427</v>
      </c>
      <c r="C2619" t="s">
        <v>1428</v>
      </c>
      <c r="D2619" t="s">
        <v>10</v>
      </c>
      <c r="E2619" t="s">
        <v>1429</v>
      </c>
      <c r="F2619" t="s">
        <v>12</v>
      </c>
      <c r="G2619">
        <v>840</v>
      </c>
      <c r="H2619">
        <f>VLOOKUP(C2619,Sheet2!$D$2:$H$13246,3,FALSE)</f>
        <v>6192</v>
      </c>
      <c r="I2619">
        <f>VLOOKUP($C2619,Sheet2!$D$2:$H$13246,4,FALSE)</f>
        <v>974</v>
      </c>
      <c r="J2619">
        <f>VLOOKUP($C2619,Sheet2!$D$2:$H$13246,5,FALSE)</f>
        <v>154</v>
      </c>
    </row>
    <row r="2620" spans="1:10" x14ac:dyDescent="0.2">
      <c r="A2620" s="1" t="s">
        <v>2791</v>
      </c>
      <c r="B2620" s="1" t="s">
        <v>1430</v>
      </c>
      <c r="C2620" t="s">
        <v>1431</v>
      </c>
      <c r="D2620" t="s">
        <v>10</v>
      </c>
      <c r="E2620" t="s">
        <v>1432</v>
      </c>
      <c r="F2620" t="s">
        <v>12</v>
      </c>
      <c r="G2620">
        <v>4984</v>
      </c>
      <c r="H2620">
        <f>VLOOKUP(C2620,Sheet2!$D$2:$H$13246,3,FALSE)</f>
        <v>36689</v>
      </c>
      <c r="I2620">
        <f>VLOOKUP($C2620,Sheet2!$D$2:$H$13246,4,FALSE)</f>
        <v>5383</v>
      </c>
      <c r="J2620">
        <f>VLOOKUP($C2620,Sheet2!$D$2:$H$13246,5,FALSE)</f>
        <v>263</v>
      </c>
    </row>
    <row r="2621" spans="1:10" x14ac:dyDescent="0.2">
      <c r="A2621" s="1" t="s">
        <v>2791</v>
      </c>
      <c r="B2621" s="1" t="s">
        <v>1433</v>
      </c>
      <c r="C2621" t="s">
        <v>1434</v>
      </c>
      <c r="D2621" t="s">
        <v>10</v>
      </c>
      <c r="E2621" t="s">
        <v>1435</v>
      </c>
      <c r="F2621" t="s">
        <v>12</v>
      </c>
      <c r="G2621">
        <v>777</v>
      </c>
      <c r="H2621">
        <f>VLOOKUP(C2621,Sheet2!$D$2:$H$13246,3,FALSE)</f>
        <v>6593</v>
      </c>
      <c r="I2621">
        <f>VLOOKUP($C2621,Sheet2!$D$2:$H$13246,4,FALSE)</f>
        <v>889</v>
      </c>
      <c r="J2621">
        <f>VLOOKUP($C2621,Sheet2!$D$2:$H$13246,5,FALSE)</f>
        <v>128</v>
      </c>
    </row>
    <row r="2622" spans="1:10" x14ac:dyDescent="0.2">
      <c r="A2622" s="1" t="s">
        <v>2791</v>
      </c>
      <c r="B2622" s="1" t="s">
        <v>1436</v>
      </c>
      <c r="C2622" t="s">
        <v>1437</v>
      </c>
      <c r="D2622" t="s">
        <v>10</v>
      </c>
      <c r="E2622" t="s">
        <v>1438</v>
      </c>
      <c r="F2622" t="s">
        <v>12</v>
      </c>
      <c r="G2622">
        <v>859</v>
      </c>
      <c r="H2622">
        <f>VLOOKUP(C2622,Sheet2!$D$2:$H$13246,3,FALSE)</f>
        <v>5379</v>
      </c>
      <c r="I2622">
        <f>VLOOKUP($C2622,Sheet2!$D$2:$H$13246,4,FALSE)</f>
        <v>802</v>
      </c>
      <c r="J2622">
        <f>VLOOKUP($C2622,Sheet2!$D$2:$H$13246,5,FALSE)</f>
        <v>47</v>
      </c>
    </row>
    <row r="2623" spans="1:10" x14ac:dyDescent="0.2">
      <c r="A2623" s="1" t="s">
        <v>2791</v>
      </c>
      <c r="B2623" s="1" t="s">
        <v>1439</v>
      </c>
      <c r="C2623" t="s">
        <v>1440</v>
      </c>
      <c r="D2623" t="s">
        <v>10</v>
      </c>
      <c r="E2623" t="s">
        <v>1441</v>
      </c>
      <c r="F2623" t="s">
        <v>12</v>
      </c>
      <c r="G2623">
        <v>8927</v>
      </c>
      <c r="H2623">
        <f>VLOOKUP(C2623,Sheet2!$D$2:$H$13246,3,FALSE)</f>
        <v>48474</v>
      </c>
      <c r="I2623">
        <f>VLOOKUP($C2623,Sheet2!$D$2:$H$13246,4,FALSE)</f>
        <v>9368</v>
      </c>
      <c r="J2623">
        <f>VLOOKUP($C2623,Sheet2!$D$2:$H$13246,5,FALSE)</f>
        <v>481</v>
      </c>
    </row>
    <row r="2624" spans="1:10" x14ac:dyDescent="0.2">
      <c r="A2624" s="1" t="s">
        <v>2791</v>
      </c>
      <c r="B2624" s="1" t="s">
        <v>1442</v>
      </c>
      <c r="C2624" t="s">
        <v>1443</v>
      </c>
      <c r="D2624" t="s">
        <v>10</v>
      </c>
      <c r="E2624" t="s">
        <v>1340</v>
      </c>
      <c r="F2624" t="s">
        <v>12</v>
      </c>
      <c r="G2624">
        <v>3703</v>
      </c>
      <c r="H2624">
        <f>VLOOKUP(C2624,Sheet2!$D$2:$H$13246,3,FALSE)</f>
        <v>24655</v>
      </c>
      <c r="I2624">
        <f>VLOOKUP($C2624,Sheet2!$D$2:$H$13246,4,FALSE)</f>
        <v>4088</v>
      </c>
      <c r="J2624">
        <f>VLOOKUP($C2624,Sheet2!$D$2:$H$13246,5,FALSE)</f>
        <v>224</v>
      </c>
    </row>
    <row r="2625" spans="1:10" x14ac:dyDescent="0.2">
      <c r="A2625" s="1" t="s">
        <v>2791</v>
      </c>
      <c r="B2625" s="1" t="s">
        <v>1444</v>
      </c>
      <c r="C2625" t="s">
        <v>1445</v>
      </c>
      <c r="D2625" t="s">
        <v>10</v>
      </c>
      <c r="E2625" t="s">
        <v>1446</v>
      </c>
      <c r="F2625" t="s">
        <v>12</v>
      </c>
      <c r="G2625">
        <v>579</v>
      </c>
      <c r="H2625">
        <f>VLOOKUP(C2625,Sheet2!$D$2:$H$13246,3,FALSE)</f>
        <v>6986</v>
      </c>
      <c r="I2625">
        <f>VLOOKUP($C2625,Sheet2!$D$2:$H$13246,4,FALSE)</f>
        <v>555</v>
      </c>
      <c r="J2625">
        <f>VLOOKUP($C2625,Sheet2!$D$2:$H$13246,5,FALSE)</f>
        <v>50</v>
      </c>
    </row>
    <row r="2626" spans="1:10" x14ac:dyDescent="0.2">
      <c r="A2626" s="1" t="s">
        <v>2791</v>
      </c>
      <c r="B2626" s="1" t="s">
        <v>1447</v>
      </c>
      <c r="C2626" t="s">
        <v>1448</v>
      </c>
      <c r="D2626" t="s">
        <v>10</v>
      </c>
      <c r="E2626" t="s">
        <v>1449</v>
      </c>
      <c r="F2626" t="s">
        <v>12</v>
      </c>
      <c r="G2626">
        <v>310</v>
      </c>
      <c r="H2626">
        <f>VLOOKUP(C2626,Sheet2!$D$2:$H$13246,3,FALSE)</f>
        <v>1782</v>
      </c>
      <c r="I2626">
        <f>VLOOKUP($C2626,Sheet2!$D$2:$H$13246,4,FALSE)</f>
        <v>304</v>
      </c>
      <c r="J2626">
        <f>VLOOKUP($C2626,Sheet2!$D$2:$H$13246,5,FALSE)</f>
        <v>70</v>
      </c>
    </row>
    <row r="2627" spans="1:10" x14ac:dyDescent="0.2">
      <c r="A2627" s="1" t="s">
        <v>2791</v>
      </c>
      <c r="B2627" s="1" t="s">
        <v>1450</v>
      </c>
      <c r="C2627" t="s">
        <v>1451</v>
      </c>
      <c r="D2627" t="s">
        <v>10</v>
      </c>
      <c r="E2627" t="s">
        <v>1452</v>
      </c>
      <c r="F2627" t="s">
        <v>12</v>
      </c>
      <c r="G2627">
        <v>483</v>
      </c>
      <c r="H2627">
        <f>VLOOKUP(C2627,Sheet2!$D$2:$H$13246,3,FALSE)</f>
        <v>4086</v>
      </c>
      <c r="I2627">
        <f>VLOOKUP($C2627,Sheet2!$D$2:$H$13246,4,FALSE)</f>
        <v>505</v>
      </c>
      <c r="J2627">
        <f>VLOOKUP($C2627,Sheet2!$D$2:$H$13246,5,FALSE)</f>
        <v>99</v>
      </c>
    </row>
    <row r="2628" spans="1:10" x14ac:dyDescent="0.2">
      <c r="A2628" s="1" t="s">
        <v>2791</v>
      </c>
      <c r="B2628" s="1" t="s">
        <v>1453</v>
      </c>
      <c r="C2628" t="s">
        <v>1454</v>
      </c>
      <c r="D2628" t="s">
        <v>10</v>
      </c>
      <c r="E2628" t="s">
        <v>1455</v>
      </c>
      <c r="F2628" t="s">
        <v>12</v>
      </c>
      <c r="G2628">
        <v>2174</v>
      </c>
      <c r="H2628">
        <f>VLOOKUP(C2628,Sheet2!$D$2:$H$13246,3,FALSE)</f>
        <v>13132</v>
      </c>
      <c r="I2628">
        <f>VLOOKUP($C2628,Sheet2!$D$2:$H$13246,4,FALSE)</f>
        <v>1865</v>
      </c>
      <c r="J2628">
        <f>VLOOKUP($C2628,Sheet2!$D$2:$H$13246,5,FALSE)</f>
        <v>248</v>
      </c>
    </row>
    <row r="2629" spans="1:10" x14ac:dyDescent="0.2">
      <c r="A2629" s="1" t="s">
        <v>2791</v>
      </c>
      <c r="B2629" s="1" t="s">
        <v>1456</v>
      </c>
      <c r="C2629" t="s">
        <v>1457</v>
      </c>
      <c r="D2629" t="s">
        <v>10</v>
      </c>
      <c r="E2629" t="s">
        <v>1458</v>
      </c>
      <c r="F2629" t="s">
        <v>12</v>
      </c>
      <c r="G2629">
        <v>392</v>
      </c>
      <c r="H2629">
        <f>VLOOKUP(C2629,Sheet2!$D$2:$H$13246,3,FALSE)</f>
        <v>2586</v>
      </c>
      <c r="I2629">
        <f>VLOOKUP($C2629,Sheet2!$D$2:$H$13246,4,FALSE)</f>
        <v>430</v>
      </c>
      <c r="J2629">
        <f>VLOOKUP($C2629,Sheet2!$D$2:$H$13246,5,FALSE)</f>
        <v>94</v>
      </c>
    </row>
    <row r="2630" spans="1:10" x14ac:dyDescent="0.2">
      <c r="A2630" s="1" t="s">
        <v>2791</v>
      </c>
      <c r="B2630" s="1" t="s">
        <v>1459</v>
      </c>
      <c r="C2630" t="s">
        <v>1460</v>
      </c>
      <c r="D2630" t="s">
        <v>10</v>
      </c>
      <c r="E2630" t="s">
        <v>1461</v>
      </c>
      <c r="F2630" t="s">
        <v>12</v>
      </c>
      <c r="G2630">
        <v>1407</v>
      </c>
      <c r="H2630">
        <f>VLOOKUP(C2630,Sheet2!$D$2:$H$13246,3,FALSE)</f>
        <v>7999</v>
      </c>
      <c r="I2630">
        <f>VLOOKUP($C2630,Sheet2!$D$2:$H$13246,4,FALSE)</f>
        <v>1472</v>
      </c>
      <c r="J2630">
        <f>VLOOKUP($C2630,Sheet2!$D$2:$H$13246,5,FALSE)</f>
        <v>377</v>
      </c>
    </row>
    <row r="2631" spans="1:10" x14ac:dyDescent="0.2">
      <c r="A2631" s="1" t="s">
        <v>2791</v>
      </c>
      <c r="B2631" s="1" t="s">
        <v>1462</v>
      </c>
      <c r="C2631" t="s">
        <v>1463</v>
      </c>
      <c r="D2631" t="s">
        <v>10</v>
      </c>
      <c r="E2631" t="s">
        <v>1271</v>
      </c>
      <c r="F2631" t="s">
        <v>12</v>
      </c>
      <c r="G2631">
        <v>3364</v>
      </c>
      <c r="H2631">
        <f>VLOOKUP(C2631,Sheet2!$D$2:$H$13246,3,FALSE)</f>
        <v>18714</v>
      </c>
      <c r="I2631">
        <f>VLOOKUP($C2631,Sheet2!$D$2:$H$13246,4,FALSE)</f>
        <v>3522</v>
      </c>
      <c r="J2631">
        <f>VLOOKUP($C2631,Sheet2!$D$2:$H$13246,5,FALSE)</f>
        <v>145</v>
      </c>
    </row>
    <row r="2632" spans="1:10" x14ac:dyDescent="0.2">
      <c r="A2632" s="1" t="s">
        <v>2791</v>
      </c>
      <c r="B2632" s="1" t="s">
        <v>1464</v>
      </c>
      <c r="C2632" t="s">
        <v>1465</v>
      </c>
      <c r="D2632" t="s">
        <v>10</v>
      </c>
      <c r="E2632" t="s">
        <v>1466</v>
      </c>
      <c r="F2632" t="s">
        <v>12</v>
      </c>
      <c r="G2632">
        <v>900</v>
      </c>
      <c r="H2632">
        <f>VLOOKUP(C2632,Sheet2!$D$2:$H$13246,3,FALSE)</f>
        <v>5127</v>
      </c>
      <c r="I2632">
        <f>VLOOKUP($C2632,Sheet2!$D$2:$H$13246,4,FALSE)</f>
        <v>876</v>
      </c>
      <c r="J2632">
        <f>VLOOKUP($C2632,Sheet2!$D$2:$H$13246,5,FALSE)</f>
        <v>277</v>
      </c>
    </row>
    <row r="2633" spans="1:10" x14ac:dyDescent="0.2">
      <c r="A2633" s="1" t="s">
        <v>2791</v>
      </c>
      <c r="B2633" s="1" t="s">
        <v>1467</v>
      </c>
      <c r="C2633" t="s">
        <v>1468</v>
      </c>
      <c r="D2633" t="s">
        <v>10</v>
      </c>
      <c r="E2633" t="s">
        <v>1469</v>
      </c>
      <c r="F2633" t="s">
        <v>12</v>
      </c>
      <c r="G2633">
        <v>3558</v>
      </c>
      <c r="H2633">
        <f>VLOOKUP(C2633,Sheet2!$D$2:$H$13246,3,FALSE)</f>
        <v>28208</v>
      </c>
      <c r="I2633">
        <f>VLOOKUP($C2633,Sheet2!$D$2:$H$13246,4,FALSE)</f>
        <v>4738</v>
      </c>
      <c r="J2633">
        <f>VLOOKUP($C2633,Sheet2!$D$2:$H$13246,5,FALSE)</f>
        <v>389</v>
      </c>
    </row>
    <row r="2634" spans="1:10" x14ac:dyDescent="0.2">
      <c r="A2634" s="1" t="s">
        <v>2791</v>
      </c>
      <c r="B2634" s="1" t="s">
        <v>1470</v>
      </c>
      <c r="C2634" t="s">
        <v>1471</v>
      </c>
      <c r="D2634" t="s">
        <v>10</v>
      </c>
      <c r="E2634" t="s">
        <v>1472</v>
      </c>
      <c r="F2634" t="s">
        <v>12</v>
      </c>
      <c r="G2634">
        <v>408</v>
      </c>
      <c r="H2634">
        <f>VLOOKUP(C2634,Sheet2!$D$2:$H$13246,3,FALSE)</f>
        <v>2324</v>
      </c>
      <c r="I2634">
        <f>VLOOKUP($C2634,Sheet2!$D$2:$H$13246,4,FALSE)</f>
        <v>379</v>
      </c>
      <c r="J2634">
        <f>VLOOKUP($C2634,Sheet2!$D$2:$H$13246,5,FALSE)</f>
        <v>87</v>
      </c>
    </row>
    <row r="2635" spans="1:10" x14ac:dyDescent="0.2">
      <c r="A2635" s="1" t="s">
        <v>2791</v>
      </c>
      <c r="B2635" s="1" t="s">
        <v>1473</v>
      </c>
      <c r="C2635" t="s">
        <v>1474</v>
      </c>
      <c r="D2635" t="s">
        <v>10</v>
      </c>
      <c r="E2635" t="s">
        <v>1475</v>
      </c>
      <c r="F2635" t="s">
        <v>12</v>
      </c>
      <c r="G2635">
        <v>487</v>
      </c>
      <c r="H2635">
        <f>VLOOKUP(C2635,Sheet2!$D$2:$H$13246,3,FALSE)</f>
        <v>2945</v>
      </c>
      <c r="I2635">
        <f>VLOOKUP($C2635,Sheet2!$D$2:$H$13246,4,FALSE)</f>
        <v>477</v>
      </c>
      <c r="J2635">
        <f>VLOOKUP($C2635,Sheet2!$D$2:$H$13246,5,FALSE)</f>
        <v>64</v>
      </c>
    </row>
    <row r="2636" spans="1:10" x14ac:dyDescent="0.2">
      <c r="A2636" s="1" t="s">
        <v>2791</v>
      </c>
      <c r="B2636" s="1" t="s">
        <v>1476</v>
      </c>
      <c r="C2636" t="s">
        <v>1477</v>
      </c>
      <c r="D2636" t="s">
        <v>10</v>
      </c>
      <c r="E2636" t="s">
        <v>1395</v>
      </c>
      <c r="F2636" t="s">
        <v>12</v>
      </c>
      <c r="G2636">
        <v>1551</v>
      </c>
      <c r="H2636">
        <f>VLOOKUP(C2636,Sheet2!$D$2:$H$13246,3,FALSE)</f>
        <v>8743</v>
      </c>
      <c r="I2636">
        <f>VLOOKUP($C2636,Sheet2!$D$2:$H$13246,4,FALSE)</f>
        <v>1709</v>
      </c>
      <c r="J2636">
        <f>VLOOKUP($C2636,Sheet2!$D$2:$H$13246,5,FALSE)</f>
        <v>51</v>
      </c>
    </row>
    <row r="2637" spans="1:10" x14ac:dyDescent="0.2">
      <c r="A2637" s="1" t="s">
        <v>2791</v>
      </c>
      <c r="B2637" s="1" t="s">
        <v>1478</v>
      </c>
      <c r="C2637" t="s">
        <v>1479</v>
      </c>
      <c r="D2637" t="s">
        <v>10</v>
      </c>
      <c r="E2637" t="s">
        <v>1480</v>
      </c>
      <c r="F2637" t="s">
        <v>12</v>
      </c>
      <c r="G2637">
        <v>3782</v>
      </c>
      <c r="H2637">
        <f>VLOOKUP(C2637,Sheet2!$D$2:$H$13246,3,FALSE)</f>
        <v>23471</v>
      </c>
      <c r="I2637">
        <f>VLOOKUP($C2637,Sheet2!$D$2:$H$13246,4,FALSE)</f>
        <v>3887</v>
      </c>
      <c r="J2637">
        <f>VLOOKUP($C2637,Sheet2!$D$2:$H$13246,5,FALSE)</f>
        <v>200</v>
      </c>
    </row>
    <row r="2638" spans="1:10" x14ac:dyDescent="0.2">
      <c r="A2638" s="1" t="s">
        <v>2791</v>
      </c>
      <c r="B2638" s="1" t="s">
        <v>1481</v>
      </c>
      <c r="C2638" t="s">
        <v>1482</v>
      </c>
      <c r="D2638" t="s">
        <v>10</v>
      </c>
      <c r="E2638" t="s">
        <v>1483</v>
      </c>
      <c r="F2638" t="s">
        <v>12</v>
      </c>
      <c r="G2638">
        <v>8010</v>
      </c>
      <c r="H2638" t="e">
        <f>VLOOKUP(C2638,Sheet2!$D$2:$H$13246,3,FALSE)</f>
        <v>#N/A</v>
      </c>
      <c r="I2638" t="e">
        <f>VLOOKUP($C2638,Sheet2!$D$2:$H$13246,4,FALSE)</f>
        <v>#N/A</v>
      </c>
      <c r="J2638" t="e">
        <f>VLOOKUP($C2638,Sheet2!$D$2:$H$13246,5,FALSE)</f>
        <v>#N/A</v>
      </c>
    </row>
    <row r="2639" spans="1:10" x14ac:dyDescent="0.2">
      <c r="A2639" s="1" t="s">
        <v>2791</v>
      </c>
      <c r="B2639" s="1" t="s">
        <v>1484</v>
      </c>
      <c r="C2639" t="s">
        <v>1485</v>
      </c>
      <c r="D2639" t="s">
        <v>10</v>
      </c>
      <c r="E2639" t="s">
        <v>1486</v>
      </c>
      <c r="F2639" t="s">
        <v>12</v>
      </c>
      <c r="G2639">
        <v>261</v>
      </c>
      <c r="H2639" t="e">
        <f>VLOOKUP(C2639,Sheet2!$D$2:$H$13246,3,FALSE)</f>
        <v>#N/A</v>
      </c>
      <c r="I2639" t="e">
        <f>VLOOKUP($C2639,Sheet2!$D$2:$H$13246,4,FALSE)</f>
        <v>#N/A</v>
      </c>
      <c r="J2639" t="e">
        <f>VLOOKUP($C2639,Sheet2!$D$2:$H$13246,5,FALSE)</f>
        <v>#N/A</v>
      </c>
    </row>
    <row r="2640" spans="1:10" x14ac:dyDescent="0.2">
      <c r="A2640" s="1" t="s">
        <v>2791</v>
      </c>
      <c r="B2640" s="1" t="s">
        <v>1487</v>
      </c>
      <c r="C2640" t="s">
        <v>1488</v>
      </c>
      <c r="D2640" t="s">
        <v>10</v>
      </c>
      <c r="E2640" t="s">
        <v>420</v>
      </c>
      <c r="F2640" t="s">
        <v>12</v>
      </c>
      <c r="G2640">
        <v>7891</v>
      </c>
      <c r="H2640">
        <f>VLOOKUP(C2640,Sheet2!$D$2:$H$13246,3,FALSE)</f>
        <v>44992</v>
      </c>
      <c r="I2640">
        <f>VLOOKUP($C2640,Sheet2!$D$2:$H$13246,4,FALSE)</f>
        <v>7016</v>
      </c>
      <c r="J2640">
        <f>VLOOKUP($C2640,Sheet2!$D$2:$H$13246,5,FALSE)</f>
        <v>1779</v>
      </c>
    </row>
    <row r="2641" spans="1:10" x14ac:dyDescent="0.2">
      <c r="A2641" s="1" t="s">
        <v>2791</v>
      </c>
      <c r="B2641" s="1" t="s">
        <v>1489</v>
      </c>
      <c r="C2641" t="s">
        <v>1490</v>
      </c>
      <c r="D2641" t="s">
        <v>10</v>
      </c>
      <c r="E2641" t="s">
        <v>1491</v>
      </c>
      <c r="F2641" t="s">
        <v>12</v>
      </c>
      <c r="G2641">
        <v>2366</v>
      </c>
      <c r="H2641">
        <f>VLOOKUP(C2641,Sheet2!$D$2:$H$13246,3,FALSE)</f>
        <v>15812</v>
      </c>
      <c r="I2641">
        <f>VLOOKUP($C2641,Sheet2!$D$2:$H$13246,4,FALSE)</f>
        <v>2646</v>
      </c>
      <c r="J2641">
        <f>VLOOKUP($C2641,Sheet2!$D$2:$H$13246,5,FALSE)</f>
        <v>127</v>
      </c>
    </row>
    <row r="2642" spans="1:10" x14ac:dyDescent="0.2">
      <c r="A2642" s="1" t="s">
        <v>2791</v>
      </c>
      <c r="B2642" s="1" t="s">
        <v>1492</v>
      </c>
      <c r="C2642" t="s">
        <v>1493</v>
      </c>
      <c r="D2642" t="s">
        <v>10</v>
      </c>
      <c r="E2642" t="s">
        <v>1494</v>
      </c>
      <c r="F2642" t="s">
        <v>12</v>
      </c>
      <c r="G2642">
        <v>1208</v>
      </c>
      <c r="H2642">
        <f>VLOOKUP(C2642,Sheet2!$D$2:$H$13246,3,FALSE)</f>
        <v>9764</v>
      </c>
      <c r="I2642">
        <f>VLOOKUP($C2642,Sheet2!$D$2:$H$13246,4,FALSE)</f>
        <v>1238</v>
      </c>
      <c r="J2642">
        <f>VLOOKUP($C2642,Sheet2!$D$2:$H$13246,5,FALSE)</f>
        <v>331</v>
      </c>
    </row>
    <row r="2643" spans="1:10" x14ac:dyDescent="0.2">
      <c r="A2643" s="1" t="s">
        <v>2791</v>
      </c>
      <c r="B2643" s="1" t="s">
        <v>1495</v>
      </c>
      <c r="C2643" t="s">
        <v>1496</v>
      </c>
      <c r="D2643" t="s">
        <v>10</v>
      </c>
      <c r="E2643" t="s">
        <v>1497</v>
      </c>
      <c r="F2643" t="s">
        <v>12</v>
      </c>
      <c r="G2643">
        <v>421</v>
      </c>
      <c r="H2643">
        <f>VLOOKUP(C2643,Sheet2!$D$2:$H$13246,3,FALSE)</f>
        <v>2598</v>
      </c>
      <c r="I2643">
        <f>VLOOKUP($C2643,Sheet2!$D$2:$H$13246,4,FALSE)</f>
        <v>478</v>
      </c>
      <c r="J2643">
        <f>VLOOKUP($C2643,Sheet2!$D$2:$H$13246,5,FALSE)</f>
        <v>105</v>
      </c>
    </row>
    <row r="2644" spans="1:10" x14ac:dyDescent="0.2">
      <c r="A2644" s="1" t="s">
        <v>2791</v>
      </c>
      <c r="B2644" s="1" t="s">
        <v>1498</v>
      </c>
      <c r="C2644" t="s">
        <v>1499</v>
      </c>
      <c r="D2644" t="s">
        <v>10</v>
      </c>
      <c r="E2644" t="s">
        <v>1500</v>
      </c>
      <c r="F2644" t="s">
        <v>12</v>
      </c>
      <c r="G2644">
        <v>3923</v>
      </c>
      <c r="H2644">
        <f>VLOOKUP(C2644,Sheet2!$D$2:$H$13246,3,FALSE)</f>
        <v>25029</v>
      </c>
      <c r="I2644">
        <f>VLOOKUP($C2644,Sheet2!$D$2:$H$13246,4,FALSE)</f>
        <v>4123</v>
      </c>
      <c r="J2644">
        <f>VLOOKUP($C2644,Sheet2!$D$2:$H$13246,5,FALSE)</f>
        <v>144</v>
      </c>
    </row>
    <row r="2645" spans="1:10" x14ac:dyDescent="0.2">
      <c r="A2645" s="1" t="s">
        <v>2791</v>
      </c>
      <c r="B2645" s="1" t="s">
        <v>1501</v>
      </c>
      <c r="C2645" t="s">
        <v>1502</v>
      </c>
      <c r="D2645" t="s">
        <v>10</v>
      </c>
      <c r="E2645" t="s">
        <v>1503</v>
      </c>
      <c r="F2645" t="s">
        <v>12</v>
      </c>
      <c r="G2645">
        <v>524</v>
      </c>
      <c r="H2645">
        <f>VLOOKUP(C2645,Sheet2!$D$2:$H$13246,3,FALSE)</f>
        <v>4019</v>
      </c>
      <c r="I2645">
        <f>VLOOKUP($C2645,Sheet2!$D$2:$H$13246,4,FALSE)</f>
        <v>846</v>
      </c>
      <c r="J2645">
        <f>VLOOKUP($C2645,Sheet2!$D$2:$H$13246,5,FALSE)</f>
        <v>218</v>
      </c>
    </row>
    <row r="2646" spans="1:10" x14ac:dyDescent="0.2">
      <c r="A2646" s="1" t="s">
        <v>2791</v>
      </c>
      <c r="B2646" s="1" t="s">
        <v>1504</v>
      </c>
      <c r="C2646" t="s">
        <v>1505</v>
      </c>
      <c r="D2646" t="s">
        <v>10</v>
      </c>
      <c r="E2646" t="s">
        <v>1506</v>
      </c>
      <c r="F2646" t="s">
        <v>12</v>
      </c>
      <c r="G2646">
        <v>5267</v>
      </c>
      <c r="H2646">
        <f>VLOOKUP(C2646,Sheet2!$D$2:$H$13246,3,FALSE)</f>
        <v>40380</v>
      </c>
      <c r="I2646">
        <f>VLOOKUP($C2646,Sheet2!$D$2:$H$13246,4,FALSE)</f>
        <v>5829</v>
      </c>
      <c r="J2646">
        <f>VLOOKUP($C2646,Sheet2!$D$2:$H$13246,5,FALSE)</f>
        <v>480</v>
      </c>
    </row>
    <row r="2647" spans="1:10" x14ac:dyDescent="0.2">
      <c r="A2647" s="1" t="s">
        <v>2791</v>
      </c>
      <c r="B2647" s="1" t="s">
        <v>1507</v>
      </c>
      <c r="C2647" t="s">
        <v>1508</v>
      </c>
      <c r="D2647" t="s">
        <v>10</v>
      </c>
      <c r="E2647" t="s">
        <v>1509</v>
      </c>
      <c r="F2647" t="s">
        <v>12</v>
      </c>
      <c r="G2647">
        <v>1824</v>
      </c>
      <c r="H2647">
        <f>VLOOKUP(C2647,Sheet2!$D$2:$H$13246,3,FALSE)</f>
        <v>12289</v>
      </c>
      <c r="I2647">
        <f>VLOOKUP($C2647,Sheet2!$D$2:$H$13246,4,FALSE)</f>
        <v>1917</v>
      </c>
      <c r="J2647">
        <f>VLOOKUP($C2647,Sheet2!$D$2:$H$13246,5,FALSE)</f>
        <v>273</v>
      </c>
    </row>
    <row r="2648" spans="1:10" x14ac:dyDescent="0.2">
      <c r="A2648" s="1" t="s">
        <v>2791</v>
      </c>
      <c r="B2648" s="1" t="s">
        <v>1510</v>
      </c>
      <c r="C2648" t="s">
        <v>1511</v>
      </c>
      <c r="D2648" t="s">
        <v>10</v>
      </c>
      <c r="E2648" t="s">
        <v>1512</v>
      </c>
      <c r="F2648" t="s">
        <v>12</v>
      </c>
      <c r="G2648">
        <v>1000</v>
      </c>
      <c r="H2648">
        <f>VLOOKUP(C2648,Sheet2!$D$2:$H$13246,3,FALSE)</f>
        <v>12691</v>
      </c>
      <c r="I2648">
        <f>VLOOKUP($C2648,Sheet2!$D$2:$H$13246,4,FALSE)</f>
        <v>1665</v>
      </c>
      <c r="J2648">
        <f>VLOOKUP($C2648,Sheet2!$D$2:$H$13246,5,FALSE)</f>
        <v>107</v>
      </c>
    </row>
    <row r="2649" spans="1:10" x14ac:dyDescent="0.2">
      <c r="A2649" s="1" t="s">
        <v>2791</v>
      </c>
      <c r="B2649" s="1" t="s">
        <v>1513</v>
      </c>
      <c r="C2649" t="s">
        <v>1514</v>
      </c>
      <c r="D2649" t="s">
        <v>10</v>
      </c>
      <c r="E2649" t="s">
        <v>1515</v>
      </c>
      <c r="F2649" t="s">
        <v>12</v>
      </c>
      <c r="G2649">
        <v>4482</v>
      </c>
      <c r="H2649">
        <f>VLOOKUP(C2649,Sheet2!$D$2:$H$13246,3,FALSE)</f>
        <v>26676</v>
      </c>
      <c r="I2649">
        <f>VLOOKUP($C2649,Sheet2!$D$2:$H$13246,4,FALSE)</f>
        <v>4585</v>
      </c>
      <c r="J2649">
        <f>VLOOKUP($C2649,Sheet2!$D$2:$H$13246,5,FALSE)</f>
        <v>388</v>
      </c>
    </row>
    <row r="2650" spans="1:10" x14ac:dyDescent="0.2">
      <c r="A2650" s="1" t="s">
        <v>2791</v>
      </c>
      <c r="B2650" s="1" t="s">
        <v>1516</v>
      </c>
      <c r="C2650" t="s">
        <v>1517</v>
      </c>
      <c r="D2650" t="s">
        <v>10</v>
      </c>
      <c r="E2650" t="s">
        <v>1518</v>
      </c>
      <c r="F2650" t="s">
        <v>12</v>
      </c>
      <c r="G2650">
        <v>466</v>
      </c>
      <c r="H2650">
        <f>VLOOKUP(C2650,Sheet2!$D$2:$H$13246,3,FALSE)</f>
        <v>2885</v>
      </c>
      <c r="I2650">
        <f>VLOOKUP($C2650,Sheet2!$D$2:$H$13246,4,FALSE)</f>
        <v>473</v>
      </c>
      <c r="J2650">
        <f>VLOOKUP($C2650,Sheet2!$D$2:$H$13246,5,FALSE)</f>
        <v>88</v>
      </c>
    </row>
    <row r="2651" spans="1:10" x14ac:dyDescent="0.2">
      <c r="A2651" s="1" t="s">
        <v>2791</v>
      </c>
      <c r="B2651" s="1" t="s">
        <v>1519</v>
      </c>
      <c r="C2651" t="s">
        <v>1520</v>
      </c>
      <c r="D2651" t="s">
        <v>10</v>
      </c>
      <c r="E2651" t="s">
        <v>1521</v>
      </c>
      <c r="F2651" t="s">
        <v>12</v>
      </c>
      <c r="G2651">
        <v>943</v>
      </c>
      <c r="H2651">
        <f>VLOOKUP(C2651,Sheet2!$D$2:$H$13246,3,FALSE)</f>
        <v>6920</v>
      </c>
      <c r="I2651">
        <f>VLOOKUP($C2651,Sheet2!$D$2:$H$13246,4,FALSE)</f>
        <v>1041</v>
      </c>
      <c r="J2651">
        <f>VLOOKUP($C2651,Sheet2!$D$2:$H$13246,5,FALSE)</f>
        <v>113</v>
      </c>
    </row>
    <row r="2652" spans="1:10" x14ac:dyDescent="0.2">
      <c r="A2652" s="1" t="s">
        <v>2791</v>
      </c>
      <c r="B2652" s="1" t="s">
        <v>1522</v>
      </c>
      <c r="C2652" t="s">
        <v>1523</v>
      </c>
      <c r="D2652" t="s">
        <v>10</v>
      </c>
      <c r="E2652" t="s">
        <v>1524</v>
      </c>
      <c r="F2652" t="s">
        <v>12</v>
      </c>
      <c r="G2652">
        <v>1512</v>
      </c>
      <c r="H2652">
        <f>VLOOKUP(C2652,Sheet2!$D$2:$H$13246,3,FALSE)</f>
        <v>9262</v>
      </c>
      <c r="I2652">
        <f>VLOOKUP($C2652,Sheet2!$D$2:$H$13246,4,FALSE)</f>
        <v>1622</v>
      </c>
      <c r="J2652">
        <f>VLOOKUP($C2652,Sheet2!$D$2:$H$13246,5,FALSE)</f>
        <v>221</v>
      </c>
    </row>
    <row r="2653" spans="1:10" x14ac:dyDescent="0.2">
      <c r="A2653" s="1" t="s">
        <v>2791</v>
      </c>
      <c r="B2653" s="1" t="s">
        <v>1525</v>
      </c>
      <c r="C2653" t="s">
        <v>1526</v>
      </c>
      <c r="D2653" t="s">
        <v>10</v>
      </c>
      <c r="E2653" t="s">
        <v>1527</v>
      </c>
      <c r="F2653" t="s">
        <v>12</v>
      </c>
      <c r="G2653">
        <v>1115</v>
      </c>
      <c r="H2653">
        <f>VLOOKUP(C2653,Sheet2!$D$2:$H$13246,3,FALSE)</f>
        <v>7443</v>
      </c>
      <c r="I2653">
        <f>VLOOKUP($C2653,Sheet2!$D$2:$H$13246,4,FALSE)</f>
        <v>1137</v>
      </c>
      <c r="J2653">
        <f>VLOOKUP($C2653,Sheet2!$D$2:$H$13246,5,FALSE)</f>
        <v>191</v>
      </c>
    </row>
    <row r="2654" spans="1:10" x14ac:dyDescent="0.2">
      <c r="A2654" s="1" t="s">
        <v>2791</v>
      </c>
      <c r="B2654" s="1" t="s">
        <v>1528</v>
      </c>
      <c r="C2654" t="s">
        <v>1529</v>
      </c>
      <c r="D2654" t="s">
        <v>10</v>
      </c>
      <c r="E2654" t="s">
        <v>1530</v>
      </c>
      <c r="F2654" t="s">
        <v>12</v>
      </c>
      <c r="G2654">
        <v>2083</v>
      </c>
      <c r="H2654">
        <f>VLOOKUP(C2654,Sheet2!$D$2:$H$13246,3,FALSE)</f>
        <v>12241</v>
      </c>
      <c r="I2654">
        <f>VLOOKUP($C2654,Sheet2!$D$2:$H$13246,4,FALSE)</f>
        <v>2160</v>
      </c>
      <c r="J2654">
        <f>VLOOKUP($C2654,Sheet2!$D$2:$H$13246,5,FALSE)</f>
        <v>327</v>
      </c>
    </row>
    <row r="2655" spans="1:10" x14ac:dyDescent="0.2">
      <c r="A2655" s="1" t="s">
        <v>2791</v>
      </c>
      <c r="B2655" s="1" t="s">
        <v>1531</v>
      </c>
      <c r="C2655" t="s">
        <v>1532</v>
      </c>
      <c r="D2655" t="s">
        <v>10</v>
      </c>
      <c r="E2655" t="s">
        <v>1533</v>
      </c>
      <c r="F2655" t="s">
        <v>12</v>
      </c>
      <c r="G2655">
        <v>628</v>
      </c>
      <c r="H2655">
        <f>VLOOKUP(C2655,Sheet2!$D$2:$H$13246,3,FALSE)</f>
        <v>6110</v>
      </c>
      <c r="I2655">
        <f>VLOOKUP($C2655,Sheet2!$D$2:$H$13246,4,FALSE)</f>
        <v>779</v>
      </c>
      <c r="J2655">
        <f>VLOOKUP($C2655,Sheet2!$D$2:$H$13246,5,FALSE)</f>
        <v>63</v>
      </c>
    </row>
    <row r="2656" spans="1:10" x14ac:dyDescent="0.2">
      <c r="A2656" s="1" t="s">
        <v>2791</v>
      </c>
      <c r="B2656" s="1" t="s">
        <v>1534</v>
      </c>
      <c r="C2656" t="s">
        <v>1535</v>
      </c>
      <c r="D2656" t="s">
        <v>10</v>
      </c>
      <c r="E2656" t="s">
        <v>1536</v>
      </c>
      <c r="F2656" t="s">
        <v>12</v>
      </c>
      <c r="G2656">
        <v>2298</v>
      </c>
      <c r="H2656">
        <f>VLOOKUP(C2656,Sheet2!$D$2:$H$13246,3,FALSE)</f>
        <v>13685</v>
      </c>
      <c r="I2656">
        <f>VLOOKUP($C2656,Sheet2!$D$2:$H$13246,4,FALSE)</f>
        <v>2633</v>
      </c>
      <c r="J2656">
        <f>VLOOKUP($C2656,Sheet2!$D$2:$H$13246,5,FALSE)</f>
        <v>238</v>
      </c>
    </row>
    <row r="2657" spans="1:10" x14ac:dyDescent="0.2">
      <c r="A2657" s="1" t="s">
        <v>2791</v>
      </c>
      <c r="B2657" s="1" t="s">
        <v>1537</v>
      </c>
      <c r="C2657" t="s">
        <v>1538</v>
      </c>
      <c r="D2657" t="s">
        <v>10</v>
      </c>
      <c r="E2657" t="s">
        <v>1539</v>
      </c>
      <c r="F2657" t="s">
        <v>12</v>
      </c>
      <c r="G2657">
        <v>1002</v>
      </c>
      <c r="H2657">
        <f>VLOOKUP(C2657,Sheet2!$D$2:$H$13246,3,FALSE)</f>
        <v>6702</v>
      </c>
      <c r="I2657">
        <f>VLOOKUP($C2657,Sheet2!$D$2:$H$13246,4,FALSE)</f>
        <v>1138</v>
      </c>
      <c r="J2657">
        <f>VLOOKUP($C2657,Sheet2!$D$2:$H$13246,5,FALSE)</f>
        <v>128</v>
      </c>
    </row>
    <row r="2658" spans="1:10" x14ac:dyDescent="0.2">
      <c r="A2658" s="1" t="s">
        <v>2791</v>
      </c>
      <c r="B2658" s="1" t="s">
        <v>1540</v>
      </c>
      <c r="C2658" t="s">
        <v>1541</v>
      </c>
      <c r="D2658" t="s">
        <v>10</v>
      </c>
      <c r="E2658" t="s">
        <v>1542</v>
      </c>
      <c r="F2658" t="s">
        <v>12</v>
      </c>
      <c r="G2658">
        <v>1145</v>
      </c>
      <c r="H2658">
        <f>VLOOKUP(C2658,Sheet2!$D$2:$H$13246,3,FALSE)</f>
        <v>7997</v>
      </c>
      <c r="I2658">
        <f>VLOOKUP($C2658,Sheet2!$D$2:$H$13246,4,FALSE)</f>
        <v>1350</v>
      </c>
      <c r="J2658">
        <f>VLOOKUP($C2658,Sheet2!$D$2:$H$13246,5,FALSE)</f>
        <v>226</v>
      </c>
    </row>
    <row r="2659" spans="1:10" x14ac:dyDescent="0.2">
      <c r="A2659" s="1" t="s">
        <v>2791</v>
      </c>
      <c r="B2659" s="1" t="s">
        <v>1543</v>
      </c>
      <c r="C2659" t="s">
        <v>1544</v>
      </c>
      <c r="D2659" t="s">
        <v>10</v>
      </c>
      <c r="E2659" t="s">
        <v>1545</v>
      </c>
      <c r="F2659" t="s">
        <v>12</v>
      </c>
      <c r="G2659">
        <v>1763</v>
      </c>
      <c r="H2659">
        <f>VLOOKUP(C2659,Sheet2!$D$2:$H$13246,3,FALSE)</f>
        <v>10529</v>
      </c>
      <c r="I2659">
        <f>VLOOKUP($C2659,Sheet2!$D$2:$H$13246,4,FALSE)</f>
        <v>1733</v>
      </c>
      <c r="J2659">
        <f>VLOOKUP($C2659,Sheet2!$D$2:$H$13246,5,FALSE)</f>
        <v>455</v>
      </c>
    </row>
    <row r="2660" spans="1:10" x14ac:dyDescent="0.2">
      <c r="A2660" s="1" t="s">
        <v>2791</v>
      </c>
      <c r="B2660" s="1" t="s">
        <v>1546</v>
      </c>
      <c r="C2660" t="s">
        <v>1547</v>
      </c>
      <c r="D2660" t="s">
        <v>10</v>
      </c>
      <c r="E2660" t="s">
        <v>1548</v>
      </c>
      <c r="F2660" t="s">
        <v>12</v>
      </c>
      <c r="G2660">
        <v>4156</v>
      </c>
      <c r="H2660">
        <f>VLOOKUP(C2660,Sheet2!$D$2:$H$13246,3,FALSE)</f>
        <v>26194</v>
      </c>
      <c r="I2660">
        <f>VLOOKUP($C2660,Sheet2!$D$2:$H$13246,4,FALSE)</f>
        <v>4356</v>
      </c>
      <c r="J2660">
        <f>VLOOKUP($C2660,Sheet2!$D$2:$H$13246,5,FALSE)</f>
        <v>462</v>
      </c>
    </row>
    <row r="2661" spans="1:10" x14ac:dyDescent="0.2">
      <c r="A2661" s="1" t="s">
        <v>2791</v>
      </c>
      <c r="B2661" s="1" t="s">
        <v>1549</v>
      </c>
      <c r="C2661" t="s">
        <v>1550</v>
      </c>
      <c r="D2661" t="s">
        <v>10</v>
      </c>
      <c r="E2661" t="s">
        <v>1551</v>
      </c>
      <c r="F2661" t="s">
        <v>12</v>
      </c>
      <c r="G2661">
        <v>453</v>
      </c>
      <c r="H2661">
        <f>VLOOKUP(C2661,Sheet2!$D$2:$H$13246,3,FALSE)</f>
        <v>3149</v>
      </c>
      <c r="I2661">
        <f>VLOOKUP($C2661,Sheet2!$D$2:$H$13246,4,FALSE)</f>
        <v>482</v>
      </c>
      <c r="J2661">
        <f>VLOOKUP($C2661,Sheet2!$D$2:$H$13246,5,FALSE)</f>
        <v>124</v>
      </c>
    </row>
    <row r="2662" spans="1:10" x14ac:dyDescent="0.2">
      <c r="A2662" s="1" t="s">
        <v>2791</v>
      </c>
      <c r="B2662" s="1" t="s">
        <v>1552</v>
      </c>
      <c r="C2662" t="s">
        <v>1553</v>
      </c>
      <c r="D2662" t="s">
        <v>10</v>
      </c>
      <c r="E2662" t="s">
        <v>1554</v>
      </c>
      <c r="F2662" t="s">
        <v>12</v>
      </c>
      <c r="G2662">
        <v>1873</v>
      </c>
      <c r="H2662">
        <f>VLOOKUP(C2662,Sheet2!$D$2:$H$13246,3,FALSE)</f>
        <v>15537</v>
      </c>
      <c r="I2662">
        <f>VLOOKUP($C2662,Sheet2!$D$2:$H$13246,4,FALSE)</f>
        <v>1894</v>
      </c>
      <c r="J2662">
        <f>VLOOKUP($C2662,Sheet2!$D$2:$H$13246,5,FALSE)</f>
        <v>397</v>
      </c>
    </row>
    <row r="2663" spans="1:10" x14ac:dyDescent="0.2">
      <c r="A2663" s="1" t="s">
        <v>2791</v>
      </c>
      <c r="B2663" s="1" t="s">
        <v>1555</v>
      </c>
      <c r="C2663" t="s">
        <v>1556</v>
      </c>
      <c r="D2663" t="s">
        <v>10</v>
      </c>
      <c r="E2663" t="s">
        <v>1310</v>
      </c>
      <c r="F2663" t="s">
        <v>12</v>
      </c>
      <c r="G2663">
        <v>2403</v>
      </c>
      <c r="H2663">
        <f>VLOOKUP(C2663,Sheet2!$D$2:$H$13246,3,FALSE)</f>
        <v>15043</v>
      </c>
      <c r="I2663">
        <f>VLOOKUP($C2663,Sheet2!$D$2:$H$13246,4,FALSE)</f>
        <v>2142</v>
      </c>
      <c r="J2663">
        <f>VLOOKUP($C2663,Sheet2!$D$2:$H$13246,5,FALSE)</f>
        <v>346</v>
      </c>
    </row>
    <row r="2664" spans="1:10" x14ac:dyDescent="0.2">
      <c r="A2664" s="1" t="s">
        <v>2791</v>
      </c>
      <c r="B2664" s="1" t="s">
        <v>1557</v>
      </c>
      <c r="C2664" t="s">
        <v>1558</v>
      </c>
      <c r="D2664" t="s">
        <v>10</v>
      </c>
      <c r="E2664" t="s">
        <v>1559</v>
      </c>
      <c r="F2664" t="s">
        <v>12</v>
      </c>
      <c r="G2664">
        <v>133</v>
      </c>
      <c r="H2664" t="e">
        <f>VLOOKUP(C2664,Sheet2!$D$2:$H$13246,3,FALSE)</f>
        <v>#N/A</v>
      </c>
      <c r="I2664" t="e">
        <f>VLOOKUP($C2664,Sheet2!$D$2:$H$13246,4,FALSE)</f>
        <v>#N/A</v>
      </c>
      <c r="J2664" t="e">
        <f>VLOOKUP($C2664,Sheet2!$D$2:$H$13246,5,FALSE)</f>
        <v>#N/A</v>
      </c>
    </row>
    <row r="2665" spans="1:10" x14ac:dyDescent="0.2">
      <c r="A2665" s="1" t="s">
        <v>2791</v>
      </c>
      <c r="B2665" s="1" t="s">
        <v>1560</v>
      </c>
      <c r="C2665" t="s">
        <v>1561</v>
      </c>
      <c r="D2665" t="s">
        <v>10</v>
      </c>
      <c r="E2665" t="s">
        <v>1562</v>
      </c>
      <c r="F2665" t="s">
        <v>12</v>
      </c>
      <c r="G2665">
        <v>354</v>
      </c>
      <c r="H2665">
        <f>VLOOKUP(C2665,Sheet2!$D$2:$H$13246,3,FALSE)</f>
        <v>3558</v>
      </c>
      <c r="I2665">
        <f>VLOOKUP($C2665,Sheet2!$D$2:$H$13246,4,FALSE)</f>
        <v>429</v>
      </c>
      <c r="J2665">
        <f>VLOOKUP($C2665,Sheet2!$D$2:$H$13246,5,FALSE)</f>
        <v>91</v>
      </c>
    </row>
    <row r="2666" spans="1:10" x14ac:dyDescent="0.2">
      <c r="A2666" s="1" t="s">
        <v>2791</v>
      </c>
      <c r="B2666" s="1" t="s">
        <v>1563</v>
      </c>
      <c r="C2666" t="s">
        <v>1564</v>
      </c>
      <c r="D2666" t="s">
        <v>10</v>
      </c>
      <c r="E2666" t="s">
        <v>1565</v>
      </c>
      <c r="F2666" t="s">
        <v>12</v>
      </c>
      <c r="G2666">
        <v>4563</v>
      </c>
      <c r="H2666">
        <f>VLOOKUP(C2666,Sheet2!$D$2:$H$13246,3,FALSE)</f>
        <v>34765</v>
      </c>
      <c r="I2666">
        <f>VLOOKUP($C2666,Sheet2!$D$2:$H$13246,4,FALSE)</f>
        <v>5103</v>
      </c>
      <c r="J2666">
        <f>VLOOKUP($C2666,Sheet2!$D$2:$H$13246,5,FALSE)</f>
        <v>641</v>
      </c>
    </row>
    <row r="2667" spans="1:10" x14ac:dyDescent="0.2">
      <c r="A2667" s="1" t="s">
        <v>2791</v>
      </c>
      <c r="B2667" s="1" t="s">
        <v>1566</v>
      </c>
      <c r="C2667" t="s">
        <v>1567</v>
      </c>
      <c r="D2667" t="s">
        <v>10</v>
      </c>
      <c r="E2667" t="s">
        <v>1568</v>
      </c>
      <c r="F2667" t="s">
        <v>12</v>
      </c>
      <c r="G2667">
        <v>3776</v>
      </c>
      <c r="H2667">
        <f>VLOOKUP(C2667,Sheet2!$D$2:$H$13246,3,FALSE)</f>
        <v>33431</v>
      </c>
      <c r="I2667">
        <f>VLOOKUP($C2667,Sheet2!$D$2:$H$13246,4,FALSE)</f>
        <v>4045</v>
      </c>
      <c r="J2667">
        <f>VLOOKUP($C2667,Sheet2!$D$2:$H$13246,5,FALSE)</f>
        <v>434</v>
      </c>
    </row>
    <row r="2668" spans="1:10" x14ac:dyDescent="0.2">
      <c r="A2668" s="1" t="s">
        <v>2791</v>
      </c>
      <c r="B2668" s="1" t="s">
        <v>1569</v>
      </c>
      <c r="C2668" t="s">
        <v>1570</v>
      </c>
      <c r="D2668" t="s">
        <v>10</v>
      </c>
      <c r="E2668" t="s">
        <v>1571</v>
      </c>
      <c r="F2668" t="s">
        <v>12</v>
      </c>
      <c r="G2668">
        <v>1912</v>
      </c>
      <c r="H2668" t="e">
        <f>VLOOKUP(C2668,Sheet2!$D$2:$H$13246,3,FALSE)</f>
        <v>#N/A</v>
      </c>
      <c r="I2668" t="e">
        <f>VLOOKUP($C2668,Sheet2!$D$2:$H$13246,4,FALSE)</f>
        <v>#N/A</v>
      </c>
      <c r="J2668" t="e">
        <f>VLOOKUP($C2668,Sheet2!$D$2:$H$13246,5,FALSE)</f>
        <v>#N/A</v>
      </c>
    </row>
    <row r="2669" spans="1:10" x14ac:dyDescent="0.2">
      <c r="A2669" s="1" t="s">
        <v>2791</v>
      </c>
      <c r="B2669" s="1" t="s">
        <v>1572</v>
      </c>
      <c r="C2669" t="s">
        <v>1573</v>
      </c>
      <c r="D2669" t="s">
        <v>10</v>
      </c>
      <c r="E2669" t="s">
        <v>1574</v>
      </c>
      <c r="F2669" t="s">
        <v>12</v>
      </c>
      <c r="G2669">
        <v>124</v>
      </c>
      <c r="H2669">
        <f>VLOOKUP(C2669,Sheet2!$D$2:$H$13246,3,FALSE)</f>
        <v>1268</v>
      </c>
      <c r="I2669">
        <f>VLOOKUP($C2669,Sheet2!$D$2:$H$13246,4,FALSE)</f>
        <v>122</v>
      </c>
      <c r="J2669">
        <f>VLOOKUP($C2669,Sheet2!$D$2:$H$13246,5,FALSE)</f>
        <v>10</v>
      </c>
    </row>
    <row r="2670" spans="1:10" x14ac:dyDescent="0.2">
      <c r="A2670" s="1" t="s">
        <v>2791</v>
      </c>
      <c r="B2670" s="1" t="s">
        <v>1575</v>
      </c>
      <c r="C2670" t="s">
        <v>1576</v>
      </c>
      <c r="D2670" t="s">
        <v>10</v>
      </c>
      <c r="E2670" t="s">
        <v>1577</v>
      </c>
      <c r="F2670" t="s">
        <v>12</v>
      </c>
      <c r="G2670">
        <v>4140</v>
      </c>
      <c r="H2670">
        <f>VLOOKUP(C2670,Sheet2!$D$2:$H$13246,3,FALSE)</f>
        <v>21331</v>
      </c>
      <c r="I2670">
        <f>VLOOKUP($C2670,Sheet2!$D$2:$H$13246,4,FALSE)</f>
        <v>3684</v>
      </c>
      <c r="J2670">
        <f>VLOOKUP($C2670,Sheet2!$D$2:$H$13246,5,FALSE)</f>
        <v>712</v>
      </c>
    </row>
    <row r="2671" spans="1:10" x14ac:dyDescent="0.2">
      <c r="A2671" s="1" t="s">
        <v>2791</v>
      </c>
      <c r="B2671" s="1" t="s">
        <v>1578</v>
      </c>
      <c r="C2671" t="s">
        <v>1579</v>
      </c>
      <c r="D2671" t="s">
        <v>10</v>
      </c>
      <c r="E2671" t="s">
        <v>1580</v>
      </c>
      <c r="F2671" t="s">
        <v>12</v>
      </c>
      <c r="G2671">
        <v>28</v>
      </c>
      <c r="H2671">
        <f>VLOOKUP(C2671,Sheet2!$D$2:$H$13246,3,FALSE)</f>
        <v>312</v>
      </c>
      <c r="I2671">
        <f>VLOOKUP($C2671,Sheet2!$D$2:$H$13246,4,FALSE)</f>
        <v>43</v>
      </c>
      <c r="J2671">
        <f>VLOOKUP($C2671,Sheet2!$D$2:$H$13246,5,FALSE)</f>
        <v>7</v>
      </c>
    </row>
    <row r="2672" spans="1:10" x14ac:dyDescent="0.2">
      <c r="A2672" s="1" t="s">
        <v>2791</v>
      </c>
      <c r="B2672" s="1" t="s">
        <v>1581</v>
      </c>
      <c r="C2672" t="s">
        <v>1582</v>
      </c>
      <c r="D2672" t="s">
        <v>10</v>
      </c>
      <c r="E2672" t="s">
        <v>1583</v>
      </c>
      <c r="F2672" t="s">
        <v>12</v>
      </c>
      <c r="G2672">
        <v>2375</v>
      </c>
      <c r="H2672">
        <f>VLOOKUP(C2672,Sheet2!$D$2:$H$13246,3,FALSE)</f>
        <v>17098</v>
      </c>
      <c r="I2672">
        <f>VLOOKUP($C2672,Sheet2!$D$2:$H$13246,4,FALSE)</f>
        <v>2789</v>
      </c>
      <c r="J2672">
        <f>VLOOKUP($C2672,Sheet2!$D$2:$H$13246,5,FALSE)</f>
        <v>144</v>
      </c>
    </row>
    <row r="2673" spans="1:10" x14ac:dyDescent="0.2">
      <c r="A2673" s="1" t="s">
        <v>2791</v>
      </c>
      <c r="B2673" s="1" t="s">
        <v>1584</v>
      </c>
      <c r="C2673" t="s">
        <v>1585</v>
      </c>
      <c r="D2673" t="s">
        <v>10</v>
      </c>
      <c r="E2673" t="s">
        <v>85</v>
      </c>
      <c r="F2673" t="s">
        <v>12</v>
      </c>
      <c r="G2673">
        <v>3619</v>
      </c>
      <c r="H2673">
        <f>VLOOKUP(C2673,Sheet2!$D$2:$H$13246,3,FALSE)</f>
        <v>23847</v>
      </c>
      <c r="I2673">
        <f>VLOOKUP($C2673,Sheet2!$D$2:$H$13246,4,FALSE)</f>
        <v>3755</v>
      </c>
      <c r="J2673">
        <f>VLOOKUP($C2673,Sheet2!$D$2:$H$13246,5,FALSE)</f>
        <v>358</v>
      </c>
    </row>
    <row r="2674" spans="1:10" x14ac:dyDescent="0.2">
      <c r="A2674" s="1" t="s">
        <v>2791</v>
      </c>
      <c r="B2674" s="1" t="s">
        <v>1586</v>
      </c>
      <c r="C2674" t="s">
        <v>1587</v>
      </c>
      <c r="D2674" t="s">
        <v>10</v>
      </c>
      <c r="E2674" t="s">
        <v>1340</v>
      </c>
      <c r="F2674" t="s">
        <v>12</v>
      </c>
      <c r="H2674" t="e">
        <f>VLOOKUP(C2674,Sheet2!$D$2:$H$13246,3,FALSE)</f>
        <v>#N/A</v>
      </c>
      <c r="I2674" t="e">
        <f>VLOOKUP($C2674,Sheet2!$D$2:$H$13246,4,FALSE)</f>
        <v>#N/A</v>
      </c>
      <c r="J2674" t="e">
        <f>VLOOKUP($C2674,Sheet2!$D$2:$H$13246,5,FALSE)</f>
        <v>#N/A</v>
      </c>
    </row>
    <row r="2675" spans="1:10" x14ac:dyDescent="0.2">
      <c r="A2675" s="1" t="s">
        <v>2791</v>
      </c>
      <c r="B2675" s="1" t="s">
        <v>1588</v>
      </c>
      <c r="C2675" t="s">
        <v>1589</v>
      </c>
      <c r="D2675" t="s">
        <v>10</v>
      </c>
      <c r="E2675" t="s">
        <v>758</v>
      </c>
      <c r="F2675" t="s">
        <v>12</v>
      </c>
      <c r="G2675">
        <v>1769</v>
      </c>
      <c r="H2675">
        <f>VLOOKUP(C2675,Sheet2!$D$2:$H$13246,3,FALSE)</f>
        <v>9433</v>
      </c>
      <c r="I2675">
        <f>VLOOKUP($C2675,Sheet2!$D$2:$H$13246,4,FALSE)</f>
        <v>1944</v>
      </c>
      <c r="J2675">
        <f>VLOOKUP($C2675,Sheet2!$D$2:$H$13246,5,FALSE)</f>
        <v>91</v>
      </c>
    </row>
    <row r="2676" spans="1:10" x14ac:dyDescent="0.2">
      <c r="A2676" s="1" t="s">
        <v>2791</v>
      </c>
      <c r="B2676" s="1" t="s">
        <v>1590</v>
      </c>
      <c r="C2676" t="s">
        <v>1591</v>
      </c>
      <c r="D2676" t="s">
        <v>10</v>
      </c>
      <c r="E2676" t="s">
        <v>1592</v>
      </c>
      <c r="F2676" t="s">
        <v>12</v>
      </c>
      <c r="G2676">
        <v>753</v>
      </c>
      <c r="H2676">
        <f>VLOOKUP(C2676,Sheet2!$D$2:$H$13246,3,FALSE)</f>
        <v>8505</v>
      </c>
      <c r="I2676">
        <f>VLOOKUP($C2676,Sheet2!$D$2:$H$13246,4,FALSE)</f>
        <v>1103</v>
      </c>
      <c r="J2676">
        <f>VLOOKUP($C2676,Sheet2!$D$2:$H$13246,5,FALSE)</f>
        <v>102</v>
      </c>
    </row>
    <row r="2677" spans="1:10" x14ac:dyDescent="0.2">
      <c r="A2677" s="1" t="s">
        <v>2791</v>
      </c>
      <c r="B2677" s="1" t="s">
        <v>1593</v>
      </c>
      <c r="C2677" t="s">
        <v>1594</v>
      </c>
      <c r="D2677" t="s">
        <v>10</v>
      </c>
      <c r="E2677" t="s">
        <v>1595</v>
      </c>
      <c r="F2677" t="s">
        <v>12</v>
      </c>
      <c r="G2677">
        <v>2298</v>
      </c>
      <c r="H2677">
        <f>VLOOKUP(C2677,Sheet2!$D$2:$H$13246,3,FALSE)</f>
        <v>15686</v>
      </c>
      <c r="I2677">
        <f>VLOOKUP($C2677,Sheet2!$D$2:$H$13246,4,FALSE)</f>
        <v>2581</v>
      </c>
      <c r="J2677">
        <f>VLOOKUP($C2677,Sheet2!$D$2:$H$13246,5,FALSE)</f>
        <v>121</v>
      </c>
    </row>
    <row r="2678" spans="1:10" x14ac:dyDescent="0.2">
      <c r="A2678" s="1" t="s">
        <v>2791</v>
      </c>
      <c r="B2678" s="1" t="s">
        <v>1596</v>
      </c>
      <c r="C2678" t="s">
        <v>1597</v>
      </c>
      <c r="D2678" t="s">
        <v>10</v>
      </c>
      <c r="E2678" t="s">
        <v>1598</v>
      </c>
      <c r="F2678" t="s">
        <v>12</v>
      </c>
      <c r="G2678">
        <v>2961</v>
      </c>
      <c r="H2678">
        <f>VLOOKUP(C2678,Sheet2!$D$2:$H$13246,3,FALSE)</f>
        <v>19424</v>
      </c>
      <c r="I2678">
        <f>VLOOKUP($C2678,Sheet2!$D$2:$H$13246,4,FALSE)</f>
        <v>3276</v>
      </c>
      <c r="J2678">
        <f>VLOOKUP($C2678,Sheet2!$D$2:$H$13246,5,FALSE)</f>
        <v>226</v>
      </c>
    </row>
    <row r="2679" spans="1:10" x14ac:dyDescent="0.2">
      <c r="A2679" s="1" t="s">
        <v>2791</v>
      </c>
      <c r="B2679" s="1" t="s">
        <v>1599</v>
      </c>
      <c r="C2679" t="s">
        <v>1600</v>
      </c>
      <c r="D2679" t="s">
        <v>10</v>
      </c>
      <c r="E2679" t="s">
        <v>425</v>
      </c>
      <c r="F2679" t="s">
        <v>12</v>
      </c>
      <c r="G2679">
        <v>5384</v>
      </c>
      <c r="H2679">
        <f>VLOOKUP(C2679,Sheet2!$D$2:$H$13246,3,FALSE)</f>
        <v>67794</v>
      </c>
      <c r="I2679">
        <f>VLOOKUP($C2679,Sheet2!$D$2:$H$13246,4,FALSE)</f>
        <v>5538</v>
      </c>
      <c r="J2679">
        <f>VLOOKUP($C2679,Sheet2!$D$2:$H$13246,5,FALSE)</f>
        <v>720</v>
      </c>
    </row>
    <row r="2680" spans="1:10" x14ac:dyDescent="0.2">
      <c r="A2680" s="1" t="s">
        <v>2791</v>
      </c>
      <c r="B2680" s="1" t="s">
        <v>1601</v>
      </c>
      <c r="C2680" t="s">
        <v>1602</v>
      </c>
      <c r="D2680" t="s">
        <v>10</v>
      </c>
      <c r="E2680" t="s">
        <v>1603</v>
      </c>
      <c r="F2680" t="s">
        <v>12</v>
      </c>
      <c r="G2680">
        <v>5188</v>
      </c>
      <c r="H2680">
        <f>VLOOKUP(C2680,Sheet2!$D$2:$H$13246,3,FALSE)</f>
        <v>31212</v>
      </c>
      <c r="I2680">
        <f>VLOOKUP($C2680,Sheet2!$D$2:$H$13246,4,FALSE)</f>
        <v>5042</v>
      </c>
      <c r="J2680">
        <f>VLOOKUP($C2680,Sheet2!$D$2:$H$13246,5,FALSE)</f>
        <v>1768</v>
      </c>
    </row>
    <row r="2681" spans="1:10" x14ac:dyDescent="0.2">
      <c r="A2681" s="1" t="s">
        <v>2791</v>
      </c>
      <c r="B2681" s="1" t="s">
        <v>1604</v>
      </c>
      <c r="C2681" t="s">
        <v>1605</v>
      </c>
      <c r="D2681" t="s">
        <v>10</v>
      </c>
      <c r="E2681" t="s">
        <v>1606</v>
      </c>
      <c r="F2681" t="s">
        <v>12</v>
      </c>
      <c r="G2681">
        <v>296</v>
      </c>
      <c r="H2681">
        <f>VLOOKUP(C2681,Sheet2!$D$2:$H$13246,3,FALSE)</f>
        <v>1785</v>
      </c>
      <c r="I2681">
        <f>VLOOKUP($C2681,Sheet2!$D$2:$H$13246,4,FALSE)</f>
        <v>277</v>
      </c>
      <c r="J2681">
        <f>VLOOKUP($C2681,Sheet2!$D$2:$H$13246,5,FALSE)</f>
        <v>64</v>
      </c>
    </row>
    <row r="2682" spans="1:10" x14ac:dyDescent="0.2">
      <c r="A2682" s="1" t="s">
        <v>2791</v>
      </c>
      <c r="B2682" s="1" t="s">
        <v>1607</v>
      </c>
      <c r="C2682" t="s">
        <v>1608</v>
      </c>
      <c r="D2682" t="s">
        <v>10</v>
      </c>
      <c r="E2682" t="s">
        <v>1609</v>
      </c>
      <c r="F2682" t="s">
        <v>12</v>
      </c>
      <c r="G2682">
        <v>3791</v>
      </c>
      <c r="H2682">
        <f>VLOOKUP(C2682,Sheet2!$D$2:$H$13246,3,FALSE)</f>
        <v>23743</v>
      </c>
      <c r="I2682">
        <f>VLOOKUP($C2682,Sheet2!$D$2:$H$13246,4,FALSE)</f>
        <v>3716</v>
      </c>
      <c r="J2682">
        <f>VLOOKUP($C2682,Sheet2!$D$2:$H$13246,5,FALSE)</f>
        <v>317</v>
      </c>
    </row>
    <row r="2683" spans="1:10" x14ac:dyDescent="0.2">
      <c r="A2683" s="1" t="s">
        <v>2791</v>
      </c>
      <c r="B2683" s="1" t="s">
        <v>1610</v>
      </c>
      <c r="C2683" t="s">
        <v>1611</v>
      </c>
      <c r="D2683" t="s">
        <v>10</v>
      </c>
      <c r="E2683" t="s">
        <v>1612</v>
      </c>
      <c r="F2683" t="s">
        <v>12</v>
      </c>
      <c r="G2683">
        <v>2960</v>
      </c>
      <c r="H2683">
        <f>VLOOKUP(C2683,Sheet2!$D$2:$H$13246,3,FALSE)</f>
        <v>17676</v>
      </c>
      <c r="I2683">
        <f>VLOOKUP($C2683,Sheet2!$D$2:$H$13246,4,FALSE)</f>
        <v>2877</v>
      </c>
      <c r="J2683">
        <f>VLOOKUP($C2683,Sheet2!$D$2:$H$13246,5,FALSE)</f>
        <v>137</v>
      </c>
    </row>
    <row r="2684" spans="1:10" x14ac:dyDescent="0.2">
      <c r="A2684" s="1" t="s">
        <v>2791</v>
      </c>
      <c r="B2684" s="1" t="s">
        <v>1613</v>
      </c>
      <c r="C2684" t="s">
        <v>1614</v>
      </c>
      <c r="D2684" t="s">
        <v>10</v>
      </c>
      <c r="E2684" t="s">
        <v>1615</v>
      </c>
      <c r="F2684" t="s">
        <v>12</v>
      </c>
      <c r="G2684">
        <v>354</v>
      </c>
      <c r="H2684">
        <f>VLOOKUP(C2684,Sheet2!$D$2:$H$13246,3,FALSE)</f>
        <v>2565</v>
      </c>
      <c r="I2684">
        <f>VLOOKUP($C2684,Sheet2!$D$2:$H$13246,4,FALSE)</f>
        <v>329</v>
      </c>
      <c r="J2684">
        <f>VLOOKUP($C2684,Sheet2!$D$2:$H$13246,5,FALSE)</f>
        <v>93</v>
      </c>
    </row>
    <row r="2685" spans="1:10" x14ac:dyDescent="0.2">
      <c r="A2685" s="1" t="s">
        <v>2791</v>
      </c>
      <c r="B2685" s="1" t="s">
        <v>1616</v>
      </c>
      <c r="C2685" t="s">
        <v>1617</v>
      </c>
      <c r="D2685" t="s">
        <v>10</v>
      </c>
      <c r="E2685" t="s">
        <v>1618</v>
      </c>
      <c r="F2685" t="s">
        <v>12</v>
      </c>
      <c r="G2685">
        <v>2562</v>
      </c>
      <c r="H2685">
        <f>VLOOKUP(C2685,Sheet2!$D$2:$H$13246,3,FALSE)</f>
        <v>19599</v>
      </c>
      <c r="I2685">
        <f>VLOOKUP($C2685,Sheet2!$D$2:$H$13246,4,FALSE)</f>
        <v>2610</v>
      </c>
      <c r="J2685">
        <f>VLOOKUP($C2685,Sheet2!$D$2:$H$13246,5,FALSE)</f>
        <v>727</v>
      </c>
    </row>
    <row r="2686" spans="1:10" x14ac:dyDescent="0.2">
      <c r="A2686" s="1" t="s">
        <v>2791</v>
      </c>
      <c r="B2686" s="1" t="s">
        <v>1619</v>
      </c>
      <c r="C2686" t="s">
        <v>1620</v>
      </c>
      <c r="D2686" t="s">
        <v>10</v>
      </c>
      <c r="E2686" t="s">
        <v>1621</v>
      </c>
      <c r="F2686" t="s">
        <v>12</v>
      </c>
      <c r="G2686">
        <v>1809</v>
      </c>
      <c r="H2686">
        <f>VLOOKUP(C2686,Sheet2!$D$2:$H$13246,3,FALSE)</f>
        <v>11329</v>
      </c>
      <c r="I2686">
        <f>VLOOKUP($C2686,Sheet2!$D$2:$H$13246,4,FALSE)</f>
        <v>1679</v>
      </c>
      <c r="J2686">
        <f>VLOOKUP($C2686,Sheet2!$D$2:$H$13246,5,FALSE)</f>
        <v>269</v>
      </c>
    </row>
    <row r="2687" spans="1:10" x14ac:dyDescent="0.2">
      <c r="A2687" s="1" t="s">
        <v>2791</v>
      </c>
      <c r="B2687" s="1" t="s">
        <v>1622</v>
      </c>
      <c r="C2687" t="s">
        <v>1623</v>
      </c>
      <c r="D2687" t="s">
        <v>10</v>
      </c>
      <c r="E2687" t="s">
        <v>1624</v>
      </c>
      <c r="F2687" t="s">
        <v>12</v>
      </c>
      <c r="G2687">
        <v>1382</v>
      </c>
      <c r="H2687">
        <f>VLOOKUP(C2687,Sheet2!$D$2:$H$13246,3,FALSE)</f>
        <v>9016</v>
      </c>
      <c r="I2687">
        <f>VLOOKUP($C2687,Sheet2!$D$2:$H$13246,4,FALSE)</f>
        <v>1492</v>
      </c>
      <c r="J2687">
        <f>VLOOKUP($C2687,Sheet2!$D$2:$H$13246,5,FALSE)</f>
        <v>209</v>
      </c>
    </row>
    <row r="2688" spans="1:10" x14ac:dyDescent="0.2">
      <c r="A2688" s="1" t="s">
        <v>2791</v>
      </c>
      <c r="B2688" s="1" t="s">
        <v>1625</v>
      </c>
      <c r="C2688" t="s">
        <v>1626</v>
      </c>
      <c r="D2688" t="s">
        <v>10</v>
      </c>
      <c r="E2688" t="s">
        <v>1627</v>
      </c>
      <c r="F2688" t="s">
        <v>12</v>
      </c>
      <c r="G2688">
        <v>3233</v>
      </c>
      <c r="H2688">
        <f>VLOOKUP(C2688,Sheet2!$D$2:$H$13246,3,FALSE)</f>
        <v>18718</v>
      </c>
      <c r="I2688">
        <f>VLOOKUP($C2688,Sheet2!$D$2:$H$13246,4,FALSE)</f>
        <v>4084</v>
      </c>
      <c r="J2688">
        <f>VLOOKUP($C2688,Sheet2!$D$2:$H$13246,5,FALSE)</f>
        <v>115</v>
      </c>
    </row>
    <row r="2689" spans="1:10" x14ac:dyDescent="0.2">
      <c r="A2689" s="1" t="s">
        <v>2791</v>
      </c>
      <c r="B2689" s="1" t="s">
        <v>1628</v>
      </c>
      <c r="C2689" t="s">
        <v>1629</v>
      </c>
      <c r="D2689" t="s">
        <v>10</v>
      </c>
      <c r="E2689" t="s">
        <v>1630</v>
      </c>
      <c r="F2689" t="s">
        <v>12</v>
      </c>
      <c r="G2689">
        <v>171</v>
      </c>
      <c r="H2689">
        <f>VLOOKUP(C2689,Sheet2!$D$2:$H$13246,3,FALSE)</f>
        <v>1078</v>
      </c>
      <c r="I2689">
        <f>VLOOKUP($C2689,Sheet2!$D$2:$H$13246,4,FALSE)</f>
        <v>121</v>
      </c>
      <c r="J2689">
        <f>VLOOKUP($C2689,Sheet2!$D$2:$H$13246,5,FALSE)</f>
        <v>7</v>
      </c>
    </row>
    <row r="2690" spans="1:10" x14ac:dyDescent="0.2">
      <c r="A2690" s="1" t="s">
        <v>2791</v>
      </c>
      <c r="B2690" s="1" t="s">
        <v>1631</v>
      </c>
      <c r="C2690" t="s">
        <v>1632</v>
      </c>
      <c r="D2690" t="s">
        <v>10</v>
      </c>
      <c r="E2690" t="s">
        <v>1633</v>
      </c>
      <c r="F2690" t="s">
        <v>12</v>
      </c>
      <c r="G2690">
        <v>1151</v>
      </c>
      <c r="H2690">
        <f>VLOOKUP(C2690,Sheet2!$D$2:$H$13246,3,FALSE)</f>
        <v>8845</v>
      </c>
      <c r="I2690">
        <f>VLOOKUP($C2690,Sheet2!$D$2:$H$13246,4,FALSE)</f>
        <v>1200</v>
      </c>
      <c r="J2690">
        <f>VLOOKUP($C2690,Sheet2!$D$2:$H$13246,5,FALSE)</f>
        <v>201</v>
      </c>
    </row>
    <row r="2691" spans="1:10" x14ac:dyDescent="0.2">
      <c r="A2691" s="1" t="s">
        <v>2791</v>
      </c>
      <c r="B2691" s="1" t="s">
        <v>1634</v>
      </c>
      <c r="C2691" t="s">
        <v>1635</v>
      </c>
      <c r="D2691" t="s">
        <v>10</v>
      </c>
      <c r="E2691" t="s">
        <v>1636</v>
      </c>
      <c r="F2691" t="s">
        <v>12</v>
      </c>
      <c r="G2691">
        <v>737</v>
      </c>
      <c r="H2691">
        <f>VLOOKUP(C2691,Sheet2!$D$2:$H$13246,3,FALSE)</f>
        <v>5008</v>
      </c>
      <c r="I2691">
        <f>VLOOKUP($C2691,Sheet2!$D$2:$H$13246,4,FALSE)</f>
        <v>800</v>
      </c>
      <c r="J2691">
        <f>VLOOKUP($C2691,Sheet2!$D$2:$H$13246,5,FALSE)</f>
        <v>127</v>
      </c>
    </row>
    <row r="2692" spans="1:10" x14ac:dyDescent="0.2">
      <c r="A2692" s="1" t="s">
        <v>2791</v>
      </c>
      <c r="B2692" s="1" t="s">
        <v>1637</v>
      </c>
      <c r="C2692" t="s">
        <v>1638</v>
      </c>
      <c r="D2692" t="s">
        <v>10</v>
      </c>
      <c r="E2692" t="s">
        <v>81</v>
      </c>
      <c r="F2692" t="s">
        <v>12</v>
      </c>
      <c r="G2692">
        <v>7171</v>
      </c>
      <c r="H2692">
        <f>VLOOKUP(C2692,Sheet2!$D$2:$H$13246,3,FALSE)</f>
        <v>67526</v>
      </c>
      <c r="I2692">
        <f>VLOOKUP($C2692,Sheet2!$D$2:$H$13246,4,FALSE)</f>
        <v>9125</v>
      </c>
      <c r="J2692">
        <f>VLOOKUP($C2692,Sheet2!$D$2:$H$13246,5,FALSE)</f>
        <v>1118</v>
      </c>
    </row>
    <row r="2693" spans="1:10" x14ac:dyDescent="0.2">
      <c r="A2693" s="1" t="s">
        <v>2791</v>
      </c>
      <c r="B2693" s="1" t="s">
        <v>1639</v>
      </c>
      <c r="C2693" t="s">
        <v>1640</v>
      </c>
      <c r="D2693" t="s">
        <v>10</v>
      </c>
      <c r="E2693" t="s">
        <v>1641</v>
      </c>
      <c r="F2693" t="s">
        <v>12</v>
      </c>
      <c r="G2693">
        <v>3555</v>
      </c>
      <c r="H2693">
        <f>VLOOKUP(C2693,Sheet2!$D$2:$H$13246,3,FALSE)</f>
        <v>22881</v>
      </c>
      <c r="I2693">
        <f>VLOOKUP($C2693,Sheet2!$D$2:$H$13246,4,FALSE)</f>
        <v>4002</v>
      </c>
      <c r="J2693">
        <f>VLOOKUP($C2693,Sheet2!$D$2:$H$13246,5,FALSE)</f>
        <v>176</v>
      </c>
    </row>
    <row r="2694" spans="1:10" x14ac:dyDescent="0.2">
      <c r="A2694" s="1" t="s">
        <v>2791</v>
      </c>
      <c r="B2694" s="1" t="s">
        <v>1642</v>
      </c>
      <c r="C2694" t="s">
        <v>1643</v>
      </c>
      <c r="D2694" t="s">
        <v>10</v>
      </c>
      <c r="E2694" t="s">
        <v>1644</v>
      </c>
      <c r="F2694" t="s">
        <v>12</v>
      </c>
      <c r="G2694">
        <v>6471</v>
      </c>
      <c r="H2694">
        <f>VLOOKUP(C2694,Sheet2!$D$2:$H$13246,3,FALSE)</f>
        <v>50662</v>
      </c>
      <c r="I2694">
        <f>VLOOKUP($C2694,Sheet2!$D$2:$H$13246,4,FALSE)</f>
        <v>6910</v>
      </c>
      <c r="J2694">
        <f>VLOOKUP($C2694,Sheet2!$D$2:$H$13246,5,FALSE)</f>
        <v>1314</v>
      </c>
    </row>
    <row r="2695" spans="1:10" x14ac:dyDescent="0.2">
      <c r="A2695" s="1" t="s">
        <v>2791</v>
      </c>
      <c r="B2695" s="1" t="s">
        <v>1645</v>
      </c>
      <c r="C2695" t="s">
        <v>1646</v>
      </c>
      <c r="D2695" t="s">
        <v>10</v>
      </c>
      <c r="E2695" t="s">
        <v>1647</v>
      </c>
      <c r="F2695" t="s">
        <v>12</v>
      </c>
      <c r="G2695">
        <v>556</v>
      </c>
      <c r="H2695">
        <f>VLOOKUP(C2695,Sheet2!$D$2:$H$13246,3,FALSE)</f>
        <v>3035</v>
      </c>
      <c r="I2695">
        <f>VLOOKUP($C2695,Sheet2!$D$2:$H$13246,4,FALSE)</f>
        <v>616</v>
      </c>
      <c r="J2695">
        <f>VLOOKUP($C2695,Sheet2!$D$2:$H$13246,5,FALSE)</f>
        <v>101</v>
      </c>
    </row>
    <row r="2696" spans="1:10" x14ac:dyDescent="0.2">
      <c r="A2696" s="1" t="s">
        <v>2791</v>
      </c>
      <c r="B2696" s="1" t="s">
        <v>1648</v>
      </c>
      <c r="C2696" t="s">
        <v>1649</v>
      </c>
      <c r="D2696" t="s">
        <v>10</v>
      </c>
      <c r="E2696" t="s">
        <v>1650</v>
      </c>
      <c r="F2696" t="s">
        <v>12</v>
      </c>
      <c r="G2696">
        <v>895</v>
      </c>
      <c r="H2696">
        <f>VLOOKUP(C2696,Sheet2!$D$2:$H$13246,3,FALSE)</f>
        <v>4967</v>
      </c>
      <c r="I2696">
        <f>VLOOKUP($C2696,Sheet2!$D$2:$H$13246,4,FALSE)</f>
        <v>686</v>
      </c>
      <c r="J2696">
        <f>VLOOKUP($C2696,Sheet2!$D$2:$H$13246,5,FALSE)</f>
        <v>83</v>
      </c>
    </row>
    <row r="2697" spans="1:10" x14ac:dyDescent="0.2">
      <c r="A2697" s="1" t="s">
        <v>2791</v>
      </c>
      <c r="B2697" s="1" t="s">
        <v>1651</v>
      </c>
      <c r="C2697" t="s">
        <v>1652</v>
      </c>
      <c r="D2697" t="s">
        <v>10</v>
      </c>
      <c r="E2697" t="s">
        <v>148</v>
      </c>
      <c r="F2697" t="s">
        <v>12</v>
      </c>
      <c r="G2697">
        <v>1858</v>
      </c>
      <c r="H2697">
        <f>VLOOKUP(C2697,Sheet2!$D$2:$H$13246,3,FALSE)</f>
        <v>18189</v>
      </c>
      <c r="I2697">
        <f>VLOOKUP($C2697,Sheet2!$D$2:$H$13246,4,FALSE)</f>
        <v>2593</v>
      </c>
      <c r="J2697">
        <f>VLOOKUP($C2697,Sheet2!$D$2:$H$13246,5,FALSE)</f>
        <v>913</v>
      </c>
    </row>
    <row r="2698" spans="1:10" x14ac:dyDescent="0.2">
      <c r="A2698" s="1" t="s">
        <v>2791</v>
      </c>
      <c r="B2698" s="1" t="s">
        <v>1653</v>
      </c>
      <c r="C2698" t="s">
        <v>1654</v>
      </c>
      <c r="D2698" t="s">
        <v>10</v>
      </c>
      <c r="E2698" t="s">
        <v>1655</v>
      </c>
      <c r="F2698" t="s">
        <v>12</v>
      </c>
      <c r="G2698">
        <v>867</v>
      </c>
      <c r="H2698">
        <f>VLOOKUP(C2698,Sheet2!$D$2:$H$13246,3,FALSE)</f>
        <v>6515</v>
      </c>
      <c r="I2698">
        <f>VLOOKUP($C2698,Sheet2!$D$2:$H$13246,4,FALSE)</f>
        <v>841</v>
      </c>
      <c r="J2698">
        <f>VLOOKUP($C2698,Sheet2!$D$2:$H$13246,5,FALSE)</f>
        <v>151</v>
      </c>
    </row>
    <row r="2699" spans="1:10" x14ac:dyDescent="0.2">
      <c r="A2699" s="1" t="s">
        <v>2791</v>
      </c>
      <c r="B2699" s="1" t="s">
        <v>1656</v>
      </c>
      <c r="C2699" t="s">
        <v>1657</v>
      </c>
      <c r="D2699" t="s">
        <v>10</v>
      </c>
      <c r="E2699" t="s">
        <v>1658</v>
      </c>
      <c r="F2699" t="s">
        <v>12</v>
      </c>
      <c r="G2699">
        <v>708</v>
      </c>
      <c r="H2699">
        <f>VLOOKUP(C2699,Sheet2!$D$2:$H$13246,3,FALSE)</f>
        <v>6260</v>
      </c>
      <c r="I2699">
        <f>VLOOKUP($C2699,Sheet2!$D$2:$H$13246,4,FALSE)</f>
        <v>915</v>
      </c>
      <c r="J2699">
        <f>VLOOKUP($C2699,Sheet2!$D$2:$H$13246,5,FALSE)</f>
        <v>94</v>
      </c>
    </row>
    <row r="2700" spans="1:10" x14ac:dyDescent="0.2">
      <c r="A2700" s="1" t="s">
        <v>2791</v>
      </c>
      <c r="B2700" s="1" t="s">
        <v>1659</v>
      </c>
      <c r="C2700" t="s">
        <v>1660</v>
      </c>
      <c r="D2700" t="s">
        <v>10</v>
      </c>
      <c r="E2700" t="s">
        <v>1661</v>
      </c>
      <c r="F2700" t="s">
        <v>12</v>
      </c>
      <c r="G2700">
        <v>102</v>
      </c>
      <c r="H2700">
        <f>VLOOKUP(C2700,Sheet2!$D$2:$H$13246,3,FALSE)</f>
        <v>734</v>
      </c>
      <c r="I2700">
        <f>VLOOKUP($C2700,Sheet2!$D$2:$H$13246,4,FALSE)</f>
        <v>66</v>
      </c>
      <c r="J2700">
        <f>VLOOKUP($C2700,Sheet2!$D$2:$H$13246,5,FALSE)</f>
        <v>20</v>
      </c>
    </row>
    <row r="2701" spans="1:10" x14ac:dyDescent="0.2">
      <c r="A2701" s="1" t="s">
        <v>2791</v>
      </c>
      <c r="B2701" s="1" t="s">
        <v>1662</v>
      </c>
      <c r="C2701" t="s">
        <v>1663</v>
      </c>
      <c r="D2701" t="s">
        <v>10</v>
      </c>
      <c r="E2701" t="s">
        <v>1664</v>
      </c>
      <c r="F2701" t="s">
        <v>12</v>
      </c>
      <c r="G2701">
        <v>2499</v>
      </c>
      <c r="H2701">
        <f>VLOOKUP(C2701,Sheet2!$D$2:$H$13246,3,FALSE)</f>
        <v>17839</v>
      </c>
      <c r="I2701">
        <f>VLOOKUP($C2701,Sheet2!$D$2:$H$13246,4,FALSE)</f>
        <v>2724</v>
      </c>
      <c r="J2701">
        <f>VLOOKUP($C2701,Sheet2!$D$2:$H$13246,5,FALSE)</f>
        <v>297</v>
      </c>
    </row>
    <row r="2702" spans="1:10" x14ac:dyDescent="0.2">
      <c r="A2702" s="1" t="s">
        <v>2791</v>
      </c>
      <c r="B2702" s="1" t="s">
        <v>1665</v>
      </c>
      <c r="C2702" t="s">
        <v>1666</v>
      </c>
      <c r="D2702" t="s">
        <v>10</v>
      </c>
      <c r="E2702" t="s">
        <v>1667</v>
      </c>
      <c r="F2702" t="s">
        <v>12</v>
      </c>
      <c r="G2702">
        <v>5900</v>
      </c>
      <c r="H2702">
        <f>VLOOKUP(C2702,Sheet2!$D$2:$H$13246,3,FALSE)</f>
        <v>36184</v>
      </c>
      <c r="I2702">
        <f>VLOOKUP($C2702,Sheet2!$D$2:$H$13246,4,FALSE)</f>
        <v>6554</v>
      </c>
      <c r="J2702">
        <f>VLOOKUP($C2702,Sheet2!$D$2:$H$13246,5,FALSE)</f>
        <v>295</v>
      </c>
    </row>
    <row r="2703" spans="1:10" x14ac:dyDescent="0.2">
      <c r="A2703" s="1" t="s">
        <v>2791</v>
      </c>
      <c r="B2703" s="1" t="s">
        <v>1668</v>
      </c>
      <c r="C2703" t="s">
        <v>1669</v>
      </c>
      <c r="D2703" t="s">
        <v>10</v>
      </c>
      <c r="E2703" t="s">
        <v>1670</v>
      </c>
      <c r="F2703" t="s">
        <v>12</v>
      </c>
      <c r="G2703">
        <v>5820</v>
      </c>
      <c r="H2703">
        <f>VLOOKUP(C2703,Sheet2!$D$2:$H$13246,3,FALSE)</f>
        <v>40429</v>
      </c>
      <c r="I2703">
        <f>VLOOKUP($C2703,Sheet2!$D$2:$H$13246,4,FALSE)</f>
        <v>6504</v>
      </c>
      <c r="J2703">
        <f>VLOOKUP($C2703,Sheet2!$D$2:$H$13246,5,FALSE)</f>
        <v>333</v>
      </c>
    </row>
    <row r="2704" spans="1:10" x14ac:dyDescent="0.2">
      <c r="A2704" s="1" t="s">
        <v>2791</v>
      </c>
      <c r="B2704" s="1" t="s">
        <v>1671</v>
      </c>
      <c r="C2704" t="s">
        <v>1672</v>
      </c>
      <c r="D2704" t="s">
        <v>10</v>
      </c>
      <c r="E2704" t="s">
        <v>1673</v>
      </c>
      <c r="F2704" t="s">
        <v>12</v>
      </c>
      <c r="G2704">
        <v>1175</v>
      </c>
      <c r="H2704">
        <f>VLOOKUP(C2704,Sheet2!$D$2:$H$13246,3,FALSE)</f>
        <v>7585</v>
      </c>
      <c r="I2704">
        <f>VLOOKUP($C2704,Sheet2!$D$2:$H$13246,4,FALSE)</f>
        <v>1307</v>
      </c>
      <c r="J2704">
        <f>VLOOKUP($C2704,Sheet2!$D$2:$H$13246,5,FALSE)</f>
        <v>155</v>
      </c>
    </row>
    <row r="2705" spans="1:10" x14ac:dyDescent="0.2">
      <c r="A2705" s="1" t="s">
        <v>2791</v>
      </c>
      <c r="B2705" s="1" t="s">
        <v>1674</v>
      </c>
      <c r="C2705" t="s">
        <v>1675</v>
      </c>
      <c r="D2705" t="s">
        <v>10</v>
      </c>
      <c r="E2705" t="s">
        <v>430</v>
      </c>
      <c r="F2705" t="s">
        <v>12</v>
      </c>
      <c r="G2705">
        <v>2428</v>
      </c>
      <c r="H2705">
        <f>VLOOKUP(C2705,Sheet2!$D$2:$H$13246,3,FALSE)</f>
        <v>17222</v>
      </c>
      <c r="I2705">
        <f>VLOOKUP($C2705,Sheet2!$D$2:$H$13246,4,FALSE)</f>
        <v>2689</v>
      </c>
      <c r="J2705">
        <f>VLOOKUP($C2705,Sheet2!$D$2:$H$13246,5,FALSE)</f>
        <v>578</v>
      </c>
    </row>
    <row r="2706" spans="1:10" x14ac:dyDescent="0.2">
      <c r="A2706" s="1" t="s">
        <v>2791</v>
      </c>
      <c r="B2706" s="1" t="s">
        <v>1676</v>
      </c>
      <c r="C2706" t="s">
        <v>1677</v>
      </c>
      <c r="D2706" t="s">
        <v>10</v>
      </c>
      <c r="E2706" t="s">
        <v>1678</v>
      </c>
      <c r="F2706" t="s">
        <v>12</v>
      </c>
      <c r="G2706">
        <v>344</v>
      </c>
      <c r="H2706">
        <f>VLOOKUP(C2706,Sheet2!$D$2:$H$13246,3,FALSE)</f>
        <v>2558</v>
      </c>
      <c r="I2706">
        <f>VLOOKUP($C2706,Sheet2!$D$2:$H$13246,4,FALSE)</f>
        <v>325</v>
      </c>
      <c r="J2706">
        <f>VLOOKUP($C2706,Sheet2!$D$2:$H$13246,5,FALSE)</f>
        <v>56</v>
      </c>
    </row>
    <row r="2707" spans="1:10" x14ac:dyDescent="0.2">
      <c r="A2707" s="1" t="s">
        <v>2791</v>
      </c>
      <c r="B2707" s="1" t="s">
        <v>1679</v>
      </c>
      <c r="C2707" t="s">
        <v>1680</v>
      </c>
      <c r="D2707" t="s">
        <v>10</v>
      </c>
      <c r="E2707" t="s">
        <v>2801</v>
      </c>
      <c r="F2707" t="s">
        <v>12</v>
      </c>
      <c r="G2707">
        <v>2890</v>
      </c>
      <c r="H2707">
        <f>VLOOKUP(C2707,Sheet2!$D$2:$H$13246,3,FALSE)</f>
        <v>36137</v>
      </c>
      <c r="I2707">
        <f>VLOOKUP($C2707,Sheet2!$D$2:$H$13246,4,FALSE)</f>
        <v>6888</v>
      </c>
      <c r="J2707">
        <f>VLOOKUP($C2707,Sheet2!$D$2:$H$13246,5,FALSE)</f>
        <v>670</v>
      </c>
    </row>
    <row r="2708" spans="1:10" x14ac:dyDescent="0.2">
      <c r="A2708" s="1" t="s">
        <v>2791</v>
      </c>
      <c r="B2708" s="1" t="s">
        <v>1682</v>
      </c>
      <c r="C2708" t="s">
        <v>1683</v>
      </c>
      <c r="D2708" t="s">
        <v>10</v>
      </c>
      <c r="E2708" t="s">
        <v>1684</v>
      </c>
      <c r="F2708" t="s">
        <v>12</v>
      </c>
      <c r="G2708">
        <v>1292</v>
      </c>
      <c r="H2708">
        <f>VLOOKUP(C2708,Sheet2!$D$2:$H$13246,3,FALSE)</f>
        <v>8198</v>
      </c>
      <c r="I2708">
        <f>VLOOKUP($C2708,Sheet2!$D$2:$H$13246,4,FALSE)</f>
        <v>1290</v>
      </c>
      <c r="J2708">
        <f>VLOOKUP($C2708,Sheet2!$D$2:$H$13246,5,FALSE)</f>
        <v>147</v>
      </c>
    </row>
    <row r="2709" spans="1:10" x14ac:dyDescent="0.2">
      <c r="A2709" s="1" t="s">
        <v>2791</v>
      </c>
      <c r="B2709" s="1" t="s">
        <v>1685</v>
      </c>
      <c r="C2709" t="s">
        <v>1686</v>
      </c>
      <c r="D2709" t="s">
        <v>10</v>
      </c>
      <c r="E2709" t="s">
        <v>1687</v>
      </c>
      <c r="F2709" t="s">
        <v>12</v>
      </c>
      <c r="G2709">
        <v>557</v>
      </c>
      <c r="H2709">
        <f>VLOOKUP(C2709,Sheet2!$D$2:$H$13246,3,FALSE)</f>
        <v>4415</v>
      </c>
      <c r="I2709">
        <f>VLOOKUP($C2709,Sheet2!$D$2:$H$13246,4,FALSE)</f>
        <v>534</v>
      </c>
      <c r="J2709">
        <f>VLOOKUP($C2709,Sheet2!$D$2:$H$13246,5,FALSE)</f>
        <v>80</v>
      </c>
    </row>
    <row r="2710" spans="1:10" x14ac:dyDescent="0.2">
      <c r="A2710" s="1" t="s">
        <v>2791</v>
      </c>
      <c r="B2710" s="1" t="s">
        <v>1688</v>
      </c>
      <c r="C2710" t="s">
        <v>1689</v>
      </c>
      <c r="D2710" t="s">
        <v>10</v>
      </c>
      <c r="E2710" t="s">
        <v>1690</v>
      </c>
      <c r="F2710" t="s">
        <v>12</v>
      </c>
      <c r="G2710">
        <v>1315</v>
      </c>
      <c r="H2710">
        <f>VLOOKUP(C2710,Sheet2!$D$2:$H$13246,3,FALSE)</f>
        <v>8670</v>
      </c>
      <c r="I2710">
        <f>VLOOKUP($C2710,Sheet2!$D$2:$H$13246,4,FALSE)</f>
        <v>1387</v>
      </c>
      <c r="J2710">
        <f>VLOOKUP($C2710,Sheet2!$D$2:$H$13246,5,FALSE)</f>
        <v>248</v>
      </c>
    </row>
    <row r="2711" spans="1:10" x14ac:dyDescent="0.2">
      <c r="A2711" s="1" t="s">
        <v>2791</v>
      </c>
      <c r="B2711" s="1" t="s">
        <v>1691</v>
      </c>
      <c r="C2711" t="s">
        <v>1692</v>
      </c>
      <c r="D2711" t="s">
        <v>10</v>
      </c>
      <c r="E2711" t="s">
        <v>1693</v>
      </c>
      <c r="F2711" t="s">
        <v>12</v>
      </c>
      <c r="G2711">
        <v>942</v>
      </c>
      <c r="H2711">
        <f>VLOOKUP(C2711,Sheet2!$D$2:$H$13246,3,FALSE)</f>
        <v>5790</v>
      </c>
      <c r="I2711">
        <f>VLOOKUP($C2711,Sheet2!$D$2:$H$13246,4,FALSE)</f>
        <v>926</v>
      </c>
      <c r="J2711">
        <f>VLOOKUP($C2711,Sheet2!$D$2:$H$13246,5,FALSE)</f>
        <v>110</v>
      </c>
    </row>
    <row r="2712" spans="1:10" x14ac:dyDescent="0.2">
      <c r="A2712" s="1" t="s">
        <v>2791</v>
      </c>
      <c r="B2712" s="1" t="s">
        <v>1694</v>
      </c>
      <c r="C2712" t="s">
        <v>1695</v>
      </c>
      <c r="D2712" t="s">
        <v>10</v>
      </c>
      <c r="E2712" t="s">
        <v>1595</v>
      </c>
      <c r="F2712" t="s">
        <v>12</v>
      </c>
      <c r="G2712">
        <v>7240</v>
      </c>
      <c r="H2712">
        <f>VLOOKUP(C2712,Sheet2!$D$2:$H$13246,3,FALSE)</f>
        <v>47292</v>
      </c>
      <c r="I2712">
        <f>VLOOKUP($C2712,Sheet2!$D$2:$H$13246,4,FALSE)</f>
        <v>7676</v>
      </c>
      <c r="J2712">
        <f>VLOOKUP($C2712,Sheet2!$D$2:$H$13246,5,FALSE)</f>
        <v>312</v>
      </c>
    </row>
    <row r="2713" spans="1:10" x14ac:dyDescent="0.2">
      <c r="A2713" s="1" t="s">
        <v>2791</v>
      </c>
      <c r="B2713" s="1" t="s">
        <v>1696</v>
      </c>
      <c r="C2713" t="s">
        <v>1697</v>
      </c>
      <c r="D2713" t="s">
        <v>10</v>
      </c>
      <c r="E2713" t="s">
        <v>1698</v>
      </c>
      <c r="F2713" t="s">
        <v>12</v>
      </c>
      <c r="G2713">
        <v>2112</v>
      </c>
      <c r="H2713">
        <f>VLOOKUP(C2713,Sheet2!$D$2:$H$13246,3,FALSE)</f>
        <v>18432</v>
      </c>
      <c r="I2713">
        <f>VLOOKUP($C2713,Sheet2!$D$2:$H$13246,4,FALSE)</f>
        <v>2410</v>
      </c>
      <c r="J2713">
        <f>VLOOKUP($C2713,Sheet2!$D$2:$H$13246,5,FALSE)</f>
        <v>175</v>
      </c>
    </row>
    <row r="2714" spans="1:10" x14ac:dyDescent="0.2">
      <c r="A2714" s="1" t="s">
        <v>2791</v>
      </c>
      <c r="B2714" s="1" t="s">
        <v>1699</v>
      </c>
      <c r="C2714" t="s">
        <v>1700</v>
      </c>
      <c r="D2714" t="s">
        <v>10</v>
      </c>
      <c r="E2714" t="s">
        <v>1701</v>
      </c>
      <c r="F2714" t="s">
        <v>12</v>
      </c>
      <c r="G2714">
        <v>1647</v>
      </c>
      <c r="H2714">
        <f>VLOOKUP(C2714,Sheet2!$D$2:$H$13246,3,FALSE)</f>
        <v>10245</v>
      </c>
      <c r="I2714">
        <f>VLOOKUP($C2714,Sheet2!$D$2:$H$13246,4,FALSE)</f>
        <v>1449</v>
      </c>
      <c r="J2714">
        <f>VLOOKUP($C2714,Sheet2!$D$2:$H$13246,5,FALSE)</f>
        <v>327</v>
      </c>
    </row>
    <row r="2715" spans="1:10" x14ac:dyDescent="0.2">
      <c r="A2715" s="1" t="s">
        <v>2791</v>
      </c>
      <c r="B2715" s="1" t="s">
        <v>1702</v>
      </c>
      <c r="C2715" t="s">
        <v>1703</v>
      </c>
      <c r="D2715" t="s">
        <v>10</v>
      </c>
      <c r="E2715" t="s">
        <v>1704</v>
      </c>
      <c r="F2715" t="s">
        <v>12</v>
      </c>
      <c r="G2715">
        <v>6249</v>
      </c>
      <c r="H2715">
        <f>VLOOKUP(C2715,Sheet2!$D$2:$H$13246,3,FALSE)</f>
        <v>41984</v>
      </c>
      <c r="I2715">
        <f>VLOOKUP($C2715,Sheet2!$D$2:$H$13246,4,FALSE)</f>
        <v>6570</v>
      </c>
      <c r="J2715">
        <f>VLOOKUP($C2715,Sheet2!$D$2:$H$13246,5,FALSE)</f>
        <v>556</v>
      </c>
    </row>
    <row r="2716" spans="1:10" x14ac:dyDescent="0.2">
      <c r="A2716" s="1" t="s">
        <v>2791</v>
      </c>
      <c r="B2716" s="1" t="s">
        <v>1705</v>
      </c>
      <c r="C2716" t="s">
        <v>1706</v>
      </c>
      <c r="D2716" t="s">
        <v>10</v>
      </c>
      <c r="E2716" t="s">
        <v>1707</v>
      </c>
      <c r="F2716" t="s">
        <v>12</v>
      </c>
      <c r="G2716">
        <v>34</v>
      </c>
      <c r="H2716" t="e">
        <f>VLOOKUP(C2716,Sheet2!$D$2:$H$13246,3,FALSE)</f>
        <v>#N/A</v>
      </c>
      <c r="I2716" t="e">
        <f>VLOOKUP($C2716,Sheet2!$D$2:$H$13246,4,FALSE)</f>
        <v>#N/A</v>
      </c>
      <c r="J2716" t="e">
        <f>VLOOKUP($C2716,Sheet2!$D$2:$H$13246,5,FALSE)</f>
        <v>#N/A</v>
      </c>
    </row>
    <row r="2717" spans="1:10" x14ac:dyDescent="0.2">
      <c r="A2717" s="1" t="s">
        <v>2791</v>
      </c>
      <c r="B2717" s="1" t="s">
        <v>1708</v>
      </c>
      <c r="C2717" t="s">
        <v>1709</v>
      </c>
      <c r="D2717" t="s">
        <v>10</v>
      </c>
      <c r="E2717" t="s">
        <v>1710</v>
      </c>
      <c r="F2717" t="s">
        <v>12</v>
      </c>
      <c r="G2717">
        <v>594</v>
      </c>
      <c r="H2717">
        <f>VLOOKUP(C2717,Sheet2!$D$2:$H$13246,3,FALSE)</f>
        <v>4326</v>
      </c>
      <c r="I2717">
        <f>VLOOKUP($C2717,Sheet2!$D$2:$H$13246,4,FALSE)</f>
        <v>645</v>
      </c>
      <c r="J2717">
        <f>VLOOKUP($C2717,Sheet2!$D$2:$H$13246,5,FALSE)</f>
        <v>74</v>
      </c>
    </row>
    <row r="2718" spans="1:10" x14ac:dyDescent="0.2">
      <c r="A2718" s="1" t="s">
        <v>2791</v>
      </c>
      <c r="B2718" s="1" t="s">
        <v>1711</v>
      </c>
      <c r="C2718" t="s">
        <v>1712</v>
      </c>
      <c r="D2718" t="s">
        <v>10</v>
      </c>
      <c r="E2718" t="s">
        <v>1713</v>
      </c>
      <c r="F2718" t="s">
        <v>12</v>
      </c>
      <c r="G2718">
        <v>1100</v>
      </c>
      <c r="H2718">
        <f>VLOOKUP(C2718,Sheet2!$D$2:$H$13246,3,FALSE)</f>
        <v>7127</v>
      </c>
      <c r="I2718">
        <f>VLOOKUP($C2718,Sheet2!$D$2:$H$13246,4,FALSE)</f>
        <v>1142</v>
      </c>
      <c r="J2718">
        <f>VLOOKUP($C2718,Sheet2!$D$2:$H$13246,5,FALSE)</f>
        <v>278</v>
      </c>
    </row>
    <row r="2719" spans="1:10" x14ac:dyDescent="0.2">
      <c r="A2719" s="1" t="s">
        <v>2791</v>
      </c>
      <c r="B2719" s="1" t="s">
        <v>1714</v>
      </c>
      <c r="C2719" t="s">
        <v>1715</v>
      </c>
      <c r="D2719" t="s">
        <v>10</v>
      </c>
      <c r="E2719" t="s">
        <v>1716</v>
      </c>
      <c r="F2719" t="s">
        <v>12</v>
      </c>
      <c r="G2719">
        <v>7323</v>
      </c>
      <c r="H2719">
        <f>VLOOKUP(C2719,Sheet2!$D$2:$H$13246,3,FALSE)</f>
        <v>50844</v>
      </c>
      <c r="I2719">
        <f>VLOOKUP($C2719,Sheet2!$D$2:$H$13246,4,FALSE)</f>
        <v>7523</v>
      </c>
      <c r="J2719">
        <f>VLOOKUP($C2719,Sheet2!$D$2:$H$13246,5,FALSE)</f>
        <v>849</v>
      </c>
    </row>
    <row r="2720" spans="1:10" x14ac:dyDescent="0.2">
      <c r="A2720" s="1" t="s">
        <v>2791</v>
      </c>
      <c r="B2720" s="1" t="s">
        <v>1717</v>
      </c>
      <c r="C2720" t="s">
        <v>1718</v>
      </c>
      <c r="D2720" t="s">
        <v>10</v>
      </c>
      <c r="E2720" t="s">
        <v>1719</v>
      </c>
      <c r="F2720" t="s">
        <v>12</v>
      </c>
      <c r="G2720">
        <v>501</v>
      </c>
      <c r="H2720">
        <f>VLOOKUP(C2720,Sheet2!$D$2:$H$13246,3,FALSE)</f>
        <v>3331</v>
      </c>
      <c r="I2720">
        <f>VLOOKUP($C2720,Sheet2!$D$2:$H$13246,4,FALSE)</f>
        <v>530</v>
      </c>
      <c r="J2720">
        <f>VLOOKUP($C2720,Sheet2!$D$2:$H$13246,5,FALSE)</f>
        <v>148</v>
      </c>
    </row>
    <row r="2721" spans="1:10" x14ac:dyDescent="0.2">
      <c r="A2721" s="1" t="s">
        <v>2791</v>
      </c>
      <c r="B2721" s="1" t="s">
        <v>1720</v>
      </c>
      <c r="C2721" t="s">
        <v>1721</v>
      </c>
      <c r="D2721" t="s">
        <v>10</v>
      </c>
      <c r="E2721" t="s">
        <v>1722</v>
      </c>
      <c r="F2721" t="s">
        <v>12</v>
      </c>
      <c r="G2721">
        <v>1665</v>
      </c>
      <c r="H2721">
        <f>VLOOKUP(C2721,Sheet2!$D$2:$H$13246,3,FALSE)</f>
        <v>10733</v>
      </c>
      <c r="I2721">
        <f>VLOOKUP($C2721,Sheet2!$D$2:$H$13246,4,FALSE)</f>
        <v>1779</v>
      </c>
      <c r="J2721">
        <f>VLOOKUP($C2721,Sheet2!$D$2:$H$13246,5,FALSE)</f>
        <v>189</v>
      </c>
    </row>
    <row r="2722" spans="1:10" x14ac:dyDescent="0.2">
      <c r="A2722" s="1" t="s">
        <v>2791</v>
      </c>
      <c r="B2722" s="1" t="s">
        <v>1723</v>
      </c>
      <c r="C2722" t="s">
        <v>1724</v>
      </c>
      <c r="D2722" t="s">
        <v>10</v>
      </c>
      <c r="E2722" t="s">
        <v>1725</v>
      </c>
      <c r="F2722" t="s">
        <v>12</v>
      </c>
      <c r="G2722">
        <v>4830</v>
      </c>
      <c r="H2722">
        <f>VLOOKUP(C2722,Sheet2!$D$2:$H$13246,3,FALSE)</f>
        <v>35481</v>
      </c>
      <c r="I2722">
        <f>VLOOKUP($C2722,Sheet2!$D$2:$H$13246,4,FALSE)</f>
        <v>5327</v>
      </c>
      <c r="J2722">
        <f>VLOOKUP($C2722,Sheet2!$D$2:$H$13246,5,FALSE)</f>
        <v>884</v>
      </c>
    </row>
    <row r="2723" spans="1:10" x14ac:dyDescent="0.2">
      <c r="A2723" s="1" t="s">
        <v>2791</v>
      </c>
      <c r="B2723" s="1" t="s">
        <v>1726</v>
      </c>
      <c r="C2723" t="s">
        <v>1727</v>
      </c>
      <c r="D2723" t="s">
        <v>10</v>
      </c>
      <c r="E2723" t="s">
        <v>1728</v>
      </c>
      <c r="F2723" t="s">
        <v>12</v>
      </c>
      <c r="G2723">
        <v>2188</v>
      </c>
      <c r="H2723">
        <f>VLOOKUP(C2723,Sheet2!$D$2:$H$13246,3,FALSE)</f>
        <v>15853</v>
      </c>
      <c r="I2723">
        <f>VLOOKUP($C2723,Sheet2!$D$2:$H$13246,4,FALSE)</f>
        <v>2790</v>
      </c>
      <c r="J2723">
        <f>VLOOKUP($C2723,Sheet2!$D$2:$H$13246,5,FALSE)</f>
        <v>133</v>
      </c>
    </row>
    <row r="2724" spans="1:10" x14ac:dyDescent="0.2">
      <c r="A2724" s="1" t="s">
        <v>2791</v>
      </c>
      <c r="B2724" s="1" t="s">
        <v>1729</v>
      </c>
      <c r="C2724" t="s">
        <v>1730</v>
      </c>
      <c r="D2724" t="s">
        <v>10</v>
      </c>
      <c r="E2724" t="s">
        <v>1731</v>
      </c>
      <c r="F2724" t="s">
        <v>12</v>
      </c>
      <c r="G2724">
        <v>3909</v>
      </c>
      <c r="H2724">
        <f>VLOOKUP(C2724,Sheet2!$D$2:$H$13246,3,FALSE)</f>
        <v>39280</v>
      </c>
      <c r="I2724">
        <f>VLOOKUP($C2724,Sheet2!$D$2:$H$13246,4,FALSE)</f>
        <v>4417</v>
      </c>
      <c r="J2724">
        <f>VLOOKUP($C2724,Sheet2!$D$2:$H$13246,5,FALSE)</f>
        <v>364</v>
      </c>
    </row>
    <row r="2725" spans="1:10" x14ac:dyDescent="0.2">
      <c r="A2725" s="1" t="s">
        <v>2791</v>
      </c>
      <c r="B2725" s="1" t="s">
        <v>1732</v>
      </c>
      <c r="C2725" t="s">
        <v>1733</v>
      </c>
      <c r="D2725" t="s">
        <v>10</v>
      </c>
      <c r="E2725" t="s">
        <v>1734</v>
      </c>
      <c r="F2725" t="s">
        <v>12</v>
      </c>
      <c r="G2725">
        <v>57</v>
      </c>
      <c r="H2725">
        <f>VLOOKUP(C2725,Sheet2!$D$2:$H$13246,3,FALSE)</f>
        <v>562</v>
      </c>
      <c r="I2725">
        <f>VLOOKUP($C2725,Sheet2!$D$2:$H$13246,4,FALSE)</f>
        <v>45</v>
      </c>
      <c r="J2725">
        <f>VLOOKUP($C2725,Sheet2!$D$2:$H$13246,5,FALSE)</f>
        <v>6</v>
      </c>
    </row>
    <row r="2726" spans="1:10" x14ac:dyDescent="0.2">
      <c r="A2726" s="1" t="s">
        <v>2791</v>
      </c>
      <c r="B2726" s="1" t="s">
        <v>1735</v>
      </c>
      <c r="C2726" t="s">
        <v>1736</v>
      </c>
      <c r="D2726" t="s">
        <v>10</v>
      </c>
      <c r="E2726" t="s">
        <v>1737</v>
      </c>
      <c r="F2726" t="s">
        <v>12</v>
      </c>
      <c r="G2726">
        <v>1409</v>
      </c>
      <c r="H2726" t="e">
        <f>VLOOKUP(C2726,Sheet2!$D$2:$H$13246,3,FALSE)</f>
        <v>#N/A</v>
      </c>
      <c r="I2726" t="e">
        <f>VLOOKUP($C2726,Sheet2!$D$2:$H$13246,4,FALSE)</f>
        <v>#N/A</v>
      </c>
      <c r="J2726" t="e">
        <f>VLOOKUP($C2726,Sheet2!$D$2:$H$13246,5,FALSE)</f>
        <v>#N/A</v>
      </c>
    </row>
    <row r="2727" spans="1:10" x14ac:dyDescent="0.2">
      <c r="A2727" s="1" t="s">
        <v>2791</v>
      </c>
      <c r="B2727" s="1" t="s">
        <v>1738</v>
      </c>
      <c r="C2727" t="s">
        <v>1739</v>
      </c>
      <c r="D2727" t="s">
        <v>10</v>
      </c>
      <c r="E2727" t="s">
        <v>1740</v>
      </c>
      <c r="F2727" t="s">
        <v>12</v>
      </c>
      <c r="G2727">
        <v>365</v>
      </c>
      <c r="H2727">
        <f>VLOOKUP(C2727,Sheet2!$D$2:$H$13246,3,FALSE)</f>
        <v>2289</v>
      </c>
      <c r="I2727">
        <f>VLOOKUP($C2727,Sheet2!$D$2:$H$13246,4,FALSE)</f>
        <v>333</v>
      </c>
      <c r="J2727">
        <f>VLOOKUP($C2727,Sheet2!$D$2:$H$13246,5,FALSE)</f>
        <v>74</v>
      </c>
    </row>
    <row r="2728" spans="1:10" x14ac:dyDescent="0.2">
      <c r="A2728" s="1" t="s">
        <v>2791</v>
      </c>
      <c r="B2728" s="1" t="s">
        <v>1741</v>
      </c>
      <c r="C2728" t="s">
        <v>1742</v>
      </c>
      <c r="D2728" t="s">
        <v>10</v>
      </c>
      <c r="E2728" t="s">
        <v>1743</v>
      </c>
      <c r="F2728" t="s">
        <v>12</v>
      </c>
      <c r="G2728">
        <v>2822</v>
      </c>
      <c r="H2728">
        <f>VLOOKUP(C2728,Sheet2!$D$2:$H$13246,3,FALSE)</f>
        <v>17859</v>
      </c>
      <c r="I2728">
        <f>VLOOKUP($C2728,Sheet2!$D$2:$H$13246,4,FALSE)</f>
        <v>2923</v>
      </c>
      <c r="J2728">
        <f>VLOOKUP($C2728,Sheet2!$D$2:$H$13246,5,FALSE)</f>
        <v>125</v>
      </c>
    </row>
    <row r="2729" spans="1:10" x14ac:dyDescent="0.2">
      <c r="A2729" s="1" t="s">
        <v>2791</v>
      </c>
      <c r="B2729" s="1" t="s">
        <v>1744</v>
      </c>
      <c r="C2729" t="s">
        <v>1745</v>
      </c>
      <c r="D2729" t="s">
        <v>10</v>
      </c>
      <c r="E2729" t="s">
        <v>153</v>
      </c>
      <c r="F2729" t="s">
        <v>12</v>
      </c>
      <c r="G2729">
        <v>360</v>
      </c>
      <c r="H2729">
        <f>VLOOKUP(C2729,Sheet2!$D$2:$H$13246,3,FALSE)</f>
        <v>3707</v>
      </c>
      <c r="I2729">
        <f>VLOOKUP($C2729,Sheet2!$D$2:$H$13246,4,FALSE)</f>
        <v>532</v>
      </c>
      <c r="J2729">
        <f>VLOOKUP($C2729,Sheet2!$D$2:$H$13246,5,FALSE)</f>
        <v>115</v>
      </c>
    </row>
    <row r="2730" spans="1:10" x14ac:dyDescent="0.2">
      <c r="A2730" s="1" t="s">
        <v>2791</v>
      </c>
      <c r="B2730" s="1" t="s">
        <v>1746</v>
      </c>
      <c r="C2730" t="s">
        <v>1747</v>
      </c>
      <c r="D2730" t="s">
        <v>10</v>
      </c>
      <c r="E2730" t="s">
        <v>1748</v>
      </c>
      <c r="F2730" t="s">
        <v>12</v>
      </c>
      <c r="G2730">
        <v>642</v>
      </c>
      <c r="H2730">
        <f>VLOOKUP(C2730,Sheet2!$D$2:$H$13246,3,FALSE)</f>
        <v>3998</v>
      </c>
      <c r="I2730">
        <f>VLOOKUP($C2730,Sheet2!$D$2:$H$13246,4,FALSE)</f>
        <v>684</v>
      </c>
      <c r="J2730">
        <f>VLOOKUP($C2730,Sheet2!$D$2:$H$13246,5,FALSE)</f>
        <v>138</v>
      </c>
    </row>
    <row r="2731" spans="1:10" x14ac:dyDescent="0.2">
      <c r="A2731" s="1" t="s">
        <v>2791</v>
      </c>
      <c r="B2731" s="1" t="s">
        <v>1749</v>
      </c>
      <c r="C2731" t="s">
        <v>1750</v>
      </c>
      <c r="D2731" t="s">
        <v>10</v>
      </c>
      <c r="E2731" t="s">
        <v>1751</v>
      </c>
      <c r="F2731" t="s">
        <v>12</v>
      </c>
      <c r="G2731">
        <v>943</v>
      </c>
      <c r="H2731">
        <f>VLOOKUP(C2731,Sheet2!$D$2:$H$13246,3,FALSE)</f>
        <v>6542</v>
      </c>
      <c r="I2731">
        <f>VLOOKUP($C2731,Sheet2!$D$2:$H$13246,4,FALSE)</f>
        <v>938</v>
      </c>
      <c r="J2731">
        <f>VLOOKUP($C2731,Sheet2!$D$2:$H$13246,5,FALSE)</f>
        <v>235</v>
      </c>
    </row>
    <row r="2732" spans="1:10" x14ac:dyDescent="0.2">
      <c r="A2732" s="1" t="s">
        <v>2791</v>
      </c>
      <c r="B2732" s="1" t="s">
        <v>1752</v>
      </c>
      <c r="C2732" t="s">
        <v>1753</v>
      </c>
      <c r="D2732" t="s">
        <v>10</v>
      </c>
      <c r="E2732" t="s">
        <v>1754</v>
      </c>
      <c r="F2732" t="s">
        <v>12</v>
      </c>
      <c r="G2732">
        <v>508</v>
      </c>
      <c r="H2732">
        <f>VLOOKUP(C2732,Sheet2!$D$2:$H$13246,3,FALSE)</f>
        <v>2992</v>
      </c>
      <c r="I2732">
        <f>VLOOKUP($C2732,Sheet2!$D$2:$H$13246,4,FALSE)</f>
        <v>488</v>
      </c>
      <c r="J2732">
        <f>VLOOKUP($C2732,Sheet2!$D$2:$H$13246,5,FALSE)</f>
        <v>109</v>
      </c>
    </row>
    <row r="2733" spans="1:10" x14ac:dyDescent="0.2">
      <c r="A2733" s="1" t="s">
        <v>2791</v>
      </c>
      <c r="B2733" s="1" t="s">
        <v>1755</v>
      </c>
      <c r="C2733" t="s">
        <v>1756</v>
      </c>
      <c r="D2733" t="s">
        <v>10</v>
      </c>
      <c r="E2733" t="s">
        <v>1757</v>
      </c>
      <c r="F2733" t="s">
        <v>12</v>
      </c>
      <c r="G2733">
        <v>693</v>
      </c>
      <c r="H2733">
        <f>VLOOKUP(C2733,Sheet2!$D$2:$H$13246,3,FALSE)</f>
        <v>4355</v>
      </c>
      <c r="I2733">
        <f>VLOOKUP($C2733,Sheet2!$D$2:$H$13246,4,FALSE)</f>
        <v>713</v>
      </c>
      <c r="J2733">
        <f>VLOOKUP($C2733,Sheet2!$D$2:$H$13246,5,FALSE)</f>
        <v>137</v>
      </c>
    </row>
    <row r="2734" spans="1:10" x14ac:dyDescent="0.2">
      <c r="A2734" s="1" t="s">
        <v>2791</v>
      </c>
      <c r="B2734" s="1" t="s">
        <v>1758</v>
      </c>
      <c r="C2734" t="s">
        <v>1759</v>
      </c>
      <c r="D2734" t="s">
        <v>10</v>
      </c>
      <c r="E2734" t="s">
        <v>1760</v>
      </c>
      <c r="F2734" t="s">
        <v>12</v>
      </c>
      <c r="G2734">
        <v>4538</v>
      </c>
      <c r="H2734">
        <f>VLOOKUP(C2734,Sheet2!$D$2:$H$13246,3,FALSE)</f>
        <v>26427</v>
      </c>
      <c r="I2734">
        <f>VLOOKUP($C2734,Sheet2!$D$2:$H$13246,4,FALSE)</f>
        <v>4690</v>
      </c>
      <c r="J2734">
        <f>VLOOKUP($C2734,Sheet2!$D$2:$H$13246,5,FALSE)</f>
        <v>200</v>
      </c>
    </row>
    <row r="2735" spans="1:10" x14ac:dyDescent="0.2">
      <c r="A2735" s="1" t="s">
        <v>2791</v>
      </c>
      <c r="B2735" s="1" t="s">
        <v>1761</v>
      </c>
      <c r="C2735" t="s">
        <v>1762</v>
      </c>
      <c r="D2735" t="s">
        <v>10</v>
      </c>
      <c r="E2735" t="s">
        <v>1763</v>
      </c>
      <c r="F2735" t="s">
        <v>12</v>
      </c>
      <c r="G2735">
        <v>2474</v>
      </c>
      <c r="H2735">
        <f>VLOOKUP(C2735,Sheet2!$D$2:$H$13246,3,FALSE)</f>
        <v>14663</v>
      </c>
      <c r="I2735">
        <f>VLOOKUP($C2735,Sheet2!$D$2:$H$13246,4,FALSE)</f>
        <v>2339</v>
      </c>
      <c r="J2735">
        <f>VLOOKUP($C2735,Sheet2!$D$2:$H$13246,5,FALSE)</f>
        <v>304</v>
      </c>
    </row>
    <row r="2736" spans="1:10" x14ac:dyDescent="0.2">
      <c r="A2736" s="1" t="s">
        <v>2791</v>
      </c>
      <c r="B2736" s="1" t="s">
        <v>1764</v>
      </c>
      <c r="C2736" t="s">
        <v>1765</v>
      </c>
      <c r="D2736" t="s">
        <v>10</v>
      </c>
      <c r="E2736" t="s">
        <v>1766</v>
      </c>
      <c r="F2736" t="s">
        <v>12</v>
      </c>
      <c r="G2736">
        <v>2303</v>
      </c>
      <c r="H2736">
        <f>VLOOKUP(C2736,Sheet2!$D$2:$H$13246,3,FALSE)</f>
        <v>19495</v>
      </c>
      <c r="I2736">
        <f>VLOOKUP($C2736,Sheet2!$D$2:$H$13246,4,FALSE)</f>
        <v>2478</v>
      </c>
      <c r="J2736">
        <f>VLOOKUP($C2736,Sheet2!$D$2:$H$13246,5,FALSE)</f>
        <v>529</v>
      </c>
    </row>
    <row r="2737" spans="1:10" x14ac:dyDescent="0.2">
      <c r="A2737" s="1" t="s">
        <v>2791</v>
      </c>
      <c r="B2737" s="1" t="s">
        <v>1767</v>
      </c>
      <c r="C2737" t="s">
        <v>1768</v>
      </c>
      <c r="D2737" t="s">
        <v>10</v>
      </c>
      <c r="E2737" t="s">
        <v>1769</v>
      </c>
      <c r="F2737" t="s">
        <v>12</v>
      </c>
      <c r="G2737">
        <v>1726</v>
      </c>
      <c r="H2737">
        <f>VLOOKUP(C2737,Sheet2!$D$2:$H$13246,3,FALSE)</f>
        <v>15086</v>
      </c>
      <c r="I2737">
        <f>VLOOKUP($C2737,Sheet2!$D$2:$H$13246,4,FALSE)</f>
        <v>2353</v>
      </c>
      <c r="J2737">
        <f>VLOOKUP($C2737,Sheet2!$D$2:$H$13246,5,FALSE)</f>
        <v>161</v>
      </c>
    </row>
    <row r="2738" spans="1:10" x14ac:dyDescent="0.2">
      <c r="A2738" s="1" t="s">
        <v>2791</v>
      </c>
      <c r="B2738" s="1" t="s">
        <v>1770</v>
      </c>
      <c r="C2738" t="s">
        <v>1771</v>
      </c>
      <c r="D2738" t="s">
        <v>10</v>
      </c>
      <c r="E2738" t="s">
        <v>1772</v>
      </c>
      <c r="F2738" t="s">
        <v>12</v>
      </c>
      <c r="G2738">
        <v>5218</v>
      </c>
      <c r="H2738">
        <f>VLOOKUP(C2738,Sheet2!$D$2:$H$13246,3,FALSE)</f>
        <v>29155</v>
      </c>
      <c r="I2738">
        <f>VLOOKUP($C2738,Sheet2!$D$2:$H$13246,4,FALSE)</f>
        <v>5515</v>
      </c>
      <c r="J2738">
        <f>VLOOKUP($C2738,Sheet2!$D$2:$H$13246,5,FALSE)</f>
        <v>332</v>
      </c>
    </row>
    <row r="2739" spans="1:10" x14ac:dyDescent="0.2">
      <c r="A2739" s="1" t="s">
        <v>2791</v>
      </c>
      <c r="B2739" s="1" t="s">
        <v>1773</v>
      </c>
      <c r="C2739" t="s">
        <v>1774</v>
      </c>
      <c r="D2739" t="s">
        <v>10</v>
      </c>
      <c r="E2739" t="s">
        <v>1775</v>
      </c>
      <c r="F2739" t="s">
        <v>12</v>
      </c>
      <c r="G2739">
        <v>3356</v>
      </c>
      <c r="H2739">
        <f>VLOOKUP(C2739,Sheet2!$D$2:$H$13246,3,FALSE)</f>
        <v>16374</v>
      </c>
      <c r="I2739">
        <f>VLOOKUP($C2739,Sheet2!$D$2:$H$13246,4,FALSE)</f>
        <v>3389</v>
      </c>
      <c r="J2739">
        <f>VLOOKUP($C2739,Sheet2!$D$2:$H$13246,5,FALSE)</f>
        <v>144</v>
      </c>
    </row>
    <row r="2740" spans="1:10" x14ac:dyDescent="0.2">
      <c r="A2740" s="1" t="s">
        <v>2791</v>
      </c>
      <c r="B2740" s="1" t="s">
        <v>1776</v>
      </c>
      <c r="C2740" t="s">
        <v>1777</v>
      </c>
      <c r="D2740" t="s">
        <v>10</v>
      </c>
      <c r="E2740" t="s">
        <v>1778</v>
      </c>
      <c r="F2740" t="s">
        <v>12</v>
      </c>
      <c r="G2740">
        <v>4191</v>
      </c>
      <c r="H2740">
        <f>VLOOKUP(C2740,Sheet2!$D$2:$H$13246,3,FALSE)</f>
        <v>25045</v>
      </c>
      <c r="I2740">
        <f>VLOOKUP($C2740,Sheet2!$D$2:$H$13246,4,FALSE)</f>
        <v>4815</v>
      </c>
      <c r="J2740">
        <f>VLOOKUP($C2740,Sheet2!$D$2:$H$13246,5,FALSE)</f>
        <v>209</v>
      </c>
    </row>
    <row r="2741" spans="1:10" x14ac:dyDescent="0.2">
      <c r="A2741" s="1" t="s">
        <v>2791</v>
      </c>
      <c r="B2741" s="1" t="s">
        <v>1779</v>
      </c>
      <c r="C2741" t="s">
        <v>1780</v>
      </c>
      <c r="D2741" t="s">
        <v>10</v>
      </c>
      <c r="E2741" t="s">
        <v>1781</v>
      </c>
      <c r="F2741" t="s">
        <v>12</v>
      </c>
      <c r="G2741">
        <v>750</v>
      </c>
      <c r="H2741">
        <f>VLOOKUP(C2741,Sheet2!$D$2:$H$13246,3,FALSE)</f>
        <v>4414</v>
      </c>
      <c r="I2741">
        <f>VLOOKUP($C2741,Sheet2!$D$2:$H$13246,4,FALSE)</f>
        <v>763</v>
      </c>
      <c r="J2741">
        <f>VLOOKUP($C2741,Sheet2!$D$2:$H$13246,5,FALSE)</f>
        <v>171</v>
      </c>
    </row>
    <row r="2742" spans="1:10" x14ac:dyDescent="0.2">
      <c r="A2742" s="1" t="s">
        <v>2791</v>
      </c>
      <c r="B2742" s="1" t="s">
        <v>1782</v>
      </c>
      <c r="C2742" t="s">
        <v>1783</v>
      </c>
      <c r="D2742" t="s">
        <v>10</v>
      </c>
      <c r="E2742" t="s">
        <v>1784</v>
      </c>
      <c r="F2742" t="s">
        <v>12</v>
      </c>
      <c r="G2742">
        <v>1770</v>
      </c>
      <c r="H2742">
        <f>VLOOKUP(C2742,Sheet2!$D$2:$H$13246,3,FALSE)</f>
        <v>10306</v>
      </c>
      <c r="I2742">
        <f>VLOOKUP($C2742,Sheet2!$D$2:$H$13246,4,FALSE)</f>
        <v>1840</v>
      </c>
      <c r="J2742">
        <f>VLOOKUP($C2742,Sheet2!$D$2:$H$13246,5,FALSE)</f>
        <v>121</v>
      </c>
    </row>
    <row r="2743" spans="1:10" x14ac:dyDescent="0.2">
      <c r="A2743" s="1" t="s">
        <v>2791</v>
      </c>
      <c r="B2743" s="1" t="s">
        <v>1785</v>
      </c>
      <c r="C2743" t="s">
        <v>1786</v>
      </c>
      <c r="D2743" t="s">
        <v>10</v>
      </c>
      <c r="E2743" t="s">
        <v>1787</v>
      </c>
      <c r="F2743" t="s">
        <v>12</v>
      </c>
      <c r="G2743">
        <v>383</v>
      </c>
      <c r="H2743">
        <f>VLOOKUP(C2743,Sheet2!$D$2:$H$13246,3,FALSE)</f>
        <v>3796</v>
      </c>
      <c r="I2743">
        <f>VLOOKUP($C2743,Sheet2!$D$2:$H$13246,4,FALSE)</f>
        <v>458</v>
      </c>
      <c r="J2743">
        <f>VLOOKUP($C2743,Sheet2!$D$2:$H$13246,5,FALSE)</f>
        <v>108</v>
      </c>
    </row>
    <row r="2744" spans="1:10" x14ac:dyDescent="0.2">
      <c r="A2744" s="1" t="s">
        <v>2791</v>
      </c>
      <c r="B2744" s="1" t="s">
        <v>1788</v>
      </c>
      <c r="C2744" t="s">
        <v>1789</v>
      </c>
      <c r="D2744" t="s">
        <v>10</v>
      </c>
      <c r="E2744" t="s">
        <v>1790</v>
      </c>
      <c r="F2744" t="s">
        <v>12</v>
      </c>
      <c r="G2744">
        <v>794</v>
      </c>
      <c r="H2744">
        <f>VLOOKUP(C2744,Sheet2!$D$2:$H$13246,3,FALSE)</f>
        <v>5520</v>
      </c>
      <c r="I2744">
        <f>VLOOKUP($C2744,Sheet2!$D$2:$H$13246,4,FALSE)</f>
        <v>923</v>
      </c>
      <c r="J2744">
        <f>VLOOKUP($C2744,Sheet2!$D$2:$H$13246,5,FALSE)</f>
        <v>111</v>
      </c>
    </row>
    <row r="2745" spans="1:10" x14ac:dyDescent="0.2">
      <c r="A2745" s="1" t="s">
        <v>2791</v>
      </c>
      <c r="B2745" s="1" t="s">
        <v>1791</v>
      </c>
      <c r="C2745" t="s">
        <v>1792</v>
      </c>
      <c r="D2745" t="s">
        <v>10</v>
      </c>
      <c r="E2745" t="s">
        <v>1793</v>
      </c>
      <c r="F2745" t="s">
        <v>12</v>
      </c>
      <c r="G2745">
        <v>1972</v>
      </c>
      <c r="H2745">
        <f>VLOOKUP(C2745,Sheet2!$D$2:$H$13246,3,FALSE)</f>
        <v>12579</v>
      </c>
      <c r="I2745">
        <f>VLOOKUP($C2745,Sheet2!$D$2:$H$13246,4,FALSE)</f>
        <v>2039</v>
      </c>
      <c r="J2745">
        <f>VLOOKUP($C2745,Sheet2!$D$2:$H$13246,5,FALSE)</f>
        <v>181</v>
      </c>
    </row>
    <row r="2746" spans="1:10" x14ac:dyDescent="0.2">
      <c r="A2746" s="1" t="s">
        <v>2791</v>
      </c>
      <c r="B2746" s="1" t="s">
        <v>1794</v>
      </c>
      <c r="C2746" t="s">
        <v>1795</v>
      </c>
      <c r="D2746" t="s">
        <v>10</v>
      </c>
      <c r="E2746" t="s">
        <v>1053</v>
      </c>
      <c r="F2746" t="s">
        <v>12</v>
      </c>
      <c r="G2746">
        <v>2237</v>
      </c>
      <c r="H2746">
        <f>VLOOKUP(C2746,Sheet2!$D$2:$H$13246,3,FALSE)</f>
        <v>18686</v>
      </c>
      <c r="I2746">
        <f>VLOOKUP($C2746,Sheet2!$D$2:$H$13246,4,FALSE)</f>
        <v>2289</v>
      </c>
      <c r="J2746">
        <f>VLOOKUP($C2746,Sheet2!$D$2:$H$13246,5,FALSE)</f>
        <v>341</v>
      </c>
    </row>
    <row r="2747" spans="1:10" x14ac:dyDescent="0.2">
      <c r="A2747" s="1" t="s">
        <v>2791</v>
      </c>
      <c r="B2747" s="1" t="s">
        <v>1796</v>
      </c>
      <c r="C2747" t="s">
        <v>1797</v>
      </c>
      <c r="D2747" t="s">
        <v>10</v>
      </c>
      <c r="E2747" t="s">
        <v>1798</v>
      </c>
      <c r="F2747" t="s">
        <v>12</v>
      </c>
      <c r="G2747">
        <v>7307</v>
      </c>
      <c r="H2747">
        <f>VLOOKUP(C2747,Sheet2!$D$2:$H$13246,3,FALSE)</f>
        <v>47881</v>
      </c>
      <c r="I2747">
        <f>VLOOKUP($C2747,Sheet2!$D$2:$H$13246,4,FALSE)</f>
        <v>8574</v>
      </c>
      <c r="J2747">
        <f>VLOOKUP($C2747,Sheet2!$D$2:$H$13246,5,FALSE)</f>
        <v>209</v>
      </c>
    </row>
    <row r="2748" spans="1:10" x14ac:dyDescent="0.2">
      <c r="A2748" s="1" t="s">
        <v>2791</v>
      </c>
      <c r="B2748" s="1" t="s">
        <v>1799</v>
      </c>
      <c r="C2748" t="s">
        <v>1800</v>
      </c>
      <c r="D2748" t="s">
        <v>10</v>
      </c>
      <c r="E2748" t="s">
        <v>1801</v>
      </c>
      <c r="F2748" t="s">
        <v>12</v>
      </c>
      <c r="G2748">
        <v>2821</v>
      </c>
      <c r="H2748">
        <f>VLOOKUP(C2748,Sheet2!$D$2:$H$13246,3,FALSE)</f>
        <v>16949</v>
      </c>
      <c r="I2748">
        <f>VLOOKUP($C2748,Sheet2!$D$2:$H$13246,4,FALSE)</f>
        <v>2728</v>
      </c>
      <c r="J2748">
        <f>VLOOKUP($C2748,Sheet2!$D$2:$H$13246,5,FALSE)</f>
        <v>642</v>
      </c>
    </row>
    <row r="2749" spans="1:10" x14ac:dyDescent="0.2">
      <c r="A2749" s="1" t="s">
        <v>2791</v>
      </c>
      <c r="B2749" s="1" t="s">
        <v>1802</v>
      </c>
      <c r="C2749" t="s">
        <v>1803</v>
      </c>
      <c r="D2749" t="s">
        <v>10</v>
      </c>
      <c r="E2749" t="s">
        <v>1804</v>
      </c>
      <c r="F2749" t="s">
        <v>12</v>
      </c>
      <c r="G2749">
        <v>8832</v>
      </c>
      <c r="H2749">
        <f>VLOOKUP(C2749,Sheet2!$D$2:$H$13246,3,FALSE)</f>
        <v>49837</v>
      </c>
      <c r="I2749">
        <f>VLOOKUP($C2749,Sheet2!$D$2:$H$13246,4,FALSE)</f>
        <v>8840</v>
      </c>
      <c r="J2749">
        <f>VLOOKUP($C2749,Sheet2!$D$2:$H$13246,5,FALSE)</f>
        <v>1585</v>
      </c>
    </row>
    <row r="2750" spans="1:10" x14ac:dyDescent="0.2">
      <c r="A2750" s="1" t="s">
        <v>2791</v>
      </c>
      <c r="B2750" s="1" t="s">
        <v>1805</v>
      </c>
      <c r="C2750" t="s">
        <v>1806</v>
      </c>
      <c r="D2750" t="s">
        <v>10</v>
      </c>
      <c r="E2750" t="s">
        <v>1807</v>
      </c>
      <c r="F2750" t="s">
        <v>12</v>
      </c>
      <c r="G2750">
        <v>931</v>
      </c>
      <c r="H2750">
        <f>VLOOKUP(C2750,Sheet2!$D$2:$H$13246,3,FALSE)</f>
        <v>5980</v>
      </c>
      <c r="I2750">
        <f>VLOOKUP($C2750,Sheet2!$D$2:$H$13246,4,FALSE)</f>
        <v>835</v>
      </c>
      <c r="J2750">
        <f>VLOOKUP($C2750,Sheet2!$D$2:$H$13246,5,FALSE)</f>
        <v>196</v>
      </c>
    </row>
    <row r="2751" spans="1:10" x14ac:dyDescent="0.2">
      <c r="A2751" s="1" t="s">
        <v>2791</v>
      </c>
      <c r="B2751" s="1" t="s">
        <v>1808</v>
      </c>
      <c r="C2751" t="s">
        <v>1809</v>
      </c>
      <c r="D2751" t="s">
        <v>10</v>
      </c>
      <c r="E2751" t="s">
        <v>1810</v>
      </c>
      <c r="F2751" t="s">
        <v>12</v>
      </c>
      <c r="G2751">
        <v>543</v>
      </c>
      <c r="H2751">
        <f>VLOOKUP(C2751,Sheet2!$D$2:$H$13246,3,FALSE)</f>
        <v>3462</v>
      </c>
      <c r="I2751">
        <f>VLOOKUP($C2751,Sheet2!$D$2:$H$13246,4,FALSE)</f>
        <v>584</v>
      </c>
      <c r="J2751">
        <f>VLOOKUP($C2751,Sheet2!$D$2:$H$13246,5,FALSE)</f>
        <v>87</v>
      </c>
    </row>
    <row r="2752" spans="1:10" x14ac:dyDescent="0.2">
      <c r="A2752" s="1" t="s">
        <v>2791</v>
      </c>
      <c r="B2752" s="1" t="s">
        <v>1811</v>
      </c>
      <c r="C2752" t="s">
        <v>1812</v>
      </c>
      <c r="D2752" t="s">
        <v>10</v>
      </c>
      <c r="E2752" t="s">
        <v>1813</v>
      </c>
      <c r="F2752" t="s">
        <v>12</v>
      </c>
      <c r="G2752">
        <v>1392</v>
      </c>
      <c r="H2752">
        <f>VLOOKUP(C2752,Sheet2!$D$2:$H$13246,3,FALSE)</f>
        <v>9826</v>
      </c>
      <c r="I2752">
        <f>VLOOKUP($C2752,Sheet2!$D$2:$H$13246,4,FALSE)</f>
        <v>1456</v>
      </c>
      <c r="J2752">
        <f>VLOOKUP($C2752,Sheet2!$D$2:$H$13246,5,FALSE)</f>
        <v>150</v>
      </c>
    </row>
    <row r="2753" spans="1:10" x14ac:dyDescent="0.2">
      <c r="A2753" s="1" t="s">
        <v>2791</v>
      </c>
      <c r="B2753" s="1" t="s">
        <v>1814</v>
      </c>
      <c r="C2753" t="s">
        <v>1815</v>
      </c>
      <c r="D2753" t="s">
        <v>10</v>
      </c>
      <c r="E2753" t="s">
        <v>1816</v>
      </c>
      <c r="F2753" t="s">
        <v>12</v>
      </c>
      <c r="G2753">
        <v>1719</v>
      </c>
      <c r="H2753">
        <f>VLOOKUP(C2753,Sheet2!$D$2:$H$13246,3,FALSE)</f>
        <v>10815</v>
      </c>
      <c r="I2753">
        <f>VLOOKUP($C2753,Sheet2!$D$2:$H$13246,4,FALSE)</f>
        <v>1736</v>
      </c>
      <c r="J2753">
        <f>VLOOKUP($C2753,Sheet2!$D$2:$H$13246,5,FALSE)</f>
        <v>319</v>
      </c>
    </row>
    <row r="2754" spans="1:10" x14ac:dyDescent="0.2">
      <c r="A2754" s="1" t="s">
        <v>2791</v>
      </c>
      <c r="B2754" s="1" t="s">
        <v>1817</v>
      </c>
      <c r="C2754" t="s">
        <v>1818</v>
      </c>
      <c r="D2754" t="s">
        <v>10</v>
      </c>
      <c r="E2754" t="s">
        <v>1819</v>
      </c>
      <c r="F2754" t="s">
        <v>12</v>
      </c>
      <c r="G2754">
        <v>263</v>
      </c>
      <c r="H2754">
        <f>VLOOKUP(C2754,Sheet2!$D$2:$H$13246,3,FALSE)</f>
        <v>3942</v>
      </c>
      <c r="I2754">
        <f>VLOOKUP($C2754,Sheet2!$D$2:$H$13246,4,FALSE)</f>
        <v>414</v>
      </c>
      <c r="J2754">
        <f>VLOOKUP($C2754,Sheet2!$D$2:$H$13246,5,FALSE)</f>
        <v>71</v>
      </c>
    </row>
    <row r="2755" spans="1:10" x14ac:dyDescent="0.2">
      <c r="A2755" s="1" t="s">
        <v>2791</v>
      </c>
      <c r="B2755" s="1" t="s">
        <v>1820</v>
      </c>
      <c r="C2755" t="s">
        <v>1821</v>
      </c>
      <c r="D2755" t="s">
        <v>10</v>
      </c>
      <c r="E2755" t="s">
        <v>1822</v>
      </c>
      <c r="F2755" t="s">
        <v>12</v>
      </c>
      <c r="G2755">
        <v>5605</v>
      </c>
      <c r="H2755">
        <f>VLOOKUP(C2755,Sheet2!$D$2:$H$13246,3,FALSE)</f>
        <v>71783</v>
      </c>
      <c r="I2755">
        <f>VLOOKUP($C2755,Sheet2!$D$2:$H$13246,4,FALSE)</f>
        <v>6284</v>
      </c>
      <c r="J2755">
        <f>VLOOKUP($C2755,Sheet2!$D$2:$H$13246,5,FALSE)</f>
        <v>185</v>
      </c>
    </row>
    <row r="2756" spans="1:10" x14ac:dyDescent="0.2">
      <c r="A2756" s="1" t="s">
        <v>2791</v>
      </c>
      <c r="B2756" s="1" t="s">
        <v>1823</v>
      </c>
      <c r="C2756" t="s">
        <v>1824</v>
      </c>
      <c r="D2756" t="s">
        <v>10</v>
      </c>
      <c r="E2756" t="s">
        <v>1825</v>
      </c>
      <c r="F2756" t="s">
        <v>12</v>
      </c>
      <c r="G2756">
        <v>1498</v>
      </c>
      <c r="H2756">
        <f>VLOOKUP(C2756,Sheet2!$D$2:$H$13246,3,FALSE)</f>
        <v>18165</v>
      </c>
      <c r="I2756">
        <f>VLOOKUP($C2756,Sheet2!$D$2:$H$13246,4,FALSE)</f>
        <v>1670</v>
      </c>
      <c r="J2756">
        <f>VLOOKUP($C2756,Sheet2!$D$2:$H$13246,5,FALSE)</f>
        <v>52</v>
      </c>
    </row>
    <row r="2757" spans="1:10" x14ac:dyDescent="0.2">
      <c r="A2757" s="1" t="s">
        <v>2791</v>
      </c>
      <c r="B2757" s="1" t="s">
        <v>1826</v>
      </c>
      <c r="C2757" t="s">
        <v>1827</v>
      </c>
      <c r="D2757" t="s">
        <v>10</v>
      </c>
      <c r="E2757" t="s">
        <v>1828</v>
      </c>
      <c r="F2757" t="s">
        <v>12</v>
      </c>
      <c r="G2757">
        <v>2155</v>
      </c>
      <c r="H2757">
        <f>VLOOKUP(C2757,Sheet2!$D$2:$H$13246,3,FALSE)</f>
        <v>11965</v>
      </c>
      <c r="I2757">
        <f>VLOOKUP($C2757,Sheet2!$D$2:$H$13246,4,FALSE)</f>
        <v>2128</v>
      </c>
      <c r="J2757">
        <f>VLOOKUP($C2757,Sheet2!$D$2:$H$13246,5,FALSE)</f>
        <v>468</v>
      </c>
    </row>
    <row r="2758" spans="1:10" x14ac:dyDescent="0.2">
      <c r="A2758" s="1" t="s">
        <v>2791</v>
      </c>
      <c r="B2758" s="1" t="s">
        <v>1829</v>
      </c>
      <c r="C2758" t="s">
        <v>1830</v>
      </c>
      <c r="D2758" t="s">
        <v>10</v>
      </c>
      <c r="E2758" t="s">
        <v>1831</v>
      </c>
      <c r="F2758" t="s">
        <v>12</v>
      </c>
      <c r="G2758">
        <v>10254</v>
      </c>
      <c r="H2758">
        <f>VLOOKUP(C2758,Sheet2!$D$2:$H$13246,3,FALSE)</f>
        <v>62340</v>
      </c>
      <c r="I2758">
        <f>VLOOKUP($C2758,Sheet2!$D$2:$H$13246,4,FALSE)</f>
        <v>10307</v>
      </c>
      <c r="J2758">
        <f>VLOOKUP($C2758,Sheet2!$D$2:$H$13246,5,FALSE)</f>
        <v>853</v>
      </c>
    </row>
    <row r="2759" spans="1:10" x14ac:dyDescent="0.2">
      <c r="A2759" s="1" t="s">
        <v>2791</v>
      </c>
      <c r="B2759" s="1" t="s">
        <v>1832</v>
      </c>
      <c r="C2759" t="s">
        <v>1833</v>
      </c>
      <c r="D2759" t="s">
        <v>10</v>
      </c>
      <c r="E2759" t="s">
        <v>1834</v>
      </c>
      <c r="F2759" t="s">
        <v>12</v>
      </c>
      <c r="G2759">
        <v>9211</v>
      </c>
      <c r="H2759">
        <f>VLOOKUP(C2759,Sheet2!$D$2:$H$13246,3,FALSE)</f>
        <v>65548</v>
      </c>
      <c r="I2759">
        <f>VLOOKUP($C2759,Sheet2!$D$2:$H$13246,4,FALSE)</f>
        <v>9128</v>
      </c>
      <c r="J2759">
        <f>VLOOKUP($C2759,Sheet2!$D$2:$H$13246,5,FALSE)</f>
        <v>1010</v>
      </c>
    </row>
    <row r="2760" spans="1:10" x14ac:dyDescent="0.2">
      <c r="A2760" s="1" t="s">
        <v>2791</v>
      </c>
      <c r="B2760" s="1" t="s">
        <v>1835</v>
      </c>
      <c r="C2760" t="s">
        <v>1836</v>
      </c>
      <c r="D2760" t="s">
        <v>10</v>
      </c>
      <c r="E2760" t="s">
        <v>1837</v>
      </c>
      <c r="F2760" t="s">
        <v>12</v>
      </c>
      <c r="G2760">
        <v>805</v>
      </c>
      <c r="H2760">
        <f>VLOOKUP(C2760,Sheet2!$D$2:$H$13246,3,FALSE)</f>
        <v>6195</v>
      </c>
      <c r="I2760">
        <f>VLOOKUP($C2760,Sheet2!$D$2:$H$13246,4,FALSE)</f>
        <v>863</v>
      </c>
      <c r="J2760">
        <f>VLOOKUP($C2760,Sheet2!$D$2:$H$13246,5,FALSE)</f>
        <v>86</v>
      </c>
    </row>
    <row r="2761" spans="1:10" x14ac:dyDescent="0.2">
      <c r="A2761" s="1" t="s">
        <v>2791</v>
      </c>
      <c r="B2761" s="1" t="s">
        <v>1838</v>
      </c>
      <c r="C2761" t="s">
        <v>1839</v>
      </c>
      <c r="D2761" t="s">
        <v>10</v>
      </c>
      <c r="E2761" t="s">
        <v>1840</v>
      </c>
      <c r="F2761" t="s">
        <v>12</v>
      </c>
      <c r="G2761">
        <v>7318</v>
      </c>
      <c r="H2761">
        <f>VLOOKUP(C2761,Sheet2!$D$2:$H$13246,3,FALSE)</f>
        <v>41559</v>
      </c>
      <c r="I2761">
        <f>VLOOKUP($C2761,Sheet2!$D$2:$H$13246,4,FALSE)</f>
        <v>7197</v>
      </c>
      <c r="J2761">
        <f>VLOOKUP($C2761,Sheet2!$D$2:$H$13246,5,FALSE)</f>
        <v>1469</v>
      </c>
    </row>
    <row r="2762" spans="1:10" x14ac:dyDescent="0.2">
      <c r="A2762" s="1" t="s">
        <v>2791</v>
      </c>
      <c r="B2762" s="1" t="s">
        <v>1841</v>
      </c>
      <c r="C2762" t="s">
        <v>1842</v>
      </c>
      <c r="D2762" t="s">
        <v>10</v>
      </c>
      <c r="E2762" t="s">
        <v>1843</v>
      </c>
      <c r="F2762" t="s">
        <v>12</v>
      </c>
      <c r="G2762">
        <v>422</v>
      </c>
      <c r="H2762">
        <f>VLOOKUP(C2762,Sheet2!$D$2:$H$13246,3,FALSE)</f>
        <v>2932</v>
      </c>
      <c r="I2762">
        <f>VLOOKUP($C2762,Sheet2!$D$2:$H$13246,4,FALSE)</f>
        <v>395</v>
      </c>
      <c r="J2762">
        <f>VLOOKUP($C2762,Sheet2!$D$2:$H$13246,5,FALSE)</f>
        <v>55</v>
      </c>
    </row>
    <row r="2763" spans="1:10" x14ac:dyDescent="0.2">
      <c r="A2763" s="1" t="s">
        <v>2791</v>
      </c>
      <c r="B2763" s="1" t="s">
        <v>1844</v>
      </c>
      <c r="C2763" t="s">
        <v>1845</v>
      </c>
      <c r="D2763" t="s">
        <v>10</v>
      </c>
      <c r="E2763" t="s">
        <v>1846</v>
      </c>
      <c r="F2763" t="s">
        <v>12</v>
      </c>
      <c r="G2763">
        <v>1058</v>
      </c>
      <c r="H2763">
        <f>VLOOKUP(C2763,Sheet2!$D$2:$H$13246,3,FALSE)</f>
        <v>7826</v>
      </c>
      <c r="I2763">
        <f>VLOOKUP($C2763,Sheet2!$D$2:$H$13246,4,FALSE)</f>
        <v>1329</v>
      </c>
      <c r="J2763">
        <f>VLOOKUP($C2763,Sheet2!$D$2:$H$13246,5,FALSE)</f>
        <v>80</v>
      </c>
    </row>
    <row r="2764" spans="1:10" x14ac:dyDescent="0.2">
      <c r="A2764" s="1" t="s">
        <v>2791</v>
      </c>
      <c r="B2764" s="1" t="s">
        <v>1847</v>
      </c>
      <c r="C2764" t="s">
        <v>1848</v>
      </c>
      <c r="D2764" t="s">
        <v>10</v>
      </c>
      <c r="E2764" t="s">
        <v>1849</v>
      </c>
      <c r="F2764" t="s">
        <v>12</v>
      </c>
      <c r="G2764">
        <v>2820</v>
      </c>
      <c r="H2764">
        <f>VLOOKUP(C2764,Sheet2!$D$2:$H$13246,3,FALSE)</f>
        <v>15852</v>
      </c>
      <c r="I2764">
        <f>VLOOKUP($C2764,Sheet2!$D$2:$H$13246,4,FALSE)</f>
        <v>3040</v>
      </c>
      <c r="J2764">
        <f>VLOOKUP($C2764,Sheet2!$D$2:$H$13246,5,FALSE)</f>
        <v>293</v>
      </c>
    </row>
    <row r="2765" spans="1:10" x14ac:dyDescent="0.2">
      <c r="A2765" s="1" t="s">
        <v>2791</v>
      </c>
      <c r="B2765" s="1" t="s">
        <v>1850</v>
      </c>
      <c r="C2765" t="s">
        <v>1851</v>
      </c>
      <c r="D2765" t="s">
        <v>10</v>
      </c>
      <c r="E2765" t="s">
        <v>1852</v>
      </c>
      <c r="F2765" t="s">
        <v>12</v>
      </c>
      <c r="G2765">
        <v>2784</v>
      </c>
      <c r="H2765">
        <f>VLOOKUP(C2765,Sheet2!$D$2:$H$13246,3,FALSE)</f>
        <v>24038</v>
      </c>
      <c r="I2765">
        <f>VLOOKUP($C2765,Sheet2!$D$2:$H$13246,4,FALSE)</f>
        <v>3096</v>
      </c>
      <c r="J2765">
        <f>VLOOKUP($C2765,Sheet2!$D$2:$H$13246,5,FALSE)</f>
        <v>180</v>
      </c>
    </row>
    <row r="2766" spans="1:10" x14ac:dyDescent="0.2">
      <c r="A2766" s="1" t="s">
        <v>2791</v>
      </c>
      <c r="B2766" s="1" t="s">
        <v>1853</v>
      </c>
      <c r="C2766" t="s">
        <v>1854</v>
      </c>
      <c r="D2766" t="s">
        <v>10</v>
      </c>
      <c r="E2766" t="s">
        <v>1855</v>
      </c>
      <c r="F2766" t="s">
        <v>12</v>
      </c>
      <c r="G2766">
        <v>123</v>
      </c>
      <c r="H2766">
        <f>VLOOKUP(C2766,Sheet2!$D$2:$H$13246,3,FALSE)</f>
        <v>802</v>
      </c>
      <c r="I2766">
        <f>VLOOKUP($C2766,Sheet2!$D$2:$H$13246,4,FALSE)</f>
        <v>103</v>
      </c>
      <c r="J2766">
        <f>VLOOKUP($C2766,Sheet2!$D$2:$H$13246,5,FALSE)</f>
        <v>31</v>
      </c>
    </row>
    <row r="2767" spans="1:10" x14ac:dyDescent="0.2">
      <c r="A2767" s="1" t="s">
        <v>2791</v>
      </c>
      <c r="B2767" s="1" t="s">
        <v>1856</v>
      </c>
      <c r="C2767" t="s">
        <v>1857</v>
      </c>
      <c r="D2767" t="s">
        <v>10</v>
      </c>
      <c r="E2767" t="s">
        <v>1858</v>
      </c>
      <c r="F2767" t="s">
        <v>12</v>
      </c>
      <c r="G2767">
        <v>3992</v>
      </c>
      <c r="H2767">
        <f>VLOOKUP(C2767,Sheet2!$D$2:$H$13246,3,FALSE)</f>
        <v>23430</v>
      </c>
      <c r="I2767">
        <f>VLOOKUP($C2767,Sheet2!$D$2:$H$13246,4,FALSE)</f>
        <v>4422</v>
      </c>
      <c r="J2767">
        <f>VLOOKUP($C2767,Sheet2!$D$2:$H$13246,5,FALSE)</f>
        <v>345</v>
      </c>
    </row>
    <row r="2768" spans="1:10" x14ac:dyDescent="0.2">
      <c r="A2768" s="1" t="s">
        <v>2791</v>
      </c>
      <c r="B2768" s="1" t="s">
        <v>1859</v>
      </c>
      <c r="C2768" t="s">
        <v>1860</v>
      </c>
      <c r="D2768" t="s">
        <v>10</v>
      </c>
      <c r="E2768" t="s">
        <v>1861</v>
      </c>
      <c r="F2768" t="s">
        <v>12</v>
      </c>
      <c r="G2768">
        <v>6986</v>
      </c>
      <c r="H2768">
        <f>VLOOKUP(C2768,Sheet2!$D$2:$H$13246,3,FALSE)</f>
        <v>37960</v>
      </c>
      <c r="I2768">
        <f>VLOOKUP($C2768,Sheet2!$D$2:$H$13246,4,FALSE)</f>
        <v>7968</v>
      </c>
      <c r="J2768">
        <f>VLOOKUP($C2768,Sheet2!$D$2:$H$13246,5,FALSE)</f>
        <v>1103</v>
      </c>
    </row>
    <row r="2769" spans="1:10" x14ac:dyDescent="0.2">
      <c r="A2769" s="1" t="s">
        <v>2791</v>
      </c>
      <c r="B2769" s="1" t="s">
        <v>1862</v>
      </c>
      <c r="C2769" t="s">
        <v>1863</v>
      </c>
      <c r="D2769" t="s">
        <v>10</v>
      </c>
      <c r="E2769" t="s">
        <v>1864</v>
      </c>
      <c r="F2769" t="s">
        <v>12</v>
      </c>
      <c r="G2769">
        <v>4464</v>
      </c>
      <c r="H2769">
        <f>VLOOKUP(C2769,Sheet2!$D$2:$H$13246,3,FALSE)</f>
        <v>27371</v>
      </c>
      <c r="I2769">
        <f>VLOOKUP($C2769,Sheet2!$D$2:$H$13246,4,FALSE)</f>
        <v>5056</v>
      </c>
      <c r="J2769">
        <f>VLOOKUP($C2769,Sheet2!$D$2:$H$13246,5,FALSE)</f>
        <v>417</v>
      </c>
    </row>
    <row r="2770" spans="1:10" x14ac:dyDescent="0.2">
      <c r="A2770" s="1" t="s">
        <v>2791</v>
      </c>
      <c r="B2770" s="1" t="s">
        <v>1865</v>
      </c>
      <c r="C2770" t="s">
        <v>1866</v>
      </c>
      <c r="D2770" t="s">
        <v>10</v>
      </c>
      <c r="E2770" t="s">
        <v>1867</v>
      </c>
      <c r="F2770" t="s">
        <v>12</v>
      </c>
      <c r="G2770">
        <v>355</v>
      </c>
      <c r="H2770">
        <f>VLOOKUP(C2770,Sheet2!$D$2:$H$13246,3,FALSE)</f>
        <v>3325</v>
      </c>
      <c r="I2770">
        <f>VLOOKUP($C2770,Sheet2!$D$2:$H$13246,4,FALSE)</f>
        <v>361</v>
      </c>
      <c r="J2770">
        <f>VLOOKUP($C2770,Sheet2!$D$2:$H$13246,5,FALSE)</f>
        <v>59</v>
      </c>
    </row>
    <row r="2771" spans="1:10" x14ac:dyDescent="0.2">
      <c r="A2771" s="1" t="s">
        <v>2791</v>
      </c>
      <c r="B2771" s="1" t="s">
        <v>1868</v>
      </c>
      <c r="C2771" t="s">
        <v>1869</v>
      </c>
      <c r="D2771" t="s">
        <v>10</v>
      </c>
      <c r="E2771" t="s">
        <v>1870</v>
      </c>
      <c r="F2771" t="s">
        <v>12</v>
      </c>
      <c r="G2771">
        <v>3035</v>
      </c>
      <c r="H2771">
        <f>VLOOKUP(C2771,Sheet2!$D$2:$H$13246,3,FALSE)</f>
        <v>21170</v>
      </c>
      <c r="I2771">
        <f>VLOOKUP($C2771,Sheet2!$D$2:$H$13246,4,FALSE)</f>
        <v>3527</v>
      </c>
      <c r="J2771">
        <f>VLOOKUP($C2771,Sheet2!$D$2:$H$13246,5,FALSE)</f>
        <v>1013</v>
      </c>
    </row>
    <row r="2772" spans="1:10" x14ac:dyDescent="0.2">
      <c r="A2772" s="1" t="s">
        <v>2791</v>
      </c>
      <c r="B2772" s="1" t="s">
        <v>1871</v>
      </c>
      <c r="C2772" t="s">
        <v>1872</v>
      </c>
      <c r="D2772" t="s">
        <v>10</v>
      </c>
      <c r="E2772" t="s">
        <v>1873</v>
      </c>
      <c r="F2772" t="s">
        <v>12</v>
      </c>
      <c r="G2772">
        <v>1022</v>
      </c>
      <c r="H2772">
        <f>VLOOKUP(C2772,Sheet2!$D$2:$H$13246,3,FALSE)</f>
        <v>7379</v>
      </c>
      <c r="I2772">
        <f>VLOOKUP($C2772,Sheet2!$D$2:$H$13246,4,FALSE)</f>
        <v>988</v>
      </c>
      <c r="J2772">
        <f>VLOOKUP($C2772,Sheet2!$D$2:$H$13246,5,FALSE)</f>
        <v>167</v>
      </c>
    </row>
    <row r="2773" spans="1:10" x14ac:dyDescent="0.2">
      <c r="A2773" s="1" t="s">
        <v>2791</v>
      </c>
      <c r="B2773" s="1" t="s">
        <v>1874</v>
      </c>
      <c r="C2773" t="s">
        <v>1875</v>
      </c>
      <c r="D2773" t="s">
        <v>10</v>
      </c>
      <c r="E2773" t="s">
        <v>1876</v>
      </c>
      <c r="F2773" t="s">
        <v>12</v>
      </c>
      <c r="G2773">
        <v>730</v>
      </c>
      <c r="H2773">
        <f>VLOOKUP(C2773,Sheet2!$D$2:$H$13246,3,FALSE)</f>
        <v>4644</v>
      </c>
      <c r="I2773">
        <f>VLOOKUP($C2773,Sheet2!$D$2:$H$13246,4,FALSE)</f>
        <v>644</v>
      </c>
      <c r="J2773">
        <f>VLOOKUP($C2773,Sheet2!$D$2:$H$13246,5,FALSE)</f>
        <v>164</v>
      </c>
    </row>
    <row r="2774" spans="1:10" x14ac:dyDescent="0.2">
      <c r="A2774" s="1" t="s">
        <v>2791</v>
      </c>
      <c r="B2774" s="1" t="s">
        <v>1877</v>
      </c>
      <c r="C2774" t="s">
        <v>1878</v>
      </c>
      <c r="D2774" t="s">
        <v>10</v>
      </c>
      <c r="E2774" t="s">
        <v>1879</v>
      </c>
      <c r="F2774" t="s">
        <v>12</v>
      </c>
      <c r="G2774">
        <v>400</v>
      </c>
      <c r="H2774">
        <f>VLOOKUP(C2774,Sheet2!$D$2:$H$13246,3,FALSE)</f>
        <v>2603</v>
      </c>
      <c r="I2774">
        <f>VLOOKUP($C2774,Sheet2!$D$2:$H$13246,4,FALSE)</f>
        <v>405</v>
      </c>
      <c r="J2774">
        <f>VLOOKUP($C2774,Sheet2!$D$2:$H$13246,5,FALSE)</f>
        <v>50</v>
      </c>
    </row>
    <row r="2775" spans="1:10" x14ac:dyDescent="0.2">
      <c r="A2775" s="1" t="s">
        <v>2791</v>
      </c>
      <c r="B2775" s="1" t="s">
        <v>1880</v>
      </c>
      <c r="C2775" t="s">
        <v>1881</v>
      </c>
      <c r="D2775" t="s">
        <v>10</v>
      </c>
      <c r="E2775" t="s">
        <v>1882</v>
      </c>
      <c r="F2775" t="s">
        <v>12</v>
      </c>
      <c r="G2775">
        <v>350</v>
      </c>
      <c r="H2775">
        <f>VLOOKUP(C2775,Sheet2!$D$2:$H$13246,3,FALSE)</f>
        <v>2596</v>
      </c>
      <c r="I2775">
        <f>VLOOKUP($C2775,Sheet2!$D$2:$H$13246,4,FALSE)</f>
        <v>443</v>
      </c>
      <c r="J2775">
        <f>VLOOKUP($C2775,Sheet2!$D$2:$H$13246,5,FALSE)</f>
        <v>121</v>
      </c>
    </row>
    <row r="2776" spans="1:10" x14ac:dyDescent="0.2">
      <c r="A2776" s="1" t="s">
        <v>2791</v>
      </c>
      <c r="B2776" s="1" t="s">
        <v>1883</v>
      </c>
      <c r="C2776" t="s">
        <v>1884</v>
      </c>
      <c r="D2776" t="s">
        <v>10</v>
      </c>
      <c r="E2776" t="s">
        <v>1885</v>
      </c>
      <c r="F2776" t="s">
        <v>12</v>
      </c>
      <c r="G2776">
        <v>751</v>
      </c>
      <c r="H2776">
        <f>VLOOKUP(C2776,Sheet2!$D$2:$H$13246,3,FALSE)</f>
        <v>6521</v>
      </c>
      <c r="I2776">
        <f>VLOOKUP($C2776,Sheet2!$D$2:$H$13246,4,FALSE)</f>
        <v>784</v>
      </c>
      <c r="J2776">
        <f>VLOOKUP($C2776,Sheet2!$D$2:$H$13246,5,FALSE)</f>
        <v>98</v>
      </c>
    </row>
    <row r="2777" spans="1:10" x14ac:dyDescent="0.2">
      <c r="A2777" s="1" t="s">
        <v>2791</v>
      </c>
      <c r="B2777" s="1" t="s">
        <v>1886</v>
      </c>
      <c r="C2777" t="s">
        <v>1887</v>
      </c>
      <c r="D2777" t="s">
        <v>10</v>
      </c>
      <c r="E2777" t="s">
        <v>1888</v>
      </c>
      <c r="F2777" t="s">
        <v>12</v>
      </c>
      <c r="G2777">
        <v>4390</v>
      </c>
      <c r="H2777">
        <f>VLOOKUP(C2777,Sheet2!$D$2:$H$13246,3,FALSE)</f>
        <v>29413</v>
      </c>
      <c r="I2777">
        <f>VLOOKUP($C2777,Sheet2!$D$2:$H$13246,4,FALSE)</f>
        <v>5168</v>
      </c>
      <c r="J2777">
        <f>VLOOKUP($C2777,Sheet2!$D$2:$H$13246,5,FALSE)</f>
        <v>505</v>
      </c>
    </row>
    <row r="2778" spans="1:10" x14ac:dyDescent="0.2">
      <c r="A2778" s="1" t="s">
        <v>2791</v>
      </c>
      <c r="B2778" s="1" t="s">
        <v>1889</v>
      </c>
      <c r="C2778" t="s">
        <v>1890</v>
      </c>
      <c r="D2778" t="s">
        <v>10</v>
      </c>
      <c r="E2778" t="s">
        <v>1891</v>
      </c>
      <c r="F2778" t="s">
        <v>12</v>
      </c>
      <c r="G2778">
        <v>550</v>
      </c>
      <c r="H2778">
        <f>VLOOKUP(C2778,Sheet2!$D$2:$H$13246,3,FALSE)</f>
        <v>5720</v>
      </c>
      <c r="I2778">
        <f>VLOOKUP($C2778,Sheet2!$D$2:$H$13246,4,FALSE)</f>
        <v>506</v>
      </c>
      <c r="J2778">
        <f>VLOOKUP($C2778,Sheet2!$D$2:$H$13246,5,FALSE)</f>
        <v>125</v>
      </c>
    </row>
    <row r="2779" spans="1:10" x14ac:dyDescent="0.2">
      <c r="A2779" s="1" t="s">
        <v>2791</v>
      </c>
      <c r="B2779" s="1" t="s">
        <v>1892</v>
      </c>
      <c r="C2779" t="s">
        <v>1893</v>
      </c>
      <c r="D2779" t="s">
        <v>10</v>
      </c>
      <c r="E2779" t="s">
        <v>1894</v>
      </c>
      <c r="F2779" t="s">
        <v>12</v>
      </c>
      <c r="G2779">
        <v>2410</v>
      </c>
      <c r="H2779">
        <f>VLOOKUP(C2779,Sheet2!$D$2:$H$13246,3,FALSE)</f>
        <v>13063</v>
      </c>
      <c r="I2779">
        <f>VLOOKUP($C2779,Sheet2!$D$2:$H$13246,4,FALSE)</f>
        <v>2447</v>
      </c>
      <c r="J2779">
        <f>VLOOKUP($C2779,Sheet2!$D$2:$H$13246,5,FALSE)</f>
        <v>198</v>
      </c>
    </row>
    <row r="2780" spans="1:10" x14ac:dyDescent="0.2">
      <c r="A2780" s="1" t="s">
        <v>2791</v>
      </c>
      <c r="B2780" s="1" t="s">
        <v>1895</v>
      </c>
      <c r="C2780" t="s">
        <v>1896</v>
      </c>
      <c r="D2780" t="s">
        <v>10</v>
      </c>
      <c r="E2780" t="s">
        <v>540</v>
      </c>
      <c r="F2780" t="s">
        <v>12</v>
      </c>
      <c r="G2780">
        <v>8684</v>
      </c>
      <c r="H2780">
        <f>VLOOKUP(C2780,Sheet2!$D$2:$H$13246,3,FALSE)</f>
        <v>69096</v>
      </c>
      <c r="I2780">
        <f>VLOOKUP($C2780,Sheet2!$D$2:$H$13246,4,FALSE)</f>
        <v>10584</v>
      </c>
      <c r="J2780">
        <f>VLOOKUP($C2780,Sheet2!$D$2:$H$13246,5,FALSE)</f>
        <v>2009</v>
      </c>
    </row>
    <row r="2781" spans="1:10" x14ac:dyDescent="0.2">
      <c r="A2781" s="1" t="s">
        <v>2791</v>
      </c>
      <c r="B2781" s="1" t="s">
        <v>1897</v>
      </c>
      <c r="C2781" t="s">
        <v>1898</v>
      </c>
      <c r="D2781" t="s">
        <v>10</v>
      </c>
      <c r="E2781" t="s">
        <v>1899</v>
      </c>
      <c r="F2781" t="s">
        <v>12</v>
      </c>
      <c r="G2781">
        <v>1923</v>
      </c>
      <c r="H2781">
        <f>VLOOKUP(C2781,Sheet2!$D$2:$H$13246,3,FALSE)</f>
        <v>13303</v>
      </c>
      <c r="I2781">
        <f>VLOOKUP($C2781,Sheet2!$D$2:$H$13246,4,FALSE)</f>
        <v>2597</v>
      </c>
      <c r="J2781">
        <f>VLOOKUP($C2781,Sheet2!$D$2:$H$13246,5,FALSE)</f>
        <v>96</v>
      </c>
    </row>
    <row r="2782" spans="1:10" x14ac:dyDescent="0.2">
      <c r="A2782" s="1" t="s">
        <v>2791</v>
      </c>
      <c r="B2782" s="1" t="s">
        <v>1900</v>
      </c>
      <c r="C2782" t="s">
        <v>1901</v>
      </c>
      <c r="D2782" t="s">
        <v>10</v>
      </c>
      <c r="E2782" t="s">
        <v>1902</v>
      </c>
      <c r="F2782" t="s">
        <v>12</v>
      </c>
      <c r="G2782">
        <v>105</v>
      </c>
      <c r="H2782" t="e">
        <f>VLOOKUP(C2782,Sheet2!$D$2:$H$13246,3,FALSE)</f>
        <v>#N/A</v>
      </c>
      <c r="I2782" t="e">
        <f>VLOOKUP($C2782,Sheet2!$D$2:$H$13246,4,FALSE)</f>
        <v>#N/A</v>
      </c>
      <c r="J2782" t="e">
        <f>VLOOKUP($C2782,Sheet2!$D$2:$H$13246,5,FALSE)</f>
        <v>#N/A</v>
      </c>
    </row>
    <row r="2783" spans="1:10" x14ac:dyDescent="0.2">
      <c r="A2783" s="1" t="s">
        <v>2791</v>
      </c>
      <c r="B2783" s="1" t="s">
        <v>1903</v>
      </c>
      <c r="C2783" t="s">
        <v>1904</v>
      </c>
      <c r="D2783" t="s">
        <v>10</v>
      </c>
      <c r="E2783" t="s">
        <v>1905</v>
      </c>
      <c r="F2783" t="s">
        <v>12</v>
      </c>
      <c r="G2783">
        <v>2262</v>
      </c>
      <c r="H2783">
        <f>VLOOKUP(C2783,Sheet2!$D$2:$H$13246,3,FALSE)</f>
        <v>14105</v>
      </c>
      <c r="I2783">
        <f>VLOOKUP($C2783,Sheet2!$D$2:$H$13246,4,FALSE)</f>
        <v>2524</v>
      </c>
      <c r="J2783">
        <f>VLOOKUP($C2783,Sheet2!$D$2:$H$13246,5,FALSE)</f>
        <v>180</v>
      </c>
    </row>
    <row r="2784" spans="1:10" x14ac:dyDescent="0.2">
      <c r="A2784" s="1" t="s">
        <v>2791</v>
      </c>
      <c r="B2784" s="1" t="s">
        <v>1906</v>
      </c>
      <c r="C2784" t="s">
        <v>1907</v>
      </c>
      <c r="D2784" t="s">
        <v>10</v>
      </c>
      <c r="E2784" t="s">
        <v>1908</v>
      </c>
      <c r="F2784" t="s">
        <v>12</v>
      </c>
      <c r="G2784">
        <v>754</v>
      </c>
      <c r="H2784">
        <f>VLOOKUP(C2784,Sheet2!$D$2:$H$13246,3,FALSE)</f>
        <v>5337</v>
      </c>
      <c r="I2784">
        <f>VLOOKUP($C2784,Sheet2!$D$2:$H$13246,4,FALSE)</f>
        <v>816</v>
      </c>
      <c r="J2784">
        <f>VLOOKUP($C2784,Sheet2!$D$2:$H$13246,5,FALSE)</f>
        <v>157</v>
      </c>
    </row>
    <row r="2785" spans="1:10" x14ac:dyDescent="0.2">
      <c r="A2785" s="1" t="s">
        <v>2791</v>
      </c>
      <c r="B2785" s="1" t="s">
        <v>1909</v>
      </c>
      <c r="C2785" t="s">
        <v>1910</v>
      </c>
      <c r="D2785" t="s">
        <v>10</v>
      </c>
      <c r="E2785" t="s">
        <v>1911</v>
      </c>
      <c r="F2785" t="s">
        <v>12</v>
      </c>
      <c r="G2785">
        <v>8478</v>
      </c>
      <c r="H2785">
        <f>VLOOKUP(C2785,Sheet2!$D$2:$H$13246,3,FALSE)</f>
        <v>50872</v>
      </c>
      <c r="I2785">
        <f>VLOOKUP($C2785,Sheet2!$D$2:$H$13246,4,FALSE)</f>
        <v>9783</v>
      </c>
      <c r="J2785">
        <f>VLOOKUP($C2785,Sheet2!$D$2:$H$13246,5,FALSE)</f>
        <v>607</v>
      </c>
    </row>
    <row r="2786" spans="1:10" x14ac:dyDescent="0.2">
      <c r="A2786" s="1" t="s">
        <v>2791</v>
      </c>
      <c r="B2786" s="1" t="s">
        <v>1912</v>
      </c>
      <c r="C2786" t="s">
        <v>1913</v>
      </c>
      <c r="D2786" t="s">
        <v>10</v>
      </c>
      <c r="E2786" t="s">
        <v>1914</v>
      </c>
      <c r="F2786" t="s">
        <v>12</v>
      </c>
      <c r="G2786">
        <v>2644</v>
      </c>
      <c r="H2786">
        <f>VLOOKUP(C2786,Sheet2!$D$2:$H$13246,3,FALSE)</f>
        <v>16717</v>
      </c>
      <c r="I2786">
        <f>VLOOKUP($C2786,Sheet2!$D$2:$H$13246,4,FALSE)</f>
        <v>2555</v>
      </c>
      <c r="J2786">
        <f>VLOOKUP($C2786,Sheet2!$D$2:$H$13246,5,FALSE)</f>
        <v>157</v>
      </c>
    </row>
    <row r="2787" spans="1:10" x14ac:dyDescent="0.2">
      <c r="A2787" s="1" t="s">
        <v>2791</v>
      </c>
      <c r="B2787" s="1" t="s">
        <v>1915</v>
      </c>
      <c r="C2787" t="s">
        <v>1916</v>
      </c>
      <c r="D2787" t="s">
        <v>10</v>
      </c>
      <c r="E2787" t="s">
        <v>1500</v>
      </c>
      <c r="F2787" t="s">
        <v>12</v>
      </c>
      <c r="G2787">
        <v>1669</v>
      </c>
      <c r="H2787">
        <f>VLOOKUP(C2787,Sheet2!$D$2:$H$13246,3,FALSE)</f>
        <v>23105</v>
      </c>
      <c r="I2787">
        <f>VLOOKUP($C2787,Sheet2!$D$2:$H$13246,4,FALSE)</f>
        <v>1764</v>
      </c>
      <c r="J2787">
        <f>VLOOKUP($C2787,Sheet2!$D$2:$H$13246,5,FALSE)</f>
        <v>83</v>
      </c>
    </row>
    <row r="2788" spans="1:10" x14ac:dyDescent="0.2">
      <c r="A2788" s="1" t="s">
        <v>2791</v>
      </c>
      <c r="B2788" s="1" t="s">
        <v>1917</v>
      </c>
      <c r="C2788" t="s">
        <v>1918</v>
      </c>
      <c r="D2788" t="s">
        <v>10</v>
      </c>
      <c r="E2788" t="s">
        <v>1919</v>
      </c>
      <c r="F2788" t="s">
        <v>12</v>
      </c>
      <c r="G2788">
        <v>412</v>
      </c>
      <c r="H2788">
        <f>VLOOKUP(C2788,Sheet2!$D$2:$H$13246,3,FALSE)</f>
        <v>4108</v>
      </c>
      <c r="I2788">
        <f>VLOOKUP($C2788,Sheet2!$D$2:$H$13246,4,FALSE)</f>
        <v>555</v>
      </c>
      <c r="J2788">
        <f>VLOOKUP($C2788,Sheet2!$D$2:$H$13246,5,FALSE)</f>
        <v>77</v>
      </c>
    </row>
    <row r="2789" spans="1:10" x14ac:dyDescent="0.2">
      <c r="A2789" s="1" t="s">
        <v>2791</v>
      </c>
      <c r="B2789" s="1" t="s">
        <v>1920</v>
      </c>
      <c r="C2789" t="s">
        <v>1921</v>
      </c>
      <c r="D2789" t="s">
        <v>10</v>
      </c>
      <c r="E2789" t="s">
        <v>1922</v>
      </c>
      <c r="F2789" t="s">
        <v>12</v>
      </c>
      <c r="G2789">
        <v>2289</v>
      </c>
      <c r="H2789">
        <f>VLOOKUP(C2789,Sheet2!$D$2:$H$13246,3,FALSE)</f>
        <v>19221</v>
      </c>
      <c r="I2789">
        <f>VLOOKUP($C2789,Sheet2!$D$2:$H$13246,4,FALSE)</f>
        <v>2219</v>
      </c>
      <c r="J2789">
        <f>VLOOKUP($C2789,Sheet2!$D$2:$H$13246,5,FALSE)</f>
        <v>220</v>
      </c>
    </row>
    <row r="2790" spans="1:10" x14ac:dyDescent="0.2">
      <c r="A2790" s="1" t="s">
        <v>2791</v>
      </c>
      <c r="B2790" s="1" t="s">
        <v>1923</v>
      </c>
      <c r="C2790" t="s">
        <v>1924</v>
      </c>
      <c r="D2790" t="s">
        <v>10</v>
      </c>
      <c r="E2790" t="s">
        <v>1925</v>
      </c>
      <c r="F2790" t="s">
        <v>12</v>
      </c>
      <c r="G2790">
        <v>10992</v>
      </c>
      <c r="H2790">
        <f>VLOOKUP(C2790,Sheet2!$D$2:$H$13246,3,FALSE)</f>
        <v>79129</v>
      </c>
      <c r="I2790">
        <f>VLOOKUP($C2790,Sheet2!$D$2:$H$13246,4,FALSE)</f>
        <v>12344</v>
      </c>
      <c r="J2790">
        <f>VLOOKUP($C2790,Sheet2!$D$2:$H$13246,5,FALSE)</f>
        <v>1575</v>
      </c>
    </row>
    <row r="2791" spans="1:10" x14ac:dyDescent="0.2">
      <c r="A2791" s="1" t="s">
        <v>2791</v>
      </c>
      <c r="B2791" s="1" t="s">
        <v>1926</v>
      </c>
      <c r="C2791" t="s">
        <v>1927</v>
      </c>
      <c r="D2791" t="s">
        <v>10</v>
      </c>
      <c r="E2791" t="s">
        <v>1928</v>
      </c>
      <c r="F2791" t="s">
        <v>12</v>
      </c>
      <c r="G2791">
        <v>17</v>
      </c>
      <c r="H2791">
        <f>VLOOKUP(C2791,Sheet2!$D$2:$H$13246,3,FALSE)</f>
        <v>349</v>
      </c>
      <c r="I2791">
        <f>VLOOKUP($C2791,Sheet2!$D$2:$H$13246,4,FALSE)</f>
        <v>25</v>
      </c>
      <c r="J2791">
        <f>VLOOKUP($C2791,Sheet2!$D$2:$H$13246,5,FALSE)</f>
        <v>4</v>
      </c>
    </row>
    <row r="2792" spans="1:10" x14ac:dyDescent="0.2">
      <c r="A2792" s="1" t="s">
        <v>2791</v>
      </c>
      <c r="B2792" s="1" t="s">
        <v>1929</v>
      </c>
      <c r="C2792" t="s">
        <v>1930</v>
      </c>
      <c r="D2792" t="s">
        <v>10</v>
      </c>
      <c r="E2792" t="s">
        <v>104</v>
      </c>
      <c r="F2792" t="s">
        <v>1931</v>
      </c>
      <c r="G2792" t="s">
        <v>2802</v>
      </c>
      <c r="H2792" t="e">
        <f>VLOOKUP(C2792,Sheet2!$D$2:$H$13246,3,FALSE)</f>
        <v>#N/A</v>
      </c>
      <c r="I2792" t="e">
        <f>VLOOKUP($C2792,Sheet2!$D$2:$H$13246,4,FALSE)</f>
        <v>#N/A</v>
      </c>
      <c r="J2792" t="e">
        <f>VLOOKUP($C2792,Sheet2!$D$2:$H$13246,5,FALSE)</f>
        <v>#N/A</v>
      </c>
    </row>
    <row r="2793" spans="1:10" x14ac:dyDescent="0.2">
      <c r="A2793" s="1" t="s">
        <v>2791</v>
      </c>
      <c r="B2793" s="1" t="s">
        <v>1932</v>
      </c>
      <c r="C2793" t="s">
        <v>1933</v>
      </c>
      <c r="D2793" t="s">
        <v>10</v>
      </c>
      <c r="E2793" t="s">
        <v>1934</v>
      </c>
      <c r="F2793" t="s">
        <v>12</v>
      </c>
      <c r="G2793">
        <v>589</v>
      </c>
      <c r="H2793">
        <f>VLOOKUP(C2793,Sheet2!$D$2:$H$13246,3,FALSE)</f>
        <v>5462</v>
      </c>
      <c r="I2793">
        <f>VLOOKUP($C2793,Sheet2!$D$2:$H$13246,4,FALSE)</f>
        <v>676</v>
      </c>
      <c r="J2793">
        <f>VLOOKUP($C2793,Sheet2!$D$2:$H$13246,5,FALSE)</f>
        <v>83</v>
      </c>
    </row>
    <row r="2794" spans="1:10" x14ac:dyDescent="0.2">
      <c r="A2794" s="1" t="s">
        <v>2791</v>
      </c>
      <c r="B2794" s="1" t="s">
        <v>1935</v>
      </c>
      <c r="C2794" t="s">
        <v>1936</v>
      </c>
      <c r="D2794" t="s">
        <v>10</v>
      </c>
      <c r="E2794" t="s">
        <v>1937</v>
      </c>
      <c r="F2794" t="s">
        <v>12</v>
      </c>
      <c r="G2794">
        <v>2193</v>
      </c>
      <c r="H2794">
        <f>VLOOKUP(C2794,Sheet2!$D$2:$H$13246,3,FALSE)</f>
        <v>14726</v>
      </c>
      <c r="I2794">
        <f>VLOOKUP($C2794,Sheet2!$D$2:$H$13246,4,FALSE)</f>
        <v>2194</v>
      </c>
      <c r="J2794">
        <f>VLOOKUP($C2794,Sheet2!$D$2:$H$13246,5,FALSE)</f>
        <v>439</v>
      </c>
    </row>
    <row r="2795" spans="1:10" x14ac:dyDescent="0.2">
      <c r="A2795" s="1" t="s">
        <v>2791</v>
      </c>
      <c r="B2795" s="1" t="s">
        <v>1938</v>
      </c>
      <c r="C2795" t="s">
        <v>1939</v>
      </c>
      <c r="D2795" t="s">
        <v>10</v>
      </c>
      <c r="E2795" t="s">
        <v>1940</v>
      </c>
      <c r="F2795" t="s">
        <v>12</v>
      </c>
      <c r="G2795">
        <v>1273</v>
      </c>
      <c r="H2795">
        <f>VLOOKUP(C2795,Sheet2!$D$2:$H$13246,3,FALSE)</f>
        <v>7463</v>
      </c>
      <c r="I2795">
        <f>VLOOKUP($C2795,Sheet2!$D$2:$H$13246,4,FALSE)</f>
        <v>1221</v>
      </c>
      <c r="J2795">
        <f>VLOOKUP($C2795,Sheet2!$D$2:$H$13246,5,FALSE)</f>
        <v>182</v>
      </c>
    </row>
    <row r="2796" spans="1:10" x14ac:dyDescent="0.2">
      <c r="A2796" s="1" t="s">
        <v>2791</v>
      </c>
      <c r="B2796" s="1" t="s">
        <v>1941</v>
      </c>
      <c r="C2796" t="s">
        <v>1942</v>
      </c>
      <c r="D2796" t="s">
        <v>10</v>
      </c>
      <c r="E2796" t="s">
        <v>652</v>
      </c>
      <c r="F2796" t="s">
        <v>12</v>
      </c>
      <c r="G2796">
        <v>11648</v>
      </c>
      <c r="H2796">
        <f>VLOOKUP(C2796,Sheet2!$D$2:$H$13246,3,FALSE)</f>
        <v>67007</v>
      </c>
      <c r="I2796">
        <f>VLOOKUP($C2796,Sheet2!$D$2:$H$13246,4,FALSE)</f>
        <v>11789</v>
      </c>
      <c r="J2796">
        <f>VLOOKUP($C2796,Sheet2!$D$2:$H$13246,5,FALSE)</f>
        <v>2542</v>
      </c>
    </row>
    <row r="2797" spans="1:10" x14ac:dyDescent="0.2">
      <c r="A2797" s="1" t="s">
        <v>2791</v>
      </c>
      <c r="B2797" s="1" t="s">
        <v>1943</v>
      </c>
      <c r="C2797" t="s">
        <v>1944</v>
      </c>
      <c r="D2797" t="s">
        <v>10</v>
      </c>
      <c r="E2797" t="s">
        <v>1945</v>
      </c>
      <c r="F2797" t="s">
        <v>12</v>
      </c>
      <c r="G2797">
        <v>96</v>
      </c>
      <c r="H2797">
        <f>VLOOKUP(C2797,Sheet2!$D$2:$H$13246,3,FALSE)</f>
        <v>422</v>
      </c>
      <c r="I2797">
        <f>VLOOKUP($C2797,Sheet2!$D$2:$H$13246,4,FALSE)</f>
        <v>51</v>
      </c>
      <c r="J2797">
        <f>VLOOKUP($C2797,Sheet2!$D$2:$H$13246,5,FALSE)</f>
        <v>16</v>
      </c>
    </row>
    <row r="2798" spans="1:10" x14ac:dyDescent="0.2">
      <c r="A2798" s="1" t="s">
        <v>2791</v>
      </c>
      <c r="B2798" s="1" t="s">
        <v>1946</v>
      </c>
      <c r="C2798" t="s">
        <v>1947</v>
      </c>
      <c r="D2798" t="s">
        <v>10</v>
      </c>
      <c r="E2798" t="s">
        <v>1948</v>
      </c>
      <c r="F2798" t="s">
        <v>12</v>
      </c>
      <c r="G2798">
        <v>1652</v>
      </c>
      <c r="H2798">
        <f>VLOOKUP(C2798,Sheet2!$D$2:$H$13246,3,FALSE)</f>
        <v>10366</v>
      </c>
      <c r="I2798">
        <f>VLOOKUP($C2798,Sheet2!$D$2:$H$13246,4,FALSE)</f>
        <v>1774</v>
      </c>
      <c r="J2798">
        <f>VLOOKUP($C2798,Sheet2!$D$2:$H$13246,5,FALSE)</f>
        <v>213</v>
      </c>
    </row>
    <row r="2799" spans="1:10" x14ac:dyDescent="0.2">
      <c r="A2799" s="1" t="s">
        <v>2791</v>
      </c>
      <c r="B2799" s="1" t="s">
        <v>1949</v>
      </c>
      <c r="C2799" t="s">
        <v>1950</v>
      </c>
      <c r="D2799" t="s">
        <v>10</v>
      </c>
      <c r="E2799" t="s">
        <v>1951</v>
      </c>
      <c r="F2799" t="s">
        <v>12</v>
      </c>
      <c r="G2799">
        <v>807</v>
      </c>
      <c r="H2799">
        <f>VLOOKUP(C2799,Sheet2!$D$2:$H$13246,3,FALSE)</f>
        <v>5625</v>
      </c>
      <c r="I2799">
        <f>VLOOKUP($C2799,Sheet2!$D$2:$H$13246,4,FALSE)</f>
        <v>895</v>
      </c>
      <c r="J2799">
        <f>VLOOKUP($C2799,Sheet2!$D$2:$H$13246,5,FALSE)</f>
        <v>157</v>
      </c>
    </row>
    <row r="2800" spans="1:10" x14ac:dyDescent="0.2">
      <c r="A2800" s="1" t="s">
        <v>2791</v>
      </c>
      <c r="B2800" s="1" t="s">
        <v>1952</v>
      </c>
      <c r="C2800" t="s">
        <v>1953</v>
      </c>
      <c r="D2800" t="s">
        <v>10</v>
      </c>
      <c r="E2800" t="s">
        <v>343</v>
      </c>
      <c r="F2800" t="s">
        <v>12</v>
      </c>
      <c r="G2800">
        <v>6901</v>
      </c>
      <c r="H2800">
        <f>VLOOKUP(C2800,Sheet2!$D$2:$H$13246,3,FALSE)</f>
        <v>49078</v>
      </c>
      <c r="I2800">
        <f>VLOOKUP($C2800,Sheet2!$D$2:$H$13246,4,FALSE)</f>
        <v>7296</v>
      </c>
      <c r="J2800">
        <f>VLOOKUP($C2800,Sheet2!$D$2:$H$13246,5,FALSE)</f>
        <v>2094</v>
      </c>
    </row>
    <row r="2801" spans="1:10" x14ac:dyDescent="0.2">
      <c r="A2801" s="1" t="s">
        <v>2791</v>
      </c>
      <c r="B2801" s="1" t="s">
        <v>1954</v>
      </c>
      <c r="C2801" t="s">
        <v>1955</v>
      </c>
      <c r="D2801" t="s">
        <v>10</v>
      </c>
      <c r="E2801" t="s">
        <v>343</v>
      </c>
      <c r="F2801" t="s">
        <v>12</v>
      </c>
      <c r="G2801">
        <v>3761</v>
      </c>
      <c r="H2801">
        <f>VLOOKUP(C2801,Sheet2!$D$2:$H$13246,3,FALSE)</f>
        <v>26938</v>
      </c>
      <c r="I2801">
        <f>VLOOKUP($C2801,Sheet2!$D$2:$H$13246,4,FALSE)</f>
        <v>4202</v>
      </c>
      <c r="J2801">
        <f>VLOOKUP($C2801,Sheet2!$D$2:$H$13246,5,FALSE)</f>
        <v>422</v>
      </c>
    </row>
    <row r="2802" spans="1:10" x14ac:dyDescent="0.2">
      <c r="A2802" s="1" t="s">
        <v>2791</v>
      </c>
      <c r="B2802" s="1" t="s">
        <v>1956</v>
      </c>
      <c r="C2802" t="s">
        <v>1957</v>
      </c>
      <c r="D2802" t="s">
        <v>10</v>
      </c>
      <c r="E2802" t="s">
        <v>21</v>
      </c>
      <c r="F2802" t="s">
        <v>12</v>
      </c>
      <c r="G2802">
        <v>4114</v>
      </c>
      <c r="H2802">
        <f>VLOOKUP(C2802,Sheet2!$D$2:$H$13246,3,FALSE)</f>
        <v>23156</v>
      </c>
      <c r="I2802">
        <f>VLOOKUP($C2802,Sheet2!$D$2:$H$13246,4,FALSE)</f>
        <v>4140</v>
      </c>
      <c r="J2802">
        <f>VLOOKUP($C2802,Sheet2!$D$2:$H$13246,5,FALSE)</f>
        <v>256</v>
      </c>
    </row>
    <row r="2803" spans="1:10" x14ac:dyDescent="0.2">
      <c r="A2803" s="1" t="s">
        <v>2791</v>
      </c>
      <c r="B2803" s="1" t="s">
        <v>1958</v>
      </c>
      <c r="C2803" t="s">
        <v>1959</v>
      </c>
      <c r="D2803" t="s">
        <v>10</v>
      </c>
      <c r="E2803" t="s">
        <v>1960</v>
      </c>
      <c r="F2803" t="s">
        <v>12</v>
      </c>
      <c r="G2803">
        <v>4820</v>
      </c>
      <c r="H2803">
        <f>VLOOKUP(C2803,Sheet2!$D$2:$H$13246,3,FALSE)</f>
        <v>30036</v>
      </c>
      <c r="I2803">
        <f>VLOOKUP($C2803,Sheet2!$D$2:$H$13246,4,FALSE)</f>
        <v>4698</v>
      </c>
      <c r="J2803">
        <f>VLOOKUP($C2803,Sheet2!$D$2:$H$13246,5,FALSE)</f>
        <v>402</v>
      </c>
    </row>
    <row r="2804" spans="1:10" x14ac:dyDescent="0.2">
      <c r="A2804" s="1" t="s">
        <v>2791</v>
      </c>
      <c r="B2804" s="1" t="s">
        <v>1961</v>
      </c>
      <c r="C2804" t="s">
        <v>1962</v>
      </c>
      <c r="D2804" t="s">
        <v>10</v>
      </c>
      <c r="E2804" t="s">
        <v>888</v>
      </c>
      <c r="F2804" t="s">
        <v>12</v>
      </c>
      <c r="G2804">
        <v>2140</v>
      </c>
      <c r="H2804">
        <f>VLOOKUP(C2804,Sheet2!$D$2:$H$13246,3,FALSE)</f>
        <v>26470</v>
      </c>
      <c r="I2804">
        <f>VLOOKUP($C2804,Sheet2!$D$2:$H$13246,4,FALSE)</f>
        <v>2148</v>
      </c>
      <c r="J2804">
        <f>VLOOKUP($C2804,Sheet2!$D$2:$H$13246,5,FALSE)</f>
        <v>88</v>
      </c>
    </row>
    <row r="2805" spans="1:10" x14ac:dyDescent="0.2">
      <c r="A2805" s="1" t="s">
        <v>2791</v>
      </c>
      <c r="B2805" s="1" t="s">
        <v>1963</v>
      </c>
      <c r="C2805" t="s">
        <v>1964</v>
      </c>
      <c r="D2805" t="s">
        <v>10</v>
      </c>
      <c r="E2805" t="s">
        <v>1965</v>
      </c>
      <c r="F2805" t="s">
        <v>12</v>
      </c>
      <c r="G2805">
        <v>649</v>
      </c>
      <c r="H2805">
        <f>VLOOKUP(C2805,Sheet2!$D$2:$H$13246,3,FALSE)</f>
        <v>4195</v>
      </c>
      <c r="I2805">
        <f>VLOOKUP($C2805,Sheet2!$D$2:$H$13246,4,FALSE)</f>
        <v>690</v>
      </c>
      <c r="J2805">
        <f>VLOOKUP($C2805,Sheet2!$D$2:$H$13246,5,FALSE)</f>
        <v>91</v>
      </c>
    </row>
    <row r="2806" spans="1:10" x14ac:dyDescent="0.2">
      <c r="A2806" s="1" t="s">
        <v>2791</v>
      </c>
      <c r="B2806" s="1" t="s">
        <v>1966</v>
      </c>
      <c r="C2806" t="s">
        <v>1967</v>
      </c>
      <c r="D2806" t="s">
        <v>10</v>
      </c>
      <c r="E2806" t="s">
        <v>1968</v>
      </c>
      <c r="F2806" t="s">
        <v>12</v>
      </c>
      <c r="G2806">
        <v>5383</v>
      </c>
      <c r="H2806" t="e">
        <f>VLOOKUP(C2806,Sheet2!$D$2:$H$13246,3,FALSE)</f>
        <v>#N/A</v>
      </c>
      <c r="I2806" t="e">
        <f>VLOOKUP($C2806,Sheet2!$D$2:$H$13246,4,FALSE)</f>
        <v>#N/A</v>
      </c>
      <c r="J2806" t="e">
        <f>VLOOKUP($C2806,Sheet2!$D$2:$H$13246,5,FALSE)</f>
        <v>#N/A</v>
      </c>
    </row>
    <row r="2807" spans="1:10" x14ac:dyDescent="0.2">
      <c r="A2807" s="1" t="s">
        <v>2791</v>
      </c>
      <c r="B2807" s="1" t="s">
        <v>1969</v>
      </c>
      <c r="C2807" t="s">
        <v>1970</v>
      </c>
      <c r="D2807" t="s">
        <v>10</v>
      </c>
      <c r="E2807" t="s">
        <v>1825</v>
      </c>
      <c r="F2807" t="s">
        <v>12</v>
      </c>
      <c r="G2807">
        <v>1215</v>
      </c>
      <c r="H2807">
        <f>VLOOKUP(C2807,Sheet2!$D$2:$H$13246,3,FALSE)</f>
        <v>14393</v>
      </c>
      <c r="I2807">
        <f>VLOOKUP($C2807,Sheet2!$D$2:$H$13246,4,FALSE)</f>
        <v>1287</v>
      </c>
      <c r="J2807">
        <f>VLOOKUP($C2807,Sheet2!$D$2:$H$13246,5,FALSE)</f>
        <v>36</v>
      </c>
    </row>
    <row r="2808" spans="1:10" x14ac:dyDescent="0.2">
      <c r="A2808" s="1" t="s">
        <v>2791</v>
      </c>
      <c r="B2808" s="1" t="s">
        <v>1971</v>
      </c>
      <c r="C2808" t="s">
        <v>1972</v>
      </c>
      <c r="D2808" t="s">
        <v>10</v>
      </c>
      <c r="E2808" t="s">
        <v>1973</v>
      </c>
      <c r="F2808" t="s">
        <v>12</v>
      </c>
      <c r="G2808">
        <v>1169</v>
      </c>
      <c r="H2808">
        <f>VLOOKUP(C2808,Sheet2!$D$2:$H$13246,3,FALSE)</f>
        <v>7577</v>
      </c>
      <c r="I2808">
        <f>VLOOKUP($C2808,Sheet2!$D$2:$H$13246,4,FALSE)</f>
        <v>1427</v>
      </c>
      <c r="J2808">
        <f>VLOOKUP($C2808,Sheet2!$D$2:$H$13246,5,FALSE)</f>
        <v>94</v>
      </c>
    </row>
    <row r="2809" spans="1:10" x14ac:dyDescent="0.2">
      <c r="A2809" s="1" t="s">
        <v>2791</v>
      </c>
      <c r="B2809" s="1" t="s">
        <v>1974</v>
      </c>
      <c r="C2809" t="s">
        <v>1975</v>
      </c>
      <c r="D2809" t="s">
        <v>10</v>
      </c>
      <c r="E2809" t="s">
        <v>1976</v>
      </c>
      <c r="F2809" t="s">
        <v>12</v>
      </c>
      <c r="G2809">
        <v>9119</v>
      </c>
      <c r="H2809">
        <f>VLOOKUP(C2809,Sheet2!$D$2:$H$13246,3,FALSE)</f>
        <v>58905</v>
      </c>
      <c r="I2809">
        <f>VLOOKUP($C2809,Sheet2!$D$2:$H$13246,4,FALSE)</f>
        <v>9889</v>
      </c>
      <c r="J2809">
        <f>VLOOKUP($C2809,Sheet2!$D$2:$H$13246,5,FALSE)</f>
        <v>1073</v>
      </c>
    </row>
    <row r="2810" spans="1:10" x14ac:dyDescent="0.2">
      <c r="A2810" s="1" t="s">
        <v>2791</v>
      </c>
      <c r="B2810" s="1" t="s">
        <v>1977</v>
      </c>
      <c r="C2810" t="s">
        <v>1978</v>
      </c>
      <c r="D2810" t="s">
        <v>10</v>
      </c>
      <c r="E2810" t="s">
        <v>1979</v>
      </c>
      <c r="F2810" t="s">
        <v>12</v>
      </c>
      <c r="G2810">
        <v>3735</v>
      </c>
      <c r="H2810">
        <f>VLOOKUP(C2810,Sheet2!$D$2:$H$13246,3,FALSE)</f>
        <v>30884</v>
      </c>
      <c r="I2810">
        <f>VLOOKUP($C2810,Sheet2!$D$2:$H$13246,4,FALSE)</f>
        <v>4130</v>
      </c>
      <c r="J2810">
        <f>VLOOKUP($C2810,Sheet2!$D$2:$H$13246,5,FALSE)</f>
        <v>504</v>
      </c>
    </row>
    <row r="2811" spans="1:10" x14ac:dyDescent="0.2">
      <c r="A2811" s="1" t="s">
        <v>2791</v>
      </c>
      <c r="B2811" s="1" t="s">
        <v>1980</v>
      </c>
      <c r="C2811" t="s">
        <v>1981</v>
      </c>
      <c r="D2811" t="s">
        <v>10</v>
      </c>
      <c r="E2811" t="s">
        <v>1982</v>
      </c>
      <c r="F2811" t="s">
        <v>12</v>
      </c>
      <c r="G2811">
        <v>1358</v>
      </c>
      <c r="H2811">
        <f>VLOOKUP(C2811,Sheet2!$D$2:$H$13246,3,FALSE)</f>
        <v>8907</v>
      </c>
      <c r="I2811">
        <f>VLOOKUP($C2811,Sheet2!$D$2:$H$13246,4,FALSE)</f>
        <v>1380</v>
      </c>
      <c r="J2811">
        <f>VLOOKUP($C2811,Sheet2!$D$2:$H$13246,5,FALSE)</f>
        <v>225</v>
      </c>
    </row>
    <row r="2812" spans="1:10" x14ac:dyDescent="0.2">
      <c r="A2812" s="1" t="s">
        <v>2791</v>
      </c>
      <c r="B2812" s="1" t="s">
        <v>1983</v>
      </c>
      <c r="C2812" t="s">
        <v>1984</v>
      </c>
      <c r="D2812" t="s">
        <v>10</v>
      </c>
      <c r="E2812" t="s">
        <v>1985</v>
      </c>
      <c r="F2812" t="s">
        <v>12</v>
      </c>
      <c r="G2812">
        <v>833</v>
      </c>
      <c r="H2812">
        <f>VLOOKUP(C2812,Sheet2!$D$2:$H$13246,3,FALSE)</f>
        <v>6486</v>
      </c>
      <c r="I2812">
        <f>VLOOKUP($C2812,Sheet2!$D$2:$H$13246,4,FALSE)</f>
        <v>895</v>
      </c>
      <c r="J2812">
        <f>VLOOKUP($C2812,Sheet2!$D$2:$H$13246,5,FALSE)</f>
        <v>154</v>
      </c>
    </row>
    <row r="2813" spans="1:10" x14ac:dyDescent="0.2">
      <c r="A2813" s="1" t="s">
        <v>2791</v>
      </c>
      <c r="B2813" s="1" t="s">
        <v>1986</v>
      </c>
      <c r="C2813" t="s">
        <v>1987</v>
      </c>
      <c r="D2813" t="s">
        <v>10</v>
      </c>
      <c r="E2813" t="s">
        <v>1988</v>
      </c>
      <c r="F2813" t="s">
        <v>12</v>
      </c>
      <c r="G2813">
        <v>5746</v>
      </c>
      <c r="H2813">
        <f>VLOOKUP(C2813,Sheet2!$D$2:$H$13246,3,FALSE)</f>
        <v>36106</v>
      </c>
      <c r="I2813">
        <f>VLOOKUP($C2813,Sheet2!$D$2:$H$13246,4,FALSE)</f>
        <v>6440</v>
      </c>
      <c r="J2813">
        <f>VLOOKUP($C2813,Sheet2!$D$2:$H$13246,5,FALSE)</f>
        <v>256</v>
      </c>
    </row>
    <row r="2814" spans="1:10" x14ac:dyDescent="0.2">
      <c r="A2814" s="1" t="s">
        <v>2791</v>
      </c>
      <c r="B2814" s="1" t="s">
        <v>1989</v>
      </c>
      <c r="C2814" t="s">
        <v>1990</v>
      </c>
      <c r="D2814" t="s">
        <v>10</v>
      </c>
      <c r="E2814" t="s">
        <v>1991</v>
      </c>
      <c r="F2814" t="s">
        <v>12</v>
      </c>
      <c r="G2814">
        <v>481</v>
      </c>
      <c r="H2814">
        <f>VLOOKUP(C2814,Sheet2!$D$2:$H$13246,3,FALSE)</f>
        <v>2874</v>
      </c>
      <c r="I2814">
        <f>VLOOKUP($C2814,Sheet2!$D$2:$H$13246,4,FALSE)</f>
        <v>389</v>
      </c>
      <c r="J2814">
        <f>VLOOKUP($C2814,Sheet2!$D$2:$H$13246,5,FALSE)</f>
        <v>59</v>
      </c>
    </row>
    <row r="2815" spans="1:10" x14ac:dyDescent="0.2">
      <c r="A2815" s="1" t="s">
        <v>2791</v>
      </c>
      <c r="B2815" s="1" t="s">
        <v>1992</v>
      </c>
      <c r="C2815" t="s">
        <v>1993</v>
      </c>
      <c r="D2815" t="s">
        <v>10</v>
      </c>
      <c r="E2815" t="s">
        <v>1994</v>
      </c>
      <c r="F2815" t="s">
        <v>12</v>
      </c>
      <c r="G2815">
        <v>1936</v>
      </c>
      <c r="H2815">
        <f>VLOOKUP(C2815,Sheet2!$D$2:$H$13246,3,FALSE)</f>
        <v>12857</v>
      </c>
      <c r="I2815">
        <f>VLOOKUP($C2815,Sheet2!$D$2:$H$13246,4,FALSE)</f>
        <v>2022</v>
      </c>
      <c r="J2815">
        <f>VLOOKUP($C2815,Sheet2!$D$2:$H$13246,5,FALSE)</f>
        <v>444</v>
      </c>
    </row>
    <row r="2816" spans="1:10" x14ac:dyDescent="0.2">
      <c r="A2816" s="1" t="s">
        <v>2791</v>
      </c>
      <c r="B2816" s="1" t="s">
        <v>1995</v>
      </c>
      <c r="C2816" t="s">
        <v>1996</v>
      </c>
      <c r="D2816" t="s">
        <v>10</v>
      </c>
      <c r="E2816" t="s">
        <v>1997</v>
      </c>
      <c r="F2816" t="s">
        <v>12</v>
      </c>
      <c r="G2816">
        <v>1063</v>
      </c>
      <c r="H2816">
        <f>VLOOKUP(C2816,Sheet2!$D$2:$H$13246,3,FALSE)</f>
        <v>6539</v>
      </c>
      <c r="I2816">
        <f>VLOOKUP($C2816,Sheet2!$D$2:$H$13246,4,FALSE)</f>
        <v>1077</v>
      </c>
      <c r="J2816">
        <f>VLOOKUP($C2816,Sheet2!$D$2:$H$13246,5,FALSE)</f>
        <v>198</v>
      </c>
    </row>
    <row r="2817" spans="1:10" x14ac:dyDescent="0.2">
      <c r="A2817" s="1" t="s">
        <v>2791</v>
      </c>
      <c r="B2817" s="1" t="s">
        <v>1998</v>
      </c>
      <c r="C2817" t="s">
        <v>1999</v>
      </c>
      <c r="D2817" t="s">
        <v>10</v>
      </c>
      <c r="E2817" t="s">
        <v>2000</v>
      </c>
      <c r="F2817" t="s">
        <v>12</v>
      </c>
      <c r="G2817">
        <v>749</v>
      </c>
      <c r="H2817">
        <f>VLOOKUP(C2817,Sheet2!$D$2:$H$13246,3,FALSE)</f>
        <v>5096</v>
      </c>
      <c r="I2817">
        <f>VLOOKUP($C2817,Sheet2!$D$2:$H$13246,4,FALSE)</f>
        <v>810</v>
      </c>
      <c r="J2817">
        <f>VLOOKUP($C2817,Sheet2!$D$2:$H$13246,5,FALSE)</f>
        <v>120</v>
      </c>
    </row>
    <row r="2818" spans="1:10" x14ac:dyDescent="0.2">
      <c r="A2818" s="1" t="s">
        <v>2791</v>
      </c>
      <c r="B2818" s="1" t="s">
        <v>2001</v>
      </c>
      <c r="C2818" t="s">
        <v>2002</v>
      </c>
      <c r="D2818" t="s">
        <v>10</v>
      </c>
      <c r="E2818" t="s">
        <v>2003</v>
      </c>
      <c r="F2818" t="s">
        <v>12</v>
      </c>
      <c r="G2818">
        <v>3040</v>
      </c>
      <c r="H2818">
        <f>VLOOKUP(C2818,Sheet2!$D$2:$H$13246,3,FALSE)</f>
        <v>24673</v>
      </c>
      <c r="I2818">
        <f>VLOOKUP($C2818,Sheet2!$D$2:$H$13246,4,FALSE)</f>
        <v>3539</v>
      </c>
      <c r="J2818">
        <f>VLOOKUP($C2818,Sheet2!$D$2:$H$13246,5,FALSE)</f>
        <v>515</v>
      </c>
    </row>
    <row r="2819" spans="1:10" x14ac:dyDescent="0.2">
      <c r="A2819" s="1" t="s">
        <v>2791</v>
      </c>
      <c r="B2819" s="1" t="s">
        <v>2004</v>
      </c>
      <c r="C2819" t="s">
        <v>2005</v>
      </c>
      <c r="D2819" t="s">
        <v>10</v>
      </c>
      <c r="E2819" t="s">
        <v>2006</v>
      </c>
      <c r="F2819" t="s">
        <v>12</v>
      </c>
      <c r="G2819">
        <v>881</v>
      </c>
      <c r="H2819">
        <f>VLOOKUP(C2819,Sheet2!$D$2:$H$13246,3,FALSE)</f>
        <v>5274</v>
      </c>
      <c r="I2819">
        <f>VLOOKUP($C2819,Sheet2!$D$2:$H$13246,4,FALSE)</f>
        <v>926</v>
      </c>
      <c r="J2819">
        <f>VLOOKUP($C2819,Sheet2!$D$2:$H$13246,5,FALSE)</f>
        <v>100</v>
      </c>
    </row>
    <row r="2820" spans="1:10" x14ac:dyDescent="0.2">
      <c r="A2820" s="1" t="s">
        <v>2791</v>
      </c>
      <c r="B2820" s="1" t="s">
        <v>2007</v>
      </c>
      <c r="C2820" t="s">
        <v>2008</v>
      </c>
      <c r="D2820" t="s">
        <v>10</v>
      </c>
      <c r="E2820" t="s">
        <v>2009</v>
      </c>
      <c r="F2820" t="s">
        <v>12</v>
      </c>
      <c r="G2820">
        <v>36</v>
      </c>
      <c r="H2820">
        <f>VLOOKUP(C2820,Sheet2!$D$2:$H$13246,3,FALSE)</f>
        <v>432</v>
      </c>
      <c r="I2820">
        <f>VLOOKUP($C2820,Sheet2!$D$2:$H$13246,4,FALSE)</f>
        <v>46</v>
      </c>
      <c r="J2820">
        <f>VLOOKUP($C2820,Sheet2!$D$2:$H$13246,5,FALSE)</f>
        <v>10</v>
      </c>
    </row>
    <row r="2821" spans="1:10" x14ac:dyDescent="0.2">
      <c r="A2821" s="1" t="s">
        <v>2791</v>
      </c>
      <c r="B2821" s="1" t="s">
        <v>2010</v>
      </c>
      <c r="C2821" t="s">
        <v>2011</v>
      </c>
      <c r="D2821" t="s">
        <v>10</v>
      </c>
      <c r="E2821" t="s">
        <v>2012</v>
      </c>
      <c r="F2821" t="s">
        <v>12</v>
      </c>
      <c r="G2821">
        <v>5652</v>
      </c>
      <c r="H2821">
        <f>VLOOKUP(C2821,Sheet2!$D$2:$H$13246,3,FALSE)</f>
        <v>37442</v>
      </c>
      <c r="I2821">
        <f>VLOOKUP($C2821,Sheet2!$D$2:$H$13246,4,FALSE)</f>
        <v>6002</v>
      </c>
      <c r="J2821">
        <f>VLOOKUP($C2821,Sheet2!$D$2:$H$13246,5,FALSE)</f>
        <v>272</v>
      </c>
    </row>
    <row r="2822" spans="1:10" x14ac:dyDescent="0.2">
      <c r="A2822" s="1" t="s">
        <v>2791</v>
      </c>
      <c r="B2822" s="1" t="s">
        <v>2013</v>
      </c>
      <c r="C2822" t="s">
        <v>2014</v>
      </c>
      <c r="D2822" t="s">
        <v>10</v>
      </c>
      <c r="E2822" t="s">
        <v>2015</v>
      </c>
      <c r="F2822" t="s">
        <v>12</v>
      </c>
      <c r="G2822">
        <v>778</v>
      </c>
      <c r="H2822">
        <f>VLOOKUP(C2822,Sheet2!$D$2:$H$13246,3,FALSE)</f>
        <v>5608</v>
      </c>
      <c r="I2822">
        <f>VLOOKUP($C2822,Sheet2!$D$2:$H$13246,4,FALSE)</f>
        <v>808</v>
      </c>
      <c r="J2822">
        <f>VLOOKUP($C2822,Sheet2!$D$2:$H$13246,5,FALSE)</f>
        <v>154</v>
      </c>
    </row>
    <row r="2823" spans="1:10" x14ac:dyDescent="0.2">
      <c r="A2823" s="1" t="s">
        <v>2791</v>
      </c>
      <c r="B2823" s="1" t="s">
        <v>2016</v>
      </c>
      <c r="C2823" t="s">
        <v>2017</v>
      </c>
      <c r="D2823" t="s">
        <v>10</v>
      </c>
      <c r="E2823" t="s">
        <v>2018</v>
      </c>
      <c r="F2823" t="s">
        <v>12</v>
      </c>
      <c r="G2823">
        <v>1698</v>
      </c>
      <c r="H2823">
        <f>VLOOKUP(C2823,Sheet2!$D$2:$H$13246,3,FALSE)</f>
        <v>11378</v>
      </c>
      <c r="I2823">
        <f>VLOOKUP($C2823,Sheet2!$D$2:$H$13246,4,FALSE)</f>
        <v>1694</v>
      </c>
      <c r="J2823">
        <f>VLOOKUP($C2823,Sheet2!$D$2:$H$13246,5,FALSE)</f>
        <v>379</v>
      </c>
    </row>
    <row r="2824" spans="1:10" x14ac:dyDescent="0.2">
      <c r="A2824" s="1" t="s">
        <v>2791</v>
      </c>
      <c r="B2824" s="1" t="s">
        <v>2019</v>
      </c>
      <c r="C2824" t="s">
        <v>2020</v>
      </c>
      <c r="D2824" t="s">
        <v>10</v>
      </c>
      <c r="E2824" t="s">
        <v>2021</v>
      </c>
      <c r="F2824" t="s">
        <v>12</v>
      </c>
      <c r="G2824">
        <v>2182</v>
      </c>
      <c r="H2824">
        <f>VLOOKUP(C2824,Sheet2!$D$2:$H$13246,3,FALSE)</f>
        <v>15316</v>
      </c>
      <c r="I2824">
        <f>VLOOKUP($C2824,Sheet2!$D$2:$H$13246,4,FALSE)</f>
        <v>2382</v>
      </c>
      <c r="J2824">
        <f>VLOOKUP($C2824,Sheet2!$D$2:$H$13246,5,FALSE)</f>
        <v>529</v>
      </c>
    </row>
    <row r="2825" spans="1:10" x14ac:dyDescent="0.2">
      <c r="A2825" s="1" t="s">
        <v>2791</v>
      </c>
      <c r="B2825" s="1" t="s">
        <v>2022</v>
      </c>
      <c r="C2825" t="s">
        <v>2023</v>
      </c>
      <c r="D2825" t="s">
        <v>10</v>
      </c>
      <c r="E2825" t="s">
        <v>2024</v>
      </c>
      <c r="F2825" t="s">
        <v>12</v>
      </c>
      <c r="G2825">
        <v>1756</v>
      </c>
      <c r="H2825">
        <f>VLOOKUP(C2825,Sheet2!$D$2:$H$13246,3,FALSE)</f>
        <v>6607</v>
      </c>
      <c r="I2825">
        <f>VLOOKUP($C2825,Sheet2!$D$2:$H$13246,4,FALSE)</f>
        <v>1020</v>
      </c>
      <c r="J2825">
        <f>VLOOKUP($C2825,Sheet2!$D$2:$H$13246,5,FALSE)</f>
        <v>190</v>
      </c>
    </row>
    <row r="2826" spans="1:10" x14ac:dyDescent="0.2">
      <c r="A2826" s="1" t="s">
        <v>2791</v>
      </c>
      <c r="B2826" s="1" t="s">
        <v>2025</v>
      </c>
      <c r="C2826" t="s">
        <v>2026</v>
      </c>
      <c r="D2826" t="s">
        <v>10</v>
      </c>
      <c r="E2826" t="s">
        <v>2027</v>
      </c>
      <c r="F2826" t="s">
        <v>12</v>
      </c>
      <c r="G2826">
        <v>904</v>
      </c>
      <c r="H2826">
        <f>VLOOKUP(C2826,Sheet2!$D$2:$H$13246,3,FALSE)</f>
        <v>5834</v>
      </c>
      <c r="I2826">
        <f>VLOOKUP($C2826,Sheet2!$D$2:$H$13246,4,FALSE)</f>
        <v>1001</v>
      </c>
      <c r="J2826">
        <f>VLOOKUP($C2826,Sheet2!$D$2:$H$13246,5,FALSE)</f>
        <v>115</v>
      </c>
    </row>
    <row r="2827" spans="1:10" x14ac:dyDescent="0.2">
      <c r="A2827" s="1" t="s">
        <v>2791</v>
      </c>
      <c r="B2827" s="1" t="s">
        <v>2028</v>
      </c>
      <c r="C2827" t="s">
        <v>2029</v>
      </c>
      <c r="D2827" t="s">
        <v>10</v>
      </c>
      <c r="E2827" t="s">
        <v>2030</v>
      </c>
      <c r="F2827" t="s">
        <v>12</v>
      </c>
      <c r="G2827">
        <v>1415</v>
      </c>
      <c r="H2827">
        <f>VLOOKUP(C2827,Sheet2!$D$2:$H$13246,3,FALSE)</f>
        <v>15094</v>
      </c>
      <c r="I2827">
        <f>VLOOKUP($C2827,Sheet2!$D$2:$H$13246,4,FALSE)</f>
        <v>1762</v>
      </c>
      <c r="J2827">
        <f>VLOOKUP($C2827,Sheet2!$D$2:$H$13246,5,FALSE)</f>
        <v>261</v>
      </c>
    </row>
    <row r="2828" spans="1:10" x14ac:dyDescent="0.2">
      <c r="A2828" s="1" t="s">
        <v>2791</v>
      </c>
      <c r="B2828" s="1" t="s">
        <v>2031</v>
      </c>
      <c r="C2828" t="s">
        <v>2032</v>
      </c>
      <c r="D2828" t="s">
        <v>10</v>
      </c>
      <c r="E2828" t="s">
        <v>2033</v>
      </c>
      <c r="F2828" t="s">
        <v>12</v>
      </c>
      <c r="G2828">
        <v>5018</v>
      </c>
      <c r="H2828">
        <f>VLOOKUP(C2828,Sheet2!$D$2:$H$13246,3,FALSE)</f>
        <v>33153</v>
      </c>
      <c r="I2828">
        <f>VLOOKUP($C2828,Sheet2!$D$2:$H$13246,4,FALSE)</f>
        <v>5815</v>
      </c>
      <c r="J2828">
        <f>VLOOKUP($C2828,Sheet2!$D$2:$H$13246,5,FALSE)</f>
        <v>212</v>
      </c>
    </row>
    <row r="2829" spans="1:10" x14ac:dyDescent="0.2">
      <c r="A2829" s="1" t="s">
        <v>2791</v>
      </c>
      <c r="B2829" s="1" t="s">
        <v>2034</v>
      </c>
      <c r="C2829" t="s">
        <v>2035</v>
      </c>
      <c r="D2829" t="s">
        <v>10</v>
      </c>
      <c r="E2829" t="s">
        <v>2036</v>
      </c>
      <c r="F2829" t="s">
        <v>12</v>
      </c>
      <c r="G2829">
        <v>73</v>
      </c>
      <c r="H2829">
        <f>VLOOKUP(C2829,Sheet2!$D$2:$H$13246,3,FALSE)</f>
        <v>1604</v>
      </c>
      <c r="I2829">
        <f>VLOOKUP($C2829,Sheet2!$D$2:$H$13246,4,FALSE)</f>
        <v>169</v>
      </c>
      <c r="J2829">
        <f>VLOOKUP($C2829,Sheet2!$D$2:$H$13246,5,FALSE)</f>
        <v>14</v>
      </c>
    </row>
    <row r="2830" spans="1:10" x14ac:dyDescent="0.2">
      <c r="A2830" s="1" t="s">
        <v>2791</v>
      </c>
      <c r="B2830" s="1" t="s">
        <v>2037</v>
      </c>
      <c r="C2830" t="s">
        <v>2038</v>
      </c>
      <c r="D2830" t="s">
        <v>10</v>
      </c>
      <c r="E2830" t="s">
        <v>2039</v>
      </c>
      <c r="F2830" t="s">
        <v>12</v>
      </c>
      <c r="G2830">
        <v>634</v>
      </c>
      <c r="H2830">
        <f>VLOOKUP(C2830,Sheet2!$D$2:$H$13246,3,FALSE)</f>
        <v>4772</v>
      </c>
      <c r="I2830">
        <f>VLOOKUP($C2830,Sheet2!$D$2:$H$13246,4,FALSE)</f>
        <v>741</v>
      </c>
      <c r="J2830">
        <f>VLOOKUP($C2830,Sheet2!$D$2:$H$13246,5,FALSE)</f>
        <v>116</v>
      </c>
    </row>
    <row r="2831" spans="1:10" x14ac:dyDescent="0.2">
      <c r="A2831" s="1" t="s">
        <v>2791</v>
      </c>
      <c r="B2831" s="1" t="s">
        <v>2040</v>
      </c>
      <c r="C2831" t="s">
        <v>2041</v>
      </c>
      <c r="D2831" t="s">
        <v>10</v>
      </c>
      <c r="E2831" t="s">
        <v>2042</v>
      </c>
      <c r="F2831" t="s">
        <v>12</v>
      </c>
      <c r="G2831">
        <v>4912</v>
      </c>
      <c r="H2831">
        <f>VLOOKUP(C2831,Sheet2!$D$2:$H$13246,3,FALSE)</f>
        <v>35149</v>
      </c>
      <c r="I2831">
        <f>VLOOKUP($C2831,Sheet2!$D$2:$H$13246,4,FALSE)</f>
        <v>4876</v>
      </c>
      <c r="J2831">
        <f>VLOOKUP($C2831,Sheet2!$D$2:$H$13246,5,FALSE)</f>
        <v>535</v>
      </c>
    </row>
    <row r="2832" spans="1:10" x14ac:dyDescent="0.2">
      <c r="A2832" s="1" t="s">
        <v>2791</v>
      </c>
      <c r="B2832" s="1" t="s">
        <v>2043</v>
      </c>
      <c r="C2832" t="s">
        <v>2044</v>
      </c>
      <c r="D2832" t="s">
        <v>10</v>
      </c>
      <c r="E2832" t="s">
        <v>2045</v>
      </c>
      <c r="F2832" t="s">
        <v>12</v>
      </c>
      <c r="G2832">
        <v>3912</v>
      </c>
      <c r="H2832">
        <f>VLOOKUP(C2832,Sheet2!$D$2:$H$13246,3,FALSE)</f>
        <v>32241</v>
      </c>
      <c r="I2832">
        <f>VLOOKUP($C2832,Sheet2!$D$2:$H$13246,4,FALSE)</f>
        <v>4035</v>
      </c>
      <c r="J2832">
        <f>VLOOKUP($C2832,Sheet2!$D$2:$H$13246,5,FALSE)</f>
        <v>843</v>
      </c>
    </row>
    <row r="2833" spans="1:10" x14ac:dyDescent="0.2">
      <c r="A2833" s="1" t="s">
        <v>2791</v>
      </c>
      <c r="B2833" s="1" t="s">
        <v>2046</v>
      </c>
      <c r="C2833" t="s">
        <v>2047</v>
      </c>
      <c r="D2833" t="s">
        <v>10</v>
      </c>
      <c r="E2833" t="s">
        <v>2048</v>
      </c>
      <c r="F2833" t="s">
        <v>12</v>
      </c>
      <c r="G2833">
        <v>356</v>
      </c>
      <c r="H2833">
        <f>VLOOKUP(C2833,Sheet2!$D$2:$H$13246,3,FALSE)</f>
        <v>2641</v>
      </c>
      <c r="I2833">
        <f>VLOOKUP($C2833,Sheet2!$D$2:$H$13246,4,FALSE)</f>
        <v>478</v>
      </c>
      <c r="J2833">
        <f>VLOOKUP($C2833,Sheet2!$D$2:$H$13246,5,FALSE)</f>
        <v>99</v>
      </c>
    </row>
    <row r="2834" spans="1:10" x14ac:dyDescent="0.2">
      <c r="A2834" s="1" t="s">
        <v>2791</v>
      </c>
      <c r="B2834" s="1" t="s">
        <v>2049</v>
      </c>
      <c r="C2834" t="s">
        <v>2050</v>
      </c>
      <c r="D2834" t="s">
        <v>10</v>
      </c>
      <c r="E2834" t="s">
        <v>2051</v>
      </c>
      <c r="F2834" t="s">
        <v>12</v>
      </c>
      <c r="G2834">
        <v>735</v>
      </c>
      <c r="H2834">
        <f>VLOOKUP(C2834,Sheet2!$D$2:$H$13246,3,FALSE)</f>
        <v>7053</v>
      </c>
      <c r="I2834">
        <f>VLOOKUP($C2834,Sheet2!$D$2:$H$13246,4,FALSE)</f>
        <v>1029</v>
      </c>
      <c r="J2834">
        <f>VLOOKUP($C2834,Sheet2!$D$2:$H$13246,5,FALSE)</f>
        <v>248</v>
      </c>
    </row>
    <row r="2835" spans="1:10" x14ac:dyDescent="0.2">
      <c r="A2835" s="1" t="s">
        <v>2791</v>
      </c>
      <c r="B2835" s="1" t="s">
        <v>2052</v>
      </c>
      <c r="C2835" t="s">
        <v>2053</v>
      </c>
      <c r="D2835" t="s">
        <v>10</v>
      </c>
      <c r="E2835" t="s">
        <v>2054</v>
      </c>
      <c r="F2835" t="s">
        <v>12</v>
      </c>
      <c r="G2835">
        <v>2171</v>
      </c>
      <c r="H2835">
        <f>VLOOKUP(C2835,Sheet2!$D$2:$H$13246,3,FALSE)</f>
        <v>13918</v>
      </c>
      <c r="I2835">
        <f>VLOOKUP($C2835,Sheet2!$D$2:$H$13246,4,FALSE)</f>
        <v>2140</v>
      </c>
      <c r="J2835">
        <f>VLOOKUP($C2835,Sheet2!$D$2:$H$13246,5,FALSE)</f>
        <v>327</v>
      </c>
    </row>
    <row r="2836" spans="1:10" x14ac:dyDescent="0.2">
      <c r="A2836" s="1" t="s">
        <v>2791</v>
      </c>
      <c r="B2836" s="1" t="s">
        <v>2055</v>
      </c>
      <c r="C2836" t="s">
        <v>2056</v>
      </c>
      <c r="D2836" t="s">
        <v>10</v>
      </c>
      <c r="E2836" t="s">
        <v>2057</v>
      </c>
      <c r="F2836" t="s">
        <v>12</v>
      </c>
      <c r="G2836">
        <v>199</v>
      </c>
      <c r="H2836" t="e">
        <f>VLOOKUP(C2836,Sheet2!$D$2:$H$13246,3,FALSE)</f>
        <v>#N/A</v>
      </c>
      <c r="I2836" t="e">
        <f>VLOOKUP($C2836,Sheet2!$D$2:$H$13246,4,FALSE)</f>
        <v>#N/A</v>
      </c>
      <c r="J2836" t="e">
        <f>VLOOKUP($C2836,Sheet2!$D$2:$H$13246,5,FALSE)</f>
        <v>#N/A</v>
      </c>
    </row>
    <row r="2837" spans="1:10" x14ac:dyDescent="0.2">
      <c r="A2837" s="1" t="s">
        <v>2791</v>
      </c>
      <c r="B2837" s="1" t="s">
        <v>2058</v>
      </c>
      <c r="C2837" t="s">
        <v>2059</v>
      </c>
      <c r="D2837" t="s">
        <v>10</v>
      </c>
      <c r="E2837" t="s">
        <v>2060</v>
      </c>
      <c r="F2837" t="s">
        <v>12</v>
      </c>
      <c r="G2837">
        <v>781</v>
      </c>
      <c r="H2837">
        <f>VLOOKUP(C2837,Sheet2!$D$2:$H$13246,3,FALSE)</f>
        <v>5153</v>
      </c>
      <c r="I2837">
        <f>VLOOKUP($C2837,Sheet2!$D$2:$H$13246,4,FALSE)</f>
        <v>785</v>
      </c>
      <c r="J2837">
        <f>VLOOKUP($C2837,Sheet2!$D$2:$H$13246,5,FALSE)</f>
        <v>128</v>
      </c>
    </row>
    <row r="2838" spans="1:10" x14ac:dyDescent="0.2">
      <c r="A2838" s="1" t="s">
        <v>2791</v>
      </c>
      <c r="B2838" s="1" t="s">
        <v>2061</v>
      </c>
      <c r="C2838" t="s">
        <v>2062</v>
      </c>
      <c r="D2838" t="s">
        <v>10</v>
      </c>
      <c r="E2838" t="s">
        <v>2063</v>
      </c>
      <c r="F2838" t="s">
        <v>12</v>
      </c>
      <c r="G2838">
        <v>1640</v>
      </c>
      <c r="H2838">
        <f>VLOOKUP(C2838,Sheet2!$D$2:$H$13246,3,FALSE)</f>
        <v>13419</v>
      </c>
      <c r="I2838">
        <f>VLOOKUP($C2838,Sheet2!$D$2:$H$13246,4,FALSE)</f>
        <v>2161</v>
      </c>
      <c r="J2838">
        <f>VLOOKUP($C2838,Sheet2!$D$2:$H$13246,5,FALSE)</f>
        <v>104</v>
      </c>
    </row>
    <row r="2839" spans="1:10" x14ac:dyDescent="0.2">
      <c r="A2839" s="1" t="s">
        <v>2791</v>
      </c>
      <c r="B2839" s="1" t="s">
        <v>2064</v>
      </c>
      <c r="C2839" t="s">
        <v>2065</v>
      </c>
      <c r="D2839" t="s">
        <v>10</v>
      </c>
      <c r="E2839" t="s">
        <v>2066</v>
      </c>
      <c r="F2839" t="s">
        <v>12</v>
      </c>
      <c r="G2839">
        <v>1934</v>
      </c>
      <c r="H2839">
        <f>VLOOKUP(C2839,Sheet2!$D$2:$H$13246,3,FALSE)</f>
        <v>12672</v>
      </c>
      <c r="I2839">
        <f>VLOOKUP($C2839,Sheet2!$D$2:$H$13246,4,FALSE)</f>
        <v>1977</v>
      </c>
      <c r="J2839">
        <f>VLOOKUP($C2839,Sheet2!$D$2:$H$13246,5,FALSE)</f>
        <v>254</v>
      </c>
    </row>
    <row r="2840" spans="1:10" x14ac:dyDescent="0.2">
      <c r="A2840" s="1" t="s">
        <v>2791</v>
      </c>
      <c r="B2840" s="1" t="s">
        <v>2067</v>
      </c>
      <c r="C2840" t="s">
        <v>2068</v>
      </c>
      <c r="D2840" t="s">
        <v>10</v>
      </c>
      <c r="E2840" t="s">
        <v>2069</v>
      </c>
      <c r="F2840" t="s">
        <v>12</v>
      </c>
      <c r="G2840">
        <v>538</v>
      </c>
      <c r="H2840">
        <f>VLOOKUP(C2840,Sheet2!$D$2:$H$13246,3,FALSE)</f>
        <v>3370</v>
      </c>
      <c r="I2840">
        <f>VLOOKUP($C2840,Sheet2!$D$2:$H$13246,4,FALSE)</f>
        <v>579</v>
      </c>
      <c r="J2840">
        <f>VLOOKUP($C2840,Sheet2!$D$2:$H$13246,5,FALSE)</f>
        <v>99</v>
      </c>
    </row>
    <row r="2841" spans="1:10" x14ac:dyDescent="0.2">
      <c r="A2841" s="1" t="s">
        <v>2791</v>
      </c>
      <c r="B2841" s="1" t="s">
        <v>2070</v>
      </c>
      <c r="C2841" t="s">
        <v>2071</v>
      </c>
      <c r="D2841" t="s">
        <v>10</v>
      </c>
      <c r="E2841" t="s">
        <v>2072</v>
      </c>
      <c r="F2841" t="s">
        <v>12</v>
      </c>
      <c r="G2841">
        <v>447</v>
      </c>
      <c r="H2841">
        <f>VLOOKUP(C2841,Sheet2!$D$2:$H$13246,3,FALSE)</f>
        <v>2862</v>
      </c>
      <c r="I2841">
        <f>VLOOKUP($C2841,Sheet2!$D$2:$H$13246,4,FALSE)</f>
        <v>515</v>
      </c>
      <c r="J2841">
        <f>VLOOKUP($C2841,Sheet2!$D$2:$H$13246,5,FALSE)</f>
        <v>61</v>
      </c>
    </row>
    <row r="2842" spans="1:10" x14ac:dyDescent="0.2">
      <c r="A2842" s="1" t="s">
        <v>2791</v>
      </c>
      <c r="B2842" s="1" t="s">
        <v>2073</v>
      </c>
      <c r="C2842" t="s">
        <v>2074</v>
      </c>
      <c r="D2842" t="s">
        <v>10</v>
      </c>
      <c r="E2842" t="s">
        <v>2075</v>
      </c>
      <c r="F2842" t="s">
        <v>12</v>
      </c>
      <c r="G2842">
        <v>7818</v>
      </c>
      <c r="H2842">
        <f>VLOOKUP(C2842,Sheet2!$D$2:$H$13246,3,FALSE)</f>
        <v>52909</v>
      </c>
      <c r="I2842">
        <f>VLOOKUP($C2842,Sheet2!$D$2:$H$13246,4,FALSE)</f>
        <v>7797</v>
      </c>
      <c r="J2842">
        <f>VLOOKUP($C2842,Sheet2!$D$2:$H$13246,5,FALSE)</f>
        <v>911</v>
      </c>
    </row>
    <row r="2843" spans="1:10" x14ac:dyDescent="0.2">
      <c r="A2843" s="1" t="s">
        <v>2791</v>
      </c>
      <c r="B2843" s="1" t="s">
        <v>2076</v>
      </c>
      <c r="C2843" t="s">
        <v>2077</v>
      </c>
      <c r="D2843" t="s">
        <v>10</v>
      </c>
      <c r="E2843" t="s">
        <v>2078</v>
      </c>
      <c r="F2843" t="s">
        <v>12</v>
      </c>
      <c r="G2843">
        <v>721</v>
      </c>
      <c r="H2843">
        <f>VLOOKUP(C2843,Sheet2!$D$2:$H$13246,3,FALSE)</f>
        <v>4591</v>
      </c>
      <c r="I2843">
        <f>VLOOKUP($C2843,Sheet2!$D$2:$H$13246,4,FALSE)</f>
        <v>740</v>
      </c>
      <c r="J2843">
        <f>VLOOKUP($C2843,Sheet2!$D$2:$H$13246,5,FALSE)</f>
        <v>83</v>
      </c>
    </row>
    <row r="2844" spans="1:10" x14ac:dyDescent="0.2">
      <c r="A2844" s="1" t="s">
        <v>2791</v>
      </c>
      <c r="B2844" s="1" t="s">
        <v>2079</v>
      </c>
      <c r="C2844" t="s">
        <v>2080</v>
      </c>
      <c r="D2844" t="s">
        <v>10</v>
      </c>
      <c r="E2844" t="s">
        <v>2081</v>
      </c>
      <c r="F2844" t="s">
        <v>12</v>
      </c>
      <c r="G2844">
        <v>1240</v>
      </c>
      <c r="H2844">
        <f>VLOOKUP(C2844,Sheet2!$D$2:$H$13246,3,FALSE)</f>
        <v>8924</v>
      </c>
      <c r="I2844">
        <f>VLOOKUP($C2844,Sheet2!$D$2:$H$13246,4,FALSE)</f>
        <v>1518</v>
      </c>
      <c r="J2844">
        <f>VLOOKUP($C2844,Sheet2!$D$2:$H$13246,5,FALSE)</f>
        <v>84</v>
      </c>
    </row>
    <row r="2845" spans="1:10" x14ac:dyDescent="0.2">
      <c r="A2845" s="1" t="s">
        <v>2791</v>
      </c>
      <c r="B2845" s="1" t="s">
        <v>2082</v>
      </c>
      <c r="C2845" t="s">
        <v>2083</v>
      </c>
      <c r="D2845" t="s">
        <v>10</v>
      </c>
      <c r="E2845" t="s">
        <v>2084</v>
      </c>
      <c r="F2845" t="s">
        <v>12</v>
      </c>
      <c r="G2845">
        <v>2605</v>
      </c>
      <c r="H2845">
        <f>VLOOKUP(C2845,Sheet2!$D$2:$H$13246,3,FALSE)</f>
        <v>16326</v>
      </c>
      <c r="I2845">
        <f>VLOOKUP($C2845,Sheet2!$D$2:$H$13246,4,FALSE)</f>
        <v>3001</v>
      </c>
      <c r="J2845">
        <f>VLOOKUP($C2845,Sheet2!$D$2:$H$13246,5,FALSE)</f>
        <v>311</v>
      </c>
    </row>
    <row r="2846" spans="1:10" x14ac:dyDescent="0.2">
      <c r="A2846" s="1" t="s">
        <v>2791</v>
      </c>
      <c r="B2846" s="1" t="s">
        <v>2085</v>
      </c>
      <c r="C2846" t="s">
        <v>2086</v>
      </c>
      <c r="D2846" t="s">
        <v>10</v>
      </c>
      <c r="E2846" t="s">
        <v>2087</v>
      </c>
      <c r="F2846" t="s">
        <v>12</v>
      </c>
      <c r="G2846">
        <v>3363</v>
      </c>
      <c r="H2846">
        <f>VLOOKUP(C2846,Sheet2!$D$2:$H$13246,3,FALSE)</f>
        <v>24216</v>
      </c>
      <c r="I2846">
        <f>VLOOKUP($C2846,Sheet2!$D$2:$H$13246,4,FALSE)</f>
        <v>3493</v>
      </c>
      <c r="J2846">
        <f>VLOOKUP($C2846,Sheet2!$D$2:$H$13246,5,FALSE)</f>
        <v>642</v>
      </c>
    </row>
    <row r="2847" spans="1:10" x14ac:dyDescent="0.2">
      <c r="A2847" s="1" t="s">
        <v>2791</v>
      </c>
      <c r="B2847" s="1" t="s">
        <v>2088</v>
      </c>
      <c r="C2847" t="s">
        <v>2089</v>
      </c>
      <c r="D2847" t="s">
        <v>10</v>
      </c>
      <c r="E2847" t="s">
        <v>2090</v>
      </c>
      <c r="F2847" t="s">
        <v>12</v>
      </c>
      <c r="G2847">
        <v>2810</v>
      </c>
      <c r="H2847">
        <f>VLOOKUP(C2847,Sheet2!$D$2:$H$13246,3,FALSE)</f>
        <v>12729</v>
      </c>
      <c r="I2847">
        <f>VLOOKUP($C2847,Sheet2!$D$2:$H$13246,4,FALSE)</f>
        <v>2849</v>
      </c>
      <c r="J2847">
        <f>VLOOKUP($C2847,Sheet2!$D$2:$H$13246,5,FALSE)</f>
        <v>102</v>
      </c>
    </row>
    <row r="2848" spans="1:10" x14ac:dyDescent="0.2">
      <c r="A2848" s="1" t="s">
        <v>2791</v>
      </c>
      <c r="B2848" s="1" t="s">
        <v>2091</v>
      </c>
      <c r="C2848" t="s">
        <v>2092</v>
      </c>
      <c r="D2848" t="s">
        <v>10</v>
      </c>
      <c r="E2848" t="s">
        <v>85</v>
      </c>
      <c r="F2848" t="s">
        <v>12</v>
      </c>
      <c r="G2848">
        <v>4469</v>
      </c>
      <c r="H2848">
        <f>VLOOKUP(C2848,Sheet2!$D$2:$H$13246,3,FALSE)</f>
        <v>30764</v>
      </c>
      <c r="I2848">
        <f>VLOOKUP($C2848,Sheet2!$D$2:$H$13246,4,FALSE)</f>
        <v>4950</v>
      </c>
      <c r="J2848">
        <f>VLOOKUP($C2848,Sheet2!$D$2:$H$13246,5,FALSE)</f>
        <v>277</v>
      </c>
    </row>
    <row r="2849" spans="1:10" x14ac:dyDescent="0.2">
      <c r="A2849" s="1" t="s">
        <v>2791</v>
      </c>
      <c r="B2849" s="1" t="s">
        <v>2093</v>
      </c>
      <c r="C2849" t="s">
        <v>2094</v>
      </c>
      <c r="D2849" t="s">
        <v>10</v>
      </c>
      <c r="E2849" t="s">
        <v>2095</v>
      </c>
      <c r="F2849" t="s">
        <v>12</v>
      </c>
      <c r="G2849">
        <v>1512</v>
      </c>
      <c r="H2849">
        <f>VLOOKUP(C2849,Sheet2!$D$2:$H$13246,3,FALSE)</f>
        <v>14969</v>
      </c>
      <c r="I2849">
        <f>VLOOKUP($C2849,Sheet2!$D$2:$H$13246,4,FALSE)</f>
        <v>2209</v>
      </c>
      <c r="J2849">
        <f>VLOOKUP($C2849,Sheet2!$D$2:$H$13246,5,FALSE)</f>
        <v>458</v>
      </c>
    </row>
    <row r="2850" spans="1:10" x14ac:dyDescent="0.2">
      <c r="A2850" s="1" t="s">
        <v>2791</v>
      </c>
      <c r="B2850" s="1" t="s">
        <v>2096</v>
      </c>
      <c r="C2850" t="s">
        <v>2097</v>
      </c>
      <c r="D2850" t="s">
        <v>10</v>
      </c>
      <c r="E2850" t="s">
        <v>2098</v>
      </c>
      <c r="F2850" t="s">
        <v>12</v>
      </c>
      <c r="G2850">
        <v>864</v>
      </c>
      <c r="H2850">
        <f>VLOOKUP(C2850,Sheet2!$D$2:$H$13246,3,FALSE)</f>
        <v>6023</v>
      </c>
      <c r="I2850">
        <f>VLOOKUP($C2850,Sheet2!$D$2:$H$13246,4,FALSE)</f>
        <v>907</v>
      </c>
      <c r="J2850">
        <f>VLOOKUP($C2850,Sheet2!$D$2:$H$13246,5,FALSE)</f>
        <v>135</v>
      </c>
    </row>
    <row r="2851" spans="1:10" x14ac:dyDescent="0.2">
      <c r="A2851" s="1" t="s">
        <v>2791</v>
      </c>
      <c r="B2851" s="1" t="s">
        <v>2099</v>
      </c>
      <c r="C2851" t="s">
        <v>2100</v>
      </c>
      <c r="D2851" t="s">
        <v>10</v>
      </c>
      <c r="E2851" t="s">
        <v>2101</v>
      </c>
      <c r="F2851" t="s">
        <v>12</v>
      </c>
      <c r="G2851">
        <v>1921</v>
      </c>
      <c r="H2851">
        <f>VLOOKUP(C2851,Sheet2!$D$2:$H$13246,3,FALSE)</f>
        <v>12826</v>
      </c>
      <c r="I2851">
        <f>VLOOKUP($C2851,Sheet2!$D$2:$H$13246,4,FALSE)</f>
        <v>2105</v>
      </c>
      <c r="J2851">
        <f>VLOOKUP($C2851,Sheet2!$D$2:$H$13246,5,FALSE)</f>
        <v>255</v>
      </c>
    </row>
    <row r="2852" spans="1:10" x14ac:dyDescent="0.2">
      <c r="A2852" s="1" t="s">
        <v>2791</v>
      </c>
      <c r="B2852" s="1" t="s">
        <v>2102</v>
      </c>
      <c r="C2852" t="s">
        <v>2103</v>
      </c>
      <c r="D2852" t="s">
        <v>10</v>
      </c>
      <c r="E2852" t="s">
        <v>2104</v>
      </c>
      <c r="F2852" t="s">
        <v>12</v>
      </c>
      <c r="G2852">
        <v>1649</v>
      </c>
      <c r="H2852">
        <f>VLOOKUP(C2852,Sheet2!$D$2:$H$13246,3,FALSE)</f>
        <v>11674</v>
      </c>
      <c r="I2852">
        <f>VLOOKUP($C2852,Sheet2!$D$2:$H$13246,4,FALSE)</f>
        <v>1864</v>
      </c>
      <c r="J2852">
        <f>VLOOKUP($C2852,Sheet2!$D$2:$H$13246,5,FALSE)</f>
        <v>213</v>
      </c>
    </row>
    <row r="2853" spans="1:10" x14ac:dyDescent="0.2">
      <c r="A2853" s="1" t="s">
        <v>2791</v>
      </c>
      <c r="B2853" s="1" t="s">
        <v>2105</v>
      </c>
      <c r="C2853" t="s">
        <v>2106</v>
      </c>
      <c r="D2853" t="s">
        <v>10</v>
      </c>
      <c r="E2853" t="s">
        <v>2107</v>
      </c>
      <c r="F2853" t="s">
        <v>12</v>
      </c>
      <c r="G2853">
        <v>1890</v>
      </c>
      <c r="H2853">
        <f>VLOOKUP(C2853,Sheet2!$D$2:$H$13246,3,FALSE)</f>
        <v>11894</v>
      </c>
      <c r="I2853">
        <f>VLOOKUP($C2853,Sheet2!$D$2:$H$13246,4,FALSE)</f>
        <v>1984</v>
      </c>
      <c r="J2853">
        <f>VLOOKUP($C2853,Sheet2!$D$2:$H$13246,5,FALSE)</f>
        <v>393</v>
      </c>
    </row>
    <row r="2854" spans="1:10" x14ac:dyDescent="0.2">
      <c r="A2854" s="1" t="s">
        <v>2791</v>
      </c>
      <c r="B2854" s="1" t="s">
        <v>2108</v>
      </c>
      <c r="C2854" t="s">
        <v>2109</v>
      </c>
      <c r="D2854" t="s">
        <v>10</v>
      </c>
      <c r="E2854" t="s">
        <v>2110</v>
      </c>
      <c r="F2854" t="s">
        <v>12</v>
      </c>
      <c r="G2854">
        <v>5487</v>
      </c>
      <c r="H2854">
        <f>VLOOKUP(C2854,Sheet2!$D$2:$H$13246,3,FALSE)</f>
        <v>33093</v>
      </c>
      <c r="I2854">
        <f>VLOOKUP($C2854,Sheet2!$D$2:$H$13246,4,FALSE)</f>
        <v>5814</v>
      </c>
      <c r="J2854">
        <f>VLOOKUP($C2854,Sheet2!$D$2:$H$13246,5,FALSE)</f>
        <v>545</v>
      </c>
    </row>
    <row r="2855" spans="1:10" x14ac:dyDescent="0.2">
      <c r="A2855" s="1" t="s">
        <v>2791</v>
      </c>
      <c r="B2855" s="1" t="s">
        <v>2111</v>
      </c>
      <c r="C2855" t="s">
        <v>2112</v>
      </c>
      <c r="D2855" t="s">
        <v>10</v>
      </c>
      <c r="E2855" t="s">
        <v>2113</v>
      </c>
      <c r="F2855" t="s">
        <v>12</v>
      </c>
      <c r="G2855">
        <v>941</v>
      </c>
      <c r="H2855">
        <f>VLOOKUP(C2855,Sheet2!$D$2:$H$13246,3,FALSE)</f>
        <v>8915</v>
      </c>
      <c r="I2855">
        <f>VLOOKUP($C2855,Sheet2!$D$2:$H$13246,4,FALSE)</f>
        <v>1170</v>
      </c>
      <c r="J2855">
        <f>VLOOKUP($C2855,Sheet2!$D$2:$H$13246,5,FALSE)</f>
        <v>113</v>
      </c>
    </row>
    <row r="2856" spans="1:10" x14ac:dyDescent="0.2">
      <c r="A2856" s="1" t="s">
        <v>2791</v>
      </c>
      <c r="B2856" s="1" t="s">
        <v>2114</v>
      </c>
      <c r="C2856" t="s">
        <v>2115</v>
      </c>
      <c r="D2856" t="s">
        <v>10</v>
      </c>
      <c r="E2856" t="s">
        <v>2116</v>
      </c>
      <c r="F2856" t="s">
        <v>12</v>
      </c>
      <c r="G2856">
        <v>644</v>
      </c>
      <c r="H2856">
        <f>VLOOKUP(C2856,Sheet2!$D$2:$H$13246,3,FALSE)</f>
        <v>4268</v>
      </c>
      <c r="I2856">
        <f>VLOOKUP($C2856,Sheet2!$D$2:$H$13246,4,FALSE)</f>
        <v>926</v>
      </c>
      <c r="J2856">
        <f>VLOOKUP($C2856,Sheet2!$D$2:$H$13246,5,FALSE)</f>
        <v>186</v>
      </c>
    </row>
    <row r="2857" spans="1:10" x14ac:dyDescent="0.2">
      <c r="A2857" s="1" t="s">
        <v>2791</v>
      </c>
      <c r="B2857" s="1" t="s">
        <v>2117</v>
      </c>
      <c r="C2857" t="s">
        <v>2118</v>
      </c>
      <c r="D2857" t="s">
        <v>10</v>
      </c>
      <c r="E2857" t="s">
        <v>2119</v>
      </c>
      <c r="F2857" t="s">
        <v>12</v>
      </c>
      <c r="G2857" t="s">
        <v>2802</v>
      </c>
      <c r="H2857">
        <f>VLOOKUP(C2857,Sheet2!$D$2:$H$13246,3,FALSE)</f>
        <v>288</v>
      </c>
      <c r="I2857">
        <f>VLOOKUP($C2857,Sheet2!$D$2:$H$13246,4,FALSE)</f>
        <v>38</v>
      </c>
      <c r="J2857">
        <f>VLOOKUP($C2857,Sheet2!$D$2:$H$13246,5,FALSE)</f>
        <v>5</v>
      </c>
    </row>
    <row r="2858" spans="1:10" x14ac:dyDescent="0.2">
      <c r="A2858" s="1" t="s">
        <v>2791</v>
      </c>
      <c r="B2858" s="1" t="s">
        <v>2120</v>
      </c>
      <c r="C2858" t="s">
        <v>2121</v>
      </c>
      <c r="D2858" t="s">
        <v>10</v>
      </c>
      <c r="E2858" t="s">
        <v>2122</v>
      </c>
      <c r="F2858" t="s">
        <v>12</v>
      </c>
      <c r="G2858">
        <v>5856</v>
      </c>
      <c r="H2858">
        <f>VLOOKUP(C2858,Sheet2!$D$2:$H$13246,3,FALSE)</f>
        <v>33780</v>
      </c>
      <c r="I2858">
        <f>VLOOKUP($C2858,Sheet2!$D$2:$H$13246,4,FALSE)</f>
        <v>6271</v>
      </c>
      <c r="J2858">
        <f>VLOOKUP($C2858,Sheet2!$D$2:$H$13246,5,FALSE)</f>
        <v>235</v>
      </c>
    </row>
    <row r="2859" spans="1:10" x14ac:dyDescent="0.2">
      <c r="A2859" s="1" t="s">
        <v>2791</v>
      </c>
      <c r="B2859" s="1" t="s">
        <v>2123</v>
      </c>
      <c r="C2859" t="s">
        <v>2124</v>
      </c>
      <c r="D2859" t="s">
        <v>10</v>
      </c>
      <c r="E2859" t="s">
        <v>2125</v>
      </c>
      <c r="F2859" t="s">
        <v>12</v>
      </c>
      <c r="G2859">
        <v>3160</v>
      </c>
      <c r="H2859">
        <f>VLOOKUP(C2859,Sheet2!$D$2:$H$13246,3,FALSE)</f>
        <v>19596</v>
      </c>
      <c r="I2859">
        <f>VLOOKUP($C2859,Sheet2!$D$2:$H$13246,4,FALSE)</f>
        <v>3313</v>
      </c>
      <c r="J2859">
        <f>VLOOKUP($C2859,Sheet2!$D$2:$H$13246,5,FALSE)</f>
        <v>97</v>
      </c>
    </row>
    <row r="2860" spans="1:10" x14ac:dyDescent="0.2">
      <c r="A2860" s="1" t="s">
        <v>2791</v>
      </c>
      <c r="B2860" s="1" t="s">
        <v>2126</v>
      </c>
      <c r="C2860" t="s">
        <v>2127</v>
      </c>
      <c r="D2860" t="s">
        <v>10</v>
      </c>
      <c r="E2860" t="s">
        <v>2128</v>
      </c>
      <c r="F2860" t="s">
        <v>12</v>
      </c>
      <c r="G2860">
        <v>4938</v>
      </c>
      <c r="H2860">
        <f>VLOOKUP(C2860,Sheet2!$D$2:$H$13246,3,FALSE)</f>
        <v>29258</v>
      </c>
      <c r="I2860">
        <f>VLOOKUP($C2860,Sheet2!$D$2:$H$13246,4,FALSE)</f>
        <v>5090</v>
      </c>
      <c r="J2860">
        <f>VLOOKUP($C2860,Sheet2!$D$2:$H$13246,5,FALSE)</f>
        <v>117</v>
      </c>
    </row>
    <row r="2861" spans="1:10" x14ac:dyDescent="0.2">
      <c r="A2861" s="1" t="s">
        <v>2791</v>
      </c>
      <c r="B2861" s="1" t="s">
        <v>2129</v>
      </c>
      <c r="C2861" t="s">
        <v>2130</v>
      </c>
      <c r="D2861" t="s">
        <v>10</v>
      </c>
      <c r="E2861" t="s">
        <v>2131</v>
      </c>
      <c r="F2861" t="s">
        <v>12</v>
      </c>
      <c r="G2861">
        <v>1873</v>
      </c>
      <c r="H2861">
        <f>VLOOKUP(C2861,Sheet2!$D$2:$H$13246,3,FALSE)</f>
        <v>19747</v>
      </c>
      <c r="I2861">
        <f>VLOOKUP($C2861,Sheet2!$D$2:$H$13246,4,FALSE)</f>
        <v>1796</v>
      </c>
      <c r="J2861">
        <f>VLOOKUP($C2861,Sheet2!$D$2:$H$13246,5,FALSE)</f>
        <v>379</v>
      </c>
    </row>
    <row r="2862" spans="1:10" x14ac:dyDescent="0.2">
      <c r="A2862" s="1" t="s">
        <v>2791</v>
      </c>
      <c r="B2862" s="1" t="s">
        <v>2132</v>
      </c>
      <c r="C2862" t="s">
        <v>2133</v>
      </c>
      <c r="D2862" t="s">
        <v>10</v>
      </c>
      <c r="E2862" t="s">
        <v>1136</v>
      </c>
      <c r="F2862" t="s">
        <v>12</v>
      </c>
      <c r="G2862">
        <v>1772</v>
      </c>
      <c r="H2862">
        <f>VLOOKUP(C2862,Sheet2!$D$2:$H$13246,3,FALSE)</f>
        <v>8322</v>
      </c>
      <c r="I2862">
        <f>VLOOKUP($C2862,Sheet2!$D$2:$H$13246,4,FALSE)</f>
        <v>1704</v>
      </c>
      <c r="J2862">
        <f>VLOOKUP($C2862,Sheet2!$D$2:$H$13246,5,FALSE)</f>
        <v>49</v>
      </c>
    </row>
    <row r="2863" spans="1:10" x14ac:dyDescent="0.2">
      <c r="A2863" s="1" t="s">
        <v>2791</v>
      </c>
      <c r="B2863" s="1" t="s">
        <v>2134</v>
      </c>
      <c r="C2863" t="s">
        <v>2135</v>
      </c>
      <c r="D2863" t="s">
        <v>10</v>
      </c>
      <c r="E2863" t="s">
        <v>2136</v>
      </c>
      <c r="F2863" t="s">
        <v>12</v>
      </c>
      <c r="G2863">
        <v>281</v>
      </c>
      <c r="H2863">
        <f>VLOOKUP(C2863,Sheet2!$D$2:$H$13246,3,FALSE)</f>
        <v>4525</v>
      </c>
      <c r="I2863">
        <f>VLOOKUP($C2863,Sheet2!$D$2:$H$13246,4,FALSE)</f>
        <v>496</v>
      </c>
      <c r="J2863">
        <f>VLOOKUP($C2863,Sheet2!$D$2:$H$13246,5,FALSE)</f>
        <v>31</v>
      </c>
    </row>
    <row r="2864" spans="1:10" x14ac:dyDescent="0.2">
      <c r="A2864" s="1" t="s">
        <v>2791</v>
      </c>
      <c r="B2864" s="1" t="s">
        <v>2137</v>
      </c>
      <c r="C2864" t="s">
        <v>2138</v>
      </c>
      <c r="D2864" t="s">
        <v>10</v>
      </c>
      <c r="E2864" t="s">
        <v>2139</v>
      </c>
      <c r="F2864" t="s">
        <v>12</v>
      </c>
      <c r="G2864">
        <v>617</v>
      </c>
      <c r="H2864">
        <f>VLOOKUP(C2864,Sheet2!$D$2:$H$13246,3,FALSE)</f>
        <v>4199</v>
      </c>
      <c r="I2864">
        <f>VLOOKUP($C2864,Sheet2!$D$2:$H$13246,4,FALSE)</f>
        <v>688</v>
      </c>
      <c r="J2864">
        <f>VLOOKUP($C2864,Sheet2!$D$2:$H$13246,5,FALSE)</f>
        <v>109</v>
      </c>
    </row>
    <row r="2865" spans="1:10" x14ac:dyDescent="0.2">
      <c r="A2865" s="1" t="s">
        <v>2791</v>
      </c>
      <c r="B2865" s="1" t="s">
        <v>2140</v>
      </c>
      <c r="C2865" t="s">
        <v>2141</v>
      </c>
      <c r="D2865" t="s">
        <v>10</v>
      </c>
      <c r="E2865" t="s">
        <v>2142</v>
      </c>
      <c r="F2865" t="s">
        <v>12</v>
      </c>
      <c r="G2865">
        <v>1004</v>
      </c>
      <c r="H2865">
        <f>VLOOKUP(C2865,Sheet2!$D$2:$H$13246,3,FALSE)</f>
        <v>6226</v>
      </c>
      <c r="I2865">
        <f>VLOOKUP($C2865,Sheet2!$D$2:$H$13246,4,FALSE)</f>
        <v>1058</v>
      </c>
      <c r="J2865">
        <f>VLOOKUP($C2865,Sheet2!$D$2:$H$13246,5,FALSE)</f>
        <v>166</v>
      </c>
    </row>
    <row r="2866" spans="1:10" x14ac:dyDescent="0.2">
      <c r="A2866" s="1" t="s">
        <v>2791</v>
      </c>
      <c r="B2866" s="1" t="s">
        <v>2143</v>
      </c>
      <c r="C2866" t="s">
        <v>2144</v>
      </c>
      <c r="D2866" t="s">
        <v>10</v>
      </c>
      <c r="E2866" t="s">
        <v>2145</v>
      </c>
      <c r="F2866" t="s">
        <v>12</v>
      </c>
      <c r="G2866">
        <v>4561</v>
      </c>
      <c r="H2866">
        <f>VLOOKUP(C2866,Sheet2!$D$2:$H$13246,3,FALSE)</f>
        <v>32745</v>
      </c>
      <c r="I2866">
        <f>VLOOKUP($C2866,Sheet2!$D$2:$H$13246,4,FALSE)</f>
        <v>4702</v>
      </c>
      <c r="J2866">
        <f>VLOOKUP($C2866,Sheet2!$D$2:$H$13246,5,FALSE)</f>
        <v>907</v>
      </c>
    </row>
    <row r="2867" spans="1:10" x14ac:dyDescent="0.2">
      <c r="A2867" s="1" t="s">
        <v>2791</v>
      </c>
      <c r="B2867" s="1" t="s">
        <v>2146</v>
      </c>
      <c r="C2867" t="s">
        <v>2147</v>
      </c>
      <c r="D2867" t="s">
        <v>10</v>
      </c>
      <c r="E2867" t="s">
        <v>2148</v>
      </c>
      <c r="F2867" t="s">
        <v>12</v>
      </c>
      <c r="G2867">
        <v>1175</v>
      </c>
      <c r="H2867">
        <f>VLOOKUP(C2867,Sheet2!$D$2:$H$13246,3,FALSE)</f>
        <v>7562</v>
      </c>
      <c r="I2867">
        <f>VLOOKUP($C2867,Sheet2!$D$2:$H$13246,4,FALSE)</f>
        <v>1208</v>
      </c>
      <c r="J2867">
        <f>VLOOKUP($C2867,Sheet2!$D$2:$H$13246,5,FALSE)</f>
        <v>61</v>
      </c>
    </row>
    <row r="2868" spans="1:10" x14ac:dyDescent="0.2">
      <c r="A2868" s="1" t="s">
        <v>2791</v>
      </c>
      <c r="B2868" s="1" t="s">
        <v>2149</v>
      </c>
      <c r="C2868" t="s">
        <v>2150</v>
      </c>
      <c r="D2868" t="s">
        <v>10</v>
      </c>
      <c r="E2868" t="s">
        <v>2151</v>
      </c>
      <c r="F2868" t="s">
        <v>12</v>
      </c>
      <c r="G2868">
        <v>2832</v>
      </c>
      <c r="H2868">
        <f>VLOOKUP(C2868,Sheet2!$D$2:$H$13246,3,FALSE)</f>
        <v>17770</v>
      </c>
      <c r="I2868">
        <f>VLOOKUP($C2868,Sheet2!$D$2:$H$13246,4,FALSE)</f>
        <v>2966</v>
      </c>
      <c r="J2868">
        <f>VLOOKUP($C2868,Sheet2!$D$2:$H$13246,5,FALSE)</f>
        <v>594</v>
      </c>
    </row>
    <row r="2869" spans="1:10" x14ac:dyDescent="0.2">
      <c r="A2869" s="1" t="s">
        <v>2791</v>
      </c>
      <c r="B2869" s="1" t="s">
        <v>2152</v>
      </c>
      <c r="C2869" t="s">
        <v>2153</v>
      </c>
      <c r="D2869" t="s">
        <v>10</v>
      </c>
      <c r="E2869" t="s">
        <v>2154</v>
      </c>
      <c r="F2869" t="s">
        <v>12</v>
      </c>
      <c r="G2869">
        <v>5301</v>
      </c>
      <c r="H2869">
        <f>VLOOKUP(C2869,Sheet2!$D$2:$H$13246,3,FALSE)</f>
        <v>31562</v>
      </c>
      <c r="I2869">
        <f>VLOOKUP($C2869,Sheet2!$D$2:$H$13246,4,FALSE)</f>
        <v>5327</v>
      </c>
      <c r="J2869">
        <f>VLOOKUP($C2869,Sheet2!$D$2:$H$13246,5,FALSE)</f>
        <v>293</v>
      </c>
    </row>
    <row r="2870" spans="1:10" x14ac:dyDescent="0.2">
      <c r="A2870" s="1" t="s">
        <v>2791</v>
      </c>
      <c r="B2870" s="1" t="s">
        <v>2155</v>
      </c>
      <c r="C2870" t="s">
        <v>2156</v>
      </c>
      <c r="D2870" t="s">
        <v>10</v>
      </c>
      <c r="E2870" t="s">
        <v>2157</v>
      </c>
      <c r="F2870" t="s">
        <v>12</v>
      </c>
      <c r="G2870">
        <v>1007</v>
      </c>
      <c r="H2870">
        <f>VLOOKUP(C2870,Sheet2!$D$2:$H$13246,3,FALSE)</f>
        <v>4820</v>
      </c>
      <c r="I2870">
        <f>VLOOKUP($C2870,Sheet2!$D$2:$H$13246,4,FALSE)</f>
        <v>838</v>
      </c>
      <c r="J2870">
        <f>VLOOKUP($C2870,Sheet2!$D$2:$H$13246,5,FALSE)</f>
        <v>123</v>
      </c>
    </row>
    <row r="2871" spans="1:10" x14ac:dyDescent="0.2">
      <c r="A2871" s="1" t="s">
        <v>2791</v>
      </c>
      <c r="B2871" s="1" t="s">
        <v>2158</v>
      </c>
      <c r="C2871" t="s">
        <v>2159</v>
      </c>
      <c r="D2871" t="s">
        <v>10</v>
      </c>
      <c r="E2871" t="s">
        <v>2160</v>
      </c>
      <c r="F2871" t="s">
        <v>12</v>
      </c>
      <c r="G2871">
        <v>1315</v>
      </c>
      <c r="H2871">
        <f>VLOOKUP(C2871,Sheet2!$D$2:$H$13246,3,FALSE)</f>
        <v>14615</v>
      </c>
      <c r="I2871">
        <f>VLOOKUP($C2871,Sheet2!$D$2:$H$13246,4,FALSE)</f>
        <v>1483</v>
      </c>
      <c r="J2871">
        <f>VLOOKUP($C2871,Sheet2!$D$2:$H$13246,5,FALSE)</f>
        <v>236</v>
      </c>
    </row>
    <row r="2872" spans="1:10" x14ac:dyDescent="0.2">
      <c r="A2872" s="1" t="s">
        <v>2791</v>
      </c>
      <c r="B2872" s="1" t="s">
        <v>2161</v>
      </c>
      <c r="C2872" t="s">
        <v>2162</v>
      </c>
      <c r="D2872" t="s">
        <v>10</v>
      </c>
      <c r="E2872" t="s">
        <v>1002</v>
      </c>
      <c r="F2872" t="s">
        <v>12</v>
      </c>
      <c r="G2872">
        <v>4494</v>
      </c>
      <c r="H2872">
        <f>VLOOKUP(C2872,Sheet2!$D$2:$H$13246,3,FALSE)</f>
        <v>30591</v>
      </c>
      <c r="I2872">
        <f>VLOOKUP($C2872,Sheet2!$D$2:$H$13246,4,FALSE)</f>
        <v>4222</v>
      </c>
      <c r="J2872">
        <f>VLOOKUP($C2872,Sheet2!$D$2:$H$13246,5,FALSE)</f>
        <v>1126</v>
      </c>
    </row>
    <row r="2873" spans="1:10" x14ac:dyDescent="0.2">
      <c r="A2873" s="1" t="s">
        <v>2791</v>
      </c>
      <c r="B2873" s="1" t="s">
        <v>2163</v>
      </c>
      <c r="C2873" t="s">
        <v>2164</v>
      </c>
      <c r="D2873" t="s">
        <v>10</v>
      </c>
      <c r="E2873" t="s">
        <v>2165</v>
      </c>
      <c r="F2873" t="s">
        <v>12</v>
      </c>
      <c r="G2873">
        <v>416</v>
      </c>
      <c r="H2873">
        <f>VLOOKUP(C2873,Sheet2!$D$2:$H$13246,3,FALSE)</f>
        <v>2783</v>
      </c>
      <c r="I2873">
        <f>VLOOKUP($C2873,Sheet2!$D$2:$H$13246,4,FALSE)</f>
        <v>441</v>
      </c>
      <c r="J2873">
        <f>VLOOKUP($C2873,Sheet2!$D$2:$H$13246,5,FALSE)</f>
        <v>106</v>
      </c>
    </row>
    <row r="2874" spans="1:10" x14ac:dyDescent="0.2">
      <c r="A2874" s="1" t="s">
        <v>2791</v>
      </c>
      <c r="B2874" s="1" t="s">
        <v>2166</v>
      </c>
      <c r="C2874" t="s">
        <v>2167</v>
      </c>
      <c r="D2874" t="s">
        <v>10</v>
      </c>
      <c r="E2874" t="s">
        <v>2168</v>
      </c>
      <c r="F2874" t="s">
        <v>12</v>
      </c>
      <c r="G2874">
        <v>1159</v>
      </c>
      <c r="H2874">
        <f>VLOOKUP(C2874,Sheet2!$D$2:$H$13246,3,FALSE)</f>
        <v>5815</v>
      </c>
      <c r="I2874">
        <f>VLOOKUP($C2874,Sheet2!$D$2:$H$13246,4,FALSE)</f>
        <v>994</v>
      </c>
      <c r="J2874">
        <f>VLOOKUP($C2874,Sheet2!$D$2:$H$13246,5,FALSE)</f>
        <v>188</v>
      </c>
    </row>
    <row r="2875" spans="1:10" x14ac:dyDescent="0.2">
      <c r="A2875" s="1" t="s">
        <v>2791</v>
      </c>
      <c r="B2875" s="1" t="s">
        <v>2169</v>
      </c>
      <c r="C2875" t="s">
        <v>2170</v>
      </c>
      <c r="D2875" t="s">
        <v>10</v>
      </c>
      <c r="E2875" t="s">
        <v>2171</v>
      </c>
      <c r="F2875" t="s">
        <v>12</v>
      </c>
      <c r="G2875">
        <v>30</v>
      </c>
      <c r="H2875">
        <f>VLOOKUP(C2875,Sheet2!$D$2:$H$13246,3,FALSE)</f>
        <v>635</v>
      </c>
      <c r="I2875">
        <f>VLOOKUP($C2875,Sheet2!$D$2:$H$13246,4,FALSE)</f>
        <v>94</v>
      </c>
      <c r="J2875">
        <f>VLOOKUP($C2875,Sheet2!$D$2:$H$13246,5,FALSE)</f>
        <v>14</v>
      </c>
    </row>
    <row r="2876" spans="1:10" x14ac:dyDescent="0.2">
      <c r="A2876" s="1" t="s">
        <v>2791</v>
      </c>
      <c r="B2876" s="1" t="s">
        <v>2172</v>
      </c>
      <c r="C2876" t="s">
        <v>2173</v>
      </c>
      <c r="D2876" t="s">
        <v>10</v>
      </c>
      <c r="E2876" t="s">
        <v>2174</v>
      </c>
      <c r="F2876" t="s">
        <v>12</v>
      </c>
      <c r="G2876">
        <v>1741</v>
      </c>
      <c r="H2876">
        <f>VLOOKUP(C2876,Sheet2!$D$2:$H$13246,3,FALSE)</f>
        <v>10659</v>
      </c>
      <c r="I2876">
        <f>VLOOKUP($C2876,Sheet2!$D$2:$H$13246,4,FALSE)</f>
        <v>1779</v>
      </c>
      <c r="J2876">
        <f>VLOOKUP($C2876,Sheet2!$D$2:$H$13246,5,FALSE)</f>
        <v>124</v>
      </c>
    </row>
    <row r="2877" spans="1:10" x14ac:dyDescent="0.2">
      <c r="A2877" s="1" t="s">
        <v>2791</v>
      </c>
      <c r="B2877" s="1" t="s">
        <v>2175</v>
      </c>
      <c r="C2877" t="s">
        <v>2176</v>
      </c>
      <c r="D2877" t="s">
        <v>10</v>
      </c>
      <c r="E2877" t="s">
        <v>2177</v>
      </c>
      <c r="F2877" t="s">
        <v>12</v>
      </c>
      <c r="G2877">
        <v>3426</v>
      </c>
      <c r="H2877">
        <f>VLOOKUP(C2877,Sheet2!$D$2:$H$13246,3,FALSE)</f>
        <v>21670</v>
      </c>
      <c r="I2877">
        <f>VLOOKUP($C2877,Sheet2!$D$2:$H$13246,4,FALSE)</f>
        <v>3495</v>
      </c>
      <c r="J2877">
        <f>VLOOKUP($C2877,Sheet2!$D$2:$H$13246,5,FALSE)</f>
        <v>392</v>
      </c>
    </row>
    <row r="2878" spans="1:10" x14ac:dyDescent="0.2">
      <c r="A2878" s="1" t="s">
        <v>2791</v>
      </c>
      <c r="B2878" s="1" t="s">
        <v>2178</v>
      </c>
      <c r="C2878" t="s">
        <v>2179</v>
      </c>
      <c r="D2878" t="s">
        <v>10</v>
      </c>
      <c r="E2878" t="s">
        <v>2180</v>
      </c>
      <c r="F2878" t="s">
        <v>12</v>
      </c>
      <c r="G2878">
        <v>113</v>
      </c>
      <c r="H2878">
        <f>VLOOKUP(C2878,Sheet2!$D$2:$H$13246,3,FALSE)</f>
        <v>1082</v>
      </c>
      <c r="I2878">
        <f>VLOOKUP($C2878,Sheet2!$D$2:$H$13246,4,FALSE)</f>
        <v>141</v>
      </c>
      <c r="J2878">
        <f>VLOOKUP($C2878,Sheet2!$D$2:$H$13246,5,FALSE)</f>
        <v>2</v>
      </c>
    </row>
    <row r="2879" spans="1:10" x14ac:dyDescent="0.2">
      <c r="A2879" s="1" t="s">
        <v>2791</v>
      </c>
      <c r="B2879" s="1" t="s">
        <v>2181</v>
      </c>
      <c r="C2879" t="s">
        <v>2182</v>
      </c>
      <c r="D2879" t="s">
        <v>10</v>
      </c>
      <c r="E2879" t="s">
        <v>1065</v>
      </c>
      <c r="F2879" t="s">
        <v>12</v>
      </c>
      <c r="G2879">
        <v>946</v>
      </c>
      <c r="H2879">
        <f>VLOOKUP(C2879,Sheet2!$D$2:$H$13246,3,FALSE)</f>
        <v>6390</v>
      </c>
      <c r="I2879">
        <f>VLOOKUP($C2879,Sheet2!$D$2:$H$13246,4,FALSE)</f>
        <v>1401</v>
      </c>
      <c r="J2879">
        <f>VLOOKUP($C2879,Sheet2!$D$2:$H$13246,5,FALSE)</f>
        <v>281</v>
      </c>
    </row>
    <row r="2880" spans="1:10" x14ac:dyDescent="0.2">
      <c r="A2880" s="1" t="s">
        <v>2791</v>
      </c>
      <c r="B2880" s="1" t="s">
        <v>2183</v>
      </c>
      <c r="C2880" t="s">
        <v>2184</v>
      </c>
      <c r="D2880" t="s">
        <v>10</v>
      </c>
      <c r="E2880" t="s">
        <v>2185</v>
      </c>
      <c r="F2880" t="s">
        <v>12</v>
      </c>
      <c r="G2880" t="s">
        <v>2802</v>
      </c>
      <c r="H2880">
        <f>VLOOKUP(C2880,Sheet2!$D$2:$H$13246,3,FALSE)</f>
        <v>107</v>
      </c>
      <c r="I2880">
        <f>VLOOKUP($C2880,Sheet2!$D$2:$H$13246,4,FALSE)</f>
        <v>1</v>
      </c>
      <c r="J2880">
        <f>VLOOKUP($C2880,Sheet2!$D$2:$H$13246,5,FALSE)</f>
        <v>0</v>
      </c>
    </row>
    <row r="2881" spans="1:10" x14ac:dyDescent="0.2">
      <c r="A2881" s="1" t="s">
        <v>2791</v>
      </c>
      <c r="B2881" s="1" t="s">
        <v>2186</v>
      </c>
      <c r="C2881" t="s">
        <v>2187</v>
      </c>
      <c r="D2881" t="s">
        <v>10</v>
      </c>
      <c r="E2881" t="s">
        <v>2188</v>
      </c>
      <c r="F2881" t="s">
        <v>12</v>
      </c>
      <c r="G2881">
        <v>1938</v>
      </c>
      <c r="H2881">
        <f>VLOOKUP(C2881,Sheet2!$D$2:$H$13246,3,FALSE)</f>
        <v>14215</v>
      </c>
      <c r="I2881">
        <f>VLOOKUP($C2881,Sheet2!$D$2:$H$13246,4,FALSE)</f>
        <v>2121</v>
      </c>
      <c r="J2881">
        <f>VLOOKUP($C2881,Sheet2!$D$2:$H$13246,5,FALSE)</f>
        <v>205</v>
      </c>
    </row>
    <row r="2882" spans="1:10" x14ac:dyDescent="0.2">
      <c r="A2882" s="1" t="s">
        <v>2791</v>
      </c>
      <c r="B2882" s="1" t="s">
        <v>2189</v>
      </c>
      <c r="C2882" t="s">
        <v>2190</v>
      </c>
      <c r="D2882" t="s">
        <v>10</v>
      </c>
      <c r="E2882" t="s">
        <v>2191</v>
      </c>
      <c r="F2882" t="s">
        <v>12</v>
      </c>
      <c r="G2882">
        <v>979</v>
      </c>
      <c r="H2882">
        <f>VLOOKUP(C2882,Sheet2!$D$2:$H$13246,3,FALSE)</f>
        <v>5361</v>
      </c>
      <c r="I2882">
        <f>VLOOKUP($C2882,Sheet2!$D$2:$H$13246,4,FALSE)</f>
        <v>886</v>
      </c>
      <c r="J2882">
        <f>VLOOKUP($C2882,Sheet2!$D$2:$H$13246,5,FALSE)</f>
        <v>162</v>
      </c>
    </row>
    <row r="2883" spans="1:10" x14ac:dyDescent="0.2">
      <c r="A2883" s="1" t="s">
        <v>2791</v>
      </c>
      <c r="B2883" s="1" t="s">
        <v>2192</v>
      </c>
      <c r="C2883" t="s">
        <v>2193</v>
      </c>
      <c r="D2883" t="s">
        <v>10</v>
      </c>
      <c r="E2883" t="s">
        <v>2194</v>
      </c>
      <c r="F2883" t="s">
        <v>12</v>
      </c>
      <c r="G2883">
        <v>1961</v>
      </c>
      <c r="H2883">
        <f>VLOOKUP(C2883,Sheet2!$D$2:$H$13246,3,FALSE)</f>
        <v>13854</v>
      </c>
      <c r="I2883">
        <f>VLOOKUP($C2883,Sheet2!$D$2:$H$13246,4,FALSE)</f>
        <v>2030</v>
      </c>
      <c r="J2883">
        <f>VLOOKUP($C2883,Sheet2!$D$2:$H$13246,5,FALSE)</f>
        <v>119</v>
      </c>
    </row>
    <row r="2884" spans="1:10" x14ac:dyDescent="0.2">
      <c r="A2884" s="1" t="s">
        <v>2791</v>
      </c>
      <c r="B2884" s="1" t="s">
        <v>2195</v>
      </c>
      <c r="C2884" t="s">
        <v>2196</v>
      </c>
      <c r="D2884" t="s">
        <v>10</v>
      </c>
      <c r="E2884" t="s">
        <v>2197</v>
      </c>
      <c r="F2884" t="s">
        <v>12</v>
      </c>
      <c r="G2884">
        <v>850</v>
      </c>
      <c r="H2884" t="e">
        <f>VLOOKUP(C2884,Sheet2!$D$2:$H$13246,3,FALSE)</f>
        <v>#N/A</v>
      </c>
      <c r="I2884" t="e">
        <f>VLOOKUP($C2884,Sheet2!$D$2:$H$13246,4,FALSE)</f>
        <v>#N/A</v>
      </c>
      <c r="J2884" t="e">
        <f>VLOOKUP($C2884,Sheet2!$D$2:$H$13246,5,FALSE)</f>
        <v>#N/A</v>
      </c>
    </row>
    <row r="2885" spans="1:10" x14ac:dyDescent="0.2">
      <c r="A2885" s="1" t="s">
        <v>2791</v>
      </c>
      <c r="B2885" s="1" t="s">
        <v>2198</v>
      </c>
      <c r="C2885" t="s">
        <v>2199</v>
      </c>
      <c r="D2885" t="s">
        <v>10</v>
      </c>
      <c r="E2885" t="s">
        <v>2200</v>
      </c>
      <c r="F2885" t="s">
        <v>12</v>
      </c>
      <c r="G2885">
        <v>437</v>
      </c>
      <c r="H2885">
        <f>VLOOKUP(C2885,Sheet2!$D$2:$H$13246,3,FALSE)</f>
        <v>3128</v>
      </c>
      <c r="I2885">
        <f>VLOOKUP($C2885,Sheet2!$D$2:$H$13246,4,FALSE)</f>
        <v>462</v>
      </c>
      <c r="J2885">
        <f>VLOOKUP($C2885,Sheet2!$D$2:$H$13246,5,FALSE)</f>
        <v>106</v>
      </c>
    </row>
    <row r="2886" spans="1:10" x14ac:dyDescent="0.2">
      <c r="A2886" s="1" t="s">
        <v>2791</v>
      </c>
      <c r="B2886" s="1" t="s">
        <v>2201</v>
      </c>
      <c r="C2886" t="s">
        <v>2202</v>
      </c>
      <c r="D2886" t="s">
        <v>10</v>
      </c>
      <c r="E2886" t="s">
        <v>2203</v>
      </c>
      <c r="F2886" t="s">
        <v>12</v>
      </c>
      <c r="G2886">
        <v>159</v>
      </c>
      <c r="H2886">
        <f>VLOOKUP(C2886,Sheet2!$D$2:$H$13246,3,FALSE)</f>
        <v>1948</v>
      </c>
      <c r="I2886">
        <f>VLOOKUP($C2886,Sheet2!$D$2:$H$13246,4,FALSE)</f>
        <v>315</v>
      </c>
      <c r="J2886">
        <f>VLOOKUP($C2886,Sheet2!$D$2:$H$13246,5,FALSE)</f>
        <v>7</v>
      </c>
    </row>
    <row r="2887" spans="1:10" x14ac:dyDescent="0.2">
      <c r="A2887" s="1" t="s">
        <v>2791</v>
      </c>
      <c r="B2887" s="1" t="s">
        <v>2204</v>
      </c>
      <c r="C2887" t="s">
        <v>2205</v>
      </c>
      <c r="D2887" t="s">
        <v>10</v>
      </c>
      <c r="E2887" t="s">
        <v>275</v>
      </c>
      <c r="F2887" t="s">
        <v>12</v>
      </c>
      <c r="G2887">
        <v>1121</v>
      </c>
      <c r="H2887">
        <f>VLOOKUP(C2887,Sheet2!$D$2:$H$13246,3,FALSE)</f>
        <v>9431</v>
      </c>
      <c r="I2887">
        <f>VLOOKUP($C2887,Sheet2!$D$2:$H$13246,4,FALSE)</f>
        <v>1168</v>
      </c>
      <c r="J2887">
        <f>VLOOKUP($C2887,Sheet2!$D$2:$H$13246,5,FALSE)</f>
        <v>273</v>
      </c>
    </row>
    <row r="2888" spans="1:10" x14ac:dyDescent="0.2">
      <c r="A2888" s="1" t="s">
        <v>2791</v>
      </c>
      <c r="B2888" s="1" t="s">
        <v>2206</v>
      </c>
      <c r="C2888" t="s">
        <v>2207</v>
      </c>
      <c r="D2888" t="s">
        <v>10</v>
      </c>
      <c r="E2888" t="s">
        <v>2208</v>
      </c>
      <c r="F2888" t="s">
        <v>12</v>
      </c>
      <c r="G2888">
        <v>1122</v>
      </c>
      <c r="H2888">
        <f>VLOOKUP(C2888,Sheet2!$D$2:$H$13246,3,FALSE)</f>
        <v>9634</v>
      </c>
      <c r="I2888">
        <f>VLOOKUP($C2888,Sheet2!$D$2:$H$13246,4,FALSE)</f>
        <v>1183</v>
      </c>
      <c r="J2888">
        <f>VLOOKUP($C2888,Sheet2!$D$2:$H$13246,5,FALSE)</f>
        <v>98</v>
      </c>
    </row>
    <row r="2889" spans="1:10" x14ac:dyDescent="0.2">
      <c r="A2889" s="1" t="s">
        <v>2791</v>
      </c>
      <c r="B2889" s="1" t="s">
        <v>2209</v>
      </c>
      <c r="C2889" t="s">
        <v>2210</v>
      </c>
      <c r="D2889" t="s">
        <v>10</v>
      </c>
      <c r="E2889" t="s">
        <v>2211</v>
      </c>
      <c r="F2889" t="s">
        <v>12</v>
      </c>
      <c r="G2889">
        <v>506</v>
      </c>
      <c r="H2889">
        <f>VLOOKUP(C2889,Sheet2!$D$2:$H$13246,3,FALSE)</f>
        <v>4006</v>
      </c>
      <c r="I2889">
        <f>VLOOKUP($C2889,Sheet2!$D$2:$H$13246,4,FALSE)</f>
        <v>556</v>
      </c>
      <c r="J2889">
        <f>VLOOKUP($C2889,Sheet2!$D$2:$H$13246,5,FALSE)</f>
        <v>89</v>
      </c>
    </row>
    <row r="2890" spans="1:10" x14ac:dyDescent="0.2">
      <c r="A2890" s="1" t="s">
        <v>2791</v>
      </c>
      <c r="B2890" s="1" t="s">
        <v>2212</v>
      </c>
      <c r="C2890" t="s">
        <v>2213</v>
      </c>
      <c r="D2890" t="s">
        <v>10</v>
      </c>
      <c r="E2890" t="s">
        <v>2214</v>
      </c>
      <c r="F2890" t="s">
        <v>12</v>
      </c>
      <c r="G2890">
        <v>1499</v>
      </c>
      <c r="H2890">
        <f>VLOOKUP(C2890,Sheet2!$D$2:$H$13246,3,FALSE)</f>
        <v>6576</v>
      </c>
      <c r="I2890">
        <f>VLOOKUP($C2890,Sheet2!$D$2:$H$13246,4,FALSE)</f>
        <v>1507</v>
      </c>
      <c r="J2890">
        <f>VLOOKUP($C2890,Sheet2!$D$2:$H$13246,5,FALSE)</f>
        <v>59</v>
      </c>
    </row>
    <row r="2891" spans="1:10" x14ac:dyDescent="0.2">
      <c r="A2891" s="1" t="s">
        <v>2791</v>
      </c>
      <c r="B2891" s="1" t="s">
        <v>2215</v>
      </c>
      <c r="C2891" t="s">
        <v>2216</v>
      </c>
      <c r="D2891" t="s">
        <v>10</v>
      </c>
      <c r="E2891" t="s">
        <v>2217</v>
      </c>
      <c r="F2891" t="s">
        <v>12</v>
      </c>
      <c r="G2891">
        <v>177</v>
      </c>
      <c r="H2891">
        <f>VLOOKUP(C2891,Sheet2!$D$2:$H$13246,3,FALSE)</f>
        <v>1974</v>
      </c>
      <c r="I2891">
        <f>VLOOKUP($C2891,Sheet2!$D$2:$H$13246,4,FALSE)</f>
        <v>314</v>
      </c>
      <c r="J2891">
        <f>VLOOKUP($C2891,Sheet2!$D$2:$H$13246,5,FALSE)</f>
        <v>82</v>
      </c>
    </row>
    <row r="2892" spans="1:10" x14ac:dyDescent="0.2">
      <c r="A2892" s="1" t="s">
        <v>2791</v>
      </c>
      <c r="B2892" s="1" t="s">
        <v>2218</v>
      </c>
      <c r="C2892" t="s">
        <v>2219</v>
      </c>
      <c r="D2892" t="s">
        <v>10</v>
      </c>
      <c r="E2892" t="s">
        <v>2220</v>
      </c>
      <c r="F2892" t="s">
        <v>12</v>
      </c>
      <c r="G2892">
        <v>5216</v>
      </c>
      <c r="H2892">
        <f>VLOOKUP(C2892,Sheet2!$D$2:$H$13246,3,FALSE)</f>
        <v>38438</v>
      </c>
      <c r="I2892">
        <f>VLOOKUP($C2892,Sheet2!$D$2:$H$13246,4,FALSE)</f>
        <v>4989</v>
      </c>
      <c r="J2892">
        <f>VLOOKUP($C2892,Sheet2!$D$2:$H$13246,5,FALSE)</f>
        <v>820</v>
      </c>
    </row>
    <row r="2893" spans="1:10" x14ac:dyDescent="0.2">
      <c r="A2893" s="1" t="s">
        <v>2791</v>
      </c>
      <c r="B2893" s="1" t="s">
        <v>2221</v>
      </c>
      <c r="C2893" t="s">
        <v>2222</v>
      </c>
      <c r="D2893" t="s">
        <v>10</v>
      </c>
      <c r="E2893" t="s">
        <v>85</v>
      </c>
      <c r="F2893" t="s">
        <v>12</v>
      </c>
      <c r="G2893">
        <v>30014</v>
      </c>
      <c r="H2893">
        <f>VLOOKUP(C2893,Sheet2!$D$2:$H$13246,3,FALSE)</f>
        <v>211697</v>
      </c>
      <c r="I2893">
        <f>VLOOKUP($C2893,Sheet2!$D$2:$H$13246,4,FALSE)</f>
        <v>33845</v>
      </c>
      <c r="J2893">
        <f>VLOOKUP($C2893,Sheet2!$D$2:$H$13246,5,FALSE)</f>
        <v>14209</v>
      </c>
    </row>
    <row r="2894" spans="1:10" x14ac:dyDescent="0.2">
      <c r="A2894" s="1" t="s">
        <v>2791</v>
      </c>
      <c r="B2894" s="1" t="s">
        <v>2223</v>
      </c>
      <c r="C2894" t="s">
        <v>2224</v>
      </c>
      <c r="D2894" t="s">
        <v>10</v>
      </c>
      <c r="E2894" t="s">
        <v>2225</v>
      </c>
      <c r="F2894" t="s">
        <v>12</v>
      </c>
      <c r="G2894">
        <v>3583</v>
      </c>
      <c r="H2894">
        <f>VLOOKUP(C2894,Sheet2!$D$2:$H$13246,3,FALSE)</f>
        <v>22358</v>
      </c>
      <c r="I2894">
        <f>VLOOKUP($C2894,Sheet2!$D$2:$H$13246,4,FALSE)</f>
        <v>4050</v>
      </c>
      <c r="J2894">
        <f>VLOOKUP($C2894,Sheet2!$D$2:$H$13246,5,FALSE)</f>
        <v>293</v>
      </c>
    </row>
    <row r="2895" spans="1:10" x14ac:dyDescent="0.2">
      <c r="A2895" s="1" t="s">
        <v>2791</v>
      </c>
      <c r="B2895" s="1" t="s">
        <v>2226</v>
      </c>
      <c r="C2895" t="s">
        <v>2227</v>
      </c>
      <c r="D2895" t="s">
        <v>10</v>
      </c>
      <c r="E2895" t="s">
        <v>2228</v>
      </c>
      <c r="F2895" t="s">
        <v>12</v>
      </c>
      <c r="G2895">
        <v>3340</v>
      </c>
      <c r="H2895">
        <f>VLOOKUP(C2895,Sheet2!$D$2:$H$13246,3,FALSE)</f>
        <v>17900</v>
      </c>
      <c r="I2895">
        <f>VLOOKUP($C2895,Sheet2!$D$2:$H$13246,4,FALSE)</f>
        <v>3221</v>
      </c>
      <c r="J2895">
        <f>VLOOKUP($C2895,Sheet2!$D$2:$H$13246,5,FALSE)</f>
        <v>230</v>
      </c>
    </row>
    <row r="2896" spans="1:10" x14ac:dyDescent="0.2">
      <c r="A2896" s="1" t="s">
        <v>2791</v>
      </c>
      <c r="B2896" s="1" t="s">
        <v>2229</v>
      </c>
      <c r="C2896" t="s">
        <v>2230</v>
      </c>
      <c r="D2896" t="s">
        <v>10</v>
      </c>
      <c r="E2896" t="s">
        <v>323</v>
      </c>
      <c r="F2896" t="s">
        <v>12</v>
      </c>
      <c r="G2896">
        <v>5541</v>
      </c>
      <c r="H2896">
        <f>VLOOKUP(C2896,Sheet2!$D$2:$H$13246,3,FALSE)</f>
        <v>36737</v>
      </c>
      <c r="I2896">
        <f>VLOOKUP($C2896,Sheet2!$D$2:$H$13246,4,FALSE)</f>
        <v>6376</v>
      </c>
      <c r="J2896">
        <f>VLOOKUP($C2896,Sheet2!$D$2:$H$13246,5,FALSE)</f>
        <v>1765</v>
      </c>
    </row>
    <row r="2897" spans="1:10" x14ac:dyDescent="0.2">
      <c r="A2897" s="1" t="s">
        <v>2791</v>
      </c>
      <c r="B2897" s="1" t="s">
        <v>2231</v>
      </c>
      <c r="C2897" t="s">
        <v>2232</v>
      </c>
      <c r="D2897" t="s">
        <v>10</v>
      </c>
      <c r="E2897" t="s">
        <v>2233</v>
      </c>
      <c r="F2897" t="s">
        <v>12</v>
      </c>
      <c r="G2897">
        <v>402</v>
      </c>
      <c r="H2897">
        <f>VLOOKUP(C2897,Sheet2!$D$2:$H$13246,3,FALSE)</f>
        <v>5046</v>
      </c>
      <c r="I2897">
        <f>VLOOKUP($C2897,Sheet2!$D$2:$H$13246,4,FALSE)</f>
        <v>723</v>
      </c>
      <c r="J2897">
        <f>VLOOKUP($C2897,Sheet2!$D$2:$H$13246,5,FALSE)</f>
        <v>120</v>
      </c>
    </row>
    <row r="2898" spans="1:10" x14ac:dyDescent="0.2">
      <c r="A2898" s="1" t="s">
        <v>2791</v>
      </c>
      <c r="B2898" s="1" t="s">
        <v>2234</v>
      </c>
      <c r="C2898" t="s">
        <v>2235</v>
      </c>
      <c r="D2898" t="s">
        <v>10</v>
      </c>
      <c r="E2898" t="s">
        <v>2236</v>
      </c>
      <c r="F2898" t="s">
        <v>12</v>
      </c>
      <c r="G2898">
        <v>1966</v>
      </c>
      <c r="H2898">
        <f>VLOOKUP(C2898,Sheet2!$D$2:$H$13246,3,FALSE)</f>
        <v>16563</v>
      </c>
      <c r="I2898">
        <f>VLOOKUP($C2898,Sheet2!$D$2:$H$13246,4,FALSE)</f>
        <v>2257</v>
      </c>
      <c r="J2898">
        <f>VLOOKUP($C2898,Sheet2!$D$2:$H$13246,5,FALSE)</f>
        <v>436</v>
      </c>
    </row>
    <row r="2899" spans="1:10" x14ac:dyDescent="0.2">
      <c r="A2899" s="1" t="s">
        <v>2791</v>
      </c>
      <c r="B2899" s="1" t="s">
        <v>2237</v>
      </c>
      <c r="C2899" t="s">
        <v>2238</v>
      </c>
      <c r="D2899" t="s">
        <v>10</v>
      </c>
      <c r="E2899" t="s">
        <v>90</v>
      </c>
      <c r="F2899" t="s">
        <v>12</v>
      </c>
      <c r="G2899">
        <v>3363</v>
      </c>
      <c r="H2899">
        <f>VLOOKUP(C2899,Sheet2!$D$2:$H$13246,3,FALSE)</f>
        <v>17908</v>
      </c>
      <c r="I2899">
        <f>VLOOKUP($C2899,Sheet2!$D$2:$H$13246,4,FALSE)</f>
        <v>3025</v>
      </c>
      <c r="J2899">
        <f>VLOOKUP($C2899,Sheet2!$D$2:$H$13246,5,FALSE)</f>
        <v>597</v>
      </c>
    </row>
    <row r="2900" spans="1:10" x14ac:dyDescent="0.2">
      <c r="A2900" s="1" t="s">
        <v>2791</v>
      </c>
      <c r="B2900" s="1" t="s">
        <v>2239</v>
      </c>
      <c r="C2900" t="s">
        <v>2240</v>
      </c>
      <c r="D2900" t="s">
        <v>10</v>
      </c>
      <c r="E2900" t="s">
        <v>2241</v>
      </c>
      <c r="F2900" t="s">
        <v>12</v>
      </c>
      <c r="G2900">
        <v>297</v>
      </c>
      <c r="H2900">
        <f>VLOOKUP(C2900,Sheet2!$D$2:$H$13246,3,FALSE)</f>
        <v>1996</v>
      </c>
      <c r="I2900">
        <f>VLOOKUP($C2900,Sheet2!$D$2:$H$13246,4,FALSE)</f>
        <v>252</v>
      </c>
      <c r="J2900">
        <f>VLOOKUP($C2900,Sheet2!$D$2:$H$13246,5,FALSE)</f>
        <v>45</v>
      </c>
    </row>
    <row r="2901" spans="1:10" x14ac:dyDescent="0.2">
      <c r="A2901" s="1" t="s">
        <v>2791</v>
      </c>
      <c r="B2901" s="1" t="s">
        <v>2242</v>
      </c>
      <c r="C2901" t="s">
        <v>2243</v>
      </c>
      <c r="D2901" t="s">
        <v>10</v>
      </c>
      <c r="E2901" t="s">
        <v>2244</v>
      </c>
      <c r="F2901" t="s">
        <v>12</v>
      </c>
      <c r="G2901">
        <v>3149</v>
      </c>
      <c r="H2901">
        <f>VLOOKUP(C2901,Sheet2!$D$2:$H$13246,3,FALSE)</f>
        <v>17730</v>
      </c>
      <c r="I2901">
        <f>VLOOKUP($C2901,Sheet2!$D$2:$H$13246,4,FALSE)</f>
        <v>3417</v>
      </c>
      <c r="J2901">
        <f>VLOOKUP($C2901,Sheet2!$D$2:$H$13246,5,FALSE)</f>
        <v>182</v>
      </c>
    </row>
    <row r="2902" spans="1:10" x14ac:dyDescent="0.2">
      <c r="A2902" s="1" t="s">
        <v>2791</v>
      </c>
      <c r="B2902" s="1" t="s">
        <v>2245</v>
      </c>
      <c r="C2902" t="s">
        <v>2246</v>
      </c>
      <c r="D2902" t="s">
        <v>10</v>
      </c>
      <c r="E2902" t="s">
        <v>2247</v>
      </c>
      <c r="F2902" t="s">
        <v>12</v>
      </c>
      <c r="G2902">
        <v>331</v>
      </c>
      <c r="H2902">
        <f>VLOOKUP(C2902,Sheet2!$D$2:$H$13246,3,FALSE)</f>
        <v>2591</v>
      </c>
      <c r="I2902">
        <f>VLOOKUP($C2902,Sheet2!$D$2:$H$13246,4,FALSE)</f>
        <v>345</v>
      </c>
      <c r="J2902">
        <f>VLOOKUP($C2902,Sheet2!$D$2:$H$13246,5,FALSE)</f>
        <v>87</v>
      </c>
    </row>
    <row r="2903" spans="1:10" x14ac:dyDescent="0.2">
      <c r="A2903" s="1" t="s">
        <v>2791</v>
      </c>
      <c r="B2903" s="1" t="s">
        <v>2248</v>
      </c>
      <c r="C2903" t="s">
        <v>2249</v>
      </c>
      <c r="D2903" t="s">
        <v>10</v>
      </c>
      <c r="E2903" t="s">
        <v>2250</v>
      </c>
      <c r="F2903" t="s">
        <v>12</v>
      </c>
      <c r="G2903">
        <v>1437</v>
      </c>
      <c r="H2903">
        <f>VLOOKUP(C2903,Sheet2!$D$2:$H$13246,3,FALSE)</f>
        <v>8886</v>
      </c>
      <c r="I2903">
        <f>VLOOKUP($C2903,Sheet2!$D$2:$H$13246,4,FALSE)</f>
        <v>1498</v>
      </c>
      <c r="J2903">
        <f>VLOOKUP($C2903,Sheet2!$D$2:$H$13246,5,FALSE)</f>
        <v>133</v>
      </c>
    </row>
    <row r="2904" spans="1:10" x14ac:dyDescent="0.2">
      <c r="A2904" s="1" t="s">
        <v>2791</v>
      </c>
      <c r="B2904" s="1" t="s">
        <v>2251</v>
      </c>
      <c r="C2904" t="s">
        <v>2252</v>
      </c>
      <c r="D2904" t="s">
        <v>10</v>
      </c>
      <c r="E2904" t="s">
        <v>2253</v>
      </c>
      <c r="F2904" t="s">
        <v>12</v>
      </c>
      <c r="G2904">
        <v>5394</v>
      </c>
      <c r="H2904">
        <f>VLOOKUP(C2904,Sheet2!$D$2:$H$13246,3,FALSE)</f>
        <v>51838</v>
      </c>
      <c r="I2904">
        <f>VLOOKUP($C2904,Sheet2!$D$2:$H$13246,4,FALSE)</f>
        <v>5959</v>
      </c>
      <c r="J2904">
        <f>VLOOKUP($C2904,Sheet2!$D$2:$H$13246,5,FALSE)</f>
        <v>734</v>
      </c>
    </row>
    <row r="2905" spans="1:10" x14ac:dyDescent="0.2">
      <c r="A2905" s="1" t="s">
        <v>2791</v>
      </c>
      <c r="B2905" s="1" t="s">
        <v>2254</v>
      </c>
      <c r="C2905" t="s">
        <v>2255</v>
      </c>
      <c r="D2905" t="s">
        <v>10</v>
      </c>
      <c r="E2905" t="s">
        <v>2256</v>
      </c>
      <c r="F2905" t="s">
        <v>12</v>
      </c>
      <c r="G2905">
        <v>3360</v>
      </c>
      <c r="H2905">
        <f>VLOOKUP(C2905,Sheet2!$D$2:$H$13246,3,FALSE)</f>
        <v>15071</v>
      </c>
      <c r="I2905">
        <f>VLOOKUP($C2905,Sheet2!$D$2:$H$13246,4,FALSE)</f>
        <v>3570</v>
      </c>
      <c r="J2905">
        <f>VLOOKUP($C2905,Sheet2!$D$2:$H$13246,5,FALSE)</f>
        <v>118</v>
      </c>
    </row>
    <row r="2906" spans="1:10" x14ac:dyDescent="0.2">
      <c r="A2906" s="1" t="s">
        <v>2791</v>
      </c>
      <c r="B2906" s="1" t="s">
        <v>2257</v>
      </c>
      <c r="C2906" t="s">
        <v>2258</v>
      </c>
      <c r="D2906" t="s">
        <v>10</v>
      </c>
      <c r="E2906" t="s">
        <v>1772</v>
      </c>
      <c r="F2906" t="s">
        <v>12</v>
      </c>
      <c r="G2906">
        <v>1552</v>
      </c>
      <c r="H2906">
        <f>VLOOKUP(C2906,Sheet2!$D$2:$H$13246,3,FALSE)</f>
        <v>8890</v>
      </c>
      <c r="I2906">
        <f>VLOOKUP($C2906,Sheet2!$D$2:$H$13246,4,FALSE)</f>
        <v>1700</v>
      </c>
      <c r="J2906">
        <f>VLOOKUP($C2906,Sheet2!$D$2:$H$13246,5,FALSE)</f>
        <v>86</v>
      </c>
    </row>
    <row r="2907" spans="1:10" x14ac:dyDescent="0.2">
      <c r="A2907" s="1" t="s">
        <v>2791</v>
      </c>
      <c r="B2907" s="1" t="s">
        <v>2259</v>
      </c>
      <c r="C2907" t="s">
        <v>2260</v>
      </c>
      <c r="D2907" t="s">
        <v>10</v>
      </c>
      <c r="E2907" t="s">
        <v>2261</v>
      </c>
      <c r="F2907" t="s">
        <v>12</v>
      </c>
      <c r="G2907">
        <v>866</v>
      </c>
      <c r="H2907">
        <f>VLOOKUP(C2907,Sheet2!$D$2:$H$13246,3,FALSE)</f>
        <v>5077</v>
      </c>
      <c r="I2907">
        <f>VLOOKUP($C2907,Sheet2!$D$2:$H$13246,4,FALSE)</f>
        <v>945</v>
      </c>
      <c r="J2907">
        <f>VLOOKUP($C2907,Sheet2!$D$2:$H$13246,5,FALSE)</f>
        <v>69</v>
      </c>
    </row>
    <row r="2908" spans="1:10" x14ac:dyDescent="0.2">
      <c r="A2908" s="1" t="s">
        <v>2791</v>
      </c>
      <c r="B2908" s="1" t="s">
        <v>2262</v>
      </c>
      <c r="C2908" t="s">
        <v>2263</v>
      </c>
      <c r="D2908" t="s">
        <v>10</v>
      </c>
      <c r="E2908" t="s">
        <v>2264</v>
      </c>
      <c r="F2908" t="s">
        <v>12</v>
      </c>
      <c r="G2908">
        <v>13882</v>
      </c>
      <c r="H2908">
        <f>VLOOKUP(C2908,Sheet2!$D$2:$H$13246,3,FALSE)</f>
        <v>83175</v>
      </c>
      <c r="I2908">
        <f>VLOOKUP($C2908,Sheet2!$D$2:$H$13246,4,FALSE)</f>
        <v>13663</v>
      </c>
      <c r="J2908">
        <f>VLOOKUP($C2908,Sheet2!$D$2:$H$13246,5,FALSE)</f>
        <v>846</v>
      </c>
    </row>
    <row r="2909" spans="1:10" x14ac:dyDescent="0.2">
      <c r="A2909" s="1" t="s">
        <v>2791</v>
      </c>
      <c r="B2909" s="1" t="s">
        <v>2265</v>
      </c>
      <c r="C2909" t="s">
        <v>2266</v>
      </c>
      <c r="D2909" t="s">
        <v>10</v>
      </c>
      <c r="E2909" t="s">
        <v>2267</v>
      </c>
      <c r="F2909" t="s">
        <v>12</v>
      </c>
      <c r="G2909">
        <v>1014</v>
      </c>
      <c r="H2909">
        <f>VLOOKUP(C2909,Sheet2!$D$2:$H$13246,3,FALSE)</f>
        <v>6739</v>
      </c>
      <c r="I2909">
        <f>VLOOKUP($C2909,Sheet2!$D$2:$H$13246,4,FALSE)</f>
        <v>965</v>
      </c>
      <c r="J2909">
        <f>VLOOKUP($C2909,Sheet2!$D$2:$H$13246,5,FALSE)</f>
        <v>57</v>
      </c>
    </row>
    <row r="2910" spans="1:10" x14ac:dyDescent="0.2">
      <c r="A2910" s="1" t="s">
        <v>2791</v>
      </c>
      <c r="B2910" s="1" t="s">
        <v>2268</v>
      </c>
      <c r="C2910" t="s">
        <v>2269</v>
      </c>
      <c r="D2910" t="s">
        <v>10</v>
      </c>
      <c r="E2910" t="s">
        <v>2270</v>
      </c>
      <c r="F2910" t="s">
        <v>12</v>
      </c>
      <c r="G2910">
        <v>12</v>
      </c>
      <c r="H2910">
        <f>VLOOKUP(C2910,Sheet2!$D$2:$H$13246,3,FALSE)</f>
        <v>308</v>
      </c>
      <c r="I2910">
        <f>VLOOKUP($C2910,Sheet2!$D$2:$H$13246,4,FALSE)</f>
        <v>36</v>
      </c>
      <c r="J2910">
        <f>VLOOKUP($C2910,Sheet2!$D$2:$H$13246,5,FALSE)</f>
        <v>1</v>
      </c>
    </row>
    <row r="2911" spans="1:10" x14ac:dyDescent="0.2">
      <c r="A2911" s="1" t="s">
        <v>2791</v>
      </c>
      <c r="B2911" s="1" t="s">
        <v>2271</v>
      </c>
      <c r="C2911" t="s">
        <v>2272</v>
      </c>
      <c r="D2911" t="s">
        <v>10</v>
      </c>
      <c r="E2911" t="s">
        <v>2273</v>
      </c>
      <c r="F2911" t="s">
        <v>12</v>
      </c>
      <c r="G2911">
        <v>1320</v>
      </c>
      <c r="H2911">
        <f>VLOOKUP(C2911,Sheet2!$D$2:$H$13246,3,FALSE)</f>
        <v>7455</v>
      </c>
      <c r="I2911">
        <f>VLOOKUP($C2911,Sheet2!$D$2:$H$13246,4,FALSE)</f>
        <v>1254</v>
      </c>
      <c r="J2911">
        <f>VLOOKUP($C2911,Sheet2!$D$2:$H$13246,5,FALSE)</f>
        <v>312</v>
      </c>
    </row>
    <row r="2912" spans="1:10" x14ac:dyDescent="0.2">
      <c r="A2912" s="1" t="s">
        <v>2791</v>
      </c>
      <c r="B2912" s="1" t="s">
        <v>2274</v>
      </c>
      <c r="C2912" t="s">
        <v>2275</v>
      </c>
      <c r="D2912" t="s">
        <v>10</v>
      </c>
      <c r="E2912" t="s">
        <v>2276</v>
      </c>
      <c r="F2912" t="s">
        <v>12</v>
      </c>
      <c r="G2912">
        <v>509</v>
      </c>
      <c r="H2912">
        <f>VLOOKUP(C2912,Sheet2!$D$2:$H$13246,3,FALSE)</f>
        <v>3938</v>
      </c>
      <c r="I2912">
        <f>VLOOKUP($C2912,Sheet2!$D$2:$H$13246,4,FALSE)</f>
        <v>568</v>
      </c>
      <c r="J2912">
        <f>VLOOKUP($C2912,Sheet2!$D$2:$H$13246,5,FALSE)</f>
        <v>82</v>
      </c>
    </row>
    <row r="2913" spans="1:10" x14ac:dyDescent="0.2">
      <c r="A2913" s="1" t="s">
        <v>2791</v>
      </c>
      <c r="B2913" s="1" t="s">
        <v>2277</v>
      </c>
      <c r="C2913" t="s">
        <v>2278</v>
      </c>
      <c r="D2913" t="s">
        <v>10</v>
      </c>
      <c r="E2913" t="s">
        <v>2279</v>
      </c>
      <c r="F2913" t="s">
        <v>12</v>
      </c>
      <c r="G2913">
        <v>1595</v>
      </c>
      <c r="H2913">
        <f>VLOOKUP(C2913,Sheet2!$D$2:$H$13246,3,FALSE)</f>
        <v>7283</v>
      </c>
      <c r="I2913">
        <f>VLOOKUP($C2913,Sheet2!$D$2:$H$13246,4,FALSE)</f>
        <v>1468</v>
      </c>
      <c r="J2913">
        <f>VLOOKUP($C2913,Sheet2!$D$2:$H$13246,5,FALSE)</f>
        <v>448</v>
      </c>
    </row>
    <row r="2914" spans="1:10" x14ac:dyDescent="0.2">
      <c r="A2914" s="1" t="s">
        <v>2791</v>
      </c>
      <c r="B2914" s="1" t="s">
        <v>2280</v>
      </c>
      <c r="C2914" t="s">
        <v>2281</v>
      </c>
      <c r="D2914" t="s">
        <v>10</v>
      </c>
      <c r="E2914" t="s">
        <v>2282</v>
      </c>
      <c r="F2914" t="s">
        <v>12</v>
      </c>
      <c r="G2914">
        <v>835</v>
      </c>
      <c r="H2914">
        <f>VLOOKUP(C2914,Sheet2!$D$2:$H$13246,3,FALSE)</f>
        <v>5569</v>
      </c>
      <c r="I2914">
        <f>VLOOKUP($C2914,Sheet2!$D$2:$H$13246,4,FALSE)</f>
        <v>892</v>
      </c>
      <c r="J2914">
        <f>VLOOKUP($C2914,Sheet2!$D$2:$H$13246,5,FALSE)</f>
        <v>147</v>
      </c>
    </row>
    <row r="2915" spans="1:10" x14ac:dyDescent="0.2">
      <c r="A2915" s="1" t="s">
        <v>2791</v>
      </c>
      <c r="B2915" s="1" t="s">
        <v>2283</v>
      </c>
      <c r="C2915" t="s">
        <v>2284</v>
      </c>
      <c r="D2915" t="s">
        <v>10</v>
      </c>
      <c r="E2915" t="s">
        <v>2285</v>
      </c>
      <c r="F2915" t="s">
        <v>12</v>
      </c>
      <c r="G2915">
        <v>1249</v>
      </c>
      <c r="H2915">
        <f>VLOOKUP(C2915,Sheet2!$D$2:$H$13246,3,FALSE)</f>
        <v>13224</v>
      </c>
      <c r="I2915">
        <f>VLOOKUP($C2915,Sheet2!$D$2:$H$13246,4,FALSE)</f>
        <v>1477</v>
      </c>
      <c r="J2915">
        <f>VLOOKUP($C2915,Sheet2!$D$2:$H$13246,5,FALSE)</f>
        <v>353</v>
      </c>
    </row>
    <row r="2916" spans="1:10" x14ac:dyDescent="0.2">
      <c r="A2916" s="1" t="s">
        <v>2791</v>
      </c>
      <c r="B2916" s="1" t="s">
        <v>2286</v>
      </c>
      <c r="C2916" t="s">
        <v>2790</v>
      </c>
      <c r="D2916" t="s">
        <v>10</v>
      </c>
      <c r="E2916" t="s">
        <v>2288</v>
      </c>
      <c r="F2916" t="s">
        <v>12</v>
      </c>
      <c r="G2916">
        <v>6481</v>
      </c>
      <c r="H2916">
        <f>VLOOKUP(C2916,Sheet2!$D$2:$H$13246,3,FALSE)</f>
        <v>50694</v>
      </c>
      <c r="I2916">
        <f>VLOOKUP($C2916,Sheet2!$D$2:$H$13246,4,FALSE)</f>
        <v>7176</v>
      </c>
      <c r="J2916">
        <f>VLOOKUP($C2916,Sheet2!$D$2:$H$13246,5,FALSE)</f>
        <v>414</v>
      </c>
    </row>
    <row r="2917" spans="1:10" x14ac:dyDescent="0.2">
      <c r="A2917" s="1" t="s">
        <v>2791</v>
      </c>
      <c r="B2917" s="1" t="s">
        <v>2289</v>
      </c>
      <c r="C2917" t="s">
        <v>2290</v>
      </c>
      <c r="D2917" t="s">
        <v>10</v>
      </c>
      <c r="E2917" t="s">
        <v>2291</v>
      </c>
      <c r="F2917" t="s">
        <v>12</v>
      </c>
      <c r="G2917">
        <v>2710</v>
      </c>
      <c r="H2917">
        <f>VLOOKUP(C2917,Sheet2!$D$2:$H$13246,3,FALSE)</f>
        <v>20373</v>
      </c>
      <c r="I2917">
        <f>VLOOKUP($C2917,Sheet2!$D$2:$H$13246,4,FALSE)</f>
        <v>2954</v>
      </c>
      <c r="J2917">
        <f>VLOOKUP($C2917,Sheet2!$D$2:$H$13246,5,FALSE)</f>
        <v>393</v>
      </c>
    </row>
    <row r="2918" spans="1:10" x14ac:dyDescent="0.2">
      <c r="A2918" s="1" t="s">
        <v>2791</v>
      </c>
      <c r="B2918" s="1" t="s">
        <v>2292</v>
      </c>
      <c r="C2918" t="s">
        <v>2293</v>
      </c>
      <c r="D2918" t="s">
        <v>10</v>
      </c>
      <c r="E2918" t="s">
        <v>2294</v>
      </c>
      <c r="F2918" t="s">
        <v>12</v>
      </c>
      <c r="G2918">
        <v>3048</v>
      </c>
      <c r="H2918">
        <f>VLOOKUP(C2918,Sheet2!$D$2:$H$13246,3,FALSE)</f>
        <v>18584</v>
      </c>
      <c r="I2918">
        <f>VLOOKUP($C2918,Sheet2!$D$2:$H$13246,4,FALSE)</f>
        <v>3101</v>
      </c>
      <c r="J2918">
        <f>VLOOKUP($C2918,Sheet2!$D$2:$H$13246,5,FALSE)</f>
        <v>115</v>
      </c>
    </row>
    <row r="2919" spans="1:10" x14ac:dyDescent="0.2">
      <c r="A2919" s="1" t="s">
        <v>2791</v>
      </c>
      <c r="B2919" s="1" t="s">
        <v>2295</v>
      </c>
      <c r="C2919" t="s">
        <v>2296</v>
      </c>
      <c r="D2919" t="s">
        <v>10</v>
      </c>
      <c r="E2919" t="s">
        <v>1236</v>
      </c>
      <c r="F2919" t="s">
        <v>12</v>
      </c>
      <c r="G2919">
        <v>4851</v>
      </c>
      <c r="H2919">
        <f>VLOOKUP(C2919,Sheet2!$D$2:$H$13246,3,FALSE)</f>
        <v>18410</v>
      </c>
      <c r="I2919">
        <f>VLOOKUP($C2919,Sheet2!$D$2:$H$13246,4,FALSE)</f>
        <v>4835</v>
      </c>
      <c r="J2919">
        <f>VLOOKUP($C2919,Sheet2!$D$2:$H$13246,5,FALSE)</f>
        <v>104</v>
      </c>
    </row>
    <row r="2920" spans="1:10" x14ac:dyDescent="0.2">
      <c r="A2920" s="1" t="s">
        <v>2791</v>
      </c>
      <c r="B2920" s="1" t="s">
        <v>2297</v>
      </c>
      <c r="C2920" t="s">
        <v>2298</v>
      </c>
      <c r="D2920" t="s">
        <v>10</v>
      </c>
      <c r="E2920" t="s">
        <v>21</v>
      </c>
      <c r="F2920" t="s">
        <v>12</v>
      </c>
      <c r="G2920">
        <v>1822</v>
      </c>
      <c r="H2920">
        <f>VLOOKUP(C2920,Sheet2!$D$2:$H$13246,3,FALSE)</f>
        <v>13857</v>
      </c>
      <c r="I2920">
        <f>VLOOKUP($C2920,Sheet2!$D$2:$H$13246,4,FALSE)</f>
        <v>2053</v>
      </c>
      <c r="J2920">
        <f>VLOOKUP($C2920,Sheet2!$D$2:$H$13246,5,FALSE)</f>
        <v>163</v>
      </c>
    </row>
    <row r="2921" spans="1:10" x14ac:dyDescent="0.2">
      <c r="A2921" s="1" t="s">
        <v>2791</v>
      </c>
      <c r="B2921" s="1" t="s">
        <v>2299</v>
      </c>
      <c r="C2921" t="s">
        <v>2300</v>
      </c>
      <c r="D2921" t="s">
        <v>10</v>
      </c>
      <c r="E2921" t="s">
        <v>21</v>
      </c>
      <c r="F2921" t="s">
        <v>12</v>
      </c>
      <c r="G2921">
        <v>10066</v>
      </c>
      <c r="H2921">
        <f>VLOOKUP(C2921,Sheet2!$D$2:$H$13246,3,FALSE)</f>
        <v>66060</v>
      </c>
      <c r="I2921">
        <f>VLOOKUP($C2921,Sheet2!$D$2:$H$13246,4,FALSE)</f>
        <v>10421</v>
      </c>
      <c r="J2921">
        <f>VLOOKUP($C2921,Sheet2!$D$2:$H$13246,5,FALSE)</f>
        <v>2985</v>
      </c>
    </row>
    <row r="2922" spans="1:10" x14ac:dyDescent="0.2">
      <c r="A2922" s="1" t="s">
        <v>2791</v>
      </c>
      <c r="B2922" s="1" t="s">
        <v>2301</v>
      </c>
      <c r="C2922" t="s">
        <v>2302</v>
      </c>
      <c r="D2922" t="s">
        <v>10</v>
      </c>
      <c r="E2922" t="s">
        <v>2303</v>
      </c>
      <c r="F2922" t="s">
        <v>12</v>
      </c>
      <c r="G2922">
        <v>908</v>
      </c>
      <c r="H2922">
        <f>VLOOKUP(C2922,Sheet2!$D$2:$H$13246,3,FALSE)</f>
        <v>6420</v>
      </c>
      <c r="I2922">
        <f>VLOOKUP($C2922,Sheet2!$D$2:$H$13246,4,FALSE)</f>
        <v>1090</v>
      </c>
      <c r="J2922">
        <f>VLOOKUP($C2922,Sheet2!$D$2:$H$13246,5,FALSE)</f>
        <v>58</v>
      </c>
    </row>
    <row r="2923" spans="1:10" x14ac:dyDescent="0.2">
      <c r="A2923" s="1" t="s">
        <v>2791</v>
      </c>
      <c r="B2923" s="1" t="s">
        <v>2304</v>
      </c>
      <c r="C2923" t="s">
        <v>2305</v>
      </c>
      <c r="D2923" t="s">
        <v>10</v>
      </c>
      <c r="E2923" t="s">
        <v>2306</v>
      </c>
      <c r="F2923" t="s">
        <v>12</v>
      </c>
      <c r="G2923">
        <v>867</v>
      </c>
      <c r="H2923">
        <f>VLOOKUP(C2923,Sheet2!$D$2:$H$13246,3,FALSE)</f>
        <v>6431</v>
      </c>
      <c r="I2923">
        <f>VLOOKUP($C2923,Sheet2!$D$2:$H$13246,4,FALSE)</f>
        <v>899</v>
      </c>
      <c r="J2923">
        <f>VLOOKUP($C2923,Sheet2!$D$2:$H$13246,5,FALSE)</f>
        <v>145</v>
      </c>
    </row>
    <row r="2924" spans="1:10" x14ac:dyDescent="0.2">
      <c r="A2924" s="1" t="s">
        <v>2791</v>
      </c>
      <c r="B2924" s="1" t="s">
        <v>2307</v>
      </c>
      <c r="C2924" t="s">
        <v>2308</v>
      </c>
      <c r="D2924" t="s">
        <v>10</v>
      </c>
      <c r="E2924" t="s">
        <v>2309</v>
      </c>
      <c r="F2924" t="s">
        <v>12</v>
      </c>
      <c r="G2924">
        <v>211</v>
      </c>
      <c r="H2924">
        <f>VLOOKUP(C2924,Sheet2!$D$2:$H$13246,3,FALSE)</f>
        <v>1833</v>
      </c>
      <c r="I2924">
        <f>VLOOKUP($C2924,Sheet2!$D$2:$H$13246,4,FALSE)</f>
        <v>211</v>
      </c>
      <c r="J2924">
        <f>VLOOKUP($C2924,Sheet2!$D$2:$H$13246,5,FALSE)</f>
        <v>38</v>
      </c>
    </row>
    <row r="2925" spans="1:10" x14ac:dyDescent="0.2">
      <c r="A2925" s="1" t="s">
        <v>2791</v>
      </c>
      <c r="B2925" s="1" t="s">
        <v>2310</v>
      </c>
      <c r="C2925" t="s">
        <v>2311</v>
      </c>
      <c r="D2925" t="s">
        <v>10</v>
      </c>
      <c r="E2925" t="s">
        <v>2312</v>
      </c>
      <c r="F2925" t="s">
        <v>12</v>
      </c>
      <c r="G2925">
        <v>1696</v>
      </c>
      <c r="H2925">
        <f>VLOOKUP(C2925,Sheet2!$D$2:$H$13246,3,FALSE)</f>
        <v>10171</v>
      </c>
      <c r="I2925">
        <f>VLOOKUP($C2925,Sheet2!$D$2:$H$13246,4,FALSE)</f>
        <v>1797</v>
      </c>
      <c r="J2925">
        <f>VLOOKUP($C2925,Sheet2!$D$2:$H$13246,5,FALSE)</f>
        <v>121</v>
      </c>
    </row>
    <row r="2926" spans="1:10" x14ac:dyDescent="0.2">
      <c r="A2926" s="1" t="s">
        <v>2791</v>
      </c>
      <c r="B2926" s="1" t="s">
        <v>2313</v>
      </c>
      <c r="C2926" t="s">
        <v>2314</v>
      </c>
      <c r="D2926" t="s">
        <v>10</v>
      </c>
      <c r="E2926" t="s">
        <v>2315</v>
      </c>
      <c r="F2926" t="s">
        <v>12</v>
      </c>
      <c r="G2926">
        <v>362</v>
      </c>
      <c r="H2926">
        <f>VLOOKUP(C2926,Sheet2!$D$2:$H$13246,3,FALSE)</f>
        <v>2242</v>
      </c>
      <c r="I2926">
        <f>VLOOKUP($C2926,Sheet2!$D$2:$H$13246,4,FALSE)</f>
        <v>393</v>
      </c>
      <c r="J2926">
        <f>VLOOKUP($C2926,Sheet2!$D$2:$H$13246,5,FALSE)</f>
        <v>69</v>
      </c>
    </row>
    <row r="2927" spans="1:10" x14ac:dyDescent="0.2">
      <c r="A2927" s="1" t="s">
        <v>2791</v>
      </c>
      <c r="B2927" s="1" t="s">
        <v>2316</v>
      </c>
      <c r="C2927" t="s">
        <v>2317</v>
      </c>
      <c r="D2927" t="s">
        <v>10</v>
      </c>
      <c r="E2927" t="s">
        <v>963</v>
      </c>
      <c r="F2927" t="s">
        <v>12</v>
      </c>
      <c r="G2927">
        <v>2571</v>
      </c>
      <c r="H2927">
        <f>VLOOKUP(C2927,Sheet2!$D$2:$H$13246,3,FALSE)</f>
        <v>18654</v>
      </c>
      <c r="I2927">
        <f>VLOOKUP($C2927,Sheet2!$D$2:$H$13246,4,FALSE)</f>
        <v>2772</v>
      </c>
      <c r="J2927">
        <f>VLOOKUP($C2927,Sheet2!$D$2:$H$13246,5,FALSE)</f>
        <v>206</v>
      </c>
    </row>
    <row r="2928" spans="1:10" x14ac:dyDescent="0.2">
      <c r="A2928" s="1" t="s">
        <v>2791</v>
      </c>
      <c r="B2928" s="1" t="s">
        <v>2318</v>
      </c>
      <c r="C2928" t="s">
        <v>2319</v>
      </c>
      <c r="D2928" t="s">
        <v>10</v>
      </c>
      <c r="E2928" t="s">
        <v>2320</v>
      </c>
      <c r="F2928" t="s">
        <v>12</v>
      </c>
      <c r="G2928">
        <v>2738</v>
      </c>
      <c r="H2928">
        <f>VLOOKUP(C2928,Sheet2!$D$2:$H$13246,3,FALSE)</f>
        <v>16627</v>
      </c>
      <c r="I2928">
        <f>VLOOKUP($C2928,Sheet2!$D$2:$H$13246,4,FALSE)</f>
        <v>3073</v>
      </c>
      <c r="J2928">
        <f>VLOOKUP($C2928,Sheet2!$D$2:$H$13246,5,FALSE)</f>
        <v>95</v>
      </c>
    </row>
    <row r="2929" spans="1:10" x14ac:dyDescent="0.2">
      <c r="A2929" s="1" t="s">
        <v>2791</v>
      </c>
      <c r="B2929" s="1" t="s">
        <v>2321</v>
      </c>
      <c r="C2929" t="s">
        <v>2322</v>
      </c>
      <c r="D2929" t="s">
        <v>10</v>
      </c>
      <c r="E2929" t="s">
        <v>2323</v>
      </c>
      <c r="F2929" t="s">
        <v>12</v>
      </c>
      <c r="G2929">
        <v>2372</v>
      </c>
      <c r="H2929">
        <f>VLOOKUP(C2929,Sheet2!$D$2:$H$13246,3,FALSE)</f>
        <v>16473</v>
      </c>
      <c r="I2929">
        <f>VLOOKUP($C2929,Sheet2!$D$2:$H$13246,4,FALSE)</f>
        <v>2756</v>
      </c>
      <c r="J2929">
        <f>VLOOKUP($C2929,Sheet2!$D$2:$H$13246,5,FALSE)</f>
        <v>81</v>
      </c>
    </row>
    <row r="2930" spans="1:10" x14ac:dyDescent="0.2">
      <c r="A2930" s="1" t="s">
        <v>2791</v>
      </c>
      <c r="B2930" s="1" t="s">
        <v>2324</v>
      </c>
      <c r="C2930" t="s">
        <v>2325</v>
      </c>
      <c r="D2930" t="s">
        <v>10</v>
      </c>
      <c r="E2930" t="s">
        <v>2326</v>
      </c>
      <c r="F2930" t="s">
        <v>12</v>
      </c>
      <c r="G2930">
        <v>1301</v>
      </c>
      <c r="H2930">
        <f>VLOOKUP(C2930,Sheet2!$D$2:$H$13246,3,FALSE)</f>
        <v>9705</v>
      </c>
      <c r="I2930">
        <f>VLOOKUP($C2930,Sheet2!$D$2:$H$13246,4,FALSE)</f>
        <v>1379</v>
      </c>
      <c r="J2930">
        <f>VLOOKUP($C2930,Sheet2!$D$2:$H$13246,5,FALSE)</f>
        <v>247</v>
      </c>
    </row>
    <row r="2931" spans="1:10" x14ac:dyDescent="0.2">
      <c r="A2931" s="1" t="s">
        <v>2791</v>
      </c>
      <c r="B2931" s="1" t="s">
        <v>2327</v>
      </c>
      <c r="C2931" t="s">
        <v>2328</v>
      </c>
      <c r="D2931" t="s">
        <v>10</v>
      </c>
      <c r="E2931" t="s">
        <v>1298</v>
      </c>
      <c r="F2931" t="s">
        <v>12</v>
      </c>
      <c r="G2931">
        <v>8160</v>
      </c>
      <c r="H2931">
        <f>VLOOKUP(C2931,Sheet2!$D$2:$H$13246,3,FALSE)</f>
        <v>119949</v>
      </c>
      <c r="I2931">
        <f>VLOOKUP($C2931,Sheet2!$D$2:$H$13246,4,FALSE)</f>
        <v>9622</v>
      </c>
      <c r="J2931">
        <f>VLOOKUP($C2931,Sheet2!$D$2:$H$13246,5,FALSE)</f>
        <v>636</v>
      </c>
    </row>
    <row r="2932" spans="1:10" x14ac:dyDescent="0.2">
      <c r="A2932" s="1" t="s">
        <v>2791</v>
      </c>
      <c r="B2932" s="1" t="s">
        <v>2329</v>
      </c>
      <c r="C2932" t="s">
        <v>2330</v>
      </c>
      <c r="D2932" t="s">
        <v>10</v>
      </c>
      <c r="E2932" t="s">
        <v>2331</v>
      </c>
      <c r="F2932" t="s">
        <v>12</v>
      </c>
      <c r="G2932">
        <v>284</v>
      </c>
      <c r="H2932">
        <f>VLOOKUP(C2932,Sheet2!$D$2:$H$13246,3,FALSE)</f>
        <v>2022</v>
      </c>
      <c r="I2932">
        <f>VLOOKUP($C2932,Sheet2!$D$2:$H$13246,4,FALSE)</f>
        <v>317</v>
      </c>
      <c r="J2932">
        <f>VLOOKUP($C2932,Sheet2!$D$2:$H$13246,5,FALSE)</f>
        <v>95</v>
      </c>
    </row>
    <row r="2933" spans="1:10" x14ac:dyDescent="0.2">
      <c r="A2933" s="1" t="s">
        <v>2791</v>
      </c>
      <c r="B2933" s="1" t="s">
        <v>2332</v>
      </c>
      <c r="C2933" t="s">
        <v>2333</v>
      </c>
      <c r="D2933" t="s">
        <v>10</v>
      </c>
      <c r="E2933" t="s">
        <v>2334</v>
      </c>
      <c r="F2933" t="s">
        <v>12</v>
      </c>
      <c r="G2933">
        <v>224</v>
      </c>
      <c r="H2933">
        <f>VLOOKUP(C2933,Sheet2!$D$2:$H$13246,3,FALSE)</f>
        <v>2389</v>
      </c>
      <c r="I2933">
        <f>VLOOKUP($C2933,Sheet2!$D$2:$H$13246,4,FALSE)</f>
        <v>287</v>
      </c>
      <c r="J2933">
        <f>VLOOKUP($C2933,Sheet2!$D$2:$H$13246,5,FALSE)</f>
        <v>6</v>
      </c>
    </row>
    <row r="2934" spans="1:10" x14ac:dyDescent="0.2">
      <c r="A2934" s="1" t="s">
        <v>2791</v>
      </c>
      <c r="B2934" s="1" t="s">
        <v>2335</v>
      </c>
      <c r="C2934" t="s">
        <v>2336</v>
      </c>
      <c r="D2934" t="s">
        <v>10</v>
      </c>
      <c r="E2934" t="s">
        <v>2337</v>
      </c>
      <c r="F2934" t="s">
        <v>12</v>
      </c>
      <c r="G2934">
        <v>9842</v>
      </c>
      <c r="H2934">
        <f>VLOOKUP(C2934,Sheet2!$D$2:$H$13246,3,FALSE)</f>
        <v>64536</v>
      </c>
      <c r="I2934">
        <f>VLOOKUP($C2934,Sheet2!$D$2:$H$13246,4,FALSE)</f>
        <v>10439</v>
      </c>
      <c r="J2934">
        <f>VLOOKUP($C2934,Sheet2!$D$2:$H$13246,5,FALSE)</f>
        <v>402</v>
      </c>
    </row>
    <row r="2935" spans="1:10" x14ac:dyDescent="0.2">
      <c r="A2935" s="1" t="s">
        <v>2791</v>
      </c>
      <c r="B2935" s="1" t="s">
        <v>2338</v>
      </c>
      <c r="C2935" t="s">
        <v>2339</v>
      </c>
      <c r="D2935" t="s">
        <v>10</v>
      </c>
      <c r="E2935" t="s">
        <v>2340</v>
      </c>
      <c r="F2935" t="s">
        <v>12</v>
      </c>
      <c r="G2935">
        <v>1427</v>
      </c>
      <c r="H2935">
        <f>VLOOKUP(C2935,Sheet2!$D$2:$H$13246,3,FALSE)</f>
        <v>8303</v>
      </c>
      <c r="I2935">
        <f>VLOOKUP($C2935,Sheet2!$D$2:$H$13246,4,FALSE)</f>
        <v>1310</v>
      </c>
      <c r="J2935">
        <f>VLOOKUP($C2935,Sheet2!$D$2:$H$13246,5,FALSE)</f>
        <v>220</v>
      </c>
    </row>
    <row r="2936" spans="1:10" x14ac:dyDescent="0.2">
      <c r="A2936" s="1" t="s">
        <v>2791</v>
      </c>
      <c r="B2936" s="1" t="s">
        <v>2341</v>
      </c>
      <c r="C2936" t="s">
        <v>2342</v>
      </c>
      <c r="D2936" t="s">
        <v>10</v>
      </c>
      <c r="E2936" t="s">
        <v>2343</v>
      </c>
      <c r="F2936" t="s">
        <v>12</v>
      </c>
      <c r="G2936">
        <v>424</v>
      </c>
      <c r="H2936">
        <f>VLOOKUP(C2936,Sheet2!$D$2:$H$13246,3,FALSE)</f>
        <v>2727</v>
      </c>
      <c r="I2936">
        <f>VLOOKUP($C2936,Sheet2!$D$2:$H$13246,4,FALSE)</f>
        <v>588</v>
      </c>
      <c r="J2936">
        <f>VLOOKUP($C2936,Sheet2!$D$2:$H$13246,5,FALSE)</f>
        <v>131</v>
      </c>
    </row>
    <row r="2937" spans="1:10" x14ac:dyDescent="0.2">
      <c r="A2937" s="1" t="s">
        <v>2791</v>
      </c>
      <c r="B2937" s="1" t="s">
        <v>2344</v>
      </c>
      <c r="C2937" t="s">
        <v>2345</v>
      </c>
      <c r="D2937" t="s">
        <v>10</v>
      </c>
      <c r="E2937" t="s">
        <v>2346</v>
      </c>
      <c r="F2937" t="s">
        <v>12</v>
      </c>
      <c r="G2937">
        <v>2003</v>
      </c>
      <c r="H2937">
        <f>VLOOKUP(C2937,Sheet2!$D$2:$H$13246,3,FALSE)</f>
        <v>12354</v>
      </c>
      <c r="I2937">
        <f>VLOOKUP($C2937,Sheet2!$D$2:$H$13246,4,FALSE)</f>
        <v>2113</v>
      </c>
      <c r="J2937">
        <f>VLOOKUP($C2937,Sheet2!$D$2:$H$13246,5,FALSE)</f>
        <v>236</v>
      </c>
    </row>
    <row r="2938" spans="1:10" x14ac:dyDescent="0.2">
      <c r="A2938" s="1" t="s">
        <v>2791</v>
      </c>
      <c r="B2938" s="1" t="s">
        <v>2347</v>
      </c>
      <c r="C2938" t="s">
        <v>2348</v>
      </c>
      <c r="D2938" t="s">
        <v>10</v>
      </c>
      <c r="E2938" t="s">
        <v>2349</v>
      </c>
      <c r="F2938" t="s">
        <v>12</v>
      </c>
      <c r="G2938">
        <v>2424</v>
      </c>
      <c r="H2938">
        <f>VLOOKUP(C2938,Sheet2!$D$2:$H$13246,3,FALSE)</f>
        <v>12885</v>
      </c>
      <c r="I2938">
        <f>VLOOKUP($C2938,Sheet2!$D$2:$H$13246,4,FALSE)</f>
        <v>2499</v>
      </c>
      <c r="J2938">
        <f>VLOOKUP($C2938,Sheet2!$D$2:$H$13246,5,FALSE)</f>
        <v>99</v>
      </c>
    </row>
    <row r="2939" spans="1:10" x14ac:dyDescent="0.2">
      <c r="A2939" s="1" t="s">
        <v>2791</v>
      </c>
      <c r="B2939" s="1" t="s">
        <v>2350</v>
      </c>
      <c r="C2939" t="s">
        <v>2351</v>
      </c>
      <c r="D2939" t="s">
        <v>10</v>
      </c>
      <c r="E2939" t="s">
        <v>2352</v>
      </c>
      <c r="F2939" t="s">
        <v>12</v>
      </c>
      <c r="G2939">
        <v>1088</v>
      </c>
      <c r="H2939">
        <f>VLOOKUP(C2939,Sheet2!$D$2:$H$13246,3,FALSE)</f>
        <v>7297</v>
      </c>
      <c r="I2939">
        <f>VLOOKUP($C2939,Sheet2!$D$2:$H$13246,4,FALSE)</f>
        <v>1036</v>
      </c>
      <c r="J2939">
        <f>VLOOKUP($C2939,Sheet2!$D$2:$H$13246,5,FALSE)</f>
        <v>239</v>
      </c>
    </row>
    <row r="2940" spans="1:10" x14ac:dyDescent="0.2">
      <c r="A2940" s="1" t="s">
        <v>2791</v>
      </c>
      <c r="B2940" s="1" t="s">
        <v>2353</v>
      </c>
      <c r="C2940" t="s">
        <v>2354</v>
      </c>
      <c r="D2940" t="s">
        <v>10</v>
      </c>
      <c r="E2940" t="s">
        <v>2355</v>
      </c>
      <c r="F2940" t="s">
        <v>12</v>
      </c>
      <c r="G2940">
        <v>1098</v>
      </c>
      <c r="H2940">
        <f>VLOOKUP(C2940,Sheet2!$D$2:$H$13246,3,FALSE)</f>
        <v>5936</v>
      </c>
      <c r="I2940">
        <f>VLOOKUP($C2940,Sheet2!$D$2:$H$13246,4,FALSE)</f>
        <v>927</v>
      </c>
      <c r="J2940">
        <f>VLOOKUP($C2940,Sheet2!$D$2:$H$13246,5,FALSE)</f>
        <v>184</v>
      </c>
    </row>
    <row r="2941" spans="1:10" x14ac:dyDescent="0.2">
      <c r="A2941" s="1" t="s">
        <v>2791</v>
      </c>
      <c r="B2941" s="1" t="s">
        <v>2356</v>
      </c>
      <c r="C2941" t="s">
        <v>2357</v>
      </c>
      <c r="D2941" t="s">
        <v>10</v>
      </c>
      <c r="E2941" t="s">
        <v>2358</v>
      </c>
      <c r="F2941" t="s">
        <v>12</v>
      </c>
      <c r="G2941">
        <v>1422</v>
      </c>
      <c r="H2941">
        <f>VLOOKUP(C2941,Sheet2!$D$2:$H$13246,3,FALSE)</f>
        <v>8891</v>
      </c>
      <c r="I2941">
        <f>VLOOKUP($C2941,Sheet2!$D$2:$H$13246,4,FALSE)</f>
        <v>1623</v>
      </c>
      <c r="J2941">
        <f>VLOOKUP($C2941,Sheet2!$D$2:$H$13246,5,FALSE)</f>
        <v>87</v>
      </c>
    </row>
    <row r="2942" spans="1:10" x14ac:dyDescent="0.2">
      <c r="A2942" s="1" t="s">
        <v>2791</v>
      </c>
      <c r="B2942" s="1" t="s">
        <v>2359</v>
      </c>
      <c r="C2942" t="s">
        <v>2360</v>
      </c>
      <c r="D2942" t="s">
        <v>10</v>
      </c>
      <c r="E2942" t="s">
        <v>2361</v>
      </c>
      <c r="F2942" t="s">
        <v>12</v>
      </c>
      <c r="G2942">
        <v>1474</v>
      </c>
      <c r="H2942">
        <f>VLOOKUP(C2942,Sheet2!$D$2:$H$13246,3,FALSE)</f>
        <v>11315</v>
      </c>
      <c r="I2942">
        <f>VLOOKUP($C2942,Sheet2!$D$2:$H$13246,4,FALSE)</f>
        <v>1499</v>
      </c>
      <c r="J2942">
        <f>VLOOKUP($C2942,Sheet2!$D$2:$H$13246,5,FALSE)</f>
        <v>214</v>
      </c>
    </row>
    <row r="2943" spans="1:10" x14ac:dyDescent="0.2">
      <c r="A2943" s="1" t="s">
        <v>2791</v>
      </c>
      <c r="B2943" s="1" t="s">
        <v>2362</v>
      </c>
      <c r="C2943" t="s">
        <v>2363</v>
      </c>
      <c r="D2943" t="s">
        <v>10</v>
      </c>
      <c r="E2943" t="s">
        <v>2364</v>
      </c>
      <c r="F2943" t="s">
        <v>12</v>
      </c>
      <c r="G2943">
        <v>9810</v>
      </c>
      <c r="H2943">
        <f>VLOOKUP(C2943,Sheet2!$D$2:$H$13246,3,FALSE)</f>
        <v>57090</v>
      </c>
      <c r="I2943">
        <f>VLOOKUP($C2943,Sheet2!$D$2:$H$13246,4,FALSE)</f>
        <v>10726</v>
      </c>
      <c r="J2943">
        <f>VLOOKUP($C2943,Sheet2!$D$2:$H$13246,5,FALSE)</f>
        <v>382</v>
      </c>
    </row>
    <row r="2944" spans="1:10" x14ac:dyDescent="0.2">
      <c r="A2944" s="1" t="s">
        <v>2791</v>
      </c>
      <c r="B2944" s="1" t="s">
        <v>2365</v>
      </c>
      <c r="C2944" t="s">
        <v>2366</v>
      </c>
      <c r="D2944" t="s">
        <v>10</v>
      </c>
      <c r="E2944" t="s">
        <v>2367</v>
      </c>
      <c r="F2944" t="s">
        <v>12</v>
      </c>
      <c r="G2944">
        <v>1134</v>
      </c>
      <c r="H2944">
        <f>VLOOKUP(C2944,Sheet2!$D$2:$H$13246,3,FALSE)</f>
        <v>7444</v>
      </c>
      <c r="I2944">
        <f>VLOOKUP($C2944,Sheet2!$D$2:$H$13246,4,FALSE)</f>
        <v>1116</v>
      </c>
      <c r="J2944">
        <f>VLOOKUP($C2944,Sheet2!$D$2:$H$13246,5,FALSE)</f>
        <v>303</v>
      </c>
    </row>
    <row r="2945" spans="1:10" x14ac:dyDescent="0.2">
      <c r="A2945" s="1" t="s">
        <v>2791</v>
      </c>
      <c r="B2945" s="1" t="s">
        <v>2368</v>
      </c>
      <c r="C2945" t="s">
        <v>2369</v>
      </c>
      <c r="D2945" t="s">
        <v>10</v>
      </c>
      <c r="E2945" t="s">
        <v>2370</v>
      </c>
      <c r="F2945" t="s">
        <v>12</v>
      </c>
      <c r="G2945">
        <v>1523</v>
      </c>
      <c r="H2945">
        <f>VLOOKUP(C2945,Sheet2!$D$2:$H$13246,3,FALSE)</f>
        <v>9960</v>
      </c>
      <c r="I2945">
        <f>VLOOKUP($C2945,Sheet2!$D$2:$H$13246,4,FALSE)</f>
        <v>1397</v>
      </c>
      <c r="J2945">
        <f>VLOOKUP($C2945,Sheet2!$D$2:$H$13246,5,FALSE)</f>
        <v>255</v>
      </c>
    </row>
    <row r="2946" spans="1:10" x14ac:dyDescent="0.2">
      <c r="A2946" s="1" t="s">
        <v>2791</v>
      </c>
      <c r="B2946" s="1" t="s">
        <v>2371</v>
      </c>
      <c r="C2946" t="s">
        <v>2372</v>
      </c>
      <c r="D2946" t="s">
        <v>10</v>
      </c>
      <c r="E2946" t="s">
        <v>2373</v>
      </c>
      <c r="F2946" t="s">
        <v>12</v>
      </c>
      <c r="G2946">
        <v>3285</v>
      </c>
      <c r="H2946">
        <f>VLOOKUP(C2946,Sheet2!$D$2:$H$13246,3,FALSE)</f>
        <v>20049</v>
      </c>
      <c r="I2946">
        <f>VLOOKUP($C2946,Sheet2!$D$2:$H$13246,4,FALSE)</f>
        <v>3798</v>
      </c>
      <c r="J2946">
        <f>VLOOKUP($C2946,Sheet2!$D$2:$H$13246,5,FALSE)</f>
        <v>96</v>
      </c>
    </row>
    <row r="2947" spans="1:10" x14ac:dyDescent="0.2">
      <c r="A2947" s="1" t="s">
        <v>2791</v>
      </c>
      <c r="B2947" s="1" t="s">
        <v>2374</v>
      </c>
      <c r="C2947" t="s">
        <v>2375</v>
      </c>
      <c r="D2947" t="s">
        <v>10</v>
      </c>
      <c r="E2947" t="s">
        <v>93</v>
      </c>
      <c r="F2947" t="s">
        <v>12</v>
      </c>
      <c r="G2947">
        <v>4939</v>
      </c>
      <c r="H2947">
        <f>VLOOKUP(C2947,Sheet2!$D$2:$H$13246,3,FALSE)</f>
        <v>39835</v>
      </c>
      <c r="I2947">
        <f>VLOOKUP($C2947,Sheet2!$D$2:$H$13246,4,FALSE)</f>
        <v>5377</v>
      </c>
      <c r="J2947">
        <f>VLOOKUP($C2947,Sheet2!$D$2:$H$13246,5,FALSE)</f>
        <v>474</v>
      </c>
    </row>
    <row r="2948" spans="1:10" x14ac:dyDescent="0.2">
      <c r="A2948" s="1" t="s">
        <v>2791</v>
      </c>
      <c r="B2948" s="1" t="s">
        <v>2376</v>
      </c>
      <c r="C2948" t="s">
        <v>2377</v>
      </c>
      <c r="D2948" t="s">
        <v>10</v>
      </c>
      <c r="E2948" t="s">
        <v>2378</v>
      </c>
      <c r="F2948" t="s">
        <v>12</v>
      </c>
      <c r="G2948">
        <v>3189</v>
      </c>
      <c r="H2948">
        <f>VLOOKUP(C2948,Sheet2!$D$2:$H$13246,3,FALSE)</f>
        <v>20236</v>
      </c>
      <c r="I2948">
        <f>VLOOKUP($C2948,Sheet2!$D$2:$H$13246,4,FALSE)</f>
        <v>3162</v>
      </c>
      <c r="J2948">
        <f>VLOOKUP($C2948,Sheet2!$D$2:$H$13246,5,FALSE)</f>
        <v>221</v>
      </c>
    </row>
    <row r="2949" spans="1:10" x14ac:dyDescent="0.2">
      <c r="A2949" s="1" t="s">
        <v>2791</v>
      </c>
      <c r="B2949" s="1" t="s">
        <v>2379</v>
      </c>
      <c r="C2949" t="s">
        <v>2380</v>
      </c>
      <c r="D2949" t="s">
        <v>10</v>
      </c>
      <c r="E2949" t="s">
        <v>1565</v>
      </c>
      <c r="F2949" t="s">
        <v>12</v>
      </c>
      <c r="G2949">
        <v>6072</v>
      </c>
      <c r="H2949">
        <f>VLOOKUP(C2949,Sheet2!$D$2:$H$13246,3,FALSE)</f>
        <v>38631</v>
      </c>
      <c r="I2949">
        <f>VLOOKUP($C2949,Sheet2!$D$2:$H$13246,4,FALSE)</f>
        <v>5972</v>
      </c>
      <c r="J2949">
        <f>VLOOKUP($C2949,Sheet2!$D$2:$H$13246,5,FALSE)</f>
        <v>696</v>
      </c>
    </row>
    <row r="2950" spans="1:10" x14ac:dyDescent="0.2">
      <c r="A2950" s="1" t="s">
        <v>2791</v>
      </c>
      <c r="B2950" s="1" t="s">
        <v>2381</v>
      </c>
      <c r="C2950" t="s">
        <v>2382</v>
      </c>
      <c r="D2950" t="s">
        <v>10</v>
      </c>
      <c r="E2950" t="s">
        <v>2383</v>
      </c>
      <c r="F2950" t="s">
        <v>12</v>
      </c>
      <c r="G2950">
        <v>408</v>
      </c>
      <c r="H2950">
        <f>VLOOKUP(C2950,Sheet2!$D$2:$H$13246,3,FALSE)</f>
        <v>2692</v>
      </c>
      <c r="I2950">
        <f>VLOOKUP($C2950,Sheet2!$D$2:$H$13246,4,FALSE)</f>
        <v>373</v>
      </c>
      <c r="J2950">
        <f>VLOOKUP($C2950,Sheet2!$D$2:$H$13246,5,FALSE)</f>
        <v>93</v>
      </c>
    </row>
    <row r="2951" spans="1:10" x14ac:dyDescent="0.2">
      <c r="A2951" s="1" t="s">
        <v>2791</v>
      </c>
      <c r="B2951" s="1" t="s">
        <v>2384</v>
      </c>
      <c r="C2951" t="s">
        <v>2385</v>
      </c>
      <c r="D2951" t="s">
        <v>10</v>
      </c>
      <c r="E2951" t="s">
        <v>2386</v>
      </c>
      <c r="F2951" t="s">
        <v>12</v>
      </c>
      <c r="G2951">
        <v>1080</v>
      </c>
      <c r="H2951">
        <f>VLOOKUP(C2951,Sheet2!$D$2:$H$13246,3,FALSE)</f>
        <v>6742</v>
      </c>
      <c r="I2951">
        <f>VLOOKUP($C2951,Sheet2!$D$2:$H$13246,4,FALSE)</f>
        <v>1073</v>
      </c>
      <c r="J2951">
        <f>VLOOKUP($C2951,Sheet2!$D$2:$H$13246,5,FALSE)</f>
        <v>233</v>
      </c>
    </row>
    <row r="2952" spans="1:10" x14ac:dyDescent="0.2">
      <c r="A2952" s="1" t="s">
        <v>2791</v>
      </c>
      <c r="B2952" s="1" t="s">
        <v>2387</v>
      </c>
      <c r="C2952" t="s">
        <v>2388</v>
      </c>
      <c r="D2952" t="s">
        <v>10</v>
      </c>
      <c r="E2952" t="s">
        <v>2389</v>
      </c>
      <c r="F2952" t="s">
        <v>12</v>
      </c>
      <c r="G2952">
        <v>3272</v>
      </c>
      <c r="H2952">
        <f>VLOOKUP(C2952,Sheet2!$D$2:$H$13246,3,FALSE)</f>
        <v>22215</v>
      </c>
      <c r="I2952">
        <f>VLOOKUP($C2952,Sheet2!$D$2:$H$13246,4,FALSE)</f>
        <v>3766</v>
      </c>
      <c r="J2952">
        <f>VLOOKUP($C2952,Sheet2!$D$2:$H$13246,5,FALSE)</f>
        <v>233</v>
      </c>
    </row>
    <row r="2953" spans="1:10" x14ac:dyDescent="0.2">
      <c r="A2953" s="1" t="s">
        <v>2791</v>
      </c>
      <c r="B2953" s="1" t="s">
        <v>2390</v>
      </c>
      <c r="C2953" t="s">
        <v>2391</v>
      </c>
      <c r="D2953" t="s">
        <v>10</v>
      </c>
      <c r="E2953" t="s">
        <v>2392</v>
      </c>
      <c r="F2953" t="s">
        <v>12</v>
      </c>
      <c r="G2953">
        <v>1632</v>
      </c>
      <c r="H2953">
        <f>VLOOKUP(C2953,Sheet2!$D$2:$H$13246,3,FALSE)</f>
        <v>10086</v>
      </c>
      <c r="I2953">
        <f>VLOOKUP($C2953,Sheet2!$D$2:$H$13246,4,FALSE)</f>
        <v>1313</v>
      </c>
      <c r="J2953">
        <f>VLOOKUP($C2953,Sheet2!$D$2:$H$13246,5,FALSE)</f>
        <v>148</v>
      </c>
    </row>
    <row r="2954" spans="1:10" x14ac:dyDescent="0.2">
      <c r="A2954" s="1" t="s">
        <v>2791</v>
      </c>
      <c r="B2954" s="1" t="s">
        <v>2393</v>
      </c>
      <c r="C2954" t="s">
        <v>2394</v>
      </c>
      <c r="D2954" t="s">
        <v>10</v>
      </c>
      <c r="E2954" t="s">
        <v>2395</v>
      </c>
      <c r="F2954" t="s">
        <v>12</v>
      </c>
      <c r="G2954">
        <v>690</v>
      </c>
      <c r="H2954">
        <f>VLOOKUP(C2954,Sheet2!$D$2:$H$13246,3,FALSE)</f>
        <v>6428</v>
      </c>
      <c r="I2954">
        <f>VLOOKUP($C2954,Sheet2!$D$2:$H$13246,4,FALSE)</f>
        <v>902</v>
      </c>
      <c r="J2954">
        <f>VLOOKUP($C2954,Sheet2!$D$2:$H$13246,5,FALSE)</f>
        <v>168</v>
      </c>
    </row>
    <row r="2955" spans="1:10" x14ac:dyDescent="0.2">
      <c r="A2955" s="1" t="s">
        <v>2791</v>
      </c>
      <c r="B2955" s="1" t="s">
        <v>2396</v>
      </c>
      <c r="C2955" t="s">
        <v>2397</v>
      </c>
      <c r="D2955" t="s">
        <v>10</v>
      </c>
      <c r="E2955" t="s">
        <v>2398</v>
      </c>
      <c r="F2955" t="s">
        <v>12</v>
      </c>
      <c r="G2955">
        <v>832</v>
      </c>
      <c r="H2955">
        <f>VLOOKUP(C2955,Sheet2!$D$2:$H$13246,3,FALSE)</f>
        <v>6322</v>
      </c>
      <c r="I2955">
        <f>VLOOKUP($C2955,Sheet2!$D$2:$H$13246,4,FALSE)</f>
        <v>878</v>
      </c>
      <c r="J2955">
        <f>VLOOKUP($C2955,Sheet2!$D$2:$H$13246,5,FALSE)</f>
        <v>88</v>
      </c>
    </row>
    <row r="2956" spans="1:10" x14ac:dyDescent="0.2">
      <c r="A2956" s="1" t="s">
        <v>2791</v>
      </c>
      <c r="B2956" s="1" t="s">
        <v>2399</v>
      </c>
      <c r="C2956" t="s">
        <v>2400</v>
      </c>
      <c r="D2956" t="s">
        <v>10</v>
      </c>
      <c r="E2956" t="s">
        <v>1603</v>
      </c>
      <c r="F2956" t="s">
        <v>12</v>
      </c>
      <c r="G2956">
        <v>1438</v>
      </c>
      <c r="H2956">
        <f>VLOOKUP(C2956,Sheet2!$D$2:$H$13246,3,FALSE)</f>
        <v>9221</v>
      </c>
      <c r="I2956">
        <f>VLOOKUP($C2956,Sheet2!$D$2:$H$13246,4,FALSE)</f>
        <v>1343</v>
      </c>
      <c r="J2956">
        <f>VLOOKUP($C2956,Sheet2!$D$2:$H$13246,5,FALSE)</f>
        <v>240</v>
      </c>
    </row>
    <row r="2957" spans="1:10" x14ac:dyDescent="0.2">
      <c r="A2957" s="1" t="s">
        <v>2791</v>
      </c>
      <c r="B2957" s="1" t="s">
        <v>2401</v>
      </c>
      <c r="C2957" t="s">
        <v>2402</v>
      </c>
      <c r="D2957" t="s">
        <v>10</v>
      </c>
      <c r="E2957" t="s">
        <v>2403</v>
      </c>
      <c r="F2957" t="s">
        <v>12</v>
      </c>
      <c r="G2957">
        <v>924</v>
      </c>
      <c r="H2957">
        <f>VLOOKUP(C2957,Sheet2!$D$2:$H$13246,3,FALSE)</f>
        <v>5892</v>
      </c>
      <c r="I2957">
        <f>VLOOKUP($C2957,Sheet2!$D$2:$H$13246,4,FALSE)</f>
        <v>1036</v>
      </c>
      <c r="J2957">
        <f>VLOOKUP($C2957,Sheet2!$D$2:$H$13246,5,FALSE)</f>
        <v>166</v>
      </c>
    </row>
    <row r="2958" spans="1:10" x14ac:dyDescent="0.2">
      <c r="A2958" s="1" t="s">
        <v>2791</v>
      </c>
      <c r="B2958" s="1" t="s">
        <v>2404</v>
      </c>
      <c r="C2958" t="s">
        <v>2405</v>
      </c>
      <c r="D2958" t="s">
        <v>10</v>
      </c>
      <c r="E2958" t="s">
        <v>2406</v>
      </c>
      <c r="F2958" t="s">
        <v>12</v>
      </c>
      <c r="G2958">
        <v>3715</v>
      </c>
      <c r="H2958">
        <f>VLOOKUP(C2958,Sheet2!$D$2:$H$13246,3,FALSE)</f>
        <v>23750</v>
      </c>
      <c r="I2958">
        <f>VLOOKUP($C2958,Sheet2!$D$2:$H$13246,4,FALSE)</f>
        <v>4099</v>
      </c>
      <c r="J2958">
        <f>VLOOKUP($C2958,Sheet2!$D$2:$H$13246,5,FALSE)</f>
        <v>355</v>
      </c>
    </row>
    <row r="2959" spans="1:10" x14ac:dyDescent="0.2">
      <c r="A2959" s="1" t="s">
        <v>2791</v>
      </c>
      <c r="B2959" s="1" t="s">
        <v>2407</v>
      </c>
      <c r="C2959" t="s">
        <v>2408</v>
      </c>
      <c r="D2959" t="s">
        <v>10</v>
      </c>
      <c r="E2959" t="s">
        <v>2409</v>
      </c>
      <c r="F2959" t="s">
        <v>12</v>
      </c>
      <c r="G2959">
        <v>8881</v>
      </c>
      <c r="H2959">
        <f>VLOOKUP(C2959,Sheet2!$D$2:$H$13246,3,FALSE)</f>
        <v>118490</v>
      </c>
      <c r="I2959">
        <f>VLOOKUP($C2959,Sheet2!$D$2:$H$13246,4,FALSE)</f>
        <v>28628</v>
      </c>
      <c r="J2959">
        <f>VLOOKUP($C2959,Sheet2!$D$2:$H$13246,5,FALSE)</f>
        <v>11756</v>
      </c>
    </row>
    <row r="2960" spans="1:10" x14ac:dyDescent="0.2">
      <c r="A2960" s="1" t="s">
        <v>2791</v>
      </c>
      <c r="B2960" s="1" t="s">
        <v>2410</v>
      </c>
      <c r="C2960" t="s">
        <v>2411</v>
      </c>
      <c r="D2960" t="s">
        <v>10</v>
      </c>
      <c r="E2960" t="s">
        <v>1199</v>
      </c>
      <c r="F2960" t="s">
        <v>12</v>
      </c>
      <c r="G2960">
        <v>741</v>
      </c>
      <c r="H2960">
        <f>VLOOKUP(C2960,Sheet2!$D$2:$H$13246,3,FALSE)</f>
        <v>6581</v>
      </c>
      <c r="I2960">
        <f>VLOOKUP($C2960,Sheet2!$D$2:$H$13246,4,FALSE)</f>
        <v>902</v>
      </c>
      <c r="J2960">
        <f>VLOOKUP($C2960,Sheet2!$D$2:$H$13246,5,FALSE)</f>
        <v>176</v>
      </c>
    </row>
    <row r="2961" spans="1:10" x14ac:dyDescent="0.2">
      <c r="A2961" s="1" t="s">
        <v>2791</v>
      </c>
      <c r="B2961" s="1" t="s">
        <v>2412</v>
      </c>
      <c r="C2961" t="s">
        <v>2413</v>
      </c>
      <c r="D2961" t="s">
        <v>10</v>
      </c>
      <c r="E2961" t="s">
        <v>2414</v>
      </c>
      <c r="F2961" t="s">
        <v>12</v>
      </c>
      <c r="G2961">
        <v>1033</v>
      </c>
      <c r="H2961">
        <f>VLOOKUP(C2961,Sheet2!$D$2:$H$13246,3,FALSE)</f>
        <v>5737</v>
      </c>
      <c r="I2961">
        <f>VLOOKUP($C2961,Sheet2!$D$2:$H$13246,4,FALSE)</f>
        <v>1072</v>
      </c>
      <c r="J2961">
        <f>VLOOKUP($C2961,Sheet2!$D$2:$H$13246,5,FALSE)</f>
        <v>218</v>
      </c>
    </row>
    <row r="2962" spans="1:10" x14ac:dyDescent="0.2">
      <c r="A2962" s="1" t="s">
        <v>2791</v>
      </c>
      <c r="B2962" s="1" t="s">
        <v>2415</v>
      </c>
      <c r="C2962" t="s">
        <v>2416</v>
      </c>
      <c r="D2962" t="s">
        <v>10</v>
      </c>
      <c r="E2962" t="s">
        <v>1172</v>
      </c>
      <c r="F2962" t="s">
        <v>12</v>
      </c>
      <c r="G2962">
        <v>21</v>
      </c>
      <c r="H2962" t="e">
        <f>VLOOKUP(C2962,Sheet2!$D$2:$H$13246,3,FALSE)</f>
        <v>#N/A</v>
      </c>
      <c r="I2962" t="e">
        <f>VLOOKUP($C2962,Sheet2!$D$2:$H$13246,4,FALSE)</f>
        <v>#N/A</v>
      </c>
      <c r="J2962" t="e">
        <f>VLOOKUP($C2962,Sheet2!$D$2:$H$13246,5,FALSE)</f>
        <v>#N/A</v>
      </c>
    </row>
    <row r="2963" spans="1:10" x14ac:dyDescent="0.2">
      <c r="A2963" s="1" t="s">
        <v>2791</v>
      </c>
      <c r="B2963" s="1" t="s">
        <v>2417</v>
      </c>
      <c r="C2963" t="s">
        <v>2418</v>
      </c>
      <c r="D2963" t="s">
        <v>10</v>
      </c>
      <c r="E2963" t="s">
        <v>2419</v>
      </c>
      <c r="F2963" t="s">
        <v>12</v>
      </c>
      <c r="G2963">
        <v>278</v>
      </c>
      <c r="H2963" t="e">
        <f>VLOOKUP(C2963,Sheet2!$D$2:$H$13246,3,FALSE)</f>
        <v>#N/A</v>
      </c>
      <c r="I2963" t="e">
        <f>VLOOKUP($C2963,Sheet2!$D$2:$H$13246,4,FALSE)</f>
        <v>#N/A</v>
      </c>
      <c r="J2963" t="e">
        <f>VLOOKUP($C2963,Sheet2!$D$2:$H$13246,5,FALSE)</f>
        <v>#N/A</v>
      </c>
    </row>
    <row r="2964" spans="1:10" x14ac:dyDescent="0.2">
      <c r="A2964" s="1" t="s">
        <v>2791</v>
      </c>
      <c r="B2964" s="1" t="s">
        <v>2420</v>
      </c>
      <c r="C2964" t="s">
        <v>2421</v>
      </c>
      <c r="D2964" t="s">
        <v>10</v>
      </c>
      <c r="E2964" t="s">
        <v>2422</v>
      </c>
      <c r="F2964" t="s">
        <v>12</v>
      </c>
      <c r="G2964">
        <v>342</v>
      </c>
      <c r="H2964">
        <f>VLOOKUP(C2964,Sheet2!$D$2:$H$13246,3,FALSE)</f>
        <v>2575</v>
      </c>
      <c r="I2964">
        <f>VLOOKUP($C2964,Sheet2!$D$2:$H$13246,4,FALSE)</f>
        <v>334</v>
      </c>
      <c r="J2964">
        <f>VLOOKUP($C2964,Sheet2!$D$2:$H$13246,5,FALSE)</f>
        <v>70</v>
      </c>
    </row>
    <row r="2965" spans="1:10" x14ac:dyDescent="0.2">
      <c r="A2965" s="1" t="s">
        <v>2791</v>
      </c>
      <c r="B2965" s="1" t="s">
        <v>2423</v>
      </c>
      <c r="C2965" t="s">
        <v>2424</v>
      </c>
      <c r="D2965" t="s">
        <v>10</v>
      </c>
      <c r="E2965" t="s">
        <v>1725</v>
      </c>
      <c r="F2965" t="s">
        <v>12</v>
      </c>
      <c r="G2965">
        <v>2670</v>
      </c>
      <c r="H2965">
        <f>VLOOKUP(C2965,Sheet2!$D$2:$H$13246,3,FALSE)</f>
        <v>17475</v>
      </c>
      <c r="I2965">
        <f>VLOOKUP($C2965,Sheet2!$D$2:$H$13246,4,FALSE)</f>
        <v>2882</v>
      </c>
      <c r="J2965">
        <f>VLOOKUP($C2965,Sheet2!$D$2:$H$13246,5,FALSE)</f>
        <v>121</v>
      </c>
    </row>
    <row r="2966" spans="1:10" x14ac:dyDescent="0.2">
      <c r="A2966" s="1" t="s">
        <v>2791</v>
      </c>
      <c r="B2966" s="1" t="s">
        <v>2425</v>
      </c>
      <c r="C2966" t="s">
        <v>2426</v>
      </c>
      <c r="D2966" t="s">
        <v>10</v>
      </c>
      <c r="E2966" t="s">
        <v>2427</v>
      </c>
      <c r="F2966" t="s">
        <v>12</v>
      </c>
      <c r="G2966">
        <v>1197</v>
      </c>
      <c r="H2966">
        <f>VLOOKUP(C2966,Sheet2!$D$2:$H$13246,3,FALSE)</f>
        <v>7709</v>
      </c>
      <c r="I2966">
        <f>VLOOKUP($C2966,Sheet2!$D$2:$H$13246,4,FALSE)</f>
        <v>1185</v>
      </c>
      <c r="J2966">
        <f>VLOOKUP($C2966,Sheet2!$D$2:$H$13246,5,FALSE)</f>
        <v>81</v>
      </c>
    </row>
    <row r="2967" spans="1:10" x14ac:dyDescent="0.2">
      <c r="A2967" s="1" t="s">
        <v>2791</v>
      </c>
      <c r="B2967" s="1" t="s">
        <v>2428</v>
      </c>
      <c r="C2967" t="s">
        <v>2429</v>
      </c>
      <c r="D2967" t="s">
        <v>10</v>
      </c>
      <c r="E2967" t="s">
        <v>2430</v>
      </c>
      <c r="F2967" t="s">
        <v>12</v>
      </c>
      <c r="G2967">
        <v>450</v>
      </c>
      <c r="H2967">
        <f>VLOOKUP(C2967,Sheet2!$D$2:$H$13246,3,FALSE)</f>
        <v>2799</v>
      </c>
      <c r="I2967">
        <f>VLOOKUP($C2967,Sheet2!$D$2:$H$13246,4,FALSE)</f>
        <v>485</v>
      </c>
      <c r="J2967">
        <f>VLOOKUP($C2967,Sheet2!$D$2:$H$13246,5,FALSE)</f>
        <v>56</v>
      </c>
    </row>
    <row r="2968" spans="1:10" x14ac:dyDescent="0.2">
      <c r="A2968" s="1" t="s">
        <v>2791</v>
      </c>
      <c r="B2968" s="1" t="s">
        <v>2431</v>
      </c>
      <c r="C2968" t="s">
        <v>2432</v>
      </c>
      <c r="D2968" t="s">
        <v>10</v>
      </c>
      <c r="E2968" t="s">
        <v>2433</v>
      </c>
      <c r="F2968" t="s">
        <v>12</v>
      </c>
      <c r="G2968">
        <v>6784</v>
      </c>
      <c r="H2968">
        <f>VLOOKUP(C2968,Sheet2!$D$2:$H$13246,3,FALSE)</f>
        <v>48415</v>
      </c>
      <c r="I2968">
        <f>VLOOKUP($C2968,Sheet2!$D$2:$H$13246,4,FALSE)</f>
        <v>7207</v>
      </c>
      <c r="J2968">
        <f>VLOOKUP($C2968,Sheet2!$D$2:$H$13246,5,FALSE)</f>
        <v>242</v>
      </c>
    </row>
    <row r="2969" spans="1:10" x14ac:dyDescent="0.2">
      <c r="A2969" s="1" t="s">
        <v>2791</v>
      </c>
      <c r="B2969" s="1" t="s">
        <v>2434</v>
      </c>
      <c r="C2969" t="s">
        <v>2435</v>
      </c>
      <c r="D2969" t="s">
        <v>10</v>
      </c>
      <c r="E2969" t="s">
        <v>2436</v>
      </c>
      <c r="F2969" t="s">
        <v>12</v>
      </c>
      <c r="G2969">
        <v>4518</v>
      </c>
      <c r="H2969">
        <f>VLOOKUP(C2969,Sheet2!$D$2:$H$13246,3,FALSE)</f>
        <v>29980</v>
      </c>
      <c r="I2969">
        <f>VLOOKUP($C2969,Sheet2!$D$2:$H$13246,4,FALSE)</f>
        <v>5573</v>
      </c>
      <c r="J2969">
        <f>VLOOKUP($C2969,Sheet2!$D$2:$H$13246,5,FALSE)</f>
        <v>563</v>
      </c>
    </row>
    <row r="2970" spans="1:10" x14ac:dyDescent="0.2">
      <c r="A2970" s="1" t="s">
        <v>2791</v>
      </c>
      <c r="B2970" s="1" t="s">
        <v>2437</v>
      </c>
      <c r="C2970" t="s">
        <v>2438</v>
      </c>
      <c r="D2970" t="s">
        <v>10</v>
      </c>
      <c r="E2970" t="s">
        <v>2439</v>
      </c>
      <c r="F2970" t="s">
        <v>12</v>
      </c>
      <c r="G2970">
        <v>1585</v>
      </c>
      <c r="H2970">
        <f>VLOOKUP(C2970,Sheet2!$D$2:$H$13246,3,FALSE)</f>
        <v>10663</v>
      </c>
      <c r="I2970">
        <f>VLOOKUP($C2970,Sheet2!$D$2:$H$13246,4,FALSE)</f>
        <v>1794</v>
      </c>
      <c r="J2970">
        <f>VLOOKUP($C2970,Sheet2!$D$2:$H$13246,5,FALSE)</f>
        <v>253</v>
      </c>
    </row>
    <row r="2971" spans="1:10" x14ac:dyDescent="0.2">
      <c r="A2971" s="1" t="s">
        <v>2791</v>
      </c>
      <c r="B2971" s="1" t="s">
        <v>2440</v>
      </c>
      <c r="C2971" t="s">
        <v>2441</v>
      </c>
      <c r="D2971" t="s">
        <v>10</v>
      </c>
      <c r="E2971" t="s">
        <v>802</v>
      </c>
      <c r="F2971" t="s">
        <v>12</v>
      </c>
      <c r="G2971">
        <v>3254</v>
      </c>
      <c r="H2971">
        <f>VLOOKUP(C2971,Sheet2!$D$2:$H$13246,3,FALSE)</f>
        <v>36494</v>
      </c>
      <c r="I2971">
        <f>VLOOKUP($C2971,Sheet2!$D$2:$H$13246,4,FALSE)</f>
        <v>3739</v>
      </c>
      <c r="J2971">
        <f>VLOOKUP($C2971,Sheet2!$D$2:$H$13246,5,FALSE)</f>
        <v>533</v>
      </c>
    </row>
    <row r="2972" spans="1:10" x14ac:dyDescent="0.2">
      <c r="A2972" s="1" t="s">
        <v>2791</v>
      </c>
      <c r="B2972" s="1" t="s">
        <v>2442</v>
      </c>
      <c r="C2972" t="s">
        <v>2443</v>
      </c>
      <c r="D2972" t="s">
        <v>10</v>
      </c>
      <c r="E2972" t="s">
        <v>2444</v>
      </c>
      <c r="F2972" t="s">
        <v>12</v>
      </c>
      <c r="G2972">
        <v>6336</v>
      </c>
      <c r="H2972">
        <f>VLOOKUP(C2972,Sheet2!$D$2:$H$13246,3,FALSE)</f>
        <v>34746</v>
      </c>
      <c r="I2972">
        <f>VLOOKUP($C2972,Sheet2!$D$2:$H$13246,4,FALSE)</f>
        <v>6726</v>
      </c>
      <c r="J2972">
        <f>VLOOKUP($C2972,Sheet2!$D$2:$H$13246,5,FALSE)</f>
        <v>217</v>
      </c>
    </row>
    <row r="2973" spans="1:10" x14ac:dyDescent="0.2">
      <c r="A2973" s="1" t="s">
        <v>2791</v>
      </c>
      <c r="B2973" s="1" t="s">
        <v>2445</v>
      </c>
      <c r="C2973" t="s">
        <v>2446</v>
      </c>
      <c r="D2973" t="s">
        <v>10</v>
      </c>
      <c r="E2973" t="s">
        <v>153</v>
      </c>
      <c r="F2973" t="s">
        <v>12</v>
      </c>
      <c r="G2973">
        <v>21110</v>
      </c>
      <c r="H2973">
        <f>VLOOKUP(C2973,Sheet2!$D$2:$H$13246,3,FALSE)</f>
        <v>144936</v>
      </c>
      <c r="I2973">
        <f>VLOOKUP($C2973,Sheet2!$D$2:$H$13246,4,FALSE)</f>
        <v>21554</v>
      </c>
      <c r="J2973">
        <f>VLOOKUP($C2973,Sheet2!$D$2:$H$13246,5,FALSE)</f>
        <v>8192</v>
      </c>
    </row>
    <row r="2974" spans="1:10" x14ac:dyDescent="0.2">
      <c r="A2974" s="1" t="s">
        <v>2791</v>
      </c>
      <c r="B2974" s="1" t="s">
        <v>2447</v>
      </c>
      <c r="C2974" t="s">
        <v>2448</v>
      </c>
      <c r="D2974" t="s">
        <v>10</v>
      </c>
      <c r="E2974" t="s">
        <v>2449</v>
      </c>
      <c r="F2974" t="s">
        <v>12</v>
      </c>
      <c r="G2974">
        <v>1452</v>
      </c>
      <c r="H2974">
        <f>VLOOKUP(C2974,Sheet2!$D$2:$H$13246,3,FALSE)</f>
        <v>11869</v>
      </c>
      <c r="I2974">
        <f>VLOOKUP($C2974,Sheet2!$D$2:$H$13246,4,FALSE)</f>
        <v>1626</v>
      </c>
      <c r="J2974">
        <f>VLOOKUP($C2974,Sheet2!$D$2:$H$13246,5,FALSE)</f>
        <v>356</v>
      </c>
    </row>
    <row r="2975" spans="1:10" x14ac:dyDescent="0.2">
      <c r="A2975" s="1" t="s">
        <v>2791</v>
      </c>
      <c r="B2975" s="1" t="s">
        <v>2450</v>
      </c>
      <c r="C2975" t="s">
        <v>2451</v>
      </c>
      <c r="D2975" t="s">
        <v>10</v>
      </c>
      <c r="E2975" t="s">
        <v>2136</v>
      </c>
      <c r="F2975" t="s">
        <v>12</v>
      </c>
      <c r="G2975">
        <v>2736</v>
      </c>
      <c r="H2975">
        <f>VLOOKUP(C2975,Sheet2!$D$2:$H$13246,3,FALSE)</f>
        <v>20074</v>
      </c>
      <c r="I2975">
        <f>VLOOKUP($C2975,Sheet2!$D$2:$H$13246,4,FALSE)</f>
        <v>2965</v>
      </c>
      <c r="J2975">
        <f>VLOOKUP($C2975,Sheet2!$D$2:$H$13246,5,FALSE)</f>
        <v>356</v>
      </c>
    </row>
    <row r="2976" spans="1:10" x14ac:dyDescent="0.2">
      <c r="A2976" s="1" t="s">
        <v>2791</v>
      </c>
      <c r="B2976" s="1" t="s">
        <v>2452</v>
      </c>
      <c r="C2976" t="s">
        <v>2453</v>
      </c>
      <c r="D2976" t="s">
        <v>10</v>
      </c>
      <c r="E2976" t="s">
        <v>2454</v>
      </c>
      <c r="F2976" t="s">
        <v>12</v>
      </c>
      <c r="G2976">
        <v>851</v>
      </c>
      <c r="H2976">
        <f>VLOOKUP(C2976,Sheet2!$D$2:$H$13246,3,FALSE)</f>
        <v>5515</v>
      </c>
      <c r="I2976">
        <f>VLOOKUP($C2976,Sheet2!$D$2:$H$13246,4,FALSE)</f>
        <v>739</v>
      </c>
      <c r="J2976">
        <f>VLOOKUP($C2976,Sheet2!$D$2:$H$13246,5,FALSE)</f>
        <v>151</v>
      </c>
    </row>
    <row r="2977" spans="1:10" x14ac:dyDescent="0.2">
      <c r="A2977" s="1" t="s">
        <v>2791</v>
      </c>
      <c r="B2977" s="1" t="s">
        <v>2455</v>
      </c>
      <c r="C2977" t="s">
        <v>2456</v>
      </c>
      <c r="D2977" t="s">
        <v>10</v>
      </c>
      <c r="E2977" t="s">
        <v>2457</v>
      </c>
      <c r="F2977" t="s">
        <v>12</v>
      </c>
      <c r="G2977">
        <v>1023</v>
      </c>
      <c r="H2977">
        <f>VLOOKUP(C2977,Sheet2!$D$2:$H$13246,3,FALSE)</f>
        <v>5383</v>
      </c>
      <c r="I2977">
        <f>VLOOKUP($C2977,Sheet2!$D$2:$H$13246,4,FALSE)</f>
        <v>977</v>
      </c>
      <c r="J2977">
        <f>VLOOKUP($C2977,Sheet2!$D$2:$H$13246,5,FALSE)</f>
        <v>219</v>
      </c>
    </row>
    <row r="2978" spans="1:10" x14ac:dyDescent="0.2">
      <c r="A2978" s="1" t="s">
        <v>2791</v>
      </c>
      <c r="B2978" s="1" t="s">
        <v>2458</v>
      </c>
      <c r="C2978" t="s">
        <v>2459</v>
      </c>
      <c r="D2978" t="s">
        <v>10</v>
      </c>
      <c r="E2978" t="s">
        <v>2460</v>
      </c>
      <c r="F2978" t="s">
        <v>12</v>
      </c>
      <c r="G2978">
        <v>1824</v>
      </c>
      <c r="H2978">
        <f>VLOOKUP(C2978,Sheet2!$D$2:$H$13246,3,FALSE)</f>
        <v>15198</v>
      </c>
      <c r="I2978">
        <f>VLOOKUP($C2978,Sheet2!$D$2:$H$13246,4,FALSE)</f>
        <v>2030</v>
      </c>
      <c r="J2978">
        <f>VLOOKUP($C2978,Sheet2!$D$2:$H$13246,5,FALSE)</f>
        <v>288</v>
      </c>
    </row>
    <row r="2979" spans="1:10" x14ac:dyDescent="0.2">
      <c r="A2979" s="1" t="s">
        <v>2791</v>
      </c>
      <c r="B2979" s="1" t="s">
        <v>2461</v>
      </c>
      <c r="C2979" t="s">
        <v>2462</v>
      </c>
      <c r="D2979" t="s">
        <v>10</v>
      </c>
      <c r="E2979" t="s">
        <v>2463</v>
      </c>
      <c r="F2979" t="s">
        <v>12</v>
      </c>
      <c r="G2979">
        <v>278</v>
      </c>
      <c r="H2979">
        <f>VLOOKUP(C2979,Sheet2!$D$2:$H$13246,3,FALSE)</f>
        <v>2168</v>
      </c>
      <c r="I2979">
        <f>VLOOKUP($C2979,Sheet2!$D$2:$H$13246,4,FALSE)</f>
        <v>253</v>
      </c>
      <c r="J2979">
        <f>VLOOKUP($C2979,Sheet2!$D$2:$H$13246,5,FALSE)</f>
        <v>24</v>
      </c>
    </row>
    <row r="2980" spans="1:10" x14ac:dyDescent="0.2">
      <c r="A2980" s="1" t="s">
        <v>2791</v>
      </c>
      <c r="B2980" s="1" t="s">
        <v>2464</v>
      </c>
      <c r="C2980" t="s">
        <v>2465</v>
      </c>
      <c r="D2980" t="s">
        <v>10</v>
      </c>
      <c r="E2980" t="s">
        <v>2466</v>
      </c>
      <c r="F2980" t="s">
        <v>12</v>
      </c>
      <c r="G2980">
        <v>1120</v>
      </c>
      <c r="H2980">
        <f>VLOOKUP(C2980,Sheet2!$D$2:$H$13246,3,FALSE)</f>
        <v>6234</v>
      </c>
      <c r="I2980">
        <f>VLOOKUP($C2980,Sheet2!$D$2:$H$13246,4,FALSE)</f>
        <v>1077</v>
      </c>
      <c r="J2980">
        <f>VLOOKUP($C2980,Sheet2!$D$2:$H$13246,5,FALSE)</f>
        <v>175</v>
      </c>
    </row>
    <row r="2981" spans="1:10" x14ac:dyDescent="0.2">
      <c r="A2981" s="1" t="s">
        <v>2791</v>
      </c>
      <c r="B2981" s="1" t="s">
        <v>2467</v>
      </c>
      <c r="C2981" t="s">
        <v>2468</v>
      </c>
      <c r="D2981" t="s">
        <v>10</v>
      </c>
      <c r="E2981" t="s">
        <v>430</v>
      </c>
      <c r="F2981" t="s">
        <v>12</v>
      </c>
      <c r="G2981">
        <v>4167</v>
      </c>
      <c r="H2981">
        <f>VLOOKUP(C2981,Sheet2!$D$2:$H$13246,3,FALSE)</f>
        <v>18394</v>
      </c>
      <c r="I2981">
        <f>VLOOKUP($C2981,Sheet2!$D$2:$H$13246,4,FALSE)</f>
        <v>2235</v>
      </c>
      <c r="J2981">
        <f>VLOOKUP($C2981,Sheet2!$D$2:$H$13246,5,FALSE)</f>
        <v>843</v>
      </c>
    </row>
    <row r="2982" spans="1:10" x14ac:dyDescent="0.2">
      <c r="A2982" s="1" t="s">
        <v>2791</v>
      </c>
      <c r="B2982" s="1" t="s">
        <v>2469</v>
      </c>
      <c r="C2982" t="s">
        <v>2470</v>
      </c>
      <c r="D2982" t="s">
        <v>10</v>
      </c>
      <c r="E2982" t="s">
        <v>2471</v>
      </c>
      <c r="F2982" t="s">
        <v>12</v>
      </c>
      <c r="G2982">
        <v>1061</v>
      </c>
      <c r="H2982">
        <f>VLOOKUP(C2982,Sheet2!$D$2:$H$13246,3,FALSE)</f>
        <v>7403</v>
      </c>
      <c r="I2982">
        <f>VLOOKUP($C2982,Sheet2!$D$2:$H$13246,4,FALSE)</f>
        <v>1118</v>
      </c>
      <c r="J2982">
        <f>VLOOKUP($C2982,Sheet2!$D$2:$H$13246,5,FALSE)</f>
        <v>157</v>
      </c>
    </row>
    <row r="2983" spans="1:10" x14ac:dyDescent="0.2">
      <c r="A2983" s="1" t="s">
        <v>2791</v>
      </c>
      <c r="B2983" s="1" t="s">
        <v>2472</v>
      </c>
      <c r="C2983" t="s">
        <v>2473</v>
      </c>
      <c r="D2983" t="s">
        <v>10</v>
      </c>
      <c r="E2983" t="s">
        <v>1228</v>
      </c>
      <c r="F2983" t="s">
        <v>12</v>
      </c>
      <c r="G2983">
        <v>1070</v>
      </c>
      <c r="H2983">
        <f>VLOOKUP(C2983,Sheet2!$D$2:$H$13246,3,FALSE)</f>
        <v>7637</v>
      </c>
      <c r="I2983">
        <f>VLOOKUP($C2983,Sheet2!$D$2:$H$13246,4,FALSE)</f>
        <v>1171</v>
      </c>
      <c r="J2983">
        <f>VLOOKUP($C2983,Sheet2!$D$2:$H$13246,5,FALSE)</f>
        <v>70</v>
      </c>
    </row>
    <row r="2984" spans="1:10" x14ac:dyDescent="0.2">
      <c r="A2984" s="1" t="s">
        <v>2791</v>
      </c>
      <c r="B2984" s="1" t="s">
        <v>2474</v>
      </c>
      <c r="C2984" t="s">
        <v>2475</v>
      </c>
      <c r="D2984" t="s">
        <v>10</v>
      </c>
      <c r="E2984" t="s">
        <v>2392</v>
      </c>
      <c r="F2984" t="s">
        <v>12</v>
      </c>
      <c r="G2984">
        <v>349</v>
      </c>
      <c r="H2984">
        <f>VLOOKUP(C2984,Sheet2!$D$2:$H$13246,3,FALSE)</f>
        <v>3349</v>
      </c>
      <c r="I2984">
        <f>VLOOKUP($C2984,Sheet2!$D$2:$H$13246,4,FALSE)</f>
        <v>448</v>
      </c>
      <c r="J2984">
        <f>VLOOKUP($C2984,Sheet2!$D$2:$H$13246,5,FALSE)</f>
        <v>52</v>
      </c>
    </row>
    <row r="2985" spans="1:10" x14ac:dyDescent="0.2">
      <c r="A2985" s="1" t="s">
        <v>2791</v>
      </c>
      <c r="B2985" s="1" t="s">
        <v>2476</v>
      </c>
      <c r="C2985" t="s">
        <v>2477</v>
      </c>
      <c r="D2985" t="s">
        <v>10</v>
      </c>
      <c r="E2985" t="s">
        <v>2478</v>
      </c>
      <c r="F2985" t="s">
        <v>12</v>
      </c>
      <c r="G2985">
        <v>936</v>
      </c>
      <c r="H2985">
        <f>VLOOKUP(C2985,Sheet2!$D$2:$H$13246,3,FALSE)</f>
        <v>5945</v>
      </c>
      <c r="I2985">
        <f>VLOOKUP($C2985,Sheet2!$D$2:$H$13246,4,FALSE)</f>
        <v>1131</v>
      </c>
      <c r="J2985">
        <f>VLOOKUP($C2985,Sheet2!$D$2:$H$13246,5,FALSE)</f>
        <v>132</v>
      </c>
    </row>
    <row r="2986" spans="1:10" x14ac:dyDescent="0.2">
      <c r="A2986" s="1" t="s">
        <v>2791</v>
      </c>
      <c r="B2986" s="1" t="s">
        <v>2479</v>
      </c>
      <c r="C2986" t="s">
        <v>2480</v>
      </c>
      <c r="D2986" t="s">
        <v>10</v>
      </c>
      <c r="E2986" t="s">
        <v>2481</v>
      </c>
      <c r="F2986" t="s">
        <v>12</v>
      </c>
      <c r="G2986">
        <v>803</v>
      </c>
      <c r="H2986">
        <f>VLOOKUP(C2986,Sheet2!$D$2:$H$13246,3,FALSE)</f>
        <v>6137</v>
      </c>
      <c r="I2986">
        <f>VLOOKUP($C2986,Sheet2!$D$2:$H$13246,4,FALSE)</f>
        <v>865</v>
      </c>
      <c r="J2986">
        <f>VLOOKUP($C2986,Sheet2!$D$2:$H$13246,5,FALSE)</f>
        <v>111</v>
      </c>
    </row>
    <row r="2987" spans="1:10" x14ac:dyDescent="0.2">
      <c r="A2987" s="1" t="s">
        <v>2791</v>
      </c>
      <c r="B2987" s="1" t="s">
        <v>2482</v>
      </c>
      <c r="C2987" t="s">
        <v>2483</v>
      </c>
      <c r="D2987" t="s">
        <v>10</v>
      </c>
      <c r="E2987" t="s">
        <v>2484</v>
      </c>
      <c r="F2987" t="s">
        <v>12</v>
      </c>
      <c r="G2987">
        <v>496</v>
      </c>
      <c r="H2987">
        <f>VLOOKUP(C2987,Sheet2!$D$2:$H$13246,3,FALSE)</f>
        <v>2696</v>
      </c>
      <c r="I2987">
        <f>VLOOKUP($C2987,Sheet2!$D$2:$H$13246,4,FALSE)</f>
        <v>392</v>
      </c>
      <c r="J2987">
        <f>VLOOKUP($C2987,Sheet2!$D$2:$H$13246,5,FALSE)</f>
        <v>20</v>
      </c>
    </row>
    <row r="2988" spans="1:10" x14ac:dyDescent="0.2">
      <c r="A2988" s="1" t="s">
        <v>2791</v>
      </c>
      <c r="B2988" s="1" t="s">
        <v>2485</v>
      </c>
      <c r="C2988" t="s">
        <v>2486</v>
      </c>
      <c r="D2988" t="s">
        <v>10</v>
      </c>
      <c r="E2988" t="s">
        <v>2487</v>
      </c>
      <c r="F2988" t="s">
        <v>12</v>
      </c>
      <c r="G2988">
        <v>942</v>
      </c>
      <c r="H2988">
        <f>VLOOKUP(C2988,Sheet2!$D$2:$H$13246,3,FALSE)</f>
        <v>6586</v>
      </c>
      <c r="I2988">
        <f>VLOOKUP($C2988,Sheet2!$D$2:$H$13246,4,FALSE)</f>
        <v>945</v>
      </c>
      <c r="J2988">
        <f>VLOOKUP($C2988,Sheet2!$D$2:$H$13246,5,FALSE)</f>
        <v>123</v>
      </c>
    </row>
    <row r="2989" spans="1:10" x14ac:dyDescent="0.2">
      <c r="A2989" s="1" t="s">
        <v>2791</v>
      </c>
      <c r="B2989" s="1" t="s">
        <v>2488</v>
      </c>
      <c r="C2989" t="s">
        <v>2489</v>
      </c>
      <c r="D2989" t="s">
        <v>10</v>
      </c>
      <c r="E2989" t="s">
        <v>2490</v>
      </c>
      <c r="F2989" t="s">
        <v>12</v>
      </c>
      <c r="G2989">
        <v>852</v>
      </c>
      <c r="H2989">
        <f>VLOOKUP(C2989,Sheet2!$D$2:$H$13246,3,FALSE)</f>
        <v>6073</v>
      </c>
      <c r="I2989">
        <f>VLOOKUP($C2989,Sheet2!$D$2:$H$13246,4,FALSE)</f>
        <v>992</v>
      </c>
      <c r="J2989">
        <f>VLOOKUP($C2989,Sheet2!$D$2:$H$13246,5,FALSE)</f>
        <v>93</v>
      </c>
    </row>
    <row r="2990" spans="1:10" x14ac:dyDescent="0.2">
      <c r="A2990" s="1" t="s">
        <v>2791</v>
      </c>
      <c r="B2990" s="1" t="s">
        <v>2491</v>
      </c>
      <c r="C2990" t="s">
        <v>2492</v>
      </c>
      <c r="D2990" t="s">
        <v>10</v>
      </c>
      <c r="E2990" t="s">
        <v>2493</v>
      </c>
      <c r="F2990" t="s">
        <v>12</v>
      </c>
      <c r="G2990">
        <v>6730</v>
      </c>
      <c r="H2990">
        <f>VLOOKUP(C2990,Sheet2!$D$2:$H$13246,3,FALSE)</f>
        <v>42658</v>
      </c>
      <c r="I2990">
        <f>VLOOKUP($C2990,Sheet2!$D$2:$H$13246,4,FALSE)</f>
        <v>6216</v>
      </c>
      <c r="J2990">
        <f>VLOOKUP($C2990,Sheet2!$D$2:$H$13246,5,FALSE)</f>
        <v>976</v>
      </c>
    </row>
    <row r="2991" spans="1:10" x14ac:dyDescent="0.2">
      <c r="A2991" s="1" t="s">
        <v>2791</v>
      </c>
      <c r="B2991" s="1" t="s">
        <v>2494</v>
      </c>
      <c r="C2991" t="s">
        <v>2495</v>
      </c>
      <c r="D2991" t="s">
        <v>10</v>
      </c>
      <c r="E2991" t="s">
        <v>610</v>
      </c>
      <c r="F2991" t="s">
        <v>12</v>
      </c>
      <c r="G2991">
        <v>9998</v>
      </c>
      <c r="H2991">
        <f>VLOOKUP(C2991,Sheet2!$D$2:$H$13246,3,FALSE)</f>
        <v>61255</v>
      </c>
      <c r="I2991">
        <f>VLOOKUP($C2991,Sheet2!$D$2:$H$13246,4,FALSE)</f>
        <v>10116</v>
      </c>
      <c r="J2991">
        <f>VLOOKUP($C2991,Sheet2!$D$2:$H$13246,5,FALSE)</f>
        <v>4207</v>
      </c>
    </row>
    <row r="2992" spans="1:10" x14ac:dyDescent="0.2">
      <c r="A2992" s="1" t="s">
        <v>2791</v>
      </c>
      <c r="B2992" s="1" t="s">
        <v>2496</v>
      </c>
      <c r="C2992" t="s">
        <v>2497</v>
      </c>
      <c r="D2992" t="s">
        <v>10</v>
      </c>
      <c r="E2992" t="s">
        <v>1902</v>
      </c>
      <c r="F2992" t="s">
        <v>12</v>
      </c>
      <c r="G2992">
        <v>1517</v>
      </c>
      <c r="H2992">
        <f>VLOOKUP(C2992,Sheet2!$D$2:$H$13246,3,FALSE)</f>
        <v>9862</v>
      </c>
      <c r="I2992">
        <f>VLOOKUP($C2992,Sheet2!$D$2:$H$13246,4,FALSE)</f>
        <v>1633</v>
      </c>
      <c r="J2992">
        <f>VLOOKUP($C2992,Sheet2!$D$2:$H$13246,5,FALSE)</f>
        <v>110</v>
      </c>
    </row>
    <row r="2993" spans="1:10" x14ac:dyDescent="0.2">
      <c r="A2993" s="1" t="s">
        <v>2791</v>
      </c>
      <c r="B2993" s="1" t="s">
        <v>2498</v>
      </c>
      <c r="C2993" t="s">
        <v>2499</v>
      </c>
      <c r="D2993" t="s">
        <v>10</v>
      </c>
      <c r="E2993" t="s">
        <v>2500</v>
      </c>
      <c r="F2993" t="s">
        <v>12</v>
      </c>
      <c r="G2993">
        <v>2159</v>
      </c>
      <c r="H2993" t="e">
        <f>VLOOKUP(C2993,Sheet2!$D$2:$H$13246,3,FALSE)</f>
        <v>#N/A</v>
      </c>
      <c r="I2993" t="e">
        <f>VLOOKUP($C2993,Sheet2!$D$2:$H$13246,4,FALSE)</f>
        <v>#N/A</v>
      </c>
      <c r="J2993" t="e">
        <f>VLOOKUP($C2993,Sheet2!$D$2:$H$13246,5,FALSE)</f>
        <v>#N/A</v>
      </c>
    </row>
    <row r="2994" spans="1:10" x14ac:dyDescent="0.2">
      <c r="A2994" s="1" t="s">
        <v>2791</v>
      </c>
      <c r="B2994" s="1" t="s">
        <v>2501</v>
      </c>
      <c r="C2994" t="s">
        <v>2502</v>
      </c>
      <c r="D2994" t="s">
        <v>10</v>
      </c>
      <c r="E2994" t="s">
        <v>2500</v>
      </c>
      <c r="F2994" t="s">
        <v>12</v>
      </c>
      <c r="G2994">
        <v>1105</v>
      </c>
      <c r="H2994" t="e">
        <f>VLOOKUP(C2994,Sheet2!$D$2:$H$13246,3,FALSE)</f>
        <v>#N/A</v>
      </c>
      <c r="I2994" t="e">
        <f>VLOOKUP($C2994,Sheet2!$D$2:$H$13246,4,FALSE)</f>
        <v>#N/A</v>
      </c>
      <c r="J2994" t="e">
        <f>VLOOKUP($C2994,Sheet2!$D$2:$H$13246,5,FALSE)</f>
        <v>#N/A</v>
      </c>
    </row>
    <row r="2995" spans="1:10" x14ac:dyDescent="0.2">
      <c r="A2995" s="1" t="s">
        <v>2791</v>
      </c>
      <c r="B2995" s="1" t="s">
        <v>2503</v>
      </c>
      <c r="C2995" t="s">
        <v>2504</v>
      </c>
      <c r="D2995" t="s">
        <v>10</v>
      </c>
      <c r="E2995" t="s">
        <v>2500</v>
      </c>
      <c r="F2995" t="s">
        <v>12</v>
      </c>
      <c r="G2995">
        <v>1567</v>
      </c>
      <c r="H2995" t="e">
        <f>VLOOKUP(C2995,Sheet2!$D$2:$H$13246,3,FALSE)</f>
        <v>#N/A</v>
      </c>
      <c r="I2995" t="e">
        <f>VLOOKUP($C2995,Sheet2!$D$2:$H$13246,4,FALSE)</f>
        <v>#N/A</v>
      </c>
      <c r="J2995" t="e">
        <f>VLOOKUP($C2995,Sheet2!$D$2:$H$13246,5,FALSE)</f>
        <v>#N/A</v>
      </c>
    </row>
    <row r="2996" spans="1:10" x14ac:dyDescent="0.2">
      <c r="A2996" s="1" t="s">
        <v>2791</v>
      </c>
      <c r="B2996" s="1" t="s">
        <v>2505</v>
      </c>
      <c r="C2996" t="s">
        <v>2506</v>
      </c>
      <c r="D2996" t="s">
        <v>10</v>
      </c>
      <c r="E2996" t="s">
        <v>2500</v>
      </c>
      <c r="F2996" t="s">
        <v>12</v>
      </c>
      <c r="G2996">
        <v>4558</v>
      </c>
      <c r="H2996">
        <f>VLOOKUP(C2996,Sheet2!$D$2:$H$13246,3,FALSE)</f>
        <v>60805</v>
      </c>
      <c r="I2996">
        <f>VLOOKUP($C2996,Sheet2!$D$2:$H$13246,4,FALSE)</f>
        <v>4887</v>
      </c>
      <c r="J2996">
        <f>VLOOKUP($C2996,Sheet2!$D$2:$H$13246,5,FALSE)</f>
        <v>376</v>
      </c>
    </row>
    <row r="2997" spans="1:10" x14ac:dyDescent="0.2">
      <c r="A2997" s="1" t="s">
        <v>2791</v>
      </c>
      <c r="B2997" s="1" t="s">
        <v>2507</v>
      </c>
      <c r="C2997" t="s">
        <v>2508</v>
      </c>
      <c r="D2997" t="s">
        <v>10</v>
      </c>
      <c r="E2997" t="s">
        <v>2509</v>
      </c>
      <c r="F2997" t="s">
        <v>12</v>
      </c>
      <c r="G2997">
        <v>3477</v>
      </c>
      <c r="H2997">
        <f>VLOOKUP(C2997,Sheet2!$D$2:$H$13246,3,FALSE)</f>
        <v>30900</v>
      </c>
      <c r="I2997">
        <f>VLOOKUP($C2997,Sheet2!$D$2:$H$13246,4,FALSE)</f>
        <v>3850</v>
      </c>
      <c r="J2997">
        <f>VLOOKUP($C2997,Sheet2!$D$2:$H$13246,5,FALSE)</f>
        <v>360</v>
      </c>
    </row>
    <row r="2998" spans="1:10" x14ac:dyDescent="0.2">
      <c r="A2998" s="1" t="s">
        <v>2791</v>
      </c>
      <c r="B2998" s="1" t="s">
        <v>2510</v>
      </c>
      <c r="C2998" t="s">
        <v>2511</v>
      </c>
      <c r="D2998" t="s">
        <v>10</v>
      </c>
      <c r="E2998" t="s">
        <v>2512</v>
      </c>
      <c r="F2998" t="s">
        <v>12</v>
      </c>
      <c r="G2998">
        <v>4459</v>
      </c>
      <c r="H2998">
        <f>VLOOKUP(C2998,Sheet2!$D$2:$H$13246,3,FALSE)</f>
        <v>23111</v>
      </c>
      <c r="I2998">
        <f>VLOOKUP($C2998,Sheet2!$D$2:$H$13246,4,FALSE)</f>
        <v>4275</v>
      </c>
      <c r="J2998">
        <f>VLOOKUP($C2998,Sheet2!$D$2:$H$13246,5,FALSE)</f>
        <v>300</v>
      </c>
    </row>
    <row r="2999" spans="1:10" x14ac:dyDescent="0.2">
      <c r="A2999" s="1" t="s">
        <v>2791</v>
      </c>
      <c r="B2999" s="1" t="s">
        <v>2513</v>
      </c>
      <c r="C2999" t="s">
        <v>2514</v>
      </c>
      <c r="D2999" t="s">
        <v>10</v>
      </c>
      <c r="E2999" t="s">
        <v>2515</v>
      </c>
      <c r="F2999" t="s">
        <v>12</v>
      </c>
      <c r="G2999">
        <v>1182</v>
      </c>
      <c r="H2999">
        <f>VLOOKUP(C2999,Sheet2!$D$2:$H$13246,3,FALSE)</f>
        <v>7336</v>
      </c>
      <c r="I2999">
        <f>VLOOKUP($C2999,Sheet2!$D$2:$H$13246,4,FALSE)</f>
        <v>1204</v>
      </c>
      <c r="J2999">
        <f>VLOOKUP($C2999,Sheet2!$D$2:$H$13246,5,FALSE)</f>
        <v>35</v>
      </c>
    </row>
    <row r="3000" spans="1:10" x14ac:dyDescent="0.2">
      <c r="A3000" s="1" t="s">
        <v>2791</v>
      </c>
      <c r="B3000" s="1" t="s">
        <v>2516</v>
      </c>
      <c r="C3000" t="s">
        <v>2517</v>
      </c>
      <c r="D3000" t="s">
        <v>10</v>
      </c>
      <c r="E3000" t="s">
        <v>113</v>
      </c>
      <c r="F3000" t="s">
        <v>12</v>
      </c>
      <c r="G3000">
        <v>21</v>
      </c>
      <c r="H3000">
        <f>VLOOKUP(C3000,Sheet2!$D$2:$H$13246,3,FALSE)</f>
        <v>659</v>
      </c>
      <c r="I3000">
        <f>VLOOKUP($C3000,Sheet2!$D$2:$H$13246,4,FALSE)</f>
        <v>96</v>
      </c>
      <c r="J3000">
        <f>VLOOKUP($C3000,Sheet2!$D$2:$H$13246,5,FALSE)</f>
        <v>40</v>
      </c>
    </row>
    <row r="3001" spans="1:10" x14ac:dyDescent="0.2">
      <c r="A3001" s="1" t="s">
        <v>2791</v>
      </c>
      <c r="B3001" s="1" t="s">
        <v>2518</v>
      </c>
      <c r="C3001" t="s">
        <v>2519</v>
      </c>
      <c r="D3001" t="s">
        <v>10</v>
      </c>
      <c r="E3001" t="s">
        <v>2520</v>
      </c>
      <c r="F3001" t="s">
        <v>12</v>
      </c>
      <c r="G3001">
        <v>3102</v>
      </c>
      <c r="H3001">
        <f>VLOOKUP(C3001,Sheet2!$D$2:$H$13246,3,FALSE)</f>
        <v>20430</v>
      </c>
      <c r="I3001">
        <f>VLOOKUP($C3001,Sheet2!$D$2:$H$13246,4,FALSE)</f>
        <v>3334</v>
      </c>
      <c r="J3001">
        <f>VLOOKUP($C3001,Sheet2!$D$2:$H$13246,5,FALSE)</f>
        <v>352</v>
      </c>
    </row>
    <row r="3002" spans="1:10" x14ac:dyDescent="0.2">
      <c r="A3002" s="1" t="s">
        <v>2791</v>
      </c>
      <c r="B3002" s="1" t="s">
        <v>2521</v>
      </c>
      <c r="C3002" t="s">
        <v>2522</v>
      </c>
      <c r="D3002" t="s">
        <v>10</v>
      </c>
      <c r="E3002" t="s">
        <v>2523</v>
      </c>
      <c r="F3002" t="s">
        <v>12</v>
      </c>
      <c r="G3002">
        <v>1020</v>
      </c>
      <c r="H3002">
        <f>VLOOKUP(C3002,Sheet2!$D$2:$H$13246,3,FALSE)</f>
        <v>6451</v>
      </c>
      <c r="I3002">
        <f>VLOOKUP($C3002,Sheet2!$D$2:$H$13246,4,FALSE)</f>
        <v>920</v>
      </c>
      <c r="J3002">
        <f>VLOOKUP($C3002,Sheet2!$D$2:$H$13246,5,FALSE)</f>
        <v>275</v>
      </c>
    </row>
    <row r="3003" spans="1:10" x14ac:dyDescent="0.2">
      <c r="A3003" s="1" t="s">
        <v>2791</v>
      </c>
      <c r="B3003" s="1" t="s">
        <v>2524</v>
      </c>
      <c r="C3003" t="s">
        <v>2525</v>
      </c>
      <c r="D3003" t="s">
        <v>10</v>
      </c>
      <c r="E3003" t="s">
        <v>2526</v>
      </c>
      <c r="F3003" t="s">
        <v>12</v>
      </c>
      <c r="G3003">
        <v>3142</v>
      </c>
      <c r="H3003">
        <f>VLOOKUP(C3003,Sheet2!$D$2:$H$13246,3,FALSE)</f>
        <v>18128</v>
      </c>
      <c r="I3003">
        <f>VLOOKUP($C3003,Sheet2!$D$2:$H$13246,4,FALSE)</f>
        <v>3581</v>
      </c>
      <c r="J3003">
        <f>VLOOKUP($C3003,Sheet2!$D$2:$H$13246,5,FALSE)</f>
        <v>76</v>
      </c>
    </row>
    <row r="3004" spans="1:10" x14ac:dyDescent="0.2">
      <c r="A3004" s="1" t="s">
        <v>2791</v>
      </c>
      <c r="B3004" s="1" t="s">
        <v>2527</v>
      </c>
      <c r="C3004" t="s">
        <v>2528</v>
      </c>
      <c r="D3004" t="s">
        <v>10</v>
      </c>
      <c r="E3004" t="s">
        <v>2803</v>
      </c>
      <c r="F3004" t="s">
        <v>12</v>
      </c>
      <c r="G3004">
        <v>11592</v>
      </c>
      <c r="H3004">
        <f>VLOOKUP(C3004,Sheet2!$D$2:$H$13246,3,FALSE)</f>
        <v>72490</v>
      </c>
      <c r="I3004">
        <f>VLOOKUP($C3004,Sheet2!$D$2:$H$13246,4,FALSE)</f>
        <v>11824</v>
      </c>
      <c r="J3004">
        <f>VLOOKUP($C3004,Sheet2!$D$2:$H$13246,5,FALSE)</f>
        <v>732</v>
      </c>
    </row>
    <row r="3005" spans="1:10" x14ac:dyDescent="0.2">
      <c r="A3005" s="1" t="s">
        <v>2791</v>
      </c>
      <c r="B3005" s="1" t="s">
        <v>2530</v>
      </c>
      <c r="C3005" t="s">
        <v>2531</v>
      </c>
      <c r="D3005" t="s">
        <v>10</v>
      </c>
      <c r="E3005" t="s">
        <v>2532</v>
      </c>
      <c r="F3005" t="s">
        <v>12</v>
      </c>
      <c r="G3005">
        <v>782</v>
      </c>
      <c r="H3005">
        <f>VLOOKUP(C3005,Sheet2!$D$2:$H$13246,3,FALSE)</f>
        <v>5705</v>
      </c>
      <c r="I3005">
        <f>VLOOKUP($C3005,Sheet2!$D$2:$H$13246,4,FALSE)</f>
        <v>782</v>
      </c>
      <c r="J3005">
        <f>VLOOKUP($C3005,Sheet2!$D$2:$H$13246,5,FALSE)</f>
        <v>163</v>
      </c>
    </row>
    <row r="3006" spans="1:10" x14ac:dyDescent="0.2">
      <c r="A3006" s="1" t="s">
        <v>2791</v>
      </c>
      <c r="B3006" s="1" t="s">
        <v>2533</v>
      </c>
      <c r="C3006" t="s">
        <v>2534</v>
      </c>
      <c r="D3006" t="s">
        <v>10</v>
      </c>
      <c r="E3006" t="s">
        <v>2535</v>
      </c>
      <c r="F3006" t="s">
        <v>12</v>
      </c>
      <c r="G3006">
        <v>899</v>
      </c>
      <c r="H3006">
        <f>VLOOKUP(C3006,Sheet2!$D$2:$H$13246,3,FALSE)</f>
        <v>6196</v>
      </c>
      <c r="I3006">
        <f>VLOOKUP($C3006,Sheet2!$D$2:$H$13246,4,FALSE)</f>
        <v>959</v>
      </c>
      <c r="J3006">
        <f>VLOOKUP($C3006,Sheet2!$D$2:$H$13246,5,FALSE)</f>
        <v>159</v>
      </c>
    </row>
    <row r="3007" spans="1:10" x14ac:dyDescent="0.2">
      <c r="A3007" s="1" t="s">
        <v>2791</v>
      </c>
      <c r="B3007" s="1" t="s">
        <v>2536</v>
      </c>
      <c r="C3007" t="s">
        <v>2537</v>
      </c>
      <c r="D3007" t="s">
        <v>10</v>
      </c>
      <c r="E3007" t="s">
        <v>2538</v>
      </c>
      <c r="F3007" t="s">
        <v>12</v>
      </c>
      <c r="G3007">
        <v>3723</v>
      </c>
      <c r="H3007">
        <f>VLOOKUP(C3007,Sheet2!$D$2:$H$13246,3,FALSE)</f>
        <v>24064</v>
      </c>
      <c r="I3007">
        <f>VLOOKUP($C3007,Sheet2!$D$2:$H$13246,4,FALSE)</f>
        <v>4513</v>
      </c>
      <c r="J3007">
        <f>VLOOKUP($C3007,Sheet2!$D$2:$H$13246,5,FALSE)</f>
        <v>217</v>
      </c>
    </row>
    <row r="3008" spans="1:10" x14ac:dyDescent="0.2">
      <c r="A3008" s="1" t="s">
        <v>2791</v>
      </c>
      <c r="B3008" s="1" t="s">
        <v>2539</v>
      </c>
      <c r="C3008" t="s">
        <v>2540</v>
      </c>
      <c r="D3008" t="s">
        <v>10</v>
      </c>
      <c r="E3008" t="s">
        <v>2541</v>
      </c>
      <c r="F3008" t="s">
        <v>12</v>
      </c>
      <c r="G3008">
        <v>4286</v>
      </c>
      <c r="H3008">
        <f>VLOOKUP(C3008,Sheet2!$D$2:$H$13246,3,FALSE)</f>
        <v>24835</v>
      </c>
      <c r="I3008">
        <f>VLOOKUP($C3008,Sheet2!$D$2:$H$13246,4,FALSE)</f>
        <v>4730</v>
      </c>
      <c r="J3008">
        <f>VLOOKUP($C3008,Sheet2!$D$2:$H$13246,5,FALSE)</f>
        <v>300</v>
      </c>
    </row>
    <row r="3009" spans="1:10" x14ac:dyDescent="0.2">
      <c r="A3009" s="1" t="s">
        <v>2791</v>
      </c>
      <c r="B3009" s="1" t="s">
        <v>2542</v>
      </c>
      <c r="C3009" t="s">
        <v>2543</v>
      </c>
      <c r="D3009" t="s">
        <v>10</v>
      </c>
      <c r="E3009" t="s">
        <v>2544</v>
      </c>
      <c r="F3009" t="s">
        <v>12</v>
      </c>
      <c r="G3009">
        <v>818</v>
      </c>
      <c r="H3009">
        <f>VLOOKUP(C3009,Sheet2!$D$2:$H$13246,3,FALSE)</f>
        <v>5980</v>
      </c>
      <c r="I3009">
        <f>VLOOKUP($C3009,Sheet2!$D$2:$H$13246,4,FALSE)</f>
        <v>819</v>
      </c>
      <c r="J3009">
        <f>VLOOKUP($C3009,Sheet2!$D$2:$H$13246,5,FALSE)</f>
        <v>100</v>
      </c>
    </row>
    <row r="3010" spans="1:10" x14ac:dyDescent="0.2">
      <c r="A3010" s="1" t="s">
        <v>2791</v>
      </c>
      <c r="B3010" s="1" t="s">
        <v>2545</v>
      </c>
      <c r="C3010" t="s">
        <v>2546</v>
      </c>
      <c r="D3010" t="s">
        <v>10</v>
      </c>
      <c r="E3010" t="s">
        <v>2547</v>
      </c>
      <c r="F3010" t="s">
        <v>12</v>
      </c>
      <c r="G3010">
        <v>3976</v>
      </c>
      <c r="H3010">
        <f>VLOOKUP(C3010,Sheet2!$D$2:$H$13246,3,FALSE)</f>
        <v>30336</v>
      </c>
      <c r="I3010">
        <f>VLOOKUP($C3010,Sheet2!$D$2:$H$13246,4,FALSE)</f>
        <v>4511</v>
      </c>
      <c r="J3010">
        <f>VLOOKUP($C3010,Sheet2!$D$2:$H$13246,5,FALSE)</f>
        <v>1364</v>
      </c>
    </row>
    <row r="3011" spans="1:10" x14ac:dyDescent="0.2">
      <c r="A3011" s="1" t="s">
        <v>2791</v>
      </c>
      <c r="B3011" s="1" t="s">
        <v>2548</v>
      </c>
      <c r="C3011" t="s">
        <v>2549</v>
      </c>
      <c r="D3011" t="s">
        <v>10</v>
      </c>
      <c r="E3011" t="s">
        <v>2550</v>
      </c>
      <c r="F3011" t="s">
        <v>12</v>
      </c>
      <c r="G3011">
        <v>801</v>
      </c>
      <c r="H3011">
        <f>VLOOKUP(C3011,Sheet2!$D$2:$H$13246,3,FALSE)</f>
        <v>5709</v>
      </c>
      <c r="I3011">
        <f>VLOOKUP($C3011,Sheet2!$D$2:$H$13246,4,FALSE)</f>
        <v>950</v>
      </c>
      <c r="J3011">
        <f>VLOOKUP($C3011,Sheet2!$D$2:$H$13246,5,FALSE)</f>
        <v>124</v>
      </c>
    </row>
    <row r="3012" spans="1:10" x14ac:dyDescent="0.2">
      <c r="A3012" s="1" t="s">
        <v>2791</v>
      </c>
      <c r="B3012" s="1" t="s">
        <v>2551</v>
      </c>
      <c r="C3012" t="s">
        <v>2552</v>
      </c>
      <c r="D3012" t="s">
        <v>10</v>
      </c>
      <c r="E3012" t="s">
        <v>2553</v>
      </c>
      <c r="F3012" t="s">
        <v>12</v>
      </c>
      <c r="G3012">
        <v>1347</v>
      </c>
      <c r="H3012">
        <f>VLOOKUP(C3012,Sheet2!$D$2:$H$13246,3,FALSE)</f>
        <v>11177</v>
      </c>
      <c r="I3012">
        <f>VLOOKUP($C3012,Sheet2!$D$2:$H$13246,4,FALSE)</f>
        <v>1516</v>
      </c>
      <c r="J3012">
        <f>VLOOKUP($C3012,Sheet2!$D$2:$H$13246,5,FALSE)</f>
        <v>294</v>
      </c>
    </row>
    <row r="3013" spans="1:10" x14ac:dyDescent="0.2">
      <c r="A3013" s="1" t="s">
        <v>2791</v>
      </c>
      <c r="B3013" s="1" t="s">
        <v>2554</v>
      </c>
      <c r="C3013" t="s">
        <v>2555</v>
      </c>
      <c r="D3013" t="s">
        <v>10</v>
      </c>
      <c r="E3013" t="s">
        <v>2556</v>
      </c>
      <c r="F3013" t="s">
        <v>12</v>
      </c>
      <c r="G3013">
        <v>1119</v>
      </c>
      <c r="H3013">
        <f>VLOOKUP(C3013,Sheet2!$D$2:$H$13246,3,FALSE)</f>
        <v>8023</v>
      </c>
      <c r="I3013">
        <f>VLOOKUP($C3013,Sheet2!$D$2:$H$13246,4,FALSE)</f>
        <v>1118</v>
      </c>
      <c r="J3013">
        <f>VLOOKUP($C3013,Sheet2!$D$2:$H$13246,5,FALSE)</f>
        <v>209</v>
      </c>
    </row>
    <row r="3014" spans="1:10" x14ac:dyDescent="0.2">
      <c r="A3014" s="1" t="s">
        <v>2791</v>
      </c>
      <c r="B3014" s="1" t="s">
        <v>2557</v>
      </c>
      <c r="C3014" t="s">
        <v>2558</v>
      </c>
      <c r="D3014" t="s">
        <v>10</v>
      </c>
      <c r="E3014" t="s">
        <v>2559</v>
      </c>
      <c r="F3014" t="s">
        <v>12</v>
      </c>
      <c r="G3014">
        <v>1671</v>
      </c>
      <c r="H3014">
        <f>VLOOKUP(C3014,Sheet2!$D$2:$H$13246,3,FALSE)</f>
        <v>9675</v>
      </c>
      <c r="I3014">
        <f>VLOOKUP($C3014,Sheet2!$D$2:$H$13246,4,FALSE)</f>
        <v>1574</v>
      </c>
      <c r="J3014">
        <f>VLOOKUP($C3014,Sheet2!$D$2:$H$13246,5,FALSE)</f>
        <v>311</v>
      </c>
    </row>
    <row r="3015" spans="1:10" x14ac:dyDescent="0.2">
      <c r="A3015" s="1" t="s">
        <v>2791</v>
      </c>
      <c r="B3015" s="1" t="s">
        <v>2560</v>
      </c>
      <c r="C3015" t="s">
        <v>2561</v>
      </c>
      <c r="D3015" t="s">
        <v>10</v>
      </c>
      <c r="E3015" t="s">
        <v>2562</v>
      </c>
      <c r="F3015" t="s">
        <v>12</v>
      </c>
      <c r="G3015">
        <v>2303</v>
      </c>
      <c r="H3015">
        <f>VLOOKUP(C3015,Sheet2!$D$2:$H$13246,3,FALSE)</f>
        <v>14597</v>
      </c>
      <c r="I3015">
        <f>VLOOKUP($C3015,Sheet2!$D$2:$H$13246,4,FALSE)</f>
        <v>2407</v>
      </c>
      <c r="J3015">
        <f>VLOOKUP($C3015,Sheet2!$D$2:$H$13246,5,FALSE)</f>
        <v>176</v>
      </c>
    </row>
    <row r="3016" spans="1:10" x14ac:dyDescent="0.2">
      <c r="A3016" s="1" t="s">
        <v>2791</v>
      </c>
      <c r="B3016" s="1" t="s">
        <v>2563</v>
      </c>
      <c r="C3016" t="s">
        <v>2564</v>
      </c>
      <c r="D3016" t="s">
        <v>10</v>
      </c>
      <c r="E3016" t="s">
        <v>2565</v>
      </c>
      <c r="F3016" t="s">
        <v>12</v>
      </c>
      <c r="G3016">
        <v>8528</v>
      </c>
      <c r="H3016">
        <f>VLOOKUP(C3016,Sheet2!$D$2:$H$13246,3,FALSE)</f>
        <v>56256</v>
      </c>
      <c r="I3016">
        <f>VLOOKUP($C3016,Sheet2!$D$2:$H$13246,4,FALSE)</f>
        <v>9554</v>
      </c>
      <c r="J3016">
        <f>VLOOKUP($C3016,Sheet2!$D$2:$H$13246,5,FALSE)</f>
        <v>599</v>
      </c>
    </row>
    <row r="3017" spans="1:10" x14ac:dyDescent="0.2">
      <c r="A3017" s="1" t="s">
        <v>2791</v>
      </c>
      <c r="B3017" s="1" t="s">
        <v>2566</v>
      </c>
      <c r="C3017" t="s">
        <v>2567</v>
      </c>
      <c r="D3017" t="s">
        <v>10</v>
      </c>
      <c r="E3017" t="s">
        <v>2568</v>
      </c>
      <c r="F3017" t="s">
        <v>12</v>
      </c>
      <c r="G3017">
        <v>786</v>
      </c>
      <c r="H3017">
        <f>VLOOKUP(C3017,Sheet2!$D$2:$H$13246,3,FALSE)</f>
        <v>6683</v>
      </c>
      <c r="I3017">
        <f>VLOOKUP($C3017,Sheet2!$D$2:$H$13246,4,FALSE)</f>
        <v>1118</v>
      </c>
      <c r="J3017">
        <f>VLOOKUP($C3017,Sheet2!$D$2:$H$13246,5,FALSE)</f>
        <v>127</v>
      </c>
    </row>
    <row r="3018" spans="1:10" x14ac:dyDescent="0.2">
      <c r="A3018" s="1" t="s">
        <v>2791</v>
      </c>
      <c r="B3018" s="1" t="s">
        <v>2569</v>
      </c>
      <c r="C3018" t="s">
        <v>2570</v>
      </c>
      <c r="D3018" t="s">
        <v>10</v>
      </c>
      <c r="E3018" t="s">
        <v>2571</v>
      </c>
      <c r="F3018" t="s">
        <v>12</v>
      </c>
      <c r="G3018">
        <v>829</v>
      </c>
      <c r="H3018">
        <f>VLOOKUP(C3018,Sheet2!$D$2:$H$13246,3,FALSE)</f>
        <v>5231</v>
      </c>
      <c r="I3018">
        <f>VLOOKUP($C3018,Sheet2!$D$2:$H$13246,4,FALSE)</f>
        <v>850</v>
      </c>
      <c r="J3018">
        <f>VLOOKUP($C3018,Sheet2!$D$2:$H$13246,5,FALSE)</f>
        <v>63</v>
      </c>
    </row>
    <row r="3019" spans="1:10" x14ac:dyDescent="0.2">
      <c r="A3019" s="1" t="s">
        <v>2791</v>
      </c>
      <c r="B3019" s="1" t="s">
        <v>2572</v>
      </c>
      <c r="C3019" t="s">
        <v>2573</v>
      </c>
      <c r="D3019" t="s">
        <v>10</v>
      </c>
      <c r="E3019" t="s">
        <v>2574</v>
      </c>
      <c r="F3019" t="s">
        <v>12</v>
      </c>
      <c r="G3019">
        <v>138</v>
      </c>
      <c r="H3019">
        <f>VLOOKUP(C3019,Sheet2!$D$2:$H$13246,3,FALSE)</f>
        <v>874</v>
      </c>
      <c r="I3019">
        <f>VLOOKUP($C3019,Sheet2!$D$2:$H$13246,4,FALSE)</f>
        <v>128</v>
      </c>
      <c r="J3019">
        <f>VLOOKUP($C3019,Sheet2!$D$2:$H$13246,5,FALSE)</f>
        <v>25</v>
      </c>
    </row>
    <row r="3020" spans="1:10" x14ac:dyDescent="0.2">
      <c r="A3020" s="1" t="s">
        <v>2791</v>
      </c>
      <c r="B3020" s="1" t="s">
        <v>2575</v>
      </c>
      <c r="C3020" t="s">
        <v>2576</v>
      </c>
      <c r="D3020" t="s">
        <v>10</v>
      </c>
      <c r="E3020" t="s">
        <v>2577</v>
      </c>
      <c r="F3020" t="s">
        <v>12</v>
      </c>
      <c r="G3020">
        <v>1303</v>
      </c>
      <c r="H3020">
        <f>VLOOKUP(C3020,Sheet2!$D$2:$H$13246,3,FALSE)</f>
        <v>8911</v>
      </c>
      <c r="I3020">
        <f>VLOOKUP($C3020,Sheet2!$D$2:$H$13246,4,FALSE)</f>
        <v>1348</v>
      </c>
      <c r="J3020">
        <f>VLOOKUP($C3020,Sheet2!$D$2:$H$13246,5,FALSE)</f>
        <v>316</v>
      </c>
    </row>
    <row r="3021" spans="1:10" x14ac:dyDescent="0.2">
      <c r="A3021" s="1" t="s">
        <v>2791</v>
      </c>
      <c r="B3021" s="1" t="s">
        <v>2578</v>
      </c>
      <c r="C3021" t="s">
        <v>2579</v>
      </c>
      <c r="D3021" t="s">
        <v>10</v>
      </c>
      <c r="E3021" t="s">
        <v>2580</v>
      </c>
      <c r="F3021" t="s">
        <v>12</v>
      </c>
      <c r="G3021">
        <v>4074</v>
      </c>
      <c r="H3021">
        <f>VLOOKUP(C3021,Sheet2!$D$2:$H$13246,3,FALSE)</f>
        <v>27906</v>
      </c>
      <c r="I3021">
        <f>VLOOKUP($C3021,Sheet2!$D$2:$H$13246,4,FALSE)</f>
        <v>4143</v>
      </c>
      <c r="J3021">
        <f>VLOOKUP($C3021,Sheet2!$D$2:$H$13246,5,FALSE)</f>
        <v>380</v>
      </c>
    </row>
    <row r="3022" spans="1:10" x14ac:dyDescent="0.2">
      <c r="A3022" s="1" t="s">
        <v>2791</v>
      </c>
      <c r="B3022" s="1" t="s">
        <v>2581</v>
      </c>
      <c r="C3022" t="s">
        <v>2582</v>
      </c>
      <c r="D3022" t="s">
        <v>10</v>
      </c>
      <c r="E3022" t="s">
        <v>2583</v>
      </c>
      <c r="F3022" t="s">
        <v>12</v>
      </c>
      <c r="G3022">
        <v>719</v>
      </c>
      <c r="H3022">
        <f>VLOOKUP(C3022,Sheet2!$D$2:$H$13246,3,FALSE)</f>
        <v>4579</v>
      </c>
      <c r="I3022">
        <f>VLOOKUP($C3022,Sheet2!$D$2:$H$13246,4,FALSE)</f>
        <v>801</v>
      </c>
      <c r="J3022">
        <f>VLOOKUP($C3022,Sheet2!$D$2:$H$13246,5,FALSE)</f>
        <v>124</v>
      </c>
    </row>
    <row r="3023" spans="1:10" x14ac:dyDescent="0.2">
      <c r="A3023" s="1" t="s">
        <v>2791</v>
      </c>
      <c r="B3023" s="1" t="s">
        <v>2584</v>
      </c>
      <c r="C3023" t="s">
        <v>2585</v>
      </c>
      <c r="D3023" t="s">
        <v>10</v>
      </c>
      <c r="E3023" t="s">
        <v>2586</v>
      </c>
      <c r="F3023" t="s">
        <v>12</v>
      </c>
      <c r="G3023">
        <v>4816</v>
      </c>
      <c r="H3023">
        <f>VLOOKUP(C3023,Sheet2!$D$2:$H$13246,3,FALSE)</f>
        <v>31357</v>
      </c>
      <c r="I3023">
        <f>VLOOKUP($C3023,Sheet2!$D$2:$H$13246,4,FALSE)</f>
        <v>5075</v>
      </c>
      <c r="J3023">
        <f>VLOOKUP($C3023,Sheet2!$D$2:$H$13246,5,FALSE)</f>
        <v>331</v>
      </c>
    </row>
    <row r="3024" spans="1:10" x14ac:dyDescent="0.2">
      <c r="A3024" s="1" t="s">
        <v>2791</v>
      </c>
      <c r="B3024" s="1" t="s">
        <v>2587</v>
      </c>
      <c r="C3024" t="s">
        <v>2588</v>
      </c>
      <c r="D3024" t="s">
        <v>10</v>
      </c>
      <c r="E3024" t="s">
        <v>2589</v>
      </c>
      <c r="F3024" t="s">
        <v>12</v>
      </c>
      <c r="G3024">
        <v>2169</v>
      </c>
      <c r="H3024">
        <f>VLOOKUP(C3024,Sheet2!$D$2:$H$13246,3,FALSE)</f>
        <v>17395</v>
      </c>
      <c r="I3024">
        <f>VLOOKUP($C3024,Sheet2!$D$2:$H$13246,4,FALSE)</f>
        <v>3176</v>
      </c>
      <c r="J3024">
        <f>VLOOKUP($C3024,Sheet2!$D$2:$H$13246,5,FALSE)</f>
        <v>240</v>
      </c>
    </row>
    <row r="3025" spans="1:10" x14ac:dyDescent="0.2">
      <c r="A3025" s="1" t="s">
        <v>2791</v>
      </c>
      <c r="B3025" s="1" t="s">
        <v>2590</v>
      </c>
      <c r="C3025" t="s">
        <v>2591</v>
      </c>
      <c r="D3025" t="s">
        <v>10</v>
      </c>
      <c r="E3025" t="s">
        <v>2592</v>
      </c>
      <c r="F3025" t="s">
        <v>12</v>
      </c>
      <c r="G3025">
        <v>4684</v>
      </c>
      <c r="H3025">
        <f>VLOOKUP(C3025,Sheet2!$D$2:$H$13246,3,FALSE)</f>
        <v>28030</v>
      </c>
      <c r="I3025">
        <f>VLOOKUP($C3025,Sheet2!$D$2:$H$13246,4,FALSE)</f>
        <v>5109</v>
      </c>
      <c r="J3025">
        <f>VLOOKUP($C3025,Sheet2!$D$2:$H$13246,5,FALSE)</f>
        <v>302</v>
      </c>
    </row>
    <row r="3026" spans="1:10" x14ac:dyDescent="0.2">
      <c r="A3026" s="1" t="s">
        <v>2791</v>
      </c>
      <c r="B3026" s="1" t="s">
        <v>2593</v>
      </c>
      <c r="C3026" t="s">
        <v>2594</v>
      </c>
      <c r="D3026" t="s">
        <v>10</v>
      </c>
      <c r="E3026" t="s">
        <v>2595</v>
      </c>
      <c r="F3026" t="s">
        <v>12</v>
      </c>
      <c r="H3026" t="e">
        <f>VLOOKUP(C3026,Sheet2!$D$2:$H$13246,3,FALSE)</f>
        <v>#N/A</v>
      </c>
      <c r="I3026" t="e">
        <f>VLOOKUP($C3026,Sheet2!$D$2:$H$13246,4,FALSE)</f>
        <v>#N/A</v>
      </c>
      <c r="J3026" t="e">
        <f>VLOOKUP($C3026,Sheet2!$D$2:$H$13246,5,FALSE)</f>
        <v>#N/A</v>
      </c>
    </row>
    <row r="3027" spans="1:10" x14ac:dyDescent="0.2">
      <c r="A3027" s="1" t="s">
        <v>2791</v>
      </c>
      <c r="B3027" s="1" t="s">
        <v>2596</v>
      </c>
      <c r="C3027" t="s">
        <v>2597</v>
      </c>
      <c r="D3027" t="s">
        <v>10</v>
      </c>
      <c r="E3027" t="s">
        <v>2033</v>
      </c>
      <c r="F3027" t="s">
        <v>12</v>
      </c>
      <c r="G3027">
        <v>6958</v>
      </c>
      <c r="H3027">
        <f>VLOOKUP(C3027,Sheet2!$D$2:$H$13246,3,FALSE)</f>
        <v>53751</v>
      </c>
      <c r="I3027">
        <f>VLOOKUP($C3027,Sheet2!$D$2:$H$13246,4,FALSE)</f>
        <v>7409</v>
      </c>
      <c r="J3027">
        <f>VLOOKUP($C3027,Sheet2!$D$2:$H$13246,5,FALSE)</f>
        <v>672</v>
      </c>
    </row>
    <row r="3028" spans="1:10" x14ac:dyDescent="0.2">
      <c r="A3028" s="1" t="s">
        <v>2791</v>
      </c>
      <c r="B3028" s="1" t="s">
        <v>2598</v>
      </c>
      <c r="C3028" t="s">
        <v>2599</v>
      </c>
      <c r="D3028" t="s">
        <v>10</v>
      </c>
      <c r="E3028" t="s">
        <v>2600</v>
      </c>
      <c r="F3028" t="s">
        <v>12</v>
      </c>
      <c r="G3028">
        <v>295</v>
      </c>
      <c r="H3028">
        <f>VLOOKUP(C3028,Sheet2!$D$2:$H$13246,3,FALSE)</f>
        <v>2165</v>
      </c>
      <c r="I3028">
        <f>VLOOKUP($C3028,Sheet2!$D$2:$H$13246,4,FALSE)</f>
        <v>356</v>
      </c>
      <c r="J3028">
        <f>VLOOKUP($C3028,Sheet2!$D$2:$H$13246,5,FALSE)</f>
        <v>64</v>
      </c>
    </row>
    <row r="3029" spans="1:10" x14ac:dyDescent="0.2">
      <c r="A3029" s="1" t="s">
        <v>2791</v>
      </c>
      <c r="B3029" s="1" t="s">
        <v>2601</v>
      </c>
      <c r="C3029" t="s">
        <v>2602</v>
      </c>
      <c r="D3029" t="s">
        <v>10</v>
      </c>
      <c r="E3029" t="s">
        <v>2603</v>
      </c>
      <c r="F3029" t="s">
        <v>12</v>
      </c>
      <c r="G3029">
        <v>1149</v>
      </c>
      <c r="H3029">
        <f>VLOOKUP(C3029,Sheet2!$D$2:$H$13246,3,FALSE)</f>
        <v>7073</v>
      </c>
      <c r="I3029">
        <f>VLOOKUP($C3029,Sheet2!$D$2:$H$13246,4,FALSE)</f>
        <v>1199</v>
      </c>
      <c r="J3029">
        <f>VLOOKUP($C3029,Sheet2!$D$2:$H$13246,5,FALSE)</f>
        <v>247</v>
      </c>
    </row>
    <row r="3030" spans="1:10" x14ac:dyDescent="0.2">
      <c r="A3030" s="1" t="s">
        <v>2791</v>
      </c>
      <c r="B3030" s="1" t="s">
        <v>2604</v>
      </c>
      <c r="C3030" t="s">
        <v>2605</v>
      </c>
      <c r="D3030" t="s">
        <v>10</v>
      </c>
      <c r="E3030" t="s">
        <v>1225</v>
      </c>
      <c r="F3030" t="s">
        <v>12</v>
      </c>
      <c r="G3030">
        <v>4975</v>
      </c>
      <c r="H3030">
        <f>VLOOKUP(C3030,Sheet2!$D$2:$H$13246,3,FALSE)</f>
        <v>26723</v>
      </c>
      <c r="I3030">
        <f>VLOOKUP($C3030,Sheet2!$D$2:$H$13246,4,FALSE)</f>
        <v>4081</v>
      </c>
      <c r="J3030">
        <f>VLOOKUP($C3030,Sheet2!$D$2:$H$13246,5,FALSE)</f>
        <v>773</v>
      </c>
    </row>
    <row r="3031" spans="1:10" x14ac:dyDescent="0.2">
      <c r="A3031" s="1" t="s">
        <v>2791</v>
      </c>
      <c r="B3031" s="1" t="s">
        <v>2606</v>
      </c>
      <c r="C3031" t="s">
        <v>2607</v>
      </c>
      <c r="D3031" t="s">
        <v>10</v>
      </c>
      <c r="E3031" t="s">
        <v>2608</v>
      </c>
      <c r="F3031" t="s">
        <v>12</v>
      </c>
      <c r="G3031">
        <v>668</v>
      </c>
      <c r="H3031">
        <f>VLOOKUP(C3031,Sheet2!$D$2:$H$13246,3,FALSE)</f>
        <v>4891</v>
      </c>
      <c r="I3031">
        <f>VLOOKUP($C3031,Sheet2!$D$2:$H$13246,4,FALSE)</f>
        <v>723</v>
      </c>
      <c r="J3031">
        <f>VLOOKUP($C3031,Sheet2!$D$2:$H$13246,5,FALSE)</f>
        <v>151</v>
      </c>
    </row>
    <row r="3032" spans="1:10" x14ac:dyDescent="0.2">
      <c r="A3032" s="1" t="s">
        <v>2791</v>
      </c>
      <c r="B3032" s="1" t="s">
        <v>2609</v>
      </c>
      <c r="C3032" t="s">
        <v>2610</v>
      </c>
      <c r="D3032" t="s">
        <v>10</v>
      </c>
      <c r="E3032" t="s">
        <v>2611</v>
      </c>
      <c r="F3032" t="s">
        <v>12</v>
      </c>
      <c r="G3032">
        <v>1867</v>
      </c>
      <c r="H3032">
        <f>VLOOKUP(C3032,Sheet2!$D$2:$H$13246,3,FALSE)</f>
        <v>5563</v>
      </c>
      <c r="I3032">
        <f>VLOOKUP($C3032,Sheet2!$D$2:$H$13246,4,FALSE)</f>
        <v>833</v>
      </c>
      <c r="J3032">
        <f>VLOOKUP($C3032,Sheet2!$D$2:$H$13246,5,FALSE)</f>
        <v>75</v>
      </c>
    </row>
    <row r="3033" spans="1:10" x14ac:dyDescent="0.2">
      <c r="A3033" s="1" t="s">
        <v>2791</v>
      </c>
      <c r="B3033" s="1" t="s">
        <v>2612</v>
      </c>
      <c r="C3033" t="s">
        <v>2613</v>
      </c>
      <c r="D3033" t="s">
        <v>10</v>
      </c>
      <c r="E3033" t="s">
        <v>2614</v>
      </c>
      <c r="F3033" t="s">
        <v>12</v>
      </c>
      <c r="G3033">
        <v>987</v>
      </c>
      <c r="H3033">
        <f>VLOOKUP(C3033,Sheet2!$D$2:$H$13246,3,FALSE)</f>
        <v>6277</v>
      </c>
      <c r="I3033">
        <f>VLOOKUP($C3033,Sheet2!$D$2:$H$13246,4,FALSE)</f>
        <v>983</v>
      </c>
      <c r="J3033">
        <f>VLOOKUP($C3033,Sheet2!$D$2:$H$13246,5,FALSE)</f>
        <v>124</v>
      </c>
    </row>
    <row r="3034" spans="1:10" x14ac:dyDescent="0.2">
      <c r="A3034" s="1" t="s">
        <v>2791</v>
      </c>
      <c r="B3034" s="1" t="s">
        <v>2615</v>
      </c>
      <c r="C3034" t="s">
        <v>2616</v>
      </c>
      <c r="D3034" t="s">
        <v>10</v>
      </c>
      <c r="E3034" t="s">
        <v>2617</v>
      </c>
      <c r="F3034" t="s">
        <v>12</v>
      </c>
      <c r="G3034">
        <v>224</v>
      </c>
      <c r="H3034">
        <f>VLOOKUP(C3034,Sheet2!$D$2:$H$13246,3,FALSE)</f>
        <v>1363</v>
      </c>
      <c r="I3034">
        <f>VLOOKUP($C3034,Sheet2!$D$2:$H$13246,4,FALSE)</f>
        <v>189</v>
      </c>
      <c r="J3034">
        <f>VLOOKUP($C3034,Sheet2!$D$2:$H$13246,5,FALSE)</f>
        <v>41</v>
      </c>
    </row>
    <row r="3035" spans="1:10" x14ac:dyDescent="0.2">
      <c r="A3035" s="1" t="s">
        <v>2791</v>
      </c>
      <c r="B3035" s="1" t="s">
        <v>2618</v>
      </c>
      <c r="C3035" t="s">
        <v>2619</v>
      </c>
      <c r="D3035" t="s">
        <v>10</v>
      </c>
      <c r="E3035" t="s">
        <v>2620</v>
      </c>
      <c r="F3035" t="s">
        <v>12</v>
      </c>
      <c r="G3035">
        <v>679</v>
      </c>
      <c r="H3035">
        <f>VLOOKUP(C3035,Sheet2!$D$2:$H$13246,3,FALSE)</f>
        <v>5683</v>
      </c>
      <c r="I3035">
        <f>VLOOKUP($C3035,Sheet2!$D$2:$H$13246,4,FALSE)</f>
        <v>744</v>
      </c>
      <c r="J3035">
        <f>VLOOKUP($C3035,Sheet2!$D$2:$H$13246,5,FALSE)</f>
        <v>90</v>
      </c>
    </row>
    <row r="3036" spans="1:10" x14ac:dyDescent="0.2">
      <c r="A3036" s="1" t="s">
        <v>2791</v>
      </c>
      <c r="B3036" s="1" t="s">
        <v>2621</v>
      </c>
      <c r="C3036" t="s">
        <v>2622</v>
      </c>
      <c r="D3036" t="s">
        <v>10</v>
      </c>
      <c r="E3036" t="s">
        <v>2623</v>
      </c>
      <c r="F3036" t="s">
        <v>12</v>
      </c>
      <c r="G3036">
        <v>141</v>
      </c>
      <c r="H3036">
        <f>VLOOKUP(C3036,Sheet2!$D$2:$H$13246,3,FALSE)</f>
        <v>1237</v>
      </c>
      <c r="I3036">
        <f>VLOOKUP($C3036,Sheet2!$D$2:$H$13246,4,FALSE)</f>
        <v>175</v>
      </c>
      <c r="J3036">
        <f>VLOOKUP($C3036,Sheet2!$D$2:$H$13246,5,FALSE)</f>
        <v>14</v>
      </c>
    </row>
    <row r="3037" spans="1:10" x14ac:dyDescent="0.2">
      <c r="A3037" s="1" t="s">
        <v>2791</v>
      </c>
      <c r="B3037" s="1" t="s">
        <v>2624</v>
      </c>
      <c r="C3037" t="s">
        <v>2625</v>
      </c>
      <c r="D3037" t="s">
        <v>10</v>
      </c>
      <c r="E3037" t="s">
        <v>2626</v>
      </c>
      <c r="F3037" t="s">
        <v>12</v>
      </c>
      <c r="G3037">
        <v>7106</v>
      </c>
      <c r="H3037">
        <f>VLOOKUP(C3037,Sheet2!$D$2:$H$13246,3,FALSE)</f>
        <v>58379</v>
      </c>
      <c r="I3037">
        <f>VLOOKUP($C3037,Sheet2!$D$2:$H$13246,4,FALSE)</f>
        <v>7797</v>
      </c>
      <c r="J3037">
        <f>VLOOKUP($C3037,Sheet2!$D$2:$H$13246,5,FALSE)</f>
        <v>1029</v>
      </c>
    </row>
    <row r="3038" spans="1:10" x14ac:dyDescent="0.2">
      <c r="A3038" s="1" t="s">
        <v>2791</v>
      </c>
      <c r="B3038" s="1" t="s">
        <v>2627</v>
      </c>
      <c r="C3038" t="s">
        <v>2628</v>
      </c>
      <c r="D3038" t="s">
        <v>10</v>
      </c>
      <c r="E3038" t="s">
        <v>2629</v>
      </c>
      <c r="F3038" t="s">
        <v>12</v>
      </c>
      <c r="G3038">
        <v>799</v>
      </c>
      <c r="H3038">
        <f>VLOOKUP(C3038,Sheet2!$D$2:$H$13246,3,FALSE)</f>
        <v>4829</v>
      </c>
      <c r="I3038">
        <f>VLOOKUP($C3038,Sheet2!$D$2:$H$13246,4,FALSE)</f>
        <v>707</v>
      </c>
      <c r="J3038">
        <f>VLOOKUP($C3038,Sheet2!$D$2:$H$13246,5,FALSE)</f>
        <v>169</v>
      </c>
    </row>
    <row r="3039" spans="1:10" x14ac:dyDescent="0.2">
      <c r="A3039" s="1" t="s">
        <v>2791</v>
      </c>
      <c r="B3039" s="1" t="s">
        <v>2630</v>
      </c>
      <c r="C3039" t="s">
        <v>2631</v>
      </c>
      <c r="D3039" t="s">
        <v>10</v>
      </c>
      <c r="E3039" t="s">
        <v>2632</v>
      </c>
      <c r="F3039" t="s">
        <v>12</v>
      </c>
      <c r="G3039">
        <v>3298</v>
      </c>
      <c r="H3039">
        <f>VLOOKUP(C3039,Sheet2!$D$2:$H$13246,3,FALSE)</f>
        <v>25726</v>
      </c>
      <c r="I3039">
        <f>VLOOKUP($C3039,Sheet2!$D$2:$H$13246,4,FALSE)</f>
        <v>3604</v>
      </c>
      <c r="J3039">
        <f>VLOOKUP($C3039,Sheet2!$D$2:$H$13246,5,FALSE)</f>
        <v>386</v>
      </c>
    </row>
    <row r="3040" spans="1:10" x14ac:dyDescent="0.2">
      <c r="A3040" s="1" t="s">
        <v>2791</v>
      </c>
      <c r="B3040" s="1" t="s">
        <v>2633</v>
      </c>
      <c r="C3040" t="s">
        <v>2634</v>
      </c>
      <c r="D3040" t="s">
        <v>10</v>
      </c>
      <c r="E3040" t="s">
        <v>2635</v>
      </c>
      <c r="F3040" t="s">
        <v>12</v>
      </c>
      <c r="G3040">
        <v>256</v>
      </c>
      <c r="H3040">
        <f>VLOOKUP(C3040,Sheet2!$D$2:$H$13246,3,FALSE)</f>
        <v>1084</v>
      </c>
      <c r="I3040">
        <f>VLOOKUP($C3040,Sheet2!$D$2:$H$13246,4,FALSE)</f>
        <v>213</v>
      </c>
      <c r="J3040">
        <f>VLOOKUP($C3040,Sheet2!$D$2:$H$13246,5,FALSE)</f>
        <v>40</v>
      </c>
    </row>
    <row r="3041" spans="1:10" x14ac:dyDescent="0.2">
      <c r="A3041" s="1" t="s">
        <v>2791</v>
      </c>
      <c r="B3041" s="1" t="s">
        <v>2636</v>
      </c>
      <c r="C3041" t="s">
        <v>2637</v>
      </c>
      <c r="D3041" t="s">
        <v>10</v>
      </c>
      <c r="E3041" t="s">
        <v>2638</v>
      </c>
      <c r="F3041" t="s">
        <v>12</v>
      </c>
      <c r="G3041">
        <v>1486</v>
      </c>
      <c r="H3041">
        <f>VLOOKUP(C3041,Sheet2!$D$2:$H$13246,3,FALSE)</f>
        <v>8841</v>
      </c>
      <c r="I3041">
        <f>VLOOKUP($C3041,Sheet2!$D$2:$H$13246,4,FALSE)</f>
        <v>1402</v>
      </c>
      <c r="J3041">
        <f>VLOOKUP($C3041,Sheet2!$D$2:$H$13246,5,FALSE)</f>
        <v>271</v>
      </c>
    </row>
    <row r="3042" spans="1:10" x14ac:dyDescent="0.2">
      <c r="A3042" s="1" t="s">
        <v>2791</v>
      </c>
      <c r="B3042" s="1" t="s">
        <v>2639</v>
      </c>
      <c r="C3042" t="s">
        <v>2640</v>
      </c>
      <c r="D3042" t="s">
        <v>10</v>
      </c>
      <c r="E3042" t="s">
        <v>275</v>
      </c>
      <c r="F3042" t="s">
        <v>12</v>
      </c>
      <c r="G3042">
        <v>21</v>
      </c>
      <c r="H3042">
        <f>VLOOKUP(C3042,Sheet2!$D$2:$H$13246,3,FALSE)</f>
        <v>1756</v>
      </c>
      <c r="I3042">
        <f>VLOOKUP($C3042,Sheet2!$D$2:$H$13246,4,FALSE)</f>
        <v>180</v>
      </c>
      <c r="J3042">
        <f>VLOOKUP($C3042,Sheet2!$D$2:$H$13246,5,FALSE)</f>
        <v>20</v>
      </c>
    </row>
    <row r="3043" spans="1:10" x14ac:dyDescent="0.2">
      <c r="A3043" s="1" t="s">
        <v>2791</v>
      </c>
      <c r="B3043" s="1" t="s">
        <v>2641</v>
      </c>
      <c r="C3043" t="s">
        <v>2642</v>
      </c>
      <c r="D3043" t="s">
        <v>10</v>
      </c>
      <c r="E3043" t="s">
        <v>2643</v>
      </c>
      <c r="F3043" t="s">
        <v>12</v>
      </c>
      <c r="G3043">
        <v>1128</v>
      </c>
      <c r="H3043">
        <f>VLOOKUP(C3043,Sheet2!$D$2:$H$13246,3,FALSE)</f>
        <v>6631</v>
      </c>
      <c r="I3043">
        <f>VLOOKUP($C3043,Sheet2!$D$2:$H$13246,4,FALSE)</f>
        <v>1108</v>
      </c>
      <c r="J3043">
        <f>VLOOKUP($C3043,Sheet2!$D$2:$H$13246,5,FALSE)</f>
        <v>138</v>
      </c>
    </row>
    <row r="3044" spans="1:10" x14ac:dyDescent="0.2">
      <c r="A3044" s="1" t="s">
        <v>2791</v>
      </c>
      <c r="B3044" s="1" t="s">
        <v>2644</v>
      </c>
      <c r="C3044" t="s">
        <v>2645</v>
      </c>
      <c r="D3044" t="s">
        <v>10</v>
      </c>
      <c r="E3044" t="s">
        <v>2646</v>
      </c>
      <c r="F3044" t="s">
        <v>12</v>
      </c>
      <c r="G3044">
        <v>10166</v>
      </c>
      <c r="H3044">
        <f>VLOOKUP(C3044,Sheet2!$D$2:$H$13246,3,FALSE)</f>
        <v>72859</v>
      </c>
      <c r="I3044">
        <f>VLOOKUP($C3044,Sheet2!$D$2:$H$13246,4,FALSE)</f>
        <v>11646</v>
      </c>
      <c r="J3044">
        <f>VLOOKUP($C3044,Sheet2!$D$2:$H$13246,5,FALSE)</f>
        <v>536</v>
      </c>
    </row>
    <row r="3045" spans="1:10" x14ac:dyDescent="0.2">
      <c r="A3045" s="1" t="s">
        <v>2791</v>
      </c>
      <c r="B3045" s="1" t="s">
        <v>2647</v>
      </c>
      <c r="C3045" t="s">
        <v>2648</v>
      </c>
      <c r="D3045" t="s">
        <v>10</v>
      </c>
      <c r="E3045" t="s">
        <v>2649</v>
      </c>
      <c r="F3045" t="s">
        <v>12</v>
      </c>
      <c r="G3045">
        <v>267</v>
      </c>
      <c r="H3045">
        <f>VLOOKUP(C3045,Sheet2!$D$2:$H$13246,3,FALSE)</f>
        <v>2515</v>
      </c>
      <c r="I3045">
        <f>VLOOKUP($C3045,Sheet2!$D$2:$H$13246,4,FALSE)</f>
        <v>283</v>
      </c>
      <c r="J3045">
        <f>VLOOKUP($C3045,Sheet2!$D$2:$H$13246,5,FALSE)</f>
        <v>39</v>
      </c>
    </row>
    <row r="3046" spans="1:10" x14ac:dyDescent="0.2">
      <c r="A3046" s="1" t="s">
        <v>2791</v>
      </c>
      <c r="B3046" s="1" t="s">
        <v>2650</v>
      </c>
      <c r="C3046" t="s">
        <v>2651</v>
      </c>
      <c r="D3046" t="s">
        <v>10</v>
      </c>
      <c r="E3046" t="s">
        <v>2652</v>
      </c>
      <c r="F3046" t="s">
        <v>12</v>
      </c>
      <c r="G3046">
        <v>1225</v>
      </c>
      <c r="H3046">
        <f>VLOOKUP(C3046,Sheet2!$D$2:$H$13246,3,FALSE)</f>
        <v>8246</v>
      </c>
      <c r="I3046">
        <f>VLOOKUP($C3046,Sheet2!$D$2:$H$13246,4,FALSE)</f>
        <v>1308</v>
      </c>
      <c r="J3046">
        <f>VLOOKUP($C3046,Sheet2!$D$2:$H$13246,5,FALSE)</f>
        <v>136</v>
      </c>
    </row>
    <row r="3047" spans="1:10" x14ac:dyDescent="0.2">
      <c r="A3047" s="1" t="s">
        <v>2791</v>
      </c>
      <c r="B3047" s="1" t="s">
        <v>2653</v>
      </c>
      <c r="C3047" t="s">
        <v>2654</v>
      </c>
      <c r="D3047" t="s">
        <v>10</v>
      </c>
      <c r="E3047" t="s">
        <v>2655</v>
      </c>
      <c r="F3047" t="s">
        <v>12</v>
      </c>
      <c r="G3047">
        <v>316</v>
      </c>
      <c r="H3047">
        <f>VLOOKUP(C3047,Sheet2!$D$2:$H$13246,3,FALSE)</f>
        <v>3096</v>
      </c>
      <c r="I3047">
        <f>VLOOKUP($C3047,Sheet2!$D$2:$H$13246,4,FALSE)</f>
        <v>378</v>
      </c>
      <c r="J3047">
        <f>VLOOKUP($C3047,Sheet2!$D$2:$H$13246,5,FALSE)</f>
        <v>57</v>
      </c>
    </row>
    <row r="3048" spans="1:10" x14ac:dyDescent="0.2">
      <c r="A3048" s="1" t="s">
        <v>2791</v>
      </c>
      <c r="B3048" s="1" t="s">
        <v>2656</v>
      </c>
      <c r="C3048" t="s">
        <v>2657</v>
      </c>
      <c r="D3048" t="s">
        <v>10</v>
      </c>
      <c r="E3048" t="s">
        <v>2658</v>
      </c>
      <c r="F3048" t="s">
        <v>12</v>
      </c>
      <c r="G3048">
        <v>3079</v>
      </c>
      <c r="H3048">
        <f>VLOOKUP(C3048,Sheet2!$D$2:$H$13246,3,FALSE)</f>
        <v>20725</v>
      </c>
      <c r="I3048">
        <f>VLOOKUP($C3048,Sheet2!$D$2:$H$13246,4,FALSE)</f>
        <v>3785</v>
      </c>
      <c r="J3048">
        <f>VLOOKUP($C3048,Sheet2!$D$2:$H$13246,5,FALSE)</f>
        <v>231</v>
      </c>
    </row>
    <row r="3049" spans="1:10" x14ac:dyDescent="0.2">
      <c r="A3049" s="1" t="s">
        <v>2791</v>
      </c>
      <c r="B3049" s="1" t="s">
        <v>2659</v>
      </c>
      <c r="C3049" t="s">
        <v>2660</v>
      </c>
      <c r="D3049" t="s">
        <v>10</v>
      </c>
      <c r="E3049" t="s">
        <v>2661</v>
      </c>
      <c r="F3049" t="s">
        <v>12</v>
      </c>
      <c r="G3049">
        <v>364</v>
      </c>
      <c r="H3049">
        <f>VLOOKUP(C3049,Sheet2!$D$2:$H$13246,3,FALSE)</f>
        <v>2431</v>
      </c>
      <c r="I3049">
        <f>VLOOKUP($C3049,Sheet2!$D$2:$H$13246,4,FALSE)</f>
        <v>348</v>
      </c>
      <c r="J3049">
        <f>VLOOKUP($C3049,Sheet2!$D$2:$H$13246,5,FALSE)</f>
        <v>83</v>
      </c>
    </row>
    <row r="3050" spans="1:10" x14ac:dyDescent="0.2">
      <c r="A3050" s="1" t="s">
        <v>2791</v>
      </c>
      <c r="B3050" s="1" t="s">
        <v>2662</v>
      </c>
      <c r="C3050" t="s">
        <v>2663</v>
      </c>
      <c r="D3050" t="s">
        <v>10</v>
      </c>
      <c r="E3050" t="s">
        <v>2664</v>
      </c>
      <c r="F3050" t="s">
        <v>12</v>
      </c>
      <c r="G3050">
        <v>2469</v>
      </c>
      <c r="H3050">
        <f>VLOOKUP(C3050,Sheet2!$D$2:$H$13246,3,FALSE)</f>
        <v>11681</v>
      </c>
      <c r="I3050">
        <f>VLOOKUP($C3050,Sheet2!$D$2:$H$13246,4,FALSE)</f>
        <v>2213</v>
      </c>
      <c r="J3050">
        <f>VLOOKUP($C3050,Sheet2!$D$2:$H$13246,5,FALSE)</f>
        <v>551</v>
      </c>
    </row>
    <row r="3051" spans="1:10" x14ac:dyDescent="0.2">
      <c r="A3051" s="1" t="s">
        <v>2791</v>
      </c>
      <c r="B3051" s="1" t="s">
        <v>2665</v>
      </c>
      <c r="C3051" t="s">
        <v>2666</v>
      </c>
      <c r="D3051" t="s">
        <v>10</v>
      </c>
      <c r="E3051" t="s">
        <v>430</v>
      </c>
      <c r="F3051" t="s">
        <v>12</v>
      </c>
      <c r="G3051">
        <v>321</v>
      </c>
      <c r="H3051">
        <f>VLOOKUP(C3051,Sheet2!$D$2:$H$13246,3,FALSE)</f>
        <v>3545</v>
      </c>
      <c r="I3051">
        <f>VLOOKUP($C3051,Sheet2!$D$2:$H$13246,4,FALSE)</f>
        <v>517</v>
      </c>
      <c r="J3051">
        <f>VLOOKUP($C3051,Sheet2!$D$2:$H$13246,5,FALSE)</f>
        <v>34</v>
      </c>
    </row>
    <row r="3052" spans="1:10" x14ac:dyDescent="0.2">
      <c r="A3052" s="1" t="s">
        <v>2791</v>
      </c>
      <c r="B3052" s="1" t="s">
        <v>2667</v>
      </c>
      <c r="C3052" t="s">
        <v>2668</v>
      </c>
      <c r="D3052" t="s">
        <v>10</v>
      </c>
      <c r="E3052" t="s">
        <v>2669</v>
      </c>
      <c r="F3052" t="s">
        <v>12</v>
      </c>
      <c r="G3052">
        <v>123</v>
      </c>
      <c r="H3052">
        <f>VLOOKUP(C3052,Sheet2!$D$2:$H$13246,3,FALSE)</f>
        <v>1697</v>
      </c>
      <c r="I3052">
        <f>VLOOKUP($C3052,Sheet2!$D$2:$H$13246,4,FALSE)</f>
        <v>273</v>
      </c>
      <c r="J3052">
        <f>VLOOKUP($C3052,Sheet2!$D$2:$H$13246,5,FALSE)</f>
        <v>24</v>
      </c>
    </row>
    <row r="3053" spans="1:10" x14ac:dyDescent="0.2">
      <c r="A3053" s="1" t="s">
        <v>2791</v>
      </c>
      <c r="B3053" s="1" t="s">
        <v>2670</v>
      </c>
      <c r="C3053" t="s">
        <v>2671</v>
      </c>
      <c r="D3053" t="s">
        <v>10</v>
      </c>
      <c r="E3053" t="s">
        <v>326</v>
      </c>
      <c r="F3053" t="s">
        <v>12</v>
      </c>
      <c r="G3053">
        <v>26828</v>
      </c>
      <c r="H3053">
        <f>VLOOKUP(C3053,Sheet2!$D$2:$H$13246,3,FALSE)</f>
        <v>201238</v>
      </c>
      <c r="I3053">
        <f>VLOOKUP($C3053,Sheet2!$D$2:$H$13246,4,FALSE)</f>
        <v>30287</v>
      </c>
      <c r="J3053">
        <f>VLOOKUP($C3053,Sheet2!$D$2:$H$13246,5,FALSE)</f>
        <v>5832</v>
      </c>
    </row>
    <row r="3054" spans="1:10" x14ac:dyDescent="0.2">
      <c r="A3054" s="1" t="s">
        <v>2791</v>
      </c>
      <c r="B3054" s="1" t="s">
        <v>2672</v>
      </c>
      <c r="C3054" t="s">
        <v>2673</v>
      </c>
      <c r="D3054" t="s">
        <v>10</v>
      </c>
      <c r="E3054" t="s">
        <v>2674</v>
      </c>
      <c r="F3054" t="s">
        <v>12</v>
      </c>
      <c r="G3054">
        <v>742</v>
      </c>
      <c r="H3054">
        <f>VLOOKUP(C3054,Sheet2!$D$2:$H$13246,3,FALSE)</f>
        <v>5151</v>
      </c>
      <c r="I3054">
        <f>VLOOKUP($C3054,Sheet2!$D$2:$H$13246,4,FALSE)</f>
        <v>801</v>
      </c>
      <c r="J3054">
        <f>VLOOKUP($C3054,Sheet2!$D$2:$H$13246,5,FALSE)</f>
        <v>88</v>
      </c>
    </row>
    <row r="3055" spans="1:10" x14ac:dyDescent="0.2">
      <c r="A3055" s="1" t="s">
        <v>2791</v>
      </c>
      <c r="B3055" s="1" t="s">
        <v>2675</v>
      </c>
      <c r="C3055" t="s">
        <v>2676</v>
      </c>
      <c r="D3055" t="s">
        <v>10</v>
      </c>
      <c r="E3055" t="s">
        <v>2677</v>
      </c>
      <c r="F3055" t="s">
        <v>12</v>
      </c>
      <c r="G3055">
        <v>3470</v>
      </c>
      <c r="H3055">
        <f>VLOOKUP(C3055,Sheet2!$D$2:$H$13246,3,FALSE)</f>
        <v>21192</v>
      </c>
      <c r="I3055">
        <f>VLOOKUP($C3055,Sheet2!$D$2:$H$13246,4,FALSE)</f>
        <v>4199</v>
      </c>
      <c r="J3055">
        <f>VLOOKUP($C3055,Sheet2!$D$2:$H$13246,5,FALSE)</f>
        <v>157</v>
      </c>
    </row>
    <row r="3056" spans="1:10" x14ac:dyDescent="0.2">
      <c r="A3056" s="1" t="s">
        <v>2791</v>
      </c>
      <c r="B3056" s="1" t="s">
        <v>2678</v>
      </c>
      <c r="C3056" t="s">
        <v>2679</v>
      </c>
      <c r="D3056" t="s">
        <v>10</v>
      </c>
      <c r="E3056" t="s">
        <v>2680</v>
      </c>
      <c r="F3056" t="s">
        <v>12</v>
      </c>
      <c r="G3056">
        <v>885</v>
      </c>
      <c r="H3056">
        <f>VLOOKUP(C3056,Sheet2!$D$2:$H$13246,3,FALSE)</f>
        <v>6164</v>
      </c>
      <c r="I3056">
        <f>VLOOKUP($C3056,Sheet2!$D$2:$H$13246,4,FALSE)</f>
        <v>978</v>
      </c>
      <c r="J3056">
        <f>VLOOKUP($C3056,Sheet2!$D$2:$H$13246,5,FALSE)</f>
        <v>224</v>
      </c>
    </row>
    <row r="3057" spans="1:10" x14ac:dyDescent="0.2">
      <c r="A3057" s="1" t="s">
        <v>2791</v>
      </c>
      <c r="B3057" s="1" t="s">
        <v>2681</v>
      </c>
      <c r="C3057" t="s">
        <v>2682</v>
      </c>
      <c r="D3057" t="s">
        <v>10</v>
      </c>
      <c r="E3057" t="s">
        <v>93</v>
      </c>
      <c r="F3057" t="s">
        <v>2683</v>
      </c>
      <c r="G3057">
        <v>0</v>
      </c>
      <c r="H3057" t="e">
        <f>VLOOKUP(C3057,Sheet2!$D$2:$H$13246,3,FALSE)</f>
        <v>#N/A</v>
      </c>
      <c r="I3057" t="e">
        <f>VLOOKUP($C3057,Sheet2!$D$2:$H$13246,4,FALSE)</f>
        <v>#N/A</v>
      </c>
      <c r="J3057" t="e">
        <f>VLOOKUP($C3057,Sheet2!$D$2:$H$13246,5,FALSE)</f>
        <v>#N/A</v>
      </c>
    </row>
    <row r="3058" spans="1:10" x14ac:dyDescent="0.2">
      <c r="A3058" s="1" t="s">
        <v>2791</v>
      </c>
      <c r="B3058" s="1" t="s">
        <v>2684</v>
      </c>
      <c r="C3058" t="s">
        <v>2685</v>
      </c>
      <c r="D3058" t="s">
        <v>10</v>
      </c>
      <c r="E3058" t="s">
        <v>915</v>
      </c>
      <c r="F3058" t="s">
        <v>2683</v>
      </c>
      <c r="G3058">
        <v>0</v>
      </c>
      <c r="H3058" t="e">
        <f>VLOOKUP(C3058,Sheet2!$D$2:$H$13246,3,FALSE)</f>
        <v>#N/A</v>
      </c>
      <c r="I3058" t="e">
        <f>VLOOKUP($C3058,Sheet2!$D$2:$H$13246,4,FALSE)</f>
        <v>#N/A</v>
      </c>
      <c r="J3058" t="e">
        <f>VLOOKUP($C3058,Sheet2!$D$2:$H$13246,5,FALSE)</f>
        <v>#N/A</v>
      </c>
    </row>
    <row r="3059" spans="1:10" x14ac:dyDescent="0.2">
      <c r="A3059" s="1" t="s">
        <v>2791</v>
      </c>
      <c r="B3059" s="1" t="s">
        <v>2686</v>
      </c>
      <c r="C3059" t="s">
        <v>2687</v>
      </c>
      <c r="D3059" t="s">
        <v>10</v>
      </c>
      <c r="E3059" t="s">
        <v>2021</v>
      </c>
      <c r="F3059" t="s">
        <v>2683</v>
      </c>
      <c r="G3059">
        <v>0</v>
      </c>
      <c r="H3059" t="e">
        <f>VLOOKUP(C3059,Sheet2!$D$2:$H$13246,3,FALSE)</f>
        <v>#N/A</v>
      </c>
      <c r="I3059" t="e">
        <f>VLOOKUP($C3059,Sheet2!$D$2:$H$13246,4,FALSE)</f>
        <v>#N/A</v>
      </c>
      <c r="J3059" t="e">
        <f>VLOOKUP($C3059,Sheet2!$D$2:$H$13246,5,FALSE)</f>
        <v>#N/A</v>
      </c>
    </row>
    <row r="3060" spans="1:10" x14ac:dyDescent="0.2">
      <c r="A3060" s="1" t="s">
        <v>2791</v>
      </c>
      <c r="B3060" s="1" t="s">
        <v>2688</v>
      </c>
      <c r="C3060" t="s">
        <v>2689</v>
      </c>
      <c r="D3060" t="s">
        <v>10</v>
      </c>
      <c r="E3060" t="s">
        <v>835</v>
      </c>
      <c r="F3060" t="s">
        <v>2683</v>
      </c>
      <c r="G3060">
        <v>0</v>
      </c>
      <c r="H3060" t="e">
        <f>VLOOKUP(C3060,Sheet2!$D$2:$H$13246,3,FALSE)</f>
        <v>#N/A</v>
      </c>
      <c r="I3060" t="e">
        <f>VLOOKUP($C3060,Sheet2!$D$2:$H$13246,4,FALSE)</f>
        <v>#N/A</v>
      </c>
      <c r="J3060" t="e">
        <f>VLOOKUP($C3060,Sheet2!$D$2:$H$13246,5,FALSE)</f>
        <v>#N/A</v>
      </c>
    </row>
    <row r="3061" spans="1:10" x14ac:dyDescent="0.2">
      <c r="A3061" s="1" t="s">
        <v>2791</v>
      </c>
      <c r="B3061" s="1" t="s">
        <v>2690</v>
      </c>
      <c r="C3061" t="s">
        <v>2691</v>
      </c>
      <c r="D3061" t="s">
        <v>10</v>
      </c>
      <c r="E3061" t="s">
        <v>2131</v>
      </c>
      <c r="F3061" t="s">
        <v>2683</v>
      </c>
      <c r="G3061">
        <v>0</v>
      </c>
      <c r="H3061" t="e">
        <f>VLOOKUP(C3061,Sheet2!$D$2:$H$13246,3,FALSE)</f>
        <v>#N/A</v>
      </c>
      <c r="I3061" t="e">
        <f>VLOOKUP($C3061,Sheet2!$D$2:$H$13246,4,FALSE)</f>
        <v>#N/A</v>
      </c>
      <c r="J3061" t="e">
        <f>VLOOKUP($C3061,Sheet2!$D$2:$H$13246,5,FALSE)</f>
        <v>#N/A</v>
      </c>
    </row>
    <row r="3062" spans="1:10" x14ac:dyDescent="0.2">
      <c r="A3062" s="1" t="s">
        <v>2791</v>
      </c>
      <c r="B3062" s="1" t="s">
        <v>2692</v>
      </c>
      <c r="C3062" t="s">
        <v>2693</v>
      </c>
      <c r="D3062" t="s">
        <v>10</v>
      </c>
      <c r="E3062" t="s">
        <v>1994</v>
      </c>
      <c r="F3062" t="s">
        <v>2683</v>
      </c>
      <c r="G3062">
        <v>0</v>
      </c>
      <c r="H3062" t="e">
        <f>VLOOKUP(C3062,Sheet2!$D$2:$H$13246,3,FALSE)</f>
        <v>#N/A</v>
      </c>
      <c r="I3062" t="e">
        <f>VLOOKUP($C3062,Sheet2!$D$2:$H$13246,4,FALSE)</f>
        <v>#N/A</v>
      </c>
      <c r="J3062" t="e">
        <f>VLOOKUP($C3062,Sheet2!$D$2:$H$13246,5,FALSE)</f>
        <v>#N/A</v>
      </c>
    </row>
    <row r="3063" spans="1:10" x14ac:dyDescent="0.2">
      <c r="A3063" s="1" t="s">
        <v>2791</v>
      </c>
      <c r="B3063" s="1" t="s">
        <v>2694</v>
      </c>
      <c r="C3063" t="s">
        <v>2695</v>
      </c>
      <c r="D3063" t="s">
        <v>10</v>
      </c>
      <c r="E3063" t="s">
        <v>1002</v>
      </c>
      <c r="F3063" t="s">
        <v>2683</v>
      </c>
      <c r="G3063">
        <v>0</v>
      </c>
      <c r="H3063" t="e">
        <f>VLOOKUP(C3063,Sheet2!$D$2:$H$13246,3,FALSE)</f>
        <v>#N/A</v>
      </c>
      <c r="I3063" t="e">
        <f>VLOOKUP($C3063,Sheet2!$D$2:$H$13246,4,FALSE)</f>
        <v>#N/A</v>
      </c>
      <c r="J3063" t="e">
        <f>VLOOKUP($C3063,Sheet2!$D$2:$H$13246,5,FALSE)</f>
        <v>#N/A</v>
      </c>
    </row>
    <row r="3064" spans="1:10" x14ac:dyDescent="0.2">
      <c r="A3064" s="1" t="s">
        <v>2791</v>
      </c>
      <c r="B3064" s="1" t="s">
        <v>2696</v>
      </c>
      <c r="C3064" t="s">
        <v>2697</v>
      </c>
      <c r="D3064" t="s">
        <v>10</v>
      </c>
      <c r="E3064" t="s">
        <v>2033</v>
      </c>
      <c r="F3064" t="s">
        <v>2683</v>
      </c>
      <c r="G3064">
        <v>0</v>
      </c>
      <c r="H3064" t="e">
        <f>VLOOKUP(C3064,Sheet2!$D$2:$H$13246,3,FALSE)</f>
        <v>#N/A</v>
      </c>
      <c r="I3064" t="e">
        <f>VLOOKUP($C3064,Sheet2!$D$2:$H$13246,4,FALSE)</f>
        <v>#N/A</v>
      </c>
      <c r="J3064" t="e">
        <f>VLOOKUP($C3064,Sheet2!$D$2:$H$13246,5,FALSE)</f>
        <v>#N/A</v>
      </c>
    </row>
    <row r="3065" spans="1:10" x14ac:dyDescent="0.2">
      <c r="A3065" s="1" t="s">
        <v>2791</v>
      </c>
      <c r="B3065" s="1" t="s">
        <v>2698</v>
      </c>
      <c r="C3065" t="s">
        <v>2699</v>
      </c>
      <c r="D3065" t="s">
        <v>10</v>
      </c>
      <c r="E3065" t="s">
        <v>1664</v>
      </c>
      <c r="F3065" t="s">
        <v>2683</v>
      </c>
      <c r="G3065">
        <v>0</v>
      </c>
      <c r="H3065" t="e">
        <f>VLOOKUP(C3065,Sheet2!$D$2:$H$13246,3,FALSE)</f>
        <v>#N/A</v>
      </c>
      <c r="I3065" t="e">
        <f>VLOOKUP($C3065,Sheet2!$D$2:$H$13246,4,FALSE)</f>
        <v>#N/A</v>
      </c>
      <c r="J3065" t="e">
        <f>VLOOKUP($C3065,Sheet2!$D$2:$H$13246,5,FALSE)</f>
        <v>#N/A</v>
      </c>
    </row>
    <row r="3066" spans="1:10" x14ac:dyDescent="0.2">
      <c r="A3066" s="1" t="s">
        <v>2791</v>
      </c>
      <c r="B3066" s="1" t="s">
        <v>2700</v>
      </c>
      <c r="C3066" t="s">
        <v>2701</v>
      </c>
      <c r="D3066" t="s">
        <v>10</v>
      </c>
      <c r="E3066" t="s">
        <v>1766</v>
      </c>
      <c r="F3066" t="s">
        <v>2683</v>
      </c>
      <c r="G3066">
        <v>0</v>
      </c>
      <c r="H3066" t="e">
        <f>VLOOKUP(C3066,Sheet2!$D$2:$H$13246,3,FALSE)</f>
        <v>#N/A</v>
      </c>
      <c r="I3066" t="e">
        <f>VLOOKUP($C3066,Sheet2!$D$2:$H$13246,4,FALSE)</f>
        <v>#N/A</v>
      </c>
      <c r="J3066" t="e">
        <f>VLOOKUP($C3066,Sheet2!$D$2:$H$13246,5,FALSE)</f>
        <v>#N/A</v>
      </c>
    </row>
    <row r="3067" spans="1:10" x14ac:dyDescent="0.2">
      <c r="A3067" s="1" t="s">
        <v>2791</v>
      </c>
      <c r="B3067" s="1" t="s">
        <v>2702</v>
      </c>
      <c r="C3067" t="s">
        <v>2703</v>
      </c>
      <c r="D3067" t="s">
        <v>10</v>
      </c>
      <c r="E3067" t="s">
        <v>2704</v>
      </c>
      <c r="F3067" t="s">
        <v>2683</v>
      </c>
      <c r="G3067">
        <v>0</v>
      </c>
      <c r="H3067" t="e">
        <f>VLOOKUP(C3067,Sheet2!$D$2:$H$13246,3,FALSE)</f>
        <v>#N/A</v>
      </c>
      <c r="I3067" t="e">
        <f>VLOOKUP($C3067,Sheet2!$D$2:$H$13246,4,FALSE)</f>
        <v>#N/A</v>
      </c>
      <c r="J3067" t="e">
        <f>VLOOKUP($C3067,Sheet2!$D$2:$H$13246,5,FALSE)</f>
        <v>#N/A</v>
      </c>
    </row>
    <row r="3068" spans="1:10" x14ac:dyDescent="0.2">
      <c r="A3068" s="1" t="s">
        <v>2791</v>
      </c>
      <c r="B3068" s="1" t="s">
        <v>2705</v>
      </c>
      <c r="C3068" t="s">
        <v>2706</v>
      </c>
      <c r="D3068" t="s">
        <v>10</v>
      </c>
      <c r="E3068" t="s">
        <v>1621</v>
      </c>
      <c r="F3068" t="s">
        <v>2683</v>
      </c>
      <c r="G3068">
        <v>0</v>
      </c>
      <c r="H3068" t="e">
        <f>VLOOKUP(C3068,Sheet2!$D$2:$H$13246,3,FALSE)</f>
        <v>#N/A</v>
      </c>
      <c r="I3068" t="e">
        <f>VLOOKUP($C3068,Sheet2!$D$2:$H$13246,4,FALSE)</f>
        <v>#N/A</v>
      </c>
      <c r="J3068" t="e">
        <f>VLOOKUP($C3068,Sheet2!$D$2:$H$13246,5,FALSE)</f>
        <v>#N/A</v>
      </c>
    </row>
    <row r="3069" spans="1:10" x14ac:dyDescent="0.2">
      <c r="A3069" s="1" t="s">
        <v>2791</v>
      </c>
      <c r="B3069" s="1" t="s">
        <v>2707</v>
      </c>
      <c r="C3069" t="s">
        <v>2708</v>
      </c>
      <c r="D3069" t="s">
        <v>10</v>
      </c>
      <c r="E3069" t="s">
        <v>1494</v>
      </c>
      <c r="F3069" t="s">
        <v>2683</v>
      </c>
      <c r="G3069">
        <v>0</v>
      </c>
      <c r="H3069" t="e">
        <f>VLOOKUP(C3069,Sheet2!$D$2:$H$13246,3,FALSE)</f>
        <v>#N/A</v>
      </c>
      <c r="I3069" t="e">
        <f>VLOOKUP($C3069,Sheet2!$D$2:$H$13246,4,FALSE)</f>
        <v>#N/A</v>
      </c>
      <c r="J3069" t="e">
        <f>VLOOKUP($C3069,Sheet2!$D$2:$H$13246,5,FALSE)</f>
        <v>#N/A</v>
      </c>
    </row>
    <row r="3070" spans="1:10" x14ac:dyDescent="0.2">
      <c r="A3070" s="1" t="s">
        <v>2791</v>
      </c>
      <c r="B3070" s="1" t="s">
        <v>2709</v>
      </c>
      <c r="C3070" t="s">
        <v>2710</v>
      </c>
      <c r="D3070" t="s">
        <v>10</v>
      </c>
      <c r="E3070" t="s">
        <v>2547</v>
      </c>
      <c r="F3070" t="s">
        <v>2683</v>
      </c>
      <c r="G3070">
        <v>0</v>
      </c>
      <c r="H3070" t="e">
        <f>VLOOKUP(C3070,Sheet2!$D$2:$H$13246,3,FALSE)</f>
        <v>#N/A</v>
      </c>
      <c r="I3070" t="e">
        <f>VLOOKUP($C3070,Sheet2!$D$2:$H$13246,4,FALSE)</f>
        <v>#N/A</v>
      </c>
      <c r="J3070" t="e">
        <f>VLOOKUP($C3070,Sheet2!$D$2:$H$13246,5,FALSE)</f>
        <v>#N/A</v>
      </c>
    </row>
    <row r="3071" spans="1:10" x14ac:dyDescent="0.2">
      <c r="A3071" s="1" t="s">
        <v>2791</v>
      </c>
      <c r="B3071" s="1" t="s">
        <v>2711</v>
      </c>
      <c r="C3071" t="s">
        <v>2712</v>
      </c>
      <c r="D3071" t="s">
        <v>10</v>
      </c>
      <c r="E3071" t="s">
        <v>1684</v>
      </c>
      <c r="F3071" t="s">
        <v>2683</v>
      </c>
      <c r="G3071">
        <v>0</v>
      </c>
      <c r="H3071" t="e">
        <f>VLOOKUP(C3071,Sheet2!$D$2:$H$13246,3,FALSE)</f>
        <v>#N/A</v>
      </c>
      <c r="I3071" t="e">
        <f>VLOOKUP($C3071,Sheet2!$D$2:$H$13246,4,FALSE)</f>
        <v>#N/A</v>
      </c>
      <c r="J3071" t="e">
        <f>VLOOKUP($C3071,Sheet2!$D$2:$H$13246,5,FALSE)</f>
        <v>#N/A</v>
      </c>
    </row>
    <row r="3072" spans="1:10" x14ac:dyDescent="0.2">
      <c r="A3072" s="1" t="s">
        <v>2791</v>
      </c>
      <c r="B3072" s="1" t="s">
        <v>2713</v>
      </c>
      <c r="C3072" t="s">
        <v>2714</v>
      </c>
      <c r="D3072" t="s">
        <v>10</v>
      </c>
      <c r="E3072" t="s">
        <v>2346</v>
      </c>
      <c r="F3072" t="s">
        <v>2683</v>
      </c>
      <c r="G3072">
        <v>0</v>
      </c>
      <c r="H3072" t="e">
        <f>VLOOKUP(C3072,Sheet2!$D$2:$H$13246,3,FALSE)</f>
        <v>#N/A</v>
      </c>
      <c r="I3072" t="e">
        <f>VLOOKUP($C3072,Sheet2!$D$2:$H$13246,4,FALSE)</f>
        <v>#N/A</v>
      </c>
      <c r="J3072" t="e">
        <f>VLOOKUP($C3072,Sheet2!$D$2:$H$13246,5,FALSE)</f>
        <v>#N/A</v>
      </c>
    </row>
    <row r="3073" spans="1:10" x14ac:dyDescent="0.2">
      <c r="A3073" s="1" t="s">
        <v>2791</v>
      </c>
      <c r="B3073" s="1" t="s">
        <v>2715</v>
      </c>
      <c r="C3073" t="s">
        <v>2716</v>
      </c>
      <c r="D3073" t="s">
        <v>10</v>
      </c>
      <c r="E3073" t="s">
        <v>1280</v>
      </c>
      <c r="F3073" t="s">
        <v>2683</v>
      </c>
      <c r="G3073">
        <v>0</v>
      </c>
      <c r="H3073" t="e">
        <f>VLOOKUP(C3073,Sheet2!$D$2:$H$13246,3,FALSE)</f>
        <v>#N/A</v>
      </c>
      <c r="I3073" t="e">
        <f>VLOOKUP($C3073,Sheet2!$D$2:$H$13246,4,FALSE)</f>
        <v>#N/A</v>
      </c>
      <c r="J3073" t="e">
        <f>VLOOKUP($C3073,Sheet2!$D$2:$H$13246,5,FALSE)</f>
        <v>#N/A</v>
      </c>
    </row>
    <row r="3074" spans="1:10" x14ac:dyDescent="0.2">
      <c r="A3074" s="1" t="s">
        <v>2791</v>
      </c>
      <c r="B3074" s="1" t="s">
        <v>2717</v>
      </c>
      <c r="C3074" t="s">
        <v>2718</v>
      </c>
      <c r="D3074" t="s">
        <v>10</v>
      </c>
      <c r="E3074" t="s">
        <v>2406</v>
      </c>
      <c r="F3074" t="s">
        <v>2683</v>
      </c>
      <c r="G3074">
        <v>0</v>
      </c>
      <c r="H3074" t="e">
        <f>VLOOKUP(C3074,Sheet2!$D$2:$H$13246,3,FALSE)</f>
        <v>#N/A</v>
      </c>
      <c r="I3074" t="e">
        <f>VLOOKUP($C3074,Sheet2!$D$2:$H$13246,4,FALSE)</f>
        <v>#N/A</v>
      </c>
      <c r="J3074" t="e">
        <f>VLOOKUP($C3074,Sheet2!$D$2:$H$13246,5,FALSE)</f>
        <v>#N/A</v>
      </c>
    </row>
    <row r="3075" spans="1:10" x14ac:dyDescent="0.2">
      <c r="A3075" s="1" t="s">
        <v>2791</v>
      </c>
      <c r="B3075" s="1" t="s">
        <v>2719</v>
      </c>
      <c r="C3075" t="s">
        <v>2720</v>
      </c>
      <c r="D3075" t="s">
        <v>10</v>
      </c>
      <c r="E3075" t="s">
        <v>1352</v>
      </c>
      <c r="F3075" t="s">
        <v>2683</v>
      </c>
      <c r="G3075">
        <v>0</v>
      </c>
      <c r="H3075" t="e">
        <f>VLOOKUP(C3075,Sheet2!$D$2:$H$13246,3,FALSE)</f>
        <v>#N/A</v>
      </c>
      <c r="I3075" t="e">
        <f>VLOOKUP($C3075,Sheet2!$D$2:$H$13246,4,FALSE)</f>
        <v>#N/A</v>
      </c>
      <c r="J3075" t="e">
        <f>VLOOKUP($C3075,Sheet2!$D$2:$H$13246,5,FALSE)</f>
        <v>#N/A</v>
      </c>
    </row>
    <row r="3076" spans="1:10" x14ac:dyDescent="0.2">
      <c r="A3076" s="1" t="s">
        <v>2791</v>
      </c>
      <c r="B3076" s="1" t="s">
        <v>2721</v>
      </c>
      <c r="C3076" t="s">
        <v>2722</v>
      </c>
      <c r="D3076" t="s">
        <v>10</v>
      </c>
      <c r="E3076" t="s">
        <v>1914</v>
      </c>
      <c r="F3076" t="s">
        <v>2683</v>
      </c>
      <c r="G3076">
        <v>0</v>
      </c>
      <c r="H3076" t="e">
        <f>VLOOKUP(C3076,Sheet2!$D$2:$H$13246,3,FALSE)</f>
        <v>#N/A</v>
      </c>
      <c r="I3076" t="e">
        <f>VLOOKUP($C3076,Sheet2!$D$2:$H$13246,4,FALSE)</f>
        <v>#N/A</v>
      </c>
      <c r="J3076" t="e">
        <f>VLOOKUP($C3076,Sheet2!$D$2:$H$13246,5,FALSE)</f>
        <v>#N/A</v>
      </c>
    </row>
    <row r="3077" spans="1:10" x14ac:dyDescent="0.2">
      <c r="A3077" s="1" t="s">
        <v>2791</v>
      </c>
      <c r="B3077" s="1" t="s">
        <v>2723</v>
      </c>
      <c r="C3077" t="s">
        <v>2724</v>
      </c>
      <c r="D3077" t="s">
        <v>10</v>
      </c>
      <c r="E3077" t="s">
        <v>153</v>
      </c>
      <c r="F3077" t="s">
        <v>2683</v>
      </c>
      <c r="G3077">
        <v>0</v>
      </c>
      <c r="H3077" t="e">
        <f>VLOOKUP(C3077,Sheet2!$D$2:$H$13246,3,FALSE)</f>
        <v>#N/A</v>
      </c>
      <c r="I3077" t="e">
        <f>VLOOKUP($C3077,Sheet2!$D$2:$H$13246,4,FALSE)</f>
        <v>#N/A</v>
      </c>
      <c r="J3077" t="e">
        <f>VLOOKUP($C3077,Sheet2!$D$2:$H$13246,5,FALSE)</f>
        <v>#N/A</v>
      </c>
    </row>
    <row r="3078" spans="1:10" x14ac:dyDescent="0.2">
      <c r="A3078" s="1" t="s">
        <v>2791</v>
      </c>
      <c r="B3078" s="1" t="s">
        <v>2725</v>
      </c>
      <c r="C3078" t="s">
        <v>2726</v>
      </c>
      <c r="D3078" t="s">
        <v>10</v>
      </c>
      <c r="E3078" t="s">
        <v>1937</v>
      </c>
      <c r="F3078" t="s">
        <v>2683</v>
      </c>
      <c r="G3078">
        <v>0</v>
      </c>
      <c r="H3078" t="e">
        <f>VLOOKUP(C3078,Sheet2!$D$2:$H$13246,3,FALSE)</f>
        <v>#N/A</v>
      </c>
      <c r="I3078" t="e">
        <f>VLOOKUP($C3078,Sheet2!$D$2:$H$13246,4,FALSE)</f>
        <v>#N/A</v>
      </c>
      <c r="J3078" t="e">
        <f>VLOOKUP($C3078,Sheet2!$D$2:$H$13246,5,FALSE)</f>
        <v>#N/A</v>
      </c>
    </row>
    <row r="3079" spans="1:10" x14ac:dyDescent="0.2">
      <c r="A3079" s="1" t="s">
        <v>2791</v>
      </c>
      <c r="B3079" s="1" t="s">
        <v>2727</v>
      </c>
      <c r="C3079" t="s">
        <v>2728</v>
      </c>
      <c r="D3079" t="s">
        <v>10</v>
      </c>
      <c r="E3079" t="s">
        <v>1386</v>
      </c>
      <c r="F3079" t="s">
        <v>2683</v>
      </c>
      <c r="G3079">
        <v>0</v>
      </c>
      <c r="H3079" t="e">
        <f>VLOOKUP(C3079,Sheet2!$D$2:$H$13246,3,FALSE)</f>
        <v>#N/A</v>
      </c>
      <c r="I3079" t="e">
        <f>VLOOKUP($C3079,Sheet2!$D$2:$H$13246,4,FALSE)</f>
        <v>#N/A</v>
      </c>
      <c r="J3079" t="e">
        <f>VLOOKUP($C3079,Sheet2!$D$2:$H$13246,5,FALSE)</f>
        <v>#N/A</v>
      </c>
    </row>
    <row r="3080" spans="1:10" x14ac:dyDescent="0.2">
      <c r="A3080" s="1" t="s">
        <v>2791</v>
      </c>
      <c r="B3080" s="1" t="s">
        <v>2729</v>
      </c>
      <c r="C3080" t="s">
        <v>2730</v>
      </c>
      <c r="D3080" t="s">
        <v>10</v>
      </c>
      <c r="E3080" t="s">
        <v>1816</v>
      </c>
      <c r="F3080" t="s">
        <v>2683</v>
      </c>
      <c r="G3080">
        <v>0</v>
      </c>
      <c r="H3080" t="e">
        <f>VLOOKUP(C3080,Sheet2!$D$2:$H$13246,3,FALSE)</f>
        <v>#N/A</v>
      </c>
      <c r="I3080" t="e">
        <f>VLOOKUP($C3080,Sheet2!$D$2:$H$13246,4,FALSE)</f>
        <v>#N/A</v>
      </c>
      <c r="J3080" t="e">
        <f>VLOOKUP($C3080,Sheet2!$D$2:$H$13246,5,FALSE)</f>
        <v>#N/A</v>
      </c>
    </row>
    <row r="3081" spans="1:10" x14ac:dyDescent="0.2">
      <c r="A3081" s="1" t="s">
        <v>2791</v>
      </c>
      <c r="B3081" s="1" t="s">
        <v>2731</v>
      </c>
      <c r="C3081" t="s">
        <v>2732</v>
      </c>
      <c r="D3081" t="s">
        <v>10</v>
      </c>
      <c r="E3081" t="s">
        <v>1828</v>
      </c>
      <c r="F3081" t="s">
        <v>2683</v>
      </c>
      <c r="G3081">
        <v>0</v>
      </c>
      <c r="H3081" t="e">
        <f>VLOOKUP(C3081,Sheet2!$D$2:$H$13246,3,FALSE)</f>
        <v>#N/A</v>
      </c>
      <c r="I3081" t="e">
        <f>VLOOKUP($C3081,Sheet2!$D$2:$H$13246,4,FALSE)</f>
        <v>#N/A</v>
      </c>
      <c r="J3081" t="e">
        <f>VLOOKUP($C3081,Sheet2!$D$2:$H$13246,5,FALSE)</f>
        <v>#N/A</v>
      </c>
    </row>
    <row r="3082" spans="1:10" x14ac:dyDescent="0.2">
      <c r="A3082" s="1" t="s">
        <v>2791</v>
      </c>
      <c r="B3082" s="1" t="s">
        <v>2733</v>
      </c>
      <c r="C3082" t="s">
        <v>2734</v>
      </c>
      <c r="D3082" t="s">
        <v>10</v>
      </c>
      <c r="E3082" t="s">
        <v>2677</v>
      </c>
      <c r="F3082" t="s">
        <v>2683</v>
      </c>
      <c r="G3082">
        <v>0</v>
      </c>
      <c r="H3082" t="e">
        <f>VLOOKUP(C3082,Sheet2!$D$2:$H$13246,3,FALSE)</f>
        <v>#N/A</v>
      </c>
      <c r="I3082" t="e">
        <f>VLOOKUP($C3082,Sheet2!$D$2:$H$13246,4,FALSE)</f>
        <v>#N/A</v>
      </c>
      <c r="J3082" t="e">
        <f>VLOOKUP($C3082,Sheet2!$D$2:$H$13246,5,FALSE)</f>
        <v>#N/A</v>
      </c>
    </row>
    <row r="3083" spans="1:10" x14ac:dyDescent="0.2">
      <c r="A3083" s="1" t="s">
        <v>2791</v>
      </c>
      <c r="B3083" s="1" t="s">
        <v>2735</v>
      </c>
      <c r="C3083" t="s">
        <v>2736</v>
      </c>
      <c r="D3083" t="s">
        <v>10</v>
      </c>
      <c r="E3083" t="s">
        <v>2303</v>
      </c>
      <c r="F3083" t="s">
        <v>2683</v>
      </c>
      <c r="G3083">
        <v>0</v>
      </c>
      <c r="H3083" t="e">
        <f>VLOOKUP(C3083,Sheet2!$D$2:$H$13246,3,FALSE)</f>
        <v>#N/A</v>
      </c>
      <c r="I3083" t="e">
        <f>VLOOKUP($C3083,Sheet2!$D$2:$H$13246,4,FALSE)</f>
        <v>#N/A</v>
      </c>
      <c r="J3083" t="e">
        <f>VLOOKUP($C3083,Sheet2!$D$2:$H$13246,5,FALSE)</f>
        <v>#N/A</v>
      </c>
    </row>
    <row r="3084" spans="1:10" x14ac:dyDescent="0.2">
      <c r="A3084" s="1" t="s">
        <v>2791</v>
      </c>
      <c r="B3084" s="1" t="s">
        <v>2737</v>
      </c>
      <c r="C3084" t="s">
        <v>2738</v>
      </c>
      <c r="D3084" t="s">
        <v>10</v>
      </c>
      <c r="E3084" t="s">
        <v>2739</v>
      </c>
      <c r="F3084" t="s">
        <v>2683</v>
      </c>
      <c r="G3084">
        <v>0</v>
      </c>
      <c r="H3084" t="e">
        <f>VLOOKUP(C3084,Sheet2!$D$2:$H$13246,3,FALSE)</f>
        <v>#N/A</v>
      </c>
      <c r="I3084" t="e">
        <f>VLOOKUP($C3084,Sheet2!$D$2:$H$13246,4,FALSE)</f>
        <v>#N/A</v>
      </c>
      <c r="J3084" t="e">
        <f>VLOOKUP($C3084,Sheet2!$D$2:$H$13246,5,FALSE)</f>
        <v>#N/A</v>
      </c>
    </row>
    <row r="3085" spans="1:10" x14ac:dyDescent="0.2">
      <c r="A3085" s="1" t="s">
        <v>2791</v>
      </c>
      <c r="B3085" s="1" t="s">
        <v>2740</v>
      </c>
      <c r="C3085" t="s">
        <v>2741</v>
      </c>
      <c r="D3085" t="s">
        <v>10</v>
      </c>
      <c r="E3085" t="s">
        <v>999</v>
      </c>
      <c r="F3085" t="s">
        <v>2683</v>
      </c>
      <c r="G3085">
        <v>0</v>
      </c>
      <c r="H3085" t="e">
        <f>VLOOKUP(C3085,Sheet2!$D$2:$H$13246,3,FALSE)</f>
        <v>#N/A</v>
      </c>
      <c r="I3085" t="e">
        <f>VLOOKUP($C3085,Sheet2!$D$2:$H$13246,4,FALSE)</f>
        <v>#N/A</v>
      </c>
      <c r="J3085" t="e">
        <f>VLOOKUP($C3085,Sheet2!$D$2:$H$13246,5,FALSE)</f>
        <v>#N/A</v>
      </c>
    </row>
    <row r="3086" spans="1:10" x14ac:dyDescent="0.2">
      <c r="A3086" s="1" t="s">
        <v>2791</v>
      </c>
      <c r="B3086" s="1" t="s">
        <v>2742</v>
      </c>
      <c r="C3086" t="s">
        <v>2743</v>
      </c>
      <c r="D3086" t="s">
        <v>10</v>
      </c>
      <c r="E3086" t="s">
        <v>703</v>
      </c>
      <c r="F3086" t="s">
        <v>2683</v>
      </c>
      <c r="G3086">
        <v>0</v>
      </c>
      <c r="H3086" t="e">
        <f>VLOOKUP(C3086,Sheet2!$D$2:$H$13246,3,FALSE)</f>
        <v>#N/A</v>
      </c>
      <c r="I3086" t="e">
        <f>VLOOKUP($C3086,Sheet2!$D$2:$H$13246,4,FALSE)</f>
        <v>#N/A</v>
      </c>
      <c r="J3086" t="e">
        <f>VLOOKUP($C3086,Sheet2!$D$2:$H$13246,5,FALSE)</f>
        <v>#N/A</v>
      </c>
    </row>
    <row r="3087" spans="1:10" x14ac:dyDescent="0.2">
      <c r="A3087" s="1" t="s">
        <v>2791</v>
      </c>
      <c r="B3087" s="1" t="s">
        <v>2744</v>
      </c>
      <c r="C3087" t="s">
        <v>2804</v>
      </c>
      <c r="D3087" t="s">
        <v>10</v>
      </c>
      <c r="E3087" t="s">
        <v>2075</v>
      </c>
      <c r="F3087" t="s">
        <v>2683</v>
      </c>
      <c r="G3087">
        <v>0</v>
      </c>
      <c r="H3087" t="e">
        <f>VLOOKUP(C3087,Sheet2!$D$2:$H$13246,3,FALSE)</f>
        <v>#N/A</v>
      </c>
      <c r="I3087" t="e">
        <f>VLOOKUP($C3087,Sheet2!$D$2:$H$13246,4,FALSE)</f>
        <v>#N/A</v>
      </c>
      <c r="J3087" t="e">
        <f>VLOOKUP($C3087,Sheet2!$D$2:$H$13246,5,FALSE)</f>
        <v>#N/A</v>
      </c>
    </row>
    <row r="3088" spans="1:10" x14ac:dyDescent="0.2">
      <c r="A3088" s="1" t="s">
        <v>2791</v>
      </c>
      <c r="B3088" s="1" t="s">
        <v>2746</v>
      </c>
      <c r="C3088" t="s">
        <v>2805</v>
      </c>
      <c r="D3088" t="s">
        <v>10</v>
      </c>
      <c r="E3088" t="s">
        <v>1441</v>
      </c>
      <c r="F3088" t="s">
        <v>2683</v>
      </c>
      <c r="G3088">
        <v>0</v>
      </c>
      <c r="H3088" t="e">
        <f>VLOOKUP(C3088,Sheet2!$D$2:$H$13246,3,FALSE)</f>
        <v>#N/A</v>
      </c>
      <c r="I3088" t="e">
        <f>VLOOKUP($C3088,Sheet2!$D$2:$H$13246,4,FALSE)</f>
        <v>#N/A</v>
      </c>
      <c r="J3088" t="e">
        <f>VLOOKUP($C3088,Sheet2!$D$2:$H$13246,5,FALSE)</f>
        <v>#N/A</v>
      </c>
    </row>
    <row r="3089" spans="1:10" x14ac:dyDescent="0.2">
      <c r="A3089" s="1" t="s">
        <v>2791</v>
      </c>
      <c r="B3089" s="1" t="s">
        <v>2748</v>
      </c>
      <c r="C3089" t="s">
        <v>2749</v>
      </c>
      <c r="D3089" t="s">
        <v>10</v>
      </c>
      <c r="E3089" t="s">
        <v>1701</v>
      </c>
      <c r="F3089" t="s">
        <v>2683</v>
      </c>
      <c r="G3089">
        <v>0</v>
      </c>
      <c r="H3089" t="e">
        <f>VLOOKUP(C3089,Sheet2!$D$2:$H$13246,3,FALSE)</f>
        <v>#N/A</v>
      </c>
      <c r="I3089" t="e">
        <f>VLOOKUP($C3089,Sheet2!$D$2:$H$13246,4,FALSE)</f>
        <v>#N/A</v>
      </c>
      <c r="J3089" t="e">
        <f>VLOOKUP($C3089,Sheet2!$D$2:$H$13246,5,FALSE)</f>
        <v>#N/A</v>
      </c>
    </row>
    <row r="3090" spans="1:10" x14ac:dyDescent="0.2">
      <c r="A3090" s="1" t="s">
        <v>2791</v>
      </c>
      <c r="B3090" s="1" t="s">
        <v>2750</v>
      </c>
      <c r="C3090" t="s">
        <v>2751</v>
      </c>
      <c r="D3090" t="s">
        <v>10</v>
      </c>
      <c r="E3090" t="s">
        <v>425</v>
      </c>
      <c r="F3090" t="s">
        <v>2683</v>
      </c>
      <c r="G3090">
        <v>0</v>
      </c>
      <c r="H3090" t="e">
        <f>VLOOKUP(C3090,Sheet2!$D$2:$H$13246,3,FALSE)</f>
        <v>#N/A</v>
      </c>
      <c r="I3090" t="e">
        <f>VLOOKUP($C3090,Sheet2!$D$2:$H$13246,4,FALSE)</f>
        <v>#N/A</v>
      </c>
      <c r="J3090" t="e">
        <f>VLOOKUP($C3090,Sheet2!$D$2:$H$13246,5,FALSE)</f>
        <v>#N/A</v>
      </c>
    </row>
    <row r="3091" spans="1:10" x14ac:dyDescent="0.2">
      <c r="A3091" s="1" t="s">
        <v>2791</v>
      </c>
      <c r="B3091" s="1" t="s">
        <v>2752</v>
      </c>
      <c r="C3091" t="s">
        <v>2753</v>
      </c>
      <c r="D3091" t="s">
        <v>10</v>
      </c>
      <c r="E3091" t="s">
        <v>1922</v>
      </c>
      <c r="F3091" t="s">
        <v>2683</v>
      </c>
      <c r="G3091">
        <v>0</v>
      </c>
      <c r="H3091" t="e">
        <f>VLOOKUP(C3091,Sheet2!$D$2:$H$13246,3,FALSE)</f>
        <v>#N/A</v>
      </c>
      <c r="I3091" t="e">
        <f>VLOOKUP($C3091,Sheet2!$D$2:$H$13246,4,FALSE)</f>
        <v>#N/A</v>
      </c>
      <c r="J3091" t="e">
        <f>VLOOKUP($C3091,Sheet2!$D$2:$H$13246,5,FALSE)</f>
        <v>#N/A</v>
      </c>
    </row>
    <row r="3092" spans="1:10" x14ac:dyDescent="0.2">
      <c r="A3092" s="1" t="s">
        <v>2791</v>
      </c>
      <c r="B3092" s="1" t="s">
        <v>2754</v>
      </c>
      <c r="C3092" t="s">
        <v>2755</v>
      </c>
      <c r="D3092" t="s">
        <v>10</v>
      </c>
      <c r="E3092" t="s">
        <v>1310</v>
      </c>
      <c r="F3092" t="s">
        <v>2683</v>
      </c>
      <c r="G3092">
        <v>0</v>
      </c>
      <c r="H3092" t="e">
        <f>VLOOKUP(C3092,Sheet2!$D$2:$H$13246,3,FALSE)</f>
        <v>#N/A</v>
      </c>
      <c r="I3092" t="e">
        <f>VLOOKUP($C3092,Sheet2!$D$2:$H$13246,4,FALSE)</f>
        <v>#N/A</v>
      </c>
      <c r="J3092" t="e">
        <f>VLOOKUP($C3092,Sheet2!$D$2:$H$13246,5,FALSE)</f>
        <v>#N/A</v>
      </c>
    </row>
    <row r="3093" spans="1:10" x14ac:dyDescent="0.2">
      <c r="A3093" s="1" t="s">
        <v>2791</v>
      </c>
      <c r="B3093" s="1" t="s">
        <v>2756</v>
      </c>
      <c r="C3093" t="s">
        <v>2757</v>
      </c>
      <c r="D3093" t="s">
        <v>10</v>
      </c>
      <c r="E3093" t="s">
        <v>2214</v>
      </c>
      <c r="F3093" t="s">
        <v>2683</v>
      </c>
      <c r="G3093">
        <v>0</v>
      </c>
      <c r="H3093" t="e">
        <f>VLOOKUP(C3093,Sheet2!$D$2:$H$13246,3,FALSE)</f>
        <v>#N/A</v>
      </c>
      <c r="I3093" t="e">
        <f>VLOOKUP($C3093,Sheet2!$D$2:$H$13246,4,FALSE)</f>
        <v>#N/A</v>
      </c>
      <c r="J3093" t="e">
        <f>VLOOKUP($C3093,Sheet2!$D$2:$H$13246,5,FALSE)</f>
        <v>#N/A</v>
      </c>
    </row>
    <row r="3094" spans="1:10" x14ac:dyDescent="0.2">
      <c r="A3094" s="1" t="s">
        <v>2806</v>
      </c>
      <c r="B3094" s="1" t="s">
        <v>8</v>
      </c>
      <c r="C3094" t="s">
        <v>9</v>
      </c>
      <c r="D3094" t="s">
        <v>10</v>
      </c>
      <c r="E3094" t="s">
        <v>11</v>
      </c>
      <c r="F3094" t="s">
        <v>12</v>
      </c>
      <c r="G3094">
        <v>926</v>
      </c>
      <c r="H3094">
        <f>VLOOKUP(C3094,Sheet2!$D$2:$H$13246,3,FALSE)</f>
        <v>5205</v>
      </c>
      <c r="I3094">
        <f>VLOOKUP($C3094,Sheet2!$D$2:$H$13246,4,FALSE)</f>
        <v>900</v>
      </c>
      <c r="J3094">
        <f>VLOOKUP($C3094,Sheet2!$D$2:$H$13246,5,FALSE)</f>
        <v>202</v>
      </c>
    </row>
    <row r="3095" spans="1:10" x14ac:dyDescent="0.2">
      <c r="A3095" s="1" t="s">
        <v>2806</v>
      </c>
      <c r="B3095" s="1" t="s">
        <v>13</v>
      </c>
      <c r="C3095" t="s">
        <v>14</v>
      </c>
      <c r="D3095" t="s">
        <v>10</v>
      </c>
      <c r="E3095" t="s">
        <v>15</v>
      </c>
      <c r="F3095" t="s">
        <v>12</v>
      </c>
      <c r="G3095">
        <v>991</v>
      </c>
      <c r="H3095">
        <f>VLOOKUP(C3095,Sheet2!$D$2:$H$13246,3,FALSE)</f>
        <v>6602</v>
      </c>
      <c r="I3095">
        <f>VLOOKUP($C3095,Sheet2!$D$2:$H$13246,4,FALSE)</f>
        <v>1088</v>
      </c>
      <c r="J3095">
        <f>VLOOKUP($C3095,Sheet2!$D$2:$H$13246,5,FALSE)</f>
        <v>138</v>
      </c>
    </row>
    <row r="3096" spans="1:10" x14ac:dyDescent="0.2">
      <c r="A3096" s="1" t="s">
        <v>2806</v>
      </c>
      <c r="B3096" s="1" t="s">
        <v>16</v>
      </c>
      <c r="C3096" t="s">
        <v>17</v>
      </c>
      <c r="D3096" t="s">
        <v>10</v>
      </c>
      <c r="E3096" t="s">
        <v>2792</v>
      </c>
      <c r="F3096" t="s">
        <v>12</v>
      </c>
      <c r="G3096">
        <v>579</v>
      </c>
      <c r="H3096">
        <f>VLOOKUP(C3096,Sheet2!$D$2:$H$13246,3,FALSE)</f>
        <v>3345</v>
      </c>
      <c r="I3096">
        <f>VLOOKUP($C3096,Sheet2!$D$2:$H$13246,4,FALSE)</f>
        <v>578</v>
      </c>
      <c r="J3096">
        <f>VLOOKUP($C3096,Sheet2!$D$2:$H$13246,5,FALSE)</f>
        <v>128</v>
      </c>
    </row>
    <row r="3097" spans="1:10" x14ac:dyDescent="0.2">
      <c r="A3097" s="1" t="s">
        <v>2806</v>
      </c>
      <c r="B3097" s="1" t="s">
        <v>19</v>
      </c>
      <c r="C3097" t="s">
        <v>20</v>
      </c>
      <c r="D3097" t="s">
        <v>10</v>
      </c>
      <c r="E3097" t="s">
        <v>21</v>
      </c>
      <c r="F3097" t="s">
        <v>12</v>
      </c>
      <c r="G3097">
        <v>2871</v>
      </c>
      <c r="H3097">
        <f>VLOOKUP(C3097,Sheet2!$D$2:$H$13246,3,FALSE)</f>
        <v>20336</v>
      </c>
      <c r="I3097">
        <f>VLOOKUP($C3097,Sheet2!$D$2:$H$13246,4,FALSE)</f>
        <v>3009</v>
      </c>
      <c r="J3097">
        <f>VLOOKUP($C3097,Sheet2!$D$2:$H$13246,5,FALSE)</f>
        <v>294</v>
      </c>
    </row>
    <row r="3098" spans="1:10" x14ac:dyDescent="0.2">
      <c r="A3098" s="1" t="s">
        <v>2806</v>
      </c>
      <c r="B3098" s="1" t="s">
        <v>22</v>
      </c>
      <c r="C3098" t="s">
        <v>23</v>
      </c>
      <c r="D3098" t="s">
        <v>10</v>
      </c>
      <c r="E3098" t="s">
        <v>24</v>
      </c>
      <c r="F3098" t="s">
        <v>12</v>
      </c>
      <c r="G3098">
        <v>1790</v>
      </c>
      <c r="H3098">
        <f>VLOOKUP(C3098,Sheet2!$D$2:$H$13246,3,FALSE)</f>
        <v>10965</v>
      </c>
      <c r="I3098">
        <f>VLOOKUP($C3098,Sheet2!$D$2:$H$13246,4,FALSE)</f>
        <v>1765</v>
      </c>
      <c r="J3098">
        <f>VLOOKUP($C3098,Sheet2!$D$2:$H$13246,5,FALSE)</f>
        <v>239</v>
      </c>
    </row>
    <row r="3099" spans="1:10" x14ac:dyDescent="0.2">
      <c r="A3099" s="1" t="s">
        <v>2806</v>
      </c>
      <c r="B3099" s="1" t="s">
        <v>25</v>
      </c>
      <c r="C3099" t="s">
        <v>26</v>
      </c>
      <c r="D3099" t="s">
        <v>10</v>
      </c>
      <c r="E3099" t="s">
        <v>27</v>
      </c>
      <c r="F3099" t="s">
        <v>12</v>
      </c>
      <c r="G3099">
        <v>508</v>
      </c>
      <c r="H3099">
        <f>VLOOKUP(C3099,Sheet2!$D$2:$H$13246,3,FALSE)</f>
        <v>3828</v>
      </c>
      <c r="I3099">
        <f>VLOOKUP($C3099,Sheet2!$D$2:$H$13246,4,FALSE)</f>
        <v>516</v>
      </c>
      <c r="J3099">
        <f>VLOOKUP($C3099,Sheet2!$D$2:$H$13246,5,FALSE)</f>
        <v>116</v>
      </c>
    </row>
    <row r="3100" spans="1:10" x14ac:dyDescent="0.2">
      <c r="A3100" s="1" t="s">
        <v>2806</v>
      </c>
      <c r="B3100" s="1" t="s">
        <v>28</v>
      </c>
      <c r="C3100" t="s">
        <v>29</v>
      </c>
      <c r="D3100" t="s">
        <v>10</v>
      </c>
      <c r="E3100" t="s">
        <v>30</v>
      </c>
      <c r="F3100" t="s">
        <v>12</v>
      </c>
      <c r="G3100">
        <v>535</v>
      </c>
      <c r="H3100">
        <f>VLOOKUP(C3100,Sheet2!$D$2:$H$13246,3,FALSE)</f>
        <v>3343</v>
      </c>
      <c r="I3100">
        <f>VLOOKUP($C3100,Sheet2!$D$2:$H$13246,4,FALSE)</f>
        <v>810</v>
      </c>
      <c r="J3100">
        <f>VLOOKUP($C3100,Sheet2!$D$2:$H$13246,5,FALSE)</f>
        <v>251</v>
      </c>
    </row>
    <row r="3101" spans="1:10" x14ac:dyDescent="0.2">
      <c r="A3101" s="1" t="s">
        <v>2806</v>
      </c>
      <c r="B3101" s="1" t="s">
        <v>31</v>
      </c>
      <c r="C3101" t="s">
        <v>32</v>
      </c>
      <c r="D3101" t="s">
        <v>10</v>
      </c>
      <c r="E3101" t="s">
        <v>33</v>
      </c>
      <c r="F3101" t="s">
        <v>12</v>
      </c>
      <c r="G3101">
        <v>4550</v>
      </c>
      <c r="H3101">
        <f>VLOOKUP(C3101,Sheet2!$D$2:$H$13246,3,FALSE)</f>
        <v>29836</v>
      </c>
      <c r="I3101">
        <f>VLOOKUP($C3101,Sheet2!$D$2:$H$13246,4,FALSE)</f>
        <v>4612</v>
      </c>
      <c r="J3101">
        <f>VLOOKUP($C3101,Sheet2!$D$2:$H$13246,5,FALSE)</f>
        <v>749</v>
      </c>
    </row>
    <row r="3102" spans="1:10" x14ac:dyDescent="0.2">
      <c r="A3102" s="1" t="s">
        <v>2806</v>
      </c>
      <c r="B3102" s="1" t="s">
        <v>34</v>
      </c>
      <c r="C3102" t="s">
        <v>35</v>
      </c>
      <c r="D3102" t="s">
        <v>10</v>
      </c>
      <c r="E3102" t="s">
        <v>36</v>
      </c>
      <c r="F3102" t="s">
        <v>12</v>
      </c>
      <c r="G3102">
        <v>1471</v>
      </c>
      <c r="H3102">
        <f>VLOOKUP(C3102,Sheet2!$D$2:$H$13246,3,FALSE)</f>
        <v>12882</v>
      </c>
      <c r="I3102">
        <f>VLOOKUP($C3102,Sheet2!$D$2:$H$13246,4,FALSE)</f>
        <v>1551</v>
      </c>
      <c r="J3102">
        <f>VLOOKUP($C3102,Sheet2!$D$2:$H$13246,5,FALSE)</f>
        <v>259</v>
      </c>
    </row>
    <row r="3103" spans="1:10" x14ac:dyDescent="0.2">
      <c r="A3103" s="1" t="s">
        <v>2806</v>
      </c>
      <c r="B3103" s="1" t="s">
        <v>37</v>
      </c>
      <c r="C3103" t="s">
        <v>38</v>
      </c>
      <c r="D3103" t="s">
        <v>10</v>
      </c>
      <c r="E3103" t="s">
        <v>39</v>
      </c>
      <c r="F3103" t="s">
        <v>12</v>
      </c>
      <c r="G3103">
        <v>1864</v>
      </c>
      <c r="H3103">
        <f>VLOOKUP(C3103,Sheet2!$D$2:$H$13246,3,FALSE)</f>
        <v>13671</v>
      </c>
      <c r="I3103">
        <f>VLOOKUP($C3103,Sheet2!$D$2:$H$13246,4,FALSE)</f>
        <v>1885</v>
      </c>
      <c r="J3103">
        <f>VLOOKUP($C3103,Sheet2!$D$2:$H$13246,5,FALSE)</f>
        <v>289</v>
      </c>
    </row>
    <row r="3104" spans="1:10" x14ac:dyDescent="0.2">
      <c r="A3104" s="1" t="s">
        <v>2806</v>
      </c>
      <c r="B3104" s="1" t="s">
        <v>40</v>
      </c>
      <c r="C3104" t="s">
        <v>41</v>
      </c>
      <c r="D3104" t="s">
        <v>10</v>
      </c>
      <c r="E3104" t="s">
        <v>42</v>
      </c>
      <c r="F3104" t="s">
        <v>12</v>
      </c>
      <c r="G3104">
        <v>1445</v>
      </c>
      <c r="H3104">
        <f>VLOOKUP(C3104,Sheet2!$D$2:$H$13246,3,FALSE)</f>
        <v>9197</v>
      </c>
      <c r="I3104">
        <f>VLOOKUP($C3104,Sheet2!$D$2:$H$13246,4,FALSE)</f>
        <v>1457</v>
      </c>
      <c r="J3104">
        <f>VLOOKUP($C3104,Sheet2!$D$2:$H$13246,5,FALSE)</f>
        <v>257</v>
      </c>
    </row>
    <row r="3105" spans="1:10" x14ac:dyDescent="0.2">
      <c r="A3105" s="1" t="s">
        <v>2806</v>
      </c>
      <c r="B3105" s="1" t="s">
        <v>43</v>
      </c>
      <c r="C3105" t="s">
        <v>44</v>
      </c>
      <c r="D3105" t="s">
        <v>10</v>
      </c>
      <c r="E3105" t="s">
        <v>45</v>
      </c>
      <c r="F3105" t="s">
        <v>12</v>
      </c>
      <c r="G3105">
        <v>824</v>
      </c>
      <c r="H3105">
        <f>VLOOKUP(C3105,Sheet2!$D$2:$H$13246,3,FALSE)</f>
        <v>4374</v>
      </c>
      <c r="I3105">
        <f>VLOOKUP($C3105,Sheet2!$D$2:$H$13246,4,FALSE)</f>
        <v>749</v>
      </c>
      <c r="J3105">
        <f>VLOOKUP($C3105,Sheet2!$D$2:$H$13246,5,FALSE)</f>
        <v>165</v>
      </c>
    </row>
    <row r="3106" spans="1:10" x14ac:dyDescent="0.2">
      <c r="A3106" s="1" t="s">
        <v>2806</v>
      </c>
      <c r="B3106" s="1" t="s">
        <v>46</v>
      </c>
      <c r="C3106" t="s">
        <v>47</v>
      </c>
      <c r="D3106" t="s">
        <v>10</v>
      </c>
      <c r="E3106" t="s">
        <v>48</v>
      </c>
      <c r="F3106" t="s">
        <v>12</v>
      </c>
      <c r="G3106">
        <v>2255</v>
      </c>
      <c r="H3106">
        <f>VLOOKUP(C3106,Sheet2!$D$2:$H$13246,3,FALSE)</f>
        <v>15179</v>
      </c>
      <c r="I3106">
        <f>VLOOKUP($C3106,Sheet2!$D$2:$H$13246,4,FALSE)</f>
        <v>2370</v>
      </c>
      <c r="J3106">
        <f>VLOOKUP($C3106,Sheet2!$D$2:$H$13246,5,FALSE)</f>
        <v>553</v>
      </c>
    </row>
    <row r="3107" spans="1:10" x14ac:dyDescent="0.2">
      <c r="A3107" s="1" t="s">
        <v>2806</v>
      </c>
      <c r="B3107" s="1" t="s">
        <v>49</v>
      </c>
      <c r="C3107" t="s">
        <v>50</v>
      </c>
      <c r="D3107" t="s">
        <v>10</v>
      </c>
      <c r="E3107" t="s">
        <v>51</v>
      </c>
      <c r="F3107" t="s">
        <v>12</v>
      </c>
      <c r="G3107">
        <v>1724</v>
      </c>
      <c r="H3107">
        <f>VLOOKUP(C3107,Sheet2!$D$2:$H$13246,3,FALSE)</f>
        <v>11918</v>
      </c>
      <c r="I3107">
        <f>VLOOKUP($C3107,Sheet2!$D$2:$H$13246,4,FALSE)</f>
        <v>1874</v>
      </c>
      <c r="J3107">
        <f>VLOOKUP($C3107,Sheet2!$D$2:$H$13246,5,FALSE)</f>
        <v>361</v>
      </c>
    </row>
    <row r="3108" spans="1:10" x14ac:dyDescent="0.2">
      <c r="A3108" s="1" t="s">
        <v>2806</v>
      </c>
      <c r="B3108" s="1" t="s">
        <v>52</v>
      </c>
      <c r="C3108" t="s">
        <v>53</v>
      </c>
      <c r="D3108" t="s">
        <v>10</v>
      </c>
      <c r="E3108" t="s">
        <v>54</v>
      </c>
      <c r="F3108" t="s">
        <v>12</v>
      </c>
      <c r="G3108">
        <v>1142</v>
      </c>
      <c r="H3108">
        <f>VLOOKUP(C3108,Sheet2!$D$2:$H$13246,3,FALSE)</f>
        <v>9164</v>
      </c>
      <c r="I3108">
        <f>VLOOKUP($C3108,Sheet2!$D$2:$H$13246,4,FALSE)</f>
        <v>1255</v>
      </c>
      <c r="J3108">
        <f>VLOOKUP($C3108,Sheet2!$D$2:$H$13246,5,FALSE)</f>
        <v>157</v>
      </c>
    </row>
    <row r="3109" spans="1:10" x14ac:dyDescent="0.2">
      <c r="A3109" s="1" t="s">
        <v>2806</v>
      </c>
      <c r="B3109" s="1" t="s">
        <v>55</v>
      </c>
      <c r="C3109" t="s">
        <v>56</v>
      </c>
      <c r="D3109" t="s">
        <v>10</v>
      </c>
      <c r="E3109" t="s">
        <v>57</v>
      </c>
      <c r="F3109" t="s">
        <v>12</v>
      </c>
      <c r="G3109">
        <v>3076</v>
      </c>
      <c r="H3109">
        <f>VLOOKUP(C3109,Sheet2!$D$2:$H$13246,3,FALSE)</f>
        <v>19349</v>
      </c>
      <c r="I3109">
        <f>VLOOKUP($C3109,Sheet2!$D$2:$H$13246,4,FALSE)</f>
        <v>3388</v>
      </c>
      <c r="J3109">
        <f>VLOOKUP($C3109,Sheet2!$D$2:$H$13246,5,FALSE)</f>
        <v>228</v>
      </c>
    </row>
    <row r="3110" spans="1:10" x14ac:dyDescent="0.2">
      <c r="A3110" s="1" t="s">
        <v>2806</v>
      </c>
      <c r="B3110" s="1" t="s">
        <v>58</v>
      </c>
      <c r="C3110" t="s">
        <v>59</v>
      </c>
      <c r="D3110" t="s">
        <v>10</v>
      </c>
      <c r="E3110" t="s">
        <v>60</v>
      </c>
      <c r="F3110" t="s">
        <v>12</v>
      </c>
      <c r="G3110">
        <v>591</v>
      </c>
      <c r="H3110">
        <f>VLOOKUP(C3110,Sheet2!$D$2:$H$13246,3,FALSE)</f>
        <v>3884</v>
      </c>
      <c r="I3110">
        <f>VLOOKUP($C3110,Sheet2!$D$2:$H$13246,4,FALSE)</f>
        <v>625</v>
      </c>
      <c r="J3110">
        <f>VLOOKUP($C3110,Sheet2!$D$2:$H$13246,5,FALSE)</f>
        <v>143</v>
      </c>
    </row>
    <row r="3111" spans="1:10" x14ac:dyDescent="0.2">
      <c r="A3111" s="1" t="s">
        <v>2806</v>
      </c>
      <c r="B3111" s="1" t="s">
        <v>61</v>
      </c>
      <c r="C3111" t="s">
        <v>62</v>
      </c>
      <c r="D3111" t="s">
        <v>10</v>
      </c>
      <c r="E3111" t="s">
        <v>63</v>
      </c>
      <c r="F3111" t="s">
        <v>12</v>
      </c>
      <c r="G3111">
        <v>897</v>
      </c>
      <c r="H3111">
        <f>VLOOKUP(C3111,Sheet2!$D$2:$H$13246,3,FALSE)</f>
        <v>5550</v>
      </c>
      <c r="I3111">
        <f>VLOOKUP($C3111,Sheet2!$D$2:$H$13246,4,FALSE)</f>
        <v>816</v>
      </c>
      <c r="J3111">
        <f>VLOOKUP($C3111,Sheet2!$D$2:$H$13246,5,FALSE)</f>
        <v>222</v>
      </c>
    </row>
    <row r="3112" spans="1:10" x14ac:dyDescent="0.2">
      <c r="A3112" s="1" t="s">
        <v>2806</v>
      </c>
      <c r="B3112" s="1" t="s">
        <v>64</v>
      </c>
      <c r="C3112" t="s">
        <v>65</v>
      </c>
      <c r="D3112" t="s">
        <v>10</v>
      </c>
      <c r="E3112" t="s">
        <v>66</v>
      </c>
      <c r="F3112" t="s">
        <v>12</v>
      </c>
      <c r="G3112">
        <v>818</v>
      </c>
      <c r="H3112">
        <f>VLOOKUP(C3112,Sheet2!$D$2:$H$13246,3,FALSE)</f>
        <v>5399</v>
      </c>
      <c r="I3112">
        <f>VLOOKUP($C3112,Sheet2!$D$2:$H$13246,4,FALSE)</f>
        <v>812</v>
      </c>
      <c r="J3112">
        <f>VLOOKUP($C3112,Sheet2!$D$2:$H$13246,5,FALSE)</f>
        <v>173</v>
      </c>
    </row>
    <row r="3113" spans="1:10" x14ac:dyDescent="0.2">
      <c r="A3113" s="1" t="s">
        <v>2806</v>
      </c>
      <c r="B3113" s="1" t="s">
        <v>67</v>
      </c>
      <c r="C3113" t="s">
        <v>68</v>
      </c>
      <c r="D3113" t="s">
        <v>10</v>
      </c>
      <c r="E3113" t="s">
        <v>69</v>
      </c>
      <c r="F3113" t="s">
        <v>12</v>
      </c>
      <c r="G3113">
        <v>847</v>
      </c>
      <c r="H3113">
        <f>VLOOKUP(C3113,Sheet2!$D$2:$H$13246,3,FALSE)</f>
        <v>5530</v>
      </c>
      <c r="I3113">
        <f>VLOOKUP($C3113,Sheet2!$D$2:$H$13246,4,FALSE)</f>
        <v>976</v>
      </c>
      <c r="J3113">
        <f>VLOOKUP($C3113,Sheet2!$D$2:$H$13246,5,FALSE)</f>
        <v>139</v>
      </c>
    </row>
    <row r="3114" spans="1:10" x14ac:dyDescent="0.2">
      <c r="A3114" s="1" t="s">
        <v>2806</v>
      </c>
      <c r="B3114" s="1" t="s">
        <v>70</v>
      </c>
      <c r="C3114" t="s">
        <v>71</v>
      </c>
      <c r="D3114" t="s">
        <v>10</v>
      </c>
      <c r="E3114" t="s">
        <v>72</v>
      </c>
      <c r="F3114" t="s">
        <v>12</v>
      </c>
      <c r="G3114">
        <v>1344</v>
      </c>
      <c r="H3114">
        <f>VLOOKUP(C3114,Sheet2!$D$2:$H$13246,3,FALSE)</f>
        <v>9191</v>
      </c>
      <c r="I3114">
        <f>VLOOKUP($C3114,Sheet2!$D$2:$H$13246,4,FALSE)</f>
        <v>1400</v>
      </c>
      <c r="J3114">
        <f>VLOOKUP($C3114,Sheet2!$D$2:$H$13246,5,FALSE)</f>
        <v>68</v>
      </c>
    </row>
    <row r="3115" spans="1:10" x14ac:dyDescent="0.2">
      <c r="A3115" s="1" t="s">
        <v>2806</v>
      </c>
      <c r="B3115" s="1" t="s">
        <v>73</v>
      </c>
      <c r="C3115" t="s">
        <v>74</v>
      </c>
      <c r="D3115" t="s">
        <v>10</v>
      </c>
      <c r="E3115" t="s">
        <v>75</v>
      </c>
      <c r="F3115" t="s">
        <v>12</v>
      </c>
      <c r="G3115">
        <v>1150</v>
      </c>
      <c r="H3115">
        <f>VLOOKUP(C3115,Sheet2!$D$2:$H$13246,3,FALSE)</f>
        <v>10202</v>
      </c>
      <c r="I3115">
        <f>VLOOKUP($C3115,Sheet2!$D$2:$H$13246,4,FALSE)</f>
        <v>1416</v>
      </c>
      <c r="J3115">
        <f>VLOOKUP($C3115,Sheet2!$D$2:$H$13246,5,FALSE)</f>
        <v>201</v>
      </c>
    </row>
    <row r="3116" spans="1:10" x14ac:dyDescent="0.2">
      <c r="A3116" s="1" t="s">
        <v>2806</v>
      </c>
      <c r="B3116" s="1" t="s">
        <v>76</v>
      </c>
      <c r="C3116" t="s">
        <v>77</v>
      </c>
      <c r="D3116" t="s">
        <v>10</v>
      </c>
      <c r="E3116" t="s">
        <v>78</v>
      </c>
      <c r="F3116" t="s">
        <v>12</v>
      </c>
      <c r="G3116">
        <v>943</v>
      </c>
      <c r="H3116">
        <f>VLOOKUP(C3116,Sheet2!$D$2:$H$13246,3,FALSE)</f>
        <v>6454</v>
      </c>
      <c r="I3116">
        <f>VLOOKUP($C3116,Sheet2!$D$2:$H$13246,4,FALSE)</f>
        <v>1167</v>
      </c>
      <c r="J3116">
        <f>VLOOKUP($C3116,Sheet2!$D$2:$H$13246,5,FALSE)</f>
        <v>192</v>
      </c>
    </row>
    <row r="3117" spans="1:10" x14ac:dyDescent="0.2">
      <c r="A3117" s="1" t="s">
        <v>2806</v>
      </c>
      <c r="B3117" s="1" t="s">
        <v>79</v>
      </c>
      <c r="C3117" t="s">
        <v>80</v>
      </c>
      <c r="D3117" t="s">
        <v>10</v>
      </c>
      <c r="E3117" t="s">
        <v>81</v>
      </c>
      <c r="F3117" t="s">
        <v>82</v>
      </c>
      <c r="G3117">
        <v>1674</v>
      </c>
      <c r="H3117" t="e">
        <f>VLOOKUP(C3117,Sheet2!$D$2:$H$13246,3,FALSE)</f>
        <v>#N/A</v>
      </c>
      <c r="I3117" t="e">
        <f>VLOOKUP($C3117,Sheet2!$D$2:$H$13246,4,FALSE)</f>
        <v>#N/A</v>
      </c>
      <c r="J3117" t="e">
        <f>VLOOKUP($C3117,Sheet2!$D$2:$H$13246,5,FALSE)</f>
        <v>#N/A</v>
      </c>
    </row>
    <row r="3118" spans="1:10" x14ac:dyDescent="0.2">
      <c r="A3118" s="1" t="s">
        <v>2806</v>
      </c>
      <c r="B3118" s="1" t="s">
        <v>83</v>
      </c>
      <c r="C3118" t="s">
        <v>84</v>
      </c>
      <c r="D3118" t="s">
        <v>10</v>
      </c>
      <c r="E3118" t="s">
        <v>85</v>
      </c>
      <c r="F3118" t="s">
        <v>82</v>
      </c>
      <c r="G3118">
        <v>449</v>
      </c>
      <c r="H3118" t="e">
        <f>VLOOKUP(C3118,Sheet2!$D$2:$H$13246,3,FALSE)</f>
        <v>#N/A</v>
      </c>
      <c r="I3118" t="e">
        <f>VLOOKUP($C3118,Sheet2!$D$2:$H$13246,4,FALSE)</f>
        <v>#N/A</v>
      </c>
      <c r="J3118" t="e">
        <f>VLOOKUP($C3118,Sheet2!$D$2:$H$13246,5,FALSE)</f>
        <v>#N/A</v>
      </c>
    </row>
    <row r="3119" spans="1:10" x14ac:dyDescent="0.2">
      <c r="A3119" s="1" t="s">
        <v>2806</v>
      </c>
      <c r="B3119" s="1" t="s">
        <v>86</v>
      </c>
      <c r="C3119" t="s">
        <v>87</v>
      </c>
      <c r="D3119" t="s">
        <v>10</v>
      </c>
      <c r="E3119" t="s">
        <v>85</v>
      </c>
      <c r="F3119" t="s">
        <v>82</v>
      </c>
      <c r="G3119">
        <v>216</v>
      </c>
      <c r="H3119" t="e">
        <f>VLOOKUP(C3119,Sheet2!$D$2:$H$13246,3,FALSE)</f>
        <v>#N/A</v>
      </c>
      <c r="I3119" t="e">
        <f>VLOOKUP($C3119,Sheet2!$D$2:$H$13246,4,FALSE)</f>
        <v>#N/A</v>
      </c>
      <c r="J3119" t="e">
        <f>VLOOKUP($C3119,Sheet2!$D$2:$H$13246,5,FALSE)</f>
        <v>#N/A</v>
      </c>
    </row>
    <row r="3120" spans="1:10" x14ac:dyDescent="0.2">
      <c r="A3120" s="1" t="s">
        <v>2806</v>
      </c>
      <c r="B3120" s="1" t="s">
        <v>88</v>
      </c>
      <c r="C3120" t="s">
        <v>89</v>
      </c>
      <c r="D3120" t="s">
        <v>10</v>
      </c>
      <c r="E3120" t="s">
        <v>90</v>
      </c>
      <c r="F3120" t="s">
        <v>82</v>
      </c>
      <c r="G3120">
        <v>624</v>
      </c>
      <c r="H3120" t="e">
        <f>VLOOKUP(C3120,Sheet2!$D$2:$H$13246,3,FALSE)</f>
        <v>#N/A</v>
      </c>
      <c r="I3120" t="e">
        <f>VLOOKUP($C3120,Sheet2!$D$2:$H$13246,4,FALSE)</f>
        <v>#N/A</v>
      </c>
      <c r="J3120" t="e">
        <f>VLOOKUP($C3120,Sheet2!$D$2:$H$13246,5,FALSE)</f>
        <v>#N/A</v>
      </c>
    </row>
    <row r="3121" spans="1:10" x14ac:dyDescent="0.2">
      <c r="A3121" s="1" t="s">
        <v>2806</v>
      </c>
      <c r="B3121" s="1" t="s">
        <v>91</v>
      </c>
      <c r="C3121" t="s">
        <v>92</v>
      </c>
      <c r="D3121" t="s">
        <v>10</v>
      </c>
      <c r="E3121" t="s">
        <v>93</v>
      </c>
      <c r="F3121" t="s">
        <v>82</v>
      </c>
      <c r="G3121">
        <v>274</v>
      </c>
      <c r="H3121" t="e">
        <f>VLOOKUP(C3121,Sheet2!$D$2:$H$13246,3,FALSE)</f>
        <v>#N/A</v>
      </c>
      <c r="I3121" t="e">
        <f>VLOOKUP($C3121,Sheet2!$D$2:$H$13246,4,FALSE)</f>
        <v>#N/A</v>
      </c>
      <c r="J3121" t="e">
        <f>VLOOKUP($C3121,Sheet2!$D$2:$H$13246,5,FALSE)</f>
        <v>#N/A</v>
      </c>
    </row>
    <row r="3122" spans="1:10" x14ac:dyDescent="0.2">
      <c r="A3122" s="1" t="s">
        <v>2806</v>
      </c>
      <c r="B3122" s="1" t="s">
        <v>94</v>
      </c>
      <c r="C3122" t="s">
        <v>95</v>
      </c>
      <c r="D3122" t="s">
        <v>10</v>
      </c>
      <c r="E3122" t="s">
        <v>93</v>
      </c>
      <c r="F3122" t="s">
        <v>82</v>
      </c>
      <c r="G3122">
        <v>273</v>
      </c>
      <c r="H3122" t="e">
        <f>VLOOKUP(C3122,Sheet2!$D$2:$H$13246,3,FALSE)</f>
        <v>#N/A</v>
      </c>
      <c r="I3122" t="e">
        <f>VLOOKUP($C3122,Sheet2!$D$2:$H$13246,4,FALSE)</f>
        <v>#N/A</v>
      </c>
      <c r="J3122" t="e">
        <f>VLOOKUP($C3122,Sheet2!$D$2:$H$13246,5,FALSE)</f>
        <v>#N/A</v>
      </c>
    </row>
    <row r="3123" spans="1:10" x14ac:dyDescent="0.2">
      <c r="A3123" s="1" t="s">
        <v>2806</v>
      </c>
      <c r="B3123" s="1" t="s">
        <v>96</v>
      </c>
      <c r="C3123" t="s">
        <v>97</v>
      </c>
      <c r="D3123" t="s">
        <v>10</v>
      </c>
      <c r="E3123" t="s">
        <v>81</v>
      </c>
      <c r="F3123" t="s">
        <v>82</v>
      </c>
      <c r="G3123">
        <v>313</v>
      </c>
      <c r="H3123" t="e">
        <f>VLOOKUP(C3123,Sheet2!$D$2:$H$13246,3,FALSE)</f>
        <v>#N/A</v>
      </c>
      <c r="I3123" t="e">
        <f>VLOOKUP($C3123,Sheet2!$D$2:$H$13246,4,FALSE)</f>
        <v>#N/A</v>
      </c>
      <c r="J3123" t="e">
        <f>VLOOKUP($C3123,Sheet2!$D$2:$H$13246,5,FALSE)</f>
        <v>#N/A</v>
      </c>
    </row>
    <row r="3124" spans="1:10" x14ac:dyDescent="0.2">
      <c r="A3124" s="1" t="s">
        <v>2806</v>
      </c>
      <c r="B3124" s="1" t="s">
        <v>98</v>
      </c>
      <c r="C3124" t="s">
        <v>99</v>
      </c>
      <c r="D3124" t="s">
        <v>10</v>
      </c>
      <c r="E3124" t="s">
        <v>81</v>
      </c>
      <c r="F3124" t="s">
        <v>82</v>
      </c>
      <c r="G3124">
        <v>692</v>
      </c>
      <c r="H3124" t="e">
        <f>VLOOKUP(C3124,Sheet2!$D$2:$H$13246,3,FALSE)</f>
        <v>#N/A</v>
      </c>
      <c r="I3124" t="e">
        <f>VLOOKUP($C3124,Sheet2!$D$2:$H$13246,4,FALSE)</f>
        <v>#N/A</v>
      </c>
      <c r="J3124" t="e">
        <f>VLOOKUP($C3124,Sheet2!$D$2:$H$13246,5,FALSE)</f>
        <v>#N/A</v>
      </c>
    </row>
    <row r="3125" spans="1:10" x14ac:dyDescent="0.2">
      <c r="A3125" s="1" t="s">
        <v>2806</v>
      </c>
      <c r="B3125" s="1" t="s">
        <v>100</v>
      </c>
      <c r="C3125" t="s">
        <v>101</v>
      </c>
      <c r="D3125" t="s">
        <v>10</v>
      </c>
      <c r="E3125" t="s">
        <v>81</v>
      </c>
      <c r="F3125" t="s">
        <v>82</v>
      </c>
      <c r="G3125">
        <v>794</v>
      </c>
      <c r="H3125" t="e">
        <f>VLOOKUP(C3125,Sheet2!$D$2:$H$13246,3,FALSE)</f>
        <v>#N/A</v>
      </c>
      <c r="I3125" t="e">
        <f>VLOOKUP($C3125,Sheet2!$D$2:$H$13246,4,FALSE)</f>
        <v>#N/A</v>
      </c>
      <c r="J3125" t="e">
        <f>VLOOKUP($C3125,Sheet2!$D$2:$H$13246,5,FALSE)</f>
        <v>#N/A</v>
      </c>
    </row>
    <row r="3126" spans="1:10" x14ac:dyDescent="0.2">
      <c r="A3126" s="1" t="s">
        <v>2806</v>
      </c>
      <c r="B3126" s="1" t="s">
        <v>102</v>
      </c>
      <c r="C3126" t="s">
        <v>103</v>
      </c>
      <c r="D3126" t="s">
        <v>10</v>
      </c>
      <c r="E3126" t="s">
        <v>104</v>
      </c>
      <c r="F3126" t="s">
        <v>82</v>
      </c>
      <c r="G3126">
        <v>486</v>
      </c>
      <c r="H3126" t="e">
        <f>VLOOKUP(C3126,Sheet2!$D$2:$H$13246,3,FALSE)</f>
        <v>#N/A</v>
      </c>
      <c r="I3126" t="e">
        <f>VLOOKUP($C3126,Sheet2!$D$2:$H$13246,4,FALSE)</f>
        <v>#N/A</v>
      </c>
      <c r="J3126" t="e">
        <f>VLOOKUP($C3126,Sheet2!$D$2:$H$13246,5,FALSE)</f>
        <v>#N/A</v>
      </c>
    </row>
    <row r="3127" spans="1:10" x14ac:dyDescent="0.2">
      <c r="A3127" s="1" t="s">
        <v>2806</v>
      </c>
      <c r="B3127" s="1" t="s">
        <v>2793</v>
      </c>
      <c r="C3127" t="s">
        <v>2794</v>
      </c>
      <c r="D3127" t="s">
        <v>10</v>
      </c>
      <c r="E3127" t="s">
        <v>430</v>
      </c>
      <c r="F3127" t="s">
        <v>82</v>
      </c>
      <c r="G3127">
        <v>216</v>
      </c>
      <c r="H3127" t="e">
        <f>VLOOKUP(C3127,Sheet2!$D$2:$H$13246,3,FALSE)</f>
        <v>#N/A</v>
      </c>
      <c r="I3127" t="e">
        <f>VLOOKUP($C3127,Sheet2!$D$2:$H$13246,4,FALSE)</f>
        <v>#N/A</v>
      </c>
      <c r="J3127" t="e">
        <f>VLOOKUP($C3127,Sheet2!$D$2:$H$13246,5,FALSE)</f>
        <v>#N/A</v>
      </c>
    </row>
    <row r="3128" spans="1:10" x14ac:dyDescent="0.2">
      <c r="A3128" s="1" t="s">
        <v>2806</v>
      </c>
      <c r="B3128" s="1" t="s">
        <v>105</v>
      </c>
      <c r="C3128" t="s">
        <v>106</v>
      </c>
      <c r="D3128" t="s">
        <v>10</v>
      </c>
      <c r="E3128" t="s">
        <v>107</v>
      </c>
      <c r="F3128" t="s">
        <v>82</v>
      </c>
      <c r="G3128">
        <v>439</v>
      </c>
      <c r="H3128" t="e">
        <f>VLOOKUP(C3128,Sheet2!$D$2:$H$13246,3,FALSE)</f>
        <v>#N/A</v>
      </c>
      <c r="I3128" t="e">
        <f>VLOOKUP($C3128,Sheet2!$D$2:$H$13246,4,FALSE)</f>
        <v>#N/A</v>
      </c>
      <c r="J3128" t="e">
        <f>VLOOKUP($C3128,Sheet2!$D$2:$H$13246,5,FALSE)</f>
        <v>#N/A</v>
      </c>
    </row>
    <row r="3129" spans="1:10" x14ac:dyDescent="0.2">
      <c r="A3129" s="1" t="s">
        <v>2806</v>
      </c>
      <c r="B3129" s="1" t="s">
        <v>108</v>
      </c>
      <c r="C3129" t="s">
        <v>109</v>
      </c>
      <c r="D3129" t="s">
        <v>10</v>
      </c>
      <c r="E3129" t="s">
        <v>110</v>
      </c>
      <c r="F3129" t="s">
        <v>82</v>
      </c>
      <c r="G3129">
        <v>651</v>
      </c>
      <c r="H3129" t="e">
        <f>VLOOKUP(C3129,Sheet2!$D$2:$H$13246,3,FALSE)</f>
        <v>#N/A</v>
      </c>
      <c r="I3129" t="e">
        <f>VLOOKUP($C3129,Sheet2!$D$2:$H$13246,4,FALSE)</f>
        <v>#N/A</v>
      </c>
      <c r="J3129" t="e">
        <f>VLOOKUP($C3129,Sheet2!$D$2:$H$13246,5,FALSE)</f>
        <v>#N/A</v>
      </c>
    </row>
    <row r="3130" spans="1:10" x14ac:dyDescent="0.2">
      <c r="A3130" s="1" t="s">
        <v>2806</v>
      </c>
      <c r="B3130" s="1" t="s">
        <v>111</v>
      </c>
      <c r="C3130" t="s">
        <v>112</v>
      </c>
      <c r="D3130" t="s">
        <v>10</v>
      </c>
      <c r="E3130" t="s">
        <v>113</v>
      </c>
      <c r="F3130" t="s">
        <v>82</v>
      </c>
      <c r="G3130">
        <v>78</v>
      </c>
      <c r="H3130" t="e">
        <f>VLOOKUP(C3130,Sheet2!$D$2:$H$13246,3,FALSE)</f>
        <v>#N/A</v>
      </c>
      <c r="I3130" t="e">
        <f>VLOOKUP($C3130,Sheet2!$D$2:$H$13246,4,FALSE)</f>
        <v>#N/A</v>
      </c>
      <c r="J3130" t="e">
        <f>VLOOKUP($C3130,Sheet2!$D$2:$H$13246,5,FALSE)</f>
        <v>#N/A</v>
      </c>
    </row>
    <row r="3131" spans="1:10" x14ac:dyDescent="0.2">
      <c r="A3131" s="1" t="s">
        <v>2806</v>
      </c>
      <c r="B3131" s="1" t="s">
        <v>114</v>
      </c>
      <c r="C3131" t="s">
        <v>115</v>
      </c>
      <c r="D3131" t="s">
        <v>10</v>
      </c>
      <c r="E3131" t="s">
        <v>107</v>
      </c>
      <c r="F3131" t="s">
        <v>82</v>
      </c>
      <c r="G3131">
        <v>263</v>
      </c>
      <c r="H3131" t="e">
        <f>VLOOKUP(C3131,Sheet2!$D$2:$H$13246,3,FALSE)</f>
        <v>#N/A</v>
      </c>
      <c r="I3131" t="e">
        <f>VLOOKUP($C3131,Sheet2!$D$2:$H$13246,4,FALSE)</f>
        <v>#N/A</v>
      </c>
      <c r="J3131" t="e">
        <f>VLOOKUP($C3131,Sheet2!$D$2:$H$13246,5,FALSE)</f>
        <v>#N/A</v>
      </c>
    </row>
    <row r="3132" spans="1:10" x14ac:dyDescent="0.2">
      <c r="A3132" s="1" t="s">
        <v>2806</v>
      </c>
      <c r="B3132" s="1" t="s">
        <v>116</v>
      </c>
      <c r="C3132" t="s">
        <v>117</v>
      </c>
      <c r="D3132" t="s">
        <v>10</v>
      </c>
      <c r="E3132" t="s">
        <v>107</v>
      </c>
      <c r="F3132" t="s">
        <v>82</v>
      </c>
      <c r="G3132">
        <v>413</v>
      </c>
      <c r="H3132" t="e">
        <f>VLOOKUP(C3132,Sheet2!$D$2:$H$13246,3,FALSE)</f>
        <v>#N/A</v>
      </c>
      <c r="I3132" t="e">
        <f>VLOOKUP($C3132,Sheet2!$D$2:$H$13246,4,FALSE)</f>
        <v>#N/A</v>
      </c>
      <c r="J3132" t="e">
        <f>VLOOKUP($C3132,Sheet2!$D$2:$H$13246,5,FALSE)</f>
        <v>#N/A</v>
      </c>
    </row>
    <row r="3133" spans="1:10" x14ac:dyDescent="0.2">
      <c r="A3133" s="1" t="s">
        <v>2806</v>
      </c>
      <c r="B3133" s="1" t="s">
        <v>118</v>
      </c>
      <c r="C3133" t="s">
        <v>119</v>
      </c>
      <c r="D3133" t="s">
        <v>10</v>
      </c>
      <c r="E3133" t="s">
        <v>104</v>
      </c>
      <c r="F3133" t="s">
        <v>82</v>
      </c>
      <c r="G3133">
        <v>255</v>
      </c>
      <c r="H3133" t="e">
        <f>VLOOKUP(C3133,Sheet2!$D$2:$H$13246,3,FALSE)</f>
        <v>#N/A</v>
      </c>
      <c r="I3133" t="e">
        <f>VLOOKUP($C3133,Sheet2!$D$2:$H$13246,4,FALSE)</f>
        <v>#N/A</v>
      </c>
      <c r="J3133" t="e">
        <f>VLOOKUP($C3133,Sheet2!$D$2:$H$13246,5,FALSE)</f>
        <v>#N/A</v>
      </c>
    </row>
    <row r="3134" spans="1:10" x14ac:dyDescent="0.2">
      <c r="A3134" s="1" t="s">
        <v>2806</v>
      </c>
      <c r="B3134" s="1" t="s">
        <v>120</v>
      </c>
      <c r="C3134" t="s">
        <v>121</v>
      </c>
      <c r="D3134" t="s">
        <v>10</v>
      </c>
      <c r="E3134" t="s">
        <v>110</v>
      </c>
      <c r="F3134" t="s">
        <v>82</v>
      </c>
      <c r="G3134">
        <v>638</v>
      </c>
      <c r="H3134" t="e">
        <f>VLOOKUP(C3134,Sheet2!$D$2:$H$13246,3,FALSE)</f>
        <v>#N/A</v>
      </c>
      <c r="I3134" t="e">
        <f>VLOOKUP($C3134,Sheet2!$D$2:$H$13246,4,FALSE)</f>
        <v>#N/A</v>
      </c>
      <c r="J3134" t="e">
        <f>VLOOKUP($C3134,Sheet2!$D$2:$H$13246,5,FALSE)</f>
        <v>#N/A</v>
      </c>
    </row>
    <row r="3135" spans="1:10" x14ac:dyDescent="0.2">
      <c r="A3135" s="1" t="s">
        <v>2806</v>
      </c>
      <c r="B3135" s="1" t="s">
        <v>122</v>
      </c>
      <c r="C3135" t="s">
        <v>123</v>
      </c>
      <c r="D3135" t="s">
        <v>10</v>
      </c>
      <c r="E3135" t="s">
        <v>110</v>
      </c>
      <c r="F3135" t="s">
        <v>82</v>
      </c>
      <c r="G3135">
        <v>325</v>
      </c>
      <c r="H3135" t="e">
        <f>VLOOKUP(C3135,Sheet2!$D$2:$H$13246,3,FALSE)</f>
        <v>#N/A</v>
      </c>
      <c r="I3135" t="e">
        <f>VLOOKUP($C3135,Sheet2!$D$2:$H$13246,4,FALSE)</f>
        <v>#N/A</v>
      </c>
      <c r="J3135" t="e">
        <f>VLOOKUP($C3135,Sheet2!$D$2:$H$13246,5,FALSE)</f>
        <v>#N/A</v>
      </c>
    </row>
    <row r="3136" spans="1:10" x14ac:dyDescent="0.2">
      <c r="A3136" s="1" t="s">
        <v>2806</v>
      </c>
      <c r="B3136" s="1" t="s">
        <v>124</v>
      </c>
      <c r="C3136" t="s">
        <v>125</v>
      </c>
      <c r="D3136" t="s">
        <v>10</v>
      </c>
      <c r="E3136" t="s">
        <v>104</v>
      </c>
      <c r="F3136" t="s">
        <v>82</v>
      </c>
      <c r="G3136">
        <v>448</v>
      </c>
      <c r="H3136" t="e">
        <f>VLOOKUP(C3136,Sheet2!$D$2:$H$13246,3,FALSE)</f>
        <v>#N/A</v>
      </c>
      <c r="I3136" t="e">
        <f>VLOOKUP($C3136,Sheet2!$D$2:$H$13246,4,FALSE)</f>
        <v>#N/A</v>
      </c>
      <c r="J3136" t="e">
        <f>VLOOKUP($C3136,Sheet2!$D$2:$H$13246,5,FALSE)</f>
        <v>#N/A</v>
      </c>
    </row>
    <row r="3137" spans="1:10" x14ac:dyDescent="0.2">
      <c r="A3137" s="1" t="s">
        <v>2806</v>
      </c>
      <c r="B3137" s="1" t="s">
        <v>126</v>
      </c>
      <c r="C3137" t="s">
        <v>127</v>
      </c>
      <c r="D3137" t="s">
        <v>10</v>
      </c>
      <c r="E3137" t="s">
        <v>110</v>
      </c>
      <c r="F3137" t="s">
        <v>82</v>
      </c>
      <c r="G3137">
        <v>1005</v>
      </c>
      <c r="H3137" t="e">
        <f>VLOOKUP(C3137,Sheet2!$D$2:$H$13246,3,FALSE)</f>
        <v>#N/A</v>
      </c>
      <c r="I3137" t="e">
        <f>VLOOKUP($C3137,Sheet2!$D$2:$H$13246,4,FALSE)</f>
        <v>#N/A</v>
      </c>
      <c r="J3137" t="e">
        <f>VLOOKUP($C3137,Sheet2!$D$2:$H$13246,5,FALSE)</f>
        <v>#N/A</v>
      </c>
    </row>
    <row r="3138" spans="1:10" x14ac:dyDescent="0.2">
      <c r="A3138" s="1" t="s">
        <v>2806</v>
      </c>
      <c r="B3138" s="1" t="s">
        <v>128</v>
      </c>
      <c r="C3138" t="s">
        <v>129</v>
      </c>
      <c r="D3138" t="s">
        <v>10</v>
      </c>
      <c r="E3138" t="s">
        <v>212</v>
      </c>
      <c r="F3138" t="s">
        <v>82</v>
      </c>
      <c r="G3138">
        <v>500</v>
      </c>
      <c r="H3138" t="e">
        <f>VLOOKUP(C3138,Sheet2!$D$2:$H$13246,3,FALSE)</f>
        <v>#N/A</v>
      </c>
      <c r="I3138" t="e">
        <f>VLOOKUP($C3138,Sheet2!$D$2:$H$13246,4,FALSE)</f>
        <v>#N/A</v>
      </c>
      <c r="J3138" t="e">
        <f>VLOOKUP($C3138,Sheet2!$D$2:$H$13246,5,FALSE)</f>
        <v>#N/A</v>
      </c>
    </row>
    <row r="3139" spans="1:10" x14ac:dyDescent="0.2">
      <c r="A3139" s="1" t="s">
        <v>2806</v>
      </c>
      <c r="B3139" s="1" t="s">
        <v>131</v>
      </c>
      <c r="C3139" t="s">
        <v>132</v>
      </c>
      <c r="D3139" t="s">
        <v>10</v>
      </c>
      <c r="E3139" t="s">
        <v>133</v>
      </c>
      <c r="F3139" t="s">
        <v>82</v>
      </c>
      <c r="G3139">
        <v>706</v>
      </c>
      <c r="H3139" t="e">
        <f>VLOOKUP(C3139,Sheet2!$D$2:$H$13246,3,FALSE)</f>
        <v>#N/A</v>
      </c>
      <c r="I3139" t="e">
        <f>VLOOKUP($C3139,Sheet2!$D$2:$H$13246,4,FALSE)</f>
        <v>#N/A</v>
      </c>
      <c r="J3139" t="e">
        <f>VLOOKUP($C3139,Sheet2!$D$2:$H$13246,5,FALSE)</f>
        <v>#N/A</v>
      </c>
    </row>
    <row r="3140" spans="1:10" x14ac:dyDescent="0.2">
      <c r="A3140" s="1" t="s">
        <v>2806</v>
      </c>
      <c r="B3140" s="1" t="s">
        <v>134</v>
      </c>
      <c r="C3140" t="s">
        <v>2759</v>
      </c>
      <c r="D3140" t="s">
        <v>10</v>
      </c>
      <c r="E3140" t="s">
        <v>136</v>
      </c>
      <c r="F3140" t="s">
        <v>82</v>
      </c>
      <c r="G3140">
        <v>537</v>
      </c>
      <c r="H3140" t="e">
        <f>VLOOKUP(C3140,Sheet2!$D$2:$H$13246,3,FALSE)</f>
        <v>#N/A</v>
      </c>
      <c r="I3140" t="e">
        <f>VLOOKUP($C3140,Sheet2!$D$2:$H$13246,4,FALSE)</f>
        <v>#N/A</v>
      </c>
      <c r="J3140" t="e">
        <f>VLOOKUP($C3140,Sheet2!$D$2:$H$13246,5,FALSE)</f>
        <v>#N/A</v>
      </c>
    </row>
    <row r="3141" spans="1:10" x14ac:dyDescent="0.2">
      <c r="A3141" s="1" t="s">
        <v>2806</v>
      </c>
      <c r="B3141" s="1" t="s">
        <v>137</v>
      </c>
      <c r="C3141" t="s">
        <v>138</v>
      </c>
      <c r="D3141" t="s">
        <v>10</v>
      </c>
      <c r="E3141" t="s">
        <v>139</v>
      </c>
      <c r="F3141" t="s">
        <v>82</v>
      </c>
      <c r="G3141">
        <v>295</v>
      </c>
      <c r="H3141" t="e">
        <f>VLOOKUP(C3141,Sheet2!$D$2:$H$13246,3,FALSE)</f>
        <v>#N/A</v>
      </c>
      <c r="I3141" t="e">
        <f>VLOOKUP($C3141,Sheet2!$D$2:$H$13246,4,FALSE)</f>
        <v>#N/A</v>
      </c>
      <c r="J3141" t="e">
        <f>VLOOKUP($C3141,Sheet2!$D$2:$H$13246,5,FALSE)</f>
        <v>#N/A</v>
      </c>
    </row>
    <row r="3142" spans="1:10" x14ac:dyDescent="0.2">
      <c r="A3142" s="1" t="s">
        <v>2806</v>
      </c>
      <c r="B3142" s="1" t="s">
        <v>140</v>
      </c>
      <c r="C3142" t="s">
        <v>141</v>
      </c>
      <c r="D3142" t="s">
        <v>10</v>
      </c>
      <c r="E3142" t="s">
        <v>104</v>
      </c>
      <c r="F3142" t="s">
        <v>82</v>
      </c>
      <c r="G3142">
        <v>229</v>
      </c>
      <c r="H3142" t="e">
        <f>VLOOKUP(C3142,Sheet2!$D$2:$H$13246,3,FALSE)</f>
        <v>#N/A</v>
      </c>
      <c r="I3142" t="e">
        <f>VLOOKUP($C3142,Sheet2!$D$2:$H$13246,4,FALSE)</f>
        <v>#N/A</v>
      </c>
      <c r="J3142" t="e">
        <f>VLOOKUP($C3142,Sheet2!$D$2:$H$13246,5,FALSE)</f>
        <v>#N/A</v>
      </c>
    </row>
    <row r="3143" spans="1:10" x14ac:dyDescent="0.2">
      <c r="A3143" s="1" t="s">
        <v>2806</v>
      </c>
      <c r="B3143" s="1" t="s">
        <v>142</v>
      </c>
      <c r="C3143" t="s">
        <v>143</v>
      </c>
      <c r="D3143" t="s">
        <v>10</v>
      </c>
      <c r="E3143" t="s">
        <v>110</v>
      </c>
      <c r="F3143" t="s">
        <v>82</v>
      </c>
      <c r="G3143">
        <v>313</v>
      </c>
      <c r="H3143" t="e">
        <f>VLOOKUP(C3143,Sheet2!$D$2:$H$13246,3,FALSE)</f>
        <v>#N/A</v>
      </c>
      <c r="I3143" t="e">
        <f>VLOOKUP($C3143,Sheet2!$D$2:$H$13246,4,FALSE)</f>
        <v>#N/A</v>
      </c>
      <c r="J3143" t="e">
        <f>VLOOKUP($C3143,Sheet2!$D$2:$H$13246,5,FALSE)</f>
        <v>#N/A</v>
      </c>
    </row>
    <row r="3144" spans="1:10" x14ac:dyDescent="0.2">
      <c r="A3144" s="1" t="s">
        <v>2806</v>
      </c>
      <c r="B3144" s="1" t="s">
        <v>2795</v>
      </c>
      <c r="C3144" t="s">
        <v>2796</v>
      </c>
      <c r="D3144" t="s">
        <v>10</v>
      </c>
      <c r="E3144" t="s">
        <v>81</v>
      </c>
      <c r="F3144" t="s">
        <v>82</v>
      </c>
      <c r="G3144">
        <v>319</v>
      </c>
      <c r="H3144" t="e">
        <f>VLOOKUP(C3144,Sheet2!$D$2:$H$13246,3,FALSE)</f>
        <v>#N/A</v>
      </c>
      <c r="I3144" t="e">
        <f>VLOOKUP($C3144,Sheet2!$D$2:$H$13246,4,FALSE)</f>
        <v>#N/A</v>
      </c>
      <c r="J3144" t="e">
        <f>VLOOKUP($C3144,Sheet2!$D$2:$H$13246,5,FALSE)</f>
        <v>#N/A</v>
      </c>
    </row>
    <row r="3145" spans="1:10" x14ac:dyDescent="0.2">
      <c r="A3145" s="1" t="s">
        <v>2806</v>
      </c>
      <c r="B3145" s="1" t="s">
        <v>144</v>
      </c>
      <c r="C3145" t="s">
        <v>145</v>
      </c>
      <c r="D3145" t="s">
        <v>10</v>
      </c>
      <c r="E3145" t="s">
        <v>110</v>
      </c>
      <c r="F3145" t="s">
        <v>82</v>
      </c>
      <c r="G3145">
        <v>460</v>
      </c>
      <c r="H3145" t="e">
        <f>VLOOKUP(C3145,Sheet2!$D$2:$H$13246,3,FALSE)</f>
        <v>#N/A</v>
      </c>
      <c r="I3145" t="e">
        <f>VLOOKUP($C3145,Sheet2!$D$2:$H$13246,4,FALSE)</f>
        <v>#N/A</v>
      </c>
      <c r="J3145" t="e">
        <f>VLOOKUP($C3145,Sheet2!$D$2:$H$13246,5,FALSE)</f>
        <v>#N/A</v>
      </c>
    </row>
    <row r="3146" spans="1:10" x14ac:dyDescent="0.2">
      <c r="A3146" s="1" t="s">
        <v>2806</v>
      </c>
      <c r="B3146" s="1" t="s">
        <v>146</v>
      </c>
      <c r="C3146" t="s">
        <v>147</v>
      </c>
      <c r="D3146" t="s">
        <v>10</v>
      </c>
      <c r="E3146" t="s">
        <v>148</v>
      </c>
      <c r="F3146" t="s">
        <v>82</v>
      </c>
      <c r="G3146">
        <v>919</v>
      </c>
      <c r="H3146" t="e">
        <f>VLOOKUP(C3146,Sheet2!$D$2:$H$13246,3,FALSE)</f>
        <v>#N/A</v>
      </c>
      <c r="I3146" t="e">
        <f>VLOOKUP($C3146,Sheet2!$D$2:$H$13246,4,FALSE)</f>
        <v>#N/A</v>
      </c>
      <c r="J3146" t="e">
        <f>VLOOKUP($C3146,Sheet2!$D$2:$H$13246,5,FALSE)</f>
        <v>#N/A</v>
      </c>
    </row>
    <row r="3147" spans="1:10" x14ac:dyDescent="0.2">
      <c r="A3147" s="1" t="s">
        <v>2806</v>
      </c>
      <c r="B3147" s="1" t="s">
        <v>149</v>
      </c>
      <c r="C3147" t="s">
        <v>150</v>
      </c>
      <c r="D3147" t="s">
        <v>10</v>
      </c>
      <c r="E3147" t="s">
        <v>104</v>
      </c>
      <c r="F3147" t="s">
        <v>82</v>
      </c>
      <c r="G3147">
        <v>649</v>
      </c>
      <c r="H3147" t="e">
        <f>VLOOKUP(C3147,Sheet2!$D$2:$H$13246,3,FALSE)</f>
        <v>#N/A</v>
      </c>
      <c r="I3147" t="e">
        <f>VLOOKUP($C3147,Sheet2!$D$2:$H$13246,4,FALSE)</f>
        <v>#N/A</v>
      </c>
      <c r="J3147" t="e">
        <f>VLOOKUP($C3147,Sheet2!$D$2:$H$13246,5,FALSE)</f>
        <v>#N/A</v>
      </c>
    </row>
    <row r="3148" spans="1:10" x14ac:dyDescent="0.2">
      <c r="A3148" s="1" t="s">
        <v>2806</v>
      </c>
      <c r="B3148" s="1" t="s">
        <v>151</v>
      </c>
      <c r="C3148" t="s">
        <v>152</v>
      </c>
      <c r="D3148" t="s">
        <v>10</v>
      </c>
      <c r="E3148" t="s">
        <v>153</v>
      </c>
      <c r="F3148" t="s">
        <v>82</v>
      </c>
      <c r="G3148">
        <v>687</v>
      </c>
      <c r="H3148" t="e">
        <f>VLOOKUP(C3148,Sheet2!$D$2:$H$13246,3,FALSE)</f>
        <v>#N/A</v>
      </c>
      <c r="I3148" t="e">
        <f>VLOOKUP($C3148,Sheet2!$D$2:$H$13246,4,FALSE)</f>
        <v>#N/A</v>
      </c>
      <c r="J3148" t="e">
        <f>VLOOKUP($C3148,Sheet2!$D$2:$H$13246,5,FALSE)</f>
        <v>#N/A</v>
      </c>
    </row>
    <row r="3149" spans="1:10" x14ac:dyDescent="0.2">
      <c r="A3149" s="1" t="s">
        <v>2806</v>
      </c>
      <c r="B3149" s="1" t="s">
        <v>154</v>
      </c>
      <c r="C3149" t="s">
        <v>155</v>
      </c>
      <c r="D3149" t="s">
        <v>10</v>
      </c>
      <c r="E3149" t="s">
        <v>81</v>
      </c>
      <c r="F3149" t="s">
        <v>82</v>
      </c>
      <c r="G3149">
        <v>678</v>
      </c>
      <c r="H3149" t="e">
        <f>VLOOKUP(C3149,Sheet2!$D$2:$H$13246,3,FALSE)</f>
        <v>#N/A</v>
      </c>
      <c r="I3149" t="e">
        <f>VLOOKUP($C3149,Sheet2!$D$2:$H$13246,4,FALSE)</f>
        <v>#N/A</v>
      </c>
      <c r="J3149" t="e">
        <f>VLOOKUP($C3149,Sheet2!$D$2:$H$13246,5,FALSE)</f>
        <v>#N/A</v>
      </c>
    </row>
    <row r="3150" spans="1:10" x14ac:dyDescent="0.2">
      <c r="A3150" s="1" t="s">
        <v>2806</v>
      </c>
      <c r="B3150" s="1" t="s">
        <v>2807</v>
      </c>
      <c r="C3150" t="s">
        <v>2808</v>
      </c>
      <c r="D3150" t="s">
        <v>10</v>
      </c>
      <c r="E3150" t="s">
        <v>81</v>
      </c>
      <c r="F3150" t="s">
        <v>82</v>
      </c>
      <c r="G3150" t="s">
        <v>2809</v>
      </c>
      <c r="H3150" t="e">
        <f>VLOOKUP(C3150,Sheet2!$D$2:$H$13246,3,FALSE)</f>
        <v>#N/A</v>
      </c>
      <c r="I3150" t="e">
        <f>VLOOKUP($C3150,Sheet2!$D$2:$H$13246,4,FALSE)</f>
        <v>#N/A</v>
      </c>
      <c r="J3150" t="e">
        <f>VLOOKUP($C3150,Sheet2!$D$2:$H$13246,5,FALSE)</f>
        <v>#N/A</v>
      </c>
    </row>
    <row r="3151" spans="1:10" x14ac:dyDescent="0.2">
      <c r="A3151" s="1" t="s">
        <v>2806</v>
      </c>
      <c r="B3151" s="1" t="s">
        <v>156</v>
      </c>
      <c r="C3151" t="s">
        <v>157</v>
      </c>
      <c r="D3151" t="s">
        <v>10</v>
      </c>
      <c r="E3151" t="s">
        <v>81</v>
      </c>
      <c r="F3151" t="s">
        <v>82</v>
      </c>
      <c r="G3151">
        <v>404</v>
      </c>
      <c r="H3151" t="e">
        <f>VLOOKUP(C3151,Sheet2!$D$2:$H$13246,3,FALSE)</f>
        <v>#N/A</v>
      </c>
      <c r="I3151" t="e">
        <f>VLOOKUP($C3151,Sheet2!$D$2:$H$13246,4,FALSE)</f>
        <v>#N/A</v>
      </c>
      <c r="J3151" t="e">
        <f>VLOOKUP($C3151,Sheet2!$D$2:$H$13246,5,FALSE)</f>
        <v>#N/A</v>
      </c>
    </row>
    <row r="3152" spans="1:10" x14ac:dyDescent="0.2">
      <c r="A3152" s="1" t="s">
        <v>2806</v>
      </c>
      <c r="B3152" s="1" t="s">
        <v>158</v>
      </c>
      <c r="C3152" t="s">
        <v>159</v>
      </c>
      <c r="D3152" t="s">
        <v>10</v>
      </c>
      <c r="E3152" t="s">
        <v>104</v>
      </c>
      <c r="F3152" t="s">
        <v>160</v>
      </c>
      <c r="G3152">
        <v>11958</v>
      </c>
      <c r="H3152" t="e">
        <f>VLOOKUP(C3152,Sheet2!$D$2:$H$13246,3,FALSE)</f>
        <v>#N/A</v>
      </c>
      <c r="I3152" t="e">
        <f>VLOOKUP($C3152,Sheet2!$D$2:$H$13246,4,FALSE)</f>
        <v>#N/A</v>
      </c>
      <c r="J3152" t="e">
        <f>VLOOKUP($C3152,Sheet2!$D$2:$H$13246,5,FALSE)</f>
        <v>#N/A</v>
      </c>
    </row>
    <row r="3153" spans="1:10" x14ac:dyDescent="0.2">
      <c r="A3153" s="1" t="s">
        <v>2806</v>
      </c>
      <c r="B3153" s="1" t="s">
        <v>161</v>
      </c>
      <c r="C3153" t="s">
        <v>162</v>
      </c>
      <c r="D3153" t="s">
        <v>10</v>
      </c>
      <c r="E3153" t="s">
        <v>104</v>
      </c>
      <c r="F3153" t="s">
        <v>160</v>
      </c>
      <c r="G3153">
        <v>62120</v>
      </c>
      <c r="H3153" t="e">
        <f>VLOOKUP(C3153,Sheet2!$D$2:$H$13246,3,FALSE)</f>
        <v>#N/A</v>
      </c>
      <c r="I3153" t="e">
        <f>VLOOKUP($C3153,Sheet2!$D$2:$H$13246,4,FALSE)</f>
        <v>#N/A</v>
      </c>
      <c r="J3153" t="e">
        <f>VLOOKUP($C3153,Sheet2!$D$2:$H$13246,5,FALSE)</f>
        <v>#N/A</v>
      </c>
    </row>
    <row r="3154" spans="1:10" x14ac:dyDescent="0.2">
      <c r="A3154" s="1" t="s">
        <v>2806</v>
      </c>
      <c r="B3154" s="1" t="s">
        <v>163</v>
      </c>
      <c r="C3154" t="s">
        <v>164</v>
      </c>
      <c r="D3154" t="s">
        <v>10</v>
      </c>
      <c r="E3154" t="s">
        <v>104</v>
      </c>
      <c r="F3154" t="s">
        <v>160</v>
      </c>
      <c r="G3154">
        <v>22844</v>
      </c>
      <c r="H3154" t="e">
        <f>VLOOKUP(C3154,Sheet2!$D$2:$H$13246,3,FALSE)</f>
        <v>#N/A</v>
      </c>
      <c r="I3154" t="e">
        <f>VLOOKUP($C3154,Sheet2!$D$2:$H$13246,4,FALSE)</f>
        <v>#N/A</v>
      </c>
      <c r="J3154" t="e">
        <f>VLOOKUP($C3154,Sheet2!$D$2:$H$13246,5,FALSE)</f>
        <v>#N/A</v>
      </c>
    </row>
    <row r="3155" spans="1:10" x14ac:dyDescent="0.2">
      <c r="A3155" s="1" t="s">
        <v>2806</v>
      </c>
      <c r="B3155" s="1" t="s">
        <v>165</v>
      </c>
      <c r="C3155" t="s">
        <v>166</v>
      </c>
      <c r="D3155" t="s">
        <v>10</v>
      </c>
      <c r="E3155" t="s">
        <v>104</v>
      </c>
      <c r="F3155" t="s">
        <v>160</v>
      </c>
      <c r="G3155">
        <v>13762</v>
      </c>
      <c r="H3155" t="e">
        <f>VLOOKUP(C3155,Sheet2!$D$2:$H$13246,3,FALSE)</f>
        <v>#N/A</v>
      </c>
      <c r="I3155" t="e">
        <f>VLOOKUP($C3155,Sheet2!$D$2:$H$13246,4,FALSE)</f>
        <v>#N/A</v>
      </c>
      <c r="J3155" t="e">
        <f>VLOOKUP($C3155,Sheet2!$D$2:$H$13246,5,FALSE)</f>
        <v>#N/A</v>
      </c>
    </row>
    <row r="3156" spans="1:10" x14ac:dyDescent="0.2">
      <c r="A3156" s="1" t="s">
        <v>2806</v>
      </c>
      <c r="B3156" s="1" t="s">
        <v>167</v>
      </c>
      <c r="C3156" t="s">
        <v>2760</v>
      </c>
      <c r="D3156" t="s">
        <v>10</v>
      </c>
      <c r="E3156" t="s">
        <v>104</v>
      </c>
      <c r="F3156" t="s">
        <v>82</v>
      </c>
      <c r="G3156">
        <v>693</v>
      </c>
      <c r="H3156" t="e">
        <f>VLOOKUP(C3156,Sheet2!$D$2:$H$13246,3,FALSE)</f>
        <v>#N/A</v>
      </c>
      <c r="I3156" t="e">
        <f>VLOOKUP($C3156,Sheet2!$D$2:$H$13246,4,FALSE)</f>
        <v>#N/A</v>
      </c>
      <c r="J3156" t="e">
        <f>VLOOKUP($C3156,Sheet2!$D$2:$H$13246,5,FALSE)</f>
        <v>#N/A</v>
      </c>
    </row>
    <row r="3157" spans="1:10" x14ac:dyDescent="0.2">
      <c r="A3157" s="1" t="s">
        <v>2806</v>
      </c>
      <c r="B3157" s="1" t="s">
        <v>169</v>
      </c>
      <c r="C3157" t="s">
        <v>170</v>
      </c>
      <c r="D3157" t="s">
        <v>10</v>
      </c>
      <c r="E3157" t="s">
        <v>104</v>
      </c>
      <c r="F3157" t="s">
        <v>160</v>
      </c>
      <c r="G3157">
        <v>12511</v>
      </c>
      <c r="H3157" t="e">
        <f>VLOOKUP(C3157,Sheet2!$D$2:$H$13246,3,FALSE)</f>
        <v>#N/A</v>
      </c>
      <c r="I3157" t="e">
        <f>VLOOKUP($C3157,Sheet2!$D$2:$H$13246,4,FALSE)</f>
        <v>#N/A</v>
      </c>
      <c r="J3157" t="e">
        <f>VLOOKUP($C3157,Sheet2!$D$2:$H$13246,5,FALSE)</f>
        <v>#N/A</v>
      </c>
    </row>
    <row r="3158" spans="1:10" x14ac:dyDescent="0.2">
      <c r="A3158" s="1" t="s">
        <v>2806</v>
      </c>
      <c r="B3158" s="1" t="s">
        <v>171</v>
      </c>
      <c r="C3158" t="s">
        <v>172</v>
      </c>
      <c r="D3158" t="s">
        <v>10</v>
      </c>
      <c r="E3158" t="s">
        <v>104</v>
      </c>
      <c r="F3158" t="s">
        <v>82</v>
      </c>
      <c r="G3158">
        <v>841</v>
      </c>
      <c r="H3158" t="e">
        <f>VLOOKUP(C3158,Sheet2!$D$2:$H$13246,3,FALSE)</f>
        <v>#N/A</v>
      </c>
      <c r="I3158" t="e">
        <f>VLOOKUP($C3158,Sheet2!$D$2:$H$13246,4,FALSE)</f>
        <v>#N/A</v>
      </c>
      <c r="J3158" t="e">
        <f>VLOOKUP($C3158,Sheet2!$D$2:$H$13246,5,FALSE)</f>
        <v>#N/A</v>
      </c>
    </row>
    <row r="3159" spans="1:10" x14ac:dyDescent="0.2">
      <c r="A3159" s="1" t="s">
        <v>2806</v>
      </c>
      <c r="B3159" s="1" t="s">
        <v>173</v>
      </c>
      <c r="C3159" t="s">
        <v>174</v>
      </c>
      <c r="D3159" t="s">
        <v>10</v>
      </c>
      <c r="E3159" t="s">
        <v>104</v>
      </c>
      <c r="F3159" t="s">
        <v>160</v>
      </c>
      <c r="G3159">
        <v>24210</v>
      </c>
      <c r="H3159" t="e">
        <f>VLOOKUP(C3159,Sheet2!$D$2:$H$13246,3,FALSE)</f>
        <v>#N/A</v>
      </c>
      <c r="I3159" t="e">
        <f>VLOOKUP($C3159,Sheet2!$D$2:$H$13246,4,FALSE)</f>
        <v>#N/A</v>
      </c>
      <c r="J3159" t="e">
        <f>VLOOKUP($C3159,Sheet2!$D$2:$H$13246,5,FALSE)</f>
        <v>#N/A</v>
      </c>
    </row>
    <row r="3160" spans="1:10" x14ac:dyDescent="0.2">
      <c r="A3160" s="1" t="s">
        <v>2806</v>
      </c>
      <c r="B3160" s="1" t="s">
        <v>175</v>
      </c>
      <c r="C3160" t="s">
        <v>176</v>
      </c>
      <c r="D3160" t="s">
        <v>10</v>
      </c>
      <c r="E3160" t="s">
        <v>110</v>
      </c>
      <c r="F3160" t="s">
        <v>160</v>
      </c>
      <c r="G3160">
        <v>19488</v>
      </c>
      <c r="H3160" t="e">
        <f>VLOOKUP(C3160,Sheet2!$D$2:$H$13246,3,FALSE)</f>
        <v>#N/A</v>
      </c>
      <c r="I3160" t="e">
        <f>VLOOKUP($C3160,Sheet2!$D$2:$H$13246,4,FALSE)</f>
        <v>#N/A</v>
      </c>
      <c r="J3160" t="e">
        <f>VLOOKUP($C3160,Sheet2!$D$2:$H$13246,5,FALSE)</f>
        <v>#N/A</v>
      </c>
    </row>
    <row r="3161" spans="1:10" x14ac:dyDescent="0.2">
      <c r="A3161" s="1" t="s">
        <v>2806</v>
      </c>
      <c r="B3161" s="1" t="s">
        <v>177</v>
      </c>
      <c r="C3161" t="s">
        <v>178</v>
      </c>
      <c r="D3161" t="s">
        <v>10</v>
      </c>
      <c r="E3161" t="s">
        <v>110</v>
      </c>
      <c r="F3161" t="s">
        <v>160</v>
      </c>
      <c r="G3161">
        <v>28923</v>
      </c>
      <c r="H3161" t="e">
        <f>VLOOKUP(C3161,Sheet2!$D$2:$H$13246,3,FALSE)</f>
        <v>#N/A</v>
      </c>
      <c r="I3161" t="e">
        <f>VLOOKUP($C3161,Sheet2!$D$2:$H$13246,4,FALSE)</f>
        <v>#N/A</v>
      </c>
      <c r="J3161" t="e">
        <f>VLOOKUP($C3161,Sheet2!$D$2:$H$13246,5,FALSE)</f>
        <v>#N/A</v>
      </c>
    </row>
    <row r="3162" spans="1:10" x14ac:dyDescent="0.2">
      <c r="A3162" s="1" t="s">
        <v>2806</v>
      </c>
      <c r="B3162" s="1" t="s">
        <v>179</v>
      </c>
      <c r="C3162" t="s">
        <v>180</v>
      </c>
      <c r="D3162" t="s">
        <v>10</v>
      </c>
      <c r="E3162" t="s">
        <v>110</v>
      </c>
      <c r="F3162" t="s">
        <v>160</v>
      </c>
      <c r="G3162">
        <v>35525</v>
      </c>
      <c r="H3162" t="e">
        <f>VLOOKUP(C3162,Sheet2!$D$2:$H$13246,3,FALSE)</f>
        <v>#N/A</v>
      </c>
      <c r="I3162" t="e">
        <f>VLOOKUP($C3162,Sheet2!$D$2:$H$13246,4,FALSE)</f>
        <v>#N/A</v>
      </c>
      <c r="J3162" t="e">
        <f>VLOOKUP($C3162,Sheet2!$D$2:$H$13246,5,FALSE)</f>
        <v>#N/A</v>
      </c>
    </row>
    <row r="3163" spans="1:10" x14ac:dyDescent="0.2">
      <c r="A3163" s="1" t="s">
        <v>2806</v>
      </c>
      <c r="B3163" s="1" t="s">
        <v>181</v>
      </c>
      <c r="C3163" t="s">
        <v>182</v>
      </c>
      <c r="D3163" t="s">
        <v>10</v>
      </c>
      <c r="E3163" t="s">
        <v>110</v>
      </c>
      <c r="F3163" t="s">
        <v>160</v>
      </c>
      <c r="G3163">
        <v>55059</v>
      </c>
      <c r="H3163" t="e">
        <f>VLOOKUP(C3163,Sheet2!$D$2:$H$13246,3,FALSE)</f>
        <v>#N/A</v>
      </c>
      <c r="I3163" t="e">
        <f>VLOOKUP($C3163,Sheet2!$D$2:$H$13246,4,FALSE)</f>
        <v>#N/A</v>
      </c>
      <c r="J3163" t="e">
        <f>VLOOKUP($C3163,Sheet2!$D$2:$H$13246,5,FALSE)</f>
        <v>#N/A</v>
      </c>
    </row>
    <row r="3164" spans="1:10" x14ac:dyDescent="0.2">
      <c r="A3164" s="1" t="s">
        <v>2806</v>
      </c>
      <c r="B3164" s="1" t="s">
        <v>183</v>
      </c>
      <c r="C3164" t="s">
        <v>184</v>
      </c>
      <c r="D3164" t="s">
        <v>10</v>
      </c>
      <c r="E3164" t="s">
        <v>110</v>
      </c>
      <c r="F3164" t="s">
        <v>160</v>
      </c>
      <c r="G3164">
        <v>38373</v>
      </c>
      <c r="H3164" t="e">
        <f>VLOOKUP(C3164,Sheet2!$D$2:$H$13246,3,FALSE)</f>
        <v>#N/A</v>
      </c>
      <c r="I3164" t="e">
        <f>VLOOKUP($C3164,Sheet2!$D$2:$H$13246,4,FALSE)</f>
        <v>#N/A</v>
      </c>
      <c r="J3164" t="e">
        <f>VLOOKUP($C3164,Sheet2!$D$2:$H$13246,5,FALSE)</f>
        <v>#N/A</v>
      </c>
    </row>
    <row r="3165" spans="1:10" x14ac:dyDescent="0.2">
      <c r="A3165" s="1" t="s">
        <v>2806</v>
      </c>
      <c r="B3165" s="1" t="s">
        <v>185</v>
      </c>
      <c r="C3165" t="s">
        <v>186</v>
      </c>
      <c r="D3165" t="s">
        <v>10</v>
      </c>
      <c r="E3165" t="s">
        <v>110</v>
      </c>
      <c r="F3165" t="s">
        <v>82</v>
      </c>
      <c r="G3165">
        <v>416</v>
      </c>
      <c r="H3165" t="e">
        <f>VLOOKUP(C3165,Sheet2!$D$2:$H$13246,3,FALSE)</f>
        <v>#N/A</v>
      </c>
      <c r="I3165" t="e">
        <f>VLOOKUP($C3165,Sheet2!$D$2:$H$13246,4,FALSE)</f>
        <v>#N/A</v>
      </c>
      <c r="J3165" t="e">
        <f>VLOOKUP($C3165,Sheet2!$D$2:$H$13246,5,FALSE)</f>
        <v>#N/A</v>
      </c>
    </row>
    <row r="3166" spans="1:10" x14ac:dyDescent="0.2">
      <c r="A3166" s="1" t="s">
        <v>2806</v>
      </c>
      <c r="B3166" s="1" t="s">
        <v>187</v>
      </c>
      <c r="C3166" t="s">
        <v>188</v>
      </c>
      <c r="D3166" t="s">
        <v>10</v>
      </c>
      <c r="E3166" t="s">
        <v>110</v>
      </c>
      <c r="F3166" t="s">
        <v>160</v>
      </c>
      <c r="G3166">
        <v>23659</v>
      </c>
      <c r="H3166" t="e">
        <f>VLOOKUP(C3166,Sheet2!$D$2:$H$13246,3,FALSE)</f>
        <v>#N/A</v>
      </c>
      <c r="I3166" t="e">
        <f>VLOOKUP($C3166,Sheet2!$D$2:$H$13246,4,FALSE)</f>
        <v>#N/A</v>
      </c>
      <c r="J3166" t="e">
        <f>VLOOKUP($C3166,Sheet2!$D$2:$H$13246,5,FALSE)</f>
        <v>#N/A</v>
      </c>
    </row>
    <row r="3167" spans="1:10" x14ac:dyDescent="0.2">
      <c r="A3167" s="1" t="s">
        <v>2806</v>
      </c>
      <c r="B3167" s="1" t="s">
        <v>189</v>
      </c>
      <c r="C3167" t="s">
        <v>190</v>
      </c>
      <c r="D3167" t="s">
        <v>10</v>
      </c>
      <c r="E3167" t="s">
        <v>107</v>
      </c>
      <c r="F3167" t="s">
        <v>160</v>
      </c>
      <c r="G3167">
        <v>22101</v>
      </c>
      <c r="H3167" t="e">
        <f>VLOOKUP(C3167,Sheet2!$D$2:$H$13246,3,FALSE)</f>
        <v>#N/A</v>
      </c>
      <c r="I3167" t="e">
        <f>VLOOKUP($C3167,Sheet2!$D$2:$H$13246,4,FALSE)</f>
        <v>#N/A</v>
      </c>
      <c r="J3167" t="e">
        <f>VLOOKUP($C3167,Sheet2!$D$2:$H$13246,5,FALSE)</f>
        <v>#N/A</v>
      </c>
    </row>
    <row r="3168" spans="1:10" x14ac:dyDescent="0.2">
      <c r="A3168" s="1" t="s">
        <v>2806</v>
      </c>
      <c r="B3168" s="1" t="s">
        <v>191</v>
      </c>
      <c r="C3168" t="s">
        <v>192</v>
      </c>
      <c r="D3168" t="s">
        <v>10</v>
      </c>
      <c r="E3168" t="s">
        <v>107</v>
      </c>
      <c r="F3168" t="s">
        <v>160</v>
      </c>
      <c r="G3168">
        <v>29504</v>
      </c>
      <c r="H3168" t="e">
        <f>VLOOKUP(C3168,Sheet2!$D$2:$H$13246,3,FALSE)</f>
        <v>#N/A</v>
      </c>
      <c r="I3168" t="e">
        <f>VLOOKUP($C3168,Sheet2!$D$2:$H$13246,4,FALSE)</f>
        <v>#N/A</v>
      </c>
      <c r="J3168" t="e">
        <f>VLOOKUP($C3168,Sheet2!$D$2:$H$13246,5,FALSE)</f>
        <v>#N/A</v>
      </c>
    </row>
    <row r="3169" spans="1:10" x14ac:dyDescent="0.2">
      <c r="A3169" s="1" t="s">
        <v>2806</v>
      </c>
      <c r="B3169" s="1" t="s">
        <v>193</v>
      </c>
      <c r="C3169" t="s">
        <v>194</v>
      </c>
      <c r="D3169" t="s">
        <v>10</v>
      </c>
      <c r="E3169" t="s">
        <v>107</v>
      </c>
      <c r="F3169" t="s">
        <v>160</v>
      </c>
      <c r="G3169">
        <v>8201</v>
      </c>
      <c r="H3169" t="e">
        <f>VLOOKUP(C3169,Sheet2!$D$2:$H$13246,3,FALSE)</f>
        <v>#N/A</v>
      </c>
      <c r="I3169" t="e">
        <f>VLOOKUP($C3169,Sheet2!$D$2:$H$13246,4,FALSE)</f>
        <v>#N/A</v>
      </c>
      <c r="J3169" t="e">
        <f>VLOOKUP($C3169,Sheet2!$D$2:$H$13246,5,FALSE)</f>
        <v>#N/A</v>
      </c>
    </row>
    <row r="3170" spans="1:10" x14ac:dyDescent="0.2">
      <c r="A3170" s="1" t="s">
        <v>2806</v>
      </c>
      <c r="B3170" s="1" t="s">
        <v>195</v>
      </c>
      <c r="C3170" t="s">
        <v>196</v>
      </c>
      <c r="D3170" t="s">
        <v>10</v>
      </c>
      <c r="E3170" t="s">
        <v>107</v>
      </c>
      <c r="F3170" t="s">
        <v>160</v>
      </c>
      <c r="G3170">
        <v>24358</v>
      </c>
      <c r="H3170" t="e">
        <f>VLOOKUP(C3170,Sheet2!$D$2:$H$13246,3,FALSE)</f>
        <v>#N/A</v>
      </c>
      <c r="I3170" t="e">
        <f>VLOOKUP($C3170,Sheet2!$D$2:$H$13246,4,FALSE)</f>
        <v>#N/A</v>
      </c>
      <c r="J3170" t="e">
        <f>VLOOKUP($C3170,Sheet2!$D$2:$H$13246,5,FALSE)</f>
        <v>#N/A</v>
      </c>
    </row>
    <row r="3171" spans="1:10" x14ac:dyDescent="0.2">
      <c r="A3171" s="1" t="s">
        <v>2806</v>
      </c>
      <c r="B3171" s="1" t="s">
        <v>197</v>
      </c>
      <c r="C3171" t="s">
        <v>198</v>
      </c>
      <c r="D3171" t="s">
        <v>10</v>
      </c>
      <c r="E3171" t="s">
        <v>107</v>
      </c>
      <c r="F3171" t="s">
        <v>160</v>
      </c>
      <c r="G3171">
        <v>17096</v>
      </c>
      <c r="H3171" t="e">
        <f>VLOOKUP(C3171,Sheet2!$D$2:$H$13246,3,FALSE)</f>
        <v>#N/A</v>
      </c>
      <c r="I3171" t="e">
        <f>VLOOKUP($C3171,Sheet2!$D$2:$H$13246,4,FALSE)</f>
        <v>#N/A</v>
      </c>
      <c r="J3171" t="e">
        <f>VLOOKUP($C3171,Sheet2!$D$2:$H$13246,5,FALSE)</f>
        <v>#N/A</v>
      </c>
    </row>
    <row r="3172" spans="1:10" x14ac:dyDescent="0.2">
      <c r="A3172" s="1" t="s">
        <v>2806</v>
      </c>
      <c r="B3172" s="1" t="s">
        <v>199</v>
      </c>
      <c r="C3172" t="s">
        <v>200</v>
      </c>
      <c r="D3172" t="s">
        <v>10</v>
      </c>
      <c r="E3172" t="s">
        <v>107</v>
      </c>
      <c r="F3172" t="s">
        <v>160</v>
      </c>
      <c r="G3172">
        <v>13750</v>
      </c>
      <c r="H3172" t="e">
        <f>VLOOKUP(C3172,Sheet2!$D$2:$H$13246,3,FALSE)</f>
        <v>#N/A</v>
      </c>
      <c r="I3172" t="e">
        <f>VLOOKUP($C3172,Sheet2!$D$2:$H$13246,4,FALSE)</f>
        <v>#N/A</v>
      </c>
      <c r="J3172" t="e">
        <f>VLOOKUP($C3172,Sheet2!$D$2:$H$13246,5,FALSE)</f>
        <v>#N/A</v>
      </c>
    </row>
    <row r="3173" spans="1:10" x14ac:dyDescent="0.2">
      <c r="A3173" s="1" t="s">
        <v>2806</v>
      </c>
      <c r="B3173" s="1" t="s">
        <v>201</v>
      </c>
      <c r="C3173" t="s">
        <v>202</v>
      </c>
      <c r="D3173" t="s">
        <v>10</v>
      </c>
      <c r="E3173" t="s">
        <v>203</v>
      </c>
      <c r="F3173" t="s">
        <v>160</v>
      </c>
      <c r="G3173">
        <v>56150</v>
      </c>
      <c r="H3173" t="e">
        <f>VLOOKUP(C3173,Sheet2!$D$2:$H$13246,3,FALSE)</f>
        <v>#N/A</v>
      </c>
      <c r="I3173" t="e">
        <f>VLOOKUP($C3173,Sheet2!$D$2:$H$13246,4,FALSE)</f>
        <v>#N/A</v>
      </c>
      <c r="J3173" t="e">
        <f>VLOOKUP($C3173,Sheet2!$D$2:$H$13246,5,FALSE)</f>
        <v>#N/A</v>
      </c>
    </row>
    <row r="3174" spans="1:10" x14ac:dyDescent="0.2">
      <c r="A3174" s="1" t="s">
        <v>2806</v>
      </c>
      <c r="B3174" s="1" t="s">
        <v>204</v>
      </c>
      <c r="C3174" t="s">
        <v>205</v>
      </c>
      <c r="D3174" t="s">
        <v>10</v>
      </c>
      <c r="E3174" t="s">
        <v>206</v>
      </c>
      <c r="F3174" t="s">
        <v>160</v>
      </c>
      <c r="G3174">
        <v>31357</v>
      </c>
      <c r="H3174" t="e">
        <f>VLOOKUP(C3174,Sheet2!$D$2:$H$13246,3,FALSE)</f>
        <v>#N/A</v>
      </c>
      <c r="I3174" t="e">
        <f>VLOOKUP($C3174,Sheet2!$D$2:$H$13246,4,FALSE)</f>
        <v>#N/A</v>
      </c>
      <c r="J3174" t="e">
        <f>VLOOKUP($C3174,Sheet2!$D$2:$H$13246,5,FALSE)</f>
        <v>#N/A</v>
      </c>
    </row>
    <row r="3175" spans="1:10" x14ac:dyDescent="0.2">
      <c r="A3175" s="1" t="s">
        <v>2806</v>
      </c>
      <c r="B3175" s="1" t="s">
        <v>207</v>
      </c>
      <c r="C3175" t="s">
        <v>208</v>
      </c>
      <c r="D3175" t="s">
        <v>10</v>
      </c>
      <c r="E3175" t="s">
        <v>209</v>
      </c>
      <c r="F3175" t="s">
        <v>160</v>
      </c>
      <c r="G3175">
        <v>39018</v>
      </c>
      <c r="H3175" t="e">
        <f>VLOOKUP(C3175,Sheet2!$D$2:$H$13246,3,FALSE)</f>
        <v>#N/A</v>
      </c>
      <c r="I3175" t="e">
        <f>VLOOKUP($C3175,Sheet2!$D$2:$H$13246,4,FALSE)</f>
        <v>#N/A</v>
      </c>
      <c r="J3175" t="e">
        <f>VLOOKUP($C3175,Sheet2!$D$2:$H$13246,5,FALSE)</f>
        <v>#N/A</v>
      </c>
    </row>
    <row r="3176" spans="1:10" x14ac:dyDescent="0.2">
      <c r="A3176" s="1" t="s">
        <v>2806</v>
      </c>
      <c r="B3176" s="1" t="s">
        <v>210</v>
      </c>
      <c r="C3176" t="s">
        <v>211</v>
      </c>
      <c r="D3176" t="s">
        <v>10</v>
      </c>
      <c r="E3176" t="s">
        <v>212</v>
      </c>
      <c r="F3176" t="s">
        <v>160</v>
      </c>
      <c r="G3176">
        <v>26680</v>
      </c>
      <c r="H3176" t="e">
        <f>VLOOKUP(C3176,Sheet2!$D$2:$H$13246,3,FALSE)</f>
        <v>#N/A</v>
      </c>
      <c r="I3176" t="e">
        <f>VLOOKUP($C3176,Sheet2!$D$2:$H$13246,4,FALSE)</f>
        <v>#N/A</v>
      </c>
      <c r="J3176" t="e">
        <f>VLOOKUP($C3176,Sheet2!$D$2:$H$13246,5,FALSE)</f>
        <v>#N/A</v>
      </c>
    </row>
    <row r="3177" spans="1:10" x14ac:dyDescent="0.2">
      <c r="A3177" s="1" t="s">
        <v>2806</v>
      </c>
      <c r="B3177" s="1" t="s">
        <v>213</v>
      </c>
      <c r="C3177" t="s">
        <v>214</v>
      </c>
      <c r="D3177" t="s">
        <v>10</v>
      </c>
      <c r="E3177" t="s">
        <v>215</v>
      </c>
      <c r="F3177" t="s">
        <v>160</v>
      </c>
      <c r="G3177">
        <v>39824</v>
      </c>
      <c r="H3177" t="e">
        <f>VLOOKUP(C3177,Sheet2!$D$2:$H$13246,3,FALSE)</f>
        <v>#N/A</v>
      </c>
      <c r="I3177" t="e">
        <f>VLOOKUP($C3177,Sheet2!$D$2:$H$13246,4,FALSE)</f>
        <v>#N/A</v>
      </c>
      <c r="J3177" t="e">
        <f>VLOOKUP($C3177,Sheet2!$D$2:$H$13246,5,FALSE)</f>
        <v>#N/A</v>
      </c>
    </row>
    <row r="3178" spans="1:10" x14ac:dyDescent="0.2">
      <c r="A3178" s="1" t="s">
        <v>2806</v>
      </c>
      <c r="B3178" s="1" t="s">
        <v>216</v>
      </c>
      <c r="C3178" t="s">
        <v>217</v>
      </c>
      <c r="D3178" t="s">
        <v>10</v>
      </c>
      <c r="E3178" t="s">
        <v>218</v>
      </c>
      <c r="F3178" t="s">
        <v>160</v>
      </c>
      <c r="G3178">
        <v>59836</v>
      </c>
      <c r="H3178" t="e">
        <f>VLOOKUP(C3178,Sheet2!$D$2:$H$13246,3,FALSE)</f>
        <v>#N/A</v>
      </c>
      <c r="I3178" t="e">
        <f>VLOOKUP($C3178,Sheet2!$D$2:$H$13246,4,FALSE)</f>
        <v>#N/A</v>
      </c>
      <c r="J3178" t="e">
        <f>VLOOKUP($C3178,Sheet2!$D$2:$H$13246,5,FALSE)</f>
        <v>#N/A</v>
      </c>
    </row>
    <row r="3179" spans="1:10" x14ac:dyDescent="0.2">
      <c r="A3179" s="1" t="s">
        <v>2806</v>
      </c>
      <c r="B3179" s="1" t="s">
        <v>219</v>
      </c>
      <c r="C3179" t="s">
        <v>220</v>
      </c>
      <c r="D3179" t="s">
        <v>10</v>
      </c>
      <c r="E3179" t="s">
        <v>153</v>
      </c>
      <c r="F3179" t="s">
        <v>82</v>
      </c>
      <c r="G3179">
        <v>702</v>
      </c>
      <c r="H3179" t="e">
        <f>VLOOKUP(C3179,Sheet2!$D$2:$H$13246,3,FALSE)</f>
        <v>#N/A</v>
      </c>
      <c r="I3179" t="e">
        <f>VLOOKUP($C3179,Sheet2!$D$2:$H$13246,4,FALSE)</f>
        <v>#N/A</v>
      </c>
      <c r="J3179" t="e">
        <f>VLOOKUP($C3179,Sheet2!$D$2:$H$13246,5,FALSE)</f>
        <v>#N/A</v>
      </c>
    </row>
    <row r="3180" spans="1:10" x14ac:dyDescent="0.2">
      <c r="A3180" s="1" t="s">
        <v>2806</v>
      </c>
      <c r="B3180" s="1" t="s">
        <v>221</v>
      </c>
      <c r="C3180" t="s">
        <v>222</v>
      </c>
      <c r="D3180" t="s">
        <v>10</v>
      </c>
      <c r="E3180" t="s">
        <v>81</v>
      </c>
      <c r="F3180" t="s">
        <v>82</v>
      </c>
      <c r="G3180">
        <v>389</v>
      </c>
      <c r="H3180" t="e">
        <f>VLOOKUP(C3180,Sheet2!$D$2:$H$13246,3,FALSE)</f>
        <v>#N/A</v>
      </c>
      <c r="I3180" t="e">
        <f>VLOOKUP($C3180,Sheet2!$D$2:$H$13246,4,FALSE)</f>
        <v>#N/A</v>
      </c>
      <c r="J3180" t="e">
        <f>VLOOKUP($C3180,Sheet2!$D$2:$H$13246,5,FALSE)</f>
        <v>#N/A</v>
      </c>
    </row>
    <row r="3181" spans="1:10" x14ac:dyDescent="0.2">
      <c r="A3181" s="1" t="s">
        <v>2806</v>
      </c>
      <c r="B3181" s="1" t="s">
        <v>223</v>
      </c>
      <c r="C3181" t="s">
        <v>224</v>
      </c>
      <c r="D3181" t="s">
        <v>10</v>
      </c>
      <c r="E3181" t="s">
        <v>81</v>
      </c>
      <c r="F3181" t="s">
        <v>82</v>
      </c>
      <c r="G3181">
        <v>333</v>
      </c>
      <c r="H3181" t="e">
        <f>VLOOKUP(C3181,Sheet2!$D$2:$H$13246,3,FALSE)</f>
        <v>#N/A</v>
      </c>
      <c r="I3181" t="e">
        <f>VLOOKUP($C3181,Sheet2!$D$2:$H$13246,4,FALSE)</f>
        <v>#N/A</v>
      </c>
      <c r="J3181" t="e">
        <f>VLOOKUP($C3181,Sheet2!$D$2:$H$13246,5,FALSE)</f>
        <v>#N/A</v>
      </c>
    </row>
    <row r="3182" spans="1:10" x14ac:dyDescent="0.2">
      <c r="A3182" s="1" t="s">
        <v>2806</v>
      </c>
      <c r="B3182" s="1" t="s">
        <v>225</v>
      </c>
      <c r="C3182" t="s">
        <v>226</v>
      </c>
      <c r="D3182" t="s">
        <v>10</v>
      </c>
      <c r="E3182" t="s">
        <v>81</v>
      </c>
      <c r="F3182" t="s">
        <v>82</v>
      </c>
      <c r="G3182">
        <v>549</v>
      </c>
      <c r="H3182" t="e">
        <f>VLOOKUP(C3182,Sheet2!$D$2:$H$13246,3,FALSE)</f>
        <v>#N/A</v>
      </c>
      <c r="I3182" t="e">
        <f>VLOOKUP($C3182,Sheet2!$D$2:$H$13246,4,FALSE)</f>
        <v>#N/A</v>
      </c>
      <c r="J3182" t="e">
        <f>VLOOKUP($C3182,Sheet2!$D$2:$H$13246,5,FALSE)</f>
        <v>#N/A</v>
      </c>
    </row>
    <row r="3183" spans="1:10" x14ac:dyDescent="0.2">
      <c r="A3183" s="1" t="s">
        <v>2806</v>
      </c>
      <c r="B3183" s="1" t="s">
        <v>227</v>
      </c>
      <c r="C3183" t="s">
        <v>228</v>
      </c>
      <c r="D3183" t="s">
        <v>10</v>
      </c>
      <c r="E3183" t="s">
        <v>104</v>
      </c>
      <c r="F3183" t="s">
        <v>82</v>
      </c>
      <c r="G3183">
        <v>897</v>
      </c>
      <c r="H3183" t="e">
        <f>VLOOKUP(C3183,Sheet2!$D$2:$H$13246,3,FALSE)</f>
        <v>#N/A</v>
      </c>
      <c r="I3183" t="e">
        <f>VLOOKUP($C3183,Sheet2!$D$2:$H$13246,4,FALSE)</f>
        <v>#N/A</v>
      </c>
      <c r="J3183" t="e">
        <f>VLOOKUP($C3183,Sheet2!$D$2:$H$13246,5,FALSE)</f>
        <v>#N/A</v>
      </c>
    </row>
    <row r="3184" spans="1:10" x14ac:dyDescent="0.2">
      <c r="A3184" s="1" t="s">
        <v>2806</v>
      </c>
      <c r="B3184" s="1" t="s">
        <v>229</v>
      </c>
      <c r="C3184" t="s">
        <v>230</v>
      </c>
      <c r="D3184" t="s">
        <v>10</v>
      </c>
      <c r="E3184" t="s">
        <v>104</v>
      </c>
      <c r="F3184" t="s">
        <v>82</v>
      </c>
      <c r="G3184">
        <v>448</v>
      </c>
      <c r="H3184" t="e">
        <f>VLOOKUP(C3184,Sheet2!$D$2:$H$13246,3,FALSE)</f>
        <v>#N/A</v>
      </c>
      <c r="I3184" t="e">
        <f>VLOOKUP($C3184,Sheet2!$D$2:$H$13246,4,FALSE)</f>
        <v>#N/A</v>
      </c>
      <c r="J3184" t="e">
        <f>VLOOKUP($C3184,Sheet2!$D$2:$H$13246,5,FALSE)</f>
        <v>#N/A</v>
      </c>
    </row>
    <row r="3185" spans="1:10" x14ac:dyDescent="0.2">
      <c r="A3185" s="1" t="s">
        <v>2806</v>
      </c>
      <c r="B3185" s="1" t="s">
        <v>231</v>
      </c>
      <c r="C3185" t="s">
        <v>2761</v>
      </c>
      <c r="D3185" t="s">
        <v>10</v>
      </c>
      <c r="E3185" t="s">
        <v>110</v>
      </c>
      <c r="F3185" t="s">
        <v>82</v>
      </c>
      <c r="G3185">
        <v>429</v>
      </c>
      <c r="H3185" t="e">
        <f>VLOOKUP(C3185,Sheet2!$D$2:$H$13246,3,FALSE)</f>
        <v>#N/A</v>
      </c>
      <c r="I3185" t="e">
        <f>VLOOKUP($C3185,Sheet2!$D$2:$H$13246,4,FALSE)</f>
        <v>#N/A</v>
      </c>
      <c r="J3185" t="e">
        <f>VLOOKUP($C3185,Sheet2!$D$2:$H$13246,5,FALSE)</f>
        <v>#N/A</v>
      </c>
    </row>
    <row r="3186" spans="1:10" x14ac:dyDescent="0.2">
      <c r="A3186" s="1" t="s">
        <v>2806</v>
      </c>
      <c r="B3186" s="1" t="s">
        <v>233</v>
      </c>
      <c r="C3186" t="s">
        <v>234</v>
      </c>
      <c r="D3186" t="s">
        <v>10</v>
      </c>
      <c r="E3186" t="s">
        <v>110</v>
      </c>
      <c r="F3186" t="s">
        <v>82</v>
      </c>
      <c r="G3186">
        <v>637</v>
      </c>
      <c r="H3186" t="e">
        <f>VLOOKUP(C3186,Sheet2!$D$2:$H$13246,3,FALSE)</f>
        <v>#N/A</v>
      </c>
      <c r="I3186" t="e">
        <f>VLOOKUP($C3186,Sheet2!$D$2:$H$13246,4,FALSE)</f>
        <v>#N/A</v>
      </c>
      <c r="J3186" t="e">
        <f>VLOOKUP($C3186,Sheet2!$D$2:$H$13246,5,FALSE)</f>
        <v>#N/A</v>
      </c>
    </row>
    <row r="3187" spans="1:10" x14ac:dyDescent="0.2">
      <c r="A3187" s="1" t="s">
        <v>2806</v>
      </c>
      <c r="B3187" s="1" t="s">
        <v>235</v>
      </c>
      <c r="C3187" t="s">
        <v>236</v>
      </c>
      <c r="D3187" t="s">
        <v>10</v>
      </c>
      <c r="E3187" t="s">
        <v>110</v>
      </c>
      <c r="F3187" t="s">
        <v>82</v>
      </c>
      <c r="G3187">
        <v>390</v>
      </c>
      <c r="H3187" t="e">
        <f>VLOOKUP(C3187,Sheet2!$D$2:$H$13246,3,FALSE)</f>
        <v>#N/A</v>
      </c>
      <c r="I3187" t="e">
        <f>VLOOKUP($C3187,Sheet2!$D$2:$H$13246,4,FALSE)</f>
        <v>#N/A</v>
      </c>
      <c r="J3187" t="e">
        <f>VLOOKUP($C3187,Sheet2!$D$2:$H$13246,5,FALSE)</f>
        <v>#N/A</v>
      </c>
    </row>
    <row r="3188" spans="1:10" x14ac:dyDescent="0.2">
      <c r="A3188" s="1" t="s">
        <v>2806</v>
      </c>
      <c r="B3188" s="1" t="s">
        <v>237</v>
      </c>
      <c r="C3188" t="s">
        <v>238</v>
      </c>
      <c r="D3188" t="s">
        <v>10</v>
      </c>
      <c r="E3188" t="s">
        <v>110</v>
      </c>
      <c r="F3188" t="s">
        <v>82</v>
      </c>
      <c r="G3188">
        <v>549</v>
      </c>
      <c r="H3188" t="e">
        <f>VLOOKUP(C3188,Sheet2!$D$2:$H$13246,3,FALSE)</f>
        <v>#N/A</v>
      </c>
      <c r="I3188" t="e">
        <f>VLOOKUP($C3188,Sheet2!$D$2:$H$13246,4,FALSE)</f>
        <v>#N/A</v>
      </c>
      <c r="J3188" t="e">
        <f>VLOOKUP($C3188,Sheet2!$D$2:$H$13246,5,FALSE)</f>
        <v>#N/A</v>
      </c>
    </row>
    <row r="3189" spans="1:10" x14ac:dyDescent="0.2">
      <c r="A3189" s="1" t="s">
        <v>2806</v>
      </c>
      <c r="B3189" s="1" t="s">
        <v>239</v>
      </c>
      <c r="C3189" t="s">
        <v>240</v>
      </c>
      <c r="D3189" t="s">
        <v>10</v>
      </c>
      <c r="E3189" t="s">
        <v>107</v>
      </c>
      <c r="F3189" t="s">
        <v>82</v>
      </c>
      <c r="G3189">
        <v>642</v>
      </c>
      <c r="H3189" t="e">
        <f>VLOOKUP(C3189,Sheet2!$D$2:$H$13246,3,FALSE)</f>
        <v>#N/A</v>
      </c>
      <c r="I3189" t="e">
        <f>VLOOKUP($C3189,Sheet2!$D$2:$H$13246,4,FALSE)</f>
        <v>#N/A</v>
      </c>
      <c r="J3189" t="e">
        <f>VLOOKUP($C3189,Sheet2!$D$2:$H$13246,5,FALSE)</f>
        <v>#N/A</v>
      </c>
    </row>
    <row r="3190" spans="1:10" x14ac:dyDescent="0.2">
      <c r="A3190" s="1" t="s">
        <v>2806</v>
      </c>
      <c r="B3190" s="1" t="s">
        <v>241</v>
      </c>
      <c r="C3190" t="s">
        <v>242</v>
      </c>
      <c r="D3190" t="s">
        <v>10</v>
      </c>
      <c r="E3190" t="s">
        <v>107</v>
      </c>
      <c r="F3190" t="s">
        <v>82</v>
      </c>
      <c r="G3190">
        <v>969</v>
      </c>
      <c r="H3190" t="e">
        <f>VLOOKUP(C3190,Sheet2!$D$2:$H$13246,3,FALSE)</f>
        <v>#N/A</v>
      </c>
      <c r="I3190" t="e">
        <f>VLOOKUP($C3190,Sheet2!$D$2:$H$13246,4,FALSE)</f>
        <v>#N/A</v>
      </c>
      <c r="J3190" t="e">
        <f>VLOOKUP($C3190,Sheet2!$D$2:$H$13246,5,FALSE)</f>
        <v>#N/A</v>
      </c>
    </row>
    <row r="3191" spans="1:10" x14ac:dyDescent="0.2">
      <c r="A3191" s="1" t="s">
        <v>2806</v>
      </c>
      <c r="B3191" s="1" t="s">
        <v>243</v>
      </c>
      <c r="C3191" t="s">
        <v>244</v>
      </c>
      <c r="D3191" t="s">
        <v>10</v>
      </c>
      <c r="E3191" t="s">
        <v>107</v>
      </c>
      <c r="F3191" t="s">
        <v>82</v>
      </c>
      <c r="G3191">
        <v>703</v>
      </c>
      <c r="H3191" t="e">
        <f>VLOOKUP(C3191,Sheet2!$D$2:$H$13246,3,FALSE)</f>
        <v>#N/A</v>
      </c>
      <c r="I3191" t="e">
        <f>VLOOKUP($C3191,Sheet2!$D$2:$H$13246,4,FALSE)</f>
        <v>#N/A</v>
      </c>
      <c r="J3191" t="e">
        <f>VLOOKUP($C3191,Sheet2!$D$2:$H$13246,5,FALSE)</f>
        <v>#N/A</v>
      </c>
    </row>
    <row r="3192" spans="1:10" x14ac:dyDescent="0.2">
      <c r="A3192" s="1" t="s">
        <v>2806</v>
      </c>
      <c r="B3192" s="1" t="s">
        <v>245</v>
      </c>
      <c r="C3192" t="s">
        <v>246</v>
      </c>
      <c r="D3192" t="s">
        <v>10</v>
      </c>
      <c r="E3192" t="s">
        <v>247</v>
      </c>
      <c r="F3192" t="s">
        <v>82</v>
      </c>
      <c r="G3192">
        <v>289</v>
      </c>
      <c r="H3192" t="e">
        <f>VLOOKUP(C3192,Sheet2!$D$2:$H$13246,3,FALSE)</f>
        <v>#N/A</v>
      </c>
      <c r="I3192" t="e">
        <f>VLOOKUP($C3192,Sheet2!$D$2:$H$13246,4,FALSE)</f>
        <v>#N/A</v>
      </c>
      <c r="J3192" t="e">
        <f>VLOOKUP($C3192,Sheet2!$D$2:$H$13246,5,FALSE)</f>
        <v>#N/A</v>
      </c>
    </row>
    <row r="3193" spans="1:10" x14ac:dyDescent="0.2">
      <c r="A3193" s="1" t="s">
        <v>2806</v>
      </c>
      <c r="B3193" s="1" t="s">
        <v>248</v>
      </c>
      <c r="C3193" t="s">
        <v>249</v>
      </c>
      <c r="D3193" t="s">
        <v>10</v>
      </c>
      <c r="E3193" t="s">
        <v>107</v>
      </c>
      <c r="F3193" t="s">
        <v>160</v>
      </c>
      <c r="G3193">
        <v>20153</v>
      </c>
      <c r="H3193" t="e">
        <f>VLOOKUP(C3193,Sheet2!$D$2:$H$13246,3,FALSE)</f>
        <v>#N/A</v>
      </c>
      <c r="I3193" t="e">
        <f>VLOOKUP($C3193,Sheet2!$D$2:$H$13246,4,FALSE)</f>
        <v>#N/A</v>
      </c>
      <c r="J3193" t="e">
        <f>VLOOKUP($C3193,Sheet2!$D$2:$H$13246,5,FALSE)</f>
        <v>#N/A</v>
      </c>
    </row>
    <row r="3194" spans="1:10" x14ac:dyDescent="0.2">
      <c r="A3194" s="1" t="s">
        <v>2806</v>
      </c>
      <c r="B3194" s="1" t="s">
        <v>250</v>
      </c>
      <c r="C3194" t="s">
        <v>251</v>
      </c>
      <c r="D3194" t="s">
        <v>10</v>
      </c>
      <c r="E3194" t="s">
        <v>107</v>
      </c>
      <c r="F3194" t="s">
        <v>160</v>
      </c>
      <c r="G3194">
        <v>23447</v>
      </c>
      <c r="H3194" t="e">
        <f>VLOOKUP(C3194,Sheet2!$D$2:$H$13246,3,FALSE)</f>
        <v>#N/A</v>
      </c>
      <c r="I3194" t="e">
        <f>VLOOKUP($C3194,Sheet2!$D$2:$H$13246,4,FALSE)</f>
        <v>#N/A</v>
      </c>
      <c r="J3194" t="e">
        <f>VLOOKUP($C3194,Sheet2!$D$2:$H$13246,5,FALSE)</f>
        <v>#N/A</v>
      </c>
    </row>
    <row r="3195" spans="1:10" x14ac:dyDescent="0.2">
      <c r="A3195" s="1" t="s">
        <v>2806</v>
      </c>
      <c r="B3195" s="1" t="s">
        <v>252</v>
      </c>
      <c r="C3195" t="s">
        <v>253</v>
      </c>
      <c r="D3195" t="s">
        <v>10</v>
      </c>
      <c r="E3195" t="s">
        <v>107</v>
      </c>
      <c r="F3195" t="s">
        <v>160</v>
      </c>
      <c r="G3195">
        <v>10268</v>
      </c>
      <c r="H3195" t="e">
        <f>VLOOKUP(C3195,Sheet2!$D$2:$H$13246,3,FALSE)</f>
        <v>#N/A</v>
      </c>
      <c r="I3195" t="e">
        <f>VLOOKUP($C3195,Sheet2!$D$2:$H$13246,4,FALSE)</f>
        <v>#N/A</v>
      </c>
      <c r="J3195" t="e">
        <f>VLOOKUP($C3195,Sheet2!$D$2:$H$13246,5,FALSE)</f>
        <v>#N/A</v>
      </c>
    </row>
    <row r="3196" spans="1:10" x14ac:dyDescent="0.2">
      <c r="A3196" s="1" t="s">
        <v>2806</v>
      </c>
      <c r="B3196" s="1" t="s">
        <v>254</v>
      </c>
      <c r="C3196" t="s">
        <v>255</v>
      </c>
      <c r="D3196" t="s">
        <v>10</v>
      </c>
      <c r="E3196" t="s">
        <v>256</v>
      </c>
      <c r="F3196" t="s">
        <v>160</v>
      </c>
      <c r="G3196">
        <v>35810</v>
      </c>
      <c r="H3196" t="e">
        <f>VLOOKUP(C3196,Sheet2!$D$2:$H$13246,3,FALSE)</f>
        <v>#N/A</v>
      </c>
      <c r="I3196" t="e">
        <f>VLOOKUP($C3196,Sheet2!$D$2:$H$13246,4,FALSE)</f>
        <v>#N/A</v>
      </c>
      <c r="J3196" t="e">
        <f>VLOOKUP($C3196,Sheet2!$D$2:$H$13246,5,FALSE)</f>
        <v>#N/A</v>
      </c>
    </row>
    <row r="3197" spans="1:10" x14ac:dyDescent="0.2">
      <c r="A3197" s="1" t="s">
        <v>2806</v>
      </c>
      <c r="B3197" s="1" t="s">
        <v>257</v>
      </c>
      <c r="C3197" t="s">
        <v>258</v>
      </c>
      <c r="D3197" t="s">
        <v>10</v>
      </c>
      <c r="E3197" t="s">
        <v>259</v>
      </c>
      <c r="F3197" t="s">
        <v>160</v>
      </c>
      <c r="G3197">
        <v>44106</v>
      </c>
      <c r="H3197" t="e">
        <f>VLOOKUP(C3197,Sheet2!$D$2:$H$13246,3,FALSE)</f>
        <v>#N/A</v>
      </c>
      <c r="I3197" t="e">
        <f>VLOOKUP($C3197,Sheet2!$D$2:$H$13246,4,FALSE)</f>
        <v>#N/A</v>
      </c>
      <c r="J3197" t="e">
        <f>VLOOKUP($C3197,Sheet2!$D$2:$H$13246,5,FALSE)</f>
        <v>#N/A</v>
      </c>
    </row>
    <row r="3198" spans="1:10" x14ac:dyDescent="0.2">
      <c r="A3198" s="1" t="s">
        <v>2806</v>
      </c>
      <c r="B3198" s="1" t="s">
        <v>260</v>
      </c>
      <c r="C3198" t="s">
        <v>261</v>
      </c>
      <c r="D3198" t="s">
        <v>10</v>
      </c>
      <c r="E3198" t="s">
        <v>262</v>
      </c>
      <c r="F3198" t="s">
        <v>12</v>
      </c>
      <c r="G3198">
        <v>971</v>
      </c>
      <c r="H3198" t="e">
        <f>VLOOKUP(C3198,Sheet2!$D$2:$H$13246,3,FALSE)</f>
        <v>#N/A</v>
      </c>
      <c r="I3198" t="e">
        <f>VLOOKUP($C3198,Sheet2!$D$2:$H$13246,4,FALSE)</f>
        <v>#N/A</v>
      </c>
      <c r="J3198" t="e">
        <f>VLOOKUP($C3198,Sheet2!$D$2:$H$13246,5,FALSE)</f>
        <v>#N/A</v>
      </c>
    </row>
    <row r="3199" spans="1:10" x14ac:dyDescent="0.2">
      <c r="A3199" s="1" t="s">
        <v>2806</v>
      </c>
      <c r="B3199" s="1" t="s">
        <v>263</v>
      </c>
      <c r="C3199" t="s">
        <v>264</v>
      </c>
      <c r="D3199" t="s">
        <v>10</v>
      </c>
      <c r="E3199" t="s">
        <v>265</v>
      </c>
      <c r="F3199" t="s">
        <v>12</v>
      </c>
      <c r="G3199">
        <v>3670</v>
      </c>
      <c r="H3199" t="e">
        <f>VLOOKUP(C3199,Sheet2!$D$2:$H$13246,3,FALSE)</f>
        <v>#N/A</v>
      </c>
      <c r="I3199" t="e">
        <f>VLOOKUP($C3199,Sheet2!$D$2:$H$13246,4,FALSE)</f>
        <v>#N/A</v>
      </c>
      <c r="J3199" t="e">
        <f>VLOOKUP($C3199,Sheet2!$D$2:$H$13246,5,FALSE)</f>
        <v>#N/A</v>
      </c>
    </row>
    <row r="3200" spans="1:10" x14ac:dyDescent="0.2">
      <c r="A3200" s="1" t="s">
        <v>2806</v>
      </c>
      <c r="B3200" s="1" t="s">
        <v>266</v>
      </c>
      <c r="C3200" t="s">
        <v>267</v>
      </c>
      <c r="D3200" t="s">
        <v>10</v>
      </c>
      <c r="E3200" t="s">
        <v>93</v>
      </c>
      <c r="F3200" t="s">
        <v>268</v>
      </c>
      <c r="G3200">
        <v>1486</v>
      </c>
      <c r="H3200" t="e">
        <f>VLOOKUP(C3200,Sheet2!$D$2:$H$13246,3,FALSE)</f>
        <v>#N/A</v>
      </c>
      <c r="I3200" t="e">
        <f>VLOOKUP($C3200,Sheet2!$D$2:$H$13246,4,FALSE)</f>
        <v>#N/A</v>
      </c>
      <c r="J3200" t="e">
        <f>VLOOKUP($C3200,Sheet2!$D$2:$H$13246,5,FALSE)</f>
        <v>#N/A</v>
      </c>
    </row>
    <row r="3201" spans="1:10" x14ac:dyDescent="0.2">
      <c r="A3201" s="1" t="s">
        <v>2806</v>
      </c>
      <c r="B3201" s="1" t="s">
        <v>269</v>
      </c>
      <c r="C3201" t="s">
        <v>270</v>
      </c>
      <c r="D3201" t="s">
        <v>10</v>
      </c>
      <c r="E3201" t="s">
        <v>93</v>
      </c>
      <c r="F3201" t="s">
        <v>268</v>
      </c>
      <c r="G3201">
        <v>368</v>
      </c>
      <c r="H3201" t="e">
        <f>VLOOKUP(C3201,Sheet2!$D$2:$H$13246,3,FALSE)</f>
        <v>#N/A</v>
      </c>
      <c r="I3201" t="e">
        <f>VLOOKUP($C3201,Sheet2!$D$2:$H$13246,4,FALSE)</f>
        <v>#N/A</v>
      </c>
      <c r="J3201" t="e">
        <f>VLOOKUP($C3201,Sheet2!$D$2:$H$13246,5,FALSE)</f>
        <v>#N/A</v>
      </c>
    </row>
    <row r="3202" spans="1:10" x14ac:dyDescent="0.2">
      <c r="A3202" s="1" t="s">
        <v>2806</v>
      </c>
      <c r="B3202" s="1" t="s">
        <v>271</v>
      </c>
      <c r="C3202" t="s">
        <v>272</v>
      </c>
      <c r="D3202" t="s">
        <v>10</v>
      </c>
      <c r="E3202" t="s">
        <v>93</v>
      </c>
      <c r="F3202" t="s">
        <v>82</v>
      </c>
      <c r="G3202">
        <v>308</v>
      </c>
      <c r="H3202" t="e">
        <f>VLOOKUP(C3202,Sheet2!$D$2:$H$13246,3,FALSE)</f>
        <v>#N/A</v>
      </c>
      <c r="I3202" t="e">
        <f>VLOOKUP($C3202,Sheet2!$D$2:$H$13246,4,FALSE)</f>
        <v>#N/A</v>
      </c>
      <c r="J3202" t="e">
        <f>VLOOKUP($C3202,Sheet2!$D$2:$H$13246,5,FALSE)</f>
        <v>#N/A</v>
      </c>
    </row>
    <row r="3203" spans="1:10" x14ac:dyDescent="0.2">
      <c r="A3203" s="1" t="s">
        <v>2806</v>
      </c>
      <c r="B3203" s="1" t="s">
        <v>2810</v>
      </c>
      <c r="C3203" t="s">
        <v>2811</v>
      </c>
      <c r="D3203" t="s">
        <v>10</v>
      </c>
      <c r="E3203" t="s">
        <v>93</v>
      </c>
      <c r="F3203" t="s">
        <v>82</v>
      </c>
      <c r="G3203" t="s">
        <v>2809</v>
      </c>
      <c r="H3203" t="e">
        <f>VLOOKUP(C3203,Sheet2!$D$2:$H$13246,3,FALSE)</f>
        <v>#N/A</v>
      </c>
      <c r="I3203" t="e">
        <f>VLOOKUP($C3203,Sheet2!$D$2:$H$13246,4,FALSE)</f>
        <v>#N/A</v>
      </c>
      <c r="J3203" t="e">
        <f>VLOOKUP($C3203,Sheet2!$D$2:$H$13246,5,FALSE)</f>
        <v>#N/A</v>
      </c>
    </row>
    <row r="3204" spans="1:10" x14ac:dyDescent="0.2">
      <c r="A3204" s="1" t="s">
        <v>2806</v>
      </c>
      <c r="B3204" s="1" t="s">
        <v>2812</v>
      </c>
      <c r="C3204" t="s">
        <v>2813</v>
      </c>
      <c r="D3204" t="s">
        <v>10</v>
      </c>
      <c r="E3204" t="s">
        <v>93</v>
      </c>
      <c r="F3204" t="s">
        <v>82</v>
      </c>
      <c r="G3204" t="s">
        <v>2809</v>
      </c>
      <c r="H3204" t="e">
        <f>VLOOKUP(C3204,Sheet2!$D$2:$H$13246,3,FALSE)</f>
        <v>#N/A</v>
      </c>
      <c r="I3204" t="e">
        <f>VLOOKUP($C3204,Sheet2!$D$2:$H$13246,4,FALSE)</f>
        <v>#N/A</v>
      </c>
      <c r="J3204" t="e">
        <f>VLOOKUP($C3204,Sheet2!$D$2:$H$13246,5,FALSE)</f>
        <v>#N/A</v>
      </c>
    </row>
    <row r="3205" spans="1:10" x14ac:dyDescent="0.2">
      <c r="A3205" s="1" t="s">
        <v>2806</v>
      </c>
      <c r="B3205" s="1" t="s">
        <v>273</v>
      </c>
      <c r="C3205" t="s">
        <v>274</v>
      </c>
      <c r="D3205" t="s">
        <v>10</v>
      </c>
      <c r="E3205" t="s">
        <v>275</v>
      </c>
      <c r="F3205" t="s">
        <v>268</v>
      </c>
      <c r="G3205">
        <v>441</v>
      </c>
      <c r="H3205" t="e">
        <f>VLOOKUP(C3205,Sheet2!$D$2:$H$13246,3,FALSE)</f>
        <v>#N/A</v>
      </c>
      <c r="I3205" t="e">
        <f>VLOOKUP($C3205,Sheet2!$D$2:$H$13246,4,FALSE)</f>
        <v>#N/A</v>
      </c>
      <c r="J3205" t="e">
        <f>VLOOKUP($C3205,Sheet2!$D$2:$H$13246,5,FALSE)</f>
        <v>#N/A</v>
      </c>
    </row>
    <row r="3206" spans="1:10" x14ac:dyDescent="0.2">
      <c r="A3206" s="1" t="s">
        <v>2806</v>
      </c>
      <c r="B3206" s="1" t="s">
        <v>276</v>
      </c>
      <c r="C3206" t="s">
        <v>277</v>
      </c>
      <c r="D3206" t="s">
        <v>10</v>
      </c>
      <c r="E3206" t="s">
        <v>81</v>
      </c>
      <c r="F3206" t="s">
        <v>82</v>
      </c>
      <c r="G3206">
        <v>368</v>
      </c>
      <c r="H3206" t="e">
        <f>VLOOKUP(C3206,Sheet2!$D$2:$H$13246,3,FALSE)</f>
        <v>#N/A</v>
      </c>
      <c r="I3206" t="e">
        <f>VLOOKUP($C3206,Sheet2!$D$2:$H$13246,4,FALSE)</f>
        <v>#N/A</v>
      </c>
      <c r="J3206" t="e">
        <f>VLOOKUP($C3206,Sheet2!$D$2:$H$13246,5,FALSE)</f>
        <v>#N/A</v>
      </c>
    </row>
    <row r="3207" spans="1:10" x14ac:dyDescent="0.2">
      <c r="A3207" s="1" t="s">
        <v>2806</v>
      </c>
      <c r="B3207" s="1" t="s">
        <v>278</v>
      </c>
      <c r="C3207" t="s">
        <v>279</v>
      </c>
      <c r="D3207" t="s">
        <v>10</v>
      </c>
      <c r="E3207" t="s">
        <v>280</v>
      </c>
      <c r="F3207" t="s">
        <v>268</v>
      </c>
      <c r="G3207">
        <v>57</v>
      </c>
      <c r="H3207" t="e">
        <f>VLOOKUP(C3207,Sheet2!$D$2:$H$13246,3,FALSE)</f>
        <v>#N/A</v>
      </c>
      <c r="I3207" t="e">
        <f>VLOOKUP($C3207,Sheet2!$D$2:$H$13246,4,FALSE)</f>
        <v>#N/A</v>
      </c>
      <c r="J3207" t="e">
        <f>VLOOKUP($C3207,Sheet2!$D$2:$H$13246,5,FALSE)</f>
        <v>#N/A</v>
      </c>
    </row>
    <row r="3208" spans="1:10" x14ac:dyDescent="0.2">
      <c r="A3208" s="1" t="s">
        <v>2806</v>
      </c>
      <c r="B3208" s="1" t="s">
        <v>281</v>
      </c>
      <c r="C3208" t="s">
        <v>282</v>
      </c>
      <c r="D3208" t="s">
        <v>10</v>
      </c>
      <c r="E3208" t="s">
        <v>85</v>
      </c>
      <c r="F3208" t="s">
        <v>82</v>
      </c>
      <c r="G3208">
        <v>399</v>
      </c>
      <c r="H3208" t="e">
        <f>VLOOKUP(C3208,Sheet2!$D$2:$H$13246,3,FALSE)</f>
        <v>#N/A</v>
      </c>
      <c r="I3208" t="e">
        <f>VLOOKUP($C3208,Sheet2!$D$2:$H$13246,4,FALSE)</f>
        <v>#N/A</v>
      </c>
      <c r="J3208" t="e">
        <f>VLOOKUP($C3208,Sheet2!$D$2:$H$13246,5,FALSE)</f>
        <v>#N/A</v>
      </c>
    </row>
    <row r="3209" spans="1:10" x14ac:dyDescent="0.2">
      <c r="A3209" s="1" t="s">
        <v>2806</v>
      </c>
      <c r="B3209" s="1" t="s">
        <v>283</v>
      </c>
      <c r="C3209" t="s">
        <v>284</v>
      </c>
      <c r="D3209" t="s">
        <v>10</v>
      </c>
      <c r="E3209" t="s">
        <v>104</v>
      </c>
      <c r="F3209" t="s">
        <v>160</v>
      </c>
      <c r="G3209">
        <v>22599</v>
      </c>
      <c r="H3209" t="e">
        <f>VLOOKUP(C3209,Sheet2!$D$2:$H$13246,3,FALSE)</f>
        <v>#N/A</v>
      </c>
      <c r="I3209" t="e">
        <f>VLOOKUP($C3209,Sheet2!$D$2:$H$13246,4,FALSE)</f>
        <v>#N/A</v>
      </c>
      <c r="J3209" t="e">
        <f>VLOOKUP($C3209,Sheet2!$D$2:$H$13246,5,FALSE)</f>
        <v>#N/A</v>
      </c>
    </row>
    <row r="3210" spans="1:10" x14ac:dyDescent="0.2">
      <c r="A3210" s="1" t="s">
        <v>2806</v>
      </c>
      <c r="B3210" s="1" t="s">
        <v>285</v>
      </c>
      <c r="C3210" t="s">
        <v>286</v>
      </c>
      <c r="D3210" t="s">
        <v>10</v>
      </c>
      <c r="E3210" t="s">
        <v>104</v>
      </c>
      <c r="F3210" t="s">
        <v>82</v>
      </c>
      <c r="G3210">
        <v>560</v>
      </c>
      <c r="H3210" t="e">
        <f>VLOOKUP(C3210,Sheet2!$D$2:$H$13246,3,FALSE)</f>
        <v>#N/A</v>
      </c>
      <c r="I3210" t="e">
        <f>VLOOKUP($C3210,Sheet2!$D$2:$H$13246,4,FALSE)</f>
        <v>#N/A</v>
      </c>
      <c r="J3210" t="e">
        <f>VLOOKUP($C3210,Sheet2!$D$2:$H$13246,5,FALSE)</f>
        <v>#N/A</v>
      </c>
    </row>
    <row r="3211" spans="1:10" x14ac:dyDescent="0.2">
      <c r="A3211" s="1" t="s">
        <v>2806</v>
      </c>
      <c r="B3211" s="1" t="s">
        <v>287</v>
      </c>
      <c r="C3211" t="s">
        <v>288</v>
      </c>
      <c r="D3211" t="s">
        <v>10</v>
      </c>
      <c r="E3211" t="s">
        <v>104</v>
      </c>
      <c r="F3211" t="s">
        <v>82</v>
      </c>
      <c r="G3211">
        <v>271</v>
      </c>
      <c r="H3211" t="e">
        <f>VLOOKUP(C3211,Sheet2!$D$2:$H$13246,3,FALSE)</f>
        <v>#N/A</v>
      </c>
      <c r="I3211" t="e">
        <f>VLOOKUP($C3211,Sheet2!$D$2:$H$13246,4,FALSE)</f>
        <v>#N/A</v>
      </c>
      <c r="J3211" t="e">
        <f>VLOOKUP($C3211,Sheet2!$D$2:$H$13246,5,FALSE)</f>
        <v>#N/A</v>
      </c>
    </row>
    <row r="3212" spans="1:10" x14ac:dyDescent="0.2">
      <c r="A3212" s="1" t="s">
        <v>2806</v>
      </c>
      <c r="B3212" s="1" t="s">
        <v>289</v>
      </c>
      <c r="C3212" t="s">
        <v>290</v>
      </c>
      <c r="D3212" t="s">
        <v>10</v>
      </c>
      <c r="E3212" t="s">
        <v>104</v>
      </c>
      <c r="F3212" t="s">
        <v>82</v>
      </c>
      <c r="G3212">
        <v>316</v>
      </c>
      <c r="H3212" t="e">
        <f>VLOOKUP(C3212,Sheet2!$D$2:$H$13246,3,FALSE)</f>
        <v>#N/A</v>
      </c>
      <c r="I3212" t="e">
        <f>VLOOKUP($C3212,Sheet2!$D$2:$H$13246,4,FALSE)</f>
        <v>#N/A</v>
      </c>
      <c r="J3212" t="e">
        <f>VLOOKUP($C3212,Sheet2!$D$2:$H$13246,5,FALSE)</f>
        <v>#N/A</v>
      </c>
    </row>
    <row r="3213" spans="1:10" x14ac:dyDescent="0.2">
      <c r="A3213" s="1" t="s">
        <v>2806</v>
      </c>
      <c r="B3213" s="1" t="s">
        <v>291</v>
      </c>
      <c r="C3213" t="s">
        <v>292</v>
      </c>
      <c r="D3213" t="s">
        <v>10</v>
      </c>
      <c r="E3213" t="s">
        <v>104</v>
      </c>
      <c r="F3213" t="s">
        <v>82</v>
      </c>
      <c r="G3213">
        <v>375</v>
      </c>
      <c r="H3213" t="e">
        <f>VLOOKUP(C3213,Sheet2!$D$2:$H$13246,3,FALSE)</f>
        <v>#N/A</v>
      </c>
      <c r="I3213" t="e">
        <f>VLOOKUP($C3213,Sheet2!$D$2:$H$13246,4,FALSE)</f>
        <v>#N/A</v>
      </c>
      <c r="J3213" t="e">
        <f>VLOOKUP($C3213,Sheet2!$D$2:$H$13246,5,FALSE)</f>
        <v>#N/A</v>
      </c>
    </row>
    <row r="3214" spans="1:10" x14ac:dyDescent="0.2">
      <c r="A3214" s="1" t="s">
        <v>2806</v>
      </c>
      <c r="B3214" s="1" t="s">
        <v>293</v>
      </c>
      <c r="C3214" t="s">
        <v>294</v>
      </c>
      <c r="D3214" t="s">
        <v>10</v>
      </c>
      <c r="E3214" t="s">
        <v>104</v>
      </c>
      <c r="F3214" t="s">
        <v>82</v>
      </c>
      <c r="G3214">
        <v>651</v>
      </c>
      <c r="H3214" t="e">
        <f>VLOOKUP(C3214,Sheet2!$D$2:$H$13246,3,FALSE)</f>
        <v>#N/A</v>
      </c>
      <c r="I3214" t="e">
        <f>VLOOKUP($C3214,Sheet2!$D$2:$H$13246,4,FALSE)</f>
        <v>#N/A</v>
      </c>
      <c r="J3214" t="e">
        <f>VLOOKUP($C3214,Sheet2!$D$2:$H$13246,5,FALSE)</f>
        <v>#N/A</v>
      </c>
    </row>
    <row r="3215" spans="1:10" x14ac:dyDescent="0.2">
      <c r="A3215" s="1" t="s">
        <v>2806</v>
      </c>
      <c r="B3215" s="1" t="s">
        <v>295</v>
      </c>
      <c r="C3215" t="s">
        <v>296</v>
      </c>
      <c r="D3215" t="s">
        <v>10</v>
      </c>
      <c r="E3215" t="s">
        <v>104</v>
      </c>
      <c r="F3215" t="s">
        <v>82</v>
      </c>
      <c r="G3215">
        <v>695</v>
      </c>
      <c r="H3215" t="e">
        <f>VLOOKUP(C3215,Sheet2!$D$2:$H$13246,3,FALSE)</f>
        <v>#N/A</v>
      </c>
      <c r="I3215" t="e">
        <f>VLOOKUP($C3215,Sheet2!$D$2:$H$13246,4,FALSE)</f>
        <v>#N/A</v>
      </c>
      <c r="J3215" t="e">
        <f>VLOOKUP($C3215,Sheet2!$D$2:$H$13246,5,FALSE)</f>
        <v>#N/A</v>
      </c>
    </row>
    <row r="3216" spans="1:10" x14ac:dyDescent="0.2">
      <c r="A3216" s="1" t="s">
        <v>2806</v>
      </c>
      <c r="B3216" s="1" t="s">
        <v>297</v>
      </c>
      <c r="C3216" t="s">
        <v>298</v>
      </c>
      <c r="D3216" t="s">
        <v>10</v>
      </c>
      <c r="E3216" t="s">
        <v>104</v>
      </c>
      <c r="F3216" t="s">
        <v>82</v>
      </c>
      <c r="G3216">
        <v>32</v>
      </c>
      <c r="H3216" t="e">
        <f>VLOOKUP(C3216,Sheet2!$D$2:$H$13246,3,FALSE)</f>
        <v>#N/A</v>
      </c>
      <c r="I3216" t="e">
        <f>VLOOKUP($C3216,Sheet2!$D$2:$H$13246,4,FALSE)</f>
        <v>#N/A</v>
      </c>
      <c r="J3216" t="e">
        <f>VLOOKUP($C3216,Sheet2!$D$2:$H$13246,5,FALSE)</f>
        <v>#N/A</v>
      </c>
    </row>
    <row r="3217" spans="1:10" x14ac:dyDescent="0.2">
      <c r="A3217" s="1" t="s">
        <v>2806</v>
      </c>
      <c r="B3217" s="1" t="s">
        <v>299</v>
      </c>
      <c r="C3217" t="s">
        <v>300</v>
      </c>
      <c r="D3217" t="s">
        <v>10</v>
      </c>
      <c r="E3217" t="s">
        <v>104</v>
      </c>
      <c r="F3217" t="s">
        <v>82</v>
      </c>
      <c r="G3217">
        <v>1002</v>
      </c>
      <c r="H3217" t="e">
        <f>VLOOKUP(C3217,Sheet2!$D$2:$H$13246,3,FALSE)</f>
        <v>#N/A</v>
      </c>
      <c r="I3217" t="e">
        <f>VLOOKUP($C3217,Sheet2!$D$2:$H$13246,4,FALSE)</f>
        <v>#N/A</v>
      </c>
      <c r="J3217" t="e">
        <f>VLOOKUP($C3217,Sheet2!$D$2:$H$13246,5,FALSE)</f>
        <v>#N/A</v>
      </c>
    </row>
    <row r="3218" spans="1:10" x14ac:dyDescent="0.2">
      <c r="A3218" s="1" t="s">
        <v>2806</v>
      </c>
      <c r="B3218" s="1" t="s">
        <v>301</v>
      </c>
      <c r="C3218" t="s">
        <v>2762</v>
      </c>
      <c r="D3218" t="s">
        <v>10</v>
      </c>
      <c r="E3218" t="s">
        <v>110</v>
      </c>
      <c r="F3218" t="s">
        <v>82</v>
      </c>
      <c r="G3218">
        <v>391</v>
      </c>
      <c r="H3218" t="e">
        <f>VLOOKUP(C3218,Sheet2!$D$2:$H$13246,3,FALSE)</f>
        <v>#N/A</v>
      </c>
      <c r="I3218" t="e">
        <f>VLOOKUP($C3218,Sheet2!$D$2:$H$13246,4,FALSE)</f>
        <v>#N/A</v>
      </c>
      <c r="J3218" t="e">
        <f>VLOOKUP($C3218,Sheet2!$D$2:$H$13246,5,FALSE)</f>
        <v>#N/A</v>
      </c>
    </row>
    <row r="3219" spans="1:10" x14ac:dyDescent="0.2">
      <c r="A3219" s="1" t="s">
        <v>2806</v>
      </c>
      <c r="B3219" s="1" t="s">
        <v>303</v>
      </c>
      <c r="C3219" t="s">
        <v>304</v>
      </c>
      <c r="D3219" t="s">
        <v>10</v>
      </c>
      <c r="E3219" t="s">
        <v>107</v>
      </c>
      <c r="F3219" t="s">
        <v>82</v>
      </c>
      <c r="G3219">
        <v>486</v>
      </c>
      <c r="H3219" t="e">
        <f>VLOOKUP(C3219,Sheet2!$D$2:$H$13246,3,FALSE)</f>
        <v>#N/A</v>
      </c>
      <c r="I3219" t="e">
        <f>VLOOKUP($C3219,Sheet2!$D$2:$H$13246,4,FALSE)</f>
        <v>#N/A</v>
      </c>
      <c r="J3219" t="e">
        <f>VLOOKUP($C3219,Sheet2!$D$2:$H$13246,5,FALSE)</f>
        <v>#N/A</v>
      </c>
    </row>
    <row r="3220" spans="1:10" x14ac:dyDescent="0.2">
      <c r="A3220" s="1" t="s">
        <v>2806</v>
      </c>
      <c r="B3220" s="1" t="s">
        <v>305</v>
      </c>
      <c r="C3220" t="s">
        <v>306</v>
      </c>
      <c r="D3220" t="s">
        <v>10</v>
      </c>
      <c r="E3220" t="s">
        <v>107</v>
      </c>
      <c r="F3220" t="s">
        <v>82</v>
      </c>
      <c r="G3220">
        <v>477</v>
      </c>
      <c r="H3220" t="e">
        <f>VLOOKUP(C3220,Sheet2!$D$2:$H$13246,3,FALSE)</f>
        <v>#N/A</v>
      </c>
      <c r="I3220" t="e">
        <f>VLOOKUP($C3220,Sheet2!$D$2:$H$13246,4,FALSE)</f>
        <v>#N/A</v>
      </c>
      <c r="J3220" t="e">
        <f>VLOOKUP($C3220,Sheet2!$D$2:$H$13246,5,FALSE)</f>
        <v>#N/A</v>
      </c>
    </row>
    <row r="3221" spans="1:10" x14ac:dyDescent="0.2">
      <c r="A3221" s="1" t="s">
        <v>2806</v>
      </c>
      <c r="B3221" s="1" t="s">
        <v>307</v>
      </c>
      <c r="C3221" t="s">
        <v>308</v>
      </c>
      <c r="D3221" t="s">
        <v>10</v>
      </c>
      <c r="E3221" t="s">
        <v>107</v>
      </c>
      <c r="F3221" t="s">
        <v>82</v>
      </c>
      <c r="G3221">
        <v>942</v>
      </c>
      <c r="H3221" t="e">
        <f>VLOOKUP(C3221,Sheet2!$D$2:$H$13246,3,FALSE)</f>
        <v>#N/A</v>
      </c>
      <c r="I3221" t="e">
        <f>VLOOKUP($C3221,Sheet2!$D$2:$H$13246,4,FALSE)</f>
        <v>#N/A</v>
      </c>
      <c r="J3221" t="e">
        <f>VLOOKUP($C3221,Sheet2!$D$2:$H$13246,5,FALSE)</f>
        <v>#N/A</v>
      </c>
    </row>
    <row r="3222" spans="1:10" x14ac:dyDescent="0.2">
      <c r="A3222" s="1" t="s">
        <v>2806</v>
      </c>
      <c r="B3222" s="1" t="s">
        <v>309</v>
      </c>
      <c r="C3222" t="s">
        <v>2763</v>
      </c>
      <c r="D3222" t="s">
        <v>10</v>
      </c>
      <c r="E3222" t="s">
        <v>107</v>
      </c>
      <c r="F3222" t="s">
        <v>82</v>
      </c>
      <c r="G3222">
        <v>552</v>
      </c>
      <c r="H3222" t="e">
        <f>VLOOKUP(C3222,Sheet2!$D$2:$H$13246,3,FALSE)</f>
        <v>#N/A</v>
      </c>
      <c r="I3222" t="e">
        <f>VLOOKUP($C3222,Sheet2!$D$2:$H$13246,4,FALSE)</f>
        <v>#N/A</v>
      </c>
      <c r="J3222" t="e">
        <f>VLOOKUP($C3222,Sheet2!$D$2:$H$13246,5,FALSE)</f>
        <v>#N/A</v>
      </c>
    </row>
    <row r="3223" spans="1:10" x14ac:dyDescent="0.2">
      <c r="A3223" s="1" t="s">
        <v>2806</v>
      </c>
      <c r="B3223" s="1" t="s">
        <v>311</v>
      </c>
      <c r="C3223" t="s">
        <v>312</v>
      </c>
      <c r="D3223" t="s">
        <v>10</v>
      </c>
      <c r="E3223" t="s">
        <v>107</v>
      </c>
      <c r="F3223" t="s">
        <v>82</v>
      </c>
      <c r="G3223">
        <v>775</v>
      </c>
      <c r="H3223" t="e">
        <f>VLOOKUP(C3223,Sheet2!$D$2:$H$13246,3,FALSE)</f>
        <v>#N/A</v>
      </c>
      <c r="I3223" t="e">
        <f>VLOOKUP($C3223,Sheet2!$D$2:$H$13246,4,FALSE)</f>
        <v>#N/A</v>
      </c>
      <c r="J3223" t="e">
        <f>VLOOKUP($C3223,Sheet2!$D$2:$H$13246,5,FALSE)</f>
        <v>#N/A</v>
      </c>
    </row>
    <row r="3224" spans="1:10" x14ac:dyDescent="0.2">
      <c r="A3224" s="1" t="s">
        <v>2806</v>
      </c>
      <c r="B3224" s="1" t="s">
        <v>313</v>
      </c>
      <c r="C3224" t="s">
        <v>314</v>
      </c>
      <c r="D3224" t="s">
        <v>10</v>
      </c>
      <c r="E3224" t="s">
        <v>107</v>
      </c>
      <c r="F3224" t="s">
        <v>82</v>
      </c>
      <c r="G3224">
        <v>994</v>
      </c>
      <c r="H3224" t="e">
        <f>VLOOKUP(C3224,Sheet2!$D$2:$H$13246,3,FALSE)</f>
        <v>#N/A</v>
      </c>
      <c r="I3224" t="e">
        <f>VLOOKUP($C3224,Sheet2!$D$2:$H$13246,4,FALSE)</f>
        <v>#N/A</v>
      </c>
      <c r="J3224" t="e">
        <f>VLOOKUP($C3224,Sheet2!$D$2:$H$13246,5,FALSE)</f>
        <v>#N/A</v>
      </c>
    </row>
    <row r="3225" spans="1:10" x14ac:dyDescent="0.2">
      <c r="A3225" s="1" t="s">
        <v>2806</v>
      </c>
      <c r="B3225" s="1" t="s">
        <v>315</v>
      </c>
      <c r="C3225" t="s">
        <v>316</v>
      </c>
      <c r="D3225" t="s">
        <v>10</v>
      </c>
      <c r="E3225" t="s">
        <v>107</v>
      </c>
      <c r="F3225" t="s">
        <v>160</v>
      </c>
      <c r="G3225">
        <v>47623</v>
      </c>
      <c r="H3225" t="e">
        <f>VLOOKUP(C3225,Sheet2!$D$2:$H$13246,3,FALSE)</f>
        <v>#N/A</v>
      </c>
      <c r="I3225" t="e">
        <f>VLOOKUP($C3225,Sheet2!$D$2:$H$13246,4,FALSE)</f>
        <v>#N/A</v>
      </c>
      <c r="J3225" t="e">
        <f>VLOOKUP($C3225,Sheet2!$D$2:$H$13246,5,FALSE)</f>
        <v>#N/A</v>
      </c>
    </row>
    <row r="3226" spans="1:10" x14ac:dyDescent="0.2">
      <c r="A3226" s="1" t="s">
        <v>2806</v>
      </c>
      <c r="B3226" s="1" t="s">
        <v>317</v>
      </c>
      <c r="C3226" t="s">
        <v>318</v>
      </c>
      <c r="D3226" t="s">
        <v>10</v>
      </c>
      <c r="E3226" t="s">
        <v>107</v>
      </c>
      <c r="F3226" t="s">
        <v>160</v>
      </c>
      <c r="G3226">
        <v>33641</v>
      </c>
      <c r="H3226" t="e">
        <f>VLOOKUP(C3226,Sheet2!$D$2:$H$13246,3,FALSE)</f>
        <v>#N/A</v>
      </c>
      <c r="I3226" t="e">
        <f>VLOOKUP($C3226,Sheet2!$D$2:$H$13246,4,FALSE)</f>
        <v>#N/A</v>
      </c>
      <c r="J3226" t="e">
        <f>VLOOKUP($C3226,Sheet2!$D$2:$H$13246,5,FALSE)</f>
        <v>#N/A</v>
      </c>
    </row>
    <row r="3227" spans="1:10" x14ac:dyDescent="0.2">
      <c r="A3227" s="1" t="s">
        <v>2806</v>
      </c>
      <c r="B3227" s="1" t="s">
        <v>319</v>
      </c>
      <c r="C3227" t="s">
        <v>320</v>
      </c>
      <c r="D3227" t="s">
        <v>10</v>
      </c>
      <c r="E3227" t="s">
        <v>107</v>
      </c>
      <c r="F3227" t="s">
        <v>160</v>
      </c>
      <c r="G3227">
        <v>34977</v>
      </c>
      <c r="H3227" t="e">
        <f>VLOOKUP(C3227,Sheet2!$D$2:$H$13246,3,FALSE)</f>
        <v>#N/A</v>
      </c>
      <c r="I3227" t="e">
        <f>VLOOKUP($C3227,Sheet2!$D$2:$H$13246,4,FALSE)</f>
        <v>#N/A</v>
      </c>
      <c r="J3227" t="e">
        <f>VLOOKUP($C3227,Sheet2!$D$2:$H$13246,5,FALSE)</f>
        <v>#N/A</v>
      </c>
    </row>
    <row r="3228" spans="1:10" x14ac:dyDescent="0.2">
      <c r="A3228" s="1" t="s">
        <v>2806</v>
      </c>
      <c r="B3228" s="1" t="s">
        <v>321</v>
      </c>
      <c r="C3228" t="s">
        <v>322</v>
      </c>
      <c r="D3228" t="s">
        <v>10</v>
      </c>
      <c r="E3228" t="s">
        <v>323</v>
      </c>
      <c r="F3228" t="s">
        <v>268</v>
      </c>
      <c r="G3228">
        <v>51</v>
      </c>
      <c r="H3228" t="e">
        <f>VLOOKUP(C3228,Sheet2!$D$2:$H$13246,3,FALSE)</f>
        <v>#N/A</v>
      </c>
      <c r="I3228" t="e">
        <f>VLOOKUP($C3228,Sheet2!$D$2:$H$13246,4,FALSE)</f>
        <v>#N/A</v>
      </c>
      <c r="J3228" t="e">
        <f>VLOOKUP($C3228,Sheet2!$D$2:$H$13246,5,FALSE)</f>
        <v>#N/A</v>
      </c>
    </row>
    <row r="3229" spans="1:10" x14ac:dyDescent="0.2">
      <c r="A3229" s="1" t="s">
        <v>2806</v>
      </c>
      <c r="B3229" s="1" t="s">
        <v>324</v>
      </c>
      <c r="C3229" t="s">
        <v>325</v>
      </c>
      <c r="D3229" t="s">
        <v>10</v>
      </c>
      <c r="E3229" t="s">
        <v>326</v>
      </c>
      <c r="F3229" t="s">
        <v>82</v>
      </c>
      <c r="G3229">
        <v>658</v>
      </c>
      <c r="H3229" t="e">
        <f>VLOOKUP(C3229,Sheet2!$D$2:$H$13246,3,FALSE)</f>
        <v>#N/A</v>
      </c>
      <c r="I3229" t="e">
        <f>VLOOKUP($C3229,Sheet2!$D$2:$H$13246,4,FALSE)</f>
        <v>#N/A</v>
      </c>
      <c r="J3229" t="e">
        <f>VLOOKUP($C3229,Sheet2!$D$2:$H$13246,5,FALSE)</f>
        <v>#N/A</v>
      </c>
    </row>
    <row r="3230" spans="1:10" x14ac:dyDescent="0.2">
      <c r="A3230" s="1" t="s">
        <v>2806</v>
      </c>
      <c r="B3230" s="1" t="s">
        <v>327</v>
      </c>
      <c r="C3230" t="s">
        <v>328</v>
      </c>
      <c r="D3230" t="s">
        <v>10</v>
      </c>
      <c r="E3230" t="s">
        <v>107</v>
      </c>
      <c r="F3230" t="s">
        <v>82</v>
      </c>
      <c r="G3230">
        <v>533</v>
      </c>
      <c r="H3230" t="e">
        <f>VLOOKUP(C3230,Sheet2!$D$2:$H$13246,3,FALSE)</f>
        <v>#N/A</v>
      </c>
      <c r="I3230" t="e">
        <f>VLOOKUP($C3230,Sheet2!$D$2:$H$13246,4,FALSE)</f>
        <v>#N/A</v>
      </c>
      <c r="J3230" t="e">
        <f>VLOOKUP($C3230,Sheet2!$D$2:$H$13246,5,FALSE)</f>
        <v>#N/A</v>
      </c>
    </row>
    <row r="3231" spans="1:10" x14ac:dyDescent="0.2">
      <c r="A3231" s="1" t="s">
        <v>2806</v>
      </c>
      <c r="B3231" s="1" t="s">
        <v>329</v>
      </c>
      <c r="C3231" t="s">
        <v>330</v>
      </c>
      <c r="D3231" t="s">
        <v>10</v>
      </c>
      <c r="E3231" t="s">
        <v>104</v>
      </c>
      <c r="F3231" t="s">
        <v>82</v>
      </c>
      <c r="G3231">
        <v>734</v>
      </c>
      <c r="H3231" t="e">
        <f>VLOOKUP(C3231,Sheet2!$D$2:$H$13246,3,FALSE)</f>
        <v>#N/A</v>
      </c>
      <c r="I3231" t="e">
        <f>VLOOKUP($C3231,Sheet2!$D$2:$H$13246,4,FALSE)</f>
        <v>#N/A</v>
      </c>
      <c r="J3231" t="e">
        <f>VLOOKUP($C3231,Sheet2!$D$2:$H$13246,5,FALSE)</f>
        <v>#N/A</v>
      </c>
    </row>
    <row r="3232" spans="1:10" x14ac:dyDescent="0.2">
      <c r="A3232" s="1" t="s">
        <v>2806</v>
      </c>
      <c r="B3232" s="1" t="s">
        <v>331</v>
      </c>
      <c r="C3232" t="s">
        <v>332</v>
      </c>
      <c r="D3232" t="s">
        <v>10</v>
      </c>
      <c r="E3232" t="s">
        <v>107</v>
      </c>
      <c r="F3232" t="s">
        <v>82</v>
      </c>
      <c r="G3232">
        <v>408</v>
      </c>
      <c r="H3232" t="e">
        <f>VLOOKUP(C3232,Sheet2!$D$2:$H$13246,3,FALSE)</f>
        <v>#N/A</v>
      </c>
      <c r="I3232" t="e">
        <f>VLOOKUP($C3232,Sheet2!$D$2:$H$13246,4,FALSE)</f>
        <v>#N/A</v>
      </c>
      <c r="J3232" t="e">
        <f>VLOOKUP($C3232,Sheet2!$D$2:$H$13246,5,FALSE)</f>
        <v>#N/A</v>
      </c>
    </row>
    <row r="3233" spans="1:10" x14ac:dyDescent="0.2">
      <c r="A3233" s="1" t="s">
        <v>2806</v>
      </c>
      <c r="B3233" s="1" t="s">
        <v>333</v>
      </c>
      <c r="C3233" t="s">
        <v>334</v>
      </c>
      <c r="D3233" t="s">
        <v>10</v>
      </c>
      <c r="E3233" t="s">
        <v>81</v>
      </c>
      <c r="F3233" t="s">
        <v>82</v>
      </c>
      <c r="G3233">
        <v>323</v>
      </c>
      <c r="H3233" t="e">
        <f>VLOOKUP(C3233,Sheet2!$D$2:$H$13246,3,FALSE)</f>
        <v>#N/A</v>
      </c>
      <c r="I3233" t="e">
        <f>VLOOKUP($C3233,Sheet2!$D$2:$H$13246,4,FALSE)</f>
        <v>#N/A</v>
      </c>
      <c r="J3233" t="e">
        <f>VLOOKUP($C3233,Sheet2!$D$2:$H$13246,5,FALSE)</f>
        <v>#N/A</v>
      </c>
    </row>
    <row r="3234" spans="1:10" x14ac:dyDescent="0.2">
      <c r="A3234" s="1" t="s">
        <v>2806</v>
      </c>
      <c r="B3234" s="1" t="s">
        <v>335</v>
      </c>
      <c r="C3234" t="s">
        <v>336</v>
      </c>
      <c r="D3234" t="s">
        <v>10</v>
      </c>
      <c r="E3234" t="s">
        <v>110</v>
      </c>
      <c r="F3234" t="s">
        <v>82</v>
      </c>
      <c r="G3234">
        <v>351</v>
      </c>
      <c r="H3234" t="e">
        <f>VLOOKUP(C3234,Sheet2!$D$2:$H$13246,3,FALSE)</f>
        <v>#N/A</v>
      </c>
      <c r="I3234" t="e">
        <f>VLOOKUP($C3234,Sheet2!$D$2:$H$13246,4,FALSE)</f>
        <v>#N/A</v>
      </c>
      <c r="J3234" t="e">
        <f>VLOOKUP($C3234,Sheet2!$D$2:$H$13246,5,FALSE)</f>
        <v>#N/A</v>
      </c>
    </row>
    <row r="3235" spans="1:10" x14ac:dyDescent="0.2">
      <c r="A3235" s="1" t="s">
        <v>2806</v>
      </c>
      <c r="B3235" s="1" t="s">
        <v>337</v>
      </c>
      <c r="C3235" t="s">
        <v>338</v>
      </c>
      <c r="D3235" t="s">
        <v>10</v>
      </c>
      <c r="E3235" t="s">
        <v>93</v>
      </c>
      <c r="F3235" t="s">
        <v>82</v>
      </c>
      <c r="G3235">
        <v>553</v>
      </c>
      <c r="H3235" t="e">
        <f>VLOOKUP(C3235,Sheet2!$D$2:$H$13246,3,FALSE)</f>
        <v>#N/A</v>
      </c>
      <c r="I3235" t="e">
        <f>VLOOKUP($C3235,Sheet2!$D$2:$H$13246,4,FALSE)</f>
        <v>#N/A</v>
      </c>
      <c r="J3235" t="e">
        <f>VLOOKUP($C3235,Sheet2!$D$2:$H$13246,5,FALSE)</f>
        <v>#N/A</v>
      </c>
    </row>
    <row r="3236" spans="1:10" x14ac:dyDescent="0.2">
      <c r="A3236" s="1" t="s">
        <v>2806</v>
      </c>
      <c r="B3236" s="1" t="s">
        <v>339</v>
      </c>
      <c r="C3236" t="s">
        <v>340</v>
      </c>
      <c r="D3236" t="s">
        <v>10</v>
      </c>
      <c r="E3236" t="s">
        <v>110</v>
      </c>
      <c r="F3236" t="s">
        <v>82</v>
      </c>
      <c r="G3236">
        <v>304</v>
      </c>
      <c r="H3236" t="e">
        <f>VLOOKUP(C3236,Sheet2!$D$2:$H$13246,3,FALSE)</f>
        <v>#N/A</v>
      </c>
      <c r="I3236" t="e">
        <f>VLOOKUP($C3236,Sheet2!$D$2:$H$13246,4,FALSE)</f>
        <v>#N/A</v>
      </c>
      <c r="J3236" t="e">
        <f>VLOOKUP($C3236,Sheet2!$D$2:$H$13246,5,FALSE)</f>
        <v>#N/A</v>
      </c>
    </row>
    <row r="3237" spans="1:10" x14ac:dyDescent="0.2">
      <c r="A3237" s="1" t="s">
        <v>2806</v>
      </c>
      <c r="B3237" s="1" t="s">
        <v>341</v>
      </c>
      <c r="C3237" t="s">
        <v>342</v>
      </c>
      <c r="D3237" t="s">
        <v>10</v>
      </c>
      <c r="E3237" t="s">
        <v>343</v>
      </c>
      <c r="F3237" t="s">
        <v>82</v>
      </c>
      <c r="G3237">
        <v>345</v>
      </c>
      <c r="H3237" t="e">
        <f>VLOOKUP(C3237,Sheet2!$D$2:$H$13246,3,FALSE)</f>
        <v>#N/A</v>
      </c>
      <c r="I3237" t="e">
        <f>VLOOKUP($C3237,Sheet2!$D$2:$H$13246,4,FALSE)</f>
        <v>#N/A</v>
      </c>
      <c r="J3237" t="e">
        <f>VLOOKUP($C3237,Sheet2!$D$2:$H$13246,5,FALSE)</f>
        <v>#N/A</v>
      </c>
    </row>
    <row r="3238" spans="1:10" x14ac:dyDescent="0.2">
      <c r="A3238" s="1" t="s">
        <v>2806</v>
      </c>
      <c r="B3238" s="1" t="s">
        <v>344</v>
      </c>
      <c r="C3238" t="s">
        <v>345</v>
      </c>
      <c r="D3238" t="s">
        <v>10</v>
      </c>
      <c r="E3238" t="s">
        <v>110</v>
      </c>
      <c r="F3238" t="s">
        <v>82</v>
      </c>
      <c r="G3238">
        <v>957</v>
      </c>
      <c r="H3238" t="e">
        <f>VLOOKUP(C3238,Sheet2!$D$2:$H$13246,3,FALSE)</f>
        <v>#N/A</v>
      </c>
      <c r="I3238" t="e">
        <f>VLOOKUP($C3238,Sheet2!$D$2:$H$13246,4,FALSE)</f>
        <v>#N/A</v>
      </c>
      <c r="J3238" t="e">
        <f>VLOOKUP($C3238,Sheet2!$D$2:$H$13246,5,FALSE)</f>
        <v>#N/A</v>
      </c>
    </row>
    <row r="3239" spans="1:10" x14ac:dyDescent="0.2">
      <c r="A3239" s="1" t="s">
        <v>2806</v>
      </c>
      <c r="B3239" s="1" t="s">
        <v>346</v>
      </c>
      <c r="C3239" t="s">
        <v>2765</v>
      </c>
      <c r="D3239" t="s">
        <v>10</v>
      </c>
      <c r="E3239" t="s">
        <v>107</v>
      </c>
      <c r="F3239" t="s">
        <v>82</v>
      </c>
      <c r="G3239">
        <v>941</v>
      </c>
      <c r="H3239" t="e">
        <f>VLOOKUP(C3239,Sheet2!$D$2:$H$13246,3,FALSE)</f>
        <v>#N/A</v>
      </c>
      <c r="I3239" t="e">
        <f>VLOOKUP($C3239,Sheet2!$D$2:$H$13246,4,FALSE)</f>
        <v>#N/A</v>
      </c>
      <c r="J3239" t="e">
        <f>VLOOKUP($C3239,Sheet2!$D$2:$H$13246,5,FALSE)</f>
        <v>#N/A</v>
      </c>
    </row>
    <row r="3240" spans="1:10" x14ac:dyDescent="0.2">
      <c r="A3240" s="1" t="s">
        <v>2806</v>
      </c>
      <c r="B3240" s="1" t="s">
        <v>348</v>
      </c>
      <c r="C3240" t="s">
        <v>349</v>
      </c>
      <c r="D3240" t="s">
        <v>10</v>
      </c>
      <c r="E3240" t="s">
        <v>104</v>
      </c>
      <c r="F3240" t="s">
        <v>82</v>
      </c>
      <c r="G3240">
        <v>750</v>
      </c>
      <c r="H3240" t="e">
        <f>VLOOKUP(C3240,Sheet2!$D$2:$H$13246,3,FALSE)</f>
        <v>#N/A</v>
      </c>
      <c r="I3240" t="e">
        <f>VLOOKUP($C3240,Sheet2!$D$2:$H$13246,4,FALSE)</f>
        <v>#N/A</v>
      </c>
      <c r="J3240" t="e">
        <f>VLOOKUP($C3240,Sheet2!$D$2:$H$13246,5,FALSE)</f>
        <v>#N/A</v>
      </c>
    </row>
    <row r="3241" spans="1:10" x14ac:dyDescent="0.2">
      <c r="A3241" s="1" t="s">
        <v>2806</v>
      </c>
      <c r="B3241" s="1" t="s">
        <v>350</v>
      </c>
      <c r="C3241" t="s">
        <v>2814</v>
      </c>
      <c r="D3241" t="s">
        <v>10</v>
      </c>
      <c r="E3241" t="s">
        <v>104</v>
      </c>
      <c r="F3241" t="s">
        <v>82</v>
      </c>
      <c r="G3241">
        <v>922</v>
      </c>
      <c r="H3241" t="e">
        <f>VLOOKUP(C3241,Sheet2!$D$2:$H$13246,3,FALSE)</f>
        <v>#N/A</v>
      </c>
      <c r="I3241" t="e">
        <f>VLOOKUP($C3241,Sheet2!$D$2:$H$13246,4,FALSE)</f>
        <v>#N/A</v>
      </c>
      <c r="J3241" t="e">
        <f>VLOOKUP($C3241,Sheet2!$D$2:$H$13246,5,FALSE)</f>
        <v>#N/A</v>
      </c>
    </row>
    <row r="3242" spans="1:10" x14ac:dyDescent="0.2">
      <c r="A3242" s="1" t="s">
        <v>2806</v>
      </c>
      <c r="B3242" s="1" t="s">
        <v>352</v>
      </c>
      <c r="C3242" t="s">
        <v>353</v>
      </c>
      <c r="D3242" t="s">
        <v>10</v>
      </c>
      <c r="E3242" t="s">
        <v>107</v>
      </c>
      <c r="F3242" t="s">
        <v>82</v>
      </c>
      <c r="G3242">
        <v>849</v>
      </c>
      <c r="H3242" t="e">
        <f>VLOOKUP(C3242,Sheet2!$D$2:$H$13246,3,FALSE)</f>
        <v>#N/A</v>
      </c>
      <c r="I3242" t="e">
        <f>VLOOKUP($C3242,Sheet2!$D$2:$H$13246,4,FALSE)</f>
        <v>#N/A</v>
      </c>
      <c r="J3242" t="e">
        <f>VLOOKUP($C3242,Sheet2!$D$2:$H$13246,5,FALSE)</f>
        <v>#N/A</v>
      </c>
    </row>
    <row r="3243" spans="1:10" x14ac:dyDescent="0.2">
      <c r="A3243" s="1" t="s">
        <v>2806</v>
      </c>
      <c r="B3243" s="1" t="s">
        <v>354</v>
      </c>
      <c r="C3243" t="s">
        <v>355</v>
      </c>
      <c r="D3243" t="s">
        <v>10</v>
      </c>
      <c r="E3243" t="s">
        <v>107</v>
      </c>
      <c r="F3243" t="s">
        <v>82</v>
      </c>
      <c r="G3243">
        <v>610</v>
      </c>
      <c r="H3243" t="e">
        <f>VLOOKUP(C3243,Sheet2!$D$2:$H$13246,3,FALSE)</f>
        <v>#N/A</v>
      </c>
      <c r="I3243" t="e">
        <f>VLOOKUP($C3243,Sheet2!$D$2:$H$13246,4,FALSE)</f>
        <v>#N/A</v>
      </c>
      <c r="J3243" t="e">
        <f>VLOOKUP($C3243,Sheet2!$D$2:$H$13246,5,FALSE)</f>
        <v>#N/A</v>
      </c>
    </row>
    <row r="3244" spans="1:10" x14ac:dyDescent="0.2">
      <c r="A3244" s="1" t="s">
        <v>2806</v>
      </c>
      <c r="B3244" s="1" t="s">
        <v>356</v>
      </c>
      <c r="C3244" t="s">
        <v>2766</v>
      </c>
      <c r="D3244" t="s">
        <v>10</v>
      </c>
      <c r="E3244" t="s">
        <v>85</v>
      </c>
      <c r="F3244" t="s">
        <v>82</v>
      </c>
      <c r="G3244">
        <v>770</v>
      </c>
      <c r="H3244" t="e">
        <f>VLOOKUP(C3244,Sheet2!$D$2:$H$13246,3,FALSE)</f>
        <v>#N/A</v>
      </c>
      <c r="I3244" t="e">
        <f>VLOOKUP($C3244,Sheet2!$D$2:$H$13246,4,FALSE)</f>
        <v>#N/A</v>
      </c>
      <c r="J3244" t="e">
        <f>VLOOKUP($C3244,Sheet2!$D$2:$H$13246,5,FALSE)</f>
        <v>#N/A</v>
      </c>
    </row>
    <row r="3245" spans="1:10" x14ac:dyDescent="0.2">
      <c r="A3245" s="1" t="s">
        <v>2806</v>
      </c>
      <c r="B3245" s="1" t="s">
        <v>358</v>
      </c>
      <c r="C3245" t="s">
        <v>359</v>
      </c>
      <c r="D3245" t="s">
        <v>10</v>
      </c>
      <c r="E3245" t="s">
        <v>110</v>
      </c>
      <c r="F3245" t="s">
        <v>82</v>
      </c>
      <c r="G3245">
        <v>320</v>
      </c>
      <c r="H3245" t="e">
        <f>VLOOKUP(C3245,Sheet2!$D$2:$H$13246,3,FALSE)</f>
        <v>#N/A</v>
      </c>
      <c r="I3245" t="e">
        <f>VLOOKUP($C3245,Sheet2!$D$2:$H$13246,4,FALSE)</f>
        <v>#N/A</v>
      </c>
      <c r="J3245" t="e">
        <f>VLOOKUP($C3245,Sheet2!$D$2:$H$13246,5,FALSE)</f>
        <v>#N/A</v>
      </c>
    </row>
    <row r="3246" spans="1:10" x14ac:dyDescent="0.2">
      <c r="A3246" s="1" t="s">
        <v>2806</v>
      </c>
      <c r="B3246" s="1" t="s">
        <v>360</v>
      </c>
      <c r="C3246" t="s">
        <v>361</v>
      </c>
      <c r="D3246" t="s">
        <v>10</v>
      </c>
      <c r="E3246" t="s">
        <v>107</v>
      </c>
      <c r="F3246" t="s">
        <v>82</v>
      </c>
      <c r="G3246">
        <v>406</v>
      </c>
      <c r="H3246" t="e">
        <f>VLOOKUP(C3246,Sheet2!$D$2:$H$13246,3,FALSE)</f>
        <v>#N/A</v>
      </c>
      <c r="I3246" t="e">
        <f>VLOOKUP($C3246,Sheet2!$D$2:$H$13246,4,FALSE)</f>
        <v>#N/A</v>
      </c>
      <c r="J3246" t="e">
        <f>VLOOKUP($C3246,Sheet2!$D$2:$H$13246,5,FALSE)</f>
        <v>#N/A</v>
      </c>
    </row>
    <row r="3247" spans="1:10" x14ac:dyDescent="0.2">
      <c r="A3247" s="1" t="s">
        <v>2806</v>
      </c>
      <c r="B3247" s="1" t="s">
        <v>362</v>
      </c>
      <c r="C3247" t="s">
        <v>363</v>
      </c>
      <c r="D3247" t="s">
        <v>10</v>
      </c>
      <c r="E3247" t="s">
        <v>93</v>
      </c>
      <c r="F3247" t="s">
        <v>82</v>
      </c>
      <c r="G3247">
        <v>354</v>
      </c>
      <c r="H3247" t="e">
        <f>VLOOKUP(C3247,Sheet2!$D$2:$H$13246,3,FALSE)</f>
        <v>#N/A</v>
      </c>
      <c r="I3247" t="e">
        <f>VLOOKUP($C3247,Sheet2!$D$2:$H$13246,4,FALSE)</f>
        <v>#N/A</v>
      </c>
      <c r="J3247" t="e">
        <f>VLOOKUP($C3247,Sheet2!$D$2:$H$13246,5,FALSE)</f>
        <v>#N/A</v>
      </c>
    </row>
    <row r="3248" spans="1:10" x14ac:dyDescent="0.2">
      <c r="A3248" s="1" t="s">
        <v>2806</v>
      </c>
      <c r="B3248" s="1" t="s">
        <v>364</v>
      </c>
      <c r="C3248" t="s">
        <v>365</v>
      </c>
      <c r="D3248" t="s">
        <v>10</v>
      </c>
      <c r="E3248" t="s">
        <v>93</v>
      </c>
      <c r="F3248" t="s">
        <v>82</v>
      </c>
      <c r="G3248">
        <v>386</v>
      </c>
      <c r="H3248" t="e">
        <f>VLOOKUP(C3248,Sheet2!$D$2:$H$13246,3,FALSE)</f>
        <v>#N/A</v>
      </c>
      <c r="I3248" t="e">
        <f>VLOOKUP($C3248,Sheet2!$D$2:$H$13246,4,FALSE)</f>
        <v>#N/A</v>
      </c>
      <c r="J3248" t="e">
        <f>VLOOKUP($C3248,Sheet2!$D$2:$H$13246,5,FALSE)</f>
        <v>#N/A</v>
      </c>
    </row>
    <row r="3249" spans="1:10" x14ac:dyDescent="0.2">
      <c r="A3249" s="1" t="s">
        <v>2806</v>
      </c>
      <c r="B3249" s="1" t="s">
        <v>366</v>
      </c>
      <c r="C3249" t="s">
        <v>367</v>
      </c>
      <c r="D3249" t="s">
        <v>10</v>
      </c>
      <c r="E3249" t="s">
        <v>93</v>
      </c>
      <c r="F3249" t="s">
        <v>268</v>
      </c>
      <c r="G3249">
        <v>3</v>
      </c>
      <c r="H3249" t="e">
        <f>VLOOKUP(C3249,Sheet2!$D$2:$H$13246,3,FALSE)</f>
        <v>#N/A</v>
      </c>
      <c r="I3249" t="e">
        <f>VLOOKUP($C3249,Sheet2!$D$2:$H$13246,4,FALSE)</f>
        <v>#N/A</v>
      </c>
      <c r="J3249" t="e">
        <f>VLOOKUP($C3249,Sheet2!$D$2:$H$13246,5,FALSE)</f>
        <v>#N/A</v>
      </c>
    </row>
    <row r="3250" spans="1:10" x14ac:dyDescent="0.2">
      <c r="A3250" s="1" t="s">
        <v>2806</v>
      </c>
      <c r="B3250" s="1" t="s">
        <v>368</v>
      </c>
      <c r="C3250" t="s">
        <v>369</v>
      </c>
      <c r="D3250" t="s">
        <v>10</v>
      </c>
      <c r="E3250" t="s">
        <v>107</v>
      </c>
      <c r="F3250" t="s">
        <v>82</v>
      </c>
      <c r="G3250">
        <v>388</v>
      </c>
      <c r="H3250" t="e">
        <f>VLOOKUP(C3250,Sheet2!$D$2:$H$13246,3,FALSE)</f>
        <v>#N/A</v>
      </c>
      <c r="I3250" t="e">
        <f>VLOOKUP($C3250,Sheet2!$D$2:$H$13246,4,FALSE)</f>
        <v>#N/A</v>
      </c>
      <c r="J3250" t="e">
        <f>VLOOKUP($C3250,Sheet2!$D$2:$H$13246,5,FALSE)</f>
        <v>#N/A</v>
      </c>
    </row>
    <row r="3251" spans="1:10" x14ac:dyDescent="0.2">
      <c r="A3251" s="1" t="s">
        <v>2806</v>
      </c>
      <c r="B3251" s="1" t="s">
        <v>370</v>
      </c>
      <c r="C3251" t="s">
        <v>371</v>
      </c>
      <c r="D3251" t="s">
        <v>10</v>
      </c>
      <c r="E3251" t="s">
        <v>107</v>
      </c>
      <c r="F3251" t="s">
        <v>82</v>
      </c>
      <c r="G3251">
        <v>367</v>
      </c>
      <c r="H3251" t="e">
        <f>VLOOKUP(C3251,Sheet2!$D$2:$H$13246,3,FALSE)</f>
        <v>#N/A</v>
      </c>
      <c r="I3251" t="e">
        <f>VLOOKUP($C3251,Sheet2!$D$2:$H$13246,4,FALSE)</f>
        <v>#N/A</v>
      </c>
      <c r="J3251" t="e">
        <f>VLOOKUP($C3251,Sheet2!$D$2:$H$13246,5,FALSE)</f>
        <v>#N/A</v>
      </c>
    </row>
    <row r="3252" spans="1:10" x14ac:dyDescent="0.2">
      <c r="A3252" s="1" t="s">
        <v>2806</v>
      </c>
      <c r="B3252" s="1" t="s">
        <v>372</v>
      </c>
      <c r="C3252" t="s">
        <v>373</v>
      </c>
      <c r="D3252" t="s">
        <v>10</v>
      </c>
      <c r="E3252" t="s">
        <v>85</v>
      </c>
      <c r="F3252" t="s">
        <v>82</v>
      </c>
      <c r="G3252">
        <v>328</v>
      </c>
      <c r="H3252" t="e">
        <f>VLOOKUP(C3252,Sheet2!$D$2:$H$13246,3,FALSE)</f>
        <v>#N/A</v>
      </c>
      <c r="I3252" t="e">
        <f>VLOOKUP($C3252,Sheet2!$D$2:$H$13246,4,FALSE)</f>
        <v>#N/A</v>
      </c>
      <c r="J3252" t="e">
        <f>VLOOKUP($C3252,Sheet2!$D$2:$H$13246,5,FALSE)</f>
        <v>#N/A</v>
      </c>
    </row>
    <row r="3253" spans="1:10" x14ac:dyDescent="0.2">
      <c r="A3253" s="1" t="s">
        <v>2806</v>
      </c>
      <c r="B3253" s="1" t="s">
        <v>2767</v>
      </c>
      <c r="C3253" t="s">
        <v>2768</v>
      </c>
      <c r="D3253" t="s">
        <v>10</v>
      </c>
      <c r="E3253" t="s">
        <v>107</v>
      </c>
      <c r="F3253" t="s">
        <v>82</v>
      </c>
      <c r="G3253">
        <v>265</v>
      </c>
      <c r="H3253" t="e">
        <f>VLOOKUP(C3253,Sheet2!$D$2:$H$13246,3,FALSE)</f>
        <v>#N/A</v>
      </c>
      <c r="I3253" t="e">
        <f>VLOOKUP($C3253,Sheet2!$D$2:$H$13246,4,FALSE)</f>
        <v>#N/A</v>
      </c>
      <c r="J3253" t="e">
        <f>VLOOKUP($C3253,Sheet2!$D$2:$H$13246,5,FALSE)</f>
        <v>#N/A</v>
      </c>
    </row>
    <row r="3254" spans="1:10" x14ac:dyDescent="0.2">
      <c r="A3254" s="1" t="s">
        <v>2806</v>
      </c>
      <c r="B3254" s="1" t="s">
        <v>374</v>
      </c>
      <c r="C3254" t="s">
        <v>2769</v>
      </c>
      <c r="D3254" t="s">
        <v>10</v>
      </c>
      <c r="E3254" t="s">
        <v>104</v>
      </c>
      <c r="F3254" t="s">
        <v>82</v>
      </c>
      <c r="G3254">
        <v>487</v>
      </c>
      <c r="H3254" t="e">
        <f>VLOOKUP(C3254,Sheet2!$D$2:$H$13246,3,FALSE)</f>
        <v>#N/A</v>
      </c>
      <c r="I3254" t="e">
        <f>VLOOKUP($C3254,Sheet2!$D$2:$H$13246,4,FALSE)</f>
        <v>#N/A</v>
      </c>
      <c r="J3254" t="e">
        <f>VLOOKUP($C3254,Sheet2!$D$2:$H$13246,5,FALSE)</f>
        <v>#N/A</v>
      </c>
    </row>
    <row r="3255" spans="1:10" x14ac:dyDescent="0.2">
      <c r="A3255" s="1" t="s">
        <v>2806</v>
      </c>
      <c r="B3255" s="1" t="s">
        <v>376</v>
      </c>
      <c r="C3255" t="s">
        <v>2815</v>
      </c>
      <c r="D3255" t="s">
        <v>10</v>
      </c>
      <c r="E3255" t="s">
        <v>104</v>
      </c>
      <c r="F3255" t="s">
        <v>82</v>
      </c>
      <c r="G3255">
        <v>562</v>
      </c>
      <c r="H3255" t="e">
        <f>VLOOKUP(C3255,Sheet2!$D$2:$H$13246,3,FALSE)</f>
        <v>#N/A</v>
      </c>
      <c r="I3255" t="e">
        <f>VLOOKUP($C3255,Sheet2!$D$2:$H$13246,4,FALSE)</f>
        <v>#N/A</v>
      </c>
      <c r="J3255" t="e">
        <f>VLOOKUP($C3255,Sheet2!$D$2:$H$13246,5,FALSE)</f>
        <v>#N/A</v>
      </c>
    </row>
    <row r="3256" spans="1:10" x14ac:dyDescent="0.2">
      <c r="A3256" s="1" t="s">
        <v>2806</v>
      </c>
      <c r="B3256" s="1" t="s">
        <v>378</v>
      </c>
      <c r="C3256" t="s">
        <v>2816</v>
      </c>
      <c r="D3256" t="s">
        <v>10</v>
      </c>
      <c r="E3256" t="s">
        <v>104</v>
      </c>
      <c r="F3256" t="s">
        <v>82</v>
      </c>
      <c r="G3256">
        <v>751</v>
      </c>
      <c r="H3256" t="e">
        <f>VLOOKUP(C3256,Sheet2!$D$2:$H$13246,3,FALSE)</f>
        <v>#N/A</v>
      </c>
      <c r="I3256" t="e">
        <f>VLOOKUP($C3256,Sheet2!$D$2:$H$13246,4,FALSE)</f>
        <v>#N/A</v>
      </c>
      <c r="J3256" t="e">
        <f>VLOOKUP($C3256,Sheet2!$D$2:$H$13246,5,FALSE)</f>
        <v>#N/A</v>
      </c>
    </row>
    <row r="3257" spans="1:10" x14ac:dyDescent="0.2">
      <c r="A3257" s="1" t="s">
        <v>2806</v>
      </c>
      <c r="B3257" s="1" t="s">
        <v>380</v>
      </c>
      <c r="C3257" t="s">
        <v>381</v>
      </c>
      <c r="D3257" t="s">
        <v>10</v>
      </c>
      <c r="E3257" t="s">
        <v>110</v>
      </c>
      <c r="F3257" t="s">
        <v>82</v>
      </c>
      <c r="G3257">
        <v>272</v>
      </c>
      <c r="H3257" t="e">
        <f>VLOOKUP(C3257,Sheet2!$D$2:$H$13246,3,FALSE)</f>
        <v>#N/A</v>
      </c>
      <c r="I3257" t="e">
        <f>VLOOKUP($C3257,Sheet2!$D$2:$H$13246,4,FALSE)</f>
        <v>#N/A</v>
      </c>
      <c r="J3257" t="e">
        <f>VLOOKUP($C3257,Sheet2!$D$2:$H$13246,5,FALSE)</f>
        <v>#N/A</v>
      </c>
    </row>
    <row r="3258" spans="1:10" x14ac:dyDescent="0.2">
      <c r="A3258" s="1" t="s">
        <v>2806</v>
      </c>
      <c r="B3258" s="1" t="s">
        <v>382</v>
      </c>
      <c r="C3258" t="s">
        <v>383</v>
      </c>
      <c r="D3258" t="s">
        <v>10</v>
      </c>
      <c r="E3258" t="s">
        <v>110</v>
      </c>
      <c r="F3258" t="s">
        <v>82</v>
      </c>
      <c r="G3258">
        <v>508</v>
      </c>
      <c r="H3258" t="e">
        <f>VLOOKUP(C3258,Sheet2!$D$2:$H$13246,3,FALSE)</f>
        <v>#N/A</v>
      </c>
      <c r="I3258" t="e">
        <f>VLOOKUP($C3258,Sheet2!$D$2:$H$13246,4,FALSE)</f>
        <v>#N/A</v>
      </c>
      <c r="J3258" t="e">
        <f>VLOOKUP($C3258,Sheet2!$D$2:$H$13246,5,FALSE)</f>
        <v>#N/A</v>
      </c>
    </row>
    <row r="3259" spans="1:10" x14ac:dyDescent="0.2">
      <c r="A3259" s="1" t="s">
        <v>2806</v>
      </c>
      <c r="B3259" s="1" t="s">
        <v>384</v>
      </c>
      <c r="C3259" t="s">
        <v>385</v>
      </c>
      <c r="D3259" t="s">
        <v>10</v>
      </c>
      <c r="E3259" t="s">
        <v>215</v>
      </c>
      <c r="F3259" t="s">
        <v>82</v>
      </c>
      <c r="G3259">
        <v>556</v>
      </c>
      <c r="H3259" t="e">
        <f>VLOOKUP(C3259,Sheet2!$D$2:$H$13246,3,FALSE)</f>
        <v>#N/A</v>
      </c>
      <c r="I3259" t="e">
        <f>VLOOKUP($C3259,Sheet2!$D$2:$H$13246,4,FALSE)</f>
        <v>#N/A</v>
      </c>
      <c r="J3259" t="e">
        <f>VLOOKUP($C3259,Sheet2!$D$2:$H$13246,5,FALSE)</f>
        <v>#N/A</v>
      </c>
    </row>
    <row r="3260" spans="1:10" x14ac:dyDescent="0.2">
      <c r="A3260" s="1" t="s">
        <v>2806</v>
      </c>
      <c r="B3260" s="1" t="s">
        <v>386</v>
      </c>
      <c r="C3260" t="s">
        <v>2770</v>
      </c>
      <c r="D3260" t="s">
        <v>10</v>
      </c>
      <c r="E3260" t="s">
        <v>104</v>
      </c>
      <c r="F3260" t="s">
        <v>82</v>
      </c>
      <c r="G3260">
        <v>300</v>
      </c>
      <c r="H3260" t="e">
        <f>VLOOKUP(C3260,Sheet2!$D$2:$H$13246,3,FALSE)</f>
        <v>#N/A</v>
      </c>
      <c r="I3260" t="e">
        <f>VLOOKUP($C3260,Sheet2!$D$2:$H$13246,4,FALSE)</f>
        <v>#N/A</v>
      </c>
      <c r="J3260" t="e">
        <f>VLOOKUP($C3260,Sheet2!$D$2:$H$13246,5,FALSE)</f>
        <v>#N/A</v>
      </c>
    </row>
    <row r="3261" spans="1:10" x14ac:dyDescent="0.2">
      <c r="A3261" s="1" t="s">
        <v>2806</v>
      </c>
      <c r="B3261" s="1" t="s">
        <v>388</v>
      </c>
      <c r="C3261" t="s">
        <v>389</v>
      </c>
      <c r="D3261" t="s">
        <v>10</v>
      </c>
      <c r="E3261" t="s">
        <v>110</v>
      </c>
      <c r="F3261" t="s">
        <v>82</v>
      </c>
      <c r="G3261">
        <v>457</v>
      </c>
      <c r="H3261" t="e">
        <f>VLOOKUP(C3261,Sheet2!$D$2:$H$13246,3,FALSE)</f>
        <v>#N/A</v>
      </c>
      <c r="I3261" t="e">
        <f>VLOOKUP($C3261,Sheet2!$D$2:$H$13246,4,FALSE)</f>
        <v>#N/A</v>
      </c>
      <c r="J3261" t="e">
        <f>VLOOKUP($C3261,Sheet2!$D$2:$H$13246,5,FALSE)</f>
        <v>#N/A</v>
      </c>
    </row>
    <row r="3262" spans="1:10" x14ac:dyDescent="0.2">
      <c r="A3262" s="1" t="s">
        <v>2806</v>
      </c>
      <c r="B3262" s="1" t="s">
        <v>390</v>
      </c>
      <c r="C3262" t="s">
        <v>391</v>
      </c>
      <c r="D3262" t="s">
        <v>10</v>
      </c>
      <c r="E3262" t="s">
        <v>110</v>
      </c>
      <c r="F3262" t="s">
        <v>82</v>
      </c>
      <c r="G3262">
        <v>277</v>
      </c>
      <c r="H3262" t="e">
        <f>VLOOKUP(C3262,Sheet2!$D$2:$H$13246,3,FALSE)</f>
        <v>#N/A</v>
      </c>
      <c r="I3262" t="e">
        <f>VLOOKUP($C3262,Sheet2!$D$2:$H$13246,4,FALSE)</f>
        <v>#N/A</v>
      </c>
      <c r="J3262" t="e">
        <f>VLOOKUP($C3262,Sheet2!$D$2:$H$13246,5,FALSE)</f>
        <v>#N/A</v>
      </c>
    </row>
    <row r="3263" spans="1:10" x14ac:dyDescent="0.2">
      <c r="A3263" s="1" t="s">
        <v>2806</v>
      </c>
      <c r="B3263" s="1" t="s">
        <v>392</v>
      </c>
      <c r="C3263" t="s">
        <v>393</v>
      </c>
      <c r="D3263" t="s">
        <v>10</v>
      </c>
      <c r="E3263" t="s">
        <v>107</v>
      </c>
      <c r="F3263" t="s">
        <v>82</v>
      </c>
      <c r="G3263">
        <v>376</v>
      </c>
      <c r="H3263" t="e">
        <f>VLOOKUP(C3263,Sheet2!$D$2:$H$13246,3,FALSE)</f>
        <v>#N/A</v>
      </c>
      <c r="I3263" t="e">
        <f>VLOOKUP($C3263,Sheet2!$D$2:$H$13246,4,FALSE)</f>
        <v>#N/A</v>
      </c>
      <c r="J3263" t="e">
        <f>VLOOKUP($C3263,Sheet2!$D$2:$H$13246,5,FALSE)</f>
        <v>#N/A</v>
      </c>
    </row>
    <row r="3264" spans="1:10" x14ac:dyDescent="0.2">
      <c r="A3264" s="1" t="s">
        <v>2806</v>
      </c>
      <c r="B3264" s="1" t="s">
        <v>394</v>
      </c>
      <c r="C3264" t="s">
        <v>2817</v>
      </c>
      <c r="D3264" t="s">
        <v>10</v>
      </c>
      <c r="E3264" t="s">
        <v>104</v>
      </c>
      <c r="F3264" t="s">
        <v>82</v>
      </c>
      <c r="G3264">
        <v>672</v>
      </c>
      <c r="H3264" t="e">
        <f>VLOOKUP(C3264,Sheet2!$D$2:$H$13246,3,FALSE)</f>
        <v>#N/A</v>
      </c>
      <c r="I3264" t="e">
        <f>VLOOKUP($C3264,Sheet2!$D$2:$H$13246,4,FALSE)</f>
        <v>#N/A</v>
      </c>
      <c r="J3264" t="e">
        <f>VLOOKUP($C3264,Sheet2!$D$2:$H$13246,5,FALSE)</f>
        <v>#N/A</v>
      </c>
    </row>
    <row r="3265" spans="1:10" x14ac:dyDescent="0.2">
      <c r="A3265" s="1" t="s">
        <v>2806</v>
      </c>
      <c r="B3265" s="1" t="s">
        <v>396</v>
      </c>
      <c r="C3265" t="s">
        <v>397</v>
      </c>
      <c r="D3265" t="s">
        <v>10</v>
      </c>
      <c r="E3265" t="s">
        <v>110</v>
      </c>
      <c r="F3265" t="s">
        <v>82</v>
      </c>
      <c r="G3265">
        <v>354</v>
      </c>
      <c r="H3265" t="e">
        <f>VLOOKUP(C3265,Sheet2!$D$2:$H$13246,3,FALSE)</f>
        <v>#N/A</v>
      </c>
      <c r="I3265" t="e">
        <f>VLOOKUP($C3265,Sheet2!$D$2:$H$13246,4,FALSE)</f>
        <v>#N/A</v>
      </c>
      <c r="J3265" t="e">
        <f>VLOOKUP($C3265,Sheet2!$D$2:$H$13246,5,FALSE)</f>
        <v>#N/A</v>
      </c>
    </row>
    <row r="3266" spans="1:10" x14ac:dyDescent="0.2">
      <c r="A3266" s="1" t="s">
        <v>2806</v>
      </c>
      <c r="B3266" s="1" t="s">
        <v>398</v>
      </c>
      <c r="C3266" t="s">
        <v>399</v>
      </c>
      <c r="D3266" t="s">
        <v>10</v>
      </c>
      <c r="E3266" t="s">
        <v>104</v>
      </c>
      <c r="F3266" t="s">
        <v>82</v>
      </c>
      <c r="G3266">
        <v>344</v>
      </c>
      <c r="H3266" t="e">
        <f>VLOOKUP(C3266,Sheet2!$D$2:$H$13246,3,FALSE)</f>
        <v>#N/A</v>
      </c>
      <c r="I3266" t="e">
        <f>VLOOKUP($C3266,Sheet2!$D$2:$H$13246,4,FALSE)</f>
        <v>#N/A</v>
      </c>
      <c r="J3266" t="e">
        <f>VLOOKUP($C3266,Sheet2!$D$2:$H$13246,5,FALSE)</f>
        <v>#N/A</v>
      </c>
    </row>
    <row r="3267" spans="1:10" x14ac:dyDescent="0.2">
      <c r="A3267" s="1" t="s">
        <v>2806</v>
      </c>
      <c r="B3267" s="1" t="s">
        <v>400</v>
      </c>
      <c r="C3267" t="s">
        <v>401</v>
      </c>
      <c r="D3267" t="s">
        <v>10</v>
      </c>
      <c r="E3267" t="s">
        <v>107</v>
      </c>
      <c r="F3267" t="s">
        <v>82</v>
      </c>
      <c r="G3267">
        <v>363</v>
      </c>
      <c r="H3267" t="e">
        <f>VLOOKUP(C3267,Sheet2!$D$2:$H$13246,3,FALSE)</f>
        <v>#N/A</v>
      </c>
      <c r="I3267" t="e">
        <f>VLOOKUP($C3267,Sheet2!$D$2:$H$13246,4,FALSE)</f>
        <v>#N/A</v>
      </c>
      <c r="J3267" t="e">
        <f>VLOOKUP($C3267,Sheet2!$D$2:$H$13246,5,FALSE)</f>
        <v>#N/A</v>
      </c>
    </row>
    <row r="3268" spans="1:10" x14ac:dyDescent="0.2">
      <c r="A3268" s="1" t="s">
        <v>2806</v>
      </c>
      <c r="B3268" s="1" t="s">
        <v>402</v>
      </c>
      <c r="C3268" t="s">
        <v>403</v>
      </c>
      <c r="D3268" t="s">
        <v>10</v>
      </c>
      <c r="E3268" t="s">
        <v>107</v>
      </c>
      <c r="F3268" t="s">
        <v>82</v>
      </c>
      <c r="G3268">
        <v>847</v>
      </c>
      <c r="H3268" t="e">
        <f>VLOOKUP(C3268,Sheet2!$D$2:$H$13246,3,FALSE)</f>
        <v>#N/A</v>
      </c>
      <c r="I3268" t="e">
        <f>VLOOKUP($C3268,Sheet2!$D$2:$H$13246,4,FALSE)</f>
        <v>#N/A</v>
      </c>
      <c r="J3268" t="e">
        <f>VLOOKUP($C3268,Sheet2!$D$2:$H$13246,5,FALSE)</f>
        <v>#N/A</v>
      </c>
    </row>
    <row r="3269" spans="1:10" x14ac:dyDescent="0.2">
      <c r="A3269" s="1" t="s">
        <v>2806</v>
      </c>
      <c r="B3269" s="1" t="s">
        <v>404</v>
      </c>
      <c r="C3269" t="s">
        <v>2797</v>
      </c>
      <c r="D3269" t="s">
        <v>10</v>
      </c>
      <c r="E3269" t="s">
        <v>110</v>
      </c>
      <c r="F3269" t="s">
        <v>82</v>
      </c>
      <c r="G3269">
        <v>342</v>
      </c>
      <c r="H3269" t="e">
        <f>VLOOKUP(C3269,Sheet2!$D$2:$H$13246,3,FALSE)</f>
        <v>#N/A</v>
      </c>
      <c r="I3269" t="e">
        <f>VLOOKUP($C3269,Sheet2!$D$2:$H$13246,4,FALSE)</f>
        <v>#N/A</v>
      </c>
      <c r="J3269" t="e">
        <f>VLOOKUP($C3269,Sheet2!$D$2:$H$13246,5,FALSE)</f>
        <v>#N/A</v>
      </c>
    </row>
    <row r="3270" spans="1:10" x14ac:dyDescent="0.2">
      <c r="A3270" s="1" t="s">
        <v>2806</v>
      </c>
      <c r="B3270" s="1" t="s">
        <v>406</v>
      </c>
      <c r="C3270" t="s">
        <v>407</v>
      </c>
      <c r="D3270" t="s">
        <v>10</v>
      </c>
      <c r="E3270" t="s">
        <v>110</v>
      </c>
      <c r="F3270" t="s">
        <v>82</v>
      </c>
      <c r="G3270">
        <v>312</v>
      </c>
      <c r="H3270" t="e">
        <f>VLOOKUP(C3270,Sheet2!$D$2:$H$13246,3,FALSE)</f>
        <v>#N/A</v>
      </c>
      <c r="I3270" t="e">
        <f>VLOOKUP($C3270,Sheet2!$D$2:$H$13246,4,FALSE)</f>
        <v>#N/A</v>
      </c>
      <c r="J3270" t="e">
        <f>VLOOKUP($C3270,Sheet2!$D$2:$H$13246,5,FALSE)</f>
        <v>#N/A</v>
      </c>
    </row>
    <row r="3271" spans="1:10" x14ac:dyDescent="0.2">
      <c r="A3271" s="1" t="s">
        <v>2806</v>
      </c>
      <c r="B3271" s="1" t="s">
        <v>408</v>
      </c>
      <c r="C3271" t="s">
        <v>409</v>
      </c>
      <c r="D3271" t="s">
        <v>10</v>
      </c>
      <c r="E3271" t="s">
        <v>107</v>
      </c>
      <c r="F3271" t="s">
        <v>82</v>
      </c>
      <c r="G3271">
        <v>608</v>
      </c>
      <c r="H3271" t="e">
        <f>VLOOKUP(C3271,Sheet2!$D$2:$H$13246,3,FALSE)</f>
        <v>#N/A</v>
      </c>
      <c r="I3271" t="e">
        <f>VLOOKUP($C3271,Sheet2!$D$2:$H$13246,4,FALSE)</f>
        <v>#N/A</v>
      </c>
      <c r="J3271" t="e">
        <f>VLOOKUP($C3271,Sheet2!$D$2:$H$13246,5,FALSE)</f>
        <v>#N/A</v>
      </c>
    </row>
    <row r="3272" spans="1:10" x14ac:dyDescent="0.2">
      <c r="A3272" s="1" t="s">
        <v>2806</v>
      </c>
      <c r="B3272" s="1" t="s">
        <v>410</v>
      </c>
      <c r="C3272" t="s">
        <v>411</v>
      </c>
      <c r="D3272" t="s">
        <v>10</v>
      </c>
      <c r="E3272" t="s">
        <v>81</v>
      </c>
      <c r="F3272" t="s">
        <v>82</v>
      </c>
      <c r="G3272">
        <v>296</v>
      </c>
      <c r="H3272" t="e">
        <f>VLOOKUP(C3272,Sheet2!$D$2:$H$13246,3,FALSE)</f>
        <v>#N/A</v>
      </c>
      <c r="I3272" t="e">
        <f>VLOOKUP($C3272,Sheet2!$D$2:$H$13246,4,FALSE)</f>
        <v>#N/A</v>
      </c>
      <c r="J3272" t="e">
        <f>VLOOKUP($C3272,Sheet2!$D$2:$H$13246,5,FALSE)</f>
        <v>#N/A</v>
      </c>
    </row>
    <row r="3273" spans="1:10" x14ac:dyDescent="0.2">
      <c r="A3273" s="1" t="s">
        <v>2806</v>
      </c>
      <c r="B3273" s="1" t="s">
        <v>2818</v>
      </c>
      <c r="C3273" t="s">
        <v>2819</v>
      </c>
      <c r="D3273" t="s">
        <v>10</v>
      </c>
      <c r="E3273" t="s">
        <v>107</v>
      </c>
      <c r="F3273" t="s">
        <v>82</v>
      </c>
      <c r="G3273" t="s">
        <v>2809</v>
      </c>
      <c r="H3273" t="e">
        <f>VLOOKUP(C3273,Sheet2!$D$2:$H$13246,3,FALSE)</f>
        <v>#N/A</v>
      </c>
      <c r="I3273" t="e">
        <f>VLOOKUP($C3273,Sheet2!$D$2:$H$13246,4,FALSE)</f>
        <v>#N/A</v>
      </c>
      <c r="J3273" t="e">
        <f>VLOOKUP($C3273,Sheet2!$D$2:$H$13246,5,FALSE)</f>
        <v>#N/A</v>
      </c>
    </row>
    <row r="3274" spans="1:10" x14ac:dyDescent="0.2">
      <c r="A3274" s="1" t="s">
        <v>2806</v>
      </c>
      <c r="B3274" s="1" t="s">
        <v>412</v>
      </c>
      <c r="C3274" t="s">
        <v>413</v>
      </c>
      <c r="D3274" t="s">
        <v>10</v>
      </c>
      <c r="E3274" t="s">
        <v>107</v>
      </c>
      <c r="F3274" t="s">
        <v>82</v>
      </c>
      <c r="G3274">
        <v>338</v>
      </c>
      <c r="H3274" t="e">
        <f>VLOOKUP(C3274,Sheet2!$D$2:$H$13246,3,FALSE)</f>
        <v>#N/A</v>
      </c>
      <c r="I3274" t="e">
        <f>VLOOKUP($C3274,Sheet2!$D$2:$H$13246,4,FALSE)</f>
        <v>#N/A</v>
      </c>
      <c r="J3274" t="e">
        <f>VLOOKUP($C3274,Sheet2!$D$2:$H$13246,5,FALSE)</f>
        <v>#N/A</v>
      </c>
    </row>
    <row r="3275" spans="1:10" x14ac:dyDescent="0.2">
      <c r="A3275" s="1" t="s">
        <v>2806</v>
      </c>
      <c r="B3275" s="1" t="s">
        <v>414</v>
      </c>
      <c r="C3275" t="s">
        <v>415</v>
      </c>
      <c r="D3275" t="s">
        <v>10</v>
      </c>
      <c r="E3275" t="s">
        <v>110</v>
      </c>
      <c r="F3275" t="s">
        <v>82</v>
      </c>
      <c r="G3275">
        <v>449</v>
      </c>
      <c r="H3275" t="e">
        <f>VLOOKUP(C3275,Sheet2!$D$2:$H$13246,3,FALSE)</f>
        <v>#N/A</v>
      </c>
      <c r="I3275" t="e">
        <f>VLOOKUP($C3275,Sheet2!$D$2:$H$13246,4,FALSE)</f>
        <v>#N/A</v>
      </c>
      <c r="J3275" t="e">
        <f>VLOOKUP($C3275,Sheet2!$D$2:$H$13246,5,FALSE)</f>
        <v>#N/A</v>
      </c>
    </row>
    <row r="3276" spans="1:10" x14ac:dyDescent="0.2">
      <c r="A3276" s="1" t="s">
        <v>2806</v>
      </c>
      <c r="B3276" s="1" t="s">
        <v>416</v>
      </c>
      <c r="C3276" t="s">
        <v>417</v>
      </c>
      <c r="D3276" t="s">
        <v>10</v>
      </c>
      <c r="E3276" t="s">
        <v>215</v>
      </c>
      <c r="F3276" t="s">
        <v>82</v>
      </c>
      <c r="G3276">
        <v>492</v>
      </c>
      <c r="H3276" t="e">
        <f>VLOOKUP(C3276,Sheet2!$D$2:$H$13246,3,FALSE)</f>
        <v>#N/A</v>
      </c>
      <c r="I3276" t="e">
        <f>VLOOKUP($C3276,Sheet2!$D$2:$H$13246,4,FALSE)</f>
        <v>#N/A</v>
      </c>
      <c r="J3276" t="e">
        <f>VLOOKUP($C3276,Sheet2!$D$2:$H$13246,5,FALSE)</f>
        <v>#N/A</v>
      </c>
    </row>
    <row r="3277" spans="1:10" x14ac:dyDescent="0.2">
      <c r="A3277" s="1" t="s">
        <v>2806</v>
      </c>
      <c r="B3277" s="1" t="s">
        <v>418</v>
      </c>
      <c r="C3277" t="s">
        <v>419</v>
      </c>
      <c r="D3277" t="s">
        <v>10</v>
      </c>
      <c r="E3277" t="s">
        <v>420</v>
      </c>
      <c r="F3277" t="s">
        <v>82</v>
      </c>
      <c r="G3277">
        <v>300</v>
      </c>
      <c r="H3277" t="e">
        <f>VLOOKUP(C3277,Sheet2!$D$2:$H$13246,3,FALSE)</f>
        <v>#N/A</v>
      </c>
      <c r="I3277" t="e">
        <f>VLOOKUP($C3277,Sheet2!$D$2:$H$13246,4,FALSE)</f>
        <v>#N/A</v>
      </c>
      <c r="J3277" t="e">
        <f>VLOOKUP($C3277,Sheet2!$D$2:$H$13246,5,FALSE)</f>
        <v>#N/A</v>
      </c>
    </row>
    <row r="3278" spans="1:10" x14ac:dyDescent="0.2">
      <c r="A3278" s="1" t="s">
        <v>2806</v>
      </c>
      <c r="B3278" s="1" t="s">
        <v>421</v>
      </c>
      <c r="C3278" t="s">
        <v>422</v>
      </c>
      <c r="D3278" t="s">
        <v>10</v>
      </c>
      <c r="E3278" t="s">
        <v>107</v>
      </c>
      <c r="F3278" t="s">
        <v>82</v>
      </c>
      <c r="G3278">
        <v>570</v>
      </c>
      <c r="H3278" t="e">
        <f>VLOOKUP(C3278,Sheet2!$D$2:$H$13246,3,FALSE)</f>
        <v>#N/A</v>
      </c>
      <c r="I3278" t="e">
        <f>VLOOKUP($C3278,Sheet2!$D$2:$H$13246,4,FALSE)</f>
        <v>#N/A</v>
      </c>
      <c r="J3278" t="e">
        <f>VLOOKUP($C3278,Sheet2!$D$2:$H$13246,5,FALSE)</f>
        <v>#N/A</v>
      </c>
    </row>
    <row r="3279" spans="1:10" x14ac:dyDescent="0.2">
      <c r="A3279" s="1" t="s">
        <v>2806</v>
      </c>
      <c r="B3279" s="1" t="s">
        <v>423</v>
      </c>
      <c r="C3279" t="s">
        <v>424</v>
      </c>
      <c r="D3279" t="s">
        <v>10</v>
      </c>
      <c r="E3279" t="s">
        <v>425</v>
      </c>
      <c r="F3279" t="s">
        <v>82</v>
      </c>
      <c r="G3279">
        <v>150</v>
      </c>
      <c r="H3279" t="e">
        <f>VLOOKUP(C3279,Sheet2!$D$2:$H$13246,3,FALSE)</f>
        <v>#N/A</v>
      </c>
      <c r="I3279" t="e">
        <f>VLOOKUP($C3279,Sheet2!$D$2:$H$13246,4,FALSE)</f>
        <v>#N/A</v>
      </c>
      <c r="J3279" t="e">
        <f>VLOOKUP($C3279,Sheet2!$D$2:$H$13246,5,FALSE)</f>
        <v>#N/A</v>
      </c>
    </row>
    <row r="3280" spans="1:10" x14ac:dyDescent="0.2">
      <c r="A3280" s="1" t="s">
        <v>2806</v>
      </c>
      <c r="B3280" s="1" t="s">
        <v>426</v>
      </c>
      <c r="C3280" t="s">
        <v>427</v>
      </c>
      <c r="D3280" t="s">
        <v>10</v>
      </c>
      <c r="E3280" t="s">
        <v>107</v>
      </c>
      <c r="F3280" t="s">
        <v>82</v>
      </c>
      <c r="G3280">
        <v>613</v>
      </c>
      <c r="H3280" t="e">
        <f>VLOOKUP(C3280,Sheet2!$D$2:$H$13246,3,FALSE)</f>
        <v>#N/A</v>
      </c>
      <c r="I3280" t="e">
        <f>VLOOKUP($C3280,Sheet2!$D$2:$H$13246,4,FALSE)</f>
        <v>#N/A</v>
      </c>
      <c r="J3280" t="e">
        <f>VLOOKUP($C3280,Sheet2!$D$2:$H$13246,5,FALSE)</f>
        <v>#N/A</v>
      </c>
    </row>
    <row r="3281" spans="1:10" x14ac:dyDescent="0.2">
      <c r="A3281" s="1" t="s">
        <v>2806</v>
      </c>
      <c r="B3281" s="1" t="s">
        <v>428</v>
      </c>
      <c r="C3281" t="s">
        <v>429</v>
      </c>
      <c r="D3281" t="s">
        <v>10</v>
      </c>
      <c r="E3281" t="s">
        <v>430</v>
      </c>
      <c r="F3281" t="s">
        <v>82</v>
      </c>
      <c r="G3281">
        <v>387</v>
      </c>
      <c r="H3281" t="e">
        <f>VLOOKUP(C3281,Sheet2!$D$2:$H$13246,3,FALSE)</f>
        <v>#N/A</v>
      </c>
      <c r="I3281" t="e">
        <f>VLOOKUP($C3281,Sheet2!$D$2:$H$13246,4,FALSE)</f>
        <v>#N/A</v>
      </c>
      <c r="J3281" t="e">
        <f>VLOOKUP($C3281,Sheet2!$D$2:$H$13246,5,FALSE)</f>
        <v>#N/A</v>
      </c>
    </row>
    <row r="3282" spans="1:10" x14ac:dyDescent="0.2">
      <c r="A3282" s="1" t="s">
        <v>2806</v>
      </c>
      <c r="B3282" s="1" t="s">
        <v>431</v>
      </c>
      <c r="C3282" t="s">
        <v>432</v>
      </c>
      <c r="D3282" t="s">
        <v>10</v>
      </c>
      <c r="E3282" t="s">
        <v>107</v>
      </c>
      <c r="F3282" t="s">
        <v>82</v>
      </c>
      <c r="G3282">
        <v>482</v>
      </c>
      <c r="H3282" t="e">
        <f>VLOOKUP(C3282,Sheet2!$D$2:$H$13246,3,FALSE)</f>
        <v>#N/A</v>
      </c>
      <c r="I3282" t="e">
        <f>VLOOKUP($C3282,Sheet2!$D$2:$H$13246,4,FALSE)</f>
        <v>#N/A</v>
      </c>
      <c r="J3282" t="e">
        <f>VLOOKUP($C3282,Sheet2!$D$2:$H$13246,5,FALSE)</f>
        <v>#N/A</v>
      </c>
    </row>
    <row r="3283" spans="1:10" x14ac:dyDescent="0.2">
      <c r="A3283" s="1" t="s">
        <v>2806</v>
      </c>
      <c r="B3283" s="1" t="s">
        <v>433</v>
      </c>
      <c r="C3283" t="s">
        <v>434</v>
      </c>
      <c r="D3283" t="s">
        <v>10</v>
      </c>
      <c r="E3283" t="s">
        <v>107</v>
      </c>
      <c r="F3283" t="s">
        <v>82</v>
      </c>
      <c r="G3283">
        <v>411</v>
      </c>
      <c r="H3283" t="e">
        <f>VLOOKUP(C3283,Sheet2!$D$2:$H$13246,3,FALSE)</f>
        <v>#N/A</v>
      </c>
      <c r="I3283" t="e">
        <f>VLOOKUP($C3283,Sheet2!$D$2:$H$13246,4,FALSE)</f>
        <v>#N/A</v>
      </c>
      <c r="J3283" t="e">
        <f>VLOOKUP($C3283,Sheet2!$D$2:$H$13246,5,FALSE)</f>
        <v>#N/A</v>
      </c>
    </row>
    <row r="3284" spans="1:10" x14ac:dyDescent="0.2">
      <c r="A3284" s="1" t="s">
        <v>2806</v>
      </c>
      <c r="B3284" s="1" t="s">
        <v>435</v>
      </c>
      <c r="C3284" t="s">
        <v>436</v>
      </c>
      <c r="D3284" t="s">
        <v>10</v>
      </c>
      <c r="E3284" t="s">
        <v>110</v>
      </c>
      <c r="F3284" t="s">
        <v>82</v>
      </c>
      <c r="G3284">
        <v>252</v>
      </c>
      <c r="H3284" t="e">
        <f>VLOOKUP(C3284,Sheet2!$D$2:$H$13246,3,FALSE)</f>
        <v>#N/A</v>
      </c>
      <c r="I3284" t="e">
        <f>VLOOKUP($C3284,Sheet2!$D$2:$H$13246,4,FALSE)</f>
        <v>#N/A</v>
      </c>
      <c r="J3284" t="e">
        <f>VLOOKUP($C3284,Sheet2!$D$2:$H$13246,5,FALSE)</f>
        <v>#N/A</v>
      </c>
    </row>
    <row r="3285" spans="1:10" x14ac:dyDescent="0.2">
      <c r="A3285" s="1" t="s">
        <v>2806</v>
      </c>
      <c r="B3285" s="1" t="s">
        <v>437</v>
      </c>
      <c r="C3285" t="s">
        <v>438</v>
      </c>
      <c r="D3285" t="s">
        <v>10</v>
      </c>
      <c r="E3285" t="s">
        <v>218</v>
      </c>
      <c r="F3285" t="s">
        <v>82</v>
      </c>
      <c r="G3285">
        <v>377</v>
      </c>
      <c r="H3285" t="e">
        <f>VLOOKUP(C3285,Sheet2!$D$2:$H$13246,3,FALSE)</f>
        <v>#N/A</v>
      </c>
      <c r="I3285" t="e">
        <f>VLOOKUP($C3285,Sheet2!$D$2:$H$13246,4,FALSE)</f>
        <v>#N/A</v>
      </c>
      <c r="J3285" t="e">
        <f>VLOOKUP($C3285,Sheet2!$D$2:$H$13246,5,FALSE)</f>
        <v>#N/A</v>
      </c>
    </row>
    <row r="3286" spans="1:10" x14ac:dyDescent="0.2">
      <c r="A3286" s="1" t="s">
        <v>2806</v>
      </c>
      <c r="B3286" s="1" t="s">
        <v>439</v>
      </c>
      <c r="C3286" t="s">
        <v>440</v>
      </c>
      <c r="D3286" t="s">
        <v>10</v>
      </c>
      <c r="E3286" t="s">
        <v>420</v>
      </c>
      <c r="F3286" t="s">
        <v>82</v>
      </c>
      <c r="G3286">
        <v>482</v>
      </c>
      <c r="H3286" t="e">
        <f>VLOOKUP(C3286,Sheet2!$D$2:$H$13246,3,FALSE)</f>
        <v>#N/A</v>
      </c>
      <c r="I3286" t="e">
        <f>VLOOKUP($C3286,Sheet2!$D$2:$H$13246,4,FALSE)</f>
        <v>#N/A</v>
      </c>
      <c r="J3286" t="e">
        <f>VLOOKUP($C3286,Sheet2!$D$2:$H$13246,5,FALSE)</f>
        <v>#N/A</v>
      </c>
    </row>
    <row r="3287" spans="1:10" x14ac:dyDescent="0.2">
      <c r="A3287" s="1" t="s">
        <v>2806</v>
      </c>
      <c r="B3287" s="1" t="s">
        <v>441</v>
      </c>
      <c r="C3287" t="s">
        <v>442</v>
      </c>
      <c r="D3287" t="s">
        <v>10</v>
      </c>
      <c r="E3287" t="s">
        <v>107</v>
      </c>
      <c r="F3287" t="s">
        <v>82</v>
      </c>
      <c r="G3287">
        <v>292</v>
      </c>
      <c r="H3287" t="e">
        <f>VLOOKUP(C3287,Sheet2!$D$2:$H$13246,3,FALSE)</f>
        <v>#N/A</v>
      </c>
      <c r="I3287" t="e">
        <f>VLOOKUP($C3287,Sheet2!$D$2:$H$13246,4,FALSE)</f>
        <v>#N/A</v>
      </c>
      <c r="J3287" t="e">
        <f>VLOOKUP($C3287,Sheet2!$D$2:$H$13246,5,FALSE)</f>
        <v>#N/A</v>
      </c>
    </row>
    <row r="3288" spans="1:10" x14ac:dyDescent="0.2">
      <c r="A3288" s="1" t="s">
        <v>2806</v>
      </c>
      <c r="B3288" s="1" t="s">
        <v>443</v>
      </c>
      <c r="C3288" t="s">
        <v>444</v>
      </c>
      <c r="D3288" t="s">
        <v>10</v>
      </c>
      <c r="E3288" t="s">
        <v>107</v>
      </c>
      <c r="F3288" t="s">
        <v>82</v>
      </c>
      <c r="G3288">
        <v>407</v>
      </c>
      <c r="H3288" t="e">
        <f>VLOOKUP(C3288,Sheet2!$D$2:$H$13246,3,FALSE)</f>
        <v>#N/A</v>
      </c>
      <c r="I3288" t="e">
        <f>VLOOKUP($C3288,Sheet2!$D$2:$H$13246,4,FALSE)</f>
        <v>#N/A</v>
      </c>
      <c r="J3288" t="e">
        <f>VLOOKUP($C3288,Sheet2!$D$2:$H$13246,5,FALSE)</f>
        <v>#N/A</v>
      </c>
    </row>
    <row r="3289" spans="1:10" x14ac:dyDescent="0.2">
      <c r="A3289" s="1" t="s">
        <v>2806</v>
      </c>
      <c r="B3289" s="1" t="s">
        <v>445</v>
      </c>
      <c r="C3289" t="s">
        <v>446</v>
      </c>
      <c r="D3289" t="s">
        <v>10</v>
      </c>
      <c r="E3289" t="s">
        <v>107</v>
      </c>
      <c r="F3289" t="s">
        <v>82</v>
      </c>
      <c r="G3289">
        <v>500</v>
      </c>
      <c r="H3289" t="e">
        <f>VLOOKUP(C3289,Sheet2!$D$2:$H$13246,3,FALSE)</f>
        <v>#N/A</v>
      </c>
      <c r="I3289" t="e">
        <f>VLOOKUP($C3289,Sheet2!$D$2:$H$13246,4,FALSE)</f>
        <v>#N/A</v>
      </c>
      <c r="J3289" t="e">
        <f>VLOOKUP($C3289,Sheet2!$D$2:$H$13246,5,FALSE)</f>
        <v>#N/A</v>
      </c>
    </row>
    <row r="3290" spans="1:10" x14ac:dyDescent="0.2">
      <c r="A3290" s="1" t="s">
        <v>2806</v>
      </c>
      <c r="B3290" s="1" t="s">
        <v>447</v>
      </c>
      <c r="C3290" t="s">
        <v>448</v>
      </c>
      <c r="D3290" t="s">
        <v>10</v>
      </c>
      <c r="E3290" t="s">
        <v>110</v>
      </c>
      <c r="F3290" t="s">
        <v>82</v>
      </c>
      <c r="G3290">
        <v>351</v>
      </c>
      <c r="H3290" t="e">
        <f>VLOOKUP(C3290,Sheet2!$D$2:$H$13246,3,FALSE)</f>
        <v>#N/A</v>
      </c>
      <c r="I3290" t="e">
        <f>VLOOKUP($C3290,Sheet2!$D$2:$H$13246,4,FALSE)</f>
        <v>#N/A</v>
      </c>
      <c r="J3290" t="e">
        <f>VLOOKUP($C3290,Sheet2!$D$2:$H$13246,5,FALSE)</f>
        <v>#N/A</v>
      </c>
    </row>
    <row r="3291" spans="1:10" x14ac:dyDescent="0.2">
      <c r="A3291" s="1" t="s">
        <v>2806</v>
      </c>
      <c r="B3291" s="1" t="s">
        <v>449</v>
      </c>
      <c r="C3291" t="s">
        <v>450</v>
      </c>
      <c r="D3291" t="s">
        <v>10</v>
      </c>
      <c r="E3291" t="s">
        <v>107</v>
      </c>
      <c r="F3291" t="s">
        <v>82</v>
      </c>
      <c r="G3291">
        <v>657</v>
      </c>
      <c r="H3291" t="e">
        <f>VLOOKUP(C3291,Sheet2!$D$2:$H$13246,3,FALSE)</f>
        <v>#N/A</v>
      </c>
      <c r="I3291" t="e">
        <f>VLOOKUP($C3291,Sheet2!$D$2:$H$13246,4,FALSE)</f>
        <v>#N/A</v>
      </c>
      <c r="J3291" t="e">
        <f>VLOOKUP($C3291,Sheet2!$D$2:$H$13246,5,FALSE)</f>
        <v>#N/A</v>
      </c>
    </row>
    <row r="3292" spans="1:10" x14ac:dyDescent="0.2">
      <c r="A3292" s="1" t="s">
        <v>2806</v>
      </c>
      <c r="B3292" s="1" t="s">
        <v>451</v>
      </c>
      <c r="C3292" t="s">
        <v>452</v>
      </c>
      <c r="D3292" t="s">
        <v>10</v>
      </c>
      <c r="E3292" t="s">
        <v>107</v>
      </c>
      <c r="F3292" t="s">
        <v>82</v>
      </c>
      <c r="G3292">
        <v>470</v>
      </c>
      <c r="H3292" t="e">
        <f>VLOOKUP(C3292,Sheet2!$D$2:$H$13246,3,FALSE)</f>
        <v>#N/A</v>
      </c>
      <c r="I3292" t="e">
        <f>VLOOKUP($C3292,Sheet2!$D$2:$H$13246,4,FALSE)</f>
        <v>#N/A</v>
      </c>
      <c r="J3292" t="e">
        <f>VLOOKUP($C3292,Sheet2!$D$2:$H$13246,5,FALSE)</f>
        <v>#N/A</v>
      </c>
    </row>
    <row r="3293" spans="1:10" x14ac:dyDescent="0.2">
      <c r="A3293" s="1" t="s">
        <v>2806</v>
      </c>
      <c r="B3293" s="1" t="s">
        <v>453</v>
      </c>
      <c r="C3293" t="s">
        <v>454</v>
      </c>
      <c r="D3293" t="s">
        <v>10</v>
      </c>
      <c r="E3293" t="s">
        <v>107</v>
      </c>
      <c r="F3293" t="s">
        <v>82</v>
      </c>
      <c r="G3293">
        <v>445</v>
      </c>
      <c r="H3293" t="e">
        <f>VLOOKUP(C3293,Sheet2!$D$2:$H$13246,3,FALSE)</f>
        <v>#N/A</v>
      </c>
      <c r="I3293" t="e">
        <f>VLOOKUP($C3293,Sheet2!$D$2:$H$13246,4,FALSE)</f>
        <v>#N/A</v>
      </c>
      <c r="J3293" t="e">
        <f>VLOOKUP($C3293,Sheet2!$D$2:$H$13246,5,FALSE)</f>
        <v>#N/A</v>
      </c>
    </row>
    <row r="3294" spans="1:10" x14ac:dyDescent="0.2">
      <c r="A3294" s="1" t="s">
        <v>2806</v>
      </c>
      <c r="B3294" s="1" t="s">
        <v>455</v>
      </c>
      <c r="C3294" t="s">
        <v>456</v>
      </c>
      <c r="D3294" t="s">
        <v>10</v>
      </c>
      <c r="E3294" t="s">
        <v>110</v>
      </c>
      <c r="F3294" t="s">
        <v>82</v>
      </c>
      <c r="G3294">
        <v>234</v>
      </c>
      <c r="H3294" t="e">
        <f>VLOOKUP(C3294,Sheet2!$D$2:$H$13246,3,FALSE)</f>
        <v>#N/A</v>
      </c>
      <c r="I3294" t="e">
        <f>VLOOKUP($C3294,Sheet2!$D$2:$H$13246,4,FALSE)</f>
        <v>#N/A</v>
      </c>
      <c r="J3294" t="e">
        <f>VLOOKUP($C3294,Sheet2!$D$2:$H$13246,5,FALSE)</f>
        <v>#N/A</v>
      </c>
    </row>
    <row r="3295" spans="1:10" x14ac:dyDescent="0.2">
      <c r="A3295" s="1" t="s">
        <v>2806</v>
      </c>
      <c r="B3295" s="1" t="s">
        <v>457</v>
      </c>
      <c r="C3295" t="s">
        <v>458</v>
      </c>
      <c r="D3295" t="s">
        <v>10</v>
      </c>
      <c r="E3295" t="s">
        <v>93</v>
      </c>
      <c r="F3295" t="s">
        <v>82</v>
      </c>
      <c r="G3295">
        <v>371</v>
      </c>
      <c r="H3295" t="e">
        <f>VLOOKUP(C3295,Sheet2!$D$2:$H$13246,3,FALSE)</f>
        <v>#N/A</v>
      </c>
      <c r="I3295" t="e">
        <f>VLOOKUP($C3295,Sheet2!$D$2:$H$13246,4,FALSE)</f>
        <v>#N/A</v>
      </c>
      <c r="J3295" t="e">
        <f>VLOOKUP($C3295,Sheet2!$D$2:$H$13246,5,FALSE)</f>
        <v>#N/A</v>
      </c>
    </row>
    <row r="3296" spans="1:10" x14ac:dyDescent="0.2">
      <c r="A3296" s="1" t="s">
        <v>2806</v>
      </c>
      <c r="B3296" s="1" t="s">
        <v>459</v>
      </c>
      <c r="C3296" t="s">
        <v>460</v>
      </c>
      <c r="D3296" t="s">
        <v>10</v>
      </c>
      <c r="E3296" t="s">
        <v>85</v>
      </c>
      <c r="F3296" t="s">
        <v>82</v>
      </c>
      <c r="G3296">
        <v>393</v>
      </c>
      <c r="H3296" t="e">
        <f>VLOOKUP(C3296,Sheet2!$D$2:$H$13246,3,FALSE)</f>
        <v>#N/A</v>
      </c>
      <c r="I3296" t="e">
        <f>VLOOKUP($C3296,Sheet2!$D$2:$H$13246,4,FALSE)</f>
        <v>#N/A</v>
      </c>
      <c r="J3296" t="e">
        <f>VLOOKUP($C3296,Sheet2!$D$2:$H$13246,5,FALSE)</f>
        <v>#N/A</v>
      </c>
    </row>
    <row r="3297" spans="1:10" x14ac:dyDescent="0.2">
      <c r="A3297" s="1" t="s">
        <v>2806</v>
      </c>
      <c r="B3297" s="1" t="s">
        <v>461</v>
      </c>
      <c r="C3297" t="s">
        <v>2820</v>
      </c>
      <c r="D3297" t="s">
        <v>10</v>
      </c>
      <c r="E3297" t="s">
        <v>104</v>
      </c>
      <c r="F3297" t="s">
        <v>82</v>
      </c>
      <c r="G3297">
        <v>435</v>
      </c>
      <c r="H3297" t="e">
        <f>VLOOKUP(C3297,Sheet2!$D$2:$H$13246,3,FALSE)</f>
        <v>#N/A</v>
      </c>
      <c r="I3297" t="e">
        <f>VLOOKUP($C3297,Sheet2!$D$2:$H$13246,4,FALSE)</f>
        <v>#N/A</v>
      </c>
      <c r="J3297" t="e">
        <f>VLOOKUP($C3297,Sheet2!$D$2:$H$13246,5,FALSE)</f>
        <v>#N/A</v>
      </c>
    </row>
    <row r="3298" spans="1:10" x14ac:dyDescent="0.2">
      <c r="A3298" s="1" t="s">
        <v>2806</v>
      </c>
      <c r="B3298" s="1" t="s">
        <v>463</v>
      </c>
      <c r="C3298" t="s">
        <v>464</v>
      </c>
      <c r="D3298" t="s">
        <v>10</v>
      </c>
      <c r="E3298" t="s">
        <v>104</v>
      </c>
      <c r="F3298" t="s">
        <v>82</v>
      </c>
      <c r="G3298">
        <v>574</v>
      </c>
      <c r="H3298" t="e">
        <f>VLOOKUP(C3298,Sheet2!$D$2:$H$13246,3,FALSE)</f>
        <v>#N/A</v>
      </c>
      <c r="I3298" t="e">
        <f>VLOOKUP($C3298,Sheet2!$D$2:$H$13246,4,FALSE)</f>
        <v>#N/A</v>
      </c>
      <c r="J3298" t="e">
        <f>VLOOKUP($C3298,Sheet2!$D$2:$H$13246,5,FALSE)</f>
        <v>#N/A</v>
      </c>
    </row>
    <row r="3299" spans="1:10" x14ac:dyDescent="0.2">
      <c r="A3299" s="1" t="s">
        <v>2806</v>
      </c>
      <c r="B3299" s="1" t="s">
        <v>465</v>
      </c>
      <c r="C3299" t="s">
        <v>2821</v>
      </c>
      <c r="D3299" t="s">
        <v>10</v>
      </c>
      <c r="E3299" t="s">
        <v>110</v>
      </c>
      <c r="F3299" t="s">
        <v>82</v>
      </c>
      <c r="G3299">
        <v>467</v>
      </c>
      <c r="H3299" t="e">
        <f>VLOOKUP(C3299,Sheet2!$D$2:$H$13246,3,FALSE)</f>
        <v>#N/A</v>
      </c>
      <c r="I3299" t="e">
        <f>VLOOKUP($C3299,Sheet2!$D$2:$H$13246,4,FALSE)</f>
        <v>#N/A</v>
      </c>
      <c r="J3299" t="e">
        <f>VLOOKUP($C3299,Sheet2!$D$2:$H$13246,5,FALSE)</f>
        <v>#N/A</v>
      </c>
    </row>
    <row r="3300" spans="1:10" x14ac:dyDescent="0.2">
      <c r="A3300" s="1" t="s">
        <v>2806</v>
      </c>
      <c r="B3300" s="1" t="s">
        <v>467</v>
      </c>
      <c r="C3300" t="s">
        <v>2822</v>
      </c>
      <c r="D3300" t="s">
        <v>10</v>
      </c>
      <c r="E3300" t="s">
        <v>110</v>
      </c>
      <c r="F3300" t="s">
        <v>82</v>
      </c>
      <c r="G3300">
        <v>489</v>
      </c>
      <c r="H3300" t="e">
        <f>VLOOKUP(C3300,Sheet2!$D$2:$H$13246,3,FALSE)</f>
        <v>#N/A</v>
      </c>
      <c r="I3300" t="e">
        <f>VLOOKUP($C3300,Sheet2!$D$2:$H$13246,4,FALSE)</f>
        <v>#N/A</v>
      </c>
      <c r="J3300" t="e">
        <f>VLOOKUP($C3300,Sheet2!$D$2:$H$13246,5,FALSE)</f>
        <v>#N/A</v>
      </c>
    </row>
    <row r="3301" spans="1:10" x14ac:dyDescent="0.2">
      <c r="A3301" s="1" t="s">
        <v>2806</v>
      </c>
      <c r="B3301" s="1" t="s">
        <v>469</v>
      </c>
      <c r="C3301" t="s">
        <v>470</v>
      </c>
      <c r="D3301" t="s">
        <v>10</v>
      </c>
      <c r="E3301" t="s">
        <v>107</v>
      </c>
      <c r="F3301" t="s">
        <v>82</v>
      </c>
      <c r="G3301">
        <v>363</v>
      </c>
      <c r="H3301" t="e">
        <f>VLOOKUP(C3301,Sheet2!$D$2:$H$13246,3,FALSE)</f>
        <v>#N/A</v>
      </c>
      <c r="I3301" t="e">
        <f>VLOOKUP($C3301,Sheet2!$D$2:$H$13246,4,FALSE)</f>
        <v>#N/A</v>
      </c>
      <c r="J3301" t="e">
        <f>VLOOKUP($C3301,Sheet2!$D$2:$H$13246,5,FALSE)</f>
        <v>#N/A</v>
      </c>
    </row>
    <row r="3302" spans="1:10" x14ac:dyDescent="0.2">
      <c r="A3302" s="1" t="s">
        <v>2806</v>
      </c>
      <c r="B3302" s="1" t="s">
        <v>471</v>
      </c>
      <c r="C3302" t="s">
        <v>472</v>
      </c>
      <c r="D3302" t="s">
        <v>10</v>
      </c>
      <c r="E3302" t="s">
        <v>107</v>
      </c>
      <c r="F3302" t="s">
        <v>82</v>
      </c>
      <c r="G3302">
        <v>261</v>
      </c>
      <c r="H3302" t="e">
        <f>VLOOKUP(C3302,Sheet2!$D$2:$H$13246,3,FALSE)</f>
        <v>#N/A</v>
      </c>
      <c r="I3302" t="e">
        <f>VLOOKUP($C3302,Sheet2!$D$2:$H$13246,4,FALSE)</f>
        <v>#N/A</v>
      </c>
      <c r="J3302" t="e">
        <f>VLOOKUP($C3302,Sheet2!$D$2:$H$13246,5,FALSE)</f>
        <v>#N/A</v>
      </c>
    </row>
    <row r="3303" spans="1:10" x14ac:dyDescent="0.2">
      <c r="A3303" s="1" t="s">
        <v>2806</v>
      </c>
      <c r="B3303" s="1" t="s">
        <v>473</v>
      </c>
      <c r="C3303" t="s">
        <v>474</v>
      </c>
      <c r="D3303" t="s">
        <v>10</v>
      </c>
      <c r="E3303" t="s">
        <v>107</v>
      </c>
      <c r="F3303" t="s">
        <v>82</v>
      </c>
      <c r="G3303">
        <v>501</v>
      </c>
      <c r="H3303" t="e">
        <f>VLOOKUP(C3303,Sheet2!$D$2:$H$13246,3,FALSE)</f>
        <v>#N/A</v>
      </c>
      <c r="I3303" t="e">
        <f>VLOOKUP($C3303,Sheet2!$D$2:$H$13246,4,FALSE)</f>
        <v>#N/A</v>
      </c>
      <c r="J3303" t="e">
        <f>VLOOKUP($C3303,Sheet2!$D$2:$H$13246,5,FALSE)</f>
        <v>#N/A</v>
      </c>
    </row>
    <row r="3304" spans="1:10" x14ac:dyDescent="0.2">
      <c r="A3304" s="1" t="s">
        <v>2806</v>
      </c>
      <c r="B3304" s="1" t="s">
        <v>475</v>
      </c>
      <c r="C3304" t="s">
        <v>476</v>
      </c>
      <c r="D3304" t="s">
        <v>10</v>
      </c>
      <c r="E3304" t="s">
        <v>107</v>
      </c>
      <c r="F3304" t="s">
        <v>82</v>
      </c>
      <c r="G3304">
        <v>476</v>
      </c>
      <c r="H3304" t="e">
        <f>VLOOKUP(C3304,Sheet2!$D$2:$H$13246,3,FALSE)</f>
        <v>#N/A</v>
      </c>
      <c r="I3304" t="e">
        <f>VLOOKUP($C3304,Sheet2!$D$2:$H$13246,4,FALSE)</f>
        <v>#N/A</v>
      </c>
      <c r="J3304" t="e">
        <f>VLOOKUP($C3304,Sheet2!$D$2:$H$13246,5,FALSE)</f>
        <v>#N/A</v>
      </c>
    </row>
    <row r="3305" spans="1:10" x14ac:dyDescent="0.2">
      <c r="A3305" s="1" t="s">
        <v>2806</v>
      </c>
      <c r="B3305" s="1" t="s">
        <v>477</v>
      </c>
      <c r="C3305" t="s">
        <v>478</v>
      </c>
      <c r="D3305" t="s">
        <v>10</v>
      </c>
      <c r="E3305" t="s">
        <v>107</v>
      </c>
      <c r="F3305" t="s">
        <v>82</v>
      </c>
      <c r="G3305">
        <v>541</v>
      </c>
      <c r="H3305" t="e">
        <f>VLOOKUP(C3305,Sheet2!$D$2:$H$13246,3,FALSE)</f>
        <v>#N/A</v>
      </c>
      <c r="I3305" t="e">
        <f>VLOOKUP($C3305,Sheet2!$D$2:$H$13246,4,FALSE)</f>
        <v>#N/A</v>
      </c>
      <c r="J3305" t="e">
        <f>VLOOKUP($C3305,Sheet2!$D$2:$H$13246,5,FALSE)</f>
        <v>#N/A</v>
      </c>
    </row>
    <row r="3306" spans="1:10" x14ac:dyDescent="0.2">
      <c r="A3306" s="1" t="s">
        <v>2806</v>
      </c>
      <c r="B3306" s="1" t="s">
        <v>479</v>
      </c>
      <c r="C3306" t="s">
        <v>480</v>
      </c>
      <c r="D3306" t="s">
        <v>10</v>
      </c>
      <c r="E3306" t="s">
        <v>247</v>
      </c>
      <c r="F3306" t="s">
        <v>82</v>
      </c>
      <c r="G3306">
        <v>419</v>
      </c>
      <c r="H3306" t="e">
        <f>VLOOKUP(C3306,Sheet2!$D$2:$H$13246,3,FALSE)</f>
        <v>#N/A</v>
      </c>
      <c r="I3306" t="e">
        <f>VLOOKUP($C3306,Sheet2!$D$2:$H$13246,4,FALSE)</f>
        <v>#N/A</v>
      </c>
      <c r="J3306" t="e">
        <f>VLOOKUP($C3306,Sheet2!$D$2:$H$13246,5,FALSE)</f>
        <v>#N/A</v>
      </c>
    </row>
    <row r="3307" spans="1:10" x14ac:dyDescent="0.2">
      <c r="A3307" s="1" t="s">
        <v>2806</v>
      </c>
      <c r="B3307" s="1" t="s">
        <v>481</v>
      </c>
      <c r="C3307" t="s">
        <v>482</v>
      </c>
      <c r="D3307" t="s">
        <v>10</v>
      </c>
      <c r="E3307" t="s">
        <v>218</v>
      </c>
      <c r="F3307" t="s">
        <v>82</v>
      </c>
      <c r="G3307">
        <v>322</v>
      </c>
      <c r="H3307" t="e">
        <f>VLOOKUP(C3307,Sheet2!$D$2:$H$13246,3,FALSE)</f>
        <v>#N/A</v>
      </c>
      <c r="I3307" t="e">
        <f>VLOOKUP($C3307,Sheet2!$D$2:$H$13246,4,FALSE)</f>
        <v>#N/A</v>
      </c>
      <c r="J3307" t="e">
        <f>VLOOKUP($C3307,Sheet2!$D$2:$H$13246,5,FALSE)</f>
        <v>#N/A</v>
      </c>
    </row>
    <row r="3308" spans="1:10" x14ac:dyDescent="0.2">
      <c r="A3308" s="1" t="s">
        <v>2806</v>
      </c>
      <c r="B3308" s="1" t="s">
        <v>2772</v>
      </c>
      <c r="C3308" t="s">
        <v>2773</v>
      </c>
      <c r="D3308" t="s">
        <v>10</v>
      </c>
      <c r="E3308" t="s">
        <v>93</v>
      </c>
      <c r="F3308" t="s">
        <v>82</v>
      </c>
      <c r="G3308">
        <v>212</v>
      </c>
      <c r="H3308" t="e">
        <f>VLOOKUP(C3308,Sheet2!$D$2:$H$13246,3,FALSE)</f>
        <v>#N/A</v>
      </c>
      <c r="I3308" t="e">
        <f>VLOOKUP($C3308,Sheet2!$D$2:$H$13246,4,FALSE)</f>
        <v>#N/A</v>
      </c>
      <c r="J3308" t="e">
        <f>VLOOKUP($C3308,Sheet2!$D$2:$H$13246,5,FALSE)</f>
        <v>#N/A</v>
      </c>
    </row>
    <row r="3309" spans="1:10" x14ac:dyDescent="0.2">
      <c r="A3309" s="1" t="s">
        <v>2806</v>
      </c>
      <c r="B3309" s="1" t="s">
        <v>2774</v>
      </c>
      <c r="C3309" t="s">
        <v>2775</v>
      </c>
      <c r="D3309" t="s">
        <v>10</v>
      </c>
      <c r="E3309" t="s">
        <v>93</v>
      </c>
      <c r="F3309" t="s">
        <v>82</v>
      </c>
      <c r="G3309">
        <v>221</v>
      </c>
      <c r="H3309" t="e">
        <f>VLOOKUP(C3309,Sheet2!$D$2:$H$13246,3,FALSE)</f>
        <v>#N/A</v>
      </c>
      <c r="I3309" t="e">
        <f>VLOOKUP($C3309,Sheet2!$D$2:$H$13246,4,FALSE)</f>
        <v>#N/A</v>
      </c>
      <c r="J3309" t="e">
        <f>VLOOKUP($C3309,Sheet2!$D$2:$H$13246,5,FALSE)</f>
        <v>#N/A</v>
      </c>
    </row>
    <row r="3310" spans="1:10" x14ac:dyDescent="0.2">
      <c r="A3310" s="1" t="s">
        <v>2806</v>
      </c>
      <c r="B3310" s="1" t="s">
        <v>483</v>
      </c>
      <c r="C3310" t="s">
        <v>484</v>
      </c>
      <c r="D3310" t="s">
        <v>10</v>
      </c>
      <c r="E3310" t="s">
        <v>81</v>
      </c>
      <c r="F3310" t="s">
        <v>82</v>
      </c>
      <c r="G3310">
        <v>437</v>
      </c>
      <c r="H3310" t="e">
        <f>VLOOKUP(C3310,Sheet2!$D$2:$H$13246,3,FALSE)</f>
        <v>#N/A</v>
      </c>
      <c r="I3310" t="e">
        <f>VLOOKUP($C3310,Sheet2!$D$2:$H$13246,4,FALSE)</f>
        <v>#N/A</v>
      </c>
      <c r="J3310" t="e">
        <f>VLOOKUP($C3310,Sheet2!$D$2:$H$13246,5,FALSE)</f>
        <v>#N/A</v>
      </c>
    </row>
    <row r="3311" spans="1:10" x14ac:dyDescent="0.2">
      <c r="A3311" s="1" t="s">
        <v>2806</v>
      </c>
      <c r="B3311" s="1" t="s">
        <v>485</v>
      </c>
      <c r="C3311" t="s">
        <v>486</v>
      </c>
      <c r="D3311" t="s">
        <v>10</v>
      </c>
      <c r="E3311" t="s">
        <v>104</v>
      </c>
      <c r="F3311" t="s">
        <v>82</v>
      </c>
      <c r="G3311">
        <v>242</v>
      </c>
      <c r="H3311" t="e">
        <f>VLOOKUP(C3311,Sheet2!$D$2:$H$13246,3,FALSE)</f>
        <v>#N/A</v>
      </c>
      <c r="I3311" t="e">
        <f>VLOOKUP($C3311,Sheet2!$D$2:$H$13246,4,FALSE)</f>
        <v>#N/A</v>
      </c>
      <c r="J3311" t="e">
        <f>VLOOKUP($C3311,Sheet2!$D$2:$H$13246,5,FALSE)</f>
        <v>#N/A</v>
      </c>
    </row>
    <row r="3312" spans="1:10" x14ac:dyDescent="0.2">
      <c r="A3312" s="1" t="s">
        <v>2806</v>
      </c>
      <c r="B3312" s="1" t="s">
        <v>487</v>
      </c>
      <c r="C3312" t="s">
        <v>488</v>
      </c>
      <c r="D3312" t="s">
        <v>10</v>
      </c>
      <c r="E3312" t="s">
        <v>104</v>
      </c>
      <c r="F3312" t="s">
        <v>82</v>
      </c>
      <c r="G3312">
        <v>440</v>
      </c>
      <c r="H3312" t="e">
        <f>VLOOKUP(C3312,Sheet2!$D$2:$H$13246,3,FALSE)</f>
        <v>#N/A</v>
      </c>
      <c r="I3312" t="e">
        <f>VLOOKUP($C3312,Sheet2!$D$2:$H$13246,4,FALSE)</f>
        <v>#N/A</v>
      </c>
      <c r="J3312" t="e">
        <f>VLOOKUP($C3312,Sheet2!$D$2:$H$13246,5,FALSE)</f>
        <v>#N/A</v>
      </c>
    </row>
    <row r="3313" spans="1:10" x14ac:dyDescent="0.2">
      <c r="A3313" s="1" t="s">
        <v>2806</v>
      </c>
      <c r="B3313" s="1" t="s">
        <v>489</v>
      </c>
      <c r="C3313" t="s">
        <v>490</v>
      </c>
      <c r="D3313" t="s">
        <v>10</v>
      </c>
      <c r="E3313" t="s">
        <v>110</v>
      </c>
      <c r="F3313" t="s">
        <v>82</v>
      </c>
      <c r="G3313">
        <v>312</v>
      </c>
      <c r="H3313" t="e">
        <f>VLOOKUP(C3313,Sheet2!$D$2:$H$13246,3,FALSE)</f>
        <v>#N/A</v>
      </c>
      <c r="I3313" t="e">
        <f>VLOOKUP($C3313,Sheet2!$D$2:$H$13246,4,FALSE)</f>
        <v>#N/A</v>
      </c>
      <c r="J3313" t="e">
        <f>VLOOKUP($C3313,Sheet2!$D$2:$H$13246,5,FALSE)</f>
        <v>#N/A</v>
      </c>
    </row>
    <row r="3314" spans="1:10" x14ac:dyDescent="0.2">
      <c r="A3314" s="1" t="s">
        <v>2806</v>
      </c>
      <c r="B3314" s="1" t="s">
        <v>491</v>
      </c>
      <c r="C3314" t="s">
        <v>492</v>
      </c>
      <c r="D3314" t="s">
        <v>10</v>
      </c>
      <c r="E3314" t="s">
        <v>110</v>
      </c>
      <c r="F3314" t="s">
        <v>82</v>
      </c>
      <c r="G3314">
        <v>421</v>
      </c>
      <c r="H3314" t="e">
        <f>VLOOKUP(C3314,Sheet2!$D$2:$H$13246,3,FALSE)</f>
        <v>#N/A</v>
      </c>
      <c r="I3314" t="e">
        <f>VLOOKUP($C3314,Sheet2!$D$2:$H$13246,4,FALSE)</f>
        <v>#N/A</v>
      </c>
      <c r="J3314" t="e">
        <f>VLOOKUP($C3314,Sheet2!$D$2:$H$13246,5,FALSE)</f>
        <v>#N/A</v>
      </c>
    </row>
    <row r="3315" spans="1:10" x14ac:dyDescent="0.2">
      <c r="A3315" s="1" t="s">
        <v>2806</v>
      </c>
      <c r="B3315" s="1" t="s">
        <v>493</v>
      </c>
      <c r="C3315" t="s">
        <v>494</v>
      </c>
      <c r="D3315" t="s">
        <v>10</v>
      </c>
      <c r="E3315" t="s">
        <v>107</v>
      </c>
      <c r="F3315" t="s">
        <v>82</v>
      </c>
      <c r="G3315">
        <v>432</v>
      </c>
      <c r="H3315" t="e">
        <f>VLOOKUP(C3315,Sheet2!$D$2:$H$13246,3,FALSE)</f>
        <v>#N/A</v>
      </c>
      <c r="I3315" t="e">
        <f>VLOOKUP($C3315,Sheet2!$D$2:$H$13246,4,FALSE)</f>
        <v>#N/A</v>
      </c>
      <c r="J3315" t="e">
        <f>VLOOKUP($C3315,Sheet2!$D$2:$H$13246,5,FALSE)</f>
        <v>#N/A</v>
      </c>
    </row>
    <row r="3316" spans="1:10" x14ac:dyDescent="0.2">
      <c r="A3316" s="1" t="s">
        <v>2806</v>
      </c>
      <c r="B3316" s="1" t="s">
        <v>495</v>
      </c>
      <c r="C3316" t="s">
        <v>496</v>
      </c>
      <c r="D3316" t="s">
        <v>10</v>
      </c>
      <c r="E3316" t="s">
        <v>107</v>
      </c>
      <c r="F3316" t="s">
        <v>82</v>
      </c>
      <c r="G3316">
        <v>438</v>
      </c>
      <c r="H3316" t="e">
        <f>VLOOKUP(C3316,Sheet2!$D$2:$H$13246,3,FALSE)</f>
        <v>#N/A</v>
      </c>
      <c r="I3316" t="e">
        <f>VLOOKUP($C3316,Sheet2!$D$2:$H$13246,4,FALSE)</f>
        <v>#N/A</v>
      </c>
      <c r="J3316" t="e">
        <f>VLOOKUP($C3316,Sheet2!$D$2:$H$13246,5,FALSE)</f>
        <v>#N/A</v>
      </c>
    </row>
    <row r="3317" spans="1:10" x14ac:dyDescent="0.2">
      <c r="A3317" s="1" t="s">
        <v>2806</v>
      </c>
      <c r="B3317" s="1" t="s">
        <v>497</v>
      </c>
      <c r="C3317" t="s">
        <v>2776</v>
      </c>
      <c r="D3317" t="s">
        <v>10</v>
      </c>
      <c r="E3317" t="s">
        <v>107</v>
      </c>
      <c r="F3317" t="s">
        <v>82</v>
      </c>
      <c r="G3317">
        <v>338</v>
      </c>
      <c r="H3317" t="e">
        <f>VLOOKUP(C3317,Sheet2!$D$2:$H$13246,3,FALSE)</f>
        <v>#N/A</v>
      </c>
      <c r="I3317" t="e">
        <f>VLOOKUP($C3317,Sheet2!$D$2:$H$13246,4,FALSE)</f>
        <v>#N/A</v>
      </c>
      <c r="J3317" t="e">
        <f>VLOOKUP($C3317,Sheet2!$D$2:$H$13246,5,FALSE)</f>
        <v>#N/A</v>
      </c>
    </row>
    <row r="3318" spans="1:10" x14ac:dyDescent="0.2">
      <c r="A3318" s="1" t="s">
        <v>2806</v>
      </c>
      <c r="B3318" s="1" t="s">
        <v>499</v>
      </c>
      <c r="C3318" t="s">
        <v>500</v>
      </c>
      <c r="D3318" t="s">
        <v>10</v>
      </c>
      <c r="E3318" t="s">
        <v>107</v>
      </c>
      <c r="F3318" t="s">
        <v>82</v>
      </c>
      <c r="G3318">
        <v>216</v>
      </c>
      <c r="H3318" t="e">
        <f>VLOOKUP(C3318,Sheet2!$D$2:$H$13246,3,FALSE)</f>
        <v>#N/A</v>
      </c>
      <c r="I3318" t="e">
        <f>VLOOKUP($C3318,Sheet2!$D$2:$H$13246,4,FALSE)</f>
        <v>#N/A</v>
      </c>
      <c r="J3318" t="e">
        <f>VLOOKUP($C3318,Sheet2!$D$2:$H$13246,5,FALSE)</f>
        <v>#N/A</v>
      </c>
    </row>
    <row r="3319" spans="1:10" x14ac:dyDescent="0.2">
      <c r="A3319" s="1" t="s">
        <v>2806</v>
      </c>
      <c r="B3319" s="1" t="s">
        <v>501</v>
      </c>
      <c r="C3319" t="s">
        <v>502</v>
      </c>
      <c r="D3319" t="s">
        <v>10</v>
      </c>
      <c r="E3319" t="s">
        <v>107</v>
      </c>
      <c r="F3319" t="s">
        <v>82</v>
      </c>
      <c r="G3319">
        <v>259</v>
      </c>
      <c r="H3319" t="e">
        <f>VLOOKUP(C3319,Sheet2!$D$2:$H$13246,3,FALSE)</f>
        <v>#N/A</v>
      </c>
      <c r="I3319" t="e">
        <f>VLOOKUP($C3319,Sheet2!$D$2:$H$13246,4,FALSE)</f>
        <v>#N/A</v>
      </c>
      <c r="J3319" t="e">
        <f>VLOOKUP($C3319,Sheet2!$D$2:$H$13246,5,FALSE)</f>
        <v>#N/A</v>
      </c>
    </row>
    <row r="3320" spans="1:10" x14ac:dyDescent="0.2">
      <c r="A3320" s="1" t="s">
        <v>2806</v>
      </c>
      <c r="B3320" s="1" t="s">
        <v>503</v>
      </c>
      <c r="C3320" t="s">
        <v>504</v>
      </c>
      <c r="D3320" t="s">
        <v>10</v>
      </c>
      <c r="E3320" t="s">
        <v>107</v>
      </c>
      <c r="F3320" t="s">
        <v>82</v>
      </c>
      <c r="G3320">
        <v>279</v>
      </c>
      <c r="H3320" t="e">
        <f>VLOOKUP(C3320,Sheet2!$D$2:$H$13246,3,FALSE)</f>
        <v>#N/A</v>
      </c>
      <c r="I3320" t="e">
        <f>VLOOKUP($C3320,Sheet2!$D$2:$H$13246,4,FALSE)</f>
        <v>#N/A</v>
      </c>
      <c r="J3320" t="e">
        <f>VLOOKUP($C3320,Sheet2!$D$2:$H$13246,5,FALSE)</f>
        <v>#N/A</v>
      </c>
    </row>
    <row r="3321" spans="1:10" x14ac:dyDescent="0.2">
      <c r="A3321" s="1" t="s">
        <v>2806</v>
      </c>
      <c r="B3321" s="1" t="s">
        <v>505</v>
      </c>
      <c r="C3321" t="s">
        <v>506</v>
      </c>
      <c r="D3321" t="s">
        <v>10</v>
      </c>
      <c r="E3321" t="s">
        <v>209</v>
      </c>
      <c r="F3321" t="s">
        <v>82</v>
      </c>
      <c r="G3321">
        <v>189</v>
      </c>
      <c r="H3321" t="e">
        <f>VLOOKUP(C3321,Sheet2!$D$2:$H$13246,3,FALSE)</f>
        <v>#N/A</v>
      </c>
      <c r="I3321" t="e">
        <f>VLOOKUP($C3321,Sheet2!$D$2:$H$13246,4,FALSE)</f>
        <v>#N/A</v>
      </c>
      <c r="J3321" t="e">
        <f>VLOOKUP($C3321,Sheet2!$D$2:$H$13246,5,FALSE)</f>
        <v>#N/A</v>
      </c>
    </row>
    <row r="3322" spans="1:10" x14ac:dyDescent="0.2">
      <c r="A3322" s="1" t="s">
        <v>2806</v>
      </c>
      <c r="B3322" s="1" t="s">
        <v>507</v>
      </c>
      <c r="C3322" t="s">
        <v>508</v>
      </c>
      <c r="D3322" t="s">
        <v>10</v>
      </c>
      <c r="E3322" t="s">
        <v>509</v>
      </c>
      <c r="F3322" t="s">
        <v>82</v>
      </c>
      <c r="G3322">
        <v>634</v>
      </c>
      <c r="H3322" t="e">
        <f>VLOOKUP(C3322,Sheet2!$D$2:$H$13246,3,FALSE)</f>
        <v>#N/A</v>
      </c>
      <c r="I3322" t="e">
        <f>VLOOKUP($C3322,Sheet2!$D$2:$H$13246,4,FALSE)</f>
        <v>#N/A</v>
      </c>
      <c r="J3322" t="e">
        <f>VLOOKUP($C3322,Sheet2!$D$2:$H$13246,5,FALSE)</f>
        <v>#N/A</v>
      </c>
    </row>
    <row r="3323" spans="1:10" x14ac:dyDescent="0.2">
      <c r="A3323" s="1" t="s">
        <v>2806</v>
      </c>
      <c r="B3323" s="1" t="s">
        <v>510</v>
      </c>
      <c r="C3323" t="s">
        <v>511</v>
      </c>
      <c r="D3323" t="s">
        <v>10</v>
      </c>
      <c r="E3323" t="s">
        <v>104</v>
      </c>
      <c r="F3323" t="s">
        <v>82</v>
      </c>
      <c r="G3323">
        <v>440</v>
      </c>
      <c r="H3323" t="e">
        <f>VLOOKUP(C3323,Sheet2!$D$2:$H$13246,3,FALSE)</f>
        <v>#N/A</v>
      </c>
      <c r="I3323" t="e">
        <f>VLOOKUP($C3323,Sheet2!$D$2:$H$13246,4,FALSE)</f>
        <v>#N/A</v>
      </c>
      <c r="J3323" t="e">
        <f>VLOOKUP($C3323,Sheet2!$D$2:$H$13246,5,FALSE)</f>
        <v>#N/A</v>
      </c>
    </row>
    <row r="3324" spans="1:10" x14ac:dyDescent="0.2">
      <c r="A3324" s="1" t="s">
        <v>2806</v>
      </c>
      <c r="B3324" s="1" t="s">
        <v>512</v>
      </c>
      <c r="C3324" t="s">
        <v>513</v>
      </c>
      <c r="D3324" t="s">
        <v>10</v>
      </c>
      <c r="E3324" t="s">
        <v>218</v>
      </c>
      <c r="F3324" t="s">
        <v>82</v>
      </c>
      <c r="G3324">
        <v>291</v>
      </c>
      <c r="H3324" t="e">
        <f>VLOOKUP(C3324,Sheet2!$D$2:$H$13246,3,FALSE)</f>
        <v>#N/A</v>
      </c>
      <c r="I3324" t="e">
        <f>VLOOKUP($C3324,Sheet2!$D$2:$H$13246,4,FALSE)</f>
        <v>#N/A</v>
      </c>
      <c r="J3324" t="e">
        <f>VLOOKUP($C3324,Sheet2!$D$2:$H$13246,5,FALSE)</f>
        <v>#N/A</v>
      </c>
    </row>
    <row r="3325" spans="1:10" x14ac:dyDescent="0.2">
      <c r="A3325" s="1" t="s">
        <v>2806</v>
      </c>
      <c r="B3325" s="1" t="s">
        <v>514</v>
      </c>
      <c r="C3325" t="s">
        <v>515</v>
      </c>
      <c r="D3325" t="s">
        <v>10</v>
      </c>
      <c r="E3325" t="s">
        <v>107</v>
      </c>
      <c r="F3325" t="s">
        <v>82</v>
      </c>
      <c r="G3325">
        <v>374</v>
      </c>
      <c r="H3325" t="e">
        <f>VLOOKUP(C3325,Sheet2!$D$2:$H$13246,3,FALSE)</f>
        <v>#N/A</v>
      </c>
      <c r="I3325" t="e">
        <f>VLOOKUP($C3325,Sheet2!$D$2:$H$13246,4,FALSE)</f>
        <v>#N/A</v>
      </c>
      <c r="J3325" t="e">
        <f>VLOOKUP($C3325,Sheet2!$D$2:$H$13246,5,FALSE)</f>
        <v>#N/A</v>
      </c>
    </row>
    <row r="3326" spans="1:10" x14ac:dyDescent="0.2">
      <c r="A3326" s="1" t="s">
        <v>2806</v>
      </c>
      <c r="B3326" s="1" t="s">
        <v>516</v>
      </c>
      <c r="C3326" t="s">
        <v>2823</v>
      </c>
      <c r="D3326" t="s">
        <v>10</v>
      </c>
      <c r="E3326" t="s">
        <v>104</v>
      </c>
      <c r="F3326" t="s">
        <v>82</v>
      </c>
      <c r="G3326">
        <v>400</v>
      </c>
      <c r="H3326" t="e">
        <f>VLOOKUP(C3326,Sheet2!$D$2:$H$13246,3,FALSE)</f>
        <v>#N/A</v>
      </c>
      <c r="I3326" t="e">
        <f>VLOOKUP($C3326,Sheet2!$D$2:$H$13246,4,FALSE)</f>
        <v>#N/A</v>
      </c>
      <c r="J3326" t="e">
        <f>VLOOKUP($C3326,Sheet2!$D$2:$H$13246,5,FALSE)</f>
        <v>#N/A</v>
      </c>
    </row>
    <row r="3327" spans="1:10" x14ac:dyDescent="0.2">
      <c r="A3327" s="1" t="s">
        <v>2806</v>
      </c>
      <c r="B3327" s="1" t="s">
        <v>518</v>
      </c>
      <c r="C3327" t="s">
        <v>2777</v>
      </c>
      <c r="D3327" t="s">
        <v>10</v>
      </c>
      <c r="E3327" t="s">
        <v>85</v>
      </c>
      <c r="F3327" t="s">
        <v>82</v>
      </c>
      <c r="G3327">
        <v>382</v>
      </c>
      <c r="H3327" t="e">
        <f>VLOOKUP(C3327,Sheet2!$D$2:$H$13246,3,FALSE)</f>
        <v>#N/A</v>
      </c>
      <c r="I3327" t="e">
        <f>VLOOKUP($C3327,Sheet2!$D$2:$H$13246,4,FALSE)</f>
        <v>#N/A</v>
      </c>
      <c r="J3327" t="e">
        <f>VLOOKUP($C3327,Sheet2!$D$2:$H$13246,5,FALSE)</f>
        <v>#N/A</v>
      </c>
    </row>
    <row r="3328" spans="1:10" x14ac:dyDescent="0.2">
      <c r="A3328" s="1" t="s">
        <v>2806</v>
      </c>
      <c r="B3328" s="1" t="s">
        <v>520</v>
      </c>
      <c r="C3328" t="s">
        <v>2778</v>
      </c>
      <c r="D3328" t="s">
        <v>10</v>
      </c>
      <c r="E3328" t="s">
        <v>110</v>
      </c>
      <c r="F3328" t="s">
        <v>82</v>
      </c>
      <c r="G3328">
        <v>335</v>
      </c>
      <c r="H3328" t="e">
        <f>VLOOKUP(C3328,Sheet2!$D$2:$H$13246,3,FALSE)</f>
        <v>#N/A</v>
      </c>
      <c r="I3328" t="e">
        <f>VLOOKUP($C3328,Sheet2!$D$2:$H$13246,4,FALSE)</f>
        <v>#N/A</v>
      </c>
      <c r="J3328" t="e">
        <f>VLOOKUP($C3328,Sheet2!$D$2:$H$13246,5,FALSE)</f>
        <v>#N/A</v>
      </c>
    </row>
    <row r="3329" spans="1:10" x14ac:dyDescent="0.2">
      <c r="A3329" s="1" t="s">
        <v>2806</v>
      </c>
      <c r="B3329" s="1" t="s">
        <v>522</v>
      </c>
      <c r="C3329" t="s">
        <v>523</v>
      </c>
      <c r="D3329" t="s">
        <v>10</v>
      </c>
      <c r="E3329" t="s">
        <v>104</v>
      </c>
      <c r="F3329" t="s">
        <v>82</v>
      </c>
      <c r="G3329">
        <v>217</v>
      </c>
      <c r="H3329" t="e">
        <f>VLOOKUP(C3329,Sheet2!$D$2:$H$13246,3,FALSE)</f>
        <v>#N/A</v>
      </c>
      <c r="I3329" t="e">
        <f>VLOOKUP($C3329,Sheet2!$D$2:$H$13246,4,FALSE)</f>
        <v>#N/A</v>
      </c>
      <c r="J3329" t="e">
        <f>VLOOKUP($C3329,Sheet2!$D$2:$H$13246,5,FALSE)</f>
        <v>#N/A</v>
      </c>
    </row>
    <row r="3330" spans="1:10" x14ac:dyDescent="0.2">
      <c r="A3330" s="1" t="s">
        <v>2806</v>
      </c>
      <c r="B3330" s="1" t="s">
        <v>524</v>
      </c>
      <c r="C3330" t="s">
        <v>525</v>
      </c>
      <c r="D3330" t="s">
        <v>10</v>
      </c>
      <c r="E3330" t="s">
        <v>104</v>
      </c>
      <c r="F3330" t="s">
        <v>82</v>
      </c>
      <c r="G3330">
        <v>272</v>
      </c>
      <c r="H3330" t="e">
        <f>VLOOKUP(C3330,Sheet2!$D$2:$H$13246,3,FALSE)</f>
        <v>#N/A</v>
      </c>
      <c r="I3330" t="e">
        <f>VLOOKUP($C3330,Sheet2!$D$2:$H$13246,4,FALSE)</f>
        <v>#N/A</v>
      </c>
      <c r="J3330" t="e">
        <f>VLOOKUP($C3330,Sheet2!$D$2:$H$13246,5,FALSE)</f>
        <v>#N/A</v>
      </c>
    </row>
    <row r="3331" spans="1:10" x14ac:dyDescent="0.2">
      <c r="A3331" s="1" t="s">
        <v>2806</v>
      </c>
      <c r="B3331" s="1" t="s">
        <v>526</v>
      </c>
      <c r="C3331" t="s">
        <v>527</v>
      </c>
      <c r="D3331" t="s">
        <v>10</v>
      </c>
      <c r="E3331" t="s">
        <v>110</v>
      </c>
      <c r="F3331" t="s">
        <v>82</v>
      </c>
      <c r="G3331">
        <v>204</v>
      </c>
      <c r="H3331" t="e">
        <f>VLOOKUP(C3331,Sheet2!$D$2:$H$13246,3,FALSE)</f>
        <v>#N/A</v>
      </c>
      <c r="I3331" t="e">
        <f>VLOOKUP($C3331,Sheet2!$D$2:$H$13246,4,FALSE)</f>
        <v>#N/A</v>
      </c>
      <c r="J3331" t="e">
        <f>VLOOKUP($C3331,Sheet2!$D$2:$H$13246,5,FALSE)</f>
        <v>#N/A</v>
      </c>
    </row>
    <row r="3332" spans="1:10" x14ac:dyDescent="0.2">
      <c r="A3332" s="1" t="s">
        <v>2806</v>
      </c>
      <c r="B3332" s="1" t="s">
        <v>2779</v>
      </c>
      <c r="C3332" t="s">
        <v>2780</v>
      </c>
      <c r="D3332" t="s">
        <v>10</v>
      </c>
      <c r="E3332" t="s">
        <v>104</v>
      </c>
      <c r="F3332" t="s">
        <v>82</v>
      </c>
      <c r="G3332">
        <v>166</v>
      </c>
      <c r="H3332" t="e">
        <f>VLOOKUP(C3332,Sheet2!$D$2:$H$13246,3,FALSE)</f>
        <v>#N/A</v>
      </c>
      <c r="I3332" t="e">
        <f>VLOOKUP($C3332,Sheet2!$D$2:$H$13246,4,FALSE)</f>
        <v>#N/A</v>
      </c>
      <c r="J3332" t="e">
        <f>VLOOKUP($C3332,Sheet2!$D$2:$H$13246,5,FALSE)</f>
        <v>#N/A</v>
      </c>
    </row>
    <row r="3333" spans="1:10" x14ac:dyDescent="0.2">
      <c r="A3333" s="1" t="s">
        <v>2806</v>
      </c>
      <c r="B3333" s="1" t="s">
        <v>528</v>
      </c>
      <c r="C3333" t="s">
        <v>529</v>
      </c>
      <c r="D3333" t="s">
        <v>10</v>
      </c>
      <c r="E3333" t="s">
        <v>85</v>
      </c>
      <c r="F3333" t="s">
        <v>82</v>
      </c>
      <c r="G3333">
        <v>214</v>
      </c>
      <c r="H3333" t="e">
        <f>VLOOKUP(C3333,Sheet2!$D$2:$H$13246,3,FALSE)</f>
        <v>#N/A</v>
      </c>
      <c r="I3333" t="e">
        <f>VLOOKUP($C3333,Sheet2!$D$2:$H$13246,4,FALSE)</f>
        <v>#N/A</v>
      </c>
      <c r="J3333" t="e">
        <f>VLOOKUP($C3333,Sheet2!$D$2:$H$13246,5,FALSE)</f>
        <v>#N/A</v>
      </c>
    </row>
    <row r="3334" spans="1:10" x14ac:dyDescent="0.2">
      <c r="A3334" s="1" t="s">
        <v>2806</v>
      </c>
      <c r="B3334" s="1" t="s">
        <v>530</v>
      </c>
      <c r="C3334" t="s">
        <v>531</v>
      </c>
      <c r="D3334" t="s">
        <v>10</v>
      </c>
      <c r="E3334" t="s">
        <v>110</v>
      </c>
      <c r="F3334" t="s">
        <v>82</v>
      </c>
      <c r="G3334">
        <v>355</v>
      </c>
      <c r="H3334" t="e">
        <f>VLOOKUP(C3334,Sheet2!$D$2:$H$13246,3,FALSE)</f>
        <v>#N/A</v>
      </c>
      <c r="I3334" t="e">
        <f>VLOOKUP($C3334,Sheet2!$D$2:$H$13246,4,FALSE)</f>
        <v>#N/A</v>
      </c>
      <c r="J3334" t="e">
        <f>VLOOKUP($C3334,Sheet2!$D$2:$H$13246,5,FALSE)</f>
        <v>#N/A</v>
      </c>
    </row>
    <row r="3335" spans="1:10" x14ac:dyDescent="0.2">
      <c r="A3335" s="1" t="s">
        <v>2806</v>
      </c>
      <c r="B3335" s="1" t="s">
        <v>532</v>
      </c>
      <c r="C3335" t="s">
        <v>2781</v>
      </c>
      <c r="D3335" t="s">
        <v>10</v>
      </c>
      <c r="E3335" t="s">
        <v>107</v>
      </c>
      <c r="F3335" t="s">
        <v>82</v>
      </c>
      <c r="G3335">
        <v>272</v>
      </c>
      <c r="H3335" t="e">
        <f>VLOOKUP(C3335,Sheet2!$D$2:$H$13246,3,FALSE)</f>
        <v>#N/A</v>
      </c>
      <c r="I3335" t="e">
        <f>VLOOKUP($C3335,Sheet2!$D$2:$H$13246,4,FALSE)</f>
        <v>#N/A</v>
      </c>
      <c r="J3335" t="e">
        <f>VLOOKUP($C3335,Sheet2!$D$2:$H$13246,5,FALSE)</f>
        <v>#N/A</v>
      </c>
    </row>
    <row r="3336" spans="1:10" x14ac:dyDescent="0.2">
      <c r="A3336" s="1" t="s">
        <v>2806</v>
      </c>
      <c r="B3336" s="1" t="s">
        <v>534</v>
      </c>
      <c r="C3336" t="s">
        <v>535</v>
      </c>
      <c r="D3336" t="s">
        <v>10</v>
      </c>
      <c r="E3336" t="s">
        <v>110</v>
      </c>
      <c r="F3336" t="s">
        <v>82</v>
      </c>
      <c r="G3336">
        <v>178</v>
      </c>
      <c r="H3336" t="e">
        <f>VLOOKUP(C3336,Sheet2!$D$2:$H$13246,3,FALSE)</f>
        <v>#N/A</v>
      </c>
      <c r="I3336" t="e">
        <f>VLOOKUP($C3336,Sheet2!$D$2:$H$13246,4,FALSE)</f>
        <v>#N/A</v>
      </c>
      <c r="J3336" t="e">
        <f>VLOOKUP($C3336,Sheet2!$D$2:$H$13246,5,FALSE)</f>
        <v>#N/A</v>
      </c>
    </row>
    <row r="3337" spans="1:10" x14ac:dyDescent="0.2">
      <c r="A3337" s="1" t="s">
        <v>2806</v>
      </c>
      <c r="B3337" s="1" t="s">
        <v>536</v>
      </c>
      <c r="C3337" t="s">
        <v>537</v>
      </c>
      <c r="D3337" t="s">
        <v>10</v>
      </c>
      <c r="E3337" t="s">
        <v>107</v>
      </c>
      <c r="F3337" t="s">
        <v>82</v>
      </c>
      <c r="G3337">
        <v>238</v>
      </c>
      <c r="H3337" t="e">
        <f>VLOOKUP(C3337,Sheet2!$D$2:$H$13246,3,FALSE)</f>
        <v>#N/A</v>
      </c>
      <c r="I3337" t="e">
        <f>VLOOKUP($C3337,Sheet2!$D$2:$H$13246,4,FALSE)</f>
        <v>#N/A</v>
      </c>
      <c r="J3337" t="e">
        <f>VLOOKUP($C3337,Sheet2!$D$2:$H$13246,5,FALSE)</f>
        <v>#N/A</v>
      </c>
    </row>
    <row r="3338" spans="1:10" x14ac:dyDescent="0.2">
      <c r="A3338" s="1" t="s">
        <v>2806</v>
      </c>
      <c r="B3338" s="1" t="s">
        <v>538</v>
      </c>
      <c r="C3338" t="s">
        <v>539</v>
      </c>
      <c r="D3338" t="s">
        <v>10</v>
      </c>
      <c r="E3338" t="s">
        <v>2824</v>
      </c>
      <c r="F3338" t="s">
        <v>82</v>
      </c>
      <c r="G3338">
        <v>250</v>
      </c>
      <c r="H3338" t="e">
        <f>VLOOKUP(C3338,Sheet2!$D$2:$H$13246,3,FALSE)</f>
        <v>#N/A</v>
      </c>
      <c r="I3338" t="e">
        <f>VLOOKUP($C3338,Sheet2!$D$2:$H$13246,4,FALSE)</f>
        <v>#N/A</v>
      </c>
      <c r="J3338" t="e">
        <f>VLOOKUP($C3338,Sheet2!$D$2:$H$13246,5,FALSE)</f>
        <v>#N/A</v>
      </c>
    </row>
    <row r="3339" spans="1:10" x14ac:dyDescent="0.2">
      <c r="A3339" s="1" t="s">
        <v>2806</v>
      </c>
      <c r="B3339" s="1" t="s">
        <v>541</v>
      </c>
      <c r="C3339" t="s">
        <v>542</v>
      </c>
      <c r="D3339" t="s">
        <v>10</v>
      </c>
      <c r="E3339" t="s">
        <v>107</v>
      </c>
      <c r="F3339" t="s">
        <v>82</v>
      </c>
      <c r="G3339">
        <v>354</v>
      </c>
      <c r="H3339" t="e">
        <f>VLOOKUP(C3339,Sheet2!$D$2:$H$13246,3,FALSE)</f>
        <v>#N/A</v>
      </c>
      <c r="I3339" t="e">
        <f>VLOOKUP($C3339,Sheet2!$D$2:$H$13246,4,FALSE)</f>
        <v>#N/A</v>
      </c>
      <c r="J3339" t="e">
        <f>VLOOKUP($C3339,Sheet2!$D$2:$H$13246,5,FALSE)</f>
        <v>#N/A</v>
      </c>
    </row>
    <row r="3340" spans="1:10" x14ac:dyDescent="0.2">
      <c r="A3340" s="1" t="s">
        <v>2806</v>
      </c>
      <c r="B3340" s="1" t="s">
        <v>543</v>
      </c>
      <c r="C3340" t="s">
        <v>544</v>
      </c>
      <c r="D3340" t="s">
        <v>10</v>
      </c>
      <c r="E3340" t="s">
        <v>545</v>
      </c>
      <c r="F3340" t="s">
        <v>82</v>
      </c>
      <c r="G3340">
        <v>271</v>
      </c>
      <c r="H3340" t="e">
        <f>VLOOKUP(C3340,Sheet2!$D$2:$H$13246,3,FALSE)</f>
        <v>#N/A</v>
      </c>
      <c r="I3340" t="e">
        <f>VLOOKUP($C3340,Sheet2!$D$2:$H$13246,4,FALSE)</f>
        <v>#N/A</v>
      </c>
      <c r="J3340" t="e">
        <f>VLOOKUP($C3340,Sheet2!$D$2:$H$13246,5,FALSE)</f>
        <v>#N/A</v>
      </c>
    </row>
    <row r="3341" spans="1:10" x14ac:dyDescent="0.2">
      <c r="A3341" s="1" t="s">
        <v>2806</v>
      </c>
      <c r="B3341" s="1" t="s">
        <v>546</v>
      </c>
      <c r="C3341" t="s">
        <v>2782</v>
      </c>
      <c r="D3341" t="s">
        <v>10</v>
      </c>
      <c r="E3341" t="s">
        <v>107</v>
      </c>
      <c r="F3341" t="s">
        <v>82</v>
      </c>
      <c r="G3341">
        <v>401</v>
      </c>
      <c r="H3341" t="e">
        <f>VLOOKUP(C3341,Sheet2!$D$2:$H$13246,3,FALSE)</f>
        <v>#N/A</v>
      </c>
      <c r="I3341" t="e">
        <f>VLOOKUP($C3341,Sheet2!$D$2:$H$13246,4,FALSE)</f>
        <v>#N/A</v>
      </c>
      <c r="J3341" t="e">
        <f>VLOOKUP($C3341,Sheet2!$D$2:$H$13246,5,FALSE)</f>
        <v>#N/A</v>
      </c>
    </row>
    <row r="3342" spans="1:10" x14ac:dyDescent="0.2">
      <c r="A3342" s="1" t="s">
        <v>2806</v>
      </c>
      <c r="B3342" s="1" t="s">
        <v>548</v>
      </c>
      <c r="C3342" t="s">
        <v>549</v>
      </c>
      <c r="D3342" t="s">
        <v>10</v>
      </c>
      <c r="E3342" t="s">
        <v>81</v>
      </c>
      <c r="F3342" t="s">
        <v>82</v>
      </c>
      <c r="G3342">
        <v>226</v>
      </c>
      <c r="H3342" t="e">
        <f>VLOOKUP(C3342,Sheet2!$D$2:$H$13246,3,FALSE)</f>
        <v>#N/A</v>
      </c>
      <c r="I3342" t="e">
        <f>VLOOKUP($C3342,Sheet2!$D$2:$H$13246,4,FALSE)</f>
        <v>#N/A</v>
      </c>
      <c r="J3342" t="e">
        <f>VLOOKUP($C3342,Sheet2!$D$2:$H$13246,5,FALSE)</f>
        <v>#N/A</v>
      </c>
    </row>
    <row r="3343" spans="1:10" x14ac:dyDescent="0.2">
      <c r="A3343" s="1" t="s">
        <v>2806</v>
      </c>
      <c r="B3343" s="1" t="s">
        <v>550</v>
      </c>
      <c r="C3343" t="s">
        <v>551</v>
      </c>
      <c r="D3343" t="s">
        <v>10</v>
      </c>
      <c r="E3343" t="s">
        <v>552</v>
      </c>
      <c r="F3343" t="s">
        <v>82</v>
      </c>
      <c r="G3343">
        <v>215</v>
      </c>
      <c r="H3343" t="e">
        <f>VLOOKUP(C3343,Sheet2!$D$2:$H$13246,3,FALSE)</f>
        <v>#N/A</v>
      </c>
      <c r="I3343" t="e">
        <f>VLOOKUP($C3343,Sheet2!$D$2:$H$13246,4,FALSE)</f>
        <v>#N/A</v>
      </c>
      <c r="J3343" t="e">
        <f>VLOOKUP($C3343,Sheet2!$D$2:$H$13246,5,FALSE)</f>
        <v>#N/A</v>
      </c>
    </row>
    <row r="3344" spans="1:10" x14ac:dyDescent="0.2">
      <c r="A3344" s="1" t="s">
        <v>2806</v>
      </c>
      <c r="B3344" s="1" t="s">
        <v>553</v>
      </c>
      <c r="C3344" t="s">
        <v>554</v>
      </c>
      <c r="D3344" t="s">
        <v>10</v>
      </c>
      <c r="E3344" t="s">
        <v>107</v>
      </c>
      <c r="F3344" t="s">
        <v>82</v>
      </c>
      <c r="G3344">
        <v>202</v>
      </c>
      <c r="H3344" t="e">
        <f>VLOOKUP(C3344,Sheet2!$D$2:$H$13246,3,FALSE)</f>
        <v>#N/A</v>
      </c>
      <c r="I3344" t="e">
        <f>VLOOKUP($C3344,Sheet2!$D$2:$H$13246,4,FALSE)</f>
        <v>#N/A</v>
      </c>
      <c r="J3344" t="e">
        <f>VLOOKUP($C3344,Sheet2!$D$2:$H$13246,5,FALSE)</f>
        <v>#N/A</v>
      </c>
    </row>
    <row r="3345" spans="1:10" x14ac:dyDescent="0.2">
      <c r="A3345" s="1" t="s">
        <v>2806</v>
      </c>
      <c r="B3345" s="1" t="s">
        <v>555</v>
      </c>
      <c r="C3345" t="s">
        <v>556</v>
      </c>
      <c r="D3345" t="s">
        <v>10</v>
      </c>
      <c r="E3345" t="s">
        <v>107</v>
      </c>
      <c r="F3345" t="s">
        <v>82</v>
      </c>
      <c r="G3345">
        <v>309</v>
      </c>
      <c r="H3345" t="e">
        <f>VLOOKUP(C3345,Sheet2!$D$2:$H$13246,3,FALSE)</f>
        <v>#N/A</v>
      </c>
      <c r="I3345" t="e">
        <f>VLOOKUP($C3345,Sheet2!$D$2:$H$13246,4,FALSE)</f>
        <v>#N/A</v>
      </c>
      <c r="J3345" t="e">
        <f>VLOOKUP($C3345,Sheet2!$D$2:$H$13246,5,FALSE)</f>
        <v>#N/A</v>
      </c>
    </row>
    <row r="3346" spans="1:10" x14ac:dyDescent="0.2">
      <c r="A3346" s="1" t="s">
        <v>2806</v>
      </c>
      <c r="B3346" s="1" t="s">
        <v>557</v>
      </c>
      <c r="C3346" t="s">
        <v>558</v>
      </c>
      <c r="D3346" t="s">
        <v>10</v>
      </c>
      <c r="E3346" t="s">
        <v>107</v>
      </c>
      <c r="F3346" t="s">
        <v>82</v>
      </c>
      <c r="G3346">
        <v>221</v>
      </c>
      <c r="H3346" t="e">
        <f>VLOOKUP(C3346,Sheet2!$D$2:$H$13246,3,FALSE)</f>
        <v>#N/A</v>
      </c>
      <c r="I3346" t="e">
        <f>VLOOKUP($C3346,Sheet2!$D$2:$H$13246,4,FALSE)</f>
        <v>#N/A</v>
      </c>
      <c r="J3346" t="e">
        <f>VLOOKUP($C3346,Sheet2!$D$2:$H$13246,5,FALSE)</f>
        <v>#N/A</v>
      </c>
    </row>
    <row r="3347" spans="1:10" x14ac:dyDescent="0.2">
      <c r="A3347" s="1" t="s">
        <v>2806</v>
      </c>
      <c r="B3347" s="1" t="s">
        <v>559</v>
      </c>
      <c r="C3347" t="s">
        <v>2825</v>
      </c>
      <c r="D3347" t="s">
        <v>10</v>
      </c>
      <c r="E3347" t="s">
        <v>107</v>
      </c>
      <c r="F3347" t="s">
        <v>82</v>
      </c>
      <c r="G3347">
        <v>240</v>
      </c>
      <c r="H3347" t="e">
        <f>VLOOKUP(C3347,Sheet2!$D$2:$H$13246,3,FALSE)</f>
        <v>#N/A</v>
      </c>
      <c r="I3347" t="e">
        <f>VLOOKUP($C3347,Sheet2!$D$2:$H$13246,4,FALSE)</f>
        <v>#N/A</v>
      </c>
      <c r="J3347" t="e">
        <f>VLOOKUP($C3347,Sheet2!$D$2:$H$13246,5,FALSE)</f>
        <v>#N/A</v>
      </c>
    </row>
    <row r="3348" spans="1:10" x14ac:dyDescent="0.2">
      <c r="A3348" s="1" t="s">
        <v>2806</v>
      </c>
      <c r="B3348" s="1" t="s">
        <v>561</v>
      </c>
      <c r="C3348" t="s">
        <v>562</v>
      </c>
      <c r="D3348" t="s">
        <v>10</v>
      </c>
      <c r="E3348" t="s">
        <v>107</v>
      </c>
      <c r="F3348" t="s">
        <v>82</v>
      </c>
      <c r="G3348">
        <v>215</v>
      </c>
      <c r="H3348" t="e">
        <f>VLOOKUP(C3348,Sheet2!$D$2:$H$13246,3,FALSE)</f>
        <v>#N/A</v>
      </c>
      <c r="I3348" t="e">
        <f>VLOOKUP($C3348,Sheet2!$D$2:$H$13246,4,FALSE)</f>
        <v>#N/A</v>
      </c>
      <c r="J3348" t="e">
        <f>VLOOKUP($C3348,Sheet2!$D$2:$H$13246,5,FALSE)</f>
        <v>#N/A</v>
      </c>
    </row>
    <row r="3349" spans="1:10" x14ac:dyDescent="0.2">
      <c r="A3349" s="1" t="s">
        <v>2806</v>
      </c>
      <c r="B3349" s="1" t="s">
        <v>563</v>
      </c>
      <c r="C3349" t="s">
        <v>2826</v>
      </c>
      <c r="D3349" t="s">
        <v>10</v>
      </c>
      <c r="E3349" t="s">
        <v>107</v>
      </c>
      <c r="F3349" t="s">
        <v>82</v>
      </c>
      <c r="G3349">
        <v>238</v>
      </c>
      <c r="H3349" t="e">
        <f>VLOOKUP(C3349,Sheet2!$D$2:$H$13246,3,FALSE)</f>
        <v>#N/A</v>
      </c>
      <c r="I3349" t="e">
        <f>VLOOKUP($C3349,Sheet2!$D$2:$H$13246,4,FALSE)</f>
        <v>#N/A</v>
      </c>
      <c r="J3349" t="e">
        <f>VLOOKUP($C3349,Sheet2!$D$2:$H$13246,5,FALSE)</f>
        <v>#N/A</v>
      </c>
    </row>
    <row r="3350" spans="1:10" x14ac:dyDescent="0.2">
      <c r="A3350" s="1" t="s">
        <v>2806</v>
      </c>
      <c r="B3350" s="1" t="s">
        <v>565</v>
      </c>
      <c r="C3350" t="s">
        <v>2827</v>
      </c>
      <c r="D3350" t="s">
        <v>10</v>
      </c>
      <c r="E3350" t="s">
        <v>107</v>
      </c>
      <c r="F3350" t="s">
        <v>82</v>
      </c>
      <c r="G3350">
        <v>241</v>
      </c>
      <c r="H3350" t="e">
        <f>VLOOKUP(C3350,Sheet2!$D$2:$H$13246,3,FALSE)</f>
        <v>#N/A</v>
      </c>
      <c r="I3350" t="e">
        <f>VLOOKUP($C3350,Sheet2!$D$2:$H$13246,4,FALSE)</f>
        <v>#N/A</v>
      </c>
      <c r="J3350" t="e">
        <f>VLOOKUP($C3350,Sheet2!$D$2:$H$13246,5,FALSE)</f>
        <v>#N/A</v>
      </c>
    </row>
    <row r="3351" spans="1:10" x14ac:dyDescent="0.2">
      <c r="A3351" s="1" t="s">
        <v>2806</v>
      </c>
      <c r="B3351" s="1" t="s">
        <v>567</v>
      </c>
      <c r="C3351" t="s">
        <v>568</v>
      </c>
      <c r="D3351" t="s">
        <v>10</v>
      </c>
      <c r="E3351" t="s">
        <v>107</v>
      </c>
      <c r="F3351" t="s">
        <v>82</v>
      </c>
      <c r="G3351">
        <v>153</v>
      </c>
      <c r="H3351" t="e">
        <f>VLOOKUP(C3351,Sheet2!$D$2:$H$13246,3,FALSE)</f>
        <v>#N/A</v>
      </c>
      <c r="I3351" t="e">
        <f>VLOOKUP($C3351,Sheet2!$D$2:$H$13246,4,FALSE)</f>
        <v>#N/A</v>
      </c>
      <c r="J3351" t="e">
        <f>VLOOKUP($C3351,Sheet2!$D$2:$H$13246,5,FALSE)</f>
        <v>#N/A</v>
      </c>
    </row>
    <row r="3352" spans="1:10" x14ac:dyDescent="0.2">
      <c r="A3352" s="1" t="s">
        <v>2806</v>
      </c>
      <c r="B3352" s="1" t="s">
        <v>569</v>
      </c>
      <c r="C3352" t="s">
        <v>570</v>
      </c>
      <c r="D3352" t="s">
        <v>10</v>
      </c>
      <c r="E3352" t="s">
        <v>107</v>
      </c>
      <c r="F3352" t="s">
        <v>82</v>
      </c>
      <c r="G3352">
        <v>166</v>
      </c>
      <c r="H3352" t="e">
        <f>VLOOKUP(C3352,Sheet2!$D$2:$H$13246,3,FALSE)</f>
        <v>#N/A</v>
      </c>
      <c r="I3352" t="e">
        <f>VLOOKUP($C3352,Sheet2!$D$2:$H$13246,4,FALSE)</f>
        <v>#N/A</v>
      </c>
      <c r="J3352" t="e">
        <f>VLOOKUP($C3352,Sheet2!$D$2:$H$13246,5,FALSE)</f>
        <v>#N/A</v>
      </c>
    </row>
    <row r="3353" spans="1:10" x14ac:dyDescent="0.2">
      <c r="A3353" s="1" t="s">
        <v>2806</v>
      </c>
      <c r="B3353" s="1" t="s">
        <v>571</v>
      </c>
      <c r="C3353" t="s">
        <v>572</v>
      </c>
      <c r="D3353" t="s">
        <v>10</v>
      </c>
      <c r="E3353" t="s">
        <v>110</v>
      </c>
      <c r="F3353" t="s">
        <v>82</v>
      </c>
      <c r="G3353">
        <v>206</v>
      </c>
      <c r="H3353" t="e">
        <f>VLOOKUP(C3353,Sheet2!$D$2:$H$13246,3,FALSE)</f>
        <v>#N/A</v>
      </c>
      <c r="I3353" t="e">
        <f>VLOOKUP($C3353,Sheet2!$D$2:$H$13246,4,FALSE)</f>
        <v>#N/A</v>
      </c>
      <c r="J3353" t="e">
        <f>VLOOKUP($C3353,Sheet2!$D$2:$H$13246,5,FALSE)</f>
        <v>#N/A</v>
      </c>
    </row>
    <row r="3354" spans="1:10" x14ac:dyDescent="0.2">
      <c r="A3354" s="1" t="s">
        <v>2806</v>
      </c>
      <c r="B3354" s="1" t="s">
        <v>573</v>
      </c>
      <c r="C3354" t="s">
        <v>574</v>
      </c>
      <c r="D3354" t="s">
        <v>10</v>
      </c>
      <c r="E3354" t="s">
        <v>110</v>
      </c>
      <c r="F3354" t="s">
        <v>82</v>
      </c>
      <c r="G3354">
        <v>255</v>
      </c>
      <c r="H3354" t="e">
        <f>VLOOKUP(C3354,Sheet2!$D$2:$H$13246,3,FALSE)</f>
        <v>#N/A</v>
      </c>
      <c r="I3354" t="e">
        <f>VLOOKUP($C3354,Sheet2!$D$2:$H$13246,4,FALSE)</f>
        <v>#N/A</v>
      </c>
      <c r="J3354" t="e">
        <f>VLOOKUP($C3354,Sheet2!$D$2:$H$13246,5,FALSE)</f>
        <v>#N/A</v>
      </c>
    </row>
    <row r="3355" spans="1:10" x14ac:dyDescent="0.2">
      <c r="A3355" s="1" t="s">
        <v>2806</v>
      </c>
      <c r="B3355" s="1" t="s">
        <v>575</v>
      </c>
      <c r="C3355" t="s">
        <v>576</v>
      </c>
      <c r="D3355" t="s">
        <v>10</v>
      </c>
      <c r="E3355" t="s">
        <v>110</v>
      </c>
      <c r="F3355" t="s">
        <v>82</v>
      </c>
      <c r="G3355">
        <v>203</v>
      </c>
      <c r="H3355" t="e">
        <f>VLOOKUP(C3355,Sheet2!$D$2:$H$13246,3,FALSE)</f>
        <v>#N/A</v>
      </c>
      <c r="I3355" t="e">
        <f>VLOOKUP($C3355,Sheet2!$D$2:$H$13246,4,FALSE)</f>
        <v>#N/A</v>
      </c>
      <c r="J3355" t="e">
        <f>VLOOKUP($C3355,Sheet2!$D$2:$H$13246,5,FALSE)</f>
        <v>#N/A</v>
      </c>
    </row>
    <row r="3356" spans="1:10" x14ac:dyDescent="0.2">
      <c r="A3356" s="1" t="s">
        <v>2806</v>
      </c>
      <c r="B3356" s="1" t="s">
        <v>577</v>
      </c>
      <c r="C3356" t="s">
        <v>578</v>
      </c>
      <c r="D3356" t="s">
        <v>10</v>
      </c>
      <c r="E3356" t="s">
        <v>110</v>
      </c>
      <c r="F3356" t="s">
        <v>82</v>
      </c>
      <c r="G3356">
        <v>145</v>
      </c>
      <c r="H3356" t="e">
        <f>VLOOKUP(C3356,Sheet2!$D$2:$H$13246,3,FALSE)</f>
        <v>#N/A</v>
      </c>
      <c r="I3356" t="e">
        <f>VLOOKUP($C3356,Sheet2!$D$2:$H$13246,4,FALSE)</f>
        <v>#N/A</v>
      </c>
      <c r="J3356" t="e">
        <f>VLOOKUP($C3356,Sheet2!$D$2:$H$13246,5,FALSE)</f>
        <v>#N/A</v>
      </c>
    </row>
    <row r="3357" spans="1:10" x14ac:dyDescent="0.2">
      <c r="A3357" s="1" t="s">
        <v>2806</v>
      </c>
      <c r="B3357" s="1" t="s">
        <v>579</v>
      </c>
      <c r="C3357" t="s">
        <v>580</v>
      </c>
      <c r="D3357" t="s">
        <v>10</v>
      </c>
      <c r="E3357" t="s">
        <v>110</v>
      </c>
      <c r="F3357" t="s">
        <v>82</v>
      </c>
      <c r="G3357">
        <v>145</v>
      </c>
      <c r="H3357" t="e">
        <f>VLOOKUP(C3357,Sheet2!$D$2:$H$13246,3,FALSE)</f>
        <v>#N/A</v>
      </c>
      <c r="I3357" t="e">
        <f>VLOOKUP($C3357,Sheet2!$D$2:$H$13246,4,FALSE)</f>
        <v>#N/A</v>
      </c>
      <c r="J3357" t="e">
        <f>VLOOKUP($C3357,Sheet2!$D$2:$H$13246,5,FALSE)</f>
        <v>#N/A</v>
      </c>
    </row>
    <row r="3358" spans="1:10" x14ac:dyDescent="0.2">
      <c r="A3358" s="1" t="s">
        <v>2806</v>
      </c>
      <c r="B3358" s="1" t="s">
        <v>581</v>
      </c>
      <c r="C3358" t="s">
        <v>582</v>
      </c>
      <c r="D3358" t="s">
        <v>10</v>
      </c>
      <c r="E3358" t="s">
        <v>110</v>
      </c>
      <c r="F3358" t="s">
        <v>82</v>
      </c>
      <c r="G3358">
        <v>150</v>
      </c>
      <c r="H3358" t="e">
        <f>VLOOKUP(C3358,Sheet2!$D$2:$H$13246,3,FALSE)</f>
        <v>#N/A</v>
      </c>
      <c r="I3358" t="e">
        <f>VLOOKUP($C3358,Sheet2!$D$2:$H$13246,4,FALSE)</f>
        <v>#N/A</v>
      </c>
      <c r="J3358" t="e">
        <f>VLOOKUP($C3358,Sheet2!$D$2:$H$13246,5,FALSE)</f>
        <v>#N/A</v>
      </c>
    </row>
    <row r="3359" spans="1:10" x14ac:dyDescent="0.2">
      <c r="A3359" s="1" t="s">
        <v>2806</v>
      </c>
      <c r="B3359" s="1" t="s">
        <v>583</v>
      </c>
      <c r="C3359" t="s">
        <v>584</v>
      </c>
      <c r="D3359" t="s">
        <v>10</v>
      </c>
      <c r="E3359" t="s">
        <v>110</v>
      </c>
      <c r="F3359" t="s">
        <v>82</v>
      </c>
      <c r="G3359">
        <v>230</v>
      </c>
      <c r="H3359" t="e">
        <f>VLOOKUP(C3359,Sheet2!$D$2:$H$13246,3,FALSE)</f>
        <v>#N/A</v>
      </c>
      <c r="I3359" t="e">
        <f>VLOOKUP($C3359,Sheet2!$D$2:$H$13246,4,FALSE)</f>
        <v>#N/A</v>
      </c>
      <c r="J3359" t="e">
        <f>VLOOKUP($C3359,Sheet2!$D$2:$H$13246,5,FALSE)</f>
        <v>#N/A</v>
      </c>
    </row>
    <row r="3360" spans="1:10" x14ac:dyDescent="0.2">
      <c r="A3360" s="1" t="s">
        <v>2806</v>
      </c>
      <c r="B3360" s="1" t="s">
        <v>585</v>
      </c>
      <c r="C3360" t="s">
        <v>586</v>
      </c>
      <c r="D3360" t="s">
        <v>10</v>
      </c>
      <c r="E3360" t="s">
        <v>110</v>
      </c>
      <c r="F3360" t="s">
        <v>82</v>
      </c>
      <c r="G3360">
        <v>216</v>
      </c>
      <c r="H3360" t="e">
        <f>VLOOKUP(C3360,Sheet2!$D$2:$H$13246,3,FALSE)</f>
        <v>#N/A</v>
      </c>
      <c r="I3360" t="e">
        <f>VLOOKUP($C3360,Sheet2!$D$2:$H$13246,4,FALSE)</f>
        <v>#N/A</v>
      </c>
      <c r="J3360" t="e">
        <f>VLOOKUP($C3360,Sheet2!$D$2:$H$13246,5,FALSE)</f>
        <v>#N/A</v>
      </c>
    </row>
    <row r="3361" spans="1:10" x14ac:dyDescent="0.2">
      <c r="A3361" s="1" t="s">
        <v>2806</v>
      </c>
      <c r="B3361" s="1" t="s">
        <v>587</v>
      </c>
      <c r="C3361" t="s">
        <v>588</v>
      </c>
      <c r="D3361" t="s">
        <v>10</v>
      </c>
      <c r="E3361" t="s">
        <v>110</v>
      </c>
      <c r="F3361" t="s">
        <v>82</v>
      </c>
      <c r="G3361">
        <v>139</v>
      </c>
      <c r="H3361" t="e">
        <f>VLOOKUP(C3361,Sheet2!$D$2:$H$13246,3,FALSE)</f>
        <v>#N/A</v>
      </c>
      <c r="I3361" t="e">
        <f>VLOOKUP($C3361,Sheet2!$D$2:$H$13246,4,FALSE)</f>
        <v>#N/A</v>
      </c>
      <c r="J3361" t="e">
        <f>VLOOKUP($C3361,Sheet2!$D$2:$H$13246,5,FALSE)</f>
        <v>#N/A</v>
      </c>
    </row>
    <row r="3362" spans="1:10" x14ac:dyDescent="0.2">
      <c r="A3362" s="1" t="s">
        <v>2806</v>
      </c>
      <c r="B3362" s="1" t="s">
        <v>589</v>
      </c>
      <c r="C3362" t="s">
        <v>590</v>
      </c>
      <c r="D3362" t="s">
        <v>10</v>
      </c>
      <c r="E3362" t="s">
        <v>104</v>
      </c>
      <c r="F3362" t="s">
        <v>82</v>
      </c>
      <c r="G3362">
        <v>202</v>
      </c>
      <c r="H3362" t="e">
        <f>VLOOKUP(C3362,Sheet2!$D$2:$H$13246,3,FALSE)</f>
        <v>#N/A</v>
      </c>
      <c r="I3362" t="e">
        <f>VLOOKUP($C3362,Sheet2!$D$2:$H$13246,4,FALSE)</f>
        <v>#N/A</v>
      </c>
      <c r="J3362" t="e">
        <f>VLOOKUP($C3362,Sheet2!$D$2:$H$13246,5,FALSE)</f>
        <v>#N/A</v>
      </c>
    </row>
    <row r="3363" spans="1:10" x14ac:dyDescent="0.2">
      <c r="A3363" s="1" t="s">
        <v>2806</v>
      </c>
      <c r="B3363" s="1" t="s">
        <v>591</v>
      </c>
      <c r="C3363" t="s">
        <v>592</v>
      </c>
      <c r="D3363" t="s">
        <v>10</v>
      </c>
      <c r="E3363" t="s">
        <v>104</v>
      </c>
      <c r="F3363" t="s">
        <v>82</v>
      </c>
      <c r="G3363">
        <v>223</v>
      </c>
      <c r="H3363" t="e">
        <f>VLOOKUP(C3363,Sheet2!$D$2:$H$13246,3,FALSE)</f>
        <v>#N/A</v>
      </c>
      <c r="I3363" t="e">
        <f>VLOOKUP($C3363,Sheet2!$D$2:$H$13246,4,FALSE)</f>
        <v>#N/A</v>
      </c>
      <c r="J3363" t="e">
        <f>VLOOKUP($C3363,Sheet2!$D$2:$H$13246,5,FALSE)</f>
        <v>#N/A</v>
      </c>
    </row>
    <row r="3364" spans="1:10" x14ac:dyDescent="0.2">
      <c r="A3364" s="1" t="s">
        <v>2806</v>
      </c>
      <c r="B3364" s="1" t="s">
        <v>593</v>
      </c>
      <c r="C3364" t="s">
        <v>594</v>
      </c>
      <c r="D3364" t="s">
        <v>10</v>
      </c>
      <c r="E3364" t="s">
        <v>104</v>
      </c>
      <c r="F3364" t="s">
        <v>82</v>
      </c>
      <c r="G3364">
        <v>211</v>
      </c>
      <c r="H3364" t="e">
        <f>VLOOKUP(C3364,Sheet2!$D$2:$H$13246,3,FALSE)</f>
        <v>#N/A</v>
      </c>
      <c r="I3364" t="e">
        <f>VLOOKUP($C3364,Sheet2!$D$2:$H$13246,4,FALSE)</f>
        <v>#N/A</v>
      </c>
      <c r="J3364" t="e">
        <f>VLOOKUP($C3364,Sheet2!$D$2:$H$13246,5,FALSE)</f>
        <v>#N/A</v>
      </c>
    </row>
    <row r="3365" spans="1:10" x14ac:dyDescent="0.2">
      <c r="A3365" s="1" t="s">
        <v>2806</v>
      </c>
      <c r="B3365" s="1" t="s">
        <v>595</v>
      </c>
      <c r="C3365" t="s">
        <v>596</v>
      </c>
      <c r="D3365" t="s">
        <v>10</v>
      </c>
      <c r="E3365" t="s">
        <v>104</v>
      </c>
      <c r="F3365" t="s">
        <v>82</v>
      </c>
      <c r="G3365">
        <v>223</v>
      </c>
      <c r="H3365" t="e">
        <f>VLOOKUP(C3365,Sheet2!$D$2:$H$13246,3,FALSE)</f>
        <v>#N/A</v>
      </c>
      <c r="I3365" t="e">
        <f>VLOOKUP($C3365,Sheet2!$D$2:$H$13246,4,FALSE)</f>
        <v>#N/A</v>
      </c>
      <c r="J3365" t="e">
        <f>VLOOKUP($C3365,Sheet2!$D$2:$H$13246,5,FALSE)</f>
        <v>#N/A</v>
      </c>
    </row>
    <row r="3366" spans="1:10" x14ac:dyDescent="0.2">
      <c r="A3366" s="1" t="s">
        <v>2806</v>
      </c>
      <c r="B3366" s="1" t="s">
        <v>597</v>
      </c>
      <c r="C3366" t="s">
        <v>598</v>
      </c>
      <c r="D3366" t="s">
        <v>10</v>
      </c>
      <c r="E3366" t="s">
        <v>104</v>
      </c>
      <c r="F3366" t="s">
        <v>82</v>
      </c>
      <c r="G3366">
        <v>147</v>
      </c>
      <c r="H3366" t="e">
        <f>VLOOKUP(C3366,Sheet2!$D$2:$H$13246,3,FALSE)</f>
        <v>#N/A</v>
      </c>
      <c r="I3366" t="e">
        <f>VLOOKUP($C3366,Sheet2!$D$2:$H$13246,4,FALSE)</f>
        <v>#N/A</v>
      </c>
      <c r="J3366" t="e">
        <f>VLOOKUP($C3366,Sheet2!$D$2:$H$13246,5,FALSE)</f>
        <v>#N/A</v>
      </c>
    </row>
    <row r="3367" spans="1:10" x14ac:dyDescent="0.2">
      <c r="A3367" s="1" t="s">
        <v>2806</v>
      </c>
      <c r="B3367" s="1" t="s">
        <v>599</v>
      </c>
      <c r="C3367" t="s">
        <v>600</v>
      </c>
      <c r="D3367" t="s">
        <v>10</v>
      </c>
      <c r="E3367" t="s">
        <v>85</v>
      </c>
      <c r="F3367" t="s">
        <v>82</v>
      </c>
      <c r="G3367">
        <v>166</v>
      </c>
      <c r="H3367" t="e">
        <f>VLOOKUP(C3367,Sheet2!$D$2:$H$13246,3,FALSE)</f>
        <v>#N/A</v>
      </c>
      <c r="I3367" t="e">
        <f>VLOOKUP($C3367,Sheet2!$D$2:$H$13246,4,FALSE)</f>
        <v>#N/A</v>
      </c>
      <c r="J3367" t="e">
        <f>VLOOKUP($C3367,Sheet2!$D$2:$H$13246,5,FALSE)</f>
        <v>#N/A</v>
      </c>
    </row>
    <row r="3368" spans="1:10" x14ac:dyDescent="0.2">
      <c r="A3368" s="1" t="s">
        <v>2806</v>
      </c>
      <c r="B3368" s="1" t="s">
        <v>601</v>
      </c>
      <c r="C3368" t="s">
        <v>602</v>
      </c>
      <c r="D3368" t="s">
        <v>10</v>
      </c>
      <c r="E3368" t="s">
        <v>85</v>
      </c>
      <c r="F3368" t="s">
        <v>82</v>
      </c>
      <c r="G3368">
        <v>158</v>
      </c>
      <c r="H3368" t="e">
        <f>VLOOKUP(C3368,Sheet2!$D$2:$H$13246,3,FALSE)</f>
        <v>#N/A</v>
      </c>
      <c r="I3368" t="e">
        <f>VLOOKUP($C3368,Sheet2!$D$2:$H$13246,4,FALSE)</f>
        <v>#N/A</v>
      </c>
      <c r="J3368" t="e">
        <f>VLOOKUP($C3368,Sheet2!$D$2:$H$13246,5,FALSE)</f>
        <v>#N/A</v>
      </c>
    </row>
    <row r="3369" spans="1:10" x14ac:dyDescent="0.2">
      <c r="A3369" s="1" t="s">
        <v>2806</v>
      </c>
      <c r="B3369" s="1" t="s">
        <v>603</v>
      </c>
      <c r="C3369" t="s">
        <v>604</v>
      </c>
      <c r="D3369" t="s">
        <v>10</v>
      </c>
      <c r="E3369" t="s">
        <v>605</v>
      </c>
      <c r="F3369" t="s">
        <v>82</v>
      </c>
      <c r="G3369">
        <v>120</v>
      </c>
      <c r="H3369" t="e">
        <f>VLOOKUP(C3369,Sheet2!$D$2:$H$13246,3,FALSE)</f>
        <v>#N/A</v>
      </c>
      <c r="I3369" t="e">
        <f>VLOOKUP($C3369,Sheet2!$D$2:$H$13246,4,FALSE)</f>
        <v>#N/A</v>
      </c>
      <c r="J3369" t="e">
        <f>VLOOKUP($C3369,Sheet2!$D$2:$H$13246,5,FALSE)</f>
        <v>#N/A</v>
      </c>
    </row>
    <row r="3370" spans="1:10" x14ac:dyDescent="0.2">
      <c r="A3370" s="1" t="s">
        <v>2806</v>
      </c>
      <c r="B3370" s="1" t="s">
        <v>606</v>
      </c>
      <c r="C3370" t="s">
        <v>607</v>
      </c>
      <c r="D3370" t="s">
        <v>10</v>
      </c>
      <c r="E3370" t="s">
        <v>104</v>
      </c>
      <c r="F3370" t="s">
        <v>82</v>
      </c>
      <c r="G3370">
        <v>127</v>
      </c>
      <c r="H3370" t="e">
        <f>VLOOKUP(C3370,Sheet2!$D$2:$H$13246,3,FALSE)</f>
        <v>#N/A</v>
      </c>
      <c r="I3370" t="e">
        <f>VLOOKUP($C3370,Sheet2!$D$2:$H$13246,4,FALSE)</f>
        <v>#N/A</v>
      </c>
      <c r="J3370" t="e">
        <f>VLOOKUP($C3370,Sheet2!$D$2:$H$13246,5,FALSE)</f>
        <v>#N/A</v>
      </c>
    </row>
    <row r="3371" spans="1:10" x14ac:dyDescent="0.2">
      <c r="A3371" s="1" t="s">
        <v>2806</v>
      </c>
      <c r="B3371" s="1" t="s">
        <v>608</v>
      </c>
      <c r="C3371" t="s">
        <v>609</v>
      </c>
      <c r="D3371" t="s">
        <v>10</v>
      </c>
      <c r="E3371" t="s">
        <v>610</v>
      </c>
      <c r="F3371" t="s">
        <v>82</v>
      </c>
      <c r="G3371">
        <v>179</v>
      </c>
      <c r="H3371" t="e">
        <f>VLOOKUP(C3371,Sheet2!$D$2:$H$13246,3,FALSE)</f>
        <v>#N/A</v>
      </c>
      <c r="I3371" t="e">
        <f>VLOOKUP($C3371,Sheet2!$D$2:$H$13246,4,FALSE)</f>
        <v>#N/A</v>
      </c>
      <c r="J3371" t="e">
        <f>VLOOKUP($C3371,Sheet2!$D$2:$H$13246,5,FALSE)</f>
        <v>#N/A</v>
      </c>
    </row>
    <row r="3372" spans="1:10" x14ac:dyDescent="0.2">
      <c r="A3372" s="1" t="s">
        <v>2806</v>
      </c>
      <c r="B3372" s="1" t="s">
        <v>611</v>
      </c>
      <c r="C3372" t="s">
        <v>612</v>
      </c>
      <c r="D3372" t="s">
        <v>10</v>
      </c>
      <c r="E3372" t="s">
        <v>104</v>
      </c>
      <c r="F3372" t="s">
        <v>82</v>
      </c>
      <c r="G3372">
        <v>89</v>
      </c>
      <c r="H3372" t="e">
        <f>VLOOKUP(C3372,Sheet2!$D$2:$H$13246,3,FALSE)</f>
        <v>#N/A</v>
      </c>
      <c r="I3372" t="e">
        <f>VLOOKUP($C3372,Sheet2!$D$2:$H$13246,4,FALSE)</f>
        <v>#N/A</v>
      </c>
      <c r="J3372" t="e">
        <f>VLOOKUP($C3372,Sheet2!$D$2:$H$13246,5,FALSE)</f>
        <v>#N/A</v>
      </c>
    </row>
    <row r="3373" spans="1:10" x14ac:dyDescent="0.2">
      <c r="A3373" s="1" t="s">
        <v>2806</v>
      </c>
      <c r="B3373" s="1" t="s">
        <v>613</v>
      </c>
      <c r="C3373" t="s">
        <v>614</v>
      </c>
      <c r="D3373" t="s">
        <v>10</v>
      </c>
      <c r="E3373" t="s">
        <v>107</v>
      </c>
      <c r="F3373" t="s">
        <v>82</v>
      </c>
      <c r="G3373">
        <v>138</v>
      </c>
      <c r="H3373" t="e">
        <f>VLOOKUP(C3373,Sheet2!$D$2:$H$13246,3,FALSE)</f>
        <v>#N/A</v>
      </c>
      <c r="I3373" t="e">
        <f>VLOOKUP($C3373,Sheet2!$D$2:$H$13246,4,FALSE)</f>
        <v>#N/A</v>
      </c>
      <c r="J3373" t="e">
        <f>VLOOKUP($C3373,Sheet2!$D$2:$H$13246,5,FALSE)</f>
        <v>#N/A</v>
      </c>
    </row>
    <row r="3374" spans="1:10" x14ac:dyDescent="0.2">
      <c r="A3374" s="1" t="s">
        <v>2806</v>
      </c>
      <c r="B3374" s="1" t="s">
        <v>615</v>
      </c>
      <c r="C3374" t="s">
        <v>616</v>
      </c>
      <c r="D3374" t="s">
        <v>10</v>
      </c>
      <c r="E3374" t="s">
        <v>617</v>
      </c>
      <c r="F3374" t="s">
        <v>12</v>
      </c>
      <c r="G3374">
        <v>2412</v>
      </c>
      <c r="H3374" t="e">
        <f>VLOOKUP(C3374,Sheet2!$D$2:$H$13246,3,FALSE)</f>
        <v>#N/A</v>
      </c>
      <c r="I3374" t="e">
        <f>VLOOKUP($C3374,Sheet2!$D$2:$H$13246,4,FALSE)</f>
        <v>#N/A</v>
      </c>
      <c r="J3374" t="e">
        <f>VLOOKUP($C3374,Sheet2!$D$2:$H$13246,5,FALSE)</f>
        <v>#N/A</v>
      </c>
    </row>
    <row r="3375" spans="1:10" x14ac:dyDescent="0.2">
      <c r="A3375" s="1" t="s">
        <v>2806</v>
      </c>
      <c r="B3375" s="1" t="s">
        <v>618</v>
      </c>
      <c r="C3375" t="s">
        <v>619</v>
      </c>
      <c r="D3375" t="s">
        <v>10</v>
      </c>
      <c r="E3375" t="s">
        <v>107</v>
      </c>
      <c r="F3375" t="s">
        <v>82</v>
      </c>
      <c r="G3375">
        <v>112</v>
      </c>
      <c r="H3375" t="e">
        <f>VLOOKUP(C3375,Sheet2!$D$2:$H$13246,3,FALSE)</f>
        <v>#N/A</v>
      </c>
      <c r="I3375" t="e">
        <f>VLOOKUP($C3375,Sheet2!$D$2:$H$13246,4,FALSE)</f>
        <v>#N/A</v>
      </c>
      <c r="J3375" t="e">
        <f>VLOOKUP($C3375,Sheet2!$D$2:$H$13246,5,FALSE)</f>
        <v>#N/A</v>
      </c>
    </row>
    <row r="3376" spans="1:10" x14ac:dyDescent="0.2">
      <c r="A3376" s="1" t="s">
        <v>2806</v>
      </c>
      <c r="B3376" s="1" t="s">
        <v>620</v>
      </c>
      <c r="C3376" t="s">
        <v>621</v>
      </c>
      <c r="D3376" t="s">
        <v>10</v>
      </c>
      <c r="E3376" t="s">
        <v>107</v>
      </c>
      <c r="F3376" t="s">
        <v>82</v>
      </c>
      <c r="G3376">
        <v>199</v>
      </c>
      <c r="H3376" t="e">
        <f>VLOOKUP(C3376,Sheet2!$D$2:$H$13246,3,FALSE)</f>
        <v>#N/A</v>
      </c>
      <c r="I3376" t="e">
        <f>VLOOKUP($C3376,Sheet2!$D$2:$H$13246,4,FALSE)</f>
        <v>#N/A</v>
      </c>
      <c r="J3376" t="e">
        <f>VLOOKUP($C3376,Sheet2!$D$2:$H$13246,5,FALSE)</f>
        <v>#N/A</v>
      </c>
    </row>
    <row r="3377" spans="1:10" x14ac:dyDescent="0.2">
      <c r="A3377" s="1" t="s">
        <v>2806</v>
      </c>
      <c r="B3377" s="1" t="s">
        <v>622</v>
      </c>
      <c r="C3377" t="s">
        <v>623</v>
      </c>
      <c r="D3377" t="s">
        <v>10</v>
      </c>
      <c r="E3377" t="s">
        <v>104</v>
      </c>
      <c r="F3377" t="s">
        <v>82</v>
      </c>
      <c r="G3377">
        <v>109</v>
      </c>
      <c r="H3377" t="e">
        <f>VLOOKUP(C3377,Sheet2!$D$2:$H$13246,3,FALSE)</f>
        <v>#N/A</v>
      </c>
      <c r="I3377" t="e">
        <f>VLOOKUP($C3377,Sheet2!$D$2:$H$13246,4,FALSE)</f>
        <v>#N/A</v>
      </c>
      <c r="J3377" t="e">
        <f>VLOOKUP($C3377,Sheet2!$D$2:$H$13246,5,FALSE)</f>
        <v>#N/A</v>
      </c>
    </row>
    <row r="3378" spans="1:10" x14ac:dyDescent="0.2">
      <c r="A3378" s="1" t="s">
        <v>2806</v>
      </c>
      <c r="B3378" s="1" t="s">
        <v>624</v>
      </c>
      <c r="C3378" t="s">
        <v>625</v>
      </c>
      <c r="D3378" t="s">
        <v>10</v>
      </c>
      <c r="E3378" t="s">
        <v>110</v>
      </c>
      <c r="F3378" t="s">
        <v>82</v>
      </c>
      <c r="G3378">
        <v>99</v>
      </c>
      <c r="H3378" t="e">
        <f>VLOOKUP(C3378,Sheet2!$D$2:$H$13246,3,FALSE)</f>
        <v>#N/A</v>
      </c>
      <c r="I3378" t="e">
        <f>VLOOKUP($C3378,Sheet2!$D$2:$H$13246,4,FALSE)</f>
        <v>#N/A</v>
      </c>
      <c r="J3378" t="e">
        <f>VLOOKUP($C3378,Sheet2!$D$2:$H$13246,5,FALSE)</f>
        <v>#N/A</v>
      </c>
    </row>
    <row r="3379" spans="1:10" x14ac:dyDescent="0.2">
      <c r="A3379" s="1" t="s">
        <v>2806</v>
      </c>
      <c r="B3379" s="1" t="s">
        <v>626</v>
      </c>
      <c r="C3379" t="s">
        <v>627</v>
      </c>
      <c r="D3379" t="s">
        <v>10</v>
      </c>
      <c r="E3379" t="s">
        <v>107</v>
      </c>
      <c r="F3379" t="s">
        <v>82</v>
      </c>
      <c r="G3379">
        <v>126</v>
      </c>
      <c r="H3379" t="e">
        <f>VLOOKUP(C3379,Sheet2!$D$2:$H$13246,3,FALSE)</f>
        <v>#N/A</v>
      </c>
      <c r="I3379" t="e">
        <f>VLOOKUP($C3379,Sheet2!$D$2:$H$13246,4,FALSE)</f>
        <v>#N/A</v>
      </c>
      <c r="J3379" t="e">
        <f>VLOOKUP($C3379,Sheet2!$D$2:$H$13246,5,FALSE)</f>
        <v>#N/A</v>
      </c>
    </row>
    <row r="3380" spans="1:10" x14ac:dyDescent="0.2">
      <c r="A3380" s="1" t="s">
        <v>2806</v>
      </c>
      <c r="B3380" s="1" t="s">
        <v>628</v>
      </c>
      <c r="C3380" t="s">
        <v>2798</v>
      </c>
      <c r="D3380" t="s">
        <v>10</v>
      </c>
      <c r="E3380" t="s">
        <v>107</v>
      </c>
      <c r="F3380" t="s">
        <v>82</v>
      </c>
      <c r="G3380">
        <v>132</v>
      </c>
      <c r="H3380" t="e">
        <f>VLOOKUP(C3380,Sheet2!$D$2:$H$13246,3,FALSE)</f>
        <v>#N/A</v>
      </c>
      <c r="I3380" t="e">
        <f>VLOOKUP($C3380,Sheet2!$D$2:$H$13246,4,FALSE)</f>
        <v>#N/A</v>
      </c>
      <c r="J3380" t="e">
        <f>VLOOKUP($C3380,Sheet2!$D$2:$H$13246,5,FALSE)</f>
        <v>#N/A</v>
      </c>
    </row>
    <row r="3381" spans="1:10" x14ac:dyDescent="0.2">
      <c r="A3381" s="1" t="s">
        <v>2806</v>
      </c>
      <c r="B3381" s="1" t="s">
        <v>630</v>
      </c>
      <c r="C3381" t="s">
        <v>631</v>
      </c>
      <c r="D3381" t="s">
        <v>10</v>
      </c>
      <c r="E3381" t="s">
        <v>107</v>
      </c>
      <c r="F3381" t="s">
        <v>82</v>
      </c>
      <c r="G3381">
        <v>139</v>
      </c>
      <c r="H3381" t="e">
        <f>VLOOKUP(C3381,Sheet2!$D$2:$H$13246,3,FALSE)</f>
        <v>#N/A</v>
      </c>
      <c r="I3381" t="e">
        <f>VLOOKUP($C3381,Sheet2!$D$2:$H$13246,4,FALSE)</f>
        <v>#N/A</v>
      </c>
      <c r="J3381" t="e">
        <f>VLOOKUP($C3381,Sheet2!$D$2:$H$13246,5,FALSE)</f>
        <v>#N/A</v>
      </c>
    </row>
    <row r="3382" spans="1:10" x14ac:dyDescent="0.2">
      <c r="A3382" s="1" t="s">
        <v>2806</v>
      </c>
      <c r="B3382" s="1" t="s">
        <v>632</v>
      </c>
      <c r="C3382" t="s">
        <v>633</v>
      </c>
      <c r="D3382" t="s">
        <v>10</v>
      </c>
      <c r="E3382" t="s">
        <v>107</v>
      </c>
      <c r="F3382" t="s">
        <v>82</v>
      </c>
      <c r="G3382">
        <v>147</v>
      </c>
      <c r="H3382" t="e">
        <f>VLOOKUP(C3382,Sheet2!$D$2:$H$13246,3,FALSE)</f>
        <v>#N/A</v>
      </c>
      <c r="I3382" t="e">
        <f>VLOOKUP($C3382,Sheet2!$D$2:$H$13246,4,FALSE)</f>
        <v>#N/A</v>
      </c>
      <c r="J3382" t="e">
        <f>VLOOKUP($C3382,Sheet2!$D$2:$H$13246,5,FALSE)</f>
        <v>#N/A</v>
      </c>
    </row>
    <row r="3383" spans="1:10" x14ac:dyDescent="0.2">
      <c r="A3383" s="1" t="s">
        <v>2806</v>
      </c>
      <c r="B3383" s="1" t="s">
        <v>634</v>
      </c>
      <c r="C3383" t="s">
        <v>635</v>
      </c>
      <c r="D3383" t="s">
        <v>10</v>
      </c>
      <c r="E3383" t="s">
        <v>110</v>
      </c>
      <c r="F3383" t="s">
        <v>82</v>
      </c>
      <c r="G3383">
        <v>207</v>
      </c>
      <c r="H3383" t="e">
        <f>VLOOKUP(C3383,Sheet2!$D$2:$H$13246,3,FALSE)</f>
        <v>#N/A</v>
      </c>
      <c r="I3383" t="e">
        <f>VLOOKUP($C3383,Sheet2!$D$2:$H$13246,4,FALSE)</f>
        <v>#N/A</v>
      </c>
      <c r="J3383" t="e">
        <f>VLOOKUP($C3383,Sheet2!$D$2:$H$13246,5,FALSE)</f>
        <v>#N/A</v>
      </c>
    </row>
    <row r="3384" spans="1:10" x14ac:dyDescent="0.2">
      <c r="A3384" s="1" t="s">
        <v>2806</v>
      </c>
      <c r="B3384" s="1" t="s">
        <v>636</v>
      </c>
      <c r="C3384" t="s">
        <v>637</v>
      </c>
      <c r="D3384" t="s">
        <v>10</v>
      </c>
      <c r="E3384" t="s">
        <v>104</v>
      </c>
      <c r="F3384" t="s">
        <v>82</v>
      </c>
      <c r="G3384">
        <v>135</v>
      </c>
      <c r="H3384" t="e">
        <f>VLOOKUP(C3384,Sheet2!$D$2:$H$13246,3,FALSE)</f>
        <v>#N/A</v>
      </c>
      <c r="I3384" t="e">
        <f>VLOOKUP($C3384,Sheet2!$D$2:$H$13246,4,FALSE)</f>
        <v>#N/A</v>
      </c>
      <c r="J3384" t="e">
        <f>VLOOKUP($C3384,Sheet2!$D$2:$H$13246,5,FALSE)</f>
        <v>#N/A</v>
      </c>
    </row>
    <row r="3385" spans="1:10" x14ac:dyDescent="0.2">
      <c r="A3385" s="1" t="s">
        <v>2806</v>
      </c>
      <c r="B3385" s="1" t="s">
        <v>638</v>
      </c>
      <c r="C3385" t="s">
        <v>2783</v>
      </c>
      <c r="D3385" t="s">
        <v>10</v>
      </c>
      <c r="E3385" t="s">
        <v>107</v>
      </c>
      <c r="F3385" t="s">
        <v>82</v>
      </c>
      <c r="G3385">
        <v>66</v>
      </c>
      <c r="H3385" t="e">
        <f>VLOOKUP(C3385,Sheet2!$D$2:$H$13246,3,FALSE)</f>
        <v>#N/A</v>
      </c>
      <c r="I3385" t="e">
        <f>VLOOKUP($C3385,Sheet2!$D$2:$H$13246,4,FALSE)</f>
        <v>#N/A</v>
      </c>
      <c r="J3385" t="e">
        <f>VLOOKUP($C3385,Sheet2!$D$2:$H$13246,5,FALSE)</f>
        <v>#N/A</v>
      </c>
    </row>
    <row r="3386" spans="1:10" x14ac:dyDescent="0.2">
      <c r="A3386" s="1" t="s">
        <v>2806</v>
      </c>
      <c r="B3386" s="1" t="s">
        <v>640</v>
      </c>
      <c r="C3386" t="s">
        <v>641</v>
      </c>
      <c r="D3386" t="s">
        <v>10</v>
      </c>
      <c r="E3386" t="s">
        <v>104</v>
      </c>
      <c r="F3386" t="s">
        <v>82</v>
      </c>
      <c r="G3386">
        <v>141</v>
      </c>
      <c r="H3386" t="e">
        <f>VLOOKUP(C3386,Sheet2!$D$2:$H$13246,3,FALSE)</f>
        <v>#N/A</v>
      </c>
      <c r="I3386" t="e">
        <f>VLOOKUP($C3386,Sheet2!$D$2:$H$13246,4,FALSE)</f>
        <v>#N/A</v>
      </c>
      <c r="J3386" t="e">
        <f>VLOOKUP($C3386,Sheet2!$D$2:$H$13246,5,FALSE)</f>
        <v>#N/A</v>
      </c>
    </row>
    <row r="3387" spans="1:10" x14ac:dyDescent="0.2">
      <c r="A3387" s="1" t="s">
        <v>2806</v>
      </c>
      <c r="B3387" s="1" t="s">
        <v>642</v>
      </c>
      <c r="C3387" t="s">
        <v>643</v>
      </c>
      <c r="D3387" t="s">
        <v>10</v>
      </c>
      <c r="E3387" t="s">
        <v>107</v>
      </c>
      <c r="F3387" t="s">
        <v>82</v>
      </c>
      <c r="G3387">
        <v>140</v>
      </c>
      <c r="H3387" t="e">
        <f>VLOOKUP(C3387,Sheet2!$D$2:$H$13246,3,FALSE)</f>
        <v>#N/A</v>
      </c>
      <c r="I3387" t="e">
        <f>VLOOKUP($C3387,Sheet2!$D$2:$H$13246,4,FALSE)</f>
        <v>#N/A</v>
      </c>
      <c r="J3387" t="e">
        <f>VLOOKUP($C3387,Sheet2!$D$2:$H$13246,5,FALSE)</f>
        <v>#N/A</v>
      </c>
    </row>
    <row r="3388" spans="1:10" x14ac:dyDescent="0.2">
      <c r="A3388" s="1" t="s">
        <v>2806</v>
      </c>
      <c r="B3388" s="1" t="s">
        <v>644</v>
      </c>
      <c r="C3388" t="s">
        <v>645</v>
      </c>
      <c r="D3388" t="s">
        <v>10</v>
      </c>
      <c r="E3388" t="s">
        <v>107</v>
      </c>
      <c r="F3388" t="s">
        <v>82</v>
      </c>
      <c r="G3388">
        <v>129</v>
      </c>
      <c r="H3388" t="e">
        <f>VLOOKUP(C3388,Sheet2!$D$2:$H$13246,3,FALSE)</f>
        <v>#N/A</v>
      </c>
      <c r="I3388" t="e">
        <f>VLOOKUP($C3388,Sheet2!$D$2:$H$13246,4,FALSE)</f>
        <v>#N/A</v>
      </c>
      <c r="J3388" t="e">
        <f>VLOOKUP($C3388,Sheet2!$D$2:$H$13246,5,FALSE)</f>
        <v>#N/A</v>
      </c>
    </row>
    <row r="3389" spans="1:10" x14ac:dyDescent="0.2">
      <c r="A3389" s="1" t="s">
        <v>2806</v>
      </c>
      <c r="B3389" s="1" t="s">
        <v>646</v>
      </c>
      <c r="C3389" t="s">
        <v>647</v>
      </c>
      <c r="D3389" t="s">
        <v>10</v>
      </c>
      <c r="E3389" t="s">
        <v>107</v>
      </c>
      <c r="F3389" t="s">
        <v>82</v>
      </c>
      <c r="G3389">
        <v>213</v>
      </c>
      <c r="H3389" t="e">
        <f>VLOOKUP(C3389,Sheet2!$D$2:$H$13246,3,FALSE)</f>
        <v>#N/A</v>
      </c>
      <c r="I3389" t="e">
        <f>VLOOKUP($C3389,Sheet2!$D$2:$H$13246,4,FALSE)</f>
        <v>#N/A</v>
      </c>
      <c r="J3389" t="e">
        <f>VLOOKUP($C3389,Sheet2!$D$2:$H$13246,5,FALSE)</f>
        <v>#N/A</v>
      </c>
    </row>
    <row r="3390" spans="1:10" x14ac:dyDescent="0.2">
      <c r="A3390" s="1" t="s">
        <v>2806</v>
      </c>
      <c r="B3390" s="1" t="s">
        <v>648</v>
      </c>
      <c r="C3390" t="s">
        <v>649</v>
      </c>
      <c r="D3390" t="s">
        <v>10</v>
      </c>
      <c r="E3390" t="s">
        <v>107</v>
      </c>
      <c r="F3390" t="s">
        <v>82</v>
      </c>
      <c r="G3390">
        <v>118</v>
      </c>
      <c r="H3390" t="e">
        <f>VLOOKUP(C3390,Sheet2!$D$2:$H$13246,3,FALSE)</f>
        <v>#N/A</v>
      </c>
      <c r="I3390" t="e">
        <f>VLOOKUP($C3390,Sheet2!$D$2:$H$13246,4,FALSE)</f>
        <v>#N/A</v>
      </c>
      <c r="J3390" t="e">
        <f>VLOOKUP($C3390,Sheet2!$D$2:$H$13246,5,FALSE)</f>
        <v>#N/A</v>
      </c>
    </row>
    <row r="3391" spans="1:10" x14ac:dyDescent="0.2">
      <c r="A3391" s="1" t="s">
        <v>2806</v>
      </c>
      <c r="B3391" s="1" t="s">
        <v>650</v>
      </c>
      <c r="C3391" t="s">
        <v>651</v>
      </c>
      <c r="D3391" t="s">
        <v>10</v>
      </c>
      <c r="E3391" t="s">
        <v>652</v>
      </c>
      <c r="F3391" t="s">
        <v>82</v>
      </c>
      <c r="G3391">
        <v>59</v>
      </c>
      <c r="H3391" t="e">
        <f>VLOOKUP(C3391,Sheet2!$D$2:$H$13246,3,FALSE)</f>
        <v>#N/A</v>
      </c>
      <c r="I3391" t="e">
        <f>VLOOKUP($C3391,Sheet2!$D$2:$H$13246,4,FALSE)</f>
        <v>#N/A</v>
      </c>
      <c r="J3391" t="e">
        <f>VLOOKUP($C3391,Sheet2!$D$2:$H$13246,5,FALSE)</f>
        <v>#N/A</v>
      </c>
    </row>
    <row r="3392" spans="1:10" x14ac:dyDescent="0.2">
      <c r="A3392" s="1" t="s">
        <v>2806</v>
      </c>
      <c r="B3392" s="1" t="s">
        <v>653</v>
      </c>
      <c r="C3392" t="s">
        <v>654</v>
      </c>
      <c r="D3392" t="s">
        <v>10</v>
      </c>
      <c r="E3392" t="s">
        <v>110</v>
      </c>
      <c r="F3392" t="s">
        <v>82</v>
      </c>
      <c r="G3392">
        <v>99</v>
      </c>
      <c r="H3392" t="e">
        <f>VLOOKUP(C3392,Sheet2!$D$2:$H$13246,3,FALSE)</f>
        <v>#N/A</v>
      </c>
      <c r="I3392" t="e">
        <f>VLOOKUP($C3392,Sheet2!$D$2:$H$13246,4,FALSE)</f>
        <v>#N/A</v>
      </c>
      <c r="J3392" t="e">
        <f>VLOOKUP($C3392,Sheet2!$D$2:$H$13246,5,FALSE)</f>
        <v>#N/A</v>
      </c>
    </row>
    <row r="3393" spans="1:10" x14ac:dyDescent="0.2">
      <c r="A3393" s="1" t="s">
        <v>2806</v>
      </c>
      <c r="B3393" s="1" t="s">
        <v>655</v>
      </c>
      <c r="C3393" t="s">
        <v>656</v>
      </c>
      <c r="D3393" t="s">
        <v>10</v>
      </c>
      <c r="E3393" t="s">
        <v>107</v>
      </c>
      <c r="F3393" t="s">
        <v>82</v>
      </c>
      <c r="G3393">
        <v>141</v>
      </c>
      <c r="H3393" t="e">
        <f>VLOOKUP(C3393,Sheet2!$D$2:$H$13246,3,FALSE)</f>
        <v>#N/A</v>
      </c>
      <c r="I3393" t="e">
        <f>VLOOKUP($C3393,Sheet2!$D$2:$H$13246,4,FALSE)</f>
        <v>#N/A</v>
      </c>
      <c r="J3393" t="e">
        <f>VLOOKUP($C3393,Sheet2!$D$2:$H$13246,5,FALSE)</f>
        <v>#N/A</v>
      </c>
    </row>
    <row r="3394" spans="1:10" x14ac:dyDescent="0.2">
      <c r="A3394" s="1" t="s">
        <v>2806</v>
      </c>
      <c r="B3394" s="1" t="s">
        <v>657</v>
      </c>
      <c r="C3394" t="s">
        <v>658</v>
      </c>
      <c r="D3394" t="s">
        <v>10</v>
      </c>
      <c r="E3394" t="s">
        <v>659</v>
      </c>
      <c r="F3394" t="s">
        <v>12</v>
      </c>
      <c r="G3394">
        <v>770</v>
      </c>
      <c r="H3394" t="e">
        <f>VLOOKUP(C3394,Sheet2!$D$2:$H$13246,3,FALSE)</f>
        <v>#N/A</v>
      </c>
      <c r="I3394" t="e">
        <f>VLOOKUP($C3394,Sheet2!$D$2:$H$13246,4,FALSE)</f>
        <v>#N/A</v>
      </c>
      <c r="J3394" t="e">
        <f>VLOOKUP($C3394,Sheet2!$D$2:$H$13246,5,FALSE)</f>
        <v>#N/A</v>
      </c>
    </row>
    <row r="3395" spans="1:10" x14ac:dyDescent="0.2">
      <c r="A3395" s="1" t="s">
        <v>2806</v>
      </c>
      <c r="B3395" s="1" t="s">
        <v>660</v>
      </c>
      <c r="C3395" t="s">
        <v>661</v>
      </c>
      <c r="D3395" t="s">
        <v>10</v>
      </c>
      <c r="E3395" t="s">
        <v>110</v>
      </c>
      <c r="F3395" t="s">
        <v>82</v>
      </c>
      <c r="G3395">
        <v>200</v>
      </c>
      <c r="H3395" t="e">
        <f>VLOOKUP(C3395,Sheet2!$D$2:$H$13246,3,FALSE)</f>
        <v>#N/A</v>
      </c>
      <c r="I3395" t="e">
        <f>VLOOKUP($C3395,Sheet2!$D$2:$H$13246,4,FALSE)</f>
        <v>#N/A</v>
      </c>
      <c r="J3395" t="e">
        <f>VLOOKUP($C3395,Sheet2!$D$2:$H$13246,5,FALSE)</f>
        <v>#N/A</v>
      </c>
    </row>
    <row r="3396" spans="1:10" x14ac:dyDescent="0.2">
      <c r="A3396" s="1" t="s">
        <v>2806</v>
      </c>
      <c r="B3396" s="1" t="s">
        <v>662</v>
      </c>
      <c r="C3396" t="s">
        <v>663</v>
      </c>
      <c r="D3396" t="s">
        <v>10</v>
      </c>
      <c r="E3396" t="s">
        <v>107</v>
      </c>
      <c r="F3396" t="s">
        <v>82</v>
      </c>
      <c r="G3396">
        <v>181</v>
      </c>
      <c r="H3396" t="e">
        <f>VLOOKUP(C3396,Sheet2!$D$2:$H$13246,3,FALSE)</f>
        <v>#N/A</v>
      </c>
      <c r="I3396" t="e">
        <f>VLOOKUP($C3396,Sheet2!$D$2:$H$13246,4,FALSE)</f>
        <v>#N/A</v>
      </c>
      <c r="J3396" t="e">
        <f>VLOOKUP($C3396,Sheet2!$D$2:$H$13246,5,FALSE)</f>
        <v>#N/A</v>
      </c>
    </row>
    <row r="3397" spans="1:10" x14ac:dyDescent="0.2">
      <c r="A3397" s="1" t="s">
        <v>2806</v>
      </c>
      <c r="B3397" s="1" t="s">
        <v>756</v>
      </c>
      <c r="C3397" t="s">
        <v>757</v>
      </c>
      <c r="D3397" t="s">
        <v>10</v>
      </c>
      <c r="E3397" t="s">
        <v>758</v>
      </c>
      <c r="F3397" t="s">
        <v>12</v>
      </c>
      <c r="G3397" t="s">
        <v>2809</v>
      </c>
      <c r="H3397" t="e">
        <f>VLOOKUP(C3397,Sheet2!$D$2:$H$13246,3,FALSE)</f>
        <v>#N/A</v>
      </c>
      <c r="I3397" t="e">
        <f>VLOOKUP($C3397,Sheet2!$D$2:$H$13246,4,FALSE)</f>
        <v>#N/A</v>
      </c>
      <c r="J3397" t="e">
        <f>VLOOKUP($C3397,Sheet2!$D$2:$H$13246,5,FALSE)</f>
        <v>#N/A</v>
      </c>
    </row>
    <row r="3398" spans="1:10" x14ac:dyDescent="0.2">
      <c r="A3398" s="1" t="s">
        <v>2806</v>
      </c>
      <c r="B3398" s="1" t="s">
        <v>759</v>
      </c>
      <c r="C3398" t="s">
        <v>760</v>
      </c>
      <c r="D3398" t="s">
        <v>10</v>
      </c>
      <c r="E3398" t="s">
        <v>761</v>
      </c>
      <c r="F3398" t="s">
        <v>12</v>
      </c>
      <c r="G3398">
        <v>184</v>
      </c>
      <c r="H3398">
        <f>VLOOKUP(C3398,Sheet2!$D$2:$H$13246,3,FALSE)</f>
        <v>2285</v>
      </c>
      <c r="I3398">
        <f>VLOOKUP($C3398,Sheet2!$D$2:$H$13246,4,FALSE)</f>
        <v>318</v>
      </c>
      <c r="J3398">
        <f>VLOOKUP($C3398,Sheet2!$D$2:$H$13246,5,FALSE)</f>
        <v>81</v>
      </c>
    </row>
    <row r="3399" spans="1:10" x14ac:dyDescent="0.2">
      <c r="A3399" s="1" t="s">
        <v>2806</v>
      </c>
      <c r="B3399" s="1" t="s">
        <v>762</v>
      </c>
      <c r="C3399" t="s">
        <v>763</v>
      </c>
      <c r="D3399" t="s">
        <v>10</v>
      </c>
      <c r="E3399" t="s">
        <v>764</v>
      </c>
      <c r="F3399" t="s">
        <v>12</v>
      </c>
      <c r="G3399">
        <v>1995</v>
      </c>
      <c r="H3399">
        <f>VLOOKUP(C3399,Sheet2!$D$2:$H$13246,3,FALSE)</f>
        <v>11021</v>
      </c>
      <c r="I3399">
        <f>VLOOKUP($C3399,Sheet2!$D$2:$H$13246,4,FALSE)</f>
        <v>1933</v>
      </c>
      <c r="J3399">
        <f>VLOOKUP($C3399,Sheet2!$D$2:$H$13246,5,FALSE)</f>
        <v>298</v>
      </c>
    </row>
    <row r="3400" spans="1:10" x14ac:dyDescent="0.2">
      <c r="A3400" s="1" t="s">
        <v>2806</v>
      </c>
      <c r="B3400" s="1" t="s">
        <v>765</v>
      </c>
      <c r="C3400" t="s">
        <v>766</v>
      </c>
      <c r="D3400" t="s">
        <v>10</v>
      </c>
      <c r="E3400" t="s">
        <v>767</v>
      </c>
      <c r="F3400" t="s">
        <v>12</v>
      </c>
      <c r="G3400">
        <v>1136</v>
      </c>
      <c r="H3400">
        <f>VLOOKUP(C3400,Sheet2!$D$2:$H$13246,3,FALSE)</f>
        <v>6968</v>
      </c>
      <c r="I3400">
        <f>VLOOKUP($C3400,Sheet2!$D$2:$H$13246,4,FALSE)</f>
        <v>1270</v>
      </c>
      <c r="J3400">
        <f>VLOOKUP($C3400,Sheet2!$D$2:$H$13246,5,FALSE)</f>
        <v>293</v>
      </c>
    </row>
    <row r="3401" spans="1:10" x14ac:dyDescent="0.2">
      <c r="A3401" s="1" t="s">
        <v>2806</v>
      </c>
      <c r="B3401" s="1" t="s">
        <v>768</v>
      </c>
      <c r="C3401" t="s">
        <v>769</v>
      </c>
      <c r="D3401" t="s">
        <v>10</v>
      </c>
      <c r="E3401" t="s">
        <v>770</v>
      </c>
      <c r="F3401" t="s">
        <v>12</v>
      </c>
      <c r="G3401">
        <v>584</v>
      </c>
      <c r="H3401">
        <f>VLOOKUP(C3401,Sheet2!$D$2:$H$13246,3,FALSE)</f>
        <v>3820</v>
      </c>
      <c r="I3401">
        <f>VLOOKUP($C3401,Sheet2!$D$2:$H$13246,4,FALSE)</f>
        <v>615</v>
      </c>
      <c r="J3401">
        <f>VLOOKUP($C3401,Sheet2!$D$2:$H$13246,5,FALSE)</f>
        <v>103</v>
      </c>
    </row>
    <row r="3402" spans="1:10" x14ac:dyDescent="0.2">
      <c r="A3402" s="1" t="s">
        <v>2806</v>
      </c>
      <c r="B3402" s="1" t="s">
        <v>771</v>
      </c>
      <c r="C3402" t="s">
        <v>772</v>
      </c>
      <c r="D3402" t="s">
        <v>10</v>
      </c>
      <c r="E3402" t="s">
        <v>773</v>
      </c>
      <c r="F3402" t="s">
        <v>12</v>
      </c>
      <c r="G3402">
        <v>1442</v>
      </c>
      <c r="H3402">
        <f>VLOOKUP(C3402,Sheet2!$D$2:$H$13246,3,FALSE)</f>
        <v>9669</v>
      </c>
      <c r="I3402">
        <f>VLOOKUP($C3402,Sheet2!$D$2:$H$13246,4,FALSE)</f>
        <v>1549</v>
      </c>
      <c r="J3402">
        <f>VLOOKUP($C3402,Sheet2!$D$2:$H$13246,5,FALSE)</f>
        <v>152</v>
      </c>
    </row>
    <row r="3403" spans="1:10" x14ac:dyDescent="0.2">
      <c r="A3403" s="1" t="s">
        <v>2806</v>
      </c>
      <c r="B3403" s="1" t="s">
        <v>774</v>
      </c>
      <c r="C3403" t="s">
        <v>775</v>
      </c>
      <c r="D3403" t="s">
        <v>10</v>
      </c>
      <c r="E3403" t="s">
        <v>93</v>
      </c>
      <c r="F3403" t="s">
        <v>12</v>
      </c>
      <c r="G3403">
        <v>8595</v>
      </c>
      <c r="H3403">
        <f>VLOOKUP(C3403,Sheet2!$D$2:$H$13246,3,FALSE)</f>
        <v>99332</v>
      </c>
      <c r="I3403">
        <f>VLOOKUP($C3403,Sheet2!$D$2:$H$13246,4,FALSE)</f>
        <v>11318</v>
      </c>
      <c r="J3403">
        <f>VLOOKUP($C3403,Sheet2!$D$2:$H$13246,5,FALSE)</f>
        <v>3114</v>
      </c>
    </row>
    <row r="3404" spans="1:10" x14ac:dyDescent="0.2">
      <c r="A3404" s="1" t="s">
        <v>2806</v>
      </c>
      <c r="B3404" s="1" t="s">
        <v>776</v>
      </c>
      <c r="C3404" t="s">
        <v>777</v>
      </c>
      <c r="D3404" t="s">
        <v>10</v>
      </c>
      <c r="E3404" t="s">
        <v>778</v>
      </c>
      <c r="F3404" t="s">
        <v>12</v>
      </c>
      <c r="G3404">
        <v>2016</v>
      </c>
      <c r="H3404">
        <f>VLOOKUP(C3404,Sheet2!$D$2:$H$13246,3,FALSE)</f>
        <v>14845</v>
      </c>
      <c r="I3404">
        <f>VLOOKUP($C3404,Sheet2!$D$2:$H$13246,4,FALSE)</f>
        <v>1994</v>
      </c>
      <c r="J3404">
        <f>VLOOKUP($C3404,Sheet2!$D$2:$H$13246,5,FALSE)</f>
        <v>391</v>
      </c>
    </row>
    <row r="3405" spans="1:10" x14ac:dyDescent="0.2">
      <c r="A3405" s="1" t="s">
        <v>2806</v>
      </c>
      <c r="B3405" s="1" t="s">
        <v>779</v>
      </c>
      <c r="C3405" t="s">
        <v>780</v>
      </c>
      <c r="D3405" t="s">
        <v>10</v>
      </c>
      <c r="E3405" t="s">
        <v>781</v>
      </c>
      <c r="F3405" t="s">
        <v>12</v>
      </c>
      <c r="G3405">
        <v>1728</v>
      </c>
      <c r="H3405">
        <f>VLOOKUP(C3405,Sheet2!$D$2:$H$13246,3,FALSE)</f>
        <v>14051</v>
      </c>
      <c r="I3405">
        <f>VLOOKUP($C3405,Sheet2!$D$2:$H$13246,4,FALSE)</f>
        <v>1867</v>
      </c>
      <c r="J3405">
        <f>VLOOKUP($C3405,Sheet2!$D$2:$H$13246,5,FALSE)</f>
        <v>214</v>
      </c>
    </row>
    <row r="3406" spans="1:10" x14ac:dyDescent="0.2">
      <c r="A3406" s="1" t="s">
        <v>2806</v>
      </c>
      <c r="B3406" s="1" t="s">
        <v>782</v>
      </c>
      <c r="C3406" t="s">
        <v>783</v>
      </c>
      <c r="D3406" t="s">
        <v>10</v>
      </c>
      <c r="E3406" t="s">
        <v>784</v>
      </c>
      <c r="F3406" t="s">
        <v>12</v>
      </c>
      <c r="G3406">
        <v>856</v>
      </c>
      <c r="H3406">
        <f>VLOOKUP(C3406,Sheet2!$D$2:$H$13246,3,FALSE)</f>
        <v>5097</v>
      </c>
      <c r="I3406">
        <f>VLOOKUP($C3406,Sheet2!$D$2:$H$13246,4,FALSE)</f>
        <v>863</v>
      </c>
      <c r="J3406">
        <f>VLOOKUP($C3406,Sheet2!$D$2:$H$13246,5,FALSE)</f>
        <v>86</v>
      </c>
    </row>
    <row r="3407" spans="1:10" x14ac:dyDescent="0.2">
      <c r="A3407" s="1" t="s">
        <v>2806</v>
      </c>
      <c r="B3407" s="1" t="s">
        <v>785</v>
      </c>
      <c r="C3407" t="s">
        <v>786</v>
      </c>
      <c r="D3407" t="s">
        <v>10</v>
      </c>
      <c r="E3407" t="s">
        <v>787</v>
      </c>
      <c r="F3407" t="s">
        <v>12</v>
      </c>
      <c r="G3407">
        <v>620</v>
      </c>
      <c r="H3407">
        <f>VLOOKUP(C3407,Sheet2!$D$2:$H$13246,3,FALSE)</f>
        <v>3798</v>
      </c>
      <c r="I3407">
        <f>VLOOKUP($C3407,Sheet2!$D$2:$H$13246,4,FALSE)</f>
        <v>590</v>
      </c>
      <c r="J3407">
        <f>VLOOKUP($C3407,Sheet2!$D$2:$H$13246,5,FALSE)</f>
        <v>94</v>
      </c>
    </row>
    <row r="3408" spans="1:10" x14ac:dyDescent="0.2">
      <c r="A3408" s="1" t="s">
        <v>2806</v>
      </c>
      <c r="B3408" s="1" t="s">
        <v>788</v>
      </c>
      <c r="C3408" t="s">
        <v>789</v>
      </c>
      <c r="D3408" t="s">
        <v>10</v>
      </c>
      <c r="E3408" t="s">
        <v>790</v>
      </c>
      <c r="F3408" t="s">
        <v>12</v>
      </c>
      <c r="G3408">
        <v>691</v>
      </c>
      <c r="H3408">
        <f>VLOOKUP(C3408,Sheet2!$D$2:$H$13246,3,FALSE)</f>
        <v>7165</v>
      </c>
      <c r="I3408">
        <f>VLOOKUP($C3408,Sheet2!$D$2:$H$13246,4,FALSE)</f>
        <v>604</v>
      </c>
      <c r="J3408">
        <f>VLOOKUP($C3408,Sheet2!$D$2:$H$13246,5,FALSE)</f>
        <v>142</v>
      </c>
    </row>
    <row r="3409" spans="1:10" x14ac:dyDescent="0.2">
      <c r="A3409" s="1" t="s">
        <v>2806</v>
      </c>
      <c r="B3409" s="1" t="s">
        <v>791</v>
      </c>
      <c r="C3409" t="s">
        <v>792</v>
      </c>
      <c r="D3409" t="s">
        <v>10</v>
      </c>
      <c r="E3409" t="s">
        <v>793</v>
      </c>
      <c r="F3409" t="s">
        <v>12</v>
      </c>
      <c r="G3409">
        <v>1747</v>
      </c>
      <c r="H3409">
        <f>VLOOKUP(C3409,Sheet2!$D$2:$H$13246,3,FALSE)</f>
        <v>10491</v>
      </c>
      <c r="I3409">
        <f>VLOOKUP($C3409,Sheet2!$D$2:$H$13246,4,FALSE)</f>
        <v>1839</v>
      </c>
      <c r="J3409">
        <f>VLOOKUP($C3409,Sheet2!$D$2:$H$13246,5,FALSE)</f>
        <v>301</v>
      </c>
    </row>
    <row r="3410" spans="1:10" x14ac:dyDescent="0.2">
      <c r="A3410" s="1" t="s">
        <v>2806</v>
      </c>
      <c r="B3410" s="1" t="s">
        <v>794</v>
      </c>
      <c r="C3410" t="s">
        <v>795</v>
      </c>
      <c r="D3410" t="s">
        <v>10</v>
      </c>
      <c r="E3410" t="s">
        <v>796</v>
      </c>
      <c r="F3410" t="s">
        <v>12</v>
      </c>
      <c r="G3410">
        <v>1321</v>
      </c>
      <c r="H3410">
        <f>VLOOKUP(C3410,Sheet2!$D$2:$H$13246,3,FALSE)</f>
        <v>7170</v>
      </c>
      <c r="I3410">
        <f>VLOOKUP($C3410,Sheet2!$D$2:$H$13246,4,FALSE)</f>
        <v>1271</v>
      </c>
      <c r="J3410">
        <f>VLOOKUP($C3410,Sheet2!$D$2:$H$13246,5,FALSE)</f>
        <v>254</v>
      </c>
    </row>
    <row r="3411" spans="1:10" x14ac:dyDescent="0.2">
      <c r="A3411" s="1" t="s">
        <v>2806</v>
      </c>
      <c r="B3411" s="1" t="s">
        <v>797</v>
      </c>
      <c r="C3411" t="s">
        <v>798</v>
      </c>
      <c r="D3411" t="s">
        <v>10</v>
      </c>
      <c r="E3411" t="s">
        <v>799</v>
      </c>
      <c r="F3411" t="s">
        <v>12</v>
      </c>
      <c r="G3411">
        <v>108</v>
      </c>
      <c r="H3411">
        <f>VLOOKUP(C3411,Sheet2!$D$2:$H$13246,3,FALSE)</f>
        <v>1364</v>
      </c>
      <c r="I3411">
        <f>VLOOKUP($C3411,Sheet2!$D$2:$H$13246,4,FALSE)</f>
        <v>165</v>
      </c>
      <c r="J3411">
        <f>VLOOKUP($C3411,Sheet2!$D$2:$H$13246,5,FALSE)</f>
        <v>6</v>
      </c>
    </row>
    <row r="3412" spans="1:10" x14ac:dyDescent="0.2">
      <c r="A3412" s="1" t="s">
        <v>2806</v>
      </c>
      <c r="B3412" s="1" t="s">
        <v>800</v>
      </c>
      <c r="C3412" t="s">
        <v>801</v>
      </c>
      <c r="D3412" t="s">
        <v>10</v>
      </c>
      <c r="E3412" t="s">
        <v>802</v>
      </c>
      <c r="F3412" t="s">
        <v>12</v>
      </c>
      <c r="G3412">
        <v>2944</v>
      </c>
      <c r="H3412">
        <f>VLOOKUP(C3412,Sheet2!$D$2:$H$13246,3,FALSE)</f>
        <v>23984</v>
      </c>
      <c r="I3412">
        <f>VLOOKUP($C3412,Sheet2!$D$2:$H$13246,4,FALSE)</f>
        <v>3480</v>
      </c>
      <c r="J3412">
        <f>VLOOKUP($C3412,Sheet2!$D$2:$H$13246,5,FALSE)</f>
        <v>337</v>
      </c>
    </row>
    <row r="3413" spans="1:10" x14ac:dyDescent="0.2">
      <c r="A3413" s="1" t="s">
        <v>2806</v>
      </c>
      <c r="B3413" s="1" t="s">
        <v>803</v>
      </c>
      <c r="C3413" t="s">
        <v>804</v>
      </c>
      <c r="D3413" t="s">
        <v>10</v>
      </c>
      <c r="E3413" t="s">
        <v>805</v>
      </c>
      <c r="F3413" t="s">
        <v>12</v>
      </c>
      <c r="G3413">
        <v>3193</v>
      </c>
      <c r="H3413">
        <f>VLOOKUP(C3413,Sheet2!$D$2:$H$13246,3,FALSE)</f>
        <v>26334</v>
      </c>
      <c r="I3413">
        <f>VLOOKUP($C3413,Sheet2!$D$2:$H$13246,4,FALSE)</f>
        <v>3689</v>
      </c>
      <c r="J3413">
        <f>VLOOKUP($C3413,Sheet2!$D$2:$H$13246,5,FALSE)</f>
        <v>601</v>
      </c>
    </row>
    <row r="3414" spans="1:10" x14ac:dyDescent="0.2">
      <c r="A3414" s="1" t="s">
        <v>2806</v>
      </c>
      <c r="B3414" s="1" t="s">
        <v>806</v>
      </c>
      <c r="C3414" t="s">
        <v>807</v>
      </c>
      <c r="D3414" t="s">
        <v>10</v>
      </c>
      <c r="E3414" t="s">
        <v>808</v>
      </c>
      <c r="F3414" t="s">
        <v>12</v>
      </c>
      <c r="G3414">
        <v>3770</v>
      </c>
      <c r="H3414">
        <f>VLOOKUP(C3414,Sheet2!$D$2:$H$13246,3,FALSE)</f>
        <v>25220</v>
      </c>
      <c r="I3414">
        <f>VLOOKUP($C3414,Sheet2!$D$2:$H$13246,4,FALSE)</f>
        <v>3981</v>
      </c>
      <c r="J3414">
        <f>VLOOKUP($C3414,Sheet2!$D$2:$H$13246,5,FALSE)</f>
        <v>1312</v>
      </c>
    </row>
    <row r="3415" spans="1:10" x14ac:dyDescent="0.2">
      <c r="A3415" s="1" t="s">
        <v>2806</v>
      </c>
      <c r="B3415" s="1" t="s">
        <v>809</v>
      </c>
      <c r="C3415" t="s">
        <v>810</v>
      </c>
      <c r="D3415" t="s">
        <v>10</v>
      </c>
      <c r="E3415" t="s">
        <v>811</v>
      </c>
      <c r="F3415" t="s">
        <v>12</v>
      </c>
      <c r="G3415">
        <v>115</v>
      </c>
      <c r="H3415">
        <f>VLOOKUP(C3415,Sheet2!$D$2:$H$13246,3,FALSE)</f>
        <v>1144</v>
      </c>
      <c r="I3415">
        <f>VLOOKUP($C3415,Sheet2!$D$2:$H$13246,4,FALSE)</f>
        <v>106</v>
      </c>
      <c r="J3415">
        <f>VLOOKUP($C3415,Sheet2!$D$2:$H$13246,5,FALSE)</f>
        <v>28</v>
      </c>
    </row>
    <row r="3416" spans="1:10" x14ac:dyDescent="0.2">
      <c r="A3416" s="1" t="s">
        <v>2806</v>
      </c>
      <c r="B3416" s="1" t="s">
        <v>812</v>
      </c>
      <c r="C3416" t="s">
        <v>813</v>
      </c>
      <c r="D3416" t="s">
        <v>10</v>
      </c>
      <c r="E3416" t="s">
        <v>814</v>
      </c>
      <c r="F3416" t="s">
        <v>12</v>
      </c>
      <c r="G3416">
        <v>333</v>
      </c>
      <c r="H3416">
        <f>VLOOKUP(C3416,Sheet2!$D$2:$H$13246,3,FALSE)</f>
        <v>2112</v>
      </c>
      <c r="I3416">
        <f>VLOOKUP($C3416,Sheet2!$D$2:$H$13246,4,FALSE)</f>
        <v>389</v>
      </c>
      <c r="J3416">
        <f>VLOOKUP($C3416,Sheet2!$D$2:$H$13246,5,FALSE)</f>
        <v>69</v>
      </c>
    </row>
    <row r="3417" spans="1:10" x14ac:dyDescent="0.2">
      <c r="A3417" s="1" t="s">
        <v>2806</v>
      </c>
      <c r="B3417" s="1" t="s">
        <v>815</v>
      </c>
      <c r="C3417" t="s">
        <v>816</v>
      </c>
      <c r="D3417" t="s">
        <v>10</v>
      </c>
      <c r="E3417" t="s">
        <v>817</v>
      </c>
      <c r="F3417" t="s">
        <v>12</v>
      </c>
      <c r="G3417">
        <v>368</v>
      </c>
      <c r="H3417">
        <f>VLOOKUP(C3417,Sheet2!$D$2:$H$13246,3,FALSE)</f>
        <v>2415</v>
      </c>
      <c r="I3417">
        <f>VLOOKUP($C3417,Sheet2!$D$2:$H$13246,4,FALSE)</f>
        <v>325</v>
      </c>
      <c r="J3417">
        <f>VLOOKUP($C3417,Sheet2!$D$2:$H$13246,5,FALSE)</f>
        <v>57</v>
      </c>
    </row>
    <row r="3418" spans="1:10" x14ac:dyDescent="0.2">
      <c r="A3418" s="1" t="s">
        <v>2806</v>
      </c>
      <c r="B3418" s="1" t="s">
        <v>818</v>
      </c>
      <c r="C3418" t="s">
        <v>819</v>
      </c>
      <c r="D3418" t="s">
        <v>10</v>
      </c>
      <c r="E3418" t="s">
        <v>820</v>
      </c>
      <c r="F3418" t="s">
        <v>12</v>
      </c>
      <c r="G3418">
        <v>2033</v>
      </c>
      <c r="H3418">
        <f>VLOOKUP(C3418,Sheet2!$D$2:$H$13246,3,FALSE)</f>
        <v>9874</v>
      </c>
      <c r="I3418">
        <f>VLOOKUP($C3418,Sheet2!$D$2:$H$13246,4,FALSE)</f>
        <v>1976</v>
      </c>
      <c r="J3418">
        <f>VLOOKUP($C3418,Sheet2!$D$2:$H$13246,5,FALSE)</f>
        <v>78</v>
      </c>
    </row>
    <row r="3419" spans="1:10" x14ac:dyDescent="0.2">
      <c r="A3419" s="1" t="s">
        <v>2806</v>
      </c>
      <c r="B3419" s="1" t="s">
        <v>821</v>
      </c>
      <c r="C3419" t="s">
        <v>822</v>
      </c>
      <c r="D3419" t="s">
        <v>10</v>
      </c>
      <c r="E3419" t="s">
        <v>823</v>
      </c>
      <c r="F3419" t="s">
        <v>12</v>
      </c>
      <c r="G3419">
        <v>556</v>
      </c>
      <c r="H3419">
        <f>VLOOKUP(C3419,Sheet2!$D$2:$H$13246,3,FALSE)</f>
        <v>3905</v>
      </c>
      <c r="I3419">
        <f>VLOOKUP($C3419,Sheet2!$D$2:$H$13246,4,FALSE)</f>
        <v>580</v>
      </c>
      <c r="J3419">
        <f>VLOOKUP($C3419,Sheet2!$D$2:$H$13246,5,FALSE)</f>
        <v>78</v>
      </c>
    </row>
    <row r="3420" spans="1:10" x14ac:dyDescent="0.2">
      <c r="A3420" s="1" t="s">
        <v>2806</v>
      </c>
      <c r="B3420" s="1" t="s">
        <v>824</v>
      </c>
      <c r="C3420" t="s">
        <v>825</v>
      </c>
      <c r="D3420" t="s">
        <v>10</v>
      </c>
      <c r="E3420" t="s">
        <v>826</v>
      </c>
      <c r="F3420" t="s">
        <v>12</v>
      </c>
      <c r="G3420">
        <v>484</v>
      </c>
      <c r="H3420">
        <f>VLOOKUP(C3420,Sheet2!$D$2:$H$13246,3,FALSE)</f>
        <v>3029</v>
      </c>
      <c r="I3420">
        <f>VLOOKUP($C3420,Sheet2!$D$2:$H$13246,4,FALSE)</f>
        <v>492</v>
      </c>
      <c r="J3420">
        <f>VLOOKUP($C3420,Sheet2!$D$2:$H$13246,5,FALSE)</f>
        <v>80</v>
      </c>
    </row>
    <row r="3421" spans="1:10" x14ac:dyDescent="0.2">
      <c r="A3421" s="1" t="s">
        <v>2806</v>
      </c>
      <c r="B3421" s="1" t="s">
        <v>827</v>
      </c>
      <c r="C3421" t="s">
        <v>828</v>
      </c>
      <c r="D3421" t="s">
        <v>10</v>
      </c>
      <c r="E3421" t="s">
        <v>829</v>
      </c>
      <c r="F3421" t="s">
        <v>12</v>
      </c>
      <c r="G3421">
        <v>9089</v>
      </c>
      <c r="H3421">
        <f>VLOOKUP(C3421,Sheet2!$D$2:$H$13246,3,FALSE)</f>
        <v>57500</v>
      </c>
      <c r="I3421">
        <f>VLOOKUP($C3421,Sheet2!$D$2:$H$13246,4,FALSE)</f>
        <v>9301</v>
      </c>
      <c r="J3421">
        <f>VLOOKUP($C3421,Sheet2!$D$2:$H$13246,5,FALSE)</f>
        <v>577</v>
      </c>
    </row>
    <row r="3422" spans="1:10" x14ac:dyDescent="0.2">
      <c r="A3422" s="1" t="s">
        <v>2806</v>
      </c>
      <c r="B3422" s="1" t="s">
        <v>830</v>
      </c>
      <c r="C3422" t="s">
        <v>831</v>
      </c>
      <c r="D3422" t="s">
        <v>10</v>
      </c>
      <c r="E3422" t="s">
        <v>832</v>
      </c>
      <c r="F3422" t="s">
        <v>12</v>
      </c>
      <c r="G3422">
        <v>1395</v>
      </c>
      <c r="H3422">
        <f>VLOOKUP(C3422,Sheet2!$D$2:$H$13246,3,FALSE)</f>
        <v>13352</v>
      </c>
      <c r="I3422">
        <f>VLOOKUP($C3422,Sheet2!$D$2:$H$13246,4,FALSE)</f>
        <v>1509</v>
      </c>
      <c r="J3422">
        <f>VLOOKUP($C3422,Sheet2!$D$2:$H$13246,5,FALSE)</f>
        <v>149</v>
      </c>
    </row>
    <row r="3423" spans="1:10" x14ac:dyDescent="0.2">
      <c r="A3423" s="1" t="s">
        <v>2806</v>
      </c>
      <c r="B3423" s="1" t="s">
        <v>833</v>
      </c>
      <c r="C3423" t="s">
        <v>834</v>
      </c>
      <c r="D3423" t="s">
        <v>10</v>
      </c>
      <c r="E3423" t="s">
        <v>835</v>
      </c>
      <c r="F3423" t="s">
        <v>12</v>
      </c>
      <c r="G3423">
        <v>4244</v>
      </c>
      <c r="H3423">
        <f>VLOOKUP(C3423,Sheet2!$D$2:$H$13246,3,FALSE)</f>
        <v>60508</v>
      </c>
      <c r="I3423">
        <f>VLOOKUP($C3423,Sheet2!$D$2:$H$13246,4,FALSE)</f>
        <v>7273</v>
      </c>
      <c r="J3423">
        <f>VLOOKUP($C3423,Sheet2!$D$2:$H$13246,5,FALSE)</f>
        <v>1019</v>
      </c>
    </row>
    <row r="3424" spans="1:10" x14ac:dyDescent="0.2">
      <c r="A3424" s="1" t="s">
        <v>2806</v>
      </c>
      <c r="B3424" s="1" t="s">
        <v>836</v>
      </c>
      <c r="C3424" t="s">
        <v>837</v>
      </c>
      <c r="D3424" t="s">
        <v>10</v>
      </c>
      <c r="E3424" t="s">
        <v>838</v>
      </c>
      <c r="F3424" t="s">
        <v>12</v>
      </c>
      <c r="G3424">
        <v>428</v>
      </c>
      <c r="H3424">
        <f>VLOOKUP(C3424,Sheet2!$D$2:$H$13246,3,FALSE)</f>
        <v>3618</v>
      </c>
      <c r="I3424">
        <f>VLOOKUP($C3424,Sheet2!$D$2:$H$13246,4,FALSE)</f>
        <v>606</v>
      </c>
      <c r="J3424">
        <f>VLOOKUP($C3424,Sheet2!$D$2:$H$13246,5,FALSE)</f>
        <v>100</v>
      </c>
    </row>
    <row r="3425" spans="1:10" x14ac:dyDescent="0.2">
      <c r="A3425" s="1" t="s">
        <v>2806</v>
      </c>
      <c r="B3425" s="1" t="s">
        <v>839</v>
      </c>
      <c r="C3425" t="s">
        <v>840</v>
      </c>
      <c r="D3425" t="s">
        <v>10</v>
      </c>
      <c r="E3425" t="s">
        <v>841</v>
      </c>
      <c r="F3425" t="s">
        <v>12</v>
      </c>
      <c r="G3425">
        <v>1043</v>
      </c>
      <c r="H3425">
        <f>VLOOKUP(C3425,Sheet2!$D$2:$H$13246,3,FALSE)</f>
        <v>7140</v>
      </c>
      <c r="I3425">
        <f>VLOOKUP($C3425,Sheet2!$D$2:$H$13246,4,FALSE)</f>
        <v>1008</v>
      </c>
      <c r="J3425">
        <f>VLOOKUP($C3425,Sheet2!$D$2:$H$13246,5,FALSE)</f>
        <v>95</v>
      </c>
    </row>
    <row r="3426" spans="1:10" x14ac:dyDescent="0.2">
      <c r="A3426" s="1" t="s">
        <v>2806</v>
      </c>
      <c r="B3426" s="1" t="s">
        <v>842</v>
      </c>
      <c r="C3426" t="s">
        <v>843</v>
      </c>
      <c r="D3426" t="s">
        <v>10</v>
      </c>
      <c r="E3426" t="s">
        <v>844</v>
      </c>
      <c r="F3426" t="s">
        <v>12</v>
      </c>
      <c r="G3426">
        <v>1658</v>
      </c>
      <c r="H3426">
        <f>VLOOKUP(C3426,Sheet2!$D$2:$H$13246,3,FALSE)</f>
        <v>11790</v>
      </c>
      <c r="I3426">
        <f>VLOOKUP($C3426,Sheet2!$D$2:$H$13246,4,FALSE)</f>
        <v>1762</v>
      </c>
      <c r="J3426">
        <f>VLOOKUP($C3426,Sheet2!$D$2:$H$13246,5,FALSE)</f>
        <v>97</v>
      </c>
    </row>
    <row r="3427" spans="1:10" x14ac:dyDescent="0.2">
      <c r="A3427" s="1" t="s">
        <v>2806</v>
      </c>
      <c r="B3427" s="1" t="s">
        <v>845</v>
      </c>
      <c r="C3427" t="s">
        <v>846</v>
      </c>
      <c r="D3427" t="s">
        <v>10</v>
      </c>
      <c r="E3427" t="s">
        <v>847</v>
      </c>
      <c r="F3427" t="s">
        <v>12</v>
      </c>
      <c r="G3427">
        <v>853</v>
      </c>
      <c r="H3427">
        <f>VLOOKUP(C3427,Sheet2!$D$2:$H$13246,3,FALSE)</f>
        <v>5209</v>
      </c>
      <c r="I3427">
        <f>VLOOKUP($C3427,Sheet2!$D$2:$H$13246,4,FALSE)</f>
        <v>772</v>
      </c>
      <c r="J3427">
        <f>VLOOKUP($C3427,Sheet2!$D$2:$H$13246,5,FALSE)</f>
        <v>116</v>
      </c>
    </row>
    <row r="3428" spans="1:10" x14ac:dyDescent="0.2">
      <c r="A3428" s="1" t="s">
        <v>2806</v>
      </c>
      <c r="B3428" s="1" t="s">
        <v>848</v>
      </c>
      <c r="C3428" t="s">
        <v>849</v>
      </c>
      <c r="D3428" t="s">
        <v>10</v>
      </c>
      <c r="E3428" t="s">
        <v>850</v>
      </c>
      <c r="F3428" t="s">
        <v>12</v>
      </c>
      <c r="G3428">
        <v>4814</v>
      </c>
      <c r="H3428">
        <f>VLOOKUP(C3428,Sheet2!$D$2:$H$13246,3,FALSE)</f>
        <v>33332</v>
      </c>
      <c r="I3428">
        <f>VLOOKUP($C3428,Sheet2!$D$2:$H$13246,4,FALSE)</f>
        <v>5749</v>
      </c>
      <c r="J3428">
        <f>VLOOKUP($C3428,Sheet2!$D$2:$H$13246,5,FALSE)</f>
        <v>416</v>
      </c>
    </row>
    <row r="3429" spans="1:10" x14ac:dyDescent="0.2">
      <c r="A3429" s="1" t="s">
        <v>2806</v>
      </c>
      <c r="B3429" s="1" t="s">
        <v>851</v>
      </c>
      <c r="C3429" t="s">
        <v>852</v>
      </c>
      <c r="D3429" t="s">
        <v>10</v>
      </c>
      <c r="E3429" t="s">
        <v>853</v>
      </c>
      <c r="F3429" t="s">
        <v>12</v>
      </c>
      <c r="G3429">
        <v>5543</v>
      </c>
      <c r="H3429">
        <f>VLOOKUP(C3429,Sheet2!$D$2:$H$13246,3,FALSE)</f>
        <v>35217</v>
      </c>
      <c r="I3429">
        <f>VLOOKUP($C3429,Sheet2!$D$2:$H$13246,4,FALSE)</f>
        <v>6007</v>
      </c>
      <c r="J3429">
        <f>VLOOKUP($C3429,Sheet2!$D$2:$H$13246,5,FALSE)</f>
        <v>522</v>
      </c>
    </row>
    <row r="3430" spans="1:10" x14ac:dyDescent="0.2">
      <c r="A3430" s="1" t="s">
        <v>2806</v>
      </c>
      <c r="B3430" s="1" t="s">
        <v>854</v>
      </c>
      <c r="C3430" t="s">
        <v>855</v>
      </c>
      <c r="D3430" t="s">
        <v>10</v>
      </c>
      <c r="E3430" t="s">
        <v>856</v>
      </c>
      <c r="F3430" t="s">
        <v>12</v>
      </c>
      <c r="G3430">
        <v>4221</v>
      </c>
      <c r="H3430">
        <f>VLOOKUP(C3430,Sheet2!$D$2:$H$13246,3,FALSE)</f>
        <v>28473</v>
      </c>
      <c r="I3430">
        <f>VLOOKUP($C3430,Sheet2!$D$2:$H$13246,4,FALSE)</f>
        <v>4372</v>
      </c>
      <c r="J3430">
        <f>VLOOKUP($C3430,Sheet2!$D$2:$H$13246,5,FALSE)</f>
        <v>366</v>
      </c>
    </row>
    <row r="3431" spans="1:10" x14ac:dyDescent="0.2">
      <c r="A3431" s="1" t="s">
        <v>2806</v>
      </c>
      <c r="B3431" s="1" t="s">
        <v>857</v>
      </c>
      <c r="C3431" t="s">
        <v>858</v>
      </c>
      <c r="D3431" t="s">
        <v>10</v>
      </c>
      <c r="E3431" t="s">
        <v>859</v>
      </c>
      <c r="F3431" t="s">
        <v>12</v>
      </c>
      <c r="G3431">
        <v>874</v>
      </c>
      <c r="H3431">
        <f>VLOOKUP(C3431,Sheet2!$D$2:$H$13246,3,FALSE)</f>
        <v>4965</v>
      </c>
      <c r="I3431">
        <f>VLOOKUP($C3431,Sheet2!$D$2:$H$13246,4,FALSE)</f>
        <v>916</v>
      </c>
      <c r="J3431">
        <f>VLOOKUP($C3431,Sheet2!$D$2:$H$13246,5,FALSE)</f>
        <v>104</v>
      </c>
    </row>
    <row r="3432" spans="1:10" x14ac:dyDescent="0.2">
      <c r="A3432" s="1" t="s">
        <v>2806</v>
      </c>
      <c r="B3432" s="1" t="s">
        <v>860</v>
      </c>
      <c r="C3432" t="s">
        <v>861</v>
      </c>
      <c r="D3432" t="s">
        <v>10</v>
      </c>
      <c r="E3432" t="s">
        <v>280</v>
      </c>
      <c r="F3432" t="s">
        <v>12</v>
      </c>
      <c r="G3432">
        <v>2366</v>
      </c>
      <c r="H3432">
        <f>VLOOKUP(C3432,Sheet2!$D$2:$H$13246,3,FALSE)</f>
        <v>18568</v>
      </c>
      <c r="I3432">
        <f>VLOOKUP($C3432,Sheet2!$D$2:$H$13246,4,FALSE)</f>
        <v>2569</v>
      </c>
      <c r="J3432">
        <f>VLOOKUP($C3432,Sheet2!$D$2:$H$13246,5,FALSE)</f>
        <v>504</v>
      </c>
    </row>
    <row r="3433" spans="1:10" x14ac:dyDescent="0.2">
      <c r="A3433" s="1" t="s">
        <v>2806</v>
      </c>
      <c r="B3433" s="1" t="s">
        <v>862</v>
      </c>
      <c r="C3433" t="s">
        <v>863</v>
      </c>
      <c r="D3433" t="s">
        <v>10</v>
      </c>
      <c r="E3433" t="s">
        <v>864</v>
      </c>
      <c r="F3433" t="s">
        <v>12</v>
      </c>
      <c r="G3433">
        <v>1583</v>
      </c>
      <c r="H3433">
        <f>VLOOKUP(C3433,Sheet2!$D$2:$H$13246,3,FALSE)</f>
        <v>11141</v>
      </c>
      <c r="I3433">
        <f>VLOOKUP($C3433,Sheet2!$D$2:$H$13246,4,FALSE)</f>
        <v>1572</v>
      </c>
      <c r="J3433">
        <f>VLOOKUP($C3433,Sheet2!$D$2:$H$13246,5,FALSE)</f>
        <v>330</v>
      </c>
    </row>
    <row r="3434" spans="1:10" x14ac:dyDescent="0.2">
      <c r="A3434" s="1" t="s">
        <v>2806</v>
      </c>
      <c r="B3434" s="1" t="s">
        <v>865</v>
      </c>
      <c r="C3434" t="s">
        <v>866</v>
      </c>
      <c r="D3434" t="s">
        <v>10</v>
      </c>
      <c r="E3434" t="s">
        <v>867</v>
      </c>
      <c r="F3434" t="s">
        <v>12</v>
      </c>
      <c r="G3434">
        <v>6105</v>
      </c>
      <c r="H3434">
        <f>VLOOKUP(C3434,Sheet2!$D$2:$H$13246,3,FALSE)</f>
        <v>33325</v>
      </c>
      <c r="I3434">
        <f>VLOOKUP($C3434,Sheet2!$D$2:$H$13246,4,FALSE)</f>
        <v>5559</v>
      </c>
      <c r="J3434">
        <f>VLOOKUP($C3434,Sheet2!$D$2:$H$13246,5,FALSE)</f>
        <v>705</v>
      </c>
    </row>
    <row r="3435" spans="1:10" x14ac:dyDescent="0.2">
      <c r="A3435" s="1" t="s">
        <v>2806</v>
      </c>
      <c r="B3435" s="1" t="s">
        <v>868</v>
      </c>
      <c r="C3435" t="s">
        <v>869</v>
      </c>
      <c r="D3435" t="s">
        <v>10</v>
      </c>
      <c r="E3435" t="s">
        <v>870</v>
      </c>
      <c r="F3435" t="s">
        <v>12</v>
      </c>
      <c r="G3435">
        <v>2414</v>
      </c>
      <c r="H3435">
        <f>VLOOKUP(C3435,Sheet2!$D$2:$H$13246,3,FALSE)</f>
        <v>13959</v>
      </c>
      <c r="I3435">
        <f>VLOOKUP($C3435,Sheet2!$D$2:$H$13246,4,FALSE)</f>
        <v>2422</v>
      </c>
      <c r="J3435">
        <f>VLOOKUP($C3435,Sheet2!$D$2:$H$13246,5,FALSE)</f>
        <v>185</v>
      </c>
    </row>
    <row r="3436" spans="1:10" x14ac:dyDescent="0.2">
      <c r="A3436" s="1" t="s">
        <v>2806</v>
      </c>
      <c r="B3436" s="1" t="s">
        <v>871</v>
      </c>
      <c r="C3436" t="s">
        <v>872</v>
      </c>
      <c r="D3436" t="s">
        <v>10</v>
      </c>
      <c r="E3436" t="s">
        <v>873</v>
      </c>
      <c r="F3436" t="s">
        <v>12</v>
      </c>
      <c r="G3436">
        <v>3211</v>
      </c>
      <c r="H3436">
        <f>VLOOKUP(C3436,Sheet2!$D$2:$H$13246,3,FALSE)</f>
        <v>27010</v>
      </c>
      <c r="I3436">
        <f>VLOOKUP($C3436,Sheet2!$D$2:$H$13246,4,FALSE)</f>
        <v>3152</v>
      </c>
      <c r="J3436">
        <f>VLOOKUP($C3436,Sheet2!$D$2:$H$13246,5,FALSE)</f>
        <v>444</v>
      </c>
    </row>
    <row r="3437" spans="1:10" x14ac:dyDescent="0.2">
      <c r="A3437" s="1" t="s">
        <v>2806</v>
      </c>
      <c r="B3437" s="1" t="s">
        <v>874</v>
      </c>
      <c r="C3437" t="s">
        <v>875</v>
      </c>
      <c r="D3437" t="s">
        <v>10</v>
      </c>
      <c r="E3437" t="s">
        <v>876</v>
      </c>
      <c r="F3437" t="s">
        <v>12</v>
      </c>
      <c r="G3437">
        <v>894</v>
      </c>
      <c r="H3437">
        <f>VLOOKUP(C3437,Sheet2!$D$2:$H$13246,3,FALSE)</f>
        <v>5506</v>
      </c>
      <c r="I3437">
        <f>VLOOKUP($C3437,Sheet2!$D$2:$H$13246,4,FALSE)</f>
        <v>971</v>
      </c>
      <c r="J3437">
        <f>VLOOKUP($C3437,Sheet2!$D$2:$H$13246,5,FALSE)</f>
        <v>210</v>
      </c>
    </row>
    <row r="3438" spans="1:10" x14ac:dyDescent="0.2">
      <c r="A3438" s="1" t="s">
        <v>2806</v>
      </c>
      <c r="B3438" s="1" t="s">
        <v>877</v>
      </c>
      <c r="C3438" t="s">
        <v>878</v>
      </c>
      <c r="D3438" t="s">
        <v>10</v>
      </c>
      <c r="E3438" t="s">
        <v>879</v>
      </c>
      <c r="F3438" t="s">
        <v>12</v>
      </c>
      <c r="G3438">
        <v>1948</v>
      </c>
      <c r="H3438">
        <f>VLOOKUP(C3438,Sheet2!$D$2:$H$13246,3,FALSE)</f>
        <v>13195</v>
      </c>
      <c r="I3438">
        <f>VLOOKUP($C3438,Sheet2!$D$2:$H$13246,4,FALSE)</f>
        <v>1926</v>
      </c>
      <c r="J3438">
        <f>VLOOKUP($C3438,Sheet2!$D$2:$H$13246,5,FALSE)</f>
        <v>313</v>
      </c>
    </row>
    <row r="3439" spans="1:10" x14ac:dyDescent="0.2">
      <c r="A3439" s="1" t="s">
        <v>2806</v>
      </c>
      <c r="B3439" s="1" t="s">
        <v>880</v>
      </c>
      <c r="C3439" t="s">
        <v>881</v>
      </c>
      <c r="D3439" t="s">
        <v>10</v>
      </c>
      <c r="E3439" t="s">
        <v>882</v>
      </c>
      <c r="F3439" t="s">
        <v>12</v>
      </c>
      <c r="G3439">
        <v>369</v>
      </c>
      <c r="H3439">
        <f>VLOOKUP(C3439,Sheet2!$D$2:$H$13246,3,FALSE)</f>
        <v>2259</v>
      </c>
      <c r="I3439">
        <f>VLOOKUP($C3439,Sheet2!$D$2:$H$13246,4,FALSE)</f>
        <v>369</v>
      </c>
      <c r="J3439">
        <f>VLOOKUP($C3439,Sheet2!$D$2:$H$13246,5,FALSE)</f>
        <v>108</v>
      </c>
    </row>
    <row r="3440" spans="1:10" x14ac:dyDescent="0.2">
      <c r="A3440" s="1" t="s">
        <v>2806</v>
      </c>
      <c r="B3440" s="1" t="s">
        <v>883</v>
      </c>
      <c r="C3440" t="s">
        <v>2828</v>
      </c>
      <c r="D3440" t="s">
        <v>10</v>
      </c>
      <c r="E3440" t="s">
        <v>2799</v>
      </c>
      <c r="F3440" t="s">
        <v>12</v>
      </c>
      <c r="G3440">
        <v>496</v>
      </c>
      <c r="H3440">
        <f>VLOOKUP(C3440,Sheet2!$D$2:$H$13246,3,FALSE)</f>
        <v>3175</v>
      </c>
      <c r="I3440">
        <f>VLOOKUP($C3440,Sheet2!$D$2:$H$13246,4,FALSE)</f>
        <v>532</v>
      </c>
      <c r="J3440">
        <f>VLOOKUP($C3440,Sheet2!$D$2:$H$13246,5,FALSE)</f>
        <v>89</v>
      </c>
    </row>
    <row r="3441" spans="1:10" x14ac:dyDescent="0.2">
      <c r="A3441" s="1" t="s">
        <v>2806</v>
      </c>
      <c r="B3441" s="1" t="s">
        <v>886</v>
      </c>
      <c r="C3441" t="s">
        <v>887</v>
      </c>
      <c r="D3441" t="s">
        <v>10</v>
      </c>
      <c r="E3441" t="s">
        <v>888</v>
      </c>
      <c r="F3441" t="s">
        <v>12</v>
      </c>
      <c r="G3441">
        <v>1054</v>
      </c>
      <c r="H3441">
        <f>VLOOKUP(C3441,Sheet2!$D$2:$H$13246,3,FALSE)</f>
        <v>12756</v>
      </c>
      <c r="I3441">
        <f>VLOOKUP($C3441,Sheet2!$D$2:$H$13246,4,FALSE)</f>
        <v>1097</v>
      </c>
      <c r="J3441">
        <f>VLOOKUP($C3441,Sheet2!$D$2:$H$13246,5,FALSE)</f>
        <v>39</v>
      </c>
    </row>
    <row r="3442" spans="1:10" x14ac:dyDescent="0.2">
      <c r="A3442" s="1" t="s">
        <v>2806</v>
      </c>
      <c r="B3442" s="1" t="s">
        <v>889</v>
      </c>
      <c r="C3442" t="s">
        <v>890</v>
      </c>
      <c r="D3442" t="s">
        <v>10</v>
      </c>
      <c r="E3442" t="s">
        <v>891</v>
      </c>
      <c r="F3442" t="s">
        <v>12</v>
      </c>
      <c r="G3442">
        <v>729</v>
      </c>
      <c r="H3442">
        <f>VLOOKUP(C3442,Sheet2!$D$2:$H$13246,3,FALSE)</f>
        <v>4975</v>
      </c>
      <c r="I3442">
        <f>VLOOKUP($C3442,Sheet2!$D$2:$H$13246,4,FALSE)</f>
        <v>756</v>
      </c>
      <c r="J3442">
        <f>VLOOKUP($C3442,Sheet2!$D$2:$H$13246,5,FALSE)</f>
        <v>90</v>
      </c>
    </row>
    <row r="3443" spans="1:10" x14ac:dyDescent="0.2">
      <c r="A3443" s="1" t="s">
        <v>2806</v>
      </c>
      <c r="B3443" s="1" t="s">
        <v>892</v>
      </c>
      <c r="C3443" t="s">
        <v>893</v>
      </c>
      <c r="D3443" t="s">
        <v>10</v>
      </c>
      <c r="E3443" t="s">
        <v>894</v>
      </c>
      <c r="F3443" t="s">
        <v>12</v>
      </c>
      <c r="G3443">
        <v>82</v>
      </c>
      <c r="H3443" t="e">
        <f>VLOOKUP(C3443,Sheet2!$D$2:$H$13246,3,FALSE)</f>
        <v>#N/A</v>
      </c>
      <c r="I3443" t="e">
        <f>VLOOKUP($C3443,Sheet2!$D$2:$H$13246,4,FALSE)</f>
        <v>#N/A</v>
      </c>
      <c r="J3443" t="e">
        <f>VLOOKUP($C3443,Sheet2!$D$2:$H$13246,5,FALSE)</f>
        <v>#N/A</v>
      </c>
    </row>
    <row r="3444" spans="1:10" x14ac:dyDescent="0.2">
      <c r="A3444" s="1" t="s">
        <v>2806</v>
      </c>
      <c r="B3444" s="1" t="s">
        <v>895</v>
      </c>
      <c r="C3444" t="s">
        <v>896</v>
      </c>
      <c r="D3444" t="s">
        <v>10</v>
      </c>
      <c r="E3444" t="s">
        <v>897</v>
      </c>
      <c r="F3444" t="s">
        <v>12</v>
      </c>
      <c r="G3444">
        <v>723</v>
      </c>
      <c r="H3444">
        <f>VLOOKUP(C3444,Sheet2!$D$2:$H$13246,3,FALSE)</f>
        <v>6656</v>
      </c>
      <c r="I3444">
        <f>VLOOKUP($C3444,Sheet2!$D$2:$H$13246,4,FALSE)</f>
        <v>1008</v>
      </c>
      <c r="J3444">
        <f>VLOOKUP($C3444,Sheet2!$D$2:$H$13246,5,FALSE)</f>
        <v>105</v>
      </c>
    </row>
    <row r="3445" spans="1:10" x14ac:dyDescent="0.2">
      <c r="A3445" s="1" t="s">
        <v>2806</v>
      </c>
      <c r="B3445" s="1" t="s">
        <v>898</v>
      </c>
      <c r="C3445" t="s">
        <v>899</v>
      </c>
      <c r="D3445" t="s">
        <v>10</v>
      </c>
      <c r="E3445" t="s">
        <v>900</v>
      </c>
      <c r="F3445" t="s">
        <v>12</v>
      </c>
      <c r="G3445">
        <v>861</v>
      </c>
      <c r="H3445">
        <f>VLOOKUP(C3445,Sheet2!$D$2:$H$13246,3,FALSE)</f>
        <v>6703</v>
      </c>
      <c r="I3445">
        <f>VLOOKUP($C3445,Sheet2!$D$2:$H$13246,4,FALSE)</f>
        <v>1028</v>
      </c>
      <c r="J3445">
        <f>VLOOKUP($C3445,Sheet2!$D$2:$H$13246,5,FALSE)</f>
        <v>86</v>
      </c>
    </row>
    <row r="3446" spans="1:10" x14ac:dyDescent="0.2">
      <c r="A3446" s="1" t="s">
        <v>2806</v>
      </c>
      <c r="B3446" s="1" t="s">
        <v>901</v>
      </c>
      <c r="C3446" t="s">
        <v>902</v>
      </c>
      <c r="D3446" t="s">
        <v>10</v>
      </c>
      <c r="E3446" t="s">
        <v>903</v>
      </c>
      <c r="F3446" t="s">
        <v>12</v>
      </c>
      <c r="G3446">
        <v>4722</v>
      </c>
      <c r="H3446">
        <f>VLOOKUP(C3446,Sheet2!$D$2:$H$13246,3,FALSE)</f>
        <v>28305</v>
      </c>
      <c r="I3446">
        <f>VLOOKUP($C3446,Sheet2!$D$2:$H$13246,4,FALSE)</f>
        <v>5262</v>
      </c>
      <c r="J3446">
        <f>VLOOKUP($C3446,Sheet2!$D$2:$H$13246,5,FALSE)</f>
        <v>209</v>
      </c>
    </row>
    <row r="3447" spans="1:10" x14ac:dyDescent="0.2">
      <c r="A3447" s="1" t="s">
        <v>2806</v>
      </c>
      <c r="B3447" s="1" t="s">
        <v>904</v>
      </c>
      <c r="C3447" t="s">
        <v>905</v>
      </c>
      <c r="D3447" t="s">
        <v>10</v>
      </c>
      <c r="E3447" t="s">
        <v>906</v>
      </c>
      <c r="F3447" t="s">
        <v>12</v>
      </c>
      <c r="G3447">
        <v>2916</v>
      </c>
      <c r="H3447">
        <f>VLOOKUP(C3447,Sheet2!$D$2:$H$13246,3,FALSE)</f>
        <v>19389</v>
      </c>
      <c r="I3447">
        <f>VLOOKUP($C3447,Sheet2!$D$2:$H$13246,4,FALSE)</f>
        <v>3083</v>
      </c>
      <c r="J3447">
        <f>VLOOKUP($C3447,Sheet2!$D$2:$H$13246,5,FALSE)</f>
        <v>120</v>
      </c>
    </row>
    <row r="3448" spans="1:10" x14ac:dyDescent="0.2">
      <c r="A3448" s="1" t="s">
        <v>2806</v>
      </c>
      <c r="B3448" s="1" t="s">
        <v>907</v>
      </c>
      <c r="C3448" t="s">
        <v>908</v>
      </c>
      <c r="D3448" t="s">
        <v>10</v>
      </c>
      <c r="E3448" t="s">
        <v>909</v>
      </c>
      <c r="F3448" t="s">
        <v>12</v>
      </c>
      <c r="G3448">
        <v>396</v>
      </c>
      <c r="H3448">
        <f>VLOOKUP(C3448,Sheet2!$D$2:$H$13246,3,FALSE)</f>
        <v>2905</v>
      </c>
      <c r="I3448">
        <f>VLOOKUP($C3448,Sheet2!$D$2:$H$13246,4,FALSE)</f>
        <v>401</v>
      </c>
      <c r="J3448">
        <f>VLOOKUP($C3448,Sheet2!$D$2:$H$13246,5,FALSE)</f>
        <v>82</v>
      </c>
    </row>
    <row r="3449" spans="1:10" x14ac:dyDescent="0.2">
      <c r="A3449" s="1" t="s">
        <v>2806</v>
      </c>
      <c r="B3449" s="1" t="s">
        <v>910</v>
      </c>
      <c r="C3449" t="s">
        <v>911</v>
      </c>
      <c r="D3449" t="s">
        <v>10</v>
      </c>
      <c r="E3449" t="s">
        <v>912</v>
      </c>
      <c r="F3449" t="s">
        <v>12</v>
      </c>
      <c r="G3449">
        <v>170</v>
      </c>
      <c r="H3449">
        <f>VLOOKUP(C3449,Sheet2!$D$2:$H$13246,3,FALSE)</f>
        <v>19762</v>
      </c>
      <c r="I3449">
        <f>VLOOKUP($C3449,Sheet2!$D$2:$H$13246,4,FALSE)</f>
        <v>7041</v>
      </c>
      <c r="J3449">
        <f>VLOOKUP($C3449,Sheet2!$D$2:$H$13246,5,FALSE)</f>
        <v>3842</v>
      </c>
    </row>
    <row r="3450" spans="1:10" x14ac:dyDescent="0.2">
      <c r="A3450" s="1" t="s">
        <v>2806</v>
      </c>
      <c r="B3450" s="1" t="s">
        <v>913</v>
      </c>
      <c r="C3450" t="s">
        <v>914</v>
      </c>
      <c r="D3450" t="s">
        <v>10</v>
      </c>
      <c r="E3450" t="s">
        <v>915</v>
      </c>
      <c r="F3450" t="s">
        <v>12</v>
      </c>
      <c r="G3450">
        <v>5786</v>
      </c>
      <c r="H3450">
        <f>VLOOKUP(C3450,Sheet2!$D$2:$H$13246,3,FALSE)</f>
        <v>46144</v>
      </c>
      <c r="I3450">
        <f>VLOOKUP($C3450,Sheet2!$D$2:$H$13246,4,FALSE)</f>
        <v>6075</v>
      </c>
      <c r="J3450">
        <f>VLOOKUP($C3450,Sheet2!$D$2:$H$13246,5,FALSE)</f>
        <v>2338</v>
      </c>
    </row>
    <row r="3451" spans="1:10" x14ac:dyDescent="0.2">
      <c r="A3451" s="1" t="s">
        <v>2806</v>
      </c>
      <c r="B3451" s="1" t="s">
        <v>916</v>
      </c>
      <c r="C3451" t="s">
        <v>917</v>
      </c>
      <c r="D3451" t="s">
        <v>10</v>
      </c>
      <c r="E3451" t="s">
        <v>918</v>
      </c>
      <c r="F3451" t="s">
        <v>12</v>
      </c>
      <c r="G3451">
        <v>982</v>
      </c>
      <c r="H3451">
        <f>VLOOKUP(C3451,Sheet2!$D$2:$H$13246,3,FALSE)</f>
        <v>6705</v>
      </c>
      <c r="I3451">
        <f>VLOOKUP($C3451,Sheet2!$D$2:$H$13246,4,FALSE)</f>
        <v>1024</v>
      </c>
      <c r="J3451">
        <f>VLOOKUP($C3451,Sheet2!$D$2:$H$13246,5,FALSE)</f>
        <v>112</v>
      </c>
    </row>
    <row r="3452" spans="1:10" x14ac:dyDescent="0.2">
      <c r="A3452" s="1" t="s">
        <v>2806</v>
      </c>
      <c r="B3452" s="1" t="s">
        <v>919</v>
      </c>
      <c r="C3452" t="s">
        <v>920</v>
      </c>
      <c r="D3452" t="s">
        <v>10</v>
      </c>
      <c r="E3452" t="s">
        <v>921</v>
      </c>
      <c r="F3452" t="s">
        <v>12</v>
      </c>
      <c r="G3452">
        <v>188</v>
      </c>
      <c r="H3452">
        <f>VLOOKUP(C3452,Sheet2!$D$2:$H$13246,3,FALSE)</f>
        <v>2008</v>
      </c>
      <c r="I3452">
        <f>VLOOKUP($C3452,Sheet2!$D$2:$H$13246,4,FALSE)</f>
        <v>233</v>
      </c>
      <c r="J3452">
        <f>VLOOKUP($C3452,Sheet2!$D$2:$H$13246,5,FALSE)</f>
        <v>14</v>
      </c>
    </row>
    <row r="3453" spans="1:10" x14ac:dyDescent="0.2">
      <c r="A3453" s="1" t="s">
        <v>2806</v>
      </c>
      <c r="B3453" s="1" t="s">
        <v>922</v>
      </c>
      <c r="C3453" t="s">
        <v>923</v>
      </c>
      <c r="D3453" t="s">
        <v>10</v>
      </c>
      <c r="E3453" t="s">
        <v>924</v>
      </c>
      <c r="F3453" t="s">
        <v>12</v>
      </c>
      <c r="G3453">
        <v>1304</v>
      </c>
      <c r="H3453">
        <f>VLOOKUP(C3453,Sheet2!$D$2:$H$13246,3,FALSE)</f>
        <v>8552</v>
      </c>
      <c r="I3453">
        <f>VLOOKUP($C3453,Sheet2!$D$2:$H$13246,4,FALSE)</f>
        <v>1356</v>
      </c>
      <c r="J3453">
        <f>VLOOKUP($C3453,Sheet2!$D$2:$H$13246,5,FALSE)</f>
        <v>247</v>
      </c>
    </row>
    <row r="3454" spans="1:10" x14ac:dyDescent="0.2">
      <c r="A3454" s="1" t="s">
        <v>2806</v>
      </c>
      <c r="B3454" s="1" t="s">
        <v>925</v>
      </c>
      <c r="C3454" t="s">
        <v>926</v>
      </c>
      <c r="D3454" t="s">
        <v>10</v>
      </c>
      <c r="E3454" t="s">
        <v>927</v>
      </c>
      <c r="F3454" t="s">
        <v>12</v>
      </c>
      <c r="G3454">
        <v>269</v>
      </c>
      <c r="H3454">
        <f>VLOOKUP(C3454,Sheet2!$D$2:$H$13246,3,FALSE)</f>
        <v>2030</v>
      </c>
      <c r="I3454">
        <f>VLOOKUP($C3454,Sheet2!$D$2:$H$13246,4,FALSE)</f>
        <v>302</v>
      </c>
      <c r="J3454">
        <f>VLOOKUP($C3454,Sheet2!$D$2:$H$13246,5,FALSE)</f>
        <v>62</v>
      </c>
    </row>
    <row r="3455" spans="1:10" x14ac:dyDescent="0.2">
      <c r="A3455" s="1" t="s">
        <v>2806</v>
      </c>
      <c r="B3455" s="1" t="s">
        <v>928</v>
      </c>
      <c r="C3455" t="s">
        <v>929</v>
      </c>
      <c r="D3455" t="s">
        <v>10</v>
      </c>
      <c r="E3455" t="s">
        <v>930</v>
      </c>
      <c r="F3455" t="s">
        <v>12</v>
      </c>
      <c r="G3455">
        <v>17963</v>
      </c>
      <c r="H3455">
        <f>VLOOKUP(C3455,Sheet2!$D$2:$H$13246,3,FALSE)</f>
        <v>87204</v>
      </c>
      <c r="I3455">
        <f>VLOOKUP($C3455,Sheet2!$D$2:$H$13246,4,FALSE)</f>
        <v>14971</v>
      </c>
      <c r="J3455">
        <f>VLOOKUP($C3455,Sheet2!$D$2:$H$13246,5,FALSE)</f>
        <v>2883</v>
      </c>
    </row>
    <row r="3456" spans="1:10" x14ac:dyDescent="0.2">
      <c r="A3456" s="1" t="s">
        <v>2806</v>
      </c>
      <c r="B3456" s="1" t="s">
        <v>931</v>
      </c>
      <c r="C3456" t="s">
        <v>932</v>
      </c>
      <c r="D3456" t="s">
        <v>10</v>
      </c>
      <c r="E3456" t="s">
        <v>933</v>
      </c>
      <c r="F3456" t="s">
        <v>12</v>
      </c>
      <c r="G3456">
        <v>3275</v>
      </c>
      <c r="H3456">
        <f>VLOOKUP(C3456,Sheet2!$D$2:$H$13246,3,FALSE)</f>
        <v>21971</v>
      </c>
      <c r="I3456">
        <f>VLOOKUP($C3456,Sheet2!$D$2:$H$13246,4,FALSE)</f>
        <v>3432</v>
      </c>
      <c r="J3456">
        <f>VLOOKUP($C3456,Sheet2!$D$2:$H$13246,5,FALSE)</f>
        <v>248</v>
      </c>
    </row>
    <row r="3457" spans="1:10" x14ac:dyDescent="0.2">
      <c r="A3457" s="1" t="s">
        <v>2806</v>
      </c>
      <c r="B3457" s="1" t="s">
        <v>934</v>
      </c>
      <c r="C3457" t="s">
        <v>935</v>
      </c>
      <c r="D3457" t="s">
        <v>10</v>
      </c>
      <c r="E3457" t="s">
        <v>936</v>
      </c>
      <c r="F3457" t="s">
        <v>12</v>
      </c>
      <c r="G3457">
        <v>1551</v>
      </c>
      <c r="H3457">
        <f>VLOOKUP(C3457,Sheet2!$D$2:$H$13246,3,FALSE)</f>
        <v>8044</v>
      </c>
      <c r="I3457">
        <f>VLOOKUP($C3457,Sheet2!$D$2:$H$13246,4,FALSE)</f>
        <v>1622</v>
      </c>
      <c r="J3457">
        <f>VLOOKUP($C3457,Sheet2!$D$2:$H$13246,5,FALSE)</f>
        <v>35</v>
      </c>
    </row>
    <row r="3458" spans="1:10" x14ac:dyDescent="0.2">
      <c r="A3458" s="1" t="s">
        <v>2806</v>
      </c>
      <c r="B3458" s="1" t="s">
        <v>937</v>
      </c>
      <c r="C3458" t="s">
        <v>938</v>
      </c>
      <c r="D3458" t="s">
        <v>10</v>
      </c>
      <c r="E3458" t="s">
        <v>939</v>
      </c>
      <c r="F3458" t="s">
        <v>12</v>
      </c>
      <c r="G3458">
        <v>161</v>
      </c>
      <c r="H3458">
        <f>VLOOKUP(C3458,Sheet2!$D$2:$H$13246,3,FALSE)</f>
        <v>1519</v>
      </c>
      <c r="I3458">
        <f>VLOOKUP($C3458,Sheet2!$D$2:$H$13246,4,FALSE)</f>
        <v>156</v>
      </c>
      <c r="J3458">
        <f>VLOOKUP($C3458,Sheet2!$D$2:$H$13246,5,FALSE)</f>
        <v>3</v>
      </c>
    </row>
    <row r="3459" spans="1:10" x14ac:dyDescent="0.2">
      <c r="A3459" s="1" t="s">
        <v>2806</v>
      </c>
      <c r="B3459" s="1" t="s">
        <v>940</v>
      </c>
      <c r="C3459" t="s">
        <v>941</v>
      </c>
      <c r="D3459" t="s">
        <v>10</v>
      </c>
      <c r="E3459" t="s">
        <v>85</v>
      </c>
      <c r="F3459" t="s">
        <v>12</v>
      </c>
      <c r="G3459">
        <v>3538</v>
      </c>
      <c r="H3459">
        <f>VLOOKUP(C3459,Sheet2!$D$2:$H$13246,3,FALSE)</f>
        <v>24287</v>
      </c>
      <c r="I3459">
        <f>VLOOKUP($C3459,Sheet2!$D$2:$H$13246,4,FALSE)</f>
        <v>3705</v>
      </c>
      <c r="J3459">
        <f>VLOOKUP($C3459,Sheet2!$D$2:$H$13246,5,FALSE)</f>
        <v>310</v>
      </c>
    </row>
    <row r="3460" spans="1:10" x14ac:dyDescent="0.2">
      <c r="A3460" s="1" t="s">
        <v>2806</v>
      </c>
      <c r="B3460" s="1" t="s">
        <v>942</v>
      </c>
      <c r="C3460" t="s">
        <v>943</v>
      </c>
      <c r="D3460" t="s">
        <v>10</v>
      </c>
      <c r="E3460" t="s">
        <v>430</v>
      </c>
      <c r="F3460" t="s">
        <v>12</v>
      </c>
      <c r="G3460">
        <v>1202</v>
      </c>
      <c r="H3460">
        <f>VLOOKUP(C3460,Sheet2!$D$2:$H$13246,3,FALSE)</f>
        <v>7936</v>
      </c>
      <c r="I3460">
        <f>VLOOKUP($C3460,Sheet2!$D$2:$H$13246,4,FALSE)</f>
        <v>1303</v>
      </c>
      <c r="J3460">
        <f>VLOOKUP($C3460,Sheet2!$D$2:$H$13246,5,FALSE)</f>
        <v>142</v>
      </c>
    </row>
    <row r="3461" spans="1:10" x14ac:dyDescent="0.2">
      <c r="A3461" s="1" t="s">
        <v>2806</v>
      </c>
      <c r="B3461" s="1" t="s">
        <v>944</v>
      </c>
      <c r="C3461" t="s">
        <v>945</v>
      </c>
      <c r="D3461" t="s">
        <v>10</v>
      </c>
      <c r="E3461" t="s">
        <v>946</v>
      </c>
      <c r="F3461" t="s">
        <v>12</v>
      </c>
      <c r="G3461">
        <v>3680</v>
      </c>
      <c r="H3461">
        <f>VLOOKUP(C3461,Sheet2!$D$2:$H$13246,3,FALSE)</f>
        <v>27437</v>
      </c>
      <c r="I3461">
        <f>VLOOKUP($C3461,Sheet2!$D$2:$H$13246,4,FALSE)</f>
        <v>3954</v>
      </c>
      <c r="J3461">
        <f>VLOOKUP($C3461,Sheet2!$D$2:$H$13246,5,FALSE)</f>
        <v>456</v>
      </c>
    </row>
    <row r="3462" spans="1:10" x14ac:dyDescent="0.2">
      <c r="A3462" s="1" t="s">
        <v>2806</v>
      </c>
      <c r="B3462" s="1" t="s">
        <v>947</v>
      </c>
      <c r="C3462" t="s">
        <v>948</v>
      </c>
      <c r="D3462" t="s">
        <v>10</v>
      </c>
      <c r="E3462" t="s">
        <v>949</v>
      </c>
      <c r="F3462" t="s">
        <v>12</v>
      </c>
      <c r="G3462">
        <v>551</v>
      </c>
      <c r="H3462">
        <f>VLOOKUP(C3462,Sheet2!$D$2:$H$13246,3,FALSE)</f>
        <v>4596</v>
      </c>
      <c r="I3462">
        <f>VLOOKUP($C3462,Sheet2!$D$2:$H$13246,4,FALSE)</f>
        <v>673</v>
      </c>
      <c r="J3462">
        <f>VLOOKUP($C3462,Sheet2!$D$2:$H$13246,5,FALSE)</f>
        <v>154</v>
      </c>
    </row>
    <row r="3463" spans="1:10" x14ac:dyDescent="0.2">
      <c r="A3463" s="1" t="s">
        <v>2806</v>
      </c>
      <c r="B3463" s="1" t="s">
        <v>950</v>
      </c>
      <c r="C3463" t="s">
        <v>951</v>
      </c>
      <c r="D3463" t="s">
        <v>10</v>
      </c>
      <c r="E3463" t="s">
        <v>952</v>
      </c>
      <c r="F3463" t="s">
        <v>12</v>
      </c>
      <c r="G3463">
        <v>1711</v>
      </c>
      <c r="H3463">
        <f>VLOOKUP(C3463,Sheet2!$D$2:$H$13246,3,FALSE)</f>
        <v>6493</v>
      </c>
      <c r="I3463">
        <f>VLOOKUP($C3463,Sheet2!$D$2:$H$13246,4,FALSE)</f>
        <v>1506</v>
      </c>
      <c r="J3463">
        <f>VLOOKUP($C3463,Sheet2!$D$2:$H$13246,5,FALSE)</f>
        <v>52</v>
      </c>
    </row>
    <row r="3464" spans="1:10" x14ac:dyDescent="0.2">
      <c r="A3464" s="1" t="s">
        <v>2806</v>
      </c>
      <c r="B3464" s="1" t="s">
        <v>953</v>
      </c>
      <c r="C3464" t="s">
        <v>954</v>
      </c>
      <c r="D3464" t="s">
        <v>10</v>
      </c>
      <c r="E3464" t="s">
        <v>955</v>
      </c>
      <c r="F3464" t="s">
        <v>12</v>
      </c>
      <c r="G3464">
        <v>226</v>
      </c>
      <c r="H3464">
        <f>VLOOKUP(C3464,Sheet2!$D$2:$H$13246,3,FALSE)</f>
        <v>1412</v>
      </c>
      <c r="I3464">
        <f>VLOOKUP($C3464,Sheet2!$D$2:$H$13246,4,FALSE)</f>
        <v>245</v>
      </c>
      <c r="J3464">
        <f>VLOOKUP($C3464,Sheet2!$D$2:$H$13246,5,FALSE)</f>
        <v>52</v>
      </c>
    </row>
    <row r="3465" spans="1:10" x14ac:dyDescent="0.2">
      <c r="A3465" s="1" t="s">
        <v>2806</v>
      </c>
      <c r="B3465" s="1" t="s">
        <v>956</v>
      </c>
      <c r="C3465" t="s">
        <v>957</v>
      </c>
      <c r="D3465" t="s">
        <v>10</v>
      </c>
      <c r="E3465" t="s">
        <v>958</v>
      </c>
      <c r="F3465" t="s">
        <v>12</v>
      </c>
      <c r="G3465">
        <v>792</v>
      </c>
      <c r="H3465">
        <f>VLOOKUP(C3465,Sheet2!$D$2:$H$13246,3,FALSE)</f>
        <v>4686</v>
      </c>
      <c r="I3465">
        <f>VLOOKUP($C3465,Sheet2!$D$2:$H$13246,4,FALSE)</f>
        <v>856</v>
      </c>
      <c r="J3465">
        <f>VLOOKUP($C3465,Sheet2!$D$2:$H$13246,5,FALSE)</f>
        <v>223</v>
      </c>
    </row>
    <row r="3466" spans="1:10" x14ac:dyDescent="0.2">
      <c r="A3466" s="1" t="s">
        <v>2806</v>
      </c>
      <c r="B3466" s="1" t="s">
        <v>959</v>
      </c>
      <c r="C3466" t="s">
        <v>960</v>
      </c>
      <c r="D3466" t="s">
        <v>10</v>
      </c>
      <c r="E3466" t="s">
        <v>81</v>
      </c>
      <c r="F3466" t="s">
        <v>12</v>
      </c>
      <c r="G3466">
        <v>34854</v>
      </c>
      <c r="H3466">
        <f>VLOOKUP(C3466,Sheet2!$D$2:$H$13246,3,FALSE)</f>
        <v>261975</v>
      </c>
      <c r="I3466">
        <f>VLOOKUP($C3466,Sheet2!$D$2:$H$13246,4,FALSE)</f>
        <v>40937</v>
      </c>
      <c r="J3466">
        <f>VLOOKUP($C3466,Sheet2!$D$2:$H$13246,5,FALSE)</f>
        <v>15052</v>
      </c>
    </row>
    <row r="3467" spans="1:10" x14ac:dyDescent="0.2">
      <c r="A3467" s="1" t="s">
        <v>2806</v>
      </c>
      <c r="B3467" s="1" t="s">
        <v>961</v>
      </c>
      <c r="C3467" t="s">
        <v>962</v>
      </c>
      <c r="D3467" t="s">
        <v>10</v>
      </c>
      <c r="E3467" t="s">
        <v>963</v>
      </c>
      <c r="F3467" t="s">
        <v>12</v>
      </c>
      <c r="G3467">
        <v>3195</v>
      </c>
      <c r="H3467">
        <f>VLOOKUP(C3467,Sheet2!$D$2:$H$13246,3,FALSE)</f>
        <v>19156</v>
      </c>
      <c r="I3467">
        <f>VLOOKUP($C3467,Sheet2!$D$2:$H$13246,4,FALSE)</f>
        <v>3403</v>
      </c>
      <c r="J3467">
        <f>VLOOKUP($C3467,Sheet2!$D$2:$H$13246,5,FALSE)</f>
        <v>154</v>
      </c>
    </row>
    <row r="3468" spans="1:10" x14ac:dyDescent="0.2">
      <c r="A3468" s="1" t="s">
        <v>2806</v>
      </c>
      <c r="B3468" s="1" t="s">
        <v>964</v>
      </c>
      <c r="C3468" t="s">
        <v>965</v>
      </c>
      <c r="D3468" t="s">
        <v>10</v>
      </c>
      <c r="E3468" t="s">
        <v>966</v>
      </c>
      <c r="F3468" t="s">
        <v>12</v>
      </c>
      <c r="G3468">
        <v>2594</v>
      </c>
      <c r="H3468">
        <f>VLOOKUP(C3468,Sheet2!$D$2:$H$13246,3,FALSE)</f>
        <v>11731</v>
      </c>
      <c r="I3468">
        <f>VLOOKUP($C3468,Sheet2!$D$2:$H$13246,4,FALSE)</f>
        <v>2849</v>
      </c>
      <c r="J3468">
        <f>VLOOKUP($C3468,Sheet2!$D$2:$H$13246,5,FALSE)</f>
        <v>78</v>
      </c>
    </row>
    <row r="3469" spans="1:10" x14ac:dyDescent="0.2">
      <c r="A3469" s="1" t="s">
        <v>2806</v>
      </c>
      <c r="B3469" s="1" t="s">
        <v>967</v>
      </c>
      <c r="C3469" t="s">
        <v>968</v>
      </c>
      <c r="D3469" t="s">
        <v>10</v>
      </c>
      <c r="E3469" t="s">
        <v>969</v>
      </c>
      <c r="F3469" t="s">
        <v>12</v>
      </c>
      <c r="G3469">
        <v>1011</v>
      </c>
      <c r="H3469">
        <f>VLOOKUP(C3469,Sheet2!$D$2:$H$13246,3,FALSE)</f>
        <v>7133</v>
      </c>
      <c r="I3469">
        <f>VLOOKUP($C3469,Sheet2!$D$2:$H$13246,4,FALSE)</f>
        <v>1083</v>
      </c>
      <c r="J3469">
        <f>VLOOKUP($C3469,Sheet2!$D$2:$H$13246,5,FALSE)</f>
        <v>131</v>
      </c>
    </row>
    <row r="3470" spans="1:10" x14ac:dyDescent="0.2">
      <c r="A3470" s="1" t="s">
        <v>2806</v>
      </c>
      <c r="B3470" s="1" t="s">
        <v>970</v>
      </c>
      <c r="C3470" t="s">
        <v>971</v>
      </c>
      <c r="D3470" t="s">
        <v>10</v>
      </c>
      <c r="E3470" t="s">
        <v>972</v>
      </c>
      <c r="F3470" t="s">
        <v>12</v>
      </c>
      <c r="G3470">
        <v>1301</v>
      </c>
      <c r="H3470">
        <f>VLOOKUP(C3470,Sheet2!$D$2:$H$13246,3,FALSE)</f>
        <v>9452</v>
      </c>
      <c r="I3470">
        <f>VLOOKUP($C3470,Sheet2!$D$2:$H$13246,4,FALSE)</f>
        <v>1195</v>
      </c>
      <c r="J3470">
        <f>VLOOKUP($C3470,Sheet2!$D$2:$H$13246,5,FALSE)</f>
        <v>301</v>
      </c>
    </row>
    <row r="3471" spans="1:10" x14ac:dyDescent="0.2">
      <c r="A3471" s="1" t="s">
        <v>2806</v>
      </c>
      <c r="B3471" s="1" t="s">
        <v>973</v>
      </c>
      <c r="C3471" t="s">
        <v>974</v>
      </c>
      <c r="D3471" t="s">
        <v>10</v>
      </c>
      <c r="E3471" t="s">
        <v>975</v>
      </c>
      <c r="F3471" t="s">
        <v>12</v>
      </c>
      <c r="G3471">
        <v>907</v>
      </c>
      <c r="H3471">
        <f>VLOOKUP(C3471,Sheet2!$D$2:$H$13246,3,FALSE)</f>
        <v>5686</v>
      </c>
      <c r="I3471">
        <f>VLOOKUP($C3471,Sheet2!$D$2:$H$13246,4,FALSE)</f>
        <v>896</v>
      </c>
      <c r="J3471">
        <f>VLOOKUP($C3471,Sheet2!$D$2:$H$13246,5,FALSE)</f>
        <v>106</v>
      </c>
    </row>
    <row r="3472" spans="1:10" x14ac:dyDescent="0.2">
      <c r="A3472" s="1" t="s">
        <v>2806</v>
      </c>
      <c r="B3472" s="1" t="s">
        <v>976</v>
      </c>
      <c r="C3472" t="s">
        <v>977</v>
      </c>
      <c r="D3472" t="s">
        <v>10</v>
      </c>
      <c r="E3472" t="s">
        <v>978</v>
      </c>
      <c r="F3472" t="s">
        <v>12</v>
      </c>
      <c r="G3472">
        <v>887</v>
      </c>
      <c r="H3472">
        <f>VLOOKUP(C3472,Sheet2!$D$2:$H$13246,3,FALSE)</f>
        <v>6410</v>
      </c>
      <c r="I3472">
        <f>VLOOKUP($C3472,Sheet2!$D$2:$H$13246,4,FALSE)</f>
        <v>943</v>
      </c>
      <c r="J3472">
        <f>VLOOKUP($C3472,Sheet2!$D$2:$H$13246,5,FALSE)</f>
        <v>119</v>
      </c>
    </row>
    <row r="3473" spans="1:10" x14ac:dyDescent="0.2">
      <c r="A3473" s="1" t="s">
        <v>2806</v>
      </c>
      <c r="B3473" s="1" t="s">
        <v>979</v>
      </c>
      <c r="C3473" t="s">
        <v>980</v>
      </c>
      <c r="D3473" t="s">
        <v>10</v>
      </c>
      <c r="E3473" t="s">
        <v>981</v>
      </c>
      <c r="F3473" t="s">
        <v>12</v>
      </c>
      <c r="G3473">
        <v>2279</v>
      </c>
      <c r="H3473">
        <f>VLOOKUP(C3473,Sheet2!$D$2:$H$13246,3,FALSE)</f>
        <v>13120</v>
      </c>
      <c r="I3473">
        <f>VLOOKUP($C3473,Sheet2!$D$2:$H$13246,4,FALSE)</f>
        <v>2336</v>
      </c>
      <c r="J3473">
        <f>VLOOKUP($C3473,Sheet2!$D$2:$H$13246,5,FALSE)</f>
        <v>409</v>
      </c>
    </row>
    <row r="3474" spans="1:10" x14ac:dyDescent="0.2">
      <c r="A3474" s="1" t="s">
        <v>2806</v>
      </c>
      <c r="B3474" s="1" t="s">
        <v>982</v>
      </c>
      <c r="C3474" t="s">
        <v>983</v>
      </c>
      <c r="D3474" t="s">
        <v>10</v>
      </c>
      <c r="E3474" t="s">
        <v>984</v>
      </c>
      <c r="F3474" t="s">
        <v>12</v>
      </c>
      <c r="G3474">
        <v>977</v>
      </c>
      <c r="H3474">
        <f>VLOOKUP(C3474,Sheet2!$D$2:$H$13246,3,FALSE)</f>
        <v>6177</v>
      </c>
      <c r="I3474">
        <f>VLOOKUP($C3474,Sheet2!$D$2:$H$13246,4,FALSE)</f>
        <v>1085</v>
      </c>
      <c r="J3474">
        <f>VLOOKUP($C3474,Sheet2!$D$2:$H$13246,5,FALSE)</f>
        <v>272</v>
      </c>
    </row>
    <row r="3475" spans="1:10" x14ac:dyDescent="0.2">
      <c r="A3475" s="1" t="s">
        <v>2806</v>
      </c>
      <c r="B3475" s="1" t="s">
        <v>985</v>
      </c>
      <c r="C3475" t="s">
        <v>986</v>
      </c>
      <c r="D3475" t="s">
        <v>10</v>
      </c>
      <c r="E3475" t="s">
        <v>987</v>
      </c>
      <c r="F3475" t="s">
        <v>12</v>
      </c>
      <c r="G3475">
        <v>3729</v>
      </c>
      <c r="H3475">
        <f>VLOOKUP(C3475,Sheet2!$D$2:$H$13246,3,FALSE)</f>
        <v>26163</v>
      </c>
      <c r="I3475">
        <f>VLOOKUP($C3475,Sheet2!$D$2:$H$13246,4,FALSE)</f>
        <v>3903</v>
      </c>
      <c r="J3475">
        <f>VLOOKUP($C3475,Sheet2!$D$2:$H$13246,5,FALSE)</f>
        <v>458</v>
      </c>
    </row>
    <row r="3476" spans="1:10" x14ac:dyDescent="0.2">
      <c r="A3476" s="1" t="s">
        <v>2806</v>
      </c>
      <c r="B3476" s="1" t="s">
        <v>988</v>
      </c>
      <c r="C3476" t="s">
        <v>989</v>
      </c>
      <c r="D3476" t="s">
        <v>10</v>
      </c>
      <c r="E3476" t="s">
        <v>990</v>
      </c>
      <c r="F3476" t="s">
        <v>12</v>
      </c>
      <c r="G3476">
        <v>237</v>
      </c>
      <c r="H3476">
        <f>VLOOKUP(C3476,Sheet2!$D$2:$H$13246,3,FALSE)</f>
        <v>1640</v>
      </c>
      <c r="I3476">
        <f>VLOOKUP($C3476,Sheet2!$D$2:$H$13246,4,FALSE)</f>
        <v>270</v>
      </c>
      <c r="J3476">
        <f>VLOOKUP($C3476,Sheet2!$D$2:$H$13246,5,FALSE)</f>
        <v>46</v>
      </c>
    </row>
    <row r="3477" spans="1:10" x14ac:dyDescent="0.2">
      <c r="A3477" s="1" t="s">
        <v>2806</v>
      </c>
      <c r="B3477" s="1" t="s">
        <v>991</v>
      </c>
      <c r="C3477" t="s">
        <v>992</v>
      </c>
      <c r="D3477" t="s">
        <v>10</v>
      </c>
      <c r="E3477" t="s">
        <v>993</v>
      </c>
      <c r="F3477" t="s">
        <v>12</v>
      </c>
      <c r="G3477">
        <v>1452</v>
      </c>
      <c r="H3477">
        <f>VLOOKUP(C3477,Sheet2!$D$2:$H$13246,3,FALSE)</f>
        <v>9621</v>
      </c>
      <c r="I3477">
        <f>VLOOKUP($C3477,Sheet2!$D$2:$H$13246,4,FALSE)</f>
        <v>1528</v>
      </c>
      <c r="J3477">
        <f>VLOOKUP($C3477,Sheet2!$D$2:$H$13246,5,FALSE)</f>
        <v>265</v>
      </c>
    </row>
    <row r="3478" spans="1:10" x14ac:dyDescent="0.2">
      <c r="A3478" s="1" t="s">
        <v>2806</v>
      </c>
      <c r="B3478" s="1" t="s">
        <v>994</v>
      </c>
      <c r="C3478" t="s">
        <v>995</v>
      </c>
      <c r="D3478" t="s">
        <v>10</v>
      </c>
      <c r="E3478" t="s">
        <v>996</v>
      </c>
      <c r="F3478" t="s">
        <v>12</v>
      </c>
      <c r="G3478">
        <v>769</v>
      </c>
      <c r="H3478">
        <f>VLOOKUP(C3478,Sheet2!$D$2:$H$13246,3,FALSE)</f>
        <v>5125</v>
      </c>
      <c r="I3478">
        <f>VLOOKUP($C3478,Sheet2!$D$2:$H$13246,4,FALSE)</f>
        <v>841</v>
      </c>
      <c r="J3478">
        <f>VLOOKUP($C3478,Sheet2!$D$2:$H$13246,5,FALSE)</f>
        <v>151</v>
      </c>
    </row>
    <row r="3479" spans="1:10" x14ac:dyDescent="0.2">
      <c r="A3479" s="1" t="s">
        <v>2806</v>
      </c>
      <c r="B3479" s="1" t="s">
        <v>997</v>
      </c>
      <c r="C3479" t="s">
        <v>998</v>
      </c>
      <c r="D3479" t="s">
        <v>10</v>
      </c>
      <c r="E3479" t="s">
        <v>999</v>
      </c>
      <c r="F3479" t="s">
        <v>12</v>
      </c>
      <c r="G3479">
        <v>1299</v>
      </c>
      <c r="H3479">
        <f>VLOOKUP(C3479,Sheet2!$D$2:$H$13246,3,FALSE)</f>
        <v>11620</v>
      </c>
      <c r="I3479">
        <f>VLOOKUP($C3479,Sheet2!$D$2:$H$13246,4,FALSE)</f>
        <v>1385</v>
      </c>
      <c r="J3479">
        <f>VLOOKUP($C3479,Sheet2!$D$2:$H$13246,5,FALSE)</f>
        <v>198</v>
      </c>
    </row>
    <row r="3480" spans="1:10" x14ac:dyDescent="0.2">
      <c r="A3480" s="1" t="s">
        <v>2806</v>
      </c>
      <c r="B3480" s="1" t="s">
        <v>1000</v>
      </c>
      <c r="C3480" t="s">
        <v>1001</v>
      </c>
      <c r="D3480" t="s">
        <v>10</v>
      </c>
      <c r="E3480" t="s">
        <v>1002</v>
      </c>
      <c r="F3480" t="s">
        <v>12</v>
      </c>
      <c r="G3480">
        <v>1505</v>
      </c>
      <c r="H3480">
        <f>VLOOKUP(C3480,Sheet2!$D$2:$H$13246,3,FALSE)</f>
        <v>8699</v>
      </c>
      <c r="I3480">
        <f>VLOOKUP($C3480,Sheet2!$D$2:$H$13246,4,FALSE)</f>
        <v>1420</v>
      </c>
      <c r="J3480">
        <f>VLOOKUP($C3480,Sheet2!$D$2:$H$13246,5,FALSE)</f>
        <v>87</v>
      </c>
    </row>
    <row r="3481" spans="1:10" x14ac:dyDescent="0.2">
      <c r="A3481" s="1" t="s">
        <v>2806</v>
      </c>
      <c r="B3481" s="1" t="s">
        <v>1003</v>
      </c>
      <c r="C3481" t="s">
        <v>1004</v>
      </c>
      <c r="D3481" t="s">
        <v>10</v>
      </c>
      <c r="E3481" t="s">
        <v>1005</v>
      </c>
      <c r="F3481" t="s">
        <v>12</v>
      </c>
      <c r="G3481">
        <v>1405</v>
      </c>
      <c r="H3481">
        <f>VLOOKUP(C3481,Sheet2!$D$2:$H$13246,3,FALSE)</f>
        <v>9492</v>
      </c>
      <c r="I3481">
        <f>VLOOKUP($C3481,Sheet2!$D$2:$H$13246,4,FALSE)</f>
        <v>1412</v>
      </c>
      <c r="J3481">
        <f>VLOOKUP($C3481,Sheet2!$D$2:$H$13246,5,FALSE)</f>
        <v>96</v>
      </c>
    </row>
    <row r="3482" spans="1:10" x14ac:dyDescent="0.2">
      <c r="A3482" s="1" t="s">
        <v>2806</v>
      </c>
      <c r="B3482" s="1" t="s">
        <v>1006</v>
      </c>
      <c r="C3482" t="s">
        <v>1007</v>
      </c>
      <c r="D3482" t="s">
        <v>10</v>
      </c>
      <c r="E3482" t="s">
        <v>1008</v>
      </c>
      <c r="F3482" t="s">
        <v>12</v>
      </c>
      <c r="G3482">
        <v>4372</v>
      </c>
      <c r="H3482">
        <f>VLOOKUP(C3482,Sheet2!$D$2:$H$13246,3,FALSE)</f>
        <v>29999</v>
      </c>
      <c r="I3482">
        <f>VLOOKUP($C3482,Sheet2!$D$2:$H$13246,4,FALSE)</f>
        <v>4519</v>
      </c>
      <c r="J3482">
        <f>VLOOKUP($C3482,Sheet2!$D$2:$H$13246,5,FALSE)</f>
        <v>288</v>
      </c>
    </row>
    <row r="3483" spans="1:10" x14ac:dyDescent="0.2">
      <c r="A3483" s="1" t="s">
        <v>2806</v>
      </c>
      <c r="B3483" s="1" t="s">
        <v>1009</v>
      </c>
      <c r="C3483" t="s">
        <v>1010</v>
      </c>
      <c r="D3483" t="s">
        <v>10</v>
      </c>
      <c r="E3483" t="s">
        <v>1011</v>
      </c>
      <c r="F3483" t="s">
        <v>12</v>
      </c>
      <c r="G3483">
        <v>3429</v>
      </c>
      <c r="H3483">
        <f>VLOOKUP(C3483,Sheet2!$D$2:$H$13246,3,FALSE)</f>
        <v>18545</v>
      </c>
      <c r="I3483">
        <f>VLOOKUP($C3483,Sheet2!$D$2:$H$13246,4,FALSE)</f>
        <v>3389</v>
      </c>
      <c r="J3483">
        <f>VLOOKUP($C3483,Sheet2!$D$2:$H$13246,5,FALSE)</f>
        <v>688</v>
      </c>
    </row>
    <row r="3484" spans="1:10" x14ac:dyDescent="0.2">
      <c r="A3484" s="1" t="s">
        <v>2806</v>
      </c>
      <c r="B3484" s="1" t="s">
        <v>1012</v>
      </c>
      <c r="C3484" t="s">
        <v>1013</v>
      </c>
      <c r="D3484" t="s">
        <v>10</v>
      </c>
      <c r="E3484" t="s">
        <v>1014</v>
      </c>
      <c r="F3484" t="s">
        <v>12</v>
      </c>
      <c r="G3484">
        <v>999</v>
      </c>
      <c r="H3484">
        <f>VLOOKUP(C3484,Sheet2!$D$2:$H$13246,3,FALSE)</f>
        <v>6853</v>
      </c>
      <c r="I3484">
        <f>VLOOKUP($C3484,Sheet2!$D$2:$H$13246,4,FALSE)</f>
        <v>1086</v>
      </c>
      <c r="J3484">
        <f>VLOOKUP($C3484,Sheet2!$D$2:$H$13246,5,FALSE)</f>
        <v>295</v>
      </c>
    </row>
    <row r="3485" spans="1:10" x14ac:dyDescent="0.2">
      <c r="A3485" s="1" t="s">
        <v>2806</v>
      </c>
      <c r="B3485" s="1" t="s">
        <v>1015</v>
      </c>
      <c r="C3485" t="s">
        <v>1016</v>
      </c>
      <c r="D3485" t="s">
        <v>10</v>
      </c>
      <c r="E3485" t="s">
        <v>1017</v>
      </c>
      <c r="F3485" t="s">
        <v>12</v>
      </c>
      <c r="G3485">
        <v>1014</v>
      </c>
      <c r="H3485">
        <f>VLOOKUP(C3485,Sheet2!$D$2:$H$13246,3,FALSE)</f>
        <v>5655</v>
      </c>
      <c r="I3485">
        <f>VLOOKUP($C3485,Sheet2!$D$2:$H$13246,4,FALSE)</f>
        <v>978</v>
      </c>
      <c r="J3485">
        <f>VLOOKUP($C3485,Sheet2!$D$2:$H$13246,5,FALSE)</f>
        <v>127</v>
      </c>
    </row>
    <row r="3486" spans="1:10" x14ac:dyDescent="0.2">
      <c r="A3486" s="1" t="s">
        <v>2806</v>
      </c>
      <c r="B3486" s="1" t="s">
        <v>1018</v>
      </c>
      <c r="C3486" t="s">
        <v>1019</v>
      </c>
      <c r="D3486" t="s">
        <v>10</v>
      </c>
      <c r="E3486" t="s">
        <v>1020</v>
      </c>
      <c r="F3486" t="s">
        <v>12</v>
      </c>
      <c r="G3486">
        <v>1617</v>
      </c>
      <c r="H3486">
        <f>VLOOKUP(C3486,Sheet2!$D$2:$H$13246,3,FALSE)</f>
        <v>12037</v>
      </c>
      <c r="I3486">
        <f>VLOOKUP($C3486,Sheet2!$D$2:$H$13246,4,FALSE)</f>
        <v>1550</v>
      </c>
      <c r="J3486">
        <f>VLOOKUP($C3486,Sheet2!$D$2:$H$13246,5,FALSE)</f>
        <v>324</v>
      </c>
    </row>
    <row r="3487" spans="1:10" x14ac:dyDescent="0.2">
      <c r="A3487" s="1" t="s">
        <v>2806</v>
      </c>
      <c r="B3487" s="1" t="s">
        <v>1021</v>
      </c>
      <c r="C3487" t="s">
        <v>1022</v>
      </c>
      <c r="D3487" t="s">
        <v>10</v>
      </c>
      <c r="E3487" t="s">
        <v>1023</v>
      </c>
      <c r="F3487" t="s">
        <v>12</v>
      </c>
      <c r="G3487">
        <v>1528</v>
      </c>
      <c r="H3487">
        <f>VLOOKUP(C3487,Sheet2!$D$2:$H$13246,3,FALSE)</f>
        <v>10258</v>
      </c>
      <c r="I3487">
        <f>VLOOKUP($C3487,Sheet2!$D$2:$H$13246,4,FALSE)</f>
        <v>1674</v>
      </c>
      <c r="J3487">
        <f>VLOOKUP($C3487,Sheet2!$D$2:$H$13246,5,FALSE)</f>
        <v>128</v>
      </c>
    </row>
    <row r="3488" spans="1:10" x14ac:dyDescent="0.2">
      <c r="A3488" s="1" t="s">
        <v>2806</v>
      </c>
      <c r="B3488" s="1" t="s">
        <v>1024</v>
      </c>
      <c r="C3488" t="s">
        <v>1025</v>
      </c>
      <c r="D3488" t="s">
        <v>10</v>
      </c>
      <c r="E3488" t="s">
        <v>1026</v>
      </c>
      <c r="F3488" t="s">
        <v>12</v>
      </c>
      <c r="G3488">
        <v>1682</v>
      </c>
      <c r="H3488">
        <f>VLOOKUP(C3488,Sheet2!$D$2:$H$13246,3,FALSE)</f>
        <v>7524</v>
      </c>
      <c r="I3488">
        <f>VLOOKUP($C3488,Sheet2!$D$2:$H$13246,4,FALSE)</f>
        <v>1283</v>
      </c>
      <c r="J3488">
        <f>VLOOKUP($C3488,Sheet2!$D$2:$H$13246,5,FALSE)</f>
        <v>99</v>
      </c>
    </row>
    <row r="3489" spans="1:10" x14ac:dyDescent="0.2">
      <c r="A3489" s="1" t="s">
        <v>2806</v>
      </c>
      <c r="B3489" s="1" t="s">
        <v>1027</v>
      </c>
      <c r="C3489" t="s">
        <v>1028</v>
      </c>
      <c r="D3489" t="s">
        <v>10</v>
      </c>
      <c r="E3489" t="s">
        <v>1029</v>
      </c>
      <c r="F3489" t="s">
        <v>12</v>
      </c>
      <c r="G3489">
        <v>6785</v>
      </c>
      <c r="H3489">
        <f>VLOOKUP(C3489,Sheet2!$D$2:$H$13246,3,FALSE)</f>
        <v>37372</v>
      </c>
      <c r="I3489">
        <f>VLOOKUP($C3489,Sheet2!$D$2:$H$13246,4,FALSE)</f>
        <v>6162</v>
      </c>
      <c r="J3489">
        <f>VLOOKUP($C3489,Sheet2!$D$2:$H$13246,5,FALSE)</f>
        <v>1230</v>
      </c>
    </row>
    <row r="3490" spans="1:10" x14ac:dyDescent="0.2">
      <c r="A3490" s="1" t="s">
        <v>2806</v>
      </c>
      <c r="B3490" s="1" t="s">
        <v>1030</v>
      </c>
      <c r="C3490" t="s">
        <v>1031</v>
      </c>
      <c r="D3490" t="s">
        <v>10</v>
      </c>
      <c r="E3490" t="s">
        <v>1032</v>
      </c>
      <c r="F3490" t="s">
        <v>12</v>
      </c>
      <c r="G3490">
        <v>4147</v>
      </c>
      <c r="H3490">
        <f>VLOOKUP(C3490,Sheet2!$D$2:$H$13246,3,FALSE)</f>
        <v>24767</v>
      </c>
      <c r="I3490">
        <f>VLOOKUP($C3490,Sheet2!$D$2:$H$13246,4,FALSE)</f>
        <v>4249</v>
      </c>
      <c r="J3490">
        <f>VLOOKUP($C3490,Sheet2!$D$2:$H$13246,5,FALSE)</f>
        <v>678</v>
      </c>
    </row>
    <row r="3491" spans="1:10" x14ac:dyDescent="0.2">
      <c r="A3491" s="1" t="s">
        <v>2806</v>
      </c>
      <c r="B3491" s="1" t="s">
        <v>1033</v>
      </c>
      <c r="C3491" t="s">
        <v>1034</v>
      </c>
      <c r="D3491" t="s">
        <v>10</v>
      </c>
      <c r="E3491" t="s">
        <v>1035</v>
      </c>
      <c r="F3491" t="s">
        <v>12</v>
      </c>
      <c r="G3491">
        <v>3987</v>
      </c>
      <c r="H3491">
        <f>VLOOKUP(C3491,Sheet2!$D$2:$H$13246,3,FALSE)</f>
        <v>16543</v>
      </c>
      <c r="I3491">
        <f>VLOOKUP($C3491,Sheet2!$D$2:$H$13246,4,FALSE)</f>
        <v>4119</v>
      </c>
      <c r="J3491">
        <f>VLOOKUP($C3491,Sheet2!$D$2:$H$13246,5,FALSE)</f>
        <v>195</v>
      </c>
    </row>
    <row r="3492" spans="1:10" x14ac:dyDescent="0.2">
      <c r="A3492" s="1" t="s">
        <v>2806</v>
      </c>
      <c r="B3492" s="1" t="s">
        <v>1036</v>
      </c>
      <c r="C3492" t="s">
        <v>1037</v>
      </c>
      <c r="D3492" t="s">
        <v>10</v>
      </c>
      <c r="E3492" t="s">
        <v>1038</v>
      </c>
      <c r="F3492" t="s">
        <v>12</v>
      </c>
      <c r="G3492">
        <v>3084</v>
      </c>
      <c r="H3492">
        <f>VLOOKUP(C3492,Sheet2!$D$2:$H$13246,3,FALSE)</f>
        <v>20416</v>
      </c>
      <c r="I3492">
        <f>VLOOKUP($C3492,Sheet2!$D$2:$H$13246,4,FALSE)</f>
        <v>3449</v>
      </c>
      <c r="J3492">
        <f>VLOOKUP($C3492,Sheet2!$D$2:$H$13246,5,FALSE)</f>
        <v>362</v>
      </c>
    </row>
    <row r="3493" spans="1:10" x14ac:dyDescent="0.2">
      <c r="A3493" s="1" t="s">
        <v>2806</v>
      </c>
      <c r="B3493" s="1" t="s">
        <v>1039</v>
      </c>
      <c r="C3493" t="s">
        <v>1040</v>
      </c>
      <c r="D3493" t="s">
        <v>10</v>
      </c>
      <c r="E3493" t="s">
        <v>1041</v>
      </c>
      <c r="F3493" t="s">
        <v>12</v>
      </c>
      <c r="G3493">
        <v>395</v>
      </c>
      <c r="H3493">
        <f>VLOOKUP(C3493,Sheet2!$D$2:$H$13246,3,FALSE)</f>
        <v>2895</v>
      </c>
      <c r="I3493">
        <f>VLOOKUP($C3493,Sheet2!$D$2:$H$13246,4,FALSE)</f>
        <v>433</v>
      </c>
      <c r="J3493">
        <f>VLOOKUP($C3493,Sheet2!$D$2:$H$13246,5,FALSE)</f>
        <v>107</v>
      </c>
    </row>
    <row r="3494" spans="1:10" x14ac:dyDescent="0.2">
      <c r="A3494" s="1" t="s">
        <v>2806</v>
      </c>
      <c r="B3494" s="1" t="s">
        <v>1042</v>
      </c>
      <c r="C3494" t="s">
        <v>1043</v>
      </c>
      <c r="D3494" t="s">
        <v>10</v>
      </c>
      <c r="E3494" t="s">
        <v>1044</v>
      </c>
      <c r="F3494" t="s">
        <v>12</v>
      </c>
      <c r="G3494">
        <v>538</v>
      </c>
      <c r="H3494">
        <f>VLOOKUP(C3494,Sheet2!$D$2:$H$13246,3,FALSE)</f>
        <v>3488</v>
      </c>
      <c r="I3494">
        <f>VLOOKUP($C3494,Sheet2!$D$2:$H$13246,4,FALSE)</f>
        <v>555</v>
      </c>
      <c r="J3494">
        <f>VLOOKUP($C3494,Sheet2!$D$2:$H$13246,5,FALSE)</f>
        <v>126</v>
      </c>
    </row>
    <row r="3495" spans="1:10" x14ac:dyDescent="0.2">
      <c r="A3495" s="1" t="s">
        <v>2806</v>
      </c>
      <c r="B3495" s="1" t="s">
        <v>1045</v>
      </c>
      <c r="C3495" t="s">
        <v>1046</v>
      </c>
      <c r="D3495" t="s">
        <v>10</v>
      </c>
      <c r="E3495" t="s">
        <v>1047</v>
      </c>
      <c r="F3495" t="s">
        <v>12</v>
      </c>
      <c r="G3495">
        <v>1169</v>
      </c>
      <c r="H3495">
        <f>VLOOKUP(C3495,Sheet2!$D$2:$H$13246,3,FALSE)</f>
        <v>9147</v>
      </c>
      <c r="I3495">
        <f>VLOOKUP($C3495,Sheet2!$D$2:$H$13246,4,FALSE)</f>
        <v>1291</v>
      </c>
      <c r="J3495">
        <f>VLOOKUP($C3495,Sheet2!$D$2:$H$13246,5,FALSE)</f>
        <v>151</v>
      </c>
    </row>
    <row r="3496" spans="1:10" x14ac:dyDescent="0.2">
      <c r="A3496" s="1" t="s">
        <v>2806</v>
      </c>
      <c r="B3496" s="1" t="s">
        <v>1048</v>
      </c>
      <c r="C3496" t="s">
        <v>1049</v>
      </c>
      <c r="D3496" t="s">
        <v>10</v>
      </c>
      <c r="E3496" t="s">
        <v>1050</v>
      </c>
      <c r="F3496" t="s">
        <v>12</v>
      </c>
      <c r="G3496">
        <v>456</v>
      </c>
      <c r="H3496">
        <f>VLOOKUP(C3496,Sheet2!$D$2:$H$13246,3,FALSE)</f>
        <v>3024</v>
      </c>
      <c r="I3496">
        <f>VLOOKUP($C3496,Sheet2!$D$2:$H$13246,4,FALSE)</f>
        <v>453</v>
      </c>
      <c r="J3496">
        <f>VLOOKUP($C3496,Sheet2!$D$2:$H$13246,5,FALSE)</f>
        <v>44</v>
      </c>
    </row>
    <row r="3497" spans="1:10" x14ac:dyDescent="0.2">
      <c r="A3497" s="1" t="s">
        <v>2806</v>
      </c>
      <c r="B3497" s="1" t="s">
        <v>1051</v>
      </c>
      <c r="C3497" t="s">
        <v>1052</v>
      </c>
      <c r="D3497" t="s">
        <v>10</v>
      </c>
      <c r="E3497" t="s">
        <v>1053</v>
      </c>
      <c r="F3497" t="s">
        <v>12</v>
      </c>
      <c r="G3497">
        <v>2215</v>
      </c>
      <c r="H3497">
        <f>VLOOKUP(C3497,Sheet2!$D$2:$H$13246,3,FALSE)</f>
        <v>21142</v>
      </c>
      <c r="I3497">
        <f>VLOOKUP($C3497,Sheet2!$D$2:$H$13246,4,FALSE)</f>
        <v>2621</v>
      </c>
      <c r="J3497">
        <f>VLOOKUP($C3497,Sheet2!$D$2:$H$13246,5,FALSE)</f>
        <v>511</v>
      </c>
    </row>
    <row r="3498" spans="1:10" x14ac:dyDescent="0.2">
      <c r="A3498" s="1" t="s">
        <v>2806</v>
      </c>
      <c r="B3498" s="1" t="s">
        <v>1054</v>
      </c>
      <c r="C3498" t="s">
        <v>1055</v>
      </c>
      <c r="D3498" t="s">
        <v>10</v>
      </c>
      <c r="E3498" t="s">
        <v>915</v>
      </c>
      <c r="F3498" t="s">
        <v>12</v>
      </c>
      <c r="G3498">
        <v>1560</v>
      </c>
      <c r="H3498">
        <f>VLOOKUP(C3498,Sheet2!$D$2:$H$13246,3,FALSE)</f>
        <v>9490</v>
      </c>
      <c r="I3498">
        <f>VLOOKUP($C3498,Sheet2!$D$2:$H$13246,4,FALSE)</f>
        <v>1621</v>
      </c>
      <c r="J3498">
        <f>VLOOKUP($C3498,Sheet2!$D$2:$H$13246,5,FALSE)</f>
        <v>274</v>
      </c>
    </row>
    <row r="3499" spans="1:10" x14ac:dyDescent="0.2">
      <c r="A3499" s="1" t="s">
        <v>2806</v>
      </c>
      <c r="B3499" s="1" t="s">
        <v>1056</v>
      </c>
      <c r="C3499" t="s">
        <v>1057</v>
      </c>
      <c r="D3499" t="s">
        <v>10</v>
      </c>
      <c r="E3499" t="s">
        <v>915</v>
      </c>
      <c r="F3499" t="s">
        <v>12</v>
      </c>
      <c r="G3499">
        <v>1798</v>
      </c>
      <c r="H3499">
        <f>VLOOKUP(C3499,Sheet2!$D$2:$H$13246,3,FALSE)</f>
        <v>12633</v>
      </c>
      <c r="I3499">
        <f>VLOOKUP($C3499,Sheet2!$D$2:$H$13246,4,FALSE)</f>
        <v>1831</v>
      </c>
      <c r="J3499">
        <f>VLOOKUP($C3499,Sheet2!$D$2:$H$13246,5,FALSE)</f>
        <v>276</v>
      </c>
    </row>
    <row r="3500" spans="1:10" x14ac:dyDescent="0.2">
      <c r="A3500" s="1" t="s">
        <v>2806</v>
      </c>
      <c r="B3500" s="1" t="s">
        <v>1058</v>
      </c>
      <c r="C3500" t="s">
        <v>1059</v>
      </c>
      <c r="D3500" t="s">
        <v>10</v>
      </c>
      <c r="E3500" t="s">
        <v>153</v>
      </c>
      <c r="F3500" t="s">
        <v>12</v>
      </c>
      <c r="G3500">
        <v>1793</v>
      </c>
      <c r="H3500">
        <f>VLOOKUP(C3500,Sheet2!$D$2:$H$13246,3,FALSE)</f>
        <v>12631</v>
      </c>
      <c r="I3500">
        <f>VLOOKUP($C3500,Sheet2!$D$2:$H$13246,4,FALSE)</f>
        <v>1929</v>
      </c>
      <c r="J3500">
        <f>VLOOKUP($C3500,Sheet2!$D$2:$H$13246,5,FALSE)</f>
        <v>129</v>
      </c>
    </row>
    <row r="3501" spans="1:10" x14ac:dyDescent="0.2">
      <c r="A3501" s="1" t="s">
        <v>2806</v>
      </c>
      <c r="B3501" s="1" t="s">
        <v>1060</v>
      </c>
      <c r="C3501" t="s">
        <v>1061</v>
      </c>
      <c r="D3501" t="s">
        <v>10</v>
      </c>
      <c r="E3501" t="s">
        <v>1062</v>
      </c>
      <c r="F3501" t="s">
        <v>12</v>
      </c>
      <c r="G3501">
        <v>1037</v>
      </c>
      <c r="H3501">
        <f>VLOOKUP(C3501,Sheet2!$D$2:$H$13246,3,FALSE)</f>
        <v>6569</v>
      </c>
      <c r="I3501">
        <f>VLOOKUP($C3501,Sheet2!$D$2:$H$13246,4,FALSE)</f>
        <v>1110</v>
      </c>
      <c r="J3501">
        <f>VLOOKUP($C3501,Sheet2!$D$2:$H$13246,5,FALSE)</f>
        <v>96</v>
      </c>
    </row>
    <row r="3502" spans="1:10" x14ac:dyDescent="0.2">
      <c r="A3502" s="1" t="s">
        <v>2806</v>
      </c>
      <c r="B3502" s="1" t="s">
        <v>1063</v>
      </c>
      <c r="C3502" t="s">
        <v>1064</v>
      </c>
      <c r="D3502" t="s">
        <v>10</v>
      </c>
      <c r="E3502" t="s">
        <v>1065</v>
      </c>
      <c r="F3502" t="s">
        <v>12</v>
      </c>
      <c r="G3502">
        <v>149</v>
      </c>
      <c r="H3502" t="e">
        <f>VLOOKUP(C3502,Sheet2!$D$2:$H$13246,3,FALSE)</f>
        <v>#N/A</v>
      </c>
      <c r="I3502" t="e">
        <f>VLOOKUP($C3502,Sheet2!$D$2:$H$13246,4,FALSE)</f>
        <v>#N/A</v>
      </c>
      <c r="J3502" t="e">
        <f>VLOOKUP($C3502,Sheet2!$D$2:$H$13246,5,FALSE)</f>
        <v>#N/A</v>
      </c>
    </row>
    <row r="3503" spans="1:10" x14ac:dyDescent="0.2">
      <c r="A3503" s="1" t="s">
        <v>2806</v>
      </c>
      <c r="B3503" s="1" t="s">
        <v>1066</v>
      </c>
      <c r="C3503" t="s">
        <v>1067</v>
      </c>
      <c r="D3503" t="s">
        <v>10</v>
      </c>
      <c r="E3503" t="s">
        <v>1068</v>
      </c>
      <c r="F3503" t="s">
        <v>12</v>
      </c>
      <c r="G3503">
        <v>2071</v>
      </c>
      <c r="H3503">
        <f>VLOOKUP(C3503,Sheet2!$D$2:$H$13246,3,FALSE)</f>
        <v>13553</v>
      </c>
      <c r="I3503">
        <f>VLOOKUP($C3503,Sheet2!$D$2:$H$13246,4,FALSE)</f>
        <v>2128</v>
      </c>
      <c r="J3503">
        <f>VLOOKUP($C3503,Sheet2!$D$2:$H$13246,5,FALSE)</f>
        <v>197</v>
      </c>
    </row>
    <row r="3504" spans="1:10" x14ac:dyDescent="0.2">
      <c r="A3504" s="1" t="s">
        <v>2806</v>
      </c>
      <c r="B3504" s="1" t="s">
        <v>1069</v>
      </c>
      <c r="C3504" t="s">
        <v>1070</v>
      </c>
      <c r="D3504" t="s">
        <v>10</v>
      </c>
      <c r="E3504" t="s">
        <v>1071</v>
      </c>
      <c r="F3504" t="s">
        <v>12</v>
      </c>
      <c r="G3504">
        <v>3924</v>
      </c>
      <c r="H3504">
        <f>VLOOKUP(C3504,Sheet2!$D$2:$H$13246,3,FALSE)</f>
        <v>27553</v>
      </c>
      <c r="I3504">
        <f>VLOOKUP($C3504,Sheet2!$D$2:$H$13246,4,FALSE)</f>
        <v>4417</v>
      </c>
      <c r="J3504">
        <f>VLOOKUP($C3504,Sheet2!$D$2:$H$13246,5,FALSE)</f>
        <v>367</v>
      </c>
    </row>
    <row r="3505" spans="1:10" x14ac:dyDescent="0.2">
      <c r="A3505" s="1" t="s">
        <v>2806</v>
      </c>
      <c r="B3505" s="1" t="s">
        <v>1072</v>
      </c>
      <c r="C3505" t="s">
        <v>1073</v>
      </c>
      <c r="D3505" t="s">
        <v>10</v>
      </c>
      <c r="E3505" t="s">
        <v>1074</v>
      </c>
      <c r="F3505" t="s">
        <v>12</v>
      </c>
      <c r="G3505">
        <v>602</v>
      </c>
      <c r="H3505">
        <f>VLOOKUP(C3505,Sheet2!$D$2:$H$13246,3,FALSE)</f>
        <v>3712</v>
      </c>
      <c r="I3505">
        <f>VLOOKUP($C3505,Sheet2!$D$2:$H$13246,4,FALSE)</f>
        <v>648</v>
      </c>
      <c r="J3505">
        <f>VLOOKUP($C3505,Sheet2!$D$2:$H$13246,5,FALSE)</f>
        <v>128</v>
      </c>
    </row>
    <row r="3506" spans="1:10" x14ac:dyDescent="0.2">
      <c r="A3506" s="1" t="s">
        <v>2806</v>
      </c>
      <c r="B3506" s="1" t="s">
        <v>1075</v>
      </c>
      <c r="C3506" t="s">
        <v>1076</v>
      </c>
      <c r="D3506" t="s">
        <v>10</v>
      </c>
      <c r="E3506" t="s">
        <v>1077</v>
      </c>
      <c r="F3506" t="s">
        <v>12</v>
      </c>
      <c r="G3506">
        <v>4761</v>
      </c>
      <c r="H3506">
        <f>VLOOKUP(C3506,Sheet2!$D$2:$H$13246,3,FALSE)</f>
        <v>27885</v>
      </c>
      <c r="I3506">
        <f>VLOOKUP($C3506,Sheet2!$D$2:$H$13246,4,FALSE)</f>
        <v>5376</v>
      </c>
      <c r="J3506">
        <f>VLOOKUP($C3506,Sheet2!$D$2:$H$13246,5,FALSE)</f>
        <v>312</v>
      </c>
    </row>
    <row r="3507" spans="1:10" x14ac:dyDescent="0.2">
      <c r="A3507" s="1" t="s">
        <v>2806</v>
      </c>
      <c r="B3507" s="1" t="s">
        <v>1078</v>
      </c>
      <c r="C3507" t="s">
        <v>1079</v>
      </c>
      <c r="D3507" t="s">
        <v>10</v>
      </c>
      <c r="E3507" t="s">
        <v>1080</v>
      </c>
      <c r="F3507" t="s">
        <v>12</v>
      </c>
      <c r="G3507">
        <v>997</v>
      </c>
      <c r="H3507">
        <f>VLOOKUP(C3507,Sheet2!$D$2:$H$13246,3,FALSE)</f>
        <v>7779</v>
      </c>
      <c r="I3507">
        <f>VLOOKUP($C3507,Sheet2!$D$2:$H$13246,4,FALSE)</f>
        <v>1088</v>
      </c>
      <c r="J3507">
        <f>VLOOKUP($C3507,Sheet2!$D$2:$H$13246,5,FALSE)</f>
        <v>162</v>
      </c>
    </row>
    <row r="3508" spans="1:10" x14ac:dyDescent="0.2">
      <c r="A3508" s="1" t="s">
        <v>2806</v>
      </c>
      <c r="B3508" s="1" t="s">
        <v>1081</v>
      </c>
      <c r="C3508" t="s">
        <v>1082</v>
      </c>
      <c r="D3508" t="s">
        <v>10</v>
      </c>
      <c r="E3508" t="s">
        <v>1053</v>
      </c>
      <c r="F3508" t="s">
        <v>12</v>
      </c>
      <c r="G3508">
        <v>1343</v>
      </c>
      <c r="H3508">
        <f>VLOOKUP(C3508,Sheet2!$D$2:$H$13246,3,FALSE)</f>
        <v>11182</v>
      </c>
      <c r="I3508">
        <f>VLOOKUP($C3508,Sheet2!$D$2:$H$13246,4,FALSE)</f>
        <v>1612</v>
      </c>
      <c r="J3508">
        <f>VLOOKUP($C3508,Sheet2!$D$2:$H$13246,5,FALSE)</f>
        <v>272</v>
      </c>
    </row>
    <row r="3509" spans="1:10" x14ac:dyDescent="0.2">
      <c r="A3509" s="1" t="s">
        <v>2806</v>
      </c>
      <c r="B3509" s="1" t="s">
        <v>1083</v>
      </c>
      <c r="C3509" t="s">
        <v>1084</v>
      </c>
      <c r="D3509" t="s">
        <v>10</v>
      </c>
      <c r="E3509" t="s">
        <v>1085</v>
      </c>
      <c r="F3509" t="s">
        <v>12</v>
      </c>
      <c r="G3509">
        <v>314</v>
      </c>
      <c r="H3509">
        <f>VLOOKUP(C3509,Sheet2!$D$2:$H$13246,3,FALSE)</f>
        <v>2218</v>
      </c>
      <c r="I3509">
        <f>VLOOKUP($C3509,Sheet2!$D$2:$H$13246,4,FALSE)</f>
        <v>331</v>
      </c>
      <c r="J3509">
        <f>VLOOKUP($C3509,Sheet2!$D$2:$H$13246,5,FALSE)</f>
        <v>72</v>
      </c>
    </row>
    <row r="3510" spans="1:10" x14ac:dyDescent="0.2">
      <c r="A3510" s="1" t="s">
        <v>2806</v>
      </c>
      <c r="B3510" s="1" t="s">
        <v>1086</v>
      </c>
      <c r="C3510" t="s">
        <v>1087</v>
      </c>
      <c r="D3510" t="s">
        <v>10</v>
      </c>
      <c r="E3510" t="s">
        <v>1088</v>
      </c>
      <c r="F3510" t="s">
        <v>12</v>
      </c>
      <c r="G3510">
        <v>1278</v>
      </c>
      <c r="H3510">
        <f>VLOOKUP(C3510,Sheet2!$D$2:$H$13246,3,FALSE)</f>
        <v>11632</v>
      </c>
      <c r="I3510">
        <f>VLOOKUP($C3510,Sheet2!$D$2:$H$13246,4,FALSE)</f>
        <v>1422</v>
      </c>
      <c r="J3510">
        <f>VLOOKUP($C3510,Sheet2!$D$2:$H$13246,5,FALSE)</f>
        <v>111</v>
      </c>
    </row>
    <row r="3511" spans="1:10" x14ac:dyDescent="0.2">
      <c r="A3511" s="1" t="s">
        <v>2806</v>
      </c>
      <c r="B3511" s="1" t="s">
        <v>1089</v>
      </c>
      <c r="C3511" t="s">
        <v>1090</v>
      </c>
      <c r="D3511" t="s">
        <v>10</v>
      </c>
      <c r="E3511" t="s">
        <v>1091</v>
      </c>
      <c r="F3511" t="s">
        <v>12</v>
      </c>
      <c r="G3511">
        <v>863</v>
      </c>
      <c r="H3511">
        <f>VLOOKUP(C3511,Sheet2!$D$2:$H$13246,3,FALSE)</f>
        <v>5336</v>
      </c>
      <c r="I3511">
        <f>VLOOKUP($C3511,Sheet2!$D$2:$H$13246,4,FALSE)</f>
        <v>907</v>
      </c>
      <c r="J3511">
        <f>VLOOKUP($C3511,Sheet2!$D$2:$H$13246,5,FALSE)</f>
        <v>177</v>
      </c>
    </row>
    <row r="3512" spans="1:10" x14ac:dyDescent="0.2">
      <c r="A3512" s="1" t="s">
        <v>2806</v>
      </c>
      <c r="B3512" s="1" t="s">
        <v>1092</v>
      </c>
      <c r="C3512" t="s">
        <v>1093</v>
      </c>
      <c r="D3512" t="s">
        <v>10</v>
      </c>
      <c r="E3512" t="s">
        <v>1094</v>
      </c>
      <c r="F3512" t="s">
        <v>12</v>
      </c>
      <c r="G3512">
        <v>458</v>
      </c>
      <c r="H3512">
        <f>VLOOKUP(C3512,Sheet2!$D$2:$H$13246,3,FALSE)</f>
        <v>3079</v>
      </c>
      <c r="I3512">
        <f>VLOOKUP($C3512,Sheet2!$D$2:$H$13246,4,FALSE)</f>
        <v>633</v>
      </c>
      <c r="J3512">
        <f>VLOOKUP($C3512,Sheet2!$D$2:$H$13246,5,FALSE)</f>
        <v>149</v>
      </c>
    </row>
    <row r="3513" spans="1:10" x14ac:dyDescent="0.2">
      <c r="A3513" s="1" t="s">
        <v>2806</v>
      </c>
      <c r="B3513" s="1" t="s">
        <v>1095</v>
      </c>
      <c r="C3513" t="s">
        <v>1096</v>
      </c>
      <c r="D3513" t="s">
        <v>10</v>
      </c>
      <c r="E3513" t="s">
        <v>1097</v>
      </c>
      <c r="F3513" t="s">
        <v>12</v>
      </c>
      <c r="G3513">
        <v>1911</v>
      </c>
      <c r="H3513">
        <f>VLOOKUP(C3513,Sheet2!$D$2:$H$13246,3,FALSE)</f>
        <v>16413</v>
      </c>
      <c r="I3513">
        <f>VLOOKUP($C3513,Sheet2!$D$2:$H$13246,4,FALSE)</f>
        <v>2061</v>
      </c>
      <c r="J3513">
        <f>VLOOKUP($C3513,Sheet2!$D$2:$H$13246,5,FALSE)</f>
        <v>399</v>
      </c>
    </row>
    <row r="3514" spans="1:10" x14ac:dyDescent="0.2">
      <c r="A3514" s="1" t="s">
        <v>2806</v>
      </c>
      <c r="B3514" s="1" t="s">
        <v>1098</v>
      </c>
      <c r="C3514" t="s">
        <v>1099</v>
      </c>
      <c r="D3514" t="s">
        <v>10</v>
      </c>
      <c r="E3514" t="s">
        <v>1100</v>
      </c>
      <c r="F3514" t="s">
        <v>12</v>
      </c>
      <c r="G3514">
        <v>1878</v>
      </c>
      <c r="H3514">
        <f>VLOOKUP(C3514,Sheet2!$D$2:$H$13246,3,FALSE)</f>
        <v>8619</v>
      </c>
      <c r="I3514">
        <f>VLOOKUP($C3514,Sheet2!$D$2:$H$13246,4,FALSE)</f>
        <v>2029</v>
      </c>
      <c r="J3514">
        <f>VLOOKUP($C3514,Sheet2!$D$2:$H$13246,5,FALSE)</f>
        <v>91</v>
      </c>
    </row>
    <row r="3515" spans="1:10" x14ac:dyDescent="0.2">
      <c r="A3515" s="1" t="s">
        <v>2806</v>
      </c>
      <c r="B3515" s="1" t="s">
        <v>1101</v>
      </c>
      <c r="C3515" t="s">
        <v>1102</v>
      </c>
      <c r="D3515" t="s">
        <v>10</v>
      </c>
      <c r="E3515" t="s">
        <v>1103</v>
      </c>
      <c r="F3515" t="s">
        <v>12</v>
      </c>
      <c r="G3515">
        <v>320</v>
      </c>
      <c r="H3515">
        <f>VLOOKUP(C3515,Sheet2!$D$2:$H$13246,3,FALSE)</f>
        <v>2453</v>
      </c>
      <c r="I3515">
        <f>VLOOKUP($C3515,Sheet2!$D$2:$H$13246,4,FALSE)</f>
        <v>327</v>
      </c>
      <c r="J3515">
        <f>VLOOKUP($C3515,Sheet2!$D$2:$H$13246,5,FALSE)</f>
        <v>56</v>
      </c>
    </row>
    <row r="3516" spans="1:10" x14ac:dyDescent="0.2">
      <c r="A3516" s="1" t="s">
        <v>2806</v>
      </c>
      <c r="B3516" s="1" t="s">
        <v>1104</v>
      </c>
      <c r="C3516" t="s">
        <v>1105</v>
      </c>
      <c r="D3516" t="s">
        <v>10</v>
      </c>
      <c r="E3516" t="s">
        <v>1106</v>
      </c>
      <c r="F3516" t="s">
        <v>12</v>
      </c>
      <c r="G3516">
        <v>6992</v>
      </c>
      <c r="H3516">
        <f>VLOOKUP(C3516,Sheet2!$D$2:$H$13246,3,FALSE)</f>
        <v>37435</v>
      </c>
      <c r="I3516">
        <f>VLOOKUP($C3516,Sheet2!$D$2:$H$13246,4,FALSE)</f>
        <v>7127</v>
      </c>
      <c r="J3516">
        <f>VLOOKUP($C3516,Sheet2!$D$2:$H$13246,5,FALSE)</f>
        <v>300</v>
      </c>
    </row>
    <row r="3517" spans="1:10" x14ac:dyDescent="0.2">
      <c r="A3517" s="1" t="s">
        <v>2806</v>
      </c>
      <c r="B3517" s="1" t="s">
        <v>1107</v>
      </c>
      <c r="C3517" t="s">
        <v>1108</v>
      </c>
      <c r="D3517" t="s">
        <v>10</v>
      </c>
      <c r="E3517" t="s">
        <v>1109</v>
      </c>
      <c r="F3517" t="s">
        <v>12</v>
      </c>
      <c r="G3517">
        <v>6269</v>
      </c>
      <c r="H3517">
        <f>VLOOKUP(C3517,Sheet2!$D$2:$H$13246,3,FALSE)</f>
        <v>40126</v>
      </c>
      <c r="I3517">
        <f>VLOOKUP($C3517,Sheet2!$D$2:$H$13246,4,FALSE)</f>
        <v>6277</v>
      </c>
      <c r="J3517">
        <f>VLOOKUP($C3517,Sheet2!$D$2:$H$13246,5,FALSE)</f>
        <v>335</v>
      </c>
    </row>
    <row r="3518" spans="1:10" x14ac:dyDescent="0.2">
      <c r="A3518" s="1" t="s">
        <v>2806</v>
      </c>
      <c r="B3518" s="1" t="s">
        <v>1110</v>
      </c>
      <c r="C3518" t="s">
        <v>1111</v>
      </c>
      <c r="D3518" t="s">
        <v>10</v>
      </c>
      <c r="E3518" t="s">
        <v>1112</v>
      </c>
      <c r="F3518" t="s">
        <v>12</v>
      </c>
      <c r="G3518">
        <v>890</v>
      </c>
      <c r="H3518">
        <f>VLOOKUP(C3518,Sheet2!$D$2:$H$13246,3,FALSE)</f>
        <v>6511</v>
      </c>
      <c r="I3518">
        <f>VLOOKUP($C3518,Sheet2!$D$2:$H$13246,4,FALSE)</f>
        <v>871</v>
      </c>
      <c r="J3518">
        <f>VLOOKUP($C3518,Sheet2!$D$2:$H$13246,5,FALSE)</f>
        <v>131</v>
      </c>
    </row>
    <row r="3519" spans="1:10" x14ac:dyDescent="0.2">
      <c r="A3519" s="1" t="s">
        <v>2806</v>
      </c>
      <c r="B3519" s="1" t="s">
        <v>1113</v>
      </c>
      <c r="C3519" t="s">
        <v>1114</v>
      </c>
      <c r="D3519" t="s">
        <v>10</v>
      </c>
      <c r="E3519" t="s">
        <v>1115</v>
      </c>
      <c r="F3519" t="s">
        <v>12</v>
      </c>
      <c r="G3519">
        <v>462</v>
      </c>
      <c r="H3519">
        <f>VLOOKUP(C3519,Sheet2!$D$2:$H$13246,3,FALSE)</f>
        <v>2837</v>
      </c>
      <c r="I3519">
        <f>VLOOKUP($C3519,Sheet2!$D$2:$H$13246,4,FALSE)</f>
        <v>479</v>
      </c>
      <c r="J3519">
        <f>VLOOKUP($C3519,Sheet2!$D$2:$H$13246,5,FALSE)</f>
        <v>116</v>
      </c>
    </row>
    <row r="3520" spans="1:10" x14ac:dyDescent="0.2">
      <c r="A3520" s="1" t="s">
        <v>2806</v>
      </c>
      <c r="B3520" s="1" t="s">
        <v>1116</v>
      </c>
      <c r="C3520" t="s">
        <v>1117</v>
      </c>
      <c r="D3520" t="s">
        <v>10</v>
      </c>
      <c r="E3520" t="s">
        <v>1118</v>
      </c>
      <c r="F3520" t="s">
        <v>12</v>
      </c>
      <c r="G3520">
        <v>4889</v>
      </c>
      <c r="H3520">
        <f>VLOOKUP(C3520,Sheet2!$D$2:$H$13246,3,FALSE)</f>
        <v>30448</v>
      </c>
      <c r="I3520">
        <f>VLOOKUP($C3520,Sheet2!$D$2:$H$13246,4,FALSE)</f>
        <v>4612</v>
      </c>
      <c r="J3520">
        <f>VLOOKUP($C3520,Sheet2!$D$2:$H$13246,5,FALSE)</f>
        <v>847</v>
      </c>
    </row>
    <row r="3521" spans="1:10" x14ac:dyDescent="0.2">
      <c r="A3521" s="1" t="s">
        <v>2806</v>
      </c>
      <c r="B3521" s="1" t="s">
        <v>1119</v>
      </c>
      <c r="C3521" t="s">
        <v>1120</v>
      </c>
      <c r="D3521" t="s">
        <v>10</v>
      </c>
      <c r="E3521" t="s">
        <v>1121</v>
      </c>
      <c r="F3521" t="s">
        <v>12</v>
      </c>
      <c r="G3521">
        <v>939</v>
      </c>
      <c r="H3521">
        <f>VLOOKUP(C3521,Sheet2!$D$2:$H$13246,3,FALSE)</f>
        <v>6648</v>
      </c>
      <c r="I3521">
        <f>VLOOKUP($C3521,Sheet2!$D$2:$H$13246,4,FALSE)</f>
        <v>973</v>
      </c>
      <c r="J3521">
        <f>VLOOKUP($C3521,Sheet2!$D$2:$H$13246,5,FALSE)</f>
        <v>129</v>
      </c>
    </row>
    <row r="3522" spans="1:10" x14ac:dyDescent="0.2">
      <c r="A3522" s="1" t="s">
        <v>2806</v>
      </c>
      <c r="B3522" s="1" t="s">
        <v>1122</v>
      </c>
      <c r="C3522" t="s">
        <v>1123</v>
      </c>
      <c r="D3522" t="s">
        <v>10</v>
      </c>
      <c r="E3522" t="s">
        <v>1124</v>
      </c>
      <c r="F3522" t="s">
        <v>12</v>
      </c>
      <c r="G3522">
        <v>1208</v>
      </c>
      <c r="H3522">
        <f>VLOOKUP(C3522,Sheet2!$D$2:$H$13246,3,FALSE)</f>
        <v>7838</v>
      </c>
      <c r="I3522">
        <f>VLOOKUP($C3522,Sheet2!$D$2:$H$13246,4,FALSE)</f>
        <v>1237</v>
      </c>
      <c r="J3522">
        <f>VLOOKUP($C3522,Sheet2!$D$2:$H$13246,5,FALSE)</f>
        <v>150</v>
      </c>
    </row>
    <row r="3523" spans="1:10" x14ac:dyDescent="0.2">
      <c r="A3523" s="1" t="s">
        <v>2806</v>
      </c>
      <c r="B3523" s="1" t="s">
        <v>1125</v>
      </c>
      <c r="C3523" t="s">
        <v>1126</v>
      </c>
      <c r="D3523" t="s">
        <v>10</v>
      </c>
      <c r="E3523" t="s">
        <v>1127</v>
      </c>
      <c r="F3523" t="s">
        <v>12</v>
      </c>
      <c r="G3523">
        <v>4908</v>
      </c>
      <c r="H3523">
        <f>VLOOKUP(C3523,Sheet2!$D$2:$H$13246,3,FALSE)</f>
        <v>33421</v>
      </c>
      <c r="I3523">
        <f>VLOOKUP($C3523,Sheet2!$D$2:$H$13246,4,FALSE)</f>
        <v>5374</v>
      </c>
      <c r="J3523">
        <f>VLOOKUP($C3523,Sheet2!$D$2:$H$13246,5,FALSE)</f>
        <v>716</v>
      </c>
    </row>
    <row r="3524" spans="1:10" x14ac:dyDescent="0.2">
      <c r="A3524" s="1" t="s">
        <v>2806</v>
      </c>
      <c r="B3524" s="1" t="s">
        <v>1128</v>
      </c>
      <c r="C3524" t="s">
        <v>1129</v>
      </c>
      <c r="D3524" t="s">
        <v>10</v>
      </c>
      <c r="E3524" t="s">
        <v>1130</v>
      </c>
      <c r="F3524" t="s">
        <v>12</v>
      </c>
      <c r="G3524">
        <v>3329</v>
      </c>
      <c r="H3524">
        <f>VLOOKUP(C3524,Sheet2!$D$2:$H$13246,3,FALSE)</f>
        <v>17121</v>
      </c>
      <c r="I3524">
        <f>VLOOKUP($C3524,Sheet2!$D$2:$H$13246,4,FALSE)</f>
        <v>3503</v>
      </c>
      <c r="J3524">
        <f>VLOOKUP($C3524,Sheet2!$D$2:$H$13246,5,FALSE)</f>
        <v>165</v>
      </c>
    </row>
    <row r="3525" spans="1:10" x14ac:dyDescent="0.2">
      <c r="A3525" s="1" t="s">
        <v>2806</v>
      </c>
      <c r="B3525" s="1" t="s">
        <v>1131</v>
      </c>
      <c r="C3525" t="s">
        <v>1132</v>
      </c>
      <c r="D3525" t="s">
        <v>10</v>
      </c>
      <c r="E3525" t="s">
        <v>1133</v>
      </c>
      <c r="F3525" t="s">
        <v>12</v>
      </c>
      <c r="G3525">
        <v>2613</v>
      </c>
      <c r="H3525">
        <f>VLOOKUP(C3525,Sheet2!$D$2:$H$13246,3,FALSE)</f>
        <v>23909</v>
      </c>
      <c r="I3525">
        <f>VLOOKUP($C3525,Sheet2!$D$2:$H$13246,4,FALSE)</f>
        <v>2772</v>
      </c>
      <c r="J3525">
        <f>VLOOKUP($C3525,Sheet2!$D$2:$H$13246,5,FALSE)</f>
        <v>549</v>
      </c>
    </row>
    <row r="3526" spans="1:10" x14ac:dyDescent="0.2">
      <c r="A3526" s="1" t="s">
        <v>2806</v>
      </c>
      <c r="B3526" s="1" t="s">
        <v>1134</v>
      </c>
      <c r="C3526" t="s">
        <v>1135</v>
      </c>
      <c r="D3526" t="s">
        <v>10</v>
      </c>
      <c r="E3526" t="s">
        <v>1136</v>
      </c>
      <c r="F3526" t="s">
        <v>12</v>
      </c>
      <c r="G3526">
        <v>293</v>
      </c>
      <c r="H3526" t="e">
        <f>VLOOKUP(C3526,Sheet2!$D$2:$H$13246,3,FALSE)</f>
        <v>#N/A</v>
      </c>
      <c r="I3526" t="e">
        <f>VLOOKUP($C3526,Sheet2!$D$2:$H$13246,4,FALSE)</f>
        <v>#N/A</v>
      </c>
      <c r="J3526" t="e">
        <f>VLOOKUP($C3526,Sheet2!$D$2:$H$13246,5,FALSE)</f>
        <v>#N/A</v>
      </c>
    </row>
    <row r="3527" spans="1:10" x14ac:dyDescent="0.2">
      <c r="A3527" s="1" t="s">
        <v>2806</v>
      </c>
      <c r="B3527" s="1" t="s">
        <v>1137</v>
      </c>
      <c r="C3527" t="s">
        <v>1138</v>
      </c>
      <c r="D3527" t="s">
        <v>10</v>
      </c>
      <c r="E3527" t="s">
        <v>1139</v>
      </c>
      <c r="F3527" t="s">
        <v>12</v>
      </c>
      <c r="G3527">
        <v>1411</v>
      </c>
      <c r="H3527">
        <f>VLOOKUP(C3527,Sheet2!$D$2:$H$13246,3,FALSE)</f>
        <v>12326</v>
      </c>
      <c r="I3527">
        <f>VLOOKUP($C3527,Sheet2!$D$2:$H$13246,4,FALSE)</f>
        <v>1443</v>
      </c>
      <c r="J3527">
        <f>VLOOKUP($C3527,Sheet2!$D$2:$H$13246,5,FALSE)</f>
        <v>197</v>
      </c>
    </row>
    <row r="3528" spans="1:10" x14ac:dyDescent="0.2">
      <c r="A3528" s="1" t="s">
        <v>2806</v>
      </c>
      <c r="B3528" s="1" t="s">
        <v>1140</v>
      </c>
      <c r="C3528" t="s">
        <v>1141</v>
      </c>
      <c r="D3528" t="s">
        <v>10</v>
      </c>
      <c r="E3528" t="s">
        <v>1142</v>
      </c>
      <c r="F3528" t="s">
        <v>12</v>
      </c>
      <c r="G3528">
        <v>1711</v>
      </c>
      <c r="H3528">
        <f>VLOOKUP(C3528,Sheet2!$D$2:$H$13246,3,FALSE)</f>
        <v>9708</v>
      </c>
      <c r="I3528">
        <f>VLOOKUP($C3528,Sheet2!$D$2:$H$13246,4,FALSE)</f>
        <v>1861</v>
      </c>
      <c r="J3528">
        <f>VLOOKUP($C3528,Sheet2!$D$2:$H$13246,5,FALSE)</f>
        <v>89</v>
      </c>
    </row>
    <row r="3529" spans="1:10" x14ac:dyDescent="0.2">
      <c r="A3529" s="1" t="s">
        <v>2806</v>
      </c>
      <c r="B3529" s="1" t="s">
        <v>1143</v>
      </c>
      <c r="C3529" t="s">
        <v>1144</v>
      </c>
      <c r="D3529" t="s">
        <v>10</v>
      </c>
      <c r="E3529" t="s">
        <v>1145</v>
      </c>
      <c r="F3529" t="s">
        <v>12</v>
      </c>
      <c r="G3529">
        <v>263</v>
      </c>
      <c r="H3529">
        <f>VLOOKUP(C3529,Sheet2!$D$2:$H$13246,3,FALSE)</f>
        <v>1947</v>
      </c>
      <c r="I3529">
        <f>VLOOKUP($C3529,Sheet2!$D$2:$H$13246,4,FALSE)</f>
        <v>243</v>
      </c>
      <c r="J3529">
        <f>VLOOKUP($C3529,Sheet2!$D$2:$H$13246,5,FALSE)</f>
        <v>47</v>
      </c>
    </row>
    <row r="3530" spans="1:10" x14ac:dyDescent="0.2">
      <c r="A3530" s="1" t="s">
        <v>2806</v>
      </c>
      <c r="B3530" s="1" t="s">
        <v>1146</v>
      </c>
      <c r="C3530" t="s">
        <v>1147</v>
      </c>
      <c r="D3530" t="s">
        <v>10</v>
      </c>
      <c r="E3530" t="s">
        <v>1148</v>
      </c>
      <c r="F3530" t="s">
        <v>12</v>
      </c>
      <c r="G3530">
        <v>1568</v>
      </c>
      <c r="H3530">
        <f>VLOOKUP(C3530,Sheet2!$D$2:$H$13246,3,FALSE)</f>
        <v>9993</v>
      </c>
      <c r="I3530">
        <f>VLOOKUP($C3530,Sheet2!$D$2:$H$13246,4,FALSE)</f>
        <v>1558</v>
      </c>
      <c r="J3530">
        <f>VLOOKUP($C3530,Sheet2!$D$2:$H$13246,5,FALSE)</f>
        <v>338</v>
      </c>
    </row>
    <row r="3531" spans="1:10" x14ac:dyDescent="0.2">
      <c r="A3531" s="1" t="s">
        <v>2806</v>
      </c>
      <c r="B3531" s="1" t="s">
        <v>1149</v>
      </c>
      <c r="C3531" t="s">
        <v>1150</v>
      </c>
      <c r="D3531" t="s">
        <v>10</v>
      </c>
      <c r="E3531" t="s">
        <v>1151</v>
      </c>
      <c r="F3531" t="s">
        <v>12</v>
      </c>
      <c r="G3531">
        <v>425</v>
      </c>
      <c r="H3531">
        <f>VLOOKUP(C3531,Sheet2!$D$2:$H$13246,3,FALSE)</f>
        <v>2769</v>
      </c>
      <c r="I3531">
        <f>VLOOKUP($C3531,Sheet2!$D$2:$H$13246,4,FALSE)</f>
        <v>443</v>
      </c>
      <c r="J3531">
        <f>VLOOKUP($C3531,Sheet2!$D$2:$H$13246,5,FALSE)</f>
        <v>81</v>
      </c>
    </row>
    <row r="3532" spans="1:10" x14ac:dyDescent="0.2">
      <c r="A3532" s="1" t="s">
        <v>2806</v>
      </c>
      <c r="B3532" s="1" t="s">
        <v>1152</v>
      </c>
      <c r="C3532" t="s">
        <v>1153</v>
      </c>
      <c r="D3532" t="s">
        <v>10</v>
      </c>
      <c r="E3532" t="s">
        <v>1154</v>
      </c>
      <c r="F3532" t="s">
        <v>12</v>
      </c>
      <c r="G3532">
        <v>4350</v>
      </c>
      <c r="H3532">
        <f>VLOOKUP(C3532,Sheet2!$D$2:$H$13246,3,FALSE)</f>
        <v>25728</v>
      </c>
      <c r="I3532">
        <f>VLOOKUP($C3532,Sheet2!$D$2:$H$13246,4,FALSE)</f>
        <v>4056</v>
      </c>
      <c r="J3532">
        <f>VLOOKUP($C3532,Sheet2!$D$2:$H$13246,5,FALSE)</f>
        <v>369</v>
      </c>
    </row>
    <row r="3533" spans="1:10" x14ac:dyDescent="0.2">
      <c r="A3533" s="1" t="s">
        <v>2806</v>
      </c>
      <c r="B3533" s="1" t="s">
        <v>1155</v>
      </c>
      <c r="C3533" t="s">
        <v>1156</v>
      </c>
      <c r="D3533" t="s">
        <v>10</v>
      </c>
      <c r="E3533" t="s">
        <v>1157</v>
      </c>
      <c r="F3533" t="s">
        <v>12</v>
      </c>
      <c r="G3533">
        <v>740</v>
      </c>
      <c r="H3533" t="e">
        <f>VLOOKUP(C3533,Sheet2!$D$2:$H$13246,3,FALSE)</f>
        <v>#N/A</v>
      </c>
      <c r="I3533" t="e">
        <f>VLOOKUP($C3533,Sheet2!$D$2:$H$13246,4,FALSE)</f>
        <v>#N/A</v>
      </c>
      <c r="J3533" t="e">
        <f>VLOOKUP($C3533,Sheet2!$D$2:$H$13246,5,FALSE)</f>
        <v>#N/A</v>
      </c>
    </row>
    <row r="3534" spans="1:10" x14ac:dyDescent="0.2">
      <c r="A3534" s="1" t="s">
        <v>2806</v>
      </c>
      <c r="B3534" s="1" t="s">
        <v>1158</v>
      </c>
      <c r="C3534" t="s">
        <v>1159</v>
      </c>
      <c r="D3534" t="s">
        <v>10</v>
      </c>
      <c r="E3534" t="s">
        <v>1160</v>
      </c>
      <c r="F3534" t="s">
        <v>12</v>
      </c>
      <c r="G3534">
        <v>2541</v>
      </c>
      <c r="H3534">
        <f>VLOOKUP(C3534,Sheet2!$D$2:$H$13246,3,FALSE)</f>
        <v>15559</v>
      </c>
      <c r="I3534">
        <f>VLOOKUP($C3534,Sheet2!$D$2:$H$13246,4,FALSE)</f>
        <v>2527</v>
      </c>
      <c r="J3534">
        <f>VLOOKUP($C3534,Sheet2!$D$2:$H$13246,5,FALSE)</f>
        <v>403</v>
      </c>
    </row>
    <row r="3535" spans="1:10" x14ac:dyDescent="0.2">
      <c r="A3535" s="1" t="s">
        <v>2806</v>
      </c>
      <c r="B3535" s="1" t="s">
        <v>1161</v>
      </c>
      <c r="C3535" t="s">
        <v>1162</v>
      </c>
      <c r="D3535" t="s">
        <v>10</v>
      </c>
      <c r="E3535" t="s">
        <v>1163</v>
      </c>
      <c r="F3535" t="s">
        <v>12</v>
      </c>
      <c r="G3535">
        <v>1857</v>
      </c>
      <c r="H3535">
        <f>VLOOKUP(C3535,Sheet2!$D$2:$H$13246,3,FALSE)</f>
        <v>16224</v>
      </c>
      <c r="I3535">
        <f>VLOOKUP($C3535,Sheet2!$D$2:$H$13246,4,FALSE)</f>
        <v>2155</v>
      </c>
      <c r="J3535">
        <f>VLOOKUP($C3535,Sheet2!$D$2:$H$13246,5,FALSE)</f>
        <v>257</v>
      </c>
    </row>
    <row r="3536" spans="1:10" x14ac:dyDescent="0.2">
      <c r="A3536" s="1" t="s">
        <v>2806</v>
      </c>
      <c r="B3536" s="1" t="s">
        <v>1164</v>
      </c>
      <c r="C3536" t="s">
        <v>1165</v>
      </c>
      <c r="D3536" t="s">
        <v>10</v>
      </c>
      <c r="E3536" t="s">
        <v>1166</v>
      </c>
      <c r="F3536" t="s">
        <v>12</v>
      </c>
      <c r="G3536">
        <v>558</v>
      </c>
      <c r="H3536">
        <f>VLOOKUP(C3536,Sheet2!$D$2:$H$13246,3,FALSE)</f>
        <v>3745</v>
      </c>
      <c r="I3536">
        <f>VLOOKUP($C3536,Sheet2!$D$2:$H$13246,4,FALSE)</f>
        <v>617</v>
      </c>
      <c r="J3536">
        <f>VLOOKUP($C3536,Sheet2!$D$2:$H$13246,5,FALSE)</f>
        <v>127</v>
      </c>
    </row>
    <row r="3537" spans="1:10" x14ac:dyDescent="0.2">
      <c r="A3537" s="1" t="s">
        <v>2806</v>
      </c>
      <c r="B3537" s="1" t="s">
        <v>1167</v>
      </c>
      <c r="C3537" t="s">
        <v>1168</v>
      </c>
      <c r="D3537" t="s">
        <v>10</v>
      </c>
      <c r="E3537" t="s">
        <v>1169</v>
      </c>
      <c r="F3537" t="s">
        <v>12</v>
      </c>
      <c r="G3537">
        <v>2891</v>
      </c>
      <c r="H3537">
        <f>VLOOKUP(C3537,Sheet2!$D$2:$H$13246,3,FALSE)</f>
        <v>18567</v>
      </c>
      <c r="I3537">
        <f>VLOOKUP($C3537,Sheet2!$D$2:$H$13246,4,FALSE)</f>
        <v>3027</v>
      </c>
      <c r="J3537">
        <f>VLOOKUP($C3537,Sheet2!$D$2:$H$13246,5,FALSE)</f>
        <v>251</v>
      </c>
    </row>
    <row r="3538" spans="1:10" x14ac:dyDescent="0.2">
      <c r="A3538" s="1" t="s">
        <v>2806</v>
      </c>
      <c r="B3538" s="1" t="s">
        <v>1170</v>
      </c>
      <c r="C3538" t="s">
        <v>1171</v>
      </c>
      <c r="D3538" t="s">
        <v>10</v>
      </c>
      <c r="E3538" t="s">
        <v>1172</v>
      </c>
      <c r="F3538" t="s">
        <v>12</v>
      </c>
      <c r="G3538">
        <v>1481</v>
      </c>
      <c r="H3538">
        <f>VLOOKUP(C3538,Sheet2!$D$2:$H$13246,3,FALSE)</f>
        <v>9754</v>
      </c>
      <c r="I3538">
        <f>VLOOKUP($C3538,Sheet2!$D$2:$H$13246,4,FALSE)</f>
        <v>1757</v>
      </c>
      <c r="J3538">
        <f>VLOOKUP($C3538,Sheet2!$D$2:$H$13246,5,FALSE)</f>
        <v>78</v>
      </c>
    </row>
    <row r="3539" spans="1:10" x14ac:dyDescent="0.2">
      <c r="A3539" s="1" t="s">
        <v>2806</v>
      </c>
      <c r="B3539" s="1" t="s">
        <v>1173</v>
      </c>
      <c r="C3539" t="s">
        <v>1174</v>
      </c>
      <c r="D3539" t="s">
        <v>10</v>
      </c>
      <c r="E3539" t="s">
        <v>1175</v>
      </c>
      <c r="F3539" t="s">
        <v>12</v>
      </c>
      <c r="G3539">
        <v>1454</v>
      </c>
      <c r="H3539">
        <f>VLOOKUP(C3539,Sheet2!$D$2:$H$13246,3,FALSE)</f>
        <v>10153</v>
      </c>
      <c r="I3539">
        <f>VLOOKUP($C3539,Sheet2!$D$2:$H$13246,4,FALSE)</f>
        <v>1526</v>
      </c>
      <c r="J3539">
        <f>VLOOKUP($C3539,Sheet2!$D$2:$H$13246,5,FALSE)</f>
        <v>188</v>
      </c>
    </row>
    <row r="3540" spans="1:10" x14ac:dyDescent="0.2">
      <c r="A3540" s="1" t="s">
        <v>2806</v>
      </c>
      <c r="B3540" s="1" t="s">
        <v>1176</v>
      </c>
      <c r="C3540" t="s">
        <v>1177</v>
      </c>
      <c r="D3540" t="s">
        <v>10</v>
      </c>
      <c r="E3540" t="s">
        <v>1178</v>
      </c>
      <c r="F3540" t="s">
        <v>12</v>
      </c>
      <c r="G3540">
        <v>282</v>
      </c>
      <c r="H3540">
        <f>VLOOKUP(C3540,Sheet2!$D$2:$H$13246,3,FALSE)</f>
        <v>2071</v>
      </c>
      <c r="I3540">
        <f>VLOOKUP($C3540,Sheet2!$D$2:$H$13246,4,FALSE)</f>
        <v>292</v>
      </c>
      <c r="J3540">
        <f>VLOOKUP($C3540,Sheet2!$D$2:$H$13246,5,FALSE)</f>
        <v>100</v>
      </c>
    </row>
    <row r="3541" spans="1:10" x14ac:dyDescent="0.2">
      <c r="A3541" s="1" t="s">
        <v>2806</v>
      </c>
      <c r="B3541" s="1" t="s">
        <v>1179</v>
      </c>
      <c r="C3541" t="s">
        <v>1180</v>
      </c>
      <c r="D3541" t="s">
        <v>10</v>
      </c>
      <c r="E3541" t="s">
        <v>1181</v>
      </c>
      <c r="F3541" t="s">
        <v>12</v>
      </c>
      <c r="G3541">
        <v>1640</v>
      </c>
      <c r="H3541">
        <f>VLOOKUP(C3541,Sheet2!$D$2:$H$13246,3,FALSE)</f>
        <v>13363</v>
      </c>
      <c r="I3541">
        <f>VLOOKUP($C3541,Sheet2!$D$2:$H$13246,4,FALSE)</f>
        <v>1990</v>
      </c>
      <c r="J3541">
        <f>VLOOKUP($C3541,Sheet2!$D$2:$H$13246,5,FALSE)</f>
        <v>263</v>
      </c>
    </row>
    <row r="3542" spans="1:10" x14ac:dyDescent="0.2">
      <c r="A3542" s="1" t="s">
        <v>2806</v>
      </c>
      <c r="B3542" s="1" t="s">
        <v>1182</v>
      </c>
      <c r="C3542" t="s">
        <v>1183</v>
      </c>
      <c r="D3542" t="s">
        <v>10</v>
      </c>
      <c r="E3542" t="s">
        <v>1184</v>
      </c>
      <c r="F3542" t="s">
        <v>12</v>
      </c>
      <c r="G3542">
        <v>775</v>
      </c>
      <c r="H3542">
        <f>VLOOKUP(C3542,Sheet2!$D$2:$H$13246,3,FALSE)</f>
        <v>5107</v>
      </c>
      <c r="I3542">
        <f>VLOOKUP($C3542,Sheet2!$D$2:$H$13246,4,FALSE)</f>
        <v>876</v>
      </c>
      <c r="J3542">
        <f>VLOOKUP($C3542,Sheet2!$D$2:$H$13246,5,FALSE)</f>
        <v>81</v>
      </c>
    </row>
    <row r="3543" spans="1:10" x14ac:dyDescent="0.2">
      <c r="A3543" s="1" t="s">
        <v>2806</v>
      </c>
      <c r="B3543" s="1" t="s">
        <v>1185</v>
      </c>
      <c r="C3543" t="s">
        <v>1186</v>
      </c>
      <c r="D3543" t="s">
        <v>10</v>
      </c>
      <c r="E3543" t="s">
        <v>1187</v>
      </c>
      <c r="F3543" t="s">
        <v>12</v>
      </c>
      <c r="G3543">
        <v>735</v>
      </c>
      <c r="H3543">
        <f>VLOOKUP(C3543,Sheet2!$D$2:$H$13246,3,FALSE)</f>
        <v>6417</v>
      </c>
      <c r="I3543">
        <f>VLOOKUP($C3543,Sheet2!$D$2:$H$13246,4,FALSE)</f>
        <v>1248</v>
      </c>
      <c r="J3543">
        <f>VLOOKUP($C3543,Sheet2!$D$2:$H$13246,5,FALSE)</f>
        <v>331</v>
      </c>
    </row>
    <row r="3544" spans="1:10" x14ac:dyDescent="0.2">
      <c r="A3544" s="1" t="s">
        <v>2806</v>
      </c>
      <c r="B3544" s="1" t="s">
        <v>1188</v>
      </c>
      <c r="C3544" t="s">
        <v>1189</v>
      </c>
      <c r="D3544" t="s">
        <v>10</v>
      </c>
      <c r="E3544" t="s">
        <v>1190</v>
      </c>
      <c r="F3544" t="s">
        <v>12</v>
      </c>
      <c r="G3544">
        <v>2041</v>
      </c>
      <c r="H3544">
        <f>VLOOKUP(C3544,Sheet2!$D$2:$H$13246,3,FALSE)</f>
        <v>13535</v>
      </c>
      <c r="I3544">
        <f>VLOOKUP($C3544,Sheet2!$D$2:$H$13246,4,FALSE)</f>
        <v>1995</v>
      </c>
      <c r="J3544">
        <f>VLOOKUP($C3544,Sheet2!$D$2:$H$13246,5,FALSE)</f>
        <v>676</v>
      </c>
    </row>
    <row r="3545" spans="1:10" x14ac:dyDescent="0.2">
      <c r="A3545" s="1" t="s">
        <v>2806</v>
      </c>
      <c r="B3545" s="1" t="s">
        <v>1191</v>
      </c>
      <c r="C3545" t="s">
        <v>1192</v>
      </c>
      <c r="D3545" t="s">
        <v>10</v>
      </c>
      <c r="E3545" t="s">
        <v>1193</v>
      </c>
      <c r="F3545" t="s">
        <v>12</v>
      </c>
      <c r="G3545">
        <v>1821</v>
      </c>
      <c r="H3545">
        <f>VLOOKUP(C3545,Sheet2!$D$2:$H$13246,3,FALSE)</f>
        <v>12846</v>
      </c>
      <c r="I3545">
        <f>VLOOKUP($C3545,Sheet2!$D$2:$H$13246,4,FALSE)</f>
        <v>2192</v>
      </c>
      <c r="J3545">
        <f>VLOOKUP($C3545,Sheet2!$D$2:$H$13246,5,FALSE)</f>
        <v>154</v>
      </c>
    </row>
    <row r="3546" spans="1:10" x14ac:dyDescent="0.2">
      <c r="A3546" s="1" t="s">
        <v>2806</v>
      </c>
      <c r="B3546" s="1" t="s">
        <v>1194</v>
      </c>
      <c r="C3546" t="s">
        <v>1195</v>
      </c>
      <c r="D3546" t="s">
        <v>10</v>
      </c>
      <c r="E3546" t="s">
        <v>1196</v>
      </c>
      <c r="F3546" t="s">
        <v>12</v>
      </c>
      <c r="G3546">
        <v>4151</v>
      </c>
      <c r="H3546">
        <f>VLOOKUP(C3546,Sheet2!$D$2:$H$13246,3,FALSE)</f>
        <v>29643</v>
      </c>
      <c r="I3546">
        <f>VLOOKUP($C3546,Sheet2!$D$2:$H$13246,4,FALSE)</f>
        <v>4569</v>
      </c>
      <c r="J3546">
        <f>VLOOKUP($C3546,Sheet2!$D$2:$H$13246,5,FALSE)</f>
        <v>288</v>
      </c>
    </row>
    <row r="3547" spans="1:10" x14ac:dyDescent="0.2">
      <c r="A3547" s="1" t="s">
        <v>2806</v>
      </c>
      <c r="B3547" s="1" t="s">
        <v>1197</v>
      </c>
      <c r="C3547" t="s">
        <v>1198</v>
      </c>
      <c r="D3547" t="s">
        <v>10</v>
      </c>
      <c r="E3547" t="s">
        <v>1199</v>
      </c>
      <c r="F3547" t="s">
        <v>12</v>
      </c>
      <c r="G3547">
        <v>1860</v>
      </c>
      <c r="H3547">
        <f>VLOOKUP(C3547,Sheet2!$D$2:$H$13246,3,FALSE)</f>
        <v>8544</v>
      </c>
      <c r="I3547">
        <f>VLOOKUP($C3547,Sheet2!$D$2:$H$13246,4,FALSE)</f>
        <v>1143</v>
      </c>
      <c r="J3547">
        <f>VLOOKUP($C3547,Sheet2!$D$2:$H$13246,5,FALSE)</f>
        <v>133</v>
      </c>
    </row>
    <row r="3548" spans="1:10" x14ac:dyDescent="0.2">
      <c r="A3548" s="1" t="s">
        <v>2806</v>
      </c>
      <c r="B3548" s="1" t="s">
        <v>1200</v>
      </c>
      <c r="C3548" t="s">
        <v>1201</v>
      </c>
      <c r="D3548" t="s">
        <v>10</v>
      </c>
      <c r="E3548" t="s">
        <v>85</v>
      </c>
      <c r="F3548" t="s">
        <v>12</v>
      </c>
      <c r="G3548">
        <v>2986</v>
      </c>
      <c r="H3548">
        <f>VLOOKUP(C3548,Sheet2!$D$2:$H$13246,3,FALSE)</f>
        <v>27953</v>
      </c>
      <c r="I3548">
        <f>VLOOKUP($C3548,Sheet2!$D$2:$H$13246,4,FALSE)</f>
        <v>3372</v>
      </c>
      <c r="J3548">
        <f>VLOOKUP($C3548,Sheet2!$D$2:$H$13246,5,FALSE)</f>
        <v>609</v>
      </c>
    </row>
    <row r="3549" spans="1:10" x14ac:dyDescent="0.2">
      <c r="A3549" s="1" t="s">
        <v>2806</v>
      </c>
      <c r="B3549" s="1" t="s">
        <v>1202</v>
      </c>
      <c r="C3549" t="s">
        <v>1203</v>
      </c>
      <c r="D3549" t="s">
        <v>10</v>
      </c>
      <c r="E3549" t="s">
        <v>1204</v>
      </c>
      <c r="F3549" t="s">
        <v>12</v>
      </c>
      <c r="G3549">
        <v>4097</v>
      </c>
      <c r="H3549">
        <f>VLOOKUP(C3549,Sheet2!$D$2:$H$13246,3,FALSE)</f>
        <v>25172</v>
      </c>
      <c r="I3549">
        <f>VLOOKUP($C3549,Sheet2!$D$2:$H$13246,4,FALSE)</f>
        <v>4521</v>
      </c>
      <c r="J3549">
        <f>VLOOKUP($C3549,Sheet2!$D$2:$H$13246,5,FALSE)</f>
        <v>218</v>
      </c>
    </row>
    <row r="3550" spans="1:10" x14ac:dyDescent="0.2">
      <c r="A3550" s="1" t="s">
        <v>2806</v>
      </c>
      <c r="B3550" s="1" t="s">
        <v>1205</v>
      </c>
      <c r="C3550" t="s">
        <v>1206</v>
      </c>
      <c r="D3550" t="s">
        <v>10</v>
      </c>
      <c r="E3550" t="s">
        <v>1207</v>
      </c>
      <c r="F3550" t="s">
        <v>12</v>
      </c>
      <c r="G3550">
        <v>7129</v>
      </c>
      <c r="H3550">
        <f>VLOOKUP(C3550,Sheet2!$D$2:$H$13246,3,FALSE)</f>
        <v>52937</v>
      </c>
      <c r="I3550">
        <f>VLOOKUP($C3550,Sheet2!$D$2:$H$13246,4,FALSE)</f>
        <v>7728</v>
      </c>
      <c r="J3550">
        <f>VLOOKUP($C3550,Sheet2!$D$2:$H$13246,5,FALSE)</f>
        <v>396</v>
      </c>
    </row>
    <row r="3551" spans="1:10" x14ac:dyDescent="0.2">
      <c r="A3551" s="1" t="s">
        <v>2806</v>
      </c>
      <c r="B3551" s="1" t="s">
        <v>1208</v>
      </c>
      <c r="C3551" t="s">
        <v>1209</v>
      </c>
      <c r="D3551" t="s">
        <v>10</v>
      </c>
      <c r="E3551" t="s">
        <v>1210</v>
      </c>
      <c r="F3551" t="s">
        <v>12</v>
      </c>
      <c r="G3551">
        <v>770</v>
      </c>
      <c r="H3551">
        <f>VLOOKUP(C3551,Sheet2!$D$2:$H$13246,3,FALSE)</f>
        <v>5767</v>
      </c>
      <c r="I3551">
        <f>VLOOKUP($C3551,Sheet2!$D$2:$H$13246,4,FALSE)</f>
        <v>956</v>
      </c>
      <c r="J3551">
        <f>VLOOKUP($C3551,Sheet2!$D$2:$H$13246,5,FALSE)</f>
        <v>50</v>
      </c>
    </row>
    <row r="3552" spans="1:10" x14ac:dyDescent="0.2">
      <c r="A3552" s="1" t="s">
        <v>2806</v>
      </c>
      <c r="B3552" s="1" t="s">
        <v>1211</v>
      </c>
      <c r="C3552" t="s">
        <v>1212</v>
      </c>
      <c r="D3552" t="s">
        <v>10</v>
      </c>
      <c r="E3552" t="s">
        <v>1213</v>
      </c>
      <c r="F3552" t="s">
        <v>12</v>
      </c>
      <c r="G3552">
        <v>426</v>
      </c>
      <c r="H3552">
        <f>VLOOKUP(C3552,Sheet2!$D$2:$H$13246,3,FALSE)</f>
        <v>4642</v>
      </c>
      <c r="I3552">
        <f>VLOOKUP($C3552,Sheet2!$D$2:$H$13246,4,FALSE)</f>
        <v>785</v>
      </c>
      <c r="J3552">
        <f>VLOOKUP($C3552,Sheet2!$D$2:$H$13246,5,FALSE)</f>
        <v>53</v>
      </c>
    </row>
    <row r="3553" spans="1:10" x14ac:dyDescent="0.2">
      <c r="A3553" s="1" t="s">
        <v>2806</v>
      </c>
      <c r="B3553" s="1" t="s">
        <v>1214</v>
      </c>
      <c r="C3553" t="s">
        <v>1215</v>
      </c>
      <c r="D3553" t="s">
        <v>10</v>
      </c>
      <c r="E3553" t="s">
        <v>1216</v>
      </c>
      <c r="F3553" t="s">
        <v>12</v>
      </c>
      <c r="G3553">
        <v>1101</v>
      </c>
      <c r="H3553">
        <f>VLOOKUP(C3553,Sheet2!$D$2:$H$13246,3,FALSE)</f>
        <v>9321</v>
      </c>
      <c r="I3553">
        <f>VLOOKUP($C3553,Sheet2!$D$2:$H$13246,4,FALSE)</f>
        <v>1247</v>
      </c>
      <c r="J3553">
        <f>VLOOKUP($C3553,Sheet2!$D$2:$H$13246,5,FALSE)</f>
        <v>269</v>
      </c>
    </row>
    <row r="3554" spans="1:10" x14ac:dyDescent="0.2">
      <c r="A3554" s="1" t="s">
        <v>2806</v>
      </c>
      <c r="B3554" s="1" t="s">
        <v>1217</v>
      </c>
      <c r="C3554" t="s">
        <v>1218</v>
      </c>
      <c r="D3554" t="s">
        <v>10</v>
      </c>
      <c r="E3554" t="s">
        <v>1219</v>
      </c>
      <c r="F3554" t="s">
        <v>12</v>
      </c>
      <c r="G3554">
        <v>1228</v>
      </c>
      <c r="H3554">
        <f>VLOOKUP(C3554,Sheet2!$D$2:$H$13246,3,FALSE)</f>
        <v>9927</v>
      </c>
      <c r="I3554">
        <f>VLOOKUP($C3554,Sheet2!$D$2:$H$13246,4,FALSE)</f>
        <v>1422</v>
      </c>
      <c r="J3554">
        <f>VLOOKUP($C3554,Sheet2!$D$2:$H$13246,5,FALSE)</f>
        <v>92</v>
      </c>
    </row>
    <row r="3555" spans="1:10" x14ac:dyDescent="0.2">
      <c r="A3555" s="1" t="s">
        <v>2806</v>
      </c>
      <c r="B3555" s="1" t="s">
        <v>1220</v>
      </c>
      <c r="C3555" t="s">
        <v>2800</v>
      </c>
      <c r="D3555" t="s">
        <v>10</v>
      </c>
      <c r="E3555" t="s">
        <v>1222</v>
      </c>
      <c r="F3555" t="s">
        <v>12</v>
      </c>
      <c r="G3555">
        <v>3533</v>
      </c>
      <c r="H3555">
        <f>VLOOKUP(C3555,Sheet2!$D$2:$H$13246,3,FALSE)</f>
        <v>22211</v>
      </c>
      <c r="I3555">
        <f>VLOOKUP($C3555,Sheet2!$D$2:$H$13246,4,FALSE)</f>
        <v>3281</v>
      </c>
      <c r="J3555">
        <f>VLOOKUP($C3555,Sheet2!$D$2:$H$13246,5,FALSE)</f>
        <v>387</v>
      </c>
    </row>
    <row r="3556" spans="1:10" x14ac:dyDescent="0.2">
      <c r="A3556" s="1" t="s">
        <v>2806</v>
      </c>
      <c r="B3556" s="1" t="s">
        <v>1223</v>
      </c>
      <c r="C3556" t="s">
        <v>1224</v>
      </c>
      <c r="D3556" t="s">
        <v>10</v>
      </c>
      <c r="E3556" t="s">
        <v>1225</v>
      </c>
      <c r="F3556" t="s">
        <v>12</v>
      </c>
      <c r="G3556">
        <v>1769</v>
      </c>
      <c r="H3556">
        <f>VLOOKUP(C3556,Sheet2!$D$2:$H$13246,3,FALSE)</f>
        <v>8943</v>
      </c>
      <c r="I3556">
        <f>VLOOKUP($C3556,Sheet2!$D$2:$H$13246,4,FALSE)</f>
        <v>1887</v>
      </c>
      <c r="J3556">
        <f>VLOOKUP($C3556,Sheet2!$D$2:$H$13246,5,FALSE)</f>
        <v>71</v>
      </c>
    </row>
    <row r="3557" spans="1:10" x14ac:dyDescent="0.2">
      <c r="A3557" s="1" t="s">
        <v>2806</v>
      </c>
      <c r="B3557" s="1" t="s">
        <v>1226</v>
      </c>
      <c r="C3557" t="s">
        <v>1227</v>
      </c>
      <c r="D3557" t="s">
        <v>10</v>
      </c>
      <c r="E3557" t="s">
        <v>1228</v>
      </c>
      <c r="F3557" t="s">
        <v>12</v>
      </c>
      <c r="G3557">
        <v>3173</v>
      </c>
      <c r="H3557">
        <f>VLOOKUP(C3557,Sheet2!$D$2:$H$13246,3,FALSE)</f>
        <v>19102</v>
      </c>
      <c r="I3557">
        <f>VLOOKUP($C3557,Sheet2!$D$2:$H$13246,4,FALSE)</f>
        <v>3183</v>
      </c>
      <c r="J3557">
        <f>VLOOKUP($C3557,Sheet2!$D$2:$H$13246,5,FALSE)</f>
        <v>107</v>
      </c>
    </row>
    <row r="3558" spans="1:10" x14ac:dyDescent="0.2">
      <c r="A3558" s="1" t="s">
        <v>2806</v>
      </c>
      <c r="B3558" s="1" t="s">
        <v>1229</v>
      </c>
      <c r="C3558" t="s">
        <v>1230</v>
      </c>
      <c r="D3558" t="s">
        <v>10</v>
      </c>
      <c r="E3558" t="s">
        <v>1172</v>
      </c>
      <c r="F3558" t="s">
        <v>12</v>
      </c>
      <c r="G3558">
        <v>155</v>
      </c>
      <c r="H3558" t="e">
        <f>VLOOKUP(C3558,Sheet2!$D$2:$H$13246,3,FALSE)</f>
        <v>#N/A</v>
      </c>
      <c r="I3558" t="e">
        <f>VLOOKUP($C3558,Sheet2!$D$2:$H$13246,4,FALSE)</f>
        <v>#N/A</v>
      </c>
      <c r="J3558" t="e">
        <f>VLOOKUP($C3558,Sheet2!$D$2:$H$13246,5,FALSE)</f>
        <v>#N/A</v>
      </c>
    </row>
    <row r="3559" spans="1:10" x14ac:dyDescent="0.2">
      <c r="A3559" s="1" t="s">
        <v>2806</v>
      </c>
      <c r="B3559" s="1" t="s">
        <v>1231</v>
      </c>
      <c r="C3559" t="s">
        <v>1232</v>
      </c>
      <c r="D3559" t="s">
        <v>10</v>
      </c>
      <c r="E3559" t="s">
        <v>1233</v>
      </c>
      <c r="F3559" t="s">
        <v>12</v>
      </c>
      <c r="G3559">
        <v>1543</v>
      </c>
      <c r="H3559">
        <f>VLOOKUP(C3559,Sheet2!$D$2:$H$13246,3,FALSE)</f>
        <v>9963</v>
      </c>
      <c r="I3559">
        <f>VLOOKUP($C3559,Sheet2!$D$2:$H$13246,4,FALSE)</f>
        <v>1706</v>
      </c>
      <c r="J3559">
        <f>VLOOKUP($C3559,Sheet2!$D$2:$H$13246,5,FALSE)</f>
        <v>113</v>
      </c>
    </row>
    <row r="3560" spans="1:10" x14ac:dyDescent="0.2">
      <c r="A3560" s="1" t="s">
        <v>2806</v>
      </c>
      <c r="B3560" s="1" t="s">
        <v>1234</v>
      </c>
      <c r="C3560" t="s">
        <v>1235</v>
      </c>
      <c r="D3560" t="s">
        <v>10</v>
      </c>
      <c r="E3560" t="s">
        <v>1236</v>
      </c>
      <c r="F3560" t="s">
        <v>12</v>
      </c>
      <c r="G3560">
        <v>1907</v>
      </c>
      <c r="H3560">
        <f>VLOOKUP(C3560,Sheet2!$D$2:$H$13246,3,FALSE)</f>
        <v>7654</v>
      </c>
      <c r="I3560">
        <f>VLOOKUP($C3560,Sheet2!$D$2:$H$13246,4,FALSE)</f>
        <v>1750</v>
      </c>
      <c r="J3560">
        <f>VLOOKUP($C3560,Sheet2!$D$2:$H$13246,5,FALSE)</f>
        <v>82</v>
      </c>
    </row>
    <row r="3561" spans="1:10" x14ac:dyDescent="0.2">
      <c r="A3561" s="1" t="s">
        <v>2806</v>
      </c>
      <c r="B3561" s="1" t="s">
        <v>1237</v>
      </c>
      <c r="C3561" t="s">
        <v>1238</v>
      </c>
      <c r="D3561" t="s">
        <v>10</v>
      </c>
      <c r="E3561" t="s">
        <v>1239</v>
      </c>
      <c r="F3561" t="s">
        <v>12</v>
      </c>
      <c r="G3561">
        <v>91</v>
      </c>
      <c r="H3561">
        <f>VLOOKUP(C3561,Sheet2!$D$2:$H$13246,3,FALSE)</f>
        <v>1368</v>
      </c>
      <c r="I3561">
        <f>VLOOKUP($C3561,Sheet2!$D$2:$H$13246,4,FALSE)</f>
        <v>152</v>
      </c>
      <c r="J3561">
        <f>VLOOKUP($C3561,Sheet2!$D$2:$H$13246,5,FALSE)</f>
        <v>20</v>
      </c>
    </row>
    <row r="3562" spans="1:10" x14ac:dyDescent="0.2">
      <c r="A3562" s="1" t="s">
        <v>2806</v>
      </c>
      <c r="B3562" s="1" t="s">
        <v>1240</v>
      </c>
      <c r="C3562" t="s">
        <v>1241</v>
      </c>
      <c r="D3562" t="s">
        <v>10</v>
      </c>
      <c r="E3562" t="s">
        <v>1242</v>
      </c>
      <c r="F3562" t="s">
        <v>12</v>
      </c>
      <c r="G3562">
        <v>443</v>
      </c>
      <c r="H3562">
        <f>VLOOKUP(C3562,Sheet2!$D$2:$H$13246,3,FALSE)</f>
        <v>2854</v>
      </c>
      <c r="I3562">
        <f>VLOOKUP($C3562,Sheet2!$D$2:$H$13246,4,FALSE)</f>
        <v>417</v>
      </c>
      <c r="J3562">
        <f>VLOOKUP($C3562,Sheet2!$D$2:$H$13246,5,FALSE)</f>
        <v>92</v>
      </c>
    </row>
    <row r="3563" spans="1:10" x14ac:dyDescent="0.2">
      <c r="A3563" s="1" t="s">
        <v>2806</v>
      </c>
      <c r="B3563" s="1" t="s">
        <v>1243</v>
      </c>
      <c r="C3563" t="s">
        <v>1244</v>
      </c>
      <c r="D3563" t="s">
        <v>10</v>
      </c>
      <c r="E3563" t="s">
        <v>1245</v>
      </c>
      <c r="F3563" t="s">
        <v>12</v>
      </c>
      <c r="G3563">
        <v>432</v>
      </c>
      <c r="H3563">
        <f>VLOOKUP(C3563,Sheet2!$D$2:$H$13246,3,FALSE)</f>
        <v>2700</v>
      </c>
      <c r="I3563">
        <f>VLOOKUP($C3563,Sheet2!$D$2:$H$13246,4,FALSE)</f>
        <v>460</v>
      </c>
      <c r="J3563">
        <f>VLOOKUP($C3563,Sheet2!$D$2:$H$13246,5,FALSE)</f>
        <v>46</v>
      </c>
    </row>
    <row r="3564" spans="1:10" x14ac:dyDescent="0.2">
      <c r="A3564" s="1" t="s">
        <v>2806</v>
      </c>
      <c r="B3564" s="1" t="s">
        <v>1246</v>
      </c>
      <c r="C3564" t="s">
        <v>1247</v>
      </c>
      <c r="D3564" t="s">
        <v>10</v>
      </c>
      <c r="E3564" t="s">
        <v>1248</v>
      </c>
      <c r="F3564" t="s">
        <v>12</v>
      </c>
      <c r="G3564">
        <v>649</v>
      </c>
      <c r="H3564">
        <f>VLOOKUP(C3564,Sheet2!$D$2:$H$13246,3,FALSE)</f>
        <v>4979</v>
      </c>
      <c r="I3564">
        <f>VLOOKUP($C3564,Sheet2!$D$2:$H$13246,4,FALSE)</f>
        <v>748</v>
      </c>
      <c r="J3564">
        <f>VLOOKUP($C3564,Sheet2!$D$2:$H$13246,5,FALSE)</f>
        <v>108</v>
      </c>
    </row>
    <row r="3565" spans="1:10" x14ac:dyDescent="0.2">
      <c r="A3565" s="1" t="s">
        <v>2806</v>
      </c>
      <c r="B3565" s="1" t="s">
        <v>1249</v>
      </c>
      <c r="C3565" t="s">
        <v>1250</v>
      </c>
      <c r="D3565" t="s">
        <v>10</v>
      </c>
      <c r="E3565" t="s">
        <v>1251</v>
      </c>
      <c r="F3565" t="s">
        <v>12</v>
      </c>
      <c r="G3565">
        <v>257</v>
      </c>
      <c r="H3565">
        <f>VLOOKUP(C3565,Sheet2!$D$2:$H$13246,3,FALSE)</f>
        <v>2494</v>
      </c>
      <c r="I3565">
        <f>VLOOKUP($C3565,Sheet2!$D$2:$H$13246,4,FALSE)</f>
        <v>320</v>
      </c>
      <c r="J3565">
        <f>VLOOKUP($C3565,Sheet2!$D$2:$H$13246,5,FALSE)</f>
        <v>37</v>
      </c>
    </row>
    <row r="3566" spans="1:10" x14ac:dyDescent="0.2">
      <c r="A3566" s="1" t="s">
        <v>2806</v>
      </c>
      <c r="B3566" s="1" t="s">
        <v>1252</v>
      </c>
      <c r="C3566" t="s">
        <v>1253</v>
      </c>
      <c r="D3566" t="s">
        <v>10</v>
      </c>
      <c r="E3566" t="s">
        <v>1254</v>
      </c>
      <c r="F3566" t="s">
        <v>12</v>
      </c>
      <c r="G3566">
        <v>1748</v>
      </c>
      <c r="H3566">
        <f>VLOOKUP(C3566,Sheet2!$D$2:$H$13246,3,FALSE)</f>
        <v>12615</v>
      </c>
      <c r="I3566">
        <f>VLOOKUP($C3566,Sheet2!$D$2:$H$13246,4,FALSE)</f>
        <v>1677</v>
      </c>
      <c r="J3566">
        <f>VLOOKUP($C3566,Sheet2!$D$2:$H$13246,5,FALSE)</f>
        <v>401</v>
      </c>
    </row>
    <row r="3567" spans="1:10" x14ac:dyDescent="0.2">
      <c r="A3567" s="1" t="s">
        <v>2806</v>
      </c>
      <c r="B3567" s="1" t="s">
        <v>1255</v>
      </c>
      <c r="C3567" t="s">
        <v>1256</v>
      </c>
      <c r="D3567" t="s">
        <v>10</v>
      </c>
      <c r="E3567" t="s">
        <v>1257</v>
      </c>
      <c r="F3567" t="s">
        <v>12</v>
      </c>
      <c r="G3567">
        <v>600</v>
      </c>
      <c r="H3567">
        <f>VLOOKUP(C3567,Sheet2!$D$2:$H$13246,3,FALSE)</f>
        <v>3339</v>
      </c>
      <c r="I3567">
        <f>VLOOKUP($C3567,Sheet2!$D$2:$H$13246,4,FALSE)</f>
        <v>520</v>
      </c>
      <c r="J3567">
        <f>VLOOKUP($C3567,Sheet2!$D$2:$H$13246,5,FALSE)</f>
        <v>62</v>
      </c>
    </row>
    <row r="3568" spans="1:10" x14ac:dyDescent="0.2">
      <c r="A3568" s="1" t="s">
        <v>2806</v>
      </c>
      <c r="B3568" s="1" t="s">
        <v>1258</v>
      </c>
      <c r="C3568" t="s">
        <v>1259</v>
      </c>
      <c r="D3568" t="s">
        <v>10</v>
      </c>
      <c r="E3568" t="s">
        <v>703</v>
      </c>
      <c r="F3568" t="s">
        <v>12</v>
      </c>
      <c r="G3568">
        <v>6567</v>
      </c>
      <c r="H3568">
        <f>VLOOKUP(C3568,Sheet2!$D$2:$H$13246,3,FALSE)</f>
        <v>47342</v>
      </c>
      <c r="I3568">
        <f>VLOOKUP($C3568,Sheet2!$D$2:$H$13246,4,FALSE)</f>
        <v>7325</v>
      </c>
      <c r="J3568">
        <f>VLOOKUP($C3568,Sheet2!$D$2:$H$13246,5,FALSE)</f>
        <v>2036</v>
      </c>
    </row>
    <row r="3569" spans="1:10" x14ac:dyDescent="0.2">
      <c r="A3569" s="1" t="s">
        <v>2806</v>
      </c>
      <c r="B3569" s="1" t="s">
        <v>1260</v>
      </c>
      <c r="C3569" t="s">
        <v>1261</v>
      </c>
      <c r="D3569" t="s">
        <v>10</v>
      </c>
      <c r="E3569" t="s">
        <v>1262</v>
      </c>
      <c r="F3569" t="s">
        <v>12</v>
      </c>
      <c r="G3569">
        <v>1092</v>
      </c>
      <c r="H3569">
        <f>VLOOKUP(C3569,Sheet2!$D$2:$H$13246,3,FALSE)</f>
        <v>6775</v>
      </c>
      <c r="I3569">
        <f>VLOOKUP($C3569,Sheet2!$D$2:$H$13246,4,FALSE)</f>
        <v>1070</v>
      </c>
      <c r="J3569">
        <f>VLOOKUP($C3569,Sheet2!$D$2:$H$13246,5,FALSE)</f>
        <v>225</v>
      </c>
    </row>
    <row r="3570" spans="1:10" x14ac:dyDescent="0.2">
      <c r="A3570" s="1" t="s">
        <v>2806</v>
      </c>
      <c r="B3570" s="1" t="s">
        <v>1263</v>
      </c>
      <c r="C3570" t="s">
        <v>1264</v>
      </c>
      <c r="D3570" t="s">
        <v>10</v>
      </c>
      <c r="E3570" t="s">
        <v>1265</v>
      </c>
      <c r="F3570" t="s">
        <v>12</v>
      </c>
      <c r="G3570">
        <v>3941</v>
      </c>
      <c r="H3570">
        <f>VLOOKUP(C3570,Sheet2!$D$2:$H$13246,3,FALSE)</f>
        <v>51038</v>
      </c>
      <c r="I3570">
        <f>VLOOKUP($C3570,Sheet2!$D$2:$H$13246,4,FALSE)</f>
        <v>4070</v>
      </c>
      <c r="J3570">
        <f>VLOOKUP($C3570,Sheet2!$D$2:$H$13246,5,FALSE)</f>
        <v>477</v>
      </c>
    </row>
    <row r="3571" spans="1:10" x14ac:dyDescent="0.2">
      <c r="A3571" s="1" t="s">
        <v>2806</v>
      </c>
      <c r="B3571" s="1" t="s">
        <v>1266</v>
      </c>
      <c r="C3571" t="s">
        <v>1267</v>
      </c>
      <c r="D3571" t="s">
        <v>10</v>
      </c>
      <c r="E3571" t="s">
        <v>1268</v>
      </c>
      <c r="F3571" t="s">
        <v>12</v>
      </c>
      <c r="G3571">
        <v>1015</v>
      </c>
      <c r="H3571">
        <f>VLOOKUP(C3571,Sheet2!$D$2:$H$13246,3,FALSE)</f>
        <v>7926</v>
      </c>
      <c r="I3571">
        <f>VLOOKUP($C3571,Sheet2!$D$2:$H$13246,4,FALSE)</f>
        <v>1210</v>
      </c>
      <c r="J3571">
        <f>VLOOKUP($C3571,Sheet2!$D$2:$H$13246,5,FALSE)</f>
        <v>139</v>
      </c>
    </row>
    <row r="3572" spans="1:10" x14ac:dyDescent="0.2">
      <c r="A3572" s="1" t="s">
        <v>2806</v>
      </c>
      <c r="B3572" s="1" t="s">
        <v>1269</v>
      </c>
      <c r="C3572" t="s">
        <v>1270</v>
      </c>
      <c r="D3572" t="s">
        <v>10</v>
      </c>
      <c r="E3572" t="s">
        <v>1271</v>
      </c>
      <c r="F3572" t="s">
        <v>12</v>
      </c>
      <c r="G3572">
        <v>2413</v>
      </c>
      <c r="H3572">
        <f>VLOOKUP(C3572,Sheet2!$D$2:$H$13246,3,FALSE)</f>
        <v>13347</v>
      </c>
      <c r="I3572">
        <f>VLOOKUP($C3572,Sheet2!$D$2:$H$13246,4,FALSE)</f>
        <v>2553</v>
      </c>
      <c r="J3572">
        <f>VLOOKUP($C3572,Sheet2!$D$2:$H$13246,5,FALSE)</f>
        <v>264</v>
      </c>
    </row>
    <row r="3573" spans="1:10" x14ac:dyDescent="0.2">
      <c r="A3573" s="1" t="s">
        <v>2806</v>
      </c>
      <c r="B3573" s="1" t="s">
        <v>1272</v>
      </c>
      <c r="C3573" t="s">
        <v>1273</v>
      </c>
      <c r="D3573" t="s">
        <v>10</v>
      </c>
      <c r="E3573" t="s">
        <v>1274</v>
      </c>
      <c r="F3573" t="s">
        <v>12</v>
      </c>
      <c r="G3573">
        <v>3800</v>
      </c>
      <c r="H3573">
        <f>VLOOKUP(C3573,Sheet2!$D$2:$H$13246,3,FALSE)</f>
        <v>30766</v>
      </c>
      <c r="I3573">
        <f>VLOOKUP($C3573,Sheet2!$D$2:$H$13246,4,FALSE)</f>
        <v>4430</v>
      </c>
      <c r="J3573">
        <f>VLOOKUP($C3573,Sheet2!$D$2:$H$13246,5,FALSE)</f>
        <v>891</v>
      </c>
    </row>
    <row r="3574" spans="1:10" x14ac:dyDescent="0.2">
      <c r="A3574" s="1" t="s">
        <v>2806</v>
      </c>
      <c r="B3574" s="1" t="s">
        <v>1275</v>
      </c>
      <c r="C3574" t="s">
        <v>1276</v>
      </c>
      <c r="D3574" t="s">
        <v>10</v>
      </c>
      <c r="E3574" t="s">
        <v>1277</v>
      </c>
      <c r="F3574" t="s">
        <v>12</v>
      </c>
      <c r="G3574">
        <v>714</v>
      </c>
      <c r="H3574">
        <f>VLOOKUP(C3574,Sheet2!$D$2:$H$13246,3,FALSE)</f>
        <v>4809</v>
      </c>
      <c r="I3574">
        <f>VLOOKUP($C3574,Sheet2!$D$2:$H$13246,4,FALSE)</f>
        <v>868</v>
      </c>
      <c r="J3574">
        <f>VLOOKUP($C3574,Sheet2!$D$2:$H$13246,5,FALSE)</f>
        <v>97</v>
      </c>
    </row>
    <row r="3575" spans="1:10" x14ac:dyDescent="0.2">
      <c r="A3575" s="1" t="s">
        <v>2806</v>
      </c>
      <c r="B3575" s="1" t="s">
        <v>1278</v>
      </c>
      <c r="C3575" t="s">
        <v>1279</v>
      </c>
      <c r="D3575" t="s">
        <v>10</v>
      </c>
      <c r="E3575" t="s">
        <v>1280</v>
      </c>
      <c r="F3575" t="s">
        <v>12</v>
      </c>
      <c r="G3575">
        <v>6222</v>
      </c>
      <c r="H3575">
        <f>VLOOKUP(C3575,Sheet2!$D$2:$H$13246,3,FALSE)</f>
        <v>40382</v>
      </c>
      <c r="I3575">
        <f>VLOOKUP($C3575,Sheet2!$D$2:$H$13246,4,FALSE)</f>
        <v>6927</v>
      </c>
      <c r="J3575">
        <f>VLOOKUP($C3575,Sheet2!$D$2:$H$13246,5,FALSE)</f>
        <v>451</v>
      </c>
    </row>
    <row r="3576" spans="1:10" x14ac:dyDescent="0.2">
      <c r="A3576" s="1" t="s">
        <v>2806</v>
      </c>
      <c r="B3576" s="1" t="s">
        <v>1281</v>
      </c>
      <c r="C3576" t="s">
        <v>1282</v>
      </c>
      <c r="D3576" t="s">
        <v>10</v>
      </c>
      <c r="E3576" t="s">
        <v>1283</v>
      </c>
      <c r="F3576" t="s">
        <v>12</v>
      </c>
      <c r="G3576">
        <v>1245</v>
      </c>
      <c r="H3576">
        <f>VLOOKUP(C3576,Sheet2!$D$2:$H$13246,3,FALSE)</f>
        <v>7040</v>
      </c>
      <c r="I3576">
        <f>VLOOKUP($C3576,Sheet2!$D$2:$H$13246,4,FALSE)</f>
        <v>1120</v>
      </c>
      <c r="J3576">
        <f>VLOOKUP($C3576,Sheet2!$D$2:$H$13246,5,FALSE)</f>
        <v>218</v>
      </c>
    </row>
    <row r="3577" spans="1:10" x14ac:dyDescent="0.2">
      <c r="A3577" s="1" t="s">
        <v>2806</v>
      </c>
      <c r="B3577" s="1" t="s">
        <v>1284</v>
      </c>
      <c r="C3577" t="s">
        <v>1285</v>
      </c>
      <c r="D3577" t="s">
        <v>10</v>
      </c>
      <c r="E3577" t="s">
        <v>1286</v>
      </c>
      <c r="F3577" t="s">
        <v>12</v>
      </c>
      <c r="G3577">
        <v>1373</v>
      </c>
      <c r="H3577">
        <f>VLOOKUP(C3577,Sheet2!$D$2:$H$13246,3,FALSE)</f>
        <v>10299</v>
      </c>
      <c r="I3577">
        <f>VLOOKUP($C3577,Sheet2!$D$2:$H$13246,4,FALSE)</f>
        <v>1627</v>
      </c>
      <c r="J3577">
        <f>VLOOKUP($C3577,Sheet2!$D$2:$H$13246,5,FALSE)</f>
        <v>550</v>
      </c>
    </row>
    <row r="3578" spans="1:10" x14ac:dyDescent="0.2">
      <c r="A3578" s="1" t="s">
        <v>2806</v>
      </c>
      <c r="B3578" s="1" t="s">
        <v>1287</v>
      </c>
      <c r="C3578" t="s">
        <v>1288</v>
      </c>
      <c r="D3578" t="s">
        <v>10</v>
      </c>
      <c r="E3578" t="s">
        <v>1289</v>
      </c>
      <c r="F3578" t="s">
        <v>12</v>
      </c>
      <c r="G3578">
        <v>5911</v>
      </c>
      <c r="H3578">
        <f>VLOOKUP(C3578,Sheet2!$D$2:$H$13246,3,FALSE)</f>
        <v>40491</v>
      </c>
      <c r="I3578">
        <f>VLOOKUP($C3578,Sheet2!$D$2:$H$13246,4,FALSE)</f>
        <v>6209</v>
      </c>
      <c r="J3578">
        <f>VLOOKUP($C3578,Sheet2!$D$2:$H$13246,5,FALSE)</f>
        <v>334</v>
      </c>
    </row>
    <row r="3579" spans="1:10" x14ac:dyDescent="0.2">
      <c r="A3579" s="1" t="s">
        <v>2806</v>
      </c>
      <c r="B3579" s="1" t="s">
        <v>1290</v>
      </c>
      <c r="C3579" t="s">
        <v>1291</v>
      </c>
      <c r="D3579" t="s">
        <v>10</v>
      </c>
      <c r="E3579" t="s">
        <v>1292</v>
      </c>
      <c r="F3579" t="s">
        <v>12</v>
      </c>
      <c r="G3579">
        <v>697</v>
      </c>
      <c r="H3579">
        <f>VLOOKUP(C3579,Sheet2!$D$2:$H$13246,3,FALSE)</f>
        <v>5006</v>
      </c>
      <c r="I3579">
        <f>VLOOKUP($C3579,Sheet2!$D$2:$H$13246,4,FALSE)</f>
        <v>807</v>
      </c>
      <c r="J3579">
        <f>VLOOKUP($C3579,Sheet2!$D$2:$H$13246,5,FALSE)</f>
        <v>213</v>
      </c>
    </row>
    <row r="3580" spans="1:10" x14ac:dyDescent="0.2">
      <c r="A3580" s="1" t="s">
        <v>2806</v>
      </c>
      <c r="B3580" s="1" t="s">
        <v>1293</v>
      </c>
      <c r="C3580" t="s">
        <v>1294</v>
      </c>
      <c r="D3580" t="s">
        <v>10</v>
      </c>
      <c r="E3580" t="s">
        <v>1295</v>
      </c>
      <c r="F3580" t="s">
        <v>12</v>
      </c>
      <c r="G3580">
        <v>72</v>
      </c>
      <c r="H3580">
        <f>VLOOKUP(C3580,Sheet2!$D$2:$H$13246,3,FALSE)</f>
        <v>236</v>
      </c>
      <c r="I3580">
        <f>VLOOKUP($C3580,Sheet2!$D$2:$H$13246,4,FALSE)</f>
        <v>31</v>
      </c>
      <c r="J3580">
        <f>VLOOKUP($C3580,Sheet2!$D$2:$H$13246,5,FALSE)</f>
        <v>0</v>
      </c>
    </row>
    <row r="3581" spans="1:10" x14ac:dyDescent="0.2">
      <c r="A3581" s="1" t="s">
        <v>2806</v>
      </c>
      <c r="B3581" s="1" t="s">
        <v>1296</v>
      </c>
      <c r="C3581" t="s">
        <v>1297</v>
      </c>
      <c r="D3581" t="s">
        <v>10</v>
      </c>
      <c r="E3581" t="s">
        <v>1298</v>
      </c>
      <c r="F3581" t="s">
        <v>12</v>
      </c>
      <c r="G3581">
        <v>1464</v>
      </c>
      <c r="H3581">
        <f>VLOOKUP(C3581,Sheet2!$D$2:$H$13246,3,FALSE)</f>
        <v>20397</v>
      </c>
      <c r="I3581">
        <f>VLOOKUP($C3581,Sheet2!$D$2:$H$13246,4,FALSE)</f>
        <v>1702</v>
      </c>
      <c r="J3581">
        <f>VLOOKUP($C3581,Sheet2!$D$2:$H$13246,5,FALSE)</f>
        <v>68</v>
      </c>
    </row>
    <row r="3582" spans="1:10" x14ac:dyDescent="0.2">
      <c r="A3582" s="1" t="s">
        <v>2806</v>
      </c>
      <c r="B3582" s="1" t="s">
        <v>1299</v>
      </c>
      <c r="C3582" t="s">
        <v>1300</v>
      </c>
      <c r="D3582" t="s">
        <v>10</v>
      </c>
      <c r="E3582" t="s">
        <v>1301</v>
      </c>
      <c r="F3582" t="s">
        <v>12</v>
      </c>
      <c r="G3582">
        <v>1420</v>
      </c>
      <c r="H3582">
        <f>VLOOKUP(C3582,Sheet2!$D$2:$H$13246,3,FALSE)</f>
        <v>8581</v>
      </c>
      <c r="I3582">
        <f>VLOOKUP($C3582,Sheet2!$D$2:$H$13246,4,FALSE)</f>
        <v>1460</v>
      </c>
      <c r="J3582">
        <f>VLOOKUP($C3582,Sheet2!$D$2:$H$13246,5,FALSE)</f>
        <v>249</v>
      </c>
    </row>
    <row r="3583" spans="1:10" x14ac:dyDescent="0.2">
      <c r="A3583" s="1" t="s">
        <v>2806</v>
      </c>
      <c r="B3583" s="1" t="s">
        <v>1302</v>
      </c>
      <c r="C3583" t="s">
        <v>1303</v>
      </c>
      <c r="D3583" t="s">
        <v>10</v>
      </c>
      <c r="E3583" t="s">
        <v>1304</v>
      </c>
      <c r="F3583" t="s">
        <v>12</v>
      </c>
      <c r="G3583">
        <v>531</v>
      </c>
      <c r="H3583">
        <f>VLOOKUP(C3583,Sheet2!$D$2:$H$13246,3,FALSE)</f>
        <v>3590</v>
      </c>
      <c r="I3583">
        <f>VLOOKUP($C3583,Sheet2!$D$2:$H$13246,4,FALSE)</f>
        <v>527</v>
      </c>
      <c r="J3583">
        <f>VLOOKUP($C3583,Sheet2!$D$2:$H$13246,5,FALSE)</f>
        <v>84</v>
      </c>
    </row>
    <row r="3584" spans="1:10" x14ac:dyDescent="0.2">
      <c r="A3584" s="1" t="s">
        <v>2806</v>
      </c>
      <c r="B3584" s="1" t="s">
        <v>1305</v>
      </c>
      <c r="C3584" t="s">
        <v>1306</v>
      </c>
      <c r="D3584" t="s">
        <v>10</v>
      </c>
      <c r="E3584" t="s">
        <v>1307</v>
      </c>
      <c r="F3584" t="s">
        <v>12</v>
      </c>
      <c r="G3584">
        <v>472</v>
      </c>
      <c r="H3584">
        <f>VLOOKUP(C3584,Sheet2!$D$2:$H$13246,3,FALSE)</f>
        <v>5697</v>
      </c>
      <c r="I3584">
        <f>VLOOKUP($C3584,Sheet2!$D$2:$H$13246,4,FALSE)</f>
        <v>505</v>
      </c>
      <c r="J3584">
        <f>VLOOKUP($C3584,Sheet2!$D$2:$H$13246,5,FALSE)</f>
        <v>61</v>
      </c>
    </row>
    <row r="3585" spans="1:10" x14ac:dyDescent="0.2">
      <c r="A3585" s="1" t="s">
        <v>2806</v>
      </c>
      <c r="B3585" s="1" t="s">
        <v>1308</v>
      </c>
      <c r="C3585" t="s">
        <v>1309</v>
      </c>
      <c r="D3585" t="s">
        <v>10</v>
      </c>
      <c r="E3585" t="s">
        <v>1310</v>
      </c>
      <c r="F3585" t="s">
        <v>12</v>
      </c>
      <c r="G3585">
        <v>552</v>
      </c>
      <c r="H3585">
        <f>VLOOKUP(C3585,Sheet2!$D$2:$H$13246,3,FALSE)</f>
        <v>3231</v>
      </c>
      <c r="I3585">
        <f>VLOOKUP($C3585,Sheet2!$D$2:$H$13246,4,FALSE)</f>
        <v>507</v>
      </c>
      <c r="J3585">
        <f>VLOOKUP($C3585,Sheet2!$D$2:$H$13246,5,FALSE)</f>
        <v>108</v>
      </c>
    </row>
    <row r="3586" spans="1:10" x14ac:dyDescent="0.2">
      <c r="A3586" s="1" t="s">
        <v>2806</v>
      </c>
      <c r="B3586" s="1" t="s">
        <v>1311</v>
      </c>
      <c r="C3586" t="s">
        <v>1312</v>
      </c>
      <c r="D3586" t="s">
        <v>10</v>
      </c>
      <c r="E3586" t="s">
        <v>1313</v>
      </c>
      <c r="F3586" t="s">
        <v>12</v>
      </c>
      <c r="G3586">
        <v>816</v>
      </c>
      <c r="H3586">
        <f>VLOOKUP(C3586,Sheet2!$D$2:$H$13246,3,FALSE)</f>
        <v>5562</v>
      </c>
      <c r="I3586">
        <f>VLOOKUP($C3586,Sheet2!$D$2:$H$13246,4,FALSE)</f>
        <v>1082</v>
      </c>
      <c r="J3586">
        <f>VLOOKUP($C3586,Sheet2!$D$2:$H$13246,5,FALSE)</f>
        <v>371</v>
      </c>
    </row>
    <row r="3587" spans="1:10" x14ac:dyDescent="0.2">
      <c r="A3587" s="1" t="s">
        <v>2806</v>
      </c>
      <c r="B3587" s="1" t="s">
        <v>1314</v>
      </c>
      <c r="C3587" t="s">
        <v>1315</v>
      </c>
      <c r="D3587" t="s">
        <v>10</v>
      </c>
      <c r="E3587" t="s">
        <v>1316</v>
      </c>
      <c r="F3587" t="s">
        <v>12</v>
      </c>
      <c r="G3587">
        <v>1029</v>
      </c>
      <c r="H3587">
        <f>VLOOKUP(C3587,Sheet2!$D$2:$H$13246,3,FALSE)</f>
        <v>7266</v>
      </c>
      <c r="I3587">
        <f>VLOOKUP($C3587,Sheet2!$D$2:$H$13246,4,FALSE)</f>
        <v>1234</v>
      </c>
      <c r="J3587">
        <f>VLOOKUP($C3587,Sheet2!$D$2:$H$13246,5,FALSE)</f>
        <v>199</v>
      </c>
    </row>
    <row r="3588" spans="1:10" x14ac:dyDescent="0.2">
      <c r="A3588" s="1" t="s">
        <v>2806</v>
      </c>
      <c r="B3588" s="1" t="s">
        <v>1317</v>
      </c>
      <c r="C3588" t="s">
        <v>1318</v>
      </c>
      <c r="D3588" t="s">
        <v>10</v>
      </c>
      <c r="E3588" t="s">
        <v>1319</v>
      </c>
      <c r="F3588" t="s">
        <v>12</v>
      </c>
      <c r="G3588">
        <v>279</v>
      </c>
      <c r="H3588">
        <f>VLOOKUP(C3588,Sheet2!$D$2:$H$13246,3,FALSE)</f>
        <v>1961</v>
      </c>
      <c r="I3588">
        <f>VLOOKUP($C3588,Sheet2!$D$2:$H$13246,4,FALSE)</f>
        <v>275</v>
      </c>
      <c r="J3588">
        <f>VLOOKUP($C3588,Sheet2!$D$2:$H$13246,5,FALSE)</f>
        <v>46</v>
      </c>
    </row>
    <row r="3589" spans="1:10" x14ac:dyDescent="0.2">
      <c r="A3589" s="1" t="s">
        <v>2806</v>
      </c>
      <c r="B3589" s="1" t="s">
        <v>1320</v>
      </c>
      <c r="C3589" t="s">
        <v>1321</v>
      </c>
      <c r="D3589" t="s">
        <v>10</v>
      </c>
      <c r="E3589" t="s">
        <v>1322</v>
      </c>
      <c r="F3589" t="s">
        <v>12</v>
      </c>
      <c r="G3589">
        <v>2014</v>
      </c>
      <c r="H3589">
        <f>VLOOKUP(C3589,Sheet2!$D$2:$H$13246,3,FALSE)</f>
        <v>25409</v>
      </c>
      <c r="I3589">
        <f>VLOOKUP($C3589,Sheet2!$D$2:$H$13246,4,FALSE)</f>
        <v>1948</v>
      </c>
      <c r="J3589">
        <f>VLOOKUP($C3589,Sheet2!$D$2:$H$13246,5,FALSE)</f>
        <v>101</v>
      </c>
    </row>
    <row r="3590" spans="1:10" x14ac:dyDescent="0.2">
      <c r="A3590" s="1" t="s">
        <v>2806</v>
      </c>
      <c r="B3590" s="1" t="s">
        <v>1323</v>
      </c>
      <c r="C3590" t="s">
        <v>1324</v>
      </c>
      <c r="D3590" t="s">
        <v>10</v>
      </c>
      <c r="E3590" t="s">
        <v>1325</v>
      </c>
      <c r="F3590" t="s">
        <v>12</v>
      </c>
      <c r="G3590">
        <v>712</v>
      </c>
      <c r="H3590">
        <f>VLOOKUP(C3590,Sheet2!$D$2:$H$13246,3,FALSE)</f>
        <v>4512</v>
      </c>
      <c r="I3590">
        <f>VLOOKUP($C3590,Sheet2!$D$2:$H$13246,4,FALSE)</f>
        <v>752</v>
      </c>
      <c r="J3590">
        <f>VLOOKUP($C3590,Sheet2!$D$2:$H$13246,5,FALSE)</f>
        <v>154</v>
      </c>
    </row>
    <row r="3591" spans="1:10" x14ac:dyDescent="0.2">
      <c r="A3591" s="1" t="s">
        <v>2806</v>
      </c>
      <c r="B3591" s="1" t="s">
        <v>1326</v>
      </c>
      <c r="C3591" t="s">
        <v>1327</v>
      </c>
      <c r="D3591" t="s">
        <v>10</v>
      </c>
      <c r="E3591" t="s">
        <v>1328</v>
      </c>
      <c r="F3591" t="s">
        <v>12</v>
      </c>
      <c r="G3591">
        <v>1567</v>
      </c>
      <c r="H3591">
        <f>VLOOKUP(C3591,Sheet2!$D$2:$H$13246,3,FALSE)</f>
        <v>14149</v>
      </c>
      <c r="I3591">
        <f>VLOOKUP($C3591,Sheet2!$D$2:$H$13246,4,FALSE)</f>
        <v>1495</v>
      </c>
      <c r="J3591">
        <f>VLOOKUP($C3591,Sheet2!$D$2:$H$13246,5,FALSE)</f>
        <v>222</v>
      </c>
    </row>
    <row r="3592" spans="1:10" x14ac:dyDescent="0.2">
      <c r="A3592" s="1" t="s">
        <v>2806</v>
      </c>
      <c r="B3592" s="1" t="s">
        <v>1329</v>
      </c>
      <c r="C3592" t="s">
        <v>1330</v>
      </c>
      <c r="D3592" t="s">
        <v>10</v>
      </c>
      <c r="E3592" t="s">
        <v>1331</v>
      </c>
      <c r="F3592" t="s">
        <v>12</v>
      </c>
      <c r="G3592">
        <v>6558</v>
      </c>
      <c r="H3592">
        <f>VLOOKUP(C3592,Sheet2!$D$2:$H$13246,3,FALSE)</f>
        <v>40616</v>
      </c>
      <c r="I3592">
        <f>VLOOKUP($C3592,Sheet2!$D$2:$H$13246,4,FALSE)</f>
        <v>6328</v>
      </c>
      <c r="J3592">
        <f>VLOOKUP($C3592,Sheet2!$D$2:$H$13246,5,FALSE)</f>
        <v>1142</v>
      </c>
    </row>
    <row r="3593" spans="1:10" x14ac:dyDescent="0.2">
      <c r="A3593" s="1" t="s">
        <v>2806</v>
      </c>
      <c r="B3593" s="1" t="s">
        <v>1332</v>
      </c>
      <c r="C3593" t="s">
        <v>1333</v>
      </c>
      <c r="D3593" t="s">
        <v>10</v>
      </c>
      <c r="E3593" t="s">
        <v>1334</v>
      </c>
      <c r="F3593" t="s">
        <v>12</v>
      </c>
      <c r="G3593">
        <v>855</v>
      </c>
      <c r="H3593">
        <f>VLOOKUP(C3593,Sheet2!$D$2:$H$13246,3,FALSE)</f>
        <v>4712</v>
      </c>
      <c r="I3593">
        <f>VLOOKUP($C3593,Sheet2!$D$2:$H$13246,4,FALSE)</f>
        <v>789</v>
      </c>
      <c r="J3593">
        <f>VLOOKUP($C3593,Sheet2!$D$2:$H$13246,5,FALSE)</f>
        <v>91</v>
      </c>
    </row>
    <row r="3594" spans="1:10" x14ac:dyDescent="0.2">
      <c r="A3594" s="1" t="s">
        <v>2806</v>
      </c>
      <c r="B3594" s="1" t="s">
        <v>1335</v>
      </c>
      <c r="C3594" t="s">
        <v>1336</v>
      </c>
      <c r="D3594" t="s">
        <v>10</v>
      </c>
      <c r="E3594" t="s">
        <v>1337</v>
      </c>
      <c r="F3594" t="s">
        <v>12</v>
      </c>
      <c r="G3594">
        <v>379</v>
      </c>
      <c r="H3594">
        <f>VLOOKUP(C3594,Sheet2!$D$2:$H$13246,3,FALSE)</f>
        <v>2099</v>
      </c>
      <c r="I3594">
        <f>VLOOKUP($C3594,Sheet2!$D$2:$H$13246,4,FALSE)</f>
        <v>381</v>
      </c>
      <c r="J3594">
        <f>VLOOKUP($C3594,Sheet2!$D$2:$H$13246,5,FALSE)</f>
        <v>86</v>
      </c>
    </row>
    <row r="3595" spans="1:10" x14ac:dyDescent="0.2">
      <c r="A3595" s="1" t="s">
        <v>2806</v>
      </c>
      <c r="B3595" s="1" t="s">
        <v>1338</v>
      </c>
      <c r="C3595" t="s">
        <v>1339</v>
      </c>
      <c r="D3595" t="s">
        <v>10</v>
      </c>
      <c r="E3595" t="s">
        <v>1340</v>
      </c>
      <c r="F3595" t="s">
        <v>12</v>
      </c>
      <c r="G3595">
        <v>5042</v>
      </c>
      <c r="H3595">
        <f>VLOOKUP(C3595,Sheet2!$D$2:$H$13246,3,FALSE)</f>
        <v>35942</v>
      </c>
      <c r="I3595">
        <f>VLOOKUP($C3595,Sheet2!$D$2:$H$13246,4,FALSE)</f>
        <v>5505</v>
      </c>
      <c r="J3595">
        <f>VLOOKUP($C3595,Sheet2!$D$2:$H$13246,5,FALSE)</f>
        <v>457</v>
      </c>
    </row>
    <row r="3596" spans="1:10" x14ac:dyDescent="0.2">
      <c r="A3596" s="1" t="s">
        <v>2806</v>
      </c>
      <c r="B3596" s="1" t="s">
        <v>1341</v>
      </c>
      <c r="C3596" t="s">
        <v>1342</v>
      </c>
      <c r="D3596" t="s">
        <v>10</v>
      </c>
      <c r="E3596" t="s">
        <v>1343</v>
      </c>
      <c r="F3596" t="s">
        <v>12</v>
      </c>
      <c r="G3596">
        <v>3595</v>
      </c>
      <c r="H3596">
        <f>VLOOKUP(C3596,Sheet2!$D$2:$H$13246,3,FALSE)</f>
        <v>20103</v>
      </c>
      <c r="I3596">
        <f>VLOOKUP($C3596,Sheet2!$D$2:$H$13246,4,FALSE)</f>
        <v>3396</v>
      </c>
      <c r="J3596">
        <f>VLOOKUP($C3596,Sheet2!$D$2:$H$13246,5,FALSE)</f>
        <v>751</v>
      </c>
    </row>
    <row r="3597" spans="1:10" x14ac:dyDescent="0.2">
      <c r="A3597" s="1" t="s">
        <v>2806</v>
      </c>
      <c r="B3597" s="1" t="s">
        <v>1344</v>
      </c>
      <c r="C3597" t="s">
        <v>1345</v>
      </c>
      <c r="D3597" t="s">
        <v>10</v>
      </c>
      <c r="E3597" t="s">
        <v>1346</v>
      </c>
      <c r="F3597" t="s">
        <v>12</v>
      </c>
      <c r="G3597">
        <v>928</v>
      </c>
      <c r="H3597">
        <f>VLOOKUP(C3597,Sheet2!$D$2:$H$13246,3,FALSE)</f>
        <v>7244</v>
      </c>
      <c r="I3597">
        <f>VLOOKUP($C3597,Sheet2!$D$2:$H$13246,4,FALSE)</f>
        <v>1156</v>
      </c>
      <c r="J3597">
        <f>VLOOKUP($C3597,Sheet2!$D$2:$H$13246,5,FALSE)</f>
        <v>78</v>
      </c>
    </row>
    <row r="3598" spans="1:10" x14ac:dyDescent="0.2">
      <c r="A3598" s="1" t="s">
        <v>2806</v>
      </c>
      <c r="B3598" s="1" t="s">
        <v>1347</v>
      </c>
      <c r="C3598" t="s">
        <v>1348</v>
      </c>
      <c r="D3598" t="s">
        <v>10</v>
      </c>
      <c r="E3598" t="s">
        <v>1349</v>
      </c>
      <c r="F3598" t="s">
        <v>12</v>
      </c>
      <c r="G3598">
        <v>1040</v>
      </c>
      <c r="H3598">
        <f>VLOOKUP(C3598,Sheet2!$D$2:$H$13246,3,FALSE)</f>
        <v>5462</v>
      </c>
      <c r="I3598">
        <f>VLOOKUP($C3598,Sheet2!$D$2:$H$13246,4,FALSE)</f>
        <v>1143</v>
      </c>
      <c r="J3598">
        <f>VLOOKUP($C3598,Sheet2!$D$2:$H$13246,5,FALSE)</f>
        <v>66</v>
      </c>
    </row>
    <row r="3599" spans="1:10" x14ac:dyDescent="0.2">
      <c r="A3599" s="1" t="s">
        <v>2806</v>
      </c>
      <c r="B3599" s="1" t="s">
        <v>1350</v>
      </c>
      <c r="C3599" t="s">
        <v>1351</v>
      </c>
      <c r="D3599" t="s">
        <v>10</v>
      </c>
      <c r="E3599" t="s">
        <v>1352</v>
      </c>
      <c r="F3599" t="s">
        <v>12</v>
      </c>
      <c r="G3599">
        <v>3934</v>
      </c>
      <c r="H3599">
        <f>VLOOKUP(C3599,Sheet2!$D$2:$H$13246,3,FALSE)</f>
        <v>22675</v>
      </c>
      <c r="I3599">
        <f>VLOOKUP($C3599,Sheet2!$D$2:$H$13246,4,FALSE)</f>
        <v>4407</v>
      </c>
      <c r="J3599">
        <f>VLOOKUP($C3599,Sheet2!$D$2:$H$13246,5,FALSE)</f>
        <v>132</v>
      </c>
    </row>
    <row r="3600" spans="1:10" x14ac:dyDescent="0.2">
      <c r="A3600" s="1" t="s">
        <v>2806</v>
      </c>
      <c r="B3600" s="1" t="s">
        <v>1353</v>
      </c>
      <c r="C3600" t="s">
        <v>1354</v>
      </c>
      <c r="D3600" t="s">
        <v>10</v>
      </c>
      <c r="E3600" t="s">
        <v>1355</v>
      </c>
      <c r="F3600" t="s">
        <v>12</v>
      </c>
      <c r="G3600">
        <v>239</v>
      </c>
      <c r="H3600">
        <f>VLOOKUP(C3600,Sheet2!$D$2:$H$13246,3,FALSE)</f>
        <v>2695</v>
      </c>
      <c r="I3600">
        <f>VLOOKUP($C3600,Sheet2!$D$2:$H$13246,4,FALSE)</f>
        <v>360</v>
      </c>
      <c r="J3600">
        <f>VLOOKUP($C3600,Sheet2!$D$2:$H$13246,5,FALSE)</f>
        <v>16</v>
      </c>
    </row>
    <row r="3601" spans="1:10" x14ac:dyDescent="0.2">
      <c r="A3601" s="1" t="s">
        <v>2806</v>
      </c>
      <c r="B3601" s="1" t="s">
        <v>1356</v>
      </c>
      <c r="C3601" t="s">
        <v>1357</v>
      </c>
      <c r="D3601" t="s">
        <v>10</v>
      </c>
      <c r="E3601" t="s">
        <v>85</v>
      </c>
      <c r="F3601" t="s">
        <v>12</v>
      </c>
      <c r="G3601">
        <v>4106</v>
      </c>
      <c r="H3601">
        <f>VLOOKUP(C3601,Sheet2!$D$2:$H$13246,3,FALSE)</f>
        <v>33134</v>
      </c>
      <c r="I3601">
        <f>VLOOKUP($C3601,Sheet2!$D$2:$H$13246,4,FALSE)</f>
        <v>4698</v>
      </c>
      <c r="J3601">
        <f>VLOOKUP($C3601,Sheet2!$D$2:$H$13246,5,FALSE)</f>
        <v>602</v>
      </c>
    </row>
    <row r="3602" spans="1:10" x14ac:dyDescent="0.2">
      <c r="A3602" s="1" t="s">
        <v>2806</v>
      </c>
      <c r="B3602" s="1" t="s">
        <v>1358</v>
      </c>
      <c r="C3602" t="s">
        <v>1359</v>
      </c>
      <c r="D3602" t="s">
        <v>10</v>
      </c>
      <c r="E3602" t="s">
        <v>1360</v>
      </c>
      <c r="F3602" t="s">
        <v>12</v>
      </c>
      <c r="G3602">
        <v>1552</v>
      </c>
      <c r="H3602">
        <f>VLOOKUP(C3602,Sheet2!$D$2:$H$13246,3,FALSE)</f>
        <v>8745</v>
      </c>
      <c r="I3602">
        <f>VLOOKUP($C3602,Sheet2!$D$2:$H$13246,4,FALSE)</f>
        <v>1514</v>
      </c>
      <c r="J3602">
        <f>VLOOKUP($C3602,Sheet2!$D$2:$H$13246,5,FALSE)</f>
        <v>176</v>
      </c>
    </row>
    <row r="3603" spans="1:10" x14ac:dyDescent="0.2">
      <c r="A3603" s="1" t="s">
        <v>2806</v>
      </c>
      <c r="B3603" s="1" t="s">
        <v>1361</v>
      </c>
      <c r="C3603" t="s">
        <v>1362</v>
      </c>
      <c r="D3603" t="s">
        <v>10</v>
      </c>
      <c r="E3603" t="s">
        <v>1363</v>
      </c>
      <c r="F3603" t="s">
        <v>12</v>
      </c>
      <c r="G3603">
        <v>883</v>
      </c>
      <c r="H3603">
        <f>VLOOKUP(C3603,Sheet2!$D$2:$H$13246,3,FALSE)</f>
        <v>11352</v>
      </c>
      <c r="I3603">
        <f>VLOOKUP($C3603,Sheet2!$D$2:$H$13246,4,FALSE)</f>
        <v>965</v>
      </c>
      <c r="J3603">
        <f>VLOOKUP($C3603,Sheet2!$D$2:$H$13246,5,FALSE)</f>
        <v>141</v>
      </c>
    </row>
    <row r="3604" spans="1:10" x14ac:dyDescent="0.2">
      <c r="A3604" s="1" t="s">
        <v>2806</v>
      </c>
      <c r="B3604" s="1" t="s">
        <v>1364</v>
      </c>
      <c r="C3604" t="s">
        <v>1365</v>
      </c>
      <c r="D3604" t="s">
        <v>10</v>
      </c>
      <c r="E3604" t="s">
        <v>1366</v>
      </c>
      <c r="F3604" t="s">
        <v>12</v>
      </c>
      <c r="G3604">
        <v>2190</v>
      </c>
      <c r="H3604">
        <f>VLOOKUP(C3604,Sheet2!$D$2:$H$13246,3,FALSE)</f>
        <v>6248</v>
      </c>
      <c r="I3604">
        <f>VLOOKUP($C3604,Sheet2!$D$2:$H$13246,4,FALSE)</f>
        <v>1001</v>
      </c>
      <c r="J3604">
        <f>VLOOKUP($C3604,Sheet2!$D$2:$H$13246,5,FALSE)</f>
        <v>299</v>
      </c>
    </row>
    <row r="3605" spans="1:10" x14ac:dyDescent="0.2">
      <c r="A3605" s="1" t="s">
        <v>2806</v>
      </c>
      <c r="B3605" s="1" t="s">
        <v>1367</v>
      </c>
      <c r="C3605" t="s">
        <v>1368</v>
      </c>
      <c r="D3605" t="s">
        <v>10</v>
      </c>
      <c r="E3605" t="s">
        <v>1369</v>
      </c>
      <c r="F3605" t="s">
        <v>12</v>
      </c>
      <c r="G3605">
        <v>561</v>
      </c>
      <c r="H3605">
        <f>VLOOKUP(C3605,Sheet2!$D$2:$H$13246,3,FALSE)</f>
        <v>4501</v>
      </c>
      <c r="I3605">
        <f>VLOOKUP($C3605,Sheet2!$D$2:$H$13246,4,FALSE)</f>
        <v>543</v>
      </c>
      <c r="J3605">
        <f>VLOOKUP($C3605,Sheet2!$D$2:$H$13246,5,FALSE)</f>
        <v>74</v>
      </c>
    </row>
    <row r="3606" spans="1:10" x14ac:dyDescent="0.2">
      <c r="A3606" s="1" t="s">
        <v>2806</v>
      </c>
      <c r="B3606" s="1" t="s">
        <v>1370</v>
      </c>
      <c r="C3606" t="s">
        <v>1371</v>
      </c>
      <c r="D3606" t="s">
        <v>10</v>
      </c>
      <c r="E3606" t="s">
        <v>1372</v>
      </c>
      <c r="F3606" t="s">
        <v>12</v>
      </c>
      <c r="G3606">
        <v>345</v>
      </c>
      <c r="H3606">
        <f>VLOOKUP(C3606,Sheet2!$D$2:$H$13246,3,FALSE)</f>
        <v>2477</v>
      </c>
      <c r="I3606">
        <f>VLOOKUP($C3606,Sheet2!$D$2:$H$13246,4,FALSE)</f>
        <v>346</v>
      </c>
      <c r="J3606">
        <f>VLOOKUP($C3606,Sheet2!$D$2:$H$13246,5,FALSE)</f>
        <v>65</v>
      </c>
    </row>
    <row r="3607" spans="1:10" x14ac:dyDescent="0.2">
      <c r="A3607" s="1" t="s">
        <v>2806</v>
      </c>
      <c r="B3607" s="1" t="s">
        <v>1373</v>
      </c>
      <c r="C3607" t="s">
        <v>1374</v>
      </c>
      <c r="D3607" t="s">
        <v>10</v>
      </c>
      <c r="E3607" t="s">
        <v>1375</v>
      </c>
      <c r="F3607" t="s">
        <v>12</v>
      </c>
      <c r="G3607">
        <v>3263</v>
      </c>
      <c r="H3607">
        <f>VLOOKUP(C3607,Sheet2!$D$2:$H$13246,3,FALSE)</f>
        <v>27387</v>
      </c>
      <c r="I3607">
        <f>VLOOKUP($C3607,Sheet2!$D$2:$H$13246,4,FALSE)</f>
        <v>3730</v>
      </c>
      <c r="J3607">
        <f>VLOOKUP($C3607,Sheet2!$D$2:$H$13246,5,FALSE)</f>
        <v>598</v>
      </c>
    </row>
    <row r="3608" spans="1:10" x14ac:dyDescent="0.2">
      <c r="A3608" s="1" t="s">
        <v>2806</v>
      </c>
      <c r="B3608" s="1" t="s">
        <v>1376</v>
      </c>
      <c r="C3608" t="s">
        <v>1377</v>
      </c>
      <c r="D3608" t="s">
        <v>10</v>
      </c>
      <c r="E3608" t="s">
        <v>761</v>
      </c>
      <c r="F3608" t="s">
        <v>12</v>
      </c>
      <c r="G3608">
        <v>2072</v>
      </c>
      <c r="H3608">
        <f>VLOOKUP(C3608,Sheet2!$D$2:$H$13246,3,FALSE)</f>
        <v>14828</v>
      </c>
      <c r="I3608">
        <f>VLOOKUP($C3608,Sheet2!$D$2:$H$13246,4,FALSE)</f>
        <v>1950</v>
      </c>
      <c r="J3608">
        <f>VLOOKUP($C3608,Sheet2!$D$2:$H$13246,5,FALSE)</f>
        <v>342</v>
      </c>
    </row>
    <row r="3609" spans="1:10" x14ac:dyDescent="0.2">
      <c r="A3609" s="1" t="s">
        <v>2806</v>
      </c>
      <c r="B3609" s="1" t="s">
        <v>1378</v>
      </c>
      <c r="C3609" t="s">
        <v>1379</v>
      </c>
      <c r="D3609" t="s">
        <v>10</v>
      </c>
      <c r="E3609" t="s">
        <v>1380</v>
      </c>
      <c r="F3609" t="s">
        <v>12</v>
      </c>
      <c r="G3609">
        <v>2896</v>
      </c>
      <c r="H3609">
        <f>VLOOKUP(C3609,Sheet2!$D$2:$H$13246,3,FALSE)</f>
        <v>18646</v>
      </c>
      <c r="I3609">
        <f>VLOOKUP($C3609,Sheet2!$D$2:$H$13246,4,FALSE)</f>
        <v>2904</v>
      </c>
      <c r="J3609">
        <f>VLOOKUP($C3609,Sheet2!$D$2:$H$13246,5,FALSE)</f>
        <v>796</v>
      </c>
    </row>
    <row r="3610" spans="1:10" x14ac:dyDescent="0.2">
      <c r="A3610" s="1" t="s">
        <v>2806</v>
      </c>
      <c r="B3610" s="1" t="s">
        <v>1381</v>
      </c>
      <c r="C3610" t="s">
        <v>1382</v>
      </c>
      <c r="D3610" t="s">
        <v>10</v>
      </c>
      <c r="E3610" t="s">
        <v>1383</v>
      </c>
      <c r="F3610" t="s">
        <v>12</v>
      </c>
      <c r="G3610">
        <v>1251</v>
      </c>
      <c r="H3610">
        <f>VLOOKUP(C3610,Sheet2!$D$2:$H$13246,3,FALSE)</f>
        <v>10076</v>
      </c>
      <c r="I3610">
        <f>VLOOKUP($C3610,Sheet2!$D$2:$H$13246,4,FALSE)</f>
        <v>1657</v>
      </c>
      <c r="J3610">
        <f>VLOOKUP($C3610,Sheet2!$D$2:$H$13246,5,FALSE)</f>
        <v>263</v>
      </c>
    </row>
    <row r="3611" spans="1:10" x14ac:dyDescent="0.2">
      <c r="A3611" s="1" t="s">
        <v>2806</v>
      </c>
      <c r="B3611" s="1" t="s">
        <v>1384</v>
      </c>
      <c r="C3611" t="s">
        <v>1385</v>
      </c>
      <c r="D3611" t="s">
        <v>10</v>
      </c>
      <c r="E3611" t="s">
        <v>1386</v>
      </c>
      <c r="F3611" t="s">
        <v>12</v>
      </c>
      <c r="G3611">
        <v>2925</v>
      </c>
      <c r="H3611">
        <f>VLOOKUP(C3611,Sheet2!$D$2:$H$13246,3,FALSE)</f>
        <v>18488</v>
      </c>
      <c r="I3611">
        <f>VLOOKUP($C3611,Sheet2!$D$2:$H$13246,4,FALSE)</f>
        <v>3279</v>
      </c>
      <c r="J3611">
        <f>VLOOKUP($C3611,Sheet2!$D$2:$H$13246,5,FALSE)</f>
        <v>252</v>
      </c>
    </row>
    <row r="3612" spans="1:10" x14ac:dyDescent="0.2">
      <c r="A3612" s="1" t="s">
        <v>2806</v>
      </c>
      <c r="B3612" s="1" t="s">
        <v>1387</v>
      </c>
      <c r="C3612" t="s">
        <v>1388</v>
      </c>
      <c r="D3612" t="s">
        <v>10</v>
      </c>
      <c r="E3612" t="s">
        <v>1389</v>
      </c>
      <c r="F3612" t="s">
        <v>12</v>
      </c>
      <c r="G3612">
        <v>1646</v>
      </c>
      <c r="H3612">
        <f>VLOOKUP(C3612,Sheet2!$D$2:$H$13246,3,FALSE)</f>
        <v>11008</v>
      </c>
      <c r="I3612">
        <f>VLOOKUP($C3612,Sheet2!$D$2:$H$13246,4,FALSE)</f>
        <v>1747</v>
      </c>
      <c r="J3612">
        <f>VLOOKUP($C3612,Sheet2!$D$2:$H$13246,5,FALSE)</f>
        <v>417</v>
      </c>
    </row>
    <row r="3613" spans="1:10" x14ac:dyDescent="0.2">
      <c r="A3613" s="1" t="s">
        <v>2806</v>
      </c>
      <c r="B3613" s="1" t="s">
        <v>1390</v>
      </c>
      <c r="C3613" t="s">
        <v>1391</v>
      </c>
      <c r="D3613" t="s">
        <v>10</v>
      </c>
      <c r="E3613" t="s">
        <v>1392</v>
      </c>
      <c r="F3613" t="s">
        <v>12</v>
      </c>
      <c r="G3613">
        <v>1207</v>
      </c>
      <c r="H3613">
        <f>VLOOKUP(C3613,Sheet2!$D$2:$H$13246,3,FALSE)</f>
        <v>11399</v>
      </c>
      <c r="I3613">
        <f>VLOOKUP($C3613,Sheet2!$D$2:$H$13246,4,FALSE)</f>
        <v>1473</v>
      </c>
      <c r="J3613">
        <f>VLOOKUP($C3613,Sheet2!$D$2:$H$13246,5,FALSE)</f>
        <v>312</v>
      </c>
    </row>
    <row r="3614" spans="1:10" x14ac:dyDescent="0.2">
      <c r="A3614" s="1" t="s">
        <v>2806</v>
      </c>
      <c r="B3614" s="1" t="s">
        <v>1393</v>
      </c>
      <c r="C3614" t="s">
        <v>1394</v>
      </c>
      <c r="D3614" t="s">
        <v>10</v>
      </c>
      <c r="E3614" t="s">
        <v>1395</v>
      </c>
      <c r="F3614" t="s">
        <v>12</v>
      </c>
      <c r="G3614">
        <v>224</v>
      </c>
      <c r="H3614" t="e">
        <f>VLOOKUP(C3614,Sheet2!$D$2:$H$13246,3,FALSE)</f>
        <v>#N/A</v>
      </c>
      <c r="I3614" t="e">
        <f>VLOOKUP($C3614,Sheet2!$D$2:$H$13246,4,FALSE)</f>
        <v>#N/A</v>
      </c>
      <c r="J3614" t="e">
        <f>VLOOKUP($C3614,Sheet2!$D$2:$H$13246,5,FALSE)</f>
        <v>#N/A</v>
      </c>
    </row>
    <row r="3615" spans="1:10" x14ac:dyDescent="0.2">
      <c r="A3615" s="1" t="s">
        <v>2806</v>
      </c>
      <c r="B3615" s="1" t="s">
        <v>1396</v>
      </c>
      <c r="C3615" t="s">
        <v>1397</v>
      </c>
      <c r="D3615" t="s">
        <v>10</v>
      </c>
      <c r="E3615" t="s">
        <v>1398</v>
      </c>
      <c r="F3615" t="s">
        <v>12</v>
      </c>
      <c r="G3615">
        <v>1150</v>
      </c>
      <c r="H3615">
        <f>VLOOKUP(C3615,Sheet2!$D$2:$H$13246,3,FALSE)</f>
        <v>7474</v>
      </c>
      <c r="I3615">
        <f>VLOOKUP($C3615,Sheet2!$D$2:$H$13246,4,FALSE)</f>
        <v>1207</v>
      </c>
      <c r="J3615">
        <f>VLOOKUP($C3615,Sheet2!$D$2:$H$13246,5,FALSE)</f>
        <v>208</v>
      </c>
    </row>
    <row r="3616" spans="1:10" x14ac:dyDescent="0.2">
      <c r="A3616" s="1" t="s">
        <v>2806</v>
      </c>
      <c r="B3616" s="1" t="s">
        <v>1399</v>
      </c>
      <c r="C3616" t="s">
        <v>1400</v>
      </c>
      <c r="D3616" t="s">
        <v>10</v>
      </c>
      <c r="E3616" t="s">
        <v>1401</v>
      </c>
      <c r="F3616" t="s">
        <v>12</v>
      </c>
      <c r="G3616">
        <v>6639</v>
      </c>
      <c r="H3616">
        <f>VLOOKUP(C3616,Sheet2!$D$2:$H$13246,3,FALSE)</f>
        <v>45348</v>
      </c>
      <c r="I3616">
        <f>VLOOKUP($C3616,Sheet2!$D$2:$H$13246,4,FALSE)</f>
        <v>7315</v>
      </c>
      <c r="J3616">
        <f>VLOOKUP($C3616,Sheet2!$D$2:$H$13246,5,FALSE)</f>
        <v>501</v>
      </c>
    </row>
    <row r="3617" spans="1:10" x14ac:dyDescent="0.2">
      <c r="A3617" s="1" t="s">
        <v>2806</v>
      </c>
      <c r="B3617" s="1" t="s">
        <v>1402</v>
      </c>
      <c r="C3617" t="s">
        <v>1403</v>
      </c>
      <c r="D3617" t="s">
        <v>10</v>
      </c>
      <c r="E3617" t="s">
        <v>85</v>
      </c>
      <c r="F3617" t="s">
        <v>12</v>
      </c>
      <c r="G3617">
        <v>11434</v>
      </c>
      <c r="H3617">
        <f>VLOOKUP(C3617,Sheet2!$D$2:$H$13246,3,FALSE)</f>
        <v>82905</v>
      </c>
      <c r="I3617">
        <f>VLOOKUP($C3617,Sheet2!$D$2:$H$13246,4,FALSE)</f>
        <v>12558</v>
      </c>
      <c r="J3617">
        <f>VLOOKUP($C3617,Sheet2!$D$2:$H$13246,5,FALSE)</f>
        <v>1925</v>
      </c>
    </row>
    <row r="3618" spans="1:10" x14ac:dyDescent="0.2">
      <c r="A3618" s="1" t="s">
        <v>2806</v>
      </c>
      <c r="B3618" s="1" t="s">
        <v>1404</v>
      </c>
      <c r="C3618" t="s">
        <v>1405</v>
      </c>
      <c r="D3618" t="s">
        <v>10</v>
      </c>
      <c r="E3618" t="s">
        <v>1406</v>
      </c>
      <c r="F3618" t="s">
        <v>12</v>
      </c>
      <c r="G3618">
        <v>313</v>
      </c>
      <c r="H3618">
        <f>VLOOKUP(C3618,Sheet2!$D$2:$H$13246,3,FALSE)</f>
        <v>2660</v>
      </c>
      <c r="I3618">
        <f>VLOOKUP($C3618,Sheet2!$D$2:$H$13246,4,FALSE)</f>
        <v>316</v>
      </c>
      <c r="J3618">
        <f>VLOOKUP($C3618,Sheet2!$D$2:$H$13246,5,FALSE)</f>
        <v>54</v>
      </c>
    </row>
    <row r="3619" spans="1:10" x14ac:dyDescent="0.2">
      <c r="A3619" s="1" t="s">
        <v>2806</v>
      </c>
      <c r="B3619" s="1" t="s">
        <v>1407</v>
      </c>
      <c r="C3619" t="s">
        <v>1408</v>
      </c>
      <c r="D3619" t="s">
        <v>10</v>
      </c>
      <c r="E3619" t="s">
        <v>1409</v>
      </c>
      <c r="F3619" t="s">
        <v>12</v>
      </c>
      <c r="G3619">
        <v>1838</v>
      </c>
      <c r="H3619">
        <f>VLOOKUP(C3619,Sheet2!$D$2:$H$13246,3,FALSE)</f>
        <v>22386</v>
      </c>
      <c r="I3619">
        <f>VLOOKUP($C3619,Sheet2!$D$2:$H$13246,4,FALSE)</f>
        <v>2600</v>
      </c>
      <c r="J3619">
        <f>VLOOKUP($C3619,Sheet2!$D$2:$H$13246,5,FALSE)</f>
        <v>247</v>
      </c>
    </row>
    <row r="3620" spans="1:10" x14ac:dyDescent="0.2">
      <c r="A3620" s="1" t="s">
        <v>2806</v>
      </c>
      <c r="B3620" s="1" t="s">
        <v>1410</v>
      </c>
      <c r="C3620" t="s">
        <v>1411</v>
      </c>
      <c r="D3620" t="s">
        <v>10</v>
      </c>
      <c r="E3620" t="s">
        <v>1412</v>
      </c>
      <c r="F3620" t="s">
        <v>12</v>
      </c>
      <c r="G3620">
        <v>1063</v>
      </c>
      <c r="H3620">
        <f>VLOOKUP(C3620,Sheet2!$D$2:$H$13246,3,FALSE)</f>
        <v>6705</v>
      </c>
      <c r="I3620">
        <f>VLOOKUP($C3620,Sheet2!$D$2:$H$13246,4,FALSE)</f>
        <v>1078</v>
      </c>
      <c r="J3620">
        <f>VLOOKUP($C3620,Sheet2!$D$2:$H$13246,5,FALSE)</f>
        <v>254</v>
      </c>
    </row>
    <row r="3621" spans="1:10" x14ac:dyDescent="0.2">
      <c r="A3621" s="1" t="s">
        <v>2806</v>
      </c>
      <c r="B3621" s="1" t="s">
        <v>1413</v>
      </c>
      <c r="C3621" t="s">
        <v>1414</v>
      </c>
      <c r="D3621" t="s">
        <v>10</v>
      </c>
      <c r="E3621" t="s">
        <v>1415</v>
      </c>
      <c r="F3621" t="s">
        <v>12</v>
      </c>
      <c r="G3621">
        <v>649</v>
      </c>
      <c r="H3621">
        <f>VLOOKUP(C3621,Sheet2!$D$2:$H$13246,3,FALSE)</f>
        <v>4482</v>
      </c>
      <c r="I3621">
        <f>VLOOKUP($C3621,Sheet2!$D$2:$H$13246,4,FALSE)</f>
        <v>462</v>
      </c>
      <c r="J3621">
        <f>VLOOKUP($C3621,Sheet2!$D$2:$H$13246,5,FALSE)</f>
        <v>85</v>
      </c>
    </row>
    <row r="3622" spans="1:10" x14ac:dyDescent="0.2">
      <c r="A3622" s="1" t="s">
        <v>2806</v>
      </c>
      <c r="B3622" s="1" t="s">
        <v>1416</v>
      </c>
      <c r="C3622" t="s">
        <v>1417</v>
      </c>
      <c r="D3622" t="s">
        <v>10</v>
      </c>
      <c r="E3622" t="s">
        <v>1418</v>
      </c>
      <c r="F3622" t="s">
        <v>12</v>
      </c>
      <c r="G3622">
        <v>1201</v>
      </c>
      <c r="H3622">
        <f>VLOOKUP(C3622,Sheet2!$D$2:$H$13246,3,FALSE)</f>
        <v>8197</v>
      </c>
      <c r="I3622">
        <f>VLOOKUP($C3622,Sheet2!$D$2:$H$13246,4,FALSE)</f>
        <v>1195</v>
      </c>
      <c r="J3622">
        <f>VLOOKUP($C3622,Sheet2!$D$2:$H$13246,5,FALSE)</f>
        <v>175</v>
      </c>
    </row>
    <row r="3623" spans="1:10" x14ac:dyDescent="0.2">
      <c r="A3623" s="1" t="s">
        <v>2806</v>
      </c>
      <c r="B3623" s="1" t="s">
        <v>1419</v>
      </c>
      <c r="C3623" t="s">
        <v>1420</v>
      </c>
      <c r="D3623" t="s">
        <v>10</v>
      </c>
      <c r="E3623" t="s">
        <v>1421</v>
      </c>
      <c r="F3623" t="s">
        <v>12</v>
      </c>
      <c r="G3623">
        <v>1061</v>
      </c>
      <c r="H3623">
        <f>VLOOKUP(C3623,Sheet2!$D$2:$H$13246,3,FALSE)</f>
        <v>6549</v>
      </c>
      <c r="I3623">
        <f>VLOOKUP($C3623,Sheet2!$D$2:$H$13246,4,FALSE)</f>
        <v>1017</v>
      </c>
      <c r="J3623">
        <f>VLOOKUP($C3623,Sheet2!$D$2:$H$13246,5,FALSE)</f>
        <v>96</v>
      </c>
    </row>
    <row r="3624" spans="1:10" x14ac:dyDescent="0.2">
      <c r="A3624" s="1" t="s">
        <v>2806</v>
      </c>
      <c r="B3624" s="1" t="s">
        <v>1422</v>
      </c>
      <c r="C3624" t="s">
        <v>1423</v>
      </c>
      <c r="D3624" t="s">
        <v>10</v>
      </c>
      <c r="E3624" t="s">
        <v>912</v>
      </c>
      <c r="F3624" t="s">
        <v>12</v>
      </c>
      <c r="G3624">
        <v>545</v>
      </c>
      <c r="H3624">
        <f>VLOOKUP(C3624,Sheet2!$D$2:$H$13246,3,FALSE)</f>
        <v>6288</v>
      </c>
      <c r="I3624">
        <f>VLOOKUP($C3624,Sheet2!$D$2:$H$13246,4,FALSE)</f>
        <v>905</v>
      </c>
      <c r="J3624">
        <f>VLOOKUP($C3624,Sheet2!$D$2:$H$13246,5,FALSE)</f>
        <v>61</v>
      </c>
    </row>
    <row r="3625" spans="1:10" x14ac:dyDescent="0.2">
      <c r="A3625" s="1" t="s">
        <v>2806</v>
      </c>
      <c r="B3625" s="1" t="s">
        <v>1424</v>
      </c>
      <c r="C3625" t="s">
        <v>1425</v>
      </c>
      <c r="D3625" t="s">
        <v>10</v>
      </c>
      <c r="E3625" t="s">
        <v>1426</v>
      </c>
      <c r="F3625" t="s">
        <v>12</v>
      </c>
      <c r="G3625">
        <v>1846</v>
      </c>
      <c r="H3625" t="e">
        <f>VLOOKUP(C3625,Sheet2!$D$2:$H$13246,3,FALSE)</f>
        <v>#N/A</v>
      </c>
      <c r="I3625" t="e">
        <f>VLOOKUP($C3625,Sheet2!$D$2:$H$13246,4,FALSE)</f>
        <v>#N/A</v>
      </c>
      <c r="J3625" t="e">
        <f>VLOOKUP($C3625,Sheet2!$D$2:$H$13246,5,FALSE)</f>
        <v>#N/A</v>
      </c>
    </row>
    <row r="3626" spans="1:10" x14ac:dyDescent="0.2">
      <c r="A3626" s="1" t="s">
        <v>2806</v>
      </c>
      <c r="B3626" s="1" t="s">
        <v>1427</v>
      </c>
      <c r="C3626" t="s">
        <v>1428</v>
      </c>
      <c r="D3626" t="s">
        <v>10</v>
      </c>
      <c r="E3626" t="s">
        <v>1429</v>
      </c>
      <c r="F3626" t="s">
        <v>12</v>
      </c>
      <c r="G3626">
        <v>829</v>
      </c>
      <c r="H3626">
        <f>VLOOKUP(C3626,Sheet2!$D$2:$H$13246,3,FALSE)</f>
        <v>6192</v>
      </c>
      <c r="I3626">
        <f>VLOOKUP($C3626,Sheet2!$D$2:$H$13246,4,FALSE)</f>
        <v>974</v>
      </c>
      <c r="J3626">
        <f>VLOOKUP($C3626,Sheet2!$D$2:$H$13246,5,FALSE)</f>
        <v>154</v>
      </c>
    </row>
    <row r="3627" spans="1:10" x14ac:dyDescent="0.2">
      <c r="A3627" s="1" t="s">
        <v>2806</v>
      </c>
      <c r="B3627" s="1" t="s">
        <v>1430</v>
      </c>
      <c r="C3627" t="s">
        <v>1431</v>
      </c>
      <c r="D3627" t="s">
        <v>10</v>
      </c>
      <c r="E3627" t="s">
        <v>1432</v>
      </c>
      <c r="F3627" t="s">
        <v>12</v>
      </c>
      <c r="G3627">
        <v>4944</v>
      </c>
      <c r="H3627">
        <f>VLOOKUP(C3627,Sheet2!$D$2:$H$13246,3,FALSE)</f>
        <v>36689</v>
      </c>
      <c r="I3627">
        <f>VLOOKUP($C3627,Sheet2!$D$2:$H$13246,4,FALSE)</f>
        <v>5383</v>
      </c>
      <c r="J3627">
        <f>VLOOKUP($C3627,Sheet2!$D$2:$H$13246,5,FALSE)</f>
        <v>263</v>
      </c>
    </row>
    <row r="3628" spans="1:10" x14ac:dyDescent="0.2">
      <c r="A3628" s="1" t="s">
        <v>2806</v>
      </c>
      <c r="B3628" s="1" t="s">
        <v>1433</v>
      </c>
      <c r="C3628" t="s">
        <v>1434</v>
      </c>
      <c r="D3628" t="s">
        <v>10</v>
      </c>
      <c r="E3628" t="s">
        <v>1435</v>
      </c>
      <c r="F3628" t="s">
        <v>12</v>
      </c>
      <c r="G3628">
        <v>785</v>
      </c>
      <c r="H3628">
        <f>VLOOKUP(C3628,Sheet2!$D$2:$H$13246,3,FALSE)</f>
        <v>6593</v>
      </c>
      <c r="I3628">
        <f>VLOOKUP($C3628,Sheet2!$D$2:$H$13246,4,FALSE)</f>
        <v>889</v>
      </c>
      <c r="J3628">
        <f>VLOOKUP($C3628,Sheet2!$D$2:$H$13246,5,FALSE)</f>
        <v>128</v>
      </c>
    </row>
    <row r="3629" spans="1:10" x14ac:dyDescent="0.2">
      <c r="A3629" s="1" t="s">
        <v>2806</v>
      </c>
      <c r="B3629" s="1" t="s">
        <v>1436</v>
      </c>
      <c r="C3629" t="s">
        <v>1437</v>
      </c>
      <c r="D3629" t="s">
        <v>10</v>
      </c>
      <c r="E3629" t="s">
        <v>1438</v>
      </c>
      <c r="F3629" t="s">
        <v>12</v>
      </c>
      <c r="G3629">
        <v>883</v>
      </c>
      <c r="H3629">
        <f>VLOOKUP(C3629,Sheet2!$D$2:$H$13246,3,FALSE)</f>
        <v>5379</v>
      </c>
      <c r="I3629">
        <f>VLOOKUP($C3629,Sheet2!$D$2:$H$13246,4,FALSE)</f>
        <v>802</v>
      </c>
      <c r="J3629">
        <f>VLOOKUP($C3629,Sheet2!$D$2:$H$13246,5,FALSE)</f>
        <v>47</v>
      </c>
    </row>
    <row r="3630" spans="1:10" x14ac:dyDescent="0.2">
      <c r="A3630" s="1" t="s">
        <v>2806</v>
      </c>
      <c r="B3630" s="1" t="s">
        <v>1439</v>
      </c>
      <c r="C3630" t="s">
        <v>1440</v>
      </c>
      <c r="D3630" t="s">
        <v>10</v>
      </c>
      <c r="E3630" t="s">
        <v>1441</v>
      </c>
      <c r="F3630" t="s">
        <v>12</v>
      </c>
      <c r="G3630">
        <v>9177</v>
      </c>
      <c r="H3630">
        <f>VLOOKUP(C3630,Sheet2!$D$2:$H$13246,3,FALSE)</f>
        <v>48474</v>
      </c>
      <c r="I3630">
        <f>VLOOKUP($C3630,Sheet2!$D$2:$H$13246,4,FALSE)</f>
        <v>9368</v>
      </c>
      <c r="J3630">
        <f>VLOOKUP($C3630,Sheet2!$D$2:$H$13246,5,FALSE)</f>
        <v>481</v>
      </c>
    </row>
    <row r="3631" spans="1:10" x14ac:dyDescent="0.2">
      <c r="A3631" s="1" t="s">
        <v>2806</v>
      </c>
      <c r="B3631" s="1" t="s">
        <v>1442</v>
      </c>
      <c r="C3631" t="s">
        <v>1443</v>
      </c>
      <c r="D3631" t="s">
        <v>10</v>
      </c>
      <c r="E3631" t="s">
        <v>1340</v>
      </c>
      <c r="F3631" t="s">
        <v>12</v>
      </c>
      <c r="G3631">
        <v>3725</v>
      </c>
      <c r="H3631">
        <f>VLOOKUP(C3631,Sheet2!$D$2:$H$13246,3,FALSE)</f>
        <v>24655</v>
      </c>
      <c r="I3631">
        <f>VLOOKUP($C3631,Sheet2!$D$2:$H$13246,4,FALSE)</f>
        <v>4088</v>
      </c>
      <c r="J3631">
        <f>VLOOKUP($C3631,Sheet2!$D$2:$H$13246,5,FALSE)</f>
        <v>224</v>
      </c>
    </row>
    <row r="3632" spans="1:10" x14ac:dyDescent="0.2">
      <c r="A3632" s="1" t="s">
        <v>2806</v>
      </c>
      <c r="B3632" s="1" t="s">
        <v>1444</v>
      </c>
      <c r="C3632" t="s">
        <v>1445</v>
      </c>
      <c r="D3632" t="s">
        <v>10</v>
      </c>
      <c r="E3632" t="s">
        <v>1446</v>
      </c>
      <c r="F3632" t="s">
        <v>12</v>
      </c>
      <c r="G3632">
        <v>568</v>
      </c>
      <c r="H3632">
        <f>VLOOKUP(C3632,Sheet2!$D$2:$H$13246,3,FALSE)</f>
        <v>6986</v>
      </c>
      <c r="I3632">
        <f>VLOOKUP($C3632,Sheet2!$D$2:$H$13246,4,FALSE)</f>
        <v>555</v>
      </c>
      <c r="J3632">
        <f>VLOOKUP($C3632,Sheet2!$D$2:$H$13246,5,FALSE)</f>
        <v>50</v>
      </c>
    </row>
    <row r="3633" spans="1:10" x14ac:dyDescent="0.2">
      <c r="A3633" s="1" t="s">
        <v>2806</v>
      </c>
      <c r="B3633" s="1" t="s">
        <v>1447</v>
      </c>
      <c r="C3633" t="s">
        <v>1448</v>
      </c>
      <c r="D3633" t="s">
        <v>10</v>
      </c>
      <c r="E3633" t="s">
        <v>1449</v>
      </c>
      <c r="F3633" t="s">
        <v>12</v>
      </c>
      <c r="G3633">
        <v>322</v>
      </c>
      <c r="H3633">
        <f>VLOOKUP(C3633,Sheet2!$D$2:$H$13246,3,FALSE)</f>
        <v>1782</v>
      </c>
      <c r="I3633">
        <f>VLOOKUP($C3633,Sheet2!$D$2:$H$13246,4,FALSE)</f>
        <v>304</v>
      </c>
      <c r="J3633">
        <f>VLOOKUP($C3633,Sheet2!$D$2:$H$13246,5,FALSE)</f>
        <v>70</v>
      </c>
    </row>
    <row r="3634" spans="1:10" x14ac:dyDescent="0.2">
      <c r="A3634" s="1" t="s">
        <v>2806</v>
      </c>
      <c r="B3634" s="1" t="s">
        <v>1450</v>
      </c>
      <c r="C3634" t="s">
        <v>1451</v>
      </c>
      <c r="D3634" t="s">
        <v>10</v>
      </c>
      <c r="E3634" t="s">
        <v>1452</v>
      </c>
      <c r="F3634" t="s">
        <v>12</v>
      </c>
      <c r="G3634">
        <v>507</v>
      </c>
      <c r="H3634">
        <f>VLOOKUP(C3634,Sheet2!$D$2:$H$13246,3,FALSE)</f>
        <v>4086</v>
      </c>
      <c r="I3634">
        <f>VLOOKUP($C3634,Sheet2!$D$2:$H$13246,4,FALSE)</f>
        <v>505</v>
      </c>
      <c r="J3634">
        <f>VLOOKUP($C3634,Sheet2!$D$2:$H$13246,5,FALSE)</f>
        <v>99</v>
      </c>
    </row>
    <row r="3635" spans="1:10" x14ac:dyDescent="0.2">
      <c r="A3635" s="1" t="s">
        <v>2806</v>
      </c>
      <c r="B3635" s="1" t="s">
        <v>1453</v>
      </c>
      <c r="C3635" t="s">
        <v>1454</v>
      </c>
      <c r="D3635" t="s">
        <v>10</v>
      </c>
      <c r="E3635" t="s">
        <v>1455</v>
      </c>
      <c r="F3635" t="s">
        <v>12</v>
      </c>
      <c r="G3635">
        <v>2079</v>
      </c>
      <c r="H3635">
        <f>VLOOKUP(C3635,Sheet2!$D$2:$H$13246,3,FALSE)</f>
        <v>13132</v>
      </c>
      <c r="I3635">
        <f>VLOOKUP($C3635,Sheet2!$D$2:$H$13246,4,FALSE)</f>
        <v>1865</v>
      </c>
      <c r="J3635">
        <f>VLOOKUP($C3635,Sheet2!$D$2:$H$13246,5,FALSE)</f>
        <v>248</v>
      </c>
    </row>
    <row r="3636" spans="1:10" x14ac:dyDescent="0.2">
      <c r="A3636" s="1" t="s">
        <v>2806</v>
      </c>
      <c r="B3636" s="1" t="s">
        <v>1456</v>
      </c>
      <c r="C3636" t="s">
        <v>1457</v>
      </c>
      <c r="D3636" t="s">
        <v>10</v>
      </c>
      <c r="E3636" t="s">
        <v>1458</v>
      </c>
      <c r="F3636" t="s">
        <v>12</v>
      </c>
      <c r="G3636">
        <v>380</v>
      </c>
      <c r="H3636">
        <f>VLOOKUP(C3636,Sheet2!$D$2:$H$13246,3,FALSE)</f>
        <v>2586</v>
      </c>
      <c r="I3636">
        <f>VLOOKUP($C3636,Sheet2!$D$2:$H$13246,4,FALSE)</f>
        <v>430</v>
      </c>
      <c r="J3636">
        <f>VLOOKUP($C3636,Sheet2!$D$2:$H$13246,5,FALSE)</f>
        <v>94</v>
      </c>
    </row>
    <row r="3637" spans="1:10" x14ac:dyDescent="0.2">
      <c r="A3637" s="1" t="s">
        <v>2806</v>
      </c>
      <c r="B3637" s="1" t="s">
        <v>1459</v>
      </c>
      <c r="C3637" t="s">
        <v>1460</v>
      </c>
      <c r="D3637" t="s">
        <v>10</v>
      </c>
      <c r="E3637" t="s">
        <v>1461</v>
      </c>
      <c r="F3637" t="s">
        <v>12</v>
      </c>
      <c r="G3637">
        <v>1427</v>
      </c>
      <c r="H3637">
        <f>VLOOKUP(C3637,Sheet2!$D$2:$H$13246,3,FALSE)</f>
        <v>7999</v>
      </c>
      <c r="I3637">
        <f>VLOOKUP($C3637,Sheet2!$D$2:$H$13246,4,FALSE)</f>
        <v>1472</v>
      </c>
      <c r="J3637">
        <f>VLOOKUP($C3637,Sheet2!$D$2:$H$13246,5,FALSE)</f>
        <v>377</v>
      </c>
    </row>
    <row r="3638" spans="1:10" x14ac:dyDescent="0.2">
      <c r="A3638" s="1" t="s">
        <v>2806</v>
      </c>
      <c r="B3638" s="1" t="s">
        <v>1462</v>
      </c>
      <c r="C3638" t="s">
        <v>1463</v>
      </c>
      <c r="D3638" t="s">
        <v>10</v>
      </c>
      <c r="E3638" t="s">
        <v>1271</v>
      </c>
      <c r="F3638" t="s">
        <v>12</v>
      </c>
      <c r="G3638">
        <v>3385</v>
      </c>
      <c r="H3638">
        <f>VLOOKUP(C3638,Sheet2!$D$2:$H$13246,3,FALSE)</f>
        <v>18714</v>
      </c>
      <c r="I3638">
        <f>VLOOKUP($C3638,Sheet2!$D$2:$H$13246,4,FALSE)</f>
        <v>3522</v>
      </c>
      <c r="J3638">
        <f>VLOOKUP($C3638,Sheet2!$D$2:$H$13246,5,FALSE)</f>
        <v>145</v>
      </c>
    </row>
    <row r="3639" spans="1:10" x14ac:dyDescent="0.2">
      <c r="A3639" s="1" t="s">
        <v>2806</v>
      </c>
      <c r="B3639" s="1" t="s">
        <v>1464</v>
      </c>
      <c r="C3639" t="s">
        <v>1465</v>
      </c>
      <c r="D3639" t="s">
        <v>10</v>
      </c>
      <c r="E3639" t="s">
        <v>1466</v>
      </c>
      <c r="F3639" t="s">
        <v>12</v>
      </c>
      <c r="G3639">
        <v>849</v>
      </c>
      <c r="H3639">
        <f>VLOOKUP(C3639,Sheet2!$D$2:$H$13246,3,FALSE)</f>
        <v>5127</v>
      </c>
      <c r="I3639">
        <f>VLOOKUP($C3639,Sheet2!$D$2:$H$13246,4,FALSE)</f>
        <v>876</v>
      </c>
      <c r="J3639">
        <f>VLOOKUP($C3639,Sheet2!$D$2:$H$13246,5,FALSE)</f>
        <v>277</v>
      </c>
    </row>
    <row r="3640" spans="1:10" x14ac:dyDescent="0.2">
      <c r="A3640" s="1" t="s">
        <v>2806</v>
      </c>
      <c r="B3640" s="1" t="s">
        <v>1467</v>
      </c>
      <c r="C3640" t="s">
        <v>1468</v>
      </c>
      <c r="D3640" t="s">
        <v>10</v>
      </c>
      <c r="E3640" t="s">
        <v>1469</v>
      </c>
      <c r="F3640" t="s">
        <v>12</v>
      </c>
      <c r="G3640">
        <v>3545</v>
      </c>
      <c r="H3640">
        <f>VLOOKUP(C3640,Sheet2!$D$2:$H$13246,3,FALSE)</f>
        <v>28208</v>
      </c>
      <c r="I3640">
        <f>VLOOKUP($C3640,Sheet2!$D$2:$H$13246,4,FALSE)</f>
        <v>4738</v>
      </c>
      <c r="J3640">
        <f>VLOOKUP($C3640,Sheet2!$D$2:$H$13246,5,FALSE)</f>
        <v>389</v>
      </c>
    </row>
    <row r="3641" spans="1:10" x14ac:dyDescent="0.2">
      <c r="A3641" s="1" t="s">
        <v>2806</v>
      </c>
      <c r="B3641" s="1" t="s">
        <v>1470</v>
      </c>
      <c r="C3641" t="s">
        <v>1471</v>
      </c>
      <c r="D3641" t="s">
        <v>10</v>
      </c>
      <c r="E3641" t="s">
        <v>1472</v>
      </c>
      <c r="F3641" t="s">
        <v>12</v>
      </c>
      <c r="G3641">
        <v>420</v>
      </c>
      <c r="H3641">
        <f>VLOOKUP(C3641,Sheet2!$D$2:$H$13246,3,FALSE)</f>
        <v>2324</v>
      </c>
      <c r="I3641">
        <f>VLOOKUP($C3641,Sheet2!$D$2:$H$13246,4,FALSE)</f>
        <v>379</v>
      </c>
      <c r="J3641">
        <f>VLOOKUP($C3641,Sheet2!$D$2:$H$13246,5,FALSE)</f>
        <v>87</v>
      </c>
    </row>
    <row r="3642" spans="1:10" x14ac:dyDescent="0.2">
      <c r="A3642" s="1" t="s">
        <v>2806</v>
      </c>
      <c r="B3642" s="1" t="s">
        <v>1473</v>
      </c>
      <c r="C3642" t="s">
        <v>1474</v>
      </c>
      <c r="D3642" t="s">
        <v>10</v>
      </c>
      <c r="E3642" t="s">
        <v>1475</v>
      </c>
      <c r="F3642" t="s">
        <v>12</v>
      </c>
      <c r="G3642">
        <v>483</v>
      </c>
      <c r="H3642">
        <f>VLOOKUP(C3642,Sheet2!$D$2:$H$13246,3,FALSE)</f>
        <v>2945</v>
      </c>
      <c r="I3642">
        <f>VLOOKUP($C3642,Sheet2!$D$2:$H$13246,4,FALSE)</f>
        <v>477</v>
      </c>
      <c r="J3642">
        <f>VLOOKUP($C3642,Sheet2!$D$2:$H$13246,5,FALSE)</f>
        <v>64</v>
      </c>
    </row>
    <row r="3643" spans="1:10" x14ac:dyDescent="0.2">
      <c r="A3643" s="1" t="s">
        <v>2806</v>
      </c>
      <c r="B3643" s="1" t="s">
        <v>1476</v>
      </c>
      <c r="C3643" t="s">
        <v>1477</v>
      </c>
      <c r="D3643" t="s">
        <v>10</v>
      </c>
      <c r="E3643" t="s">
        <v>1395</v>
      </c>
      <c r="F3643" t="s">
        <v>12</v>
      </c>
      <c r="G3643">
        <v>1594</v>
      </c>
      <c r="H3643">
        <f>VLOOKUP(C3643,Sheet2!$D$2:$H$13246,3,FALSE)</f>
        <v>8743</v>
      </c>
      <c r="I3643">
        <f>VLOOKUP($C3643,Sheet2!$D$2:$H$13246,4,FALSE)</f>
        <v>1709</v>
      </c>
      <c r="J3643">
        <f>VLOOKUP($C3643,Sheet2!$D$2:$H$13246,5,FALSE)</f>
        <v>51</v>
      </c>
    </row>
    <row r="3644" spans="1:10" x14ac:dyDescent="0.2">
      <c r="A3644" s="1" t="s">
        <v>2806</v>
      </c>
      <c r="B3644" s="1" t="s">
        <v>1478</v>
      </c>
      <c r="C3644" t="s">
        <v>1479</v>
      </c>
      <c r="D3644" t="s">
        <v>10</v>
      </c>
      <c r="E3644" t="s">
        <v>1480</v>
      </c>
      <c r="F3644" t="s">
        <v>12</v>
      </c>
      <c r="G3644">
        <v>3916</v>
      </c>
      <c r="H3644">
        <f>VLOOKUP(C3644,Sheet2!$D$2:$H$13246,3,FALSE)</f>
        <v>23471</v>
      </c>
      <c r="I3644">
        <f>VLOOKUP($C3644,Sheet2!$D$2:$H$13246,4,FALSE)</f>
        <v>3887</v>
      </c>
      <c r="J3644">
        <f>VLOOKUP($C3644,Sheet2!$D$2:$H$13246,5,FALSE)</f>
        <v>200</v>
      </c>
    </row>
    <row r="3645" spans="1:10" x14ac:dyDescent="0.2">
      <c r="A3645" s="1" t="s">
        <v>2806</v>
      </c>
      <c r="B3645" s="1" t="s">
        <v>1481</v>
      </c>
      <c r="C3645" t="s">
        <v>1482</v>
      </c>
      <c r="D3645" t="s">
        <v>10</v>
      </c>
      <c r="E3645" t="s">
        <v>1483</v>
      </c>
      <c r="F3645" t="s">
        <v>12</v>
      </c>
      <c r="G3645">
        <v>7915</v>
      </c>
      <c r="H3645" t="e">
        <f>VLOOKUP(C3645,Sheet2!$D$2:$H$13246,3,FALSE)</f>
        <v>#N/A</v>
      </c>
      <c r="I3645" t="e">
        <f>VLOOKUP($C3645,Sheet2!$D$2:$H$13246,4,FALSE)</f>
        <v>#N/A</v>
      </c>
      <c r="J3645" t="e">
        <f>VLOOKUP($C3645,Sheet2!$D$2:$H$13246,5,FALSE)</f>
        <v>#N/A</v>
      </c>
    </row>
    <row r="3646" spans="1:10" x14ac:dyDescent="0.2">
      <c r="A3646" s="1" t="s">
        <v>2806</v>
      </c>
      <c r="B3646" s="1" t="s">
        <v>1484</v>
      </c>
      <c r="C3646" t="s">
        <v>1485</v>
      </c>
      <c r="D3646" t="s">
        <v>10</v>
      </c>
      <c r="E3646" t="s">
        <v>1486</v>
      </c>
      <c r="F3646" t="s">
        <v>12</v>
      </c>
      <c r="G3646">
        <v>362</v>
      </c>
      <c r="H3646" t="e">
        <f>VLOOKUP(C3646,Sheet2!$D$2:$H$13246,3,FALSE)</f>
        <v>#N/A</v>
      </c>
      <c r="I3646" t="e">
        <f>VLOOKUP($C3646,Sheet2!$D$2:$H$13246,4,FALSE)</f>
        <v>#N/A</v>
      </c>
      <c r="J3646" t="e">
        <f>VLOOKUP($C3646,Sheet2!$D$2:$H$13246,5,FALSE)</f>
        <v>#N/A</v>
      </c>
    </row>
    <row r="3647" spans="1:10" x14ac:dyDescent="0.2">
      <c r="A3647" s="1" t="s">
        <v>2806</v>
      </c>
      <c r="B3647" s="1" t="s">
        <v>1487</v>
      </c>
      <c r="C3647" t="s">
        <v>1488</v>
      </c>
      <c r="D3647" t="s">
        <v>10</v>
      </c>
      <c r="E3647" t="s">
        <v>420</v>
      </c>
      <c r="F3647" t="s">
        <v>12</v>
      </c>
      <c r="G3647">
        <v>7059</v>
      </c>
      <c r="H3647">
        <f>VLOOKUP(C3647,Sheet2!$D$2:$H$13246,3,FALSE)</f>
        <v>44992</v>
      </c>
      <c r="I3647">
        <f>VLOOKUP($C3647,Sheet2!$D$2:$H$13246,4,FALSE)</f>
        <v>7016</v>
      </c>
      <c r="J3647">
        <f>VLOOKUP($C3647,Sheet2!$D$2:$H$13246,5,FALSE)</f>
        <v>1779</v>
      </c>
    </row>
    <row r="3648" spans="1:10" x14ac:dyDescent="0.2">
      <c r="A3648" s="1" t="s">
        <v>2806</v>
      </c>
      <c r="B3648" s="1" t="s">
        <v>1489</v>
      </c>
      <c r="C3648" t="s">
        <v>1490</v>
      </c>
      <c r="D3648" t="s">
        <v>10</v>
      </c>
      <c r="E3648" t="s">
        <v>1491</v>
      </c>
      <c r="F3648" t="s">
        <v>12</v>
      </c>
      <c r="G3648">
        <v>2424</v>
      </c>
      <c r="H3648">
        <f>VLOOKUP(C3648,Sheet2!$D$2:$H$13246,3,FALSE)</f>
        <v>15812</v>
      </c>
      <c r="I3648">
        <f>VLOOKUP($C3648,Sheet2!$D$2:$H$13246,4,FALSE)</f>
        <v>2646</v>
      </c>
      <c r="J3648">
        <f>VLOOKUP($C3648,Sheet2!$D$2:$H$13246,5,FALSE)</f>
        <v>127</v>
      </c>
    </row>
    <row r="3649" spans="1:10" x14ac:dyDescent="0.2">
      <c r="A3649" s="1" t="s">
        <v>2806</v>
      </c>
      <c r="B3649" s="1" t="s">
        <v>1492</v>
      </c>
      <c r="C3649" t="s">
        <v>1493</v>
      </c>
      <c r="D3649" t="s">
        <v>10</v>
      </c>
      <c r="E3649" t="s">
        <v>1494</v>
      </c>
      <c r="F3649" t="s">
        <v>12</v>
      </c>
      <c r="G3649">
        <v>1191</v>
      </c>
      <c r="H3649">
        <f>VLOOKUP(C3649,Sheet2!$D$2:$H$13246,3,FALSE)</f>
        <v>9764</v>
      </c>
      <c r="I3649">
        <f>VLOOKUP($C3649,Sheet2!$D$2:$H$13246,4,FALSE)</f>
        <v>1238</v>
      </c>
      <c r="J3649">
        <f>VLOOKUP($C3649,Sheet2!$D$2:$H$13246,5,FALSE)</f>
        <v>331</v>
      </c>
    </row>
    <row r="3650" spans="1:10" x14ac:dyDescent="0.2">
      <c r="A3650" s="1" t="s">
        <v>2806</v>
      </c>
      <c r="B3650" s="1" t="s">
        <v>1495</v>
      </c>
      <c r="C3650" t="s">
        <v>1496</v>
      </c>
      <c r="D3650" t="s">
        <v>10</v>
      </c>
      <c r="E3650" t="s">
        <v>1497</v>
      </c>
      <c r="F3650" t="s">
        <v>12</v>
      </c>
      <c r="G3650">
        <v>388</v>
      </c>
      <c r="H3650">
        <f>VLOOKUP(C3650,Sheet2!$D$2:$H$13246,3,FALSE)</f>
        <v>2598</v>
      </c>
      <c r="I3650">
        <f>VLOOKUP($C3650,Sheet2!$D$2:$H$13246,4,FALSE)</f>
        <v>478</v>
      </c>
      <c r="J3650">
        <f>VLOOKUP($C3650,Sheet2!$D$2:$H$13246,5,FALSE)</f>
        <v>105</v>
      </c>
    </row>
    <row r="3651" spans="1:10" x14ac:dyDescent="0.2">
      <c r="A3651" s="1" t="s">
        <v>2806</v>
      </c>
      <c r="B3651" s="1" t="s">
        <v>1498</v>
      </c>
      <c r="C3651" t="s">
        <v>1499</v>
      </c>
      <c r="D3651" t="s">
        <v>10</v>
      </c>
      <c r="E3651" t="s">
        <v>1500</v>
      </c>
      <c r="F3651" t="s">
        <v>12</v>
      </c>
      <c r="G3651">
        <v>3914</v>
      </c>
      <c r="H3651">
        <f>VLOOKUP(C3651,Sheet2!$D$2:$H$13246,3,FALSE)</f>
        <v>25029</v>
      </c>
      <c r="I3651">
        <f>VLOOKUP($C3651,Sheet2!$D$2:$H$13246,4,FALSE)</f>
        <v>4123</v>
      </c>
      <c r="J3651">
        <f>VLOOKUP($C3651,Sheet2!$D$2:$H$13246,5,FALSE)</f>
        <v>144</v>
      </c>
    </row>
    <row r="3652" spans="1:10" x14ac:dyDescent="0.2">
      <c r="A3652" s="1" t="s">
        <v>2806</v>
      </c>
      <c r="B3652" s="1" t="s">
        <v>1501</v>
      </c>
      <c r="C3652" t="s">
        <v>1502</v>
      </c>
      <c r="D3652" t="s">
        <v>10</v>
      </c>
      <c r="E3652" t="s">
        <v>1503</v>
      </c>
      <c r="F3652" t="s">
        <v>12</v>
      </c>
      <c r="G3652">
        <v>511</v>
      </c>
      <c r="H3652">
        <f>VLOOKUP(C3652,Sheet2!$D$2:$H$13246,3,FALSE)</f>
        <v>4019</v>
      </c>
      <c r="I3652">
        <f>VLOOKUP($C3652,Sheet2!$D$2:$H$13246,4,FALSE)</f>
        <v>846</v>
      </c>
      <c r="J3652">
        <f>VLOOKUP($C3652,Sheet2!$D$2:$H$13246,5,FALSE)</f>
        <v>218</v>
      </c>
    </row>
    <row r="3653" spans="1:10" x14ac:dyDescent="0.2">
      <c r="A3653" s="1" t="s">
        <v>2806</v>
      </c>
      <c r="B3653" s="1" t="s">
        <v>1504</v>
      </c>
      <c r="C3653" t="s">
        <v>1505</v>
      </c>
      <c r="D3653" t="s">
        <v>10</v>
      </c>
      <c r="E3653" t="s">
        <v>1506</v>
      </c>
      <c r="F3653" t="s">
        <v>12</v>
      </c>
      <c r="G3653">
        <v>5210</v>
      </c>
      <c r="H3653">
        <f>VLOOKUP(C3653,Sheet2!$D$2:$H$13246,3,FALSE)</f>
        <v>40380</v>
      </c>
      <c r="I3653">
        <f>VLOOKUP($C3653,Sheet2!$D$2:$H$13246,4,FALSE)</f>
        <v>5829</v>
      </c>
      <c r="J3653">
        <f>VLOOKUP($C3653,Sheet2!$D$2:$H$13246,5,FALSE)</f>
        <v>480</v>
      </c>
    </row>
    <row r="3654" spans="1:10" x14ac:dyDescent="0.2">
      <c r="A3654" s="1" t="s">
        <v>2806</v>
      </c>
      <c r="B3654" s="1" t="s">
        <v>1507</v>
      </c>
      <c r="C3654" t="s">
        <v>1508</v>
      </c>
      <c r="D3654" t="s">
        <v>10</v>
      </c>
      <c r="E3654" t="s">
        <v>1509</v>
      </c>
      <c r="F3654" t="s">
        <v>12</v>
      </c>
      <c r="G3654">
        <v>1839</v>
      </c>
      <c r="H3654">
        <f>VLOOKUP(C3654,Sheet2!$D$2:$H$13246,3,FALSE)</f>
        <v>12289</v>
      </c>
      <c r="I3654">
        <f>VLOOKUP($C3654,Sheet2!$D$2:$H$13246,4,FALSE)</f>
        <v>1917</v>
      </c>
      <c r="J3654">
        <f>VLOOKUP($C3654,Sheet2!$D$2:$H$13246,5,FALSE)</f>
        <v>273</v>
      </c>
    </row>
    <row r="3655" spans="1:10" x14ac:dyDescent="0.2">
      <c r="A3655" s="1" t="s">
        <v>2806</v>
      </c>
      <c r="B3655" s="1" t="s">
        <v>1510</v>
      </c>
      <c r="C3655" t="s">
        <v>1511</v>
      </c>
      <c r="D3655" t="s">
        <v>10</v>
      </c>
      <c r="E3655" t="s">
        <v>1512</v>
      </c>
      <c r="F3655" t="s">
        <v>12</v>
      </c>
      <c r="G3655">
        <v>938</v>
      </c>
      <c r="H3655">
        <f>VLOOKUP(C3655,Sheet2!$D$2:$H$13246,3,FALSE)</f>
        <v>12691</v>
      </c>
      <c r="I3655">
        <f>VLOOKUP($C3655,Sheet2!$D$2:$H$13246,4,FALSE)</f>
        <v>1665</v>
      </c>
      <c r="J3655">
        <f>VLOOKUP($C3655,Sheet2!$D$2:$H$13246,5,FALSE)</f>
        <v>107</v>
      </c>
    </row>
    <row r="3656" spans="1:10" x14ac:dyDescent="0.2">
      <c r="A3656" s="1" t="s">
        <v>2806</v>
      </c>
      <c r="B3656" s="1" t="s">
        <v>1513</v>
      </c>
      <c r="C3656" t="s">
        <v>1514</v>
      </c>
      <c r="D3656" t="s">
        <v>10</v>
      </c>
      <c r="E3656" t="s">
        <v>1515</v>
      </c>
      <c r="F3656" t="s">
        <v>12</v>
      </c>
      <c r="G3656">
        <v>4522</v>
      </c>
      <c r="H3656">
        <f>VLOOKUP(C3656,Sheet2!$D$2:$H$13246,3,FALSE)</f>
        <v>26676</v>
      </c>
      <c r="I3656">
        <f>VLOOKUP($C3656,Sheet2!$D$2:$H$13246,4,FALSE)</f>
        <v>4585</v>
      </c>
      <c r="J3656">
        <f>VLOOKUP($C3656,Sheet2!$D$2:$H$13246,5,FALSE)</f>
        <v>388</v>
      </c>
    </row>
    <row r="3657" spans="1:10" x14ac:dyDescent="0.2">
      <c r="A3657" s="1" t="s">
        <v>2806</v>
      </c>
      <c r="B3657" s="1" t="s">
        <v>1516</v>
      </c>
      <c r="C3657" t="s">
        <v>1517</v>
      </c>
      <c r="D3657" t="s">
        <v>10</v>
      </c>
      <c r="E3657" t="s">
        <v>1518</v>
      </c>
      <c r="F3657" t="s">
        <v>12</v>
      </c>
      <c r="G3657">
        <v>442</v>
      </c>
      <c r="H3657">
        <f>VLOOKUP(C3657,Sheet2!$D$2:$H$13246,3,FALSE)</f>
        <v>2885</v>
      </c>
      <c r="I3657">
        <f>VLOOKUP($C3657,Sheet2!$D$2:$H$13246,4,FALSE)</f>
        <v>473</v>
      </c>
      <c r="J3657">
        <f>VLOOKUP($C3657,Sheet2!$D$2:$H$13246,5,FALSE)</f>
        <v>88</v>
      </c>
    </row>
    <row r="3658" spans="1:10" x14ac:dyDescent="0.2">
      <c r="A3658" s="1" t="s">
        <v>2806</v>
      </c>
      <c r="B3658" s="1" t="s">
        <v>1519</v>
      </c>
      <c r="C3658" t="s">
        <v>1520</v>
      </c>
      <c r="D3658" t="s">
        <v>10</v>
      </c>
      <c r="E3658" t="s">
        <v>1521</v>
      </c>
      <c r="F3658" t="s">
        <v>12</v>
      </c>
      <c r="G3658">
        <v>938</v>
      </c>
      <c r="H3658">
        <f>VLOOKUP(C3658,Sheet2!$D$2:$H$13246,3,FALSE)</f>
        <v>6920</v>
      </c>
      <c r="I3658">
        <f>VLOOKUP($C3658,Sheet2!$D$2:$H$13246,4,FALSE)</f>
        <v>1041</v>
      </c>
      <c r="J3658">
        <f>VLOOKUP($C3658,Sheet2!$D$2:$H$13246,5,FALSE)</f>
        <v>113</v>
      </c>
    </row>
    <row r="3659" spans="1:10" x14ac:dyDescent="0.2">
      <c r="A3659" s="1" t="s">
        <v>2806</v>
      </c>
      <c r="B3659" s="1" t="s">
        <v>1522</v>
      </c>
      <c r="C3659" t="s">
        <v>1523</v>
      </c>
      <c r="D3659" t="s">
        <v>10</v>
      </c>
      <c r="E3659" t="s">
        <v>1524</v>
      </c>
      <c r="F3659" t="s">
        <v>12</v>
      </c>
      <c r="G3659">
        <v>1485</v>
      </c>
      <c r="H3659">
        <f>VLOOKUP(C3659,Sheet2!$D$2:$H$13246,3,FALSE)</f>
        <v>9262</v>
      </c>
      <c r="I3659">
        <f>VLOOKUP($C3659,Sheet2!$D$2:$H$13246,4,FALSE)</f>
        <v>1622</v>
      </c>
      <c r="J3659">
        <f>VLOOKUP($C3659,Sheet2!$D$2:$H$13246,5,FALSE)</f>
        <v>221</v>
      </c>
    </row>
    <row r="3660" spans="1:10" x14ac:dyDescent="0.2">
      <c r="A3660" s="1" t="s">
        <v>2806</v>
      </c>
      <c r="B3660" s="1" t="s">
        <v>1525</v>
      </c>
      <c r="C3660" t="s">
        <v>1526</v>
      </c>
      <c r="D3660" t="s">
        <v>10</v>
      </c>
      <c r="E3660" t="s">
        <v>1527</v>
      </c>
      <c r="F3660" t="s">
        <v>12</v>
      </c>
      <c r="G3660">
        <v>1175</v>
      </c>
      <c r="H3660">
        <f>VLOOKUP(C3660,Sheet2!$D$2:$H$13246,3,FALSE)</f>
        <v>7443</v>
      </c>
      <c r="I3660">
        <f>VLOOKUP($C3660,Sheet2!$D$2:$H$13246,4,FALSE)</f>
        <v>1137</v>
      </c>
      <c r="J3660">
        <f>VLOOKUP($C3660,Sheet2!$D$2:$H$13246,5,FALSE)</f>
        <v>191</v>
      </c>
    </row>
    <row r="3661" spans="1:10" x14ac:dyDescent="0.2">
      <c r="A3661" s="1" t="s">
        <v>2806</v>
      </c>
      <c r="B3661" s="1" t="s">
        <v>1528</v>
      </c>
      <c r="C3661" t="s">
        <v>1529</v>
      </c>
      <c r="D3661" t="s">
        <v>10</v>
      </c>
      <c r="E3661" t="s">
        <v>1530</v>
      </c>
      <c r="F3661" t="s">
        <v>12</v>
      </c>
      <c r="G3661">
        <v>2060</v>
      </c>
      <c r="H3661">
        <f>VLOOKUP(C3661,Sheet2!$D$2:$H$13246,3,FALSE)</f>
        <v>12241</v>
      </c>
      <c r="I3661">
        <f>VLOOKUP($C3661,Sheet2!$D$2:$H$13246,4,FALSE)</f>
        <v>2160</v>
      </c>
      <c r="J3661">
        <f>VLOOKUP($C3661,Sheet2!$D$2:$H$13246,5,FALSE)</f>
        <v>327</v>
      </c>
    </row>
    <row r="3662" spans="1:10" x14ac:dyDescent="0.2">
      <c r="A3662" s="1" t="s">
        <v>2806</v>
      </c>
      <c r="B3662" s="1" t="s">
        <v>1531</v>
      </c>
      <c r="C3662" t="s">
        <v>1532</v>
      </c>
      <c r="D3662" t="s">
        <v>10</v>
      </c>
      <c r="E3662" t="s">
        <v>1533</v>
      </c>
      <c r="F3662" t="s">
        <v>12</v>
      </c>
      <c r="G3662">
        <v>641</v>
      </c>
      <c r="H3662">
        <f>VLOOKUP(C3662,Sheet2!$D$2:$H$13246,3,FALSE)</f>
        <v>6110</v>
      </c>
      <c r="I3662">
        <f>VLOOKUP($C3662,Sheet2!$D$2:$H$13246,4,FALSE)</f>
        <v>779</v>
      </c>
      <c r="J3662">
        <f>VLOOKUP($C3662,Sheet2!$D$2:$H$13246,5,FALSE)</f>
        <v>63</v>
      </c>
    </row>
    <row r="3663" spans="1:10" x14ac:dyDescent="0.2">
      <c r="A3663" s="1" t="s">
        <v>2806</v>
      </c>
      <c r="B3663" s="1" t="s">
        <v>1534</v>
      </c>
      <c r="C3663" t="s">
        <v>1535</v>
      </c>
      <c r="D3663" t="s">
        <v>10</v>
      </c>
      <c r="E3663" t="s">
        <v>1536</v>
      </c>
      <c r="F3663" t="s">
        <v>12</v>
      </c>
      <c r="G3663">
        <v>2356</v>
      </c>
      <c r="H3663">
        <f>VLOOKUP(C3663,Sheet2!$D$2:$H$13246,3,FALSE)</f>
        <v>13685</v>
      </c>
      <c r="I3663">
        <f>VLOOKUP($C3663,Sheet2!$D$2:$H$13246,4,FALSE)</f>
        <v>2633</v>
      </c>
      <c r="J3663">
        <f>VLOOKUP($C3663,Sheet2!$D$2:$H$13246,5,FALSE)</f>
        <v>238</v>
      </c>
    </row>
    <row r="3664" spans="1:10" x14ac:dyDescent="0.2">
      <c r="A3664" s="1" t="s">
        <v>2806</v>
      </c>
      <c r="B3664" s="1" t="s">
        <v>1537</v>
      </c>
      <c r="C3664" t="s">
        <v>1538</v>
      </c>
      <c r="D3664" t="s">
        <v>10</v>
      </c>
      <c r="E3664" t="s">
        <v>1539</v>
      </c>
      <c r="F3664" t="s">
        <v>12</v>
      </c>
      <c r="G3664">
        <v>1005</v>
      </c>
      <c r="H3664">
        <f>VLOOKUP(C3664,Sheet2!$D$2:$H$13246,3,FALSE)</f>
        <v>6702</v>
      </c>
      <c r="I3664">
        <f>VLOOKUP($C3664,Sheet2!$D$2:$H$13246,4,FALSE)</f>
        <v>1138</v>
      </c>
      <c r="J3664">
        <f>VLOOKUP($C3664,Sheet2!$D$2:$H$13246,5,FALSE)</f>
        <v>128</v>
      </c>
    </row>
    <row r="3665" spans="1:10" x14ac:dyDescent="0.2">
      <c r="A3665" s="1" t="s">
        <v>2806</v>
      </c>
      <c r="B3665" s="1" t="s">
        <v>1540</v>
      </c>
      <c r="C3665" t="s">
        <v>1541</v>
      </c>
      <c r="D3665" t="s">
        <v>10</v>
      </c>
      <c r="E3665" t="s">
        <v>1542</v>
      </c>
      <c r="F3665" t="s">
        <v>12</v>
      </c>
      <c r="G3665">
        <v>1170</v>
      </c>
      <c r="H3665">
        <f>VLOOKUP(C3665,Sheet2!$D$2:$H$13246,3,FALSE)</f>
        <v>7997</v>
      </c>
      <c r="I3665">
        <f>VLOOKUP($C3665,Sheet2!$D$2:$H$13246,4,FALSE)</f>
        <v>1350</v>
      </c>
      <c r="J3665">
        <f>VLOOKUP($C3665,Sheet2!$D$2:$H$13246,5,FALSE)</f>
        <v>226</v>
      </c>
    </row>
    <row r="3666" spans="1:10" x14ac:dyDescent="0.2">
      <c r="A3666" s="1" t="s">
        <v>2806</v>
      </c>
      <c r="B3666" s="1" t="s">
        <v>1543</v>
      </c>
      <c r="C3666" t="s">
        <v>1544</v>
      </c>
      <c r="D3666" t="s">
        <v>10</v>
      </c>
      <c r="E3666" t="s">
        <v>1545</v>
      </c>
      <c r="F3666" t="s">
        <v>12</v>
      </c>
      <c r="G3666">
        <v>1741</v>
      </c>
      <c r="H3666">
        <f>VLOOKUP(C3666,Sheet2!$D$2:$H$13246,3,FALSE)</f>
        <v>10529</v>
      </c>
      <c r="I3666">
        <f>VLOOKUP($C3666,Sheet2!$D$2:$H$13246,4,FALSE)</f>
        <v>1733</v>
      </c>
      <c r="J3666">
        <f>VLOOKUP($C3666,Sheet2!$D$2:$H$13246,5,FALSE)</f>
        <v>455</v>
      </c>
    </row>
    <row r="3667" spans="1:10" x14ac:dyDescent="0.2">
      <c r="A3667" s="1" t="s">
        <v>2806</v>
      </c>
      <c r="B3667" s="1" t="s">
        <v>1546</v>
      </c>
      <c r="C3667" t="s">
        <v>1547</v>
      </c>
      <c r="D3667" t="s">
        <v>10</v>
      </c>
      <c r="E3667" t="s">
        <v>1548</v>
      </c>
      <c r="F3667" t="s">
        <v>12</v>
      </c>
      <c r="G3667">
        <v>4140</v>
      </c>
      <c r="H3667">
        <f>VLOOKUP(C3667,Sheet2!$D$2:$H$13246,3,FALSE)</f>
        <v>26194</v>
      </c>
      <c r="I3667">
        <f>VLOOKUP($C3667,Sheet2!$D$2:$H$13246,4,FALSE)</f>
        <v>4356</v>
      </c>
      <c r="J3667">
        <f>VLOOKUP($C3667,Sheet2!$D$2:$H$13246,5,FALSE)</f>
        <v>462</v>
      </c>
    </row>
    <row r="3668" spans="1:10" x14ac:dyDescent="0.2">
      <c r="A3668" s="1" t="s">
        <v>2806</v>
      </c>
      <c r="B3668" s="1" t="s">
        <v>1549</v>
      </c>
      <c r="C3668" t="s">
        <v>1550</v>
      </c>
      <c r="D3668" t="s">
        <v>10</v>
      </c>
      <c r="E3668" t="s">
        <v>1551</v>
      </c>
      <c r="F3668" t="s">
        <v>12</v>
      </c>
      <c r="G3668">
        <v>470</v>
      </c>
      <c r="H3668">
        <f>VLOOKUP(C3668,Sheet2!$D$2:$H$13246,3,FALSE)</f>
        <v>3149</v>
      </c>
      <c r="I3668">
        <f>VLOOKUP($C3668,Sheet2!$D$2:$H$13246,4,FALSE)</f>
        <v>482</v>
      </c>
      <c r="J3668">
        <f>VLOOKUP($C3668,Sheet2!$D$2:$H$13246,5,FALSE)</f>
        <v>124</v>
      </c>
    </row>
    <row r="3669" spans="1:10" x14ac:dyDescent="0.2">
      <c r="A3669" s="1" t="s">
        <v>2806</v>
      </c>
      <c r="B3669" s="1" t="s">
        <v>1552</v>
      </c>
      <c r="C3669" t="s">
        <v>1553</v>
      </c>
      <c r="D3669" t="s">
        <v>10</v>
      </c>
      <c r="E3669" t="s">
        <v>1554</v>
      </c>
      <c r="F3669" t="s">
        <v>12</v>
      </c>
      <c r="G3669">
        <v>1876</v>
      </c>
      <c r="H3669">
        <f>VLOOKUP(C3669,Sheet2!$D$2:$H$13246,3,FALSE)</f>
        <v>15537</v>
      </c>
      <c r="I3669">
        <f>VLOOKUP($C3669,Sheet2!$D$2:$H$13246,4,FALSE)</f>
        <v>1894</v>
      </c>
      <c r="J3669">
        <f>VLOOKUP($C3669,Sheet2!$D$2:$H$13246,5,FALSE)</f>
        <v>397</v>
      </c>
    </row>
    <row r="3670" spans="1:10" x14ac:dyDescent="0.2">
      <c r="A3670" s="1" t="s">
        <v>2806</v>
      </c>
      <c r="B3670" s="1" t="s">
        <v>1555</v>
      </c>
      <c r="C3670" t="s">
        <v>1556</v>
      </c>
      <c r="D3670" t="s">
        <v>10</v>
      </c>
      <c r="E3670" t="s">
        <v>1310</v>
      </c>
      <c r="F3670" t="s">
        <v>12</v>
      </c>
      <c r="G3670">
        <v>2440</v>
      </c>
      <c r="H3670">
        <f>VLOOKUP(C3670,Sheet2!$D$2:$H$13246,3,FALSE)</f>
        <v>15043</v>
      </c>
      <c r="I3670">
        <f>VLOOKUP($C3670,Sheet2!$D$2:$H$13246,4,FALSE)</f>
        <v>2142</v>
      </c>
      <c r="J3670">
        <f>VLOOKUP($C3670,Sheet2!$D$2:$H$13246,5,FALSE)</f>
        <v>346</v>
      </c>
    </row>
    <row r="3671" spans="1:10" x14ac:dyDescent="0.2">
      <c r="A3671" s="1" t="s">
        <v>2806</v>
      </c>
      <c r="B3671" s="1" t="s">
        <v>1557</v>
      </c>
      <c r="C3671" t="s">
        <v>1558</v>
      </c>
      <c r="D3671" t="s">
        <v>10</v>
      </c>
      <c r="E3671" t="s">
        <v>1559</v>
      </c>
      <c r="F3671" t="s">
        <v>12</v>
      </c>
      <c r="G3671">
        <v>164</v>
      </c>
      <c r="H3671" t="e">
        <f>VLOOKUP(C3671,Sheet2!$D$2:$H$13246,3,FALSE)</f>
        <v>#N/A</v>
      </c>
      <c r="I3671" t="e">
        <f>VLOOKUP($C3671,Sheet2!$D$2:$H$13246,4,FALSE)</f>
        <v>#N/A</v>
      </c>
      <c r="J3671" t="e">
        <f>VLOOKUP($C3671,Sheet2!$D$2:$H$13246,5,FALSE)</f>
        <v>#N/A</v>
      </c>
    </row>
    <row r="3672" spans="1:10" x14ac:dyDescent="0.2">
      <c r="A3672" s="1" t="s">
        <v>2806</v>
      </c>
      <c r="B3672" s="1" t="s">
        <v>1560</v>
      </c>
      <c r="C3672" t="s">
        <v>1561</v>
      </c>
      <c r="D3672" t="s">
        <v>10</v>
      </c>
      <c r="E3672" t="s">
        <v>1562</v>
      </c>
      <c r="F3672" t="s">
        <v>12</v>
      </c>
      <c r="G3672">
        <v>382</v>
      </c>
      <c r="H3672">
        <f>VLOOKUP(C3672,Sheet2!$D$2:$H$13246,3,FALSE)</f>
        <v>3558</v>
      </c>
      <c r="I3672">
        <f>VLOOKUP($C3672,Sheet2!$D$2:$H$13246,4,FALSE)</f>
        <v>429</v>
      </c>
      <c r="J3672">
        <f>VLOOKUP($C3672,Sheet2!$D$2:$H$13246,5,FALSE)</f>
        <v>91</v>
      </c>
    </row>
    <row r="3673" spans="1:10" x14ac:dyDescent="0.2">
      <c r="A3673" s="1" t="s">
        <v>2806</v>
      </c>
      <c r="B3673" s="1" t="s">
        <v>1563</v>
      </c>
      <c r="C3673" t="s">
        <v>1564</v>
      </c>
      <c r="D3673" t="s">
        <v>10</v>
      </c>
      <c r="E3673" t="s">
        <v>1565</v>
      </c>
      <c r="F3673" t="s">
        <v>12</v>
      </c>
      <c r="G3673">
        <v>4392</v>
      </c>
      <c r="H3673">
        <f>VLOOKUP(C3673,Sheet2!$D$2:$H$13246,3,FALSE)</f>
        <v>34765</v>
      </c>
      <c r="I3673">
        <f>VLOOKUP($C3673,Sheet2!$D$2:$H$13246,4,FALSE)</f>
        <v>5103</v>
      </c>
      <c r="J3673">
        <f>VLOOKUP($C3673,Sheet2!$D$2:$H$13246,5,FALSE)</f>
        <v>641</v>
      </c>
    </row>
    <row r="3674" spans="1:10" x14ac:dyDescent="0.2">
      <c r="A3674" s="1" t="s">
        <v>2806</v>
      </c>
      <c r="B3674" s="1" t="s">
        <v>1566</v>
      </c>
      <c r="C3674" t="s">
        <v>1567</v>
      </c>
      <c r="D3674" t="s">
        <v>10</v>
      </c>
      <c r="E3674" t="s">
        <v>1568</v>
      </c>
      <c r="F3674" t="s">
        <v>12</v>
      </c>
      <c r="G3674">
        <v>3705</v>
      </c>
      <c r="H3674">
        <f>VLOOKUP(C3674,Sheet2!$D$2:$H$13246,3,FALSE)</f>
        <v>33431</v>
      </c>
      <c r="I3674">
        <f>VLOOKUP($C3674,Sheet2!$D$2:$H$13246,4,FALSE)</f>
        <v>4045</v>
      </c>
      <c r="J3674">
        <f>VLOOKUP($C3674,Sheet2!$D$2:$H$13246,5,FALSE)</f>
        <v>434</v>
      </c>
    </row>
    <row r="3675" spans="1:10" x14ac:dyDescent="0.2">
      <c r="A3675" s="1" t="s">
        <v>2806</v>
      </c>
      <c r="B3675" s="1" t="s">
        <v>1569</v>
      </c>
      <c r="C3675" t="s">
        <v>1570</v>
      </c>
      <c r="D3675" t="s">
        <v>10</v>
      </c>
      <c r="E3675" t="s">
        <v>1571</v>
      </c>
      <c r="F3675" t="s">
        <v>12</v>
      </c>
      <c r="G3675">
        <v>1889</v>
      </c>
      <c r="H3675" t="e">
        <f>VLOOKUP(C3675,Sheet2!$D$2:$H$13246,3,FALSE)</f>
        <v>#N/A</v>
      </c>
      <c r="I3675" t="e">
        <f>VLOOKUP($C3675,Sheet2!$D$2:$H$13246,4,FALSE)</f>
        <v>#N/A</v>
      </c>
      <c r="J3675" t="e">
        <f>VLOOKUP($C3675,Sheet2!$D$2:$H$13246,5,FALSE)</f>
        <v>#N/A</v>
      </c>
    </row>
    <row r="3676" spans="1:10" x14ac:dyDescent="0.2">
      <c r="A3676" s="1" t="s">
        <v>2806</v>
      </c>
      <c r="B3676" s="1" t="s">
        <v>2829</v>
      </c>
      <c r="C3676" t="s">
        <v>2830</v>
      </c>
      <c r="D3676" t="s">
        <v>10</v>
      </c>
      <c r="E3676" t="s">
        <v>617</v>
      </c>
      <c r="F3676" t="s">
        <v>12</v>
      </c>
      <c r="G3676" t="s">
        <v>2809</v>
      </c>
      <c r="H3676" t="e">
        <f>VLOOKUP(C3676,Sheet2!$D$2:$H$13246,3,FALSE)</f>
        <v>#N/A</v>
      </c>
      <c r="I3676" t="e">
        <f>VLOOKUP($C3676,Sheet2!$D$2:$H$13246,4,FALSE)</f>
        <v>#N/A</v>
      </c>
      <c r="J3676" t="e">
        <f>VLOOKUP($C3676,Sheet2!$D$2:$H$13246,5,FALSE)</f>
        <v>#N/A</v>
      </c>
    </row>
    <row r="3677" spans="1:10" x14ac:dyDescent="0.2">
      <c r="A3677" s="1" t="s">
        <v>2806</v>
      </c>
      <c r="B3677" s="1" t="s">
        <v>1572</v>
      </c>
      <c r="C3677" t="s">
        <v>1573</v>
      </c>
      <c r="D3677" t="s">
        <v>10</v>
      </c>
      <c r="E3677" t="s">
        <v>1574</v>
      </c>
      <c r="F3677" t="s">
        <v>12</v>
      </c>
      <c r="G3677">
        <v>125</v>
      </c>
      <c r="H3677">
        <f>VLOOKUP(C3677,Sheet2!$D$2:$H$13246,3,FALSE)</f>
        <v>1268</v>
      </c>
      <c r="I3677">
        <f>VLOOKUP($C3677,Sheet2!$D$2:$H$13246,4,FALSE)</f>
        <v>122</v>
      </c>
      <c r="J3677">
        <f>VLOOKUP($C3677,Sheet2!$D$2:$H$13246,5,FALSE)</f>
        <v>10</v>
      </c>
    </row>
    <row r="3678" spans="1:10" x14ac:dyDescent="0.2">
      <c r="A3678" s="1" t="s">
        <v>2806</v>
      </c>
      <c r="B3678" s="1" t="s">
        <v>1575</v>
      </c>
      <c r="C3678" t="s">
        <v>1576</v>
      </c>
      <c r="D3678" t="s">
        <v>10</v>
      </c>
      <c r="E3678" t="s">
        <v>1577</v>
      </c>
      <c r="F3678" t="s">
        <v>12</v>
      </c>
      <c r="G3678">
        <v>4230</v>
      </c>
      <c r="H3678">
        <f>VLOOKUP(C3678,Sheet2!$D$2:$H$13246,3,FALSE)</f>
        <v>21331</v>
      </c>
      <c r="I3678">
        <f>VLOOKUP($C3678,Sheet2!$D$2:$H$13246,4,FALSE)</f>
        <v>3684</v>
      </c>
      <c r="J3678">
        <f>VLOOKUP($C3678,Sheet2!$D$2:$H$13246,5,FALSE)</f>
        <v>712</v>
      </c>
    </row>
    <row r="3679" spans="1:10" x14ac:dyDescent="0.2">
      <c r="A3679" s="1" t="s">
        <v>2806</v>
      </c>
      <c r="B3679" s="1" t="s">
        <v>1578</v>
      </c>
      <c r="C3679" t="s">
        <v>1579</v>
      </c>
      <c r="D3679" t="s">
        <v>10</v>
      </c>
      <c r="E3679" t="s">
        <v>1580</v>
      </c>
      <c r="F3679" t="s">
        <v>12</v>
      </c>
      <c r="G3679">
        <v>27</v>
      </c>
      <c r="H3679">
        <f>VLOOKUP(C3679,Sheet2!$D$2:$H$13246,3,FALSE)</f>
        <v>312</v>
      </c>
      <c r="I3679">
        <f>VLOOKUP($C3679,Sheet2!$D$2:$H$13246,4,FALSE)</f>
        <v>43</v>
      </c>
      <c r="J3679">
        <f>VLOOKUP($C3679,Sheet2!$D$2:$H$13246,5,FALSE)</f>
        <v>7</v>
      </c>
    </row>
    <row r="3680" spans="1:10" x14ac:dyDescent="0.2">
      <c r="A3680" s="1" t="s">
        <v>2806</v>
      </c>
      <c r="B3680" s="1" t="s">
        <v>1581</v>
      </c>
      <c r="C3680" t="s">
        <v>1582</v>
      </c>
      <c r="D3680" t="s">
        <v>10</v>
      </c>
      <c r="E3680" t="s">
        <v>1583</v>
      </c>
      <c r="F3680" t="s">
        <v>12</v>
      </c>
      <c r="G3680">
        <v>2391</v>
      </c>
      <c r="H3680">
        <f>VLOOKUP(C3680,Sheet2!$D$2:$H$13246,3,FALSE)</f>
        <v>17098</v>
      </c>
      <c r="I3680">
        <f>VLOOKUP($C3680,Sheet2!$D$2:$H$13246,4,FALSE)</f>
        <v>2789</v>
      </c>
      <c r="J3680">
        <f>VLOOKUP($C3680,Sheet2!$D$2:$H$13246,5,FALSE)</f>
        <v>144</v>
      </c>
    </row>
    <row r="3681" spans="1:10" x14ac:dyDescent="0.2">
      <c r="A3681" s="1" t="s">
        <v>2806</v>
      </c>
      <c r="B3681" s="1" t="s">
        <v>1584</v>
      </c>
      <c r="C3681" t="s">
        <v>1585</v>
      </c>
      <c r="D3681" t="s">
        <v>10</v>
      </c>
      <c r="E3681" t="s">
        <v>85</v>
      </c>
      <c r="F3681" t="s">
        <v>12</v>
      </c>
      <c r="G3681">
        <v>3608</v>
      </c>
      <c r="H3681">
        <f>VLOOKUP(C3681,Sheet2!$D$2:$H$13246,3,FALSE)</f>
        <v>23847</v>
      </c>
      <c r="I3681">
        <f>VLOOKUP($C3681,Sheet2!$D$2:$H$13246,4,FALSE)</f>
        <v>3755</v>
      </c>
      <c r="J3681">
        <f>VLOOKUP($C3681,Sheet2!$D$2:$H$13246,5,FALSE)</f>
        <v>358</v>
      </c>
    </row>
    <row r="3682" spans="1:10" x14ac:dyDescent="0.2">
      <c r="A3682" s="1" t="s">
        <v>2806</v>
      </c>
      <c r="B3682" s="1" t="s">
        <v>1586</v>
      </c>
      <c r="C3682" t="s">
        <v>1587</v>
      </c>
      <c r="D3682" t="s">
        <v>10</v>
      </c>
      <c r="E3682" t="s">
        <v>1340</v>
      </c>
      <c r="F3682" t="s">
        <v>12</v>
      </c>
      <c r="G3682" t="s">
        <v>2809</v>
      </c>
      <c r="H3682" t="e">
        <f>VLOOKUP(C3682,Sheet2!$D$2:$H$13246,3,FALSE)</f>
        <v>#N/A</v>
      </c>
      <c r="I3682" t="e">
        <f>VLOOKUP($C3682,Sheet2!$D$2:$H$13246,4,FALSE)</f>
        <v>#N/A</v>
      </c>
      <c r="J3682" t="e">
        <f>VLOOKUP($C3682,Sheet2!$D$2:$H$13246,5,FALSE)</f>
        <v>#N/A</v>
      </c>
    </row>
    <row r="3683" spans="1:10" x14ac:dyDescent="0.2">
      <c r="A3683" s="1" t="s">
        <v>2806</v>
      </c>
      <c r="B3683" s="1" t="s">
        <v>1588</v>
      </c>
      <c r="C3683" t="s">
        <v>1589</v>
      </c>
      <c r="D3683" t="s">
        <v>10</v>
      </c>
      <c r="E3683" t="s">
        <v>758</v>
      </c>
      <c r="F3683" t="s">
        <v>12</v>
      </c>
      <c r="G3683">
        <v>1792</v>
      </c>
      <c r="H3683">
        <f>VLOOKUP(C3683,Sheet2!$D$2:$H$13246,3,FALSE)</f>
        <v>9433</v>
      </c>
      <c r="I3683">
        <f>VLOOKUP($C3683,Sheet2!$D$2:$H$13246,4,FALSE)</f>
        <v>1944</v>
      </c>
      <c r="J3683">
        <f>VLOOKUP($C3683,Sheet2!$D$2:$H$13246,5,FALSE)</f>
        <v>91</v>
      </c>
    </row>
    <row r="3684" spans="1:10" x14ac:dyDescent="0.2">
      <c r="A3684" s="1" t="s">
        <v>2806</v>
      </c>
      <c r="B3684" s="1" t="s">
        <v>1590</v>
      </c>
      <c r="C3684" t="s">
        <v>1591</v>
      </c>
      <c r="D3684" t="s">
        <v>10</v>
      </c>
      <c r="E3684" t="s">
        <v>1592</v>
      </c>
      <c r="F3684" t="s">
        <v>12</v>
      </c>
      <c r="G3684">
        <v>692</v>
      </c>
      <c r="H3684">
        <f>VLOOKUP(C3684,Sheet2!$D$2:$H$13246,3,FALSE)</f>
        <v>8505</v>
      </c>
      <c r="I3684">
        <f>VLOOKUP($C3684,Sheet2!$D$2:$H$13246,4,FALSE)</f>
        <v>1103</v>
      </c>
      <c r="J3684">
        <f>VLOOKUP($C3684,Sheet2!$D$2:$H$13246,5,FALSE)</f>
        <v>102</v>
      </c>
    </row>
    <row r="3685" spans="1:10" x14ac:dyDescent="0.2">
      <c r="A3685" s="1" t="s">
        <v>2806</v>
      </c>
      <c r="B3685" s="1" t="s">
        <v>1593</v>
      </c>
      <c r="C3685" t="s">
        <v>1594</v>
      </c>
      <c r="D3685" t="s">
        <v>10</v>
      </c>
      <c r="E3685" t="s">
        <v>1595</v>
      </c>
      <c r="F3685" t="s">
        <v>12</v>
      </c>
      <c r="G3685">
        <v>2350</v>
      </c>
      <c r="H3685">
        <f>VLOOKUP(C3685,Sheet2!$D$2:$H$13246,3,FALSE)</f>
        <v>15686</v>
      </c>
      <c r="I3685">
        <f>VLOOKUP($C3685,Sheet2!$D$2:$H$13246,4,FALSE)</f>
        <v>2581</v>
      </c>
      <c r="J3685">
        <f>VLOOKUP($C3685,Sheet2!$D$2:$H$13246,5,FALSE)</f>
        <v>121</v>
      </c>
    </row>
    <row r="3686" spans="1:10" x14ac:dyDescent="0.2">
      <c r="A3686" s="1" t="s">
        <v>2806</v>
      </c>
      <c r="B3686" s="1" t="s">
        <v>1596</v>
      </c>
      <c r="C3686" t="s">
        <v>1597</v>
      </c>
      <c r="D3686" t="s">
        <v>10</v>
      </c>
      <c r="E3686" t="s">
        <v>1598</v>
      </c>
      <c r="F3686" t="s">
        <v>12</v>
      </c>
      <c r="G3686">
        <v>3087</v>
      </c>
      <c r="H3686">
        <f>VLOOKUP(C3686,Sheet2!$D$2:$H$13246,3,FALSE)</f>
        <v>19424</v>
      </c>
      <c r="I3686">
        <f>VLOOKUP($C3686,Sheet2!$D$2:$H$13246,4,FALSE)</f>
        <v>3276</v>
      </c>
      <c r="J3686">
        <f>VLOOKUP($C3686,Sheet2!$D$2:$H$13246,5,FALSE)</f>
        <v>226</v>
      </c>
    </row>
    <row r="3687" spans="1:10" x14ac:dyDescent="0.2">
      <c r="A3687" s="1" t="s">
        <v>2806</v>
      </c>
      <c r="B3687" s="1" t="s">
        <v>1599</v>
      </c>
      <c r="C3687" t="s">
        <v>1600</v>
      </c>
      <c r="D3687" t="s">
        <v>10</v>
      </c>
      <c r="E3687" t="s">
        <v>425</v>
      </c>
      <c r="F3687" t="s">
        <v>12</v>
      </c>
      <c r="G3687">
        <v>5337</v>
      </c>
      <c r="H3687">
        <f>VLOOKUP(C3687,Sheet2!$D$2:$H$13246,3,FALSE)</f>
        <v>67794</v>
      </c>
      <c r="I3687">
        <f>VLOOKUP($C3687,Sheet2!$D$2:$H$13246,4,FALSE)</f>
        <v>5538</v>
      </c>
      <c r="J3687">
        <f>VLOOKUP($C3687,Sheet2!$D$2:$H$13246,5,FALSE)</f>
        <v>720</v>
      </c>
    </row>
    <row r="3688" spans="1:10" x14ac:dyDescent="0.2">
      <c r="A3688" s="1" t="s">
        <v>2806</v>
      </c>
      <c r="B3688" s="1" t="s">
        <v>1601</v>
      </c>
      <c r="C3688" t="s">
        <v>1602</v>
      </c>
      <c r="D3688" t="s">
        <v>10</v>
      </c>
      <c r="E3688" t="s">
        <v>1603</v>
      </c>
      <c r="F3688" t="s">
        <v>12</v>
      </c>
      <c r="G3688">
        <v>5127</v>
      </c>
      <c r="H3688">
        <f>VLOOKUP(C3688,Sheet2!$D$2:$H$13246,3,FALSE)</f>
        <v>31212</v>
      </c>
      <c r="I3688">
        <f>VLOOKUP($C3688,Sheet2!$D$2:$H$13246,4,FALSE)</f>
        <v>5042</v>
      </c>
      <c r="J3688">
        <f>VLOOKUP($C3688,Sheet2!$D$2:$H$13246,5,FALSE)</f>
        <v>1768</v>
      </c>
    </row>
    <row r="3689" spans="1:10" x14ac:dyDescent="0.2">
      <c r="A3689" s="1" t="s">
        <v>2806</v>
      </c>
      <c r="B3689" s="1" t="s">
        <v>1604</v>
      </c>
      <c r="C3689" t="s">
        <v>1605</v>
      </c>
      <c r="D3689" t="s">
        <v>10</v>
      </c>
      <c r="E3689" t="s">
        <v>1606</v>
      </c>
      <c r="F3689" t="s">
        <v>12</v>
      </c>
      <c r="G3689">
        <v>296</v>
      </c>
      <c r="H3689">
        <f>VLOOKUP(C3689,Sheet2!$D$2:$H$13246,3,FALSE)</f>
        <v>1785</v>
      </c>
      <c r="I3689">
        <f>VLOOKUP($C3689,Sheet2!$D$2:$H$13246,4,FALSE)</f>
        <v>277</v>
      </c>
      <c r="J3689">
        <f>VLOOKUP($C3689,Sheet2!$D$2:$H$13246,5,FALSE)</f>
        <v>64</v>
      </c>
    </row>
    <row r="3690" spans="1:10" x14ac:dyDescent="0.2">
      <c r="A3690" s="1" t="s">
        <v>2806</v>
      </c>
      <c r="B3690" s="1" t="s">
        <v>1607</v>
      </c>
      <c r="C3690" t="s">
        <v>1608</v>
      </c>
      <c r="D3690" t="s">
        <v>10</v>
      </c>
      <c r="E3690" t="s">
        <v>2831</v>
      </c>
      <c r="F3690" t="s">
        <v>12</v>
      </c>
      <c r="G3690">
        <v>3842</v>
      </c>
      <c r="H3690">
        <f>VLOOKUP(C3690,Sheet2!$D$2:$H$13246,3,FALSE)</f>
        <v>23743</v>
      </c>
      <c r="I3690">
        <f>VLOOKUP($C3690,Sheet2!$D$2:$H$13246,4,FALSE)</f>
        <v>3716</v>
      </c>
      <c r="J3690">
        <f>VLOOKUP($C3690,Sheet2!$D$2:$H$13246,5,FALSE)</f>
        <v>317</v>
      </c>
    </row>
    <row r="3691" spans="1:10" x14ac:dyDescent="0.2">
      <c r="A3691" s="1" t="s">
        <v>2806</v>
      </c>
      <c r="B3691" s="1" t="s">
        <v>1610</v>
      </c>
      <c r="C3691" t="s">
        <v>1611</v>
      </c>
      <c r="D3691" t="s">
        <v>10</v>
      </c>
      <c r="E3691" t="s">
        <v>1612</v>
      </c>
      <c r="F3691" t="s">
        <v>12</v>
      </c>
      <c r="G3691">
        <v>2999</v>
      </c>
      <c r="H3691">
        <f>VLOOKUP(C3691,Sheet2!$D$2:$H$13246,3,FALSE)</f>
        <v>17676</v>
      </c>
      <c r="I3691">
        <f>VLOOKUP($C3691,Sheet2!$D$2:$H$13246,4,FALSE)</f>
        <v>2877</v>
      </c>
      <c r="J3691">
        <f>VLOOKUP($C3691,Sheet2!$D$2:$H$13246,5,FALSE)</f>
        <v>137</v>
      </c>
    </row>
    <row r="3692" spans="1:10" x14ac:dyDescent="0.2">
      <c r="A3692" s="1" t="s">
        <v>2806</v>
      </c>
      <c r="B3692" s="1" t="s">
        <v>1613</v>
      </c>
      <c r="C3692" t="s">
        <v>1614</v>
      </c>
      <c r="D3692" t="s">
        <v>10</v>
      </c>
      <c r="E3692" t="s">
        <v>1615</v>
      </c>
      <c r="F3692" t="s">
        <v>12</v>
      </c>
      <c r="G3692">
        <v>341</v>
      </c>
      <c r="H3692">
        <f>VLOOKUP(C3692,Sheet2!$D$2:$H$13246,3,FALSE)</f>
        <v>2565</v>
      </c>
      <c r="I3692">
        <f>VLOOKUP($C3692,Sheet2!$D$2:$H$13246,4,FALSE)</f>
        <v>329</v>
      </c>
      <c r="J3692">
        <f>VLOOKUP($C3692,Sheet2!$D$2:$H$13246,5,FALSE)</f>
        <v>93</v>
      </c>
    </row>
    <row r="3693" spans="1:10" x14ac:dyDescent="0.2">
      <c r="A3693" s="1" t="s">
        <v>2806</v>
      </c>
      <c r="B3693" s="1" t="s">
        <v>1616</v>
      </c>
      <c r="C3693" t="s">
        <v>1617</v>
      </c>
      <c r="D3693" t="s">
        <v>10</v>
      </c>
      <c r="E3693" t="s">
        <v>1618</v>
      </c>
      <c r="F3693" t="s">
        <v>12</v>
      </c>
      <c r="G3693">
        <v>2574</v>
      </c>
      <c r="H3693">
        <f>VLOOKUP(C3693,Sheet2!$D$2:$H$13246,3,FALSE)</f>
        <v>19599</v>
      </c>
      <c r="I3693">
        <f>VLOOKUP($C3693,Sheet2!$D$2:$H$13246,4,FALSE)</f>
        <v>2610</v>
      </c>
      <c r="J3693">
        <f>VLOOKUP($C3693,Sheet2!$D$2:$H$13246,5,FALSE)</f>
        <v>727</v>
      </c>
    </row>
    <row r="3694" spans="1:10" x14ac:dyDescent="0.2">
      <c r="A3694" s="1" t="s">
        <v>2806</v>
      </c>
      <c r="B3694" s="1" t="s">
        <v>1619</v>
      </c>
      <c r="C3694" t="s">
        <v>1620</v>
      </c>
      <c r="D3694" t="s">
        <v>10</v>
      </c>
      <c r="E3694" t="s">
        <v>1621</v>
      </c>
      <c r="F3694" t="s">
        <v>12</v>
      </c>
      <c r="G3694">
        <v>1797</v>
      </c>
      <c r="H3694">
        <f>VLOOKUP(C3694,Sheet2!$D$2:$H$13246,3,FALSE)</f>
        <v>11329</v>
      </c>
      <c r="I3694">
        <f>VLOOKUP($C3694,Sheet2!$D$2:$H$13246,4,FALSE)</f>
        <v>1679</v>
      </c>
      <c r="J3694">
        <f>VLOOKUP($C3694,Sheet2!$D$2:$H$13246,5,FALSE)</f>
        <v>269</v>
      </c>
    </row>
    <row r="3695" spans="1:10" x14ac:dyDescent="0.2">
      <c r="A3695" s="1" t="s">
        <v>2806</v>
      </c>
      <c r="B3695" s="1" t="s">
        <v>1622</v>
      </c>
      <c r="C3695" t="s">
        <v>1623</v>
      </c>
      <c r="D3695" t="s">
        <v>10</v>
      </c>
      <c r="E3695" t="s">
        <v>1624</v>
      </c>
      <c r="F3695" t="s">
        <v>12</v>
      </c>
      <c r="G3695">
        <v>1401</v>
      </c>
      <c r="H3695">
        <f>VLOOKUP(C3695,Sheet2!$D$2:$H$13246,3,FALSE)</f>
        <v>9016</v>
      </c>
      <c r="I3695">
        <f>VLOOKUP($C3695,Sheet2!$D$2:$H$13246,4,FALSE)</f>
        <v>1492</v>
      </c>
      <c r="J3695">
        <f>VLOOKUP($C3695,Sheet2!$D$2:$H$13246,5,FALSE)</f>
        <v>209</v>
      </c>
    </row>
    <row r="3696" spans="1:10" x14ac:dyDescent="0.2">
      <c r="A3696" s="1" t="s">
        <v>2806</v>
      </c>
      <c r="B3696" s="1" t="s">
        <v>1625</v>
      </c>
      <c r="C3696" t="s">
        <v>1626</v>
      </c>
      <c r="D3696" t="s">
        <v>10</v>
      </c>
      <c r="E3696" t="s">
        <v>2832</v>
      </c>
      <c r="F3696" t="s">
        <v>12</v>
      </c>
      <c r="G3696">
        <v>3388</v>
      </c>
      <c r="H3696">
        <f>VLOOKUP(C3696,Sheet2!$D$2:$H$13246,3,FALSE)</f>
        <v>18718</v>
      </c>
      <c r="I3696">
        <f>VLOOKUP($C3696,Sheet2!$D$2:$H$13246,4,FALSE)</f>
        <v>4084</v>
      </c>
      <c r="J3696">
        <f>VLOOKUP($C3696,Sheet2!$D$2:$H$13246,5,FALSE)</f>
        <v>115</v>
      </c>
    </row>
    <row r="3697" spans="1:10" x14ac:dyDescent="0.2">
      <c r="A3697" s="1" t="s">
        <v>2806</v>
      </c>
      <c r="B3697" s="1" t="s">
        <v>1628</v>
      </c>
      <c r="C3697" t="s">
        <v>1629</v>
      </c>
      <c r="D3697" t="s">
        <v>10</v>
      </c>
      <c r="E3697" t="s">
        <v>1630</v>
      </c>
      <c r="F3697" t="s">
        <v>12</v>
      </c>
      <c r="G3697">
        <v>168</v>
      </c>
      <c r="H3697">
        <f>VLOOKUP(C3697,Sheet2!$D$2:$H$13246,3,FALSE)</f>
        <v>1078</v>
      </c>
      <c r="I3697">
        <f>VLOOKUP($C3697,Sheet2!$D$2:$H$13246,4,FALSE)</f>
        <v>121</v>
      </c>
      <c r="J3697">
        <f>VLOOKUP($C3697,Sheet2!$D$2:$H$13246,5,FALSE)</f>
        <v>7</v>
      </c>
    </row>
    <row r="3698" spans="1:10" x14ac:dyDescent="0.2">
      <c r="A3698" s="1" t="s">
        <v>2806</v>
      </c>
      <c r="B3698" s="1" t="s">
        <v>1631</v>
      </c>
      <c r="C3698" t="s">
        <v>1632</v>
      </c>
      <c r="D3698" t="s">
        <v>10</v>
      </c>
      <c r="E3698" t="s">
        <v>1633</v>
      </c>
      <c r="F3698" t="s">
        <v>12</v>
      </c>
      <c r="G3698">
        <v>1179</v>
      </c>
      <c r="H3698">
        <f>VLOOKUP(C3698,Sheet2!$D$2:$H$13246,3,FALSE)</f>
        <v>8845</v>
      </c>
      <c r="I3698">
        <f>VLOOKUP($C3698,Sheet2!$D$2:$H$13246,4,FALSE)</f>
        <v>1200</v>
      </c>
      <c r="J3698">
        <f>VLOOKUP($C3698,Sheet2!$D$2:$H$13246,5,FALSE)</f>
        <v>201</v>
      </c>
    </row>
    <row r="3699" spans="1:10" x14ac:dyDescent="0.2">
      <c r="A3699" s="1" t="s">
        <v>2806</v>
      </c>
      <c r="B3699" s="1" t="s">
        <v>1634</v>
      </c>
      <c r="C3699" t="s">
        <v>1635</v>
      </c>
      <c r="D3699" t="s">
        <v>10</v>
      </c>
      <c r="E3699" t="s">
        <v>1636</v>
      </c>
      <c r="F3699" t="s">
        <v>12</v>
      </c>
      <c r="G3699">
        <v>772</v>
      </c>
      <c r="H3699">
        <f>VLOOKUP(C3699,Sheet2!$D$2:$H$13246,3,FALSE)</f>
        <v>5008</v>
      </c>
      <c r="I3699">
        <f>VLOOKUP($C3699,Sheet2!$D$2:$H$13246,4,FALSE)</f>
        <v>800</v>
      </c>
      <c r="J3699">
        <f>VLOOKUP($C3699,Sheet2!$D$2:$H$13246,5,FALSE)</f>
        <v>127</v>
      </c>
    </row>
    <row r="3700" spans="1:10" x14ac:dyDescent="0.2">
      <c r="A3700" s="1" t="s">
        <v>2806</v>
      </c>
      <c r="B3700" s="1" t="s">
        <v>1637</v>
      </c>
      <c r="C3700" t="s">
        <v>1638</v>
      </c>
      <c r="D3700" t="s">
        <v>10</v>
      </c>
      <c r="E3700" t="s">
        <v>81</v>
      </c>
      <c r="F3700" t="s">
        <v>12</v>
      </c>
      <c r="G3700">
        <v>7193</v>
      </c>
      <c r="H3700">
        <f>VLOOKUP(C3700,Sheet2!$D$2:$H$13246,3,FALSE)</f>
        <v>67526</v>
      </c>
      <c r="I3700">
        <f>VLOOKUP($C3700,Sheet2!$D$2:$H$13246,4,FALSE)</f>
        <v>9125</v>
      </c>
      <c r="J3700">
        <f>VLOOKUP($C3700,Sheet2!$D$2:$H$13246,5,FALSE)</f>
        <v>1118</v>
      </c>
    </row>
    <row r="3701" spans="1:10" x14ac:dyDescent="0.2">
      <c r="A3701" s="1" t="s">
        <v>2806</v>
      </c>
      <c r="B3701" s="1" t="s">
        <v>1639</v>
      </c>
      <c r="C3701" t="s">
        <v>1640</v>
      </c>
      <c r="D3701" t="s">
        <v>10</v>
      </c>
      <c r="E3701" t="s">
        <v>1641</v>
      </c>
      <c r="F3701" t="s">
        <v>12</v>
      </c>
      <c r="G3701">
        <v>3676</v>
      </c>
      <c r="H3701">
        <f>VLOOKUP(C3701,Sheet2!$D$2:$H$13246,3,FALSE)</f>
        <v>22881</v>
      </c>
      <c r="I3701">
        <f>VLOOKUP($C3701,Sheet2!$D$2:$H$13246,4,FALSE)</f>
        <v>4002</v>
      </c>
      <c r="J3701">
        <f>VLOOKUP($C3701,Sheet2!$D$2:$H$13246,5,FALSE)</f>
        <v>176</v>
      </c>
    </row>
    <row r="3702" spans="1:10" x14ac:dyDescent="0.2">
      <c r="A3702" s="1" t="s">
        <v>2806</v>
      </c>
      <c r="B3702" s="1" t="s">
        <v>1642</v>
      </c>
      <c r="C3702" t="s">
        <v>1643</v>
      </c>
      <c r="D3702" t="s">
        <v>10</v>
      </c>
      <c r="E3702" t="s">
        <v>1644</v>
      </c>
      <c r="F3702" t="s">
        <v>12</v>
      </c>
      <c r="G3702">
        <v>6576</v>
      </c>
      <c r="H3702">
        <f>VLOOKUP(C3702,Sheet2!$D$2:$H$13246,3,FALSE)</f>
        <v>50662</v>
      </c>
      <c r="I3702">
        <f>VLOOKUP($C3702,Sheet2!$D$2:$H$13246,4,FALSE)</f>
        <v>6910</v>
      </c>
      <c r="J3702">
        <f>VLOOKUP($C3702,Sheet2!$D$2:$H$13246,5,FALSE)</f>
        <v>1314</v>
      </c>
    </row>
    <row r="3703" spans="1:10" x14ac:dyDescent="0.2">
      <c r="A3703" s="1" t="s">
        <v>2806</v>
      </c>
      <c r="B3703" s="1" t="s">
        <v>1645</v>
      </c>
      <c r="C3703" t="s">
        <v>1646</v>
      </c>
      <c r="D3703" t="s">
        <v>10</v>
      </c>
      <c r="E3703" t="s">
        <v>1647</v>
      </c>
      <c r="F3703" t="s">
        <v>12</v>
      </c>
      <c r="G3703">
        <v>573</v>
      </c>
      <c r="H3703">
        <f>VLOOKUP(C3703,Sheet2!$D$2:$H$13246,3,FALSE)</f>
        <v>3035</v>
      </c>
      <c r="I3703">
        <f>VLOOKUP($C3703,Sheet2!$D$2:$H$13246,4,FALSE)</f>
        <v>616</v>
      </c>
      <c r="J3703">
        <f>VLOOKUP($C3703,Sheet2!$D$2:$H$13246,5,FALSE)</f>
        <v>101</v>
      </c>
    </row>
    <row r="3704" spans="1:10" x14ac:dyDescent="0.2">
      <c r="A3704" s="1" t="s">
        <v>2806</v>
      </c>
      <c r="B3704" s="1" t="s">
        <v>1648</v>
      </c>
      <c r="C3704" t="s">
        <v>1649</v>
      </c>
      <c r="D3704" t="s">
        <v>10</v>
      </c>
      <c r="E3704" t="s">
        <v>1650</v>
      </c>
      <c r="F3704" t="s">
        <v>12</v>
      </c>
      <c r="G3704">
        <v>857</v>
      </c>
      <c r="H3704">
        <f>VLOOKUP(C3704,Sheet2!$D$2:$H$13246,3,FALSE)</f>
        <v>4967</v>
      </c>
      <c r="I3704">
        <f>VLOOKUP($C3704,Sheet2!$D$2:$H$13246,4,FALSE)</f>
        <v>686</v>
      </c>
      <c r="J3704">
        <f>VLOOKUP($C3704,Sheet2!$D$2:$H$13246,5,FALSE)</f>
        <v>83</v>
      </c>
    </row>
    <row r="3705" spans="1:10" x14ac:dyDescent="0.2">
      <c r="A3705" s="1" t="s">
        <v>2806</v>
      </c>
      <c r="B3705" s="1" t="s">
        <v>1651</v>
      </c>
      <c r="C3705" t="s">
        <v>1652</v>
      </c>
      <c r="D3705" t="s">
        <v>10</v>
      </c>
      <c r="E3705" t="s">
        <v>148</v>
      </c>
      <c r="F3705" t="s">
        <v>12</v>
      </c>
      <c r="G3705">
        <v>1740</v>
      </c>
      <c r="H3705">
        <f>VLOOKUP(C3705,Sheet2!$D$2:$H$13246,3,FALSE)</f>
        <v>18189</v>
      </c>
      <c r="I3705">
        <f>VLOOKUP($C3705,Sheet2!$D$2:$H$13246,4,FALSE)</f>
        <v>2593</v>
      </c>
      <c r="J3705">
        <f>VLOOKUP($C3705,Sheet2!$D$2:$H$13246,5,FALSE)</f>
        <v>913</v>
      </c>
    </row>
    <row r="3706" spans="1:10" x14ac:dyDescent="0.2">
      <c r="A3706" s="1" t="s">
        <v>2806</v>
      </c>
      <c r="B3706" s="1" t="s">
        <v>1653</v>
      </c>
      <c r="C3706" t="s">
        <v>1654</v>
      </c>
      <c r="D3706" t="s">
        <v>10</v>
      </c>
      <c r="E3706" t="s">
        <v>1655</v>
      </c>
      <c r="F3706" t="s">
        <v>12</v>
      </c>
      <c r="G3706">
        <v>843</v>
      </c>
      <c r="H3706">
        <f>VLOOKUP(C3706,Sheet2!$D$2:$H$13246,3,FALSE)</f>
        <v>6515</v>
      </c>
      <c r="I3706">
        <f>VLOOKUP($C3706,Sheet2!$D$2:$H$13246,4,FALSE)</f>
        <v>841</v>
      </c>
      <c r="J3706">
        <f>VLOOKUP($C3706,Sheet2!$D$2:$H$13246,5,FALSE)</f>
        <v>151</v>
      </c>
    </row>
    <row r="3707" spans="1:10" x14ac:dyDescent="0.2">
      <c r="A3707" s="1" t="s">
        <v>2806</v>
      </c>
      <c r="B3707" s="1" t="s">
        <v>1656</v>
      </c>
      <c r="C3707" t="s">
        <v>1657</v>
      </c>
      <c r="D3707" t="s">
        <v>10</v>
      </c>
      <c r="E3707" t="s">
        <v>1658</v>
      </c>
      <c r="F3707" t="s">
        <v>12</v>
      </c>
      <c r="G3707">
        <v>657</v>
      </c>
      <c r="H3707">
        <f>VLOOKUP(C3707,Sheet2!$D$2:$H$13246,3,FALSE)</f>
        <v>6260</v>
      </c>
      <c r="I3707">
        <f>VLOOKUP($C3707,Sheet2!$D$2:$H$13246,4,FALSE)</f>
        <v>915</v>
      </c>
      <c r="J3707">
        <f>VLOOKUP($C3707,Sheet2!$D$2:$H$13246,5,FALSE)</f>
        <v>94</v>
      </c>
    </row>
    <row r="3708" spans="1:10" x14ac:dyDescent="0.2">
      <c r="A3708" s="1" t="s">
        <v>2806</v>
      </c>
      <c r="B3708" s="1" t="s">
        <v>1659</v>
      </c>
      <c r="C3708" t="s">
        <v>1660</v>
      </c>
      <c r="D3708" t="s">
        <v>10</v>
      </c>
      <c r="E3708" t="s">
        <v>1661</v>
      </c>
      <c r="F3708" t="s">
        <v>12</v>
      </c>
      <c r="G3708">
        <v>123</v>
      </c>
      <c r="H3708">
        <f>VLOOKUP(C3708,Sheet2!$D$2:$H$13246,3,FALSE)</f>
        <v>734</v>
      </c>
      <c r="I3708">
        <f>VLOOKUP($C3708,Sheet2!$D$2:$H$13246,4,FALSE)</f>
        <v>66</v>
      </c>
      <c r="J3708">
        <f>VLOOKUP($C3708,Sheet2!$D$2:$H$13246,5,FALSE)</f>
        <v>20</v>
      </c>
    </row>
    <row r="3709" spans="1:10" x14ac:dyDescent="0.2">
      <c r="A3709" s="1" t="s">
        <v>2806</v>
      </c>
      <c r="B3709" s="1" t="s">
        <v>1662</v>
      </c>
      <c r="C3709" t="s">
        <v>1663</v>
      </c>
      <c r="D3709" t="s">
        <v>10</v>
      </c>
      <c r="E3709" t="s">
        <v>1664</v>
      </c>
      <c r="F3709" t="s">
        <v>12</v>
      </c>
      <c r="G3709">
        <v>2527</v>
      </c>
      <c r="H3709">
        <f>VLOOKUP(C3709,Sheet2!$D$2:$H$13246,3,FALSE)</f>
        <v>17839</v>
      </c>
      <c r="I3709">
        <f>VLOOKUP($C3709,Sheet2!$D$2:$H$13246,4,FALSE)</f>
        <v>2724</v>
      </c>
      <c r="J3709">
        <f>VLOOKUP($C3709,Sheet2!$D$2:$H$13246,5,FALSE)</f>
        <v>297</v>
      </c>
    </row>
    <row r="3710" spans="1:10" x14ac:dyDescent="0.2">
      <c r="A3710" s="1" t="s">
        <v>2806</v>
      </c>
      <c r="B3710" s="1" t="s">
        <v>1665</v>
      </c>
      <c r="C3710" t="s">
        <v>1666</v>
      </c>
      <c r="D3710" t="s">
        <v>10</v>
      </c>
      <c r="E3710" t="s">
        <v>1667</v>
      </c>
      <c r="F3710" t="s">
        <v>12</v>
      </c>
      <c r="G3710">
        <v>6036</v>
      </c>
      <c r="H3710">
        <f>VLOOKUP(C3710,Sheet2!$D$2:$H$13246,3,FALSE)</f>
        <v>36184</v>
      </c>
      <c r="I3710">
        <f>VLOOKUP($C3710,Sheet2!$D$2:$H$13246,4,FALSE)</f>
        <v>6554</v>
      </c>
      <c r="J3710">
        <f>VLOOKUP($C3710,Sheet2!$D$2:$H$13246,5,FALSE)</f>
        <v>295</v>
      </c>
    </row>
    <row r="3711" spans="1:10" x14ac:dyDescent="0.2">
      <c r="A3711" s="1" t="s">
        <v>2806</v>
      </c>
      <c r="B3711" s="1" t="s">
        <v>1668</v>
      </c>
      <c r="C3711" t="s">
        <v>1669</v>
      </c>
      <c r="D3711" t="s">
        <v>10</v>
      </c>
      <c r="E3711" t="s">
        <v>1670</v>
      </c>
      <c r="F3711" t="s">
        <v>12</v>
      </c>
      <c r="G3711">
        <v>5789</v>
      </c>
      <c r="H3711">
        <f>VLOOKUP(C3711,Sheet2!$D$2:$H$13246,3,FALSE)</f>
        <v>40429</v>
      </c>
      <c r="I3711">
        <f>VLOOKUP($C3711,Sheet2!$D$2:$H$13246,4,FALSE)</f>
        <v>6504</v>
      </c>
      <c r="J3711">
        <f>VLOOKUP($C3711,Sheet2!$D$2:$H$13246,5,FALSE)</f>
        <v>333</v>
      </c>
    </row>
    <row r="3712" spans="1:10" x14ac:dyDescent="0.2">
      <c r="A3712" s="1" t="s">
        <v>2806</v>
      </c>
      <c r="B3712" s="1" t="s">
        <v>1671</v>
      </c>
      <c r="C3712" t="s">
        <v>1672</v>
      </c>
      <c r="D3712" t="s">
        <v>10</v>
      </c>
      <c r="E3712" t="s">
        <v>1673</v>
      </c>
      <c r="F3712" t="s">
        <v>12</v>
      </c>
      <c r="G3712">
        <v>1139</v>
      </c>
      <c r="H3712">
        <f>VLOOKUP(C3712,Sheet2!$D$2:$H$13246,3,FALSE)</f>
        <v>7585</v>
      </c>
      <c r="I3712">
        <f>VLOOKUP($C3712,Sheet2!$D$2:$H$13246,4,FALSE)</f>
        <v>1307</v>
      </c>
      <c r="J3712">
        <f>VLOOKUP($C3712,Sheet2!$D$2:$H$13246,5,FALSE)</f>
        <v>155</v>
      </c>
    </row>
    <row r="3713" spans="1:10" x14ac:dyDescent="0.2">
      <c r="A3713" s="1" t="s">
        <v>2806</v>
      </c>
      <c r="B3713" s="1" t="s">
        <v>1674</v>
      </c>
      <c r="C3713" t="s">
        <v>1675</v>
      </c>
      <c r="D3713" t="s">
        <v>10</v>
      </c>
      <c r="E3713" t="s">
        <v>430</v>
      </c>
      <c r="F3713" t="s">
        <v>12</v>
      </c>
      <c r="G3713">
        <v>2415</v>
      </c>
      <c r="H3713">
        <f>VLOOKUP(C3713,Sheet2!$D$2:$H$13246,3,FALSE)</f>
        <v>17222</v>
      </c>
      <c r="I3713">
        <f>VLOOKUP($C3713,Sheet2!$D$2:$H$13246,4,FALSE)</f>
        <v>2689</v>
      </c>
      <c r="J3713">
        <f>VLOOKUP($C3713,Sheet2!$D$2:$H$13246,5,FALSE)</f>
        <v>578</v>
      </c>
    </row>
    <row r="3714" spans="1:10" x14ac:dyDescent="0.2">
      <c r="A3714" s="1" t="s">
        <v>2806</v>
      </c>
      <c r="B3714" s="1" t="s">
        <v>1676</v>
      </c>
      <c r="C3714" t="s">
        <v>1677</v>
      </c>
      <c r="D3714" t="s">
        <v>10</v>
      </c>
      <c r="E3714" t="s">
        <v>1678</v>
      </c>
      <c r="F3714" t="s">
        <v>12</v>
      </c>
      <c r="G3714">
        <v>339</v>
      </c>
      <c r="H3714">
        <f>VLOOKUP(C3714,Sheet2!$D$2:$H$13246,3,FALSE)</f>
        <v>2558</v>
      </c>
      <c r="I3714">
        <f>VLOOKUP($C3714,Sheet2!$D$2:$H$13246,4,FALSE)</f>
        <v>325</v>
      </c>
      <c r="J3714">
        <f>VLOOKUP($C3714,Sheet2!$D$2:$H$13246,5,FALSE)</f>
        <v>56</v>
      </c>
    </row>
    <row r="3715" spans="1:10" x14ac:dyDescent="0.2">
      <c r="A3715" s="1" t="s">
        <v>2806</v>
      </c>
      <c r="B3715" s="1" t="s">
        <v>1679</v>
      </c>
      <c r="C3715" t="s">
        <v>1680</v>
      </c>
      <c r="D3715" t="s">
        <v>10</v>
      </c>
      <c r="E3715" t="s">
        <v>2801</v>
      </c>
      <c r="F3715" t="s">
        <v>12</v>
      </c>
      <c r="G3715">
        <v>2904</v>
      </c>
      <c r="H3715">
        <f>VLOOKUP(C3715,Sheet2!$D$2:$H$13246,3,FALSE)</f>
        <v>36137</v>
      </c>
      <c r="I3715">
        <f>VLOOKUP($C3715,Sheet2!$D$2:$H$13246,4,FALSE)</f>
        <v>6888</v>
      </c>
      <c r="J3715">
        <f>VLOOKUP($C3715,Sheet2!$D$2:$H$13246,5,FALSE)</f>
        <v>670</v>
      </c>
    </row>
    <row r="3716" spans="1:10" x14ac:dyDescent="0.2">
      <c r="A3716" s="1" t="s">
        <v>2806</v>
      </c>
      <c r="B3716" s="1" t="s">
        <v>1682</v>
      </c>
      <c r="C3716" t="s">
        <v>1683</v>
      </c>
      <c r="D3716" t="s">
        <v>10</v>
      </c>
      <c r="E3716" t="s">
        <v>1684</v>
      </c>
      <c r="F3716" t="s">
        <v>12</v>
      </c>
      <c r="G3716">
        <v>1282</v>
      </c>
      <c r="H3716">
        <f>VLOOKUP(C3716,Sheet2!$D$2:$H$13246,3,FALSE)</f>
        <v>8198</v>
      </c>
      <c r="I3716">
        <f>VLOOKUP($C3716,Sheet2!$D$2:$H$13246,4,FALSE)</f>
        <v>1290</v>
      </c>
      <c r="J3716">
        <f>VLOOKUP($C3716,Sheet2!$D$2:$H$13246,5,FALSE)</f>
        <v>147</v>
      </c>
    </row>
    <row r="3717" spans="1:10" x14ac:dyDescent="0.2">
      <c r="A3717" s="1" t="s">
        <v>2806</v>
      </c>
      <c r="B3717" s="1" t="s">
        <v>1685</v>
      </c>
      <c r="C3717" t="s">
        <v>1686</v>
      </c>
      <c r="D3717" t="s">
        <v>10</v>
      </c>
      <c r="E3717" t="s">
        <v>1687</v>
      </c>
      <c r="F3717" t="s">
        <v>12</v>
      </c>
      <c r="G3717">
        <v>545</v>
      </c>
      <c r="H3717">
        <f>VLOOKUP(C3717,Sheet2!$D$2:$H$13246,3,FALSE)</f>
        <v>4415</v>
      </c>
      <c r="I3717">
        <f>VLOOKUP($C3717,Sheet2!$D$2:$H$13246,4,FALSE)</f>
        <v>534</v>
      </c>
      <c r="J3717">
        <f>VLOOKUP($C3717,Sheet2!$D$2:$H$13246,5,FALSE)</f>
        <v>80</v>
      </c>
    </row>
    <row r="3718" spans="1:10" x14ac:dyDescent="0.2">
      <c r="A3718" s="1" t="s">
        <v>2806</v>
      </c>
      <c r="B3718" s="1" t="s">
        <v>1688</v>
      </c>
      <c r="C3718" t="s">
        <v>1689</v>
      </c>
      <c r="D3718" t="s">
        <v>10</v>
      </c>
      <c r="E3718" t="s">
        <v>1690</v>
      </c>
      <c r="F3718" t="s">
        <v>12</v>
      </c>
      <c r="G3718">
        <v>1239</v>
      </c>
      <c r="H3718">
        <f>VLOOKUP(C3718,Sheet2!$D$2:$H$13246,3,FALSE)</f>
        <v>8670</v>
      </c>
      <c r="I3718">
        <f>VLOOKUP($C3718,Sheet2!$D$2:$H$13246,4,FALSE)</f>
        <v>1387</v>
      </c>
      <c r="J3718">
        <f>VLOOKUP($C3718,Sheet2!$D$2:$H$13246,5,FALSE)</f>
        <v>248</v>
      </c>
    </row>
    <row r="3719" spans="1:10" x14ac:dyDescent="0.2">
      <c r="A3719" s="1" t="s">
        <v>2806</v>
      </c>
      <c r="B3719" s="1" t="s">
        <v>1691</v>
      </c>
      <c r="C3719" t="s">
        <v>1692</v>
      </c>
      <c r="D3719" t="s">
        <v>10</v>
      </c>
      <c r="E3719" t="s">
        <v>1693</v>
      </c>
      <c r="F3719" t="s">
        <v>12</v>
      </c>
      <c r="G3719">
        <v>920</v>
      </c>
      <c r="H3719">
        <f>VLOOKUP(C3719,Sheet2!$D$2:$H$13246,3,FALSE)</f>
        <v>5790</v>
      </c>
      <c r="I3719">
        <f>VLOOKUP($C3719,Sheet2!$D$2:$H$13246,4,FALSE)</f>
        <v>926</v>
      </c>
      <c r="J3719">
        <f>VLOOKUP($C3719,Sheet2!$D$2:$H$13246,5,FALSE)</f>
        <v>110</v>
      </c>
    </row>
    <row r="3720" spans="1:10" x14ac:dyDescent="0.2">
      <c r="A3720" s="1" t="s">
        <v>2806</v>
      </c>
      <c r="B3720" s="1" t="s">
        <v>1694</v>
      </c>
      <c r="C3720" t="s">
        <v>1695</v>
      </c>
      <c r="D3720" t="s">
        <v>10</v>
      </c>
      <c r="E3720" t="s">
        <v>1595</v>
      </c>
      <c r="F3720" t="s">
        <v>12</v>
      </c>
      <c r="G3720">
        <v>7331</v>
      </c>
      <c r="H3720">
        <f>VLOOKUP(C3720,Sheet2!$D$2:$H$13246,3,FALSE)</f>
        <v>47292</v>
      </c>
      <c r="I3720">
        <f>VLOOKUP($C3720,Sheet2!$D$2:$H$13246,4,FALSE)</f>
        <v>7676</v>
      </c>
      <c r="J3720">
        <f>VLOOKUP($C3720,Sheet2!$D$2:$H$13246,5,FALSE)</f>
        <v>312</v>
      </c>
    </row>
    <row r="3721" spans="1:10" x14ac:dyDescent="0.2">
      <c r="A3721" s="1" t="s">
        <v>2806</v>
      </c>
      <c r="B3721" s="1" t="s">
        <v>1696</v>
      </c>
      <c r="C3721" t="s">
        <v>1697</v>
      </c>
      <c r="D3721" t="s">
        <v>10</v>
      </c>
      <c r="E3721" t="s">
        <v>1698</v>
      </c>
      <c r="F3721" t="s">
        <v>12</v>
      </c>
      <c r="G3721">
        <v>2088</v>
      </c>
      <c r="H3721">
        <f>VLOOKUP(C3721,Sheet2!$D$2:$H$13246,3,FALSE)</f>
        <v>18432</v>
      </c>
      <c r="I3721">
        <f>VLOOKUP($C3721,Sheet2!$D$2:$H$13246,4,FALSE)</f>
        <v>2410</v>
      </c>
      <c r="J3721">
        <f>VLOOKUP($C3721,Sheet2!$D$2:$H$13246,5,FALSE)</f>
        <v>175</v>
      </c>
    </row>
    <row r="3722" spans="1:10" x14ac:dyDescent="0.2">
      <c r="A3722" s="1" t="s">
        <v>2806</v>
      </c>
      <c r="B3722" s="1" t="s">
        <v>1699</v>
      </c>
      <c r="C3722" t="s">
        <v>1700</v>
      </c>
      <c r="D3722" t="s">
        <v>10</v>
      </c>
      <c r="E3722" t="s">
        <v>1701</v>
      </c>
      <c r="F3722" t="s">
        <v>12</v>
      </c>
      <c r="G3722">
        <v>1632</v>
      </c>
      <c r="H3722">
        <f>VLOOKUP(C3722,Sheet2!$D$2:$H$13246,3,FALSE)</f>
        <v>10245</v>
      </c>
      <c r="I3722">
        <f>VLOOKUP($C3722,Sheet2!$D$2:$H$13246,4,FALSE)</f>
        <v>1449</v>
      </c>
      <c r="J3722">
        <f>VLOOKUP($C3722,Sheet2!$D$2:$H$13246,5,FALSE)</f>
        <v>327</v>
      </c>
    </row>
    <row r="3723" spans="1:10" x14ac:dyDescent="0.2">
      <c r="A3723" s="1" t="s">
        <v>2806</v>
      </c>
      <c r="B3723" s="1" t="s">
        <v>1702</v>
      </c>
      <c r="C3723" t="s">
        <v>1703</v>
      </c>
      <c r="D3723" t="s">
        <v>10</v>
      </c>
      <c r="E3723" t="s">
        <v>1704</v>
      </c>
      <c r="F3723" t="s">
        <v>12</v>
      </c>
      <c r="G3723">
        <v>6282</v>
      </c>
      <c r="H3723">
        <f>VLOOKUP(C3723,Sheet2!$D$2:$H$13246,3,FALSE)</f>
        <v>41984</v>
      </c>
      <c r="I3723">
        <f>VLOOKUP($C3723,Sheet2!$D$2:$H$13246,4,FALSE)</f>
        <v>6570</v>
      </c>
      <c r="J3723">
        <f>VLOOKUP($C3723,Sheet2!$D$2:$H$13246,5,FALSE)</f>
        <v>556</v>
      </c>
    </row>
    <row r="3724" spans="1:10" x14ac:dyDescent="0.2">
      <c r="A3724" s="1" t="s">
        <v>2806</v>
      </c>
      <c r="B3724" s="1" t="s">
        <v>1705</v>
      </c>
      <c r="C3724" t="s">
        <v>1706</v>
      </c>
      <c r="D3724" t="s">
        <v>10</v>
      </c>
      <c r="E3724" t="s">
        <v>1707</v>
      </c>
      <c r="F3724" t="s">
        <v>12</v>
      </c>
      <c r="G3724">
        <v>104</v>
      </c>
      <c r="H3724" t="e">
        <f>VLOOKUP(C3724,Sheet2!$D$2:$H$13246,3,FALSE)</f>
        <v>#N/A</v>
      </c>
      <c r="I3724" t="e">
        <f>VLOOKUP($C3724,Sheet2!$D$2:$H$13246,4,FALSE)</f>
        <v>#N/A</v>
      </c>
      <c r="J3724" t="e">
        <f>VLOOKUP($C3724,Sheet2!$D$2:$H$13246,5,FALSE)</f>
        <v>#N/A</v>
      </c>
    </row>
    <row r="3725" spans="1:10" x14ac:dyDescent="0.2">
      <c r="A3725" s="1" t="s">
        <v>2806</v>
      </c>
      <c r="B3725" s="1" t="s">
        <v>1708</v>
      </c>
      <c r="C3725" t="s">
        <v>1709</v>
      </c>
      <c r="D3725" t="s">
        <v>10</v>
      </c>
      <c r="E3725" t="s">
        <v>1710</v>
      </c>
      <c r="F3725" t="s">
        <v>12</v>
      </c>
      <c r="G3725">
        <v>602</v>
      </c>
      <c r="H3725">
        <f>VLOOKUP(C3725,Sheet2!$D$2:$H$13246,3,FALSE)</f>
        <v>4326</v>
      </c>
      <c r="I3725">
        <f>VLOOKUP($C3725,Sheet2!$D$2:$H$13246,4,FALSE)</f>
        <v>645</v>
      </c>
      <c r="J3725">
        <f>VLOOKUP($C3725,Sheet2!$D$2:$H$13246,5,FALSE)</f>
        <v>74</v>
      </c>
    </row>
    <row r="3726" spans="1:10" x14ac:dyDescent="0.2">
      <c r="A3726" s="1" t="s">
        <v>2806</v>
      </c>
      <c r="B3726" s="1" t="s">
        <v>1711</v>
      </c>
      <c r="C3726" t="s">
        <v>1712</v>
      </c>
      <c r="D3726" t="s">
        <v>10</v>
      </c>
      <c r="E3726" t="s">
        <v>1713</v>
      </c>
      <c r="F3726" t="s">
        <v>12</v>
      </c>
      <c r="G3726">
        <v>1128</v>
      </c>
      <c r="H3726">
        <f>VLOOKUP(C3726,Sheet2!$D$2:$H$13246,3,FALSE)</f>
        <v>7127</v>
      </c>
      <c r="I3726">
        <f>VLOOKUP($C3726,Sheet2!$D$2:$H$13246,4,FALSE)</f>
        <v>1142</v>
      </c>
      <c r="J3726">
        <f>VLOOKUP($C3726,Sheet2!$D$2:$H$13246,5,FALSE)</f>
        <v>278</v>
      </c>
    </row>
    <row r="3727" spans="1:10" x14ac:dyDescent="0.2">
      <c r="A3727" s="1" t="s">
        <v>2806</v>
      </c>
      <c r="B3727" s="1" t="s">
        <v>1714</v>
      </c>
      <c r="C3727" t="s">
        <v>1715</v>
      </c>
      <c r="D3727" t="s">
        <v>10</v>
      </c>
      <c r="E3727" t="s">
        <v>1716</v>
      </c>
      <c r="F3727" t="s">
        <v>12</v>
      </c>
      <c r="G3727">
        <v>7227</v>
      </c>
      <c r="H3727">
        <f>VLOOKUP(C3727,Sheet2!$D$2:$H$13246,3,FALSE)</f>
        <v>50844</v>
      </c>
      <c r="I3727">
        <f>VLOOKUP($C3727,Sheet2!$D$2:$H$13246,4,FALSE)</f>
        <v>7523</v>
      </c>
      <c r="J3727">
        <f>VLOOKUP($C3727,Sheet2!$D$2:$H$13246,5,FALSE)</f>
        <v>849</v>
      </c>
    </row>
    <row r="3728" spans="1:10" x14ac:dyDescent="0.2">
      <c r="A3728" s="1" t="s">
        <v>2806</v>
      </c>
      <c r="B3728" s="1" t="s">
        <v>1717</v>
      </c>
      <c r="C3728" t="s">
        <v>1718</v>
      </c>
      <c r="D3728" t="s">
        <v>10</v>
      </c>
      <c r="E3728" t="s">
        <v>1719</v>
      </c>
      <c r="F3728" t="s">
        <v>12</v>
      </c>
      <c r="G3728">
        <v>447</v>
      </c>
      <c r="H3728">
        <f>VLOOKUP(C3728,Sheet2!$D$2:$H$13246,3,FALSE)</f>
        <v>3331</v>
      </c>
      <c r="I3728">
        <f>VLOOKUP($C3728,Sheet2!$D$2:$H$13246,4,FALSE)</f>
        <v>530</v>
      </c>
      <c r="J3728">
        <f>VLOOKUP($C3728,Sheet2!$D$2:$H$13246,5,FALSE)</f>
        <v>148</v>
      </c>
    </row>
    <row r="3729" spans="1:10" x14ac:dyDescent="0.2">
      <c r="A3729" s="1" t="s">
        <v>2806</v>
      </c>
      <c r="B3729" s="1" t="s">
        <v>1720</v>
      </c>
      <c r="C3729" t="s">
        <v>1721</v>
      </c>
      <c r="D3729" t="s">
        <v>10</v>
      </c>
      <c r="E3729" t="s">
        <v>1722</v>
      </c>
      <c r="F3729" t="s">
        <v>12</v>
      </c>
      <c r="G3729">
        <v>1714</v>
      </c>
      <c r="H3729">
        <f>VLOOKUP(C3729,Sheet2!$D$2:$H$13246,3,FALSE)</f>
        <v>10733</v>
      </c>
      <c r="I3729">
        <f>VLOOKUP($C3729,Sheet2!$D$2:$H$13246,4,FALSE)</f>
        <v>1779</v>
      </c>
      <c r="J3729">
        <f>VLOOKUP($C3729,Sheet2!$D$2:$H$13246,5,FALSE)</f>
        <v>189</v>
      </c>
    </row>
    <row r="3730" spans="1:10" x14ac:dyDescent="0.2">
      <c r="A3730" s="1" t="s">
        <v>2806</v>
      </c>
      <c r="B3730" s="1" t="s">
        <v>1723</v>
      </c>
      <c r="C3730" t="s">
        <v>1724</v>
      </c>
      <c r="D3730" t="s">
        <v>10</v>
      </c>
      <c r="E3730" t="s">
        <v>1725</v>
      </c>
      <c r="F3730" t="s">
        <v>12</v>
      </c>
      <c r="G3730">
        <v>4914</v>
      </c>
      <c r="H3730">
        <f>VLOOKUP(C3730,Sheet2!$D$2:$H$13246,3,FALSE)</f>
        <v>35481</v>
      </c>
      <c r="I3730">
        <f>VLOOKUP($C3730,Sheet2!$D$2:$H$13246,4,FALSE)</f>
        <v>5327</v>
      </c>
      <c r="J3730">
        <f>VLOOKUP($C3730,Sheet2!$D$2:$H$13246,5,FALSE)</f>
        <v>884</v>
      </c>
    </row>
    <row r="3731" spans="1:10" x14ac:dyDescent="0.2">
      <c r="A3731" s="1" t="s">
        <v>2806</v>
      </c>
      <c r="B3731" s="1" t="s">
        <v>1726</v>
      </c>
      <c r="C3731" t="s">
        <v>1727</v>
      </c>
      <c r="D3731" t="s">
        <v>10</v>
      </c>
      <c r="E3731" t="s">
        <v>1728</v>
      </c>
      <c r="F3731" t="s">
        <v>12</v>
      </c>
      <c r="G3731">
        <v>2169</v>
      </c>
      <c r="H3731">
        <f>VLOOKUP(C3731,Sheet2!$D$2:$H$13246,3,FALSE)</f>
        <v>15853</v>
      </c>
      <c r="I3731">
        <f>VLOOKUP($C3731,Sheet2!$D$2:$H$13246,4,FALSE)</f>
        <v>2790</v>
      </c>
      <c r="J3731">
        <f>VLOOKUP($C3731,Sheet2!$D$2:$H$13246,5,FALSE)</f>
        <v>133</v>
      </c>
    </row>
    <row r="3732" spans="1:10" x14ac:dyDescent="0.2">
      <c r="A3732" s="1" t="s">
        <v>2806</v>
      </c>
      <c r="B3732" s="1" t="s">
        <v>1729</v>
      </c>
      <c r="C3732" t="s">
        <v>1730</v>
      </c>
      <c r="D3732" t="s">
        <v>10</v>
      </c>
      <c r="E3732" t="s">
        <v>1731</v>
      </c>
      <c r="F3732" t="s">
        <v>12</v>
      </c>
      <c r="G3732">
        <v>3583</v>
      </c>
      <c r="H3732">
        <f>VLOOKUP(C3732,Sheet2!$D$2:$H$13246,3,FALSE)</f>
        <v>39280</v>
      </c>
      <c r="I3732">
        <f>VLOOKUP($C3732,Sheet2!$D$2:$H$13246,4,FALSE)</f>
        <v>4417</v>
      </c>
      <c r="J3732">
        <f>VLOOKUP($C3732,Sheet2!$D$2:$H$13246,5,FALSE)</f>
        <v>364</v>
      </c>
    </row>
    <row r="3733" spans="1:10" x14ac:dyDescent="0.2">
      <c r="A3733" s="1" t="s">
        <v>2806</v>
      </c>
      <c r="B3733" s="1" t="s">
        <v>1732</v>
      </c>
      <c r="C3733" t="s">
        <v>1733</v>
      </c>
      <c r="D3733" t="s">
        <v>10</v>
      </c>
      <c r="E3733" t="s">
        <v>1734</v>
      </c>
      <c r="F3733" t="s">
        <v>12</v>
      </c>
      <c r="G3733">
        <v>66</v>
      </c>
      <c r="H3733">
        <f>VLOOKUP(C3733,Sheet2!$D$2:$H$13246,3,FALSE)</f>
        <v>562</v>
      </c>
      <c r="I3733">
        <f>VLOOKUP($C3733,Sheet2!$D$2:$H$13246,4,FALSE)</f>
        <v>45</v>
      </c>
      <c r="J3733">
        <f>VLOOKUP($C3733,Sheet2!$D$2:$H$13246,5,FALSE)</f>
        <v>6</v>
      </c>
    </row>
    <row r="3734" spans="1:10" x14ac:dyDescent="0.2">
      <c r="A3734" s="1" t="s">
        <v>2806</v>
      </c>
      <c r="B3734" s="1" t="s">
        <v>1735</v>
      </c>
      <c r="C3734" t="s">
        <v>1736</v>
      </c>
      <c r="D3734" t="s">
        <v>10</v>
      </c>
      <c r="E3734" t="s">
        <v>1737</v>
      </c>
      <c r="F3734" t="s">
        <v>12</v>
      </c>
      <c r="G3734">
        <v>1420</v>
      </c>
      <c r="H3734" t="e">
        <f>VLOOKUP(C3734,Sheet2!$D$2:$H$13246,3,FALSE)</f>
        <v>#N/A</v>
      </c>
      <c r="I3734" t="e">
        <f>VLOOKUP($C3734,Sheet2!$D$2:$H$13246,4,FALSE)</f>
        <v>#N/A</v>
      </c>
      <c r="J3734" t="e">
        <f>VLOOKUP($C3734,Sheet2!$D$2:$H$13246,5,FALSE)</f>
        <v>#N/A</v>
      </c>
    </row>
    <row r="3735" spans="1:10" x14ac:dyDescent="0.2">
      <c r="A3735" s="1" t="s">
        <v>2806</v>
      </c>
      <c r="B3735" s="1" t="s">
        <v>1738</v>
      </c>
      <c r="C3735" t="s">
        <v>1739</v>
      </c>
      <c r="D3735" t="s">
        <v>10</v>
      </c>
      <c r="E3735" t="s">
        <v>1740</v>
      </c>
      <c r="F3735" t="s">
        <v>12</v>
      </c>
      <c r="G3735">
        <v>370</v>
      </c>
      <c r="H3735">
        <f>VLOOKUP(C3735,Sheet2!$D$2:$H$13246,3,FALSE)</f>
        <v>2289</v>
      </c>
      <c r="I3735">
        <f>VLOOKUP($C3735,Sheet2!$D$2:$H$13246,4,FALSE)</f>
        <v>333</v>
      </c>
      <c r="J3735">
        <f>VLOOKUP($C3735,Sheet2!$D$2:$H$13246,5,FALSE)</f>
        <v>74</v>
      </c>
    </row>
    <row r="3736" spans="1:10" x14ac:dyDescent="0.2">
      <c r="A3736" s="1" t="s">
        <v>2806</v>
      </c>
      <c r="B3736" s="1" t="s">
        <v>1741</v>
      </c>
      <c r="C3736" t="s">
        <v>1742</v>
      </c>
      <c r="D3736" t="s">
        <v>10</v>
      </c>
      <c r="E3736" t="s">
        <v>1743</v>
      </c>
      <c r="F3736" t="s">
        <v>12</v>
      </c>
      <c r="G3736">
        <v>2828</v>
      </c>
      <c r="H3736">
        <f>VLOOKUP(C3736,Sheet2!$D$2:$H$13246,3,FALSE)</f>
        <v>17859</v>
      </c>
      <c r="I3736">
        <f>VLOOKUP($C3736,Sheet2!$D$2:$H$13246,4,FALSE)</f>
        <v>2923</v>
      </c>
      <c r="J3736">
        <f>VLOOKUP($C3736,Sheet2!$D$2:$H$13246,5,FALSE)</f>
        <v>125</v>
      </c>
    </row>
    <row r="3737" spans="1:10" x14ac:dyDescent="0.2">
      <c r="A3737" s="1" t="s">
        <v>2806</v>
      </c>
      <c r="B3737" s="1" t="s">
        <v>1744</v>
      </c>
      <c r="C3737" t="s">
        <v>1745</v>
      </c>
      <c r="D3737" t="s">
        <v>10</v>
      </c>
      <c r="E3737" t="s">
        <v>153</v>
      </c>
      <c r="F3737" t="s">
        <v>12</v>
      </c>
      <c r="G3737">
        <v>327</v>
      </c>
      <c r="H3737">
        <f>VLOOKUP(C3737,Sheet2!$D$2:$H$13246,3,FALSE)</f>
        <v>3707</v>
      </c>
      <c r="I3737">
        <f>VLOOKUP($C3737,Sheet2!$D$2:$H$13246,4,FALSE)</f>
        <v>532</v>
      </c>
      <c r="J3737">
        <f>VLOOKUP($C3737,Sheet2!$D$2:$H$13246,5,FALSE)</f>
        <v>115</v>
      </c>
    </row>
    <row r="3738" spans="1:10" x14ac:dyDescent="0.2">
      <c r="A3738" s="1" t="s">
        <v>2806</v>
      </c>
      <c r="B3738" s="1" t="s">
        <v>1746</v>
      </c>
      <c r="C3738" t="s">
        <v>1747</v>
      </c>
      <c r="D3738" t="s">
        <v>10</v>
      </c>
      <c r="E3738" t="s">
        <v>1748</v>
      </c>
      <c r="F3738" t="s">
        <v>12</v>
      </c>
      <c r="G3738">
        <v>615</v>
      </c>
      <c r="H3738">
        <f>VLOOKUP(C3738,Sheet2!$D$2:$H$13246,3,FALSE)</f>
        <v>3998</v>
      </c>
      <c r="I3738">
        <f>VLOOKUP($C3738,Sheet2!$D$2:$H$13246,4,FALSE)</f>
        <v>684</v>
      </c>
      <c r="J3738">
        <f>VLOOKUP($C3738,Sheet2!$D$2:$H$13246,5,FALSE)</f>
        <v>138</v>
      </c>
    </row>
    <row r="3739" spans="1:10" x14ac:dyDescent="0.2">
      <c r="A3739" s="1" t="s">
        <v>2806</v>
      </c>
      <c r="B3739" s="1" t="s">
        <v>1749</v>
      </c>
      <c r="C3739" t="s">
        <v>1750</v>
      </c>
      <c r="D3739" t="s">
        <v>10</v>
      </c>
      <c r="E3739" t="s">
        <v>1751</v>
      </c>
      <c r="F3739" t="s">
        <v>12</v>
      </c>
      <c r="G3739">
        <v>886</v>
      </c>
      <c r="H3739">
        <f>VLOOKUP(C3739,Sheet2!$D$2:$H$13246,3,FALSE)</f>
        <v>6542</v>
      </c>
      <c r="I3739">
        <f>VLOOKUP($C3739,Sheet2!$D$2:$H$13246,4,FALSE)</f>
        <v>938</v>
      </c>
      <c r="J3739">
        <f>VLOOKUP($C3739,Sheet2!$D$2:$H$13246,5,FALSE)</f>
        <v>235</v>
      </c>
    </row>
    <row r="3740" spans="1:10" x14ac:dyDescent="0.2">
      <c r="A3740" s="1" t="s">
        <v>2806</v>
      </c>
      <c r="B3740" s="1" t="s">
        <v>1752</v>
      </c>
      <c r="C3740" t="s">
        <v>1753</v>
      </c>
      <c r="D3740" t="s">
        <v>10</v>
      </c>
      <c r="E3740" t="s">
        <v>1754</v>
      </c>
      <c r="F3740" t="s">
        <v>12</v>
      </c>
      <c r="G3740">
        <v>484</v>
      </c>
      <c r="H3740">
        <f>VLOOKUP(C3740,Sheet2!$D$2:$H$13246,3,FALSE)</f>
        <v>2992</v>
      </c>
      <c r="I3740">
        <f>VLOOKUP($C3740,Sheet2!$D$2:$H$13246,4,FALSE)</f>
        <v>488</v>
      </c>
      <c r="J3740">
        <f>VLOOKUP($C3740,Sheet2!$D$2:$H$13246,5,FALSE)</f>
        <v>109</v>
      </c>
    </row>
    <row r="3741" spans="1:10" x14ac:dyDescent="0.2">
      <c r="A3741" s="1" t="s">
        <v>2806</v>
      </c>
      <c r="B3741" s="1" t="s">
        <v>1755</v>
      </c>
      <c r="C3741" t="s">
        <v>1756</v>
      </c>
      <c r="D3741" t="s">
        <v>10</v>
      </c>
      <c r="E3741" t="s">
        <v>1757</v>
      </c>
      <c r="F3741" t="s">
        <v>12</v>
      </c>
      <c r="G3741">
        <v>722</v>
      </c>
      <c r="H3741">
        <f>VLOOKUP(C3741,Sheet2!$D$2:$H$13246,3,FALSE)</f>
        <v>4355</v>
      </c>
      <c r="I3741">
        <f>VLOOKUP($C3741,Sheet2!$D$2:$H$13246,4,FALSE)</f>
        <v>713</v>
      </c>
      <c r="J3741">
        <f>VLOOKUP($C3741,Sheet2!$D$2:$H$13246,5,FALSE)</f>
        <v>137</v>
      </c>
    </row>
    <row r="3742" spans="1:10" x14ac:dyDescent="0.2">
      <c r="A3742" s="1" t="s">
        <v>2806</v>
      </c>
      <c r="B3742" s="1" t="s">
        <v>1758</v>
      </c>
      <c r="C3742" t="s">
        <v>1759</v>
      </c>
      <c r="D3742" t="s">
        <v>10</v>
      </c>
      <c r="E3742" t="s">
        <v>1760</v>
      </c>
      <c r="F3742" t="s">
        <v>12</v>
      </c>
      <c r="G3742">
        <v>4667</v>
      </c>
      <c r="H3742">
        <f>VLOOKUP(C3742,Sheet2!$D$2:$H$13246,3,FALSE)</f>
        <v>26427</v>
      </c>
      <c r="I3742">
        <f>VLOOKUP($C3742,Sheet2!$D$2:$H$13246,4,FALSE)</f>
        <v>4690</v>
      </c>
      <c r="J3742">
        <f>VLOOKUP($C3742,Sheet2!$D$2:$H$13246,5,FALSE)</f>
        <v>200</v>
      </c>
    </row>
    <row r="3743" spans="1:10" x14ac:dyDescent="0.2">
      <c r="A3743" s="1" t="s">
        <v>2806</v>
      </c>
      <c r="B3743" s="1" t="s">
        <v>1761</v>
      </c>
      <c r="C3743" t="s">
        <v>1762</v>
      </c>
      <c r="D3743" t="s">
        <v>10</v>
      </c>
      <c r="E3743" t="s">
        <v>1763</v>
      </c>
      <c r="F3743" t="s">
        <v>12</v>
      </c>
      <c r="G3743">
        <v>2442</v>
      </c>
      <c r="H3743">
        <f>VLOOKUP(C3743,Sheet2!$D$2:$H$13246,3,FALSE)</f>
        <v>14663</v>
      </c>
      <c r="I3743">
        <f>VLOOKUP($C3743,Sheet2!$D$2:$H$13246,4,FALSE)</f>
        <v>2339</v>
      </c>
      <c r="J3743">
        <f>VLOOKUP($C3743,Sheet2!$D$2:$H$13246,5,FALSE)</f>
        <v>304</v>
      </c>
    </row>
    <row r="3744" spans="1:10" x14ac:dyDescent="0.2">
      <c r="A3744" s="1" t="s">
        <v>2806</v>
      </c>
      <c r="B3744" s="1" t="s">
        <v>1764</v>
      </c>
      <c r="C3744" t="s">
        <v>1765</v>
      </c>
      <c r="D3744" t="s">
        <v>10</v>
      </c>
      <c r="E3744" t="s">
        <v>1766</v>
      </c>
      <c r="F3744" t="s">
        <v>12</v>
      </c>
      <c r="G3744">
        <v>2282</v>
      </c>
      <c r="H3744">
        <f>VLOOKUP(C3744,Sheet2!$D$2:$H$13246,3,FALSE)</f>
        <v>19495</v>
      </c>
      <c r="I3744">
        <f>VLOOKUP($C3744,Sheet2!$D$2:$H$13246,4,FALSE)</f>
        <v>2478</v>
      </c>
      <c r="J3744">
        <f>VLOOKUP($C3744,Sheet2!$D$2:$H$13246,5,FALSE)</f>
        <v>529</v>
      </c>
    </row>
    <row r="3745" spans="1:10" x14ac:dyDescent="0.2">
      <c r="A3745" s="1" t="s">
        <v>2806</v>
      </c>
      <c r="B3745" s="1" t="s">
        <v>1767</v>
      </c>
      <c r="C3745" t="s">
        <v>1768</v>
      </c>
      <c r="D3745" t="s">
        <v>10</v>
      </c>
      <c r="E3745" t="s">
        <v>1769</v>
      </c>
      <c r="F3745" t="s">
        <v>12</v>
      </c>
      <c r="G3745">
        <v>1674</v>
      </c>
      <c r="H3745">
        <f>VLOOKUP(C3745,Sheet2!$D$2:$H$13246,3,FALSE)</f>
        <v>15086</v>
      </c>
      <c r="I3745">
        <f>VLOOKUP($C3745,Sheet2!$D$2:$H$13246,4,FALSE)</f>
        <v>2353</v>
      </c>
      <c r="J3745">
        <f>VLOOKUP($C3745,Sheet2!$D$2:$H$13246,5,FALSE)</f>
        <v>161</v>
      </c>
    </row>
    <row r="3746" spans="1:10" x14ac:dyDescent="0.2">
      <c r="A3746" s="1" t="s">
        <v>2806</v>
      </c>
      <c r="B3746" s="1" t="s">
        <v>1770</v>
      </c>
      <c r="C3746" t="s">
        <v>1771</v>
      </c>
      <c r="D3746" t="s">
        <v>10</v>
      </c>
      <c r="E3746" t="s">
        <v>1772</v>
      </c>
      <c r="F3746" t="s">
        <v>12</v>
      </c>
      <c r="G3746">
        <v>5244</v>
      </c>
      <c r="H3746">
        <f>VLOOKUP(C3746,Sheet2!$D$2:$H$13246,3,FALSE)</f>
        <v>29155</v>
      </c>
      <c r="I3746">
        <f>VLOOKUP($C3746,Sheet2!$D$2:$H$13246,4,FALSE)</f>
        <v>5515</v>
      </c>
      <c r="J3746">
        <f>VLOOKUP($C3746,Sheet2!$D$2:$H$13246,5,FALSE)</f>
        <v>332</v>
      </c>
    </row>
    <row r="3747" spans="1:10" x14ac:dyDescent="0.2">
      <c r="A3747" s="1" t="s">
        <v>2806</v>
      </c>
      <c r="B3747" s="1" t="s">
        <v>1773</v>
      </c>
      <c r="C3747" t="s">
        <v>1774</v>
      </c>
      <c r="D3747" t="s">
        <v>10</v>
      </c>
      <c r="E3747" t="s">
        <v>1775</v>
      </c>
      <c r="F3747" t="s">
        <v>12</v>
      </c>
      <c r="G3747">
        <v>3298</v>
      </c>
      <c r="H3747">
        <f>VLOOKUP(C3747,Sheet2!$D$2:$H$13246,3,FALSE)</f>
        <v>16374</v>
      </c>
      <c r="I3747">
        <f>VLOOKUP($C3747,Sheet2!$D$2:$H$13246,4,FALSE)</f>
        <v>3389</v>
      </c>
      <c r="J3747">
        <f>VLOOKUP($C3747,Sheet2!$D$2:$H$13246,5,FALSE)</f>
        <v>144</v>
      </c>
    </row>
    <row r="3748" spans="1:10" x14ac:dyDescent="0.2">
      <c r="A3748" s="1" t="s">
        <v>2806</v>
      </c>
      <c r="B3748" s="1" t="s">
        <v>1776</v>
      </c>
      <c r="C3748" t="s">
        <v>1777</v>
      </c>
      <c r="D3748" t="s">
        <v>10</v>
      </c>
      <c r="E3748" t="s">
        <v>1778</v>
      </c>
      <c r="F3748" t="s">
        <v>12</v>
      </c>
      <c r="G3748">
        <v>4236</v>
      </c>
      <c r="H3748">
        <f>VLOOKUP(C3748,Sheet2!$D$2:$H$13246,3,FALSE)</f>
        <v>25045</v>
      </c>
      <c r="I3748">
        <f>VLOOKUP($C3748,Sheet2!$D$2:$H$13246,4,FALSE)</f>
        <v>4815</v>
      </c>
      <c r="J3748">
        <f>VLOOKUP($C3748,Sheet2!$D$2:$H$13246,5,FALSE)</f>
        <v>209</v>
      </c>
    </row>
    <row r="3749" spans="1:10" x14ac:dyDescent="0.2">
      <c r="A3749" s="1" t="s">
        <v>2806</v>
      </c>
      <c r="B3749" s="1" t="s">
        <v>1779</v>
      </c>
      <c r="C3749" t="s">
        <v>1780</v>
      </c>
      <c r="D3749" t="s">
        <v>10</v>
      </c>
      <c r="E3749" t="s">
        <v>1781</v>
      </c>
      <c r="F3749" t="s">
        <v>12</v>
      </c>
      <c r="G3749">
        <v>736</v>
      </c>
      <c r="H3749">
        <f>VLOOKUP(C3749,Sheet2!$D$2:$H$13246,3,FALSE)</f>
        <v>4414</v>
      </c>
      <c r="I3749">
        <f>VLOOKUP($C3749,Sheet2!$D$2:$H$13246,4,FALSE)</f>
        <v>763</v>
      </c>
      <c r="J3749">
        <f>VLOOKUP($C3749,Sheet2!$D$2:$H$13246,5,FALSE)</f>
        <v>171</v>
      </c>
    </row>
    <row r="3750" spans="1:10" x14ac:dyDescent="0.2">
      <c r="A3750" s="1" t="s">
        <v>2806</v>
      </c>
      <c r="B3750" s="1" t="s">
        <v>1782</v>
      </c>
      <c r="C3750" t="s">
        <v>1783</v>
      </c>
      <c r="D3750" t="s">
        <v>10</v>
      </c>
      <c r="E3750" t="s">
        <v>1784</v>
      </c>
      <c r="F3750" t="s">
        <v>12</v>
      </c>
      <c r="G3750">
        <v>1754</v>
      </c>
      <c r="H3750">
        <f>VLOOKUP(C3750,Sheet2!$D$2:$H$13246,3,FALSE)</f>
        <v>10306</v>
      </c>
      <c r="I3750">
        <f>VLOOKUP($C3750,Sheet2!$D$2:$H$13246,4,FALSE)</f>
        <v>1840</v>
      </c>
      <c r="J3750">
        <f>VLOOKUP($C3750,Sheet2!$D$2:$H$13246,5,FALSE)</f>
        <v>121</v>
      </c>
    </row>
    <row r="3751" spans="1:10" x14ac:dyDescent="0.2">
      <c r="A3751" s="1" t="s">
        <v>2806</v>
      </c>
      <c r="B3751" s="1" t="s">
        <v>1785</v>
      </c>
      <c r="C3751" t="s">
        <v>1786</v>
      </c>
      <c r="D3751" t="s">
        <v>10</v>
      </c>
      <c r="E3751" t="s">
        <v>1787</v>
      </c>
      <c r="F3751" t="s">
        <v>12</v>
      </c>
      <c r="G3751">
        <v>359</v>
      </c>
      <c r="H3751">
        <f>VLOOKUP(C3751,Sheet2!$D$2:$H$13246,3,FALSE)</f>
        <v>3796</v>
      </c>
      <c r="I3751">
        <f>VLOOKUP($C3751,Sheet2!$D$2:$H$13246,4,FALSE)</f>
        <v>458</v>
      </c>
      <c r="J3751">
        <f>VLOOKUP($C3751,Sheet2!$D$2:$H$13246,5,FALSE)</f>
        <v>108</v>
      </c>
    </row>
    <row r="3752" spans="1:10" x14ac:dyDescent="0.2">
      <c r="A3752" s="1" t="s">
        <v>2806</v>
      </c>
      <c r="B3752" s="1" t="s">
        <v>1788</v>
      </c>
      <c r="C3752" t="s">
        <v>1789</v>
      </c>
      <c r="D3752" t="s">
        <v>10</v>
      </c>
      <c r="E3752" t="s">
        <v>1790</v>
      </c>
      <c r="F3752" t="s">
        <v>12</v>
      </c>
      <c r="G3752">
        <v>795</v>
      </c>
      <c r="H3752">
        <f>VLOOKUP(C3752,Sheet2!$D$2:$H$13246,3,FALSE)</f>
        <v>5520</v>
      </c>
      <c r="I3752">
        <f>VLOOKUP($C3752,Sheet2!$D$2:$H$13246,4,FALSE)</f>
        <v>923</v>
      </c>
      <c r="J3752">
        <f>VLOOKUP($C3752,Sheet2!$D$2:$H$13246,5,FALSE)</f>
        <v>111</v>
      </c>
    </row>
    <row r="3753" spans="1:10" x14ac:dyDescent="0.2">
      <c r="A3753" s="1" t="s">
        <v>2806</v>
      </c>
      <c r="B3753" s="1" t="s">
        <v>1791</v>
      </c>
      <c r="C3753" t="s">
        <v>1792</v>
      </c>
      <c r="D3753" t="s">
        <v>10</v>
      </c>
      <c r="E3753" t="s">
        <v>1793</v>
      </c>
      <c r="F3753" t="s">
        <v>12</v>
      </c>
      <c r="G3753">
        <v>1961</v>
      </c>
      <c r="H3753">
        <f>VLOOKUP(C3753,Sheet2!$D$2:$H$13246,3,FALSE)</f>
        <v>12579</v>
      </c>
      <c r="I3753">
        <f>VLOOKUP($C3753,Sheet2!$D$2:$H$13246,4,FALSE)</f>
        <v>2039</v>
      </c>
      <c r="J3753">
        <f>VLOOKUP($C3753,Sheet2!$D$2:$H$13246,5,FALSE)</f>
        <v>181</v>
      </c>
    </row>
    <row r="3754" spans="1:10" x14ac:dyDescent="0.2">
      <c r="A3754" s="1" t="s">
        <v>2806</v>
      </c>
      <c r="B3754" s="1" t="s">
        <v>1794</v>
      </c>
      <c r="C3754" t="s">
        <v>1795</v>
      </c>
      <c r="D3754" t="s">
        <v>10</v>
      </c>
      <c r="E3754" t="s">
        <v>1053</v>
      </c>
      <c r="F3754" t="s">
        <v>12</v>
      </c>
      <c r="G3754">
        <v>2227</v>
      </c>
      <c r="H3754">
        <f>VLOOKUP(C3754,Sheet2!$D$2:$H$13246,3,FALSE)</f>
        <v>18686</v>
      </c>
      <c r="I3754">
        <f>VLOOKUP($C3754,Sheet2!$D$2:$H$13246,4,FALSE)</f>
        <v>2289</v>
      </c>
      <c r="J3754">
        <f>VLOOKUP($C3754,Sheet2!$D$2:$H$13246,5,FALSE)</f>
        <v>341</v>
      </c>
    </row>
    <row r="3755" spans="1:10" x14ac:dyDescent="0.2">
      <c r="A3755" s="1" t="s">
        <v>2806</v>
      </c>
      <c r="B3755" s="1" t="s">
        <v>1796</v>
      </c>
      <c r="C3755" t="s">
        <v>1797</v>
      </c>
      <c r="D3755" t="s">
        <v>10</v>
      </c>
      <c r="E3755" t="s">
        <v>1798</v>
      </c>
      <c r="F3755" t="s">
        <v>12</v>
      </c>
      <c r="G3755">
        <v>7481</v>
      </c>
      <c r="H3755">
        <f>VLOOKUP(C3755,Sheet2!$D$2:$H$13246,3,FALSE)</f>
        <v>47881</v>
      </c>
      <c r="I3755">
        <f>VLOOKUP($C3755,Sheet2!$D$2:$H$13246,4,FALSE)</f>
        <v>8574</v>
      </c>
      <c r="J3755">
        <f>VLOOKUP($C3755,Sheet2!$D$2:$H$13246,5,FALSE)</f>
        <v>209</v>
      </c>
    </row>
    <row r="3756" spans="1:10" x14ac:dyDescent="0.2">
      <c r="A3756" s="1" t="s">
        <v>2806</v>
      </c>
      <c r="B3756" s="1" t="s">
        <v>1799</v>
      </c>
      <c r="C3756" t="s">
        <v>1800</v>
      </c>
      <c r="D3756" t="s">
        <v>10</v>
      </c>
      <c r="E3756" t="s">
        <v>1801</v>
      </c>
      <c r="F3756" t="s">
        <v>12</v>
      </c>
      <c r="G3756">
        <v>2924</v>
      </c>
      <c r="H3756">
        <f>VLOOKUP(C3756,Sheet2!$D$2:$H$13246,3,FALSE)</f>
        <v>16949</v>
      </c>
      <c r="I3756">
        <f>VLOOKUP($C3756,Sheet2!$D$2:$H$13246,4,FALSE)</f>
        <v>2728</v>
      </c>
      <c r="J3756">
        <f>VLOOKUP($C3756,Sheet2!$D$2:$H$13246,5,FALSE)</f>
        <v>642</v>
      </c>
    </row>
    <row r="3757" spans="1:10" x14ac:dyDescent="0.2">
      <c r="A3757" s="1" t="s">
        <v>2806</v>
      </c>
      <c r="B3757" s="1" t="s">
        <v>1802</v>
      </c>
      <c r="C3757" t="s">
        <v>1803</v>
      </c>
      <c r="D3757" t="s">
        <v>10</v>
      </c>
      <c r="E3757" t="s">
        <v>1804</v>
      </c>
      <c r="F3757" t="s">
        <v>12</v>
      </c>
      <c r="G3757">
        <v>8825</v>
      </c>
      <c r="H3757">
        <f>VLOOKUP(C3757,Sheet2!$D$2:$H$13246,3,FALSE)</f>
        <v>49837</v>
      </c>
      <c r="I3757">
        <f>VLOOKUP($C3757,Sheet2!$D$2:$H$13246,4,FALSE)</f>
        <v>8840</v>
      </c>
      <c r="J3757">
        <f>VLOOKUP($C3757,Sheet2!$D$2:$H$13246,5,FALSE)</f>
        <v>1585</v>
      </c>
    </row>
    <row r="3758" spans="1:10" x14ac:dyDescent="0.2">
      <c r="A3758" s="1" t="s">
        <v>2806</v>
      </c>
      <c r="B3758" s="1" t="s">
        <v>1805</v>
      </c>
      <c r="C3758" t="s">
        <v>1806</v>
      </c>
      <c r="D3758" t="s">
        <v>10</v>
      </c>
      <c r="E3758" t="s">
        <v>1807</v>
      </c>
      <c r="F3758" t="s">
        <v>12</v>
      </c>
      <c r="G3758">
        <v>938</v>
      </c>
      <c r="H3758">
        <f>VLOOKUP(C3758,Sheet2!$D$2:$H$13246,3,FALSE)</f>
        <v>5980</v>
      </c>
      <c r="I3758">
        <f>VLOOKUP($C3758,Sheet2!$D$2:$H$13246,4,FALSE)</f>
        <v>835</v>
      </c>
      <c r="J3758">
        <f>VLOOKUP($C3758,Sheet2!$D$2:$H$13246,5,FALSE)</f>
        <v>196</v>
      </c>
    </row>
    <row r="3759" spans="1:10" x14ac:dyDescent="0.2">
      <c r="A3759" s="1" t="s">
        <v>2806</v>
      </c>
      <c r="B3759" s="1" t="s">
        <v>1808</v>
      </c>
      <c r="C3759" t="s">
        <v>1809</v>
      </c>
      <c r="D3759" t="s">
        <v>10</v>
      </c>
      <c r="E3759" t="s">
        <v>1810</v>
      </c>
      <c r="F3759" t="s">
        <v>12</v>
      </c>
      <c r="G3759">
        <v>518</v>
      </c>
      <c r="H3759">
        <f>VLOOKUP(C3759,Sheet2!$D$2:$H$13246,3,FALSE)</f>
        <v>3462</v>
      </c>
      <c r="I3759">
        <f>VLOOKUP($C3759,Sheet2!$D$2:$H$13246,4,FALSE)</f>
        <v>584</v>
      </c>
      <c r="J3759">
        <f>VLOOKUP($C3759,Sheet2!$D$2:$H$13246,5,FALSE)</f>
        <v>87</v>
      </c>
    </row>
    <row r="3760" spans="1:10" x14ac:dyDescent="0.2">
      <c r="A3760" s="1" t="s">
        <v>2806</v>
      </c>
      <c r="B3760" s="1" t="s">
        <v>1811</v>
      </c>
      <c r="C3760" t="s">
        <v>1812</v>
      </c>
      <c r="D3760" t="s">
        <v>10</v>
      </c>
      <c r="E3760" t="s">
        <v>1813</v>
      </c>
      <c r="F3760" t="s">
        <v>12</v>
      </c>
      <c r="G3760">
        <v>1361</v>
      </c>
      <c r="H3760">
        <f>VLOOKUP(C3760,Sheet2!$D$2:$H$13246,3,FALSE)</f>
        <v>9826</v>
      </c>
      <c r="I3760">
        <f>VLOOKUP($C3760,Sheet2!$D$2:$H$13246,4,FALSE)</f>
        <v>1456</v>
      </c>
      <c r="J3760">
        <f>VLOOKUP($C3760,Sheet2!$D$2:$H$13246,5,FALSE)</f>
        <v>150</v>
      </c>
    </row>
    <row r="3761" spans="1:10" x14ac:dyDescent="0.2">
      <c r="A3761" s="1" t="s">
        <v>2806</v>
      </c>
      <c r="B3761" s="1" t="s">
        <v>1814</v>
      </c>
      <c r="C3761" t="s">
        <v>1815</v>
      </c>
      <c r="D3761" t="s">
        <v>10</v>
      </c>
      <c r="E3761" t="s">
        <v>1816</v>
      </c>
      <c r="F3761" t="s">
        <v>12</v>
      </c>
      <c r="G3761">
        <v>1730</v>
      </c>
      <c r="H3761">
        <f>VLOOKUP(C3761,Sheet2!$D$2:$H$13246,3,FALSE)</f>
        <v>10815</v>
      </c>
      <c r="I3761">
        <f>VLOOKUP($C3761,Sheet2!$D$2:$H$13246,4,FALSE)</f>
        <v>1736</v>
      </c>
      <c r="J3761">
        <f>VLOOKUP($C3761,Sheet2!$D$2:$H$13246,5,FALSE)</f>
        <v>319</v>
      </c>
    </row>
    <row r="3762" spans="1:10" x14ac:dyDescent="0.2">
      <c r="A3762" s="1" t="s">
        <v>2806</v>
      </c>
      <c r="B3762" s="1" t="s">
        <v>1817</v>
      </c>
      <c r="C3762" t="s">
        <v>1818</v>
      </c>
      <c r="D3762" t="s">
        <v>10</v>
      </c>
      <c r="E3762" t="s">
        <v>1819</v>
      </c>
      <c r="F3762" t="s">
        <v>12</v>
      </c>
      <c r="G3762">
        <v>259</v>
      </c>
      <c r="H3762">
        <f>VLOOKUP(C3762,Sheet2!$D$2:$H$13246,3,FALSE)</f>
        <v>3942</v>
      </c>
      <c r="I3762">
        <f>VLOOKUP($C3762,Sheet2!$D$2:$H$13246,4,FALSE)</f>
        <v>414</v>
      </c>
      <c r="J3762">
        <f>VLOOKUP($C3762,Sheet2!$D$2:$H$13246,5,FALSE)</f>
        <v>71</v>
      </c>
    </row>
    <row r="3763" spans="1:10" x14ac:dyDescent="0.2">
      <c r="A3763" s="1" t="s">
        <v>2806</v>
      </c>
      <c r="B3763" s="1" t="s">
        <v>1820</v>
      </c>
      <c r="C3763" t="s">
        <v>1821</v>
      </c>
      <c r="D3763" t="s">
        <v>10</v>
      </c>
      <c r="E3763" t="s">
        <v>1822</v>
      </c>
      <c r="F3763" t="s">
        <v>12</v>
      </c>
      <c r="G3763">
        <v>5698</v>
      </c>
      <c r="H3763">
        <f>VLOOKUP(C3763,Sheet2!$D$2:$H$13246,3,FALSE)</f>
        <v>71783</v>
      </c>
      <c r="I3763">
        <f>VLOOKUP($C3763,Sheet2!$D$2:$H$13246,4,FALSE)</f>
        <v>6284</v>
      </c>
      <c r="J3763">
        <f>VLOOKUP($C3763,Sheet2!$D$2:$H$13246,5,FALSE)</f>
        <v>185</v>
      </c>
    </row>
    <row r="3764" spans="1:10" x14ac:dyDescent="0.2">
      <c r="A3764" s="1" t="s">
        <v>2806</v>
      </c>
      <c r="B3764" s="1" t="s">
        <v>1823</v>
      </c>
      <c r="C3764" t="s">
        <v>1824</v>
      </c>
      <c r="D3764" t="s">
        <v>10</v>
      </c>
      <c r="E3764" t="s">
        <v>1825</v>
      </c>
      <c r="F3764" t="s">
        <v>12</v>
      </c>
      <c r="G3764">
        <v>1514</v>
      </c>
      <c r="H3764">
        <f>VLOOKUP(C3764,Sheet2!$D$2:$H$13246,3,FALSE)</f>
        <v>18165</v>
      </c>
      <c r="I3764">
        <f>VLOOKUP($C3764,Sheet2!$D$2:$H$13246,4,FALSE)</f>
        <v>1670</v>
      </c>
      <c r="J3764">
        <f>VLOOKUP($C3764,Sheet2!$D$2:$H$13246,5,FALSE)</f>
        <v>52</v>
      </c>
    </row>
    <row r="3765" spans="1:10" x14ac:dyDescent="0.2">
      <c r="A3765" s="1" t="s">
        <v>2806</v>
      </c>
      <c r="B3765" s="1" t="s">
        <v>1826</v>
      </c>
      <c r="C3765" t="s">
        <v>1827</v>
      </c>
      <c r="D3765" t="s">
        <v>10</v>
      </c>
      <c r="E3765" t="s">
        <v>1828</v>
      </c>
      <c r="F3765" t="s">
        <v>12</v>
      </c>
      <c r="G3765">
        <v>2161</v>
      </c>
      <c r="H3765">
        <f>VLOOKUP(C3765,Sheet2!$D$2:$H$13246,3,FALSE)</f>
        <v>11965</v>
      </c>
      <c r="I3765">
        <f>VLOOKUP($C3765,Sheet2!$D$2:$H$13246,4,FALSE)</f>
        <v>2128</v>
      </c>
      <c r="J3765">
        <f>VLOOKUP($C3765,Sheet2!$D$2:$H$13246,5,FALSE)</f>
        <v>468</v>
      </c>
    </row>
    <row r="3766" spans="1:10" x14ac:dyDescent="0.2">
      <c r="A3766" s="1" t="s">
        <v>2806</v>
      </c>
      <c r="B3766" s="1" t="s">
        <v>1829</v>
      </c>
      <c r="C3766" t="s">
        <v>1830</v>
      </c>
      <c r="D3766" t="s">
        <v>10</v>
      </c>
      <c r="E3766" t="s">
        <v>1831</v>
      </c>
      <c r="F3766" t="s">
        <v>12</v>
      </c>
      <c r="G3766">
        <v>10299</v>
      </c>
      <c r="H3766">
        <f>VLOOKUP(C3766,Sheet2!$D$2:$H$13246,3,FALSE)</f>
        <v>62340</v>
      </c>
      <c r="I3766">
        <f>VLOOKUP($C3766,Sheet2!$D$2:$H$13246,4,FALSE)</f>
        <v>10307</v>
      </c>
      <c r="J3766">
        <f>VLOOKUP($C3766,Sheet2!$D$2:$H$13246,5,FALSE)</f>
        <v>853</v>
      </c>
    </row>
    <row r="3767" spans="1:10" x14ac:dyDescent="0.2">
      <c r="A3767" s="1" t="s">
        <v>2806</v>
      </c>
      <c r="B3767" s="1" t="s">
        <v>1832</v>
      </c>
      <c r="C3767" t="s">
        <v>1833</v>
      </c>
      <c r="D3767" t="s">
        <v>10</v>
      </c>
      <c r="E3767" t="s">
        <v>1834</v>
      </c>
      <c r="F3767" t="s">
        <v>12</v>
      </c>
      <c r="G3767">
        <v>9038</v>
      </c>
      <c r="H3767">
        <f>VLOOKUP(C3767,Sheet2!$D$2:$H$13246,3,FALSE)</f>
        <v>65548</v>
      </c>
      <c r="I3767">
        <f>VLOOKUP($C3767,Sheet2!$D$2:$H$13246,4,FALSE)</f>
        <v>9128</v>
      </c>
      <c r="J3767">
        <f>VLOOKUP($C3767,Sheet2!$D$2:$H$13246,5,FALSE)</f>
        <v>1010</v>
      </c>
    </row>
    <row r="3768" spans="1:10" x14ac:dyDescent="0.2">
      <c r="A3768" s="1" t="s">
        <v>2806</v>
      </c>
      <c r="B3768" s="1" t="s">
        <v>1835</v>
      </c>
      <c r="C3768" t="s">
        <v>1836</v>
      </c>
      <c r="D3768" t="s">
        <v>10</v>
      </c>
      <c r="E3768" t="s">
        <v>1837</v>
      </c>
      <c r="F3768" t="s">
        <v>12</v>
      </c>
      <c r="G3768">
        <v>812</v>
      </c>
      <c r="H3768">
        <f>VLOOKUP(C3768,Sheet2!$D$2:$H$13246,3,FALSE)</f>
        <v>6195</v>
      </c>
      <c r="I3768">
        <f>VLOOKUP($C3768,Sheet2!$D$2:$H$13246,4,FALSE)</f>
        <v>863</v>
      </c>
      <c r="J3768">
        <f>VLOOKUP($C3768,Sheet2!$D$2:$H$13246,5,FALSE)</f>
        <v>86</v>
      </c>
    </row>
    <row r="3769" spans="1:10" x14ac:dyDescent="0.2">
      <c r="A3769" s="1" t="s">
        <v>2806</v>
      </c>
      <c r="B3769" s="1" t="s">
        <v>1838</v>
      </c>
      <c r="C3769" t="s">
        <v>1839</v>
      </c>
      <c r="D3769" t="s">
        <v>10</v>
      </c>
      <c r="E3769" t="s">
        <v>1840</v>
      </c>
      <c r="F3769" t="s">
        <v>12</v>
      </c>
      <c r="G3769">
        <v>7141</v>
      </c>
      <c r="H3769">
        <f>VLOOKUP(C3769,Sheet2!$D$2:$H$13246,3,FALSE)</f>
        <v>41559</v>
      </c>
      <c r="I3769">
        <f>VLOOKUP($C3769,Sheet2!$D$2:$H$13246,4,FALSE)</f>
        <v>7197</v>
      </c>
      <c r="J3769">
        <f>VLOOKUP($C3769,Sheet2!$D$2:$H$13246,5,FALSE)</f>
        <v>1469</v>
      </c>
    </row>
    <row r="3770" spans="1:10" x14ac:dyDescent="0.2">
      <c r="A3770" s="1" t="s">
        <v>2806</v>
      </c>
      <c r="B3770" s="1" t="s">
        <v>1841</v>
      </c>
      <c r="C3770" t="s">
        <v>1842</v>
      </c>
      <c r="D3770" t="s">
        <v>10</v>
      </c>
      <c r="E3770" t="s">
        <v>1843</v>
      </c>
      <c r="F3770" t="s">
        <v>12</v>
      </c>
      <c r="G3770">
        <v>429</v>
      </c>
      <c r="H3770">
        <f>VLOOKUP(C3770,Sheet2!$D$2:$H$13246,3,FALSE)</f>
        <v>2932</v>
      </c>
      <c r="I3770">
        <f>VLOOKUP($C3770,Sheet2!$D$2:$H$13246,4,FALSE)</f>
        <v>395</v>
      </c>
      <c r="J3770">
        <f>VLOOKUP($C3770,Sheet2!$D$2:$H$13246,5,FALSE)</f>
        <v>55</v>
      </c>
    </row>
    <row r="3771" spans="1:10" x14ac:dyDescent="0.2">
      <c r="A3771" s="1" t="s">
        <v>2806</v>
      </c>
      <c r="B3771" s="1" t="s">
        <v>1844</v>
      </c>
      <c r="C3771" t="s">
        <v>1845</v>
      </c>
      <c r="D3771" t="s">
        <v>10</v>
      </c>
      <c r="E3771" t="s">
        <v>1846</v>
      </c>
      <c r="F3771" t="s">
        <v>12</v>
      </c>
      <c r="G3771">
        <v>1094</v>
      </c>
      <c r="H3771">
        <f>VLOOKUP(C3771,Sheet2!$D$2:$H$13246,3,FALSE)</f>
        <v>7826</v>
      </c>
      <c r="I3771">
        <f>VLOOKUP($C3771,Sheet2!$D$2:$H$13246,4,FALSE)</f>
        <v>1329</v>
      </c>
      <c r="J3771">
        <f>VLOOKUP($C3771,Sheet2!$D$2:$H$13246,5,FALSE)</f>
        <v>80</v>
      </c>
    </row>
    <row r="3772" spans="1:10" x14ac:dyDescent="0.2">
      <c r="A3772" s="1" t="s">
        <v>2806</v>
      </c>
      <c r="B3772" s="1" t="s">
        <v>1847</v>
      </c>
      <c r="C3772" t="s">
        <v>1848</v>
      </c>
      <c r="D3772" t="s">
        <v>10</v>
      </c>
      <c r="E3772" t="s">
        <v>1849</v>
      </c>
      <c r="F3772" t="s">
        <v>12</v>
      </c>
      <c r="G3772">
        <v>2842</v>
      </c>
      <c r="H3772">
        <f>VLOOKUP(C3772,Sheet2!$D$2:$H$13246,3,FALSE)</f>
        <v>15852</v>
      </c>
      <c r="I3772">
        <f>VLOOKUP($C3772,Sheet2!$D$2:$H$13246,4,FALSE)</f>
        <v>3040</v>
      </c>
      <c r="J3772">
        <f>VLOOKUP($C3772,Sheet2!$D$2:$H$13246,5,FALSE)</f>
        <v>293</v>
      </c>
    </row>
    <row r="3773" spans="1:10" x14ac:dyDescent="0.2">
      <c r="A3773" s="1" t="s">
        <v>2806</v>
      </c>
      <c r="B3773" s="1" t="s">
        <v>1850</v>
      </c>
      <c r="C3773" t="s">
        <v>1851</v>
      </c>
      <c r="D3773" t="s">
        <v>10</v>
      </c>
      <c r="E3773" t="s">
        <v>1852</v>
      </c>
      <c r="F3773" t="s">
        <v>12</v>
      </c>
      <c r="G3773">
        <v>2778</v>
      </c>
      <c r="H3773">
        <f>VLOOKUP(C3773,Sheet2!$D$2:$H$13246,3,FALSE)</f>
        <v>24038</v>
      </c>
      <c r="I3773">
        <f>VLOOKUP($C3773,Sheet2!$D$2:$H$13246,4,FALSE)</f>
        <v>3096</v>
      </c>
      <c r="J3773">
        <f>VLOOKUP($C3773,Sheet2!$D$2:$H$13246,5,FALSE)</f>
        <v>180</v>
      </c>
    </row>
    <row r="3774" spans="1:10" x14ac:dyDescent="0.2">
      <c r="A3774" s="1" t="s">
        <v>2806</v>
      </c>
      <c r="B3774" s="1" t="s">
        <v>1853</v>
      </c>
      <c r="C3774" t="s">
        <v>1854</v>
      </c>
      <c r="D3774" t="s">
        <v>10</v>
      </c>
      <c r="E3774" t="s">
        <v>1855</v>
      </c>
      <c r="F3774" t="s">
        <v>12</v>
      </c>
      <c r="G3774">
        <v>119</v>
      </c>
      <c r="H3774">
        <f>VLOOKUP(C3774,Sheet2!$D$2:$H$13246,3,FALSE)</f>
        <v>802</v>
      </c>
      <c r="I3774">
        <f>VLOOKUP($C3774,Sheet2!$D$2:$H$13246,4,FALSE)</f>
        <v>103</v>
      </c>
      <c r="J3774">
        <f>VLOOKUP($C3774,Sheet2!$D$2:$H$13246,5,FALSE)</f>
        <v>31</v>
      </c>
    </row>
    <row r="3775" spans="1:10" x14ac:dyDescent="0.2">
      <c r="A3775" s="1" t="s">
        <v>2806</v>
      </c>
      <c r="B3775" s="1" t="s">
        <v>1856</v>
      </c>
      <c r="C3775" t="s">
        <v>1857</v>
      </c>
      <c r="D3775" t="s">
        <v>10</v>
      </c>
      <c r="E3775" t="s">
        <v>1858</v>
      </c>
      <c r="F3775" t="s">
        <v>12</v>
      </c>
      <c r="G3775">
        <v>4021</v>
      </c>
      <c r="H3775">
        <f>VLOOKUP(C3775,Sheet2!$D$2:$H$13246,3,FALSE)</f>
        <v>23430</v>
      </c>
      <c r="I3775">
        <f>VLOOKUP($C3775,Sheet2!$D$2:$H$13246,4,FALSE)</f>
        <v>4422</v>
      </c>
      <c r="J3775">
        <f>VLOOKUP($C3775,Sheet2!$D$2:$H$13246,5,FALSE)</f>
        <v>345</v>
      </c>
    </row>
    <row r="3776" spans="1:10" x14ac:dyDescent="0.2">
      <c r="A3776" s="1" t="s">
        <v>2806</v>
      </c>
      <c r="B3776" s="1" t="s">
        <v>2833</v>
      </c>
      <c r="C3776" t="s">
        <v>2834</v>
      </c>
      <c r="D3776" t="s">
        <v>10</v>
      </c>
      <c r="E3776" t="s">
        <v>2835</v>
      </c>
      <c r="F3776" t="s">
        <v>12</v>
      </c>
      <c r="G3776" t="s">
        <v>2809</v>
      </c>
      <c r="H3776" t="e">
        <f>VLOOKUP(C3776,Sheet2!$D$2:$H$13246,3,FALSE)</f>
        <v>#N/A</v>
      </c>
      <c r="I3776" t="e">
        <f>VLOOKUP($C3776,Sheet2!$D$2:$H$13246,4,FALSE)</f>
        <v>#N/A</v>
      </c>
      <c r="J3776" t="e">
        <f>VLOOKUP($C3776,Sheet2!$D$2:$H$13246,5,FALSE)</f>
        <v>#N/A</v>
      </c>
    </row>
    <row r="3777" spans="1:10" x14ac:dyDescent="0.2">
      <c r="A3777" s="1" t="s">
        <v>2806</v>
      </c>
      <c r="B3777" s="1" t="s">
        <v>1859</v>
      </c>
      <c r="C3777" t="s">
        <v>1860</v>
      </c>
      <c r="D3777" t="s">
        <v>10</v>
      </c>
      <c r="E3777" t="s">
        <v>1861</v>
      </c>
      <c r="F3777" t="s">
        <v>12</v>
      </c>
      <c r="G3777">
        <v>6993</v>
      </c>
      <c r="H3777">
        <f>VLOOKUP(C3777,Sheet2!$D$2:$H$13246,3,FALSE)</f>
        <v>37960</v>
      </c>
      <c r="I3777">
        <f>VLOOKUP($C3777,Sheet2!$D$2:$H$13246,4,FALSE)</f>
        <v>7968</v>
      </c>
      <c r="J3777">
        <f>VLOOKUP($C3777,Sheet2!$D$2:$H$13246,5,FALSE)</f>
        <v>1103</v>
      </c>
    </row>
    <row r="3778" spans="1:10" x14ac:dyDescent="0.2">
      <c r="A3778" s="1" t="s">
        <v>2806</v>
      </c>
      <c r="B3778" s="1" t="s">
        <v>1862</v>
      </c>
      <c r="C3778" t="s">
        <v>1863</v>
      </c>
      <c r="D3778" t="s">
        <v>10</v>
      </c>
      <c r="E3778" t="s">
        <v>1864</v>
      </c>
      <c r="F3778" t="s">
        <v>12</v>
      </c>
      <c r="G3778">
        <v>4374</v>
      </c>
      <c r="H3778">
        <f>VLOOKUP(C3778,Sheet2!$D$2:$H$13246,3,FALSE)</f>
        <v>27371</v>
      </c>
      <c r="I3778">
        <f>VLOOKUP($C3778,Sheet2!$D$2:$H$13246,4,FALSE)</f>
        <v>5056</v>
      </c>
      <c r="J3778">
        <f>VLOOKUP($C3778,Sheet2!$D$2:$H$13246,5,FALSE)</f>
        <v>417</v>
      </c>
    </row>
    <row r="3779" spans="1:10" x14ac:dyDescent="0.2">
      <c r="A3779" s="1" t="s">
        <v>2806</v>
      </c>
      <c r="B3779" s="1" t="s">
        <v>1865</v>
      </c>
      <c r="C3779" t="s">
        <v>1866</v>
      </c>
      <c r="D3779" t="s">
        <v>10</v>
      </c>
      <c r="E3779" t="s">
        <v>1867</v>
      </c>
      <c r="F3779" t="s">
        <v>12</v>
      </c>
      <c r="G3779">
        <v>358</v>
      </c>
      <c r="H3779">
        <f>VLOOKUP(C3779,Sheet2!$D$2:$H$13246,3,FALSE)</f>
        <v>3325</v>
      </c>
      <c r="I3779">
        <f>VLOOKUP($C3779,Sheet2!$D$2:$H$13246,4,FALSE)</f>
        <v>361</v>
      </c>
      <c r="J3779">
        <f>VLOOKUP($C3779,Sheet2!$D$2:$H$13246,5,FALSE)</f>
        <v>59</v>
      </c>
    </row>
    <row r="3780" spans="1:10" x14ac:dyDescent="0.2">
      <c r="A3780" s="1" t="s">
        <v>2806</v>
      </c>
      <c r="B3780" s="1" t="s">
        <v>1868</v>
      </c>
      <c r="C3780" t="s">
        <v>1869</v>
      </c>
      <c r="D3780" t="s">
        <v>10</v>
      </c>
      <c r="E3780" t="s">
        <v>1870</v>
      </c>
      <c r="F3780" t="s">
        <v>12</v>
      </c>
      <c r="G3780">
        <v>3034</v>
      </c>
      <c r="H3780">
        <f>VLOOKUP(C3780,Sheet2!$D$2:$H$13246,3,FALSE)</f>
        <v>21170</v>
      </c>
      <c r="I3780">
        <f>VLOOKUP($C3780,Sheet2!$D$2:$H$13246,4,FALSE)</f>
        <v>3527</v>
      </c>
      <c r="J3780">
        <f>VLOOKUP($C3780,Sheet2!$D$2:$H$13246,5,FALSE)</f>
        <v>1013</v>
      </c>
    </row>
    <row r="3781" spans="1:10" x14ac:dyDescent="0.2">
      <c r="A3781" s="1" t="s">
        <v>2806</v>
      </c>
      <c r="B3781" s="1" t="s">
        <v>1871</v>
      </c>
      <c r="C3781" t="s">
        <v>1872</v>
      </c>
      <c r="D3781" t="s">
        <v>10</v>
      </c>
      <c r="E3781" t="s">
        <v>1873</v>
      </c>
      <c r="F3781" t="s">
        <v>12</v>
      </c>
      <c r="G3781">
        <v>967</v>
      </c>
      <c r="H3781">
        <f>VLOOKUP(C3781,Sheet2!$D$2:$H$13246,3,FALSE)</f>
        <v>7379</v>
      </c>
      <c r="I3781">
        <f>VLOOKUP($C3781,Sheet2!$D$2:$H$13246,4,FALSE)</f>
        <v>988</v>
      </c>
      <c r="J3781">
        <f>VLOOKUP($C3781,Sheet2!$D$2:$H$13246,5,FALSE)</f>
        <v>167</v>
      </c>
    </row>
    <row r="3782" spans="1:10" x14ac:dyDescent="0.2">
      <c r="A3782" s="1" t="s">
        <v>2806</v>
      </c>
      <c r="B3782" s="1" t="s">
        <v>1874</v>
      </c>
      <c r="C3782" t="s">
        <v>1875</v>
      </c>
      <c r="D3782" t="s">
        <v>10</v>
      </c>
      <c r="E3782" t="s">
        <v>1876</v>
      </c>
      <c r="F3782" t="s">
        <v>12</v>
      </c>
      <c r="G3782">
        <v>745</v>
      </c>
      <c r="H3782">
        <f>VLOOKUP(C3782,Sheet2!$D$2:$H$13246,3,FALSE)</f>
        <v>4644</v>
      </c>
      <c r="I3782">
        <f>VLOOKUP($C3782,Sheet2!$D$2:$H$13246,4,FALSE)</f>
        <v>644</v>
      </c>
      <c r="J3782">
        <f>VLOOKUP($C3782,Sheet2!$D$2:$H$13246,5,FALSE)</f>
        <v>164</v>
      </c>
    </row>
    <row r="3783" spans="1:10" x14ac:dyDescent="0.2">
      <c r="A3783" s="1" t="s">
        <v>2806</v>
      </c>
      <c r="B3783" s="1" t="s">
        <v>1877</v>
      </c>
      <c r="C3783" t="s">
        <v>1878</v>
      </c>
      <c r="D3783" t="s">
        <v>10</v>
      </c>
      <c r="E3783" t="s">
        <v>1879</v>
      </c>
      <c r="F3783" t="s">
        <v>12</v>
      </c>
      <c r="G3783">
        <v>404</v>
      </c>
      <c r="H3783">
        <f>VLOOKUP(C3783,Sheet2!$D$2:$H$13246,3,FALSE)</f>
        <v>2603</v>
      </c>
      <c r="I3783">
        <f>VLOOKUP($C3783,Sheet2!$D$2:$H$13246,4,FALSE)</f>
        <v>405</v>
      </c>
      <c r="J3783">
        <f>VLOOKUP($C3783,Sheet2!$D$2:$H$13246,5,FALSE)</f>
        <v>50</v>
      </c>
    </row>
    <row r="3784" spans="1:10" x14ac:dyDescent="0.2">
      <c r="A3784" s="1" t="s">
        <v>2806</v>
      </c>
      <c r="B3784" s="1" t="s">
        <v>1880</v>
      </c>
      <c r="C3784" t="s">
        <v>1881</v>
      </c>
      <c r="D3784" t="s">
        <v>10</v>
      </c>
      <c r="E3784" t="s">
        <v>1882</v>
      </c>
      <c r="F3784" t="s">
        <v>12</v>
      </c>
      <c r="G3784">
        <v>345</v>
      </c>
      <c r="H3784">
        <f>VLOOKUP(C3784,Sheet2!$D$2:$H$13246,3,FALSE)</f>
        <v>2596</v>
      </c>
      <c r="I3784">
        <f>VLOOKUP($C3784,Sheet2!$D$2:$H$13246,4,FALSE)</f>
        <v>443</v>
      </c>
      <c r="J3784">
        <f>VLOOKUP($C3784,Sheet2!$D$2:$H$13246,5,FALSE)</f>
        <v>121</v>
      </c>
    </row>
    <row r="3785" spans="1:10" x14ac:dyDescent="0.2">
      <c r="A3785" s="1" t="s">
        <v>2806</v>
      </c>
      <c r="B3785" s="1" t="s">
        <v>1883</v>
      </c>
      <c r="C3785" t="s">
        <v>1884</v>
      </c>
      <c r="D3785" t="s">
        <v>10</v>
      </c>
      <c r="E3785" t="s">
        <v>1885</v>
      </c>
      <c r="F3785" t="s">
        <v>12</v>
      </c>
      <c r="G3785">
        <v>745</v>
      </c>
      <c r="H3785">
        <f>VLOOKUP(C3785,Sheet2!$D$2:$H$13246,3,FALSE)</f>
        <v>6521</v>
      </c>
      <c r="I3785">
        <f>VLOOKUP($C3785,Sheet2!$D$2:$H$13246,4,FALSE)</f>
        <v>784</v>
      </c>
      <c r="J3785">
        <f>VLOOKUP($C3785,Sheet2!$D$2:$H$13246,5,FALSE)</f>
        <v>98</v>
      </c>
    </row>
    <row r="3786" spans="1:10" x14ac:dyDescent="0.2">
      <c r="A3786" s="1" t="s">
        <v>2806</v>
      </c>
      <c r="B3786" s="1" t="s">
        <v>1886</v>
      </c>
      <c r="C3786" t="s">
        <v>1887</v>
      </c>
      <c r="D3786" t="s">
        <v>10</v>
      </c>
      <c r="E3786" t="s">
        <v>1888</v>
      </c>
      <c r="F3786" t="s">
        <v>12</v>
      </c>
      <c r="G3786">
        <v>4425</v>
      </c>
      <c r="H3786">
        <f>VLOOKUP(C3786,Sheet2!$D$2:$H$13246,3,FALSE)</f>
        <v>29413</v>
      </c>
      <c r="I3786">
        <f>VLOOKUP($C3786,Sheet2!$D$2:$H$13246,4,FALSE)</f>
        <v>5168</v>
      </c>
      <c r="J3786">
        <f>VLOOKUP($C3786,Sheet2!$D$2:$H$13246,5,FALSE)</f>
        <v>505</v>
      </c>
    </row>
    <row r="3787" spans="1:10" x14ac:dyDescent="0.2">
      <c r="A3787" s="1" t="s">
        <v>2806</v>
      </c>
      <c r="B3787" s="1" t="s">
        <v>1889</v>
      </c>
      <c r="C3787" t="s">
        <v>1890</v>
      </c>
      <c r="D3787" t="s">
        <v>10</v>
      </c>
      <c r="E3787" t="s">
        <v>1891</v>
      </c>
      <c r="F3787" t="s">
        <v>12</v>
      </c>
      <c r="G3787">
        <v>516</v>
      </c>
      <c r="H3787">
        <f>VLOOKUP(C3787,Sheet2!$D$2:$H$13246,3,FALSE)</f>
        <v>5720</v>
      </c>
      <c r="I3787">
        <f>VLOOKUP($C3787,Sheet2!$D$2:$H$13246,4,FALSE)</f>
        <v>506</v>
      </c>
      <c r="J3787">
        <f>VLOOKUP($C3787,Sheet2!$D$2:$H$13246,5,FALSE)</f>
        <v>125</v>
      </c>
    </row>
    <row r="3788" spans="1:10" x14ac:dyDescent="0.2">
      <c r="A3788" s="1" t="s">
        <v>2806</v>
      </c>
      <c r="B3788" s="1" t="s">
        <v>1892</v>
      </c>
      <c r="C3788" t="s">
        <v>1893</v>
      </c>
      <c r="D3788" t="s">
        <v>10</v>
      </c>
      <c r="E3788" t="s">
        <v>1894</v>
      </c>
      <c r="F3788" t="s">
        <v>12</v>
      </c>
      <c r="G3788">
        <v>2443</v>
      </c>
      <c r="H3788">
        <f>VLOOKUP(C3788,Sheet2!$D$2:$H$13246,3,FALSE)</f>
        <v>13063</v>
      </c>
      <c r="I3788">
        <f>VLOOKUP($C3788,Sheet2!$D$2:$H$13246,4,FALSE)</f>
        <v>2447</v>
      </c>
      <c r="J3788">
        <f>VLOOKUP($C3788,Sheet2!$D$2:$H$13246,5,FALSE)</f>
        <v>198</v>
      </c>
    </row>
    <row r="3789" spans="1:10" x14ac:dyDescent="0.2">
      <c r="A3789" s="1" t="s">
        <v>2806</v>
      </c>
      <c r="B3789" s="1" t="s">
        <v>1895</v>
      </c>
      <c r="C3789" t="s">
        <v>1896</v>
      </c>
      <c r="D3789" t="s">
        <v>10</v>
      </c>
      <c r="E3789" t="s">
        <v>540</v>
      </c>
      <c r="F3789" t="s">
        <v>12</v>
      </c>
      <c r="G3789">
        <v>8456</v>
      </c>
      <c r="H3789">
        <f>VLOOKUP(C3789,Sheet2!$D$2:$H$13246,3,FALSE)</f>
        <v>69096</v>
      </c>
      <c r="I3789">
        <f>VLOOKUP($C3789,Sheet2!$D$2:$H$13246,4,FALSE)</f>
        <v>10584</v>
      </c>
      <c r="J3789">
        <f>VLOOKUP($C3789,Sheet2!$D$2:$H$13246,5,FALSE)</f>
        <v>2009</v>
      </c>
    </row>
    <row r="3790" spans="1:10" x14ac:dyDescent="0.2">
      <c r="A3790" s="1" t="s">
        <v>2806</v>
      </c>
      <c r="B3790" s="1" t="s">
        <v>1897</v>
      </c>
      <c r="C3790" t="s">
        <v>1898</v>
      </c>
      <c r="D3790" t="s">
        <v>10</v>
      </c>
      <c r="E3790" t="s">
        <v>1899</v>
      </c>
      <c r="F3790" t="s">
        <v>12</v>
      </c>
      <c r="G3790">
        <v>1953</v>
      </c>
      <c r="H3790">
        <f>VLOOKUP(C3790,Sheet2!$D$2:$H$13246,3,FALSE)</f>
        <v>13303</v>
      </c>
      <c r="I3790">
        <f>VLOOKUP($C3790,Sheet2!$D$2:$H$13246,4,FALSE)</f>
        <v>2597</v>
      </c>
      <c r="J3790">
        <f>VLOOKUP($C3790,Sheet2!$D$2:$H$13246,5,FALSE)</f>
        <v>96</v>
      </c>
    </row>
    <row r="3791" spans="1:10" x14ac:dyDescent="0.2">
      <c r="A3791" s="1" t="s">
        <v>2806</v>
      </c>
      <c r="B3791" s="1" t="s">
        <v>1900</v>
      </c>
      <c r="C3791" t="s">
        <v>1901</v>
      </c>
      <c r="D3791" t="s">
        <v>10</v>
      </c>
      <c r="E3791" t="s">
        <v>1902</v>
      </c>
      <c r="F3791" t="s">
        <v>12</v>
      </c>
      <c r="G3791">
        <v>104</v>
      </c>
      <c r="H3791" t="e">
        <f>VLOOKUP(C3791,Sheet2!$D$2:$H$13246,3,FALSE)</f>
        <v>#N/A</v>
      </c>
      <c r="I3791" t="e">
        <f>VLOOKUP($C3791,Sheet2!$D$2:$H$13246,4,FALSE)</f>
        <v>#N/A</v>
      </c>
      <c r="J3791" t="e">
        <f>VLOOKUP($C3791,Sheet2!$D$2:$H$13246,5,FALSE)</f>
        <v>#N/A</v>
      </c>
    </row>
    <row r="3792" spans="1:10" x14ac:dyDescent="0.2">
      <c r="A3792" s="1" t="s">
        <v>2806</v>
      </c>
      <c r="B3792" s="1" t="s">
        <v>1903</v>
      </c>
      <c r="C3792" t="s">
        <v>1904</v>
      </c>
      <c r="D3792" t="s">
        <v>10</v>
      </c>
      <c r="E3792" t="s">
        <v>1905</v>
      </c>
      <c r="F3792" t="s">
        <v>12</v>
      </c>
      <c r="G3792">
        <v>2244</v>
      </c>
      <c r="H3792">
        <f>VLOOKUP(C3792,Sheet2!$D$2:$H$13246,3,FALSE)</f>
        <v>14105</v>
      </c>
      <c r="I3792">
        <f>VLOOKUP($C3792,Sheet2!$D$2:$H$13246,4,FALSE)</f>
        <v>2524</v>
      </c>
      <c r="J3792">
        <f>VLOOKUP($C3792,Sheet2!$D$2:$H$13246,5,FALSE)</f>
        <v>180</v>
      </c>
    </row>
    <row r="3793" spans="1:10" x14ac:dyDescent="0.2">
      <c r="A3793" s="1" t="s">
        <v>2806</v>
      </c>
      <c r="B3793" s="1" t="s">
        <v>1906</v>
      </c>
      <c r="C3793" t="s">
        <v>1907</v>
      </c>
      <c r="D3793" t="s">
        <v>10</v>
      </c>
      <c r="E3793" t="s">
        <v>1908</v>
      </c>
      <c r="F3793" t="s">
        <v>12</v>
      </c>
      <c r="G3793">
        <v>749</v>
      </c>
      <c r="H3793">
        <f>VLOOKUP(C3793,Sheet2!$D$2:$H$13246,3,FALSE)</f>
        <v>5337</v>
      </c>
      <c r="I3793">
        <f>VLOOKUP($C3793,Sheet2!$D$2:$H$13246,4,FALSE)</f>
        <v>816</v>
      </c>
      <c r="J3793">
        <f>VLOOKUP($C3793,Sheet2!$D$2:$H$13246,5,FALSE)</f>
        <v>157</v>
      </c>
    </row>
    <row r="3794" spans="1:10" x14ac:dyDescent="0.2">
      <c r="A3794" s="1" t="s">
        <v>2806</v>
      </c>
      <c r="B3794" s="1" t="s">
        <v>1909</v>
      </c>
      <c r="C3794" t="s">
        <v>1910</v>
      </c>
      <c r="D3794" t="s">
        <v>10</v>
      </c>
      <c r="E3794" t="s">
        <v>1911</v>
      </c>
      <c r="F3794" t="s">
        <v>12</v>
      </c>
      <c r="G3794">
        <v>8602</v>
      </c>
      <c r="H3794">
        <f>VLOOKUP(C3794,Sheet2!$D$2:$H$13246,3,FALSE)</f>
        <v>50872</v>
      </c>
      <c r="I3794">
        <f>VLOOKUP($C3794,Sheet2!$D$2:$H$13246,4,FALSE)</f>
        <v>9783</v>
      </c>
      <c r="J3794">
        <f>VLOOKUP($C3794,Sheet2!$D$2:$H$13246,5,FALSE)</f>
        <v>607</v>
      </c>
    </row>
    <row r="3795" spans="1:10" x14ac:dyDescent="0.2">
      <c r="A3795" s="1" t="s">
        <v>2806</v>
      </c>
      <c r="B3795" s="1" t="s">
        <v>1912</v>
      </c>
      <c r="C3795" t="s">
        <v>1913</v>
      </c>
      <c r="D3795" t="s">
        <v>10</v>
      </c>
      <c r="E3795" t="s">
        <v>1914</v>
      </c>
      <c r="F3795" t="s">
        <v>12</v>
      </c>
      <c r="G3795">
        <v>2606</v>
      </c>
      <c r="H3795">
        <f>VLOOKUP(C3795,Sheet2!$D$2:$H$13246,3,FALSE)</f>
        <v>16717</v>
      </c>
      <c r="I3795">
        <f>VLOOKUP($C3795,Sheet2!$D$2:$H$13246,4,FALSE)</f>
        <v>2555</v>
      </c>
      <c r="J3795">
        <f>VLOOKUP($C3795,Sheet2!$D$2:$H$13246,5,FALSE)</f>
        <v>157</v>
      </c>
    </row>
    <row r="3796" spans="1:10" x14ac:dyDescent="0.2">
      <c r="A3796" s="1" t="s">
        <v>2806</v>
      </c>
      <c r="B3796" s="1" t="s">
        <v>1915</v>
      </c>
      <c r="C3796" t="s">
        <v>1916</v>
      </c>
      <c r="D3796" t="s">
        <v>10</v>
      </c>
      <c r="E3796" t="s">
        <v>1500</v>
      </c>
      <c r="F3796" t="s">
        <v>12</v>
      </c>
      <c r="G3796">
        <v>1670</v>
      </c>
      <c r="H3796">
        <f>VLOOKUP(C3796,Sheet2!$D$2:$H$13246,3,FALSE)</f>
        <v>23105</v>
      </c>
      <c r="I3796">
        <f>VLOOKUP($C3796,Sheet2!$D$2:$H$13246,4,FALSE)</f>
        <v>1764</v>
      </c>
      <c r="J3796">
        <f>VLOOKUP($C3796,Sheet2!$D$2:$H$13246,5,FALSE)</f>
        <v>83</v>
      </c>
    </row>
    <row r="3797" spans="1:10" x14ac:dyDescent="0.2">
      <c r="A3797" s="1" t="s">
        <v>2806</v>
      </c>
      <c r="B3797" s="1" t="s">
        <v>1917</v>
      </c>
      <c r="C3797" t="s">
        <v>1918</v>
      </c>
      <c r="D3797" t="s">
        <v>10</v>
      </c>
      <c r="E3797" t="s">
        <v>1919</v>
      </c>
      <c r="F3797" t="s">
        <v>12</v>
      </c>
      <c r="G3797">
        <v>425</v>
      </c>
      <c r="H3797">
        <f>VLOOKUP(C3797,Sheet2!$D$2:$H$13246,3,FALSE)</f>
        <v>4108</v>
      </c>
      <c r="I3797">
        <f>VLOOKUP($C3797,Sheet2!$D$2:$H$13246,4,FALSE)</f>
        <v>555</v>
      </c>
      <c r="J3797">
        <f>VLOOKUP($C3797,Sheet2!$D$2:$H$13246,5,FALSE)</f>
        <v>77</v>
      </c>
    </row>
    <row r="3798" spans="1:10" x14ac:dyDescent="0.2">
      <c r="A3798" s="1" t="s">
        <v>2806</v>
      </c>
      <c r="B3798" s="1" t="s">
        <v>1920</v>
      </c>
      <c r="C3798" t="s">
        <v>1921</v>
      </c>
      <c r="D3798" t="s">
        <v>10</v>
      </c>
      <c r="E3798" t="s">
        <v>1922</v>
      </c>
      <c r="F3798" t="s">
        <v>12</v>
      </c>
      <c r="G3798">
        <v>2261</v>
      </c>
      <c r="H3798">
        <f>VLOOKUP(C3798,Sheet2!$D$2:$H$13246,3,FALSE)</f>
        <v>19221</v>
      </c>
      <c r="I3798">
        <f>VLOOKUP($C3798,Sheet2!$D$2:$H$13246,4,FALSE)</f>
        <v>2219</v>
      </c>
      <c r="J3798">
        <f>VLOOKUP($C3798,Sheet2!$D$2:$H$13246,5,FALSE)</f>
        <v>220</v>
      </c>
    </row>
    <row r="3799" spans="1:10" x14ac:dyDescent="0.2">
      <c r="A3799" s="1" t="s">
        <v>2806</v>
      </c>
      <c r="B3799" s="1" t="s">
        <v>1923</v>
      </c>
      <c r="C3799" t="s">
        <v>1924</v>
      </c>
      <c r="D3799" t="s">
        <v>10</v>
      </c>
      <c r="E3799" t="s">
        <v>1925</v>
      </c>
      <c r="F3799" t="s">
        <v>12</v>
      </c>
      <c r="G3799">
        <v>10922</v>
      </c>
      <c r="H3799">
        <f>VLOOKUP(C3799,Sheet2!$D$2:$H$13246,3,FALSE)</f>
        <v>79129</v>
      </c>
      <c r="I3799">
        <f>VLOOKUP($C3799,Sheet2!$D$2:$H$13246,4,FALSE)</f>
        <v>12344</v>
      </c>
      <c r="J3799">
        <f>VLOOKUP($C3799,Sheet2!$D$2:$H$13246,5,FALSE)</f>
        <v>1575</v>
      </c>
    </row>
    <row r="3800" spans="1:10" x14ac:dyDescent="0.2">
      <c r="A3800" s="1" t="s">
        <v>2806</v>
      </c>
      <c r="B3800" s="1" t="s">
        <v>1926</v>
      </c>
      <c r="C3800" t="s">
        <v>1927</v>
      </c>
      <c r="D3800" t="s">
        <v>10</v>
      </c>
      <c r="E3800" t="s">
        <v>1928</v>
      </c>
      <c r="F3800" t="s">
        <v>12</v>
      </c>
      <c r="G3800">
        <v>18</v>
      </c>
      <c r="H3800">
        <f>VLOOKUP(C3800,Sheet2!$D$2:$H$13246,3,FALSE)</f>
        <v>349</v>
      </c>
      <c r="I3800">
        <f>VLOOKUP($C3800,Sheet2!$D$2:$H$13246,4,FALSE)</f>
        <v>25</v>
      </c>
      <c r="J3800">
        <f>VLOOKUP($C3800,Sheet2!$D$2:$H$13246,5,FALSE)</f>
        <v>4</v>
      </c>
    </row>
    <row r="3801" spans="1:10" x14ac:dyDescent="0.2">
      <c r="A3801" s="1" t="s">
        <v>2806</v>
      </c>
      <c r="B3801" s="1" t="s">
        <v>1929</v>
      </c>
      <c r="C3801" t="s">
        <v>2836</v>
      </c>
      <c r="D3801" t="s">
        <v>10</v>
      </c>
      <c r="E3801" t="s">
        <v>104</v>
      </c>
      <c r="F3801" t="s">
        <v>1931</v>
      </c>
      <c r="G3801">
        <v>81</v>
      </c>
      <c r="H3801" t="e">
        <f>VLOOKUP(C3801,Sheet2!$D$2:$H$13246,3,FALSE)</f>
        <v>#N/A</v>
      </c>
      <c r="I3801" t="e">
        <f>VLOOKUP($C3801,Sheet2!$D$2:$H$13246,4,FALSE)</f>
        <v>#N/A</v>
      </c>
      <c r="J3801" t="e">
        <f>VLOOKUP($C3801,Sheet2!$D$2:$H$13246,5,FALSE)</f>
        <v>#N/A</v>
      </c>
    </row>
    <row r="3802" spans="1:10" x14ac:dyDescent="0.2">
      <c r="A3802" s="1" t="s">
        <v>2806</v>
      </c>
      <c r="B3802" s="1" t="s">
        <v>1932</v>
      </c>
      <c r="C3802" t="s">
        <v>1933</v>
      </c>
      <c r="D3802" t="s">
        <v>10</v>
      </c>
      <c r="E3802" t="s">
        <v>1934</v>
      </c>
      <c r="F3802" t="s">
        <v>12</v>
      </c>
      <c r="G3802">
        <v>580</v>
      </c>
      <c r="H3802">
        <f>VLOOKUP(C3802,Sheet2!$D$2:$H$13246,3,FALSE)</f>
        <v>5462</v>
      </c>
      <c r="I3802">
        <f>VLOOKUP($C3802,Sheet2!$D$2:$H$13246,4,FALSE)</f>
        <v>676</v>
      </c>
      <c r="J3802">
        <f>VLOOKUP($C3802,Sheet2!$D$2:$H$13246,5,FALSE)</f>
        <v>83</v>
      </c>
    </row>
    <row r="3803" spans="1:10" x14ac:dyDescent="0.2">
      <c r="A3803" s="1" t="s">
        <v>2806</v>
      </c>
      <c r="B3803" s="1" t="s">
        <v>1935</v>
      </c>
      <c r="C3803" t="s">
        <v>1936</v>
      </c>
      <c r="D3803" t="s">
        <v>10</v>
      </c>
      <c r="E3803" t="s">
        <v>1937</v>
      </c>
      <c r="F3803" t="s">
        <v>12</v>
      </c>
      <c r="G3803">
        <v>2160</v>
      </c>
      <c r="H3803">
        <f>VLOOKUP(C3803,Sheet2!$D$2:$H$13246,3,FALSE)</f>
        <v>14726</v>
      </c>
      <c r="I3803">
        <f>VLOOKUP($C3803,Sheet2!$D$2:$H$13246,4,FALSE)</f>
        <v>2194</v>
      </c>
      <c r="J3803">
        <f>VLOOKUP($C3803,Sheet2!$D$2:$H$13246,5,FALSE)</f>
        <v>439</v>
      </c>
    </row>
    <row r="3804" spans="1:10" x14ac:dyDescent="0.2">
      <c r="A3804" s="1" t="s">
        <v>2806</v>
      </c>
      <c r="B3804" s="1" t="s">
        <v>1938</v>
      </c>
      <c r="C3804" t="s">
        <v>1939</v>
      </c>
      <c r="D3804" t="s">
        <v>10</v>
      </c>
      <c r="E3804" t="s">
        <v>1940</v>
      </c>
      <c r="F3804" t="s">
        <v>12</v>
      </c>
      <c r="G3804">
        <v>1270</v>
      </c>
      <c r="H3804">
        <f>VLOOKUP(C3804,Sheet2!$D$2:$H$13246,3,FALSE)</f>
        <v>7463</v>
      </c>
      <c r="I3804">
        <f>VLOOKUP($C3804,Sheet2!$D$2:$H$13246,4,FALSE)</f>
        <v>1221</v>
      </c>
      <c r="J3804">
        <f>VLOOKUP($C3804,Sheet2!$D$2:$H$13246,5,FALSE)</f>
        <v>182</v>
      </c>
    </row>
    <row r="3805" spans="1:10" x14ac:dyDescent="0.2">
      <c r="A3805" s="1" t="s">
        <v>2806</v>
      </c>
      <c r="B3805" s="1" t="s">
        <v>1941</v>
      </c>
      <c r="C3805" t="s">
        <v>1942</v>
      </c>
      <c r="D3805" t="s">
        <v>10</v>
      </c>
      <c r="E3805" t="s">
        <v>652</v>
      </c>
      <c r="F3805" t="s">
        <v>12</v>
      </c>
      <c r="G3805">
        <v>11495</v>
      </c>
      <c r="H3805">
        <f>VLOOKUP(C3805,Sheet2!$D$2:$H$13246,3,FALSE)</f>
        <v>67007</v>
      </c>
      <c r="I3805">
        <f>VLOOKUP($C3805,Sheet2!$D$2:$H$13246,4,FALSE)</f>
        <v>11789</v>
      </c>
      <c r="J3805">
        <f>VLOOKUP($C3805,Sheet2!$D$2:$H$13246,5,FALSE)</f>
        <v>2542</v>
      </c>
    </row>
    <row r="3806" spans="1:10" x14ac:dyDescent="0.2">
      <c r="A3806" s="1" t="s">
        <v>2806</v>
      </c>
      <c r="B3806" s="1" t="s">
        <v>1943</v>
      </c>
      <c r="C3806" t="s">
        <v>1944</v>
      </c>
      <c r="D3806" t="s">
        <v>10</v>
      </c>
      <c r="E3806" t="s">
        <v>1945</v>
      </c>
      <c r="F3806" t="s">
        <v>12</v>
      </c>
      <c r="G3806">
        <v>107</v>
      </c>
      <c r="H3806">
        <f>VLOOKUP(C3806,Sheet2!$D$2:$H$13246,3,FALSE)</f>
        <v>422</v>
      </c>
      <c r="I3806">
        <f>VLOOKUP($C3806,Sheet2!$D$2:$H$13246,4,FALSE)</f>
        <v>51</v>
      </c>
      <c r="J3806">
        <f>VLOOKUP($C3806,Sheet2!$D$2:$H$13246,5,FALSE)</f>
        <v>16</v>
      </c>
    </row>
    <row r="3807" spans="1:10" x14ac:dyDescent="0.2">
      <c r="A3807" s="1" t="s">
        <v>2806</v>
      </c>
      <c r="B3807" s="1" t="s">
        <v>1946</v>
      </c>
      <c r="C3807" t="s">
        <v>1947</v>
      </c>
      <c r="D3807" t="s">
        <v>10</v>
      </c>
      <c r="E3807" t="s">
        <v>1948</v>
      </c>
      <c r="F3807" t="s">
        <v>12</v>
      </c>
      <c r="G3807">
        <v>1678</v>
      </c>
      <c r="H3807">
        <f>VLOOKUP(C3807,Sheet2!$D$2:$H$13246,3,FALSE)</f>
        <v>10366</v>
      </c>
      <c r="I3807">
        <f>VLOOKUP($C3807,Sheet2!$D$2:$H$13246,4,FALSE)</f>
        <v>1774</v>
      </c>
      <c r="J3807">
        <f>VLOOKUP($C3807,Sheet2!$D$2:$H$13246,5,FALSE)</f>
        <v>213</v>
      </c>
    </row>
    <row r="3808" spans="1:10" x14ac:dyDescent="0.2">
      <c r="A3808" s="1" t="s">
        <v>2806</v>
      </c>
      <c r="B3808" s="1" t="s">
        <v>1949</v>
      </c>
      <c r="C3808" t="s">
        <v>1950</v>
      </c>
      <c r="D3808" t="s">
        <v>10</v>
      </c>
      <c r="E3808" t="s">
        <v>1951</v>
      </c>
      <c r="F3808" t="s">
        <v>12</v>
      </c>
      <c r="G3808">
        <v>804</v>
      </c>
      <c r="H3808">
        <f>VLOOKUP(C3808,Sheet2!$D$2:$H$13246,3,FALSE)</f>
        <v>5625</v>
      </c>
      <c r="I3808">
        <f>VLOOKUP($C3808,Sheet2!$D$2:$H$13246,4,FALSE)</f>
        <v>895</v>
      </c>
      <c r="J3808">
        <f>VLOOKUP($C3808,Sheet2!$D$2:$H$13246,5,FALSE)</f>
        <v>157</v>
      </c>
    </row>
    <row r="3809" spans="1:10" x14ac:dyDescent="0.2">
      <c r="A3809" s="1" t="s">
        <v>2806</v>
      </c>
      <c r="B3809" s="1" t="s">
        <v>1952</v>
      </c>
      <c r="C3809" t="s">
        <v>1953</v>
      </c>
      <c r="D3809" t="s">
        <v>10</v>
      </c>
      <c r="E3809" t="s">
        <v>343</v>
      </c>
      <c r="F3809" t="s">
        <v>12</v>
      </c>
      <c r="G3809">
        <v>7110</v>
      </c>
      <c r="H3809">
        <f>VLOOKUP(C3809,Sheet2!$D$2:$H$13246,3,FALSE)</f>
        <v>49078</v>
      </c>
      <c r="I3809">
        <f>VLOOKUP($C3809,Sheet2!$D$2:$H$13246,4,FALSE)</f>
        <v>7296</v>
      </c>
      <c r="J3809">
        <f>VLOOKUP($C3809,Sheet2!$D$2:$H$13246,5,FALSE)</f>
        <v>2094</v>
      </c>
    </row>
    <row r="3810" spans="1:10" x14ac:dyDescent="0.2">
      <c r="A3810" s="1" t="s">
        <v>2806</v>
      </c>
      <c r="B3810" s="1" t="s">
        <v>1954</v>
      </c>
      <c r="C3810" t="s">
        <v>1955</v>
      </c>
      <c r="D3810" t="s">
        <v>10</v>
      </c>
      <c r="E3810" t="s">
        <v>343</v>
      </c>
      <c r="F3810" t="s">
        <v>12</v>
      </c>
      <c r="G3810">
        <v>3816</v>
      </c>
      <c r="H3810">
        <f>VLOOKUP(C3810,Sheet2!$D$2:$H$13246,3,FALSE)</f>
        <v>26938</v>
      </c>
      <c r="I3810">
        <f>VLOOKUP($C3810,Sheet2!$D$2:$H$13246,4,FALSE)</f>
        <v>4202</v>
      </c>
      <c r="J3810">
        <f>VLOOKUP($C3810,Sheet2!$D$2:$H$13246,5,FALSE)</f>
        <v>422</v>
      </c>
    </row>
    <row r="3811" spans="1:10" x14ac:dyDescent="0.2">
      <c r="A3811" s="1" t="s">
        <v>2806</v>
      </c>
      <c r="B3811" s="1" t="s">
        <v>1956</v>
      </c>
      <c r="C3811" t="s">
        <v>1957</v>
      </c>
      <c r="D3811" t="s">
        <v>10</v>
      </c>
      <c r="E3811" t="s">
        <v>21</v>
      </c>
      <c r="F3811" t="s">
        <v>12</v>
      </c>
      <c r="G3811">
        <v>4100</v>
      </c>
      <c r="H3811">
        <f>VLOOKUP(C3811,Sheet2!$D$2:$H$13246,3,FALSE)</f>
        <v>23156</v>
      </c>
      <c r="I3811">
        <f>VLOOKUP($C3811,Sheet2!$D$2:$H$13246,4,FALSE)</f>
        <v>4140</v>
      </c>
      <c r="J3811">
        <f>VLOOKUP($C3811,Sheet2!$D$2:$H$13246,5,FALSE)</f>
        <v>256</v>
      </c>
    </row>
    <row r="3812" spans="1:10" x14ac:dyDescent="0.2">
      <c r="A3812" s="1" t="s">
        <v>2806</v>
      </c>
      <c r="B3812" s="1" t="s">
        <v>1958</v>
      </c>
      <c r="C3812" t="s">
        <v>1959</v>
      </c>
      <c r="D3812" t="s">
        <v>10</v>
      </c>
      <c r="E3812" t="s">
        <v>1960</v>
      </c>
      <c r="F3812" t="s">
        <v>12</v>
      </c>
      <c r="G3812">
        <v>4699</v>
      </c>
      <c r="H3812">
        <f>VLOOKUP(C3812,Sheet2!$D$2:$H$13246,3,FALSE)</f>
        <v>30036</v>
      </c>
      <c r="I3812">
        <f>VLOOKUP($C3812,Sheet2!$D$2:$H$13246,4,FALSE)</f>
        <v>4698</v>
      </c>
      <c r="J3812">
        <f>VLOOKUP($C3812,Sheet2!$D$2:$H$13246,5,FALSE)</f>
        <v>402</v>
      </c>
    </row>
    <row r="3813" spans="1:10" x14ac:dyDescent="0.2">
      <c r="A3813" s="1" t="s">
        <v>2806</v>
      </c>
      <c r="B3813" s="1" t="s">
        <v>1961</v>
      </c>
      <c r="C3813" t="s">
        <v>1962</v>
      </c>
      <c r="D3813" t="s">
        <v>10</v>
      </c>
      <c r="E3813" t="s">
        <v>888</v>
      </c>
      <c r="F3813" t="s">
        <v>12</v>
      </c>
      <c r="G3813">
        <v>2114</v>
      </c>
      <c r="H3813">
        <f>VLOOKUP(C3813,Sheet2!$D$2:$H$13246,3,FALSE)</f>
        <v>26470</v>
      </c>
      <c r="I3813">
        <f>VLOOKUP($C3813,Sheet2!$D$2:$H$13246,4,FALSE)</f>
        <v>2148</v>
      </c>
      <c r="J3813">
        <f>VLOOKUP($C3813,Sheet2!$D$2:$H$13246,5,FALSE)</f>
        <v>88</v>
      </c>
    </row>
    <row r="3814" spans="1:10" x14ac:dyDescent="0.2">
      <c r="A3814" s="1" t="s">
        <v>2806</v>
      </c>
      <c r="B3814" s="1" t="s">
        <v>1963</v>
      </c>
      <c r="C3814" t="s">
        <v>1964</v>
      </c>
      <c r="D3814" t="s">
        <v>10</v>
      </c>
      <c r="E3814" t="s">
        <v>1965</v>
      </c>
      <c r="F3814" t="s">
        <v>12</v>
      </c>
      <c r="G3814">
        <v>609</v>
      </c>
      <c r="H3814">
        <f>VLOOKUP(C3814,Sheet2!$D$2:$H$13246,3,FALSE)</f>
        <v>4195</v>
      </c>
      <c r="I3814">
        <f>VLOOKUP($C3814,Sheet2!$D$2:$H$13246,4,FALSE)</f>
        <v>690</v>
      </c>
      <c r="J3814">
        <f>VLOOKUP($C3814,Sheet2!$D$2:$H$13246,5,FALSE)</f>
        <v>91</v>
      </c>
    </row>
    <row r="3815" spans="1:10" x14ac:dyDescent="0.2">
      <c r="A3815" s="1" t="s">
        <v>2806</v>
      </c>
      <c r="B3815" s="1" t="s">
        <v>1966</v>
      </c>
      <c r="C3815" t="s">
        <v>1967</v>
      </c>
      <c r="D3815" t="s">
        <v>10</v>
      </c>
      <c r="E3815" t="s">
        <v>1968</v>
      </c>
      <c r="F3815" t="s">
        <v>12</v>
      </c>
      <c r="G3815">
        <v>5354</v>
      </c>
      <c r="H3815" t="e">
        <f>VLOOKUP(C3815,Sheet2!$D$2:$H$13246,3,FALSE)</f>
        <v>#N/A</v>
      </c>
      <c r="I3815" t="e">
        <f>VLOOKUP($C3815,Sheet2!$D$2:$H$13246,4,FALSE)</f>
        <v>#N/A</v>
      </c>
      <c r="J3815" t="e">
        <f>VLOOKUP($C3815,Sheet2!$D$2:$H$13246,5,FALSE)</f>
        <v>#N/A</v>
      </c>
    </row>
    <row r="3816" spans="1:10" x14ac:dyDescent="0.2">
      <c r="A3816" s="1" t="s">
        <v>2806</v>
      </c>
      <c r="B3816" s="1" t="s">
        <v>1969</v>
      </c>
      <c r="C3816" t="s">
        <v>1970</v>
      </c>
      <c r="D3816" t="s">
        <v>10</v>
      </c>
      <c r="E3816" t="s">
        <v>1825</v>
      </c>
      <c r="F3816" t="s">
        <v>12</v>
      </c>
      <c r="G3816">
        <v>1227</v>
      </c>
      <c r="H3816">
        <f>VLOOKUP(C3816,Sheet2!$D$2:$H$13246,3,FALSE)</f>
        <v>14393</v>
      </c>
      <c r="I3816">
        <f>VLOOKUP($C3816,Sheet2!$D$2:$H$13246,4,FALSE)</f>
        <v>1287</v>
      </c>
      <c r="J3816">
        <f>VLOOKUP($C3816,Sheet2!$D$2:$H$13246,5,FALSE)</f>
        <v>36</v>
      </c>
    </row>
    <row r="3817" spans="1:10" x14ac:dyDescent="0.2">
      <c r="A3817" s="1" t="s">
        <v>2806</v>
      </c>
      <c r="B3817" s="1" t="s">
        <v>1971</v>
      </c>
      <c r="C3817" t="s">
        <v>1972</v>
      </c>
      <c r="D3817" t="s">
        <v>10</v>
      </c>
      <c r="E3817" t="s">
        <v>1973</v>
      </c>
      <c r="F3817" t="s">
        <v>12</v>
      </c>
      <c r="G3817">
        <v>1169</v>
      </c>
      <c r="H3817">
        <f>VLOOKUP(C3817,Sheet2!$D$2:$H$13246,3,FALSE)</f>
        <v>7577</v>
      </c>
      <c r="I3817">
        <f>VLOOKUP($C3817,Sheet2!$D$2:$H$13246,4,FALSE)</f>
        <v>1427</v>
      </c>
      <c r="J3817">
        <f>VLOOKUP($C3817,Sheet2!$D$2:$H$13246,5,FALSE)</f>
        <v>94</v>
      </c>
    </row>
    <row r="3818" spans="1:10" x14ac:dyDescent="0.2">
      <c r="A3818" s="1" t="s">
        <v>2806</v>
      </c>
      <c r="B3818" s="1" t="s">
        <v>1974</v>
      </c>
      <c r="C3818" t="s">
        <v>1975</v>
      </c>
      <c r="D3818" t="s">
        <v>10</v>
      </c>
      <c r="E3818" t="s">
        <v>1976</v>
      </c>
      <c r="F3818" t="s">
        <v>12</v>
      </c>
      <c r="G3818">
        <v>9064</v>
      </c>
      <c r="H3818">
        <f>VLOOKUP(C3818,Sheet2!$D$2:$H$13246,3,FALSE)</f>
        <v>58905</v>
      </c>
      <c r="I3818">
        <f>VLOOKUP($C3818,Sheet2!$D$2:$H$13246,4,FALSE)</f>
        <v>9889</v>
      </c>
      <c r="J3818">
        <f>VLOOKUP($C3818,Sheet2!$D$2:$H$13246,5,FALSE)</f>
        <v>1073</v>
      </c>
    </row>
    <row r="3819" spans="1:10" x14ac:dyDescent="0.2">
      <c r="A3819" s="1" t="s">
        <v>2806</v>
      </c>
      <c r="B3819" s="1" t="s">
        <v>1977</v>
      </c>
      <c r="C3819" t="s">
        <v>1978</v>
      </c>
      <c r="D3819" t="s">
        <v>10</v>
      </c>
      <c r="E3819" t="s">
        <v>1979</v>
      </c>
      <c r="F3819" t="s">
        <v>12</v>
      </c>
      <c r="G3819">
        <v>3710</v>
      </c>
      <c r="H3819">
        <f>VLOOKUP(C3819,Sheet2!$D$2:$H$13246,3,FALSE)</f>
        <v>30884</v>
      </c>
      <c r="I3819">
        <f>VLOOKUP($C3819,Sheet2!$D$2:$H$13246,4,FALSE)</f>
        <v>4130</v>
      </c>
      <c r="J3819">
        <f>VLOOKUP($C3819,Sheet2!$D$2:$H$13246,5,FALSE)</f>
        <v>504</v>
      </c>
    </row>
    <row r="3820" spans="1:10" x14ac:dyDescent="0.2">
      <c r="A3820" s="1" t="s">
        <v>2806</v>
      </c>
      <c r="B3820" s="1" t="s">
        <v>1980</v>
      </c>
      <c r="C3820" t="s">
        <v>1981</v>
      </c>
      <c r="D3820" t="s">
        <v>10</v>
      </c>
      <c r="E3820" t="s">
        <v>1982</v>
      </c>
      <c r="F3820" t="s">
        <v>12</v>
      </c>
      <c r="G3820">
        <v>1340</v>
      </c>
      <c r="H3820">
        <f>VLOOKUP(C3820,Sheet2!$D$2:$H$13246,3,FALSE)</f>
        <v>8907</v>
      </c>
      <c r="I3820">
        <f>VLOOKUP($C3820,Sheet2!$D$2:$H$13246,4,FALSE)</f>
        <v>1380</v>
      </c>
      <c r="J3820">
        <f>VLOOKUP($C3820,Sheet2!$D$2:$H$13246,5,FALSE)</f>
        <v>225</v>
      </c>
    </row>
    <row r="3821" spans="1:10" x14ac:dyDescent="0.2">
      <c r="A3821" s="1" t="s">
        <v>2806</v>
      </c>
      <c r="B3821" s="1" t="s">
        <v>1983</v>
      </c>
      <c r="C3821" t="s">
        <v>1984</v>
      </c>
      <c r="D3821" t="s">
        <v>10</v>
      </c>
      <c r="E3821" t="s">
        <v>1985</v>
      </c>
      <c r="F3821" t="s">
        <v>12</v>
      </c>
      <c r="G3821">
        <v>844</v>
      </c>
      <c r="H3821">
        <f>VLOOKUP(C3821,Sheet2!$D$2:$H$13246,3,FALSE)</f>
        <v>6486</v>
      </c>
      <c r="I3821">
        <f>VLOOKUP($C3821,Sheet2!$D$2:$H$13246,4,FALSE)</f>
        <v>895</v>
      </c>
      <c r="J3821">
        <f>VLOOKUP($C3821,Sheet2!$D$2:$H$13246,5,FALSE)</f>
        <v>154</v>
      </c>
    </row>
    <row r="3822" spans="1:10" x14ac:dyDescent="0.2">
      <c r="A3822" s="1" t="s">
        <v>2806</v>
      </c>
      <c r="B3822" s="1" t="s">
        <v>1986</v>
      </c>
      <c r="C3822" t="s">
        <v>1987</v>
      </c>
      <c r="D3822" t="s">
        <v>10</v>
      </c>
      <c r="E3822" t="s">
        <v>1988</v>
      </c>
      <c r="F3822" t="s">
        <v>12</v>
      </c>
      <c r="G3822">
        <v>5901</v>
      </c>
      <c r="H3822">
        <f>VLOOKUP(C3822,Sheet2!$D$2:$H$13246,3,FALSE)</f>
        <v>36106</v>
      </c>
      <c r="I3822">
        <f>VLOOKUP($C3822,Sheet2!$D$2:$H$13246,4,FALSE)</f>
        <v>6440</v>
      </c>
      <c r="J3822">
        <f>VLOOKUP($C3822,Sheet2!$D$2:$H$13246,5,FALSE)</f>
        <v>256</v>
      </c>
    </row>
    <row r="3823" spans="1:10" x14ac:dyDescent="0.2">
      <c r="A3823" s="1" t="s">
        <v>2806</v>
      </c>
      <c r="B3823" s="1" t="s">
        <v>1989</v>
      </c>
      <c r="C3823" t="s">
        <v>1990</v>
      </c>
      <c r="D3823" t="s">
        <v>10</v>
      </c>
      <c r="E3823" t="s">
        <v>1991</v>
      </c>
      <c r="F3823" t="s">
        <v>12</v>
      </c>
      <c r="G3823">
        <v>453</v>
      </c>
      <c r="H3823">
        <f>VLOOKUP(C3823,Sheet2!$D$2:$H$13246,3,FALSE)</f>
        <v>2874</v>
      </c>
      <c r="I3823">
        <f>VLOOKUP($C3823,Sheet2!$D$2:$H$13246,4,FALSE)</f>
        <v>389</v>
      </c>
      <c r="J3823">
        <f>VLOOKUP($C3823,Sheet2!$D$2:$H$13246,5,FALSE)</f>
        <v>59</v>
      </c>
    </row>
    <row r="3824" spans="1:10" x14ac:dyDescent="0.2">
      <c r="A3824" s="1" t="s">
        <v>2806</v>
      </c>
      <c r="B3824" s="1" t="s">
        <v>1992</v>
      </c>
      <c r="C3824" t="s">
        <v>1993</v>
      </c>
      <c r="D3824" t="s">
        <v>10</v>
      </c>
      <c r="E3824" t="s">
        <v>1994</v>
      </c>
      <c r="F3824" t="s">
        <v>12</v>
      </c>
      <c r="G3824">
        <v>1895</v>
      </c>
      <c r="H3824">
        <f>VLOOKUP(C3824,Sheet2!$D$2:$H$13246,3,FALSE)</f>
        <v>12857</v>
      </c>
      <c r="I3824">
        <f>VLOOKUP($C3824,Sheet2!$D$2:$H$13246,4,FALSE)</f>
        <v>2022</v>
      </c>
      <c r="J3824">
        <f>VLOOKUP($C3824,Sheet2!$D$2:$H$13246,5,FALSE)</f>
        <v>444</v>
      </c>
    </row>
    <row r="3825" spans="1:10" x14ac:dyDescent="0.2">
      <c r="A3825" s="1" t="s">
        <v>2806</v>
      </c>
      <c r="B3825" s="1" t="s">
        <v>1995</v>
      </c>
      <c r="C3825" t="s">
        <v>1996</v>
      </c>
      <c r="D3825" t="s">
        <v>10</v>
      </c>
      <c r="E3825" t="s">
        <v>1997</v>
      </c>
      <c r="F3825" t="s">
        <v>12</v>
      </c>
      <c r="G3825">
        <v>1055</v>
      </c>
      <c r="H3825">
        <f>VLOOKUP(C3825,Sheet2!$D$2:$H$13246,3,FALSE)</f>
        <v>6539</v>
      </c>
      <c r="I3825">
        <f>VLOOKUP($C3825,Sheet2!$D$2:$H$13246,4,FALSE)</f>
        <v>1077</v>
      </c>
      <c r="J3825">
        <f>VLOOKUP($C3825,Sheet2!$D$2:$H$13246,5,FALSE)</f>
        <v>198</v>
      </c>
    </row>
    <row r="3826" spans="1:10" x14ac:dyDescent="0.2">
      <c r="A3826" s="1" t="s">
        <v>2806</v>
      </c>
      <c r="B3826" s="1" t="s">
        <v>1998</v>
      </c>
      <c r="C3826" t="s">
        <v>1999</v>
      </c>
      <c r="D3826" t="s">
        <v>10</v>
      </c>
      <c r="E3826" t="s">
        <v>2000</v>
      </c>
      <c r="F3826" t="s">
        <v>12</v>
      </c>
      <c r="G3826">
        <v>754</v>
      </c>
      <c r="H3826">
        <f>VLOOKUP(C3826,Sheet2!$D$2:$H$13246,3,FALSE)</f>
        <v>5096</v>
      </c>
      <c r="I3826">
        <f>VLOOKUP($C3826,Sheet2!$D$2:$H$13246,4,FALSE)</f>
        <v>810</v>
      </c>
      <c r="J3826">
        <f>VLOOKUP($C3826,Sheet2!$D$2:$H$13246,5,FALSE)</f>
        <v>120</v>
      </c>
    </row>
    <row r="3827" spans="1:10" x14ac:dyDescent="0.2">
      <c r="A3827" s="1" t="s">
        <v>2806</v>
      </c>
      <c r="B3827" s="1" t="s">
        <v>2001</v>
      </c>
      <c r="C3827" t="s">
        <v>2002</v>
      </c>
      <c r="D3827" t="s">
        <v>10</v>
      </c>
      <c r="E3827" t="s">
        <v>2003</v>
      </c>
      <c r="F3827" t="s">
        <v>12</v>
      </c>
      <c r="G3827">
        <v>2945</v>
      </c>
      <c r="H3827">
        <f>VLOOKUP(C3827,Sheet2!$D$2:$H$13246,3,FALSE)</f>
        <v>24673</v>
      </c>
      <c r="I3827">
        <f>VLOOKUP($C3827,Sheet2!$D$2:$H$13246,4,FALSE)</f>
        <v>3539</v>
      </c>
      <c r="J3827">
        <f>VLOOKUP($C3827,Sheet2!$D$2:$H$13246,5,FALSE)</f>
        <v>515</v>
      </c>
    </row>
    <row r="3828" spans="1:10" x14ac:dyDescent="0.2">
      <c r="A3828" s="1" t="s">
        <v>2806</v>
      </c>
      <c r="B3828" s="1" t="s">
        <v>2004</v>
      </c>
      <c r="C3828" t="s">
        <v>2005</v>
      </c>
      <c r="D3828" t="s">
        <v>10</v>
      </c>
      <c r="E3828" t="s">
        <v>2006</v>
      </c>
      <c r="F3828" t="s">
        <v>12</v>
      </c>
      <c r="G3828">
        <v>867</v>
      </c>
      <c r="H3828">
        <f>VLOOKUP(C3828,Sheet2!$D$2:$H$13246,3,FALSE)</f>
        <v>5274</v>
      </c>
      <c r="I3828">
        <f>VLOOKUP($C3828,Sheet2!$D$2:$H$13246,4,FALSE)</f>
        <v>926</v>
      </c>
      <c r="J3828">
        <f>VLOOKUP($C3828,Sheet2!$D$2:$H$13246,5,FALSE)</f>
        <v>100</v>
      </c>
    </row>
    <row r="3829" spans="1:10" x14ac:dyDescent="0.2">
      <c r="A3829" s="1" t="s">
        <v>2806</v>
      </c>
      <c r="B3829" s="1" t="s">
        <v>2007</v>
      </c>
      <c r="C3829" t="s">
        <v>2008</v>
      </c>
      <c r="D3829" t="s">
        <v>10</v>
      </c>
      <c r="E3829" t="s">
        <v>2009</v>
      </c>
      <c r="F3829" t="s">
        <v>12</v>
      </c>
      <c r="G3829">
        <v>37</v>
      </c>
      <c r="H3829">
        <f>VLOOKUP(C3829,Sheet2!$D$2:$H$13246,3,FALSE)</f>
        <v>432</v>
      </c>
      <c r="I3829">
        <f>VLOOKUP($C3829,Sheet2!$D$2:$H$13246,4,FALSE)</f>
        <v>46</v>
      </c>
      <c r="J3829">
        <f>VLOOKUP($C3829,Sheet2!$D$2:$H$13246,5,FALSE)</f>
        <v>10</v>
      </c>
    </row>
    <row r="3830" spans="1:10" x14ac:dyDescent="0.2">
      <c r="A3830" s="1" t="s">
        <v>2806</v>
      </c>
      <c r="B3830" s="1" t="s">
        <v>2010</v>
      </c>
      <c r="C3830" t="s">
        <v>2011</v>
      </c>
      <c r="D3830" t="s">
        <v>10</v>
      </c>
      <c r="E3830" t="s">
        <v>2012</v>
      </c>
      <c r="F3830" t="s">
        <v>12</v>
      </c>
      <c r="G3830">
        <v>5678</v>
      </c>
      <c r="H3830">
        <f>VLOOKUP(C3830,Sheet2!$D$2:$H$13246,3,FALSE)</f>
        <v>37442</v>
      </c>
      <c r="I3830">
        <f>VLOOKUP($C3830,Sheet2!$D$2:$H$13246,4,FALSE)</f>
        <v>6002</v>
      </c>
      <c r="J3830">
        <f>VLOOKUP($C3830,Sheet2!$D$2:$H$13246,5,FALSE)</f>
        <v>272</v>
      </c>
    </row>
    <row r="3831" spans="1:10" x14ac:dyDescent="0.2">
      <c r="A3831" s="1" t="s">
        <v>2806</v>
      </c>
      <c r="B3831" s="1" t="s">
        <v>2013</v>
      </c>
      <c r="C3831" t="s">
        <v>2014</v>
      </c>
      <c r="D3831" t="s">
        <v>10</v>
      </c>
      <c r="E3831" t="s">
        <v>2015</v>
      </c>
      <c r="F3831" t="s">
        <v>12</v>
      </c>
      <c r="G3831">
        <v>767</v>
      </c>
      <c r="H3831">
        <f>VLOOKUP(C3831,Sheet2!$D$2:$H$13246,3,FALSE)</f>
        <v>5608</v>
      </c>
      <c r="I3831">
        <f>VLOOKUP($C3831,Sheet2!$D$2:$H$13246,4,FALSE)</f>
        <v>808</v>
      </c>
      <c r="J3831">
        <f>VLOOKUP($C3831,Sheet2!$D$2:$H$13246,5,FALSE)</f>
        <v>154</v>
      </c>
    </row>
    <row r="3832" spans="1:10" x14ac:dyDescent="0.2">
      <c r="A3832" s="1" t="s">
        <v>2806</v>
      </c>
      <c r="B3832" s="1" t="s">
        <v>2016</v>
      </c>
      <c r="C3832" t="s">
        <v>2017</v>
      </c>
      <c r="D3832" t="s">
        <v>10</v>
      </c>
      <c r="E3832" t="s">
        <v>2018</v>
      </c>
      <c r="F3832" t="s">
        <v>12</v>
      </c>
      <c r="G3832">
        <v>1658</v>
      </c>
      <c r="H3832">
        <f>VLOOKUP(C3832,Sheet2!$D$2:$H$13246,3,FALSE)</f>
        <v>11378</v>
      </c>
      <c r="I3832">
        <f>VLOOKUP($C3832,Sheet2!$D$2:$H$13246,4,FALSE)</f>
        <v>1694</v>
      </c>
      <c r="J3832">
        <f>VLOOKUP($C3832,Sheet2!$D$2:$H$13246,5,FALSE)</f>
        <v>379</v>
      </c>
    </row>
    <row r="3833" spans="1:10" x14ac:dyDescent="0.2">
      <c r="A3833" s="1" t="s">
        <v>2806</v>
      </c>
      <c r="B3833" s="1" t="s">
        <v>2019</v>
      </c>
      <c r="C3833" t="s">
        <v>2020</v>
      </c>
      <c r="D3833" t="s">
        <v>10</v>
      </c>
      <c r="E3833" t="s">
        <v>2021</v>
      </c>
      <c r="F3833" t="s">
        <v>12</v>
      </c>
      <c r="G3833">
        <v>2226</v>
      </c>
      <c r="H3833">
        <f>VLOOKUP(C3833,Sheet2!$D$2:$H$13246,3,FALSE)</f>
        <v>15316</v>
      </c>
      <c r="I3833">
        <f>VLOOKUP($C3833,Sheet2!$D$2:$H$13246,4,FALSE)</f>
        <v>2382</v>
      </c>
      <c r="J3833">
        <f>VLOOKUP($C3833,Sheet2!$D$2:$H$13246,5,FALSE)</f>
        <v>529</v>
      </c>
    </row>
    <row r="3834" spans="1:10" x14ac:dyDescent="0.2">
      <c r="A3834" s="1" t="s">
        <v>2806</v>
      </c>
      <c r="B3834" s="1" t="s">
        <v>2022</v>
      </c>
      <c r="C3834" t="s">
        <v>2023</v>
      </c>
      <c r="D3834" t="s">
        <v>10</v>
      </c>
      <c r="E3834" t="s">
        <v>2024</v>
      </c>
      <c r="F3834" t="s">
        <v>12</v>
      </c>
      <c r="G3834">
        <v>1782</v>
      </c>
      <c r="H3834">
        <f>VLOOKUP(C3834,Sheet2!$D$2:$H$13246,3,FALSE)</f>
        <v>6607</v>
      </c>
      <c r="I3834">
        <f>VLOOKUP($C3834,Sheet2!$D$2:$H$13246,4,FALSE)</f>
        <v>1020</v>
      </c>
      <c r="J3834">
        <f>VLOOKUP($C3834,Sheet2!$D$2:$H$13246,5,FALSE)</f>
        <v>190</v>
      </c>
    </row>
    <row r="3835" spans="1:10" x14ac:dyDescent="0.2">
      <c r="A3835" s="1" t="s">
        <v>2806</v>
      </c>
      <c r="B3835" s="1" t="s">
        <v>2025</v>
      </c>
      <c r="C3835" t="s">
        <v>2026</v>
      </c>
      <c r="D3835" t="s">
        <v>10</v>
      </c>
      <c r="E3835" t="s">
        <v>2027</v>
      </c>
      <c r="F3835" t="s">
        <v>12</v>
      </c>
      <c r="G3835">
        <v>885</v>
      </c>
      <c r="H3835">
        <f>VLOOKUP(C3835,Sheet2!$D$2:$H$13246,3,FALSE)</f>
        <v>5834</v>
      </c>
      <c r="I3835">
        <f>VLOOKUP($C3835,Sheet2!$D$2:$H$13246,4,FALSE)</f>
        <v>1001</v>
      </c>
      <c r="J3835">
        <f>VLOOKUP($C3835,Sheet2!$D$2:$H$13246,5,FALSE)</f>
        <v>115</v>
      </c>
    </row>
    <row r="3836" spans="1:10" x14ac:dyDescent="0.2">
      <c r="A3836" s="1" t="s">
        <v>2806</v>
      </c>
      <c r="B3836" s="1" t="s">
        <v>2028</v>
      </c>
      <c r="C3836" t="s">
        <v>2029</v>
      </c>
      <c r="D3836" t="s">
        <v>10</v>
      </c>
      <c r="E3836" t="s">
        <v>2030</v>
      </c>
      <c r="F3836" t="s">
        <v>12</v>
      </c>
      <c r="G3836">
        <v>1413</v>
      </c>
      <c r="H3836">
        <f>VLOOKUP(C3836,Sheet2!$D$2:$H$13246,3,FALSE)</f>
        <v>15094</v>
      </c>
      <c r="I3836">
        <f>VLOOKUP($C3836,Sheet2!$D$2:$H$13246,4,FALSE)</f>
        <v>1762</v>
      </c>
      <c r="J3836">
        <f>VLOOKUP($C3836,Sheet2!$D$2:$H$13246,5,FALSE)</f>
        <v>261</v>
      </c>
    </row>
    <row r="3837" spans="1:10" x14ac:dyDescent="0.2">
      <c r="A3837" s="1" t="s">
        <v>2806</v>
      </c>
      <c r="B3837" s="1" t="s">
        <v>2837</v>
      </c>
      <c r="C3837" t="s">
        <v>2838</v>
      </c>
      <c r="D3837" t="s">
        <v>10</v>
      </c>
      <c r="E3837" t="s">
        <v>659</v>
      </c>
      <c r="F3837" t="s">
        <v>12</v>
      </c>
      <c r="G3837" t="s">
        <v>2809</v>
      </c>
      <c r="H3837" t="e">
        <f>VLOOKUP(C3837,Sheet2!$D$2:$H$13246,3,FALSE)</f>
        <v>#N/A</v>
      </c>
      <c r="I3837" t="e">
        <f>VLOOKUP($C3837,Sheet2!$D$2:$H$13246,4,FALSE)</f>
        <v>#N/A</v>
      </c>
      <c r="J3837" t="e">
        <f>VLOOKUP($C3837,Sheet2!$D$2:$H$13246,5,FALSE)</f>
        <v>#N/A</v>
      </c>
    </row>
    <row r="3838" spans="1:10" x14ac:dyDescent="0.2">
      <c r="A3838" s="1" t="s">
        <v>2806</v>
      </c>
      <c r="B3838" s="1" t="s">
        <v>2031</v>
      </c>
      <c r="C3838" t="s">
        <v>2032</v>
      </c>
      <c r="D3838" t="s">
        <v>10</v>
      </c>
      <c r="E3838" t="s">
        <v>2033</v>
      </c>
      <c r="F3838" t="s">
        <v>12</v>
      </c>
      <c r="G3838">
        <v>4964</v>
      </c>
      <c r="H3838">
        <f>VLOOKUP(C3838,Sheet2!$D$2:$H$13246,3,FALSE)</f>
        <v>33153</v>
      </c>
      <c r="I3838">
        <f>VLOOKUP($C3838,Sheet2!$D$2:$H$13246,4,FALSE)</f>
        <v>5815</v>
      </c>
      <c r="J3838">
        <f>VLOOKUP($C3838,Sheet2!$D$2:$H$13246,5,FALSE)</f>
        <v>212</v>
      </c>
    </row>
    <row r="3839" spans="1:10" x14ac:dyDescent="0.2">
      <c r="A3839" s="1" t="s">
        <v>2806</v>
      </c>
      <c r="B3839" s="1" t="s">
        <v>2034</v>
      </c>
      <c r="C3839" t="s">
        <v>2035</v>
      </c>
      <c r="D3839" t="s">
        <v>10</v>
      </c>
      <c r="E3839" t="s">
        <v>2036</v>
      </c>
      <c r="F3839" t="s">
        <v>12</v>
      </c>
      <c r="G3839">
        <v>80</v>
      </c>
      <c r="H3839">
        <f>VLOOKUP(C3839,Sheet2!$D$2:$H$13246,3,FALSE)</f>
        <v>1604</v>
      </c>
      <c r="I3839">
        <f>VLOOKUP($C3839,Sheet2!$D$2:$H$13246,4,FALSE)</f>
        <v>169</v>
      </c>
      <c r="J3839">
        <f>VLOOKUP($C3839,Sheet2!$D$2:$H$13246,5,FALSE)</f>
        <v>14</v>
      </c>
    </row>
    <row r="3840" spans="1:10" x14ac:dyDescent="0.2">
      <c r="A3840" s="1" t="s">
        <v>2806</v>
      </c>
      <c r="B3840" s="1" t="s">
        <v>2037</v>
      </c>
      <c r="C3840" t="s">
        <v>2038</v>
      </c>
      <c r="D3840" t="s">
        <v>10</v>
      </c>
      <c r="E3840" t="s">
        <v>2039</v>
      </c>
      <c r="F3840" t="s">
        <v>12</v>
      </c>
      <c r="G3840">
        <v>630</v>
      </c>
      <c r="H3840">
        <f>VLOOKUP(C3840,Sheet2!$D$2:$H$13246,3,FALSE)</f>
        <v>4772</v>
      </c>
      <c r="I3840">
        <f>VLOOKUP($C3840,Sheet2!$D$2:$H$13246,4,FALSE)</f>
        <v>741</v>
      </c>
      <c r="J3840">
        <f>VLOOKUP($C3840,Sheet2!$D$2:$H$13246,5,FALSE)</f>
        <v>116</v>
      </c>
    </row>
    <row r="3841" spans="1:10" x14ac:dyDescent="0.2">
      <c r="A3841" s="1" t="s">
        <v>2806</v>
      </c>
      <c r="B3841" s="1" t="s">
        <v>2040</v>
      </c>
      <c r="C3841" t="s">
        <v>2041</v>
      </c>
      <c r="D3841" t="s">
        <v>10</v>
      </c>
      <c r="E3841" t="s">
        <v>2042</v>
      </c>
      <c r="F3841" t="s">
        <v>12</v>
      </c>
      <c r="G3841">
        <v>4742</v>
      </c>
      <c r="H3841">
        <f>VLOOKUP(C3841,Sheet2!$D$2:$H$13246,3,FALSE)</f>
        <v>35149</v>
      </c>
      <c r="I3841">
        <f>VLOOKUP($C3841,Sheet2!$D$2:$H$13246,4,FALSE)</f>
        <v>4876</v>
      </c>
      <c r="J3841">
        <f>VLOOKUP($C3841,Sheet2!$D$2:$H$13246,5,FALSE)</f>
        <v>535</v>
      </c>
    </row>
    <row r="3842" spans="1:10" x14ac:dyDescent="0.2">
      <c r="A3842" s="1" t="s">
        <v>2806</v>
      </c>
      <c r="B3842" s="1" t="s">
        <v>2043</v>
      </c>
      <c r="C3842" t="s">
        <v>2044</v>
      </c>
      <c r="D3842" t="s">
        <v>10</v>
      </c>
      <c r="E3842" t="s">
        <v>2045</v>
      </c>
      <c r="F3842" t="s">
        <v>12</v>
      </c>
      <c r="G3842">
        <v>4005</v>
      </c>
      <c r="H3842">
        <f>VLOOKUP(C3842,Sheet2!$D$2:$H$13246,3,FALSE)</f>
        <v>32241</v>
      </c>
      <c r="I3842">
        <f>VLOOKUP($C3842,Sheet2!$D$2:$H$13246,4,FALSE)</f>
        <v>4035</v>
      </c>
      <c r="J3842">
        <f>VLOOKUP($C3842,Sheet2!$D$2:$H$13246,5,FALSE)</f>
        <v>843</v>
      </c>
    </row>
    <row r="3843" spans="1:10" x14ac:dyDescent="0.2">
      <c r="A3843" s="1" t="s">
        <v>2806</v>
      </c>
      <c r="B3843" s="1" t="s">
        <v>2046</v>
      </c>
      <c r="C3843" t="s">
        <v>2047</v>
      </c>
      <c r="D3843" t="s">
        <v>10</v>
      </c>
      <c r="E3843" t="s">
        <v>2048</v>
      </c>
      <c r="F3843" t="s">
        <v>12</v>
      </c>
      <c r="G3843">
        <v>338</v>
      </c>
      <c r="H3843">
        <f>VLOOKUP(C3843,Sheet2!$D$2:$H$13246,3,FALSE)</f>
        <v>2641</v>
      </c>
      <c r="I3843">
        <f>VLOOKUP($C3843,Sheet2!$D$2:$H$13246,4,FALSE)</f>
        <v>478</v>
      </c>
      <c r="J3843">
        <f>VLOOKUP($C3843,Sheet2!$D$2:$H$13246,5,FALSE)</f>
        <v>99</v>
      </c>
    </row>
    <row r="3844" spans="1:10" x14ac:dyDescent="0.2">
      <c r="A3844" s="1" t="s">
        <v>2806</v>
      </c>
      <c r="B3844" s="1" t="s">
        <v>2049</v>
      </c>
      <c r="C3844" t="s">
        <v>2050</v>
      </c>
      <c r="D3844" t="s">
        <v>10</v>
      </c>
      <c r="E3844" t="s">
        <v>2051</v>
      </c>
      <c r="F3844" t="s">
        <v>12</v>
      </c>
      <c r="G3844">
        <v>750</v>
      </c>
      <c r="H3844">
        <f>VLOOKUP(C3844,Sheet2!$D$2:$H$13246,3,FALSE)</f>
        <v>7053</v>
      </c>
      <c r="I3844">
        <f>VLOOKUP($C3844,Sheet2!$D$2:$H$13246,4,FALSE)</f>
        <v>1029</v>
      </c>
      <c r="J3844">
        <f>VLOOKUP($C3844,Sheet2!$D$2:$H$13246,5,FALSE)</f>
        <v>248</v>
      </c>
    </row>
    <row r="3845" spans="1:10" x14ac:dyDescent="0.2">
      <c r="A3845" s="1" t="s">
        <v>2806</v>
      </c>
      <c r="B3845" s="1" t="s">
        <v>2052</v>
      </c>
      <c r="C3845" t="s">
        <v>2053</v>
      </c>
      <c r="D3845" t="s">
        <v>10</v>
      </c>
      <c r="E3845" t="s">
        <v>2054</v>
      </c>
      <c r="F3845" t="s">
        <v>12</v>
      </c>
      <c r="G3845">
        <v>2191</v>
      </c>
      <c r="H3845">
        <f>VLOOKUP(C3845,Sheet2!$D$2:$H$13246,3,FALSE)</f>
        <v>13918</v>
      </c>
      <c r="I3845">
        <f>VLOOKUP($C3845,Sheet2!$D$2:$H$13246,4,FALSE)</f>
        <v>2140</v>
      </c>
      <c r="J3845">
        <f>VLOOKUP($C3845,Sheet2!$D$2:$H$13246,5,FALSE)</f>
        <v>327</v>
      </c>
    </row>
    <row r="3846" spans="1:10" x14ac:dyDescent="0.2">
      <c r="A3846" s="1" t="s">
        <v>2806</v>
      </c>
      <c r="B3846" s="1" t="s">
        <v>2055</v>
      </c>
      <c r="C3846" t="s">
        <v>2056</v>
      </c>
      <c r="D3846" t="s">
        <v>10</v>
      </c>
      <c r="E3846" t="s">
        <v>2057</v>
      </c>
      <c r="F3846" t="s">
        <v>12</v>
      </c>
      <c r="G3846">
        <v>184</v>
      </c>
      <c r="H3846" t="e">
        <f>VLOOKUP(C3846,Sheet2!$D$2:$H$13246,3,FALSE)</f>
        <v>#N/A</v>
      </c>
      <c r="I3846" t="e">
        <f>VLOOKUP($C3846,Sheet2!$D$2:$H$13246,4,FALSE)</f>
        <v>#N/A</v>
      </c>
      <c r="J3846" t="e">
        <f>VLOOKUP($C3846,Sheet2!$D$2:$H$13246,5,FALSE)</f>
        <v>#N/A</v>
      </c>
    </row>
    <row r="3847" spans="1:10" x14ac:dyDescent="0.2">
      <c r="A3847" s="1" t="s">
        <v>2806</v>
      </c>
      <c r="B3847" s="1" t="s">
        <v>2058</v>
      </c>
      <c r="C3847" t="s">
        <v>2059</v>
      </c>
      <c r="D3847" t="s">
        <v>10</v>
      </c>
      <c r="E3847" t="s">
        <v>2060</v>
      </c>
      <c r="F3847" t="s">
        <v>12</v>
      </c>
      <c r="G3847">
        <v>779</v>
      </c>
      <c r="H3847">
        <f>VLOOKUP(C3847,Sheet2!$D$2:$H$13246,3,FALSE)</f>
        <v>5153</v>
      </c>
      <c r="I3847">
        <f>VLOOKUP($C3847,Sheet2!$D$2:$H$13246,4,FALSE)</f>
        <v>785</v>
      </c>
      <c r="J3847">
        <f>VLOOKUP($C3847,Sheet2!$D$2:$H$13246,5,FALSE)</f>
        <v>128</v>
      </c>
    </row>
    <row r="3848" spans="1:10" x14ac:dyDescent="0.2">
      <c r="A3848" s="1" t="s">
        <v>2806</v>
      </c>
      <c r="B3848" s="1" t="s">
        <v>2061</v>
      </c>
      <c r="C3848" t="s">
        <v>2062</v>
      </c>
      <c r="D3848" t="s">
        <v>10</v>
      </c>
      <c r="E3848" t="s">
        <v>2063</v>
      </c>
      <c r="F3848" t="s">
        <v>12</v>
      </c>
      <c r="G3848">
        <v>1667</v>
      </c>
      <c r="H3848">
        <f>VLOOKUP(C3848,Sheet2!$D$2:$H$13246,3,FALSE)</f>
        <v>13419</v>
      </c>
      <c r="I3848">
        <f>VLOOKUP($C3848,Sheet2!$D$2:$H$13246,4,FALSE)</f>
        <v>2161</v>
      </c>
      <c r="J3848">
        <f>VLOOKUP($C3848,Sheet2!$D$2:$H$13246,5,FALSE)</f>
        <v>104</v>
      </c>
    </row>
    <row r="3849" spans="1:10" x14ac:dyDescent="0.2">
      <c r="A3849" s="1" t="s">
        <v>2806</v>
      </c>
      <c r="B3849" s="1" t="s">
        <v>2064</v>
      </c>
      <c r="C3849" t="s">
        <v>2065</v>
      </c>
      <c r="D3849" t="s">
        <v>10</v>
      </c>
      <c r="E3849" t="s">
        <v>2066</v>
      </c>
      <c r="F3849" t="s">
        <v>12</v>
      </c>
      <c r="G3849">
        <v>1970</v>
      </c>
      <c r="H3849">
        <f>VLOOKUP(C3849,Sheet2!$D$2:$H$13246,3,FALSE)</f>
        <v>12672</v>
      </c>
      <c r="I3849">
        <f>VLOOKUP($C3849,Sheet2!$D$2:$H$13246,4,FALSE)</f>
        <v>1977</v>
      </c>
      <c r="J3849">
        <f>VLOOKUP($C3849,Sheet2!$D$2:$H$13246,5,FALSE)</f>
        <v>254</v>
      </c>
    </row>
    <row r="3850" spans="1:10" x14ac:dyDescent="0.2">
      <c r="A3850" s="1" t="s">
        <v>2806</v>
      </c>
      <c r="B3850" s="1" t="s">
        <v>2067</v>
      </c>
      <c r="C3850" t="s">
        <v>2068</v>
      </c>
      <c r="D3850" t="s">
        <v>10</v>
      </c>
      <c r="E3850" t="s">
        <v>2069</v>
      </c>
      <c r="F3850" t="s">
        <v>12</v>
      </c>
      <c r="G3850">
        <v>530</v>
      </c>
      <c r="H3850">
        <f>VLOOKUP(C3850,Sheet2!$D$2:$H$13246,3,FALSE)</f>
        <v>3370</v>
      </c>
      <c r="I3850">
        <f>VLOOKUP($C3850,Sheet2!$D$2:$H$13246,4,FALSE)</f>
        <v>579</v>
      </c>
      <c r="J3850">
        <f>VLOOKUP($C3850,Sheet2!$D$2:$H$13246,5,FALSE)</f>
        <v>99</v>
      </c>
    </row>
    <row r="3851" spans="1:10" x14ac:dyDescent="0.2">
      <c r="A3851" s="1" t="s">
        <v>2806</v>
      </c>
      <c r="B3851" s="1" t="s">
        <v>2070</v>
      </c>
      <c r="C3851" t="s">
        <v>2071</v>
      </c>
      <c r="D3851" t="s">
        <v>10</v>
      </c>
      <c r="E3851" t="s">
        <v>2072</v>
      </c>
      <c r="F3851" t="s">
        <v>12</v>
      </c>
      <c r="G3851">
        <v>461</v>
      </c>
      <c r="H3851">
        <f>VLOOKUP(C3851,Sheet2!$D$2:$H$13246,3,FALSE)</f>
        <v>2862</v>
      </c>
      <c r="I3851">
        <f>VLOOKUP($C3851,Sheet2!$D$2:$H$13246,4,FALSE)</f>
        <v>515</v>
      </c>
      <c r="J3851">
        <f>VLOOKUP($C3851,Sheet2!$D$2:$H$13246,5,FALSE)</f>
        <v>61</v>
      </c>
    </row>
    <row r="3852" spans="1:10" x14ac:dyDescent="0.2">
      <c r="A3852" s="1" t="s">
        <v>2806</v>
      </c>
      <c r="B3852" s="1" t="s">
        <v>2073</v>
      </c>
      <c r="C3852" t="s">
        <v>2074</v>
      </c>
      <c r="D3852" t="s">
        <v>10</v>
      </c>
      <c r="E3852" t="s">
        <v>2075</v>
      </c>
      <c r="F3852" t="s">
        <v>12</v>
      </c>
      <c r="G3852">
        <v>7886</v>
      </c>
      <c r="H3852">
        <f>VLOOKUP(C3852,Sheet2!$D$2:$H$13246,3,FALSE)</f>
        <v>52909</v>
      </c>
      <c r="I3852">
        <f>VLOOKUP($C3852,Sheet2!$D$2:$H$13246,4,FALSE)</f>
        <v>7797</v>
      </c>
      <c r="J3852">
        <f>VLOOKUP($C3852,Sheet2!$D$2:$H$13246,5,FALSE)</f>
        <v>911</v>
      </c>
    </row>
    <row r="3853" spans="1:10" x14ac:dyDescent="0.2">
      <c r="A3853" s="1" t="s">
        <v>2806</v>
      </c>
      <c r="B3853" s="1" t="s">
        <v>2076</v>
      </c>
      <c r="C3853" t="s">
        <v>2077</v>
      </c>
      <c r="D3853" t="s">
        <v>10</v>
      </c>
      <c r="E3853" t="s">
        <v>2078</v>
      </c>
      <c r="F3853" t="s">
        <v>12</v>
      </c>
      <c r="G3853">
        <v>746</v>
      </c>
      <c r="H3853">
        <f>VLOOKUP(C3853,Sheet2!$D$2:$H$13246,3,FALSE)</f>
        <v>4591</v>
      </c>
      <c r="I3853">
        <f>VLOOKUP($C3853,Sheet2!$D$2:$H$13246,4,FALSE)</f>
        <v>740</v>
      </c>
      <c r="J3853">
        <f>VLOOKUP($C3853,Sheet2!$D$2:$H$13246,5,FALSE)</f>
        <v>83</v>
      </c>
    </row>
    <row r="3854" spans="1:10" x14ac:dyDescent="0.2">
      <c r="A3854" s="1" t="s">
        <v>2806</v>
      </c>
      <c r="B3854" s="1" t="s">
        <v>2079</v>
      </c>
      <c r="C3854" t="s">
        <v>2080</v>
      </c>
      <c r="D3854" t="s">
        <v>10</v>
      </c>
      <c r="E3854" t="s">
        <v>2081</v>
      </c>
      <c r="F3854" t="s">
        <v>12</v>
      </c>
      <c r="G3854">
        <v>1265</v>
      </c>
      <c r="H3854">
        <f>VLOOKUP(C3854,Sheet2!$D$2:$H$13246,3,FALSE)</f>
        <v>8924</v>
      </c>
      <c r="I3854">
        <f>VLOOKUP($C3854,Sheet2!$D$2:$H$13246,4,FALSE)</f>
        <v>1518</v>
      </c>
      <c r="J3854">
        <f>VLOOKUP($C3854,Sheet2!$D$2:$H$13246,5,FALSE)</f>
        <v>84</v>
      </c>
    </row>
    <row r="3855" spans="1:10" x14ac:dyDescent="0.2">
      <c r="A3855" s="1" t="s">
        <v>2806</v>
      </c>
      <c r="B3855" s="1" t="s">
        <v>2082</v>
      </c>
      <c r="C3855" t="s">
        <v>2083</v>
      </c>
      <c r="D3855" t="s">
        <v>10</v>
      </c>
      <c r="E3855" t="s">
        <v>2084</v>
      </c>
      <c r="F3855" t="s">
        <v>12</v>
      </c>
      <c r="G3855">
        <v>2577</v>
      </c>
      <c r="H3855">
        <f>VLOOKUP(C3855,Sheet2!$D$2:$H$13246,3,FALSE)</f>
        <v>16326</v>
      </c>
      <c r="I3855">
        <f>VLOOKUP($C3855,Sheet2!$D$2:$H$13246,4,FALSE)</f>
        <v>3001</v>
      </c>
      <c r="J3855">
        <f>VLOOKUP($C3855,Sheet2!$D$2:$H$13246,5,FALSE)</f>
        <v>311</v>
      </c>
    </row>
    <row r="3856" spans="1:10" x14ac:dyDescent="0.2">
      <c r="A3856" s="1" t="s">
        <v>2806</v>
      </c>
      <c r="B3856" s="1" t="s">
        <v>2085</v>
      </c>
      <c r="C3856" t="s">
        <v>2086</v>
      </c>
      <c r="D3856" t="s">
        <v>10</v>
      </c>
      <c r="E3856" t="s">
        <v>2087</v>
      </c>
      <c r="F3856" t="s">
        <v>12</v>
      </c>
      <c r="G3856">
        <v>3231</v>
      </c>
      <c r="H3856">
        <f>VLOOKUP(C3856,Sheet2!$D$2:$H$13246,3,FALSE)</f>
        <v>24216</v>
      </c>
      <c r="I3856">
        <f>VLOOKUP($C3856,Sheet2!$D$2:$H$13246,4,FALSE)</f>
        <v>3493</v>
      </c>
      <c r="J3856">
        <f>VLOOKUP($C3856,Sheet2!$D$2:$H$13246,5,FALSE)</f>
        <v>642</v>
      </c>
    </row>
    <row r="3857" spans="1:10" x14ac:dyDescent="0.2">
      <c r="A3857" s="1" t="s">
        <v>2806</v>
      </c>
      <c r="B3857" s="1" t="s">
        <v>2088</v>
      </c>
      <c r="C3857" t="s">
        <v>2089</v>
      </c>
      <c r="D3857" t="s">
        <v>10</v>
      </c>
      <c r="E3857" t="s">
        <v>2090</v>
      </c>
      <c r="F3857" t="s">
        <v>12</v>
      </c>
      <c r="G3857">
        <v>2817</v>
      </c>
      <c r="H3857">
        <f>VLOOKUP(C3857,Sheet2!$D$2:$H$13246,3,FALSE)</f>
        <v>12729</v>
      </c>
      <c r="I3857">
        <f>VLOOKUP($C3857,Sheet2!$D$2:$H$13246,4,FALSE)</f>
        <v>2849</v>
      </c>
      <c r="J3857">
        <f>VLOOKUP($C3857,Sheet2!$D$2:$H$13246,5,FALSE)</f>
        <v>102</v>
      </c>
    </row>
    <row r="3858" spans="1:10" x14ac:dyDescent="0.2">
      <c r="A3858" s="1" t="s">
        <v>2806</v>
      </c>
      <c r="B3858" s="1" t="s">
        <v>2091</v>
      </c>
      <c r="C3858" t="s">
        <v>2092</v>
      </c>
      <c r="D3858" t="s">
        <v>10</v>
      </c>
      <c r="E3858" t="s">
        <v>85</v>
      </c>
      <c r="F3858" t="s">
        <v>12</v>
      </c>
      <c r="G3858">
        <v>4475</v>
      </c>
      <c r="H3858">
        <f>VLOOKUP(C3858,Sheet2!$D$2:$H$13246,3,FALSE)</f>
        <v>30764</v>
      </c>
      <c r="I3858">
        <f>VLOOKUP($C3858,Sheet2!$D$2:$H$13246,4,FALSE)</f>
        <v>4950</v>
      </c>
      <c r="J3858">
        <f>VLOOKUP($C3858,Sheet2!$D$2:$H$13246,5,FALSE)</f>
        <v>277</v>
      </c>
    </row>
    <row r="3859" spans="1:10" x14ac:dyDescent="0.2">
      <c r="A3859" s="1" t="s">
        <v>2806</v>
      </c>
      <c r="B3859" s="1" t="s">
        <v>2093</v>
      </c>
      <c r="C3859" t="s">
        <v>2094</v>
      </c>
      <c r="D3859" t="s">
        <v>10</v>
      </c>
      <c r="E3859" t="s">
        <v>2095</v>
      </c>
      <c r="F3859" t="s">
        <v>12</v>
      </c>
      <c r="G3859">
        <v>1509</v>
      </c>
      <c r="H3859">
        <f>VLOOKUP(C3859,Sheet2!$D$2:$H$13246,3,FALSE)</f>
        <v>14969</v>
      </c>
      <c r="I3859">
        <f>VLOOKUP($C3859,Sheet2!$D$2:$H$13246,4,FALSE)</f>
        <v>2209</v>
      </c>
      <c r="J3859">
        <f>VLOOKUP($C3859,Sheet2!$D$2:$H$13246,5,FALSE)</f>
        <v>458</v>
      </c>
    </row>
    <row r="3860" spans="1:10" x14ac:dyDescent="0.2">
      <c r="A3860" s="1" t="s">
        <v>2806</v>
      </c>
      <c r="B3860" s="1" t="s">
        <v>2096</v>
      </c>
      <c r="C3860" t="s">
        <v>2097</v>
      </c>
      <c r="D3860" t="s">
        <v>10</v>
      </c>
      <c r="E3860" t="s">
        <v>2098</v>
      </c>
      <c r="F3860" t="s">
        <v>12</v>
      </c>
      <c r="G3860">
        <v>854</v>
      </c>
      <c r="H3860">
        <f>VLOOKUP(C3860,Sheet2!$D$2:$H$13246,3,FALSE)</f>
        <v>6023</v>
      </c>
      <c r="I3860">
        <f>VLOOKUP($C3860,Sheet2!$D$2:$H$13246,4,FALSE)</f>
        <v>907</v>
      </c>
      <c r="J3860">
        <f>VLOOKUP($C3860,Sheet2!$D$2:$H$13246,5,FALSE)</f>
        <v>135</v>
      </c>
    </row>
    <row r="3861" spans="1:10" x14ac:dyDescent="0.2">
      <c r="A3861" s="1" t="s">
        <v>2806</v>
      </c>
      <c r="B3861" s="1" t="s">
        <v>2099</v>
      </c>
      <c r="C3861" t="s">
        <v>2100</v>
      </c>
      <c r="D3861" t="s">
        <v>10</v>
      </c>
      <c r="E3861" t="s">
        <v>2101</v>
      </c>
      <c r="F3861" t="s">
        <v>12</v>
      </c>
      <c r="G3861">
        <v>1949</v>
      </c>
      <c r="H3861">
        <f>VLOOKUP(C3861,Sheet2!$D$2:$H$13246,3,FALSE)</f>
        <v>12826</v>
      </c>
      <c r="I3861">
        <f>VLOOKUP($C3861,Sheet2!$D$2:$H$13246,4,FALSE)</f>
        <v>2105</v>
      </c>
      <c r="J3861">
        <f>VLOOKUP($C3861,Sheet2!$D$2:$H$13246,5,FALSE)</f>
        <v>255</v>
      </c>
    </row>
    <row r="3862" spans="1:10" x14ac:dyDescent="0.2">
      <c r="A3862" s="1" t="s">
        <v>2806</v>
      </c>
      <c r="B3862" s="1" t="s">
        <v>2102</v>
      </c>
      <c r="C3862" t="s">
        <v>2103</v>
      </c>
      <c r="D3862" t="s">
        <v>10</v>
      </c>
      <c r="E3862" t="s">
        <v>2104</v>
      </c>
      <c r="F3862" t="s">
        <v>12</v>
      </c>
      <c r="G3862">
        <v>1631</v>
      </c>
      <c r="H3862">
        <f>VLOOKUP(C3862,Sheet2!$D$2:$H$13246,3,FALSE)</f>
        <v>11674</v>
      </c>
      <c r="I3862">
        <f>VLOOKUP($C3862,Sheet2!$D$2:$H$13246,4,FALSE)</f>
        <v>1864</v>
      </c>
      <c r="J3862">
        <f>VLOOKUP($C3862,Sheet2!$D$2:$H$13246,5,FALSE)</f>
        <v>213</v>
      </c>
    </row>
    <row r="3863" spans="1:10" x14ac:dyDescent="0.2">
      <c r="A3863" s="1" t="s">
        <v>2806</v>
      </c>
      <c r="B3863" s="1" t="s">
        <v>2105</v>
      </c>
      <c r="C3863" t="s">
        <v>2106</v>
      </c>
      <c r="D3863" t="s">
        <v>10</v>
      </c>
      <c r="E3863" t="s">
        <v>2107</v>
      </c>
      <c r="F3863" t="s">
        <v>12</v>
      </c>
      <c r="G3863">
        <v>1879</v>
      </c>
      <c r="H3863">
        <f>VLOOKUP(C3863,Sheet2!$D$2:$H$13246,3,FALSE)</f>
        <v>11894</v>
      </c>
      <c r="I3863">
        <f>VLOOKUP($C3863,Sheet2!$D$2:$H$13246,4,FALSE)</f>
        <v>1984</v>
      </c>
      <c r="J3863">
        <f>VLOOKUP($C3863,Sheet2!$D$2:$H$13246,5,FALSE)</f>
        <v>393</v>
      </c>
    </row>
    <row r="3864" spans="1:10" x14ac:dyDescent="0.2">
      <c r="A3864" s="1" t="s">
        <v>2806</v>
      </c>
      <c r="B3864" s="1" t="s">
        <v>2108</v>
      </c>
      <c r="C3864" t="s">
        <v>2109</v>
      </c>
      <c r="D3864" t="s">
        <v>10</v>
      </c>
      <c r="E3864" t="s">
        <v>2110</v>
      </c>
      <c r="F3864" t="s">
        <v>12</v>
      </c>
      <c r="G3864">
        <v>5590</v>
      </c>
      <c r="H3864">
        <f>VLOOKUP(C3864,Sheet2!$D$2:$H$13246,3,FALSE)</f>
        <v>33093</v>
      </c>
      <c r="I3864">
        <f>VLOOKUP($C3864,Sheet2!$D$2:$H$13246,4,FALSE)</f>
        <v>5814</v>
      </c>
      <c r="J3864">
        <f>VLOOKUP($C3864,Sheet2!$D$2:$H$13246,5,FALSE)</f>
        <v>545</v>
      </c>
    </row>
    <row r="3865" spans="1:10" x14ac:dyDescent="0.2">
      <c r="A3865" s="1" t="s">
        <v>2806</v>
      </c>
      <c r="B3865" s="1" t="s">
        <v>2111</v>
      </c>
      <c r="C3865" t="s">
        <v>2112</v>
      </c>
      <c r="D3865" t="s">
        <v>10</v>
      </c>
      <c r="E3865" t="s">
        <v>2113</v>
      </c>
      <c r="F3865" t="s">
        <v>12</v>
      </c>
      <c r="G3865">
        <v>990</v>
      </c>
      <c r="H3865">
        <f>VLOOKUP(C3865,Sheet2!$D$2:$H$13246,3,FALSE)</f>
        <v>8915</v>
      </c>
      <c r="I3865">
        <f>VLOOKUP($C3865,Sheet2!$D$2:$H$13246,4,FALSE)</f>
        <v>1170</v>
      </c>
      <c r="J3865">
        <f>VLOOKUP($C3865,Sheet2!$D$2:$H$13246,5,FALSE)</f>
        <v>113</v>
      </c>
    </row>
    <row r="3866" spans="1:10" x14ac:dyDescent="0.2">
      <c r="A3866" s="1" t="s">
        <v>2806</v>
      </c>
      <c r="B3866" s="1" t="s">
        <v>2114</v>
      </c>
      <c r="C3866" t="s">
        <v>2115</v>
      </c>
      <c r="D3866" t="s">
        <v>10</v>
      </c>
      <c r="E3866" t="s">
        <v>2116</v>
      </c>
      <c r="F3866" t="s">
        <v>12</v>
      </c>
      <c r="G3866">
        <v>645</v>
      </c>
      <c r="H3866">
        <f>VLOOKUP(C3866,Sheet2!$D$2:$H$13246,3,FALSE)</f>
        <v>4268</v>
      </c>
      <c r="I3866">
        <f>VLOOKUP($C3866,Sheet2!$D$2:$H$13246,4,FALSE)</f>
        <v>926</v>
      </c>
      <c r="J3866">
        <f>VLOOKUP($C3866,Sheet2!$D$2:$H$13246,5,FALSE)</f>
        <v>186</v>
      </c>
    </row>
    <row r="3867" spans="1:10" x14ac:dyDescent="0.2">
      <c r="A3867" s="1" t="s">
        <v>2806</v>
      </c>
      <c r="B3867" s="1" t="s">
        <v>2117</v>
      </c>
      <c r="C3867" t="s">
        <v>2118</v>
      </c>
      <c r="D3867" t="s">
        <v>10</v>
      </c>
      <c r="E3867" t="s">
        <v>2119</v>
      </c>
      <c r="F3867" t="s">
        <v>12</v>
      </c>
      <c r="G3867" t="s">
        <v>2809</v>
      </c>
      <c r="H3867">
        <f>VLOOKUP(C3867,Sheet2!$D$2:$H$13246,3,FALSE)</f>
        <v>288</v>
      </c>
      <c r="I3867">
        <f>VLOOKUP($C3867,Sheet2!$D$2:$H$13246,4,FALSE)</f>
        <v>38</v>
      </c>
      <c r="J3867">
        <f>VLOOKUP($C3867,Sheet2!$D$2:$H$13246,5,FALSE)</f>
        <v>5</v>
      </c>
    </row>
    <row r="3868" spans="1:10" x14ac:dyDescent="0.2">
      <c r="A3868" s="1" t="s">
        <v>2806</v>
      </c>
      <c r="B3868" s="1" t="s">
        <v>2120</v>
      </c>
      <c r="C3868" t="s">
        <v>2121</v>
      </c>
      <c r="D3868" t="s">
        <v>10</v>
      </c>
      <c r="E3868" t="s">
        <v>2122</v>
      </c>
      <c r="F3868" t="s">
        <v>12</v>
      </c>
      <c r="G3868">
        <v>5858</v>
      </c>
      <c r="H3868">
        <f>VLOOKUP(C3868,Sheet2!$D$2:$H$13246,3,FALSE)</f>
        <v>33780</v>
      </c>
      <c r="I3868">
        <f>VLOOKUP($C3868,Sheet2!$D$2:$H$13246,4,FALSE)</f>
        <v>6271</v>
      </c>
      <c r="J3868">
        <f>VLOOKUP($C3868,Sheet2!$D$2:$H$13246,5,FALSE)</f>
        <v>235</v>
      </c>
    </row>
    <row r="3869" spans="1:10" x14ac:dyDescent="0.2">
      <c r="A3869" s="1" t="s">
        <v>2806</v>
      </c>
      <c r="B3869" s="1" t="s">
        <v>2123</v>
      </c>
      <c r="C3869" t="s">
        <v>2124</v>
      </c>
      <c r="D3869" t="s">
        <v>10</v>
      </c>
      <c r="E3869" t="s">
        <v>2125</v>
      </c>
      <c r="F3869" t="s">
        <v>12</v>
      </c>
      <c r="G3869">
        <v>3185</v>
      </c>
      <c r="H3869">
        <f>VLOOKUP(C3869,Sheet2!$D$2:$H$13246,3,FALSE)</f>
        <v>19596</v>
      </c>
      <c r="I3869">
        <f>VLOOKUP($C3869,Sheet2!$D$2:$H$13246,4,FALSE)</f>
        <v>3313</v>
      </c>
      <c r="J3869">
        <f>VLOOKUP($C3869,Sheet2!$D$2:$H$13246,5,FALSE)</f>
        <v>97</v>
      </c>
    </row>
    <row r="3870" spans="1:10" x14ac:dyDescent="0.2">
      <c r="A3870" s="1" t="s">
        <v>2806</v>
      </c>
      <c r="B3870" s="1" t="s">
        <v>2126</v>
      </c>
      <c r="C3870" t="s">
        <v>2127</v>
      </c>
      <c r="D3870" t="s">
        <v>10</v>
      </c>
      <c r="E3870" t="s">
        <v>2128</v>
      </c>
      <c r="F3870" t="s">
        <v>12</v>
      </c>
      <c r="G3870">
        <v>4879</v>
      </c>
      <c r="H3870">
        <f>VLOOKUP(C3870,Sheet2!$D$2:$H$13246,3,FALSE)</f>
        <v>29258</v>
      </c>
      <c r="I3870">
        <f>VLOOKUP($C3870,Sheet2!$D$2:$H$13246,4,FALSE)</f>
        <v>5090</v>
      </c>
      <c r="J3870">
        <f>VLOOKUP($C3870,Sheet2!$D$2:$H$13246,5,FALSE)</f>
        <v>117</v>
      </c>
    </row>
    <row r="3871" spans="1:10" x14ac:dyDescent="0.2">
      <c r="A3871" s="1" t="s">
        <v>2806</v>
      </c>
      <c r="B3871" s="1" t="s">
        <v>2129</v>
      </c>
      <c r="C3871" t="s">
        <v>2130</v>
      </c>
      <c r="D3871" t="s">
        <v>10</v>
      </c>
      <c r="E3871" t="s">
        <v>2131</v>
      </c>
      <c r="F3871" t="s">
        <v>12</v>
      </c>
      <c r="G3871">
        <v>1854</v>
      </c>
      <c r="H3871">
        <f>VLOOKUP(C3871,Sheet2!$D$2:$H$13246,3,FALSE)</f>
        <v>19747</v>
      </c>
      <c r="I3871">
        <f>VLOOKUP($C3871,Sheet2!$D$2:$H$13246,4,FALSE)</f>
        <v>1796</v>
      </c>
      <c r="J3871">
        <f>VLOOKUP($C3871,Sheet2!$D$2:$H$13246,5,FALSE)</f>
        <v>379</v>
      </c>
    </row>
    <row r="3872" spans="1:10" x14ac:dyDescent="0.2">
      <c r="A3872" s="1" t="s">
        <v>2806</v>
      </c>
      <c r="B3872" s="1" t="s">
        <v>2132</v>
      </c>
      <c r="C3872" t="s">
        <v>2133</v>
      </c>
      <c r="D3872" t="s">
        <v>10</v>
      </c>
      <c r="E3872" t="s">
        <v>1136</v>
      </c>
      <c r="F3872" t="s">
        <v>12</v>
      </c>
      <c r="G3872">
        <v>1781</v>
      </c>
      <c r="H3872">
        <f>VLOOKUP(C3872,Sheet2!$D$2:$H$13246,3,FALSE)</f>
        <v>8322</v>
      </c>
      <c r="I3872">
        <f>VLOOKUP($C3872,Sheet2!$D$2:$H$13246,4,FALSE)</f>
        <v>1704</v>
      </c>
      <c r="J3872">
        <f>VLOOKUP($C3872,Sheet2!$D$2:$H$13246,5,FALSE)</f>
        <v>49</v>
      </c>
    </row>
    <row r="3873" spans="1:10" x14ac:dyDescent="0.2">
      <c r="A3873" s="1" t="s">
        <v>2806</v>
      </c>
      <c r="B3873" s="1" t="s">
        <v>2134</v>
      </c>
      <c r="C3873" t="s">
        <v>2135</v>
      </c>
      <c r="D3873" t="s">
        <v>10</v>
      </c>
      <c r="E3873" t="s">
        <v>2136</v>
      </c>
      <c r="F3873" t="s">
        <v>12</v>
      </c>
      <c r="G3873">
        <v>287</v>
      </c>
      <c r="H3873">
        <f>VLOOKUP(C3873,Sheet2!$D$2:$H$13246,3,FALSE)</f>
        <v>4525</v>
      </c>
      <c r="I3873">
        <f>VLOOKUP($C3873,Sheet2!$D$2:$H$13246,4,FALSE)</f>
        <v>496</v>
      </c>
      <c r="J3873">
        <f>VLOOKUP($C3873,Sheet2!$D$2:$H$13246,5,FALSE)</f>
        <v>31</v>
      </c>
    </row>
    <row r="3874" spans="1:10" x14ac:dyDescent="0.2">
      <c r="A3874" s="1" t="s">
        <v>2806</v>
      </c>
      <c r="B3874" s="1" t="s">
        <v>2137</v>
      </c>
      <c r="C3874" t="s">
        <v>2138</v>
      </c>
      <c r="D3874" t="s">
        <v>10</v>
      </c>
      <c r="E3874" t="s">
        <v>2139</v>
      </c>
      <c r="F3874" t="s">
        <v>12</v>
      </c>
      <c r="G3874">
        <v>619</v>
      </c>
      <c r="H3874">
        <f>VLOOKUP(C3874,Sheet2!$D$2:$H$13246,3,FALSE)</f>
        <v>4199</v>
      </c>
      <c r="I3874">
        <f>VLOOKUP($C3874,Sheet2!$D$2:$H$13246,4,FALSE)</f>
        <v>688</v>
      </c>
      <c r="J3874">
        <f>VLOOKUP($C3874,Sheet2!$D$2:$H$13246,5,FALSE)</f>
        <v>109</v>
      </c>
    </row>
    <row r="3875" spans="1:10" x14ac:dyDescent="0.2">
      <c r="A3875" s="1" t="s">
        <v>2806</v>
      </c>
      <c r="B3875" s="1" t="s">
        <v>2140</v>
      </c>
      <c r="C3875" t="s">
        <v>2141</v>
      </c>
      <c r="D3875" t="s">
        <v>10</v>
      </c>
      <c r="E3875" t="s">
        <v>2142</v>
      </c>
      <c r="F3875" t="s">
        <v>12</v>
      </c>
      <c r="G3875">
        <v>998</v>
      </c>
      <c r="H3875">
        <f>VLOOKUP(C3875,Sheet2!$D$2:$H$13246,3,FALSE)</f>
        <v>6226</v>
      </c>
      <c r="I3875">
        <f>VLOOKUP($C3875,Sheet2!$D$2:$H$13246,4,FALSE)</f>
        <v>1058</v>
      </c>
      <c r="J3875">
        <f>VLOOKUP($C3875,Sheet2!$D$2:$H$13246,5,FALSE)</f>
        <v>166</v>
      </c>
    </row>
    <row r="3876" spans="1:10" x14ac:dyDescent="0.2">
      <c r="A3876" s="1" t="s">
        <v>2806</v>
      </c>
      <c r="B3876" s="1" t="s">
        <v>2143</v>
      </c>
      <c r="C3876" t="s">
        <v>2144</v>
      </c>
      <c r="D3876" t="s">
        <v>10</v>
      </c>
      <c r="E3876" t="s">
        <v>2145</v>
      </c>
      <c r="F3876" t="s">
        <v>12</v>
      </c>
      <c r="G3876">
        <v>4428</v>
      </c>
      <c r="H3876">
        <f>VLOOKUP(C3876,Sheet2!$D$2:$H$13246,3,FALSE)</f>
        <v>32745</v>
      </c>
      <c r="I3876">
        <f>VLOOKUP($C3876,Sheet2!$D$2:$H$13246,4,FALSE)</f>
        <v>4702</v>
      </c>
      <c r="J3876">
        <f>VLOOKUP($C3876,Sheet2!$D$2:$H$13246,5,FALSE)</f>
        <v>907</v>
      </c>
    </row>
    <row r="3877" spans="1:10" x14ac:dyDescent="0.2">
      <c r="A3877" s="1" t="s">
        <v>2806</v>
      </c>
      <c r="B3877" s="1" t="s">
        <v>2146</v>
      </c>
      <c r="C3877" t="s">
        <v>2147</v>
      </c>
      <c r="D3877" t="s">
        <v>10</v>
      </c>
      <c r="E3877" t="s">
        <v>2148</v>
      </c>
      <c r="F3877" t="s">
        <v>12</v>
      </c>
      <c r="G3877">
        <v>1202</v>
      </c>
      <c r="H3877">
        <f>VLOOKUP(C3877,Sheet2!$D$2:$H$13246,3,FALSE)</f>
        <v>7562</v>
      </c>
      <c r="I3877">
        <f>VLOOKUP($C3877,Sheet2!$D$2:$H$13246,4,FALSE)</f>
        <v>1208</v>
      </c>
      <c r="J3877">
        <f>VLOOKUP($C3877,Sheet2!$D$2:$H$13246,5,FALSE)</f>
        <v>61</v>
      </c>
    </row>
    <row r="3878" spans="1:10" x14ac:dyDescent="0.2">
      <c r="A3878" s="1" t="s">
        <v>2806</v>
      </c>
      <c r="B3878" s="1" t="s">
        <v>2149</v>
      </c>
      <c r="C3878" t="s">
        <v>2150</v>
      </c>
      <c r="D3878" t="s">
        <v>10</v>
      </c>
      <c r="E3878" t="s">
        <v>2151</v>
      </c>
      <c r="F3878" t="s">
        <v>12</v>
      </c>
      <c r="G3878">
        <v>2785</v>
      </c>
      <c r="H3878">
        <f>VLOOKUP(C3878,Sheet2!$D$2:$H$13246,3,FALSE)</f>
        <v>17770</v>
      </c>
      <c r="I3878">
        <f>VLOOKUP($C3878,Sheet2!$D$2:$H$13246,4,FALSE)</f>
        <v>2966</v>
      </c>
      <c r="J3878">
        <f>VLOOKUP($C3878,Sheet2!$D$2:$H$13246,5,FALSE)</f>
        <v>594</v>
      </c>
    </row>
    <row r="3879" spans="1:10" x14ac:dyDescent="0.2">
      <c r="A3879" s="1" t="s">
        <v>2806</v>
      </c>
      <c r="B3879" s="1" t="s">
        <v>2152</v>
      </c>
      <c r="C3879" t="s">
        <v>2153</v>
      </c>
      <c r="D3879" t="s">
        <v>10</v>
      </c>
      <c r="E3879" t="s">
        <v>2154</v>
      </c>
      <c r="F3879" t="s">
        <v>12</v>
      </c>
      <c r="G3879">
        <v>5238</v>
      </c>
      <c r="H3879">
        <f>VLOOKUP(C3879,Sheet2!$D$2:$H$13246,3,FALSE)</f>
        <v>31562</v>
      </c>
      <c r="I3879">
        <f>VLOOKUP($C3879,Sheet2!$D$2:$H$13246,4,FALSE)</f>
        <v>5327</v>
      </c>
      <c r="J3879">
        <f>VLOOKUP($C3879,Sheet2!$D$2:$H$13246,5,FALSE)</f>
        <v>293</v>
      </c>
    </row>
    <row r="3880" spans="1:10" x14ac:dyDescent="0.2">
      <c r="A3880" s="1" t="s">
        <v>2806</v>
      </c>
      <c r="B3880" s="1" t="s">
        <v>2155</v>
      </c>
      <c r="C3880" t="s">
        <v>2156</v>
      </c>
      <c r="D3880" t="s">
        <v>10</v>
      </c>
      <c r="E3880" t="s">
        <v>2157</v>
      </c>
      <c r="F3880" t="s">
        <v>12</v>
      </c>
      <c r="G3880">
        <v>986</v>
      </c>
      <c r="H3880">
        <f>VLOOKUP(C3880,Sheet2!$D$2:$H$13246,3,FALSE)</f>
        <v>4820</v>
      </c>
      <c r="I3880">
        <f>VLOOKUP($C3880,Sheet2!$D$2:$H$13246,4,FALSE)</f>
        <v>838</v>
      </c>
      <c r="J3880">
        <f>VLOOKUP($C3880,Sheet2!$D$2:$H$13246,5,FALSE)</f>
        <v>123</v>
      </c>
    </row>
    <row r="3881" spans="1:10" x14ac:dyDescent="0.2">
      <c r="A3881" s="1" t="s">
        <v>2806</v>
      </c>
      <c r="B3881" s="1" t="s">
        <v>2158</v>
      </c>
      <c r="C3881" t="s">
        <v>2159</v>
      </c>
      <c r="D3881" t="s">
        <v>10</v>
      </c>
      <c r="E3881" t="s">
        <v>2160</v>
      </c>
      <c r="F3881" t="s">
        <v>12</v>
      </c>
      <c r="G3881">
        <v>1313</v>
      </c>
      <c r="H3881">
        <f>VLOOKUP(C3881,Sheet2!$D$2:$H$13246,3,FALSE)</f>
        <v>14615</v>
      </c>
      <c r="I3881">
        <f>VLOOKUP($C3881,Sheet2!$D$2:$H$13246,4,FALSE)</f>
        <v>1483</v>
      </c>
      <c r="J3881">
        <f>VLOOKUP($C3881,Sheet2!$D$2:$H$13246,5,FALSE)</f>
        <v>236</v>
      </c>
    </row>
    <row r="3882" spans="1:10" x14ac:dyDescent="0.2">
      <c r="A3882" s="1" t="s">
        <v>2806</v>
      </c>
      <c r="B3882" s="1" t="s">
        <v>2161</v>
      </c>
      <c r="C3882" t="s">
        <v>2162</v>
      </c>
      <c r="D3882" t="s">
        <v>10</v>
      </c>
      <c r="E3882" t="s">
        <v>1002</v>
      </c>
      <c r="F3882" t="s">
        <v>12</v>
      </c>
      <c r="G3882">
        <v>4442</v>
      </c>
      <c r="H3882">
        <f>VLOOKUP(C3882,Sheet2!$D$2:$H$13246,3,FALSE)</f>
        <v>30591</v>
      </c>
      <c r="I3882">
        <f>VLOOKUP($C3882,Sheet2!$D$2:$H$13246,4,FALSE)</f>
        <v>4222</v>
      </c>
      <c r="J3882">
        <f>VLOOKUP($C3882,Sheet2!$D$2:$H$13246,5,FALSE)</f>
        <v>1126</v>
      </c>
    </row>
    <row r="3883" spans="1:10" x14ac:dyDescent="0.2">
      <c r="A3883" s="1" t="s">
        <v>2806</v>
      </c>
      <c r="B3883" s="1" t="s">
        <v>2163</v>
      </c>
      <c r="C3883" t="s">
        <v>2164</v>
      </c>
      <c r="D3883" t="s">
        <v>10</v>
      </c>
      <c r="E3883" t="s">
        <v>2165</v>
      </c>
      <c r="F3883" t="s">
        <v>12</v>
      </c>
      <c r="G3883">
        <v>428</v>
      </c>
      <c r="H3883">
        <f>VLOOKUP(C3883,Sheet2!$D$2:$H$13246,3,FALSE)</f>
        <v>2783</v>
      </c>
      <c r="I3883">
        <f>VLOOKUP($C3883,Sheet2!$D$2:$H$13246,4,FALSE)</f>
        <v>441</v>
      </c>
      <c r="J3883">
        <f>VLOOKUP($C3883,Sheet2!$D$2:$H$13246,5,FALSE)</f>
        <v>106</v>
      </c>
    </row>
    <row r="3884" spans="1:10" x14ac:dyDescent="0.2">
      <c r="A3884" s="1" t="s">
        <v>2806</v>
      </c>
      <c r="B3884" s="1" t="s">
        <v>2166</v>
      </c>
      <c r="C3884" t="s">
        <v>2167</v>
      </c>
      <c r="D3884" t="s">
        <v>10</v>
      </c>
      <c r="E3884" t="s">
        <v>2168</v>
      </c>
      <c r="F3884" t="s">
        <v>12</v>
      </c>
      <c r="G3884">
        <v>1142</v>
      </c>
      <c r="H3884">
        <f>VLOOKUP(C3884,Sheet2!$D$2:$H$13246,3,FALSE)</f>
        <v>5815</v>
      </c>
      <c r="I3884">
        <f>VLOOKUP($C3884,Sheet2!$D$2:$H$13246,4,FALSE)</f>
        <v>994</v>
      </c>
      <c r="J3884">
        <f>VLOOKUP($C3884,Sheet2!$D$2:$H$13246,5,FALSE)</f>
        <v>188</v>
      </c>
    </row>
    <row r="3885" spans="1:10" x14ac:dyDescent="0.2">
      <c r="A3885" s="1" t="s">
        <v>2806</v>
      </c>
      <c r="B3885" s="1" t="s">
        <v>2169</v>
      </c>
      <c r="C3885" t="s">
        <v>2170</v>
      </c>
      <c r="D3885" t="s">
        <v>10</v>
      </c>
      <c r="E3885" t="s">
        <v>2171</v>
      </c>
      <c r="F3885" t="s">
        <v>12</v>
      </c>
      <c r="G3885">
        <v>37</v>
      </c>
      <c r="H3885">
        <f>VLOOKUP(C3885,Sheet2!$D$2:$H$13246,3,FALSE)</f>
        <v>635</v>
      </c>
      <c r="I3885">
        <f>VLOOKUP($C3885,Sheet2!$D$2:$H$13246,4,FALSE)</f>
        <v>94</v>
      </c>
      <c r="J3885">
        <f>VLOOKUP($C3885,Sheet2!$D$2:$H$13246,5,FALSE)</f>
        <v>14</v>
      </c>
    </row>
    <row r="3886" spans="1:10" x14ac:dyDescent="0.2">
      <c r="A3886" s="1" t="s">
        <v>2806</v>
      </c>
      <c r="B3886" s="1" t="s">
        <v>2172</v>
      </c>
      <c r="C3886" t="s">
        <v>2173</v>
      </c>
      <c r="D3886" t="s">
        <v>10</v>
      </c>
      <c r="E3886" t="s">
        <v>2174</v>
      </c>
      <c r="F3886" t="s">
        <v>12</v>
      </c>
      <c r="G3886">
        <v>1776</v>
      </c>
      <c r="H3886">
        <f>VLOOKUP(C3886,Sheet2!$D$2:$H$13246,3,FALSE)</f>
        <v>10659</v>
      </c>
      <c r="I3886">
        <f>VLOOKUP($C3886,Sheet2!$D$2:$H$13246,4,FALSE)</f>
        <v>1779</v>
      </c>
      <c r="J3886">
        <f>VLOOKUP($C3886,Sheet2!$D$2:$H$13246,5,FALSE)</f>
        <v>124</v>
      </c>
    </row>
    <row r="3887" spans="1:10" x14ac:dyDescent="0.2">
      <c r="A3887" s="1" t="s">
        <v>2806</v>
      </c>
      <c r="B3887" s="1" t="s">
        <v>2175</v>
      </c>
      <c r="C3887" t="s">
        <v>2176</v>
      </c>
      <c r="D3887" t="s">
        <v>10</v>
      </c>
      <c r="E3887" t="s">
        <v>2177</v>
      </c>
      <c r="F3887" t="s">
        <v>12</v>
      </c>
      <c r="G3887">
        <v>3449</v>
      </c>
      <c r="H3887">
        <f>VLOOKUP(C3887,Sheet2!$D$2:$H$13246,3,FALSE)</f>
        <v>21670</v>
      </c>
      <c r="I3887">
        <f>VLOOKUP($C3887,Sheet2!$D$2:$H$13246,4,FALSE)</f>
        <v>3495</v>
      </c>
      <c r="J3887">
        <f>VLOOKUP($C3887,Sheet2!$D$2:$H$13246,5,FALSE)</f>
        <v>392</v>
      </c>
    </row>
    <row r="3888" spans="1:10" x14ac:dyDescent="0.2">
      <c r="A3888" s="1" t="s">
        <v>2806</v>
      </c>
      <c r="B3888" s="1" t="s">
        <v>2178</v>
      </c>
      <c r="C3888" t="s">
        <v>2179</v>
      </c>
      <c r="D3888" t="s">
        <v>10</v>
      </c>
      <c r="E3888" t="s">
        <v>2180</v>
      </c>
      <c r="F3888" t="s">
        <v>12</v>
      </c>
      <c r="G3888">
        <v>120</v>
      </c>
      <c r="H3888">
        <f>VLOOKUP(C3888,Sheet2!$D$2:$H$13246,3,FALSE)</f>
        <v>1082</v>
      </c>
      <c r="I3888">
        <f>VLOOKUP($C3888,Sheet2!$D$2:$H$13246,4,FALSE)</f>
        <v>141</v>
      </c>
      <c r="J3888">
        <f>VLOOKUP($C3888,Sheet2!$D$2:$H$13246,5,FALSE)</f>
        <v>2</v>
      </c>
    </row>
    <row r="3889" spans="1:10" x14ac:dyDescent="0.2">
      <c r="A3889" s="1" t="s">
        <v>2806</v>
      </c>
      <c r="B3889" s="1" t="s">
        <v>2181</v>
      </c>
      <c r="C3889" t="s">
        <v>2182</v>
      </c>
      <c r="D3889" t="s">
        <v>10</v>
      </c>
      <c r="E3889" t="s">
        <v>1065</v>
      </c>
      <c r="F3889" t="s">
        <v>12</v>
      </c>
      <c r="G3889">
        <v>959</v>
      </c>
      <c r="H3889">
        <f>VLOOKUP(C3889,Sheet2!$D$2:$H$13246,3,FALSE)</f>
        <v>6390</v>
      </c>
      <c r="I3889">
        <f>VLOOKUP($C3889,Sheet2!$D$2:$H$13246,4,FALSE)</f>
        <v>1401</v>
      </c>
      <c r="J3889">
        <f>VLOOKUP($C3889,Sheet2!$D$2:$H$13246,5,FALSE)</f>
        <v>281</v>
      </c>
    </row>
    <row r="3890" spans="1:10" x14ac:dyDescent="0.2">
      <c r="A3890" s="1" t="s">
        <v>2806</v>
      </c>
      <c r="B3890" s="1" t="s">
        <v>2183</v>
      </c>
      <c r="C3890" t="s">
        <v>2184</v>
      </c>
      <c r="D3890" t="s">
        <v>10</v>
      </c>
      <c r="E3890" t="s">
        <v>2185</v>
      </c>
      <c r="F3890" t="s">
        <v>12</v>
      </c>
      <c r="G3890" t="s">
        <v>2809</v>
      </c>
      <c r="H3890">
        <f>VLOOKUP(C3890,Sheet2!$D$2:$H$13246,3,FALSE)</f>
        <v>107</v>
      </c>
      <c r="I3890">
        <f>VLOOKUP($C3890,Sheet2!$D$2:$H$13246,4,FALSE)</f>
        <v>1</v>
      </c>
      <c r="J3890">
        <f>VLOOKUP($C3890,Sheet2!$D$2:$H$13246,5,FALSE)</f>
        <v>0</v>
      </c>
    </row>
    <row r="3891" spans="1:10" x14ac:dyDescent="0.2">
      <c r="A3891" s="1" t="s">
        <v>2806</v>
      </c>
      <c r="B3891" s="1" t="s">
        <v>2186</v>
      </c>
      <c r="C3891" t="s">
        <v>2187</v>
      </c>
      <c r="D3891" t="s">
        <v>10</v>
      </c>
      <c r="E3891" t="s">
        <v>2188</v>
      </c>
      <c r="F3891" t="s">
        <v>12</v>
      </c>
      <c r="G3891">
        <v>1962</v>
      </c>
      <c r="H3891">
        <f>VLOOKUP(C3891,Sheet2!$D$2:$H$13246,3,FALSE)</f>
        <v>14215</v>
      </c>
      <c r="I3891">
        <f>VLOOKUP($C3891,Sheet2!$D$2:$H$13246,4,FALSE)</f>
        <v>2121</v>
      </c>
      <c r="J3891">
        <f>VLOOKUP($C3891,Sheet2!$D$2:$H$13246,5,FALSE)</f>
        <v>205</v>
      </c>
    </row>
    <row r="3892" spans="1:10" x14ac:dyDescent="0.2">
      <c r="A3892" s="1" t="s">
        <v>2806</v>
      </c>
      <c r="B3892" s="1" t="s">
        <v>2189</v>
      </c>
      <c r="C3892" t="s">
        <v>2190</v>
      </c>
      <c r="D3892" t="s">
        <v>10</v>
      </c>
      <c r="E3892" t="s">
        <v>2191</v>
      </c>
      <c r="F3892" t="s">
        <v>12</v>
      </c>
      <c r="G3892">
        <v>964</v>
      </c>
      <c r="H3892">
        <f>VLOOKUP(C3892,Sheet2!$D$2:$H$13246,3,FALSE)</f>
        <v>5361</v>
      </c>
      <c r="I3892">
        <f>VLOOKUP($C3892,Sheet2!$D$2:$H$13246,4,FALSE)</f>
        <v>886</v>
      </c>
      <c r="J3892">
        <f>VLOOKUP($C3892,Sheet2!$D$2:$H$13246,5,FALSE)</f>
        <v>162</v>
      </c>
    </row>
    <row r="3893" spans="1:10" x14ac:dyDescent="0.2">
      <c r="A3893" s="1" t="s">
        <v>2806</v>
      </c>
      <c r="B3893" s="1" t="s">
        <v>2192</v>
      </c>
      <c r="C3893" t="s">
        <v>2193</v>
      </c>
      <c r="D3893" t="s">
        <v>10</v>
      </c>
      <c r="E3893" t="s">
        <v>2194</v>
      </c>
      <c r="F3893" t="s">
        <v>12</v>
      </c>
      <c r="G3893">
        <v>1981</v>
      </c>
      <c r="H3893">
        <f>VLOOKUP(C3893,Sheet2!$D$2:$H$13246,3,FALSE)</f>
        <v>13854</v>
      </c>
      <c r="I3893">
        <f>VLOOKUP($C3893,Sheet2!$D$2:$H$13246,4,FALSE)</f>
        <v>2030</v>
      </c>
      <c r="J3893">
        <f>VLOOKUP($C3893,Sheet2!$D$2:$H$13246,5,FALSE)</f>
        <v>119</v>
      </c>
    </row>
    <row r="3894" spans="1:10" x14ac:dyDescent="0.2">
      <c r="A3894" s="1" t="s">
        <v>2806</v>
      </c>
      <c r="B3894" s="1" t="s">
        <v>2195</v>
      </c>
      <c r="C3894" t="s">
        <v>2196</v>
      </c>
      <c r="D3894" t="s">
        <v>10</v>
      </c>
      <c r="E3894" t="s">
        <v>2197</v>
      </c>
      <c r="F3894" t="s">
        <v>12</v>
      </c>
      <c r="G3894">
        <v>836</v>
      </c>
      <c r="H3894" t="e">
        <f>VLOOKUP(C3894,Sheet2!$D$2:$H$13246,3,FALSE)</f>
        <v>#N/A</v>
      </c>
      <c r="I3894" t="e">
        <f>VLOOKUP($C3894,Sheet2!$D$2:$H$13246,4,FALSE)</f>
        <v>#N/A</v>
      </c>
      <c r="J3894" t="e">
        <f>VLOOKUP($C3894,Sheet2!$D$2:$H$13246,5,FALSE)</f>
        <v>#N/A</v>
      </c>
    </row>
    <row r="3895" spans="1:10" x14ac:dyDescent="0.2">
      <c r="A3895" s="1" t="s">
        <v>2806</v>
      </c>
      <c r="B3895" s="1" t="s">
        <v>2198</v>
      </c>
      <c r="C3895" t="s">
        <v>2199</v>
      </c>
      <c r="D3895" t="s">
        <v>10</v>
      </c>
      <c r="E3895" t="s">
        <v>2200</v>
      </c>
      <c r="F3895" t="s">
        <v>12</v>
      </c>
      <c r="G3895">
        <v>431</v>
      </c>
      <c r="H3895">
        <f>VLOOKUP(C3895,Sheet2!$D$2:$H$13246,3,FALSE)</f>
        <v>3128</v>
      </c>
      <c r="I3895">
        <f>VLOOKUP($C3895,Sheet2!$D$2:$H$13246,4,FALSE)</f>
        <v>462</v>
      </c>
      <c r="J3895">
        <f>VLOOKUP($C3895,Sheet2!$D$2:$H$13246,5,FALSE)</f>
        <v>106</v>
      </c>
    </row>
    <row r="3896" spans="1:10" x14ac:dyDescent="0.2">
      <c r="A3896" s="1" t="s">
        <v>2806</v>
      </c>
      <c r="B3896" s="1" t="s">
        <v>2201</v>
      </c>
      <c r="C3896" t="s">
        <v>2202</v>
      </c>
      <c r="D3896" t="s">
        <v>10</v>
      </c>
      <c r="E3896" t="s">
        <v>2203</v>
      </c>
      <c r="F3896" t="s">
        <v>12</v>
      </c>
      <c r="G3896">
        <v>156</v>
      </c>
      <c r="H3896">
        <f>VLOOKUP(C3896,Sheet2!$D$2:$H$13246,3,FALSE)</f>
        <v>1948</v>
      </c>
      <c r="I3896">
        <f>VLOOKUP($C3896,Sheet2!$D$2:$H$13246,4,FALSE)</f>
        <v>315</v>
      </c>
      <c r="J3896">
        <f>VLOOKUP($C3896,Sheet2!$D$2:$H$13246,5,FALSE)</f>
        <v>7</v>
      </c>
    </row>
    <row r="3897" spans="1:10" x14ac:dyDescent="0.2">
      <c r="A3897" s="1" t="s">
        <v>2806</v>
      </c>
      <c r="B3897" s="1" t="s">
        <v>2204</v>
      </c>
      <c r="C3897" t="s">
        <v>2205</v>
      </c>
      <c r="D3897" t="s">
        <v>10</v>
      </c>
      <c r="E3897" t="s">
        <v>275</v>
      </c>
      <c r="F3897" t="s">
        <v>12</v>
      </c>
      <c r="G3897">
        <v>1102</v>
      </c>
      <c r="H3897">
        <f>VLOOKUP(C3897,Sheet2!$D$2:$H$13246,3,FALSE)</f>
        <v>9431</v>
      </c>
      <c r="I3897">
        <f>VLOOKUP($C3897,Sheet2!$D$2:$H$13246,4,FALSE)</f>
        <v>1168</v>
      </c>
      <c r="J3897">
        <f>VLOOKUP($C3897,Sheet2!$D$2:$H$13246,5,FALSE)</f>
        <v>273</v>
      </c>
    </row>
    <row r="3898" spans="1:10" x14ac:dyDescent="0.2">
      <c r="A3898" s="1" t="s">
        <v>2806</v>
      </c>
      <c r="B3898" s="1" t="s">
        <v>2206</v>
      </c>
      <c r="C3898" t="s">
        <v>2207</v>
      </c>
      <c r="D3898" t="s">
        <v>10</v>
      </c>
      <c r="E3898" t="s">
        <v>2208</v>
      </c>
      <c r="F3898" t="s">
        <v>12</v>
      </c>
      <c r="G3898">
        <v>1102</v>
      </c>
      <c r="H3898">
        <f>VLOOKUP(C3898,Sheet2!$D$2:$H$13246,3,FALSE)</f>
        <v>9634</v>
      </c>
      <c r="I3898">
        <f>VLOOKUP($C3898,Sheet2!$D$2:$H$13246,4,FALSE)</f>
        <v>1183</v>
      </c>
      <c r="J3898">
        <f>VLOOKUP($C3898,Sheet2!$D$2:$H$13246,5,FALSE)</f>
        <v>98</v>
      </c>
    </row>
    <row r="3899" spans="1:10" x14ac:dyDescent="0.2">
      <c r="A3899" s="1" t="s">
        <v>2806</v>
      </c>
      <c r="B3899" s="1" t="s">
        <v>2209</v>
      </c>
      <c r="C3899" t="s">
        <v>2210</v>
      </c>
      <c r="D3899" t="s">
        <v>10</v>
      </c>
      <c r="E3899" t="s">
        <v>2211</v>
      </c>
      <c r="F3899" t="s">
        <v>12</v>
      </c>
      <c r="G3899">
        <v>504</v>
      </c>
      <c r="H3899">
        <f>VLOOKUP(C3899,Sheet2!$D$2:$H$13246,3,FALSE)</f>
        <v>4006</v>
      </c>
      <c r="I3899">
        <f>VLOOKUP($C3899,Sheet2!$D$2:$H$13246,4,FALSE)</f>
        <v>556</v>
      </c>
      <c r="J3899">
        <f>VLOOKUP($C3899,Sheet2!$D$2:$H$13246,5,FALSE)</f>
        <v>89</v>
      </c>
    </row>
    <row r="3900" spans="1:10" x14ac:dyDescent="0.2">
      <c r="A3900" s="1" t="s">
        <v>2806</v>
      </c>
      <c r="B3900" s="1" t="s">
        <v>2212</v>
      </c>
      <c r="C3900" t="s">
        <v>2213</v>
      </c>
      <c r="D3900" t="s">
        <v>10</v>
      </c>
      <c r="E3900" t="s">
        <v>2214</v>
      </c>
      <c r="F3900" t="s">
        <v>12</v>
      </c>
      <c r="G3900">
        <v>1492</v>
      </c>
      <c r="H3900">
        <f>VLOOKUP(C3900,Sheet2!$D$2:$H$13246,3,FALSE)</f>
        <v>6576</v>
      </c>
      <c r="I3900">
        <f>VLOOKUP($C3900,Sheet2!$D$2:$H$13246,4,FALSE)</f>
        <v>1507</v>
      </c>
      <c r="J3900">
        <f>VLOOKUP($C3900,Sheet2!$D$2:$H$13246,5,FALSE)</f>
        <v>59</v>
      </c>
    </row>
    <row r="3901" spans="1:10" x14ac:dyDescent="0.2">
      <c r="A3901" s="1" t="s">
        <v>2806</v>
      </c>
      <c r="B3901" s="1" t="s">
        <v>2215</v>
      </c>
      <c r="C3901" t="s">
        <v>2216</v>
      </c>
      <c r="D3901" t="s">
        <v>10</v>
      </c>
      <c r="E3901" t="s">
        <v>2217</v>
      </c>
      <c r="F3901" t="s">
        <v>12</v>
      </c>
      <c r="G3901">
        <v>175</v>
      </c>
      <c r="H3901">
        <f>VLOOKUP(C3901,Sheet2!$D$2:$H$13246,3,FALSE)</f>
        <v>1974</v>
      </c>
      <c r="I3901">
        <f>VLOOKUP($C3901,Sheet2!$D$2:$H$13246,4,FALSE)</f>
        <v>314</v>
      </c>
      <c r="J3901">
        <f>VLOOKUP($C3901,Sheet2!$D$2:$H$13246,5,FALSE)</f>
        <v>82</v>
      </c>
    </row>
    <row r="3902" spans="1:10" x14ac:dyDescent="0.2">
      <c r="A3902" s="1" t="s">
        <v>2806</v>
      </c>
      <c r="B3902" s="1" t="s">
        <v>2218</v>
      </c>
      <c r="C3902" t="s">
        <v>2219</v>
      </c>
      <c r="D3902" t="s">
        <v>10</v>
      </c>
      <c r="E3902" t="s">
        <v>2220</v>
      </c>
      <c r="F3902" t="s">
        <v>12</v>
      </c>
      <c r="G3902">
        <v>5043</v>
      </c>
      <c r="H3902">
        <f>VLOOKUP(C3902,Sheet2!$D$2:$H$13246,3,FALSE)</f>
        <v>38438</v>
      </c>
      <c r="I3902">
        <f>VLOOKUP($C3902,Sheet2!$D$2:$H$13246,4,FALSE)</f>
        <v>4989</v>
      </c>
      <c r="J3902">
        <f>VLOOKUP($C3902,Sheet2!$D$2:$H$13246,5,FALSE)</f>
        <v>820</v>
      </c>
    </row>
    <row r="3903" spans="1:10" x14ac:dyDescent="0.2">
      <c r="A3903" s="1" t="s">
        <v>2806</v>
      </c>
      <c r="B3903" s="1" t="s">
        <v>2221</v>
      </c>
      <c r="C3903" t="s">
        <v>2222</v>
      </c>
      <c r="D3903" t="s">
        <v>10</v>
      </c>
      <c r="E3903" t="s">
        <v>85</v>
      </c>
      <c r="F3903" t="s">
        <v>12</v>
      </c>
      <c r="G3903">
        <v>30295</v>
      </c>
      <c r="H3903">
        <f>VLOOKUP(C3903,Sheet2!$D$2:$H$13246,3,FALSE)</f>
        <v>211697</v>
      </c>
      <c r="I3903">
        <f>VLOOKUP($C3903,Sheet2!$D$2:$H$13246,4,FALSE)</f>
        <v>33845</v>
      </c>
      <c r="J3903">
        <f>VLOOKUP($C3903,Sheet2!$D$2:$H$13246,5,FALSE)</f>
        <v>14209</v>
      </c>
    </row>
    <row r="3904" spans="1:10" x14ac:dyDescent="0.2">
      <c r="A3904" s="1" t="s">
        <v>2806</v>
      </c>
      <c r="B3904" s="1" t="s">
        <v>2223</v>
      </c>
      <c r="C3904" t="s">
        <v>2224</v>
      </c>
      <c r="D3904" t="s">
        <v>10</v>
      </c>
      <c r="E3904" t="s">
        <v>2225</v>
      </c>
      <c r="F3904" t="s">
        <v>12</v>
      </c>
      <c r="G3904">
        <v>3566</v>
      </c>
      <c r="H3904">
        <f>VLOOKUP(C3904,Sheet2!$D$2:$H$13246,3,FALSE)</f>
        <v>22358</v>
      </c>
      <c r="I3904">
        <f>VLOOKUP($C3904,Sheet2!$D$2:$H$13246,4,FALSE)</f>
        <v>4050</v>
      </c>
      <c r="J3904">
        <f>VLOOKUP($C3904,Sheet2!$D$2:$H$13246,5,FALSE)</f>
        <v>293</v>
      </c>
    </row>
    <row r="3905" spans="1:10" x14ac:dyDescent="0.2">
      <c r="A3905" s="1" t="s">
        <v>2806</v>
      </c>
      <c r="B3905" s="1" t="s">
        <v>2226</v>
      </c>
      <c r="C3905" t="s">
        <v>2227</v>
      </c>
      <c r="D3905" t="s">
        <v>10</v>
      </c>
      <c r="E3905" t="s">
        <v>2228</v>
      </c>
      <c r="F3905" t="s">
        <v>12</v>
      </c>
      <c r="G3905">
        <v>3280</v>
      </c>
      <c r="H3905">
        <f>VLOOKUP(C3905,Sheet2!$D$2:$H$13246,3,FALSE)</f>
        <v>17900</v>
      </c>
      <c r="I3905">
        <f>VLOOKUP($C3905,Sheet2!$D$2:$H$13246,4,FALSE)</f>
        <v>3221</v>
      </c>
      <c r="J3905">
        <f>VLOOKUP($C3905,Sheet2!$D$2:$H$13246,5,FALSE)</f>
        <v>230</v>
      </c>
    </row>
    <row r="3906" spans="1:10" x14ac:dyDescent="0.2">
      <c r="A3906" s="1" t="s">
        <v>2806</v>
      </c>
      <c r="B3906" s="1" t="s">
        <v>2229</v>
      </c>
      <c r="C3906" t="s">
        <v>2230</v>
      </c>
      <c r="D3906" t="s">
        <v>10</v>
      </c>
      <c r="E3906" t="s">
        <v>323</v>
      </c>
      <c r="F3906" t="s">
        <v>12</v>
      </c>
      <c r="G3906">
        <v>5463</v>
      </c>
      <c r="H3906">
        <f>VLOOKUP(C3906,Sheet2!$D$2:$H$13246,3,FALSE)</f>
        <v>36737</v>
      </c>
      <c r="I3906">
        <f>VLOOKUP($C3906,Sheet2!$D$2:$H$13246,4,FALSE)</f>
        <v>6376</v>
      </c>
      <c r="J3906">
        <f>VLOOKUP($C3906,Sheet2!$D$2:$H$13246,5,FALSE)</f>
        <v>1765</v>
      </c>
    </row>
    <row r="3907" spans="1:10" x14ac:dyDescent="0.2">
      <c r="A3907" s="1" t="s">
        <v>2806</v>
      </c>
      <c r="B3907" s="1" t="s">
        <v>2231</v>
      </c>
      <c r="C3907" t="s">
        <v>2232</v>
      </c>
      <c r="D3907" t="s">
        <v>10</v>
      </c>
      <c r="E3907" t="s">
        <v>2233</v>
      </c>
      <c r="F3907" t="s">
        <v>12</v>
      </c>
      <c r="G3907">
        <v>410</v>
      </c>
      <c r="H3907">
        <f>VLOOKUP(C3907,Sheet2!$D$2:$H$13246,3,FALSE)</f>
        <v>5046</v>
      </c>
      <c r="I3907">
        <f>VLOOKUP($C3907,Sheet2!$D$2:$H$13246,4,FALSE)</f>
        <v>723</v>
      </c>
      <c r="J3907">
        <f>VLOOKUP($C3907,Sheet2!$D$2:$H$13246,5,FALSE)</f>
        <v>120</v>
      </c>
    </row>
    <row r="3908" spans="1:10" x14ac:dyDescent="0.2">
      <c r="A3908" s="1" t="s">
        <v>2806</v>
      </c>
      <c r="B3908" s="1" t="s">
        <v>2234</v>
      </c>
      <c r="C3908" t="s">
        <v>2235</v>
      </c>
      <c r="D3908" t="s">
        <v>10</v>
      </c>
      <c r="E3908" t="s">
        <v>2236</v>
      </c>
      <c r="F3908" t="s">
        <v>12</v>
      </c>
      <c r="G3908">
        <v>2031</v>
      </c>
      <c r="H3908">
        <f>VLOOKUP(C3908,Sheet2!$D$2:$H$13246,3,FALSE)</f>
        <v>16563</v>
      </c>
      <c r="I3908">
        <f>VLOOKUP($C3908,Sheet2!$D$2:$H$13246,4,FALSE)</f>
        <v>2257</v>
      </c>
      <c r="J3908">
        <f>VLOOKUP($C3908,Sheet2!$D$2:$H$13246,5,FALSE)</f>
        <v>436</v>
      </c>
    </row>
    <row r="3909" spans="1:10" x14ac:dyDescent="0.2">
      <c r="A3909" s="1" t="s">
        <v>2806</v>
      </c>
      <c r="B3909" s="1" t="s">
        <v>2237</v>
      </c>
      <c r="C3909" t="s">
        <v>2238</v>
      </c>
      <c r="D3909" t="s">
        <v>10</v>
      </c>
      <c r="E3909" t="s">
        <v>90</v>
      </c>
      <c r="F3909" t="s">
        <v>12</v>
      </c>
      <c r="G3909">
        <v>3087</v>
      </c>
      <c r="H3909">
        <f>VLOOKUP(C3909,Sheet2!$D$2:$H$13246,3,FALSE)</f>
        <v>17908</v>
      </c>
      <c r="I3909">
        <f>VLOOKUP($C3909,Sheet2!$D$2:$H$13246,4,FALSE)</f>
        <v>3025</v>
      </c>
      <c r="J3909">
        <f>VLOOKUP($C3909,Sheet2!$D$2:$H$13246,5,FALSE)</f>
        <v>597</v>
      </c>
    </row>
    <row r="3910" spans="1:10" x14ac:dyDescent="0.2">
      <c r="A3910" s="1" t="s">
        <v>2806</v>
      </c>
      <c r="B3910" s="1" t="s">
        <v>2239</v>
      </c>
      <c r="C3910" t="s">
        <v>2240</v>
      </c>
      <c r="D3910" t="s">
        <v>10</v>
      </c>
      <c r="E3910" t="s">
        <v>2241</v>
      </c>
      <c r="F3910" t="s">
        <v>12</v>
      </c>
      <c r="G3910">
        <v>267</v>
      </c>
      <c r="H3910">
        <f>VLOOKUP(C3910,Sheet2!$D$2:$H$13246,3,FALSE)</f>
        <v>1996</v>
      </c>
      <c r="I3910">
        <f>VLOOKUP($C3910,Sheet2!$D$2:$H$13246,4,FALSE)</f>
        <v>252</v>
      </c>
      <c r="J3910">
        <f>VLOOKUP($C3910,Sheet2!$D$2:$H$13246,5,FALSE)</f>
        <v>45</v>
      </c>
    </row>
    <row r="3911" spans="1:10" x14ac:dyDescent="0.2">
      <c r="A3911" s="1" t="s">
        <v>2806</v>
      </c>
      <c r="B3911" s="1" t="s">
        <v>2242</v>
      </c>
      <c r="C3911" t="s">
        <v>2243</v>
      </c>
      <c r="D3911" t="s">
        <v>10</v>
      </c>
      <c r="E3911" t="s">
        <v>2244</v>
      </c>
      <c r="F3911" t="s">
        <v>12</v>
      </c>
      <c r="G3911">
        <v>3179</v>
      </c>
      <c r="H3911">
        <f>VLOOKUP(C3911,Sheet2!$D$2:$H$13246,3,FALSE)</f>
        <v>17730</v>
      </c>
      <c r="I3911">
        <f>VLOOKUP($C3911,Sheet2!$D$2:$H$13246,4,FALSE)</f>
        <v>3417</v>
      </c>
      <c r="J3911">
        <f>VLOOKUP($C3911,Sheet2!$D$2:$H$13246,5,FALSE)</f>
        <v>182</v>
      </c>
    </row>
    <row r="3912" spans="1:10" x14ac:dyDescent="0.2">
      <c r="A3912" s="1" t="s">
        <v>2806</v>
      </c>
      <c r="B3912" s="1" t="s">
        <v>2245</v>
      </c>
      <c r="C3912" t="s">
        <v>2246</v>
      </c>
      <c r="D3912" t="s">
        <v>10</v>
      </c>
      <c r="E3912" t="s">
        <v>2247</v>
      </c>
      <c r="F3912" t="s">
        <v>12</v>
      </c>
      <c r="G3912">
        <v>355</v>
      </c>
      <c r="H3912">
        <f>VLOOKUP(C3912,Sheet2!$D$2:$H$13246,3,FALSE)</f>
        <v>2591</v>
      </c>
      <c r="I3912">
        <f>VLOOKUP($C3912,Sheet2!$D$2:$H$13246,4,FALSE)</f>
        <v>345</v>
      </c>
      <c r="J3912">
        <f>VLOOKUP($C3912,Sheet2!$D$2:$H$13246,5,FALSE)</f>
        <v>87</v>
      </c>
    </row>
    <row r="3913" spans="1:10" x14ac:dyDescent="0.2">
      <c r="A3913" s="1" t="s">
        <v>2806</v>
      </c>
      <c r="B3913" s="1" t="s">
        <v>2248</v>
      </c>
      <c r="C3913" t="s">
        <v>2249</v>
      </c>
      <c r="D3913" t="s">
        <v>10</v>
      </c>
      <c r="E3913" t="s">
        <v>2250</v>
      </c>
      <c r="F3913" t="s">
        <v>12</v>
      </c>
      <c r="G3913">
        <v>1448</v>
      </c>
      <c r="H3913">
        <f>VLOOKUP(C3913,Sheet2!$D$2:$H$13246,3,FALSE)</f>
        <v>8886</v>
      </c>
      <c r="I3913">
        <f>VLOOKUP($C3913,Sheet2!$D$2:$H$13246,4,FALSE)</f>
        <v>1498</v>
      </c>
      <c r="J3913">
        <f>VLOOKUP($C3913,Sheet2!$D$2:$H$13246,5,FALSE)</f>
        <v>133</v>
      </c>
    </row>
    <row r="3914" spans="1:10" x14ac:dyDescent="0.2">
      <c r="A3914" s="1" t="s">
        <v>2806</v>
      </c>
      <c r="B3914" s="1" t="s">
        <v>2251</v>
      </c>
      <c r="C3914" t="s">
        <v>2252</v>
      </c>
      <c r="D3914" t="s">
        <v>10</v>
      </c>
      <c r="E3914" t="s">
        <v>2253</v>
      </c>
      <c r="F3914" t="s">
        <v>12</v>
      </c>
      <c r="G3914">
        <v>5348</v>
      </c>
      <c r="H3914">
        <f>VLOOKUP(C3914,Sheet2!$D$2:$H$13246,3,FALSE)</f>
        <v>51838</v>
      </c>
      <c r="I3914">
        <f>VLOOKUP($C3914,Sheet2!$D$2:$H$13246,4,FALSE)</f>
        <v>5959</v>
      </c>
      <c r="J3914">
        <f>VLOOKUP($C3914,Sheet2!$D$2:$H$13246,5,FALSE)</f>
        <v>734</v>
      </c>
    </row>
    <row r="3915" spans="1:10" x14ac:dyDescent="0.2">
      <c r="A3915" s="1" t="s">
        <v>2806</v>
      </c>
      <c r="B3915" s="1" t="s">
        <v>2254</v>
      </c>
      <c r="C3915" t="s">
        <v>2255</v>
      </c>
      <c r="D3915" t="s">
        <v>10</v>
      </c>
      <c r="E3915" t="s">
        <v>2256</v>
      </c>
      <c r="F3915" t="s">
        <v>12</v>
      </c>
      <c r="G3915">
        <v>3303</v>
      </c>
      <c r="H3915">
        <f>VLOOKUP(C3915,Sheet2!$D$2:$H$13246,3,FALSE)</f>
        <v>15071</v>
      </c>
      <c r="I3915">
        <f>VLOOKUP($C3915,Sheet2!$D$2:$H$13246,4,FALSE)</f>
        <v>3570</v>
      </c>
      <c r="J3915">
        <f>VLOOKUP($C3915,Sheet2!$D$2:$H$13246,5,FALSE)</f>
        <v>118</v>
      </c>
    </row>
    <row r="3916" spans="1:10" x14ac:dyDescent="0.2">
      <c r="A3916" s="1" t="s">
        <v>2806</v>
      </c>
      <c r="B3916" s="1" t="s">
        <v>2257</v>
      </c>
      <c r="C3916" t="s">
        <v>2258</v>
      </c>
      <c r="D3916" t="s">
        <v>10</v>
      </c>
      <c r="E3916" t="s">
        <v>1772</v>
      </c>
      <c r="F3916" t="s">
        <v>12</v>
      </c>
      <c r="G3916">
        <v>1578</v>
      </c>
      <c r="H3916">
        <f>VLOOKUP(C3916,Sheet2!$D$2:$H$13246,3,FALSE)</f>
        <v>8890</v>
      </c>
      <c r="I3916">
        <f>VLOOKUP($C3916,Sheet2!$D$2:$H$13246,4,FALSE)</f>
        <v>1700</v>
      </c>
      <c r="J3916">
        <f>VLOOKUP($C3916,Sheet2!$D$2:$H$13246,5,FALSE)</f>
        <v>86</v>
      </c>
    </row>
    <row r="3917" spans="1:10" x14ac:dyDescent="0.2">
      <c r="A3917" s="1" t="s">
        <v>2806</v>
      </c>
      <c r="B3917" s="1" t="s">
        <v>2259</v>
      </c>
      <c r="C3917" t="s">
        <v>2260</v>
      </c>
      <c r="D3917" t="s">
        <v>10</v>
      </c>
      <c r="E3917" t="s">
        <v>2261</v>
      </c>
      <c r="F3917" t="s">
        <v>12</v>
      </c>
      <c r="G3917">
        <v>838</v>
      </c>
      <c r="H3917">
        <f>VLOOKUP(C3917,Sheet2!$D$2:$H$13246,3,FALSE)</f>
        <v>5077</v>
      </c>
      <c r="I3917">
        <f>VLOOKUP($C3917,Sheet2!$D$2:$H$13246,4,FALSE)</f>
        <v>945</v>
      </c>
      <c r="J3917">
        <f>VLOOKUP($C3917,Sheet2!$D$2:$H$13246,5,FALSE)</f>
        <v>69</v>
      </c>
    </row>
    <row r="3918" spans="1:10" x14ac:dyDescent="0.2">
      <c r="A3918" s="1" t="s">
        <v>2806</v>
      </c>
      <c r="B3918" s="1" t="s">
        <v>2262</v>
      </c>
      <c r="C3918" t="s">
        <v>2263</v>
      </c>
      <c r="D3918" t="s">
        <v>10</v>
      </c>
      <c r="E3918" t="s">
        <v>2264</v>
      </c>
      <c r="F3918" t="s">
        <v>12</v>
      </c>
      <c r="G3918">
        <v>14061</v>
      </c>
      <c r="H3918">
        <f>VLOOKUP(C3918,Sheet2!$D$2:$H$13246,3,FALSE)</f>
        <v>83175</v>
      </c>
      <c r="I3918">
        <f>VLOOKUP($C3918,Sheet2!$D$2:$H$13246,4,FALSE)</f>
        <v>13663</v>
      </c>
      <c r="J3918">
        <f>VLOOKUP($C3918,Sheet2!$D$2:$H$13246,5,FALSE)</f>
        <v>846</v>
      </c>
    </row>
    <row r="3919" spans="1:10" x14ac:dyDescent="0.2">
      <c r="A3919" s="1" t="s">
        <v>2806</v>
      </c>
      <c r="B3919" s="1" t="s">
        <v>2265</v>
      </c>
      <c r="C3919" t="s">
        <v>2266</v>
      </c>
      <c r="D3919" t="s">
        <v>10</v>
      </c>
      <c r="E3919" t="s">
        <v>2267</v>
      </c>
      <c r="F3919" t="s">
        <v>12</v>
      </c>
      <c r="G3919">
        <v>1060</v>
      </c>
      <c r="H3919">
        <f>VLOOKUP(C3919,Sheet2!$D$2:$H$13246,3,FALSE)</f>
        <v>6739</v>
      </c>
      <c r="I3919">
        <f>VLOOKUP($C3919,Sheet2!$D$2:$H$13246,4,FALSE)</f>
        <v>965</v>
      </c>
      <c r="J3919">
        <f>VLOOKUP($C3919,Sheet2!$D$2:$H$13246,5,FALSE)</f>
        <v>57</v>
      </c>
    </row>
    <row r="3920" spans="1:10" x14ac:dyDescent="0.2">
      <c r="A3920" s="1" t="s">
        <v>2806</v>
      </c>
      <c r="B3920" s="1" t="s">
        <v>2268</v>
      </c>
      <c r="C3920" t="s">
        <v>2269</v>
      </c>
      <c r="D3920" t="s">
        <v>10</v>
      </c>
      <c r="E3920" t="s">
        <v>2270</v>
      </c>
      <c r="F3920" t="s">
        <v>12</v>
      </c>
      <c r="G3920">
        <v>11</v>
      </c>
      <c r="H3920">
        <f>VLOOKUP(C3920,Sheet2!$D$2:$H$13246,3,FALSE)</f>
        <v>308</v>
      </c>
      <c r="I3920">
        <f>VLOOKUP($C3920,Sheet2!$D$2:$H$13246,4,FALSE)</f>
        <v>36</v>
      </c>
      <c r="J3920">
        <f>VLOOKUP($C3920,Sheet2!$D$2:$H$13246,5,FALSE)</f>
        <v>1</v>
      </c>
    </row>
    <row r="3921" spans="1:10" x14ac:dyDescent="0.2">
      <c r="A3921" s="1" t="s">
        <v>2806</v>
      </c>
      <c r="B3921" s="1" t="s">
        <v>2271</v>
      </c>
      <c r="C3921" t="s">
        <v>2272</v>
      </c>
      <c r="D3921" t="s">
        <v>10</v>
      </c>
      <c r="E3921" t="s">
        <v>2273</v>
      </c>
      <c r="F3921" t="s">
        <v>12</v>
      </c>
      <c r="G3921">
        <v>1334</v>
      </c>
      <c r="H3921">
        <f>VLOOKUP(C3921,Sheet2!$D$2:$H$13246,3,FALSE)</f>
        <v>7455</v>
      </c>
      <c r="I3921">
        <f>VLOOKUP($C3921,Sheet2!$D$2:$H$13246,4,FALSE)</f>
        <v>1254</v>
      </c>
      <c r="J3921">
        <f>VLOOKUP($C3921,Sheet2!$D$2:$H$13246,5,FALSE)</f>
        <v>312</v>
      </c>
    </row>
    <row r="3922" spans="1:10" x14ac:dyDescent="0.2">
      <c r="A3922" s="1" t="s">
        <v>2806</v>
      </c>
      <c r="B3922" s="1" t="s">
        <v>2274</v>
      </c>
      <c r="C3922" t="s">
        <v>2275</v>
      </c>
      <c r="D3922" t="s">
        <v>10</v>
      </c>
      <c r="E3922" t="s">
        <v>2276</v>
      </c>
      <c r="F3922" t="s">
        <v>12</v>
      </c>
      <c r="G3922">
        <v>488</v>
      </c>
      <c r="H3922">
        <f>VLOOKUP(C3922,Sheet2!$D$2:$H$13246,3,FALSE)</f>
        <v>3938</v>
      </c>
      <c r="I3922">
        <f>VLOOKUP($C3922,Sheet2!$D$2:$H$13246,4,FALSE)</f>
        <v>568</v>
      </c>
      <c r="J3922">
        <f>VLOOKUP($C3922,Sheet2!$D$2:$H$13246,5,FALSE)</f>
        <v>82</v>
      </c>
    </row>
    <row r="3923" spans="1:10" x14ac:dyDescent="0.2">
      <c r="A3923" s="1" t="s">
        <v>2806</v>
      </c>
      <c r="B3923" s="1" t="s">
        <v>2277</v>
      </c>
      <c r="C3923" t="s">
        <v>2278</v>
      </c>
      <c r="D3923" t="s">
        <v>10</v>
      </c>
      <c r="E3923" t="s">
        <v>2279</v>
      </c>
      <c r="F3923" t="s">
        <v>12</v>
      </c>
      <c r="G3923">
        <v>1555</v>
      </c>
      <c r="H3923">
        <f>VLOOKUP(C3923,Sheet2!$D$2:$H$13246,3,FALSE)</f>
        <v>7283</v>
      </c>
      <c r="I3923">
        <f>VLOOKUP($C3923,Sheet2!$D$2:$H$13246,4,FALSE)</f>
        <v>1468</v>
      </c>
      <c r="J3923">
        <f>VLOOKUP($C3923,Sheet2!$D$2:$H$13246,5,FALSE)</f>
        <v>448</v>
      </c>
    </row>
    <row r="3924" spans="1:10" x14ac:dyDescent="0.2">
      <c r="A3924" s="1" t="s">
        <v>2806</v>
      </c>
      <c r="B3924" s="1" t="s">
        <v>2280</v>
      </c>
      <c r="C3924" t="s">
        <v>2281</v>
      </c>
      <c r="D3924" t="s">
        <v>10</v>
      </c>
      <c r="E3924" t="s">
        <v>2282</v>
      </c>
      <c r="F3924" t="s">
        <v>12</v>
      </c>
      <c r="G3924">
        <v>820</v>
      </c>
      <c r="H3924">
        <f>VLOOKUP(C3924,Sheet2!$D$2:$H$13246,3,FALSE)</f>
        <v>5569</v>
      </c>
      <c r="I3924">
        <f>VLOOKUP($C3924,Sheet2!$D$2:$H$13246,4,FALSE)</f>
        <v>892</v>
      </c>
      <c r="J3924">
        <f>VLOOKUP($C3924,Sheet2!$D$2:$H$13246,5,FALSE)</f>
        <v>147</v>
      </c>
    </row>
    <row r="3925" spans="1:10" x14ac:dyDescent="0.2">
      <c r="A3925" s="1" t="s">
        <v>2806</v>
      </c>
      <c r="B3925" s="1" t="s">
        <v>2283</v>
      </c>
      <c r="C3925" t="s">
        <v>2284</v>
      </c>
      <c r="D3925" t="s">
        <v>10</v>
      </c>
      <c r="E3925" t="s">
        <v>2285</v>
      </c>
      <c r="F3925" t="s">
        <v>12</v>
      </c>
      <c r="G3925">
        <v>1312</v>
      </c>
      <c r="H3925">
        <f>VLOOKUP(C3925,Sheet2!$D$2:$H$13246,3,FALSE)</f>
        <v>13224</v>
      </c>
      <c r="I3925">
        <f>VLOOKUP($C3925,Sheet2!$D$2:$H$13246,4,FALSE)</f>
        <v>1477</v>
      </c>
      <c r="J3925">
        <f>VLOOKUP($C3925,Sheet2!$D$2:$H$13246,5,FALSE)</f>
        <v>353</v>
      </c>
    </row>
    <row r="3926" spans="1:10" x14ac:dyDescent="0.2">
      <c r="A3926" s="1" t="s">
        <v>2806</v>
      </c>
      <c r="B3926" s="1" t="s">
        <v>2286</v>
      </c>
      <c r="C3926" t="s">
        <v>2790</v>
      </c>
      <c r="D3926" t="s">
        <v>10</v>
      </c>
      <c r="E3926" t="s">
        <v>2288</v>
      </c>
      <c r="F3926" t="s">
        <v>12</v>
      </c>
      <c r="G3926">
        <v>6582</v>
      </c>
      <c r="H3926">
        <f>VLOOKUP(C3926,Sheet2!$D$2:$H$13246,3,FALSE)</f>
        <v>50694</v>
      </c>
      <c r="I3926">
        <f>VLOOKUP($C3926,Sheet2!$D$2:$H$13246,4,FALSE)</f>
        <v>7176</v>
      </c>
      <c r="J3926">
        <f>VLOOKUP($C3926,Sheet2!$D$2:$H$13246,5,FALSE)</f>
        <v>414</v>
      </c>
    </row>
    <row r="3927" spans="1:10" x14ac:dyDescent="0.2">
      <c r="A3927" s="1" t="s">
        <v>2806</v>
      </c>
      <c r="B3927" s="1" t="s">
        <v>2289</v>
      </c>
      <c r="C3927" t="s">
        <v>2290</v>
      </c>
      <c r="D3927" t="s">
        <v>10</v>
      </c>
      <c r="E3927" t="s">
        <v>2291</v>
      </c>
      <c r="F3927" t="s">
        <v>12</v>
      </c>
      <c r="G3927">
        <v>2785</v>
      </c>
      <c r="H3927">
        <f>VLOOKUP(C3927,Sheet2!$D$2:$H$13246,3,FALSE)</f>
        <v>20373</v>
      </c>
      <c r="I3927">
        <f>VLOOKUP($C3927,Sheet2!$D$2:$H$13246,4,FALSE)</f>
        <v>2954</v>
      </c>
      <c r="J3927">
        <f>VLOOKUP($C3927,Sheet2!$D$2:$H$13246,5,FALSE)</f>
        <v>393</v>
      </c>
    </row>
    <row r="3928" spans="1:10" x14ac:dyDescent="0.2">
      <c r="A3928" s="1" t="s">
        <v>2806</v>
      </c>
      <c r="B3928" s="1" t="s">
        <v>2292</v>
      </c>
      <c r="C3928" t="s">
        <v>2293</v>
      </c>
      <c r="D3928" t="s">
        <v>10</v>
      </c>
      <c r="E3928" t="s">
        <v>2294</v>
      </c>
      <c r="F3928" t="s">
        <v>12</v>
      </c>
      <c r="G3928">
        <v>3095</v>
      </c>
      <c r="H3928">
        <f>VLOOKUP(C3928,Sheet2!$D$2:$H$13246,3,FALSE)</f>
        <v>18584</v>
      </c>
      <c r="I3928">
        <f>VLOOKUP($C3928,Sheet2!$D$2:$H$13246,4,FALSE)</f>
        <v>3101</v>
      </c>
      <c r="J3928">
        <f>VLOOKUP($C3928,Sheet2!$D$2:$H$13246,5,FALSE)</f>
        <v>115</v>
      </c>
    </row>
    <row r="3929" spans="1:10" x14ac:dyDescent="0.2">
      <c r="A3929" s="1" t="s">
        <v>2806</v>
      </c>
      <c r="B3929" s="1" t="s">
        <v>2295</v>
      </c>
      <c r="C3929" t="s">
        <v>2296</v>
      </c>
      <c r="D3929" t="s">
        <v>10</v>
      </c>
      <c r="E3929" t="s">
        <v>1236</v>
      </c>
      <c r="F3929" t="s">
        <v>12</v>
      </c>
      <c r="G3929">
        <v>4801</v>
      </c>
      <c r="H3929">
        <f>VLOOKUP(C3929,Sheet2!$D$2:$H$13246,3,FALSE)</f>
        <v>18410</v>
      </c>
      <c r="I3929">
        <f>VLOOKUP($C3929,Sheet2!$D$2:$H$13246,4,FALSE)</f>
        <v>4835</v>
      </c>
      <c r="J3929">
        <f>VLOOKUP($C3929,Sheet2!$D$2:$H$13246,5,FALSE)</f>
        <v>104</v>
      </c>
    </row>
    <row r="3930" spans="1:10" x14ac:dyDescent="0.2">
      <c r="A3930" s="1" t="s">
        <v>2806</v>
      </c>
      <c r="B3930" s="1" t="s">
        <v>2297</v>
      </c>
      <c r="C3930" t="s">
        <v>2298</v>
      </c>
      <c r="D3930" t="s">
        <v>10</v>
      </c>
      <c r="E3930" t="s">
        <v>21</v>
      </c>
      <c r="F3930" t="s">
        <v>12</v>
      </c>
      <c r="G3930">
        <v>1845</v>
      </c>
      <c r="H3930">
        <f>VLOOKUP(C3930,Sheet2!$D$2:$H$13246,3,FALSE)</f>
        <v>13857</v>
      </c>
      <c r="I3930">
        <f>VLOOKUP($C3930,Sheet2!$D$2:$H$13246,4,FALSE)</f>
        <v>2053</v>
      </c>
      <c r="J3930">
        <f>VLOOKUP($C3930,Sheet2!$D$2:$H$13246,5,FALSE)</f>
        <v>163</v>
      </c>
    </row>
    <row r="3931" spans="1:10" x14ac:dyDescent="0.2">
      <c r="A3931" s="1" t="s">
        <v>2806</v>
      </c>
      <c r="B3931" s="1" t="s">
        <v>2299</v>
      </c>
      <c r="C3931" t="s">
        <v>2300</v>
      </c>
      <c r="D3931" t="s">
        <v>10</v>
      </c>
      <c r="E3931" t="s">
        <v>21</v>
      </c>
      <c r="F3931" t="s">
        <v>12</v>
      </c>
      <c r="G3931">
        <v>9921</v>
      </c>
      <c r="H3931">
        <f>VLOOKUP(C3931,Sheet2!$D$2:$H$13246,3,FALSE)</f>
        <v>66060</v>
      </c>
      <c r="I3931">
        <f>VLOOKUP($C3931,Sheet2!$D$2:$H$13246,4,FALSE)</f>
        <v>10421</v>
      </c>
      <c r="J3931">
        <f>VLOOKUP($C3931,Sheet2!$D$2:$H$13246,5,FALSE)</f>
        <v>2985</v>
      </c>
    </row>
    <row r="3932" spans="1:10" x14ac:dyDescent="0.2">
      <c r="A3932" s="1" t="s">
        <v>2806</v>
      </c>
      <c r="B3932" s="1" t="s">
        <v>2301</v>
      </c>
      <c r="C3932" t="s">
        <v>2302</v>
      </c>
      <c r="D3932" t="s">
        <v>10</v>
      </c>
      <c r="E3932" t="s">
        <v>2303</v>
      </c>
      <c r="F3932" t="s">
        <v>12</v>
      </c>
      <c r="G3932">
        <v>923</v>
      </c>
      <c r="H3932">
        <f>VLOOKUP(C3932,Sheet2!$D$2:$H$13246,3,FALSE)</f>
        <v>6420</v>
      </c>
      <c r="I3932">
        <f>VLOOKUP($C3932,Sheet2!$D$2:$H$13246,4,FALSE)</f>
        <v>1090</v>
      </c>
      <c r="J3932">
        <f>VLOOKUP($C3932,Sheet2!$D$2:$H$13246,5,FALSE)</f>
        <v>58</v>
      </c>
    </row>
    <row r="3933" spans="1:10" x14ac:dyDescent="0.2">
      <c r="A3933" s="1" t="s">
        <v>2806</v>
      </c>
      <c r="B3933" s="1" t="s">
        <v>2304</v>
      </c>
      <c r="C3933" t="s">
        <v>2305</v>
      </c>
      <c r="D3933" t="s">
        <v>10</v>
      </c>
      <c r="E3933" t="s">
        <v>2306</v>
      </c>
      <c r="F3933" t="s">
        <v>12</v>
      </c>
      <c r="G3933">
        <v>832</v>
      </c>
      <c r="H3933">
        <f>VLOOKUP(C3933,Sheet2!$D$2:$H$13246,3,FALSE)</f>
        <v>6431</v>
      </c>
      <c r="I3933">
        <f>VLOOKUP($C3933,Sheet2!$D$2:$H$13246,4,FALSE)</f>
        <v>899</v>
      </c>
      <c r="J3933">
        <f>VLOOKUP($C3933,Sheet2!$D$2:$H$13246,5,FALSE)</f>
        <v>145</v>
      </c>
    </row>
    <row r="3934" spans="1:10" x14ac:dyDescent="0.2">
      <c r="A3934" s="1" t="s">
        <v>2806</v>
      </c>
      <c r="B3934" s="1" t="s">
        <v>2307</v>
      </c>
      <c r="C3934" t="s">
        <v>2308</v>
      </c>
      <c r="D3934" t="s">
        <v>10</v>
      </c>
      <c r="E3934" t="s">
        <v>2309</v>
      </c>
      <c r="F3934" t="s">
        <v>12</v>
      </c>
      <c r="G3934">
        <v>220</v>
      </c>
      <c r="H3934">
        <f>VLOOKUP(C3934,Sheet2!$D$2:$H$13246,3,FALSE)</f>
        <v>1833</v>
      </c>
      <c r="I3934">
        <f>VLOOKUP($C3934,Sheet2!$D$2:$H$13246,4,FALSE)</f>
        <v>211</v>
      </c>
      <c r="J3934">
        <f>VLOOKUP($C3934,Sheet2!$D$2:$H$13246,5,FALSE)</f>
        <v>38</v>
      </c>
    </row>
    <row r="3935" spans="1:10" x14ac:dyDescent="0.2">
      <c r="A3935" s="1" t="s">
        <v>2806</v>
      </c>
      <c r="B3935" s="1" t="s">
        <v>2310</v>
      </c>
      <c r="C3935" t="s">
        <v>2311</v>
      </c>
      <c r="D3935" t="s">
        <v>10</v>
      </c>
      <c r="E3935" t="s">
        <v>2312</v>
      </c>
      <c r="F3935" t="s">
        <v>12</v>
      </c>
      <c r="G3935">
        <v>1751</v>
      </c>
      <c r="H3935">
        <f>VLOOKUP(C3935,Sheet2!$D$2:$H$13246,3,FALSE)</f>
        <v>10171</v>
      </c>
      <c r="I3935">
        <f>VLOOKUP($C3935,Sheet2!$D$2:$H$13246,4,FALSE)</f>
        <v>1797</v>
      </c>
      <c r="J3935">
        <f>VLOOKUP($C3935,Sheet2!$D$2:$H$13246,5,FALSE)</f>
        <v>121</v>
      </c>
    </row>
    <row r="3936" spans="1:10" x14ac:dyDescent="0.2">
      <c r="A3936" s="1" t="s">
        <v>2806</v>
      </c>
      <c r="B3936" s="1" t="s">
        <v>2313</v>
      </c>
      <c r="C3936" t="s">
        <v>2314</v>
      </c>
      <c r="D3936" t="s">
        <v>10</v>
      </c>
      <c r="E3936" t="s">
        <v>2315</v>
      </c>
      <c r="F3936" t="s">
        <v>12</v>
      </c>
      <c r="G3936">
        <v>363</v>
      </c>
      <c r="H3936">
        <f>VLOOKUP(C3936,Sheet2!$D$2:$H$13246,3,FALSE)</f>
        <v>2242</v>
      </c>
      <c r="I3936">
        <f>VLOOKUP($C3936,Sheet2!$D$2:$H$13246,4,FALSE)</f>
        <v>393</v>
      </c>
      <c r="J3936">
        <f>VLOOKUP($C3936,Sheet2!$D$2:$H$13246,5,FALSE)</f>
        <v>69</v>
      </c>
    </row>
    <row r="3937" spans="1:10" x14ac:dyDescent="0.2">
      <c r="A3937" s="1" t="s">
        <v>2806</v>
      </c>
      <c r="B3937" s="1" t="s">
        <v>2316</v>
      </c>
      <c r="C3937" t="s">
        <v>2317</v>
      </c>
      <c r="D3937" t="s">
        <v>10</v>
      </c>
      <c r="E3937" t="s">
        <v>963</v>
      </c>
      <c r="F3937" t="s">
        <v>12</v>
      </c>
      <c r="G3937">
        <v>2547</v>
      </c>
      <c r="H3937">
        <f>VLOOKUP(C3937,Sheet2!$D$2:$H$13246,3,FALSE)</f>
        <v>18654</v>
      </c>
      <c r="I3937">
        <f>VLOOKUP($C3937,Sheet2!$D$2:$H$13246,4,FALSE)</f>
        <v>2772</v>
      </c>
      <c r="J3937">
        <f>VLOOKUP($C3937,Sheet2!$D$2:$H$13246,5,FALSE)</f>
        <v>206</v>
      </c>
    </row>
    <row r="3938" spans="1:10" x14ac:dyDescent="0.2">
      <c r="A3938" s="1" t="s">
        <v>2806</v>
      </c>
      <c r="B3938" s="1" t="s">
        <v>2318</v>
      </c>
      <c r="C3938" t="s">
        <v>2319</v>
      </c>
      <c r="D3938" t="s">
        <v>10</v>
      </c>
      <c r="E3938" t="s">
        <v>2320</v>
      </c>
      <c r="F3938" t="s">
        <v>12</v>
      </c>
      <c r="G3938">
        <v>2739</v>
      </c>
      <c r="H3938">
        <f>VLOOKUP(C3938,Sheet2!$D$2:$H$13246,3,FALSE)</f>
        <v>16627</v>
      </c>
      <c r="I3938">
        <f>VLOOKUP($C3938,Sheet2!$D$2:$H$13246,4,FALSE)</f>
        <v>3073</v>
      </c>
      <c r="J3938">
        <f>VLOOKUP($C3938,Sheet2!$D$2:$H$13246,5,FALSE)</f>
        <v>95</v>
      </c>
    </row>
    <row r="3939" spans="1:10" x14ac:dyDescent="0.2">
      <c r="A3939" s="1" t="s">
        <v>2806</v>
      </c>
      <c r="B3939" s="1" t="s">
        <v>2321</v>
      </c>
      <c r="C3939" t="s">
        <v>2322</v>
      </c>
      <c r="D3939" t="s">
        <v>10</v>
      </c>
      <c r="E3939" t="s">
        <v>2323</v>
      </c>
      <c r="F3939" t="s">
        <v>12</v>
      </c>
      <c r="G3939">
        <v>2383</v>
      </c>
      <c r="H3939">
        <f>VLOOKUP(C3939,Sheet2!$D$2:$H$13246,3,FALSE)</f>
        <v>16473</v>
      </c>
      <c r="I3939">
        <f>VLOOKUP($C3939,Sheet2!$D$2:$H$13246,4,FALSE)</f>
        <v>2756</v>
      </c>
      <c r="J3939">
        <f>VLOOKUP($C3939,Sheet2!$D$2:$H$13246,5,FALSE)</f>
        <v>81</v>
      </c>
    </row>
    <row r="3940" spans="1:10" x14ac:dyDescent="0.2">
      <c r="A3940" s="1" t="s">
        <v>2806</v>
      </c>
      <c r="B3940" s="1" t="s">
        <v>2324</v>
      </c>
      <c r="C3940" t="s">
        <v>2325</v>
      </c>
      <c r="D3940" t="s">
        <v>10</v>
      </c>
      <c r="E3940" t="s">
        <v>2326</v>
      </c>
      <c r="F3940" t="s">
        <v>12</v>
      </c>
      <c r="G3940">
        <v>1232</v>
      </c>
      <c r="H3940">
        <f>VLOOKUP(C3940,Sheet2!$D$2:$H$13246,3,FALSE)</f>
        <v>9705</v>
      </c>
      <c r="I3940">
        <f>VLOOKUP($C3940,Sheet2!$D$2:$H$13246,4,FALSE)</f>
        <v>1379</v>
      </c>
      <c r="J3940">
        <f>VLOOKUP($C3940,Sheet2!$D$2:$H$13246,5,FALSE)</f>
        <v>247</v>
      </c>
    </row>
    <row r="3941" spans="1:10" x14ac:dyDescent="0.2">
      <c r="A3941" s="1" t="s">
        <v>2806</v>
      </c>
      <c r="B3941" s="1" t="s">
        <v>2327</v>
      </c>
      <c r="C3941" t="s">
        <v>2328</v>
      </c>
      <c r="D3941" t="s">
        <v>10</v>
      </c>
      <c r="E3941" t="s">
        <v>1298</v>
      </c>
      <c r="F3941" t="s">
        <v>12</v>
      </c>
      <c r="G3941">
        <v>8202</v>
      </c>
      <c r="H3941">
        <f>VLOOKUP(C3941,Sheet2!$D$2:$H$13246,3,FALSE)</f>
        <v>119949</v>
      </c>
      <c r="I3941">
        <f>VLOOKUP($C3941,Sheet2!$D$2:$H$13246,4,FALSE)</f>
        <v>9622</v>
      </c>
      <c r="J3941">
        <f>VLOOKUP($C3941,Sheet2!$D$2:$H$13246,5,FALSE)</f>
        <v>636</v>
      </c>
    </row>
    <row r="3942" spans="1:10" x14ac:dyDescent="0.2">
      <c r="A3942" s="1" t="s">
        <v>2806</v>
      </c>
      <c r="B3942" s="1" t="s">
        <v>2329</v>
      </c>
      <c r="C3942" t="s">
        <v>2330</v>
      </c>
      <c r="D3942" t="s">
        <v>10</v>
      </c>
      <c r="E3942" t="s">
        <v>2331</v>
      </c>
      <c r="F3942" t="s">
        <v>12</v>
      </c>
      <c r="G3942">
        <v>276</v>
      </c>
      <c r="H3942">
        <f>VLOOKUP(C3942,Sheet2!$D$2:$H$13246,3,FALSE)</f>
        <v>2022</v>
      </c>
      <c r="I3942">
        <f>VLOOKUP($C3942,Sheet2!$D$2:$H$13246,4,FALSE)</f>
        <v>317</v>
      </c>
      <c r="J3942">
        <f>VLOOKUP($C3942,Sheet2!$D$2:$H$13246,5,FALSE)</f>
        <v>95</v>
      </c>
    </row>
    <row r="3943" spans="1:10" x14ac:dyDescent="0.2">
      <c r="A3943" s="1" t="s">
        <v>2806</v>
      </c>
      <c r="B3943" s="1" t="s">
        <v>2332</v>
      </c>
      <c r="C3943" t="s">
        <v>2333</v>
      </c>
      <c r="D3943" t="s">
        <v>10</v>
      </c>
      <c r="E3943" t="s">
        <v>2334</v>
      </c>
      <c r="F3943" t="s">
        <v>12</v>
      </c>
      <c r="G3943">
        <v>227</v>
      </c>
      <c r="H3943">
        <f>VLOOKUP(C3943,Sheet2!$D$2:$H$13246,3,FALSE)</f>
        <v>2389</v>
      </c>
      <c r="I3943">
        <f>VLOOKUP($C3943,Sheet2!$D$2:$H$13246,4,FALSE)</f>
        <v>287</v>
      </c>
      <c r="J3943">
        <f>VLOOKUP($C3943,Sheet2!$D$2:$H$13246,5,FALSE)</f>
        <v>6</v>
      </c>
    </row>
    <row r="3944" spans="1:10" x14ac:dyDescent="0.2">
      <c r="A3944" s="1" t="s">
        <v>2806</v>
      </c>
      <c r="B3944" s="1" t="s">
        <v>2335</v>
      </c>
      <c r="C3944" t="s">
        <v>2336</v>
      </c>
      <c r="D3944" t="s">
        <v>10</v>
      </c>
      <c r="E3944" t="s">
        <v>2337</v>
      </c>
      <c r="F3944" t="s">
        <v>12</v>
      </c>
      <c r="G3944">
        <v>9758</v>
      </c>
      <c r="H3944">
        <f>VLOOKUP(C3944,Sheet2!$D$2:$H$13246,3,FALSE)</f>
        <v>64536</v>
      </c>
      <c r="I3944">
        <f>VLOOKUP($C3944,Sheet2!$D$2:$H$13246,4,FALSE)</f>
        <v>10439</v>
      </c>
      <c r="J3944">
        <f>VLOOKUP($C3944,Sheet2!$D$2:$H$13246,5,FALSE)</f>
        <v>402</v>
      </c>
    </row>
    <row r="3945" spans="1:10" x14ac:dyDescent="0.2">
      <c r="A3945" s="1" t="s">
        <v>2806</v>
      </c>
      <c r="B3945" s="1" t="s">
        <v>2338</v>
      </c>
      <c r="C3945" t="s">
        <v>2339</v>
      </c>
      <c r="D3945" t="s">
        <v>10</v>
      </c>
      <c r="E3945" t="s">
        <v>2340</v>
      </c>
      <c r="F3945" t="s">
        <v>12</v>
      </c>
      <c r="G3945">
        <v>1402</v>
      </c>
      <c r="H3945">
        <f>VLOOKUP(C3945,Sheet2!$D$2:$H$13246,3,FALSE)</f>
        <v>8303</v>
      </c>
      <c r="I3945">
        <f>VLOOKUP($C3945,Sheet2!$D$2:$H$13246,4,FALSE)</f>
        <v>1310</v>
      </c>
      <c r="J3945">
        <f>VLOOKUP($C3945,Sheet2!$D$2:$H$13246,5,FALSE)</f>
        <v>220</v>
      </c>
    </row>
    <row r="3946" spans="1:10" x14ac:dyDescent="0.2">
      <c r="A3946" s="1" t="s">
        <v>2806</v>
      </c>
      <c r="B3946" s="1" t="s">
        <v>2341</v>
      </c>
      <c r="C3946" t="s">
        <v>2342</v>
      </c>
      <c r="D3946" t="s">
        <v>10</v>
      </c>
      <c r="E3946" t="s">
        <v>2343</v>
      </c>
      <c r="F3946" t="s">
        <v>12</v>
      </c>
      <c r="G3946">
        <v>442</v>
      </c>
      <c r="H3946">
        <f>VLOOKUP(C3946,Sheet2!$D$2:$H$13246,3,FALSE)</f>
        <v>2727</v>
      </c>
      <c r="I3946">
        <f>VLOOKUP($C3946,Sheet2!$D$2:$H$13246,4,FALSE)</f>
        <v>588</v>
      </c>
      <c r="J3946">
        <f>VLOOKUP($C3946,Sheet2!$D$2:$H$13246,5,FALSE)</f>
        <v>131</v>
      </c>
    </row>
    <row r="3947" spans="1:10" x14ac:dyDescent="0.2">
      <c r="A3947" s="1" t="s">
        <v>2806</v>
      </c>
      <c r="B3947" s="1" t="s">
        <v>2344</v>
      </c>
      <c r="C3947" t="s">
        <v>2345</v>
      </c>
      <c r="D3947" t="s">
        <v>10</v>
      </c>
      <c r="E3947" t="s">
        <v>2346</v>
      </c>
      <c r="F3947" t="s">
        <v>12</v>
      </c>
      <c r="G3947">
        <v>2051</v>
      </c>
      <c r="H3947">
        <f>VLOOKUP(C3947,Sheet2!$D$2:$H$13246,3,FALSE)</f>
        <v>12354</v>
      </c>
      <c r="I3947">
        <f>VLOOKUP($C3947,Sheet2!$D$2:$H$13246,4,FALSE)</f>
        <v>2113</v>
      </c>
      <c r="J3947">
        <f>VLOOKUP($C3947,Sheet2!$D$2:$H$13246,5,FALSE)</f>
        <v>236</v>
      </c>
    </row>
    <row r="3948" spans="1:10" x14ac:dyDescent="0.2">
      <c r="A3948" s="1" t="s">
        <v>2806</v>
      </c>
      <c r="B3948" s="1" t="s">
        <v>2347</v>
      </c>
      <c r="C3948" t="s">
        <v>2348</v>
      </c>
      <c r="D3948" t="s">
        <v>10</v>
      </c>
      <c r="E3948" t="s">
        <v>2349</v>
      </c>
      <c r="F3948" t="s">
        <v>12</v>
      </c>
      <c r="G3948">
        <v>2473</v>
      </c>
      <c r="H3948">
        <f>VLOOKUP(C3948,Sheet2!$D$2:$H$13246,3,FALSE)</f>
        <v>12885</v>
      </c>
      <c r="I3948">
        <f>VLOOKUP($C3948,Sheet2!$D$2:$H$13246,4,FALSE)</f>
        <v>2499</v>
      </c>
      <c r="J3948">
        <f>VLOOKUP($C3948,Sheet2!$D$2:$H$13246,5,FALSE)</f>
        <v>99</v>
      </c>
    </row>
    <row r="3949" spans="1:10" x14ac:dyDescent="0.2">
      <c r="A3949" s="1" t="s">
        <v>2806</v>
      </c>
      <c r="B3949" s="1" t="s">
        <v>2350</v>
      </c>
      <c r="C3949" t="s">
        <v>2351</v>
      </c>
      <c r="D3949" t="s">
        <v>10</v>
      </c>
      <c r="E3949" t="s">
        <v>2352</v>
      </c>
      <c r="F3949" t="s">
        <v>12</v>
      </c>
      <c r="G3949">
        <v>1080</v>
      </c>
      <c r="H3949">
        <f>VLOOKUP(C3949,Sheet2!$D$2:$H$13246,3,FALSE)</f>
        <v>7297</v>
      </c>
      <c r="I3949">
        <f>VLOOKUP($C3949,Sheet2!$D$2:$H$13246,4,FALSE)</f>
        <v>1036</v>
      </c>
      <c r="J3949">
        <f>VLOOKUP($C3949,Sheet2!$D$2:$H$13246,5,FALSE)</f>
        <v>239</v>
      </c>
    </row>
    <row r="3950" spans="1:10" x14ac:dyDescent="0.2">
      <c r="A3950" s="1" t="s">
        <v>2806</v>
      </c>
      <c r="B3950" s="1" t="s">
        <v>2353</v>
      </c>
      <c r="C3950" t="s">
        <v>2354</v>
      </c>
      <c r="D3950" t="s">
        <v>10</v>
      </c>
      <c r="E3950" t="s">
        <v>2355</v>
      </c>
      <c r="F3950" t="s">
        <v>12</v>
      </c>
      <c r="G3950">
        <v>1103</v>
      </c>
      <c r="H3950">
        <f>VLOOKUP(C3950,Sheet2!$D$2:$H$13246,3,FALSE)</f>
        <v>5936</v>
      </c>
      <c r="I3950">
        <f>VLOOKUP($C3950,Sheet2!$D$2:$H$13246,4,FALSE)</f>
        <v>927</v>
      </c>
      <c r="J3950">
        <f>VLOOKUP($C3950,Sheet2!$D$2:$H$13246,5,FALSE)</f>
        <v>184</v>
      </c>
    </row>
    <row r="3951" spans="1:10" x14ac:dyDescent="0.2">
      <c r="A3951" s="1" t="s">
        <v>2806</v>
      </c>
      <c r="B3951" s="1" t="s">
        <v>2356</v>
      </c>
      <c r="C3951" t="s">
        <v>2357</v>
      </c>
      <c r="D3951" t="s">
        <v>10</v>
      </c>
      <c r="E3951" t="s">
        <v>2358</v>
      </c>
      <c r="F3951" t="s">
        <v>12</v>
      </c>
      <c r="G3951">
        <v>1462</v>
      </c>
      <c r="H3951">
        <f>VLOOKUP(C3951,Sheet2!$D$2:$H$13246,3,FALSE)</f>
        <v>8891</v>
      </c>
      <c r="I3951">
        <f>VLOOKUP($C3951,Sheet2!$D$2:$H$13246,4,FALSE)</f>
        <v>1623</v>
      </c>
      <c r="J3951">
        <f>VLOOKUP($C3951,Sheet2!$D$2:$H$13246,5,FALSE)</f>
        <v>87</v>
      </c>
    </row>
    <row r="3952" spans="1:10" x14ac:dyDescent="0.2">
      <c r="A3952" s="1" t="s">
        <v>2806</v>
      </c>
      <c r="B3952" s="1" t="s">
        <v>2359</v>
      </c>
      <c r="C3952" t="s">
        <v>2360</v>
      </c>
      <c r="D3952" t="s">
        <v>10</v>
      </c>
      <c r="E3952" t="s">
        <v>2361</v>
      </c>
      <c r="F3952" t="s">
        <v>12</v>
      </c>
      <c r="G3952">
        <v>1446</v>
      </c>
      <c r="H3952">
        <f>VLOOKUP(C3952,Sheet2!$D$2:$H$13246,3,FALSE)</f>
        <v>11315</v>
      </c>
      <c r="I3952">
        <f>VLOOKUP($C3952,Sheet2!$D$2:$H$13246,4,FALSE)</f>
        <v>1499</v>
      </c>
      <c r="J3952">
        <f>VLOOKUP($C3952,Sheet2!$D$2:$H$13246,5,FALSE)</f>
        <v>214</v>
      </c>
    </row>
    <row r="3953" spans="1:10" x14ac:dyDescent="0.2">
      <c r="A3953" s="1" t="s">
        <v>2806</v>
      </c>
      <c r="B3953" s="1" t="s">
        <v>2362</v>
      </c>
      <c r="C3953" t="s">
        <v>2363</v>
      </c>
      <c r="D3953" t="s">
        <v>10</v>
      </c>
      <c r="E3953" t="s">
        <v>2364</v>
      </c>
      <c r="F3953" t="s">
        <v>12</v>
      </c>
      <c r="G3953">
        <v>10062</v>
      </c>
      <c r="H3953">
        <f>VLOOKUP(C3953,Sheet2!$D$2:$H$13246,3,FALSE)</f>
        <v>57090</v>
      </c>
      <c r="I3953">
        <f>VLOOKUP($C3953,Sheet2!$D$2:$H$13246,4,FALSE)</f>
        <v>10726</v>
      </c>
      <c r="J3953">
        <f>VLOOKUP($C3953,Sheet2!$D$2:$H$13246,5,FALSE)</f>
        <v>382</v>
      </c>
    </row>
    <row r="3954" spans="1:10" x14ac:dyDescent="0.2">
      <c r="A3954" s="1" t="s">
        <v>2806</v>
      </c>
      <c r="B3954" s="1" t="s">
        <v>2365</v>
      </c>
      <c r="C3954" t="s">
        <v>2366</v>
      </c>
      <c r="D3954" t="s">
        <v>10</v>
      </c>
      <c r="E3954" t="s">
        <v>2367</v>
      </c>
      <c r="F3954" t="s">
        <v>12</v>
      </c>
      <c r="G3954">
        <v>1111</v>
      </c>
      <c r="H3954">
        <f>VLOOKUP(C3954,Sheet2!$D$2:$H$13246,3,FALSE)</f>
        <v>7444</v>
      </c>
      <c r="I3954">
        <f>VLOOKUP($C3954,Sheet2!$D$2:$H$13246,4,FALSE)</f>
        <v>1116</v>
      </c>
      <c r="J3954">
        <f>VLOOKUP($C3954,Sheet2!$D$2:$H$13246,5,FALSE)</f>
        <v>303</v>
      </c>
    </row>
    <row r="3955" spans="1:10" x14ac:dyDescent="0.2">
      <c r="A3955" s="1" t="s">
        <v>2806</v>
      </c>
      <c r="B3955" s="1" t="s">
        <v>2368</v>
      </c>
      <c r="C3955" t="s">
        <v>2369</v>
      </c>
      <c r="D3955" t="s">
        <v>10</v>
      </c>
      <c r="E3955" t="s">
        <v>2370</v>
      </c>
      <c r="F3955" t="s">
        <v>12</v>
      </c>
      <c r="G3955">
        <v>1544</v>
      </c>
      <c r="H3955">
        <f>VLOOKUP(C3955,Sheet2!$D$2:$H$13246,3,FALSE)</f>
        <v>9960</v>
      </c>
      <c r="I3955">
        <f>VLOOKUP($C3955,Sheet2!$D$2:$H$13246,4,FALSE)</f>
        <v>1397</v>
      </c>
      <c r="J3955">
        <f>VLOOKUP($C3955,Sheet2!$D$2:$H$13246,5,FALSE)</f>
        <v>255</v>
      </c>
    </row>
    <row r="3956" spans="1:10" x14ac:dyDescent="0.2">
      <c r="A3956" s="1" t="s">
        <v>2806</v>
      </c>
      <c r="B3956" s="1" t="s">
        <v>2371</v>
      </c>
      <c r="C3956" t="s">
        <v>2372</v>
      </c>
      <c r="D3956" t="s">
        <v>10</v>
      </c>
      <c r="E3956" t="s">
        <v>2373</v>
      </c>
      <c r="F3956" t="s">
        <v>12</v>
      </c>
      <c r="G3956">
        <v>3321</v>
      </c>
      <c r="H3956">
        <f>VLOOKUP(C3956,Sheet2!$D$2:$H$13246,3,FALSE)</f>
        <v>20049</v>
      </c>
      <c r="I3956">
        <f>VLOOKUP($C3956,Sheet2!$D$2:$H$13246,4,FALSE)</f>
        <v>3798</v>
      </c>
      <c r="J3956">
        <f>VLOOKUP($C3956,Sheet2!$D$2:$H$13246,5,FALSE)</f>
        <v>96</v>
      </c>
    </row>
    <row r="3957" spans="1:10" x14ac:dyDescent="0.2">
      <c r="A3957" s="1" t="s">
        <v>2806</v>
      </c>
      <c r="B3957" s="1" t="s">
        <v>2374</v>
      </c>
      <c r="C3957" t="s">
        <v>2375</v>
      </c>
      <c r="D3957" t="s">
        <v>10</v>
      </c>
      <c r="E3957" t="s">
        <v>93</v>
      </c>
      <c r="F3957" t="s">
        <v>12</v>
      </c>
      <c r="G3957">
        <v>5025</v>
      </c>
      <c r="H3957">
        <f>VLOOKUP(C3957,Sheet2!$D$2:$H$13246,3,FALSE)</f>
        <v>39835</v>
      </c>
      <c r="I3957">
        <f>VLOOKUP($C3957,Sheet2!$D$2:$H$13246,4,FALSE)</f>
        <v>5377</v>
      </c>
      <c r="J3957">
        <f>VLOOKUP($C3957,Sheet2!$D$2:$H$13246,5,FALSE)</f>
        <v>474</v>
      </c>
    </row>
    <row r="3958" spans="1:10" x14ac:dyDescent="0.2">
      <c r="A3958" s="1" t="s">
        <v>2806</v>
      </c>
      <c r="B3958" s="1" t="s">
        <v>2376</v>
      </c>
      <c r="C3958" t="s">
        <v>2377</v>
      </c>
      <c r="D3958" t="s">
        <v>10</v>
      </c>
      <c r="E3958" t="s">
        <v>2378</v>
      </c>
      <c r="F3958" t="s">
        <v>12</v>
      </c>
      <c r="G3958">
        <v>3140</v>
      </c>
      <c r="H3958">
        <f>VLOOKUP(C3958,Sheet2!$D$2:$H$13246,3,FALSE)</f>
        <v>20236</v>
      </c>
      <c r="I3958">
        <f>VLOOKUP($C3958,Sheet2!$D$2:$H$13246,4,FALSE)</f>
        <v>3162</v>
      </c>
      <c r="J3958">
        <f>VLOOKUP($C3958,Sheet2!$D$2:$H$13246,5,FALSE)</f>
        <v>221</v>
      </c>
    </row>
    <row r="3959" spans="1:10" x14ac:dyDescent="0.2">
      <c r="A3959" s="1" t="s">
        <v>2806</v>
      </c>
      <c r="B3959" s="1" t="s">
        <v>2379</v>
      </c>
      <c r="C3959" t="s">
        <v>2380</v>
      </c>
      <c r="D3959" t="s">
        <v>10</v>
      </c>
      <c r="E3959" t="s">
        <v>1565</v>
      </c>
      <c r="F3959" t="s">
        <v>12</v>
      </c>
      <c r="G3959">
        <v>6018</v>
      </c>
      <c r="H3959">
        <f>VLOOKUP(C3959,Sheet2!$D$2:$H$13246,3,FALSE)</f>
        <v>38631</v>
      </c>
      <c r="I3959">
        <f>VLOOKUP($C3959,Sheet2!$D$2:$H$13246,4,FALSE)</f>
        <v>5972</v>
      </c>
      <c r="J3959">
        <f>VLOOKUP($C3959,Sheet2!$D$2:$H$13246,5,FALSE)</f>
        <v>696</v>
      </c>
    </row>
    <row r="3960" spans="1:10" x14ac:dyDescent="0.2">
      <c r="A3960" s="1" t="s">
        <v>2806</v>
      </c>
      <c r="B3960" s="1" t="s">
        <v>2381</v>
      </c>
      <c r="C3960" t="s">
        <v>2382</v>
      </c>
      <c r="D3960" t="s">
        <v>10</v>
      </c>
      <c r="E3960" t="s">
        <v>2383</v>
      </c>
      <c r="F3960" t="s">
        <v>12</v>
      </c>
      <c r="G3960">
        <v>380</v>
      </c>
      <c r="H3960">
        <f>VLOOKUP(C3960,Sheet2!$D$2:$H$13246,3,FALSE)</f>
        <v>2692</v>
      </c>
      <c r="I3960">
        <f>VLOOKUP($C3960,Sheet2!$D$2:$H$13246,4,FALSE)</f>
        <v>373</v>
      </c>
      <c r="J3960">
        <f>VLOOKUP($C3960,Sheet2!$D$2:$H$13246,5,FALSE)</f>
        <v>93</v>
      </c>
    </row>
    <row r="3961" spans="1:10" x14ac:dyDescent="0.2">
      <c r="A3961" s="1" t="s">
        <v>2806</v>
      </c>
      <c r="B3961" s="1" t="s">
        <v>2384</v>
      </c>
      <c r="C3961" t="s">
        <v>2385</v>
      </c>
      <c r="D3961" t="s">
        <v>10</v>
      </c>
      <c r="E3961" t="s">
        <v>2386</v>
      </c>
      <c r="F3961" t="s">
        <v>12</v>
      </c>
      <c r="G3961">
        <v>1044</v>
      </c>
      <c r="H3961">
        <f>VLOOKUP(C3961,Sheet2!$D$2:$H$13246,3,FALSE)</f>
        <v>6742</v>
      </c>
      <c r="I3961">
        <f>VLOOKUP($C3961,Sheet2!$D$2:$H$13246,4,FALSE)</f>
        <v>1073</v>
      </c>
      <c r="J3961">
        <f>VLOOKUP($C3961,Sheet2!$D$2:$H$13246,5,FALSE)</f>
        <v>233</v>
      </c>
    </row>
    <row r="3962" spans="1:10" x14ac:dyDescent="0.2">
      <c r="A3962" s="1" t="s">
        <v>2806</v>
      </c>
      <c r="B3962" s="1" t="s">
        <v>2387</v>
      </c>
      <c r="C3962" t="s">
        <v>2388</v>
      </c>
      <c r="D3962" t="s">
        <v>10</v>
      </c>
      <c r="E3962" t="s">
        <v>2389</v>
      </c>
      <c r="F3962" t="s">
        <v>12</v>
      </c>
      <c r="G3962">
        <v>3281</v>
      </c>
      <c r="H3962">
        <f>VLOOKUP(C3962,Sheet2!$D$2:$H$13246,3,FALSE)</f>
        <v>22215</v>
      </c>
      <c r="I3962">
        <f>VLOOKUP($C3962,Sheet2!$D$2:$H$13246,4,FALSE)</f>
        <v>3766</v>
      </c>
      <c r="J3962">
        <f>VLOOKUP($C3962,Sheet2!$D$2:$H$13246,5,FALSE)</f>
        <v>233</v>
      </c>
    </row>
    <row r="3963" spans="1:10" x14ac:dyDescent="0.2">
      <c r="A3963" s="1" t="s">
        <v>2806</v>
      </c>
      <c r="B3963" s="1" t="s">
        <v>2390</v>
      </c>
      <c r="C3963" t="s">
        <v>2391</v>
      </c>
      <c r="D3963" t="s">
        <v>10</v>
      </c>
      <c r="E3963" t="s">
        <v>2392</v>
      </c>
      <c r="F3963" t="s">
        <v>12</v>
      </c>
      <c r="G3963">
        <v>1613</v>
      </c>
      <c r="H3963">
        <f>VLOOKUP(C3963,Sheet2!$D$2:$H$13246,3,FALSE)</f>
        <v>10086</v>
      </c>
      <c r="I3963">
        <f>VLOOKUP($C3963,Sheet2!$D$2:$H$13246,4,FALSE)</f>
        <v>1313</v>
      </c>
      <c r="J3963">
        <f>VLOOKUP($C3963,Sheet2!$D$2:$H$13246,5,FALSE)</f>
        <v>148</v>
      </c>
    </row>
    <row r="3964" spans="1:10" x14ac:dyDescent="0.2">
      <c r="A3964" s="1" t="s">
        <v>2806</v>
      </c>
      <c r="B3964" s="1" t="s">
        <v>2393</v>
      </c>
      <c r="C3964" t="s">
        <v>2394</v>
      </c>
      <c r="D3964" t="s">
        <v>10</v>
      </c>
      <c r="E3964" t="s">
        <v>2395</v>
      </c>
      <c r="F3964" t="s">
        <v>12</v>
      </c>
      <c r="G3964">
        <v>684</v>
      </c>
      <c r="H3964">
        <f>VLOOKUP(C3964,Sheet2!$D$2:$H$13246,3,FALSE)</f>
        <v>6428</v>
      </c>
      <c r="I3964">
        <f>VLOOKUP($C3964,Sheet2!$D$2:$H$13246,4,FALSE)</f>
        <v>902</v>
      </c>
      <c r="J3964">
        <f>VLOOKUP($C3964,Sheet2!$D$2:$H$13246,5,FALSE)</f>
        <v>168</v>
      </c>
    </row>
    <row r="3965" spans="1:10" x14ac:dyDescent="0.2">
      <c r="A3965" s="1" t="s">
        <v>2806</v>
      </c>
      <c r="B3965" s="1" t="s">
        <v>2396</v>
      </c>
      <c r="C3965" t="s">
        <v>2397</v>
      </c>
      <c r="D3965" t="s">
        <v>10</v>
      </c>
      <c r="E3965" t="s">
        <v>2398</v>
      </c>
      <c r="F3965" t="s">
        <v>12</v>
      </c>
      <c r="G3965">
        <v>832</v>
      </c>
      <c r="H3965">
        <f>VLOOKUP(C3965,Sheet2!$D$2:$H$13246,3,FALSE)</f>
        <v>6322</v>
      </c>
      <c r="I3965">
        <f>VLOOKUP($C3965,Sheet2!$D$2:$H$13246,4,FALSE)</f>
        <v>878</v>
      </c>
      <c r="J3965">
        <f>VLOOKUP($C3965,Sheet2!$D$2:$H$13246,5,FALSE)</f>
        <v>88</v>
      </c>
    </row>
    <row r="3966" spans="1:10" x14ac:dyDescent="0.2">
      <c r="A3966" s="1" t="s">
        <v>2806</v>
      </c>
      <c r="B3966" s="1" t="s">
        <v>2399</v>
      </c>
      <c r="C3966" t="s">
        <v>2400</v>
      </c>
      <c r="D3966" t="s">
        <v>10</v>
      </c>
      <c r="E3966" t="s">
        <v>1603</v>
      </c>
      <c r="F3966" t="s">
        <v>12</v>
      </c>
      <c r="G3966">
        <v>1457</v>
      </c>
      <c r="H3966">
        <f>VLOOKUP(C3966,Sheet2!$D$2:$H$13246,3,FALSE)</f>
        <v>9221</v>
      </c>
      <c r="I3966">
        <f>VLOOKUP($C3966,Sheet2!$D$2:$H$13246,4,FALSE)</f>
        <v>1343</v>
      </c>
      <c r="J3966">
        <f>VLOOKUP($C3966,Sheet2!$D$2:$H$13246,5,FALSE)</f>
        <v>240</v>
      </c>
    </row>
    <row r="3967" spans="1:10" x14ac:dyDescent="0.2">
      <c r="A3967" s="1" t="s">
        <v>2806</v>
      </c>
      <c r="B3967" s="1" t="s">
        <v>2401</v>
      </c>
      <c r="C3967" t="s">
        <v>2402</v>
      </c>
      <c r="D3967" t="s">
        <v>10</v>
      </c>
      <c r="E3967" t="s">
        <v>2403</v>
      </c>
      <c r="F3967" t="s">
        <v>12</v>
      </c>
      <c r="G3967">
        <v>964</v>
      </c>
      <c r="H3967">
        <f>VLOOKUP(C3967,Sheet2!$D$2:$H$13246,3,FALSE)</f>
        <v>5892</v>
      </c>
      <c r="I3967">
        <f>VLOOKUP($C3967,Sheet2!$D$2:$H$13246,4,FALSE)</f>
        <v>1036</v>
      </c>
      <c r="J3967">
        <f>VLOOKUP($C3967,Sheet2!$D$2:$H$13246,5,FALSE)</f>
        <v>166</v>
      </c>
    </row>
    <row r="3968" spans="1:10" x14ac:dyDescent="0.2">
      <c r="A3968" s="1" t="s">
        <v>2806</v>
      </c>
      <c r="B3968" s="1" t="s">
        <v>2404</v>
      </c>
      <c r="C3968" t="s">
        <v>2405</v>
      </c>
      <c r="D3968" t="s">
        <v>10</v>
      </c>
      <c r="E3968" t="s">
        <v>2406</v>
      </c>
      <c r="F3968" t="s">
        <v>12</v>
      </c>
      <c r="G3968">
        <v>3717</v>
      </c>
      <c r="H3968">
        <f>VLOOKUP(C3968,Sheet2!$D$2:$H$13246,3,FALSE)</f>
        <v>23750</v>
      </c>
      <c r="I3968">
        <f>VLOOKUP($C3968,Sheet2!$D$2:$H$13246,4,FALSE)</f>
        <v>4099</v>
      </c>
      <c r="J3968">
        <f>VLOOKUP($C3968,Sheet2!$D$2:$H$13246,5,FALSE)</f>
        <v>355</v>
      </c>
    </row>
    <row r="3969" spans="1:10" x14ac:dyDescent="0.2">
      <c r="A3969" s="1" t="s">
        <v>2806</v>
      </c>
      <c r="B3969" s="1" t="s">
        <v>2407</v>
      </c>
      <c r="C3969" t="s">
        <v>2408</v>
      </c>
      <c r="D3969" t="s">
        <v>10</v>
      </c>
      <c r="E3969" t="s">
        <v>2409</v>
      </c>
      <c r="F3969" t="s">
        <v>12</v>
      </c>
      <c r="G3969">
        <v>8234</v>
      </c>
      <c r="H3969">
        <f>VLOOKUP(C3969,Sheet2!$D$2:$H$13246,3,FALSE)</f>
        <v>118490</v>
      </c>
      <c r="I3969">
        <f>VLOOKUP($C3969,Sheet2!$D$2:$H$13246,4,FALSE)</f>
        <v>28628</v>
      </c>
      <c r="J3969">
        <f>VLOOKUP($C3969,Sheet2!$D$2:$H$13246,5,FALSE)</f>
        <v>11756</v>
      </c>
    </row>
    <row r="3970" spans="1:10" x14ac:dyDescent="0.2">
      <c r="A3970" s="1" t="s">
        <v>2806</v>
      </c>
      <c r="B3970" s="1" t="s">
        <v>2410</v>
      </c>
      <c r="C3970" t="s">
        <v>2411</v>
      </c>
      <c r="D3970" t="s">
        <v>10</v>
      </c>
      <c r="E3970" t="s">
        <v>1199</v>
      </c>
      <c r="F3970" t="s">
        <v>12</v>
      </c>
      <c r="G3970">
        <v>718</v>
      </c>
      <c r="H3970">
        <f>VLOOKUP(C3970,Sheet2!$D$2:$H$13246,3,FALSE)</f>
        <v>6581</v>
      </c>
      <c r="I3970">
        <f>VLOOKUP($C3970,Sheet2!$D$2:$H$13246,4,FALSE)</f>
        <v>902</v>
      </c>
      <c r="J3970">
        <f>VLOOKUP($C3970,Sheet2!$D$2:$H$13246,5,FALSE)</f>
        <v>176</v>
      </c>
    </row>
    <row r="3971" spans="1:10" x14ac:dyDescent="0.2">
      <c r="A3971" s="1" t="s">
        <v>2806</v>
      </c>
      <c r="B3971" s="1" t="s">
        <v>2839</v>
      </c>
      <c r="C3971" t="s">
        <v>2840</v>
      </c>
      <c r="D3971" t="s">
        <v>10</v>
      </c>
      <c r="E3971" t="s">
        <v>659</v>
      </c>
      <c r="F3971" t="s">
        <v>12</v>
      </c>
      <c r="G3971" t="s">
        <v>2809</v>
      </c>
      <c r="H3971" t="e">
        <f>VLOOKUP(C3971,Sheet2!$D$2:$H$13246,3,FALSE)</f>
        <v>#N/A</v>
      </c>
      <c r="I3971" t="e">
        <f>VLOOKUP($C3971,Sheet2!$D$2:$H$13246,4,FALSE)</f>
        <v>#N/A</v>
      </c>
      <c r="J3971" t="e">
        <f>VLOOKUP($C3971,Sheet2!$D$2:$H$13246,5,FALSE)</f>
        <v>#N/A</v>
      </c>
    </row>
    <row r="3972" spans="1:10" x14ac:dyDescent="0.2">
      <c r="A3972" s="1" t="s">
        <v>2806</v>
      </c>
      <c r="B3972" s="1" t="s">
        <v>2412</v>
      </c>
      <c r="C3972" t="s">
        <v>2413</v>
      </c>
      <c r="D3972" t="s">
        <v>10</v>
      </c>
      <c r="E3972" t="s">
        <v>2414</v>
      </c>
      <c r="F3972" t="s">
        <v>12</v>
      </c>
      <c r="G3972">
        <v>1047</v>
      </c>
      <c r="H3972">
        <f>VLOOKUP(C3972,Sheet2!$D$2:$H$13246,3,FALSE)</f>
        <v>5737</v>
      </c>
      <c r="I3972">
        <f>VLOOKUP($C3972,Sheet2!$D$2:$H$13246,4,FALSE)</f>
        <v>1072</v>
      </c>
      <c r="J3972">
        <f>VLOOKUP($C3972,Sheet2!$D$2:$H$13246,5,FALSE)</f>
        <v>218</v>
      </c>
    </row>
    <row r="3973" spans="1:10" x14ac:dyDescent="0.2">
      <c r="A3973" s="1" t="s">
        <v>2806</v>
      </c>
      <c r="B3973" s="1" t="s">
        <v>2415</v>
      </c>
      <c r="C3973" t="s">
        <v>2416</v>
      </c>
      <c r="D3973" t="s">
        <v>10</v>
      </c>
      <c r="E3973" t="s">
        <v>1172</v>
      </c>
      <c r="F3973" t="s">
        <v>12</v>
      </c>
      <c r="G3973">
        <v>294</v>
      </c>
      <c r="H3973" t="e">
        <f>VLOOKUP(C3973,Sheet2!$D$2:$H$13246,3,FALSE)</f>
        <v>#N/A</v>
      </c>
      <c r="I3973" t="e">
        <f>VLOOKUP($C3973,Sheet2!$D$2:$H$13246,4,FALSE)</f>
        <v>#N/A</v>
      </c>
      <c r="J3973" t="e">
        <f>VLOOKUP($C3973,Sheet2!$D$2:$H$13246,5,FALSE)</f>
        <v>#N/A</v>
      </c>
    </row>
    <row r="3974" spans="1:10" x14ac:dyDescent="0.2">
      <c r="A3974" s="1" t="s">
        <v>2806</v>
      </c>
      <c r="B3974" s="1" t="s">
        <v>2417</v>
      </c>
      <c r="C3974" t="s">
        <v>2418</v>
      </c>
      <c r="D3974" t="s">
        <v>10</v>
      </c>
      <c r="E3974" t="s">
        <v>2419</v>
      </c>
      <c r="F3974" t="s">
        <v>12</v>
      </c>
      <c r="G3974">
        <v>285</v>
      </c>
      <c r="H3974" t="e">
        <f>VLOOKUP(C3974,Sheet2!$D$2:$H$13246,3,FALSE)</f>
        <v>#N/A</v>
      </c>
      <c r="I3974" t="e">
        <f>VLOOKUP($C3974,Sheet2!$D$2:$H$13246,4,FALSE)</f>
        <v>#N/A</v>
      </c>
      <c r="J3974" t="e">
        <f>VLOOKUP($C3974,Sheet2!$D$2:$H$13246,5,FALSE)</f>
        <v>#N/A</v>
      </c>
    </row>
    <row r="3975" spans="1:10" x14ac:dyDescent="0.2">
      <c r="A3975" s="1" t="s">
        <v>2806</v>
      </c>
      <c r="B3975" s="1" t="s">
        <v>2420</v>
      </c>
      <c r="C3975" t="s">
        <v>2421</v>
      </c>
      <c r="D3975" t="s">
        <v>10</v>
      </c>
      <c r="E3975" t="s">
        <v>2422</v>
      </c>
      <c r="F3975" t="s">
        <v>12</v>
      </c>
      <c r="G3975">
        <v>354</v>
      </c>
      <c r="H3975">
        <f>VLOOKUP(C3975,Sheet2!$D$2:$H$13246,3,FALSE)</f>
        <v>2575</v>
      </c>
      <c r="I3975">
        <f>VLOOKUP($C3975,Sheet2!$D$2:$H$13246,4,FALSE)</f>
        <v>334</v>
      </c>
      <c r="J3975">
        <f>VLOOKUP($C3975,Sheet2!$D$2:$H$13246,5,FALSE)</f>
        <v>70</v>
      </c>
    </row>
    <row r="3976" spans="1:10" x14ac:dyDescent="0.2">
      <c r="A3976" s="1" t="s">
        <v>2806</v>
      </c>
      <c r="B3976" s="1" t="s">
        <v>2423</v>
      </c>
      <c r="C3976" t="s">
        <v>2424</v>
      </c>
      <c r="D3976" t="s">
        <v>10</v>
      </c>
      <c r="E3976" t="s">
        <v>1725</v>
      </c>
      <c r="F3976" t="s">
        <v>12</v>
      </c>
      <c r="G3976">
        <v>2644</v>
      </c>
      <c r="H3976">
        <f>VLOOKUP(C3976,Sheet2!$D$2:$H$13246,3,FALSE)</f>
        <v>17475</v>
      </c>
      <c r="I3976">
        <f>VLOOKUP($C3976,Sheet2!$D$2:$H$13246,4,FALSE)</f>
        <v>2882</v>
      </c>
      <c r="J3976">
        <f>VLOOKUP($C3976,Sheet2!$D$2:$H$13246,5,FALSE)</f>
        <v>121</v>
      </c>
    </row>
    <row r="3977" spans="1:10" x14ac:dyDescent="0.2">
      <c r="A3977" s="1" t="s">
        <v>2806</v>
      </c>
      <c r="B3977" s="1" t="s">
        <v>2425</v>
      </c>
      <c r="C3977" t="s">
        <v>2426</v>
      </c>
      <c r="D3977" t="s">
        <v>10</v>
      </c>
      <c r="E3977" t="s">
        <v>2427</v>
      </c>
      <c r="F3977" t="s">
        <v>12</v>
      </c>
      <c r="G3977">
        <v>1194</v>
      </c>
      <c r="H3977">
        <f>VLOOKUP(C3977,Sheet2!$D$2:$H$13246,3,FALSE)</f>
        <v>7709</v>
      </c>
      <c r="I3977">
        <f>VLOOKUP($C3977,Sheet2!$D$2:$H$13246,4,FALSE)</f>
        <v>1185</v>
      </c>
      <c r="J3977">
        <f>VLOOKUP($C3977,Sheet2!$D$2:$H$13246,5,FALSE)</f>
        <v>81</v>
      </c>
    </row>
    <row r="3978" spans="1:10" x14ac:dyDescent="0.2">
      <c r="A3978" s="1" t="s">
        <v>2806</v>
      </c>
      <c r="B3978" s="1" t="s">
        <v>2428</v>
      </c>
      <c r="C3978" t="s">
        <v>2429</v>
      </c>
      <c r="D3978" t="s">
        <v>10</v>
      </c>
      <c r="E3978" t="s">
        <v>2430</v>
      </c>
      <c r="F3978" t="s">
        <v>12</v>
      </c>
      <c r="G3978">
        <v>445</v>
      </c>
      <c r="H3978">
        <f>VLOOKUP(C3978,Sheet2!$D$2:$H$13246,3,FALSE)</f>
        <v>2799</v>
      </c>
      <c r="I3978">
        <f>VLOOKUP($C3978,Sheet2!$D$2:$H$13246,4,FALSE)</f>
        <v>485</v>
      </c>
      <c r="J3978">
        <f>VLOOKUP($C3978,Sheet2!$D$2:$H$13246,5,FALSE)</f>
        <v>56</v>
      </c>
    </row>
    <row r="3979" spans="1:10" x14ac:dyDescent="0.2">
      <c r="A3979" s="1" t="s">
        <v>2806</v>
      </c>
      <c r="B3979" s="1" t="s">
        <v>2431</v>
      </c>
      <c r="C3979" t="s">
        <v>2432</v>
      </c>
      <c r="D3979" t="s">
        <v>10</v>
      </c>
      <c r="E3979" t="s">
        <v>2433</v>
      </c>
      <c r="F3979" t="s">
        <v>12</v>
      </c>
      <c r="G3979">
        <v>6949</v>
      </c>
      <c r="H3979">
        <f>VLOOKUP(C3979,Sheet2!$D$2:$H$13246,3,FALSE)</f>
        <v>48415</v>
      </c>
      <c r="I3979">
        <f>VLOOKUP($C3979,Sheet2!$D$2:$H$13246,4,FALSE)</f>
        <v>7207</v>
      </c>
      <c r="J3979">
        <f>VLOOKUP($C3979,Sheet2!$D$2:$H$13246,5,FALSE)</f>
        <v>242</v>
      </c>
    </row>
    <row r="3980" spans="1:10" x14ac:dyDescent="0.2">
      <c r="A3980" s="1" t="s">
        <v>2806</v>
      </c>
      <c r="B3980" s="1" t="s">
        <v>2434</v>
      </c>
      <c r="C3980" t="s">
        <v>2435</v>
      </c>
      <c r="D3980" t="s">
        <v>10</v>
      </c>
      <c r="E3980" t="s">
        <v>2436</v>
      </c>
      <c r="F3980" t="s">
        <v>12</v>
      </c>
      <c r="G3980">
        <v>4489</v>
      </c>
      <c r="H3980">
        <f>VLOOKUP(C3980,Sheet2!$D$2:$H$13246,3,FALSE)</f>
        <v>29980</v>
      </c>
      <c r="I3980">
        <f>VLOOKUP($C3980,Sheet2!$D$2:$H$13246,4,FALSE)</f>
        <v>5573</v>
      </c>
      <c r="J3980">
        <f>VLOOKUP($C3980,Sheet2!$D$2:$H$13246,5,FALSE)</f>
        <v>563</v>
      </c>
    </row>
    <row r="3981" spans="1:10" x14ac:dyDescent="0.2">
      <c r="A3981" s="1" t="s">
        <v>2806</v>
      </c>
      <c r="B3981" s="1" t="s">
        <v>2437</v>
      </c>
      <c r="C3981" t="s">
        <v>2438</v>
      </c>
      <c r="D3981" t="s">
        <v>10</v>
      </c>
      <c r="E3981" t="s">
        <v>2439</v>
      </c>
      <c r="F3981" t="s">
        <v>12</v>
      </c>
      <c r="G3981">
        <v>1584</v>
      </c>
      <c r="H3981">
        <f>VLOOKUP(C3981,Sheet2!$D$2:$H$13246,3,FALSE)</f>
        <v>10663</v>
      </c>
      <c r="I3981">
        <f>VLOOKUP($C3981,Sheet2!$D$2:$H$13246,4,FALSE)</f>
        <v>1794</v>
      </c>
      <c r="J3981">
        <f>VLOOKUP($C3981,Sheet2!$D$2:$H$13246,5,FALSE)</f>
        <v>253</v>
      </c>
    </row>
    <row r="3982" spans="1:10" x14ac:dyDescent="0.2">
      <c r="A3982" s="1" t="s">
        <v>2806</v>
      </c>
      <c r="B3982" s="1" t="s">
        <v>2440</v>
      </c>
      <c r="C3982" t="s">
        <v>2441</v>
      </c>
      <c r="D3982" t="s">
        <v>10</v>
      </c>
      <c r="E3982" t="s">
        <v>802</v>
      </c>
      <c r="F3982" t="s">
        <v>12</v>
      </c>
      <c r="G3982">
        <v>3284</v>
      </c>
      <c r="H3982">
        <f>VLOOKUP(C3982,Sheet2!$D$2:$H$13246,3,FALSE)</f>
        <v>36494</v>
      </c>
      <c r="I3982">
        <f>VLOOKUP($C3982,Sheet2!$D$2:$H$13246,4,FALSE)</f>
        <v>3739</v>
      </c>
      <c r="J3982">
        <f>VLOOKUP($C3982,Sheet2!$D$2:$H$13246,5,FALSE)</f>
        <v>533</v>
      </c>
    </row>
    <row r="3983" spans="1:10" x14ac:dyDescent="0.2">
      <c r="A3983" s="1" t="s">
        <v>2806</v>
      </c>
      <c r="B3983" s="1" t="s">
        <v>2442</v>
      </c>
      <c r="C3983" t="s">
        <v>2443</v>
      </c>
      <c r="D3983" t="s">
        <v>10</v>
      </c>
      <c r="E3983" t="s">
        <v>2444</v>
      </c>
      <c r="F3983" t="s">
        <v>12</v>
      </c>
      <c r="G3983">
        <v>6404</v>
      </c>
      <c r="H3983">
        <f>VLOOKUP(C3983,Sheet2!$D$2:$H$13246,3,FALSE)</f>
        <v>34746</v>
      </c>
      <c r="I3983">
        <f>VLOOKUP($C3983,Sheet2!$D$2:$H$13246,4,FALSE)</f>
        <v>6726</v>
      </c>
      <c r="J3983">
        <f>VLOOKUP($C3983,Sheet2!$D$2:$H$13246,5,FALSE)</f>
        <v>217</v>
      </c>
    </row>
    <row r="3984" spans="1:10" x14ac:dyDescent="0.2">
      <c r="A3984" s="1" t="s">
        <v>2806</v>
      </c>
      <c r="B3984" s="1" t="s">
        <v>2445</v>
      </c>
      <c r="C3984" t="s">
        <v>2446</v>
      </c>
      <c r="D3984" t="s">
        <v>10</v>
      </c>
      <c r="E3984" t="s">
        <v>153</v>
      </c>
      <c r="F3984" t="s">
        <v>12</v>
      </c>
      <c r="G3984">
        <v>21212</v>
      </c>
      <c r="H3984">
        <f>VLOOKUP(C3984,Sheet2!$D$2:$H$13246,3,FALSE)</f>
        <v>144936</v>
      </c>
      <c r="I3984">
        <f>VLOOKUP($C3984,Sheet2!$D$2:$H$13246,4,FALSE)</f>
        <v>21554</v>
      </c>
      <c r="J3984">
        <f>VLOOKUP($C3984,Sheet2!$D$2:$H$13246,5,FALSE)</f>
        <v>8192</v>
      </c>
    </row>
    <row r="3985" spans="1:10" x14ac:dyDescent="0.2">
      <c r="A3985" s="1" t="s">
        <v>2806</v>
      </c>
      <c r="B3985" s="1" t="s">
        <v>2447</v>
      </c>
      <c r="C3985" t="s">
        <v>2448</v>
      </c>
      <c r="D3985" t="s">
        <v>10</v>
      </c>
      <c r="E3985" t="s">
        <v>2449</v>
      </c>
      <c r="F3985" t="s">
        <v>12</v>
      </c>
      <c r="G3985">
        <v>1483</v>
      </c>
      <c r="H3985">
        <f>VLOOKUP(C3985,Sheet2!$D$2:$H$13246,3,FALSE)</f>
        <v>11869</v>
      </c>
      <c r="I3985">
        <f>VLOOKUP($C3985,Sheet2!$D$2:$H$13246,4,FALSE)</f>
        <v>1626</v>
      </c>
      <c r="J3985">
        <f>VLOOKUP($C3985,Sheet2!$D$2:$H$13246,5,FALSE)</f>
        <v>356</v>
      </c>
    </row>
    <row r="3986" spans="1:10" x14ac:dyDescent="0.2">
      <c r="A3986" s="1" t="s">
        <v>2806</v>
      </c>
      <c r="B3986" s="1" t="s">
        <v>2450</v>
      </c>
      <c r="C3986" t="s">
        <v>2451</v>
      </c>
      <c r="D3986" t="s">
        <v>10</v>
      </c>
      <c r="E3986" t="s">
        <v>2136</v>
      </c>
      <c r="F3986" t="s">
        <v>12</v>
      </c>
      <c r="G3986">
        <v>2751</v>
      </c>
      <c r="H3986">
        <f>VLOOKUP(C3986,Sheet2!$D$2:$H$13246,3,FALSE)</f>
        <v>20074</v>
      </c>
      <c r="I3986">
        <f>VLOOKUP($C3986,Sheet2!$D$2:$H$13246,4,FALSE)</f>
        <v>2965</v>
      </c>
      <c r="J3986">
        <f>VLOOKUP($C3986,Sheet2!$D$2:$H$13246,5,FALSE)</f>
        <v>356</v>
      </c>
    </row>
    <row r="3987" spans="1:10" x14ac:dyDescent="0.2">
      <c r="A3987" s="1" t="s">
        <v>2806</v>
      </c>
      <c r="B3987" s="1" t="s">
        <v>2452</v>
      </c>
      <c r="C3987" t="s">
        <v>2453</v>
      </c>
      <c r="D3987" t="s">
        <v>10</v>
      </c>
      <c r="E3987" t="s">
        <v>2454</v>
      </c>
      <c r="F3987" t="s">
        <v>12</v>
      </c>
      <c r="G3987">
        <v>812</v>
      </c>
      <c r="H3987">
        <f>VLOOKUP(C3987,Sheet2!$D$2:$H$13246,3,FALSE)</f>
        <v>5515</v>
      </c>
      <c r="I3987">
        <f>VLOOKUP($C3987,Sheet2!$D$2:$H$13246,4,FALSE)</f>
        <v>739</v>
      </c>
      <c r="J3987">
        <f>VLOOKUP($C3987,Sheet2!$D$2:$H$13246,5,FALSE)</f>
        <v>151</v>
      </c>
    </row>
    <row r="3988" spans="1:10" x14ac:dyDescent="0.2">
      <c r="A3988" s="1" t="s">
        <v>2806</v>
      </c>
      <c r="B3988" s="1" t="s">
        <v>2455</v>
      </c>
      <c r="C3988" t="s">
        <v>2456</v>
      </c>
      <c r="D3988" t="s">
        <v>10</v>
      </c>
      <c r="E3988" t="s">
        <v>2457</v>
      </c>
      <c r="F3988" t="s">
        <v>12</v>
      </c>
      <c r="G3988">
        <v>1019</v>
      </c>
      <c r="H3988">
        <f>VLOOKUP(C3988,Sheet2!$D$2:$H$13246,3,FALSE)</f>
        <v>5383</v>
      </c>
      <c r="I3988">
        <f>VLOOKUP($C3988,Sheet2!$D$2:$H$13246,4,FALSE)</f>
        <v>977</v>
      </c>
      <c r="J3988">
        <f>VLOOKUP($C3988,Sheet2!$D$2:$H$13246,5,FALSE)</f>
        <v>219</v>
      </c>
    </row>
    <row r="3989" spans="1:10" x14ac:dyDescent="0.2">
      <c r="A3989" s="1" t="s">
        <v>2806</v>
      </c>
      <c r="B3989" s="1" t="s">
        <v>2458</v>
      </c>
      <c r="C3989" t="s">
        <v>2459</v>
      </c>
      <c r="D3989" t="s">
        <v>10</v>
      </c>
      <c r="E3989" t="s">
        <v>2460</v>
      </c>
      <c r="F3989" t="s">
        <v>12</v>
      </c>
      <c r="G3989">
        <v>1820</v>
      </c>
      <c r="H3989">
        <f>VLOOKUP(C3989,Sheet2!$D$2:$H$13246,3,FALSE)</f>
        <v>15198</v>
      </c>
      <c r="I3989">
        <f>VLOOKUP($C3989,Sheet2!$D$2:$H$13246,4,FALSE)</f>
        <v>2030</v>
      </c>
      <c r="J3989">
        <f>VLOOKUP($C3989,Sheet2!$D$2:$H$13246,5,FALSE)</f>
        <v>288</v>
      </c>
    </row>
    <row r="3990" spans="1:10" x14ac:dyDescent="0.2">
      <c r="A3990" s="1" t="s">
        <v>2806</v>
      </c>
      <c r="B3990" s="1" t="s">
        <v>2461</v>
      </c>
      <c r="C3990" t="s">
        <v>2462</v>
      </c>
      <c r="D3990" t="s">
        <v>10</v>
      </c>
      <c r="E3990" t="s">
        <v>2463</v>
      </c>
      <c r="F3990" t="s">
        <v>12</v>
      </c>
      <c r="G3990">
        <v>268</v>
      </c>
      <c r="H3990">
        <f>VLOOKUP(C3990,Sheet2!$D$2:$H$13246,3,FALSE)</f>
        <v>2168</v>
      </c>
      <c r="I3990">
        <f>VLOOKUP($C3990,Sheet2!$D$2:$H$13246,4,FALSE)</f>
        <v>253</v>
      </c>
      <c r="J3990">
        <f>VLOOKUP($C3990,Sheet2!$D$2:$H$13246,5,FALSE)</f>
        <v>24</v>
      </c>
    </row>
    <row r="3991" spans="1:10" x14ac:dyDescent="0.2">
      <c r="A3991" s="1" t="s">
        <v>2806</v>
      </c>
      <c r="B3991" s="1" t="s">
        <v>2464</v>
      </c>
      <c r="C3991" t="s">
        <v>2465</v>
      </c>
      <c r="D3991" t="s">
        <v>10</v>
      </c>
      <c r="E3991" t="s">
        <v>2466</v>
      </c>
      <c r="F3991" t="s">
        <v>12</v>
      </c>
      <c r="G3991">
        <v>1140</v>
      </c>
      <c r="H3991">
        <f>VLOOKUP(C3991,Sheet2!$D$2:$H$13246,3,FALSE)</f>
        <v>6234</v>
      </c>
      <c r="I3991">
        <f>VLOOKUP($C3991,Sheet2!$D$2:$H$13246,4,FALSE)</f>
        <v>1077</v>
      </c>
      <c r="J3991">
        <f>VLOOKUP($C3991,Sheet2!$D$2:$H$13246,5,FALSE)</f>
        <v>175</v>
      </c>
    </row>
    <row r="3992" spans="1:10" x14ac:dyDescent="0.2">
      <c r="A3992" s="1" t="s">
        <v>2806</v>
      </c>
      <c r="B3992" s="1" t="s">
        <v>2467</v>
      </c>
      <c r="C3992" t="s">
        <v>2468</v>
      </c>
      <c r="D3992" t="s">
        <v>10</v>
      </c>
      <c r="E3992" t="s">
        <v>430</v>
      </c>
      <c r="F3992" t="s">
        <v>12</v>
      </c>
      <c r="G3992">
        <v>3930</v>
      </c>
      <c r="H3992">
        <f>VLOOKUP(C3992,Sheet2!$D$2:$H$13246,3,FALSE)</f>
        <v>18394</v>
      </c>
      <c r="I3992">
        <f>VLOOKUP($C3992,Sheet2!$D$2:$H$13246,4,FALSE)</f>
        <v>2235</v>
      </c>
      <c r="J3992">
        <f>VLOOKUP($C3992,Sheet2!$D$2:$H$13246,5,FALSE)</f>
        <v>843</v>
      </c>
    </row>
    <row r="3993" spans="1:10" x14ac:dyDescent="0.2">
      <c r="A3993" s="1" t="s">
        <v>2806</v>
      </c>
      <c r="B3993" s="1" t="s">
        <v>2469</v>
      </c>
      <c r="C3993" t="s">
        <v>2470</v>
      </c>
      <c r="D3993" t="s">
        <v>10</v>
      </c>
      <c r="E3993" t="s">
        <v>2471</v>
      </c>
      <c r="F3993" t="s">
        <v>12</v>
      </c>
      <c r="G3993">
        <v>1078</v>
      </c>
      <c r="H3993">
        <f>VLOOKUP(C3993,Sheet2!$D$2:$H$13246,3,FALSE)</f>
        <v>7403</v>
      </c>
      <c r="I3993">
        <f>VLOOKUP($C3993,Sheet2!$D$2:$H$13246,4,FALSE)</f>
        <v>1118</v>
      </c>
      <c r="J3993">
        <f>VLOOKUP($C3993,Sheet2!$D$2:$H$13246,5,FALSE)</f>
        <v>157</v>
      </c>
    </row>
    <row r="3994" spans="1:10" x14ac:dyDescent="0.2">
      <c r="A3994" s="1" t="s">
        <v>2806</v>
      </c>
      <c r="B3994" s="1" t="s">
        <v>2472</v>
      </c>
      <c r="C3994" t="s">
        <v>2473</v>
      </c>
      <c r="D3994" t="s">
        <v>10</v>
      </c>
      <c r="E3994" t="s">
        <v>1228</v>
      </c>
      <c r="F3994" t="s">
        <v>12</v>
      </c>
      <c r="G3994">
        <v>1069</v>
      </c>
      <c r="H3994">
        <f>VLOOKUP(C3994,Sheet2!$D$2:$H$13246,3,FALSE)</f>
        <v>7637</v>
      </c>
      <c r="I3994">
        <f>VLOOKUP($C3994,Sheet2!$D$2:$H$13246,4,FALSE)</f>
        <v>1171</v>
      </c>
      <c r="J3994">
        <f>VLOOKUP($C3994,Sheet2!$D$2:$H$13246,5,FALSE)</f>
        <v>70</v>
      </c>
    </row>
    <row r="3995" spans="1:10" x14ac:dyDescent="0.2">
      <c r="A3995" s="1" t="s">
        <v>2806</v>
      </c>
      <c r="B3995" s="1" t="s">
        <v>2474</v>
      </c>
      <c r="C3995" t="s">
        <v>2475</v>
      </c>
      <c r="D3995" t="s">
        <v>10</v>
      </c>
      <c r="E3995" t="s">
        <v>2392</v>
      </c>
      <c r="F3995" t="s">
        <v>12</v>
      </c>
      <c r="G3995">
        <v>382</v>
      </c>
      <c r="H3995">
        <f>VLOOKUP(C3995,Sheet2!$D$2:$H$13246,3,FALSE)</f>
        <v>3349</v>
      </c>
      <c r="I3995">
        <f>VLOOKUP($C3995,Sheet2!$D$2:$H$13246,4,FALSE)</f>
        <v>448</v>
      </c>
      <c r="J3995">
        <f>VLOOKUP($C3995,Sheet2!$D$2:$H$13246,5,FALSE)</f>
        <v>52</v>
      </c>
    </row>
    <row r="3996" spans="1:10" x14ac:dyDescent="0.2">
      <c r="A3996" s="1" t="s">
        <v>2806</v>
      </c>
      <c r="B3996" s="1" t="s">
        <v>2476</v>
      </c>
      <c r="C3996" t="s">
        <v>2477</v>
      </c>
      <c r="D3996" t="s">
        <v>10</v>
      </c>
      <c r="E3996" t="s">
        <v>2478</v>
      </c>
      <c r="F3996" t="s">
        <v>12</v>
      </c>
      <c r="G3996">
        <v>938</v>
      </c>
      <c r="H3996">
        <f>VLOOKUP(C3996,Sheet2!$D$2:$H$13246,3,FALSE)</f>
        <v>5945</v>
      </c>
      <c r="I3996">
        <f>VLOOKUP($C3996,Sheet2!$D$2:$H$13246,4,FALSE)</f>
        <v>1131</v>
      </c>
      <c r="J3996">
        <f>VLOOKUP($C3996,Sheet2!$D$2:$H$13246,5,FALSE)</f>
        <v>132</v>
      </c>
    </row>
    <row r="3997" spans="1:10" x14ac:dyDescent="0.2">
      <c r="A3997" s="1" t="s">
        <v>2806</v>
      </c>
      <c r="B3997" s="1" t="s">
        <v>2479</v>
      </c>
      <c r="C3997" t="s">
        <v>2480</v>
      </c>
      <c r="D3997" t="s">
        <v>10</v>
      </c>
      <c r="E3997" t="s">
        <v>2481</v>
      </c>
      <c r="F3997" t="s">
        <v>12</v>
      </c>
      <c r="G3997">
        <v>821</v>
      </c>
      <c r="H3997">
        <f>VLOOKUP(C3997,Sheet2!$D$2:$H$13246,3,FALSE)</f>
        <v>6137</v>
      </c>
      <c r="I3997">
        <f>VLOOKUP($C3997,Sheet2!$D$2:$H$13246,4,FALSE)</f>
        <v>865</v>
      </c>
      <c r="J3997">
        <f>VLOOKUP($C3997,Sheet2!$D$2:$H$13246,5,FALSE)</f>
        <v>111</v>
      </c>
    </row>
    <row r="3998" spans="1:10" x14ac:dyDescent="0.2">
      <c r="A3998" s="1" t="s">
        <v>2806</v>
      </c>
      <c r="B3998" s="1" t="s">
        <v>2482</v>
      </c>
      <c r="C3998" t="s">
        <v>2483</v>
      </c>
      <c r="D3998" t="s">
        <v>10</v>
      </c>
      <c r="E3998" t="s">
        <v>2484</v>
      </c>
      <c r="F3998" t="s">
        <v>12</v>
      </c>
      <c r="G3998">
        <v>508</v>
      </c>
      <c r="H3998">
        <f>VLOOKUP(C3998,Sheet2!$D$2:$H$13246,3,FALSE)</f>
        <v>2696</v>
      </c>
      <c r="I3998">
        <f>VLOOKUP($C3998,Sheet2!$D$2:$H$13246,4,FALSE)</f>
        <v>392</v>
      </c>
      <c r="J3998">
        <f>VLOOKUP($C3998,Sheet2!$D$2:$H$13246,5,FALSE)</f>
        <v>20</v>
      </c>
    </row>
    <row r="3999" spans="1:10" x14ac:dyDescent="0.2">
      <c r="A3999" s="1" t="s">
        <v>2806</v>
      </c>
      <c r="B3999" s="1" t="s">
        <v>2485</v>
      </c>
      <c r="C3999" t="s">
        <v>2486</v>
      </c>
      <c r="D3999" t="s">
        <v>10</v>
      </c>
      <c r="E3999" t="s">
        <v>2487</v>
      </c>
      <c r="F3999" t="s">
        <v>12</v>
      </c>
      <c r="G3999">
        <v>920</v>
      </c>
      <c r="H3999">
        <f>VLOOKUP(C3999,Sheet2!$D$2:$H$13246,3,FALSE)</f>
        <v>6586</v>
      </c>
      <c r="I3999">
        <f>VLOOKUP($C3999,Sheet2!$D$2:$H$13246,4,FALSE)</f>
        <v>945</v>
      </c>
      <c r="J3999">
        <f>VLOOKUP($C3999,Sheet2!$D$2:$H$13246,5,FALSE)</f>
        <v>123</v>
      </c>
    </row>
    <row r="4000" spans="1:10" x14ac:dyDescent="0.2">
      <c r="A4000" s="1" t="s">
        <v>2806</v>
      </c>
      <c r="B4000" s="1" t="s">
        <v>2488</v>
      </c>
      <c r="C4000" t="s">
        <v>2489</v>
      </c>
      <c r="D4000" t="s">
        <v>10</v>
      </c>
      <c r="E4000" t="s">
        <v>2490</v>
      </c>
      <c r="F4000" t="s">
        <v>12</v>
      </c>
      <c r="G4000">
        <v>849</v>
      </c>
      <c r="H4000">
        <f>VLOOKUP(C4000,Sheet2!$D$2:$H$13246,3,FALSE)</f>
        <v>6073</v>
      </c>
      <c r="I4000">
        <f>VLOOKUP($C4000,Sheet2!$D$2:$H$13246,4,FALSE)</f>
        <v>992</v>
      </c>
      <c r="J4000">
        <f>VLOOKUP($C4000,Sheet2!$D$2:$H$13246,5,FALSE)</f>
        <v>93</v>
      </c>
    </row>
    <row r="4001" spans="1:10" x14ac:dyDescent="0.2">
      <c r="A4001" s="1" t="s">
        <v>2806</v>
      </c>
      <c r="B4001" s="1" t="s">
        <v>2491</v>
      </c>
      <c r="C4001" t="s">
        <v>2492</v>
      </c>
      <c r="D4001" t="s">
        <v>10</v>
      </c>
      <c r="E4001" t="s">
        <v>2493</v>
      </c>
      <c r="F4001" t="s">
        <v>12</v>
      </c>
      <c r="G4001">
        <v>6456</v>
      </c>
      <c r="H4001">
        <f>VLOOKUP(C4001,Sheet2!$D$2:$H$13246,3,FALSE)</f>
        <v>42658</v>
      </c>
      <c r="I4001">
        <f>VLOOKUP($C4001,Sheet2!$D$2:$H$13246,4,FALSE)</f>
        <v>6216</v>
      </c>
      <c r="J4001">
        <f>VLOOKUP($C4001,Sheet2!$D$2:$H$13246,5,FALSE)</f>
        <v>976</v>
      </c>
    </row>
    <row r="4002" spans="1:10" x14ac:dyDescent="0.2">
      <c r="A4002" s="1" t="s">
        <v>2806</v>
      </c>
      <c r="B4002" s="1" t="s">
        <v>2494</v>
      </c>
      <c r="C4002" t="s">
        <v>2495</v>
      </c>
      <c r="D4002" t="s">
        <v>10</v>
      </c>
      <c r="E4002" t="s">
        <v>610</v>
      </c>
      <c r="F4002" t="s">
        <v>12</v>
      </c>
      <c r="G4002">
        <v>9717</v>
      </c>
      <c r="H4002">
        <f>VLOOKUP(C4002,Sheet2!$D$2:$H$13246,3,FALSE)</f>
        <v>61255</v>
      </c>
      <c r="I4002">
        <f>VLOOKUP($C4002,Sheet2!$D$2:$H$13246,4,FALSE)</f>
        <v>10116</v>
      </c>
      <c r="J4002">
        <f>VLOOKUP($C4002,Sheet2!$D$2:$H$13246,5,FALSE)</f>
        <v>4207</v>
      </c>
    </row>
    <row r="4003" spans="1:10" x14ac:dyDescent="0.2">
      <c r="A4003" s="1" t="s">
        <v>2806</v>
      </c>
      <c r="B4003" s="1" t="s">
        <v>2496</v>
      </c>
      <c r="C4003" t="s">
        <v>2497</v>
      </c>
      <c r="D4003" t="s">
        <v>10</v>
      </c>
      <c r="E4003" t="s">
        <v>1902</v>
      </c>
      <c r="F4003" t="s">
        <v>12</v>
      </c>
      <c r="G4003">
        <v>1531</v>
      </c>
      <c r="H4003">
        <f>VLOOKUP(C4003,Sheet2!$D$2:$H$13246,3,FALSE)</f>
        <v>9862</v>
      </c>
      <c r="I4003">
        <f>VLOOKUP($C4003,Sheet2!$D$2:$H$13246,4,FALSE)</f>
        <v>1633</v>
      </c>
      <c r="J4003">
        <f>VLOOKUP($C4003,Sheet2!$D$2:$H$13246,5,FALSE)</f>
        <v>110</v>
      </c>
    </row>
    <row r="4004" spans="1:10" x14ac:dyDescent="0.2">
      <c r="A4004" s="1" t="s">
        <v>2806</v>
      </c>
      <c r="B4004" s="1" t="s">
        <v>2498</v>
      </c>
      <c r="C4004" t="s">
        <v>2499</v>
      </c>
      <c r="D4004" t="s">
        <v>10</v>
      </c>
      <c r="E4004" t="s">
        <v>2500</v>
      </c>
      <c r="F4004" t="s">
        <v>12</v>
      </c>
      <c r="G4004">
        <v>2144</v>
      </c>
      <c r="H4004" t="e">
        <f>VLOOKUP(C4004,Sheet2!$D$2:$H$13246,3,FALSE)</f>
        <v>#N/A</v>
      </c>
      <c r="I4004" t="e">
        <f>VLOOKUP($C4004,Sheet2!$D$2:$H$13246,4,FALSE)</f>
        <v>#N/A</v>
      </c>
      <c r="J4004" t="e">
        <f>VLOOKUP($C4004,Sheet2!$D$2:$H$13246,5,FALSE)</f>
        <v>#N/A</v>
      </c>
    </row>
    <row r="4005" spans="1:10" x14ac:dyDescent="0.2">
      <c r="A4005" s="1" t="s">
        <v>2806</v>
      </c>
      <c r="B4005" s="1" t="s">
        <v>2501</v>
      </c>
      <c r="C4005" t="s">
        <v>2502</v>
      </c>
      <c r="D4005" t="s">
        <v>10</v>
      </c>
      <c r="E4005" t="s">
        <v>2500</v>
      </c>
      <c r="F4005" t="s">
        <v>12</v>
      </c>
      <c r="G4005">
        <v>1071</v>
      </c>
      <c r="H4005" t="e">
        <f>VLOOKUP(C4005,Sheet2!$D$2:$H$13246,3,FALSE)</f>
        <v>#N/A</v>
      </c>
      <c r="I4005" t="e">
        <f>VLOOKUP($C4005,Sheet2!$D$2:$H$13246,4,FALSE)</f>
        <v>#N/A</v>
      </c>
      <c r="J4005" t="e">
        <f>VLOOKUP($C4005,Sheet2!$D$2:$H$13246,5,FALSE)</f>
        <v>#N/A</v>
      </c>
    </row>
    <row r="4006" spans="1:10" x14ac:dyDescent="0.2">
      <c r="A4006" s="1" t="s">
        <v>2806</v>
      </c>
      <c r="B4006" s="1" t="s">
        <v>2503</v>
      </c>
      <c r="C4006" t="s">
        <v>2504</v>
      </c>
      <c r="D4006" t="s">
        <v>10</v>
      </c>
      <c r="E4006" t="s">
        <v>2500</v>
      </c>
      <c r="F4006" t="s">
        <v>12</v>
      </c>
      <c r="G4006">
        <v>1484</v>
      </c>
      <c r="H4006" t="e">
        <f>VLOOKUP(C4006,Sheet2!$D$2:$H$13246,3,FALSE)</f>
        <v>#N/A</v>
      </c>
      <c r="I4006" t="e">
        <f>VLOOKUP($C4006,Sheet2!$D$2:$H$13246,4,FALSE)</f>
        <v>#N/A</v>
      </c>
      <c r="J4006" t="e">
        <f>VLOOKUP($C4006,Sheet2!$D$2:$H$13246,5,FALSE)</f>
        <v>#N/A</v>
      </c>
    </row>
    <row r="4007" spans="1:10" x14ac:dyDescent="0.2">
      <c r="A4007" s="1" t="s">
        <v>2806</v>
      </c>
      <c r="B4007" s="1" t="s">
        <v>2505</v>
      </c>
      <c r="C4007" t="s">
        <v>2506</v>
      </c>
      <c r="D4007" t="s">
        <v>10</v>
      </c>
      <c r="E4007" t="s">
        <v>2500</v>
      </c>
      <c r="F4007" t="s">
        <v>12</v>
      </c>
      <c r="G4007">
        <v>4593</v>
      </c>
      <c r="H4007">
        <f>VLOOKUP(C4007,Sheet2!$D$2:$H$13246,3,FALSE)</f>
        <v>60805</v>
      </c>
      <c r="I4007">
        <f>VLOOKUP($C4007,Sheet2!$D$2:$H$13246,4,FALSE)</f>
        <v>4887</v>
      </c>
      <c r="J4007">
        <f>VLOOKUP($C4007,Sheet2!$D$2:$H$13246,5,FALSE)</f>
        <v>376</v>
      </c>
    </row>
    <row r="4008" spans="1:10" x14ac:dyDescent="0.2">
      <c r="A4008" s="1" t="s">
        <v>2806</v>
      </c>
      <c r="B4008" s="1" t="s">
        <v>2507</v>
      </c>
      <c r="C4008" t="s">
        <v>2508</v>
      </c>
      <c r="D4008" t="s">
        <v>10</v>
      </c>
      <c r="E4008" t="s">
        <v>2509</v>
      </c>
      <c r="F4008" t="s">
        <v>12</v>
      </c>
      <c r="G4008">
        <v>3394</v>
      </c>
      <c r="H4008">
        <f>VLOOKUP(C4008,Sheet2!$D$2:$H$13246,3,FALSE)</f>
        <v>30900</v>
      </c>
      <c r="I4008">
        <f>VLOOKUP($C4008,Sheet2!$D$2:$H$13246,4,FALSE)</f>
        <v>3850</v>
      </c>
      <c r="J4008">
        <f>VLOOKUP($C4008,Sheet2!$D$2:$H$13246,5,FALSE)</f>
        <v>360</v>
      </c>
    </row>
    <row r="4009" spans="1:10" x14ac:dyDescent="0.2">
      <c r="A4009" s="1" t="s">
        <v>2806</v>
      </c>
      <c r="B4009" s="1" t="s">
        <v>2510</v>
      </c>
      <c r="C4009" t="s">
        <v>2511</v>
      </c>
      <c r="D4009" t="s">
        <v>10</v>
      </c>
      <c r="E4009" t="s">
        <v>2512</v>
      </c>
      <c r="F4009" t="s">
        <v>12</v>
      </c>
      <c r="G4009">
        <v>4393</v>
      </c>
      <c r="H4009">
        <f>VLOOKUP(C4009,Sheet2!$D$2:$H$13246,3,FALSE)</f>
        <v>23111</v>
      </c>
      <c r="I4009">
        <f>VLOOKUP($C4009,Sheet2!$D$2:$H$13246,4,FALSE)</f>
        <v>4275</v>
      </c>
      <c r="J4009">
        <f>VLOOKUP($C4009,Sheet2!$D$2:$H$13246,5,FALSE)</f>
        <v>300</v>
      </c>
    </row>
    <row r="4010" spans="1:10" x14ac:dyDescent="0.2">
      <c r="A4010" s="1" t="s">
        <v>2806</v>
      </c>
      <c r="B4010" s="1" t="s">
        <v>2513</v>
      </c>
      <c r="C4010" t="s">
        <v>2514</v>
      </c>
      <c r="D4010" t="s">
        <v>10</v>
      </c>
      <c r="E4010" t="s">
        <v>2515</v>
      </c>
      <c r="F4010" t="s">
        <v>12</v>
      </c>
      <c r="G4010">
        <v>1179</v>
      </c>
      <c r="H4010">
        <f>VLOOKUP(C4010,Sheet2!$D$2:$H$13246,3,FALSE)</f>
        <v>7336</v>
      </c>
      <c r="I4010">
        <f>VLOOKUP($C4010,Sheet2!$D$2:$H$13246,4,FALSE)</f>
        <v>1204</v>
      </c>
      <c r="J4010">
        <f>VLOOKUP($C4010,Sheet2!$D$2:$H$13246,5,FALSE)</f>
        <v>35</v>
      </c>
    </row>
    <row r="4011" spans="1:10" x14ac:dyDescent="0.2">
      <c r="A4011" s="1" t="s">
        <v>2806</v>
      </c>
      <c r="B4011" s="1" t="s">
        <v>2516</v>
      </c>
      <c r="C4011" t="s">
        <v>2517</v>
      </c>
      <c r="D4011" t="s">
        <v>10</v>
      </c>
      <c r="E4011" t="s">
        <v>113</v>
      </c>
      <c r="F4011" t="s">
        <v>12</v>
      </c>
      <c r="G4011">
        <v>15</v>
      </c>
      <c r="H4011">
        <f>VLOOKUP(C4011,Sheet2!$D$2:$H$13246,3,FALSE)</f>
        <v>659</v>
      </c>
      <c r="I4011">
        <f>VLOOKUP($C4011,Sheet2!$D$2:$H$13246,4,FALSE)</f>
        <v>96</v>
      </c>
      <c r="J4011">
        <f>VLOOKUP($C4011,Sheet2!$D$2:$H$13246,5,FALSE)</f>
        <v>40</v>
      </c>
    </row>
    <row r="4012" spans="1:10" x14ac:dyDescent="0.2">
      <c r="A4012" s="1" t="s">
        <v>2806</v>
      </c>
      <c r="B4012" s="1" t="s">
        <v>2518</v>
      </c>
      <c r="C4012" t="s">
        <v>2519</v>
      </c>
      <c r="D4012" t="s">
        <v>10</v>
      </c>
      <c r="E4012" t="s">
        <v>2520</v>
      </c>
      <c r="F4012" t="s">
        <v>12</v>
      </c>
      <c r="G4012">
        <v>3146</v>
      </c>
      <c r="H4012">
        <f>VLOOKUP(C4012,Sheet2!$D$2:$H$13246,3,FALSE)</f>
        <v>20430</v>
      </c>
      <c r="I4012">
        <f>VLOOKUP($C4012,Sheet2!$D$2:$H$13246,4,FALSE)</f>
        <v>3334</v>
      </c>
      <c r="J4012">
        <f>VLOOKUP($C4012,Sheet2!$D$2:$H$13246,5,FALSE)</f>
        <v>352</v>
      </c>
    </row>
    <row r="4013" spans="1:10" x14ac:dyDescent="0.2">
      <c r="A4013" s="1" t="s">
        <v>2806</v>
      </c>
      <c r="B4013" s="1" t="s">
        <v>2521</v>
      </c>
      <c r="C4013" t="s">
        <v>2522</v>
      </c>
      <c r="D4013" t="s">
        <v>10</v>
      </c>
      <c r="E4013" t="s">
        <v>2523</v>
      </c>
      <c r="F4013" t="s">
        <v>12</v>
      </c>
      <c r="G4013">
        <v>1003</v>
      </c>
      <c r="H4013">
        <f>VLOOKUP(C4013,Sheet2!$D$2:$H$13246,3,FALSE)</f>
        <v>6451</v>
      </c>
      <c r="I4013">
        <f>VLOOKUP($C4013,Sheet2!$D$2:$H$13246,4,FALSE)</f>
        <v>920</v>
      </c>
      <c r="J4013">
        <f>VLOOKUP($C4013,Sheet2!$D$2:$H$13246,5,FALSE)</f>
        <v>275</v>
      </c>
    </row>
    <row r="4014" spans="1:10" x14ac:dyDescent="0.2">
      <c r="A4014" s="1" t="s">
        <v>2806</v>
      </c>
      <c r="B4014" s="1" t="s">
        <v>2524</v>
      </c>
      <c r="C4014" t="s">
        <v>2525</v>
      </c>
      <c r="D4014" t="s">
        <v>10</v>
      </c>
      <c r="E4014" t="s">
        <v>2526</v>
      </c>
      <c r="F4014" t="s">
        <v>12</v>
      </c>
      <c r="G4014">
        <v>3239</v>
      </c>
      <c r="H4014">
        <f>VLOOKUP(C4014,Sheet2!$D$2:$H$13246,3,FALSE)</f>
        <v>18128</v>
      </c>
      <c r="I4014">
        <f>VLOOKUP($C4014,Sheet2!$D$2:$H$13246,4,FALSE)</f>
        <v>3581</v>
      </c>
      <c r="J4014">
        <f>VLOOKUP($C4014,Sheet2!$D$2:$H$13246,5,FALSE)</f>
        <v>76</v>
      </c>
    </row>
    <row r="4015" spans="1:10" x14ac:dyDescent="0.2">
      <c r="A4015" s="1" t="s">
        <v>2806</v>
      </c>
      <c r="B4015" s="1" t="s">
        <v>2527</v>
      </c>
      <c r="C4015" t="s">
        <v>2528</v>
      </c>
      <c r="D4015" t="s">
        <v>10</v>
      </c>
      <c r="E4015" t="s">
        <v>2803</v>
      </c>
      <c r="F4015" t="s">
        <v>12</v>
      </c>
      <c r="G4015">
        <v>11703</v>
      </c>
      <c r="H4015">
        <f>VLOOKUP(C4015,Sheet2!$D$2:$H$13246,3,FALSE)</f>
        <v>72490</v>
      </c>
      <c r="I4015">
        <f>VLOOKUP($C4015,Sheet2!$D$2:$H$13246,4,FALSE)</f>
        <v>11824</v>
      </c>
      <c r="J4015">
        <f>VLOOKUP($C4015,Sheet2!$D$2:$H$13246,5,FALSE)</f>
        <v>732</v>
      </c>
    </row>
    <row r="4016" spans="1:10" x14ac:dyDescent="0.2">
      <c r="A4016" s="1" t="s">
        <v>2806</v>
      </c>
      <c r="B4016" s="1" t="s">
        <v>2530</v>
      </c>
      <c r="C4016" t="s">
        <v>2531</v>
      </c>
      <c r="D4016" t="s">
        <v>10</v>
      </c>
      <c r="E4016" t="s">
        <v>2532</v>
      </c>
      <c r="F4016" t="s">
        <v>12</v>
      </c>
      <c r="G4016">
        <v>806</v>
      </c>
      <c r="H4016">
        <f>VLOOKUP(C4016,Sheet2!$D$2:$H$13246,3,FALSE)</f>
        <v>5705</v>
      </c>
      <c r="I4016">
        <f>VLOOKUP($C4016,Sheet2!$D$2:$H$13246,4,FALSE)</f>
        <v>782</v>
      </c>
      <c r="J4016">
        <f>VLOOKUP($C4016,Sheet2!$D$2:$H$13246,5,FALSE)</f>
        <v>163</v>
      </c>
    </row>
    <row r="4017" spans="1:10" x14ac:dyDescent="0.2">
      <c r="A4017" s="1" t="s">
        <v>2806</v>
      </c>
      <c r="B4017" s="1" t="s">
        <v>2533</v>
      </c>
      <c r="C4017" t="s">
        <v>2534</v>
      </c>
      <c r="D4017" t="s">
        <v>10</v>
      </c>
      <c r="E4017" t="s">
        <v>2535</v>
      </c>
      <c r="F4017" t="s">
        <v>12</v>
      </c>
      <c r="G4017">
        <v>913</v>
      </c>
      <c r="H4017">
        <f>VLOOKUP(C4017,Sheet2!$D$2:$H$13246,3,FALSE)</f>
        <v>6196</v>
      </c>
      <c r="I4017">
        <f>VLOOKUP($C4017,Sheet2!$D$2:$H$13246,4,FALSE)</f>
        <v>959</v>
      </c>
      <c r="J4017">
        <f>VLOOKUP($C4017,Sheet2!$D$2:$H$13246,5,FALSE)</f>
        <v>159</v>
      </c>
    </row>
    <row r="4018" spans="1:10" x14ac:dyDescent="0.2">
      <c r="A4018" s="1" t="s">
        <v>2806</v>
      </c>
      <c r="B4018" s="1" t="s">
        <v>2536</v>
      </c>
      <c r="C4018" t="s">
        <v>2537</v>
      </c>
      <c r="D4018" t="s">
        <v>10</v>
      </c>
      <c r="E4018" t="s">
        <v>2538</v>
      </c>
      <c r="F4018" t="s">
        <v>12</v>
      </c>
      <c r="G4018">
        <v>3743</v>
      </c>
      <c r="H4018">
        <f>VLOOKUP(C4018,Sheet2!$D$2:$H$13246,3,FALSE)</f>
        <v>24064</v>
      </c>
      <c r="I4018">
        <f>VLOOKUP($C4018,Sheet2!$D$2:$H$13246,4,FALSE)</f>
        <v>4513</v>
      </c>
      <c r="J4018">
        <f>VLOOKUP($C4018,Sheet2!$D$2:$H$13246,5,FALSE)</f>
        <v>217</v>
      </c>
    </row>
    <row r="4019" spans="1:10" x14ac:dyDescent="0.2">
      <c r="A4019" s="1" t="s">
        <v>2806</v>
      </c>
      <c r="B4019" s="1" t="s">
        <v>2539</v>
      </c>
      <c r="C4019" t="s">
        <v>2540</v>
      </c>
      <c r="D4019" t="s">
        <v>10</v>
      </c>
      <c r="E4019" t="s">
        <v>2541</v>
      </c>
      <c r="F4019" t="s">
        <v>12</v>
      </c>
      <c r="G4019">
        <v>4319</v>
      </c>
      <c r="H4019">
        <f>VLOOKUP(C4019,Sheet2!$D$2:$H$13246,3,FALSE)</f>
        <v>24835</v>
      </c>
      <c r="I4019">
        <f>VLOOKUP($C4019,Sheet2!$D$2:$H$13246,4,FALSE)</f>
        <v>4730</v>
      </c>
      <c r="J4019">
        <f>VLOOKUP($C4019,Sheet2!$D$2:$H$13246,5,FALSE)</f>
        <v>300</v>
      </c>
    </row>
    <row r="4020" spans="1:10" x14ac:dyDescent="0.2">
      <c r="A4020" s="1" t="s">
        <v>2806</v>
      </c>
      <c r="B4020" s="1" t="s">
        <v>2542</v>
      </c>
      <c r="C4020" t="s">
        <v>2543</v>
      </c>
      <c r="D4020" t="s">
        <v>10</v>
      </c>
      <c r="E4020" t="s">
        <v>2544</v>
      </c>
      <c r="F4020" t="s">
        <v>12</v>
      </c>
      <c r="G4020">
        <v>831</v>
      </c>
      <c r="H4020">
        <f>VLOOKUP(C4020,Sheet2!$D$2:$H$13246,3,FALSE)</f>
        <v>5980</v>
      </c>
      <c r="I4020">
        <f>VLOOKUP($C4020,Sheet2!$D$2:$H$13246,4,FALSE)</f>
        <v>819</v>
      </c>
      <c r="J4020">
        <f>VLOOKUP($C4020,Sheet2!$D$2:$H$13246,5,FALSE)</f>
        <v>100</v>
      </c>
    </row>
    <row r="4021" spans="1:10" x14ac:dyDescent="0.2">
      <c r="A4021" s="1" t="s">
        <v>2806</v>
      </c>
      <c r="B4021" s="1" t="s">
        <v>2545</v>
      </c>
      <c r="C4021" t="s">
        <v>2546</v>
      </c>
      <c r="D4021" t="s">
        <v>10</v>
      </c>
      <c r="E4021" t="s">
        <v>2547</v>
      </c>
      <c r="F4021" t="s">
        <v>12</v>
      </c>
      <c r="G4021">
        <v>3969</v>
      </c>
      <c r="H4021">
        <f>VLOOKUP(C4021,Sheet2!$D$2:$H$13246,3,FALSE)</f>
        <v>30336</v>
      </c>
      <c r="I4021">
        <f>VLOOKUP($C4021,Sheet2!$D$2:$H$13246,4,FALSE)</f>
        <v>4511</v>
      </c>
      <c r="J4021">
        <f>VLOOKUP($C4021,Sheet2!$D$2:$H$13246,5,FALSE)</f>
        <v>1364</v>
      </c>
    </row>
    <row r="4022" spans="1:10" x14ac:dyDescent="0.2">
      <c r="A4022" s="1" t="s">
        <v>2806</v>
      </c>
      <c r="B4022" s="1" t="s">
        <v>2548</v>
      </c>
      <c r="C4022" t="s">
        <v>2549</v>
      </c>
      <c r="D4022" t="s">
        <v>10</v>
      </c>
      <c r="E4022" t="s">
        <v>2550</v>
      </c>
      <c r="F4022" t="s">
        <v>12</v>
      </c>
      <c r="G4022">
        <v>816</v>
      </c>
      <c r="H4022">
        <f>VLOOKUP(C4022,Sheet2!$D$2:$H$13246,3,FALSE)</f>
        <v>5709</v>
      </c>
      <c r="I4022">
        <f>VLOOKUP($C4022,Sheet2!$D$2:$H$13246,4,FALSE)</f>
        <v>950</v>
      </c>
      <c r="J4022">
        <f>VLOOKUP($C4022,Sheet2!$D$2:$H$13246,5,FALSE)</f>
        <v>124</v>
      </c>
    </row>
    <row r="4023" spans="1:10" x14ac:dyDescent="0.2">
      <c r="A4023" s="1" t="s">
        <v>2806</v>
      </c>
      <c r="B4023" s="1" t="s">
        <v>2551</v>
      </c>
      <c r="C4023" t="s">
        <v>2552</v>
      </c>
      <c r="D4023" t="s">
        <v>10</v>
      </c>
      <c r="E4023" t="s">
        <v>2553</v>
      </c>
      <c r="F4023" t="s">
        <v>12</v>
      </c>
      <c r="G4023">
        <v>1326</v>
      </c>
      <c r="H4023">
        <f>VLOOKUP(C4023,Sheet2!$D$2:$H$13246,3,FALSE)</f>
        <v>11177</v>
      </c>
      <c r="I4023">
        <f>VLOOKUP($C4023,Sheet2!$D$2:$H$13246,4,FALSE)</f>
        <v>1516</v>
      </c>
      <c r="J4023">
        <f>VLOOKUP($C4023,Sheet2!$D$2:$H$13246,5,FALSE)</f>
        <v>294</v>
      </c>
    </row>
    <row r="4024" spans="1:10" x14ac:dyDescent="0.2">
      <c r="A4024" s="1" t="s">
        <v>2806</v>
      </c>
      <c r="B4024" s="1" t="s">
        <v>2554</v>
      </c>
      <c r="C4024" t="s">
        <v>2555</v>
      </c>
      <c r="D4024" t="s">
        <v>10</v>
      </c>
      <c r="E4024" t="s">
        <v>2556</v>
      </c>
      <c r="F4024" t="s">
        <v>12</v>
      </c>
      <c r="G4024">
        <v>1150</v>
      </c>
      <c r="H4024">
        <f>VLOOKUP(C4024,Sheet2!$D$2:$H$13246,3,FALSE)</f>
        <v>8023</v>
      </c>
      <c r="I4024">
        <f>VLOOKUP($C4024,Sheet2!$D$2:$H$13246,4,FALSE)</f>
        <v>1118</v>
      </c>
      <c r="J4024">
        <f>VLOOKUP($C4024,Sheet2!$D$2:$H$13246,5,FALSE)</f>
        <v>209</v>
      </c>
    </row>
    <row r="4025" spans="1:10" x14ac:dyDescent="0.2">
      <c r="A4025" s="1" t="s">
        <v>2806</v>
      </c>
      <c r="B4025" s="1" t="s">
        <v>2557</v>
      </c>
      <c r="C4025" t="s">
        <v>2558</v>
      </c>
      <c r="D4025" t="s">
        <v>10</v>
      </c>
      <c r="E4025" t="s">
        <v>2559</v>
      </c>
      <c r="F4025" t="s">
        <v>12</v>
      </c>
      <c r="G4025">
        <v>1635</v>
      </c>
      <c r="H4025">
        <f>VLOOKUP(C4025,Sheet2!$D$2:$H$13246,3,FALSE)</f>
        <v>9675</v>
      </c>
      <c r="I4025">
        <f>VLOOKUP($C4025,Sheet2!$D$2:$H$13246,4,FALSE)</f>
        <v>1574</v>
      </c>
      <c r="J4025">
        <f>VLOOKUP($C4025,Sheet2!$D$2:$H$13246,5,FALSE)</f>
        <v>311</v>
      </c>
    </row>
    <row r="4026" spans="1:10" x14ac:dyDescent="0.2">
      <c r="A4026" s="1" t="s">
        <v>2806</v>
      </c>
      <c r="B4026" s="1" t="s">
        <v>2560</v>
      </c>
      <c r="C4026" t="s">
        <v>2561</v>
      </c>
      <c r="D4026" t="s">
        <v>10</v>
      </c>
      <c r="E4026" t="s">
        <v>2562</v>
      </c>
      <c r="F4026" t="s">
        <v>12</v>
      </c>
      <c r="G4026">
        <v>2354</v>
      </c>
      <c r="H4026">
        <f>VLOOKUP(C4026,Sheet2!$D$2:$H$13246,3,FALSE)</f>
        <v>14597</v>
      </c>
      <c r="I4026">
        <f>VLOOKUP($C4026,Sheet2!$D$2:$H$13246,4,FALSE)</f>
        <v>2407</v>
      </c>
      <c r="J4026">
        <f>VLOOKUP($C4026,Sheet2!$D$2:$H$13246,5,FALSE)</f>
        <v>176</v>
      </c>
    </row>
    <row r="4027" spans="1:10" x14ac:dyDescent="0.2">
      <c r="A4027" s="1" t="s">
        <v>2806</v>
      </c>
      <c r="B4027" s="1" t="s">
        <v>2563</v>
      </c>
      <c r="C4027" t="s">
        <v>2564</v>
      </c>
      <c r="D4027" t="s">
        <v>10</v>
      </c>
      <c r="E4027" t="s">
        <v>2565</v>
      </c>
      <c r="F4027" t="s">
        <v>12</v>
      </c>
      <c r="G4027">
        <v>8660</v>
      </c>
      <c r="H4027">
        <f>VLOOKUP(C4027,Sheet2!$D$2:$H$13246,3,FALSE)</f>
        <v>56256</v>
      </c>
      <c r="I4027">
        <f>VLOOKUP($C4027,Sheet2!$D$2:$H$13246,4,FALSE)</f>
        <v>9554</v>
      </c>
      <c r="J4027">
        <f>VLOOKUP($C4027,Sheet2!$D$2:$H$13246,5,FALSE)</f>
        <v>599</v>
      </c>
    </row>
    <row r="4028" spans="1:10" x14ac:dyDescent="0.2">
      <c r="A4028" s="1" t="s">
        <v>2806</v>
      </c>
      <c r="B4028" s="1" t="s">
        <v>2566</v>
      </c>
      <c r="C4028" t="s">
        <v>2567</v>
      </c>
      <c r="D4028" t="s">
        <v>10</v>
      </c>
      <c r="E4028" t="s">
        <v>2568</v>
      </c>
      <c r="F4028" t="s">
        <v>12</v>
      </c>
      <c r="G4028">
        <v>798</v>
      </c>
      <c r="H4028">
        <f>VLOOKUP(C4028,Sheet2!$D$2:$H$13246,3,FALSE)</f>
        <v>6683</v>
      </c>
      <c r="I4028">
        <f>VLOOKUP($C4028,Sheet2!$D$2:$H$13246,4,FALSE)</f>
        <v>1118</v>
      </c>
      <c r="J4028">
        <f>VLOOKUP($C4028,Sheet2!$D$2:$H$13246,5,FALSE)</f>
        <v>127</v>
      </c>
    </row>
    <row r="4029" spans="1:10" x14ac:dyDescent="0.2">
      <c r="A4029" s="1" t="s">
        <v>2806</v>
      </c>
      <c r="B4029" s="1" t="s">
        <v>2569</v>
      </c>
      <c r="C4029" t="s">
        <v>2570</v>
      </c>
      <c r="D4029" t="s">
        <v>10</v>
      </c>
      <c r="E4029" t="s">
        <v>2571</v>
      </c>
      <c r="F4029" t="s">
        <v>12</v>
      </c>
      <c r="G4029">
        <v>822</v>
      </c>
      <c r="H4029">
        <f>VLOOKUP(C4029,Sheet2!$D$2:$H$13246,3,FALSE)</f>
        <v>5231</v>
      </c>
      <c r="I4029">
        <f>VLOOKUP($C4029,Sheet2!$D$2:$H$13246,4,FALSE)</f>
        <v>850</v>
      </c>
      <c r="J4029">
        <f>VLOOKUP($C4029,Sheet2!$D$2:$H$13246,5,FALSE)</f>
        <v>63</v>
      </c>
    </row>
    <row r="4030" spans="1:10" x14ac:dyDescent="0.2">
      <c r="A4030" s="1" t="s">
        <v>2806</v>
      </c>
      <c r="B4030" s="1" t="s">
        <v>2572</v>
      </c>
      <c r="C4030" t="s">
        <v>2573</v>
      </c>
      <c r="D4030" t="s">
        <v>10</v>
      </c>
      <c r="E4030" t="s">
        <v>2574</v>
      </c>
      <c r="F4030" t="s">
        <v>12</v>
      </c>
      <c r="G4030">
        <v>144</v>
      </c>
      <c r="H4030">
        <f>VLOOKUP(C4030,Sheet2!$D$2:$H$13246,3,FALSE)</f>
        <v>874</v>
      </c>
      <c r="I4030">
        <f>VLOOKUP($C4030,Sheet2!$D$2:$H$13246,4,FALSE)</f>
        <v>128</v>
      </c>
      <c r="J4030">
        <f>VLOOKUP($C4030,Sheet2!$D$2:$H$13246,5,FALSE)</f>
        <v>25</v>
      </c>
    </row>
    <row r="4031" spans="1:10" x14ac:dyDescent="0.2">
      <c r="A4031" s="1" t="s">
        <v>2806</v>
      </c>
      <c r="B4031" s="1" t="s">
        <v>2575</v>
      </c>
      <c r="C4031" t="s">
        <v>2576</v>
      </c>
      <c r="D4031" t="s">
        <v>10</v>
      </c>
      <c r="E4031" t="s">
        <v>2577</v>
      </c>
      <c r="F4031" t="s">
        <v>12</v>
      </c>
      <c r="G4031">
        <v>1267</v>
      </c>
      <c r="H4031">
        <f>VLOOKUP(C4031,Sheet2!$D$2:$H$13246,3,FALSE)</f>
        <v>8911</v>
      </c>
      <c r="I4031">
        <f>VLOOKUP($C4031,Sheet2!$D$2:$H$13246,4,FALSE)</f>
        <v>1348</v>
      </c>
      <c r="J4031">
        <f>VLOOKUP($C4031,Sheet2!$D$2:$H$13246,5,FALSE)</f>
        <v>316</v>
      </c>
    </row>
    <row r="4032" spans="1:10" x14ac:dyDescent="0.2">
      <c r="A4032" s="1" t="s">
        <v>2806</v>
      </c>
      <c r="B4032" s="1" t="s">
        <v>2578</v>
      </c>
      <c r="C4032" t="s">
        <v>2579</v>
      </c>
      <c r="D4032" t="s">
        <v>10</v>
      </c>
      <c r="E4032" t="s">
        <v>2580</v>
      </c>
      <c r="F4032" t="s">
        <v>12</v>
      </c>
      <c r="G4032">
        <v>4123</v>
      </c>
      <c r="H4032">
        <f>VLOOKUP(C4032,Sheet2!$D$2:$H$13246,3,FALSE)</f>
        <v>27906</v>
      </c>
      <c r="I4032">
        <f>VLOOKUP($C4032,Sheet2!$D$2:$H$13246,4,FALSE)</f>
        <v>4143</v>
      </c>
      <c r="J4032">
        <f>VLOOKUP($C4032,Sheet2!$D$2:$H$13246,5,FALSE)</f>
        <v>380</v>
      </c>
    </row>
    <row r="4033" spans="1:10" x14ac:dyDescent="0.2">
      <c r="A4033" s="1" t="s">
        <v>2806</v>
      </c>
      <c r="B4033" s="1" t="s">
        <v>2581</v>
      </c>
      <c r="C4033" t="s">
        <v>2582</v>
      </c>
      <c r="D4033" t="s">
        <v>10</v>
      </c>
      <c r="E4033" t="s">
        <v>2583</v>
      </c>
      <c r="F4033" t="s">
        <v>12</v>
      </c>
      <c r="G4033">
        <v>709</v>
      </c>
      <c r="H4033">
        <f>VLOOKUP(C4033,Sheet2!$D$2:$H$13246,3,FALSE)</f>
        <v>4579</v>
      </c>
      <c r="I4033">
        <f>VLOOKUP($C4033,Sheet2!$D$2:$H$13246,4,FALSE)</f>
        <v>801</v>
      </c>
      <c r="J4033">
        <f>VLOOKUP($C4033,Sheet2!$D$2:$H$13246,5,FALSE)</f>
        <v>124</v>
      </c>
    </row>
    <row r="4034" spans="1:10" x14ac:dyDescent="0.2">
      <c r="A4034" s="1" t="s">
        <v>2806</v>
      </c>
      <c r="B4034" s="1" t="s">
        <v>2584</v>
      </c>
      <c r="C4034" t="s">
        <v>2585</v>
      </c>
      <c r="D4034" t="s">
        <v>10</v>
      </c>
      <c r="E4034" t="s">
        <v>2586</v>
      </c>
      <c r="F4034" t="s">
        <v>12</v>
      </c>
      <c r="G4034">
        <v>4843</v>
      </c>
      <c r="H4034">
        <f>VLOOKUP(C4034,Sheet2!$D$2:$H$13246,3,FALSE)</f>
        <v>31357</v>
      </c>
      <c r="I4034">
        <f>VLOOKUP($C4034,Sheet2!$D$2:$H$13246,4,FALSE)</f>
        <v>5075</v>
      </c>
      <c r="J4034">
        <f>VLOOKUP($C4034,Sheet2!$D$2:$H$13246,5,FALSE)</f>
        <v>331</v>
      </c>
    </row>
    <row r="4035" spans="1:10" x14ac:dyDescent="0.2">
      <c r="A4035" s="1" t="s">
        <v>2806</v>
      </c>
      <c r="B4035" s="1" t="s">
        <v>2587</v>
      </c>
      <c r="C4035" t="s">
        <v>2588</v>
      </c>
      <c r="D4035" t="s">
        <v>10</v>
      </c>
      <c r="E4035" t="s">
        <v>2589</v>
      </c>
      <c r="F4035" t="s">
        <v>12</v>
      </c>
      <c r="G4035">
        <v>2122</v>
      </c>
      <c r="H4035">
        <f>VLOOKUP(C4035,Sheet2!$D$2:$H$13246,3,FALSE)</f>
        <v>17395</v>
      </c>
      <c r="I4035">
        <f>VLOOKUP($C4035,Sheet2!$D$2:$H$13246,4,FALSE)</f>
        <v>3176</v>
      </c>
      <c r="J4035">
        <f>VLOOKUP($C4035,Sheet2!$D$2:$H$13246,5,FALSE)</f>
        <v>240</v>
      </c>
    </row>
    <row r="4036" spans="1:10" x14ac:dyDescent="0.2">
      <c r="A4036" s="1" t="s">
        <v>2806</v>
      </c>
      <c r="B4036" s="1" t="s">
        <v>2590</v>
      </c>
      <c r="C4036" t="s">
        <v>2591</v>
      </c>
      <c r="D4036" t="s">
        <v>10</v>
      </c>
      <c r="E4036" t="s">
        <v>2592</v>
      </c>
      <c r="F4036" t="s">
        <v>12</v>
      </c>
      <c r="G4036">
        <v>4832</v>
      </c>
      <c r="H4036">
        <f>VLOOKUP(C4036,Sheet2!$D$2:$H$13246,3,FALSE)</f>
        <v>28030</v>
      </c>
      <c r="I4036">
        <f>VLOOKUP($C4036,Sheet2!$D$2:$H$13246,4,FALSE)</f>
        <v>5109</v>
      </c>
      <c r="J4036">
        <f>VLOOKUP($C4036,Sheet2!$D$2:$H$13246,5,FALSE)</f>
        <v>302</v>
      </c>
    </row>
    <row r="4037" spans="1:10" x14ac:dyDescent="0.2">
      <c r="A4037" s="1" t="s">
        <v>2806</v>
      </c>
      <c r="B4037" s="1" t="s">
        <v>2593</v>
      </c>
      <c r="C4037" t="s">
        <v>2594</v>
      </c>
      <c r="D4037" t="s">
        <v>10</v>
      </c>
      <c r="E4037" t="s">
        <v>2595</v>
      </c>
      <c r="F4037" t="s">
        <v>12</v>
      </c>
      <c r="G4037" t="s">
        <v>2809</v>
      </c>
      <c r="H4037" t="e">
        <f>VLOOKUP(C4037,Sheet2!$D$2:$H$13246,3,FALSE)</f>
        <v>#N/A</v>
      </c>
      <c r="I4037" t="e">
        <f>VLOOKUP($C4037,Sheet2!$D$2:$H$13246,4,FALSE)</f>
        <v>#N/A</v>
      </c>
      <c r="J4037" t="e">
        <f>VLOOKUP($C4037,Sheet2!$D$2:$H$13246,5,FALSE)</f>
        <v>#N/A</v>
      </c>
    </row>
    <row r="4038" spans="1:10" x14ac:dyDescent="0.2">
      <c r="A4038" s="1" t="s">
        <v>2806</v>
      </c>
      <c r="B4038" s="1" t="s">
        <v>2596</v>
      </c>
      <c r="C4038" t="s">
        <v>2597</v>
      </c>
      <c r="D4038" t="s">
        <v>10</v>
      </c>
      <c r="E4038" t="s">
        <v>2033</v>
      </c>
      <c r="F4038" t="s">
        <v>12</v>
      </c>
      <c r="G4038">
        <v>6999</v>
      </c>
      <c r="H4038">
        <f>VLOOKUP(C4038,Sheet2!$D$2:$H$13246,3,FALSE)</f>
        <v>53751</v>
      </c>
      <c r="I4038">
        <f>VLOOKUP($C4038,Sheet2!$D$2:$H$13246,4,FALSE)</f>
        <v>7409</v>
      </c>
      <c r="J4038">
        <f>VLOOKUP($C4038,Sheet2!$D$2:$H$13246,5,FALSE)</f>
        <v>672</v>
      </c>
    </row>
    <row r="4039" spans="1:10" x14ac:dyDescent="0.2">
      <c r="A4039" s="1" t="s">
        <v>2806</v>
      </c>
      <c r="B4039" s="1" t="s">
        <v>2598</v>
      </c>
      <c r="C4039" t="s">
        <v>2599</v>
      </c>
      <c r="D4039" t="s">
        <v>10</v>
      </c>
      <c r="E4039" t="s">
        <v>2600</v>
      </c>
      <c r="F4039" t="s">
        <v>12</v>
      </c>
      <c r="G4039">
        <v>310</v>
      </c>
      <c r="H4039">
        <f>VLOOKUP(C4039,Sheet2!$D$2:$H$13246,3,FALSE)</f>
        <v>2165</v>
      </c>
      <c r="I4039">
        <f>VLOOKUP($C4039,Sheet2!$D$2:$H$13246,4,FALSE)</f>
        <v>356</v>
      </c>
      <c r="J4039">
        <f>VLOOKUP($C4039,Sheet2!$D$2:$H$13246,5,FALSE)</f>
        <v>64</v>
      </c>
    </row>
    <row r="4040" spans="1:10" x14ac:dyDescent="0.2">
      <c r="A4040" s="1" t="s">
        <v>2806</v>
      </c>
      <c r="B4040" s="1" t="s">
        <v>2601</v>
      </c>
      <c r="C4040" t="s">
        <v>2602</v>
      </c>
      <c r="D4040" t="s">
        <v>10</v>
      </c>
      <c r="E4040" t="s">
        <v>2603</v>
      </c>
      <c r="F4040" t="s">
        <v>12</v>
      </c>
      <c r="G4040">
        <v>1118</v>
      </c>
      <c r="H4040">
        <f>VLOOKUP(C4040,Sheet2!$D$2:$H$13246,3,FALSE)</f>
        <v>7073</v>
      </c>
      <c r="I4040">
        <f>VLOOKUP($C4040,Sheet2!$D$2:$H$13246,4,FALSE)</f>
        <v>1199</v>
      </c>
      <c r="J4040">
        <f>VLOOKUP($C4040,Sheet2!$D$2:$H$13246,5,FALSE)</f>
        <v>247</v>
      </c>
    </row>
    <row r="4041" spans="1:10" x14ac:dyDescent="0.2">
      <c r="A4041" s="1" t="s">
        <v>2806</v>
      </c>
      <c r="B4041" s="1" t="s">
        <v>2604</v>
      </c>
      <c r="C4041" t="s">
        <v>2605</v>
      </c>
      <c r="D4041" t="s">
        <v>10</v>
      </c>
      <c r="E4041" t="s">
        <v>1225</v>
      </c>
      <c r="F4041" t="s">
        <v>12</v>
      </c>
      <c r="G4041">
        <v>4731</v>
      </c>
      <c r="H4041">
        <f>VLOOKUP(C4041,Sheet2!$D$2:$H$13246,3,FALSE)</f>
        <v>26723</v>
      </c>
      <c r="I4041">
        <f>VLOOKUP($C4041,Sheet2!$D$2:$H$13246,4,FALSE)</f>
        <v>4081</v>
      </c>
      <c r="J4041">
        <f>VLOOKUP($C4041,Sheet2!$D$2:$H$13246,5,FALSE)</f>
        <v>773</v>
      </c>
    </row>
    <row r="4042" spans="1:10" x14ac:dyDescent="0.2">
      <c r="A4042" s="1" t="s">
        <v>2806</v>
      </c>
      <c r="B4042" s="1" t="s">
        <v>2606</v>
      </c>
      <c r="C4042" t="s">
        <v>2607</v>
      </c>
      <c r="D4042" t="s">
        <v>10</v>
      </c>
      <c r="E4042" t="s">
        <v>2608</v>
      </c>
      <c r="F4042" t="s">
        <v>12</v>
      </c>
      <c r="G4042">
        <v>665</v>
      </c>
      <c r="H4042">
        <f>VLOOKUP(C4042,Sheet2!$D$2:$H$13246,3,FALSE)</f>
        <v>4891</v>
      </c>
      <c r="I4042">
        <f>VLOOKUP($C4042,Sheet2!$D$2:$H$13246,4,FALSE)</f>
        <v>723</v>
      </c>
      <c r="J4042">
        <f>VLOOKUP($C4042,Sheet2!$D$2:$H$13246,5,FALSE)</f>
        <v>151</v>
      </c>
    </row>
    <row r="4043" spans="1:10" x14ac:dyDescent="0.2">
      <c r="A4043" s="1" t="s">
        <v>2806</v>
      </c>
      <c r="B4043" s="1" t="s">
        <v>2609</v>
      </c>
      <c r="C4043" t="s">
        <v>2610</v>
      </c>
      <c r="D4043" t="s">
        <v>10</v>
      </c>
      <c r="E4043" t="s">
        <v>2611</v>
      </c>
      <c r="F4043" t="s">
        <v>12</v>
      </c>
      <c r="G4043">
        <v>1830</v>
      </c>
      <c r="H4043">
        <f>VLOOKUP(C4043,Sheet2!$D$2:$H$13246,3,FALSE)</f>
        <v>5563</v>
      </c>
      <c r="I4043">
        <f>VLOOKUP($C4043,Sheet2!$D$2:$H$13246,4,FALSE)</f>
        <v>833</v>
      </c>
      <c r="J4043">
        <f>VLOOKUP($C4043,Sheet2!$D$2:$H$13246,5,FALSE)</f>
        <v>75</v>
      </c>
    </row>
    <row r="4044" spans="1:10" x14ac:dyDescent="0.2">
      <c r="A4044" s="1" t="s">
        <v>2806</v>
      </c>
      <c r="B4044" s="1" t="s">
        <v>2612</v>
      </c>
      <c r="C4044" t="s">
        <v>2613</v>
      </c>
      <c r="D4044" t="s">
        <v>10</v>
      </c>
      <c r="E4044" t="s">
        <v>2614</v>
      </c>
      <c r="F4044" t="s">
        <v>12</v>
      </c>
      <c r="G4044">
        <v>958</v>
      </c>
      <c r="H4044">
        <f>VLOOKUP(C4044,Sheet2!$D$2:$H$13246,3,FALSE)</f>
        <v>6277</v>
      </c>
      <c r="I4044">
        <f>VLOOKUP($C4044,Sheet2!$D$2:$H$13246,4,FALSE)</f>
        <v>983</v>
      </c>
      <c r="J4044">
        <f>VLOOKUP($C4044,Sheet2!$D$2:$H$13246,5,FALSE)</f>
        <v>124</v>
      </c>
    </row>
    <row r="4045" spans="1:10" x14ac:dyDescent="0.2">
      <c r="A4045" s="1" t="s">
        <v>2806</v>
      </c>
      <c r="B4045" s="1" t="s">
        <v>2615</v>
      </c>
      <c r="C4045" t="s">
        <v>2616</v>
      </c>
      <c r="D4045" t="s">
        <v>10</v>
      </c>
      <c r="E4045" t="s">
        <v>2617</v>
      </c>
      <c r="F4045" t="s">
        <v>12</v>
      </c>
      <c r="G4045">
        <v>224</v>
      </c>
      <c r="H4045">
        <f>VLOOKUP(C4045,Sheet2!$D$2:$H$13246,3,FALSE)</f>
        <v>1363</v>
      </c>
      <c r="I4045">
        <f>VLOOKUP($C4045,Sheet2!$D$2:$H$13246,4,FALSE)</f>
        <v>189</v>
      </c>
      <c r="J4045">
        <f>VLOOKUP($C4045,Sheet2!$D$2:$H$13246,5,FALSE)</f>
        <v>41</v>
      </c>
    </row>
    <row r="4046" spans="1:10" x14ac:dyDescent="0.2">
      <c r="A4046" s="1" t="s">
        <v>2806</v>
      </c>
      <c r="B4046" s="1" t="s">
        <v>2618</v>
      </c>
      <c r="C4046" t="s">
        <v>2619</v>
      </c>
      <c r="D4046" t="s">
        <v>10</v>
      </c>
      <c r="E4046" t="s">
        <v>2620</v>
      </c>
      <c r="F4046" t="s">
        <v>12</v>
      </c>
      <c r="G4046">
        <v>681</v>
      </c>
      <c r="H4046">
        <f>VLOOKUP(C4046,Sheet2!$D$2:$H$13246,3,FALSE)</f>
        <v>5683</v>
      </c>
      <c r="I4046">
        <f>VLOOKUP($C4046,Sheet2!$D$2:$H$13246,4,FALSE)</f>
        <v>744</v>
      </c>
      <c r="J4046">
        <f>VLOOKUP($C4046,Sheet2!$D$2:$H$13246,5,FALSE)</f>
        <v>90</v>
      </c>
    </row>
    <row r="4047" spans="1:10" x14ac:dyDescent="0.2">
      <c r="A4047" s="1" t="s">
        <v>2806</v>
      </c>
      <c r="B4047" s="1" t="s">
        <v>2621</v>
      </c>
      <c r="C4047" t="s">
        <v>2622</v>
      </c>
      <c r="D4047" t="s">
        <v>10</v>
      </c>
      <c r="E4047" t="s">
        <v>2623</v>
      </c>
      <c r="F4047" t="s">
        <v>12</v>
      </c>
      <c r="G4047">
        <v>133</v>
      </c>
      <c r="H4047">
        <f>VLOOKUP(C4047,Sheet2!$D$2:$H$13246,3,FALSE)</f>
        <v>1237</v>
      </c>
      <c r="I4047">
        <f>VLOOKUP($C4047,Sheet2!$D$2:$H$13246,4,FALSE)</f>
        <v>175</v>
      </c>
      <c r="J4047">
        <f>VLOOKUP($C4047,Sheet2!$D$2:$H$13246,5,FALSE)</f>
        <v>14</v>
      </c>
    </row>
    <row r="4048" spans="1:10" x14ac:dyDescent="0.2">
      <c r="A4048" s="1" t="s">
        <v>2806</v>
      </c>
      <c r="B4048" s="1" t="s">
        <v>2624</v>
      </c>
      <c r="C4048" t="s">
        <v>2625</v>
      </c>
      <c r="D4048" t="s">
        <v>10</v>
      </c>
      <c r="E4048" t="s">
        <v>2626</v>
      </c>
      <c r="F4048" t="s">
        <v>12</v>
      </c>
      <c r="G4048">
        <v>7098</v>
      </c>
      <c r="H4048">
        <f>VLOOKUP(C4048,Sheet2!$D$2:$H$13246,3,FALSE)</f>
        <v>58379</v>
      </c>
      <c r="I4048">
        <f>VLOOKUP($C4048,Sheet2!$D$2:$H$13246,4,FALSE)</f>
        <v>7797</v>
      </c>
      <c r="J4048">
        <f>VLOOKUP($C4048,Sheet2!$D$2:$H$13246,5,FALSE)</f>
        <v>1029</v>
      </c>
    </row>
    <row r="4049" spans="1:10" x14ac:dyDescent="0.2">
      <c r="A4049" s="1" t="s">
        <v>2806</v>
      </c>
      <c r="B4049" s="1" t="s">
        <v>2627</v>
      </c>
      <c r="C4049" t="s">
        <v>2628</v>
      </c>
      <c r="D4049" t="s">
        <v>10</v>
      </c>
      <c r="E4049" t="s">
        <v>2629</v>
      </c>
      <c r="F4049" t="s">
        <v>12</v>
      </c>
      <c r="G4049">
        <v>791</v>
      </c>
      <c r="H4049">
        <f>VLOOKUP(C4049,Sheet2!$D$2:$H$13246,3,FALSE)</f>
        <v>4829</v>
      </c>
      <c r="I4049">
        <f>VLOOKUP($C4049,Sheet2!$D$2:$H$13246,4,FALSE)</f>
        <v>707</v>
      </c>
      <c r="J4049">
        <f>VLOOKUP($C4049,Sheet2!$D$2:$H$13246,5,FALSE)</f>
        <v>169</v>
      </c>
    </row>
    <row r="4050" spans="1:10" x14ac:dyDescent="0.2">
      <c r="A4050" s="1" t="s">
        <v>2806</v>
      </c>
      <c r="B4050" s="1" t="s">
        <v>2630</v>
      </c>
      <c r="C4050" t="s">
        <v>2631</v>
      </c>
      <c r="D4050" t="s">
        <v>10</v>
      </c>
      <c r="E4050" t="s">
        <v>2841</v>
      </c>
      <c r="F4050" t="s">
        <v>12</v>
      </c>
      <c r="G4050">
        <v>3227</v>
      </c>
      <c r="H4050">
        <f>VLOOKUP(C4050,Sheet2!$D$2:$H$13246,3,FALSE)</f>
        <v>25726</v>
      </c>
      <c r="I4050">
        <f>VLOOKUP($C4050,Sheet2!$D$2:$H$13246,4,FALSE)</f>
        <v>3604</v>
      </c>
      <c r="J4050">
        <f>VLOOKUP($C4050,Sheet2!$D$2:$H$13246,5,FALSE)</f>
        <v>386</v>
      </c>
    </row>
    <row r="4051" spans="1:10" x14ac:dyDescent="0.2">
      <c r="A4051" s="1" t="s">
        <v>2806</v>
      </c>
      <c r="B4051" s="1" t="s">
        <v>2633</v>
      </c>
      <c r="C4051" t="s">
        <v>2634</v>
      </c>
      <c r="D4051" t="s">
        <v>10</v>
      </c>
      <c r="E4051" t="s">
        <v>2635</v>
      </c>
      <c r="F4051" t="s">
        <v>12</v>
      </c>
      <c r="G4051">
        <v>265</v>
      </c>
      <c r="H4051">
        <f>VLOOKUP(C4051,Sheet2!$D$2:$H$13246,3,FALSE)</f>
        <v>1084</v>
      </c>
      <c r="I4051">
        <f>VLOOKUP($C4051,Sheet2!$D$2:$H$13246,4,FALSE)</f>
        <v>213</v>
      </c>
      <c r="J4051">
        <f>VLOOKUP($C4051,Sheet2!$D$2:$H$13246,5,FALSE)</f>
        <v>40</v>
      </c>
    </row>
    <row r="4052" spans="1:10" x14ac:dyDescent="0.2">
      <c r="A4052" s="1" t="s">
        <v>2806</v>
      </c>
      <c r="B4052" s="1" t="s">
        <v>2636</v>
      </c>
      <c r="C4052" t="s">
        <v>2637</v>
      </c>
      <c r="D4052" t="s">
        <v>10</v>
      </c>
      <c r="E4052" t="s">
        <v>2638</v>
      </c>
      <c r="F4052" t="s">
        <v>12</v>
      </c>
      <c r="G4052">
        <v>1468</v>
      </c>
      <c r="H4052">
        <f>VLOOKUP(C4052,Sheet2!$D$2:$H$13246,3,FALSE)</f>
        <v>8841</v>
      </c>
      <c r="I4052">
        <f>VLOOKUP($C4052,Sheet2!$D$2:$H$13246,4,FALSE)</f>
        <v>1402</v>
      </c>
      <c r="J4052">
        <f>VLOOKUP($C4052,Sheet2!$D$2:$H$13246,5,FALSE)</f>
        <v>271</v>
      </c>
    </row>
    <row r="4053" spans="1:10" x14ac:dyDescent="0.2">
      <c r="A4053" s="1" t="s">
        <v>2806</v>
      </c>
      <c r="B4053" s="1" t="s">
        <v>2639</v>
      </c>
      <c r="C4053" t="s">
        <v>2640</v>
      </c>
      <c r="D4053" t="s">
        <v>10</v>
      </c>
      <c r="E4053" t="s">
        <v>275</v>
      </c>
      <c r="F4053" t="s">
        <v>12</v>
      </c>
      <c r="G4053">
        <v>19</v>
      </c>
      <c r="H4053">
        <f>VLOOKUP(C4053,Sheet2!$D$2:$H$13246,3,FALSE)</f>
        <v>1756</v>
      </c>
      <c r="I4053">
        <f>VLOOKUP($C4053,Sheet2!$D$2:$H$13246,4,FALSE)</f>
        <v>180</v>
      </c>
      <c r="J4053">
        <f>VLOOKUP($C4053,Sheet2!$D$2:$H$13246,5,FALSE)</f>
        <v>20</v>
      </c>
    </row>
    <row r="4054" spans="1:10" x14ac:dyDescent="0.2">
      <c r="A4054" s="1" t="s">
        <v>2806</v>
      </c>
      <c r="B4054" s="1" t="s">
        <v>2641</v>
      </c>
      <c r="C4054" t="s">
        <v>2642</v>
      </c>
      <c r="D4054" t="s">
        <v>10</v>
      </c>
      <c r="E4054" t="s">
        <v>2643</v>
      </c>
      <c r="F4054" t="s">
        <v>12</v>
      </c>
      <c r="G4054">
        <v>1137</v>
      </c>
      <c r="H4054">
        <f>VLOOKUP(C4054,Sheet2!$D$2:$H$13246,3,FALSE)</f>
        <v>6631</v>
      </c>
      <c r="I4054">
        <f>VLOOKUP($C4054,Sheet2!$D$2:$H$13246,4,FALSE)</f>
        <v>1108</v>
      </c>
      <c r="J4054">
        <f>VLOOKUP($C4054,Sheet2!$D$2:$H$13246,5,FALSE)</f>
        <v>138</v>
      </c>
    </row>
    <row r="4055" spans="1:10" x14ac:dyDescent="0.2">
      <c r="A4055" s="1" t="s">
        <v>2806</v>
      </c>
      <c r="B4055" s="1" t="s">
        <v>2644</v>
      </c>
      <c r="C4055" t="s">
        <v>2645</v>
      </c>
      <c r="D4055" t="s">
        <v>10</v>
      </c>
      <c r="E4055" t="s">
        <v>2646</v>
      </c>
      <c r="F4055" t="s">
        <v>12</v>
      </c>
      <c r="G4055">
        <v>10320</v>
      </c>
      <c r="H4055">
        <f>VLOOKUP(C4055,Sheet2!$D$2:$H$13246,3,FALSE)</f>
        <v>72859</v>
      </c>
      <c r="I4055">
        <f>VLOOKUP($C4055,Sheet2!$D$2:$H$13246,4,FALSE)</f>
        <v>11646</v>
      </c>
      <c r="J4055">
        <f>VLOOKUP($C4055,Sheet2!$D$2:$H$13246,5,FALSE)</f>
        <v>536</v>
      </c>
    </row>
    <row r="4056" spans="1:10" x14ac:dyDescent="0.2">
      <c r="A4056" s="1" t="s">
        <v>2806</v>
      </c>
      <c r="B4056" s="1" t="s">
        <v>2647</v>
      </c>
      <c r="C4056" t="s">
        <v>2648</v>
      </c>
      <c r="D4056" t="s">
        <v>10</v>
      </c>
      <c r="E4056" t="s">
        <v>2649</v>
      </c>
      <c r="F4056" t="s">
        <v>12</v>
      </c>
      <c r="G4056">
        <v>273</v>
      </c>
      <c r="H4056">
        <f>VLOOKUP(C4056,Sheet2!$D$2:$H$13246,3,FALSE)</f>
        <v>2515</v>
      </c>
      <c r="I4056">
        <f>VLOOKUP($C4056,Sheet2!$D$2:$H$13246,4,FALSE)</f>
        <v>283</v>
      </c>
      <c r="J4056">
        <f>VLOOKUP($C4056,Sheet2!$D$2:$H$13246,5,FALSE)</f>
        <v>39</v>
      </c>
    </row>
    <row r="4057" spans="1:10" x14ac:dyDescent="0.2">
      <c r="A4057" s="1" t="s">
        <v>2806</v>
      </c>
      <c r="B4057" s="1" t="s">
        <v>2650</v>
      </c>
      <c r="C4057" t="s">
        <v>2651</v>
      </c>
      <c r="D4057" t="s">
        <v>10</v>
      </c>
      <c r="E4057" t="s">
        <v>2652</v>
      </c>
      <c r="F4057" t="s">
        <v>12</v>
      </c>
      <c r="G4057">
        <v>1282</v>
      </c>
      <c r="H4057">
        <f>VLOOKUP(C4057,Sheet2!$D$2:$H$13246,3,FALSE)</f>
        <v>8246</v>
      </c>
      <c r="I4057">
        <f>VLOOKUP($C4057,Sheet2!$D$2:$H$13246,4,FALSE)</f>
        <v>1308</v>
      </c>
      <c r="J4057">
        <f>VLOOKUP($C4057,Sheet2!$D$2:$H$13246,5,FALSE)</f>
        <v>136</v>
      </c>
    </row>
    <row r="4058" spans="1:10" x14ac:dyDescent="0.2">
      <c r="A4058" s="1" t="s">
        <v>2806</v>
      </c>
      <c r="B4058" s="1" t="s">
        <v>2653</v>
      </c>
      <c r="C4058" t="s">
        <v>2654</v>
      </c>
      <c r="D4058" t="s">
        <v>10</v>
      </c>
      <c r="E4058" t="s">
        <v>2655</v>
      </c>
      <c r="F4058" t="s">
        <v>12</v>
      </c>
      <c r="G4058">
        <v>333</v>
      </c>
      <c r="H4058">
        <f>VLOOKUP(C4058,Sheet2!$D$2:$H$13246,3,FALSE)</f>
        <v>3096</v>
      </c>
      <c r="I4058">
        <f>VLOOKUP($C4058,Sheet2!$D$2:$H$13246,4,FALSE)</f>
        <v>378</v>
      </c>
      <c r="J4058">
        <f>VLOOKUP($C4058,Sheet2!$D$2:$H$13246,5,FALSE)</f>
        <v>57</v>
      </c>
    </row>
    <row r="4059" spans="1:10" x14ac:dyDescent="0.2">
      <c r="A4059" s="1" t="s">
        <v>2806</v>
      </c>
      <c r="B4059" s="1" t="s">
        <v>2656</v>
      </c>
      <c r="C4059" t="s">
        <v>2657</v>
      </c>
      <c r="D4059" t="s">
        <v>10</v>
      </c>
      <c r="E4059" t="s">
        <v>2658</v>
      </c>
      <c r="F4059" t="s">
        <v>12</v>
      </c>
      <c r="G4059">
        <v>3092</v>
      </c>
      <c r="H4059">
        <f>VLOOKUP(C4059,Sheet2!$D$2:$H$13246,3,FALSE)</f>
        <v>20725</v>
      </c>
      <c r="I4059">
        <f>VLOOKUP($C4059,Sheet2!$D$2:$H$13246,4,FALSE)</f>
        <v>3785</v>
      </c>
      <c r="J4059">
        <f>VLOOKUP($C4059,Sheet2!$D$2:$H$13246,5,FALSE)</f>
        <v>231</v>
      </c>
    </row>
    <row r="4060" spans="1:10" x14ac:dyDescent="0.2">
      <c r="A4060" s="1" t="s">
        <v>2806</v>
      </c>
      <c r="B4060" s="1" t="s">
        <v>2659</v>
      </c>
      <c r="C4060" t="s">
        <v>2660</v>
      </c>
      <c r="D4060" t="s">
        <v>10</v>
      </c>
      <c r="E4060" t="s">
        <v>2661</v>
      </c>
      <c r="F4060" t="s">
        <v>12</v>
      </c>
      <c r="G4060">
        <v>364</v>
      </c>
      <c r="H4060">
        <f>VLOOKUP(C4060,Sheet2!$D$2:$H$13246,3,FALSE)</f>
        <v>2431</v>
      </c>
      <c r="I4060">
        <f>VLOOKUP($C4060,Sheet2!$D$2:$H$13246,4,FALSE)</f>
        <v>348</v>
      </c>
      <c r="J4060">
        <f>VLOOKUP($C4060,Sheet2!$D$2:$H$13246,5,FALSE)</f>
        <v>83</v>
      </c>
    </row>
    <row r="4061" spans="1:10" x14ac:dyDescent="0.2">
      <c r="A4061" s="1" t="s">
        <v>2806</v>
      </c>
      <c r="B4061" s="1" t="s">
        <v>2662</v>
      </c>
      <c r="C4061" t="s">
        <v>2663</v>
      </c>
      <c r="D4061" t="s">
        <v>10</v>
      </c>
      <c r="E4061" t="s">
        <v>2664</v>
      </c>
      <c r="F4061" t="s">
        <v>12</v>
      </c>
      <c r="G4061">
        <v>2227</v>
      </c>
      <c r="H4061">
        <f>VLOOKUP(C4061,Sheet2!$D$2:$H$13246,3,FALSE)</f>
        <v>11681</v>
      </c>
      <c r="I4061">
        <f>VLOOKUP($C4061,Sheet2!$D$2:$H$13246,4,FALSE)</f>
        <v>2213</v>
      </c>
      <c r="J4061">
        <f>VLOOKUP($C4061,Sheet2!$D$2:$H$13246,5,FALSE)</f>
        <v>551</v>
      </c>
    </row>
    <row r="4062" spans="1:10" x14ac:dyDescent="0.2">
      <c r="A4062" s="1" t="s">
        <v>2806</v>
      </c>
      <c r="B4062" s="1" t="s">
        <v>2665</v>
      </c>
      <c r="C4062" t="s">
        <v>2666</v>
      </c>
      <c r="D4062" t="s">
        <v>10</v>
      </c>
      <c r="E4062" t="s">
        <v>430</v>
      </c>
      <c r="F4062" t="s">
        <v>12</v>
      </c>
      <c r="G4062">
        <v>306</v>
      </c>
      <c r="H4062">
        <f>VLOOKUP(C4062,Sheet2!$D$2:$H$13246,3,FALSE)</f>
        <v>3545</v>
      </c>
      <c r="I4062">
        <f>VLOOKUP($C4062,Sheet2!$D$2:$H$13246,4,FALSE)</f>
        <v>517</v>
      </c>
      <c r="J4062">
        <f>VLOOKUP($C4062,Sheet2!$D$2:$H$13246,5,FALSE)</f>
        <v>34</v>
      </c>
    </row>
    <row r="4063" spans="1:10" x14ac:dyDescent="0.2">
      <c r="A4063" s="1" t="s">
        <v>2806</v>
      </c>
      <c r="B4063" s="1" t="s">
        <v>2667</v>
      </c>
      <c r="C4063" t="s">
        <v>2668</v>
      </c>
      <c r="D4063" t="s">
        <v>10</v>
      </c>
      <c r="E4063" t="s">
        <v>2669</v>
      </c>
      <c r="F4063" t="s">
        <v>12</v>
      </c>
      <c r="G4063">
        <v>129</v>
      </c>
      <c r="H4063">
        <f>VLOOKUP(C4063,Sheet2!$D$2:$H$13246,3,FALSE)</f>
        <v>1697</v>
      </c>
      <c r="I4063">
        <f>VLOOKUP($C4063,Sheet2!$D$2:$H$13246,4,FALSE)</f>
        <v>273</v>
      </c>
      <c r="J4063">
        <f>VLOOKUP($C4063,Sheet2!$D$2:$H$13246,5,FALSE)</f>
        <v>24</v>
      </c>
    </row>
    <row r="4064" spans="1:10" x14ac:dyDescent="0.2">
      <c r="A4064" s="1" t="s">
        <v>2806</v>
      </c>
      <c r="B4064" s="1" t="s">
        <v>2670</v>
      </c>
      <c r="C4064" t="s">
        <v>2671</v>
      </c>
      <c r="D4064" t="s">
        <v>10</v>
      </c>
      <c r="E4064" t="s">
        <v>326</v>
      </c>
      <c r="F4064" t="s">
        <v>12</v>
      </c>
      <c r="G4064">
        <v>26516</v>
      </c>
      <c r="H4064">
        <f>VLOOKUP(C4064,Sheet2!$D$2:$H$13246,3,FALSE)</f>
        <v>201238</v>
      </c>
      <c r="I4064">
        <f>VLOOKUP($C4064,Sheet2!$D$2:$H$13246,4,FALSE)</f>
        <v>30287</v>
      </c>
      <c r="J4064">
        <f>VLOOKUP($C4064,Sheet2!$D$2:$H$13246,5,FALSE)</f>
        <v>5832</v>
      </c>
    </row>
    <row r="4065" spans="1:10" x14ac:dyDescent="0.2">
      <c r="A4065" s="1" t="s">
        <v>2806</v>
      </c>
      <c r="B4065" s="1" t="s">
        <v>2672</v>
      </c>
      <c r="C4065" t="s">
        <v>2673</v>
      </c>
      <c r="D4065" t="s">
        <v>10</v>
      </c>
      <c r="E4065" t="s">
        <v>2674</v>
      </c>
      <c r="F4065" t="s">
        <v>12</v>
      </c>
      <c r="G4065">
        <v>740</v>
      </c>
      <c r="H4065">
        <f>VLOOKUP(C4065,Sheet2!$D$2:$H$13246,3,FALSE)</f>
        <v>5151</v>
      </c>
      <c r="I4065">
        <f>VLOOKUP($C4065,Sheet2!$D$2:$H$13246,4,FALSE)</f>
        <v>801</v>
      </c>
      <c r="J4065">
        <f>VLOOKUP($C4065,Sheet2!$D$2:$H$13246,5,FALSE)</f>
        <v>88</v>
      </c>
    </row>
    <row r="4066" spans="1:10" x14ac:dyDescent="0.2">
      <c r="A4066" s="1" t="s">
        <v>2806</v>
      </c>
      <c r="B4066" s="1" t="s">
        <v>2675</v>
      </c>
      <c r="C4066" t="s">
        <v>2676</v>
      </c>
      <c r="D4066" t="s">
        <v>10</v>
      </c>
      <c r="E4066" t="s">
        <v>2677</v>
      </c>
      <c r="F4066" t="s">
        <v>12</v>
      </c>
      <c r="G4066">
        <v>3528</v>
      </c>
      <c r="H4066">
        <f>VLOOKUP(C4066,Sheet2!$D$2:$H$13246,3,FALSE)</f>
        <v>21192</v>
      </c>
      <c r="I4066">
        <f>VLOOKUP($C4066,Sheet2!$D$2:$H$13246,4,FALSE)</f>
        <v>4199</v>
      </c>
      <c r="J4066">
        <f>VLOOKUP($C4066,Sheet2!$D$2:$H$13246,5,FALSE)</f>
        <v>157</v>
      </c>
    </row>
    <row r="4067" spans="1:10" x14ac:dyDescent="0.2">
      <c r="A4067" s="1" t="s">
        <v>2806</v>
      </c>
      <c r="B4067" s="1" t="s">
        <v>2678</v>
      </c>
      <c r="C4067" t="s">
        <v>2679</v>
      </c>
      <c r="D4067" t="s">
        <v>10</v>
      </c>
      <c r="E4067" t="s">
        <v>2680</v>
      </c>
      <c r="F4067" t="s">
        <v>12</v>
      </c>
      <c r="G4067">
        <v>883</v>
      </c>
      <c r="H4067">
        <f>VLOOKUP(C4067,Sheet2!$D$2:$H$13246,3,FALSE)</f>
        <v>6164</v>
      </c>
      <c r="I4067">
        <f>VLOOKUP($C4067,Sheet2!$D$2:$H$13246,4,FALSE)</f>
        <v>978</v>
      </c>
      <c r="J4067">
        <f>VLOOKUP($C4067,Sheet2!$D$2:$H$13246,5,FALSE)</f>
        <v>224</v>
      </c>
    </row>
    <row r="4068" spans="1:10" x14ac:dyDescent="0.2">
      <c r="A4068" s="1" t="s">
        <v>2806</v>
      </c>
      <c r="B4068" s="1" t="s">
        <v>2681</v>
      </c>
      <c r="C4068" t="s">
        <v>2682</v>
      </c>
      <c r="D4068" t="s">
        <v>10</v>
      </c>
      <c r="E4068" t="s">
        <v>93</v>
      </c>
      <c r="F4068" t="s">
        <v>2683</v>
      </c>
      <c r="G4068">
        <v>506</v>
      </c>
      <c r="H4068" t="e">
        <f>VLOOKUP(C4068,Sheet2!$D$2:$H$13246,3,FALSE)</f>
        <v>#N/A</v>
      </c>
      <c r="I4068" t="e">
        <f>VLOOKUP($C4068,Sheet2!$D$2:$H$13246,4,FALSE)</f>
        <v>#N/A</v>
      </c>
      <c r="J4068" t="e">
        <f>VLOOKUP($C4068,Sheet2!$D$2:$H$13246,5,FALSE)</f>
        <v>#N/A</v>
      </c>
    </row>
    <row r="4069" spans="1:10" x14ac:dyDescent="0.2">
      <c r="A4069" s="1" t="s">
        <v>2806</v>
      </c>
      <c r="B4069" s="1" t="s">
        <v>2684</v>
      </c>
      <c r="C4069" t="s">
        <v>2685</v>
      </c>
      <c r="D4069" t="s">
        <v>10</v>
      </c>
      <c r="E4069" t="s">
        <v>915</v>
      </c>
      <c r="F4069" t="s">
        <v>2683</v>
      </c>
      <c r="G4069">
        <v>657</v>
      </c>
      <c r="H4069" t="e">
        <f>VLOOKUP(C4069,Sheet2!$D$2:$H$13246,3,FALSE)</f>
        <v>#N/A</v>
      </c>
      <c r="I4069" t="e">
        <f>VLOOKUP($C4069,Sheet2!$D$2:$H$13246,4,FALSE)</f>
        <v>#N/A</v>
      </c>
      <c r="J4069" t="e">
        <f>VLOOKUP($C4069,Sheet2!$D$2:$H$13246,5,FALSE)</f>
        <v>#N/A</v>
      </c>
    </row>
    <row r="4070" spans="1:10" x14ac:dyDescent="0.2">
      <c r="A4070" s="1" t="s">
        <v>2806</v>
      </c>
      <c r="B4070" s="1" t="s">
        <v>2686</v>
      </c>
      <c r="C4070" t="s">
        <v>2687</v>
      </c>
      <c r="D4070" t="s">
        <v>10</v>
      </c>
      <c r="E4070" t="s">
        <v>2021</v>
      </c>
      <c r="F4070" t="s">
        <v>2683</v>
      </c>
      <c r="G4070">
        <v>56</v>
      </c>
      <c r="H4070" t="e">
        <f>VLOOKUP(C4070,Sheet2!$D$2:$H$13246,3,FALSE)</f>
        <v>#N/A</v>
      </c>
      <c r="I4070" t="e">
        <f>VLOOKUP($C4070,Sheet2!$D$2:$H$13246,4,FALSE)</f>
        <v>#N/A</v>
      </c>
      <c r="J4070" t="e">
        <f>VLOOKUP($C4070,Sheet2!$D$2:$H$13246,5,FALSE)</f>
        <v>#N/A</v>
      </c>
    </row>
    <row r="4071" spans="1:10" x14ac:dyDescent="0.2">
      <c r="A4071" s="1" t="s">
        <v>2806</v>
      </c>
      <c r="B4071" s="1" t="s">
        <v>2688</v>
      </c>
      <c r="C4071" t="s">
        <v>2689</v>
      </c>
      <c r="D4071" t="s">
        <v>10</v>
      </c>
      <c r="E4071" t="s">
        <v>835</v>
      </c>
      <c r="F4071" t="s">
        <v>2683</v>
      </c>
      <c r="G4071">
        <v>243</v>
      </c>
      <c r="H4071" t="e">
        <f>VLOOKUP(C4071,Sheet2!$D$2:$H$13246,3,FALSE)</f>
        <v>#N/A</v>
      </c>
      <c r="I4071" t="e">
        <f>VLOOKUP($C4071,Sheet2!$D$2:$H$13246,4,FALSE)</f>
        <v>#N/A</v>
      </c>
      <c r="J4071" t="e">
        <f>VLOOKUP($C4071,Sheet2!$D$2:$H$13246,5,FALSE)</f>
        <v>#N/A</v>
      </c>
    </row>
    <row r="4072" spans="1:10" x14ac:dyDescent="0.2">
      <c r="A4072" s="1" t="s">
        <v>2806</v>
      </c>
      <c r="B4072" s="1" t="s">
        <v>2690</v>
      </c>
      <c r="C4072" t="s">
        <v>2691</v>
      </c>
      <c r="D4072" t="s">
        <v>10</v>
      </c>
      <c r="E4072" t="s">
        <v>2131</v>
      </c>
      <c r="F4072" t="s">
        <v>2683</v>
      </c>
      <c r="G4072">
        <v>41</v>
      </c>
      <c r="H4072" t="e">
        <f>VLOOKUP(C4072,Sheet2!$D$2:$H$13246,3,FALSE)</f>
        <v>#N/A</v>
      </c>
      <c r="I4072" t="e">
        <f>VLOOKUP($C4072,Sheet2!$D$2:$H$13246,4,FALSE)</f>
        <v>#N/A</v>
      </c>
      <c r="J4072" t="e">
        <f>VLOOKUP($C4072,Sheet2!$D$2:$H$13246,5,FALSE)</f>
        <v>#N/A</v>
      </c>
    </row>
    <row r="4073" spans="1:10" x14ac:dyDescent="0.2">
      <c r="A4073" s="1" t="s">
        <v>2806</v>
      </c>
      <c r="B4073" s="1" t="s">
        <v>2692</v>
      </c>
      <c r="C4073" t="s">
        <v>2693</v>
      </c>
      <c r="D4073" t="s">
        <v>10</v>
      </c>
      <c r="E4073" t="s">
        <v>1994</v>
      </c>
      <c r="F4073" t="s">
        <v>2683</v>
      </c>
      <c r="G4073">
        <v>206</v>
      </c>
      <c r="H4073" t="e">
        <f>VLOOKUP(C4073,Sheet2!$D$2:$H$13246,3,FALSE)</f>
        <v>#N/A</v>
      </c>
      <c r="I4073" t="e">
        <f>VLOOKUP($C4073,Sheet2!$D$2:$H$13246,4,FALSE)</f>
        <v>#N/A</v>
      </c>
      <c r="J4073" t="e">
        <f>VLOOKUP($C4073,Sheet2!$D$2:$H$13246,5,FALSE)</f>
        <v>#N/A</v>
      </c>
    </row>
    <row r="4074" spans="1:10" x14ac:dyDescent="0.2">
      <c r="A4074" s="1" t="s">
        <v>2806</v>
      </c>
      <c r="B4074" s="1" t="s">
        <v>2694</v>
      </c>
      <c r="C4074" t="s">
        <v>2695</v>
      </c>
      <c r="D4074" t="s">
        <v>10</v>
      </c>
      <c r="E4074" t="s">
        <v>1002</v>
      </c>
      <c r="F4074" t="s">
        <v>2683</v>
      </c>
      <c r="G4074">
        <v>516</v>
      </c>
      <c r="H4074" t="e">
        <f>VLOOKUP(C4074,Sheet2!$D$2:$H$13246,3,FALSE)</f>
        <v>#N/A</v>
      </c>
      <c r="I4074" t="e">
        <f>VLOOKUP($C4074,Sheet2!$D$2:$H$13246,4,FALSE)</f>
        <v>#N/A</v>
      </c>
      <c r="J4074" t="e">
        <f>VLOOKUP($C4074,Sheet2!$D$2:$H$13246,5,FALSE)</f>
        <v>#N/A</v>
      </c>
    </row>
    <row r="4075" spans="1:10" x14ac:dyDescent="0.2">
      <c r="A4075" s="1" t="s">
        <v>2806</v>
      </c>
      <c r="B4075" s="1" t="s">
        <v>2696</v>
      </c>
      <c r="C4075" t="s">
        <v>2697</v>
      </c>
      <c r="D4075" t="s">
        <v>10</v>
      </c>
      <c r="E4075" t="s">
        <v>2033</v>
      </c>
      <c r="F4075" t="s">
        <v>2683</v>
      </c>
      <c r="G4075">
        <v>372</v>
      </c>
      <c r="H4075" t="e">
        <f>VLOOKUP(C4075,Sheet2!$D$2:$H$13246,3,FALSE)</f>
        <v>#N/A</v>
      </c>
      <c r="I4075" t="e">
        <f>VLOOKUP($C4075,Sheet2!$D$2:$H$13246,4,FALSE)</f>
        <v>#N/A</v>
      </c>
      <c r="J4075" t="e">
        <f>VLOOKUP($C4075,Sheet2!$D$2:$H$13246,5,FALSE)</f>
        <v>#N/A</v>
      </c>
    </row>
    <row r="4076" spans="1:10" x14ac:dyDescent="0.2">
      <c r="A4076" s="1" t="s">
        <v>2806</v>
      </c>
      <c r="B4076" s="1" t="s">
        <v>2698</v>
      </c>
      <c r="C4076" t="s">
        <v>2699</v>
      </c>
      <c r="D4076" t="s">
        <v>10</v>
      </c>
      <c r="E4076" t="s">
        <v>1664</v>
      </c>
      <c r="F4076" t="s">
        <v>2683</v>
      </c>
      <c r="G4076">
        <v>415</v>
      </c>
      <c r="H4076" t="e">
        <f>VLOOKUP(C4076,Sheet2!$D$2:$H$13246,3,FALSE)</f>
        <v>#N/A</v>
      </c>
      <c r="I4076" t="e">
        <f>VLOOKUP($C4076,Sheet2!$D$2:$H$13246,4,FALSE)</f>
        <v>#N/A</v>
      </c>
      <c r="J4076" t="e">
        <f>VLOOKUP($C4076,Sheet2!$D$2:$H$13246,5,FALSE)</f>
        <v>#N/A</v>
      </c>
    </row>
    <row r="4077" spans="1:10" x14ac:dyDescent="0.2">
      <c r="A4077" s="1" t="s">
        <v>2806</v>
      </c>
      <c r="B4077" s="1" t="s">
        <v>2700</v>
      </c>
      <c r="C4077" t="s">
        <v>2701</v>
      </c>
      <c r="D4077" t="s">
        <v>10</v>
      </c>
      <c r="E4077" t="s">
        <v>1766</v>
      </c>
      <c r="F4077" t="s">
        <v>2683</v>
      </c>
      <c r="G4077">
        <v>39</v>
      </c>
      <c r="H4077" t="e">
        <f>VLOOKUP(C4077,Sheet2!$D$2:$H$13246,3,FALSE)</f>
        <v>#N/A</v>
      </c>
      <c r="I4077" t="e">
        <f>VLOOKUP($C4077,Sheet2!$D$2:$H$13246,4,FALSE)</f>
        <v>#N/A</v>
      </c>
      <c r="J4077" t="e">
        <f>VLOOKUP($C4077,Sheet2!$D$2:$H$13246,5,FALSE)</f>
        <v>#N/A</v>
      </c>
    </row>
    <row r="4078" spans="1:10" x14ac:dyDescent="0.2">
      <c r="A4078" s="1" t="s">
        <v>2806</v>
      </c>
      <c r="B4078" s="1" t="s">
        <v>2702</v>
      </c>
      <c r="C4078" t="s">
        <v>2703</v>
      </c>
      <c r="D4078" t="s">
        <v>10</v>
      </c>
      <c r="E4078" t="s">
        <v>2704</v>
      </c>
      <c r="F4078" t="s">
        <v>2683</v>
      </c>
      <c r="G4078" t="s">
        <v>2809</v>
      </c>
      <c r="H4078" t="e">
        <f>VLOOKUP(C4078,Sheet2!$D$2:$H$13246,3,FALSE)</f>
        <v>#N/A</v>
      </c>
      <c r="I4078" t="e">
        <f>VLOOKUP($C4078,Sheet2!$D$2:$H$13246,4,FALSE)</f>
        <v>#N/A</v>
      </c>
      <c r="J4078" t="e">
        <f>VLOOKUP($C4078,Sheet2!$D$2:$H$13246,5,FALSE)</f>
        <v>#N/A</v>
      </c>
    </row>
    <row r="4079" spans="1:10" x14ac:dyDescent="0.2">
      <c r="A4079" s="1" t="s">
        <v>2806</v>
      </c>
      <c r="B4079" s="1" t="s">
        <v>2705</v>
      </c>
      <c r="C4079" t="s">
        <v>2706</v>
      </c>
      <c r="D4079" t="s">
        <v>10</v>
      </c>
      <c r="E4079" t="s">
        <v>1621</v>
      </c>
      <c r="F4079" t="s">
        <v>2683</v>
      </c>
      <c r="G4079">
        <v>216</v>
      </c>
      <c r="H4079" t="e">
        <f>VLOOKUP(C4079,Sheet2!$D$2:$H$13246,3,FALSE)</f>
        <v>#N/A</v>
      </c>
      <c r="I4079" t="e">
        <f>VLOOKUP($C4079,Sheet2!$D$2:$H$13246,4,FALSE)</f>
        <v>#N/A</v>
      </c>
      <c r="J4079" t="e">
        <f>VLOOKUP($C4079,Sheet2!$D$2:$H$13246,5,FALSE)</f>
        <v>#N/A</v>
      </c>
    </row>
    <row r="4080" spans="1:10" x14ac:dyDescent="0.2">
      <c r="A4080" s="1" t="s">
        <v>2806</v>
      </c>
      <c r="B4080" s="1" t="s">
        <v>2707</v>
      </c>
      <c r="C4080" t="s">
        <v>2708</v>
      </c>
      <c r="D4080" t="s">
        <v>10</v>
      </c>
      <c r="E4080" t="s">
        <v>1494</v>
      </c>
      <c r="F4080" t="s">
        <v>2683</v>
      </c>
      <c r="G4080">
        <v>186</v>
      </c>
      <c r="H4080" t="e">
        <f>VLOOKUP(C4080,Sheet2!$D$2:$H$13246,3,FALSE)</f>
        <v>#N/A</v>
      </c>
      <c r="I4080" t="e">
        <f>VLOOKUP($C4080,Sheet2!$D$2:$H$13246,4,FALSE)</f>
        <v>#N/A</v>
      </c>
      <c r="J4080" t="e">
        <f>VLOOKUP($C4080,Sheet2!$D$2:$H$13246,5,FALSE)</f>
        <v>#N/A</v>
      </c>
    </row>
    <row r="4081" spans="1:10" x14ac:dyDescent="0.2">
      <c r="A4081" s="1" t="s">
        <v>2806</v>
      </c>
      <c r="B4081" s="1" t="s">
        <v>2709</v>
      </c>
      <c r="C4081" t="s">
        <v>2710</v>
      </c>
      <c r="D4081" t="s">
        <v>10</v>
      </c>
      <c r="E4081" t="s">
        <v>2547</v>
      </c>
      <c r="F4081" t="s">
        <v>2683</v>
      </c>
      <c r="G4081">
        <v>79</v>
      </c>
      <c r="H4081" t="e">
        <f>VLOOKUP(C4081,Sheet2!$D$2:$H$13246,3,FALSE)</f>
        <v>#N/A</v>
      </c>
      <c r="I4081" t="e">
        <f>VLOOKUP($C4081,Sheet2!$D$2:$H$13246,4,FALSE)</f>
        <v>#N/A</v>
      </c>
      <c r="J4081" t="e">
        <f>VLOOKUP($C4081,Sheet2!$D$2:$H$13246,5,FALSE)</f>
        <v>#N/A</v>
      </c>
    </row>
    <row r="4082" spans="1:10" x14ac:dyDescent="0.2">
      <c r="A4082" s="1" t="s">
        <v>2806</v>
      </c>
      <c r="B4082" s="1" t="s">
        <v>2711</v>
      </c>
      <c r="C4082" t="s">
        <v>2712</v>
      </c>
      <c r="D4082" t="s">
        <v>10</v>
      </c>
      <c r="E4082" t="s">
        <v>1684</v>
      </c>
      <c r="F4082" t="s">
        <v>2683</v>
      </c>
      <c r="G4082">
        <v>29</v>
      </c>
      <c r="H4082" t="e">
        <f>VLOOKUP(C4082,Sheet2!$D$2:$H$13246,3,FALSE)</f>
        <v>#N/A</v>
      </c>
      <c r="I4082" t="e">
        <f>VLOOKUP($C4082,Sheet2!$D$2:$H$13246,4,FALSE)</f>
        <v>#N/A</v>
      </c>
      <c r="J4082" t="e">
        <f>VLOOKUP($C4082,Sheet2!$D$2:$H$13246,5,FALSE)</f>
        <v>#N/A</v>
      </c>
    </row>
    <row r="4083" spans="1:10" x14ac:dyDescent="0.2">
      <c r="A4083" s="1" t="s">
        <v>2806</v>
      </c>
      <c r="B4083" s="1" t="s">
        <v>2713</v>
      </c>
      <c r="C4083" t="s">
        <v>2714</v>
      </c>
      <c r="D4083" t="s">
        <v>10</v>
      </c>
      <c r="E4083" t="s">
        <v>2346</v>
      </c>
      <c r="F4083" t="s">
        <v>2683</v>
      </c>
      <c r="G4083">
        <v>326</v>
      </c>
      <c r="H4083" t="e">
        <f>VLOOKUP(C4083,Sheet2!$D$2:$H$13246,3,FALSE)</f>
        <v>#N/A</v>
      </c>
      <c r="I4083" t="e">
        <f>VLOOKUP($C4083,Sheet2!$D$2:$H$13246,4,FALSE)</f>
        <v>#N/A</v>
      </c>
      <c r="J4083" t="e">
        <f>VLOOKUP($C4083,Sheet2!$D$2:$H$13246,5,FALSE)</f>
        <v>#N/A</v>
      </c>
    </row>
    <row r="4084" spans="1:10" x14ac:dyDescent="0.2">
      <c r="A4084" s="1" t="s">
        <v>2806</v>
      </c>
      <c r="B4084" s="1" t="s">
        <v>2715</v>
      </c>
      <c r="C4084" t="s">
        <v>2716</v>
      </c>
      <c r="D4084" t="s">
        <v>10</v>
      </c>
      <c r="E4084" t="s">
        <v>1280</v>
      </c>
      <c r="F4084" t="s">
        <v>2683</v>
      </c>
      <c r="G4084">
        <v>712</v>
      </c>
      <c r="H4084" t="e">
        <f>VLOOKUP(C4084,Sheet2!$D$2:$H$13246,3,FALSE)</f>
        <v>#N/A</v>
      </c>
      <c r="I4084" t="e">
        <f>VLOOKUP($C4084,Sheet2!$D$2:$H$13246,4,FALSE)</f>
        <v>#N/A</v>
      </c>
      <c r="J4084" t="e">
        <f>VLOOKUP($C4084,Sheet2!$D$2:$H$13246,5,FALSE)</f>
        <v>#N/A</v>
      </c>
    </row>
    <row r="4085" spans="1:10" x14ac:dyDescent="0.2">
      <c r="A4085" s="1" t="s">
        <v>2806</v>
      </c>
      <c r="B4085" s="1" t="s">
        <v>2717</v>
      </c>
      <c r="C4085" t="s">
        <v>2718</v>
      </c>
      <c r="D4085" t="s">
        <v>10</v>
      </c>
      <c r="E4085" t="s">
        <v>2406</v>
      </c>
      <c r="F4085" t="s">
        <v>2683</v>
      </c>
      <c r="G4085">
        <v>394</v>
      </c>
      <c r="H4085" t="e">
        <f>VLOOKUP(C4085,Sheet2!$D$2:$H$13246,3,FALSE)</f>
        <v>#N/A</v>
      </c>
      <c r="I4085" t="e">
        <f>VLOOKUP($C4085,Sheet2!$D$2:$H$13246,4,FALSE)</f>
        <v>#N/A</v>
      </c>
      <c r="J4085" t="e">
        <f>VLOOKUP($C4085,Sheet2!$D$2:$H$13246,5,FALSE)</f>
        <v>#N/A</v>
      </c>
    </row>
    <row r="4086" spans="1:10" x14ac:dyDescent="0.2">
      <c r="A4086" s="1" t="s">
        <v>2806</v>
      </c>
      <c r="B4086" s="1" t="s">
        <v>2719</v>
      </c>
      <c r="C4086" t="s">
        <v>2720</v>
      </c>
      <c r="D4086" t="s">
        <v>10</v>
      </c>
      <c r="E4086" t="s">
        <v>1352</v>
      </c>
      <c r="F4086" t="s">
        <v>2683</v>
      </c>
      <c r="G4086">
        <v>1498</v>
      </c>
      <c r="H4086" t="e">
        <f>VLOOKUP(C4086,Sheet2!$D$2:$H$13246,3,FALSE)</f>
        <v>#N/A</v>
      </c>
      <c r="I4086" t="e">
        <f>VLOOKUP($C4086,Sheet2!$D$2:$H$13246,4,FALSE)</f>
        <v>#N/A</v>
      </c>
      <c r="J4086" t="e">
        <f>VLOOKUP($C4086,Sheet2!$D$2:$H$13246,5,FALSE)</f>
        <v>#N/A</v>
      </c>
    </row>
    <row r="4087" spans="1:10" x14ac:dyDescent="0.2">
      <c r="A4087" s="1" t="s">
        <v>2806</v>
      </c>
      <c r="B4087" s="1" t="s">
        <v>2721</v>
      </c>
      <c r="C4087" t="s">
        <v>2722</v>
      </c>
      <c r="D4087" t="s">
        <v>10</v>
      </c>
      <c r="E4087" t="s">
        <v>1914</v>
      </c>
      <c r="F4087" t="s">
        <v>2683</v>
      </c>
      <c r="G4087">
        <v>310</v>
      </c>
      <c r="H4087" t="e">
        <f>VLOOKUP(C4087,Sheet2!$D$2:$H$13246,3,FALSE)</f>
        <v>#N/A</v>
      </c>
      <c r="I4087" t="e">
        <f>VLOOKUP($C4087,Sheet2!$D$2:$H$13246,4,FALSE)</f>
        <v>#N/A</v>
      </c>
      <c r="J4087" t="e">
        <f>VLOOKUP($C4087,Sheet2!$D$2:$H$13246,5,FALSE)</f>
        <v>#N/A</v>
      </c>
    </row>
    <row r="4088" spans="1:10" x14ac:dyDescent="0.2">
      <c r="A4088" s="1" t="s">
        <v>2806</v>
      </c>
      <c r="B4088" s="1" t="s">
        <v>2723</v>
      </c>
      <c r="C4088" t="s">
        <v>2724</v>
      </c>
      <c r="D4088" t="s">
        <v>10</v>
      </c>
      <c r="E4088" t="s">
        <v>153</v>
      </c>
      <c r="F4088" t="s">
        <v>2683</v>
      </c>
      <c r="G4088">
        <v>209</v>
      </c>
      <c r="H4088" t="e">
        <f>VLOOKUP(C4088,Sheet2!$D$2:$H$13246,3,FALSE)</f>
        <v>#N/A</v>
      </c>
      <c r="I4088" t="e">
        <f>VLOOKUP($C4088,Sheet2!$D$2:$H$13246,4,FALSE)</f>
        <v>#N/A</v>
      </c>
      <c r="J4088" t="e">
        <f>VLOOKUP($C4088,Sheet2!$D$2:$H$13246,5,FALSE)</f>
        <v>#N/A</v>
      </c>
    </row>
    <row r="4089" spans="1:10" x14ac:dyDescent="0.2">
      <c r="A4089" s="1" t="s">
        <v>2806</v>
      </c>
      <c r="B4089" s="1" t="s">
        <v>2725</v>
      </c>
      <c r="C4089" t="s">
        <v>2726</v>
      </c>
      <c r="D4089" t="s">
        <v>10</v>
      </c>
      <c r="E4089" t="s">
        <v>1937</v>
      </c>
      <c r="F4089" t="s">
        <v>2683</v>
      </c>
      <c r="G4089">
        <v>213</v>
      </c>
      <c r="H4089" t="e">
        <f>VLOOKUP(C4089,Sheet2!$D$2:$H$13246,3,FALSE)</f>
        <v>#N/A</v>
      </c>
      <c r="I4089" t="e">
        <f>VLOOKUP($C4089,Sheet2!$D$2:$H$13246,4,FALSE)</f>
        <v>#N/A</v>
      </c>
      <c r="J4089" t="e">
        <f>VLOOKUP($C4089,Sheet2!$D$2:$H$13246,5,FALSE)</f>
        <v>#N/A</v>
      </c>
    </row>
    <row r="4090" spans="1:10" x14ac:dyDescent="0.2">
      <c r="A4090" s="1" t="s">
        <v>2806</v>
      </c>
      <c r="B4090" s="1" t="s">
        <v>2727</v>
      </c>
      <c r="C4090" t="s">
        <v>2728</v>
      </c>
      <c r="D4090" t="s">
        <v>10</v>
      </c>
      <c r="E4090" t="s">
        <v>1386</v>
      </c>
      <c r="F4090" t="s">
        <v>2683</v>
      </c>
      <c r="G4090">
        <v>2684</v>
      </c>
      <c r="H4090" t="e">
        <f>VLOOKUP(C4090,Sheet2!$D$2:$H$13246,3,FALSE)</f>
        <v>#N/A</v>
      </c>
      <c r="I4090" t="e">
        <f>VLOOKUP($C4090,Sheet2!$D$2:$H$13246,4,FALSE)</f>
        <v>#N/A</v>
      </c>
      <c r="J4090" t="e">
        <f>VLOOKUP($C4090,Sheet2!$D$2:$H$13246,5,FALSE)</f>
        <v>#N/A</v>
      </c>
    </row>
    <row r="4091" spans="1:10" x14ac:dyDescent="0.2">
      <c r="A4091" s="1" t="s">
        <v>2806</v>
      </c>
      <c r="B4091" s="1" t="s">
        <v>2729</v>
      </c>
      <c r="C4091" t="s">
        <v>2730</v>
      </c>
      <c r="D4091" t="s">
        <v>10</v>
      </c>
      <c r="E4091" t="s">
        <v>1816</v>
      </c>
      <c r="F4091" t="s">
        <v>2683</v>
      </c>
      <c r="G4091">
        <v>70</v>
      </c>
      <c r="H4091" t="e">
        <f>VLOOKUP(C4091,Sheet2!$D$2:$H$13246,3,FALSE)</f>
        <v>#N/A</v>
      </c>
      <c r="I4091" t="e">
        <f>VLOOKUP($C4091,Sheet2!$D$2:$H$13246,4,FALSE)</f>
        <v>#N/A</v>
      </c>
      <c r="J4091" t="e">
        <f>VLOOKUP($C4091,Sheet2!$D$2:$H$13246,5,FALSE)</f>
        <v>#N/A</v>
      </c>
    </row>
    <row r="4092" spans="1:10" x14ac:dyDescent="0.2">
      <c r="A4092" s="1" t="s">
        <v>2806</v>
      </c>
      <c r="B4092" s="1" t="s">
        <v>2731</v>
      </c>
      <c r="C4092" t="s">
        <v>2732</v>
      </c>
      <c r="D4092" t="s">
        <v>10</v>
      </c>
      <c r="E4092" t="s">
        <v>1828</v>
      </c>
      <c r="F4092" t="s">
        <v>2683</v>
      </c>
      <c r="G4092">
        <v>142</v>
      </c>
      <c r="H4092" t="e">
        <f>VLOOKUP(C4092,Sheet2!$D$2:$H$13246,3,FALSE)</f>
        <v>#N/A</v>
      </c>
      <c r="I4092" t="e">
        <f>VLOOKUP($C4092,Sheet2!$D$2:$H$13246,4,FALSE)</f>
        <v>#N/A</v>
      </c>
      <c r="J4092" t="e">
        <f>VLOOKUP($C4092,Sheet2!$D$2:$H$13246,5,FALSE)</f>
        <v>#N/A</v>
      </c>
    </row>
    <row r="4093" spans="1:10" x14ac:dyDescent="0.2">
      <c r="A4093" s="1" t="s">
        <v>2806</v>
      </c>
      <c r="B4093" s="1" t="s">
        <v>2733</v>
      </c>
      <c r="C4093" t="s">
        <v>2734</v>
      </c>
      <c r="D4093" t="s">
        <v>10</v>
      </c>
      <c r="E4093" t="s">
        <v>2677</v>
      </c>
      <c r="F4093" t="s">
        <v>2683</v>
      </c>
      <c r="G4093">
        <v>327</v>
      </c>
      <c r="H4093" t="e">
        <f>VLOOKUP(C4093,Sheet2!$D$2:$H$13246,3,FALSE)</f>
        <v>#N/A</v>
      </c>
      <c r="I4093" t="e">
        <f>VLOOKUP($C4093,Sheet2!$D$2:$H$13246,4,FALSE)</f>
        <v>#N/A</v>
      </c>
      <c r="J4093" t="e">
        <f>VLOOKUP($C4093,Sheet2!$D$2:$H$13246,5,FALSE)</f>
        <v>#N/A</v>
      </c>
    </row>
    <row r="4094" spans="1:10" x14ac:dyDescent="0.2">
      <c r="A4094" s="1" t="s">
        <v>2806</v>
      </c>
      <c r="B4094" s="1" t="s">
        <v>2735</v>
      </c>
      <c r="C4094" t="s">
        <v>2736</v>
      </c>
      <c r="D4094" t="s">
        <v>10</v>
      </c>
      <c r="E4094" t="s">
        <v>2303</v>
      </c>
      <c r="F4094" t="s">
        <v>2683</v>
      </c>
      <c r="G4094">
        <v>179</v>
      </c>
      <c r="H4094" t="e">
        <f>VLOOKUP(C4094,Sheet2!$D$2:$H$13246,3,FALSE)</f>
        <v>#N/A</v>
      </c>
      <c r="I4094" t="e">
        <f>VLOOKUP($C4094,Sheet2!$D$2:$H$13246,4,FALSE)</f>
        <v>#N/A</v>
      </c>
      <c r="J4094" t="e">
        <f>VLOOKUP($C4094,Sheet2!$D$2:$H$13246,5,FALSE)</f>
        <v>#N/A</v>
      </c>
    </row>
    <row r="4095" spans="1:10" x14ac:dyDescent="0.2">
      <c r="A4095" s="1" t="s">
        <v>2806</v>
      </c>
      <c r="B4095" s="1" t="s">
        <v>2737</v>
      </c>
      <c r="C4095" t="s">
        <v>2738</v>
      </c>
      <c r="D4095" t="s">
        <v>10</v>
      </c>
      <c r="E4095" t="s">
        <v>2739</v>
      </c>
      <c r="F4095" t="s">
        <v>2683</v>
      </c>
      <c r="G4095">
        <v>293</v>
      </c>
      <c r="H4095" t="e">
        <f>VLOOKUP(C4095,Sheet2!$D$2:$H$13246,3,FALSE)</f>
        <v>#N/A</v>
      </c>
      <c r="I4095" t="e">
        <f>VLOOKUP($C4095,Sheet2!$D$2:$H$13246,4,FALSE)</f>
        <v>#N/A</v>
      </c>
      <c r="J4095" t="e">
        <f>VLOOKUP($C4095,Sheet2!$D$2:$H$13246,5,FALSE)</f>
        <v>#N/A</v>
      </c>
    </row>
    <row r="4096" spans="1:10" x14ac:dyDescent="0.2">
      <c r="A4096" s="1" t="s">
        <v>2806</v>
      </c>
      <c r="B4096" s="1" t="s">
        <v>2740</v>
      </c>
      <c r="C4096" t="s">
        <v>2741</v>
      </c>
      <c r="D4096" t="s">
        <v>10</v>
      </c>
      <c r="E4096" t="s">
        <v>999</v>
      </c>
      <c r="F4096" t="s">
        <v>2683</v>
      </c>
      <c r="G4096">
        <v>249</v>
      </c>
      <c r="H4096" t="e">
        <f>VLOOKUP(C4096,Sheet2!$D$2:$H$13246,3,FALSE)</f>
        <v>#N/A</v>
      </c>
      <c r="I4096" t="e">
        <f>VLOOKUP($C4096,Sheet2!$D$2:$H$13246,4,FALSE)</f>
        <v>#N/A</v>
      </c>
      <c r="J4096" t="e">
        <f>VLOOKUP($C4096,Sheet2!$D$2:$H$13246,5,FALSE)</f>
        <v>#N/A</v>
      </c>
    </row>
    <row r="4097" spans="1:10" x14ac:dyDescent="0.2">
      <c r="A4097" s="1" t="s">
        <v>2806</v>
      </c>
      <c r="B4097" s="1" t="s">
        <v>2742</v>
      </c>
      <c r="C4097" t="s">
        <v>2743</v>
      </c>
      <c r="D4097" t="s">
        <v>10</v>
      </c>
      <c r="E4097" t="s">
        <v>1127</v>
      </c>
      <c r="F4097" t="s">
        <v>2683</v>
      </c>
      <c r="G4097">
        <v>387</v>
      </c>
      <c r="H4097" t="e">
        <f>VLOOKUP(C4097,Sheet2!$D$2:$H$13246,3,FALSE)</f>
        <v>#N/A</v>
      </c>
      <c r="I4097" t="e">
        <f>VLOOKUP($C4097,Sheet2!$D$2:$H$13246,4,FALSE)</f>
        <v>#N/A</v>
      </c>
      <c r="J4097" t="e">
        <f>VLOOKUP($C4097,Sheet2!$D$2:$H$13246,5,FALSE)</f>
        <v>#N/A</v>
      </c>
    </row>
    <row r="4098" spans="1:10" x14ac:dyDescent="0.2">
      <c r="A4098" s="1" t="s">
        <v>2806</v>
      </c>
      <c r="B4098" s="1" t="s">
        <v>2744</v>
      </c>
      <c r="C4098" t="s">
        <v>2804</v>
      </c>
      <c r="D4098" t="s">
        <v>10</v>
      </c>
      <c r="E4098" t="s">
        <v>2075</v>
      </c>
      <c r="F4098" t="s">
        <v>2683</v>
      </c>
      <c r="G4098">
        <v>1259</v>
      </c>
      <c r="H4098" t="e">
        <f>VLOOKUP(C4098,Sheet2!$D$2:$H$13246,3,FALSE)</f>
        <v>#N/A</v>
      </c>
      <c r="I4098" t="e">
        <f>VLOOKUP($C4098,Sheet2!$D$2:$H$13246,4,FALSE)</f>
        <v>#N/A</v>
      </c>
      <c r="J4098" t="e">
        <f>VLOOKUP($C4098,Sheet2!$D$2:$H$13246,5,FALSE)</f>
        <v>#N/A</v>
      </c>
    </row>
    <row r="4099" spans="1:10" x14ac:dyDescent="0.2">
      <c r="A4099" s="1" t="s">
        <v>2806</v>
      </c>
      <c r="B4099" s="1" t="s">
        <v>2746</v>
      </c>
      <c r="C4099" t="s">
        <v>2805</v>
      </c>
      <c r="D4099" t="s">
        <v>10</v>
      </c>
      <c r="E4099" t="s">
        <v>1441</v>
      </c>
      <c r="F4099" t="s">
        <v>2683</v>
      </c>
      <c r="G4099">
        <v>933</v>
      </c>
      <c r="H4099" t="e">
        <f>VLOOKUP(C4099,Sheet2!$D$2:$H$13246,3,FALSE)</f>
        <v>#N/A</v>
      </c>
      <c r="I4099" t="e">
        <f>VLOOKUP($C4099,Sheet2!$D$2:$H$13246,4,FALSE)</f>
        <v>#N/A</v>
      </c>
      <c r="J4099" t="e">
        <f>VLOOKUP($C4099,Sheet2!$D$2:$H$13246,5,FALSE)</f>
        <v>#N/A</v>
      </c>
    </row>
    <row r="4100" spans="1:10" x14ac:dyDescent="0.2">
      <c r="A4100" s="1" t="s">
        <v>2806</v>
      </c>
      <c r="B4100" s="1" t="s">
        <v>2748</v>
      </c>
      <c r="C4100" t="s">
        <v>2749</v>
      </c>
      <c r="D4100" t="s">
        <v>10</v>
      </c>
      <c r="E4100" t="s">
        <v>1701</v>
      </c>
      <c r="F4100" t="s">
        <v>2683</v>
      </c>
      <c r="G4100">
        <v>254</v>
      </c>
      <c r="H4100" t="e">
        <f>VLOOKUP(C4100,Sheet2!$D$2:$H$13246,3,FALSE)</f>
        <v>#N/A</v>
      </c>
      <c r="I4100" t="e">
        <f>VLOOKUP($C4100,Sheet2!$D$2:$H$13246,4,FALSE)</f>
        <v>#N/A</v>
      </c>
      <c r="J4100" t="e">
        <f>VLOOKUP($C4100,Sheet2!$D$2:$H$13246,5,FALSE)</f>
        <v>#N/A</v>
      </c>
    </row>
    <row r="4101" spans="1:10" x14ac:dyDescent="0.2">
      <c r="A4101" s="1" t="s">
        <v>2806</v>
      </c>
      <c r="B4101" s="1" t="s">
        <v>2750</v>
      </c>
      <c r="C4101" t="s">
        <v>2751</v>
      </c>
      <c r="D4101" t="s">
        <v>10</v>
      </c>
      <c r="E4101" t="s">
        <v>425</v>
      </c>
      <c r="F4101" t="s">
        <v>2683</v>
      </c>
      <c r="G4101">
        <v>43</v>
      </c>
      <c r="H4101" t="e">
        <f>VLOOKUP(C4101,Sheet2!$D$2:$H$13246,3,FALSE)</f>
        <v>#N/A</v>
      </c>
      <c r="I4101" t="e">
        <f>VLOOKUP($C4101,Sheet2!$D$2:$H$13246,4,FALSE)</f>
        <v>#N/A</v>
      </c>
      <c r="J4101" t="e">
        <f>VLOOKUP($C4101,Sheet2!$D$2:$H$13246,5,FALSE)</f>
        <v>#N/A</v>
      </c>
    </row>
    <row r="4102" spans="1:10" x14ac:dyDescent="0.2">
      <c r="A4102" s="1" t="s">
        <v>2806</v>
      </c>
      <c r="B4102" s="1" t="s">
        <v>2752</v>
      </c>
      <c r="C4102" t="s">
        <v>2753</v>
      </c>
      <c r="D4102" t="s">
        <v>10</v>
      </c>
      <c r="E4102" t="s">
        <v>1922</v>
      </c>
      <c r="F4102" t="s">
        <v>2683</v>
      </c>
      <c r="G4102">
        <v>141</v>
      </c>
      <c r="H4102" t="e">
        <f>VLOOKUP(C4102,Sheet2!$D$2:$H$13246,3,FALSE)</f>
        <v>#N/A</v>
      </c>
      <c r="I4102" t="e">
        <f>VLOOKUP($C4102,Sheet2!$D$2:$H$13246,4,FALSE)</f>
        <v>#N/A</v>
      </c>
      <c r="J4102" t="e">
        <f>VLOOKUP($C4102,Sheet2!$D$2:$H$13246,5,FALSE)</f>
        <v>#N/A</v>
      </c>
    </row>
    <row r="4103" spans="1:10" x14ac:dyDescent="0.2">
      <c r="A4103" s="1" t="s">
        <v>2806</v>
      </c>
      <c r="B4103" s="1" t="s">
        <v>2754</v>
      </c>
      <c r="C4103" t="s">
        <v>2755</v>
      </c>
      <c r="D4103" t="s">
        <v>10</v>
      </c>
      <c r="E4103" t="s">
        <v>1310</v>
      </c>
      <c r="F4103" t="s">
        <v>2683</v>
      </c>
      <c r="G4103">
        <v>266</v>
      </c>
      <c r="H4103" t="e">
        <f>VLOOKUP(C4103,Sheet2!$D$2:$H$13246,3,FALSE)</f>
        <v>#N/A</v>
      </c>
      <c r="I4103" t="e">
        <f>VLOOKUP($C4103,Sheet2!$D$2:$H$13246,4,FALSE)</f>
        <v>#N/A</v>
      </c>
      <c r="J4103" t="e">
        <f>VLOOKUP($C4103,Sheet2!$D$2:$H$13246,5,FALSE)</f>
        <v>#N/A</v>
      </c>
    </row>
    <row r="4104" spans="1:10" x14ac:dyDescent="0.2">
      <c r="A4104" s="1" t="s">
        <v>2806</v>
      </c>
      <c r="B4104" s="1" t="s">
        <v>2756</v>
      </c>
      <c r="C4104" t="s">
        <v>2757</v>
      </c>
      <c r="D4104" t="s">
        <v>10</v>
      </c>
      <c r="E4104" t="s">
        <v>2214</v>
      </c>
      <c r="F4104" t="s">
        <v>2683</v>
      </c>
      <c r="G4104">
        <v>116</v>
      </c>
      <c r="H4104" t="e">
        <f>VLOOKUP(C4104,Sheet2!$D$2:$H$13246,3,FALSE)</f>
        <v>#N/A</v>
      </c>
      <c r="I4104" t="e">
        <f>VLOOKUP($C4104,Sheet2!$D$2:$H$13246,4,FALSE)</f>
        <v>#N/A</v>
      </c>
      <c r="J4104" t="e">
        <f>VLOOKUP($C4104,Sheet2!$D$2:$H$13246,5,FALSE)</f>
        <v>#N/A</v>
      </c>
    </row>
    <row r="4105" spans="1:10" x14ac:dyDescent="0.2">
      <c r="A4105" s="1" t="s">
        <v>2842</v>
      </c>
      <c r="B4105" s="1" t="s">
        <v>8</v>
      </c>
      <c r="C4105" t="s">
        <v>9</v>
      </c>
      <c r="D4105" t="s">
        <v>10</v>
      </c>
      <c r="E4105" t="s">
        <v>11</v>
      </c>
      <c r="F4105" t="s">
        <v>12</v>
      </c>
      <c r="G4105">
        <v>921</v>
      </c>
      <c r="H4105">
        <f>VLOOKUP(C4105,Sheet2!$D$2:$H$13246,3,FALSE)</f>
        <v>5205</v>
      </c>
      <c r="I4105">
        <f>VLOOKUP($C4105,Sheet2!$D$2:$H$13246,4,FALSE)</f>
        <v>900</v>
      </c>
      <c r="J4105">
        <f>VLOOKUP($C4105,Sheet2!$D$2:$H$13246,5,FALSE)</f>
        <v>202</v>
      </c>
    </row>
    <row r="4106" spans="1:10" x14ac:dyDescent="0.2">
      <c r="A4106" s="1" t="s">
        <v>2842</v>
      </c>
      <c r="B4106" s="1" t="s">
        <v>13</v>
      </c>
      <c r="C4106" t="s">
        <v>14</v>
      </c>
      <c r="D4106" t="s">
        <v>10</v>
      </c>
      <c r="E4106" t="s">
        <v>15</v>
      </c>
      <c r="F4106" t="s">
        <v>12</v>
      </c>
      <c r="G4106">
        <v>1036</v>
      </c>
      <c r="H4106">
        <f>VLOOKUP(C4106,Sheet2!$D$2:$H$13246,3,FALSE)</f>
        <v>6602</v>
      </c>
      <c r="I4106">
        <f>VLOOKUP($C4106,Sheet2!$D$2:$H$13246,4,FALSE)</f>
        <v>1088</v>
      </c>
      <c r="J4106">
        <f>VLOOKUP($C4106,Sheet2!$D$2:$H$13246,5,FALSE)</f>
        <v>138</v>
      </c>
    </row>
    <row r="4107" spans="1:10" x14ac:dyDescent="0.2">
      <c r="A4107" s="1" t="s">
        <v>2842</v>
      </c>
      <c r="B4107" s="1" t="s">
        <v>16</v>
      </c>
      <c r="C4107" t="s">
        <v>17</v>
      </c>
      <c r="D4107" t="s">
        <v>10</v>
      </c>
      <c r="E4107" t="s">
        <v>2792</v>
      </c>
      <c r="F4107" t="s">
        <v>12</v>
      </c>
      <c r="G4107">
        <v>585</v>
      </c>
      <c r="H4107">
        <f>VLOOKUP(C4107,Sheet2!$D$2:$H$13246,3,FALSE)</f>
        <v>3345</v>
      </c>
      <c r="I4107">
        <f>VLOOKUP($C4107,Sheet2!$D$2:$H$13246,4,FALSE)</f>
        <v>578</v>
      </c>
      <c r="J4107">
        <f>VLOOKUP($C4107,Sheet2!$D$2:$H$13246,5,FALSE)</f>
        <v>128</v>
      </c>
    </row>
    <row r="4108" spans="1:10" x14ac:dyDescent="0.2">
      <c r="A4108" s="1" t="s">
        <v>2842</v>
      </c>
      <c r="B4108" s="1" t="s">
        <v>19</v>
      </c>
      <c r="C4108" t="s">
        <v>20</v>
      </c>
      <c r="D4108" t="s">
        <v>10</v>
      </c>
      <c r="E4108" t="s">
        <v>21</v>
      </c>
      <c r="F4108" t="s">
        <v>12</v>
      </c>
      <c r="G4108">
        <v>2925</v>
      </c>
      <c r="H4108">
        <f>VLOOKUP(C4108,Sheet2!$D$2:$H$13246,3,FALSE)</f>
        <v>20336</v>
      </c>
      <c r="I4108">
        <f>VLOOKUP($C4108,Sheet2!$D$2:$H$13246,4,FALSE)</f>
        <v>3009</v>
      </c>
      <c r="J4108">
        <f>VLOOKUP($C4108,Sheet2!$D$2:$H$13246,5,FALSE)</f>
        <v>294</v>
      </c>
    </row>
    <row r="4109" spans="1:10" x14ac:dyDescent="0.2">
      <c r="A4109" s="1" t="s">
        <v>2842</v>
      </c>
      <c r="B4109" s="1" t="s">
        <v>22</v>
      </c>
      <c r="C4109" t="s">
        <v>23</v>
      </c>
      <c r="D4109" t="s">
        <v>10</v>
      </c>
      <c r="E4109" t="s">
        <v>24</v>
      </c>
      <c r="F4109" t="s">
        <v>12</v>
      </c>
      <c r="G4109">
        <v>1775</v>
      </c>
      <c r="H4109">
        <f>VLOOKUP(C4109,Sheet2!$D$2:$H$13246,3,FALSE)</f>
        <v>10965</v>
      </c>
      <c r="I4109">
        <f>VLOOKUP($C4109,Sheet2!$D$2:$H$13246,4,FALSE)</f>
        <v>1765</v>
      </c>
      <c r="J4109">
        <f>VLOOKUP($C4109,Sheet2!$D$2:$H$13246,5,FALSE)</f>
        <v>239</v>
      </c>
    </row>
    <row r="4110" spans="1:10" x14ac:dyDescent="0.2">
      <c r="A4110" s="1" t="s">
        <v>2842</v>
      </c>
      <c r="B4110" s="1" t="s">
        <v>25</v>
      </c>
      <c r="C4110" t="s">
        <v>26</v>
      </c>
      <c r="D4110" t="s">
        <v>10</v>
      </c>
      <c r="E4110" t="s">
        <v>27</v>
      </c>
      <c r="F4110" t="s">
        <v>12</v>
      </c>
      <c r="G4110">
        <v>532</v>
      </c>
      <c r="H4110">
        <f>VLOOKUP(C4110,Sheet2!$D$2:$H$13246,3,FALSE)</f>
        <v>3828</v>
      </c>
      <c r="I4110">
        <f>VLOOKUP($C4110,Sheet2!$D$2:$H$13246,4,FALSE)</f>
        <v>516</v>
      </c>
      <c r="J4110">
        <f>VLOOKUP($C4110,Sheet2!$D$2:$H$13246,5,FALSE)</f>
        <v>116</v>
      </c>
    </row>
    <row r="4111" spans="1:10" x14ac:dyDescent="0.2">
      <c r="A4111" s="1" t="s">
        <v>2842</v>
      </c>
      <c r="B4111" s="1" t="s">
        <v>28</v>
      </c>
      <c r="C4111" t="s">
        <v>29</v>
      </c>
      <c r="D4111" t="s">
        <v>10</v>
      </c>
      <c r="E4111" t="s">
        <v>30</v>
      </c>
      <c r="F4111" t="s">
        <v>12</v>
      </c>
      <c r="G4111">
        <v>552</v>
      </c>
      <c r="H4111">
        <f>VLOOKUP(C4111,Sheet2!$D$2:$H$13246,3,FALSE)</f>
        <v>3343</v>
      </c>
      <c r="I4111">
        <f>VLOOKUP($C4111,Sheet2!$D$2:$H$13246,4,FALSE)</f>
        <v>810</v>
      </c>
      <c r="J4111">
        <f>VLOOKUP($C4111,Sheet2!$D$2:$H$13246,5,FALSE)</f>
        <v>251</v>
      </c>
    </row>
    <row r="4112" spans="1:10" x14ac:dyDescent="0.2">
      <c r="A4112" s="1" t="s">
        <v>2842</v>
      </c>
      <c r="B4112" s="1" t="s">
        <v>31</v>
      </c>
      <c r="C4112" t="s">
        <v>32</v>
      </c>
      <c r="D4112" t="s">
        <v>10</v>
      </c>
      <c r="E4112" t="s">
        <v>33</v>
      </c>
      <c r="F4112" t="s">
        <v>12</v>
      </c>
      <c r="G4112">
        <v>4529</v>
      </c>
      <c r="H4112">
        <f>VLOOKUP(C4112,Sheet2!$D$2:$H$13246,3,FALSE)</f>
        <v>29836</v>
      </c>
      <c r="I4112">
        <f>VLOOKUP($C4112,Sheet2!$D$2:$H$13246,4,FALSE)</f>
        <v>4612</v>
      </c>
      <c r="J4112">
        <f>VLOOKUP($C4112,Sheet2!$D$2:$H$13246,5,FALSE)</f>
        <v>749</v>
      </c>
    </row>
    <row r="4113" spans="1:10" x14ac:dyDescent="0.2">
      <c r="A4113" s="1" t="s">
        <v>2842</v>
      </c>
      <c r="B4113" s="1" t="s">
        <v>34</v>
      </c>
      <c r="C4113" t="s">
        <v>35</v>
      </c>
      <c r="D4113" t="s">
        <v>10</v>
      </c>
      <c r="E4113" t="s">
        <v>36</v>
      </c>
      <c r="F4113" t="s">
        <v>12</v>
      </c>
      <c r="G4113">
        <v>1494</v>
      </c>
      <c r="H4113">
        <f>VLOOKUP(C4113,Sheet2!$D$2:$H$13246,3,FALSE)</f>
        <v>12882</v>
      </c>
      <c r="I4113">
        <f>VLOOKUP($C4113,Sheet2!$D$2:$H$13246,4,FALSE)</f>
        <v>1551</v>
      </c>
      <c r="J4113">
        <f>VLOOKUP($C4113,Sheet2!$D$2:$H$13246,5,FALSE)</f>
        <v>259</v>
      </c>
    </row>
    <row r="4114" spans="1:10" x14ac:dyDescent="0.2">
      <c r="A4114" s="1" t="s">
        <v>2842</v>
      </c>
      <c r="B4114" s="1" t="s">
        <v>37</v>
      </c>
      <c r="C4114" t="s">
        <v>38</v>
      </c>
      <c r="D4114" t="s">
        <v>10</v>
      </c>
      <c r="E4114" t="s">
        <v>39</v>
      </c>
      <c r="F4114" t="s">
        <v>12</v>
      </c>
      <c r="G4114">
        <v>1893</v>
      </c>
      <c r="H4114">
        <f>VLOOKUP(C4114,Sheet2!$D$2:$H$13246,3,FALSE)</f>
        <v>13671</v>
      </c>
      <c r="I4114">
        <f>VLOOKUP($C4114,Sheet2!$D$2:$H$13246,4,FALSE)</f>
        <v>1885</v>
      </c>
      <c r="J4114">
        <f>VLOOKUP($C4114,Sheet2!$D$2:$H$13246,5,FALSE)</f>
        <v>289</v>
      </c>
    </row>
    <row r="4115" spans="1:10" x14ac:dyDescent="0.2">
      <c r="A4115" s="1" t="s">
        <v>2842</v>
      </c>
      <c r="B4115" s="1" t="s">
        <v>40</v>
      </c>
      <c r="C4115" t="s">
        <v>41</v>
      </c>
      <c r="D4115" t="s">
        <v>10</v>
      </c>
      <c r="E4115" t="s">
        <v>42</v>
      </c>
      <c r="F4115" t="s">
        <v>12</v>
      </c>
      <c r="G4115">
        <v>1484</v>
      </c>
      <c r="H4115">
        <f>VLOOKUP(C4115,Sheet2!$D$2:$H$13246,3,FALSE)</f>
        <v>9197</v>
      </c>
      <c r="I4115">
        <f>VLOOKUP($C4115,Sheet2!$D$2:$H$13246,4,FALSE)</f>
        <v>1457</v>
      </c>
      <c r="J4115">
        <f>VLOOKUP($C4115,Sheet2!$D$2:$H$13246,5,FALSE)</f>
        <v>257</v>
      </c>
    </row>
    <row r="4116" spans="1:10" x14ac:dyDescent="0.2">
      <c r="A4116" s="1" t="s">
        <v>2842</v>
      </c>
      <c r="B4116" s="1" t="s">
        <v>43</v>
      </c>
      <c r="C4116" t="s">
        <v>44</v>
      </c>
      <c r="D4116" t="s">
        <v>10</v>
      </c>
      <c r="E4116" t="s">
        <v>45</v>
      </c>
      <c r="F4116" t="s">
        <v>12</v>
      </c>
      <c r="G4116">
        <v>837</v>
      </c>
      <c r="H4116">
        <f>VLOOKUP(C4116,Sheet2!$D$2:$H$13246,3,FALSE)</f>
        <v>4374</v>
      </c>
      <c r="I4116">
        <f>VLOOKUP($C4116,Sheet2!$D$2:$H$13246,4,FALSE)</f>
        <v>749</v>
      </c>
      <c r="J4116">
        <f>VLOOKUP($C4116,Sheet2!$D$2:$H$13246,5,FALSE)</f>
        <v>165</v>
      </c>
    </row>
    <row r="4117" spans="1:10" x14ac:dyDescent="0.2">
      <c r="A4117" s="1" t="s">
        <v>2842</v>
      </c>
      <c r="B4117" s="1" t="s">
        <v>46</v>
      </c>
      <c r="C4117" t="s">
        <v>47</v>
      </c>
      <c r="D4117" t="s">
        <v>10</v>
      </c>
      <c r="E4117" t="s">
        <v>48</v>
      </c>
      <c r="F4117" t="s">
        <v>12</v>
      </c>
      <c r="G4117">
        <v>2262</v>
      </c>
      <c r="H4117">
        <f>VLOOKUP(C4117,Sheet2!$D$2:$H$13246,3,FALSE)</f>
        <v>15179</v>
      </c>
      <c r="I4117">
        <f>VLOOKUP($C4117,Sheet2!$D$2:$H$13246,4,FALSE)</f>
        <v>2370</v>
      </c>
      <c r="J4117">
        <f>VLOOKUP($C4117,Sheet2!$D$2:$H$13246,5,FALSE)</f>
        <v>553</v>
      </c>
    </row>
    <row r="4118" spans="1:10" x14ac:dyDescent="0.2">
      <c r="A4118" s="1" t="s">
        <v>2842</v>
      </c>
      <c r="B4118" s="1" t="s">
        <v>49</v>
      </c>
      <c r="C4118" t="s">
        <v>50</v>
      </c>
      <c r="D4118" t="s">
        <v>10</v>
      </c>
      <c r="E4118" t="s">
        <v>51</v>
      </c>
      <c r="F4118" t="s">
        <v>12</v>
      </c>
      <c r="G4118">
        <v>1711</v>
      </c>
      <c r="H4118">
        <f>VLOOKUP(C4118,Sheet2!$D$2:$H$13246,3,FALSE)</f>
        <v>11918</v>
      </c>
      <c r="I4118">
        <f>VLOOKUP($C4118,Sheet2!$D$2:$H$13246,4,FALSE)</f>
        <v>1874</v>
      </c>
      <c r="J4118">
        <f>VLOOKUP($C4118,Sheet2!$D$2:$H$13246,5,FALSE)</f>
        <v>361</v>
      </c>
    </row>
    <row r="4119" spans="1:10" x14ac:dyDescent="0.2">
      <c r="A4119" s="1" t="s">
        <v>2842</v>
      </c>
      <c r="B4119" s="1" t="s">
        <v>52</v>
      </c>
      <c r="C4119" t="s">
        <v>53</v>
      </c>
      <c r="D4119" t="s">
        <v>10</v>
      </c>
      <c r="E4119" t="s">
        <v>54</v>
      </c>
      <c r="F4119" t="s">
        <v>12</v>
      </c>
      <c r="G4119">
        <v>1187</v>
      </c>
      <c r="H4119">
        <f>VLOOKUP(C4119,Sheet2!$D$2:$H$13246,3,FALSE)</f>
        <v>9164</v>
      </c>
      <c r="I4119">
        <f>VLOOKUP($C4119,Sheet2!$D$2:$H$13246,4,FALSE)</f>
        <v>1255</v>
      </c>
      <c r="J4119">
        <f>VLOOKUP($C4119,Sheet2!$D$2:$H$13246,5,FALSE)</f>
        <v>157</v>
      </c>
    </row>
    <row r="4120" spans="1:10" x14ac:dyDescent="0.2">
      <c r="A4120" s="1" t="s">
        <v>2842</v>
      </c>
      <c r="B4120" s="1" t="s">
        <v>55</v>
      </c>
      <c r="C4120" t="s">
        <v>56</v>
      </c>
      <c r="D4120" t="s">
        <v>10</v>
      </c>
      <c r="E4120" t="s">
        <v>57</v>
      </c>
      <c r="F4120" t="s">
        <v>12</v>
      </c>
      <c r="G4120">
        <v>3143</v>
      </c>
      <c r="H4120">
        <f>VLOOKUP(C4120,Sheet2!$D$2:$H$13246,3,FALSE)</f>
        <v>19349</v>
      </c>
      <c r="I4120">
        <f>VLOOKUP($C4120,Sheet2!$D$2:$H$13246,4,FALSE)</f>
        <v>3388</v>
      </c>
      <c r="J4120">
        <f>VLOOKUP($C4120,Sheet2!$D$2:$H$13246,5,FALSE)</f>
        <v>228</v>
      </c>
    </row>
    <row r="4121" spans="1:10" x14ac:dyDescent="0.2">
      <c r="A4121" s="1" t="s">
        <v>2842</v>
      </c>
      <c r="B4121" s="1" t="s">
        <v>58</v>
      </c>
      <c r="C4121" t="s">
        <v>59</v>
      </c>
      <c r="D4121" t="s">
        <v>10</v>
      </c>
      <c r="E4121" t="s">
        <v>60</v>
      </c>
      <c r="F4121" t="s">
        <v>12</v>
      </c>
      <c r="G4121">
        <v>595</v>
      </c>
      <c r="H4121">
        <f>VLOOKUP(C4121,Sheet2!$D$2:$H$13246,3,FALSE)</f>
        <v>3884</v>
      </c>
      <c r="I4121">
        <f>VLOOKUP($C4121,Sheet2!$D$2:$H$13246,4,FALSE)</f>
        <v>625</v>
      </c>
      <c r="J4121">
        <f>VLOOKUP($C4121,Sheet2!$D$2:$H$13246,5,FALSE)</f>
        <v>143</v>
      </c>
    </row>
    <row r="4122" spans="1:10" x14ac:dyDescent="0.2">
      <c r="A4122" s="1" t="s">
        <v>2842</v>
      </c>
      <c r="B4122" s="1" t="s">
        <v>61</v>
      </c>
      <c r="C4122" t="s">
        <v>62</v>
      </c>
      <c r="D4122" t="s">
        <v>10</v>
      </c>
      <c r="E4122" t="s">
        <v>63</v>
      </c>
      <c r="F4122" t="s">
        <v>12</v>
      </c>
      <c r="G4122">
        <v>777</v>
      </c>
      <c r="H4122">
        <f>VLOOKUP(C4122,Sheet2!$D$2:$H$13246,3,FALSE)</f>
        <v>5550</v>
      </c>
      <c r="I4122">
        <f>VLOOKUP($C4122,Sheet2!$D$2:$H$13246,4,FALSE)</f>
        <v>816</v>
      </c>
      <c r="J4122">
        <f>VLOOKUP($C4122,Sheet2!$D$2:$H$13246,5,FALSE)</f>
        <v>222</v>
      </c>
    </row>
    <row r="4123" spans="1:10" x14ac:dyDescent="0.2">
      <c r="A4123" s="1" t="s">
        <v>2842</v>
      </c>
      <c r="B4123" s="1" t="s">
        <v>64</v>
      </c>
      <c r="C4123" t="s">
        <v>65</v>
      </c>
      <c r="D4123" t="s">
        <v>10</v>
      </c>
      <c r="E4123" t="s">
        <v>66</v>
      </c>
      <c r="F4123" t="s">
        <v>12</v>
      </c>
      <c r="G4123">
        <v>804</v>
      </c>
      <c r="H4123">
        <f>VLOOKUP(C4123,Sheet2!$D$2:$H$13246,3,FALSE)</f>
        <v>5399</v>
      </c>
      <c r="I4123">
        <f>VLOOKUP($C4123,Sheet2!$D$2:$H$13246,4,FALSE)</f>
        <v>812</v>
      </c>
      <c r="J4123">
        <f>VLOOKUP($C4123,Sheet2!$D$2:$H$13246,5,FALSE)</f>
        <v>173</v>
      </c>
    </row>
    <row r="4124" spans="1:10" x14ac:dyDescent="0.2">
      <c r="A4124" s="1" t="s">
        <v>2842</v>
      </c>
      <c r="B4124" s="1" t="s">
        <v>67</v>
      </c>
      <c r="C4124" t="s">
        <v>68</v>
      </c>
      <c r="D4124" t="s">
        <v>10</v>
      </c>
      <c r="E4124" t="s">
        <v>69</v>
      </c>
      <c r="F4124" t="s">
        <v>12</v>
      </c>
      <c r="G4124">
        <v>882</v>
      </c>
      <c r="H4124">
        <f>VLOOKUP(C4124,Sheet2!$D$2:$H$13246,3,FALSE)</f>
        <v>5530</v>
      </c>
      <c r="I4124">
        <f>VLOOKUP($C4124,Sheet2!$D$2:$H$13246,4,FALSE)</f>
        <v>976</v>
      </c>
      <c r="J4124">
        <f>VLOOKUP($C4124,Sheet2!$D$2:$H$13246,5,FALSE)</f>
        <v>139</v>
      </c>
    </row>
    <row r="4125" spans="1:10" x14ac:dyDescent="0.2">
      <c r="A4125" s="1" t="s">
        <v>2842</v>
      </c>
      <c r="B4125" s="1" t="s">
        <v>70</v>
      </c>
      <c r="C4125" t="s">
        <v>71</v>
      </c>
      <c r="D4125" t="s">
        <v>10</v>
      </c>
      <c r="E4125" t="s">
        <v>72</v>
      </c>
      <c r="F4125" t="s">
        <v>12</v>
      </c>
      <c r="G4125">
        <v>1387</v>
      </c>
      <c r="H4125">
        <f>VLOOKUP(C4125,Sheet2!$D$2:$H$13246,3,FALSE)</f>
        <v>9191</v>
      </c>
      <c r="I4125">
        <f>VLOOKUP($C4125,Sheet2!$D$2:$H$13246,4,FALSE)</f>
        <v>1400</v>
      </c>
      <c r="J4125">
        <f>VLOOKUP($C4125,Sheet2!$D$2:$H$13246,5,FALSE)</f>
        <v>68</v>
      </c>
    </row>
    <row r="4126" spans="1:10" x14ac:dyDescent="0.2">
      <c r="A4126" s="1" t="s">
        <v>2842</v>
      </c>
      <c r="B4126" s="1" t="s">
        <v>73</v>
      </c>
      <c r="C4126" t="s">
        <v>74</v>
      </c>
      <c r="D4126" t="s">
        <v>10</v>
      </c>
      <c r="E4126" t="s">
        <v>75</v>
      </c>
      <c r="F4126" t="s">
        <v>12</v>
      </c>
      <c r="G4126">
        <v>1192</v>
      </c>
      <c r="H4126">
        <f>VLOOKUP(C4126,Sheet2!$D$2:$H$13246,3,FALSE)</f>
        <v>10202</v>
      </c>
      <c r="I4126">
        <f>VLOOKUP($C4126,Sheet2!$D$2:$H$13246,4,FALSE)</f>
        <v>1416</v>
      </c>
      <c r="J4126">
        <f>VLOOKUP($C4126,Sheet2!$D$2:$H$13246,5,FALSE)</f>
        <v>201</v>
      </c>
    </row>
    <row r="4127" spans="1:10" x14ac:dyDescent="0.2">
      <c r="A4127" s="1" t="s">
        <v>2842</v>
      </c>
      <c r="B4127" s="1" t="s">
        <v>76</v>
      </c>
      <c r="C4127" t="s">
        <v>77</v>
      </c>
      <c r="D4127" t="s">
        <v>10</v>
      </c>
      <c r="E4127" t="s">
        <v>78</v>
      </c>
      <c r="F4127" t="s">
        <v>12</v>
      </c>
      <c r="G4127">
        <v>966</v>
      </c>
      <c r="H4127">
        <f>VLOOKUP(C4127,Sheet2!$D$2:$H$13246,3,FALSE)</f>
        <v>6454</v>
      </c>
      <c r="I4127">
        <f>VLOOKUP($C4127,Sheet2!$D$2:$H$13246,4,FALSE)</f>
        <v>1167</v>
      </c>
      <c r="J4127">
        <f>VLOOKUP($C4127,Sheet2!$D$2:$H$13246,5,FALSE)</f>
        <v>192</v>
      </c>
    </row>
    <row r="4128" spans="1:10" x14ac:dyDescent="0.2">
      <c r="A4128" s="1" t="s">
        <v>2842</v>
      </c>
      <c r="B4128" s="1" t="s">
        <v>79</v>
      </c>
      <c r="C4128" t="s">
        <v>80</v>
      </c>
      <c r="D4128" t="s">
        <v>10</v>
      </c>
      <c r="E4128" t="s">
        <v>81</v>
      </c>
      <c r="F4128" t="s">
        <v>82</v>
      </c>
      <c r="G4128">
        <v>1670</v>
      </c>
      <c r="H4128" t="e">
        <f>VLOOKUP(C4128,Sheet2!$D$2:$H$13246,3,FALSE)</f>
        <v>#N/A</v>
      </c>
      <c r="I4128" t="e">
        <f>VLOOKUP($C4128,Sheet2!$D$2:$H$13246,4,FALSE)</f>
        <v>#N/A</v>
      </c>
      <c r="J4128" t="e">
        <f>VLOOKUP($C4128,Sheet2!$D$2:$H$13246,5,FALSE)</f>
        <v>#N/A</v>
      </c>
    </row>
    <row r="4129" spans="1:10" x14ac:dyDescent="0.2">
      <c r="A4129" s="1" t="s">
        <v>2842</v>
      </c>
      <c r="B4129" s="1" t="s">
        <v>83</v>
      </c>
      <c r="C4129" t="s">
        <v>84</v>
      </c>
      <c r="D4129" t="s">
        <v>10</v>
      </c>
      <c r="E4129" t="s">
        <v>85</v>
      </c>
      <c r="F4129" t="s">
        <v>82</v>
      </c>
      <c r="G4129">
        <v>431</v>
      </c>
      <c r="H4129" t="e">
        <f>VLOOKUP(C4129,Sheet2!$D$2:$H$13246,3,FALSE)</f>
        <v>#N/A</v>
      </c>
      <c r="I4129" t="e">
        <f>VLOOKUP($C4129,Sheet2!$D$2:$H$13246,4,FALSE)</f>
        <v>#N/A</v>
      </c>
      <c r="J4129" t="e">
        <f>VLOOKUP($C4129,Sheet2!$D$2:$H$13246,5,FALSE)</f>
        <v>#N/A</v>
      </c>
    </row>
    <row r="4130" spans="1:10" x14ac:dyDescent="0.2">
      <c r="A4130" s="1" t="s">
        <v>2842</v>
      </c>
      <c r="B4130" s="1" t="s">
        <v>86</v>
      </c>
      <c r="C4130" t="s">
        <v>87</v>
      </c>
      <c r="D4130" t="s">
        <v>10</v>
      </c>
      <c r="E4130" t="s">
        <v>85</v>
      </c>
      <c r="F4130" t="s">
        <v>82</v>
      </c>
      <c r="G4130">
        <v>216</v>
      </c>
      <c r="H4130" t="e">
        <f>VLOOKUP(C4130,Sheet2!$D$2:$H$13246,3,FALSE)</f>
        <v>#N/A</v>
      </c>
      <c r="I4130" t="e">
        <f>VLOOKUP($C4130,Sheet2!$D$2:$H$13246,4,FALSE)</f>
        <v>#N/A</v>
      </c>
      <c r="J4130" t="e">
        <f>VLOOKUP($C4130,Sheet2!$D$2:$H$13246,5,FALSE)</f>
        <v>#N/A</v>
      </c>
    </row>
    <row r="4131" spans="1:10" x14ac:dyDescent="0.2">
      <c r="A4131" s="1" t="s">
        <v>2842</v>
      </c>
      <c r="B4131" s="1" t="s">
        <v>88</v>
      </c>
      <c r="C4131" t="s">
        <v>89</v>
      </c>
      <c r="D4131" t="s">
        <v>10</v>
      </c>
      <c r="E4131" t="s">
        <v>90</v>
      </c>
      <c r="F4131" t="s">
        <v>82</v>
      </c>
      <c r="G4131">
        <v>689</v>
      </c>
      <c r="H4131" t="e">
        <f>VLOOKUP(C4131,Sheet2!$D$2:$H$13246,3,FALSE)</f>
        <v>#N/A</v>
      </c>
      <c r="I4131" t="e">
        <f>VLOOKUP($C4131,Sheet2!$D$2:$H$13246,4,FALSE)</f>
        <v>#N/A</v>
      </c>
      <c r="J4131" t="e">
        <f>VLOOKUP($C4131,Sheet2!$D$2:$H$13246,5,FALSE)</f>
        <v>#N/A</v>
      </c>
    </row>
    <row r="4132" spans="1:10" x14ac:dyDescent="0.2">
      <c r="A4132" s="1" t="s">
        <v>2842</v>
      </c>
      <c r="B4132" s="1" t="s">
        <v>91</v>
      </c>
      <c r="C4132" t="s">
        <v>92</v>
      </c>
      <c r="D4132" t="s">
        <v>10</v>
      </c>
      <c r="E4132" t="s">
        <v>93</v>
      </c>
      <c r="F4132" t="s">
        <v>82</v>
      </c>
      <c r="G4132">
        <v>273</v>
      </c>
      <c r="H4132" t="e">
        <f>VLOOKUP(C4132,Sheet2!$D$2:$H$13246,3,FALSE)</f>
        <v>#N/A</v>
      </c>
      <c r="I4132" t="e">
        <f>VLOOKUP($C4132,Sheet2!$D$2:$H$13246,4,FALSE)</f>
        <v>#N/A</v>
      </c>
      <c r="J4132" t="e">
        <f>VLOOKUP($C4132,Sheet2!$D$2:$H$13246,5,FALSE)</f>
        <v>#N/A</v>
      </c>
    </row>
    <row r="4133" spans="1:10" x14ac:dyDescent="0.2">
      <c r="A4133" s="1" t="s">
        <v>2842</v>
      </c>
      <c r="B4133" s="1" t="s">
        <v>94</v>
      </c>
      <c r="C4133" t="s">
        <v>95</v>
      </c>
      <c r="D4133" t="s">
        <v>10</v>
      </c>
      <c r="E4133" t="s">
        <v>93</v>
      </c>
      <c r="F4133" t="s">
        <v>82</v>
      </c>
      <c r="G4133">
        <v>260</v>
      </c>
      <c r="H4133" t="e">
        <f>VLOOKUP(C4133,Sheet2!$D$2:$H$13246,3,FALSE)</f>
        <v>#N/A</v>
      </c>
      <c r="I4133" t="e">
        <f>VLOOKUP($C4133,Sheet2!$D$2:$H$13246,4,FALSE)</f>
        <v>#N/A</v>
      </c>
      <c r="J4133" t="e">
        <f>VLOOKUP($C4133,Sheet2!$D$2:$H$13246,5,FALSE)</f>
        <v>#N/A</v>
      </c>
    </row>
    <row r="4134" spans="1:10" x14ac:dyDescent="0.2">
      <c r="A4134" s="1" t="s">
        <v>2842</v>
      </c>
      <c r="B4134" s="1" t="s">
        <v>96</v>
      </c>
      <c r="C4134" t="s">
        <v>97</v>
      </c>
      <c r="D4134" t="s">
        <v>10</v>
      </c>
      <c r="E4134" t="s">
        <v>81</v>
      </c>
      <c r="F4134" t="s">
        <v>82</v>
      </c>
      <c r="G4134">
        <v>258</v>
      </c>
      <c r="H4134" t="e">
        <f>VLOOKUP(C4134,Sheet2!$D$2:$H$13246,3,FALSE)</f>
        <v>#N/A</v>
      </c>
      <c r="I4134" t="e">
        <f>VLOOKUP($C4134,Sheet2!$D$2:$H$13246,4,FALSE)</f>
        <v>#N/A</v>
      </c>
      <c r="J4134" t="e">
        <f>VLOOKUP($C4134,Sheet2!$D$2:$H$13246,5,FALSE)</f>
        <v>#N/A</v>
      </c>
    </row>
    <row r="4135" spans="1:10" x14ac:dyDescent="0.2">
      <c r="A4135" s="1" t="s">
        <v>2842</v>
      </c>
      <c r="B4135" s="1" t="s">
        <v>98</v>
      </c>
      <c r="C4135" t="s">
        <v>99</v>
      </c>
      <c r="D4135" t="s">
        <v>10</v>
      </c>
      <c r="E4135" t="s">
        <v>81</v>
      </c>
      <c r="F4135" t="s">
        <v>82</v>
      </c>
      <c r="G4135">
        <v>673</v>
      </c>
      <c r="H4135" t="e">
        <f>VLOOKUP(C4135,Sheet2!$D$2:$H$13246,3,FALSE)</f>
        <v>#N/A</v>
      </c>
      <c r="I4135" t="e">
        <f>VLOOKUP($C4135,Sheet2!$D$2:$H$13246,4,FALSE)</f>
        <v>#N/A</v>
      </c>
      <c r="J4135" t="e">
        <f>VLOOKUP($C4135,Sheet2!$D$2:$H$13246,5,FALSE)</f>
        <v>#N/A</v>
      </c>
    </row>
    <row r="4136" spans="1:10" x14ac:dyDescent="0.2">
      <c r="A4136" s="1" t="s">
        <v>2842</v>
      </c>
      <c r="B4136" s="1" t="s">
        <v>100</v>
      </c>
      <c r="C4136" t="s">
        <v>101</v>
      </c>
      <c r="D4136" t="s">
        <v>10</v>
      </c>
      <c r="E4136" t="s">
        <v>81</v>
      </c>
      <c r="F4136" t="s">
        <v>82</v>
      </c>
      <c r="G4136">
        <v>736</v>
      </c>
      <c r="H4136" t="e">
        <f>VLOOKUP(C4136,Sheet2!$D$2:$H$13246,3,FALSE)</f>
        <v>#N/A</v>
      </c>
      <c r="I4136" t="e">
        <f>VLOOKUP($C4136,Sheet2!$D$2:$H$13246,4,FALSE)</f>
        <v>#N/A</v>
      </c>
      <c r="J4136" t="e">
        <f>VLOOKUP($C4136,Sheet2!$D$2:$H$13246,5,FALSE)</f>
        <v>#N/A</v>
      </c>
    </row>
    <row r="4137" spans="1:10" x14ac:dyDescent="0.2">
      <c r="A4137" s="1" t="s">
        <v>2842</v>
      </c>
      <c r="B4137" s="1" t="s">
        <v>102</v>
      </c>
      <c r="C4137" t="s">
        <v>103</v>
      </c>
      <c r="D4137" t="s">
        <v>10</v>
      </c>
      <c r="E4137" t="s">
        <v>104</v>
      </c>
      <c r="F4137" t="s">
        <v>82</v>
      </c>
      <c r="G4137">
        <v>474</v>
      </c>
      <c r="H4137" t="e">
        <f>VLOOKUP(C4137,Sheet2!$D$2:$H$13246,3,FALSE)</f>
        <v>#N/A</v>
      </c>
      <c r="I4137" t="e">
        <f>VLOOKUP($C4137,Sheet2!$D$2:$H$13246,4,FALSE)</f>
        <v>#N/A</v>
      </c>
      <c r="J4137" t="e">
        <f>VLOOKUP($C4137,Sheet2!$D$2:$H$13246,5,FALSE)</f>
        <v>#N/A</v>
      </c>
    </row>
    <row r="4138" spans="1:10" x14ac:dyDescent="0.2">
      <c r="A4138" s="1" t="s">
        <v>2842</v>
      </c>
      <c r="B4138" s="1" t="s">
        <v>2793</v>
      </c>
      <c r="C4138" t="s">
        <v>2794</v>
      </c>
      <c r="D4138" t="s">
        <v>10</v>
      </c>
      <c r="E4138" t="s">
        <v>430</v>
      </c>
      <c r="F4138" t="s">
        <v>82</v>
      </c>
      <c r="G4138">
        <v>209</v>
      </c>
      <c r="H4138" t="e">
        <f>VLOOKUP(C4138,Sheet2!$D$2:$H$13246,3,FALSE)</f>
        <v>#N/A</v>
      </c>
      <c r="I4138" t="e">
        <f>VLOOKUP($C4138,Sheet2!$D$2:$H$13246,4,FALSE)</f>
        <v>#N/A</v>
      </c>
      <c r="J4138" t="e">
        <f>VLOOKUP($C4138,Sheet2!$D$2:$H$13246,5,FALSE)</f>
        <v>#N/A</v>
      </c>
    </row>
    <row r="4139" spans="1:10" x14ac:dyDescent="0.2">
      <c r="A4139" s="1" t="s">
        <v>2842</v>
      </c>
      <c r="B4139" s="1" t="s">
        <v>105</v>
      </c>
      <c r="C4139" t="s">
        <v>106</v>
      </c>
      <c r="D4139" t="s">
        <v>10</v>
      </c>
      <c r="E4139" t="s">
        <v>107</v>
      </c>
      <c r="F4139" t="s">
        <v>82</v>
      </c>
      <c r="G4139">
        <v>425</v>
      </c>
      <c r="H4139" t="e">
        <f>VLOOKUP(C4139,Sheet2!$D$2:$H$13246,3,FALSE)</f>
        <v>#N/A</v>
      </c>
      <c r="I4139" t="e">
        <f>VLOOKUP($C4139,Sheet2!$D$2:$H$13246,4,FALSE)</f>
        <v>#N/A</v>
      </c>
      <c r="J4139" t="e">
        <f>VLOOKUP($C4139,Sheet2!$D$2:$H$13246,5,FALSE)</f>
        <v>#N/A</v>
      </c>
    </row>
    <row r="4140" spans="1:10" x14ac:dyDescent="0.2">
      <c r="A4140" s="1" t="s">
        <v>2842</v>
      </c>
      <c r="B4140" s="1" t="s">
        <v>108</v>
      </c>
      <c r="C4140" t="s">
        <v>109</v>
      </c>
      <c r="D4140" t="s">
        <v>10</v>
      </c>
      <c r="E4140" t="s">
        <v>110</v>
      </c>
      <c r="F4140" t="s">
        <v>82</v>
      </c>
      <c r="G4140">
        <v>686</v>
      </c>
      <c r="H4140" t="e">
        <f>VLOOKUP(C4140,Sheet2!$D$2:$H$13246,3,FALSE)</f>
        <v>#N/A</v>
      </c>
      <c r="I4140" t="e">
        <f>VLOOKUP($C4140,Sheet2!$D$2:$H$13246,4,FALSE)</f>
        <v>#N/A</v>
      </c>
      <c r="J4140" t="e">
        <f>VLOOKUP($C4140,Sheet2!$D$2:$H$13246,5,FALSE)</f>
        <v>#N/A</v>
      </c>
    </row>
    <row r="4141" spans="1:10" x14ac:dyDescent="0.2">
      <c r="A4141" s="1" t="s">
        <v>2842</v>
      </c>
      <c r="B4141" s="1" t="s">
        <v>111</v>
      </c>
      <c r="C4141" t="s">
        <v>112</v>
      </c>
      <c r="D4141" t="s">
        <v>10</v>
      </c>
      <c r="E4141" t="s">
        <v>113</v>
      </c>
      <c r="F4141" t="s">
        <v>82</v>
      </c>
      <c r="G4141">
        <v>80</v>
      </c>
      <c r="H4141" t="e">
        <f>VLOOKUP(C4141,Sheet2!$D$2:$H$13246,3,FALSE)</f>
        <v>#N/A</v>
      </c>
      <c r="I4141" t="e">
        <f>VLOOKUP($C4141,Sheet2!$D$2:$H$13246,4,FALSE)</f>
        <v>#N/A</v>
      </c>
      <c r="J4141" t="e">
        <f>VLOOKUP($C4141,Sheet2!$D$2:$H$13246,5,FALSE)</f>
        <v>#N/A</v>
      </c>
    </row>
    <row r="4142" spans="1:10" x14ac:dyDescent="0.2">
      <c r="A4142" s="1" t="s">
        <v>2842</v>
      </c>
      <c r="B4142" s="1" t="s">
        <v>114</v>
      </c>
      <c r="C4142" t="s">
        <v>115</v>
      </c>
      <c r="D4142" t="s">
        <v>10</v>
      </c>
      <c r="E4142" t="s">
        <v>107</v>
      </c>
      <c r="F4142" t="s">
        <v>82</v>
      </c>
      <c r="G4142">
        <v>255</v>
      </c>
      <c r="H4142" t="e">
        <f>VLOOKUP(C4142,Sheet2!$D$2:$H$13246,3,FALSE)</f>
        <v>#N/A</v>
      </c>
      <c r="I4142" t="e">
        <f>VLOOKUP($C4142,Sheet2!$D$2:$H$13246,4,FALSE)</f>
        <v>#N/A</v>
      </c>
      <c r="J4142" t="e">
        <f>VLOOKUP($C4142,Sheet2!$D$2:$H$13246,5,FALSE)</f>
        <v>#N/A</v>
      </c>
    </row>
    <row r="4143" spans="1:10" x14ac:dyDescent="0.2">
      <c r="A4143" s="1" t="s">
        <v>2842</v>
      </c>
      <c r="B4143" s="1" t="s">
        <v>116</v>
      </c>
      <c r="C4143" t="s">
        <v>117</v>
      </c>
      <c r="D4143" t="s">
        <v>10</v>
      </c>
      <c r="E4143" t="s">
        <v>107</v>
      </c>
      <c r="F4143" t="s">
        <v>82</v>
      </c>
      <c r="G4143">
        <v>420</v>
      </c>
      <c r="H4143" t="e">
        <f>VLOOKUP(C4143,Sheet2!$D$2:$H$13246,3,FALSE)</f>
        <v>#N/A</v>
      </c>
      <c r="I4143" t="e">
        <f>VLOOKUP($C4143,Sheet2!$D$2:$H$13246,4,FALSE)</f>
        <v>#N/A</v>
      </c>
      <c r="J4143" t="e">
        <f>VLOOKUP($C4143,Sheet2!$D$2:$H$13246,5,FALSE)</f>
        <v>#N/A</v>
      </c>
    </row>
    <row r="4144" spans="1:10" x14ac:dyDescent="0.2">
      <c r="A4144" s="1" t="s">
        <v>2842</v>
      </c>
      <c r="B4144" s="1" t="s">
        <v>118</v>
      </c>
      <c r="C4144" t="s">
        <v>119</v>
      </c>
      <c r="D4144" t="s">
        <v>10</v>
      </c>
      <c r="E4144" t="s">
        <v>104</v>
      </c>
      <c r="F4144" t="s">
        <v>82</v>
      </c>
      <c r="G4144">
        <v>252</v>
      </c>
      <c r="H4144" t="e">
        <f>VLOOKUP(C4144,Sheet2!$D$2:$H$13246,3,FALSE)</f>
        <v>#N/A</v>
      </c>
      <c r="I4144" t="e">
        <f>VLOOKUP($C4144,Sheet2!$D$2:$H$13246,4,FALSE)</f>
        <v>#N/A</v>
      </c>
      <c r="J4144" t="e">
        <f>VLOOKUP($C4144,Sheet2!$D$2:$H$13246,5,FALSE)</f>
        <v>#N/A</v>
      </c>
    </row>
    <row r="4145" spans="1:10" x14ac:dyDescent="0.2">
      <c r="A4145" s="1" t="s">
        <v>2842</v>
      </c>
      <c r="B4145" s="1" t="s">
        <v>120</v>
      </c>
      <c r="C4145" t="s">
        <v>121</v>
      </c>
      <c r="D4145" t="s">
        <v>10</v>
      </c>
      <c r="E4145" t="s">
        <v>110</v>
      </c>
      <c r="F4145" t="s">
        <v>82</v>
      </c>
      <c r="G4145">
        <v>637</v>
      </c>
      <c r="H4145" t="e">
        <f>VLOOKUP(C4145,Sheet2!$D$2:$H$13246,3,FALSE)</f>
        <v>#N/A</v>
      </c>
      <c r="I4145" t="e">
        <f>VLOOKUP($C4145,Sheet2!$D$2:$H$13246,4,FALSE)</f>
        <v>#N/A</v>
      </c>
      <c r="J4145" t="e">
        <f>VLOOKUP($C4145,Sheet2!$D$2:$H$13246,5,FALSE)</f>
        <v>#N/A</v>
      </c>
    </row>
    <row r="4146" spans="1:10" x14ac:dyDescent="0.2">
      <c r="A4146" s="1" t="s">
        <v>2842</v>
      </c>
      <c r="B4146" s="1" t="s">
        <v>122</v>
      </c>
      <c r="C4146" t="s">
        <v>123</v>
      </c>
      <c r="D4146" t="s">
        <v>10</v>
      </c>
      <c r="E4146" t="s">
        <v>110</v>
      </c>
      <c r="F4146" t="s">
        <v>82</v>
      </c>
      <c r="G4146">
        <v>329</v>
      </c>
      <c r="H4146" t="e">
        <f>VLOOKUP(C4146,Sheet2!$D$2:$H$13246,3,FALSE)</f>
        <v>#N/A</v>
      </c>
      <c r="I4146" t="e">
        <f>VLOOKUP($C4146,Sheet2!$D$2:$H$13246,4,FALSE)</f>
        <v>#N/A</v>
      </c>
      <c r="J4146" t="e">
        <f>VLOOKUP($C4146,Sheet2!$D$2:$H$13246,5,FALSE)</f>
        <v>#N/A</v>
      </c>
    </row>
    <row r="4147" spans="1:10" x14ac:dyDescent="0.2">
      <c r="A4147" s="1" t="s">
        <v>2842</v>
      </c>
      <c r="B4147" s="1" t="s">
        <v>124</v>
      </c>
      <c r="C4147" t="s">
        <v>125</v>
      </c>
      <c r="D4147" t="s">
        <v>10</v>
      </c>
      <c r="E4147" t="s">
        <v>104</v>
      </c>
      <c r="F4147" t="s">
        <v>82</v>
      </c>
      <c r="G4147">
        <v>493</v>
      </c>
      <c r="H4147" t="e">
        <f>VLOOKUP(C4147,Sheet2!$D$2:$H$13246,3,FALSE)</f>
        <v>#N/A</v>
      </c>
      <c r="I4147" t="e">
        <f>VLOOKUP($C4147,Sheet2!$D$2:$H$13246,4,FALSE)</f>
        <v>#N/A</v>
      </c>
      <c r="J4147" t="e">
        <f>VLOOKUP($C4147,Sheet2!$D$2:$H$13246,5,FALSE)</f>
        <v>#N/A</v>
      </c>
    </row>
    <row r="4148" spans="1:10" x14ac:dyDescent="0.2">
      <c r="A4148" s="1" t="s">
        <v>2842</v>
      </c>
      <c r="B4148" s="1" t="s">
        <v>126</v>
      </c>
      <c r="C4148" t="s">
        <v>127</v>
      </c>
      <c r="D4148" t="s">
        <v>10</v>
      </c>
      <c r="E4148" t="s">
        <v>110</v>
      </c>
      <c r="F4148" t="s">
        <v>82</v>
      </c>
      <c r="G4148">
        <v>841</v>
      </c>
      <c r="H4148" t="e">
        <f>VLOOKUP(C4148,Sheet2!$D$2:$H$13246,3,FALSE)</f>
        <v>#N/A</v>
      </c>
      <c r="I4148" t="e">
        <f>VLOOKUP($C4148,Sheet2!$D$2:$H$13246,4,FALSE)</f>
        <v>#N/A</v>
      </c>
      <c r="J4148" t="e">
        <f>VLOOKUP($C4148,Sheet2!$D$2:$H$13246,5,FALSE)</f>
        <v>#N/A</v>
      </c>
    </row>
    <row r="4149" spans="1:10" x14ac:dyDescent="0.2">
      <c r="A4149" s="1" t="s">
        <v>2842</v>
      </c>
      <c r="B4149" s="1" t="s">
        <v>128</v>
      </c>
      <c r="C4149" t="s">
        <v>129</v>
      </c>
      <c r="D4149" t="s">
        <v>10</v>
      </c>
      <c r="E4149" t="s">
        <v>212</v>
      </c>
      <c r="F4149" t="s">
        <v>82</v>
      </c>
      <c r="G4149">
        <v>491</v>
      </c>
      <c r="H4149" t="e">
        <f>VLOOKUP(C4149,Sheet2!$D$2:$H$13246,3,FALSE)</f>
        <v>#N/A</v>
      </c>
      <c r="I4149" t="e">
        <f>VLOOKUP($C4149,Sheet2!$D$2:$H$13246,4,FALSE)</f>
        <v>#N/A</v>
      </c>
      <c r="J4149" t="e">
        <f>VLOOKUP($C4149,Sheet2!$D$2:$H$13246,5,FALSE)</f>
        <v>#N/A</v>
      </c>
    </row>
    <row r="4150" spans="1:10" x14ac:dyDescent="0.2">
      <c r="A4150" s="1" t="s">
        <v>2842</v>
      </c>
      <c r="B4150" s="1" t="s">
        <v>131</v>
      </c>
      <c r="C4150" t="s">
        <v>132</v>
      </c>
      <c r="D4150" t="s">
        <v>10</v>
      </c>
      <c r="E4150" t="s">
        <v>133</v>
      </c>
      <c r="F4150" t="s">
        <v>82</v>
      </c>
      <c r="G4150">
        <v>705</v>
      </c>
      <c r="H4150" t="e">
        <f>VLOOKUP(C4150,Sheet2!$D$2:$H$13246,3,FALSE)</f>
        <v>#N/A</v>
      </c>
      <c r="I4150" t="e">
        <f>VLOOKUP($C4150,Sheet2!$D$2:$H$13246,4,FALSE)</f>
        <v>#N/A</v>
      </c>
      <c r="J4150" t="e">
        <f>VLOOKUP($C4150,Sheet2!$D$2:$H$13246,5,FALSE)</f>
        <v>#N/A</v>
      </c>
    </row>
    <row r="4151" spans="1:10" x14ac:dyDescent="0.2">
      <c r="A4151" s="1" t="s">
        <v>2842</v>
      </c>
      <c r="B4151" s="1" t="s">
        <v>134</v>
      </c>
      <c r="C4151" t="s">
        <v>2759</v>
      </c>
      <c r="D4151" t="s">
        <v>10</v>
      </c>
      <c r="E4151" t="s">
        <v>136</v>
      </c>
      <c r="F4151" t="s">
        <v>82</v>
      </c>
      <c r="G4151">
        <v>541</v>
      </c>
      <c r="H4151" t="e">
        <f>VLOOKUP(C4151,Sheet2!$D$2:$H$13246,3,FALSE)</f>
        <v>#N/A</v>
      </c>
      <c r="I4151" t="e">
        <f>VLOOKUP($C4151,Sheet2!$D$2:$H$13246,4,FALSE)</f>
        <v>#N/A</v>
      </c>
      <c r="J4151" t="e">
        <f>VLOOKUP($C4151,Sheet2!$D$2:$H$13246,5,FALSE)</f>
        <v>#N/A</v>
      </c>
    </row>
    <row r="4152" spans="1:10" x14ac:dyDescent="0.2">
      <c r="A4152" s="1" t="s">
        <v>2842</v>
      </c>
      <c r="B4152" s="1" t="s">
        <v>137</v>
      </c>
      <c r="C4152" t="s">
        <v>138</v>
      </c>
      <c r="D4152" t="s">
        <v>10</v>
      </c>
      <c r="E4152" t="s">
        <v>139</v>
      </c>
      <c r="F4152" t="s">
        <v>82</v>
      </c>
      <c r="G4152">
        <v>281</v>
      </c>
      <c r="H4152" t="e">
        <f>VLOOKUP(C4152,Sheet2!$D$2:$H$13246,3,FALSE)</f>
        <v>#N/A</v>
      </c>
      <c r="I4152" t="e">
        <f>VLOOKUP($C4152,Sheet2!$D$2:$H$13246,4,FALSE)</f>
        <v>#N/A</v>
      </c>
      <c r="J4152" t="e">
        <f>VLOOKUP($C4152,Sheet2!$D$2:$H$13246,5,FALSE)</f>
        <v>#N/A</v>
      </c>
    </row>
    <row r="4153" spans="1:10" x14ac:dyDescent="0.2">
      <c r="A4153" s="1" t="s">
        <v>2842</v>
      </c>
      <c r="B4153" s="1" t="s">
        <v>140</v>
      </c>
      <c r="C4153" t="s">
        <v>141</v>
      </c>
      <c r="D4153" t="s">
        <v>10</v>
      </c>
      <c r="E4153" t="s">
        <v>104</v>
      </c>
      <c r="F4153" t="s">
        <v>82</v>
      </c>
      <c r="G4153">
        <v>236</v>
      </c>
      <c r="H4153" t="e">
        <f>VLOOKUP(C4153,Sheet2!$D$2:$H$13246,3,FALSE)</f>
        <v>#N/A</v>
      </c>
      <c r="I4153" t="e">
        <f>VLOOKUP($C4153,Sheet2!$D$2:$H$13246,4,FALSE)</f>
        <v>#N/A</v>
      </c>
      <c r="J4153" t="e">
        <f>VLOOKUP($C4153,Sheet2!$D$2:$H$13246,5,FALSE)</f>
        <v>#N/A</v>
      </c>
    </row>
    <row r="4154" spans="1:10" x14ac:dyDescent="0.2">
      <c r="A4154" s="1" t="s">
        <v>2842</v>
      </c>
      <c r="B4154" s="1" t="s">
        <v>142</v>
      </c>
      <c r="C4154" t="s">
        <v>143</v>
      </c>
      <c r="D4154" t="s">
        <v>10</v>
      </c>
      <c r="E4154" t="s">
        <v>110</v>
      </c>
      <c r="F4154" t="s">
        <v>82</v>
      </c>
      <c r="G4154">
        <v>315</v>
      </c>
      <c r="H4154" t="e">
        <f>VLOOKUP(C4154,Sheet2!$D$2:$H$13246,3,FALSE)</f>
        <v>#N/A</v>
      </c>
      <c r="I4154" t="e">
        <f>VLOOKUP($C4154,Sheet2!$D$2:$H$13246,4,FALSE)</f>
        <v>#N/A</v>
      </c>
      <c r="J4154" t="e">
        <f>VLOOKUP($C4154,Sheet2!$D$2:$H$13246,5,FALSE)</f>
        <v>#N/A</v>
      </c>
    </row>
    <row r="4155" spans="1:10" x14ac:dyDescent="0.2">
      <c r="A4155" s="1" t="s">
        <v>2842</v>
      </c>
      <c r="B4155" s="1" t="s">
        <v>2795</v>
      </c>
      <c r="C4155" t="s">
        <v>2796</v>
      </c>
      <c r="D4155" t="s">
        <v>10</v>
      </c>
      <c r="E4155" t="s">
        <v>81</v>
      </c>
      <c r="F4155" t="s">
        <v>82</v>
      </c>
      <c r="G4155">
        <v>313</v>
      </c>
      <c r="H4155" t="e">
        <f>VLOOKUP(C4155,Sheet2!$D$2:$H$13246,3,FALSE)</f>
        <v>#N/A</v>
      </c>
      <c r="I4155" t="e">
        <f>VLOOKUP($C4155,Sheet2!$D$2:$H$13246,4,FALSE)</f>
        <v>#N/A</v>
      </c>
      <c r="J4155" t="e">
        <f>VLOOKUP($C4155,Sheet2!$D$2:$H$13246,5,FALSE)</f>
        <v>#N/A</v>
      </c>
    </row>
    <row r="4156" spans="1:10" x14ac:dyDescent="0.2">
      <c r="A4156" s="1" t="s">
        <v>2842</v>
      </c>
      <c r="B4156" s="1" t="s">
        <v>144</v>
      </c>
      <c r="C4156" t="s">
        <v>2843</v>
      </c>
      <c r="D4156" t="s">
        <v>10</v>
      </c>
      <c r="E4156" t="s">
        <v>110</v>
      </c>
      <c r="F4156" t="s">
        <v>82</v>
      </c>
      <c r="G4156">
        <v>445</v>
      </c>
      <c r="H4156" t="e">
        <f>VLOOKUP(C4156,Sheet2!$D$2:$H$13246,3,FALSE)</f>
        <v>#N/A</v>
      </c>
      <c r="I4156" t="e">
        <f>VLOOKUP($C4156,Sheet2!$D$2:$H$13246,4,FALSE)</f>
        <v>#N/A</v>
      </c>
      <c r="J4156" t="e">
        <f>VLOOKUP($C4156,Sheet2!$D$2:$H$13246,5,FALSE)</f>
        <v>#N/A</v>
      </c>
    </row>
    <row r="4157" spans="1:10" x14ac:dyDescent="0.2">
      <c r="A4157" s="1" t="s">
        <v>2842</v>
      </c>
      <c r="B4157" s="1" t="s">
        <v>146</v>
      </c>
      <c r="C4157" t="s">
        <v>147</v>
      </c>
      <c r="D4157" t="s">
        <v>10</v>
      </c>
      <c r="E4157" t="s">
        <v>148</v>
      </c>
      <c r="F4157" t="s">
        <v>82</v>
      </c>
      <c r="G4157">
        <v>848</v>
      </c>
      <c r="H4157" t="e">
        <f>VLOOKUP(C4157,Sheet2!$D$2:$H$13246,3,FALSE)</f>
        <v>#N/A</v>
      </c>
      <c r="I4157" t="e">
        <f>VLOOKUP($C4157,Sheet2!$D$2:$H$13246,4,FALSE)</f>
        <v>#N/A</v>
      </c>
      <c r="J4157" t="e">
        <f>VLOOKUP($C4157,Sheet2!$D$2:$H$13246,5,FALSE)</f>
        <v>#N/A</v>
      </c>
    </row>
    <row r="4158" spans="1:10" x14ac:dyDescent="0.2">
      <c r="A4158" s="1" t="s">
        <v>2842</v>
      </c>
      <c r="B4158" s="1" t="s">
        <v>149</v>
      </c>
      <c r="C4158" t="s">
        <v>150</v>
      </c>
      <c r="D4158" t="s">
        <v>10</v>
      </c>
      <c r="E4158" t="s">
        <v>104</v>
      </c>
      <c r="F4158" t="s">
        <v>82</v>
      </c>
      <c r="G4158">
        <v>511</v>
      </c>
      <c r="H4158" t="e">
        <f>VLOOKUP(C4158,Sheet2!$D$2:$H$13246,3,FALSE)</f>
        <v>#N/A</v>
      </c>
      <c r="I4158" t="e">
        <f>VLOOKUP($C4158,Sheet2!$D$2:$H$13246,4,FALSE)</f>
        <v>#N/A</v>
      </c>
      <c r="J4158" t="e">
        <f>VLOOKUP($C4158,Sheet2!$D$2:$H$13246,5,FALSE)</f>
        <v>#N/A</v>
      </c>
    </row>
    <row r="4159" spans="1:10" x14ac:dyDescent="0.2">
      <c r="A4159" s="1" t="s">
        <v>2842</v>
      </c>
      <c r="B4159" s="1" t="s">
        <v>151</v>
      </c>
      <c r="C4159" t="s">
        <v>152</v>
      </c>
      <c r="D4159" t="s">
        <v>10</v>
      </c>
      <c r="E4159" t="s">
        <v>153</v>
      </c>
      <c r="F4159" t="s">
        <v>82</v>
      </c>
      <c r="G4159">
        <v>682</v>
      </c>
      <c r="H4159" t="e">
        <f>VLOOKUP(C4159,Sheet2!$D$2:$H$13246,3,FALSE)</f>
        <v>#N/A</v>
      </c>
      <c r="I4159" t="e">
        <f>VLOOKUP($C4159,Sheet2!$D$2:$H$13246,4,FALSE)</f>
        <v>#N/A</v>
      </c>
      <c r="J4159" t="e">
        <f>VLOOKUP($C4159,Sheet2!$D$2:$H$13246,5,FALSE)</f>
        <v>#N/A</v>
      </c>
    </row>
    <row r="4160" spans="1:10" x14ac:dyDescent="0.2">
      <c r="A4160" s="1" t="s">
        <v>2842</v>
      </c>
      <c r="B4160" s="1" t="s">
        <v>154</v>
      </c>
      <c r="C4160" t="s">
        <v>155</v>
      </c>
      <c r="D4160" t="s">
        <v>10</v>
      </c>
      <c r="E4160" t="s">
        <v>81</v>
      </c>
      <c r="F4160" t="s">
        <v>82</v>
      </c>
      <c r="G4160">
        <v>643</v>
      </c>
      <c r="H4160" t="e">
        <f>VLOOKUP(C4160,Sheet2!$D$2:$H$13246,3,FALSE)</f>
        <v>#N/A</v>
      </c>
      <c r="I4160" t="e">
        <f>VLOOKUP($C4160,Sheet2!$D$2:$H$13246,4,FALSE)</f>
        <v>#N/A</v>
      </c>
      <c r="J4160" t="e">
        <f>VLOOKUP($C4160,Sheet2!$D$2:$H$13246,5,FALSE)</f>
        <v>#N/A</v>
      </c>
    </row>
    <row r="4161" spans="1:10" x14ac:dyDescent="0.2">
      <c r="A4161" s="1" t="s">
        <v>2842</v>
      </c>
      <c r="B4161" s="1" t="s">
        <v>2807</v>
      </c>
      <c r="C4161" t="s">
        <v>2808</v>
      </c>
      <c r="D4161" t="s">
        <v>10</v>
      </c>
      <c r="E4161" t="s">
        <v>81</v>
      </c>
      <c r="F4161" t="s">
        <v>82</v>
      </c>
      <c r="G4161">
        <v>550</v>
      </c>
      <c r="H4161" t="e">
        <f>VLOOKUP(C4161,Sheet2!$D$2:$H$13246,3,FALSE)</f>
        <v>#N/A</v>
      </c>
      <c r="I4161" t="e">
        <f>VLOOKUP($C4161,Sheet2!$D$2:$H$13246,4,FALSE)</f>
        <v>#N/A</v>
      </c>
      <c r="J4161" t="e">
        <f>VLOOKUP($C4161,Sheet2!$D$2:$H$13246,5,FALSE)</f>
        <v>#N/A</v>
      </c>
    </row>
    <row r="4162" spans="1:10" x14ac:dyDescent="0.2">
      <c r="A4162" s="1" t="s">
        <v>2842</v>
      </c>
      <c r="B4162" s="1" t="s">
        <v>156</v>
      </c>
      <c r="C4162" t="s">
        <v>157</v>
      </c>
      <c r="D4162" t="s">
        <v>10</v>
      </c>
      <c r="E4162" t="s">
        <v>81</v>
      </c>
      <c r="F4162" t="s">
        <v>82</v>
      </c>
      <c r="G4162">
        <v>405</v>
      </c>
      <c r="H4162" t="e">
        <f>VLOOKUP(C4162,Sheet2!$D$2:$H$13246,3,FALSE)</f>
        <v>#N/A</v>
      </c>
      <c r="I4162" t="e">
        <f>VLOOKUP($C4162,Sheet2!$D$2:$H$13246,4,FALSE)</f>
        <v>#N/A</v>
      </c>
      <c r="J4162" t="e">
        <f>VLOOKUP($C4162,Sheet2!$D$2:$H$13246,5,FALSE)</f>
        <v>#N/A</v>
      </c>
    </row>
    <row r="4163" spans="1:10" x14ac:dyDescent="0.2">
      <c r="A4163" s="1" t="s">
        <v>2842</v>
      </c>
      <c r="B4163" s="1" t="s">
        <v>158</v>
      </c>
      <c r="C4163" t="s">
        <v>159</v>
      </c>
      <c r="D4163" t="s">
        <v>10</v>
      </c>
      <c r="E4163" t="s">
        <v>104</v>
      </c>
      <c r="F4163" t="s">
        <v>160</v>
      </c>
      <c r="G4163">
        <v>12133</v>
      </c>
      <c r="H4163" t="e">
        <f>VLOOKUP(C4163,Sheet2!$D$2:$H$13246,3,FALSE)</f>
        <v>#N/A</v>
      </c>
      <c r="I4163" t="e">
        <f>VLOOKUP($C4163,Sheet2!$D$2:$H$13246,4,FALSE)</f>
        <v>#N/A</v>
      </c>
      <c r="J4163" t="e">
        <f>VLOOKUP($C4163,Sheet2!$D$2:$H$13246,5,FALSE)</f>
        <v>#N/A</v>
      </c>
    </row>
    <row r="4164" spans="1:10" x14ac:dyDescent="0.2">
      <c r="A4164" s="1" t="s">
        <v>2842</v>
      </c>
      <c r="B4164" s="1" t="s">
        <v>161</v>
      </c>
      <c r="C4164" t="s">
        <v>162</v>
      </c>
      <c r="D4164" t="s">
        <v>10</v>
      </c>
      <c r="E4164" t="s">
        <v>104</v>
      </c>
      <c r="F4164" t="s">
        <v>160</v>
      </c>
      <c r="G4164">
        <v>61764</v>
      </c>
      <c r="H4164" t="e">
        <f>VLOOKUP(C4164,Sheet2!$D$2:$H$13246,3,FALSE)</f>
        <v>#N/A</v>
      </c>
      <c r="I4164" t="e">
        <f>VLOOKUP($C4164,Sheet2!$D$2:$H$13246,4,FALSE)</f>
        <v>#N/A</v>
      </c>
      <c r="J4164" t="e">
        <f>VLOOKUP($C4164,Sheet2!$D$2:$H$13246,5,FALSE)</f>
        <v>#N/A</v>
      </c>
    </row>
    <row r="4165" spans="1:10" x14ac:dyDescent="0.2">
      <c r="A4165" s="1" t="s">
        <v>2842</v>
      </c>
      <c r="B4165" s="1" t="s">
        <v>163</v>
      </c>
      <c r="C4165" t="s">
        <v>164</v>
      </c>
      <c r="D4165" t="s">
        <v>10</v>
      </c>
      <c r="E4165" t="s">
        <v>104</v>
      </c>
      <c r="F4165" t="s">
        <v>160</v>
      </c>
      <c r="G4165">
        <v>22659</v>
      </c>
      <c r="H4165" t="e">
        <f>VLOOKUP(C4165,Sheet2!$D$2:$H$13246,3,FALSE)</f>
        <v>#N/A</v>
      </c>
      <c r="I4165" t="e">
        <f>VLOOKUP($C4165,Sheet2!$D$2:$H$13246,4,FALSE)</f>
        <v>#N/A</v>
      </c>
      <c r="J4165" t="e">
        <f>VLOOKUP($C4165,Sheet2!$D$2:$H$13246,5,FALSE)</f>
        <v>#N/A</v>
      </c>
    </row>
    <row r="4166" spans="1:10" x14ac:dyDescent="0.2">
      <c r="A4166" s="1" t="s">
        <v>2842</v>
      </c>
      <c r="B4166" s="1" t="s">
        <v>165</v>
      </c>
      <c r="C4166" t="s">
        <v>166</v>
      </c>
      <c r="D4166" t="s">
        <v>10</v>
      </c>
      <c r="E4166" t="s">
        <v>104</v>
      </c>
      <c r="F4166" t="s">
        <v>160</v>
      </c>
      <c r="G4166">
        <v>13930</v>
      </c>
      <c r="H4166" t="e">
        <f>VLOOKUP(C4166,Sheet2!$D$2:$H$13246,3,FALSE)</f>
        <v>#N/A</v>
      </c>
      <c r="I4166" t="e">
        <f>VLOOKUP($C4166,Sheet2!$D$2:$H$13246,4,FALSE)</f>
        <v>#N/A</v>
      </c>
      <c r="J4166" t="e">
        <f>VLOOKUP($C4166,Sheet2!$D$2:$H$13246,5,FALSE)</f>
        <v>#N/A</v>
      </c>
    </row>
    <row r="4167" spans="1:10" x14ac:dyDescent="0.2">
      <c r="A4167" s="1" t="s">
        <v>2842</v>
      </c>
      <c r="B4167" s="1" t="s">
        <v>167</v>
      </c>
      <c r="C4167" t="s">
        <v>2760</v>
      </c>
      <c r="D4167" t="s">
        <v>10</v>
      </c>
      <c r="E4167" t="s">
        <v>104</v>
      </c>
      <c r="F4167" t="s">
        <v>82</v>
      </c>
      <c r="G4167">
        <v>552</v>
      </c>
      <c r="H4167" t="e">
        <f>VLOOKUP(C4167,Sheet2!$D$2:$H$13246,3,FALSE)</f>
        <v>#N/A</v>
      </c>
      <c r="I4167" t="e">
        <f>VLOOKUP($C4167,Sheet2!$D$2:$H$13246,4,FALSE)</f>
        <v>#N/A</v>
      </c>
      <c r="J4167" t="e">
        <f>VLOOKUP($C4167,Sheet2!$D$2:$H$13246,5,FALSE)</f>
        <v>#N/A</v>
      </c>
    </row>
    <row r="4168" spans="1:10" x14ac:dyDescent="0.2">
      <c r="A4168" s="1" t="s">
        <v>2842</v>
      </c>
      <c r="B4168" s="1" t="s">
        <v>169</v>
      </c>
      <c r="C4168" t="s">
        <v>170</v>
      </c>
      <c r="D4168" t="s">
        <v>10</v>
      </c>
      <c r="E4168" t="s">
        <v>104</v>
      </c>
      <c r="F4168" t="s">
        <v>160</v>
      </c>
      <c r="G4168">
        <v>12797</v>
      </c>
      <c r="H4168" t="e">
        <f>VLOOKUP(C4168,Sheet2!$D$2:$H$13246,3,FALSE)</f>
        <v>#N/A</v>
      </c>
      <c r="I4168" t="e">
        <f>VLOOKUP($C4168,Sheet2!$D$2:$H$13246,4,FALSE)</f>
        <v>#N/A</v>
      </c>
      <c r="J4168" t="e">
        <f>VLOOKUP($C4168,Sheet2!$D$2:$H$13246,5,FALSE)</f>
        <v>#N/A</v>
      </c>
    </row>
    <row r="4169" spans="1:10" x14ac:dyDescent="0.2">
      <c r="A4169" s="1" t="s">
        <v>2842</v>
      </c>
      <c r="B4169" s="1" t="s">
        <v>171</v>
      </c>
      <c r="C4169" t="s">
        <v>2844</v>
      </c>
      <c r="D4169" t="s">
        <v>10</v>
      </c>
      <c r="E4169" t="s">
        <v>104</v>
      </c>
      <c r="F4169" t="s">
        <v>82</v>
      </c>
      <c r="G4169">
        <v>689</v>
      </c>
      <c r="H4169" t="e">
        <f>VLOOKUP(C4169,Sheet2!$D$2:$H$13246,3,FALSE)</f>
        <v>#N/A</v>
      </c>
      <c r="I4169" t="e">
        <f>VLOOKUP($C4169,Sheet2!$D$2:$H$13246,4,FALSE)</f>
        <v>#N/A</v>
      </c>
      <c r="J4169" t="e">
        <f>VLOOKUP($C4169,Sheet2!$D$2:$H$13246,5,FALSE)</f>
        <v>#N/A</v>
      </c>
    </row>
    <row r="4170" spans="1:10" x14ac:dyDescent="0.2">
      <c r="A4170" s="1" t="s">
        <v>2842</v>
      </c>
      <c r="B4170" s="1" t="s">
        <v>173</v>
      </c>
      <c r="C4170" t="s">
        <v>174</v>
      </c>
      <c r="D4170" t="s">
        <v>10</v>
      </c>
      <c r="E4170" t="s">
        <v>104</v>
      </c>
      <c r="F4170" t="s">
        <v>160</v>
      </c>
      <c r="G4170">
        <v>24535</v>
      </c>
      <c r="H4170" t="e">
        <f>VLOOKUP(C4170,Sheet2!$D$2:$H$13246,3,FALSE)</f>
        <v>#N/A</v>
      </c>
      <c r="I4170" t="e">
        <f>VLOOKUP($C4170,Sheet2!$D$2:$H$13246,4,FALSE)</f>
        <v>#N/A</v>
      </c>
      <c r="J4170" t="e">
        <f>VLOOKUP($C4170,Sheet2!$D$2:$H$13246,5,FALSE)</f>
        <v>#N/A</v>
      </c>
    </row>
    <row r="4171" spans="1:10" x14ac:dyDescent="0.2">
      <c r="A4171" s="1" t="s">
        <v>2842</v>
      </c>
      <c r="B4171" s="1" t="s">
        <v>175</v>
      </c>
      <c r="C4171" t="s">
        <v>176</v>
      </c>
      <c r="D4171" t="s">
        <v>10</v>
      </c>
      <c r="E4171" t="s">
        <v>110</v>
      </c>
      <c r="F4171" t="s">
        <v>160</v>
      </c>
      <c r="G4171">
        <v>19383</v>
      </c>
      <c r="H4171" t="e">
        <f>VLOOKUP(C4171,Sheet2!$D$2:$H$13246,3,FALSE)</f>
        <v>#N/A</v>
      </c>
      <c r="I4171" t="e">
        <f>VLOOKUP($C4171,Sheet2!$D$2:$H$13246,4,FALSE)</f>
        <v>#N/A</v>
      </c>
      <c r="J4171" t="e">
        <f>VLOOKUP($C4171,Sheet2!$D$2:$H$13246,5,FALSE)</f>
        <v>#N/A</v>
      </c>
    </row>
    <row r="4172" spans="1:10" x14ac:dyDescent="0.2">
      <c r="A4172" s="1" t="s">
        <v>2842</v>
      </c>
      <c r="B4172" s="1" t="s">
        <v>177</v>
      </c>
      <c r="C4172" t="s">
        <v>178</v>
      </c>
      <c r="D4172" t="s">
        <v>10</v>
      </c>
      <c r="E4172" t="s">
        <v>110</v>
      </c>
      <c r="F4172" t="s">
        <v>160</v>
      </c>
      <c r="G4172">
        <v>29812</v>
      </c>
      <c r="H4172" t="e">
        <f>VLOOKUP(C4172,Sheet2!$D$2:$H$13246,3,FALSE)</f>
        <v>#N/A</v>
      </c>
      <c r="I4172" t="e">
        <f>VLOOKUP($C4172,Sheet2!$D$2:$H$13246,4,FALSE)</f>
        <v>#N/A</v>
      </c>
      <c r="J4172" t="e">
        <f>VLOOKUP($C4172,Sheet2!$D$2:$H$13246,5,FALSE)</f>
        <v>#N/A</v>
      </c>
    </row>
    <row r="4173" spans="1:10" x14ac:dyDescent="0.2">
      <c r="A4173" s="1" t="s">
        <v>2842</v>
      </c>
      <c r="B4173" s="1" t="s">
        <v>179</v>
      </c>
      <c r="C4173" t="s">
        <v>180</v>
      </c>
      <c r="D4173" t="s">
        <v>10</v>
      </c>
      <c r="E4173" t="s">
        <v>110</v>
      </c>
      <c r="F4173" t="s">
        <v>160</v>
      </c>
      <c r="G4173">
        <v>34908</v>
      </c>
      <c r="H4173" t="e">
        <f>VLOOKUP(C4173,Sheet2!$D$2:$H$13246,3,FALSE)</f>
        <v>#N/A</v>
      </c>
      <c r="I4173" t="e">
        <f>VLOOKUP($C4173,Sheet2!$D$2:$H$13246,4,FALSE)</f>
        <v>#N/A</v>
      </c>
      <c r="J4173" t="e">
        <f>VLOOKUP($C4173,Sheet2!$D$2:$H$13246,5,FALSE)</f>
        <v>#N/A</v>
      </c>
    </row>
    <row r="4174" spans="1:10" x14ac:dyDescent="0.2">
      <c r="A4174" s="1" t="s">
        <v>2842</v>
      </c>
      <c r="B4174" s="1" t="s">
        <v>181</v>
      </c>
      <c r="C4174" t="s">
        <v>182</v>
      </c>
      <c r="D4174" t="s">
        <v>10</v>
      </c>
      <c r="E4174" t="s">
        <v>110</v>
      </c>
      <c r="F4174" t="s">
        <v>160</v>
      </c>
      <c r="G4174">
        <v>55106</v>
      </c>
      <c r="H4174" t="e">
        <f>VLOOKUP(C4174,Sheet2!$D$2:$H$13246,3,FALSE)</f>
        <v>#N/A</v>
      </c>
      <c r="I4174" t="e">
        <f>VLOOKUP($C4174,Sheet2!$D$2:$H$13246,4,FALSE)</f>
        <v>#N/A</v>
      </c>
      <c r="J4174" t="e">
        <f>VLOOKUP($C4174,Sheet2!$D$2:$H$13246,5,FALSE)</f>
        <v>#N/A</v>
      </c>
    </row>
    <row r="4175" spans="1:10" x14ac:dyDescent="0.2">
      <c r="A4175" s="1" t="s">
        <v>2842</v>
      </c>
      <c r="B4175" s="1" t="s">
        <v>183</v>
      </c>
      <c r="C4175" t="s">
        <v>184</v>
      </c>
      <c r="D4175" t="s">
        <v>10</v>
      </c>
      <c r="E4175" t="s">
        <v>110</v>
      </c>
      <c r="F4175" t="s">
        <v>160</v>
      </c>
      <c r="G4175">
        <v>38102</v>
      </c>
      <c r="H4175" t="e">
        <f>VLOOKUP(C4175,Sheet2!$D$2:$H$13246,3,FALSE)</f>
        <v>#N/A</v>
      </c>
      <c r="I4175" t="e">
        <f>VLOOKUP($C4175,Sheet2!$D$2:$H$13246,4,FALSE)</f>
        <v>#N/A</v>
      </c>
      <c r="J4175" t="e">
        <f>VLOOKUP($C4175,Sheet2!$D$2:$H$13246,5,FALSE)</f>
        <v>#N/A</v>
      </c>
    </row>
    <row r="4176" spans="1:10" x14ac:dyDescent="0.2">
      <c r="A4176" s="1" t="s">
        <v>2842</v>
      </c>
      <c r="B4176" s="1" t="s">
        <v>185</v>
      </c>
      <c r="C4176" t="s">
        <v>186</v>
      </c>
      <c r="D4176" t="s">
        <v>10</v>
      </c>
      <c r="E4176" t="s">
        <v>110</v>
      </c>
      <c r="F4176" t="s">
        <v>82</v>
      </c>
      <c r="G4176">
        <v>396</v>
      </c>
      <c r="H4176" t="e">
        <f>VLOOKUP(C4176,Sheet2!$D$2:$H$13246,3,FALSE)</f>
        <v>#N/A</v>
      </c>
      <c r="I4176" t="e">
        <f>VLOOKUP($C4176,Sheet2!$D$2:$H$13246,4,FALSE)</f>
        <v>#N/A</v>
      </c>
      <c r="J4176" t="e">
        <f>VLOOKUP($C4176,Sheet2!$D$2:$H$13246,5,FALSE)</f>
        <v>#N/A</v>
      </c>
    </row>
    <row r="4177" spans="1:10" x14ac:dyDescent="0.2">
      <c r="A4177" s="1" t="s">
        <v>2842</v>
      </c>
      <c r="B4177" s="1" t="s">
        <v>187</v>
      </c>
      <c r="C4177" t="s">
        <v>188</v>
      </c>
      <c r="D4177" t="s">
        <v>10</v>
      </c>
      <c r="E4177" t="s">
        <v>110</v>
      </c>
      <c r="F4177" t="s">
        <v>160</v>
      </c>
      <c r="G4177">
        <v>23502</v>
      </c>
      <c r="H4177" t="e">
        <f>VLOOKUP(C4177,Sheet2!$D$2:$H$13246,3,FALSE)</f>
        <v>#N/A</v>
      </c>
      <c r="I4177" t="e">
        <f>VLOOKUP($C4177,Sheet2!$D$2:$H$13246,4,FALSE)</f>
        <v>#N/A</v>
      </c>
      <c r="J4177" t="e">
        <f>VLOOKUP($C4177,Sheet2!$D$2:$H$13246,5,FALSE)</f>
        <v>#N/A</v>
      </c>
    </row>
    <row r="4178" spans="1:10" x14ac:dyDescent="0.2">
      <c r="A4178" s="1" t="s">
        <v>2842</v>
      </c>
      <c r="B4178" s="1" t="s">
        <v>189</v>
      </c>
      <c r="C4178" t="s">
        <v>190</v>
      </c>
      <c r="D4178" t="s">
        <v>10</v>
      </c>
      <c r="E4178" t="s">
        <v>107</v>
      </c>
      <c r="F4178" t="s">
        <v>160</v>
      </c>
      <c r="G4178">
        <v>22607</v>
      </c>
      <c r="H4178" t="e">
        <f>VLOOKUP(C4178,Sheet2!$D$2:$H$13246,3,FALSE)</f>
        <v>#N/A</v>
      </c>
      <c r="I4178" t="e">
        <f>VLOOKUP($C4178,Sheet2!$D$2:$H$13246,4,FALSE)</f>
        <v>#N/A</v>
      </c>
      <c r="J4178" t="e">
        <f>VLOOKUP($C4178,Sheet2!$D$2:$H$13246,5,FALSE)</f>
        <v>#N/A</v>
      </c>
    </row>
    <row r="4179" spans="1:10" x14ac:dyDescent="0.2">
      <c r="A4179" s="1" t="s">
        <v>2842</v>
      </c>
      <c r="B4179" s="1" t="s">
        <v>191</v>
      </c>
      <c r="C4179" t="s">
        <v>192</v>
      </c>
      <c r="D4179" t="s">
        <v>10</v>
      </c>
      <c r="E4179" t="s">
        <v>107</v>
      </c>
      <c r="F4179" t="s">
        <v>160</v>
      </c>
      <c r="G4179">
        <v>28492</v>
      </c>
      <c r="H4179" t="e">
        <f>VLOOKUP(C4179,Sheet2!$D$2:$H$13246,3,FALSE)</f>
        <v>#N/A</v>
      </c>
      <c r="I4179" t="e">
        <f>VLOOKUP($C4179,Sheet2!$D$2:$H$13246,4,FALSE)</f>
        <v>#N/A</v>
      </c>
      <c r="J4179" t="e">
        <f>VLOOKUP($C4179,Sheet2!$D$2:$H$13246,5,FALSE)</f>
        <v>#N/A</v>
      </c>
    </row>
    <row r="4180" spans="1:10" x14ac:dyDescent="0.2">
      <c r="A4180" s="1" t="s">
        <v>2842</v>
      </c>
      <c r="B4180" s="1" t="s">
        <v>193</v>
      </c>
      <c r="C4180" t="s">
        <v>194</v>
      </c>
      <c r="D4180" t="s">
        <v>10</v>
      </c>
      <c r="E4180" t="s">
        <v>107</v>
      </c>
      <c r="F4180" t="s">
        <v>160</v>
      </c>
      <c r="G4180">
        <v>8880</v>
      </c>
      <c r="H4180" t="e">
        <f>VLOOKUP(C4180,Sheet2!$D$2:$H$13246,3,FALSE)</f>
        <v>#N/A</v>
      </c>
      <c r="I4180" t="e">
        <f>VLOOKUP($C4180,Sheet2!$D$2:$H$13246,4,FALSE)</f>
        <v>#N/A</v>
      </c>
      <c r="J4180" t="e">
        <f>VLOOKUP($C4180,Sheet2!$D$2:$H$13246,5,FALSE)</f>
        <v>#N/A</v>
      </c>
    </row>
    <row r="4181" spans="1:10" x14ac:dyDescent="0.2">
      <c r="A4181" s="1" t="s">
        <v>2842</v>
      </c>
      <c r="B4181" s="1" t="s">
        <v>195</v>
      </c>
      <c r="C4181" t="s">
        <v>196</v>
      </c>
      <c r="D4181" t="s">
        <v>10</v>
      </c>
      <c r="E4181" t="s">
        <v>107</v>
      </c>
      <c r="F4181" t="s">
        <v>160</v>
      </c>
      <c r="G4181">
        <v>25081</v>
      </c>
      <c r="H4181" t="e">
        <f>VLOOKUP(C4181,Sheet2!$D$2:$H$13246,3,FALSE)</f>
        <v>#N/A</v>
      </c>
      <c r="I4181" t="e">
        <f>VLOOKUP($C4181,Sheet2!$D$2:$H$13246,4,FALSE)</f>
        <v>#N/A</v>
      </c>
      <c r="J4181" t="e">
        <f>VLOOKUP($C4181,Sheet2!$D$2:$H$13246,5,FALSE)</f>
        <v>#N/A</v>
      </c>
    </row>
    <row r="4182" spans="1:10" x14ac:dyDescent="0.2">
      <c r="A4182" s="1" t="s">
        <v>2842</v>
      </c>
      <c r="B4182" s="1" t="s">
        <v>197</v>
      </c>
      <c r="C4182" t="s">
        <v>198</v>
      </c>
      <c r="D4182" t="s">
        <v>10</v>
      </c>
      <c r="E4182" t="s">
        <v>107</v>
      </c>
      <c r="F4182" t="s">
        <v>160</v>
      </c>
      <c r="G4182">
        <v>17576</v>
      </c>
      <c r="H4182" t="e">
        <f>VLOOKUP(C4182,Sheet2!$D$2:$H$13246,3,FALSE)</f>
        <v>#N/A</v>
      </c>
      <c r="I4182" t="e">
        <f>VLOOKUP($C4182,Sheet2!$D$2:$H$13246,4,FALSE)</f>
        <v>#N/A</v>
      </c>
      <c r="J4182" t="e">
        <f>VLOOKUP($C4182,Sheet2!$D$2:$H$13246,5,FALSE)</f>
        <v>#N/A</v>
      </c>
    </row>
    <row r="4183" spans="1:10" x14ac:dyDescent="0.2">
      <c r="A4183" s="1" t="s">
        <v>2842</v>
      </c>
      <c r="B4183" s="1" t="s">
        <v>199</v>
      </c>
      <c r="C4183" t="s">
        <v>200</v>
      </c>
      <c r="D4183" t="s">
        <v>10</v>
      </c>
      <c r="E4183" t="s">
        <v>107</v>
      </c>
      <c r="F4183" t="s">
        <v>160</v>
      </c>
      <c r="G4183">
        <v>14159</v>
      </c>
      <c r="H4183" t="e">
        <f>VLOOKUP(C4183,Sheet2!$D$2:$H$13246,3,FALSE)</f>
        <v>#N/A</v>
      </c>
      <c r="I4183" t="e">
        <f>VLOOKUP($C4183,Sheet2!$D$2:$H$13246,4,FALSE)</f>
        <v>#N/A</v>
      </c>
      <c r="J4183" t="e">
        <f>VLOOKUP($C4183,Sheet2!$D$2:$H$13246,5,FALSE)</f>
        <v>#N/A</v>
      </c>
    </row>
    <row r="4184" spans="1:10" x14ac:dyDescent="0.2">
      <c r="A4184" s="1" t="s">
        <v>2842</v>
      </c>
      <c r="B4184" s="1" t="s">
        <v>201</v>
      </c>
      <c r="C4184" t="s">
        <v>202</v>
      </c>
      <c r="D4184" t="s">
        <v>10</v>
      </c>
      <c r="E4184" t="s">
        <v>203</v>
      </c>
      <c r="F4184" t="s">
        <v>160</v>
      </c>
      <c r="G4184">
        <v>55006</v>
      </c>
      <c r="H4184" t="e">
        <f>VLOOKUP(C4184,Sheet2!$D$2:$H$13246,3,FALSE)</f>
        <v>#N/A</v>
      </c>
      <c r="I4184" t="e">
        <f>VLOOKUP($C4184,Sheet2!$D$2:$H$13246,4,FALSE)</f>
        <v>#N/A</v>
      </c>
      <c r="J4184" t="e">
        <f>VLOOKUP($C4184,Sheet2!$D$2:$H$13246,5,FALSE)</f>
        <v>#N/A</v>
      </c>
    </row>
    <row r="4185" spans="1:10" x14ac:dyDescent="0.2">
      <c r="A4185" s="1" t="s">
        <v>2842</v>
      </c>
      <c r="B4185" s="1" t="s">
        <v>204</v>
      </c>
      <c r="C4185" t="s">
        <v>205</v>
      </c>
      <c r="D4185" t="s">
        <v>10</v>
      </c>
      <c r="E4185" t="s">
        <v>206</v>
      </c>
      <c r="F4185" t="s">
        <v>160</v>
      </c>
      <c r="G4185">
        <v>31478</v>
      </c>
      <c r="H4185" t="e">
        <f>VLOOKUP(C4185,Sheet2!$D$2:$H$13246,3,FALSE)</f>
        <v>#N/A</v>
      </c>
      <c r="I4185" t="e">
        <f>VLOOKUP($C4185,Sheet2!$D$2:$H$13246,4,FALSE)</f>
        <v>#N/A</v>
      </c>
      <c r="J4185" t="e">
        <f>VLOOKUP($C4185,Sheet2!$D$2:$H$13246,5,FALSE)</f>
        <v>#N/A</v>
      </c>
    </row>
    <row r="4186" spans="1:10" x14ac:dyDescent="0.2">
      <c r="A4186" s="1" t="s">
        <v>2842</v>
      </c>
      <c r="B4186" s="1" t="s">
        <v>207</v>
      </c>
      <c r="C4186" t="s">
        <v>208</v>
      </c>
      <c r="D4186" t="s">
        <v>10</v>
      </c>
      <c r="E4186" t="s">
        <v>209</v>
      </c>
      <c r="F4186" t="s">
        <v>160</v>
      </c>
      <c r="G4186">
        <v>38186</v>
      </c>
      <c r="H4186" t="e">
        <f>VLOOKUP(C4186,Sheet2!$D$2:$H$13246,3,FALSE)</f>
        <v>#N/A</v>
      </c>
      <c r="I4186" t="e">
        <f>VLOOKUP($C4186,Sheet2!$D$2:$H$13246,4,FALSE)</f>
        <v>#N/A</v>
      </c>
      <c r="J4186" t="e">
        <f>VLOOKUP($C4186,Sheet2!$D$2:$H$13246,5,FALSE)</f>
        <v>#N/A</v>
      </c>
    </row>
    <row r="4187" spans="1:10" x14ac:dyDescent="0.2">
      <c r="A4187" s="1" t="s">
        <v>2842</v>
      </c>
      <c r="B4187" s="1" t="s">
        <v>210</v>
      </c>
      <c r="C4187" t="s">
        <v>211</v>
      </c>
      <c r="D4187" t="s">
        <v>10</v>
      </c>
      <c r="E4187" t="s">
        <v>212</v>
      </c>
      <c r="F4187" t="s">
        <v>160</v>
      </c>
      <c r="G4187">
        <v>26993</v>
      </c>
      <c r="H4187" t="e">
        <f>VLOOKUP(C4187,Sheet2!$D$2:$H$13246,3,FALSE)</f>
        <v>#N/A</v>
      </c>
      <c r="I4187" t="e">
        <f>VLOOKUP($C4187,Sheet2!$D$2:$H$13246,4,FALSE)</f>
        <v>#N/A</v>
      </c>
      <c r="J4187" t="e">
        <f>VLOOKUP($C4187,Sheet2!$D$2:$H$13246,5,FALSE)</f>
        <v>#N/A</v>
      </c>
    </row>
    <row r="4188" spans="1:10" x14ac:dyDescent="0.2">
      <c r="A4188" s="1" t="s">
        <v>2842</v>
      </c>
      <c r="B4188" s="1" t="s">
        <v>213</v>
      </c>
      <c r="C4188" t="s">
        <v>214</v>
      </c>
      <c r="D4188" t="s">
        <v>10</v>
      </c>
      <c r="E4188" t="s">
        <v>215</v>
      </c>
      <c r="F4188" t="s">
        <v>160</v>
      </c>
      <c r="G4188">
        <v>40004</v>
      </c>
      <c r="H4188" t="e">
        <f>VLOOKUP(C4188,Sheet2!$D$2:$H$13246,3,FALSE)</f>
        <v>#N/A</v>
      </c>
      <c r="I4188" t="e">
        <f>VLOOKUP($C4188,Sheet2!$D$2:$H$13246,4,FALSE)</f>
        <v>#N/A</v>
      </c>
      <c r="J4188" t="e">
        <f>VLOOKUP($C4188,Sheet2!$D$2:$H$13246,5,FALSE)</f>
        <v>#N/A</v>
      </c>
    </row>
    <row r="4189" spans="1:10" x14ac:dyDescent="0.2">
      <c r="A4189" s="1" t="s">
        <v>2842</v>
      </c>
      <c r="B4189" s="1" t="s">
        <v>216</v>
      </c>
      <c r="C4189" t="s">
        <v>217</v>
      </c>
      <c r="D4189" t="s">
        <v>10</v>
      </c>
      <c r="E4189" t="s">
        <v>218</v>
      </c>
      <c r="F4189" t="s">
        <v>160</v>
      </c>
      <c r="G4189">
        <v>59570</v>
      </c>
      <c r="H4189" t="e">
        <f>VLOOKUP(C4189,Sheet2!$D$2:$H$13246,3,FALSE)</f>
        <v>#N/A</v>
      </c>
      <c r="I4189" t="e">
        <f>VLOOKUP($C4189,Sheet2!$D$2:$H$13246,4,FALSE)</f>
        <v>#N/A</v>
      </c>
      <c r="J4189" t="e">
        <f>VLOOKUP($C4189,Sheet2!$D$2:$H$13246,5,FALSE)</f>
        <v>#N/A</v>
      </c>
    </row>
    <row r="4190" spans="1:10" x14ac:dyDescent="0.2">
      <c r="A4190" s="1" t="s">
        <v>2842</v>
      </c>
      <c r="B4190" s="1" t="s">
        <v>219</v>
      </c>
      <c r="C4190" t="s">
        <v>220</v>
      </c>
      <c r="D4190" t="s">
        <v>10</v>
      </c>
      <c r="E4190" t="s">
        <v>153</v>
      </c>
      <c r="F4190" t="s">
        <v>82</v>
      </c>
      <c r="G4190">
        <v>660</v>
      </c>
      <c r="H4190" t="e">
        <f>VLOOKUP(C4190,Sheet2!$D$2:$H$13246,3,FALSE)</f>
        <v>#N/A</v>
      </c>
      <c r="I4190" t="e">
        <f>VLOOKUP($C4190,Sheet2!$D$2:$H$13246,4,FALSE)</f>
        <v>#N/A</v>
      </c>
      <c r="J4190" t="e">
        <f>VLOOKUP($C4190,Sheet2!$D$2:$H$13246,5,FALSE)</f>
        <v>#N/A</v>
      </c>
    </row>
    <row r="4191" spans="1:10" x14ac:dyDescent="0.2">
      <c r="A4191" s="1" t="s">
        <v>2842</v>
      </c>
      <c r="B4191" s="1" t="s">
        <v>221</v>
      </c>
      <c r="C4191" t="s">
        <v>222</v>
      </c>
      <c r="D4191" t="s">
        <v>10</v>
      </c>
      <c r="E4191" t="s">
        <v>81</v>
      </c>
      <c r="F4191" t="s">
        <v>82</v>
      </c>
      <c r="G4191">
        <v>404</v>
      </c>
      <c r="H4191" t="e">
        <f>VLOOKUP(C4191,Sheet2!$D$2:$H$13246,3,FALSE)</f>
        <v>#N/A</v>
      </c>
      <c r="I4191" t="e">
        <f>VLOOKUP($C4191,Sheet2!$D$2:$H$13246,4,FALSE)</f>
        <v>#N/A</v>
      </c>
      <c r="J4191" t="e">
        <f>VLOOKUP($C4191,Sheet2!$D$2:$H$13246,5,FALSE)</f>
        <v>#N/A</v>
      </c>
    </row>
    <row r="4192" spans="1:10" x14ac:dyDescent="0.2">
      <c r="A4192" s="1" t="s">
        <v>2842</v>
      </c>
      <c r="B4192" s="1" t="s">
        <v>223</v>
      </c>
      <c r="C4192" t="s">
        <v>224</v>
      </c>
      <c r="D4192" t="s">
        <v>10</v>
      </c>
      <c r="E4192" t="s">
        <v>81</v>
      </c>
      <c r="F4192" t="s">
        <v>82</v>
      </c>
      <c r="G4192">
        <v>291</v>
      </c>
      <c r="H4192" t="e">
        <f>VLOOKUP(C4192,Sheet2!$D$2:$H$13246,3,FALSE)</f>
        <v>#N/A</v>
      </c>
      <c r="I4192" t="e">
        <f>VLOOKUP($C4192,Sheet2!$D$2:$H$13246,4,FALSE)</f>
        <v>#N/A</v>
      </c>
      <c r="J4192" t="e">
        <f>VLOOKUP($C4192,Sheet2!$D$2:$H$13246,5,FALSE)</f>
        <v>#N/A</v>
      </c>
    </row>
    <row r="4193" spans="1:10" x14ac:dyDescent="0.2">
      <c r="A4193" s="1" t="s">
        <v>2842</v>
      </c>
      <c r="B4193" s="1" t="s">
        <v>225</v>
      </c>
      <c r="C4193" t="s">
        <v>226</v>
      </c>
      <c r="D4193" t="s">
        <v>10</v>
      </c>
      <c r="E4193" t="s">
        <v>81</v>
      </c>
      <c r="F4193" t="s">
        <v>82</v>
      </c>
      <c r="G4193">
        <v>551</v>
      </c>
      <c r="H4193" t="e">
        <f>VLOOKUP(C4193,Sheet2!$D$2:$H$13246,3,FALSE)</f>
        <v>#N/A</v>
      </c>
      <c r="I4193" t="e">
        <f>VLOOKUP($C4193,Sheet2!$D$2:$H$13246,4,FALSE)</f>
        <v>#N/A</v>
      </c>
      <c r="J4193" t="e">
        <f>VLOOKUP($C4193,Sheet2!$D$2:$H$13246,5,FALSE)</f>
        <v>#N/A</v>
      </c>
    </row>
    <row r="4194" spans="1:10" x14ac:dyDescent="0.2">
      <c r="A4194" s="1" t="s">
        <v>2842</v>
      </c>
      <c r="B4194" s="1" t="s">
        <v>227</v>
      </c>
      <c r="C4194" t="s">
        <v>228</v>
      </c>
      <c r="D4194" t="s">
        <v>10</v>
      </c>
      <c r="E4194" t="s">
        <v>104</v>
      </c>
      <c r="F4194" t="s">
        <v>82</v>
      </c>
      <c r="G4194">
        <v>923</v>
      </c>
      <c r="H4194" t="e">
        <f>VLOOKUP(C4194,Sheet2!$D$2:$H$13246,3,FALSE)</f>
        <v>#N/A</v>
      </c>
      <c r="I4194" t="e">
        <f>VLOOKUP($C4194,Sheet2!$D$2:$H$13246,4,FALSE)</f>
        <v>#N/A</v>
      </c>
      <c r="J4194" t="e">
        <f>VLOOKUP($C4194,Sheet2!$D$2:$H$13246,5,FALSE)</f>
        <v>#N/A</v>
      </c>
    </row>
    <row r="4195" spans="1:10" x14ac:dyDescent="0.2">
      <c r="A4195" s="1" t="s">
        <v>2842</v>
      </c>
      <c r="B4195" s="1" t="s">
        <v>229</v>
      </c>
      <c r="C4195" t="s">
        <v>230</v>
      </c>
      <c r="D4195" t="s">
        <v>10</v>
      </c>
      <c r="E4195" t="s">
        <v>104</v>
      </c>
      <c r="F4195" t="s">
        <v>82</v>
      </c>
      <c r="G4195">
        <v>432</v>
      </c>
      <c r="H4195" t="e">
        <f>VLOOKUP(C4195,Sheet2!$D$2:$H$13246,3,FALSE)</f>
        <v>#N/A</v>
      </c>
      <c r="I4195" t="e">
        <f>VLOOKUP($C4195,Sheet2!$D$2:$H$13246,4,FALSE)</f>
        <v>#N/A</v>
      </c>
      <c r="J4195" t="e">
        <f>VLOOKUP($C4195,Sheet2!$D$2:$H$13246,5,FALSE)</f>
        <v>#N/A</v>
      </c>
    </row>
    <row r="4196" spans="1:10" x14ac:dyDescent="0.2">
      <c r="A4196" s="1" t="s">
        <v>2842</v>
      </c>
      <c r="B4196" s="1" t="s">
        <v>231</v>
      </c>
      <c r="C4196" t="s">
        <v>2761</v>
      </c>
      <c r="D4196" t="s">
        <v>10</v>
      </c>
      <c r="E4196" t="s">
        <v>110</v>
      </c>
      <c r="F4196" t="s">
        <v>82</v>
      </c>
      <c r="G4196">
        <v>422</v>
      </c>
      <c r="H4196" t="e">
        <f>VLOOKUP(C4196,Sheet2!$D$2:$H$13246,3,FALSE)</f>
        <v>#N/A</v>
      </c>
      <c r="I4196" t="e">
        <f>VLOOKUP($C4196,Sheet2!$D$2:$H$13246,4,FALSE)</f>
        <v>#N/A</v>
      </c>
      <c r="J4196" t="e">
        <f>VLOOKUP($C4196,Sheet2!$D$2:$H$13246,5,FALSE)</f>
        <v>#N/A</v>
      </c>
    </row>
    <row r="4197" spans="1:10" x14ac:dyDescent="0.2">
      <c r="A4197" s="1" t="s">
        <v>2842</v>
      </c>
      <c r="B4197" s="1" t="s">
        <v>233</v>
      </c>
      <c r="C4197" t="s">
        <v>234</v>
      </c>
      <c r="D4197" t="s">
        <v>10</v>
      </c>
      <c r="E4197" t="s">
        <v>110</v>
      </c>
      <c r="F4197" t="s">
        <v>82</v>
      </c>
      <c r="G4197">
        <v>572</v>
      </c>
      <c r="H4197" t="e">
        <f>VLOOKUP(C4197,Sheet2!$D$2:$H$13246,3,FALSE)</f>
        <v>#N/A</v>
      </c>
      <c r="I4197" t="e">
        <f>VLOOKUP($C4197,Sheet2!$D$2:$H$13246,4,FALSE)</f>
        <v>#N/A</v>
      </c>
      <c r="J4197" t="e">
        <f>VLOOKUP($C4197,Sheet2!$D$2:$H$13246,5,FALSE)</f>
        <v>#N/A</v>
      </c>
    </row>
    <row r="4198" spans="1:10" x14ac:dyDescent="0.2">
      <c r="A4198" s="1" t="s">
        <v>2842</v>
      </c>
      <c r="B4198" s="1" t="s">
        <v>235</v>
      </c>
      <c r="C4198" t="s">
        <v>236</v>
      </c>
      <c r="D4198" t="s">
        <v>10</v>
      </c>
      <c r="E4198" t="s">
        <v>110</v>
      </c>
      <c r="F4198" t="s">
        <v>82</v>
      </c>
      <c r="G4198">
        <v>392</v>
      </c>
      <c r="H4198" t="e">
        <f>VLOOKUP(C4198,Sheet2!$D$2:$H$13246,3,FALSE)</f>
        <v>#N/A</v>
      </c>
      <c r="I4198" t="e">
        <f>VLOOKUP($C4198,Sheet2!$D$2:$H$13246,4,FALSE)</f>
        <v>#N/A</v>
      </c>
      <c r="J4198" t="e">
        <f>VLOOKUP($C4198,Sheet2!$D$2:$H$13246,5,FALSE)</f>
        <v>#N/A</v>
      </c>
    </row>
    <row r="4199" spans="1:10" x14ac:dyDescent="0.2">
      <c r="A4199" s="1" t="s">
        <v>2842</v>
      </c>
      <c r="B4199" s="1" t="s">
        <v>237</v>
      </c>
      <c r="C4199" t="s">
        <v>238</v>
      </c>
      <c r="D4199" t="s">
        <v>10</v>
      </c>
      <c r="E4199" t="s">
        <v>110</v>
      </c>
      <c r="F4199" t="s">
        <v>82</v>
      </c>
      <c r="G4199">
        <v>519</v>
      </c>
      <c r="H4199" t="e">
        <f>VLOOKUP(C4199,Sheet2!$D$2:$H$13246,3,FALSE)</f>
        <v>#N/A</v>
      </c>
      <c r="I4199" t="e">
        <f>VLOOKUP($C4199,Sheet2!$D$2:$H$13246,4,FALSE)</f>
        <v>#N/A</v>
      </c>
      <c r="J4199" t="e">
        <f>VLOOKUP($C4199,Sheet2!$D$2:$H$13246,5,FALSE)</f>
        <v>#N/A</v>
      </c>
    </row>
    <row r="4200" spans="1:10" x14ac:dyDescent="0.2">
      <c r="A4200" s="1" t="s">
        <v>2842</v>
      </c>
      <c r="B4200" s="1" t="s">
        <v>239</v>
      </c>
      <c r="C4200" t="s">
        <v>240</v>
      </c>
      <c r="D4200" t="s">
        <v>10</v>
      </c>
      <c r="E4200" t="s">
        <v>107</v>
      </c>
      <c r="F4200" t="s">
        <v>82</v>
      </c>
      <c r="G4200">
        <v>545</v>
      </c>
      <c r="H4200" t="e">
        <f>VLOOKUP(C4200,Sheet2!$D$2:$H$13246,3,FALSE)</f>
        <v>#N/A</v>
      </c>
      <c r="I4200" t="e">
        <f>VLOOKUP($C4200,Sheet2!$D$2:$H$13246,4,FALSE)</f>
        <v>#N/A</v>
      </c>
      <c r="J4200" t="e">
        <f>VLOOKUP($C4200,Sheet2!$D$2:$H$13246,5,FALSE)</f>
        <v>#N/A</v>
      </c>
    </row>
    <row r="4201" spans="1:10" x14ac:dyDescent="0.2">
      <c r="A4201" s="1" t="s">
        <v>2842</v>
      </c>
      <c r="B4201" s="1" t="s">
        <v>241</v>
      </c>
      <c r="C4201" t="s">
        <v>242</v>
      </c>
      <c r="D4201" t="s">
        <v>10</v>
      </c>
      <c r="E4201" t="s">
        <v>107</v>
      </c>
      <c r="F4201" t="s">
        <v>82</v>
      </c>
      <c r="G4201">
        <v>913</v>
      </c>
      <c r="H4201" t="e">
        <f>VLOOKUP(C4201,Sheet2!$D$2:$H$13246,3,FALSE)</f>
        <v>#N/A</v>
      </c>
      <c r="I4201" t="e">
        <f>VLOOKUP($C4201,Sheet2!$D$2:$H$13246,4,FALSE)</f>
        <v>#N/A</v>
      </c>
      <c r="J4201" t="e">
        <f>VLOOKUP($C4201,Sheet2!$D$2:$H$13246,5,FALSE)</f>
        <v>#N/A</v>
      </c>
    </row>
    <row r="4202" spans="1:10" x14ac:dyDescent="0.2">
      <c r="A4202" s="1" t="s">
        <v>2842</v>
      </c>
      <c r="B4202" s="1" t="s">
        <v>243</v>
      </c>
      <c r="C4202" t="s">
        <v>244</v>
      </c>
      <c r="D4202" t="s">
        <v>10</v>
      </c>
      <c r="E4202" t="s">
        <v>107</v>
      </c>
      <c r="F4202" t="s">
        <v>82</v>
      </c>
      <c r="G4202">
        <v>728</v>
      </c>
      <c r="H4202" t="e">
        <f>VLOOKUP(C4202,Sheet2!$D$2:$H$13246,3,FALSE)</f>
        <v>#N/A</v>
      </c>
      <c r="I4202" t="e">
        <f>VLOOKUP($C4202,Sheet2!$D$2:$H$13246,4,FALSE)</f>
        <v>#N/A</v>
      </c>
      <c r="J4202" t="e">
        <f>VLOOKUP($C4202,Sheet2!$D$2:$H$13246,5,FALSE)</f>
        <v>#N/A</v>
      </c>
    </row>
    <row r="4203" spans="1:10" x14ac:dyDescent="0.2">
      <c r="A4203" s="1" t="s">
        <v>2842</v>
      </c>
      <c r="B4203" s="1" t="s">
        <v>245</v>
      </c>
      <c r="C4203" t="s">
        <v>246</v>
      </c>
      <c r="D4203" t="s">
        <v>10</v>
      </c>
      <c r="E4203" t="s">
        <v>247</v>
      </c>
      <c r="F4203" t="s">
        <v>82</v>
      </c>
      <c r="G4203">
        <v>282</v>
      </c>
      <c r="H4203" t="e">
        <f>VLOOKUP(C4203,Sheet2!$D$2:$H$13246,3,FALSE)</f>
        <v>#N/A</v>
      </c>
      <c r="I4203" t="e">
        <f>VLOOKUP($C4203,Sheet2!$D$2:$H$13246,4,FALSE)</f>
        <v>#N/A</v>
      </c>
      <c r="J4203" t="e">
        <f>VLOOKUP($C4203,Sheet2!$D$2:$H$13246,5,FALSE)</f>
        <v>#N/A</v>
      </c>
    </row>
    <row r="4204" spans="1:10" x14ac:dyDescent="0.2">
      <c r="A4204" s="1" t="s">
        <v>2842</v>
      </c>
      <c r="B4204" s="1" t="s">
        <v>248</v>
      </c>
      <c r="C4204" t="s">
        <v>249</v>
      </c>
      <c r="D4204" t="s">
        <v>10</v>
      </c>
      <c r="E4204" t="s">
        <v>107</v>
      </c>
      <c r="F4204" t="s">
        <v>160</v>
      </c>
      <c r="G4204">
        <v>19909</v>
      </c>
      <c r="H4204" t="e">
        <f>VLOOKUP(C4204,Sheet2!$D$2:$H$13246,3,FALSE)</f>
        <v>#N/A</v>
      </c>
      <c r="I4204" t="e">
        <f>VLOOKUP($C4204,Sheet2!$D$2:$H$13246,4,FALSE)</f>
        <v>#N/A</v>
      </c>
      <c r="J4204" t="e">
        <f>VLOOKUP($C4204,Sheet2!$D$2:$H$13246,5,FALSE)</f>
        <v>#N/A</v>
      </c>
    </row>
    <row r="4205" spans="1:10" x14ac:dyDescent="0.2">
      <c r="A4205" s="1" t="s">
        <v>2842</v>
      </c>
      <c r="B4205" s="1" t="s">
        <v>250</v>
      </c>
      <c r="C4205" t="s">
        <v>251</v>
      </c>
      <c r="D4205" t="s">
        <v>10</v>
      </c>
      <c r="E4205" t="s">
        <v>107</v>
      </c>
      <c r="F4205" t="s">
        <v>160</v>
      </c>
      <c r="G4205">
        <v>23985</v>
      </c>
      <c r="H4205" t="e">
        <f>VLOOKUP(C4205,Sheet2!$D$2:$H$13246,3,FALSE)</f>
        <v>#N/A</v>
      </c>
      <c r="I4205" t="e">
        <f>VLOOKUP($C4205,Sheet2!$D$2:$H$13246,4,FALSE)</f>
        <v>#N/A</v>
      </c>
      <c r="J4205" t="e">
        <f>VLOOKUP($C4205,Sheet2!$D$2:$H$13246,5,FALSE)</f>
        <v>#N/A</v>
      </c>
    </row>
    <row r="4206" spans="1:10" x14ac:dyDescent="0.2">
      <c r="A4206" s="1" t="s">
        <v>2842</v>
      </c>
      <c r="B4206" s="1" t="s">
        <v>252</v>
      </c>
      <c r="C4206" t="s">
        <v>253</v>
      </c>
      <c r="D4206" t="s">
        <v>10</v>
      </c>
      <c r="E4206" t="s">
        <v>107</v>
      </c>
      <c r="F4206" t="s">
        <v>160</v>
      </c>
      <c r="G4206">
        <v>10880</v>
      </c>
      <c r="H4206" t="e">
        <f>VLOOKUP(C4206,Sheet2!$D$2:$H$13246,3,FALSE)</f>
        <v>#N/A</v>
      </c>
      <c r="I4206" t="e">
        <f>VLOOKUP($C4206,Sheet2!$D$2:$H$13246,4,FALSE)</f>
        <v>#N/A</v>
      </c>
      <c r="J4206" t="e">
        <f>VLOOKUP($C4206,Sheet2!$D$2:$H$13246,5,FALSE)</f>
        <v>#N/A</v>
      </c>
    </row>
    <row r="4207" spans="1:10" x14ac:dyDescent="0.2">
      <c r="A4207" s="1" t="s">
        <v>2842</v>
      </c>
      <c r="B4207" s="1" t="s">
        <v>254</v>
      </c>
      <c r="C4207" t="s">
        <v>255</v>
      </c>
      <c r="D4207" t="s">
        <v>10</v>
      </c>
      <c r="E4207" t="s">
        <v>256</v>
      </c>
      <c r="F4207" t="s">
        <v>160</v>
      </c>
      <c r="G4207">
        <v>35577</v>
      </c>
      <c r="H4207" t="e">
        <f>VLOOKUP(C4207,Sheet2!$D$2:$H$13246,3,FALSE)</f>
        <v>#N/A</v>
      </c>
      <c r="I4207" t="e">
        <f>VLOOKUP($C4207,Sheet2!$D$2:$H$13246,4,FALSE)</f>
        <v>#N/A</v>
      </c>
      <c r="J4207" t="e">
        <f>VLOOKUP($C4207,Sheet2!$D$2:$H$13246,5,FALSE)</f>
        <v>#N/A</v>
      </c>
    </row>
    <row r="4208" spans="1:10" x14ac:dyDescent="0.2">
      <c r="A4208" s="1" t="s">
        <v>2842</v>
      </c>
      <c r="B4208" s="1" t="s">
        <v>257</v>
      </c>
      <c r="C4208" t="s">
        <v>258</v>
      </c>
      <c r="D4208" t="s">
        <v>10</v>
      </c>
      <c r="E4208" t="s">
        <v>259</v>
      </c>
      <c r="F4208" t="s">
        <v>160</v>
      </c>
      <c r="G4208">
        <v>44194</v>
      </c>
      <c r="H4208" t="e">
        <f>VLOOKUP(C4208,Sheet2!$D$2:$H$13246,3,FALSE)</f>
        <v>#N/A</v>
      </c>
      <c r="I4208" t="e">
        <f>VLOOKUP($C4208,Sheet2!$D$2:$H$13246,4,FALSE)</f>
        <v>#N/A</v>
      </c>
      <c r="J4208" t="e">
        <f>VLOOKUP($C4208,Sheet2!$D$2:$H$13246,5,FALSE)</f>
        <v>#N/A</v>
      </c>
    </row>
    <row r="4209" spans="1:10" x14ac:dyDescent="0.2">
      <c r="A4209" s="1" t="s">
        <v>2842</v>
      </c>
      <c r="B4209" s="1" t="s">
        <v>260</v>
      </c>
      <c r="C4209" t="s">
        <v>261</v>
      </c>
      <c r="D4209" t="s">
        <v>10</v>
      </c>
      <c r="E4209" t="s">
        <v>262</v>
      </c>
      <c r="F4209" t="s">
        <v>12</v>
      </c>
      <c r="G4209">
        <v>988</v>
      </c>
      <c r="H4209" t="e">
        <f>VLOOKUP(C4209,Sheet2!$D$2:$H$13246,3,FALSE)</f>
        <v>#N/A</v>
      </c>
      <c r="I4209" t="e">
        <f>VLOOKUP($C4209,Sheet2!$D$2:$H$13246,4,FALSE)</f>
        <v>#N/A</v>
      </c>
      <c r="J4209" t="e">
        <f>VLOOKUP($C4209,Sheet2!$D$2:$H$13246,5,FALSE)</f>
        <v>#N/A</v>
      </c>
    </row>
    <row r="4210" spans="1:10" x14ac:dyDescent="0.2">
      <c r="A4210" s="1" t="s">
        <v>2842</v>
      </c>
      <c r="B4210" s="1" t="s">
        <v>263</v>
      </c>
      <c r="C4210" t="s">
        <v>264</v>
      </c>
      <c r="D4210" t="s">
        <v>10</v>
      </c>
      <c r="E4210" t="s">
        <v>265</v>
      </c>
      <c r="F4210" t="s">
        <v>12</v>
      </c>
      <c r="G4210">
        <v>3743</v>
      </c>
      <c r="H4210" t="e">
        <f>VLOOKUP(C4210,Sheet2!$D$2:$H$13246,3,FALSE)</f>
        <v>#N/A</v>
      </c>
      <c r="I4210" t="e">
        <f>VLOOKUP($C4210,Sheet2!$D$2:$H$13246,4,FALSE)</f>
        <v>#N/A</v>
      </c>
      <c r="J4210" t="e">
        <f>VLOOKUP($C4210,Sheet2!$D$2:$H$13246,5,FALSE)</f>
        <v>#N/A</v>
      </c>
    </row>
    <row r="4211" spans="1:10" x14ac:dyDescent="0.2">
      <c r="A4211" s="1" t="s">
        <v>2842</v>
      </c>
      <c r="B4211" s="1" t="s">
        <v>266</v>
      </c>
      <c r="C4211" t="s">
        <v>267</v>
      </c>
      <c r="D4211" t="s">
        <v>10</v>
      </c>
      <c r="E4211" t="s">
        <v>93</v>
      </c>
      <c r="F4211" t="s">
        <v>268</v>
      </c>
      <c r="G4211" t="s">
        <v>2809</v>
      </c>
      <c r="H4211" t="e">
        <f>VLOOKUP(C4211,Sheet2!$D$2:$H$13246,3,FALSE)</f>
        <v>#N/A</v>
      </c>
      <c r="I4211" t="e">
        <f>VLOOKUP($C4211,Sheet2!$D$2:$H$13246,4,FALSE)</f>
        <v>#N/A</v>
      </c>
      <c r="J4211" t="e">
        <f>VLOOKUP($C4211,Sheet2!$D$2:$H$13246,5,FALSE)</f>
        <v>#N/A</v>
      </c>
    </row>
    <row r="4212" spans="1:10" x14ac:dyDescent="0.2">
      <c r="A4212" s="1" t="s">
        <v>2842</v>
      </c>
      <c r="B4212" s="1" t="s">
        <v>269</v>
      </c>
      <c r="C4212" t="s">
        <v>2845</v>
      </c>
      <c r="D4212" t="s">
        <v>10</v>
      </c>
      <c r="E4212" t="s">
        <v>93</v>
      </c>
      <c r="F4212" t="s">
        <v>268</v>
      </c>
      <c r="G4212" t="s">
        <v>2809</v>
      </c>
      <c r="H4212" t="e">
        <f>VLOOKUP(C4212,Sheet2!$D$2:$H$13246,3,FALSE)</f>
        <v>#N/A</v>
      </c>
      <c r="I4212" t="e">
        <f>VLOOKUP($C4212,Sheet2!$D$2:$H$13246,4,FALSE)</f>
        <v>#N/A</v>
      </c>
      <c r="J4212" t="e">
        <f>VLOOKUP($C4212,Sheet2!$D$2:$H$13246,5,FALSE)</f>
        <v>#N/A</v>
      </c>
    </row>
    <row r="4213" spans="1:10" x14ac:dyDescent="0.2">
      <c r="A4213" s="1" t="s">
        <v>2842</v>
      </c>
      <c r="B4213" s="1" t="s">
        <v>271</v>
      </c>
      <c r="C4213" t="s">
        <v>272</v>
      </c>
      <c r="D4213" t="s">
        <v>10</v>
      </c>
      <c r="E4213" t="s">
        <v>93</v>
      </c>
      <c r="F4213" t="s">
        <v>82</v>
      </c>
      <c r="G4213">
        <v>303</v>
      </c>
      <c r="H4213" t="e">
        <f>VLOOKUP(C4213,Sheet2!$D$2:$H$13246,3,FALSE)</f>
        <v>#N/A</v>
      </c>
      <c r="I4213" t="e">
        <f>VLOOKUP($C4213,Sheet2!$D$2:$H$13246,4,FALSE)</f>
        <v>#N/A</v>
      </c>
      <c r="J4213" t="e">
        <f>VLOOKUP($C4213,Sheet2!$D$2:$H$13246,5,FALSE)</f>
        <v>#N/A</v>
      </c>
    </row>
    <row r="4214" spans="1:10" x14ac:dyDescent="0.2">
      <c r="A4214" s="1" t="s">
        <v>2842</v>
      </c>
      <c r="B4214" s="1" t="s">
        <v>2810</v>
      </c>
      <c r="C4214" t="s">
        <v>2811</v>
      </c>
      <c r="D4214" t="s">
        <v>10</v>
      </c>
      <c r="E4214" t="s">
        <v>93</v>
      </c>
      <c r="F4214" t="s">
        <v>82</v>
      </c>
      <c r="G4214">
        <v>224</v>
      </c>
      <c r="H4214" t="e">
        <f>VLOOKUP(C4214,Sheet2!$D$2:$H$13246,3,FALSE)</f>
        <v>#N/A</v>
      </c>
      <c r="I4214" t="e">
        <f>VLOOKUP($C4214,Sheet2!$D$2:$H$13246,4,FALSE)</f>
        <v>#N/A</v>
      </c>
      <c r="J4214" t="e">
        <f>VLOOKUP($C4214,Sheet2!$D$2:$H$13246,5,FALSE)</f>
        <v>#N/A</v>
      </c>
    </row>
    <row r="4215" spans="1:10" x14ac:dyDescent="0.2">
      <c r="A4215" s="1" t="s">
        <v>2842</v>
      </c>
      <c r="B4215" s="1" t="s">
        <v>2812</v>
      </c>
      <c r="C4215" t="s">
        <v>2813</v>
      </c>
      <c r="D4215" t="s">
        <v>10</v>
      </c>
      <c r="E4215" t="s">
        <v>93</v>
      </c>
      <c r="F4215" t="s">
        <v>82</v>
      </c>
      <c r="G4215" t="s">
        <v>2809</v>
      </c>
      <c r="H4215" t="e">
        <f>VLOOKUP(C4215,Sheet2!$D$2:$H$13246,3,FALSE)</f>
        <v>#N/A</v>
      </c>
      <c r="I4215" t="e">
        <f>VLOOKUP($C4215,Sheet2!$D$2:$H$13246,4,FALSE)</f>
        <v>#N/A</v>
      </c>
      <c r="J4215" t="e">
        <f>VLOOKUP($C4215,Sheet2!$D$2:$H$13246,5,FALSE)</f>
        <v>#N/A</v>
      </c>
    </row>
    <row r="4216" spans="1:10" x14ac:dyDescent="0.2">
      <c r="A4216" s="1" t="s">
        <v>2842</v>
      </c>
      <c r="B4216" s="1" t="s">
        <v>273</v>
      </c>
      <c r="C4216" t="s">
        <v>2846</v>
      </c>
      <c r="D4216" t="s">
        <v>10</v>
      </c>
      <c r="E4216" t="s">
        <v>275</v>
      </c>
      <c r="F4216" t="s">
        <v>268</v>
      </c>
      <c r="G4216">
        <v>510</v>
      </c>
      <c r="H4216" t="e">
        <f>VLOOKUP(C4216,Sheet2!$D$2:$H$13246,3,FALSE)</f>
        <v>#N/A</v>
      </c>
      <c r="I4216" t="e">
        <f>VLOOKUP($C4216,Sheet2!$D$2:$H$13246,4,FALSE)</f>
        <v>#N/A</v>
      </c>
      <c r="J4216" t="e">
        <f>VLOOKUP($C4216,Sheet2!$D$2:$H$13246,5,FALSE)</f>
        <v>#N/A</v>
      </c>
    </row>
    <row r="4217" spans="1:10" x14ac:dyDescent="0.2">
      <c r="A4217" s="1" t="s">
        <v>2842</v>
      </c>
      <c r="B4217" s="1" t="s">
        <v>276</v>
      </c>
      <c r="C4217" t="s">
        <v>277</v>
      </c>
      <c r="D4217" t="s">
        <v>10</v>
      </c>
      <c r="E4217" t="s">
        <v>81</v>
      </c>
      <c r="F4217" t="s">
        <v>82</v>
      </c>
      <c r="G4217">
        <v>354</v>
      </c>
      <c r="H4217" t="e">
        <f>VLOOKUP(C4217,Sheet2!$D$2:$H$13246,3,FALSE)</f>
        <v>#N/A</v>
      </c>
      <c r="I4217" t="e">
        <f>VLOOKUP($C4217,Sheet2!$D$2:$H$13246,4,FALSE)</f>
        <v>#N/A</v>
      </c>
      <c r="J4217" t="e">
        <f>VLOOKUP($C4217,Sheet2!$D$2:$H$13246,5,FALSE)</f>
        <v>#N/A</v>
      </c>
    </row>
    <row r="4218" spans="1:10" x14ac:dyDescent="0.2">
      <c r="A4218" s="1" t="s">
        <v>2842</v>
      </c>
      <c r="B4218" s="1" t="s">
        <v>278</v>
      </c>
      <c r="C4218" t="s">
        <v>279</v>
      </c>
      <c r="D4218" t="s">
        <v>10</v>
      </c>
      <c r="E4218" t="s">
        <v>280</v>
      </c>
      <c r="F4218" t="s">
        <v>268</v>
      </c>
      <c r="G4218">
        <v>61</v>
      </c>
      <c r="H4218" t="e">
        <f>VLOOKUP(C4218,Sheet2!$D$2:$H$13246,3,FALSE)</f>
        <v>#N/A</v>
      </c>
      <c r="I4218" t="e">
        <f>VLOOKUP($C4218,Sheet2!$D$2:$H$13246,4,FALSE)</f>
        <v>#N/A</v>
      </c>
      <c r="J4218" t="e">
        <f>VLOOKUP($C4218,Sheet2!$D$2:$H$13246,5,FALSE)</f>
        <v>#N/A</v>
      </c>
    </row>
    <row r="4219" spans="1:10" x14ac:dyDescent="0.2">
      <c r="A4219" s="1" t="s">
        <v>2842</v>
      </c>
      <c r="B4219" s="1" t="s">
        <v>281</v>
      </c>
      <c r="C4219" t="s">
        <v>282</v>
      </c>
      <c r="D4219" t="s">
        <v>10</v>
      </c>
      <c r="E4219" t="s">
        <v>85</v>
      </c>
      <c r="F4219" t="s">
        <v>82</v>
      </c>
      <c r="G4219">
        <v>389</v>
      </c>
      <c r="H4219" t="e">
        <f>VLOOKUP(C4219,Sheet2!$D$2:$H$13246,3,FALSE)</f>
        <v>#N/A</v>
      </c>
      <c r="I4219" t="e">
        <f>VLOOKUP($C4219,Sheet2!$D$2:$H$13246,4,FALSE)</f>
        <v>#N/A</v>
      </c>
      <c r="J4219" t="e">
        <f>VLOOKUP($C4219,Sheet2!$D$2:$H$13246,5,FALSE)</f>
        <v>#N/A</v>
      </c>
    </row>
    <row r="4220" spans="1:10" x14ac:dyDescent="0.2">
      <c r="A4220" s="1" t="s">
        <v>2842</v>
      </c>
      <c r="B4220" s="1" t="s">
        <v>283</v>
      </c>
      <c r="C4220" t="s">
        <v>284</v>
      </c>
      <c r="D4220" t="s">
        <v>10</v>
      </c>
      <c r="E4220" t="s">
        <v>104</v>
      </c>
      <c r="F4220" t="s">
        <v>160</v>
      </c>
      <c r="G4220">
        <v>22675</v>
      </c>
      <c r="H4220" t="e">
        <f>VLOOKUP(C4220,Sheet2!$D$2:$H$13246,3,FALSE)</f>
        <v>#N/A</v>
      </c>
      <c r="I4220" t="e">
        <f>VLOOKUP($C4220,Sheet2!$D$2:$H$13246,4,FALSE)</f>
        <v>#N/A</v>
      </c>
      <c r="J4220" t="e">
        <f>VLOOKUP($C4220,Sheet2!$D$2:$H$13246,5,FALSE)</f>
        <v>#N/A</v>
      </c>
    </row>
    <row r="4221" spans="1:10" x14ac:dyDescent="0.2">
      <c r="A4221" s="1" t="s">
        <v>2842</v>
      </c>
      <c r="B4221" s="1" t="s">
        <v>285</v>
      </c>
      <c r="C4221" t="s">
        <v>286</v>
      </c>
      <c r="D4221" t="s">
        <v>10</v>
      </c>
      <c r="E4221" t="s">
        <v>104</v>
      </c>
      <c r="F4221" t="s">
        <v>82</v>
      </c>
      <c r="G4221">
        <v>561</v>
      </c>
      <c r="H4221" t="e">
        <f>VLOOKUP(C4221,Sheet2!$D$2:$H$13246,3,FALSE)</f>
        <v>#N/A</v>
      </c>
      <c r="I4221" t="e">
        <f>VLOOKUP($C4221,Sheet2!$D$2:$H$13246,4,FALSE)</f>
        <v>#N/A</v>
      </c>
      <c r="J4221" t="e">
        <f>VLOOKUP($C4221,Sheet2!$D$2:$H$13246,5,FALSE)</f>
        <v>#N/A</v>
      </c>
    </row>
    <row r="4222" spans="1:10" x14ac:dyDescent="0.2">
      <c r="A4222" s="1" t="s">
        <v>2842</v>
      </c>
      <c r="B4222" s="1" t="s">
        <v>287</v>
      </c>
      <c r="C4222" t="s">
        <v>288</v>
      </c>
      <c r="D4222" t="s">
        <v>10</v>
      </c>
      <c r="E4222" t="s">
        <v>104</v>
      </c>
      <c r="F4222" t="s">
        <v>82</v>
      </c>
      <c r="G4222">
        <v>260</v>
      </c>
      <c r="H4222" t="e">
        <f>VLOOKUP(C4222,Sheet2!$D$2:$H$13246,3,FALSE)</f>
        <v>#N/A</v>
      </c>
      <c r="I4222" t="e">
        <f>VLOOKUP($C4222,Sheet2!$D$2:$H$13246,4,FALSE)</f>
        <v>#N/A</v>
      </c>
      <c r="J4222" t="e">
        <f>VLOOKUP($C4222,Sheet2!$D$2:$H$13246,5,FALSE)</f>
        <v>#N/A</v>
      </c>
    </row>
    <row r="4223" spans="1:10" x14ac:dyDescent="0.2">
      <c r="A4223" s="1" t="s">
        <v>2842</v>
      </c>
      <c r="B4223" s="1" t="s">
        <v>289</v>
      </c>
      <c r="C4223" t="s">
        <v>290</v>
      </c>
      <c r="D4223" t="s">
        <v>10</v>
      </c>
      <c r="E4223" t="s">
        <v>104</v>
      </c>
      <c r="F4223" t="s">
        <v>82</v>
      </c>
      <c r="G4223">
        <v>301</v>
      </c>
      <c r="H4223" t="e">
        <f>VLOOKUP(C4223,Sheet2!$D$2:$H$13246,3,FALSE)</f>
        <v>#N/A</v>
      </c>
      <c r="I4223" t="e">
        <f>VLOOKUP($C4223,Sheet2!$D$2:$H$13246,4,FALSE)</f>
        <v>#N/A</v>
      </c>
      <c r="J4223" t="e">
        <f>VLOOKUP($C4223,Sheet2!$D$2:$H$13246,5,FALSE)</f>
        <v>#N/A</v>
      </c>
    </row>
    <row r="4224" spans="1:10" x14ac:dyDescent="0.2">
      <c r="A4224" s="1" t="s">
        <v>2842</v>
      </c>
      <c r="B4224" s="1" t="s">
        <v>291</v>
      </c>
      <c r="C4224" t="s">
        <v>292</v>
      </c>
      <c r="D4224" t="s">
        <v>10</v>
      </c>
      <c r="E4224" t="s">
        <v>104</v>
      </c>
      <c r="F4224" t="s">
        <v>82</v>
      </c>
      <c r="G4224">
        <v>367</v>
      </c>
      <c r="H4224" t="e">
        <f>VLOOKUP(C4224,Sheet2!$D$2:$H$13246,3,FALSE)</f>
        <v>#N/A</v>
      </c>
      <c r="I4224" t="e">
        <f>VLOOKUP($C4224,Sheet2!$D$2:$H$13246,4,FALSE)</f>
        <v>#N/A</v>
      </c>
      <c r="J4224" t="e">
        <f>VLOOKUP($C4224,Sheet2!$D$2:$H$13246,5,FALSE)</f>
        <v>#N/A</v>
      </c>
    </row>
    <row r="4225" spans="1:10" x14ac:dyDescent="0.2">
      <c r="A4225" s="1" t="s">
        <v>2842</v>
      </c>
      <c r="B4225" s="1" t="s">
        <v>293</v>
      </c>
      <c r="C4225" t="s">
        <v>294</v>
      </c>
      <c r="D4225" t="s">
        <v>10</v>
      </c>
      <c r="E4225" t="s">
        <v>104</v>
      </c>
      <c r="F4225" t="s">
        <v>82</v>
      </c>
      <c r="G4225">
        <v>601</v>
      </c>
      <c r="H4225" t="e">
        <f>VLOOKUP(C4225,Sheet2!$D$2:$H$13246,3,FALSE)</f>
        <v>#N/A</v>
      </c>
      <c r="I4225" t="e">
        <f>VLOOKUP($C4225,Sheet2!$D$2:$H$13246,4,FALSE)</f>
        <v>#N/A</v>
      </c>
      <c r="J4225" t="e">
        <f>VLOOKUP($C4225,Sheet2!$D$2:$H$13246,5,FALSE)</f>
        <v>#N/A</v>
      </c>
    </row>
    <row r="4226" spans="1:10" x14ac:dyDescent="0.2">
      <c r="A4226" s="1" t="s">
        <v>2842</v>
      </c>
      <c r="B4226" s="1" t="s">
        <v>295</v>
      </c>
      <c r="C4226" t="s">
        <v>296</v>
      </c>
      <c r="D4226" t="s">
        <v>10</v>
      </c>
      <c r="E4226" t="s">
        <v>104</v>
      </c>
      <c r="F4226" t="s">
        <v>82</v>
      </c>
      <c r="G4226">
        <v>577</v>
      </c>
      <c r="H4226" t="e">
        <f>VLOOKUP(C4226,Sheet2!$D$2:$H$13246,3,FALSE)</f>
        <v>#N/A</v>
      </c>
      <c r="I4226" t="e">
        <f>VLOOKUP($C4226,Sheet2!$D$2:$H$13246,4,FALSE)</f>
        <v>#N/A</v>
      </c>
      <c r="J4226" t="e">
        <f>VLOOKUP($C4226,Sheet2!$D$2:$H$13246,5,FALSE)</f>
        <v>#N/A</v>
      </c>
    </row>
    <row r="4227" spans="1:10" x14ac:dyDescent="0.2">
      <c r="A4227" s="1" t="s">
        <v>2842</v>
      </c>
      <c r="B4227" s="1" t="s">
        <v>297</v>
      </c>
      <c r="C4227" t="s">
        <v>298</v>
      </c>
      <c r="D4227" t="s">
        <v>10</v>
      </c>
      <c r="E4227" t="s">
        <v>104</v>
      </c>
      <c r="F4227" t="s">
        <v>82</v>
      </c>
      <c r="G4227">
        <v>33</v>
      </c>
      <c r="H4227" t="e">
        <f>VLOOKUP(C4227,Sheet2!$D$2:$H$13246,3,FALSE)</f>
        <v>#N/A</v>
      </c>
      <c r="I4227" t="e">
        <f>VLOOKUP($C4227,Sheet2!$D$2:$H$13246,4,FALSE)</f>
        <v>#N/A</v>
      </c>
      <c r="J4227" t="e">
        <f>VLOOKUP($C4227,Sheet2!$D$2:$H$13246,5,FALSE)</f>
        <v>#N/A</v>
      </c>
    </row>
    <row r="4228" spans="1:10" x14ac:dyDescent="0.2">
      <c r="A4228" s="1" t="s">
        <v>2842</v>
      </c>
      <c r="B4228" s="1" t="s">
        <v>299</v>
      </c>
      <c r="C4228" t="s">
        <v>300</v>
      </c>
      <c r="D4228" t="s">
        <v>10</v>
      </c>
      <c r="E4228" t="s">
        <v>104</v>
      </c>
      <c r="F4228" t="s">
        <v>82</v>
      </c>
      <c r="G4228">
        <v>866</v>
      </c>
      <c r="H4228" t="e">
        <f>VLOOKUP(C4228,Sheet2!$D$2:$H$13246,3,FALSE)</f>
        <v>#N/A</v>
      </c>
      <c r="I4228" t="e">
        <f>VLOOKUP($C4228,Sheet2!$D$2:$H$13246,4,FALSE)</f>
        <v>#N/A</v>
      </c>
      <c r="J4228" t="e">
        <f>VLOOKUP($C4228,Sheet2!$D$2:$H$13246,5,FALSE)</f>
        <v>#N/A</v>
      </c>
    </row>
    <row r="4229" spans="1:10" x14ac:dyDescent="0.2">
      <c r="A4229" s="1" t="s">
        <v>2842</v>
      </c>
      <c r="B4229" s="1" t="s">
        <v>301</v>
      </c>
      <c r="C4229" t="s">
        <v>2762</v>
      </c>
      <c r="D4229" t="s">
        <v>10</v>
      </c>
      <c r="E4229" t="s">
        <v>110</v>
      </c>
      <c r="F4229" t="s">
        <v>82</v>
      </c>
      <c r="G4229">
        <v>401</v>
      </c>
      <c r="H4229" t="e">
        <f>VLOOKUP(C4229,Sheet2!$D$2:$H$13246,3,FALSE)</f>
        <v>#N/A</v>
      </c>
      <c r="I4229" t="e">
        <f>VLOOKUP($C4229,Sheet2!$D$2:$H$13246,4,FALSE)</f>
        <v>#N/A</v>
      </c>
      <c r="J4229" t="e">
        <f>VLOOKUP($C4229,Sheet2!$D$2:$H$13246,5,FALSE)</f>
        <v>#N/A</v>
      </c>
    </row>
    <row r="4230" spans="1:10" x14ac:dyDescent="0.2">
      <c r="A4230" s="1" t="s">
        <v>2842</v>
      </c>
      <c r="B4230" s="1" t="s">
        <v>303</v>
      </c>
      <c r="C4230" t="s">
        <v>304</v>
      </c>
      <c r="D4230" t="s">
        <v>10</v>
      </c>
      <c r="E4230" t="s">
        <v>107</v>
      </c>
      <c r="F4230" t="s">
        <v>82</v>
      </c>
      <c r="G4230">
        <v>466</v>
      </c>
      <c r="H4230" t="e">
        <f>VLOOKUP(C4230,Sheet2!$D$2:$H$13246,3,FALSE)</f>
        <v>#N/A</v>
      </c>
      <c r="I4230" t="e">
        <f>VLOOKUP($C4230,Sheet2!$D$2:$H$13246,4,FALSE)</f>
        <v>#N/A</v>
      </c>
      <c r="J4230" t="e">
        <f>VLOOKUP($C4230,Sheet2!$D$2:$H$13246,5,FALSE)</f>
        <v>#N/A</v>
      </c>
    </row>
    <row r="4231" spans="1:10" x14ac:dyDescent="0.2">
      <c r="A4231" s="1" t="s">
        <v>2842</v>
      </c>
      <c r="B4231" s="1" t="s">
        <v>305</v>
      </c>
      <c r="C4231" t="s">
        <v>306</v>
      </c>
      <c r="D4231" t="s">
        <v>10</v>
      </c>
      <c r="E4231" t="s">
        <v>107</v>
      </c>
      <c r="F4231" t="s">
        <v>82</v>
      </c>
      <c r="G4231">
        <v>432</v>
      </c>
      <c r="H4231" t="e">
        <f>VLOOKUP(C4231,Sheet2!$D$2:$H$13246,3,FALSE)</f>
        <v>#N/A</v>
      </c>
      <c r="I4231" t="e">
        <f>VLOOKUP($C4231,Sheet2!$D$2:$H$13246,4,FALSE)</f>
        <v>#N/A</v>
      </c>
      <c r="J4231" t="e">
        <f>VLOOKUP($C4231,Sheet2!$D$2:$H$13246,5,FALSE)</f>
        <v>#N/A</v>
      </c>
    </row>
    <row r="4232" spans="1:10" x14ac:dyDescent="0.2">
      <c r="A4232" s="1" t="s">
        <v>2842</v>
      </c>
      <c r="B4232" s="1" t="s">
        <v>307</v>
      </c>
      <c r="C4232" t="s">
        <v>308</v>
      </c>
      <c r="D4232" t="s">
        <v>10</v>
      </c>
      <c r="E4232" t="s">
        <v>107</v>
      </c>
      <c r="F4232" t="s">
        <v>82</v>
      </c>
      <c r="G4232">
        <v>904</v>
      </c>
      <c r="H4232" t="e">
        <f>VLOOKUP(C4232,Sheet2!$D$2:$H$13246,3,FALSE)</f>
        <v>#N/A</v>
      </c>
      <c r="I4232" t="e">
        <f>VLOOKUP($C4232,Sheet2!$D$2:$H$13246,4,FALSE)</f>
        <v>#N/A</v>
      </c>
      <c r="J4232" t="e">
        <f>VLOOKUP($C4232,Sheet2!$D$2:$H$13246,5,FALSE)</f>
        <v>#N/A</v>
      </c>
    </row>
    <row r="4233" spans="1:10" x14ac:dyDescent="0.2">
      <c r="A4233" s="1" t="s">
        <v>2842</v>
      </c>
      <c r="B4233" s="1" t="s">
        <v>309</v>
      </c>
      <c r="C4233" t="s">
        <v>2763</v>
      </c>
      <c r="D4233" t="s">
        <v>10</v>
      </c>
      <c r="E4233" t="s">
        <v>107</v>
      </c>
      <c r="F4233" t="s">
        <v>82</v>
      </c>
      <c r="G4233">
        <v>417</v>
      </c>
      <c r="H4233" t="e">
        <f>VLOOKUP(C4233,Sheet2!$D$2:$H$13246,3,FALSE)</f>
        <v>#N/A</v>
      </c>
      <c r="I4233" t="e">
        <f>VLOOKUP($C4233,Sheet2!$D$2:$H$13246,4,FALSE)</f>
        <v>#N/A</v>
      </c>
      <c r="J4233" t="e">
        <f>VLOOKUP($C4233,Sheet2!$D$2:$H$13246,5,FALSE)</f>
        <v>#N/A</v>
      </c>
    </row>
    <row r="4234" spans="1:10" x14ac:dyDescent="0.2">
      <c r="A4234" s="1" t="s">
        <v>2842</v>
      </c>
      <c r="B4234" s="1" t="s">
        <v>311</v>
      </c>
      <c r="C4234" t="s">
        <v>312</v>
      </c>
      <c r="D4234" t="s">
        <v>10</v>
      </c>
      <c r="E4234" t="s">
        <v>107</v>
      </c>
      <c r="F4234" t="s">
        <v>82</v>
      </c>
      <c r="G4234">
        <v>718</v>
      </c>
      <c r="H4234" t="e">
        <f>VLOOKUP(C4234,Sheet2!$D$2:$H$13246,3,FALSE)</f>
        <v>#N/A</v>
      </c>
      <c r="I4234" t="e">
        <f>VLOOKUP($C4234,Sheet2!$D$2:$H$13246,4,FALSE)</f>
        <v>#N/A</v>
      </c>
      <c r="J4234" t="e">
        <f>VLOOKUP($C4234,Sheet2!$D$2:$H$13246,5,FALSE)</f>
        <v>#N/A</v>
      </c>
    </row>
    <row r="4235" spans="1:10" x14ac:dyDescent="0.2">
      <c r="A4235" s="1" t="s">
        <v>2842</v>
      </c>
      <c r="B4235" s="1" t="s">
        <v>313</v>
      </c>
      <c r="C4235" t="s">
        <v>314</v>
      </c>
      <c r="D4235" t="s">
        <v>10</v>
      </c>
      <c r="E4235" t="s">
        <v>107</v>
      </c>
      <c r="F4235" t="s">
        <v>82</v>
      </c>
      <c r="G4235">
        <v>1041</v>
      </c>
      <c r="H4235" t="e">
        <f>VLOOKUP(C4235,Sheet2!$D$2:$H$13246,3,FALSE)</f>
        <v>#N/A</v>
      </c>
      <c r="I4235" t="e">
        <f>VLOOKUP($C4235,Sheet2!$D$2:$H$13246,4,FALSE)</f>
        <v>#N/A</v>
      </c>
      <c r="J4235" t="e">
        <f>VLOOKUP($C4235,Sheet2!$D$2:$H$13246,5,FALSE)</f>
        <v>#N/A</v>
      </c>
    </row>
    <row r="4236" spans="1:10" x14ac:dyDescent="0.2">
      <c r="A4236" s="1" t="s">
        <v>2842</v>
      </c>
      <c r="B4236" s="1" t="s">
        <v>315</v>
      </c>
      <c r="C4236" t="s">
        <v>316</v>
      </c>
      <c r="D4236" t="s">
        <v>10</v>
      </c>
      <c r="E4236" t="s">
        <v>107</v>
      </c>
      <c r="F4236" t="s">
        <v>160</v>
      </c>
      <c r="G4236">
        <v>46420</v>
      </c>
      <c r="H4236" t="e">
        <f>VLOOKUP(C4236,Sheet2!$D$2:$H$13246,3,FALSE)</f>
        <v>#N/A</v>
      </c>
      <c r="I4236" t="e">
        <f>VLOOKUP($C4236,Sheet2!$D$2:$H$13246,4,FALSE)</f>
        <v>#N/A</v>
      </c>
      <c r="J4236" t="e">
        <f>VLOOKUP($C4236,Sheet2!$D$2:$H$13246,5,FALSE)</f>
        <v>#N/A</v>
      </c>
    </row>
    <row r="4237" spans="1:10" x14ac:dyDescent="0.2">
      <c r="A4237" s="1" t="s">
        <v>2842</v>
      </c>
      <c r="B4237" s="1" t="s">
        <v>317</v>
      </c>
      <c r="C4237" t="s">
        <v>318</v>
      </c>
      <c r="D4237" t="s">
        <v>10</v>
      </c>
      <c r="E4237" t="s">
        <v>107</v>
      </c>
      <c r="F4237" t="s">
        <v>160</v>
      </c>
      <c r="G4237">
        <v>33480</v>
      </c>
      <c r="H4237" t="e">
        <f>VLOOKUP(C4237,Sheet2!$D$2:$H$13246,3,FALSE)</f>
        <v>#N/A</v>
      </c>
      <c r="I4237" t="e">
        <f>VLOOKUP($C4237,Sheet2!$D$2:$H$13246,4,FALSE)</f>
        <v>#N/A</v>
      </c>
      <c r="J4237" t="e">
        <f>VLOOKUP($C4237,Sheet2!$D$2:$H$13246,5,FALSE)</f>
        <v>#N/A</v>
      </c>
    </row>
    <row r="4238" spans="1:10" x14ac:dyDescent="0.2">
      <c r="A4238" s="1" t="s">
        <v>2842</v>
      </c>
      <c r="B4238" s="1" t="s">
        <v>319</v>
      </c>
      <c r="C4238" t="s">
        <v>320</v>
      </c>
      <c r="D4238" t="s">
        <v>10</v>
      </c>
      <c r="E4238" t="s">
        <v>107</v>
      </c>
      <c r="F4238" t="s">
        <v>160</v>
      </c>
      <c r="G4238">
        <v>35604</v>
      </c>
      <c r="H4238" t="e">
        <f>VLOOKUP(C4238,Sheet2!$D$2:$H$13246,3,FALSE)</f>
        <v>#N/A</v>
      </c>
      <c r="I4238" t="e">
        <f>VLOOKUP($C4238,Sheet2!$D$2:$H$13246,4,FALSE)</f>
        <v>#N/A</v>
      </c>
      <c r="J4238" t="e">
        <f>VLOOKUP($C4238,Sheet2!$D$2:$H$13246,5,FALSE)</f>
        <v>#N/A</v>
      </c>
    </row>
    <row r="4239" spans="1:10" x14ac:dyDescent="0.2">
      <c r="A4239" s="1" t="s">
        <v>2842</v>
      </c>
      <c r="B4239" s="1" t="s">
        <v>321</v>
      </c>
      <c r="C4239" t="s">
        <v>322</v>
      </c>
      <c r="D4239" t="s">
        <v>10</v>
      </c>
      <c r="E4239" t="s">
        <v>323</v>
      </c>
      <c r="F4239" t="s">
        <v>268</v>
      </c>
      <c r="G4239">
        <v>63</v>
      </c>
      <c r="H4239" t="e">
        <f>VLOOKUP(C4239,Sheet2!$D$2:$H$13246,3,FALSE)</f>
        <v>#N/A</v>
      </c>
      <c r="I4239" t="e">
        <f>VLOOKUP($C4239,Sheet2!$D$2:$H$13246,4,FALSE)</f>
        <v>#N/A</v>
      </c>
      <c r="J4239" t="e">
        <f>VLOOKUP($C4239,Sheet2!$D$2:$H$13246,5,FALSE)</f>
        <v>#N/A</v>
      </c>
    </row>
    <row r="4240" spans="1:10" x14ac:dyDescent="0.2">
      <c r="A4240" s="1" t="s">
        <v>2842</v>
      </c>
      <c r="B4240" s="1" t="s">
        <v>324</v>
      </c>
      <c r="C4240" t="s">
        <v>325</v>
      </c>
      <c r="D4240" t="s">
        <v>10</v>
      </c>
      <c r="E4240" t="s">
        <v>326</v>
      </c>
      <c r="F4240" t="s">
        <v>82</v>
      </c>
      <c r="G4240">
        <v>642</v>
      </c>
      <c r="H4240" t="e">
        <f>VLOOKUP(C4240,Sheet2!$D$2:$H$13246,3,FALSE)</f>
        <v>#N/A</v>
      </c>
      <c r="I4240" t="e">
        <f>VLOOKUP($C4240,Sheet2!$D$2:$H$13246,4,FALSE)</f>
        <v>#N/A</v>
      </c>
      <c r="J4240" t="e">
        <f>VLOOKUP($C4240,Sheet2!$D$2:$H$13246,5,FALSE)</f>
        <v>#N/A</v>
      </c>
    </row>
    <row r="4241" spans="1:10" x14ac:dyDescent="0.2">
      <c r="A4241" s="1" t="s">
        <v>2842</v>
      </c>
      <c r="B4241" s="1" t="s">
        <v>327</v>
      </c>
      <c r="C4241" t="s">
        <v>328</v>
      </c>
      <c r="D4241" t="s">
        <v>10</v>
      </c>
      <c r="E4241" t="s">
        <v>107</v>
      </c>
      <c r="F4241" t="s">
        <v>82</v>
      </c>
      <c r="G4241">
        <v>515</v>
      </c>
      <c r="H4241" t="e">
        <f>VLOOKUP(C4241,Sheet2!$D$2:$H$13246,3,FALSE)</f>
        <v>#N/A</v>
      </c>
      <c r="I4241" t="e">
        <f>VLOOKUP($C4241,Sheet2!$D$2:$H$13246,4,FALSE)</f>
        <v>#N/A</v>
      </c>
      <c r="J4241" t="e">
        <f>VLOOKUP($C4241,Sheet2!$D$2:$H$13246,5,FALSE)</f>
        <v>#N/A</v>
      </c>
    </row>
    <row r="4242" spans="1:10" x14ac:dyDescent="0.2">
      <c r="A4242" s="1" t="s">
        <v>2842</v>
      </c>
      <c r="B4242" s="1" t="s">
        <v>329</v>
      </c>
      <c r="C4242" t="s">
        <v>330</v>
      </c>
      <c r="D4242" t="s">
        <v>10</v>
      </c>
      <c r="E4242" t="s">
        <v>104</v>
      </c>
      <c r="F4242" t="s">
        <v>82</v>
      </c>
      <c r="G4242">
        <v>701</v>
      </c>
      <c r="H4242" t="e">
        <f>VLOOKUP(C4242,Sheet2!$D$2:$H$13246,3,FALSE)</f>
        <v>#N/A</v>
      </c>
      <c r="I4242" t="e">
        <f>VLOOKUP($C4242,Sheet2!$D$2:$H$13246,4,FALSE)</f>
        <v>#N/A</v>
      </c>
      <c r="J4242" t="e">
        <f>VLOOKUP($C4242,Sheet2!$D$2:$H$13246,5,FALSE)</f>
        <v>#N/A</v>
      </c>
    </row>
    <row r="4243" spans="1:10" x14ac:dyDescent="0.2">
      <c r="A4243" s="1" t="s">
        <v>2842</v>
      </c>
      <c r="B4243" s="1" t="s">
        <v>331</v>
      </c>
      <c r="C4243" t="s">
        <v>332</v>
      </c>
      <c r="D4243" t="s">
        <v>10</v>
      </c>
      <c r="E4243" t="s">
        <v>107</v>
      </c>
      <c r="F4243" t="s">
        <v>82</v>
      </c>
      <c r="G4243">
        <v>352</v>
      </c>
      <c r="H4243" t="e">
        <f>VLOOKUP(C4243,Sheet2!$D$2:$H$13246,3,FALSE)</f>
        <v>#N/A</v>
      </c>
      <c r="I4243" t="e">
        <f>VLOOKUP($C4243,Sheet2!$D$2:$H$13246,4,FALSE)</f>
        <v>#N/A</v>
      </c>
      <c r="J4243" t="e">
        <f>VLOOKUP($C4243,Sheet2!$D$2:$H$13246,5,FALSE)</f>
        <v>#N/A</v>
      </c>
    </row>
    <row r="4244" spans="1:10" x14ac:dyDescent="0.2">
      <c r="A4244" s="1" t="s">
        <v>2842</v>
      </c>
      <c r="B4244" s="1" t="s">
        <v>333</v>
      </c>
      <c r="C4244" t="s">
        <v>334</v>
      </c>
      <c r="D4244" t="s">
        <v>10</v>
      </c>
      <c r="E4244" t="s">
        <v>81</v>
      </c>
      <c r="F4244" t="s">
        <v>82</v>
      </c>
      <c r="G4244">
        <v>297</v>
      </c>
      <c r="H4244" t="e">
        <f>VLOOKUP(C4244,Sheet2!$D$2:$H$13246,3,FALSE)</f>
        <v>#N/A</v>
      </c>
      <c r="I4244" t="e">
        <f>VLOOKUP($C4244,Sheet2!$D$2:$H$13246,4,FALSE)</f>
        <v>#N/A</v>
      </c>
      <c r="J4244" t="e">
        <f>VLOOKUP($C4244,Sheet2!$D$2:$H$13246,5,FALSE)</f>
        <v>#N/A</v>
      </c>
    </row>
    <row r="4245" spans="1:10" x14ac:dyDescent="0.2">
      <c r="A4245" s="1" t="s">
        <v>2842</v>
      </c>
      <c r="B4245" s="1" t="s">
        <v>335</v>
      </c>
      <c r="C4245" t="s">
        <v>336</v>
      </c>
      <c r="D4245" t="s">
        <v>10</v>
      </c>
      <c r="E4245" t="s">
        <v>110</v>
      </c>
      <c r="F4245" t="s">
        <v>82</v>
      </c>
      <c r="G4245">
        <v>316</v>
      </c>
      <c r="H4245" t="e">
        <f>VLOOKUP(C4245,Sheet2!$D$2:$H$13246,3,FALSE)</f>
        <v>#N/A</v>
      </c>
      <c r="I4245" t="e">
        <f>VLOOKUP($C4245,Sheet2!$D$2:$H$13246,4,FALSE)</f>
        <v>#N/A</v>
      </c>
      <c r="J4245" t="e">
        <f>VLOOKUP($C4245,Sheet2!$D$2:$H$13246,5,FALSE)</f>
        <v>#N/A</v>
      </c>
    </row>
    <row r="4246" spans="1:10" x14ac:dyDescent="0.2">
      <c r="A4246" s="1" t="s">
        <v>2842</v>
      </c>
      <c r="B4246" s="1" t="s">
        <v>337</v>
      </c>
      <c r="C4246" t="s">
        <v>338</v>
      </c>
      <c r="D4246" t="s">
        <v>10</v>
      </c>
      <c r="E4246" t="s">
        <v>93</v>
      </c>
      <c r="F4246" t="s">
        <v>82</v>
      </c>
      <c r="G4246">
        <v>483</v>
      </c>
      <c r="H4246" t="e">
        <f>VLOOKUP(C4246,Sheet2!$D$2:$H$13246,3,FALSE)</f>
        <v>#N/A</v>
      </c>
      <c r="I4246" t="e">
        <f>VLOOKUP($C4246,Sheet2!$D$2:$H$13246,4,FALSE)</f>
        <v>#N/A</v>
      </c>
      <c r="J4246" t="e">
        <f>VLOOKUP($C4246,Sheet2!$D$2:$H$13246,5,FALSE)</f>
        <v>#N/A</v>
      </c>
    </row>
    <row r="4247" spans="1:10" x14ac:dyDescent="0.2">
      <c r="A4247" s="1" t="s">
        <v>2842</v>
      </c>
      <c r="B4247" s="1" t="s">
        <v>339</v>
      </c>
      <c r="C4247" t="s">
        <v>340</v>
      </c>
      <c r="D4247" t="s">
        <v>10</v>
      </c>
      <c r="E4247" t="s">
        <v>110</v>
      </c>
      <c r="F4247" t="s">
        <v>82</v>
      </c>
      <c r="G4247">
        <v>291</v>
      </c>
      <c r="H4247" t="e">
        <f>VLOOKUP(C4247,Sheet2!$D$2:$H$13246,3,FALSE)</f>
        <v>#N/A</v>
      </c>
      <c r="I4247" t="e">
        <f>VLOOKUP($C4247,Sheet2!$D$2:$H$13246,4,FALSE)</f>
        <v>#N/A</v>
      </c>
      <c r="J4247" t="e">
        <f>VLOOKUP($C4247,Sheet2!$D$2:$H$13246,5,FALSE)</f>
        <v>#N/A</v>
      </c>
    </row>
    <row r="4248" spans="1:10" x14ac:dyDescent="0.2">
      <c r="A4248" s="1" t="s">
        <v>2842</v>
      </c>
      <c r="B4248" s="1" t="s">
        <v>341</v>
      </c>
      <c r="C4248" t="s">
        <v>342</v>
      </c>
      <c r="D4248" t="s">
        <v>10</v>
      </c>
      <c r="E4248" t="s">
        <v>343</v>
      </c>
      <c r="F4248" t="s">
        <v>82</v>
      </c>
      <c r="G4248">
        <v>350</v>
      </c>
      <c r="H4248" t="e">
        <f>VLOOKUP(C4248,Sheet2!$D$2:$H$13246,3,FALSE)</f>
        <v>#N/A</v>
      </c>
      <c r="I4248" t="e">
        <f>VLOOKUP($C4248,Sheet2!$D$2:$H$13246,4,FALSE)</f>
        <v>#N/A</v>
      </c>
      <c r="J4248" t="e">
        <f>VLOOKUP($C4248,Sheet2!$D$2:$H$13246,5,FALSE)</f>
        <v>#N/A</v>
      </c>
    </row>
    <row r="4249" spans="1:10" x14ac:dyDescent="0.2">
      <c r="A4249" s="1" t="s">
        <v>2842</v>
      </c>
      <c r="B4249" s="1" t="s">
        <v>344</v>
      </c>
      <c r="C4249" t="s">
        <v>345</v>
      </c>
      <c r="D4249" t="s">
        <v>10</v>
      </c>
      <c r="E4249" t="s">
        <v>110</v>
      </c>
      <c r="F4249" t="s">
        <v>82</v>
      </c>
      <c r="G4249">
        <v>957</v>
      </c>
      <c r="H4249" t="e">
        <f>VLOOKUP(C4249,Sheet2!$D$2:$H$13246,3,FALSE)</f>
        <v>#N/A</v>
      </c>
      <c r="I4249" t="e">
        <f>VLOOKUP($C4249,Sheet2!$D$2:$H$13246,4,FALSE)</f>
        <v>#N/A</v>
      </c>
      <c r="J4249" t="e">
        <f>VLOOKUP($C4249,Sheet2!$D$2:$H$13246,5,FALSE)</f>
        <v>#N/A</v>
      </c>
    </row>
    <row r="4250" spans="1:10" x14ac:dyDescent="0.2">
      <c r="A4250" s="1" t="s">
        <v>2842</v>
      </c>
      <c r="B4250" s="1" t="s">
        <v>346</v>
      </c>
      <c r="C4250" t="s">
        <v>2765</v>
      </c>
      <c r="D4250" t="s">
        <v>10</v>
      </c>
      <c r="E4250" t="s">
        <v>107</v>
      </c>
      <c r="F4250" t="s">
        <v>82</v>
      </c>
      <c r="G4250">
        <v>856</v>
      </c>
      <c r="H4250" t="e">
        <f>VLOOKUP(C4250,Sheet2!$D$2:$H$13246,3,FALSE)</f>
        <v>#N/A</v>
      </c>
      <c r="I4250" t="e">
        <f>VLOOKUP($C4250,Sheet2!$D$2:$H$13246,4,FALSE)</f>
        <v>#N/A</v>
      </c>
      <c r="J4250" t="e">
        <f>VLOOKUP($C4250,Sheet2!$D$2:$H$13246,5,FALSE)</f>
        <v>#N/A</v>
      </c>
    </row>
    <row r="4251" spans="1:10" x14ac:dyDescent="0.2">
      <c r="A4251" s="1" t="s">
        <v>2842</v>
      </c>
      <c r="B4251" s="1" t="s">
        <v>348</v>
      </c>
      <c r="C4251" t="s">
        <v>349</v>
      </c>
      <c r="D4251" t="s">
        <v>10</v>
      </c>
      <c r="E4251" t="s">
        <v>104</v>
      </c>
      <c r="F4251" t="s">
        <v>82</v>
      </c>
      <c r="G4251">
        <v>757</v>
      </c>
      <c r="H4251" t="e">
        <f>VLOOKUP(C4251,Sheet2!$D$2:$H$13246,3,FALSE)</f>
        <v>#N/A</v>
      </c>
      <c r="I4251" t="e">
        <f>VLOOKUP($C4251,Sheet2!$D$2:$H$13246,4,FALSE)</f>
        <v>#N/A</v>
      </c>
      <c r="J4251" t="e">
        <f>VLOOKUP($C4251,Sheet2!$D$2:$H$13246,5,FALSE)</f>
        <v>#N/A</v>
      </c>
    </row>
    <row r="4252" spans="1:10" x14ac:dyDescent="0.2">
      <c r="A4252" s="1" t="s">
        <v>2842</v>
      </c>
      <c r="B4252" s="1" t="s">
        <v>350</v>
      </c>
      <c r="C4252" t="s">
        <v>2814</v>
      </c>
      <c r="D4252" t="s">
        <v>10</v>
      </c>
      <c r="E4252" t="s">
        <v>104</v>
      </c>
      <c r="F4252" t="s">
        <v>82</v>
      </c>
      <c r="G4252">
        <v>765</v>
      </c>
      <c r="H4252" t="e">
        <f>VLOOKUP(C4252,Sheet2!$D$2:$H$13246,3,FALSE)</f>
        <v>#N/A</v>
      </c>
      <c r="I4252" t="e">
        <f>VLOOKUP($C4252,Sheet2!$D$2:$H$13246,4,FALSE)</f>
        <v>#N/A</v>
      </c>
      <c r="J4252" t="e">
        <f>VLOOKUP($C4252,Sheet2!$D$2:$H$13246,5,FALSE)</f>
        <v>#N/A</v>
      </c>
    </row>
    <row r="4253" spans="1:10" x14ac:dyDescent="0.2">
      <c r="A4253" s="1" t="s">
        <v>2842</v>
      </c>
      <c r="B4253" s="1" t="s">
        <v>352</v>
      </c>
      <c r="C4253" t="s">
        <v>353</v>
      </c>
      <c r="D4253" t="s">
        <v>10</v>
      </c>
      <c r="E4253" t="s">
        <v>107</v>
      </c>
      <c r="F4253" t="s">
        <v>82</v>
      </c>
      <c r="G4253">
        <v>671</v>
      </c>
      <c r="H4253" t="e">
        <f>VLOOKUP(C4253,Sheet2!$D$2:$H$13246,3,FALSE)</f>
        <v>#N/A</v>
      </c>
      <c r="I4253" t="e">
        <f>VLOOKUP($C4253,Sheet2!$D$2:$H$13246,4,FALSE)</f>
        <v>#N/A</v>
      </c>
      <c r="J4253" t="e">
        <f>VLOOKUP($C4253,Sheet2!$D$2:$H$13246,5,FALSE)</f>
        <v>#N/A</v>
      </c>
    </row>
    <row r="4254" spans="1:10" x14ac:dyDescent="0.2">
      <c r="A4254" s="1" t="s">
        <v>2842</v>
      </c>
      <c r="B4254" s="1" t="s">
        <v>354</v>
      </c>
      <c r="C4254" t="s">
        <v>355</v>
      </c>
      <c r="D4254" t="s">
        <v>10</v>
      </c>
      <c r="E4254" t="s">
        <v>107</v>
      </c>
      <c r="F4254" t="s">
        <v>82</v>
      </c>
      <c r="G4254">
        <v>535</v>
      </c>
      <c r="H4254" t="e">
        <f>VLOOKUP(C4254,Sheet2!$D$2:$H$13246,3,FALSE)</f>
        <v>#N/A</v>
      </c>
      <c r="I4254" t="e">
        <f>VLOOKUP($C4254,Sheet2!$D$2:$H$13246,4,FALSE)</f>
        <v>#N/A</v>
      </c>
      <c r="J4254" t="e">
        <f>VLOOKUP($C4254,Sheet2!$D$2:$H$13246,5,FALSE)</f>
        <v>#N/A</v>
      </c>
    </row>
    <row r="4255" spans="1:10" x14ac:dyDescent="0.2">
      <c r="A4255" s="1" t="s">
        <v>2842</v>
      </c>
      <c r="B4255" s="1" t="s">
        <v>356</v>
      </c>
      <c r="C4255" t="s">
        <v>2766</v>
      </c>
      <c r="D4255" t="s">
        <v>10</v>
      </c>
      <c r="E4255" t="s">
        <v>85</v>
      </c>
      <c r="F4255" t="s">
        <v>82</v>
      </c>
      <c r="G4255">
        <v>682</v>
      </c>
      <c r="H4255" t="e">
        <f>VLOOKUP(C4255,Sheet2!$D$2:$H$13246,3,FALSE)</f>
        <v>#N/A</v>
      </c>
      <c r="I4255" t="e">
        <f>VLOOKUP($C4255,Sheet2!$D$2:$H$13246,4,FALSE)</f>
        <v>#N/A</v>
      </c>
      <c r="J4255" t="e">
        <f>VLOOKUP($C4255,Sheet2!$D$2:$H$13246,5,FALSE)</f>
        <v>#N/A</v>
      </c>
    </row>
    <row r="4256" spans="1:10" x14ac:dyDescent="0.2">
      <c r="A4256" s="1" t="s">
        <v>2842</v>
      </c>
      <c r="B4256" s="1" t="s">
        <v>358</v>
      </c>
      <c r="C4256" t="s">
        <v>359</v>
      </c>
      <c r="D4256" t="s">
        <v>10</v>
      </c>
      <c r="E4256" t="s">
        <v>110</v>
      </c>
      <c r="F4256" t="s">
        <v>82</v>
      </c>
      <c r="G4256">
        <v>285</v>
      </c>
      <c r="H4256" t="e">
        <f>VLOOKUP(C4256,Sheet2!$D$2:$H$13246,3,FALSE)</f>
        <v>#N/A</v>
      </c>
      <c r="I4256" t="e">
        <f>VLOOKUP($C4256,Sheet2!$D$2:$H$13246,4,FALSE)</f>
        <v>#N/A</v>
      </c>
      <c r="J4256" t="e">
        <f>VLOOKUP($C4256,Sheet2!$D$2:$H$13246,5,FALSE)</f>
        <v>#N/A</v>
      </c>
    </row>
    <row r="4257" spans="1:10" x14ac:dyDescent="0.2">
      <c r="A4257" s="1" t="s">
        <v>2842</v>
      </c>
      <c r="B4257" s="1" t="s">
        <v>360</v>
      </c>
      <c r="C4257" t="s">
        <v>361</v>
      </c>
      <c r="D4257" t="s">
        <v>10</v>
      </c>
      <c r="E4257" t="s">
        <v>107</v>
      </c>
      <c r="F4257" t="s">
        <v>82</v>
      </c>
      <c r="G4257">
        <v>366</v>
      </c>
      <c r="H4257" t="e">
        <f>VLOOKUP(C4257,Sheet2!$D$2:$H$13246,3,FALSE)</f>
        <v>#N/A</v>
      </c>
      <c r="I4257" t="e">
        <f>VLOOKUP($C4257,Sheet2!$D$2:$H$13246,4,FALSE)</f>
        <v>#N/A</v>
      </c>
      <c r="J4257" t="e">
        <f>VLOOKUP($C4257,Sheet2!$D$2:$H$13246,5,FALSE)</f>
        <v>#N/A</v>
      </c>
    </row>
    <row r="4258" spans="1:10" x14ac:dyDescent="0.2">
      <c r="A4258" s="1" t="s">
        <v>2842</v>
      </c>
      <c r="B4258" s="1" t="s">
        <v>362</v>
      </c>
      <c r="C4258" t="s">
        <v>363</v>
      </c>
      <c r="D4258" t="s">
        <v>10</v>
      </c>
      <c r="E4258" t="s">
        <v>93</v>
      </c>
      <c r="F4258" t="s">
        <v>82</v>
      </c>
      <c r="G4258">
        <v>351</v>
      </c>
      <c r="H4258" t="e">
        <f>VLOOKUP(C4258,Sheet2!$D$2:$H$13246,3,FALSE)</f>
        <v>#N/A</v>
      </c>
      <c r="I4258" t="e">
        <f>VLOOKUP($C4258,Sheet2!$D$2:$H$13246,4,FALSE)</f>
        <v>#N/A</v>
      </c>
      <c r="J4258" t="e">
        <f>VLOOKUP($C4258,Sheet2!$D$2:$H$13246,5,FALSE)</f>
        <v>#N/A</v>
      </c>
    </row>
    <row r="4259" spans="1:10" x14ac:dyDescent="0.2">
      <c r="A4259" s="1" t="s">
        <v>2842</v>
      </c>
      <c r="B4259" s="1" t="s">
        <v>364</v>
      </c>
      <c r="C4259" t="s">
        <v>365</v>
      </c>
      <c r="D4259" t="s">
        <v>10</v>
      </c>
      <c r="E4259" t="s">
        <v>93</v>
      </c>
      <c r="F4259" t="s">
        <v>82</v>
      </c>
      <c r="G4259">
        <v>387</v>
      </c>
      <c r="H4259" t="e">
        <f>VLOOKUP(C4259,Sheet2!$D$2:$H$13246,3,FALSE)</f>
        <v>#N/A</v>
      </c>
      <c r="I4259" t="e">
        <f>VLOOKUP($C4259,Sheet2!$D$2:$H$13246,4,FALSE)</f>
        <v>#N/A</v>
      </c>
      <c r="J4259" t="e">
        <f>VLOOKUP($C4259,Sheet2!$D$2:$H$13246,5,FALSE)</f>
        <v>#N/A</v>
      </c>
    </row>
    <row r="4260" spans="1:10" x14ac:dyDescent="0.2">
      <c r="A4260" s="1" t="s">
        <v>2842</v>
      </c>
      <c r="B4260" s="1" t="s">
        <v>366</v>
      </c>
      <c r="C4260" t="s">
        <v>367</v>
      </c>
      <c r="D4260" t="s">
        <v>10</v>
      </c>
      <c r="E4260" t="s">
        <v>93</v>
      </c>
      <c r="F4260" t="s">
        <v>268</v>
      </c>
      <c r="G4260" t="s">
        <v>2809</v>
      </c>
      <c r="H4260" t="e">
        <f>VLOOKUP(C4260,Sheet2!$D$2:$H$13246,3,FALSE)</f>
        <v>#N/A</v>
      </c>
      <c r="I4260" t="e">
        <f>VLOOKUP($C4260,Sheet2!$D$2:$H$13246,4,FALSE)</f>
        <v>#N/A</v>
      </c>
      <c r="J4260" t="e">
        <f>VLOOKUP($C4260,Sheet2!$D$2:$H$13246,5,FALSE)</f>
        <v>#N/A</v>
      </c>
    </row>
    <row r="4261" spans="1:10" x14ac:dyDescent="0.2">
      <c r="A4261" s="1" t="s">
        <v>2842</v>
      </c>
      <c r="B4261" s="1" t="s">
        <v>368</v>
      </c>
      <c r="C4261" t="s">
        <v>2847</v>
      </c>
      <c r="D4261" t="s">
        <v>10</v>
      </c>
      <c r="E4261" t="s">
        <v>107</v>
      </c>
      <c r="F4261" t="s">
        <v>82</v>
      </c>
      <c r="G4261">
        <v>375</v>
      </c>
      <c r="H4261" t="e">
        <f>VLOOKUP(C4261,Sheet2!$D$2:$H$13246,3,FALSE)</f>
        <v>#N/A</v>
      </c>
      <c r="I4261" t="e">
        <f>VLOOKUP($C4261,Sheet2!$D$2:$H$13246,4,FALSE)</f>
        <v>#N/A</v>
      </c>
      <c r="J4261" t="e">
        <f>VLOOKUP($C4261,Sheet2!$D$2:$H$13246,5,FALSE)</f>
        <v>#N/A</v>
      </c>
    </row>
    <row r="4262" spans="1:10" x14ac:dyDescent="0.2">
      <c r="A4262" s="1" t="s">
        <v>2842</v>
      </c>
      <c r="B4262" s="1" t="s">
        <v>370</v>
      </c>
      <c r="C4262" t="s">
        <v>371</v>
      </c>
      <c r="D4262" t="s">
        <v>10</v>
      </c>
      <c r="E4262" t="s">
        <v>107</v>
      </c>
      <c r="F4262" t="s">
        <v>82</v>
      </c>
      <c r="G4262">
        <v>300</v>
      </c>
      <c r="H4262" t="e">
        <f>VLOOKUP(C4262,Sheet2!$D$2:$H$13246,3,FALSE)</f>
        <v>#N/A</v>
      </c>
      <c r="I4262" t="e">
        <f>VLOOKUP($C4262,Sheet2!$D$2:$H$13246,4,FALSE)</f>
        <v>#N/A</v>
      </c>
      <c r="J4262" t="e">
        <f>VLOOKUP($C4262,Sheet2!$D$2:$H$13246,5,FALSE)</f>
        <v>#N/A</v>
      </c>
    </row>
    <row r="4263" spans="1:10" x14ac:dyDescent="0.2">
      <c r="A4263" s="1" t="s">
        <v>2842</v>
      </c>
      <c r="B4263" s="1" t="s">
        <v>372</v>
      </c>
      <c r="C4263" t="s">
        <v>373</v>
      </c>
      <c r="D4263" t="s">
        <v>10</v>
      </c>
      <c r="E4263" t="s">
        <v>85</v>
      </c>
      <c r="F4263" t="s">
        <v>82</v>
      </c>
      <c r="G4263">
        <v>336</v>
      </c>
      <c r="H4263" t="e">
        <f>VLOOKUP(C4263,Sheet2!$D$2:$H$13246,3,FALSE)</f>
        <v>#N/A</v>
      </c>
      <c r="I4263" t="e">
        <f>VLOOKUP($C4263,Sheet2!$D$2:$H$13246,4,FALSE)</f>
        <v>#N/A</v>
      </c>
      <c r="J4263" t="e">
        <f>VLOOKUP($C4263,Sheet2!$D$2:$H$13246,5,FALSE)</f>
        <v>#N/A</v>
      </c>
    </row>
    <row r="4264" spans="1:10" x14ac:dyDescent="0.2">
      <c r="A4264" s="1" t="s">
        <v>2842</v>
      </c>
      <c r="B4264" s="1" t="s">
        <v>2767</v>
      </c>
      <c r="C4264" t="s">
        <v>2768</v>
      </c>
      <c r="D4264" t="s">
        <v>10</v>
      </c>
      <c r="E4264" t="s">
        <v>107</v>
      </c>
      <c r="F4264" t="s">
        <v>82</v>
      </c>
      <c r="G4264">
        <v>239</v>
      </c>
      <c r="H4264" t="e">
        <f>VLOOKUP(C4264,Sheet2!$D$2:$H$13246,3,FALSE)</f>
        <v>#N/A</v>
      </c>
      <c r="I4264" t="e">
        <f>VLOOKUP($C4264,Sheet2!$D$2:$H$13246,4,FALSE)</f>
        <v>#N/A</v>
      </c>
      <c r="J4264" t="e">
        <f>VLOOKUP($C4264,Sheet2!$D$2:$H$13246,5,FALSE)</f>
        <v>#N/A</v>
      </c>
    </row>
    <row r="4265" spans="1:10" x14ac:dyDescent="0.2">
      <c r="A4265" s="1" t="s">
        <v>2842</v>
      </c>
      <c r="B4265" s="1" t="s">
        <v>374</v>
      </c>
      <c r="C4265" t="s">
        <v>2769</v>
      </c>
      <c r="D4265" t="s">
        <v>10</v>
      </c>
      <c r="E4265" t="s">
        <v>104</v>
      </c>
      <c r="F4265" t="s">
        <v>82</v>
      </c>
      <c r="G4265">
        <v>480</v>
      </c>
      <c r="H4265" t="e">
        <f>VLOOKUP(C4265,Sheet2!$D$2:$H$13246,3,FALSE)</f>
        <v>#N/A</v>
      </c>
      <c r="I4265" t="e">
        <f>VLOOKUP($C4265,Sheet2!$D$2:$H$13246,4,FALSE)</f>
        <v>#N/A</v>
      </c>
      <c r="J4265" t="e">
        <f>VLOOKUP($C4265,Sheet2!$D$2:$H$13246,5,FALSE)</f>
        <v>#N/A</v>
      </c>
    </row>
    <row r="4266" spans="1:10" x14ac:dyDescent="0.2">
      <c r="A4266" s="1" t="s">
        <v>2842</v>
      </c>
      <c r="B4266" s="1" t="s">
        <v>376</v>
      </c>
      <c r="C4266" t="s">
        <v>2815</v>
      </c>
      <c r="D4266" t="s">
        <v>10</v>
      </c>
      <c r="E4266" t="s">
        <v>104</v>
      </c>
      <c r="F4266" t="s">
        <v>82</v>
      </c>
      <c r="G4266">
        <v>472</v>
      </c>
      <c r="H4266" t="e">
        <f>VLOOKUP(C4266,Sheet2!$D$2:$H$13246,3,FALSE)</f>
        <v>#N/A</v>
      </c>
      <c r="I4266" t="e">
        <f>VLOOKUP($C4266,Sheet2!$D$2:$H$13246,4,FALSE)</f>
        <v>#N/A</v>
      </c>
      <c r="J4266" t="e">
        <f>VLOOKUP($C4266,Sheet2!$D$2:$H$13246,5,FALSE)</f>
        <v>#N/A</v>
      </c>
    </row>
    <row r="4267" spans="1:10" x14ac:dyDescent="0.2">
      <c r="A4267" s="1" t="s">
        <v>2842</v>
      </c>
      <c r="B4267" s="1" t="s">
        <v>378</v>
      </c>
      <c r="C4267" t="s">
        <v>2816</v>
      </c>
      <c r="D4267" t="s">
        <v>10</v>
      </c>
      <c r="E4267" t="s">
        <v>104</v>
      </c>
      <c r="F4267" t="s">
        <v>82</v>
      </c>
      <c r="G4267">
        <v>675</v>
      </c>
      <c r="H4267" t="e">
        <f>VLOOKUP(C4267,Sheet2!$D$2:$H$13246,3,FALSE)</f>
        <v>#N/A</v>
      </c>
      <c r="I4267" t="e">
        <f>VLOOKUP($C4267,Sheet2!$D$2:$H$13246,4,FALSE)</f>
        <v>#N/A</v>
      </c>
      <c r="J4267" t="e">
        <f>VLOOKUP($C4267,Sheet2!$D$2:$H$13246,5,FALSE)</f>
        <v>#N/A</v>
      </c>
    </row>
    <row r="4268" spans="1:10" x14ac:dyDescent="0.2">
      <c r="A4268" s="1" t="s">
        <v>2842</v>
      </c>
      <c r="B4268" s="1" t="s">
        <v>380</v>
      </c>
      <c r="C4268" t="s">
        <v>381</v>
      </c>
      <c r="D4268" t="s">
        <v>10</v>
      </c>
      <c r="E4268" t="s">
        <v>110</v>
      </c>
      <c r="F4268" t="s">
        <v>82</v>
      </c>
      <c r="G4268">
        <v>222</v>
      </c>
      <c r="H4268" t="e">
        <f>VLOOKUP(C4268,Sheet2!$D$2:$H$13246,3,FALSE)</f>
        <v>#N/A</v>
      </c>
      <c r="I4268" t="e">
        <f>VLOOKUP($C4268,Sheet2!$D$2:$H$13246,4,FALSE)</f>
        <v>#N/A</v>
      </c>
      <c r="J4268" t="e">
        <f>VLOOKUP($C4268,Sheet2!$D$2:$H$13246,5,FALSE)</f>
        <v>#N/A</v>
      </c>
    </row>
    <row r="4269" spans="1:10" x14ac:dyDescent="0.2">
      <c r="A4269" s="1" t="s">
        <v>2842</v>
      </c>
      <c r="B4269" s="1" t="s">
        <v>382</v>
      </c>
      <c r="C4269" t="s">
        <v>383</v>
      </c>
      <c r="D4269" t="s">
        <v>10</v>
      </c>
      <c r="E4269" t="s">
        <v>110</v>
      </c>
      <c r="F4269" t="s">
        <v>82</v>
      </c>
      <c r="G4269">
        <v>426</v>
      </c>
      <c r="H4269" t="e">
        <f>VLOOKUP(C4269,Sheet2!$D$2:$H$13246,3,FALSE)</f>
        <v>#N/A</v>
      </c>
      <c r="I4269" t="e">
        <f>VLOOKUP($C4269,Sheet2!$D$2:$H$13246,4,FALSE)</f>
        <v>#N/A</v>
      </c>
      <c r="J4269" t="e">
        <f>VLOOKUP($C4269,Sheet2!$D$2:$H$13246,5,FALSE)</f>
        <v>#N/A</v>
      </c>
    </row>
    <row r="4270" spans="1:10" x14ac:dyDescent="0.2">
      <c r="A4270" s="1" t="s">
        <v>2842</v>
      </c>
      <c r="B4270" s="1" t="s">
        <v>384</v>
      </c>
      <c r="C4270" t="s">
        <v>385</v>
      </c>
      <c r="D4270" t="s">
        <v>10</v>
      </c>
      <c r="E4270" t="s">
        <v>104</v>
      </c>
      <c r="F4270" t="s">
        <v>82</v>
      </c>
      <c r="G4270">
        <v>445</v>
      </c>
      <c r="H4270" t="e">
        <f>VLOOKUP(C4270,Sheet2!$D$2:$H$13246,3,FALSE)</f>
        <v>#N/A</v>
      </c>
      <c r="I4270" t="e">
        <f>VLOOKUP($C4270,Sheet2!$D$2:$H$13246,4,FALSE)</f>
        <v>#N/A</v>
      </c>
      <c r="J4270" t="e">
        <f>VLOOKUP($C4270,Sheet2!$D$2:$H$13246,5,FALSE)</f>
        <v>#N/A</v>
      </c>
    </row>
    <row r="4271" spans="1:10" x14ac:dyDescent="0.2">
      <c r="A4271" s="1" t="s">
        <v>2842</v>
      </c>
      <c r="B4271" s="1" t="s">
        <v>386</v>
      </c>
      <c r="C4271" t="s">
        <v>2770</v>
      </c>
      <c r="D4271" t="s">
        <v>10</v>
      </c>
      <c r="E4271" t="s">
        <v>104</v>
      </c>
      <c r="F4271" t="s">
        <v>82</v>
      </c>
      <c r="G4271">
        <v>302</v>
      </c>
      <c r="H4271" t="e">
        <f>VLOOKUP(C4271,Sheet2!$D$2:$H$13246,3,FALSE)</f>
        <v>#N/A</v>
      </c>
      <c r="I4271" t="e">
        <f>VLOOKUP($C4271,Sheet2!$D$2:$H$13246,4,FALSE)</f>
        <v>#N/A</v>
      </c>
      <c r="J4271" t="e">
        <f>VLOOKUP($C4271,Sheet2!$D$2:$H$13246,5,FALSE)</f>
        <v>#N/A</v>
      </c>
    </row>
    <row r="4272" spans="1:10" x14ac:dyDescent="0.2">
      <c r="A4272" s="1" t="s">
        <v>2842</v>
      </c>
      <c r="B4272" s="1" t="s">
        <v>388</v>
      </c>
      <c r="C4272" t="s">
        <v>2848</v>
      </c>
      <c r="D4272" t="s">
        <v>10</v>
      </c>
      <c r="E4272" t="s">
        <v>110</v>
      </c>
      <c r="F4272" t="s">
        <v>82</v>
      </c>
      <c r="G4272">
        <v>419</v>
      </c>
      <c r="H4272" t="e">
        <f>VLOOKUP(C4272,Sheet2!$D$2:$H$13246,3,FALSE)</f>
        <v>#N/A</v>
      </c>
      <c r="I4272" t="e">
        <f>VLOOKUP($C4272,Sheet2!$D$2:$H$13246,4,FALSE)</f>
        <v>#N/A</v>
      </c>
      <c r="J4272" t="e">
        <f>VLOOKUP($C4272,Sheet2!$D$2:$H$13246,5,FALSE)</f>
        <v>#N/A</v>
      </c>
    </row>
    <row r="4273" spans="1:10" x14ac:dyDescent="0.2">
      <c r="A4273" s="1" t="s">
        <v>2842</v>
      </c>
      <c r="B4273" s="1" t="s">
        <v>390</v>
      </c>
      <c r="C4273" t="s">
        <v>391</v>
      </c>
      <c r="D4273" t="s">
        <v>10</v>
      </c>
      <c r="E4273" t="s">
        <v>110</v>
      </c>
      <c r="F4273" t="s">
        <v>82</v>
      </c>
      <c r="G4273">
        <v>263</v>
      </c>
      <c r="H4273" t="e">
        <f>VLOOKUP(C4273,Sheet2!$D$2:$H$13246,3,FALSE)</f>
        <v>#N/A</v>
      </c>
      <c r="I4273" t="e">
        <f>VLOOKUP($C4273,Sheet2!$D$2:$H$13246,4,FALSE)</f>
        <v>#N/A</v>
      </c>
      <c r="J4273" t="e">
        <f>VLOOKUP($C4273,Sheet2!$D$2:$H$13246,5,FALSE)</f>
        <v>#N/A</v>
      </c>
    </row>
    <row r="4274" spans="1:10" x14ac:dyDescent="0.2">
      <c r="A4274" s="1" t="s">
        <v>2842</v>
      </c>
      <c r="B4274" s="1" t="s">
        <v>392</v>
      </c>
      <c r="C4274" t="s">
        <v>393</v>
      </c>
      <c r="D4274" t="s">
        <v>10</v>
      </c>
      <c r="E4274" t="s">
        <v>107</v>
      </c>
      <c r="F4274" t="s">
        <v>82</v>
      </c>
      <c r="G4274">
        <v>362</v>
      </c>
      <c r="H4274" t="e">
        <f>VLOOKUP(C4274,Sheet2!$D$2:$H$13246,3,FALSE)</f>
        <v>#N/A</v>
      </c>
      <c r="I4274" t="e">
        <f>VLOOKUP($C4274,Sheet2!$D$2:$H$13246,4,FALSE)</f>
        <v>#N/A</v>
      </c>
      <c r="J4274" t="e">
        <f>VLOOKUP($C4274,Sheet2!$D$2:$H$13246,5,FALSE)</f>
        <v>#N/A</v>
      </c>
    </row>
    <row r="4275" spans="1:10" x14ac:dyDescent="0.2">
      <c r="A4275" s="1" t="s">
        <v>2842</v>
      </c>
      <c r="B4275" s="1" t="s">
        <v>394</v>
      </c>
      <c r="C4275" t="s">
        <v>2817</v>
      </c>
      <c r="D4275" t="s">
        <v>10</v>
      </c>
      <c r="E4275" t="s">
        <v>104</v>
      </c>
      <c r="F4275" t="s">
        <v>82</v>
      </c>
      <c r="G4275">
        <v>634</v>
      </c>
      <c r="H4275" t="e">
        <f>VLOOKUP(C4275,Sheet2!$D$2:$H$13246,3,FALSE)</f>
        <v>#N/A</v>
      </c>
      <c r="I4275" t="e">
        <f>VLOOKUP($C4275,Sheet2!$D$2:$H$13246,4,FALSE)</f>
        <v>#N/A</v>
      </c>
      <c r="J4275" t="e">
        <f>VLOOKUP($C4275,Sheet2!$D$2:$H$13246,5,FALSE)</f>
        <v>#N/A</v>
      </c>
    </row>
    <row r="4276" spans="1:10" x14ac:dyDescent="0.2">
      <c r="A4276" s="1" t="s">
        <v>2842</v>
      </c>
      <c r="B4276" s="1" t="s">
        <v>396</v>
      </c>
      <c r="C4276" t="s">
        <v>2849</v>
      </c>
      <c r="D4276" t="s">
        <v>10</v>
      </c>
      <c r="E4276" t="s">
        <v>110</v>
      </c>
      <c r="F4276" t="s">
        <v>82</v>
      </c>
      <c r="G4276">
        <v>364</v>
      </c>
      <c r="H4276" t="e">
        <f>VLOOKUP(C4276,Sheet2!$D$2:$H$13246,3,FALSE)</f>
        <v>#N/A</v>
      </c>
      <c r="I4276" t="e">
        <f>VLOOKUP($C4276,Sheet2!$D$2:$H$13246,4,FALSE)</f>
        <v>#N/A</v>
      </c>
      <c r="J4276" t="e">
        <f>VLOOKUP($C4276,Sheet2!$D$2:$H$13246,5,FALSE)</f>
        <v>#N/A</v>
      </c>
    </row>
    <row r="4277" spans="1:10" x14ac:dyDescent="0.2">
      <c r="A4277" s="1" t="s">
        <v>2842</v>
      </c>
      <c r="B4277" s="1" t="s">
        <v>398</v>
      </c>
      <c r="C4277" t="s">
        <v>399</v>
      </c>
      <c r="D4277" t="s">
        <v>10</v>
      </c>
      <c r="E4277" t="s">
        <v>104</v>
      </c>
      <c r="F4277" t="s">
        <v>82</v>
      </c>
      <c r="G4277">
        <v>295</v>
      </c>
      <c r="H4277" t="e">
        <f>VLOOKUP(C4277,Sheet2!$D$2:$H$13246,3,FALSE)</f>
        <v>#N/A</v>
      </c>
      <c r="I4277" t="e">
        <f>VLOOKUP($C4277,Sheet2!$D$2:$H$13246,4,FALSE)</f>
        <v>#N/A</v>
      </c>
      <c r="J4277" t="e">
        <f>VLOOKUP($C4277,Sheet2!$D$2:$H$13246,5,FALSE)</f>
        <v>#N/A</v>
      </c>
    </row>
    <row r="4278" spans="1:10" x14ac:dyDescent="0.2">
      <c r="A4278" s="1" t="s">
        <v>2842</v>
      </c>
      <c r="B4278" s="1" t="s">
        <v>400</v>
      </c>
      <c r="C4278" t="s">
        <v>401</v>
      </c>
      <c r="D4278" t="s">
        <v>10</v>
      </c>
      <c r="E4278" t="s">
        <v>107</v>
      </c>
      <c r="F4278" t="s">
        <v>82</v>
      </c>
      <c r="G4278">
        <v>316</v>
      </c>
      <c r="H4278" t="e">
        <f>VLOOKUP(C4278,Sheet2!$D$2:$H$13246,3,FALSE)</f>
        <v>#N/A</v>
      </c>
      <c r="I4278" t="e">
        <f>VLOOKUP($C4278,Sheet2!$D$2:$H$13246,4,FALSE)</f>
        <v>#N/A</v>
      </c>
      <c r="J4278" t="e">
        <f>VLOOKUP($C4278,Sheet2!$D$2:$H$13246,5,FALSE)</f>
        <v>#N/A</v>
      </c>
    </row>
    <row r="4279" spans="1:10" x14ac:dyDescent="0.2">
      <c r="A4279" s="1" t="s">
        <v>2842</v>
      </c>
      <c r="B4279" s="1" t="s">
        <v>402</v>
      </c>
      <c r="C4279" t="s">
        <v>403</v>
      </c>
      <c r="D4279" t="s">
        <v>10</v>
      </c>
      <c r="E4279" t="s">
        <v>107</v>
      </c>
      <c r="F4279" t="s">
        <v>82</v>
      </c>
      <c r="G4279">
        <v>715</v>
      </c>
      <c r="H4279" t="e">
        <f>VLOOKUP(C4279,Sheet2!$D$2:$H$13246,3,FALSE)</f>
        <v>#N/A</v>
      </c>
      <c r="I4279" t="e">
        <f>VLOOKUP($C4279,Sheet2!$D$2:$H$13246,4,FALSE)</f>
        <v>#N/A</v>
      </c>
      <c r="J4279" t="e">
        <f>VLOOKUP($C4279,Sheet2!$D$2:$H$13246,5,FALSE)</f>
        <v>#N/A</v>
      </c>
    </row>
    <row r="4280" spans="1:10" x14ac:dyDescent="0.2">
      <c r="A4280" s="1" t="s">
        <v>2842</v>
      </c>
      <c r="B4280" s="1" t="s">
        <v>404</v>
      </c>
      <c r="C4280" t="s">
        <v>2797</v>
      </c>
      <c r="D4280" t="s">
        <v>10</v>
      </c>
      <c r="E4280" t="s">
        <v>110</v>
      </c>
      <c r="F4280" t="s">
        <v>82</v>
      </c>
      <c r="G4280">
        <v>288</v>
      </c>
      <c r="H4280" t="e">
        <f>VLOOKUP(C4280,Sheet2!$D$2:$H$13246,3,FALSE)</f>
        <v>#N/A</v>
      </c>
      <c r="I4280" t="e">
        <f>VLOOKUP($C4280,Sheet2!$D$2:$H$13246,4,FALSE)</f>
        <v>#N/A</v>
      </c>
      <c r="J4280" t="e">
        <f>VLOOKUP($C4280,Sheet2!$D$2:$H$13246,5,FALSE)</f>
        <v>#N/A</v>
      </c>
    </row>
    <row r="4281" spans="1:10" x14ac:dyDescent="0.2">
      <c r="A4281" s="1" t="s">
        <v>2842</v>
      </c>
      <c r="B4281" s="1" t="s">
        <v>406</v>
      </c>
      <c r="C4281" t="s">
        <v>407</v>
      </c>
      <c r="D4281" t="s">
        <v>10</v>
      </c>
      <c r="E4281" t="s">
        <v>110</v>
      </c>
      <c r="F4281" t="s">
        <v>82</v>
      </c>
      <c r="G4281">
        <v>299</v>
      </c>
      <c r="H4281" t="e">
        <f>VLOOKUP(C4281,Sheet2!$D$2:$H$13246,3,FALSE)</f>
        <v>#N/A</v>
      </c>
      <c r="I4281" t="e">
        <f>VLOOKUP($C4281,Sheet2!$D$2:$H$13246,4,FALSE)</f>
        <v>#N/A</v>
      </c>
      <c r="J4281" t="e">
        <f>VLOOKUP($C4281,Sheet2!$D$2:$H$13246,5,FALSE)</f>
        <v>#N/A</v>
      </c>
    </row>
    <row r="4282" spans="1:10" x14ac:dyDescent="0.2">
      <c r="A4282" s="1" t="s">
        <v>2842</v>
      </c>
      <c r="B4282" s="1" t="s">
        <v>408</v>
      </c>
      <c r="C4282" t="s">
        <v>409</v>
      </c>
      <c r="D4282" t="s">
        <v>10</v>
      </c>
      <c r="E4282" t="s">
        <v>107</v>
      </c>
      <c r="F4282" t="s">
        <v>82</v>
      </c>
      <c r="G4282">
        <v>517</v>
      </c>
      <c r="H4282" t="e">
        <f>VLOOKUP(C4282,Sheet2!$D$2:$H$13246,3,FALSE)</f>
        <v>#N/A</v>
      </c>
      <c r="I4282" t="e">
        <f>VLOOKUP($C4282,Sheet2!$D$2:$H$13246,4,FALSE)</f>
        <v>#N/A</v>
      </c>
      <c r="J4282" t="e">
        <f>VLOOKUP($C4282,Sheet2!$D$2:$H$13246,5,FALSE)</f>
        <v>#N/A</v>
      </c>
    </row>
    <row r="4283" spans="1:10" x14ac:dyDescent="0.2">
      <c r="A4283" s="1" t="s">
        <v>2842</v>
      </c>
      <c r="B4283" s="1" t="s">
        <v>410</v>
      </c>
      <c r="C4283" t="s">
        <v>2850</v>
      </c>
      <c r="D4283" t="s">
        <v>10</v>
      </c>
      <c r="E4283" t="s">
        <v>81</v>
      </c>
      <c r="F4283" t="s">
        <v>82</v>
      </c>
      <c r="G4283">
        <v>296</v>
      </c>
      <c r="H4283" t="e">
        <f>VLOOKUP(C4283,Sheet2!$D$2:$H$13246,3,FALSE)</f>
        <v>#N/A</v>
      </c>
      <c r="I4283" t="e">
        <f>VLOOKUP($C4283,Sheet2!$D$2:$H$13246,4,FALSE)</f>
        <v>#N/A</v>
      </c>
      <c r="J4283" t="e">
        <f>VLOOKUP($C4283,Sheet2!$D$2:$H$13246,5,FALSE)</f>
        <v>#N/A</v>
      </c>
    </row>
    <row r="4284" spans="1:10" x14ac:dyDescent="0.2">
      <c r="A4284" s="1" t="s">
        <v>2842</v>
      </c>
      <c r="B4284" s="1" t="s">
        <v>2818</v>
      </c>
      <c r="C4284" t="s">
        <v>2819</v>
      </c>
      <c r="D4284" t="s">
        <v>10</v>
      </c>
      <c r="E4284" t="s">
        <v>107</v>
      </c>
      <c r="F4284" t="s">
        <v>82</v>
      </c>
      <c r="G4284" t="s">
        <v>2809</v>
      </c>
      <c r="H4284" t="e">
        <f>VLOOKUP(C4284,Sheet2!$D$2:$H$13246,3,FALSE)</f>
        <v>#N/A</v>
      </c>
      <c r="I4284" t="e">
        <f>VLOOKUP($C4284,Sheet2!$D$2:$H$13246,4,FALSE)</f>
        <v>#N/A</v>
      </c>
      <c r="J4284" t="e">
        <f>VLOOKUP($C4284,Sheet2!$D$2:$H$13246,5,FALSE)</f>
        <v>#N/A</v>
      </c>
    </row>
    <row r="4285" spans="1:10" x14ac:dyDescent="0.2">
      <c r="A4285" s="1" t="s">
        <v>2842</v>
      </c>
      <c r="B4285" s="1" t="s">
        <v>412</v>
      </c>
      <c r="C4285" t="s">
        <v>413</v>
      </c>
      <c r="D4285" t="s">
        <v>10</v>
      </c>
      <c r="E4285" t="s">
        <v>107</v>
      </c>
      <c r="F4285" t="s">
        <v>82</v>
      </c>
      <c r="G4285">
        <v>301</v>
      </c>
      <c r="H4285" t="e">
        <f>VLOOKUP(C4285,Sheet2!$D$2:$H$13246,3,FALSE)</f>
        <v>#N/A</v>
      </c>
      <c r="I4285" t="e">
        <f>VLOOKUP($C4285,Sheet2!$D$2:$H$13246,4,FALSE)</f>
        <v>#N/A</v>
      </c>
      <c r="J4285" t="e">
        <f>VLOOKUP($C4285,Sheet2!$D$2:$H$13246,5,FALSE)</f>
        <v>#N/A</v>
      </c>
    </row>
    <row r="4286" spans="1:10" x14ac:dyDescent="0.2">
      <c r="A4286" s="1" t="s">
        <v>2842</v>
      </c>
      <c r="B4286" s="1" t="s">
        <v>414</v>
      </c>
      <c r="C4286" t="s">
        <v>415</v>
      </c>
      <c r="D4286" t="s">
        <v>10</v>
      </c>
      <c r="E4286" t="s">
        <v>110</v>
      </c>
      <c r="F4286" t="s">
        <v>82</v>
      </c>
      <c r="G4286">
        <v>373</v>
      </c>
      <c r="H4286" t="e">
        <f>VLOOKUP(C4286,Sheet2!$D$2:$H$13246,3,FALSE)</f>
        <v>#N/A</v>
      </c>
      <c r="I4286" t="e">
        <f>VLOOKUP($C4286,Sheet2!$D$2:$H$13246,4,FALSE)</f>
        <v>#N/A</v>
      </c>
      <c r="J4286" t="e">
        <f>VLOOKUP($C4286,Sheet2!$D$2:$H$13246,5,FALSE)</f>
        <v>#N/A</v>
      </c>
    </row>
    <row r="4287" spans="1:10" x14ac:dyDescent="0.2">
      <c r="A4287" s="1" t="s">
        <v>2842</v>
      </c>
      <c r="B4287" s="1" t="s">
        <v>416</v>
      </c>
      <c r="C4287" t="s">
        <v>417</v>
      </c>
      <c r="D4287" t="s">
        <v>10</v>
      </c>
      <c r="E4287" t="s">
        <v>215</v>
      </c>
      <c r="F4287" t="s">
        <v>82</v>
      </c>
      <c r="G4287">
        <v>415</v>
      </c>
      <c r="H4287" t="e">
        <f>VLOOKUP(C4287,Sheet2!$D$2:$H$13246,3,FALSE)</f>
        <v>#N/A</v>
      </c>
      <c r="I4287" t="e">
        <f>VLOOKUP($C4287,Sheet2!$D$2:$H$13246,4,FALSE)</f>
        <v>#N/A</v>
      </c>
      <c r="J4287" t="e">
        <f>VLOOKUP($C4287,Sheet2!$D$2:$H$13246,5,FALSE)</f>
        <v>#N/A</v>
      </c>
    </row>
    <row r="4288" spans="1:10" x14ac:dyDescent="0.2">
      <c r="A4288" s="1" t="s">
        <v>2842</v>
      </c>
      <c r="B4288" s="1" t="s">
        <v>418</v>
      </c>
      <c r="C4288" t="s">
        <v>419</v>
      </c>
      <c r="D4288" t="s">
        <v>10</v>
      </c>
      <c r="E4288" t="s">
        <v>420</v>
      </c>
      <c r="F4288" t="s">
        <v>82</v>
      </c>
      <c r="G4288">
        <v>250</v>
      </c>
      <c r="H4288" t="e">
        <f>VLOOKUP(C4288,Sheet2!$D$2:$H$13246,3,FALSE)</f>
        <v>#N/A</v>
      </c>
      <c r="I4288" t="e">
        <f>VLOOKUP($C4288,Sheet2!$D$2:$H$13246,4,FALSE)</f>
        <v>#N/A</v>
      </c>
      <c r="J4288" t="e">
        <f>VLOOKUP($C4288,Sheet2!$D$2:$H$13246,5,FALSE)</f>
        <v>#N/A</v>
      </c>
    </row>
    <row r="4289" spans="1:10" x14ac:dyDescent="0.2">
      <c r="A4289" s="1" t="s">
        <v>2842</v>
      </c>
      <c r="B4289" s="1" t="s">
        <v>421</v>
      </c>
      <c r="C4289" t="s">
        <v>422</v>
      </c>
      <c r="D4289" t="s">
        <v>10</v>
      </c>
      <c r="E4289" t="s">
        <v>107</v>
      </c>
      <c r="F4289" t="s">
        <v>82</v>
      </c>
      <c r="G4289">
        <v>491</v>
      </c>
      <c r="H4289" t="e">
        <f>VLOOKUP(C4289,Sheet2!$D$2:$H$13246,3,FALSE)</f>
        <v>#N/A</v>
      </c>
      <c r="I4289" t="e">
        <f>VLOOKUP($C4289,Sheet2!$D$2:$H$13246,4,FALSE)</f>
        <v>#N/A</v>
      </c>
      <c r="J4289" t="e">
        <f>VLOOKUP($C4289,Sheet2!$D$2:$H$13246,5,FALSE)</f>
        <v>#N/A</v>
      </c>
    </row>
    <row r="4290" spans="1:10" x14ac:dyDescent="0.2">
      <c r="A4290" s="1" t="s">
        <v>2842</v>
      </c>
      <c r="B4290" s="1" t="s">
        <v>423</v>
      </c>
      <c r="C4290" t="s">
        <v>424</v>
      </c>
      <c r="D4290" t="s">
        <v>10</v>
      </c>
      <c r="E4290" t="s">
        <v>425</v>
      </c>
      <c r="F4290" t="s">
        <v>82</v>
      </c>
      <c r="G4290">
        <v>192</v>
      </c>
      <c r="H4290" t="e">
        <f>VLOOKUP(C4290,Sheet2!$D$2:$H$13246,3,FALSE)</f>
        <v>#N/A</v>
      </c>
      <c r="I4290" t="e">
        <f>VLOOKUP($C4290,Sheet2!$D$2:$H$13246,4,FALSE)</f>
        <v>#N/A</v>
      </c>
      <c r="J4290" t="e">
        <f>VLOOKUP($C4290,Sheet2!$D$2:$H$13246,5,FALSE)</f>
        <v>#N/A</v>
      </c>
    </row>
    <row r="4291" spans="1:10" x14ac:dyDescent="0.2">
      <c r="A4291" s="1" t="s">
        <v>2842</v>
      </c>
      <c r="B4291" s="1" t="s">
        <v>426</v>
      </c>
      <c r="C4291" t="s">
        <v>427</v>
      </c>
      <c r="D4291" t="s">
        <v>10</v>
      </c>
      <c r="E4291" t="s">
        <v>107</v>
      </c>
      <c r="F4291" t="s">
        <v>82</v>
      </c>
      <c r="G4291">
        <v>422</v>
      </c>
      <c r="H4291" t="e">
        <f>VLOOKUP(C4291,Sheet2!$D$2:$H$13246,3,FALSE)</f>
        <v>#N/A</v>
      </c>
      <c r="I4291" t="e">
        <f>VLOOKUP($C4291,Sheet2!$D$2:$H$13246,4,FALSE)</f>
        <v>#N/A</v>
      </c>
      <c r="J4291" t="e">
        <f>VLOOKUP($C4291,Sheet2!$D$2:$H$13246,5,FALSE)</f>
        <v>#N/A</v>
      </c>
    </row>
    <row r="4292" spans="1:10" x14ac:dyDescent="0.2">
      <c r="A4292" s="1" t="s">
        <v>2842</v>
      </c>
      <c r="B4292" s="1" t="s">
        <v>428</v>
      </c>
      <c r="C4292" t="s">
        <v>429</v>
      </c>
      <c r="D4292" t="s">
        <v>10</v>
      </c>
      <c r="E4292" t="s">
        <v>430</v>
      </c>
      <c r="F4292" t="s">
        <v>82</v>
      </c>
      <c r="G4292">
        <v>323</v>
      </c>
      <c r="H4292" t="e">
        <f>VLOOKUP(C4292,Sheet2!$D$2:$H$13246,3,FALSE)</f>
        <v>#N/A</v>
      </c>
      <c r="I4292" t="e">
        <f>VLOOKUP($C4292,Sheet2!$D$2:$H$13246,4,FALSE)</f>
        <v>#N/A</v>
      </c>
      <c r="J4292" t="e">
        <f>VLOOKUP($C4292,Sheet2!$D$2:$H$13246,5,FALSE)</f>
        <v>#N/A</v>
      </c>
    </row>
    <row r="4293" spans="1:10" x14ac:dyDescent="0.2">
      <c r="A4293" s="1" t="s">
        <v>2842</v>
      </c>
      <c r="B4293" s="1" t="s">
        <v>431</v>
      </c>
      <c r="C4293" t="s">
        <v>432</v>
      </c>
      <c r="D4293" t="s">
        <v>10</v>
      </c>
      <c r="E4293" t="s">
        <v>107</v>
      </c>
      <c r="F4293" t="s">
        <v>82</v>
      </c>
      <c r="G4293">
        <v>290</v>
      </c>
      <c r="H4293" t="e">
        <f>VLOOKUP(C4293,Sheet2!$D$2:$H$13246,3,FALSE)</f>
        <v>#N/A</v>
      </c>
      <c r="I4293" t="e">
        <f>VLOOKUP($C4293,Sheet2!$D$2:$H$13246,4,FALSE)</f>
        <v>#N/A</v>
      </c>
      <c r="J4293" t="e">
        <f>VLOOKUP($C4293,Sheet2!$D$2:$H$13246,5,FALSE)</f>
        <v>#N/A</v>
      </c>
    </row>
    <row r="4294" spans="1:10" x14ac:dyDescent="0.2">
      <c r="A4294" s="1" t="s">
        <v>2842</v>
      </c>
      <c r="B4294" s="1" t="s">
        <v>433</v>
      </c>
      <c r="C4294" t="s">
        <v>434</v>
      </c>
      <c r="D4294" t="s">
        <v>10</v>
      </c>
      <c r="E4294" t="s">
        <v>107</v>
      </c>
      <c r="F4294" t="s">
        <v>82</v>
      </c>
      <c r="G4294">
        <v>355</v>
      </c>
      <c r="H4294" t="e">
        <f>VLOOKUP(C4294,Sheet2!$D$2:$H$13246,3,FALSE)</f>
        <v>#N/A</v>
      </c>
      <c r="I4294" t="e">
        <f>VLOOKUP($C4294,Sheet2!$D$2:$H$13246,4,FALSE)</f>
        <v>#N/A</v>
      </c>
      <c r="J4294" t="e">
        <f>VLOOKUP($C4294,Sheet2!$D$2:$H$13246,5,FALSE)</f>
        <v>#N/A</v>
      </c>
    </row>
    <row r="4295" spans="1:10" x14ac:dyDescent="0.2">
      <c r="A4295" s="1" t="s">
        <v>2842</v>
      </c>
      <c r="B4295" s="1" t="s">
        <v>435</v>
      </c>
      <c r="C4295" t="s">
        <v>436</v>
      </c>
      <c r="D4295" t="s">
        <v>10</v>
      </c>
      <c r="E4295" t="s">
        <v>110</v>
      </c>
      <c r="F4295" t="s">
        <v>82</v>
      </c>
      <c r="G4295">
        <v>225</v>
      </c>
      <c r="H4295" t="e">
        <f>VLOOKUP(C4295,Sheet2!$D$2:$H$13246,3,FALSE)</f>
        <v>#N/A</v>
      </c>
      <c r="I4295" t="e">
        <f>VLOOKUP($C4295,Sheet2!$D$2:$H$13246,4,FALSE)</f>
        <v>#N/A</v>
      </c>
      <c r="J4295" t="e">
        <f>VLOOKUP($C4295,Sheet2!$D$2:$H$13246,5,FALSE)</f>
        <v>#N/A</v>
      </c>
    </row>
    <row r="4296" spans="1:10" x14ac:dyDescent="0.2">
      <c r="A4296" s="1" t="s">
        <v>2842</v>
      </c>
      <c r="B4296" s="1" t="s">
        <v>437</v>
      </c>
      <c r="C4296" t="s">
        <v>438</v>
      </c>
      <c r="D4296" t="s">
        <v>10</v>
      </c>
      <c r="E4296" t="s">
        <v>218</v>
      </c>
      <c r="F4296" t="s">
        <v>82</v>
      </c>
      <c r="G4296">
        <v>304</v>
      </c>
      <c r="H4296" t="e">
        <f>VLOOKUP(C4296,Sheet2!$D$2:$H$13246,3,FALSE)</f>
        <v>#N/A</v>
      </c>
      <c r="I4296" t="e">
        <f>VLOOKUP($C4296,Sheet2!$D$2:$H$13246,4,FALSE)</f>
        <v>#N/A</v>
      </c>
      <c r="J4296" t="e">
        <f>VLOOKUP($C4296,Sheet2!$D$2:$H$13246,5,FALSE)</f>
        <v>#N/A</v>
      </c>
    </row>
    <row r="4297" spans="1:10" x14ac:dyDescent="0.2">
      <c r="A4297" s="1" t="s">
        <v>2842</v>
      </c>
      <c r="B4297" s="1" t="s">
        <v>439</v>
      </c>
      <c r="C4297" t="s">
        <v>440</v>
      </c>
      <c r="D4297" t="s">
        <v>10</v>
      </c>
      <c r="E4297" t="s">
        <v>420</v>
      </c>
      <c r="F4297" t="s">
        <v>82</v>
      </c>
      <c r="G4297">
        <v>422</v>
      </c>
      <c r="H4297" t="e">
        <f>VLOOKUP(C4297,Sheet2!$D$2:$H$13246,3,FALSE)</f>
        <v>#N/A</v>
      </c>
      <c r="I4297" t="e">
        <f>VLOOKUP($C4297,Sheet2!$D$2:$H$13246,4,FALSE)</f>
        <v>#N/A</v>
      </c>
      <c r="J4297" t="e">
        <f>VLOOKUP($C4297,Sheet2!$D$2:$H$13246,5,FALSE)</f>
        <v>#N/A</v>
      </c>
    </row>
    <row r="4298" spans="1:10" x14ac:dyDescent="0.2">
      <c r="A4298" s="1" t="s">
        <v>2842</v>
      </c>
      <c r="B4298" s="1" t="s">
        <v>441</v>
      </c>
      <c r="C4298" t="s">
        <v>442</v>
      </c>
      <c r="D4298" t="s">
        <v>10</v>
      </c>
      <c r="E4298" t="s">
        <v>107</v>
      </c>
      <c r="F4298" t="s">
        <v>82</v>
      </c>
      <c r="G4298">
        <v>271</v>
      </c>
      <c r="H4298" t="e">
        <f>VLOOKUP(C4298,Sheet2!$D$2:$H$13246,3,FALSE)</f>
        <v>#N/A</v>
      </c>
      <c r="I4298" t="e">
        <f>VLOOKUP($C4298,Sheet2!$D$2:$H$13246,4,FALSE)</f>
        <v>#N/A</v>
      </c>
      <c r="J4298" t="e">
        <f>VLOOKUP($C4298,Sheet2!$D$2:$H$13246,5,FALSE)</f>
        <v>#N/A</v>
      </c>
    </row>
    <row r="4299" spans="1:10" x14ac:dyDescent="0.2">
      <c r="A4299" s="1" t="s">
        <v>2842</v>
      </c>
      <c r="B4299" s="1" t="s">
        <v>443</v>
      </c>
      <c r="C4299" t="s">
        <v>444</v>
      </c>
      <c r="D4299" t="s">
        <v>10</v>
      </c>
      <c r="E4299" t="s">
        <v>107</v>
      </c>
      <c r="F4299" t="s">
        <v>82</v>
      </c>
      <c r="G4299">
        <v>319</v>
      </c>
      <c r="H4299" t="e">
        <f>VLOOKUP(C4299,Sheet2!$D$2:$H$13246,3,FALSE)</f>
        <v>#N/A</v>
      </c>
      <c r="I4299" t="e">
        <f>VLOOKUP($C4299,Sheet2!$D$2:$H$13246,4,FALSE)</f>
        <v>#N/A</v>
      </c>
      <c r="J4299" t="e">
        <f>VLOOKUP($C4299,Sheet2!$D$2:$H$13246,5,FALSE)</f>
        <v>#N/A</v>
      </c>
    </row>
    <row r="4300" spans="1:10" x14ac:dyDescent="0.2">
      <c r="A4300" s="1" t="s">
        <v>2842</v>
      </c>
      <c r="B4300" s="1" t="s">
        <v>445</v>
      </c>
      <c r="C4300" t="s">
        <v>446</v>
      </c>
      <c r="D4300" t="s">
        <v>10</v>
      </c>
      <c r="E4300" t="s">
        <v>107</v>
      </c>
      <c r="F4300" t="s">
        <v>82</v>
      </c>
      <c r="G4300">
        <v>381</v>
      </c>
      <c r="H4300" t="e">
        <f>VLOOKUP(C4300,Sheet2!$D$2:$H$13246,3,FALSE)</f>
        <v>#N/A</v>
      </c>
      <c r="I4300" t="e">
        <f>VLOOKUP($C4300,Sheet2!$D$2:$H$13246,4,FALSE)</f>
        <v>#N/A</v>
      </c>
      <c r="J4300" t="e">
        <f>VLOOKUP($C4300,Sheet2!$D$2:$H$13246,5,FALSE)</f>
        <v>#N/A</v>
      </c>
    </row>
    <row r="4301" spans="1:10" x14ac:dyDescent="0.2">
      <c r="A4301" s="1" t="s">
        <v>2842</v>
      </c>
      <c r="B4301" s="1" t="s">
        <v>447</v>
      </c>
      <c r="C4301" t="s">
        <v>448</v>
      </c>
      <c r="D4301" t="s">
        <v>10</v>
      </c>
      <c r="E4301" t="s">
        <v>110</v>
      </c>
      <c r="F4301" t="s">
        <v>82</v>
      </c>
      <c r="G4301">
        <v>323</v>
      </c>
      <c r="H4301" t="e">
        <f>VLOOKUP(C4301,Sheet2!$D$2:$H$13246,3,FALSE)</f>
        <v>#N/A</v>
      </c>
      <c r="I4301" t="e">
        <f>VLOOKUP($C4301,Sheet2!$D$2:$H$13246,4,FALSE)</f>
        <v>#N/A</v>
      </c>
      <c r="J4301" t="e">
        <f>VLOOKUP($C4301,Sheet2!$D$2:$H$13246,5,FALSE)</f>
        <v>#N/A</v>
      </c>
    </row>
    <row r="4302" spans="1:10" x14ac:dyDescent="0.2">
      <c r="A4302" s="1" t="s">
        <v>2842</v>
      </c>
      <c r="B4302" s="1" t="s">
        <v>449</v>
      </c>
      <c r="C4302" t="s">
        <v>450</v>
      </c>
      <c r="D4302" t="s">
        <v>10</v>
      </c>
      <c r="E4302" t="s">
        <v>107</v>
      </c>
      <c r="F4302" t="s">
        <v>82</v>
      </c>
      <c r="G4302">
        <v>531</v>
      </c>
      <c r="H4302" t="e">
        <f>VLOOKUP(C4302,Sheet2!$D$2:$H$13246,3,FALSE)</f>
        <v>#N/A</v>
      </c>
      <c r="I4302" t="e">
        <f>VLOOKUP($C4302,Sheet2!$D$2:$H$13246,4,FALSE)</f>
        <v>#N/A</v>
      </c>
      <c r="J4302" t="e">
        <f>VLOOKUP($C4302,Sheet2!$D$2:$H$13246,5,FALSE)</f>
        <v>#N/A</v>
      </c>
    </row>
    <row r="4303" spans="1:10" x14ac:dyDescent="0.2">
      <c r="A4303" s="1" t="s">
        <v>2842</v>
      </c>
      <c r="B4303" s="1" t="s">
        <v>451</v>
      </c>
      <c r="C4303" t="s">
        <v>452</v>
      </c>
      <c r="D4303" t="s">
        <v>10</v>
      </c>
      <c r="E4303" t="s">
        <v>107</v>
      </c>
      <c r="F4303" t="s">
        <v>82</v>
      </c>
      <c r="G4303">
        <v>392</v>
      </c>
      <c r="H4303" t="e">
        <f>VLOOKUP(C4303,Sheet2!$D$2:$H$13246,3,FALSE)</f>
        <v>#N/A</v>
      </c>
      <c r="I4303" t="e">
        <f>VLOOKUP($C4303,Sheet2!$D$2:$H$13246,4,FALSE)</f>
        <v>#N/A</v>
      </c>
      <c r="J4303" t="e">
        <f>VLOOKUP($C4303,Sheet2!$D$2:$H$13246,5,FALSE)</f>
        <v>#N/A</v>
      </c>
    </row>
    <row r="4304" spans="1:10" x14ac:dyDescent="0.2">
      <c r="A4304" s="1" t="s">
        <v>2842</v>
      </c>
      <c r="B4304" s="1" t="s">
        <v>453</v>
      </c>
      <c r="C4304" t="s">
        <v>454</v>
      </c>
      <c r="D4304" t="s">
        <v>10</v>
      </c>
      <c r="E4304" t="s">
        <v>107</v>
      </c>
      <c r="F4304" t="s">
        <v>82</v>
      </c>
      <c r="G4304">
        <v>357</v>
      </c>
      <c r="H4304" t="e">
        <f>VLOOKUP(C4304,Sheet2!$D$2:$H$13246,3,FALSE)</f>
        <v>#N/A</v>
      </c>
      <c r="I4304" t="e">
        <f>VLOOKUP($C4304,Sheet2!$D$2:$H$13246,4,FALSE)</f>
        <v>#N/A</v>
      </c>
      <c r="J4304" t="e">
        <f>VLOOKUP($C4304,Sheet2!$D$2:$H$13246,5,FALSE)</f>
        <v>#N/A</v>
      </c>
    </row>
    <row r="4305" spans="1:10" x14ac:dyDescent="0.2">
      <c r="A4305" s="1" t="s">
        <v>2842</v>
      </c>
      <c r="B4305" s="1" t="s">
        <v>455</v>
      </c>
      <c r="C4305" t="s">
        <v>456</v>
      </c>
      <c r="D4305" t="s">
        <v>10</v>
      </c>
      <c r="E4305" t="s">
        <v>110</v>
      </c>
      <c r="F4305" t="s">
        <v>82</v>
      </c>
      <c r="G4305">
        <v>228</v>
      </c>
      <c r="H4305" t="e">
        <f>VLOOKUP(C4305,Sheet2!$D$2:$H$13246,3,FALSE)</f>
        <v>#N/A</v>
      </c>
      <c r="I4305" t="e">
        <f>VLOOKUP($C4305,Sheet2!$D$2:$H$13246,4,FALSE)</f>
        <v>#N/A</v>
      </c>
      <c r="J4305" t="e">
        <f>VLOOKUP($C4305,Sheet2!$D$2:$H$13246,5,FALSE)</f>
        <v>#N/A</v>
      </c>
    </row>
    <row r="4306" spans="1:10" x14ac:dyDescent="0.2">
      <c r="A4306" s="1" t="s">
        <v>2842</v>
      </c>
      <c r="B4306" s="1" t="s">
        <v>457</v>
      </c>
      <c r="C4306" t="s">
        <v>458</v>
      </c>
      <c r="D4306" t="s">
        <v>10</v>
      </c>
      <c r="E4306" t="s">
        <v>93</v>
      </c>
      <c r="F4306" t="s">
        <v>82</v>
      </c>
      <c r="G4306">
        <v>345</v>
      </c>
      <c r="H4306" t="e">
        <f>VLOOKUP(C4306,Sheet2!$D$2:$H$13246,3,FALSE)</f>
        <v>#N/A</v>
      </c>
      <c r="I4306" t="e">
        <f>VLOOKUP($C4306,Sheet2!$D$2:$H$13246,4,FALSE)</f>
        <v>#N/A</v>
      </c>
      <c r="J4306" t="e">
        <f>VLOOKUP($C4306,Sheet2!$D$2:$H$13246,5,FALSE)</f>
        <v>#N/A</v>
      </c>
    </row>
    <row r="4307" spans="1:10" x14ac:dyDescent="0.2">
      <c r="A4307" s="1" t="s">
        <v>2842</v>
      </c>
      <c r="B4307" s="1" t="s">
        <v>459</v>
      </c>
      <c r="C4307" t="s">
        <v>460</v>
      </c>
      <c r="D4307" t="s">
        <v>10</v>
      </c>
      <c r="E4307" t="s">
        <v>85</v>
      </c>
      <c r="F4307" t="s">
        <v>82</v>
      </c>
      <c r="G4307">
        <v>297</v>
      </c>
      <c r="H4307" t="e">
        <f>VLOOKUP(C4307,Sheet2!$D$2:$H$13246,3,FALSE)</f>
        <v>#N/A</v>
      </c>
      <c r="I4307" t="e">
        <f>VLOOKUP($C4307,Sheet2!$D$2:$H$13246,4,FALSE)</f>
        <v>#N/A</v>
      </c>
      <c r="J4307" t="e">
        <f>VLOOKUP($C4307,Sheet2!$D$2:$H$13246,5,FALSE)</f>
        <v>#N/A</v>
      </c>
    </row>
    <row r="4308" spans="1:10" x14ac:dyDescent="0.2">
      <c r="A4308" s="1" t="s">
        <v>2842</v>
      </c>
      <c r="B4308" s="1" t="s">
        <v>461</v>
      </c>
      <c r="C4308" t="s">
        <v>2820</v>
      </c>
      <c r="D4308" t="s">
        <v>10</v>
      </c>
      <c r="E4308" t="s">
        <v>104</v>
      </c>
      <c r="F4308" t="s">
        <v>82</v>
      </c>
      <c r="G4308">
        <v>327</v>
      </c>
      <c r="H4308" t="e">
        <f>VLOOKUP(C4308,Sheet2!$D$2:$H$13246,3,FALSE)</f>
        <v>#N/A</v>
      </c>
      <c r="I4308" t="e">
        <f>VLOOKUP($C4308,Sheet2!$D$2:$H$13246,4,FALSE)</f>
        <v>#N/A</v>
      </c>
      <c r="J4308" t="e">
        <f>VLOOKUP($C4308,Sheet2!$D$2:$H$13246,5,FALSE)</f>
        <v>#N/A</v>
      </c>
    </row>
    <row r="4309" spans="1:10" x14ac:dyDescent="0.2">
      <c r="A4309" s="1" t="s">
        <v>2842</v>
      </c>
      <c r="B4309" s="1" t="s">
        <v>463</v>
      </c>
      <c r="C4309" t="s">
        <v>464</v>
      </c>
      <c r="D4309" t="s">
        <v>10</v>
      </c>
      <c r="E4309" t="s">
        <v>104</v>
      </c>
      <c r="F4309" t="s">
        <v>82</v>
      </c>
      <c r="G4309">
        <v>357</v>
      </c>
      <c r="H4309" t="e">
        <f>VLOOKUP(C4309,Sheet2!$D$2:$H$13246,3,FALSE)</f>
        <v>#N/A</v>
      </c>
      <c r="I4309" t="e">
        <f>VLOOKUP($C4309,Sheet2!$D$2:$H$13246,4,FALSE)</f>
        <v>#N/A</v>
      </c>
      <c r="J4309" t="e">
        <f>VLOOKUP($C4309,Sheet2!$D$2:$H$13246,5,FALSE)</f>
        <v>#N/A</v>
      </c>
    </row>
    <row r="4310" spans="1:10" x14ac:dyDescent="0.2">
      <c r="A4310" s="1" t="s">
        <v>2842</v>
      </c>
      <c r="B4310" s="1" t="s">
        <v>465</v>
      </c>
      <c r="C4310" t="s">
        <v>2821</v>
      </c>
      <c r="D4310" t="s">
        <v>10</v>
      </c>
      <c r="E4310" t="s">
        <v>110</v>
      </c>
      <c r="F4310" t="s">
        <v>82</v>
      </c>
      <c r="G4310">
        <v>353</v>
      </c>
      <c r="H4310" t="e">
        <f>VLOOKUP(C4310,Sheet2!$D$2:$H$13246,3,FALSE)</f>
        <v>#N/A</v>
      </c>
      <c r="I4310" t="e">
        <f>VLOOKUP($C4310,Sheet2!$D$2:$H$13246,4,FALSE)</f>
        <v>#N/A</v>
      </c>
      <c r="J4310" t="e">
        <f>VLOOKUP($C4310,Sheet2!$D$2:$H$13246,5,FALSE)</f>
        <v>#N/A</v>
      </c>
    </row>
    <row r="4311" spans="1:10" x14ac:dyDescent="0.2">
      <c r="A4311" s="1" t="s">
        <v>2842</v>
      </c>
      <c r="B4311" s="1" t="s">
        <v>467</v>
      </c>
      <c r="C4311" t="s">
        <v>2822</v>
      </c>
      <c r="D4311" t="s">
        <v>10</v>
      </c>
      <c r="E4311" t="s">
        <v>110</v>
      </c>
      <c r="F4311" t="s">
        <v>82</v>
      </c>
      <c r="G4311">
        <v>355</v>
      </c>
      <c r="H4311" t="e">
        <f>VLOOKUP(C4311,Sheet2!$D$2:$H$13246,3,FALSE)</f>
        <v>#N/A</v>
      </c>
      <c r="I4311" t="e">
        <f>VLOOKUP($C4311,Sheet2!$D$2:$H$13246,4,FALSE)</f>
        <v>#N/A</v>
      </c>
      <c r="J4311" t="e">
        <f>VLOOKUP($C4311,Sheet2!$D$2:$H$13246,5,FALSE)</f>
        <v>#N/A</v>
      </c>
    </row>
    <row r="4312" spans="1:10" x14ac:dyDescent="0.2">
      <c r="A4312" s="1" t="s">
        <v>2842</v>
      </c>
      <c r="B4312" s="1" t="s">
        <v>469</v>
      </c>
      <c r="C4312" t="s">
        <v>470</v>
      </c>
      <c r="D4312" t="s">
        <v>10</v>
      </c>
      <c r="E4312" t="s">
        <v>107</v>
      </c>
      <c r="F4312" t="s">
        <v>82</v>
      </c>
      <c r="G4312">
        <v>309</v>
      </c>
      <c r="H4312" t="e">
        <f>VLOOKUP(C4312,Sheet2!$D$2:$H$13246,3,FALSE)</f>
        <v>#N/A</v>
      </c>
      <c r="I4312" t="e">
        <f>VLOOKUP($C4312,Sheet2!$D$2:$H$13246,4,FALSE)</f>
        <v>#N/A</v>
      </c>
      <c r="J4312" t="e">
        <f>VLOOKUP($C4312,Sheet2!$D$2:$H$13246,5,FALSE)</f>
        <v>#N/A</v>
      </c>
    </row>
    <row r="4313" spans="1:10" x14ac:dyDescent="0.2">
      <c r="A4313" s="1" t="s">
        <v>2842</v>
      </c>
      <c r="B4313" s="1" t="s">
        <v>471</v>
      </c>
      <c r="C4313" t="s">
        <v>472</v>
      </c>
      <c r="D4313" t="s">
        <v>10</v>
      </c>
      <c r="E4313" t="s">
        <v>107</v>
      </c>
      <c r="F4313" t="s">
        <v>82</v>
      </c>
      <c r="G4313">
        <v>221</v>
      </c>
      <c r="H4313" t="e">
        <f>VLOOKUP(C4313,Sheet2!$D$2:$H$13246,3,FALSE)</f>
        <v>#N/A</v>
      </c>
      <c r="I4313" t="e">
        <f>VLOOKUP($C4313,Sheet2!$D$2:$H$13246,4,FALSE)</f>
        <v>#N/A</v>
      </c>
      <c r="J4313" t="e">
        <f>VLOOKUP($C4313,Sheet2!$D$2:$H$13246,5,FALSE)</f>
        <v>#N/A</v>
      </c>
    </row>
    <row r="4314" spans="1:10" x14ac:dyDescent="0.2">
      <c r="A4314" s="1" t="s">
        <v>2842</v>
      </c>
      <c r="B4314" s="1" t="s">
        <v>473</v>
      </c>
      <c r="C4314" t="s">
        <v>474</v>
      </c>
      <c r="D4314" t="s">
        <v>10</v>
      </c>
      <c r="E4314" t="s">
        <v>107</v>
      </c>
      <c r="F4314" t="s">
        <v>82</v>
      </c>
      <c r="G4314">
        <v>400</v>
      </c>
      <c r="H4314" t="e">
        <f>VLOOKUP(C4314,Sheet2!$D$2:$H$13246,3,FALSE)</f>
        <v>#N/A</v>
      </c>
      <c r="I4314" t="e">
        <f>VLOOKUP($C4314,Sheet2!$D$2:$H$13246,4,FALSE)</f>
        <v>#N/A</v>
      </c>
      <c r="J4314" t="e">
        <f>VLOOKUP($C4314,Sheet2!$D$2:$H$13246,5,FALSE)</f>
        <v>#N/A</v>
      </c>
    </row>
    <row r="4315" spans="1:10" x14ac:dyDescent="0.2">
      <c r="A4315" s="1" t="s">
        <v>2842</v>
      </c>
      <c r="B4315" s="1" t="s">
        <v>475</v>
      </c>
      <c r="C4315" t="s">
        <v>476</v>
      </c>
      <c r="D4315" t="s">
        <v>10</v>
      </c>
      <c r="E4315" t="s">
        <v>107</v>
      </c>
      <c r="F4315" t="s">
        <v>82</v>
      </c>
      <c r="G4315">
        <v>351</v>
      </c>
      <c r="H4315" t="e">
        <f>VLOOKUP(C4315,Sheet2!$D$2:$H$13246,3,FALSE)</f>
        <v>#N/A</v>
      </c>
      <c r="I4315" t="e">
        <f>VLOOKUP($C4315,Sheet2!$D$2:$H$13246,4,FALSE)</f>
        <v>#N/A</v>
      </c>
      <c r="J4315" t="e">
        <f>VLOOKUP($C4315,Sheet2!$D$2:$H$13246,5,FALSE)</f>
        <v>#N/A</v>
      </c>
    </row>
    <row r="4316" spans="1:10" x14ac:dyDescent="0.2">
      <c r="A4316" s="1" t="s">
        <v>2842</v>
      </c>
      <c r="B4316" s="1" t="s">
        <v>477</v>
      </c>
      <c r="C4316" t="s">
        <v>478</v>
      </c>
      <c r="D4316" t="s">
        <v>10</v>
      </c>
      <c r="E4316" t="s">
        <v>107</v>
      </c>
      <c r="F4316" t="s">
        <v>82</v>
      </c>
      <c r="G4316">
        <v>417</v>
      </c>
      <c r="H4316" t="e">
        <f>VLOOKUP(C4316,Sheet2!$D$2:$H$13246,3,FALSE)</f>
        <v>#N/A</v>
      </c>
      <c r="I4316" t="e">
        <f>VLOOKUP($C4316,Sheet2!$D$2:$H$13246,4,FALSE)</f>
        <v>#N/A</v>
      </c>
      <c r="J4316" t="e">
        <f>VLOOKUP($C4316,Sheet2!$D$2:$H$13246,5,FALSE)</f>
        <v>#N/A</v>
      </c>
    </row>
    <row r="4317" spans="1:10" x14ac:dyDescent="0.2">
      <c r="A4317" s="1" t="s">
        <v>2842</v>
      </c>
      <c r="B4317" s="1" t="s">
        <v>479</v>
      </c>
      <c r="C4317" t="s">
        <v>480</v>
      </c>
      <c r="D4317" t="s">
        <v>10</v>
      </c>
      <c r="E4317" t="s">
        <v>247</v>
      </c>
      <c r="F4317" t="s">
        <v>82</v>
      </c>
      <c r="G4317">
        <v>365</v>
      </c>
      <c r="H4317" t="e">
        <f>VLOOKUP(C4317,Sheet2!$D$2:$H$13246,3,FALSE)</f>
        <v>#N/A</v>
      </c>
      <c r="I4317" t="e">
        <f>VLOOKUP($C4317,Sheet2!$D$2:$H$13246,4,FALSE)</f>
        <v>#N/A</v>
      </c>
      <c r="J4317" t="e">
        <f>VLOOKUP($C4317,Sheet2!$D$2:$H$13246,5,FALSE)</f>
        <v>#N/A</v>
      </c>
    </row>
    <row r="4318" spans="1:10" x14ac:dyDescent="0.2">
      <c r="A4318" s="1" t="s">
        <v>2842</v>
      </c>
      <c r="B4318" s="1" t="s">
        <v>481</v>
      </c>
      <c r="C4318" t="s">
        <v>482</v>
      </c>
      <c r="D4318" t="s">
        <v>10</v>
      </c>
      <c r="E4318" t="s">
        <v>218</v>
      </c>
      <c r="F4318" t="s">
        <v>82</v>
      </c>
      <c r="G4318">
        <v>284</v>
      </c>
      <c r="H4318" t="e">
        <f>VLOOKUP(C4318,Sheet2!$D$2:$H$13246,3,FALSE)</f>
        <v>#N/A</v>
      </c>
      <c r="I4318" t="e">
        <f>VLOOKUP($C4318,Sheet2!$D$2:$H$13246,4,FALSE)</f>
        <v>#N/A</v>
      </c>
      <c r="J4318" t="e">
        <f>VLOOKUP($C4318,Sheet2!$D$2:$H$13246,5,FALSE)</f>
        <v>#N/A</v>
      </c>
    </row>
    <row r="4319" spans="1:10" x14ac:dyDescent="0.2">
      <c r="A4319" s="1" t="s">
        <v>2842</v>
      </c>
      <c r="B4319" s="1" t="s">
        <v>2772</v>
      </c>
      <c r="C4319" t="s">
        <v>2773</v>
      </c>
      <c r="D4319" t="s">
        <v>10</v>
      </c>
      <c r="E4319" t="s">
        <v>93</v>
      </c>
      <c r="F4319" t="s">
        <v>82</v>
      </c>
      <c r="G4319">
        <v>152</v>
      </c>
      <c r="H4319" t="e">
        <f>VLOOKUP(C4319,Sheet2!$D$2:$H$13246,3,FALSE)</f>
        <v>#N/A</v>
      </c>
      <c r="I4319" t="e">
        <f>VLOOKUP($C4319,Sheet2!$D$2:$H$13246,4,FALSE)</f>
        <v>#N/A</v>
      </c>
      <c r="J4319" t="e">
        <f>VLOOKUP($C4319,Sheet2!$D$2:$H$13246,5,FALSE)</f>
        <v>#N/A</v>
      </c>
    </row>
    <row r="4320" spans="1:10" x14ac:dyDescent="0.2">
      <c r="A4320" s="1" t="s">
        <v>2842</v>
      </c>
      <c r="B4320" s="1" t="s">
        <v>2774</v>
      </c>
      <c r="C4320" t="s">
        <v>2775</v>
      </c>
      <c r="D4320" t="s">
        <v>10</v>
      </c>
      <c r="E4320" t="s">
        <v>93</v>
      </c>
      <c r="F4320" t="s">
        <v>82</v>
      </c>
      <c r="G4320">
        <v>164</v>
      </c>
      <c r="H4320" t="e">
        <f>VLOOKUP(C4320,Sheet2!$D$2:$H$13246,3,FALSE)</f>
        <v>#N/A</v>
      </c>
      <c r="I4320" t="e">
        <f>VLOOKUP($C4320,Sheet2!$D$2:$H$13246,4,FALSE)</f>
        <v>#N/A</v>
      </c>
      <c r="J4320" t="e">
        <f>VLOOKUP($C4320,Sheet2!$D$2:$H$13246,5,FALSE)</f>
        <v>#N/A</v>
      </c>
    </row>
    <row r="4321" spans="1:10" x14ac:dyDescent="0.2">
      <c r="A4321" s="1" t="s">
        <v>2842</v>
      </c>
      <c r="B4321" s="1" t="s">
        <v>483</v>
      </c>
      <c r="C4321" t="s">
        <v>484</v>
      </c>
      <c r="D4321" t="s">
        <v>10</v>
      </c>
      <c r="E4321" t="s">
        <v>81</v>
      </c>
      <c r="F4321" t="s">
        <v>82</v>
      </c>
      <c r="G4321">
        <v>322</v>
      </c>
      <c r="H4321" t="e">
        <f>VLOOKUP(C4321,Sheet2!$D$2:$H$13246,3,FALSE)</f>
        <v>#N/A</v>
      </c>
      <c r="I4321" t="e">
        <f>VLOOKUP($C4321,Sheet2!$D$2:$H$13246,4,FALSE)</f>
        <v>#N/A</v>
      </c>
      <c r="J4321" t="e">
        <f>VLOOKUP($C4321,Sheet2!$D$2:$H$13246,5,FALSE)</f>
        <v>#N/A</v>
      </c>
    </row>
    <row r="4322" spans="1:10" x14ac:dyDescent="0.2">
      <c r="A4322" s="1" t="s">
        <v>2842</v>
      </c>
      <c r="B4322" s="1" t="s">
        <v>485</v>
      </c>
      <c r="C4322" t="s">
        <v>486</v>
      </c>
      <c r="D4322" t="s">
        <v>10</v>
      </c>
      <c r="E4322" t="s">
        <v>104</v>
      </c>
      <c r="F4322" t="s">
        <v>82</v>
      </c>
      <c r="G4322">
        <v>213</v>
      </c>
      <c r="H4322" t="e">
        <f>VLOOKUP(C4322,Sheet2!$D$2:$H$13246,3,FALSE)</f>
        <v>#N/A</v>
      </c>
      <c r="I4322" t="e">
        <f>VLOOKUP($C4322,Sheet2!$D$2:$H$13246,4,FALSE)</f>
        <v>#N/A</v>
      </c>
      <c r="J4322" t="e">
        <f>VLOOKUP($C4322,Sheet2!$D$2:$H$13246,5,FALSE)</f>
        <v>#N/A</v>
      </c>
    </row>
    <row r="4323" spans="1:10" x14ac:dyDescent="0.2">
      <c r="A4323" s="1" t="s">
        <v>2842</v>
      </c>
      <c r="B4323" s="1" t="s">
        <v>487</v>
      </c>
      <c r="C4323" t="s">
        <v>488</v>
      </c>
      <c r="D4323" t="s">
        <v>10</v>
      </c>
      <c r="E4323" t="s">
        <v>104</v>
      </c>
      <c r="F4323" t="s">
        <v>82</v>
      </c>
      <c r="G4323">
        <v>329</v>
      </c>
      <c r="H4323" t="e">
        <f>VLOOKUP(C4323,Sheet2!$D$2:$H$13246,3,FALSE)</f>
        <v>#N/A</v>
      </c>
      <c r="I4323" t="e">
        <f>VLOOKUP($C4323,Sheet2!$D$2:$H$13246,4,FALSE)</f>
        <v>#N/A</v>
      </c>
      <c r="J4323" t="e">
        <f>VLOOKUP($C4323,Sheet2!$D$2:$H$13246,5,FALSE)</f>
        <v>#N/A</v>
      </c>
    </row>
    <row r="4324" spans="1:10" x14ac:dyDescent="0.2">
      <c r="A4324" s="1" t="s">
        <v>2842</v>
      </c>
      <c r="B4324" s="1" t="s">
        <v>489</v>
      </c>
      <c r="C4324" t="s">
        <v>490</v>
      </c>
      <c r="D4324" t="s">
        <v>10</v>
      </c>
      <c r="E4324" t="s">
        <v>110</v>
      </c>
      <c r="F4324" t="s">
        <v>82</v>
      </c>
      <c r="G4324">
        <v>234</v>
      </c>
      <c r="H4324" t="e">
        <f>VLOOKUP(C4324,Sheet2!$D$2:$H$13246,3,FALSE)</f>
        <v>#N/A</v>
      </c>
      <c r="I4324" t="e">
        <f>VLOOKUP($C4324,Sheet2!$D$2:$H$13246,4,FALSE)</f>
        <v>#N/A</v>
      </c>
      <c r="J4324" t="e">
        <f>VLOOKUP($C4324,Sheet2!$D$2:$H$13246,5,FALSE)</f>
        <v>#N/A</v>
      </c>
    </row>
    <row r="4325" spans="1:10" x14ac:dyDescent="0.2">
      <c r="A4325" s="1" t="s">
        <v>2842</v>
      </c>
      <c r="B4325" s="1" t="s">
        <v>491</v>
      </c>
      <c r="C4325" t="s">
        <v>492</v>
      </c>
      <c r="D4325" t="s">
        <v>10</v>
      </c>
      <c r="E4325" t="s">
        <v>110</v>
      </c>
      <c r="F4325" t="s">
        <v>82</v>
      </c>
      <c r="G4325">
        <v>256</v>
      </c>
      <c r="H4325" t="e">
        <f>VLOOKUP(C4325,Sheet2!$D$2:$H$13246,3,FALSE)</f>
        <v>#N/A</v>
      </c>
      <c r="I4325" t="e">
        <f>VLOOKUP($C4325,Sheet2!$D$2:$H$13246,4,FALSE)</f>
        <v>#N/A</v>
      </c>
      <c r="J4325" t="e">
        <f>VLOOKUP($C4325,Sheet2!$D$2:$H$13246,5,FALSE)</f>
        <v>#N/A</v>
      </c>
    </row>
    <row r="4326" spans="1:10" x14ac:dyDescent="0.2">
      <c r="A4326" s="1" t="s">
        <v>2842</v>
      </c>
      <c r="B4326" s="1" t="s">
        <v>493</v>
      </c>
      <c r="C4326" t="s">
        <v>494</v>
      </c>
      <c r="D4326" t="s">
        <v>10</v>
      </c>
      <c r="E4326" t="s">
        <v>107</v>
      </c>
      <c r="F4326" t="s">
        <v>82</v>
      </c>
      <c r="G4326">
        <v>342</v>
      </c>
      <c r="H4326" t="e">
        <f>VLOOKUP(C4326,Sheet2!$D$2:$H$13246,3,FALSE)</f>
        <v>#N/A</v>
      </c>
      <c r="I4326" t="e">
        <f>VLOOKUP($C4326,Sheet2!$D$2:$H$13246,4,FALSE)</f>
        <v>#N/A</v>
      </c>
      <c r="J4326" t="e">
        <f>VLOOKUP($C4326,Sheet2!$D$2:$H$13246,5,FALSE)</f>
        <v>#N/A</v>
      </c>
    </row>
    <row r="4327" spans="1:10" x14ac:dyDescent="0.2">
      <c r="A4327" s="1" t="s">
        <v>2842</v>
      </c>
      <c r="B4327" s="1" t="s">
        <v>495</v>
      </c>
      <c r="C4327" t="s">
        <v>496</v>
      </c>
      <c r="D4327" t="s">
        <v>10</v>
      </c>
      <c r="E4327" t="s">
        <v>107</v>
      </c>
      <c r="F4327" t="s">
        <v>82</v>
      </c>
      <c r="G4327">
        <v>332</v>
      </c>
      <c r="H4327" t="e">
        <f>VLOOKUP(C4327,Sheet2!$D$2:$H$13246,3,FALSE)</f>
        <v>#N/A</v>
      </c>
      <c r="I4327" t="e">
        <f>VLOOKUP($C4327,Sheet2!$D$2:$H$13246,4,FALSE)</f>
        <v>#N/A</v>
      </c>
      <c r="J4327" t="e">
        <f>VLOOKUP($C4327,Sheet2!$D$2:$H$13246,5,FALSE)</f>
        <v>#N/A</v>
      </c>
    </row>
    <row r="4328" spans="1:10" x14ac:dyDescent="0.2">
      <c r="A4328" s="1" t="s">
        <v>2842</v>
      </c>
      <c r="B4328" s="1" t="s">
        <v>497</v>
      </c>
      <c r="C4328" t="s">
        <v>2851</v>
      </c>
      <c r="D4328" t="s">
        <v>10</v>
      </c>
      <c r="E4328" t="s">
        <v>107</v>
      </c>
      <c r="F4328" t="s">
        <v>82</v>
      </c>
      <c r="G4328">
        <v>267</v>
      </c>
      <c r="H4328" t="e">
        <f>VLOOKUP(C4328,Sheet2!$D$2:$H$13246,3,FALSE)</f>
        <v>#N/A</v>
      </c>
      <c r="I4328" t="e">
        <f>VLOOKUP($C4328,Sheet2!$D$2:$H$13246,4,FALSE)</f>
        <v>#N/A</v>
      </c>
      <c r="J4328" t="e">
        <f>VLOOKUP($C4328,Sheet2!$D$2:$H$13246,5,FALSE)</f>
        <v>#N/A</v>
      </c>
    </row>
    <row r="4329" spans="1:10" x14ac:dyDescent="0.2">
      <c r="A4329" s="1" t="s">
        <v>2842</v>
      </c>
      <c r="B4329" s="1" t="s">
        <v>499</v>
      </c>
      <c r="C4329" t="s">
        <v>500</v>
      </c>
      <c r="D4329" t="s">
        <v>10</v>
      </c>
      <c r="E4329" t="s">
        <v>107</v>
      </c>
      <c r="F4329" t="s">
        <v>82</v>
      </c>
      <c r="G4329">
        <v>189</v>
      </c>
      <c r="H4329" t="e">
        <f>VLOOKUP(C4329,Sheet2!$D$2:$H$13246,3,FALSE)</f>
        <v>#N/A</v>
      </c>
      <c r="I4329" t="e">
        <f>VLOOKUP($C4329,Sheet2!$D$2:$H$13246,4,FALSE)</f>
        <v>#N/A</v>
      </c>
      <c r="J4329" t="e">
        <f>VLOOKUP($C4329,Sheet2!$D$2:$H$13246,5,FALSE)</f>
        <v>#N/A</v>
      </c>
    </row>
    <row r="4330" spans="1:10" x14ac:dyDescent="0.2">
      <c r="A4330" s="1" t="s">
        <v>2842</v>
      </c>
      <c r="B4330" s="1" t="s">
        <v>501</v>
      </c>
      <c r="C4330" t="s">
        <v>502</v>
      </c>
      <c r="D4330" t="s">
        <v>10</v>
      </c>
      <c r="E4330" t="s">
        <v>107</v>
      </c>
      <c r="F4330" t="s">
        <v>82</v>
      </c>
      <c r="G4330">
        <v>204</v>
      </c>
      <c r="H4330" t="e">
        <f>VLOOKUP(C4330,Sheet2!$D$2:$H$13246,3,FALSE)</f>
        <v>#N/A</v>
      </c>
      <c r="I4330" t="e">
        <f>VLOOKUP($C4330,Sheet2!$D$2:$H$13246,4,FALSE)</f>
        <v>#N/A</v>
      </c>
      <c r="J4330" t="e">
        <f>VLOOKUP($C4330,Sheet2!$D$2:$H$13246,5,FALSE)</f>
        <v>#N/A</v>
      </c>
    </row>
    <row r="4331" spans="1:10" x14ac:dyDescent="0.2">
      <c r="A4331" s="1" t="s">
        <v>2842</v>
      </c>
      <c r="B4331" s="1" t="s">
        <v>503</v>
      </c>
      <c r="C4331" t="s">
        <v>504</v>
      </c>
      <c r="D4331" t="s">
        <v>10</v>
      </c>
      <c r="E4331" t="s">
        <v>107</v>
      </c>
      <c r="F4331" t="s">
        <v>82</v>
      </c>
      <c r="G4331">
        <v>214</v>
      </c>
      <c r="H4331" t="e">
        <f>VLOOKUP(C4331,Sheet2!$D$2:$H$13246,3,FALSE)</f>
        <v>#N/A</v>
      </c>
      <c r="I4331" t="e">
        <f>VLOOKUP($C4331,Sheet2!$D$2:$H$13246,4,FALSE)</f>
        <v>#N/A</v>
      </c>
      <c r="J4331" t="e">
        <f>VLOOKUP($C4331,Sheet2!$D$2:$H$13246,5,FALSE)</f>
        <v>#N/A</v>
      </c>
    </row>
    <row r="4332" spans="1:10" x14ac:dyDescent="0.2">
      <c r="A4332" s="1" t="s">
        <v>2842</v>
      </c>
      <c r="B4332" s="1" t="s">
        <v>505</v>
      </c>
      <c r="C4332" t="s">
        <v>506</v>
      </c>
      <c r="D4332" t="s">
        <v>10</v>
      </c>
      <c r="E4332" t="s">
        <v>209</v>
      </c>
      <c r="F4332" t="s">
        <v>82</v>
      </c>
      <c r="G4332">
        <v>142</v>
      </c>
      <c r="H4332" t="e">
        <f>VLOOKUP(C4332,Sheet2!$D$2:$H$13246,3,FALSE)</f>
        <v>#N/A</v>
      </c>
      <c r="I4332" t="e">
        <f>VLOOKUP($C4332,Sheet2!$D$2:$H$13246,4,FALSE)</f>
        <v>#N/A</v>
      </c>
      <c r="J4332" t="e">
        <f>VLOOKUP($C4332,Sheet2!$D$2:$H$13246,5,FALSE)</f>
        <v>#N/A</v>
      </c>
    </row>
    <row r="4333" spans="1:10" x14ac:dyDescent="0.2">
      <c r="A4333" s="1" t="s">
        <v>2842</v>
      </c>
      <c r="B4333" s="1" t="s">
        <v>507</v>
      </c>
      <c r="C4333" t="s">
        <v>508</v>
      </c>
      <c r="D4333" t="s">
        <v>10</v>
      </c>
      <c r="E4333" t="s">
        <v>509</v>
      </c>
      <c r="F4333" t="s">
        <v>82</v>
      </c>
      <c r="G4333">
        <v>425</v>
      </c>
      <c r="H4333" t="e">
        <f>VLOOKUP(C4333,Sheet2!$D$2:$H$13246,3,FALSE)</f>
        <v>#N/A</v>
      </c>
      <c r="I4333" t="e">
        <f>VLOOKUP($C4333,Sheet2!$D$2:$H$13246,4,FALSE)</f>
        <v>#N/A</v>
      </c>
      <c r="J4333" t="e">
        <f>VLOOKUP($C4333,Sheet2!$D$2:$H$13246,5,FALSE)</f>
        <v>#N/A</v>
      </c>
    </row>
    <row r="4334" spans="1:10" x14ac:dyDescent="0.2">
      <c r="A4334" s="1" t="s">
        <v>2842</v>
      </c>
      <c r="B4334" s="1" t="s">
        <v>510</v>
      </c>
      <c r="C4334" t="s">
        <v>511</v>
      </c>
      <c r="D4334" t="s">
        <v>10</v>
      </c>
      <c r="E4334" t="s">
        <v>104</v>
      </c>
      <c r="F4334" t="s">
        <v>82</v>
      </c>
      <c r="G4334">
        <v>332</v>
      </c>
      <c r="H4334" t="e">
        <f>VLOOKUP(C4334,Sheet2!$D$2:$H$13246,3,FALSE)</f>
        <v>#N/A</v>
      </c>
      <c r="I4334" t="e">
        <f>VLOOKUP($C4334,Sheet2!$D$2:$H$13246,4,FALSE)</f>
        <v>#N/A</v>
      </c>
      <c r="J4334" t="e">
        <f>VLOOKUP($C4334,Sheet2!$D$2:$H$13246,5,FALSE)</f>
        <v>#N/A</v>
      </c>
    </row>
    <row r="4335" spans="1:10" x14ac:dyDescent="0.2">
      <c r="A4335" s="1" t="s">
        <v>2842</v>
      </c>
      <c r="B4335" s="1" t="s">
        <v>512</v>
      </c>
      <c r="C4335" t="s">
        <v>513</v>
      </c>
      <c r="D4335" t="s">
        <v>10</v>
      </c>
      <c r="E4335" t="s">
        <v>218</v>
      </c>
      <c r="F4335" t="s">
        <v>82</v>
      </c>
      <c r="G4335">
        <v>237</v>
      </c>
      <c r="H4335" t="e">
        <f>VLOOKUP(C4335,Sheet2!$D$2:$H$13246,3,FALSE)</f>
        <v>#N/A</v>
      </c>
      <c r="I4335" t="e">
        <f>VLOOKUP($C4335,Sheet2!$D$2:$H$13246,4,FALSE)</f>
        <v>#N/A</v>
      </c>
      <c r="J4335" t="e">
        <f>VLOOKUP($C4335,Sheet2!$D$2:$H$13246,5,FALSE)</f>
        <v>#N/A</v>
      </c>
    </row>
    <row r="4336" spans="1:10" x14ac:dyDescent="0.2">
      <c r="A4336" s="1" t="s">
        <v>2842</v>
      </c>
      <c r="B4336" s="1" t="s">
        <v>514</v>
      </c>
      <c r="C4336" t="s">
        <v>515</v>
      </c>
      <c r="D4336" t="s">
        <v>10</v>
      </c>
      <c r="E4336" t="s">
        <v>107</v>
      </c>
      <c r="F4336" t="s">
        <v>82</v>
      </c>
      <c r="G4336">
        <v>316</v>
      </c>
      <c r="H4336" t="e">
        <f>VLOOKUP(C4336,Sheet2!$D$2:$H$13246,3,FALSE)</f>
        <v>#N/A</v>
      </c>
      <c r="I4336" t="e">
        <f>VLOOKUP($C4336,Sheet2!$D$2:$H$13246,4,FALSE)</f>
        <v>#N/A</v>
      </c>
      <c r="J4336" t="e">
        <f>VLOOKUP($C4336,Sheet2!$D$2:$H$13246,5,FALSE)</f>
        <v>#N/A</v>
      </c>
    </row>
    <row r="4337" spans="1:10" x14ac:dyDescent="0.2">
      <c r="A4337" s="1" t="s">
        <v>2842</v>
      </c>
      <c r="B4337" s="1" t="s">
        <v>516</v>
      </c>
      <c r="C4337" t="s">
        <v>2823</v>
      </c>
      <c r="D4337" t="s">
        <v>10</v>
      </c>
      <c r="E4337" t="s">
        <v>104</v>
      </c>
      <c r="F4337" t="s">
        <v>82</v>
      </c>
      <c r="G4337">
        <v>249</v>
      </c>
      <c r="H4337" t="e">
        <f>VLOOKUP(C4337,Sheet2!$D$2:$H$13246,3,FALSE)</f>
        <v>#N/A</v>
      </c>
      <c r="I4337" t="e">
        <f>VLOOKUP($C4337,Sheet2!$D$2:$H$13246,4,FALSE)</f>
        <v>#N/A</v>
      </c>
      <c r="J4337" t="e">
        <f>VLOOKUP($C4337,Sheet2!$D$2:$H$13246,5,FALSE)</f>
        <v>#N/A</v>
      </c>
    </row>
    <row r="4338" spans="1:10" x14ac:dyDescent="0.2">
      <c r="A4338" s="1" t="s">
        <v>2842</v>
      </c>
      <c r="B4338" s="1" t="s">
        <v>518</v>
      </c>
      <c r="C4338" t="s">
        <v>2777</v>
      </c>
      <c r="D4338" t="s">
        <v>10</v>
      </c>
      <c r="E4338" t="s">
        <v>85</v>
      </c>
      <c r="F4338" t="s">
        <v>82</v>
      </c>
      <c r="G4338">
        <v>181</v>
      </c>
      <c r="H4338" t="e">
        <f>VLOOKUP(C4338,Sheet2!$D$2:$H$13246,3,FALSE)</f>
        <v>#N/A</v>
      </c>
      <c r="I4338" t="e">
        <f>VLOOKUP($C4338,Sheet2!$D$2:$H$13246,4,FALSE)</f>
        <v>#N/A</v>
      </c>
      <c r="J4338" t="e">
        <f>VLOOKUP($C4338,Sheet2!$D$2:$H$13246,5,FALSE)</f>
        <v>#N/A</v>
      </c>
    </row>
    <row r="4339" spans="1:10" x14ac:dyDescent="0.2">
      <c r="A4339" s="1" t="s">
        <v>2842</v>
      </c>
      <c r="B4339" s="1" t="s">
        <v>520</v>
      </c>
      <c r="C4339" t="s">
        <v>2852</v>
      </c>
      <c r="D4339" t="s">
        <v>10</v>
      </c>
      <c r="E4339" t="s">
        <v>110</v>
      </c>
      <c r="F4339" t="s">
        <v>82</v>
      </c>
      <c r="G4339">
        <v>241</v>
      </c>
      <c r="H4339" t="e">
        <f>VLOOKUP(C4339,Sheet2!$D$2:$H$13246,3,FALSE)</f>
        <v>#N/A</v>
      </c>
      <c r="I4339" t="e">
        <f>VLOOKUP($C4339,Sheet2!$D$2:$H$13246,4,FALSE)</f>
        <v>#N/A</v>
      </c>
      <c r="J4339" t="e">
        <f>VLOOKUP($C4339,Sheet2!$D$2:$H$13246,5,FALSE)</f>
        <v>#N/A</v>
      </c>
    </row>
    <row r="4340" spans="1:10" x14ac:dyDescent="0.2">
      <c r="A4340" s="1" t="s">
        <v>2842</v>
      </c>
      <c r="B4340" s="1" t="s">
        <v>522</v>
      </c>
      <c r="C4340" t="s">
        <v>523</v>
      </c>
      <c r="D4340" t="s">
        <v>10</v>
      </c>
      <c r="E4340" t="s">
        <v>104</v>
      </c>
      <c r="F4340" t="s">
        <v>82</v>
      </c>
      <c r="G4340">
        <v>169</v>
      </c>
      <c r="H4340" t="e">
        <f>VLOOKUP(C4340,Sheet2!$D$2:$H$13246,3,FALSE)</f>
        <v>#N/A</v>
      </c>
      <c r="I4340" t="e">
        <f>VLOOKUP($C4340,Sheet2!$D$2:$H$13246,4,FALSE)</f>
        <v>#N/A</v>
      </c>
      <c r="J4340" t="e">
        <f>VLOOKUP($C4340,Sheet2!$D$2:$H$13246,5,FALSE)</f>
        <v>#N/A</v>
      </c>
    </row>
    <row r="4341" spans="1:10" x14ac:dyDescent="0.2">
      <c r="A4341" s="1" t="s">
        <v>2842</v>
      </c>
      <c r="B4341" s="1" t="s">
        <v>524</v>
      </c>
      <c r="C4341" t="s">
        <v>525</v>
      </c>
      <c r="D4341" t="s">
        <v>10</v>
      </c>
      <c r="E4341" t="s">
        <v>104</v>
      </c>
      <c r="F4341" t="s">
        <v>82</v>
      </c>
      <c r="G4341">
        <v>195</v>
      </c>
      <c r="H4341" t="e">
        <f>VLOOKUP(C4341,Sheet2!$D$2:$H$13246,3,FALSE)</f>
        <v>#N/A</v>
      </c>
      <c r="I4341" t="e">
        <f>VLOOKUP($C4341,Sheet2!$D$2:$H$13246,4,FALSE)</f>
        <v>#N/A</v>
      </c>
      <c r="J4341" t="e">
        <f>VLOOKUP($C4341,Sheet2!$D$2:$H$13246,5,FALSE)</f>
        <v>#N/A</v>
      </c>
    </row>
    <row r="4342" spans="1:10" x14ac:dyDescent="0.2">
      <c r="A4342" s="1" t="s">
        <v>2842</v>
      </c>
      <c r="B4342" s="1" t="s">
        <v>526</v>
      </c>
      <c r="C4342" t="s">
        <v>527</v>
      </c>
      <c r="D4342" t="s">
        <v>10</v>
      </c>
      <c r="E4342" t="s">
        <v>110</v>
      </c>
      <c r="F4342" t="s">
        <v>82</v>
      </c>
      <c r="G4342">
        <v>150</v>
      </c>
      <c r="H4342" t="e">
        <f>VLOOKUP(C4342,Sheet2!$D$2:$H$13246,3,FALSE)</f>
        <v>#N/A</v>
      </c>
      <c r="I4342" t="e">
        <f>VLOOKUP($C4342,Sheet2!$D$2:$H$13246,4,FALSE)</f>
        <v>#N/A</v>
      </c>
      <c r="J4342" t="e">
        <f>VLOOKUP($C4342,Sheet2!$D$2:$H$13246,5,FALSE)</f>
        <v>#N/A</v>
      </c>
    </row>
    <row r="4343" spans="1:10" x14ac:dyDescent="0.2">
      <c r="A4343" s="1" t="s">
        <v>2842</v>
      </c>
      <c r="B4343" s="1" t="s">
        <v>2779</v>
      </c>
      <c r="C4343" t="s">
        <v>2780</v>
      </c>
      <c r="D4343" t="s">
        <v>10</v>
      </c>
      <c r="E4343" t="s">
        <v>104</v>
      </c>
      <c r="F4343" t="s">
        <v>82</v>
      </c>
      <c r="G4343">
        <v>188</v>
      </c>
      <c r="H4343" t="e">
        <f>VLOOKUP(C4343,Sheet2!$D$2:$H$13246,3,FALSE)</f>
        <v>#N/A</v>
      </c>
      <c r="I4343" t="e">
        <f>VLOOKUP($C4343,Sheet2!$D$2:$H$13246,4,FALSE)</f>
        <v>#N/A</v>
      </c>
      <c r="J4343" t="e">
        <f>VLOOKUP($C4343,Sheet2!$D$2:$H$13246,5,FALSE)</f>
        <v>#N/A</v>
      </c>
    </row>
    <row r="4344" spans="1:10" x14ac:dyDescent="0.2">
      <c r="A4344" s="1" t="s">
        <v>2842</v>
      </c>
      <c r="B4344" s="1" t="s">
        <v>528</v>
      </c>
      <c r="C4344" t="s">
        <v>529</v>
      </c>
      <c r="D4344" t="s">
        <v>10</v>
      </c>
      <c r="E4344" t="s">
        <v>85</v>
      </c>
      <c r="F4344" t="s">
        <v>82</v>
      </c>
      <c r="G4344">
        <v>175</v>
      </c>
      <c r="H4344" t="e">
        <f>VLOOKUP(C4344,Sheet2!$D$2:$H$13246,3,FALSE)</f>
        <v>#N/A</v>
      </c>
      <c r="I4344" t="e">
        <f>VLOOKUP($C4344,Sheet2!$D$2:$H$13246,4,FALSE)</f>
        <v>#N/A</v>
      </c>
      <c r="J4344" t="e">
        <f>VLOOKUP($C4344,Sheet2!$D$2:$H$13246,5,FALSE)</f>
        <v>#N/A</v>
      </c>
    </row>
    <row r="4345" spans="1:10" x14ac:dyDescent="0.2">
      <c r="A4345" s="1" t="s">
        <v>2842</v>
      </c>
      <c r="B4345" s="1" t="s">
        <v>530</v>
      </c>
      <c r="C4345" t="s">
        <v>2853</v>
      </c>
      <c r="D4345" t="s">
        <v>10</v>
      </c>
      <c r="E4345" t="s">
        <v>110</v>
      </c>
      <c r="F4345" t="s">
        <v>82</v>
      </c>
      <c r="G4345">
        <v>236</v>
      </c>
      <c r="H4345" t="e">
        <f>VLOOKUP(C4345,Sheet2!$D$2:$H$13246,3,FALSE)</f>
        <v>#N/A</v>
      </c>
      <c r="I4345" t="e">
        <f>VLOOKUP($C4345,Sheet2!$D$2:$H$13246,4,FALSE)</f>
        <v>#N/A</v>
      </c>
      <c r="J4345" t="e">
        <f>VLOOKUP($C4345,Sheet2!$D$2:$H$13246,5,FALSE)</f>
        <v>#N/A</v>
      </c>
    </row>
    <row r="4346" spans="1:10" x14ac:dyDescent="0.2">
      <c r="A4346" s="1" t="s">
        <v>2842</v>
      </c>
      <c r="B4346" s="1" t="s">
        <v>532</v>
      </c>
      <c r="C4346" t="s">
        <v>2781</v>
      </c>
      <c r="D4346" t="s">
        <v>10</v>
      </c>
      <c r="E4346" t="s">
        <v>107</v>
      </c>
      <c r="F4346" t="s">
        <v>82</v>
      </c>
      <c r="G4346">
        <v>196</v>
      </c>
      <c r="H4346" t="e">
        <f>VLOOKUP(C4346,Sheet2!$D$2:$H$13246,3,FALSE)</f>
        <v>#N/A</v>
      </c>
      <c r="I4346" t="e">
        <f>VLOOKUP($C4346,Sheet2!$D$2:$H$13246,4,FALSE)</f>
        <v>#N/A</v>
      </c>
      <c r="J4346" t="e">
        <f>VLOOKUP($C4346,Sheet2!$D$2:$H$13246,5,FALSE)</f>
        <v>#N/A</v>
      </c>
    </row>
    <row r="4347" spans="1:10" x14ac:dyDescent="0.2">
      <c r="A4347" s="1" t="s">
        <v>2842</v>
      </c>
      <c r="B4347" s="1" t="s">
        <v>534</v>
      </c>
      <c r="C4347" t="s">
        <v>535</v>
      </c>
      <c r="D4347" t="s">
        <v>10</v>
      </c>
      <c r="E4347" t="s">
        <v>110</v>
      </c>
      <c r="F4347" t="s">
        <v>82</v>
      </c>
      <c r="G4347">
        <v>144</v>
      </c>
      <c r="H4347" t="e">
        <f>VLOOKUP(C4347,Sheet2!$D$2:$H$13246,3,FALSE)</f>
        <v>#N/A</v>
      </c>
      <c r="I4347" t="e">
        <f>VLOOKUP($C4347,Sheet2!$D$2:$H$13246,4,FALSE)</f>
        <v>#N/A</v>
      </c>
      <c r="J4347" t="e">
        <f>VLOOKUP($C4347,Sheet2!$D$2:$H$13246,5,FALSE)</f>
        <v>#N/A</v>
      </c>
    </row>
    <row r="4348" spans="1:10" x14ac:dyDescent="0.2">
      <c r="A4348" s="1" t="s">
        <v>2842</v>
      </c>
      <c r="B4348" s="1" t="s">
        <v>536</v>
      </c>
      <c r="C4348" t="s">
        <v>537</v>
      </c>
      <c r="D4348" t="s">
        <v>10</v>
      </c>
      <c r="E4348" t="s">
        <v>107</v>
      </c>
      <c r="F4348" t="s">
        <v>82</v>
      </c>
      <c r="G4348">
        <v>180</v>
      </c>
      <c r="H4348" t="e">
        <f>VLOOKUP(C4348,Sheet2!$D$2:$H$13246,3,FALSE)</f>
        <v>#N/A</v>
      </c>
      <c r="I4348" t="e">
        <f>VLOOKUP($C4348,Sheet2!$D$2:$H$13246,4,FALSE)</f>
        <v>#N/A</v>
      </c>
      <c r="J4348" t="e">
        <f>VLOOKUP($C4348,Sheet2!$D$2:$H$13246,5,FALSE)</f>
        <v>#N/A</v>
      </c>
    </row>
    <row r="4349" spans="1:10" x14ac:dyDescent="0.2">
      <c r="A4349" s="1" t="s">
        <v>2842</v>
      </c>
      <c r="B4349" s="1" t="s">
        <v>538</v>
      </c>
      <c r="C4349" t="s">
        <v>539</v>
      </c>
      <c r="D4349" t="s">
        <v>10</v>
      </c>
      <c r="E4349" t="s">
        <v>2824</v>
      </c>
      <c r="F4349" t="s">
        <v>82</v>
      </c>
      <c r="G4349">
        <v>157</v>
      </c>
      <c r="H4349" t="e">
        <f>VLOOKUP(C4349,Sheet2!$D$2:$H$13246,3,FALSE)</f>
        <v>#N/A</v>
      </c>
      <c r="I4349" t="e">
        <f>VLOOKUP($C4349,Sheet2!$D$2:$H$13246,4,FALSE)</f>
        <v>#N/A</v>
      </c>
      <c r="J4349" t="e">
        <f>VLOOKUP($C4349,Sheet2!$D$2:$H$13246,5,FALSE)</f>
        <v>#N/A</v>
      </c>
    </row>
    <row r="4350" spans="1:10" x14ac:dyDescent="0.2">
      <c r="A4350" s="1" t="s">
        <v>2842</v>
      </c>
      <c r="B4350" s="1" t="s">
        <v>541</v>
      </c>
      <c r="C4350" t="s">
        <v>542</v>
      </c>
      <c r="D4350" t="s">
        <v>10</v>
      </c>
      <c r="E4350" t="s">
        <v>107</v>
      </c>
      <c r="F4350" t="s">
        <v>82</v>
      </c>
      <c r="G4350">
        <v>304</v>
      </c>
      <c r="H4350" t="e">
        <f>VLOOKUP(C4350,Sheet2!$D$2:$H$13246,3,FALSE)</f>
        <v>#N/A</v>
      </c>
      <c r="I4350" t="e">
        <f>VLOOKUP($C4350,Sheet2!$D$2:$H$13246,4,FALSE)</f>
        <v>#N/A</v>
      </c>
      <c r="J4350" t="e">
        <f>VLOOKUP($C4350,Sheet2!$D$2:$H$13246,5,FALSE)</f>
        <v>#N/A</v>
      </c>
    </row>
    <row r="4351" spans="1:10" x14ac:dyDescent="0.2">
      <c r="A4351" s="1" t="s">
        <v>2842</v>
      </c>
      <c r="B4351" s="1" t="s">
        <v>543</v>
      </c>
      <c r="C4351" t="s">
        <v>544</v>
      </c>
      <c r="D4351" t="s">
        <v>10</v>
      </c>
      <c r="E4351" t="s">
        <v>215</v>
      </c>
      <c r="F4351" t="s">
        <v>82</v>
      </c>
      <c r="G4351">
        <v>146</v>
      </c>
      <c r="H4351" t="e">
        <f>VLOOKUP(C4351,Sheet2!$D$2:$H$13246,3,FALSE)</f>
        <v>#N/A</v>
      </c>
      <c r="I4351" t="e">
        <f>VLOOKUP($C4351,Sheet2!$D$2:$H$13246,4,FALSE)</f>
        <v>#N/A</v>
      </c>
      <c r="J4351" t="e">
        <f>VLOOKUP($C4351,Sheet2!$D$2:$H$13246,5,FALSE)</f>
        <v>#N/A</v>
      </c>
    </row>
    <row r="4352" spans="1:10" x14ac:dyDescent="0.2">
      <c r="A4352" s="1" t="s">
        <v>2842</v>
      </c>
      <c r="B4352" s="1" t="s">
        <v>546</v>
      </c>
      <c r="C4352" t="s">
        <v>2782</v>
      </c>
      <c r="D4352" t="s">
        <v>10</v>
      </c>
      <c r="E4352" t="s">
        <v>107</v>
      </c>
      <c r="F4352" t="s">
        <v>82</v>
      </c>
      <c r="G4352">
        <v>241</v>
      </c>
      <c r="H4352" t="e">
        <f>VLOOKUP(C4352,Sheet2!$D$2:$H$13246,3,FALSE)</f>
        <v>#N/A</v>
      </c>
      <c r="I4352" t="e">
        <f>VLOOKUP($C4352,Sheet2!$D$2:$H$13246,4,FALSE)</f>
        <v>#N/A</v>
      </c>
      <c r="J4352" t="e">
        <f>VLOOKUP($C4352,Sheet2!$D$2:$H$13246,5,FALSE)</f>
        <v>#N/A</v>
      </c>
    </row>
    <row r="4353" spans="1:10" x14ac:dyDescent="0.2">
      <c r="A4353" s="1" t="s">
        <v>2842</v>
      </c>
      <c r="B4353" s="1" t="s">
        <v>548</v>
      </c>
      <c r="C4353" t="s">
        <v>549</v>
      </c>
      <c r="D4353" t="s">
        <v>10</v>
      </c>
      <c r="E4353" t="s">
        <v>81</v>
      </c>
      <c r="F4353" t="s">
        <v>82</v>
      </c>
      <c r="G4353">
        <v>137</v>
      </c>
      <c r="H4353" t="e">
        <f>VLOOKUP(C4353,Sheet2!$D$2:$H$13246,3,FALSE)</f>
        <v>#N/A</v>
      </c>
      <c r="I4353" t="e">
        <f>VLOOKUP($C4353,Sheet2!$D$2:$H$13246,4,FALSE)</f>
        <v>#N/A</v>
      </c>
      <c r="J4353" t="e">
        <f>VLOOKUP($C4353,Sheet2!$D$2:$H$13246,5,FALSE)</f>
        <v>#N/A</v>
      </c>
    </row>
    <row r="4354" spans="1:10" x14ac:dyDescent="0.2">
      <c r="A4354" s="1" t="s">
        <v>2842</v>
      </c>
      <c r="B4354" s="1" t="s">
        <v>550</v>
      </c>
      <c r="C4354" t="s">
        <v>551</v>
      </c>
      <c r="D4354" t="s">
        <v>10</v>
      </c>
      <c r="E4354" t="s">
        <v>552</v>
      </c>
      <c r="F4354" t="s">
        <v>82</v>
      </c>
      <c r="G4354">
        <v>110</v>
      </c>
      <c r="H4354" t="e">
        <f>VLOOKUP(C4354,Sheet2!$D$2:$H$13246,3,FALSE)</f>
        <v>#N/A</v>
      </c>
      <c r="I4354" t="e">
        <f>VLOOKUP($C4354,Sheet2!$D$2:$H$13246,4,FALSE)</f>
        <v>#N/A</v>
      </c>
      <c r="J4354" t="e">
        <f>VLOOKUP($C4354,Sheet2!$D$2:$H$13246,5,FALSE)</f>
        <v>#N/A</v>
      </c>
    </row>
    <row r="4355" spans="1:10" x14ac:dyDescent="0.2">
      <c r="A4355" s="1" t="s">
        <v>2842</v>
      </c>
      <c r="B4355" s="1" t="s">
        <v>553</v>
      </c>
      <c r="C4355" t="s">
        <v>554</v>
      </c>
      <c r="D4355" t="s">
        <v>10</v>
      </c>
      <c r="E4355" t="s">
        <v>107</v>
      </c>
      <c r="F4355" t="s">
        <v>82</v>
      </c>
      <c r="G4355">
        <v>172</v>
      </c>
      <c r="H4355" t="e">
        <f>VLOOKUP(C4355,Sheet2!$D$2:$H$13246,3,FALSE)</f>
        <v>#N/A</v>
      </c>
      <c r="I4355" t="e">
        <f>VLOOKUP($C4355,Sheet2!$D$2:$H$13246,4,FALSE)</f>
        <v>#N/A</v>
      </c>
      <c r="J4355" t="e">
        <f>VLOOKUP($C4355,Sheet2!$D$2:$H$13246,5,FALSE)</f>
        <v>#N/A</v>
      </c>
    </row>
    <row r="4356" spans="1:10" x14ac:dyDescent="0.2">
      <c r="A4356" s="1" t="s">
        <v>2842</v>
      </c>
      <c r="B4356" s="1" t="s">
        <v>555</v>
      </c>
      <c r="C4356" t="s">
        <v>556</v>
      </c>
      <c r="D4356" t="s">
        <v>10</v>
      </c>
      <c r="E4356" t="s">
        <v>107</v>
      </c>
      <c r="F4356" t="s">
        <v>82</v>
      </c>
      <c r="G4356">
        <v>239</v>
      </c>
      <c r="H4356" t="e">
        <f>VLOOKUP(C4356,Sheet2!$D$2:$H$13246,3,FALSE)</f>
        <v>#N/A</v>
      </c>
      <c r="I4356" t="e">
        <f>VLOOKUP($C4356,Sheet2!$D$2:$H$13246,4,FALSE)</f>
        <v>#N/A</v>
      </c>
      <c r="J4356" t="e">
        <f>VLOOKUP($C4356,Sheet2!$D$2:$H$13246,5,FALSE)</f>
        <v>#N/A</v>
      </c>
    </row>
    <row r="4357" spans="1:10" x14ac:dyDescent="0.2">
      <c r="A4357" s="1" t="s">
        <v>2842</v>
      </c>
      <c r="B4357" s="1" t="s">
        <v>557</v>
      </c>
      <c r="C4357" t="s">
        <v>558</v>
      </c>
      <c r="D4357" t="s">
        <v>10</v>
      </c>
      <c r="E4357" t="s">
        <v>107</v>
      </c>
      <c r="F4357" t="s">
        <v>82</v>
      </c>
      <c r="G4357">
        <v>112</v>
      </c>
      <c r="H4357" t="e">
        <f>VLOOKUP(C4357,Sheet2!$D$2:$H$13246,3,FALSE)</f>
        <v>#N/A</v>
      </c>
      <c r="I4357" t="e">
        <f>VLOOKUP($C4357,Sheet2!$D$2:$H$13246,4,FALSE)</f>
        <v>#N/A</v>
      </c>
      <c r="J4357" t="e">
        <f>VLOOKUP($C4357,Sheet2!$D$2:$H$13246,5,FALSE)</f>
        <v>#N/A</v>
      </c>
    </row>
    <row r="4358" spans="1:10" x14ac:dyDescent="0.2">
      <c r="A4358" s="1" t="s">
        <v>2842</v>
      </c>
      <c r="B4358" s="1" t="s">
        <v>559</v>
      </c>
      <c r="C4358" t="s">
        <v>2854</v>
      </c>
      <c r="D4358" t="s">
        <v>10</v>
      </c>
      <c r="E4358" t="s">
        <v>107</v>
      </c>
      <c r="F4358" t="s">
        <v>82</v>
      </c>
      <c r="G4358">
        <v>151</v>
      </c>
      <c r="H4358" t="e">
        <f>VLOOKUP(C4358,Sheet2!$D$2:$H$13246,3,FALSE)</f>
        <v>#N/A</v>
      </c>
      <c r="I4358" t="e">
        <f>VLOOKUP($C4358,Sheet2!$D$2:$H$13246,4,FALSE)</f>
        <v>#N/A</v>
      </c>
      <c r="J4358" t="e">
        <f>VLOOKUP($C4358,Sheet2!$D$2:$H$13246,5,FALSE)</f>
        <v>#N/A</v>
      </c>
    </row>
    <row r="4359" spans="1:10" x14ac:dyDescent="0.2">
      <c r="A4359" s="1" t="s">
        <v>2842</v>
      </c>
      <c r="B4359" s="1" t="s">
        <v>561</v>
      </c>
      <c r="C4359" t="s">
        <v>562</v>
      </c>
      <c r="D4359" t="s">
        <v>10</v>
      </c>
      <c r="E4359" t="s">
        <v>107</v>
      </c>
      <c r="F4359" t="s">
        <v>82</v>
      </c>
      <c r="G4359">
        <v>156</v>
      </c>
      <c r="H4359" t="e">
        <f>VLOOKUP(C4359,Sheet2!$D$2:$H$13246,3,FALSE)</f>
        <v>#N/A</v>
      </c>
      <c r="I4359" t="e">
        <f>VLOOKUP($C4359,Sheet2!$D$2:$H$13246,4,FALSE)</f>
        <v>#N/A</v>
      </c>
      <c r="J4359" t="e">
        <f>VLOOKUP($C4359,Sheet2!$D$2:$H$13246,5,FALSE)</f>
        <v>#N/A</v>
      </c>
    </row>
    <row r="4360" spans="1:10" x14ac:dyDescent="0.2">
      <c r="A4360" s="1" t="s">
        <v>2842</v>
      </c>
      <c r="B4360" s="1" t="s">
        <v>563</v>
      </c>
      <c r="C4360" t="s">
        <v>564</v>
      </c>
      <c r="D4360" t="s">
        <v>10</v>
      </c>
      <c r="E4360" t="s">
        <v>107</v>
      </c>
      <c r="F4360" t="s">
        <v>82</v>
      </c>
      <c r="G4360">
        <v>138</v>
      </c>
      <c r="H4360" t="e">
        <f>VLOOKUP(C4360,Sheet2!$D$2:$H$13246,3,FALSE)</f>
        <v>#N/A</v>
      </c>
      <c r="I4360" t="e">
        <f>VLOOKUP($C4360,Sheet2!$D$2:$H$13246,4,FALSE)</f>
        <v>#N/A</v>
      </c>
      <c r="J4360" t="e">
        <f>VLOOKUP($C4360,Sheet2!$D$2:$H$13246,5,FALSE)</f>
        <v>#N/A</v>
      </c>
    </row>
    <row r="4361" spans="1:10" x14ac:dyDescent="0.2">
      <c r="A4361" s="1" t="s">
        <v>2842</v>
      </c>
      <c r="B4361" s="1" t="s">
        <v>565</v>
      </c>
      <c r="C4361" t="s">
        <v>2855</v>
      </c>
      <c r="D4361" t="s">
        <v>10</v>
      </c>
      <c r="E4361" t="s">
        <v>107</v>
      </c>
      <c r="F4361" t="s">
        <v>82</v>
      </c>
      <c r="G4361">
        <v>169</v>
      </c>
      <c r="H4361" t="e">
        <f>VLOOKUP(C4361,Sheet2!$D$2:$H$13246,3,FALSE)</f>
        <v>#N/A</v>
      </c>
      <c r="I4361" t="e">
        <f>VLOOKUP($C4361,Sheet2!$D$2:$H$13246,4,FALSE)</f>
        <v>#N/A</v>
      </c>
      <c r="J4361" t="e">
        <f>VLOOKUP($C4361,Sheet2!$D$2:$H$13246,5,FALSE)</f>
        <v>#N/A</v>
      </c>
    </row>
    <row r="4362" spans="1:10" x14ac:dyDescent="0.2">
      <c r="A4362" s="1" t="s">
        <v>2842</v>
      </c>
      <c r="B4362" s="1" t="s">
        <v>567</v>
      </c>
      <c r="C4362" t="s">
        <v>568</v>
      </c>
      <c r="D4362" t="s">
        <v>10</v>
      </c>
      <c r="E4362" t="s">
        <v>107</v>
      </c>
      <c r="F4362" t="s">
        <v>82</v>
      </c>
      <c r="G4362">
        <v>103</v>
      </c>
      <c r="H4362" t="e">
        <f>VLOOKUP(C4362,Sheet2!$D$2:$H$13246,3,FALSE)</f>
        <v>#N/A</v>
      </c>
      <c r="I4362" t="e">
        <f>VLOOKUP($C4362,Sheet2!$D$2:$H$13246,4,FALSE)</f>
        <v>#N/A</v>
      </c>
      <c r="J4362" t="e">
        <f>VLOOKUP($C4362,Sheet2!$D$2:$H$13246,5,FALSE)</f>
        <v>#N/A</v>
      </c>
    </row>
    <row r="4363" spans="1:10" x14ac:dyDescent="0.2">
      <c r="A4363" s="1" t="s">
        <v>2842</v>
      </c>
      <c r="B4363" s="1" t="s">
        <v>569</v>
      </c>
      <c r="C4363" t="s">
        <v>2856</v>
      </c>
      <c r="D4363" t="s">
        <v>10</v>
      </c>
      <c r="E4363" t="s">
        <v>107</v>
      </c>
      <c r="F4363" t="s">
        <v>82</v>
      </c>
      <c r="G4363">
        <v>107</v>
      </c>
      <c r="H4363" t="e">
        <f>VLOOKUP(C4363,Sheet2!$D$2:$H$13246,3,FALSE)</f>
        <v>#N/A</v>
      </c>
      <c r="I4363" t="e">
        <f>VLOOKUP($C4363,Sheet2!$D$2:$H$13246,4,FALSE)</f>
        <v>#N/A</v>
      </c>
      <c r="J4363" t="e">
        <f>VLOOKUP($C4363,Sheet2!$D$2:$H$13246,5,FALSE)</f>
        <v>#N/A</v>
      </c>
    </row>
    <row r="4364" spans="1:10" x14ac:dyDescent="0.2">
      <c r="A4364" s="1" t="s">
        <v>2842</v>
      </c>
      <c r="B4364" s="1" t="s">
        <v>571</v>
      </c>
      <c r="C4364" t="s">
        <v>572</v>
      </c>
      <c r="D4364" t="s">
        <v>10</v>
      </c>
      <c r="E4364" t="s">
        <v>110</v>
      </c>
      <c r="F4364" t="s">
        <v>82</v>
      </c>
      <c r="G4364">
        <v>126</v>
      </c>
      <c r="H4364" t="e">
        <f>VLOOKUP(C4364,Sheet2!$D$2:$H$13246,3,FALSE)</f>
        <v>#N/A</v>
      </c>
      <c r="I4364" t="e">
        <f>VLOOKUP($C4364,Sheet2!$D$2:$H$13246,4,FALSE)</f>
        <v>#N/A</v>
      </c>
      <c r="J4364" t="e">
        <f>VLOOKUP($C4364,Sheet2!$D$2:$H$13246,5,FALSE)</f>
        <v>#N/A</v>
      </c>
    </row>
    <row r="4365" spans="1:10" x14ac:dyDescent="0.2">
      <c r="A4365" s="1" t="s">
        <v>2842</v>
      </c>
      <c r="B4365" s="1" t="s">
        <v>573</v>
      </c>
      <c r="C4365" t="s">
        <v>574</v>
      </c>
      <c r="D4365" t="s">
        <v>10</v>
      </c>
      <c r="E4365" t="s">
        <v>110</v>
      </c>
      <c r="F4365" t="s">
        <v>82</v>
      </c>
      <c r="G4365">
        <v>172</v>
      </c>
      <c r="H4365" t="e">
        <f>VLOOKUP(C4365,Sheet2!$D$2:$H$13246,3,FALSE)</f>
        <v>#N/A</v>
      </c>
      <c r="I4365" t="e">
        <f>VLOOKUP($C4365,Sheet2!$D$2:$H$13246,4,FALSE)</f>
        <v>#N/A</v>
      </c>
      <c r="J4365" t="e">
        <f>VLOOKUP($C4365,Sheet2!$D$2:$H$13246,5,FALSE)</f>
        <v>#N/A</v>
      </c>
    </row>
    <row r="4366" spans="1:10" x14ac:dyDescent="0.2">
      <c r="A4366" s="1" t="s">
        <v>2842</v>
      </c>
      <c r="B4366" s="1" t="s">
        <v>575</v>
      </c>
      <c r="C4366" t="s">
        <v>576</v>
      </c>
      <c r="D4366" t="s">
        <v>10</v>
      </c>
      <c r="E4366" t="s">
        <v>110</v>
      </c>
      <c r="F4366" t="s">
        <v>82</v>
      </c>
      <c r="G4366">
        <v>144</v>
      </c>
      <c r="H4366" t="e">
        <f>VLOOKUP(C4366,Sheet2!$D$2:$H$13246,3,FALSE)</f>
        <v>#N/A</v>
      </c>
      <c r="I4366" t="e">
        <f>VLOOKUP($C4366,Sheet2!$D$2:$H$13246,4,FALSE)</f>
        <v>#N/A</v>
      </c>
      <c r="J4366" t="e">
        <f>VLOOKUP($C4366,Sheet2!$D$2:$H$13246,5,FALSE)</f>
        <v>#N/A</v>
      </c>
    </row>
    <row r="4367" spans="1:10" x14ac:dyDescent="0.2">
      <c r="A4367" s="1" t="s">
        <v>2842</v>
      </c>
      <c r="B4367" s="1" t="s">
        <v>577</v>
      </c>
      <c r="C4367" t="s">
        <v>578</v>
      </c>
      <c r="D4367" t="s">
        <v>10</v>
      </c>
      <c r="E4367" t="s">
        <v>110</v>
      </c>
      <c r="F4367" t="s">
        <v>82</v>
      </c>
      <c r="G4367">
        <v>105</v>
      </c>
      <c r="H4367" t="e">
        <f>VLOOKUP(C4367,Sheet2!$D$2:$H$13246,3,FALSE)</f>
        <v>#N/A</v>
      </c>
      <c r="I4367" t="e">
        <f>VLOOKUP($C4367,Sheet2!$D$2:$H$13246,4,FALSE)</f>
        <v>#N/A</v>
      </c>
      <c r="J4367" t="e">
        <f>VLOOKUP($C4367,Sheet2!$D$2:$H$13246,5,FALSE)</f>
        <v>#N/A</v>
      </c>
    </row>
    <row r="4368" spans="1:10" x14ac:dyDescent="0.2">
      <c r="A4368" s="1" t="s">
        <v>2842</v>
      </c>
      <c r="B4368" s="1" t="s">
        <v>579</v>
      </c>
      <c r="C4368" t="s">
        <v>580</v>
      </c>
      <c r="D4368" t="s">
        <v>10</v>
      </c>
      <c r="E4368" t="s">
        <v>110</v>
      </c>
      <c r="F4368" t="s">
        <v>82</v>
      </c>
      <c r="G4368">
        <v>100</v>
      </c>
      <c r="H4368" t="e">
        <f>VLOOKUP(C4368,Sheet2!$D$2:$H$13246,3,FALSE)</f>
        <v>#N/A</v>
      </c>
      <c r="I4368" t="e">
        <f>VLOOKUP($C4368,Sheet2!$D$2:$H$13246,4,FALSE)</f>
        <v>#N/A</v>
      </c>
      <c r="J4368" t="e">
        <f>VLOOKUP($C4368,Sheet2!$D$2:$H$13246,5,FALSE)</f>
        <v>#N/A</v>
      </c>
    </row>
    <row r="4369" spans="1:10" x14ac:dyDescent="0.2">
      <c r="A4369" s="1" t="s">
        <v>2842</v>
      </c>
      <c r="B4369" s="1" t="s">
        <v>581</v>
      </c>
      <c r="C4369" t="s">
        <v>582</v>
      </c>
      <c r="D4369" t="s">
        <v>10</v>
      </c>
      <c r="E4369" t="s">
        <v>110</v>
      </c>
      <c r="F4369" t="s">
        <v>82</v>
      </c>
      <c r="G4369">
        <v>108</v>
      </c>
      <c r="H4369" t="e">
        <f>VLOOKUP(C4369,Sheet2!$D$2:$H$13246,3,FALSE)</f>
        <v>#N/A</v>
      </c>
      <c r="I4369" t="e">
        <f>VLOOKUP($C4369,Sheet2!$D$2:$H$13246,4,FALSE)</f>
        <v>#N/A</v>
      </c>
      <c r="J4369" t="e">
        <f>VLOOKUP($C4369,Sheet2!$D$2:$H$13246,5,FALSE)</f>
        <v>#N/A</v>
      </c>
    </row>
    <row r="4370" spans="1:10" x14ac:dyDescent="0.2">
      <c r="A4370" s="1" t="s">
        <v>2842</v>
      </c>
      <c r="B4370" s="1" t="s">
        <v>583</v>
      </c>
      <c r="C4370" t="s">
        <v>2853</v>
      </c>
      <c r="D4370" t="s">
        <v>10</v>
      </c>
      <c r="E4370" t="s">
        <v>110</v>
      </c>
      <c r="F4370" t="s">
        <v>82</v>
      </c>
      <c r="G4370">
        <v>125</v>
      </c>
      <c r="H4370" t="e">
        <f>VLOOKUP(C4370,Sheet2!$D$2:$H$13246,3,FALSE)</f>
        <v>#N/A</v>
      </c>
      <c r="I4370" t="e">
        <f>VLOOKUP($C4370,Sheet2!$D$2:$H$13246,4,FALSE)</f>
        <v>#N/A</v>
      </c>
      <c r="J4370" t="e">
        <f>VLOOKUP($C4370,Sheet2!$D$2:$H$13246,5,FALSE)</f>
        <v>#N/A</v>
      </c>
    </row>
    <row r="4371" spans="1:10" x14ac:dyDescent="0.2">
      <c r="A4371" s="1" t="s">
        <v>2842</v>
      </c>
      <c r="B4371" s="1" t="s">
        <v>585</v>
      </c>
      <c r="C4371" t="s">
        <v>586</v>
      </c>
      <c r="D4371" t="s">
        <v>10</v>
      </c>
      <c r="E4371" t="s">
        <v>110</v>
      </c>
      <c r="F4371" t="s">
        <v>82</v>
      </c>
      <c r="G4371">
        <v>131</v>
      </c>
      <c r="H4371" t="e">
        <f>VLOOKUP(C4371,Sheet2!$D$2:$H$13246,3,FALSE)</f>
        <v>#N/A</v>
      </c>
      <c r="I4371" t="e">
        <f>VLOOKUP($C4371,Sheet2!$D$2:$H$13246,4,FALSE)</f>
        <v>#N/A</v>
      </c>
      <c r="J4371" t="e">
        <f>VLOOKUP($C4371,Sheet2!$D$2:$H$13246,5,FALSE)</f>
        <v>#N/A</v>
      </c>
    </row>
    <row r="4372" spans="1:10" x14ac:dyDescent="0.2">
      <c r="A4372" s="1" t="s">
        <v>2842</v>
      </c>
      <c r="B4372" s="1" t="s">
        <v>587</v>
      </c>
      <c r="C4372" t="s">
        <v>588</v>
      </c>
      <c r="D4372" t="s">
        <v>10</v>
      </c>
      <c r="E4372" t="s">
        <v>110</v>
      </c>
      <c r="F4372" t="s">
        <v>82</v>
      </c>
      <c r="G4372">
        <v>93</v>
      </c>
      <c r="H4372" t="e">
        <f>VLOOKUP(C4372,Sheet2!$D$2:$H$13246,3,FALSE)</f>
        <v>#N/A</v>
      </c>
      <c r="I4372" t="e">
        <f>VLOOKUP($C4372,Sheet2!$D$2:$H$13246,4,FALSE)</f>
        <v>#N/A</v>
      </c>
      <c r="J4372" t="e">
        <f>VLOOKUP($C4372,Sheet2!$D$2:$H$13246,5,FALSE)</f>
        <v>#N/A</v>
      </c>
    </row>
    <row r="4373" spans="1:10" x14ac:dyDescent="0.2">
      <c r="A4373" s="1" t="s">
        <v>2842</v>
      </c>
      <c r="B4373" s="1" t="s">
        <v>589</v>
      </c>
      <c r="C4373" t="s">
        <v>590</v>
      </c>
      <c r="D4373" t="s">
        <v>10</v>
      </c>
      <c r="E4373" t="s">
        <v>104</v>
      </c>
      <c r="F4373" t="s">
        <v>82</v>
      </c>
      <c r="G4373">
        <v>99</v>
      </c>
      <c r="H4373" t="e">
        <f>VLOOKUP(C4373,Sheet2!$D$2:$H$13246,3,FALSE)</f>
        <v>#N/A</v>
      </c>
      <c r="I4373" t="e">
        <f>VLOOKUP($C4373,Sheet2!$D$2:$H$13246,4,FALSE)</f>
        <v>#N/A</v>
      </c>
      <c r="J4373" t="e">
        <f>VLOOKUP($C4373,Sheet2!$D$2:$H$13246,5,FALSE)</f>
        <v>#N/A</v>
      </c>
    </row>
    <row r="4374" spans="1:10" x14ac:dyDescent="0.2">
      <c r="A4374" s="1" t="s">
        <v>2842</v>
      </c>
      <c r="B4374" s="1" t="s">
        <v>591</v>
      </c>
      <c r="C4374" t="s">
        <v>592</v>
      </c>
      <c r="D4374" t="s">
        <v>10</v>
      </c>
      <c r="E4374" t="s">
        <v>104</v>
      </c>
      <c r="F4374" t="s">
        <v>82</v>
      </c>
      <c r="G4374">
        <v>143</v>
      </c>
      <c r="H4374" t="e">
        <f>VLOOKUP(C4374,Sheet2!$D$2:$H$13246,3,FALSE)</f>
        <v>#N/A</v>
      </c>
      <c r="I4374" t="e">
        <f>VLOOKUP($C4374,Sheet2!$D$2:$H$13246,4,FALSE)</f>
        <v>#N/A</v>
      </c>
      <c r="J4374" t="e">
        <f>VLOOKUP($C4374,Sheet2!$D$2:$H$13246,5,FALSE)</f>
        <v>#N/A</v>
      </c>
    </row>
    <row r="4375" spans="1:10" x14ac:dyDescent="0.2">
      <c r="A4375" s="1" t="s">
        <v>2842</v>
      </c>
      <c r="B4375" s="1" t="s">
        <v>593</v>
      </c>
      <c r="C4375" t="s">
        <v>594</v>
      </c>
      <c r="D4375" t="s">
        <v>10</v>
      </c>
      <c r="E4375" t="s">
        <v>104</v>
      </c>
      <c r="F4375" t="s">
        <v>82</v>
      </c>
      <c r="G4375">
        <v>117</v>
      </c>
      <c r="H4375" t="e">
        <f>VLOOKUP(C4375,Sheet2!$D$2:$H$13246,3,FALSE)</f>
        <v>#N/A</v>
      </c>
      <c r="I4375" t="e">
        <f>VLOOKUP($C4375,Sheet2!$D$2:$H$13246,4,FALSE)</f>
        <v>#N/A</v>
      </c>
      <c r="J4375" t="e">
        <f>VLOOKUP($C4375,Sheet2!$D$2:$H$13246,5,FALSE)</f>
        <v>#N/A</v>
      </c>
    </row>
    <row r="4376" spans="1:10" x14ac:dyDescent="0.2">
      <c r="A4376" s="1" t="s">
        <v>2842</v>
      </c>
      <c r="B4376" s="1" t="s">
        <v>595</v>
      </c>
      <c r="C4376" t="s">
        <v>596</v>
      </c>
      <c r="D4376" t="s">
        <v>10</v>
      </c>
      <c r="E4376" t="s">
        <v>104</v>
      </c>
      <c r="F4376" t="s">
        <v>82</v>
      </c>
      <c r="G4376">
        <v>112</v>
      </c>
      <c r="H4376" t="e">
        <f>VLOOKUP(C4376,Sheet2!$D$2:$H$13246,3,FALSE)</f>
        <v>#N/A</v>
      </c>
      <c r="I4376" t="e">
        <f>VLOOKUP($C4376,Sheet2!$D$2:$H$13246,4,FALSE)</f>
        <v>#N/A</v>
      </c>
      <c r="J4376" t="e">
        <f>VLOOKUP($C4376,Sheet2!$D$2:$H$13246,5,FALSE)</f>
        <v>#N/A</v>
      </c>
    </row>
    <row r="4377" spans="1:10" x14ac:dyDescent="0.2">
      <c r="A4377" s="1" t="s">
        <v>2842</v>
      </c>
      <c r="B4377" s="1" t="s">
        <v>597</v>
      </c>
      <c r="C4377" t="s">
        <v>598</v>
      </c>
      <c r="D4377" t="s">
        <v>10</v>
      </c>
      <c r="E4377" t="s">
        <v>104</v>
      </c>
      <c r="F4377" t="s">
        <v>82</v>
      </c>
      <c r="G4377">
        <v>79</v>
      </c>
      <c r="H4377" t="e">
        <f>VLOOKUP(C4377,Sheet2!$D$2:$H$13246,3,FALSE)</f>
        <v>#N/A</v>
      </c>
      <c r="I4377" t="e">
        <f>VLOOKUP($C4377,Sheet2!$D$2:$H$13246,4,FALSE)</f>
        <v>#N/A</v>
      </c>
      <c r="J4377" t="e">
        <f>VLOOKUP($C4377,Sheet2!$D$2:$H$13246,5,FALSE)</f>
        <v>#N/A</v>
      </c>
    </row>
    <row r="4378" spans="1:10" x14ac:dyDescent="0.2">
      <c r="A4378" s="1" t="s">
        <v>2842</v>
      </c>
      <c r="B4378" s="1" t="s">
        <v>599</v>
      </c>
      <c r="C4378" t="s">
        <v>600</v>
      </c>
      <c r="D4378" t="s">
        <v>10</v>
      </c>
      <c r="E4378" t="s">
        <v>85</v>
      </c>
      <c r="F4378" t="s">
        <v>82</v>
      </c>
      <c r="G4378">
        <v>81</v>
      </c>
      <c r="H4378" t="e">
        <f>VLOOKUP(C4378,Sheet2!$D$2:$H$13246,3,FALSE)</f>
        <v>#N/A</v>
      </c>
      <c r="I4378" t="e">
        <f>VLOOKUP($C4378,Sheet2!$D$2:$H$13246,4,FALSE)</f>
        <v>#N/A</v>
      </c>
      <c r="J4378" t="e">
        <f>VLOOKUP($C4378,Sheet2!$D$2:$H$13246,5,FALSE)</f>
        <v>#N/A</v>
      </c>
    </row>
    <row r="4379" spans="1:10" x14ac:dyDescent="0.2">
      <c r="A4379" s="1" t="s">
        <v>2842</v>
      </c>
      <c r="B4379" s="1" t="s">
        <v>601</v>
      </c>
      <c r="C4379" t="s">
        <v>602</v>
      </c>
      <c r="D4379" t="s">
        <v>10</v>
      </c>
      <c r="E4379" t="s">
        <v>85</v>
      </c>
      <c r="F4379" t="s">
        <v>82</v>
      </c>
      <c r="G4379">
        <v>84</v>
      </c>
      <c r="H4379" t="e">
        <f>VLOOKUP(C4379,Sheet2!$D$2:$H$13246,3,FALSE)</f>
        <v>#N/A</v>
      </c>
      <c r="I4379" t="e">
        <f>VLOOKUP($C4379,Sheet2!$D$2:$H$13246,4,FALSE)</f>
        <v>#N/A</v>
      </c>
      <c r="J4379" t="e">
        <f>VLOOKUP($C4379,Sheet2!$D$2:$H$13246,5,FALSE)</f>
        <v>#N/A</v>
      </c>
    </row>
    <row r="4380" spans="1:10" x14ac:dyDescent="0.2">
      <c r="A4380" s="1" t="s">
        <v>2842</v>
      </c>
      <c r="B4380" s="1" t="s">
        <v>756</v>
      </c>
      <c r="C4380" t="s">
        <v>757</v>
      </c>
      <c r="D4380" t="s">
        <v>10</v>
      </c>
      <c r="E4380" t="s">
        <v>758</v>
      </c>
      <c r="F4380" t="s">
        <v>12</v>
      </c>
      <c r="G4380" t="s">
        <v>2809</v>
      </c>
      <c r="H4380" t="e">
        <f>VLOOKUP(C4380,Sheet2!$D$2:$H$13246,3,FALSE)</f>
        <v>#N/A</v>
      </c>
      <c r="I4380" t="e">
        <f>VLOOKUP($C4380,Sheet2!$D$2:$H$13246,4,FALSE)</f>
        <v>#N/A</v>
      </c>
      <c r="J4380" t="e">
        <f>VLOOKUP($C4380,Sheet2!$D$2:$H$13246,5,FALSE)</f>
        <v>#N/A</v>
      </c>
    </row>
    <row r="4381" spans="1:10" x14ac:dyDescent="0.2">
      <c r="A4381" s="1" t="s">
        <v>2842</v>
      </c>
      <c r="B4381" s="1" t="s">
        <v>759</v>
      </c>
      <c r="C4381" t="s">
        <v>760</v>
      </c>
      <c r="D4381" t="s">
        <v>10</v>
      </c>
      <c r="E4381" t="s">
        <v>761</v>
      </c>
      <c r="F4381" t="s">
        <v>12</v>
      </c>
      <c r="G4381">
        <v>174</v>
      </c>
      <c r="H4381">
        <f>VLOOKUP(C4381,Sheet2!$D$2:$H$13246,3,FALSE)</f>
        <v>2285</v>
      </c>
      <c r="I4381">
        <f>VLOOKUP($C4381,Sheet2!$D$2:$H$13246,4,FALSE)</f>
        <v>318</v>
      </c>
      <c r="J4381">
        <f>VLOOKUP($C4381,Sheet2!$D$2:$H$13246,5,FALSE)</f>
        <v>81</v>
      </c>
    </row>
    <row r="4382" spans="1:10" x14ac:dyDescent="0.2">
      <c r="A4382" s="1" t="s">
        <v>2842</v>
      </c>
      <c r="B4382" s="1" t="s">
        <v>762</v>
      </c>
      <c r="C4382" t="s">
        <v>763</v>
      </c>
      <c r="D4382" t="s">
        <v>10</v>
      </c>
      <c r="E4382" t="s">
        <v>764</v>
      </c>
      <c r="F4382" t="s">
        <v>12</v>
      </c>
      <c r="G4382">
        <v>2029</v>
      </c>
      <c r="H4382">
        <f>VLOOKUP(C4382,Sheet2!$D$2:$H$13246,3,FALSE)</f>
        <v>11021</v>
      </c>
      <c r="I4382">
        <f>VLOOKUP($C4382,Sheet2!$D$2:$H$13246,4,FALSE)</f>
        <v>1933</v>
      </c>
      <c r="J4382">
        <f>VLOOKUP($C4382,Sheet2!$D$2:$H$13246,5,FALSE)</f>
        <v>298</v>
      </c>
    </row>
    <row r="4383" spans="1:10" x14ac:dyDescent="0.2">
      <c r="A4383" s="1" t="s">
        <v>2842</v>
      </c>
      <c r="B4383" s="1" t="s">
        <v>765</v>
      </c>
      <c r="C4383" t="s">
        <v>766</v>
      </c>
      <c r="D4383" t="s">
        <v>10</v>
      </c>
      <c r="E4383" t="s">
        <v>767</v>
      </c>
      <c r="F4383" t="s">
        <v>12</v>
      </c>
      <c r="G4383">
        <v>1149</v>
      </c>
      <c r="H4383">
        <f>VLOOKUP(C4383,Sheet2!$D$2:$H$13246,3,FALSE)</f>
        <v>6968</v>
      </c>
      <c r="I4383">
        <f>VLOOKUP($C4383,Sheet2!$D$2:$H$13246,4,FALSE)</f>
        <v>1270</v>
      </c>
      <c r="J4383">
        <f>VLOOKUP($C4383,Sheet2!$D$2:$H$13246,5,FALSE)</f>
        <v>293</v>
      </c>
    </row>
    <row r="4384" spans="1:10" x14ac:dyDescent="0.2">
      <c r="A4384" s="1" t="s">
        <v>2842</v>
      </c>
      <c r="B4384" s="1" t="s">
        <v>768</v>
      </c>
      <c r="C4384" t="s">
        <v>769</v>
      </c>
      <c r="D4384" t="s">
        <v>10</v>
      </c>
      <c r="E4384" t="s">
        <v>770</v>
      </c>
      <c r="F4384" t="s">
        <v>12</v>
      </c>
      <c r="G4384">
        <v>582</v>
      </c>
      <c r="H4384">
        <f>VLOOKUP(C4384,Sheet2!$D$2:$H$13246,3,FALSE)</f>
        <v>3820</v>
      </c>
      <c r="I4384">
        <f>VLOOKUP($C4384,Sheet2!$D$2:$H$13246,4,FALSE)</f>
        <v>615</v>
      </c>
      <c r="J4384">
        <f>VLOOKUP($C4384,Sheet2!$D$2:$H$13246,5,FALSE)</f>
        <v>103</v>
      </c>
    </row>
    <row r="4385" spans="1:10" x14ac:dyDescent="0.2">
      <c r="A4385" s="1" t="s">
        <v>2842</v>
      </c>
      <c r="B4385" s="1" t="s">
        <v>771</v>
      </c>
      <c r="C4385" t="s">
        <v>772</v>
      </c>
      <c r="D4385" t="s">
        <v>10</v>
      </c>
      <c r="E4385" t="s">
        <v>773</v>
      </c>
      <c r="F4385" t="s">
        <v>12</v>
      </c>
      <c r="G4385">
        <v>1476</v>
      </c>
      <c r="H4385">
        <f>VLOOKUP(C4385,Sheet2!$D$2:$H$13246,3,FALSE)</f>
        <v>9669</v>
      </c>
      <c r="I4385">
        <f>VLOOKUP($C4385,Sheet2!$D$2:$H$13246,4,FALSE)</f>
        <v>1549</v>
      </c>
      <c r="J4385">
        <f>VLOOKUP($C4385,Sheet2!$D$2:$H$13246,5,FALSE)</f>
        <v>152</v>
      </c>
    </row>
    <row r="4386" spans="1:10" x14ac:dyDescent="0.2">
      <c r="A4386" s="1" t="s">
        <v>2842</v>
      </c>
      <c r="B4386" s="1" t="s">
        <v>774</v>
      </c>
      <c r="C4386" t="s">
        <v>775</v>
      </c>
      <c r="D4386" t="s">
        <v>10</v>
      </c>
      <c r="E4386" t="s">
        <v>93</v>
      </c>
      <c r="F4386" t="s">
        <v>12</v>
      </c>
      <c r="G4386">
        <v>8157</v>
      </c>
      <c r="H4386">
        <f>VLOOKUP(C4386,Sheet2!$D$2:$H$13246,3,FALSE)</f>
        <v>99332</v>
      </c>
      <c r="I4386">
        <f>VLOOKUP($C4386,Sheet2!$D$2:$H$13246,4,FALSE)</f>
        <v>11318</v>
      </c>
      <c r="J4386">
        <f>VLOOKUP($C4386,Sheet2!$D$2:$H$13246,5,FALSE)</f>
        <v>3114</v>
      </c>
    </row>
    <row r="4387" spans="1:10" x14ac:dyDescent="0.2">
      <c r="A4387" s="1" t="s">
        <v>2842</v>
      </c>
      <c r="B4387" s="1" t="s">
        <v>776</v>
      </c>
      <c r="C4387" t="s">
        <v>777</v>
      </c>
      <c r="D4387" t="s">
        <v>10</v>
      </c>
      <c r="E4387" t="s">
        <v>778</v>
      </c>
      <c r="F4387" t="s">
        <v>12</v>
      </c>
      <c r="G4387">
        <v>2041</v>
      </c>
      <c r="H4387">
        <f>VLOOKUP(C4387,Sheet2!$D$2:$H$13246,3,FALSE)</f>
        <v>14845</v>
      </c>
      <c r="I4387">
        <f>VLOOKUP($C4387,Sheet2!$D$2:$H$13246,4,FALSE)</f>
        <v>1994</v>
      </c>
      <c r="J4387">
        <f>VLOOKUP($C4387,Sheet2!$D$2:$H$13246,5,FALSE)</f>
        <v>391</v>
      </c>
    </row>
    <row r="4388" spans="1:10" x14ac:dyDescent="0.2">
      <c r="A4388" s="1" t="s">
        <v>2842</v>
      </c>
      <c r="B4388" s="1" t="s">
        <v>779</v>
      </c>
      <c r="C4388" t="s">
        <v>780</v>
      </c>
      <c r="D4388" t="s">
        <v>10</v>
      </c>
      <c r="E4388" t="s">
        <v>781</v>
      </c>
      <c r="F4388" t="s">
        <v>12</v>
      </c>
      <c r="G4388">
        <v>1787</v>
      </c>
      <c r="H4388">
        <f>VLOOKUP(C4388,Sheet2!$D$2:$H$13246,3,FALSE)</f>
        <v>14051</v>
      </c>
      <c r="I4388">
        <f>VLOOKUP($C4388,Sheet2!$D$2:$H$13246,4,FALSE)</f>
        <v>1867</v>
      </c>
      <c r="J4388">
        <f>VLOOKUP($C4388,Sheet2!$D$2:$H$13246,5,FALSE)</f>
        <v>214</v>
      </c>
    </row>
    <row r="4389" spans="1:10" x14ac:dyDescent="0.2">
      <c r="A4389" s="1" t="s">
        <v>2842</v>
      </c>
      <c r="B4389" s="1" t="s">
        <v>782</v>
      </c>
      <c r="C4389" t="s">
        <v>783</v>
      </c>
      <c r="D4389" t="s">
        <v>10</v>
      </c>
      <c r="E4389" t="s">
        <v>784</v>
      </c>
      <c r="F4389" t="s">
        <v>12</v>
      </c>
      <c r="G4389">
        <v>877</v>
      </c>
      <c r="H4389">
        <f>VLOOKUP(C4389,Sheet2!$D$2:$H$13246,3,FALSE)</f>
        <v>5097</v>
      </c>
      <c r="I4389">
        <f>VLOOKUP($C4389,Sheet2!$D$2:$H$13246,4,FALSE)</f>
        <v>863</v>
      </c>
      <c r="J4389">
        <f>VLOOKUP($C4389,Sheet2!$D$2:$H$13246,5,FALSE)</f>
        <v>86</v>
      </c>
    </row>
    <row r="4390" spans="1:10" x14ac:dyDescent="0.2">
      <c r="A4390" s="1" t="s">
        <v>2842</v>
      </c>
      <c r="B4390" s="1" t="s">
        <v>785</v>
      </c>
      <c r="C4390" t="s">
        <v>786</v>
      </c>
      <c r="D4390" t="s">
        <v>10</v>
      </c>
      <c r="E4390" t="s">
        <v>787</v>
      </c>
      <c r="F4390" t="s">
        <v>12</v>
      </c>
      <c r="G4390">
        <v>626</v>
      </c>
      <c r="H4390">
        <f>VLOOKUP(C4390,Sheet2!$D$2:$H$13246,3,FALSE)</f>
        <v>3798</v>
      </c>
      <c r="I4390">
        <f>VLOOKUP($C4390,Sheet2!$D$2:$H$13246,4,FALSE)</f>
        <v>590</v>
      </c>
      <c r="J4390">
        <f>VLOOKUP($C4390,Sheet2!$D$2:$H$13246,5,FALSE)</f>
        <v>94</v>
      </c>
    </row>
    <row r="4391" spans="1:10" x14ac:dyDescent="0.2">
      <c r="A4391" s="1" t="s">
        <v>2842</v>
      </c>
      <c r="B4391" s="1" t="s">
        <v>788</v>
      </c>
      <c r="C4391" t="s">
        <v>789</v>
      </c>
      <c r="D4391" t="s">
        <v>10</v>
      </c>
      <c r="E4391" t="s">
        <v>790</v>
      </c>
      <c r="F4391" t="s">
        <v>12</v>
      </c>
      <c r="G4391">
        <v>670</v>
      </c>
      <c r="H4391">
        <f>VLOOKUP(C4391,Sheet2!$D$2:$H$13246,3,FALSE)</f>
        <v>7165</v>
      </c>
      <c r="I4391">
        <f>VLOOKUP($C4391,Sheet2!$D$2:$H$13246,4,FALSE)</f>
        <v>604</v>
      </c>
      <c r="J4391">
        <f>VLOOKUP($C4391,Sheet2!$D$2:$H$13246,5,FALSE)</f>
        <v>142</v>
      </c>
    </row>
    <row r="4392" spans="1:10" x14ac:dyDescent="0.2">
      <c r="A4392" s="1" t="s">
        <v>2842</v>
      </c>
      <c r="B4392" s="1" t="s">
        <v>791</v>
      </c>
      <c r="C4392" t="s">
        <v>792</v>
      </c>
      <c r="D4392" t="s">
        <v>10</v>
      </c>
      <c r="E4392" t="s">
        <v>793</v>
      </c>
      <c r="F4392" t="s">
        <v>12</v>
      </c>
      <c r="G4392">
        <v>1791</v>
      </c>
      <c r="H4392">
        <f>VLOOKUP(C4392,Sheet2!$D$2:$H$13246,3,FALSE)</f>
        <v>10491</v>
      </c>
      <c r="I4392">
        <f>VLOOKUP($C4392,Sheet2!$D$2:$H$13246,4,FALSE)</f>
        <v>1839</v>
      </c>
      <c r="J4392">
        <f>VLOOKUP($C4392,Sheet2!$D$2:$H$13246,5,FALSE)</f>
        <v>301</v>
      </c>
    </row>
    <row r="4393" spans="1:10" x14ac:dyDescent="0.2">
      <c r="A4393" s="1" t="s">
        <v>2842</v>
      </c>
      <c r="B4393" s="1" t="s">
        <v>794</v>
      </c>
      <c r="C4393" t="s">
        <v>795</v>
      </c>
      <c r="D4393" t="s">
        <v>10</v>
      </c>
      <c r="E4393" t="s">
        <v>796</v>
      </c>
      <c r="F4393" t="s">
        <v>12</v>
      </c>
      <c r="G4393">
        <v>1348</v>
      </c>
      <c r="H4393">
        <f>VLOOKUP(C4393,Sheet2!$D$2:$H$13246,3,FALSE)</f>
        <v>7170</v>
      </c>
      <c r="I4393">
        <f>VLOOKUP($C4393,Sheet2!$D$2:$H$13246,4,FALSE)</f>
        <v>1271</v>
      </c>
      <c r="J4393">
        <f>VLOOKUP($C4393,Sheet2!$D$2:$H$13246,5,FALSE)</f>
        <v>254</v>
      </c>
    </row>
    <row r="4394" spans="1:10" x14ac:dyDescent="0.2">
      <c r="A4394" s="1" t="s">
        <v>2842</v>
      </c>
      <c r="B4394" s="1" t="s">
        <v>797</v>
      </c>
      <c r="C4394" t="s">
        <v>798</v>
      </c>
      <c r="D4394" t="s">
        <v>10</v>
      </c>
      <c r="E4394" t="s">
        <v>799</v>
      </c>
      <c r="F4394" t="s">
        <v>12</v>
      </c>
      <c r="G4394">
        <v>115</v>
      </c>
      <c r="H4394">
        <f>VLOOKUP(C4394,Sheet2!$D$2:$H$13246,3,FALSE)</f>
        <v>1364</v>
      </c>
      <c r="I4394">
        <f>VLOOKUP($C4394,Sheet2!$D$2:$H$13246,4,FALSE)</f>
        <v>165</v>
      </c>
      <c r="J4394">
        <f>VLOOKUP($C4394,Sheet2!$D$2:$H$13246,5,FALSE)</f>
        <v>6</v>
      </c>
    </row>
    <row r="4395" spans="1:10" x14ac:dyDescent="0.2">
      <c r="A4395" s="1" t="s">
        <v>2842</v>
      </c>
      <c r="B4395" s="1" t="s">
        <v>800</v>
      </c>
      <c r="C4395" t="s">
        <v>801</v>
      </c>
      <c r="D4395" t="s">
        <v>10</v>
      </c>
      <c r="E4395" t="s">
        <v>802</v>
      </c>
      <c r="F4395" t="s">
        <v>12</v>
      </c>
      <c r="G4395">
        <v>3017</v>
      </c>
      <c r="H4395">
        <f>VLOOKUP(C4395,Sheet2!$D$2:$H$13246,3,FALSE)</f>
        <v>23984</v>
      </c>
      <c r="I4395">
        <f>VLOOKUP($C4395,Sheet2!$D$2:$H$13246,4,FALSE)</f>
        <v>3480</v>
      </c>
      <c r="J4395">
        <f>VLOOKUP($C4395,Sheet2!$D$2:$H$13246,5,FALSE)</f>
        <v>337</v>
      </c>
    </row>
    <row r="4396" spans="1:10" x14ac:dyDescent="0.2">
      <c r="A4396" s="1" t="s">
        <v>2842</v>
      </c>
      <c r="B4396" s="1" t="s">
        <v>803</v>
      </c>
      <c r="C4396" t="s">
        <v>804</v>
      </c>
      <c r="D4396" t="s">
        <v>10</v>
      </c>
      <c r="E4396" t="s">
        <v>805</v>
      </c>
      <c r="F4396" t="s">
        <v>12</v>
      </c>
      <c r="G4396">
        <v>3087</v>
      </c>
      <c r="H4396">
        <f>VLOOKUP(C4396,Sheet2!$D$2:$H$13246,3,FALSE)</f>
        <v>26334</v>
      </c>
      <c r="I4396">
        <f>VLOOKUP($C4396,Sheet2!$D$2:$H$13246,4,FALSE)</f>
        <v>3689</v>
      </c>
      <c r="J4396">
        <f>VLOOKUP($C4396,Sheet2!$D$2:$H$13246,5,FALSE)</f>
        <v>601</v>
      </c>
    </row>
    <row r="4397" spans="1:10" x14ac:dyDescent="0.2">
      <c r="A4397" s="1" t="s">
        <v>2842</v>
      </c>
      <c r="B4397" s="1" t="s">
        <v>806</v>
      </c>
      <c r="C4397" t="s">
        <v>807</v>
      </c>
      <c r="D4397" t="s">
        <v>10</v>
      </c>
      <c r="E4397" t="s">
        <v>808</v>
      </c>
      <c r="F4397" t="s">
        <v>12</v>
      </c>
      <c r="G4397">
        <v>3713</v>
      </c>
      <c r="H4397">
        <f>VLOOKUP(C4397,Sheet2!$D$2:$H$13246,3,FALSE)</f>
        <v>25220</v>
      </c>
      <c r="I4397">
        <f>VLOOKUP($C4397,Sheet2!$D$2:$H$13246,4,FALSE)</f>
        <v>3981</v>
      </c>
      <c r="J4397">
        <f>VLOOKUP($C4397,Sheet2!$D$2:$H$13246,5,FALSE)</f>
        <v>1312</v>
      </c>
    </row>
    <row r="4398" spans="1:10" x14ac:dyDescent="0.2">
      <c r="A4398" s="1" t="s">
        <v>2842</v>
      </c>
      <c r="B4398" s="1" t="s">
        <v>809</v>
      </c>
      <c r="C4398" t="s">
        <v>810</v>
      </c>
      <c r="D4398" t="s">
        <v>10</v>
      </c>
      <c r="E4398" t="s">
        <v>811</v>
      </c>
      <c r="F4398" t="s">
        <v>12</v>
      </c>
      <c r="G4398">
        <v>125</v>
      </c>
      <c r="H4398">
        <f>VLOOKUP(C4398,Sheet2!$D$2:$H$13246,3,FALSE)</f>
        <v>1144</v>
      </c>
      <c r="I4398">
        <f>VLOOKUP($C4398,Sheet2!$D$2:$H$13246,4,FALSE)</f>
        <v>106</v>
      </c>
      <c r="J4398">
        <f>VLOOKUP($C4398,Sheet2!$D$2:$H$13246,5,FALSE)</f>
        <v>28</v>
      </c>
    </row>
    <row r="4399" spans="1:10" x14ac:dyDescent="0.2">
      <c r="A4399" s="1" t="s">
        <v>2842</v>
      </c>
      <c r="B4399" s="1" t="s">
        <v>812</v>
      </c>
      <c r="C4399" t="s">
        <v>813</v>
      </c>
      <c r="D4399" t="s">
        <v>10</v>
      </c>
      <c r="E4399" t="s">
        <v>814</v>
      </c>
      <c r="F4399" t="s">
        <v>12</v>
      </c>
      <c r="G4399">
        <v>317</v>
      </c>
      <c r="H4399">
        <f>VLOOKUP(C4399,Sheet2!$D$2:$H$13246,3,FALSE)</f>
        <v>2112</v>
      </c>
      <c r="I4399">
        <f>VLOOKUP($C4399,Sheet2!$D$2:$H$13246,4,FALSE)</f>
        <v>389</v>
      </c>
      <c r="J4399">
        <f>VLOOKUP($C4399,Sheet2!$D$2:$H$13246,5,FALSE)</f>
        <v>69</v>
      </c>
    </row>
    <row r="4400" spans="1:10" x14ac:dyDescent="0.2">
      <c r="A4400" s="1" t="s">
        <v>2842</v>
      </c>
      <c r="B4400" s="1" t="s">
        <v>815</v>
      </c>
      <c r="C4400" t="s">
        <v>816</v>
      </c>
      <c r="D4400" t="s">
        <v>10</v>
      </c>
      <c r="E4400" t="s">
        <v>817</v>
      </c>
      <c r="F4400" t="s">
        <v>12</v>
      </c>
      <c r="G4400">
        <v>355</v>
      </c>
      <c r="H4400">
        <f>VLOOKUP(C4400,Sheet2!$D$2:$H$13246,3,FALSE)</f>
        <v>2415</v>
      </c>
      <c r="I4400">
        <f>VLOOKUP($C4400,Sheet2!$D$2:$H$13246,4,FALSE)</f>
        <v>325</v>
      </c>
      <c r="J4400">
        <f>VLOOKUP($C4400,Sheet2!$D$2:$H$13246,5,FALSE)</f>
        <v>57</v>
      </c>
    </row>
    <row r="4401" spans="1:10" x14ac:dyDescent="0.2">
      <c r="A4401" s="1" t="s">
        <v>2842</v>
      </c>
      <c r="B4401" s="1" t="s">
        <v>818</v>
      </c>
      <c r="C4401" t="s">
        <v>819</v>
      </c>
      <c r="D4401" t="s">
        <v>10</v>
      </c>
      <c r="E4401" t="s">
        <v>820</v>
      </c>
      <c r="F4401" t="s">
        <v>12</v>
      </c>
      <c r="G4401">
        <v>2019</v>
      </c>
      <c r="H4401">
        <f>VLOOKUP(C4401,Sheet2!$D$2:$H$13246,3,FALSE)</f>
        <v>9874</v>
      </c>
      <c r="I4401">
        <f>VLOOKUP($C4401,Sheet2!$D$2:$H$13246,4,FALSE)</f>
        <v>1976</v>
      </c>
      <c r="J4401">
        <f>VLOOKUP($C4401,Sheet2!$D$2:$H$13246,5,FALSE)</f>
        <v>78</v>
      </c>
    </row>
    <row r="4402" spans="1:10" x14ac:dyDescent="0.2">
      <c r="A4402" s="1" t="s">
        <v>2842</v>
      </c>
      <c r="B4402" s="1" t="s">
        <v>821</v>
      </c>
      <c r="C4402" t="s">
        <v>822</v>
      </c>
      <c r="D4402" t="s">
        <v>10</v>
      </c>
      <c r="E4402" t="s">
        <v>823</v>
      </c>
      <c r="F4402" t="s">
        <v>12</v>
      </c>
      <c r="G4402">
        <v>571</v>
      </c>
      <c r="H4402">
        <f>VLOOKUP(C4402,Sheet2!$D$2:$H$13246,3,FALSE)</f>
        <v>3905</v>
      </c>
      <c r="I4402">
        <f>VLOOKUP($C4402,Sheet2!$D$2:$H$13246,4,FALSE)</f>
        <v>580</v>
      </c>
      <c r="J4402">
        <f>VLOOKUP($C4402,Sheet2!$D$2:$H$13246,5,FALSE)</f>
        <v>78</v>
      </c>
    </row>
    <row r="4403" spans="1:10" x14ac:dyDescent="0.2">
      <c r="A4403" s="1" t="s">
        <v>2842</v>
      </c>
      <c r="B4403" s="1" t="s">
        <v>824</v>
      </c>
      <c r="C4403" t="s">
        <v>825</v>
      </c>
      <c r="D4403" t="s">
        <v>10</v>
      </c>
      <c r="E4403" t="s">
        <v>826</v>
      </c>
      <c r="F4403" t="s">
        <v>12</v>
      </c>
      <c r="G4403">
        <v>519</v>
      </c>
      <c r="H4403">
        <f>VLOOKUP(C4403,Sheet2!$D$2:$H$13246,3,FALSE)</f>
        <v>3029</v>
      </c>
      <c r="I4403">
        <f>VLOOKUP($C4403,Sheet2!$D$2:$H$13246,4,FALSE)</f>
        <v>492</v>
      </c>
      <c r="J4403">
        <f>VLOOKUP($C4403,Sheet2!$D$2:$H$13246,5,FALSE)</f>
        <v>80</v>
      </c>
    </row>
    <row r="4404" spans="1:10" x14ac:dyDescent="0.2">
      <c r="A4404" s="1" t="s">
        <v>2842</v>
      </c>
      <c r="B4404" s="1" t="s">
        <v>827</v>
      </c>
      <c r="C4404" t="s">
        <v>828</v>
      </c>
      <c r="D4404" t="s">
        <v>10</v>
      </c>
      <c r="E4404" t="s">
        <v>829</v>
      </c>
      <c r="F4404" t="s">
        <v>12</v>
      </c>
      <c r="G4404">
        <v>9180</v>
      </c>
      <c r="H4404">
        <f>VLOOKUP(C4404,Sheet2!$D$2:$H$13246,3,FALSE)</f>
        <v>57500</v>
      </c>
      <c r="I4404">
        <f>VLOOKUP($C4404,Sheet2!$D$2:$H$13246,4,FALSE)</f>
        <v>9301</v>
      </c>
      <c r="J4404">
        <f>VLOOKUP($C4404,Sheet2!$D$2:$H$13246,5,FALSE)</f>
        <v>577</v>
      </c>
    </row>
    <row r="4405" spans="1:10" x14ac:dyDescent="0.2">
      <c r="A4405" s="1" t="s">
        <v>2842</v>
      </c>
      <c r="B4405" s="1" t="s">
        <v>830</v>
      </c>
      <c r="C4405" t="s">
        <v>831</v>
      </c>
      <c r="D4405" t="s">
        <v>10</v>
      </c>
      <c r="E4405" t="s">
        <v>832</v>
      </c>
      <c r="F4405" t="s">
        <v>12</v>
      </c>
      <c r="G4405">
        <v>1423</v>
      </c>
      <c r="H4405">
        <f>VLOOKUP(C4405,Sheet2!$D$2:$H$13246,3,FALSE)</f>
        <v>13352</v>
      </c>
      <c r="I4405">
        <f>VLOOKUP($C4405,Sheet2!$D$2:$H$13246,4,FALSE)</f>
        <v>1509</v>
      </c>
      <c r="J4405">
        <f>VLOOKUP($C4405,Sheet2!$D$2:$H$13246,5,FALSE)</f>
        <v>149</v>
      </c>
    </row>
    <row r="4406" spans="1:10" x14ac:dyDescent="0.2">
      <c r="A4406" s="1" t="s">
        <v>2842</v>
      </c>
      <c r="B4406" s="1" t="s">
        <v>833</v>
      </c>
      <c r="C4406" t="s">
        <v>834</v>
      </c>
      <c r="D4406" t="s">
        <v>10</v>
      </c>
      <c r="E4406" t="s">
        <v>835</v>
      </c>
      <c r="F4406" t="s">
        <v>12</v>
      </c>
      <c r="G4406">
        <v>4261</v>
      </c>
      <c r="H4406">
        <f>VLOOKUP(C4406,Sheet2!$D$2:$H$13246,3,FALSE)</f>
        <v>60508</v>
      </c>
      <c r="I4406">
        <f>VLOOKUP($C4406,Sheet2!$D$2:$H$13246,4,FALSE)</f>
        <v>7273</v>
      </c>
      <c r="J4406">
        <f>VLOOKUP($C4406,Sheet2!$D$2:$H$13246,5,FALSE)</f>
        <v>1019</v>
      </c>
    </row>
    <row r="4407" spans="1:10" x14ac:dyDescent="0.2">
      <c r="A4407" s="1" t="s">
        <v>2842</v>
      </c>
      <c r="B4407" s="1" t="s">
        <v>836</v>
      </c>
      <c r="C4407" t="s">
        <v>837</v>
      </c>
      <c r="D4407" t="s">
        <v>10</v>
      </c>
      <c r="E4407" t="s">
        <v>838</v>
      </c>
      <c r="F4407" t="s">
        <v>12</v>
      </c>
      <c r="G4407">
        <v>469</v>
      </c>
      <c r="H4407">
        <f>VLOOKUP(C4407,Sheet2!$D$2:$H$13246,3,FALSE)</f>
        <v>3618</v>
      </c>
      <c r="I4407">
        <f>VLOOKUP($C4407,Sheet2!$D$2:$H$13246,4,FALSE)</f>
        <v>606</v>
      </c>
      <c r="J4407">
        <f>VLOOKUP($C4407,Sheet2!$D$2:$H$13246,5,FALSE)</f>
        <v>100</v>
      </c>
    </row>
    <row r="4408" spans="1:10" x14ac:dyDescent="0.2">
      <c r="A4408" s="1" t="s">
        <v>2842</v>
      </c>
      <c r="B4408" s="1" t="s">
        <v>839</v>
      </c>
      <c r="C4408" t="s">
        <v>840</v>
      </c>
      <c r="D4408" t="s">
        <v>10</v>
      </c>
      <c r="E4408" t="s">
        <v>841</v>
      </c>
      <c r="F4408" t="s">
        <v>12</v>
      </c>
      <c r="G4408">
        <v>1030</v>
      </c>
      <c r="H4408">
        <f>VLOOKUP(C4408,Sheet2!$D$2:$H$13246,3,FALSE)</f>
        <v>7140</v>
      </c>
      <c r="I4408">
        <f>VLOOKUP($C4408,Sheet2!$D$2:$H$13246,4,FALSE)</f>
        <v>1008</v>
      </c>
      <c r="J4408">
        <f>VLOOKUP($C4408,Sheet2!$D$2:$H$13246,5,FALSE)</f>
        <v>95</v>
      </c>
    </row>
    <row r="4409" spans="1:10" x14ac:dyDescent="0.2">
      <c r="A4409" s="1" t="s">
        <v>2842</v>
      </c>
      <c r="B4409" s="1" t="s">
        <v>842</v>
      </c>
      <c r="C4409" t="s">
        <v>843</v>
      </c>
      <c r="D4409" t="s">
        <v>10</v>
      </c>
      <c r="E4409" t="s">
        <v>844</v>
      </c>
      <c r="F4409" t="s">
        <v>12</v>
      </c>
      <c r="G4409">
        <v>1692</v>
      </c>
      <c r="H4409">
        <f>VLOOKUP(C4409,Sheet2!$D$2:$H$13246,3,FALSE)</f>
        <v>11790</v>
      </c>
      <c r="I4409">
        <f>VLOOKUP($C4409,Sheet2!$D$2:$H$13246,4,FALSE)</f>
        <v>1762</v>
      </c>
      <c r="J4409">
        <f>VLOOKUP($C4409,Sheet2!$D$2:$H$13246,5,FALSE)</f>
        <v>97</v>
      </c>
    </row>
    <row r="4410" spans="1:10" x14ac:dyDescent="0.2">
      <c r="A4410" s="1" t="s">
        <v>2842</v>
      </c>
      <c r="B4410" s="1" t="s">
        <v>845</v>
      </c>
      <c r="C4410" t="s">
        <v>846</v>
      </c>
      <c r="D4410" t="s">
        <v>10</v>
      </c>
      <c r="E4410" t="s">
        <v>847</v>
      </c>
      <c r="F4410" t="s">
        <v>12</v>
      </c>
      <c r="G4410">
        <v>835</v>
      </c>
      <c r="H4410">
        <f>VLOOKUP(C4410,Sheet2!$D$2:$H$13246,3,FALSE)</f>
        <v>5209</v>
      </c>
      <c r="I4410">
        <f>VLOOKUP($C4410,Sheet2!$D$2:$H$13246,4,FALSE)</f>
        <v>772</v>
      </c>
      <c r="J4410">
        <f>VLOOKUP($C4410,Sheet2!$D$2:$H$13246,5,FALSE)</f>
        <v>116</v>
      </c>
    </row>
    <row r="4411" spans="1:10" x14ac:dyDescent="0.2">
      <c r="A4411" s="1" t="s">
        <v>2842</v>
      </c>
      <c r="B4411" s="1" t="s">
        <v>848</v>
      </c>
      <c r="C4411" t="s">
        <v>849</v>
      </c>
      <c r="D4411" t="s">
        <v>10</v>
      </c>
      <c r="E4411" t="s">
        <v>850</v>
      </c>
      <c r="F4411" t="s">
        <v>12</v>
      </c>
      <c r="G4411">
        <v>4967</v>
      </c>
      <c r="H4411">
        <f>VLOOKUP(C4411,Sheet2!$D$2:$H$13246,3,FALSE)</f>
        <v>33332</v>
      </c>
      <c r="I4411">
        <f>VLOOKUP($C4411,Sheet2!$D$2:$H$13246,4,FALSE)</f>
        <v>5749</v>
      </c>
      <c r="J4411">
        <f>VLOOKUP($C4411,Sheet2!$D$2:$H$13246,5,FALSE)</f>
        <v>416</v>
      </c>
    </row>
    <row r="4412" spans="1:10" x14ac:dyDescent="0.2">
      <c r="A4412" s="1" t="s">
        <v>2842</v>
      </c>
      <c r="B4412" s="1" t="s">
        <v>851</v>
      </c>
      <c r="C4412" t="s">
        <v>852</v>
      </c>
      <c r="D4412" t="s">
        <v>10</v>
      </c>
      <c r="E4412" t="s">
        <v>853</v>
      </c>
      <c r="F4412" t="s">
        <v>12</v>
      </c>
      <c r="G4412">
        <v>5643</v>
      </c>
      <c r="H4412">
        <f>VLOOKUP(C4412,Sheet2!$D$2:$H$13246,3,FALSE)</f>
        <v>35217</v>
      </c>
      <c r="I4412">
        <f>VLOOKUP($C4412,Sheet2!$D$2:$H$13246,4,FALSE)</f>
        <v>6007</v>
      </c>
      <c r="J4412">
        <f>VLOOKUP($C4412,Sheet2!$D$2:$H$13246,5,FALSE)</f>
        <v>522</v>
      </c>
    </row>
    <row r="4413" spans="1:10" x14ac:dyDescent="0.2">
      <c r="A4413" s="1" t="s">
        <v>2842</v>
      </c>
      <c r="B4413" s="1" t="s">
        <v>854</v>
      </c>
      <c r="C4413" t="s">
        <v>855</v>
      </c>
      <c r="D4413" t="s">
        <v>10</v>
      </c>
      <c r="E4413" t="s">
        <v>856</v>
      </c>
      <c r="F4413" t="s">
        <v>12</v>
      </c>
      <c r="G4413">
        <v>4261</v>
      </c>
      <c r="H4413">
        <f>VLOOKUP(C4413,Sheet2!$D$2:$H$13246,3,FALSE)</f>
        <v>28473</v>
      </c>
      <c r="I4413">
        <f>VLOOKUP($C4413,Sheet2!$D$2:$H$13246,4,FALSE)</f>
        <v>4372</v>
      </c>
      <c r="J4413">
        <f>VLOOKUP($C4413,Sheet2!$D$2:$H$13246,5,FALSE)</f>
        <v>366</v>
      </c>
    </row>
    <row r="4414" spans="1:10" x14ac:dyDescent="0.2">
      <c r="A4414" s="1" t="s">
        <v>2842</v>
      </c>
      <c r="B4414" s="1" t="s">
        <v>857</v>
      </c>
      <c r="C4414" t="s">
        <v>858</v>
      </c>
      <c r="D4414" t="s">
        <v>10</v>
      </c>
      <c r="E4414" t="s">
        <v>859</v>
      </c>
      <c r="F4414" t="s">
        <v>12</v>
      </c>
      <c r="G4414">
        <v>889</v>
      </c>
      <c r="H4414">
        <f>VLOOKUP(C4414,Sheet2!$D$2:$H$13246,3,FALSE)</f>
        <v>4965</v>
      </c>
      <c r="I4414">
        <f>VLOOKUP($C4414,Sheet2!$D$2:$H$13246,4,FALSE)</f>
        <v>916</v>
      </c>
      <c r="J4414">
        <f>VLOOKUP($C4414,Sheet2!$D$2:$H$13246,5,FALSE)</f>
        <v>104</v>
      </c>
    </row>
    <row r="4415" spans="1:10" x14ac:dyDescent="0.2">
      <c r="A4415" s="1" t="s">
        <v>2842</v>
      </c>
      <c r="B4415" s="1" t="s">
        <v>860</v>
      </c>
      <c r="C4415" t="s">
        <v>861</v>
      </c>
      <c r="D4415" t="s">
        <v>10</v>
      </c>
      <c r="E4415" t="s">
        <v>280</v>
      </c>
      <c r="F4415" t="s">
        <v>12</v>
      </c>
      <c r="G4415">
        <v>2456</v>
      </c>
      <c r="H4415">
        <f>VLOOKUP(C4415,Sheet2!$D$2:$H$13246,3,FALSE)</f>
        <v>18568</v>
      </c>
      <c r="I4415">
        <f>VLOOKUP($C4415,Sheet2!$D$2:$H$13246,4,FALSE)</f>
        <v>2569</v>
      </c>
      <c r="J4415">
        <f>VLOOKUP($C4415,Sheet2!$D$2:$H$13246,5,FALSE)</f>
        <v>504</v>
      </c>
    </row>
    <row r="4416" spans="1:10" x14ac:dyDescent="0.2">
      <c r="A4416" s="1" t="s">
        <v>2842</v>
      </c>
      <c r="B4416" s="1" t="s">
        <v>862</v>
      </c>
      <c r="C4416" t="s">
        <v>863</v>
      </c>
      <c r="D4416" t="s">
        <v>10</v>
      </c>
      <c r="E4416" t="s">
        <v>864</v>
      </c>
      <c r="F4416" t="s">
        <v>12</v>
      </c>
      <c r="G4416">
        <v>1615</v>
      </c>
      <c r="H4416">
        <f>VLOOKUP(C4416,Sheet2!$D$2:$H$13246,3,FALSE)</f>
        <v>11141</v>
      </c>
      <c r="I4416">
        <f>VLOOKUP($C4416,Sheet2!$D$2:$H$13246,4,FALSE)</f>
        <v>1572</v>
      </c>
      <c r="J4416">
        <f>VLOOKUP($C4416,Sheet2!$D$2:$H$13246,5,FALSE)</f>
        <v>330</v>
      </c>
    </row>
    <row r="4417" spans="1:10" x14ac:dyDescent="0.2">
      <c r="A4417" s="1" t="s">
        <v>2842</v>
      </c>
      <c r="B4417" s="1" t="s">
        <v>865</v>
      </c>
      <c r="C4417" t="s">
        <v>866</v>
      </c>
      <c r="D4417" t="s">
        <v>10</v>
      </c>
      <c r="E4417" t="s">
        <v>867</v>
      </c>
      <c r="F4417" t="s">
        <v>12</v>
      </c>
      <c r="G4417">
        <v>6162</v>
      </c>
      <c r="H4417">
        <f>VLOOKUP(C4417,Sheet2!$D$2:$H$13246,3,FALSE)</f>
        <v>33325</v>
      </c>
      <c r="I4417">
        <f>VLOOKUP($C4417,Sheet2!$D$2:$H$13246,4,FALSE)</f>
        <v>5559</v>
      </c>
      <c r="J4417">
        <f>VLOOKUP($C4417,Sheet2!$D$2:$H$13246,5,FALSE)</f>
        <v>705</v>
      </c>
    </row>
    <row r="4418" spans="1:10" x14ac:dyDescent="0.2">
      <c r="A4418" s="1" t="s">
        <v>2842</v>
      </c>
      <c r="B4418" s="1" t="s">
        <v>868</v>
      </c>
      <c r="C4418" t="s">
        <v>869</v>
      </c>
      <c r="D4418" t="s">
        <v>10</v>
      </c>
      <c r="E4418" t="s">
        <v>870</v>
      </c>
      <c r="F4418" t="s">
        <v>12</v>
      </c>
      <c r="G4418">
        <v>2439</v>
      </c>
      <c r="H4418">
        <f>VLOOKUP(C4418,Sheet2!$D$2:$H$13246,3,FALSE)</f>
        <v>13959</v>
      </c>
      <c r="I4418">
        <f>VLOOKUP($C4418,Sheet2!$D$2:$H$13246,4,FALSE)</f>
        <v>2422</v>
      </c>
      <c r="J4418">
        <f>VLOOKUP($C4418,Sheet2!$D$2:$H$13246,5,FALSE)</f>
        <v>185</v>
      </c>
    </row>
    <row r="4419" spans="1:10" x14ac:dyDescent="0.2">
      <c r="A4419" s="1" t="s">
        <v>2842</v>
      </c>
      <c r="B4419" s="1" t="s">
        <v>871</v>
      </c>
      <c r="C4419" t="s">
        <v>872</v>
      </c>
      <c r="D4419" t="s">
        <v>10</v>
      </c>
      <c r="E4419" t="s">
        <v>873</v>
      </c>
      <c r="F4419" t="s">
        <v>12</v>
      </c>
      <c r="G4419">
        <v>3250</v>
      </c>
      <c r="H4419">
        <f>VLOOKUP(C4419,Sheet2!$D$2:$H$13246,3,FALSE)</f>
        <v>27010</v>
      </c>
      <c r="I4419">
        <f>VLOOKUP($C4419,Sheet2!$D$2:$H$13246,4,FALSE)</f>
        <v>3152</v>
      </c>
      <c r="J4419">
        <f>VLOOKUP($C4419,Sheet2!$D$2:$H$13246,5,FALSE)</f>
        <v>444</v>
      </c>
    </row>
    <row r="4420" spans="1:10" x14ac:dyDescent="0.2">
      <c r="A4420" s="1" t="s">
        <v>2842</v>
      </c>
      <c r="B4420" s="1" t="s">
        <v>874</v>
      </c>
      <c r="C4420" t="s">
        <v>875</v>
      </c>
      <c r="D4420" t="s">
        <v>10</v>
      </c>
      <c r="E4420" t="s">
        <v>876</v>
      </c>
      <c r="F4420" t="s">
        <v>12</v>
      </c>
      <c r="G4420">
        <v>884</v>
      </c>
      <c r="H4420">
        <f>VLOOKUP(C4420,Sheet2!$D$2:$H$13246,3,FALSE)</f>
        <v>5506</v>
      </c>
      <c r="I4420">
        <f>VLOOKUP($C4420,Sheet2!$D$2:$H$13246,4,FALSE)</f>
        <v>971</v>
      </c>
      <c r="J4420">
        <f>VLOOKUP($C4420,Sheet2!$D$2:$H$13246,5,FALSE)</f>
        <v>210</v>
      </c>
    </row>
    <row r="4421" spans="1:10" x14ac:dyDescent="0.2">
      <c r="A4421" s="1" t="s">
        <v>2842</v>
      </c>
      <c r="B4421" s="1" t="s">
        <v>877</v>
      </c>
      <c r="C4421" t="s">
        <v>878</v>
      </c>
      <c r="D4421" t="s">
        <v>10</v>
      </c>
      <c r="E4421" t="s">
        <v>879</v>
      </c>
      <c r="F4421" t="s">
        <v>12</v>
      </c>
      <c r="G4421">
        <v>1940</v>
      </c>
      <c r="H4421">
        <f>VLOOKUP(C4421,Sheet2!$D$2:$H$13246,3,FALSE)</f>
        <v>13195</v>
      </c>
      <c r="I4421">
        <f>VLOOKUP($C4421,Sheet2!$D$2:$H$13246,4,FALSE)</f>
        <v>1926</v>
      </c>
      <c r="J4421">
        <f>VLOOKUP($C4421,Sheet2!$D$2:$H$13246,5,FALSE)</f>
        <v>313</v>
      </c>
    </row>
    <row r="4422" spans="1:10" x14ac:dyDescent="0.2">
      <c r="A4422" s="1" t="s">
        <v>2842</v>
      </c>
      <c r="B4422" s="1" t="s">
        <v>880</v>
      </c>
      <c r="C4422" t="s">
        <v>881</v>
      </c>
      <c r="D4422" t="s">
        <v>10</v>
      </c>
      <c r="E4422" t="s">
        <v>882</v>
      </c>
      <c r="F4422" t="s">
        <v>12</v>
      </c>
      <c r="G4422">
        <v>366</v>
      </c>
      <c r="H4422">
        <f>VLOOKUP(C4422,Sheet2!$D$2:$H$13246,3,FALSE)</f>
        <v>2259</v>
      </c>
      <c r="I4422">
        <f>VLOOKUP($C4422,Sheet2!$D$2:$H$13246,4,FALSE)</f>
        <v>369</v>
      </c>
      <c r="J4422">
        <f>VLOOKUP($C4422,Sheet2!$D$2:$H$13246,5,FALSE)</f>
        <v>108</v>
      </c>
    </row>
    <row r="4423" spans="1:10" x14ac:dyDescent="0.2">
      <c r="A4423" s="1" t="s">
        <v>2842</v>
      </c>
      <c r="B4423" s="1" t="s">
        <v>883</v>
      </c>
      <c r="C4423" t="s">
        <v>2828</v>
      </c>
      <c r="D4423" t="s">
        <v>10</v>
      </c>
      <c r="E4423" t="s">
        <v>2799</v>
      </c>
      <c r="F4423" t="s">
        <v>12</v>
      </c>
      <c r="G4423">
        <v>497</v>
      </c>
      <c r="H4423">
        <f>VLOOKUP(C4423,Sheet2!$D$2:$H$13246,3,FALSE)</f>
        <v>3175</v>
      </c>
      <c r="I4423">
        <f>VLOOKUP($C4423,Sheet2!$D$2:$H$13246,4,FALSE)</f>
        <v>532</v>
      </c>
      <c r="J4423">
        <f>VLOOKUP($C4423,Sheet2!$D$2:$H$13246,5,FALSE)</f>
        <v>89</v>
      </c>
    </row>
    <row r="4424" spans="1:10" x14ac:dyDescent="0.2">
      <c r="A4424" s="1" t="s">
        <v>2842</v>
      </c>
      <c r="B4424" s="1" t="s">
        <v>886</v>
      </c>
      <c r="C4424" t="s">
        <v>887</v>
      </c>
      <c r="D4424" t="s">
        <v>10</v>
      </c>
      <c r="E4424" t="s">
        <v>888</v>
      </c>
      <c r="F4424" t="s">
        <v>12</v>
      </c>
      <c r="G4424">
        <v>1063</v>
      </c>
      <c r="H4424">
        <f>VLOOKUP(C4424,Sheet2!$D$2:$H$13246,3,FALSE)</f>
        <v>12756</v>
      </c>
      <c r="I4424">
        <f>VLOOKUP($C4424,Sheet2!$D$2:$H$13246,4,FALSE)</f>
        <v>1097</v>
      </c>
      <c r="J4424">
        <f>VLOOKUP($C4424,Sheet2!$D$2:$H$13246,5,FALSE)</f>
        <v>39</v>
      </c>
    </row>
    <row r="4425" spans="1:10" x14ac:dyDescent="0.2">
      <c r="A4425" s="1" t="s">
        <v>2842</v>
      </c>
      <c r="B4425" s="1" t="s">
        <v>889</v>
      </c>
      <c r="C4425" t="s">
        <v>890</v>
      </c>
      <c r="D4425" t="s">
        <v>10</v>
      </c>
      <c r="E4425" t="s">
        <v>891</v>
      </c>
      <c r="F4425" t="s">
        <v>12</v>
      </c>
      <c r="G4425">
        <v>754</v>
      </c>
      <c r="H4425">
        <f>VLOOKUP(C4425,Sheet2!$D$2:$H$13246,3,FALSE)</f>
        <v>4975</v>
      </c>
      <c r="I4425">
        <f>VLOOKUP($C4425,Sheet2!$D$2:$H$13246,4,FALSE)</f>
        <v>756</v>
      </c>
      <c r="J4425">
        <f>VLOOKUP($C4425,Sheet2!$D$2:$H$13246,5,FALSE)</f>
        <v>90</v>
      </c>
    </row>
    <row r="4426" spans="1:10" x14ac:dyDescent="0.2">
      <c r="A4426" s="1" t="s">
        <v>2842</v>
      </c>
      <c r="B4426" s="1" t="s">
        <v>892</v>
      </c>
      <c r="C4426" t="s">
        <v>893</v>
      </c>
      <c r="D4426" t="s">
        <v>10</v>
      </c>
      <c r="E4426" t="s">
        <v>894</v>
      </c>
      <c r="F4426" t="s">
        <v>12</v>
      </c>
      <c r="G4426">
        <v>95</v>
      </c>
      <c r="H4426" t="e">
        <f>VLOOKUP(C4426,Sheet2!$D$2:$H$13246,3,FALSE)</f>
        <v>#N/A</v>
      </c>
      <c r="I4426" t="e">
        <f>VLOOKUP($C4426,Sheet2!$D$2:$H$13246,4,FALSE)</f>
        <v>#N/A</v>
      </c>
      <c r="J4426" t="e">
        <f>VLOOKUP($C4426,Sheet2!$D$2:$H$13246,5,FALSE)</f>
        <v>#N/A</v>
      </c>
    </row>
    <row r="4427" spans="1:10" x14ac:dyDescent="0.2">
      <c r="A4427" s="1" t="s">
        <v>2842</v>
      </c>
      <c r="B4427" s="1" t="s">
        <v>895</v>
      </c>
      <c r="C4427" t="s">
        <v>896</v>
      </c>
      <c r="D4427" t="s">
        <v>10</v>
      </c>
      <c r="E4427" t="s">
        <v>897</v>
      </c>
      <c r="F4427" t="s">
        <v>12</v>
      </c>
      <c r="G4427">
        <v>787</v>
      </c>
      <c r="H4427">
        <f>VLOOKUP(C4427,Sheet2!$D$2:$H$13246,3,FALSE)</f>
        <v>6656</v>
      </c>
      <c r="I4427">
        <f>VLOOKUP($C4427,Sheet2!$D$2:$H$13246,4,FALSE)</f>
        <v>1008</v>
      </c>
      <c r="J4427">
        <f>VLOOKUP($C4427,Sheet2!$D$2:$H$13246,5,FALSE)</f>
        <v>105</v>
      </c>
    </row>
    <row r="4428" spans="1:10" x14ac:dyDescent="0.2">
      <c r="A4428" s="1" t="s">
        <v>2842</v>
      </c>
      <c r="B4428" s="1" t="s">
        <v>898</v>
      </c>
      <c r="C4428" t="s">
        <v>899</v>
      </c>
      <c r="D4428" t="s">
        <v>10</v>
      </c>
      <c r="E4428" t="s">
        <v>900</v>
      </c>
      <c r="F4428" t="s">
        <v>12</v>
      </c>
      <c r="G4428">
        <v>925</v>
      </c>
      <c r="H4428">
        <f>VLOOKUP(C4428,Sheet2!$D$2:$H$13246,3,FALSE)</f>
        <v>6703</v>
      </c>
      <c r="I4428">
        <f>VLOOKUP($C4428,Sheet2!$D$2:$H$13246,4,FALSE)</f>
        <v>1028</v>
      </c>
      <c r="J4428">
        <f>VLOOKUP($C4428,Sheet2!$D$2:$H$13246,5,FALSE)</f>
        <v>86</v>
      </c>
    </row>
    <row r="4429" spans="1:10" x14ac:dyDescent="0.2">
      <c r="A4429" s="1" t="s">
        <v>2842</v>
      </c>
      <c r="B4429" s="1" t="s">
        <v>901</v>
      </c>
      <c r="C4429" t="s">
        <v>902</v>
      </c>
      <c r="D4429" t="s">
        <v>10</v>
      </c>
      <c r="E4429" t="s">
        <v>903</v>
      </c>
      <c r="F4429" t="s">
        <v>12</v>
      </c>
      <c r="G4429">
        <v>4874</v>
      </c>
      <c r="H4429">
        <f>VLOOKUP(C4429,Sheet2!$D$2:$H$13246,3,FALSE)</f>
        <v>28305</v>
      </c>
      <c r="I4429">
        <f>VLOOKUP($C4429,Sheet2!$D$2:$H$13246,4,FALSE)</f>
        <v>5262</v>
      </c>
      <c r="J4429">
        <f>VLOOKUP($C4429,Sheet2!$D$2:$H$13246,5,FALSE)</f>
        <v>209</v>
      </c>
    </row>
    <row r="4430" spans="1:10" x14ac:dyDescent="0.2">
      <c r="A4430" s="1" t="s">
        <v>2842</v>
      </c>
      <c r="B4430" s="1" t="s">
        <v>904</v>
      </c>
      <c r="C4430" t="s">
        <v>905</v>
      </c>
      <c r="D4430" t="s">
        <v>10</v>
      </c>
      <c r="E4430" t="s">
        <v>906</v>
      </c>
      <c r="F4430" t="s">
        <v>12</v>
      </c>
      <c r="G4430">
        <v>2943</v>
      </c>
      <c r="H4430">
        <f>VLOOKUP(C4430,Sheet2!$D$2:$H$13246,3,FALSE)</f>
        <v>19389</v>
      </c>
      <c r="I4430">
        <f>VLOOKUP($C4430,Sheet2!$D$2:$H$13246,4,FALSE)</f>
        <v>3083</v>
      </c>
      <c r="J4430">
        <f>VLOOKUP($C4430,Sheet2!$D$2:$H$13246,5,FALSE)</f>
        <v>120</v>
      </c>
    </row>
    <row r="4431" spans="1:10" x14ac:dyDescent="0.2">
      <c r="A4431" s="1" t="s">
        <v>2842</v>
      </c>
      <c r="B4431" s="1" t="s">
        <v>907</v>
      </c>
      <c r="C4431" t="s">
        <v>908</v>
      </c>
      <c r="D4431" t="s">
        <v>10</v>
      </c>
      <c r="E4431" t="s">
        <v>909</v>
      </c>
      <c r="F4431" t="s">
        <v>12</v>
      </c>
      <c r="G4431">
        <v>423</v>
      </c>
      <c r="H4431">
        <f>VLOOKUP(C4431,Sheet2!$D$2:$H$13246,3,FALSE)</f>
        <v>2905</v>
      </c>
      <c r="I4431">
        <f>VLOOKUP($C4431,Sheet2!$D$2:$H$13246,4,FALSE)</f>
        <v>401</v>
      </c>
      <c r="J4431">
        <f>VLOOKUP($C4431,Sheet2!$D$2:$H$13246,5,FALSE)</f>
        <v>82</v>
      </c>
    </row>
    <row r="4432" spans="1:10" x14ac:dyDescent="0.2">
      <c r="A4432" s="1" t="s">
        <v>2842</v>
      </c>
      <c r="B4432" s="1" t="s">
        <v>910</v>
      </c>
      <c r="C4432" t="s">
        <v>911</v>
      </c>
      <c r="D4432" t="s">
        <v>10</v>
      </c>
      <c r="E4432" t="s">
        <v>912</v>
      </c>
      <c r="F4432" t="s">
        <v>12</v>
      </c>
      <c r="G4432">
        <v>169</v>
      </c>
      <c r="H4432">
        <f>VLOOKUP(C4432,Sheet2!$D$2:$H$13246,3,FALSE)</f>
        <v>19762</v>
      </c>
      <c r="I4432">
        <f>VLOOKUP($C4432,Sheet2!$D$2:$H$13246,4,FALSE)</f>
        <v>7041</v>
      </c>
      <c r="J4432">
        <f>VLOOKUP($C4432,Sheet2!$D$2:$H$13246,5,FALSE)</f>
        <v>3842</v>
      </c>
    </row>
    <row r="4433" spans="1:10" x14ac:dyDescent="0.2">
      <c r="A4433" s="1" t="s">
        <v>2842</v>
      </c>
      <c r="B4433" s="1" t="s">
        <v>913</v>
      </c>
      <c r="C4433" t="s">
        <v>914</v>
      </c>
      <c r="D4433" t="s">
        <v>10</v>
      </c>
      <c r="E4433" t="s">
        <v>915</v>
      </c>
      <c r="F4433" t="s">
        <v>12</v>
      </c>
      <c r="G4433">
        <v>5824</v>
      </c>
      <c r="H4433">
        <f>VLOOKUP(C4433,Sheet2!$D$2:$H$13246,3,FALSE)</f>
        <v>46144</v>
      </c>
      <c r="I4433">
        <f>VLOOKUP($C4433,Sheet2!$D$2:$H$13246,4,FALSE)</f>
        <v>6075</v>
      </c>
      <c r="J4433">
        <f>VLOOKUP($C4433,Sheet2!$D$2:$H$13246,5,FALSE)</f>
        <v>2338</v>
      </c>
    </row>
    <row r="4434" spans="1:10" x14ac:dyDescent="0.2">
      <c r="A4434" s="1" t="s">
        <v>2842</v>
      </c>
      <c r="B4434" s="1" t="s">
        <v>916</v>
      </c>
      <c r="C4434" t="s">
        <v>917</v>
      </c>
      <c r="D4434" t="s">
        <v>10</v>
      </c>
      <c r="E4434" t="s">
        <v>2857</v>
      </c>
      <c r="F4434" t="s">
        <v>12</v>
      </c>
      <c r="G4434">
        <v>977</v>
      </c>
      <c r="H4434">
        <f>VLOOKUP(C4434,Sheet2!$D$2:$H$13246,3,FALSE)</f>
        <v>6705</v>
      </c>
      <c r="I4434">
        <f>VLOOKUP($C4434,Sheet2!$D$2:$H$13246,4,FALSE)</f>
        <v>1024</v>
      </c>
      <c r="J4434">
        <f>VLOOKUP($C4434,Sheet2!$D$2:$H$13246,5,FALSE)</f>
        <v>112</v>
      </c>
    </row>
    <row r="4435" spans="1:10" x14ac:dyDescent="0.2">
      <c r="A4435" s="1" t="s">
        <v>2842</v>
      </c>
      <c r="B4435" s="1" t="s">
        <v>919</v>
      </c>
      <c r="C4435" t="s">
        <v>920</v>
      </c>
      <c r="D4435" t="s">
        <v>10</v>
      </c>
      <c r="E4435" t="s">
        <v>921</v>
      </c>
      <c r="F4435" t="s">
        <v>12</v>
      </c>
      <c r="G4435">
        <v>196</v>
      </c>
      <c r="H4435">
        <f>VLOOKUP(C4435,Sheet2!$D$2:$H$13246,3,FALSE)</f>
        <v>2008</v>
      </c>
      <c r="I4435">
        <f>VLOOKUP($C4435,Sheet2!$D$2:$H$13246,4,FALSE)</f>
        <v>233</v>
      </c>
      <c r="J4435">
        <f>VLOOKUP($C4435,Sheet2!$D$2:$H$13246,5,FALSE)</f>
        <v>14</v>
      </c>
    </row>
    <row r="4436" spans="1:10" x14ac:dyDescent="0.2">
      <c r="A4436" s="1" t="s">
        <v>2842</v>
      </c>
      <c r="B4436" s="1" t="s">
        <v>922</v>
      </c>
      <c r="C4436" t="s">
        <v>923</v>
      </c>
      <c r="D4436" t="s">
        <v>10</v>
      </c>
      <c r="E4436" t="s">
        <v>924</v>
      </c>
      <c r="F4436" t="s">
        <v>12</v>
      </c>
      <c r="G4436">
        <v>1306</v>
      </c>
      <c r="H4436">
        <f>VLOOKUP(C4436,Sheet2!$D$2:$H$13246,3,FALSE)</f>
        <v>8552</v>
      </c>
      <c r="I4436">
        <f>VLOOKUP($C4436,Sheet2!$D$2:$H$13246,4,FALSE)</f>
        <v>1356</v>
      </c>
      <c r="J4436">
        <f>VLOOKUP($C4436,Sheet2!$D$2:$H$13246,5,FALSE)</f>
        <v>247</v>
      </c>
    </row>
    <row r="4437" spans="1:10" x14ac:dyDescent="0.2">
      <c r="A4437" s="1" t="s">
        <v>2842</v>
      </c>
      <c r="B4437" s="1" t="s">
        <v>925</v>
      </c>
      <c r="C4437" t="s">
        <v>926</v>
      </c>
      <c r="D4437" t="s">
        <v>10</v>
      </c>
      <c r="E4437" t="s">
        <v>927</v>
      </c>
      <c r="F4437" t="s">
        <v>12</v>
      </c>
      <c r="G4437">
        <v>279</v>
      </c>
      <c r="H4437">
        <f>VLOOKUP(C4437,Sheet2!$D$2:$H$13246,3,FALSE)</f>
        <v>2030</v>
      </c>
      <c r="I4437">
        <f>VLOOKUP($C4437,Sheet2!$D$2:$H$13246,4,FALSE)</f>
        <v>302</v>
      </c>
      <c r="J4437">
        <f>VLOOKUP($C4437,Sheet2!$D$2:$H$13246,5,FALSE)</f>
        <v>62</v>
      </c>
    </row>
    <row r="4438" spans="1:10" x14ac:dyDescent="0.2">
      <c r="A4438" s="1" t="s">
        <v>2842</v>
      </c>
      <c r="B4438" s="1" t="s">
        <v>928</v>
      </c>
      <c r="C4438" t="s">
        <v>929</v>
      </c>
      <c r="D4438" t="s">
        <v>10</v>
      </c>
      <c r="E4438" t="s">
        <v>930</v>
      </c>
      <c r="F4438" t="s">
        <v>12</v>
      </c>
      <c r="G4438">
        <v>17492</v>
      </c>
      <c r="H4438">
        <f>VLOOKUP(C4438,Sheet2!$D$2:$H$13246,3,FALSE)</f>
        <v>87204</v>
      </c>
      <c r="I4438">
        <f>VLOOKUP($C4438,Sheet2!$D$2:$H$13246,4,FALSE)</f>
        <v>14971</v>
      </c>
      <c r="J4438">
        <f>VLOOKUP($C4438,Sheet2!$D$2:$H$13246,5,FALSE)</f>
        <v>2883</v>
      </c>
    </row>
    <row r="4439" spans="1:10" x14ac:dyDescent="0.2">
      <c r="A4439" s="1" t="s">
        <v>2842</v>
      </c>
      <c r="B4439" s="1" t="s">
        <v>931</v>
      </c>
      <c r="C4439" t="s">
        <v>932</v>
      </c>
      <c r="D4439" t="s">
        <v>10</v>
      </c>
      <c r="E4439" t="s">
        <v>933</v>
      </c>
      <c r="F4439" t="s">
        <v>12</v>
      </c>
      <c r="G4439">
        <v>3292</v>
      </c>
      <c r="H4439">
        <f>VLOOKUP(C4439,Sheet2!$D$2:$H$13246,3,FALSE)</f>
        <v>21971</v>
      </c>
      <c r="I4439">
        <f>VLOOKUP($C4439,Sheet2!$D$2:$H$13246,4,FALSE)</f>
        <v>3432</v>
      </c>
      <c r="J4439">
        <f>VLOOKUP($C4439,Sheet2!$D$2:$H$13246,5,FALSE)</f>
        <v>248</v>
      </c>
    </row>
    <row r="4440" spans="1:10" x14ac:dyDescent="0.2">
      <c r="A4440" s="1" t="s">
        <v>2842</v>
      </c>
      <c r="B4440" s="1" t="s">
        <v>934</v>
      </c>
      <c r="C4440" t="s">
        <v>935</v>
      </c>
      <c r="D4440" t="s">
        <v>10</v>
      </c>
      <c r="E4440" t="s">
        <v>936</v>
      </c>
      <c r="F4440" t="s">
        <v>12</v>
      </c>
      <c r="G4440">
        <v>1555</v>
      </c>
      <c r="H4440">
        <f>VLOOKUP(C4440,Sheet2!$D$2:$H$13246,3,FALSE)</f>
        <v>8044</v>
      </c>
      <c r="I4440">
        <f>VLOOKUP($C4440,Sheet2!$D$2:$H$13246,4,FALSE)</f>
        <v>1622</v>
      </c>
      <c r="J4440">
        <f>VLOOKUP($C4440,Sheet2!$D$2:$H$13246,5,FALSE)</f>
        <v>35</v>
      </c>
    </row>
    <row r="4441" spans="1:10" x14ac:dyDescent="0.2">
      <c r="A4441" s="1" t="s">
        <v>2842</v>
      </c>
      <c r="B4441" s="1" t="s">
        <v>937</v>
      </c>
      <c r="C4441" t="s">
        <v>938</v>
      </c>
      <c r="D4441" t="s">
        <v>10</v>
      </c>
      <c r="E4441" t="s">
        <v>939</v>
      </c>
      <c r="F4441" t="s">
        <v>12</v>
      </c>
      <c r="G4441">
        <v>151</v>
      </c>
      <c r="H4441">
        <f>VLOOKUP(C4441,Sheet2!$D$2:$H$13246,3,FALSE)</f>
        <v>1519</v>
      </c>
      <c r="I4441">
        <f>VLOOKUP($C4441,Sheet2!$D$2:$H$13246,4,FALSE)</f>
        <v>156</v>
      </c>
      <c r="J4441">
        <f>VLOOKUP($C4441,Sheet2!$D$2:$H$13246,5,FALSE)</f>
        <v>3</v>
      </c>
    </row>
    <row r="4442" spans="1:10" x14ac:dyDescent="0.2">
      <c r="A4442" s="1" t="s">
        <v>2842</v>
      </c>
      <c r="B4442" s="1" t="s">
        <v>940</v>
      </c>
      <c r="C4442" t="s">
        <v>941</v>
      </c>
      <c r="D4442" t="s">
        <v>10</v>
      </c>
      <c r="E4442" t="s">
        <v>85</v>
      </c>
      <c r="F4442" t="s">
        <v>12</v>
      </c>
      <c r="G4442">
        <v>3521</v>
      </c>
      <c r="H4442">
        <f>VLOOKUP(C4442,Sheet2!$D$2:$H$13246,3,FALSE)</f>
        <v>24287</v>
      </c>
      <c r="I4442">
        <f>VLOOKUP($C4442,Sheet2!$D$2:$H$13246,4,FALSE)</f>
        <v>3705</v>
      </c>
      <c r="J4442">
        <f>VLOOKUP($C4442,Sheet2!$D$2:$H$13246,5,FALSE)</f>
        <v>310</v>
      </c>
    </row>
    <row r="4443" spans="1:10" x14ac:dyDescent="0.2">
      <c r="A4443" s="1" t="s">
        <v>2842</v>
      </c>
      <c r="B4443" s="1" t="s">
        <v>942</v>
      </c>
      <c r="C4443" t="s">
        <v>943</v>
      </c>
      <c r="D4443" t="s">
        <v>10</v>
      </c>
      <c r="E4443" t="s">
        <v>430</v>
      </c>
      <c r="F4443" t="s">
        <v>12</v>
      </c>
      <c r="G4443">
        <v>1225</v>
      </c>
      <c r="H4443">
        <f>VLOOKUP(C4443,Sheet2!$D$2:$H$13246,3,FALSE)</f>
        <v>7936</v>
      </c>
      <c r="I4443">
        <f>VLOOKUP($C4443,Sheet2!$D$2:$H$13246,4,FALSE)</f>
        <v>1303</v>
      </c>
      <c r="J4443">
        <f>VLOOKUP($C4443,Sheet2!$D$2:$H$13246,5,FALSE)</f>
        <v>142</v>
      </c>
    </row>
    <row r="4444" spans="1:10" x14ac:dyDescent="0.2">
      <c r="A4444" s="1" t="s">
        <v>2842</v>
      </c>
      <c r="B4444" s="1" t="s">
        <v>944</v>
      </c>
      <c r="C4444" t="s">
        <v>945</v>
      </c>
      <c r="D4444" t="s">
        <v>10</v>
      </c>
      <c r="E4444" t="s">
        <v>946</v>
      </c>
      <c r="F4444" t="s">
        <v>12</v>
      </c>
      <c r="G4444">
        <v>3782</v>
      </c>
      <c r="H4444">
        <f>VLOOKUP(C4444,Sheet2!$D$2:$H$13246,3,FALSE)</f>
        <v>27437</v>
      </c>
      <c r="I4444">
        <f>VLOOKUP($C4444,Sheet2!$D$2:$H$13246,4,FALSE)</f>
        <v>3954</v>
      </c>
      <c r="J4444">
        <f>VLOOKUP($C4444,Sheet2!$D$2:$H$13246,5,FALSE)</f>
        <v>456</v>
      </c>
    </row>
    <row r="4445" spans="1:10" x14ac:dyDescent="0.2">
      <c r="A4445" s="1" t="s">
        <v>2842</v>
      </c>
      <c r="B4445" s="1" t="s">
        <v>947</v>
      </c>
      <c r="C4445" t="s">
        <v>948</v>
      </c>
      <c r="D4445" t="s">
        <v>10</v>
      </c>
      <c r="E4445" t="s">
        <v>949</v>
      </c>
      <c r="F4445" t="s">
        <v>12</v>
      </c>
      <c r="G4445">
        <v>559</v>
      </c>
      <c r="H4445">
        <f>VLOOKUP(C4445,Sheet2!$D$2:$H$13246,3,FALSE)</f>
        <v>4596</v>
      </c>
      <c r="I4445">
        <f>VLOOKUP($C4445,Sheet2!$D$2:$H$13246,4,FALSE)</f>
        <v>673</v>
      </c>
      <c r="J4445">
        <f>VLOOKUP($C4445,Sheet2!$D$2:$H$13246,5,FALSE)</f>
        <v>154</v>
      </c>
    </row>
    <row r="4446" spans="1:10" x14ac:dyDescent="0.2">
      <c r="A4446" s="1" t="s">
        <v>2842</v>
      </c>
      <c r="B4446" s="1" t="s">
        <v>950</v>
      </c>
      <c r="C4446" t="s">
        <v>951</v>
      </c>
      <c r="D4446" t="s">
        <v>10</v>
      </c>
      <c r="E4446" t="s">
        <v>952</v>
      </c>
      <c r="F4446" t="s">
        <v>12</v>
      </c>
      <c r="G4446">
        <v>1628</v>
      </c>
      <c r="H4446">
        <f>VLOOKUP(C4446,Sheet2!$D$2:$H$13246,3,FALSE)</f>
        <v>6493</v>
      </c>
      <c r="I4446">
        <f>VLOOKUP($C4446,Sheet2!$D$2:$H$13246,4,FALSE)</f>
        <v>1506</v>
      </c>
      <c r="J4446">
        <f>VLOOKUP($C4446,Sheet2!$D$2:$H$13246,5,FALSE)</f>
        <v>52</v>
      </c>
    </row>
    <row r="4447" spans="1:10" x14ac:dyDescent="0.2">
      <c r="A4447" s="1" t="s">
        <v>2842</v>
      </c>
      <c r="B4447" s="1" t="s">
        <v>953</v>
      </c>
      <c r="C4447" t="s">
        <v>954</v>
      </c>
      <c r="D4447" t="s">
        <v>10</v>
      </c>
      <c r="E4447" t="s">
        <v>955</v>
      </c>
      <c r="F4447" t="s">
        <v>12</v>
      </c>
      <c r="G4447">
        <v>248</v>
      </c>
      <c r="H4447">
        <f>VLOOKUP(C4447,Sheet2!$D$2:$H$13246,3,FALSE)</f>
        <v>1412</v>
      </c>
      <c r="I4447">
        <f>VLOOKUP($C4447,Sheet2!$D$2:$H$13246,4,FALSE)</f>
        <v>245</v>
      </c>
      <c r="J4447">
        <f>VLOOKUP($C4447,Sheet2!$D$2:$H$13246,5,FALSE)</f>
        <v>52</v>
      </c>
    </row>
    <row r="4448" spans="1:10" x14ac:dyDescent="0.2">
      <c r="A4448" s="1" t="s">
        <v>2842</v>
      </c>
      <c r="B4448" s="1" t="s">
        <v>956</v>
      </c>
      <c r="C4448" t="s">
        <v>957</v>
      </c>
      <c r="D4448" t="s">
        <v>10</v>
      </c>
      <c r="E4448" t="s">
        <v>958</v>
      </c>
      <c r="F4448" t="s">
        <v>12</v>
      </c>
      <c r="G4448">
        <v>803</v>
      </c>
      <c r="H4448">
        <f>VLOOKUP(C4448,Sheet2!$D$2:$H$13246,3,FALSE)</f>
        <v>4686</v>
      </c>
      <c r="I4448">
        <f>VLOOKUP($C4448,Sheet2!$D$2:$H$13246,4,FALSE)</f>
        <v>856</v>
      </c>
      <c r="J4448">
        <f>VLOOKUP($C4448,Sheet2!$D$2:$H$13246,5,FALSE)</f>
        <v>223</v>
      </c>
    </row>
    <row r="4449" spans="1:10" x14ac:dyDescent="0.2">
      <c r="A4449" s="1" t="s">
        <v>2842</v>
      </c>
      <c r="B4449" s="1" t="s">
        <v>959</v>
      </c>
      <c r="C4449" t="s">
        <v>960</v>
      </c>
      <c r="D4449" t="s">
        <v>10</v>
      </c>
      <c r="E4449" t="s">
        <v>81</v>
      </c>
      <c r="F4449" t="s">
        <v>12</v>
      </c>
      <c r="G4449">
        <v>32762</v>
      </c>
      <c r="H4449">
        <f>VLOOKUP(C4449,Sheet2!$D$2:$H$13246,3,FALSE)</f>
        <v>261975</v>
      </c>
      <c r="I4449">
        <f>VLOOKUP($C4449,Sheet2!$D$2:$H$13246,4,FALSE)</f>
        <v>40937</v>
      </c>
      <c r="J4449">
        <f>VLOOKUP($C4449,Sheet2!$D$2:$H$13246,5,FALSE)</f>
        <v>15052</v>
      </c>
    </row>
    <row r="4450" spans="1:10" x14ac:dyDescent="0.2">
      <c r="A4450" s="1" t="s">
        <v>2842</v>
      </c>
      <c r="B4450" s="1" t="s">
        <v>961</v>
      </c>
      <c r="C4450" t="s">
        <v>962</v>
      </c>
      <c r="D4450" t="s">
        <v>10</v>
      </c>
      <c r="E4450" t="s">
        <v>963</v>
      </c>
      <c r="F4450" t="s">
        <v>12</v>
      </c>
      <c r="G4450">
        <v>3181</v>
      </c>
      <c r="H4450">
        <f>VLOOKUP(C4450,Sheet2!$D$2:$H$13246,3,FALSE)</f>
        <v>19156</v>
      </c>
      <c r="I4450">
        <f>VLOOKUP($C4450,Sheet2!$D$2:$H$13246,4,FALSE)</f>
        <v>3403</v>
      </c>
      <c r="J4450">
        <f>VLOOKUP($C4450,Sheet2!$D$2:$H$13246,5,FALSE)</f>
        <v>154</v>
      </c>
    </row>
    <row r="4451" spans="1:10" x14ac:dyDescent="0.2">
      <c r="A4451" s="1" t="s">
        <v>2842</v>
      </c>
      <c r="B4451" s="1" t="s">
        <v>964</v>
      </c>
      <c r="C4451" t="s">
        <v>965</v>
      </c>
      <c r="D4451" t="s">
        <v>10</v>
      </c>
      <c r="E4451" t="s">
        <v>966</v>
      </c>
      <c r="F4451" t="s">
        <v>12</v>
      </c>
      <c r="G4451">
        <v>2644</v>
      </c>
      <c r="H4451">
        <f>VLOOKUP(C4451,Sheet2!$D$2:$H$13246,3,FALSE)</f>
        <v>11731</v>
      </c>
      <c r="I4451">
        <f>VLOOKUP($C4451,Sheet2!$D$2:$H$13246,4,FALSE)</f>
        <v>2849</v>
      </c>
      <c r="J4451">
        <f>VLOOKUP($C4451,Sheet2!$D$2:$H$13246,5,FALSE)</f>
        <v>78</v>
      </c>
    </row>
    <row r="4452" spans="1:10" x14ac:dyDescent="0.2">
      <c r="A4452" s="1" t="s">
        <v>2842</v>
      </c>
      <c r="B4452" s="1" t="s">
        <v>967</v>
      </c>
      <c r="C4452" t="s">
        <v>968</v>
      </c>
      <c r="D4452" t="s">
        <v>10</v>
      </c>
      <c r="E4452" t="s">
        <v>969</v>
      </c>
      <c r="F4452" t="s">
        <v>12</v>
      </c>
      <c r="G4452">
        <v>1042</v>
      </c>
      <c r="H4452">
        <f>VLOOKUP(C4452,Sheet2!$D$2:$H$13246,3,FALSE)</f>
        <v>7133</v>
      </c>
      <c r="I4452">
        <f>VLOOKUP($C4452,Sheet2!$D$2:$H$13246,4,FALSE)</f>
        <v>1083</v>
      </c>
      <c r="J4452">
        <f>VLOOKUP($C4452,Sheet2!$D$2:$H$13246,5,FALSE)</f>
        <v>131</v>
      </c>
    </row>
    <row r="4453" spans="1:10" x14ac:dyDescent="0.2">
      <c r="A4453" s="1" t="s">
        <v>2842</v>
      </c>
      <c r="B4453" s="1" t="s">
        <v>970</v>
      </c>
      <c r="C4453" t="s">
        <v>971</v>
      </c>
      <c r="D4453" t="s">
        <v>10</v>
      </c>
      <c r="E4453" t="s">
        <v>972</v>
      </c>
      <c r="F4453" t="s">
        <v>12</v>
      </c>
      <c r="G4453">
        <v>1331</v>
      </c>
      <c r="H4453">
        <f>VLOOKUP(C4453,Sheet2!$D$2:$H$13246,3,FALSE)</f>
        <v>9452</v>
      </c>
      <c r="I4453">
        <f>VLOOKUP($C4453,Sheet2!$D$2:$H$13246,4,FALSE)</f>
        <v>1195</v>
      </c>
      <c r="J4453">
        <f>VLOOKUP($C4453,Sheet2!$D$2:$H$13246,5,FALSE)</f>
        <v>301</v>
      </c>
    </row>
    <row r="4454" spans="1:10" x14ac:dyDescent="0.2">
      <c r="A4454" s="1" t="s">
        <v>2842</v>
      </c>
      <c r="B4454" s="1" t="s">
        <v>973</v>
      </c>
      <c r="C4454" t="s">
        <v>974</v>
      </c>
      <c r="D4454" t="s">
        <v>10</v>
      </c>
      <c r="E4454" t="s">
        <v>975</v>
      </c>
      <c r="F4454" t="s">
        <v>12</v>
      </c>
      <c r="G4454">
        <v>917</v>
      </c>
      <c r="H4454">
        <f>VLOOKUP(C4454,Sheet2!$D$2:$H$13246,3,FALSE)</f>
        <v>5686</v>
      </c>
      <c r="I4454">
        <f>VLOOKUP($C4454,Sheet2!$D$2:$H$13246,4,FALSE)</f>
        <v>896</v>
      </c>
      <c r="J4454">
        <f>VLOOKUP($C4454,Sheet2!$D$2:$H$13246,5,FALSE)</f>
        <v>106</v>
      </c>
    </row>
    <row r="4455" spans="1:10" x14ac:dyDescent="0.2">
      <c r="A4455" s="1" t="s">
        <v>2842</v>
      </c>
      <c r="B4455" s="1" t="s">
        <v>976</v>
      </c>
      <c r="C4455" t="s">
        <v>977</v>
      </c>
      <c r="D4455" t="s">
        <v>10</v>
      </c>
      <c r="E4455" t="s">
        <v>978</v>
      </c>
      <c r="F4455" t="s">
        <v>12</v>
      </c>
      <c r="G4455">
        <v>894</v>
      </c>
      <c r="H4455">
        <f>VLOOKUP(C4455,Sheet2!$D$2:$H$13246,3,FALSE)</f>
        <v>6410</v>
      </c>
      <c r="I4455">
        <f>VLOOKUP($C4455,Sheet2!$D$2:$H$13246,4,FALSE)</f>
        <v>943</v>
      </c>
      <c r="J4455">
        <f>VLOOKUP($C4455,Sheet2!$D$2:$H$13246,5,FALSE)</f>
        <v>119</v>
      </c>
    </row>
    <row r="4456" spans="1:10" x14ac:dyDescent="0.2">
      <c r="A4456" s="1" t="s">
        <v>2842</v>
      </c>
      <c r="B4456" s="1" t="s">
        <v>979</v>
      </c>
      <c r="C4456" t="s">
        <v>980</v>
      </c>
      <c r="D4456" t="s">
        <v>10</v>
      </c>
      <c r="E4456" t="s">
        <v>981</v>
      </c>
      <c r="F4456" t="s">
        <v>12</v>
      </c>
      <c r="G4456">
        <v>2305</v>
      </c>
      <c r="H4456">
        <f>VLOOKUP(C4456,Sheet2!$D$2:$H$13246,3,FALSE)</f>
        <v>13120</v>
      </c>
      <c r="I4456">
        <f>VLOOKUP($C4456,Sheet2!$D$2:$H$13246,4,FALSE)</f>
        <v>2336</v>
      </c>
      <c r="J4456">
        <f>VLOOKUP($C4456,Sheet2!$D$2:$H$13246,5,FALSE)</f>
        <v>409</v>
      </c>
    </row>
    <row r="4457" spans="1:10" x14ac:dyDescent="0.2">
      <c r="A4457" s="1" t="s">
        <v>2842</v>
      </c>
      <c r="B4457" s="1" t="s">
        <v>982</v>
      </c>
      <c r="C4457" t="s">
        <v>983</v>
      </c>
      <c r="D4457" t="s">
        <v>10</v>
      </c>
      <c r="E4457" t="s">
        <v>984</v>
      </c>
      <c r="F4457" t="s">
        <v>12</v>
      </c>
      <c r="G4457">
        <v>1002</v>
      </c>
      <c r="H4457">
        <f>VLOOKUP(C4457,Sheet2!$D$2:$H$13246,3,FALSE)</f>
        <v>6177</v>
      </c>
      <c r="I4457">
        <f>VLOOKUP($C4457,Sheet2!$D$2:$H$13246,4,FALSE)</f>
        <v>1085</v>
      </c>
      <c r="J4457">
        <f>VLOOKUP($C4457,Sheet2!$D$2:$H$13246,5,FALSE)</f>
        <v>272</v>
      </c>
    </row>
    <row r="4458" spans="1:10" x14ac:dyDescent="0.2">
      <c r="A4458" s="1" t="s">
        <v>2842</v>
      </c>
      <c r="B4458" s="1" t="s">
        <v>985</v>
      </c>
      <c r="C4458" t="s">
        <v>986</v>
      </c>
      <c r="D4458" t="s">
        <v>10</v>
      </c>
      <c r="E4458" t="s">
        <v>987</v>
      </c>
      <c r="F4458" t="s">
        <v>12</v>
      </c>
      <c r="G4458">
        <v>3746</v>
      </c>
      <c r="H4458">
        <f>VLOOKUP(C4458,Sheet2!$D$2:$H$13246,3,FALSE)</f>
        <v>26163</v>
      </c>
      <c r="I4458">
        <f>VLOOKUP($C4458,Sheet2!$D$2:$H$13246,4,FALSE)</f>
        <v>3903</v>
      </c>
      <c r="J4458">
        <f>VLOOKUP($C4458,Sheet2!$D$2:$H$13246,5,FALSE)</f>
        <v>458</v>
      </c>
    </row>
    <row r="4459" spans="1:10" x14ac:dyDescent="0.2">
      <c r="A4459" s="1" t="s">
        <v>2842</v>
      </c>
      <c r="B4459" s="1" t="s">
        <v>988</v>
      </c>
      <c r="C4459" t="s">
        <v>989</v>
      </c>
      <c r="D4459" t="s">
        <v>10</v>
      </c>
      <c r="E4459" t="s">
        <v>990</v>
      </c>
      <c r="F4459" t="s">
        <v>12</v>
      </c>
      <c r="G4459">
        <v>248</v>
      </c>
      <c r="H4459">
        <f>VLOOKUP(C4459,Sheet2!$D$2:$H$13246,3,FALSE)</f>
        <v>1640</v>
      </c>
      <c r="I4459">
        <f>VLOOKUP($C4459,Sheet2!$D$2:$H$13246,4,FALSE)</f>
        <v>270</v>
      </c>
      <c r="J4459">
        <f>VLOOKUP($C4459,Sheet2!$D$2:$H$13246,5,FALSE)</f>
        <v>46</v>
      </c>
    </row>
    <row r="4460" spans="1:10" x14ac:dyDescent="0.2">
      <c r="A4460" s="1" t="s">
        <v>2842</v>
      </c>
      <c r="B4460" s="1" t="s">
        <v>991</v>
      </c>
      <c r="C4460" t="s">
        <v>992</v>
      </c>
      <c r="D4460" t="s">
        <v>10</v>
      </c>
      <c r="E4460" t="s">
        <v>993</v>
      </c>
      <c r="F4460" t="s">
        <v>12</v>
      </c>
      <c r="G4460">
        <v>1512</v>
      </c>
      <c r="H4460">
        <f>VLOOKUP(C4460,Sheet2!$D$2:$H$13246,3,FALSE)</f>
        <v>9621</v>
      </c>
      <c r="I4460">
        <f>VLOOKUP($C4460,Sheet2!$D$2:$H$13246,4,FALSE)</f>
        <v>1528</v>
      </c>
      <c r="J4460">
        <f>VLOOKUP($C4460,Sheet2!$D$2:$H$13246,5,FALSE)</f>
        <v>265</v>
      </c>
    </row>
    <row r="4461" spans="1:10" x14ac:dyDescent="0.2">
      <c r="A4461" s="1" t="s">
        <v>2842</v>
      </c>
      <c r="B4461" s="1" t="s">
        <v>994</v>
      </c>
      <c r="C4461" t="s">
        <v>995</v>
      </c>
      <c r="D4461" t="s">
        <v>10</v>
      </c>
      <c r="E4461" t="s">
        <v>996</v>
      </c>
      <c r="F4461" t="s">
        <v>12</v>
      </c>
      <c r="G4461">
        <v>786</v>
      </c>
      <c r="H4461">
        <f>VLOOKUP(C4461,Sheet2!$D$2:$H$13246,3,FALSE)</f>
        <v>5125</v>
      </c>
      <c r="I4461">
        <f>VLOOKUP($C4461,Sheet2!$D$2:$H$13246,4,FALSE)</f>
        <v>841</v>
      </c>
      <c r="J4461">
        <f>VLOOKUP($C4461,Sheet2!$D$2:$H$13246,5,FALSE)</f>
        <v>151</v>
      </c>
    </row>
    <row r="4462" spans="1:10" x14ac:dyDescent="0.2">
      <c r="A4462" s="1" t="s">
        <v>2842</v>
      </c>
      <c r="B4462" s="1" t="s">
        <v>997</v>
      </c>
      <c r="C4462" t="s">
        <v>998</v>
      </c>
      <c r="D4462" t="s">
        <v>10</v>
      </c>
      <c r="E4462" t="s">
        <v>999</v>
      </c>
      <c r="F4462" t="s">
        <v>12</v>
      </c>
      <c r="G4462">
        <v>1317</v>
      </c>
      <c r="H4462">
        <f>VLOOKUP(C4462,Sheet2!$D$2:$H$13246,3,FALSE)</f>
        <v>11620</v>
      </c>
      <c r="I4462">
        <f>VLOOKUP($C4462,Sheet2!$D$2:$H$13246,4,FALSE)</f>
        <v>1385</v>
      </c>
      <c r="J4462">
        <f>VLOOKUP($C4462,Sheet2!$D$2:$H$13246,5,FALSE)</f>
        <v>198</v>
      </c>
    </row>
    <row r="4463" spans="1:10" x14ac:dyDescent="0.2">
      <c r="A4463" s="1" t="s">
        <v>2842</v>
      </c>
      <c r="B4463" s="1" t="s">
        <v>1000</v>
      </c>
      <c r="C4463" t="s">
        <v>1001</v>
      </c>
      <c r="D4463" t="s">
        <v>10</v>
      </c>
      <c r="E4463" t="s">
        <v>1002</v>
      </c>
      <c r="F4463" t="s">
        <v>12</v>
      </c>
      <c r="G4463">
        <v>1550</v>
      </c>
      <c r="H4463">
        <f>VLOOKUP(C4463,Sheet2!$D$2:$H$13246,3,FALSE)</f>
        <v>8699</v>
      </c>
      <c r="I4463">
        <f>VLOOKUP($C4463,Sheet2!$D$2:$H$13246,4,FALSE)</f>
        <v>1420</v>
      </c>
      <c r="J4463">
        <f>VLOOKUP($C4463,Sheet2!$D$2:$H$13246,5,FALSE)</f>
        <v>87</v>
      </c>
    </row>
    <row r="4464" spans="1:10" x14ac:dyDescent="0.2">
      <c r="A4464" s="1" t="s">
        <v>2842</v>
      </c>
      <c r="B4464" s="1" t="s">
        <v>1003</v>
      </c>
      <c r="C4464" t="s">
        <v>1004</v>
      </c>
      <c r="D4464" t="s">
        <v>10</v>
      </c>
      <c r="E4464" t="s">
        <v>1005</v>
      </c>
      <c r="F4464" t="s">
        <v>12</v>
      </c>
      <c r="G4464">
        <v>1400</v>
      </c>
      <c r="H4464">
        <f>VLOOKUP(C4464,Sheet2!$D$2:$H$13246,3,FALSE)</f>
        <v>9492</v>
      </c>
      <c r="I4464">
        <f>VLOOKUP($C4464,Sheet2!$D$2:$H$13246,4,FALSE)</f>
        <v>1412</v>
      </c>
      <c r="J4464">
        <f>VLOOKUP($C4464,Sheet2!$D$2:$H$13246,5,FALSE)</f>
        <v>96</v>
      </c>
    </row>
    <row r="4465" spans="1:10" x14ac:dyDescent="0.2">
      <c r="A4465" s="1" t="s">
        <v>2842</v>
      </c>
      <c r="B4465" s="1" t="s">
        <v>1006</v>
      </c>
      <c r="C4465" t="s">
        <v>1007</v>
      </c>
      <c r="D4465" t="s">
        <v>10</v>
      </c>
      <c r="E4465" t="s">
        <v>1008</v>
      </c>
      <c r="F4465" t="s">
        <v>12</v>
      </c>
      <c r="G4465">
        <v>4428</v>
      </c>
      <c r="H4465">
        <f>VLOOKUP(C4465,Sheet2!$D$2:$H$13246,3,FALSE)</f>
        <v>29999</v>
      </c>
      <c r="I4465">
        <f>VLOOKUP($C4465,Sheet2!$D$2:$H$13246,4,FALSE)</f>
        <v>4519</v>
      </c>
      <c r="J4465">
        <f>VLOOKUP($C4465,Sheet2!$D$2:$H$13246,5,FALSE)</f>
        <v>288</v>
      </c>
    </row>
    <row r="4466" spans="1:10" x14ac:dyDescent="0.2">
      <c r="A4466" s="1" t="s">
        <v>2842</v>
      </c>
      <c r="B4466" s="1" t="s">
        <v>1009</v>
      </c>
      <c r="C4466" t="s">
        <v>1010</v>
      </c>
      <c r="D4466" t="s">
        <v>10</v>
      </c>
      <c r="E4466" t="s">
        <v>1011</v>
      </c>
      <c r="F4466" t="s">
        <v>12</v>
      </c>
      <c r="G4466">
        <v>3453</v>
      </c>
      <c r="H4466">
        <f>VLOOKUP(C4466,Sheet2!$D$2:$H$13246,3,FALSE)</f>
        <v>18545</v>
      </c>
      <c r="I4466">
        <f>VLOOKUP($C4466,Sheet2!$D$2:$H$13246,4,FALSE)</f>
        <v>3389</v>
      </c>
      <c r="J4466">
        <f>VLOOKUP($C4466,Sheet2!$D$2:$H$13246,5,FALSE)</f>
        <v>688</v>
      </c>
    </row>
    <row r="4467" spans="1:10" x14ac:dyDescent="0.2">
      <c r="A4467" s="1" t="s">
        <v>2842</v>
      </c>
      <c r="B4467" s="1" t="s">
        <v>1012</v>
      </c>
      <c r="C4467" t="s">
        <v>1013</v>
      </c>
      <c r="D4467" t="s">
        <v>10</v>
      </c>
      <c r="E4467" t="s">
        <v>1014</v>
      </c>
      <c r="F4467" t="s">
        <v>12</v>
      </c>
      <c r="G4467">
        <v>1055</v>
      </c>
      <c r="H4467">
        <f>VLOOKUP(C4467,Sheet2!$D$2:$H$13246,3,FALSE)</f>
        <v>6853</v>
      </c>
      <c r="I4467">
        <f>VLOOKUP($C4467,Sheet2!$D$2:$H$13246,4,FALSE)</f>
        <v>1086</v>
      </c>
      <c r="J4467">
        <f>VLOOKUP($C4467,Sheet2!$D$2:$H$13246,5,FALSE)</f>
        <v>295</v>
      </c>
    </row>
    <row r="4468" spans="1:10" x14ac:dyDescent="0.2">
      <c r="A4468" s="1" t="s">
        <v>2842</v>
      </c>
      <c r="B4468" s="1" t="s">
        <v>1015</v>
      </c>
      <c r="C4468" t="s">
        <v>1016</v>
      </c>
      <c r="D4468" t="s">
        <v>10</v>
      </c>
      <c r="E4468" t="s">
        <v>1017</v>
      </c>
      <c r="F4468" t="s">
        <v>12</v>
      </c>
      <c r="G4468">
        <v>1072</v>
      </c>
      <c r="H4468">
        <f>VLOOKUP(C4468,Sheet2!$D$2:$H$13246,3,FALSE)</f>
        <v>5655</v>
      </c>
      <c r="I4468">
        <f>VLOOKUP($C4468,Sheet2!$D$2:$H$13246,4,FALSE)</f>
        <v>978</v>
      </c>
      <c r="J4468">
        <f>VLOOKUP($C4468,Sheet2!$D$2:$H$13246,5,FALSE)</f>
        <v>127</v>
      </c>
    </row>
    <row r="4469" spans="1:10" x14ac:dyDescent="0.2">
      <c r="A4469" s="1" t="s">
        <v>2842</v>
      </c>
      <c r="B4469" s="1" t="s">
        <v>1018</v>
      </c>
      <c r="C4469" t="s">
        <v>1019</v>
      </c>
      <c r="D4469" t="s">
        <v>10</v>
      </c>
      <c r="E4469" t="s">
        <v>1020</v>
      </c>
      <c r="F4469" t="s">
        <v>12</v>
      </c>
      <c r="G4469">
        <v>1602</v>
      </c>
      <c r="H4469">
        <f>VLOOKUP(C4469,Sheet2!$D$2:$H$13246,3,FALSE)</f>
        <v>12037</v>
      </c>
      <c r="I4469">
        <f>VLOOKUP($C4469,Sheet2!$D$2:$H$13246,4,FALSE)</f>
        <v>1550</v>
      </c>
      <c r="J4469">
        <f>VLOOKUP($C4469,Sheet2!$D$2:$H$13246,5,FALSE)</f>
        <v>324</v>
      </c>
    </row>
    <row r="4470" spans="1:10" x14ac:dyDescent="0.2">
      <c r="A4470" s="1" t="s">
        <v>2842</v>
      </c>
      <c r="B4470" s="1" t="s">
        <v>1021</v>
      </c>
      <c r="C4470" t="s">
        <v>1022</v>
      </c>
      <c r="D4470" t="s">
        <v>10</v>
      </c>
      <c r="E4470" t="s">
        <v>1023</v>
      </c>
      <c r="F4470" t="s">
        <v>12</v>
      </c>
      <c r="G4470">
        <v>1549</v>
      </c>
      <c r="H4470">
        <f>VLOOKUP(C4470,Sheet2!$D$2:$H$13246,3,FALSE)</f>
        <v>10258</v>
      </c>
      <c r="I4470">
        <f>VLOOKUP($C4470,Sheet2!$D$2:$H$13246,4,FALSE)</f>
        <v>1674</v>
      </c>
      <c r="J4470">
        <f>VLOOKUP($C4470,Sheet2!$D$2:$H$13246,5,FALSE)</f>
        <v>128</v>
      </c>
    </row>
    <row r="4471" spans="1:10" x14ac:dyDescent="0.2">
      <c r="A4471" s="1" t="s">
        <v>2842</v>
      </c>
      <c r="B4471" s="1" t="s">
        <v>1024</v>
      </c>
      <c r="C4471" t="s">
        <v>1025</v>
      </c>
      <c r="D4471" t="s">
        <v>10</v>
      </c>
      <c r="E4471" t="s">
        <v>1026</v>
      </c>
      <c r="F4471" t="s">
        <v>12</v>
      </c>
      <c r="G4471">
        <v>1678</v>
      </c>
      <c r="H4471">
        <f>VLOOKUP(C4471,Sheet2!$D$2:$H$13246,3,FALSE)</f>
        <v>7524</v>
      </c>
      <c r="I4471">
        <f>VLOOKUP($C4471,Sheet2!$D$2:$H$13246,4,FALSE)</f>
        <v>1283</v>
      </c>
      <c r="J4471">
        <f>VLOOKUP($C4471,Sheet2!$D$2:$H$13246,5,FALSE)</f>
        <v>99</v>
      </c>
    </row>
    <row r="4472" spans="1:10" x14ac:dyDescent="0.2">
      <c r="A4472" s="1" t="s">
        <v>2842</v>
      </c>
      <c r="B4472" s="1" t="s">
        <v>1027</v>
      </c>
      <c r="C4472" t="s">
        <v>1028</v>
      </c>
      <c r="D4472" t="s">
        <v>10</v>
      </c>
      <c r="E4472" t="s">
        <v>1029</v>
      </c>
      <c r="F4472" t="s">
        <v>12</v>
      </c>
      <c r="G4472">
        <v>6630</v>
      </c>
      <c r="H4472">
        <f>VLOOKUP(C4472,Sheet2!$D$2:$H$13246,3,FALSE)</f>
        <v>37372</v>
      </c>
      <c r="I4472">
        <f>VLOOKUP($C4472,Sheet2!$D$2:$H$13246,4,FALSE)</f>
        <v>6162</v>
      </c>
      <c r="J4472">
        <f>VLOOKUP($C4472,Sheet2!$D$2:$H$13246,5,FALSE)</f>
        <v>1230</v>
      </c>
    </row>
    <row r="4473" spans="1:10" x14ac:dyDescent="0.2">
      <c r="A4473" s="1" t="s">
        <v>2842</v>
      </c>
      <c r="B4473" s="1" t="s">
        <v>1030</v>
      </c>
      <c r="C4473" t="s">
        <v>1031</v>
      </c>
      <c r="D4473" t="s">
        <v>10</v>
      </c>
      <c r="E4473" t="s">
        <v>1032</v>
      </c>
      <c r="F4473" t="s">
        <v>12</v>
      </c>
      <c r="G4473">
        <v>4274</v>
      </c>
      <c r="H4473">
        <f>VLOOKUP(C4473,Sheet2!$D$2:$H$13246,3,FALSE)</f>
        <v>24767</v>
      </c>
      <c r="I4473">
        <f>VLOOKUP($C4473,Sheet2!$D$2:$H$13246,4,FALSE)</f>
        <v>4249</v>
      </c>
      <c r="J4473">
        <f>VLOOKUP($C4473,Sheet2!$D$2:$H$13246,5,FALSE)</f>
        <v>678</v>
      </c>
    </row>
    <row r="4474" spans="1:10" x14ac:dyDescent="0.2">
      <c r="A4474" s="1" t="s">
        <v>2842</v>
      </c>
      <c r="B4474" s="1" t="s">
        <v>1033</v>
      </c>
      <c r="C4474" t="s">
        <v>1034</v>
      </c>
      <c r="D4474" t="s">
        <v>10</v>
      </c>
      <c r="E4474" t="s">
        <v>1035</v>
      </c>
      <c r="F4474" t="s">
        <v>12</v>
      </c>
      <c r="G4474">
        <v>3960</v>
      </c>
      <c r="H4474">
        <f>VLOOKUP(C4474,Sheet2!$D$2:$H$13246,3,FALSE)</f>
        <v>16543</v>
      </c>
      <c r="I4474">
        <f>VLOOKUP($C4474,Sheet2!$D$2:$H$13246,4,FALSE)</f>
        <v>4119</v>
      </c>
      <c r="J4474">
        <f>VLOOKUP($C4474,Sheet2!$D$2:$H$13246,5,FALSE)</f>
        <v>195</v>
      </c>
    </row>
    <row r="4475" spans="1:10" x14ac:dyDescent="0.2">
      <c r="A4475" s="1" t="s">
        <v>2842</v>
      </c>
      <c r="B4475" s="1" t="s">
        <v>1036</v>
      </c>
      <c r="C4475" t="s">
        <v>1037</v>
      </c>
      <c r="D4475" t="s">
        <v>10</v>
      </c>
      <c r="E4475" t="s">
        <v>1038</v>
      </c>
      <c r="F4475" t="s">
        <v>12</v>
      </c>
      <c r="G4475">
        <v>3079</v>
      </c>
      <c r="H4475">
        <f>VLOOKUP(C4475,Sheet2!$D$2:$H$13246,3,FALSE)</f>
        <v>20416</v>
      </c>
      <c r="I4475">
        <f>VLOOKUP($C4475,Sheet2!$D$2:$H$13246,4,FALSE)</f>
        <v>3449</v>
      </c>
      <c r="J4475">
        <f>VLOOKUP($C4475,Sheet2!$D$2:$H$13246,5,FALSE)</f>
        <v>362</v>
      </c>
    </row>
    <row r="4476" spans="1:10" x14ac:dyDescent="0.2">
      <c r="A4476" s="1" t="s">
        <v>2842</v>
      </c>
      <c r="B4476" s="1" t="s">
        <v>1039</v>
      </c>
      <c r="C4476" t="s">
        <v>1040</v>
      </c>
      <c r="D4476" t="s">
        <v>10</v>
      </c>
      <c r="E4476" t="s">
        <v>1041</v>
      </c>
      <c r="F4476" t="s">
        <v>12</v>
      </c>
      <c r="G4476">
        <v>391</v>
      </c>
      <c r="H4476">
        <f>VLOOKUP(C4476,Sheet2!$D$2:$H$13246,3,FALSE)</f>
        <v>2895</v>
      </c>
      <c r="I4476">
        <f>VLOOKUP($C4476,Sheet2!$D$2:$H$13246,4,FALSE)</f>
        <v>433</v>
      </c>
      <c r="J4476">
        <f>VLOOKUP($C4476,Sheet2!$D$2:$H$13246,5,FALSE)</f>
        <v>107</v>
      </c>
    </row>
    <row r="4477" spans="1:10" x14ac:dyDescent="0.2">
      <c r="A4477" s="1" t="s">
        <v>2842</v>
      </c>
      <c r="B4477" s="1" t="s">
        <v>1042</v>
      </c>
      <c r="C4477" t="s">
        <v>1043</v>
      </c>
      <c r="D4477" t="s">
        <v>10</v>
      </c>
      <c r="E4477" t="s">
        <v>1044</v>
      </c>
      <c r="F4477" t="s">
        <v>12</v>
      </c>
      <c r="G4477">
        <v>543</v>
      </c>
      <c r="H4477">
        <f>VLOOKUP(C4477,Sheet2!$D$2:$H$13246,3,FALSE)</f>
        <v>3488</v>
      </c>
      <c r="I4477">
        <f>VLOOKUP($C4477,Sheet2!$D$2:$H$13246,4,FALSE)</f>
        <v>555</v>
      </c>
      <c r="J4477">
        <f>VLOOKUP($C4477,Sheet2!$D$2:$H$13246,5,FALSE)</f>
        <v>126</v>
      </c>
    </row>
    <row r="4478" spans="1:10" x14ac:dyDescent="0.2">
      <c r="A4478" s="1" t="s">
        <v>2842</v>
      </c>
      <c r="B4478" s="1" t="s">
        <v>1045</v>
      </c>
      <c r="C4478" t="s">
        <v>1046</v>
      </c>
      <c r="D4478" t="s">
        <v>10</v>
      </c>
      <c r="E4478" t="s">
        <v>1047</v>
      </c>
      <c r="F4478" t="s">
        <v>12</v>
      </c>
      <c r="G4478">
        <v>1204</v>
      </c>
      <c r="H4478">
        <f>VLOOKUP(C4478,Sheet2!$D$2:$H$13246,3,FALSE)</f>
        <v>9147</v>
      </c>
      <c r="I4478">
        <f>VLOOKUP($C4478,Sheet2!$D$2:$H$13246,4,FALSE)</f>
        <v>1291</v>
      </c>
      <c r="J4478">
        <f>VLOOKUP($C4478,Sheet2!$D$2:$H$13246,5,FALSE)</f>
        <v>151</v>
      </c>
    </row>
    <row r="4479" spans="1:10" x14ac:dyDescent="0.2">
      <c r="A4479" s="1" t="s">
        <v>2842</v>
      </c>
      <c r="B4479" s="1" t="s">
        <v>1048</v>
      </c>
      <c r="C4479" t="s">
        <v>1049</v>
      </c>
      <c r="D4479" t="s">
        <v>10</v>
      </c>
      <c r="E4479" t="s">
        <v>1050</v>
      </c>
      <c r="F4479" t="s">
        <v>12</v>
      </c>
      <c r="G4479">
        <v>464</v>
      </c>
      <c r="H4479">
        <f>VLOOKUP(C4479,Sheet2!$D$2:$H$13246,3,FALSE)</f>
        <v>3024</v>
      </c>
      <c r="I4479">
        <f>VLOOKUP($C4479,Sheet2!$D$2:$H$13246,4,FALSE)</f>
        <v>453</v>
      </c>
      <c r="J4479">
        <f>VLOOKUP($C4479,Sheet2!$D$2:$H$13246,5,FALSE)</f>
        <v>44</v>
      </c>
    </row>
    <row r="4480" spans="1:10" x14ac:dyDescent="0.2">
      <c r="A4480" s="1" t="s">
        <v>2842</v>
      </c>
      <c r="B4480" s="1" t="s">
        <v>1051</v>
      </c>
      <c r="C4480" t="s">
        <v>1052</v>
      </c>
      <c r="D4480" t="s">
        <v>10</v>
      </c>
      <c r="E4480" t="s">
        <v>1053</v>
      </c>
      <c r="F4480" t="s">
        <v>12</v>
      </c>
      <c r="G4480">
        <v>2200</v>
      </c>
      <c r="H4480">
        <f>VLOOKUP(C4480,Sheet2!$D$2:$H$13246,3,FALSE)</f>
        <v>21142</v>
      </c>
      <c r="I4480">
        <f>VLOOKUP($C4480,Sheet2!$D$2:$H$13246,4,FALSE)</f>
        <v>2621</v>
      </c>
      <c r="J4480">
        <f>VLOOKUP($C4480,Sheet2!$D$2:$H$13246,5,FALSE)</f>
        <v>511</v>
      </c>
    </row>
    <row r="4481" spans="1:10" x14ac:dyDescent="0.2">
      <c r="A4481" s="1" t="s">
        <v>2842</v>
      </c>
      <c r="B4481" s="1" t="s">
        <v>1054</v>
      </c>
      <c r="C4481" t="s">
        <v>1055</v>
      </c>
      <c r="D4481" t="s">
        <v>10</v>
      </c>
      <c r="E4481" t="s">
        <v>915</v>
      </c>
      <c r="F4481" t="s">
        <v>12</v>
      </c>
      <c r="G4481">
        <v>1572</v>
      </c>
      <c r="H4481">
        <f>VLOOKUP(C4481,Sheet2!$D$2:$H$13246,3,FALSE)</f>
        <v>9490</v>
      </c>
      <c r="I4481">
        <f>VLOOKUP($C4481,Sheet2!$D$2:$H$13246,4,FALSE)</f>
        <v>1621</v>
      </c>
      <c r="J4481">
        <f>VLOOKUP($C4481,Sheet2!$D$2:$H$13246,5,FALSE)</f>
        <v>274</v>
      </c>
    </row>
    <row r="4482" spans="1:10" x14ac:dyDescent="0.2">
      <c r="A4482" s="1" t="s">
        <v>2842</v>
      </c>
      <c r="B4482" s="1" t="s">
        <v>1056</v>
      </c>
      <c r="C4482" t="s">
        <v>1057</v>
      </c>
      <c r="D4482" t="s">
        <v>10</v>
      </c>
      <c r="E4482" t="s">
        <v>915</v>
      </c>
      <c r="F4482" t="s">
        <v>12</v>
      </c>
      <c r="G4482">
        <v>1799</v>
      </c>
      <c r="H4482">
        <f>VLOOKUP(C4482,Sheet2!$D$2:$H$13246,3,FALSE)</f>
        <v>12633</v>
      </c>
      <c r="I4482">
        <f>VLOOKUP($C4482,Sheet2!$D$2:$H$13246,4,FALSE)</f>
        <v>1831</v>
      </c>
      <c r="J4482">
        <f>VLOOKUP($C4482,Sheet2!$D$2:$H$13246,5,FALSE)</f>
        <v>276</v>
      </c>
    </row>
    <row r="4483" spans="1:10" x14ac:dyDescent="0.2">
      <c r="A4483" s="1" t="s">
        <v>2842</v>
      </c>
      <c r="B4483" s="1" t="s">
        <v>1058</v>
      </c>
      <c r="C4483" t="s">
        <v>1059</v>
      </c>
      <c r="D4483" t="s">
        <v>10</v>
      </c>
      <c r="E4483" t="s">
        <v>153</v>
      </c>
      <c r="F4483" t="s">
        <v>12</v>
      </c>
      <c r="G4483">
        <v>1814</v>
      </c>
      <c r="H4483">
        <f>VLOOKUP(C4483,Sheet2!$D$2:$H$13246,3,FALSE)</f>
        <v>12631</v>
      </c>
      <c r="I4483">
        <f>VLOOKUP($C4483,Sheet2!$D$2:$H$13246,4,FALSE)</f>
        <v>1929</v>
      </c>
      <c r="J4483">
        <f>VLOOKUP($C4483,Sheet2!$D$2:$H$13246,5,FALSE)</f>
        <v>129</v>
      </c>
    </row>
    <row r="4484" spans="1:10" x14ac:dyDescent="0.2">
      <c r="A4484" s="1" t="s">
        <v>2842</v>
      </c>
      <c r="B4484" s="1" t="s">
        <v>1060</v>
      </c>
      <c r="C4484" t="s">
        <v>1061</v>
      </c>
      <c r="D4484" t="s">
        <v>10</v>
      </c>
      <c r="E4484" t="s">
        <v>1062</v>
      </c>
      <c r="F4484" t="s">
        <v>12</v>
      </c>
      <c r="G4484">
        <v>993</v>
      </c>
      <c r="H4484">
        <f>VLOOKUP(C4484,Sheet2!$D$2:$H$13246,3,FALSE)</f>
        <v>6569</v>
      </c>
      <c r="I4484">
        <f>VLOOKUP($C4484,Sheet2!$D$2:$H$13246,4,FALSE)</f>
        <v>1110</v>
      </c>
      <c r="J4484">
        <f>VLOOKUP($C4484,Sheet2!$D$2:$H$13246,5,FALSE)</f>
        <v>96</v>
      </c>
    </row>
    <row r="4485" spans="1:10" x14ac:dyDescent="0.2">
      <c r="A4485" s="1" t="s">
        <v>2842</v>
      </c>
      <c r="B4485" s="1" t="s">
        <v>1063</v>
      </c>
      <c r="C4485" t="s">
        <v>1064</v>
      </c>
      <c r="D4485" t="s">
        <v>10</v>
      </c>
      <c r="E4485" t="s">
        <v>1065</v>
      </c>
      <c r="F4485" t="s">
        <v>12</v>
      </c>
      <c r="G4485">
        <v>166</v>
      </c>
      <c r="H4485" t="e">
        <f>VLOOKUP(C4485,Sheet2!$D$2:$H$13246,3,FALSE)</f>
        <v>#N/A</v>
      </c>
      <c r="I4485" t="e">
        <f>VLOOKUP($C4485,Sheet2!$D$2:$H$13246,4,FALSE)</f>
        <v>#N/A</v>
      </c>
      <c r="J4485" t="e">
        <f>VLOOKUP($C4485,Sheet2!$D$2:$H$13246,5,FALSE)</f>
        <v>#N/A</v>
      </c>
    </row>
    <row r="4486" spans="1:10" x14ac:dyDescent="0.2">
      <c r="A4486" s="1" t="s">
        <v>2842</v>
      </c>
      <c r="B4486" s="1" t="s">
        <v>1066</v>
      </c>
      <c r="C4486" t="s">
        <v>1067</v>
      </c>
      <c r="D4486" t="s">
        <v>10</v>
      </c>
      <c r="E4486" t="s">
        <v>1068</v>
      </c>
      <c r="F4486" t="s">
        <v>12</v>
      </c>
      <c r="G4486">
        <v>2073</v>
      </c>
      <c r="H4486">
        <f>VLOOKUP(C4486,Sheet2!$D$2:$H$13246,3,FALSE)</f>
        <v>13553</v>
      </c>
      <c r="I4486">
        <f>VLOOKUP($C4486,Sheet2!$D$2:$H$13246,4,FALSE)</f>
        <v>2128</v>
      </c>
      <c r="J4486">
        <f>VLOOKUP($C4486,Sheet2!$D$2:$H$13246,5,FALSE)</f>
        <v>197</v>
      </c>
    </row>
    <row r="4487" spans="1:10" x14ac:dyDescent="0.2">
      <c r="A4487" s="1" t="s">
        <v>2842</v>
      </c>
      <c r="B4487" s="1" t="s">
        <v>1069</v>
      </c>
      <c r="C4487" t="s">
        <v>1070</v>
      </c>
      <c r="D4487" t="s">
        <v>10</v>
      </c>
      <c r="E4487" t="s">
        <v>1071</v>
      </c>
      <c r="F4487" t="s">
        <v>12</v>
      </c>
      <c r="G4487">
        <v>3936</v>
      </c>
      <c r="H4487">
        <f>VLOOKUP(C4487,Sheet2!$D$2:$H$13246,3,FALSE)</f>
        <v>27553</v>
      </c>
      <c r="I4487">
        <f>VLOOKUP($C4487,Sheet2!$D$2:$H$13246,4,FALSE)</f>
        <v>4417</v>
      </c>
      <c r="J4487">
        <f>VLOOKUP($C4487,Sheet2!$D$2:$H$13246,5,FALSE)</f>
        <v>367</v>
      </c>
    </row>
    <row r="4488" spans="1:10" x14ac:dyDescent="0.2">
      <c r="A4488" s="1" t="s">
        <v>2842</v>
      </c>
      <c r="B4488" s="1" t="s">
        <v>1072</v>
      </c>
      <c r="C4488" t="s">
        <v>1073</v>
      </c>
      <c r="D4488" t="s">
        <v>10</v>
      </c>
      <c r="E4488" t="s">
        <v>1074</v>
      </c>
      <c r="F4488" t="s">
        <v>12</v>
      </c>
      <c r="G4488">
        <v>613</v>
      </c>
      <c r="H4488">
        <f>VLOOKUP(C4488,Sheet2!$D$2:$H$13246,3,FALSE)</f>
        <v>3712</v>
      </c>
      <c r="I4488">
        <f>VLOOKUP($C4488,Sheet2!$D$2:$H$13246,4,FALSE)</f>
        <v>648</v>
      </c>
      <c r="J4488">
        <f>VLOOKUP($C4488,Sheet2!$D$2:$H$13246,5,FALSE)</f>
        <v>128</v>
      </c>
    </row>
    <row r="4489" spans="1:10" x14ac:dyDescent="0.2">
      <c r="A4489" s="1" t="s">
        <v>2842</v>
      </c>
      <c r="B4489" s="1" t="s">
        <v>1075</v>
      </c>
      <c r="C4489" t="s">
        <v>1076</v>
      </c>
      <c r="D4489" t="s">
        <v>10</v>
      </c>
      <c r="E4489" t="s">
        <v>1077</v>
      </c>
      <c r="F4489" t="s">
        <v>12</v>
      </c>
      <c r="G4489">
        <v>4813</v>
      </c>
      <c r="H4489">
        <f>VLOOKUP(C4489,Sheet2!$D$2:$H$13246,3,FALSE)</f>
        <v>27885</v>
      </c>
      <c r="I4489">
        <f>VLOOKUP($C4489,Sheet2!$D$2:$H$13246,4,FALSE)</f>
        <v>5376</v>
      </c>
      <c r="J4489">
        <f>VLOOKUP($C4489,Sheet2!$D$2:$H$13246,5,FALSE)</f>
        <v>312</v>
      </c>
    </row>
    <row r="4490" spans="1:10" x14ac:dyDescent="0.2">
      <c r="A4490" s="1" t="s">
        <v>2842</v>
      </c>
      <c r="B4490" s="1" t="s">
        <v>1078</v>
      </c>
      <c r="C4490" t="s">
        <v>1079</v>
      </c>
      <c r="D4490" t="s">
        <v>10</v>
      </c>
      <c r="E4490" t="s">
        <v>1080</v>
      </c>
      <c r="F4490" t="s">
        <v>12</v>
      </c>
      <c r="G4490">
        <v>1028</v>
      </c>
      <c r="H4490">
        <f>VLOOKUP(C4490,Sheet2!$D$2:$H$13246,3,FALSE)</f>
        <v>7779</v>
      </c>
      <c r="I4490">
        <f>VLOOKUP($C4490,Sheet2!$D$2:$H$13246,4,FALSE)</f>
        <v>1088</v>
      </c>
      <c r="J4490">
        <f>VLOOKUP($C4490,Sheet2!$D$2:$H$13246,5,FALSE)</f>
        <v>162</v>
      </c>
    </row>
    <row r="4491" spans="1:10" x14ac:dyDescent="0.2">
      <c r="A4491" s="1" t="s">
        <v>2842</v>
      </c>
      <c r="B4491" s="1" t="s">
        <v>1081</v>
      </c>
      <c r="C4491" t="s">
        <v>1082</v>
      </c>
      <c r="D4491" t="s">
        <v>10</v>
      </c>
      <c r="E4491" t="s">
        <v>1053</v>
      </c>
      <c r="F4491" t="s">
        <v>12</v>
      </c>
      <c r="G4491">
        <v>1373</v>
      </c>
      <c r="H4491">
        <f>VLOOKUP(C4491,Sheet2!$D$2:$H$13246,3,FALSE)</f>
        <v>11182</v>
      </c>
      <c r="I4491">
        <f>VLOOKUP($C4491,Sheet2!$D$2:$H$13246,4,FALSE)</f>
        <v>1612</v>
      </c>
      <c r="J4491">
        <f>VLOOKUP($C4491,Sheet2!$D$2:$H$13246,5,FALSE)</f>
        <v>272</v>
      </c>
    </row>
    <row r="4492" spans="1:10" x14ac:dyDescent="0.2">
      <c r="A4492" s="1" t="s">
        <v>2842</v>
      </c>
      <c r="B4492" s="1" t="s">
        <v>1083</v>
      </c>
      <c r="C4492" t="s">
        <v>1084</v>
      </c>
      <c r="D4492" t="s">
        <v>10</v>
      </c>
      <c r="E4492" t="s">
        <v>1085</v>
      </c>
      <c r="F4492" t="s">
        <v>12</v>
      </c>
      <c r="G4492">
        <v>323</v>
      </c>
      <c r="H4492">
        <f>VLOOKUP(C4492,Sheet2!$D$2:$H$13246,3,FALSE)</f>
        <v>2218</v>
      </c>
      <c r="I4492">
        <f>VLOOKUP($C4492,Sheet2!$D$2:$H$13246,4,FALSE)</f>
        <v>331</v>
      </c>
      <c r="J4492">
        <f>VLOOKUP($C4492,Sheet2!$D$2:$H$13246,5,FALSE)</f>
        <v>72</v>
      </c>
    </row>
    <row r="4493" spans="1:10" x14ac:dyDescent="0.2">
      <c r="A4493" s="1" t="s">
        <v>2842</v>
      </c>
      <c r="B4493" s="1" t="s">
        <v>1086</v>
      </c>
      <c r="C4493" t="s">
        <v>1087</v>
      </c>
      <c r="D4493" t="s">
        <v>10</v>
      </c>
      <c r="E4493" t="s">
        <v>1088</v>
      </c>
      <c r="F4493" t="s">
        <v>12</v>
      </c>
      <c r="G4493">
        <v>1294</v>
      </c>
      <c r="H4493">
        <f>VLOOKUP(C4493,Sheet2!$D$2:$H$13246,3,FALSE)</f>
        <v>11632</v>
      </c>
      <c r="I4493">
        <f>VLOOKUP($C4493,Sheet2!$D$2:$H$13246,4,FALSE)</f>
        <v>1422</v>
      </c>
      <c r="J4493">
        <f>VLOOKUP($C4493,Sheet2!$D$2:$H$13246,5,FALSE)</f>
        <v>111</v>
      </c>
    </row>
    <row r="4494" spans="1:10" x14ac:dyDescent="0.2">
      <c r="A4494" s="1" t="s">
        <v>2842</v>
      </c>
      <c r="B4494" s="1" t="s">
        <v>1089</v>
      </c>
      <c r="C4494" t="s">
        <v>1090</v>
      </c>
      <c r="D4494" t="s">
        <v>10</v>
      </c>
      <c r="E4494" t="s">
        <v>1091</v>
      </c>
      <c r="F4494" t="s">
        <v>12</v>
      </c>
      <c r="G4494">
        <v>870</v>
      </c>
      <c r="H4494">
        <f>VLOOKUP(C4494,Sheet2!$D$2:$H$13246,3,FALSE)</f>
        <v>5336</v>
      </c>
      <c r="I4494">
        <f>VLOOKUP($C4494,Sheet2!$D$2:$H$13246,4,FALSE)</f>
        <v>907</v>
      </c>
      <c r="J4494">
        <f>VLOOKUP($C4494,Sheet2!$D$2:$H$13246,5,FALSE)</f>
        <v>177</v>
      </c>
    </row>
    <row r="4495" spans="1:10" x14ac:dyDescent="0.2">
      <c r="A4495" s="1" t="s">
        <v>2842</v>
      </c>
      <c r="B4495" s="1" t="s">
        <v>1092</v>
      </c>
      <c r="C4495" t="s">
        <v>1093</v>
      </c>
      <c r="D4495" t="s">
        <v>10</v>
      </c>
      <c r="E4495" t="s">
        <v>1094</v>
      </c>
      <c r="F4495" t="s">
        <v>12</v>
      </c>
      <c r="G4495">
        <v>467</v>
      </c>
      <c r="H4495">
        <f>VLOOKUP(C4495,Sheet2!$D$2:$H$13246,3,FALSE)</f>
        <v>3079</v>
      </c>
      <c r="I4495">
        <f>VLOOKUP($C4495,Sheet2!$D$2:$H$13246,4,FALSE)</f>
        <v>633</v>
      </c>
      <c r="J4495">
        <f>VLOOKUP($C4495,Sheet2!$D$2:$H$13246,5,FALSE)</f>
        <v>149</v>
      </c>
    </row>
    <row r="4496" spans="1:10" x14ac:dyDescent="0.2">
      <c r="A4496" s="1" t="s">
        <v>2842</v>
      </c>
      <c r="B4496" s="1" t="s">
        <v>1095</v>
      </c>
      <c r="C4496" t="s">
        <v>1096</v>
      </c>
      <c r="D4496" t="s">
        <v>10</v>
      </c>
      <c r="E4496" t="s">
        <v>1097</v>
      </c>
      <c r="F4496" t="s">
        <v>12</v>
      </c>
      <c r="G4496">
        <v>1885</v>
      </c>
      <c r="H4496">
        <f>VLOOKUP(C4496,Sheet2!$D$2:$H$13246,3,FALSE)</f>
        <v>16413</v>
      </c>
      <c r="I4496">
        <f>VLOOKUP($C4496,Sheet2!$D$2:$H$13246,4,FALSE)</f>
        <v>2061</v>
      </c>
      <c r="J4496">
        <f>VLOOKUP($C4496,Sheet2!$D$2:$H$13246,5,FALSE)</f>
        <v>399</v>
      </c>
    </row>
    <row r="4497" spans="1:10" x14ac:dyDescent="0.2">
      <c r="A4497" s="1" t="s">
        <v>2842</v>
      </c>
      <c r="B4497" s="1" t="s">
        <v>1098</v>
      </c>
      <c r="C4497" t="s">
        <v>1099</v>
      </c>
      <c r="D4497" t="s">
        <v>10</v>
      </c>
      <c r="E4497" t="s">
        <v>1100</v>
      </c>
      <c r="F4497" t="s">
        <v>12</v>
      </c>
      <c r="G4497">
        <v>1937</v>
      </c>
      <c r="H4497">
        <f>VLOOKUP(C4497,Sheet2!$D$2:$H$13246,3,FALSE)</f>
        <v>8619</v>
      </c>
      <c r="I4497">
        <f>VLOOKUP($C4497,Sheet2!$D$2:$H$13246,4,FALSE)</f>
        <v>2029</v>
      </c>
      <c r="J4497">
        <f>VLOOKUP($C4497,Sheet2!$D$2:$H$13246,5,FALSE)</f>
        <v>91</v>
      </c>
    </row>
    <row r="4498" spans="1:10" x14ac:dyDescent="0.2">
      <c r="A4498" s="1" t="s">
        <v>2842</v>
      </c>
      <c r="B4498" s="1" t="s">
        <v>1101</v>
      </c>
      <c r="C4498" t="s">
        <v>1102</v>
      </c>
      <c r="D4498" t="s">
        <v>10</v>
      </c>
      <c r="E4498" t="s">
        <v>1103</v>
      </c>
      <c r="F4498" t="s">
        <v>12</v>
      </c>
      <c r="G4498">
        <v>336</v>
      </c>
      <c r="H4498">
        <f>VLOOKUP(C4498,Sheet2!$D$2:$H$13246,3,FALSE)</f>
        <v>2453</v>
      </c>
      <c r="I4498">
        <f>VLOOKUP($C4498,Sheet2!$D$2:$H$13246,4,FALSE)</f>
        <v>327</v>
      </c>
      <c r="J4498">
        <f>VLOOKUP($C4498,Sheet2!$D$2:$H$13246,5,FALSE)</f>
        <v>56</v>
      </c>
    </row>
    <row r="4499" spans="1:10" x14ac:dyDescent="0.2">
      <c r="A4499" s="1" t="s">
        <v>2842</v>
      </c>
      <c r="B4499" s="1" t="s">
        <v>1104</v>
      </c>
      <c r="C4499" t="s">
        <v>1105</v>
      </c>
      <c r="D4499" t="s">
        <v>10</v>
      </c>
      <c r="E4499" t="s">
        <v>1106</v>
      </c>
      <c r="F4499" t="s">
        <v>12</v>
      </c>
      <c r="G4499">
        <v>7185</v>
      </c>
      <c r="H4499">
        <f>VLOOKUP(C4499,Sheet2!$D$2:$H$13246,3,FALSE)</f>
        <v>37435</v>
      </c>
      <c r="I4499">
        <f>VLOOKUP($C4499,Sheet2!$D$2:$H$13246,4,FALSE)</f>
        <v>7127</v>
      </c>
      <c r="J4499">
        <f>VLOOKUP($C4499,Sheet2!$D$2:$H$13246,5,FALSE)</f>
        <v>300</v>
      </c>
    </row>
    <row r="4500" spans="1:10" x14ac:dyDescent="0.2">
      <c r="A4500" s="1" t="s">
        <v>2842</v>
      </c>
      <c r="B4500" s="1" t="s">
        <v>1107</v>
      </c>
      <c r="C4500" t="s">
        <v>1108</v>
      </c>
      <c r="D4500" t="s">
        <v>10</v>
      </c>
      <c r="E4500" t="s">
        <v>1109</v>
      </c>
      <c r="F4500" t="s">
        <v>12</v>
      </c>
      <c r="G4500">
        <v>6374</v>
      </c>
      <c r="H4500">
        <f>VLOOKUP(C4500,Sheet2!$D$2:$H$13246,3,FALSE)</f>
        <v>40126</v>
      </c>
      <c r="I4500">
        <f>VLOOKUP($C4500,Sheet2!$D$2:$H$13246,4,FALSE)</f>
        <v>6277</v>
      </c>
      <c r="J4500">
        <f>VLOOKUP($C4500,Sheet2!$D$2:$H$13246,5,FALSE)</f>
        <v>335</v>
      </c>
    </row>
    <row r="4501" spans="1:10" x14ac:dyDescent="0.2">
      <c r="A4501" s="1" t="s">
        <v>2842</v>
      </c>
      <c r="B4501" s="1" t="s">
        <v>1110</v>
      </c>
      <c r="C4501" t="s">
        <v>1111</v>
      </c>
      <c r="D4501" t="s">
        <v>10</v>
      </c>
      <c r="E4501" t="s">
        <v>1112</v>
      </c>
      <c r="F4501" t="s">
        <v>12</v>
      </c>
      <c r="G4501">
        <v>905</v>
      </c>
      <c r="H4501">
        <f>VLOOKUP(C4501,Sheet2!$D$2:$H$13246,3,FALSE)</f>
        <v>6511</v>
      </c>
      <c r="I4501">
        <f>VLOOKUP($C4501,Sheet2!$D$2:$H$13246,4,FALSE)</f>
        <v>871</v>
      </c>
      <c r="J4501">
        <f>VLOOKUP($C4501,Sheet2!$D$2:$H$13246,5,FALSE)</f>
        <v>131</v>
      </c>
    </row>
    <row r="4502" spans="1:10" x14ac:dyDescent="0.2">
      <c r="A4502" s="1" t="s">
        <v>2842</v>
      </c>
      <c r="B4502" s="1" t="s">
        <v>1113</v>
      </c>
      <c r="C4502" t="s">
        <v>1114</v>
      </c>
      <c r="D4502" t="s">
        <v>10</v>
      </c>
      <c r="E4502" t="s">
        <v>1115</v>
      </c>
      <c r="F4502" t="s">
        <v>12</v>
      </c>
      <c r="G4502">
        <v>487</v>
      </c>
      <c r="H4502">
        <f>VLOOKUP(C4502,Sheet2!$D$2:$H$13246,3,FALSE)</f>
        <v>2837</v>
      </c>
      <c r="I4502">
        <f>VLOOKUP($C4502,Sheet2!$D$2:$H$13246,4,FALSE)</f>
        <v>479</v>
      </c>
      <c r="J4502">
        <f>VLOOKUP($C4502,Sheet2!$D$2:$H$13246,5,FALSE)</f>
        <v>116</v>
      </c>
    </row>
    <row r="4503" spans="1:10" x14ac:dyDescent="0.2">
      <c r="A4503" s="1" t="s">
        <v>2842</v>
      </c>
      <c r="B4503" s="1" t="s">
        <v>1116</v>
      </c>
      <c r="C4503" t="s">
        <v>1117</v>
      </c>
      <c r="D4503" t="s">
        <v>10</v>
      </c>
      <c r="E4503" t="s">
        <v>1118</v>
      </c>
      <c r="F4503" t="s">
        <v>12</v>
      </c>
      <c r="G4503">
        <v>4829</v>
      </c>
      <c r="H4503">
        <f>VLOOKUP(C4503,Sheet2!$D$2:$H$13246,3,FALSE)</f>
        <v>30448</v>
      </c>
      <c r="I4503">
        <f>VLOOKUP($C4503,Sheet2!$D$2:$H$13246,4,FALSE)</f>
        <v>4612</v>
      </c>
      <c r="J4503">
        <f>VLOOKUP($C4503,Sheet2!$D$2:$H$13246,5,FALSE)</f>
        <v>847</v>
      </c>
    </row>
    <row r="4504" spans="1:10" x14ac:dyDescent="0.2">
      <c r="A4504" s="1" t="s">
        <v>2842</v>
      </c>
      <c r="B4504" s="1" t="s">
        <v>1119</v>
      </c>
      <c r="C4504" t="s">
        <v>1120</v>
      </c>
      <c r="D4504" t="s">
        <v>10</v>
      </c>
      <c r="E4504" t="s">
        <v>1121</v>
      </c>
      <c r="F4504" t="s">
        <v>12</v>
      </c>
      <c r="G4504">
        <v>1012</v>
      </c>
      <c r="H4504">
        <f>VLOOKUP(C4504,Sheet2!$D$2:$H$13246,3,FALSE)</f>
        <v>6648</v>
      </c>
      <c r="I4504">
        <f>VLOOKUP($C4504,Sheet2!$D$2:$H$13246,4,FALSE)</f>
        <v>973</v>
      </c>
      <c r="J4504">
        <f>VLOOKUP($C4504,Sheet2!$D$2:$H$13246,5,FALSE)</f>
        <v>129</v>
      </c>
    </row>
    <row r="4505" spans="1:10" x14ac:dyDescent="0.2">
      <c r="A4505" s="1" t="s">
        <v>2842</v>
      </c>
      <c r="B4505" s="1" t="s">
        <v>1122</v>
      </c>
      <c r="C4505" t="s">
        <v>1123</v>
      </c>
      <c r="D4505" t="s">
        <v>10</v>
      </c>
      <c r="E4505" t="s">
        <v>1124</v>
      </c>
      <c r="F4505" t="s">
        <v>12</v>
      </c>
      <c r="G4505">
        <v>1176</v>
      </c>
      <c r="H4505">
        <f>VLOOKUP(C4505,Sheet2!$D$2:$H$13246,3,FALSE)</f>
        <v>7838</v>
      </c>
      <c r="I4505">
        <f>VLOOKUP($C4505,Sheet2!$D$2:$H$13246,4,FALSE)</f>
        <v>1237</v>
      </c>
      <c r="J4505">
        <f>VLOOKUP($C4505,Sheet2!$D$2:$H$13246,5,FALSE)</f>
        <v>150</v>
      </c>
    </row>
    <row r="4506" spans="1:10" x14ac:dyDescent="0.2">
      <c r="A4506" s="1" t="s">
        <v>2842</v>
      </c>
      <c r="B4506" s="1" t="s">
        <v>1125</v>
      </c>
      <c r="C4506" t="s">
        <v>1126</v>
      </c>
      <c r="D4506" t="s">
        <v>10</v>
      </c>
      <c r="E4506" t="s">
        <v>1127</v>
      </c>
      <c r="F4506" t="s">
        <v>12</v>
      </c>
      <c r="G4506">
        <v>5011</v>
      </c>
      <c r="H4506">
        <f>VLOOKUP(C4506,Sheet2!$D$2:$H$13246,3,FALSE)</f>
        <v>33421</v>
      </c>
      <c r="I4506">
        <f>VLOOKUP($C4506,Sheet2!$D$2:$H$13246,4,FALSE)</f>
        <v>5374</v>
      </c>
      <c r="J4506">
        <f>VLOOKUP($C4506,Sheet2!$D$2:$H$13246,5,FALSE)</f>
        <v>716</v>
      </c>
    </row>
    <row r="4507" spans="1:10" x14ac:dyDescent="0.2">
      <c r="A4507" s="1" t="s">
        <v>2842</v>
      </c>
      <c r="B4507" s="1" t="s">
        <v>1128</v>
      </c>
      <c r="C4507" t="s">
        <v>1129</v>
      </c>
      <c r="D4507" t="s">
        <v>10</v>
      </c>
      <c r="E4507" t="s">
        <v>1130</v>
      </c>
      <c r="F4507" t="s">
        <v>12</v>
      </c>
      <c r="G4507">
        <v>3368</v>
      </c>
      <c r="H4507">
        <f>VLOOKUP(C4507,Sheet2!$D$2:$H$13246,3,FALSE)</f>
        <v>17121</v>
      </c>
      <c r="I4507">
        <f>VLOOKUP($C4507,Sheet2!$D$2:$H$13246,4,FALSE)</f>
        <v>3503</v>
      </c>
      <c r="J4507">
        <f>VLOOKUP($C4507,Sheet2!$D$2:$H$13246,5,FALSE)</f>
        <v>165</v>
      </c>
    </row>
    <row r="4508" spans="1:10" x14ac:dyDescent="0.2">
      <c r="A4508" s="1" t="s">
        <v>2842</v>
      </c>
      <c r="B4508" s="1" t="s">
        <v>1131</v>
      </c>
      <c r="C4508" t="s">
        <v>1132</v>
      </c>
      <c r="D4508" t="s">
        <v>10</v>
      </c>
      <c r="E4508" t="s">
        <v>1133</v>
      </c>
      <c r="F4508" t="s">
        <v>12</v>
      </c>
      <c r="G4508">
        <v>2660</v>
      </c>
      <c r="H4508">
        <f>VLOOKUP(C4508,Sheet2!$D$2:$H$13246,3,FALSE)</f>
        <v>23909</v>
      </c>
      <c r="I4508">
        <f>VLOOKUP($C4508,Sheet2!$D$2:$H$13246,4,FALSE)</f>
        <v>2772</v>
      </c>
      <c r="J4508">
        <f>VLOOKUP($C4508,Sheet2!$D$2:$H$13246,5,FALSE)</f>
        <v>549</v>
      </c>
    </row>
    <row r="4509" spans="1:10" x14ac:dyDescent="0.2">
      <c r="A4509" s="1" t="s">
        <v>2842</v>
      </c>
      <c r="B4509" s="1" t="s">
        <v>1134</v>
      </c>
      <c r="C4509" t="s">
        <v>1135</v>
      </c>
      <c r="D4509" t="s">
        <v>10</v>
      </c>
      <c r="E4509" t="s">
        <v>1136</v>
      </c>
      <c r="F4509" t="s">
        <v>12</v>
      </c>
      <c r="G4509">
        <v>249</v>
      </c>
      <c r="H4509" t="e">
        <f>VLOOKUP(C4509,Sheet2!$D$2:$H$13246,3,FALSE)</f>
        <v>#N/A</v>
      </c>
      <c r="I4509" t="e">
        <f>VLOOKUP($C4509,Sheet2!$D$2:$H$13246,4,FALSE)</f>
        <v>#N/A</v>
      </c>
      <c r="J4509" t="e">
        <f>VLOOKUP($C4509,Sheet2!$D$2:$H$13246,5,FALSE)</f>
        <v>#N/A</v>
      </c>
    </row>
    <row r="4510" spans="1:10" x14ac:dyDescent="0.2">
      <c r="A4510" s="1" t="s">
        <v>2842</v>
      </c>
      <c r="B4510" s="1" t="s">
        <v>1137</v>
      </c>
      <c r="C4510" t="s">
        <v>1138</v>
      </c>
      <c r="D4510" t="s">
        <v>10</v>
      </c>
      <c r="E4510" t="s">
        <v>1139</v>
      </c>
      <c r="F4510" t="s">
        <v>12</v>
      </c>
      <c r="G4510">
        <v>1487</v>
      </c>
      <c r="H4510">
        <f>VLOOKUP(C4510,Sheet2!$D$2:$H$13246,3,FALSE)</f>
        <v>12326</v>
      </c>
      <c r="I4510">
        <f>VLOOKUP($C4510,Sheet2!$D$2:$H$13246,4,FALSE)</f>
        <v>1443</v>
      </c>
      <c r="J4510">
        <f>VLOOKUP($C4510,Sheet2!$D$2:$H$13246,5,FALSE)</f>
        <v>197</v>
      </c>
    </row>
    <row r="4511" spans="1:10" x14ac:dyDescent="0.2">
      <c r="A4511" s="1" t="s">
        <v>2842</v>
      </c>
      <c r="B4511" s="1" t="s">
        <v>1140</v>
      </c>
      <c r="C4511" t="s">
        <v>1141</v>
      </c>
      <c r="D4511" t="s">
        <v>10</v>
      </c>
      <c r="E4511" t="s">
        <v>1142</v>
      </c>
      <c r="F4511" t="s">
        <v>12</v>
      </c>
      <c r="G4511">
        <v>1684</v>
      </c>
      <c r="H4511">
        <f>VLOOKUP(C4511,Sheet2!$D$2:$H$13246,3,FALSE)</f>
        <v>9708</v>
      </c>
      <c r="I4511">
        <f>VLOOKUP($C4511,Sheet2!$D$2:$H$13246,4,FALSE)</f>
        <v>1861</v>
      </c>
      <c r="J4511">
        <f>VLOOKUP($C4511,Sheet2!$D$2:$H$13246,5,FALSE)</f>
        <v>89</v>
      </c>
    </row>
    <row r="4512" spans="1:10" x14ac:dyDescent="0.2">
      <c r="A4512" s="1" t="s">
        <v>2842</v>
      </c>
      <c r="B4512" s="1" t="s">
        <v>1143</v>
      </c>
      <c r="C4512" t="s">
        <v>1144</v>
      </c>
      <c r="D4512" t="s">
        <v>10</v>
      </c>
      <c r="E4512" t="s">
        <v>1145</v>
      </c>
      <c r="F4512" t="s">
        <v>12</v>
      </c>
      <c r="G4512">
        <v>275</v>
      </c>
      <c r="H4512">
        <f>VLOOKUP(C4512,Sheet2!$D$2:$H$13246,3,FALSE)</f>
        <v>1947</v>
      </c>
      <c r="I4512">
        <f>VLOOKUP($C4512,Sheet2!$D$2:$H$13246,4,FALSE)</f>
        <v>243</v>
      </c>
      <c r="J4512">
        <f>VLOOKUP($C4512,Sheet2!$D$2:$H$13246,5,FALSE)</f>
        <v>47</v>
      </c>
    </row>
    <row r="4513" spans="1:10" x14ac:dyDescent="0.2">
      <c r="A4513" s="1" t="s">
        <v>2842</v>
      </c>
      <c r="B4513" s="1" t="s">
        <v>1146</v>
      </c>
      <c r="C4513" t="s">
        <v>1147</v>
      </c>
      <c r="D4513" t="s">
        <v>10</v>
      </c>
      <c r="E4513" t="s">
        <v>1148</v>
      </c>
      <c r="F4513" t="s">
        <v>12</v>
      </c>
      <c r="G4513">
        <v>1580</v>
      </c>
      <c r="H4513">
        <f>VLOOKUP(C4513,Sheet2!$D$2:$H$13246,3,FALSE)</f>
        <v>9993</v>
      </c>
      <c r="I4513">
        <f>VLOOKUP($C4513,Sheet2!$D$2:$H$13246,4,FALSE)</f>
        <v>1558</v>
      </c>
      <c r="J4513">
        <f>VLOOKUP($C4513,Sheet2!$D$2:$H$13246,5,FALSE)</f>
        <v>338</v>
      </c>
    </row>
    <row r="4514" spans="1:10" x14ac:dyDescent="0.2">
      <c r="A4514" s="1" t="s">
        <v>2842</v>
      </c>
      <c r="B4514" s="1" t="s">
        <v>1149</v>
      </c>
      <c r="C4514" t="s">
        <v>1150</v>
      </c>
      <c r="D4514" t="s">
        <v>10</v>
      </c>
      <c r="E4514" t="s">
        <v>1151</v>
      </c>
      <c r="F4514" t="s">
        <v>12</v>
      </c>
      <c r="G4514">
        <v>397</v>
      </c>
      <c r="H4514">
        <f>VLOOKUP(C4514,Sheet2!$D$2:$H$13246,3,FALSE)</f>
        <v>2769</v>
      </c>
      <c r="I4514">
        <f>VLOOKUP($C4514,Sheet2!$D$2:$H$13246,4,FALSE)</f>
        <v>443</v>
      </c>
      <c r="J4514">
        <f>VLOOKUP($C4514,Sheet2!$D$2:$H$13246,5,FALSE)</f>
        <v>81</v>
      </c>
    </row>
    <row r="4515" spans="1:10" x14ac:dyDescent="0.2">
      <c r="A4515" s="1" t="s">
        <v>2842</v>
      </c>
      <c r="B4515" s="1" t="s">
        <v>1152</v>
      </c>
      <c r="C4515" t="s">
        <v>1153</v>
      </c>
      <c r="D4515" t="s">
        <v>10</v>
      </c>
      <c r="E4515" t="s">
        <v>1154</v>
      </c>
      <c r="F4515" t="s">
        <v>12</v>
      </c>
      <c r="G4515">
        <v>4404</v>
      </c>
      <c r="H4515">
        <f>VLOOKUP(C4515,Sheet2!$D$2:$H$13246,3,FALSE)</f>
        <v>25728</v>
      </c>
      <c r="I4515">
        <f>VLOOKUP($C4515,Sheet2!$D$2:$H$13246,4,FALSE)</f>
        <v>4056</v>
      </c>
      <c r="J4515">
        <f>VLOOKUP($C4515,Sheet2!$D$2:$H$13246,5,FALSE)</f>
        <v>369</v>
      </c>
    </row>
    <row r="4516" spans="1:10" x14ac:dyDescent="0.2">
      <c r="A4516" s="1" t="s">
        <v>2842</v>
      </c>
      <c r="B4516" s="1" t="s">
        <v>1155</v>
      </c>
      <c r="C4516" t="s">
        <v>1156</v>
      </c>
      <c r="D4516" t="s">
        <v>10</v>
      </c>
      <c r="E4516" t="s">
        <v>1157</v>
      </c>
      <c r="F4516" t="s">
        <v>12</v>
      </c>
      <c r="G4516">
        <v>724</v>
      </c>
      <c r="H4516" t="e">
        <f>VLOOKUP(C4516,Sheet2!$D$2:$H$13246,3,FALSE)</f>
        <v>#N/A</v>
      </c>
      <c r="I4516" t="e">
        <f>VLOOKUP($C4516,Sheet2!$D$2:$H$13246,4,FALSE)</f>
        <v>#N/A</v>
      </c>
      <c r="J4516" t="e">
        <f>VLOOKUP($C4516,Sheet2!$D$2:$H$13246,5,FALSE)</f>
        <v>#N/A</v>
      </c>
    </row>
    <row r="4517" spans="1:10" x14ac:dyDescent="0.2">
      <c r="A4517" s="1" t="s">
        <v>2842</v>
      </c>
      <c r="B4517" s="1" t="s">
        <v>1158</v>
      </c>
      <c r="C4517" t="s">
        <v>1159</v>
      </c>
      <c r="D4517" t="s">
        <v>10</v>
      </c>
      <c r="E4517" t="s">
        <v>1160</v>
      </c>
      <c r="F4517" t="s">
        <v>12</v>
      </c>
      <c r="G4517">
        <v>2519</v>
      </c>
      <c r="H4517">
        <f>VLOOKUP(C4517,Sheet2!$D$2:$H$13246,3,FALSE)</f>
        <v>15559</v>
      </c>
      <c r="I4517">
        <f>VLOOKUP($C4517,Sheet2!$D$2:$H$13246,4,FALSE)</f>
        <v>2527</v>
      </c>
      <c r="J4517">
        <f>VLOOKUP($C4517,Sheet2!$D$2:$H$13246,5,FALSE)</f>
        <v>403</v>
      </c>
    </row>
    <row r="4518" spans="1:10" x14ac:dyDescent="0.2">
      <c r="A4518" s="1" t="s">
        <v>2842</v>
      </c>
      <c r="B4518" s="1" t="s">
        <v>1161</v>
      </c>
      <c r="C4518" t="s">
        <v>1162</v>
      </c>
      <c r="D4518" t="s">
        <v>10</v>
      </c>
      <c r="E4518" t="s">
        <v>1163</v>
      </c>
      <c r="F4518" t="s">
        <v>12</v>
      </c>
      <c r="G4518">
        <v>1916</v>
      </c>
      <c r="H4518">
        <f>VLOOKUP(C4518,Sheet2!$D$2:$H$13246,3,FALSE)</f>
        <v>16224</v>
      </c>
      <c r="I4518">
        <f>VLOOKUP($C4518,Sheet2!$D$2:$H$13246,4,FALSE)</f>
        <v>2155</v>
      </c>
      <c r="J4518">
        <f>VLOOKUP($C4518,Sheet2!$D$2:$H$13246,5,FALSE)</f>
        <v>257</v>
      </c>
    </row>
    <row r="4519" spans="1:10" x14ac:dyDescent="0.2">
      <c r="A4519" s="1" t="s">
        <v>2842</v>
      </c>
      <c r="B4519" s="1" t="s">
        <v>1164</v>
      </c>
      <c r="C4519" t="s">
        <v>1165</v>
      </c>
      <c r="D4519" t="s">
        <v>10</v>
      </c>
      <c r="E4519" t="s">
        <v>1166</v>
      </c>
      <c r="F4519" t="s">
        <v>12</v>
      </c>
      <c r="G4519">
        <v>590</v>
      </c>
      <c r="H4519">
        <f>VLOOKUP(C4519,Sheet2!$D$2:$H$13246,3,FALSE)</f>
        <v>3745</v>
      </c>
      <c r="I4519">
        <f>VLOOKUP($C4519,Sheet2!$D$2:$H$13246,4,FALSE)</f>
        <v>617</v>
      </c>
      <c r="J4519">
        <f>VLOOKUP($C4519,Sheet2!$D$2:$H$13246,5,FALSE)</f>
        <v>127</v>
      </c>
    </row>
    <row r="4520" spans="1:10" x14ac:dyDescent="0.2">
      <c r="A4520" s="1" t="s">
        <v>2842</v>
      </c>
      <c r="B4520" s="1" t="s">
        <v>1167</v>
      </c>
      <c r="C4520" t="s">
        <v>1168</v>
      </c>
      <c r="D4520" t="s">
        <v>10</v>
      </c>
      <c r="E4520" t="s">
        <v>1169</v>
      </c>
      <c r="F4520" t="s">
        <v>12</v>
      </c>
      <c r="G4520">
        <v>2871</v>
      </c>
      <c r="H4520">
        <f>VLOOKUP(C4520,Sheet2!$D$2:$H$13246,3,FALSE)</f>
        <v>18567</v>
      </c>
      <c r="I4520">
        <f>VLOOKUP($C4520,Sheet2!$D$2:$H$13246,4,FALSE)</f>
        <v>3027</v>
      </c>
      <c r="J4520">
        <f>VLOOKUP($C4520,Sheet2!$D$2:$H$13246,5,FALSE)</f>
        <v>251</v>
      </c>
    </row>
    <row r="4521" spans="1:10" x14ac:dyDescent="0.2">
      <c r="A4521" s="1" t="s">
        <v>2842</v>
      </c>
      <c r="B4521" s="1" t="s">
        <v>1170</v>
      </c>
      <c r="C4521" t="s">
        <v>1171</v>
      </c>
      <c r="D4521" t="s">
        <v>10</v>
      </c>
      <c r="E4521" t="s">
        <v>1172</v>
      </c>
      <c r="F4521" t="s">
        <v>12</v>
      </c>
      <c r="G4521">
        <v>1466</v>
      </c>
      <c r="H4521">
        <f>VLOOKUP(C4521,Sheet2!$D$2:$H$13246,3,FALSE)</f>
        <v>9754</v>
      </c>
      <c r="I4521">
        <f>VLOOKUP($C4521,Sheet2!$D$2:$H$13246,4,FALSE)</f>
        <v>1757</v>
      </c>
      <c r="J4521">
        <f>VLOOKUP($C4521,Sheet2!$D$2:$H$13246,5,FALSE)</f>
        <v>78</v>
      </c>
    </row>
    <row r="4522" spans="1:10" x14ac:dyDescent="0.2">
      <c r="A4522" s="1" t="s">
        <v>2842</v>
      </c>
      <c r="B4522" s="1" t="s">
        <v>1173</v>
      </c>
      <c r="C4522" t="s">
        <v>1174</v>
      </c>
      <c r="D4522" t="s">
        <v>10</v>
      </c>
      <c r="E4522" t="s">
        <v>1175</v>
      </c>
      <c r="F4522" t="s">
        <v>12</v>
      </c>
      <c r="G4522">
        <v>1472</v>
      </c>
      <c r="H4522">
        <f>VLOOKUP(C4522,Sheet2!$D$2:$H$13246,3,FALSE)</f>
        <v>10153</v>
      </c>
      <c r="I4522">
        <f>VLOOKUP($C4522,Sheet2!$D$2:$H$13246,4,FALSE)</f>
        <v>1526</v>
      </c>
      <c r="J4522">
        <f>VLOOKUP($C4522,Sheet2!$D$2:$H$13246,5,FALSE)</f>
        <v>188</v>
      </c>
    </row>
    <row r="4523" spans="1:10" x14ac:dyDescent="0.2">
      <c r="A4523" s="1" t="s">
        <v>2842</v>
      </c>
      <c r="B4523" s="1" t="s">
        <v>1176</v>
      </c>
      <c r="C4523" t="s">
        <v>1177</v>
      </c>
      <c r="D4523" t="s">
        <v>10</v>
      </c>
      <c r="E4523" t="s">
        <v>1178</v>
      </c>
      <c r="F4523" t="s">
        <v>12</v>
      </c>
      <c r="G4523">
        <v>290</v>
      </c>
      <c r="H4523">
        <f>VLOOKUP(C4523,Sheet2!$D$2:$H$13246,3,FALSE)</f>
        <v>2071</v>
      </c>
      <c r="I4523">
        <f>VLOOKUP($C4523,Sheet2!$D$2:$H$13246,4,FALSE)</f>
        <v>292</v>
      </c>
      <c r="J4523">
        <f>VLOOKUP($C4523,Sheet2!$D$2:$H$13246,5,FALSE)</f>
        <v>100</v>
      </c>
    </row>
    <row r="4524" spans="1:10" x14ac:dyDescent="0.2">
      <c r="A4524" s="1" t="s">
        <v>2842</v>
      </c>
      <c r="B4524" s="1" t="s">
        <v>1179</v>
      </c>
      <c r="C4524" t="s">
        <v>1180</v>
      </c>
      <c r="D4524" t="s">
        <v>10</v>
      </c>
      <c r="E4524" t="s">
        <v>1181</v>
      </c>
      <c r="F4524" t="s">
        <v>12</v>
      </c>
      <c r="G4524">
        <v>1674</v>
      </c>
      <c r="H4524">
        <f>VLOOKUP(C4524,Sheet2!$D$2:$H$13246,3,FALSE)</f>
        <v>13363</v>
      </c>
      <c r="I4524">
        <f>VLOOKUP($C4524,Sheet2!$D$2:$H$13246,4,FALSE)</f>
        <v>1990</v>
      </c>
      <c r="J4524">
        <f>VLOOKUP($C4524,Sheet2!$D$2:$H$13246,5,FALSE)</f>
        <v>263</v>
      </c>
    </row>
    <row r="4525" spans="1:10" x14ac:dyDescent="0.2">
      <c r="A4525" s="1" t="s">
        <v>2842</v>
      </c>
      <c r="B4525" s="1" t="s">
        <v>1182</v>
      </c>
      <c r="C4525" t="s">
        <v>1183</v>
      </c>
      <c r="D4525" t="s">
        <v>10</v>
      </c>
      <c r="E4525" t="s">
        <v>1184</v>
      </c>
      <c r="F4525" t="s">
        <v>12</v>
      </c>
      <c r="G4525">
        <v>807</v>
      </c>
      <c r="H4525">
        <f>VLOOKUP(C4525,Sheet2!$D$2:$H$13246,3,FALSE)</f>
        <v>5107</v>
      </c>
      <c r="I4525">
        <f>VLOOKUP($C4525,Sheet2!$D$2:$H$13246,4,FALSE)</f>
        <v>876</v>
      </c>
      <c r="J4525">
        <f>VLOOKUP($C4525,Sheet2!$D$2:$H$13246,5,FALSE)</f>
        <v>81</v>
      </c>
    </row>
    <row r="4526" spans="1:10" x14ac:dyDescent="0.2">
      <c r="A4526" s="1" t="s">
        <v>2842</v>
      </c>
      <c r="B4526" s="1" t="s">
        <v>1185</v>
      </c>
      <c r="C4526" t="s">
        <v>1186</v>
      </c>
      <c r="D4526" t="s">
        <v>10</v>
      </c>
      <c r="E4526" t="s">
        <v>1187</v>
      </c>
      <c r="F4526" t="s">
        <v>12</v>
      </c>
      <c r="G4526">
        <v>762</v>
      </c>
      <c r="H4526">
        <f>VLOOKUP(C4526,Sheet2!$D$2:$H$13246,3,FALSE)</f>
        <v>6417</v>
      </c>
      <c r="I4526">
        <f>VLOOKUP($C4526,Sheet2!$D$2:$H$13246,4,FALSE)</f>
        <v>1248</v>
      </c>
      <c r="J4526">
        <f>VLOOKUP($C4526,Sheet2!$D$2:$H$13246,5,FALSE)</f>
        <v>331</v>
      </c>
    </row>
    <row r="4527" spans="1:10" x14ac:dyDescent="0.2">
      <c r="A4527" s="1" t="s">
        <v>2842</v>
      </c>
      <c r="B4527" s="1" t="s">
        <v>1188</v>
      </c>
      <c r="C4527" t="s">
        <v>1189</v>
      </c>
      <c r="D4527" t="s">
        <v>10</v>
      </c>
      <c r="E4527" t="s">
        <v>1190</v>
      </c>
      <c r="F4527" t="s">
        <v>12</v>
      </c>
      <c r="G4527">
        <v>1982</v>
      </c>
      <c r="H4527">
        <f>VLOOKUP(C4527,Sheet2!$D$2:$H$13246,3,FALSE)</f>
        <v>13535</v>
      </c>
      <c r="I4527">
        <f>VLOOKUP($C4527,Sheet2!$D$2:$H$13246,4,FALSE)</f>
        <v>1995</v>
      </c>
      <c r="J4527">
        <f>VLOOKUP($C4527,Sheet2!$D$2:$H$13246,5,FALSE)</f>
        <v>676</v>
      </c>
    </row>
    <row r="4528" spans="1:10" x14ac:dyDescent="0.2">
      <c r="A4528" s="1" t="s">
        <v>2842</v>
      </c>
      <c r="B4528" s="1" t="s">
        <v>1191</v>
      </c>
      <c r="C4528" t="s">
        <v>1192</v>
      </c>
      <c r="D4528" t="s">
        <v>10</v>
      </c>
      <c r="E4528" t="s">
        <v>1193</v>
      </c>
      <c r="F4528" t="s">
        <v>12</v>
      </c>
      <c r="G4528">
        <v>1859</v>
      </c>
      <c r="H4528">
        <f>VLOOKUP(C4528,Sheet2!$D$2:$H$13246,3,FALSE)</f>
        <v>12846</v>
      </c>
      <c r="I4528">
        <f>VLOOKUP($C4528,Sheet2!$D$2:$H$13246,4,FALSE)</f>
        <v>2192</v>
      </c>
      <c r="J4528">
        <f>VLOOKUP($C4528,Sheet2!$D$2:$H$13246,5,FALSE)</f>
        <v>154</v>
      </c>
    </row>
    <row r="4529" spans="1:10" x14ac:dyDescent="0.2">
      <c r="A4529" s="1" t="s">
        <v>2842</v>
      </c>
      <c r="B4529" s="1" t="s">
        <v>1194</v>
      </c>
      <c r="C4529" t="s">
        <v>1195</v>
      </c>
      <c r="D4529" t="s">
        <v>10</v>
      </c>
      <c r="E4529" t="s">
        <v>1196</v>
      </c>
      <c r="F4529" t="s">
        <v>12</v>
      </c>
      <c r="G4529">
        <v>4181</v>
      </c>
      <c r="H4529">
        <f>VLOOKUP(C4529,Sheet2!$D$2:$H$13246,3,FALSE)</f>
        <v>29643</v>
      </c>
      <c r="I4529">
        <f>VLOOKUP($C4529,Sheet2!$D$2:$H$13246,4,FALSE)</f>
        <v>4569</v>
      </c>
      <c r="J4529">
        <f>VLOOKUP($C4529,Sheet2!$D$2:$H$13246,5,FALSE)</f>
        <v>288</v>
      </c>
    </row>
    <row r="4530" spans="1:10" x14ac:dyDescent="0.2">
      <c r="A4530" s="1" t="s">
        <v>2842</v>
      </c>
      <c r="B4530" s="1" t="s">
        <v>1197</v>
      </c>
      <c r="C4530" t="s">
        <v>1198</v>
      </c>
      <c r="D4530" t="s">
        <v>10</v>
      </c>
      <c r="E4530" t="s">
        <v>1199</v>
      </c>
      <c r="F4530" t="s">
        <v>12</v>
      </c>
      <c r="G4530">
        <v>1856</v>
      </c>
      <c r="H4530">
        <f>VLOOKUP(C4530,Sheet2!$D$2:$H$13246,3,FALSE)</f>
        <v>8544</v>
      </c>
      <c r="I4530">
        <f>VLOOKUP($C4530,Sheet2!$D$2:$H$13246,4,FALSE)</f>
        <v>1143</v>
      </c>
      <c r="J4530">
        <f>VLOOKUP($C4530,Sheet2!$D$2:$H$13246,5,FALSE)</f>
        <v>133</v>
      </c>
    </row>
    <row r="4531" spans="1:10" x14ac:dyDescent="0.2">
      <c r="A4531" s="1" t="s">
        <v>2842</v>
      </c>
      <c r="B4531" s="1" t="s">
        <v>1200</v>
      </c>
      <c r="C4531" t="s">
        <v>1201</v>
      </c>
      <c r="D4531" t="s">
        <v>10</v>
      </c>
      <c r="E4531" t="s">
        <v>85</v>
      </c>
      <c r="F4531" t="s">
        <v>12</v>
      </c>
      <c r="G4531">
        <v>2997</v>
      </c>
      <c r="H4531">
        <f>VLOOKUP(C4531,Sheet2!$D$2:$H$13246,3,FALSE)</f>
        <v>27953</v>
      </c>
      <c r="I4531">
        <f>VLOOKUP($C4531,Sheet2!$D$2:$H$13246,4,FALSE)</f>
        <v>3372</v>
      </c>
      <c r="J4531">
        <f>VLOOKUP($C4531,Sheet2!$D$2:$H$13246,5,FALSE)</f>
        <v>609</v>
      </c>
    </row>
    <row r="4532" spans="1:10" x14ac:dyDescent="0.2">
      <c r="A4532" s="1" t="s">
        <v>2842</v>
      </c>
      <c r="B4532" s="1" t="s">
        <v>1202</v>
      </c>
      <c r="C4532" t="s">
        <v>1203</v>
      </c>
      <c r="D4532" t="s">
        <v>10</v>
      </c>
      <c r="E4532" t="s">
        <v>1204</v>
      </c>
      <c r="F4532" t="s">
        <v>12</v>
      </c>
      <c r="G4532">
        <v>4359</v>
      </c>
      <c r="H4532">
        <f>VLOOKUP(C4532,Sheet2!$D$2:$H$13246,3,FALSE)</f>
        <v>25172</v>
      </c>
      <c r="I4532">
        <f>VLOOKUP($C4532,Sheet2!$D$2:$H$13246,4,FALSE)</f>
        <v>4521</v>
      </c>
      <c r="J4532">
        <f>VLOOKUP($C4532,Sheet2!$D$2:$H$13246,5,FALSE)</f>
        <v>218</v>
      </c>
    </row>
    <row r="4533" spans="1:10" x14ac:dyDescent="0.2">
      <c r="A4533" s="1" t="s">
        <v>2842</v>
      </c>
      <c r="B4533" s="1" t="s">
        <v>1205</v>
      </c>
      <c r="C4533" t="s">
        <v>1206</v>
      </c>
      <c r="D4533" t="s">
        <v>10</v>
      </c>
      <c r="E4533" t="s">
        <v>1207</v>
      </c>
      <c r="F4533" t="s">
        <v>12</v>
      </c>
      <c r="G4533">
        <v>7172</v>
      </c>
      <c r="H4533">
        <f>VLOOKUP(C4533,Sheet2!$D$2:$H$13246,3,FALSE)</f>
        <v>52937</v>
      </c>
      <c r="I4533">
        <f>VLOOKUP($C4533,Sheet2!$D$2:$H$13246,4,FALSE)</f>
        <v>7728</v>
      </c>
      <c r="J4533">
        <f>VLOOKUP($C4533,Sheet2!$D$2:$H$13246,5,FALSE)</f>
        <v>396</v>
      </c>
    </row>
    <row r="4534" spans="1:10" x14ac:dyDescent="0.2">
      <c r="A4534" s="1" t="s">
        <v>2842</v>
      </c>
      <c r="B4534" s="1" t="s">
        <v>1208</v>
      </c>
      <c r="C4534" t="s">
        <v>1209</v>
      </c>
      <c r="D4534" t="s">
        <v>10</v>
      </c>
      <c r="E4534" t="s">
        <v>1210</v>
      </c>
      <c r="F4534" t="s">
        <v>12</v>
      </c>
      <c r="G4534">
        <v>755</v>
      </c>
      <c r="H4534">
        <f>VLOOKUP(C4534,Sheet2!$D$2:$H$13246,3,FALSE)</f>
        <v>5767</v>
      </c>
      <c r="I4534">
        <f>VLOOKUP($C4534,Sheet2!$D$2:$H$13246,4,FALSE)</f>
        <v>956</v>
      </c>
      <c r="J4534">
        <f>VLOOKUP($C4534,Sheet2!$D$2:$H$13246,5,FALSE)</f>
        <v>50</v>
      </c>
    </row>
    <row r="4535" spans="1:10" x14ac:dyDescent="0.2">
      <c r="A4535" s="1" t="s">
        <v>2842</v>
      </c>
      <c r="B4535" s="1" t="s">
        <v>1211</v>
      </c>
      <c r="C4535" t="s">
        <v>1212</v>
      </c>
      <c r="D4535" t="s">
        <v>10</v>
      </c>
      <c r="E4535" t="s">
        <v>1213</v>
      </c>
      <c r="F4535" t="s">
        <v>12</v>
      </c>
      <c r="G4535">
        <v>424</v>
      </c>
      <c r="H4535">
        <f>VLOOKUP(C4535,Sheet2!$D$2:$H$13246,3,FALSE)</f>
        <v>4642</v>
      </c>
      <c r="I4535">
        <f>VLOOKUP($C4535,Sheet2!$D$2:$H$13246,4,FALSE)</f>
        <v>785</v>
      </c>
      <c r="J4535">
        <f>VLOOKUP($C4535,Sheet2!$D$2:$H$13246,5,FALSE)</f>
        <v>53</v>
      </c>
    </row>
    <row r="4536" spans="1:10" x14ac:dyDescent="0.2">
      <c r="A4536" s="1" t="s">
        <v>2842</v>
      </c>
      <c r="B4536" s="1" t="s">
        <v>1214</v>
      </c>
      <c r="C4536" t="s">
        <v>1215</v>
      </c>
      <c r="D4536" t="s">
        <v>10</v>
      </c>
      <c r="E4536" t="s">
        <v>1216</v>
      </c>
      <c r="F4536" t="s">
        <v>12</v>
      </c>
      <c r="G4536">
        <v>1117</v>
      </c>
      <c r="H4536">
        <f>VLOOKUP(C4536,Sheet2!$D$2:$H$13246,3,FALSE)</f>
        <v>9321</v>
      </c>
      <c r="I4536">
        <f>VLOOKUP($C4536,Sheet2!$D$2:$H$13246,4,FALSE)</f>
        <v>1247</v>
      </c>
      <c r="J4536">
        <f>VLOOKUP($C4536,Sheet2!$D$2:$H$13246,5,FALSE)</f>
        <v>269</v>
      </c>
    </row>
    <row r="4537" spans="1:10" x14ac:dyDescent="0.2">
      <c r="A4537" s="1" t="s">
        <v>2842</v>
      </c>
      <c r="B4537" s="1" t="s">
        <v>1217</v>
      </c>
      <c r="C4537" t="s">
        <v>1218</v>
      </c>
      <c r="D4537" t="s">
        <v>10</v>
      </c>
      <c r="E4537" t="s">
        <v>1219</v>
      </c>
      <c r="F4537" t="s">
        <v>12</v>
      </c>
      <c r="G4537">
        <v>1251</v>
      </c>
      <c r="H4537">
        <f>VLOOKUP(C4537,Sheet2!$D$2:$H$13246,3,FALSE)</f>
        <v>9927</v>
      </c>
      <c r="I4537">
        <f>VLOOKUP($C4537,Sheet2!$D$2:$H$13246,4,FALSE)</f>
        <v>1422</v>
      </c>
      <c r="J4537">
        <f>VLOOKUP($C4537,Sheet2!$D$2:$H$13246,5,FALSE)</f>
        <v>92</v>
      </c>
    </row>
    <row r="4538" spans="1:10" x14ac:dyDescent="0.2">
      <c r="A4538" s="1" t="s">
        <v>2842</v>
      </c>
      <c r="B4538" s="1" t="s">
        <v>1220</v>
      </c>
      <c r="C4538" t="s">
        <v>2800</v>
      </c>
      <c r="D4538" t="s">
        <v>10</v>
      </c>
      <c r="E4538" t="s">
        <v>1222</v>
      </c>
      <c r="F4538" t="s">
        <v>12</v>
      </c>
      <c r="G4538">
        <v>3544</v>
      </c>
      <c r="H4538">
        <f>VLOOKUP(C4538,Sheet2!$D$2:$H$13246,3,FALSE)</f>
        <v>22211</v>
      </c>
      <c r="I4538">
        <f>VLOOKUP($C4538,Sheet2!$D$2:$H$13246,4,FALSE)</f>
        <v>3281</v>
      </c>
      <c r="J4538">
        <f>VLOOKUP($C4538,Sheet2!$D$2:$H$13246,5,FALSE)</f>
        <v>387</v>
      </c>
    </row>
    <row r="4539" spans="1:10" x14ac:dyDescent="0.2">
      <c r="A4539" s="1" t="s">
        <v>2842</v>
      </c>
      <c r="B4539" s="1" t="s">
        <v>1223</v>
      </c>
      <c r="C4539" t="s">
        <v>1224</v>
      </c>
      <c r="D4539" t="s">
        <v>10</v>
      </c>
      <c r="E4539" t="s">
        <v>1225</v>
      </c>
      <c r="F4539" t="s">
        <v>12</v>
      </c>
      <c r="G4539">
        <v>1736</v>
      </c>
      <c r="H4539">
        <f>VLOOKUP(C4539,Sheet2!$D$2:$H$13246,3,FALSE)</f>
        <v>8943</v>
      </c>
      <c r="I4539">
        <f>VLOOKUP($C4539,Sheet2!$D$2:$H$13246,4,FALSE)</f>
        <v>1887</v>
      </c>
      <c r="J4539">
        <f>VLOOKUP($C4539,Sheet2!$D$2:$H$13246,5,FALSE)</f>
        <v>71</v>
      </c>
    </row>
    <row r="4540" spans="1:10" x14ac:dyDescent="0.2">
      <c r="A4540" s="1" t="s">
        <v>2842</v>
      </c>
      <c r="B4540" s="1" t="s">
        <v>1226</v>
      </c>
      <c r="C4540" t="s">
        <v>1227</v>
      </c>
      <c r="D4540" t="s">
        <v>10</v>
      </c>
      <c r="E4540" t="s">
        <v>1228</v>
      </c>
      <c r="F4540" t="s">
        <v>12</v>
      </c>
      <c r="G4540">
        <v>3141</v>
      </c>
      <c r="H4540">
        <f>VLOOKUP(C4540,Sheet2!$D$2:$H$13246,3,FALSE)</f>
        <v>19102</v>
      </c>
      <c r="I4540">
        <f>VLOOKUP($C4540,Sheet2!$D$2:$H$13246,4,FALSE)</f>
        <v>3183</v>
      </c>
      <c r="J4540">
        <f>VLOOKUP($C4540,Sheet2!$D$2:$H$13246,5,FALSE)</f>
        <v>107</v>
      </c>
    </row>
    <row r="4541" spans="1:10" x14ac:dyDescent="0.2">
      <c r="A4541" s="1" t="s">
        <v>2842</v>
      </c>
      <c r="B4541" s="1" t="s">
        <v>1229</v>
      </c>
      <c r="C4541" t="s">
        <v>1230</v>
      </c>
      <c r="D4541" t="s">
        <v>10</v>
      </c>
      <c r="E4541" t="s">
        <v>1172</v>
      </c>
      <c r="F4541" t="s">
        <v>12</v>
      </c>
      <c r="G4541">
        <v>167</v>
      </c>
      <c r="H4541" t="e">
        <f>VLOOKUP(C4541,Sheet2!$D$2:$H$13246,3,FALSE)</f>
        <v>#N/A</v>
      </c>
      <c r="I4541" t="e">
        <f>VLOOKUP($C4541,Sheet2!$D$2:$H$13246,4,FALSE)</f>
        <v>#N/A</v>
      </c>
      <c r="J4541" t="e">
        <f>VLOOKUP($C4541,Sheet2!$D$2:$H$13246,5,FALSE)</f>
        <v>#N/A</v>
      </c>
    </row>
    <row r="4542" spans="1:10" x14ac:dyDescent="0.2">
      <c r="A4542" s="1" t="s">
        <v>2842</v>
      </c>
      <c r="B4542" s="1" t="s">
        <v>1231</v>
      </c>
      <c r="C4542" t="s">
        <v>1232</v>
      </c>
      <c r="D4542" t="s">
        <v>10</v>
      </c>
      <c r="E4542" t="s">
        <v>1233</v>
      </c>
      <c r="F4542" t="s">
        <v>12</v>
      </c>
      <c r="G4542">
        <v>1580</v>
      </c>
      <c r="H4542">
        <f>VLOOKUP(C4542,Sheet2!$D$2:$H$13246,3,FALSE)</f>
        <v>9963</v>
      </c>
      <c r="I4542">
        <f>VLOOKUP($C4542,Sheet2!$D$2:$H$13246,4,FALSE)</f>
        <v>1706</v>
      </c>
      <c r="J4542">
        <f>VLOOKUP($C4542,Sheet2!$D$2:$H$13246,5,FALSE)</f>
        <v>113</v>
      </c>
    </row>
    <row r="4543" spans="1:10" x14ac:dyDescent="0.2">
      <c r="A4543" s="1" t="s">
        <v>2842</v>
      </c>
      <c r="B4543" s="1" t="s">
        <v>1234</v>
      </c>
      <c r="C4543" t="s">
        <v>1235</v>
      </c>
      <c r="D4543" t="s">
        <v>10</v>
      </c>
      <c r="E4543" t="s">
        <v>1236</v>
      </c>
      <c r="F4543" t="s">
        <v>12</v>
      </c>
      <c r="G4543">
        <v>1911</v>
      </c>
      <c r="H4543">
        <f>VLOOKUP(C4543,Sheet2!$D$2:$H$13246,3,FALSE)</f>
        <v>7654</v>
      </c>
      <c r="I4543">
        <f>VLOOKUP($C4543,Sheet2!$D$2:$H$13246,4,FALSE)</f>
        <v>1750</v>
      </c>
      <c r="J4543">
        <f>VLOOKUP($C4543,Sheet2!$D$2:$H$13246,5,FALSE)</f>
        <v>82</v>
      </c>
    </row>
    <row r="4544" spans="1:10" x14ac:dyDescent="0.2">
      <c r="A4544" s="1" t="s">
        <v>2842</v>
      </c>
      <c r="B4544" s="1" t="s">
        <v>1237</v>
      </c>
      <c r="C4544" t="s">
        <v>1238</v>
      </c>
      <c r="D4544" t="s">
        <v>10</v>
      </c>
      <c r="E4544" t="s">
        <v>1239</v>
      </c>
      <c r="F4544" t="s">
        <v>12</v>
      </c>
      <c r="G4544">
        <v>68</v>
      </c>
      <c r="H4544">
        <f>VLOOKUP(C4544,Sheet2!$D$2:$H$13246,3,FALSE)</f>
        <v>1368</v>
      </c>
      <c r="I4544">
        <f>VLOOKUP($C4544,Sheet2!$D$2:$H$13246,4,FALSE)</f>
        <v>152</v>
      </c>
      <c r="J4544">
        <f>VLOOKUP($C4544,Sheet2!$D$2:$H$13246,5,FALSE)</f>
        <v>20</v>
      </c>
    </row>
    <row r="4545" spans="1:10" x14ac:dyDescent="0.2">
      <c r="A4545" s="1" t="s">
        <v>2842</v>
      </c>
      <c r="B4545" s="1" t="s">
        <v>1240</v>
      </c>
      <c r="C4545" t="s">
        <v>1241</v>
      </c>
      <c r="D4545" t="s">
        <v>10</v>
      </c>
      <c r="E4545" t="s">
        <v>1242</v>
      </c>
      <c r="F4545" t="s">
        <v>12</v>
      </c>
      <c r="G4545">
        <v>454</v>
      </c>
      <c r="H4545">
        <f>VLOOKUP(C4545,Sheet2!$D$2:$H$13246,3,FALSE)</f>
        <v>2854</v>
      </c>
      <c r="I4545">
        <f>VLOOKUP($C4545,Sheet2!$D$2:$H$13246,4,FALSE)</f>
        <v>417</v>
      </c>
      <c r="J4545">
        <f>VLOOKUP($C4545,Sheet2!$D$2:$H$13246,5,FALSE)</f>
        <v>92</v>
      </c>
    </row>
    <row r="4546" spans="1:10" x14ac:dyDescent="0.2">
      <c r="A4546" s="1" t="s">
        <v>2842</v>
      </c>
      <c r="B4546" s="1" t="s">
        <v>1243</v>
      </c>
      <c r="C4546" t="s">
        <v>1244</v>
      </c>
      <c r="D4546" t="s">
        <v>10</v>
      </c>
      <c r="E4546" t="s">
        <v>1245</v>
      </c>
      <c r="F4546" t="s">
        <v>12</v>
      </c>
      <c r="G4546">
        <v>454</v>
      </c>
      <c r="H4546">
        <f>VLOOKUP(C4546,Sheet2!$D$2:$H$13246,3,FALSE)</f>
        <v>2700</v>
      </c>
      <c r="I4546">
        <f>VLOOKUP($C4546,Sheet2!$D$2:$H$13246,4,FALSE)</f>
        <v>460</v>
      </c>
      <c r="J4546">
        <f>VLOOKUP($C4546,Sheet2!$D$2:$H$13246,5,FALSE)</f>
        <v>46</v>
      </c>
    </row>
    <row r="4547" spans="1:10" x14ac:dyDescent="0.2">
      <c r="A4547" s="1" t="s">
        <v>2842</v>
      </c>
      <c r="B4547" s="1" t="s">
        <v>1246</v>
      </c>
      <c r="C4547" t="s">
        <v>1247</v>
      </c>
      <c r="D4547" t="s">
        <v>10</v>
      </c>
      <c r="E4547" t="s">
        <v>1248</v>
      </c>
      <c r="F4547" t="s">
        <v>12</v>
      </c>
      <c r="G4547">
        <v>686</v>
      </c>
      <c r="H4547">
        <f>VLOOKUP(C4547,Sheet2!$D$2:$H$13246,3,FALSE)</f>
        <v>4979</v>
      </c>
      <c r="I4547">
        <f>VLOOKUP($C4547,Sheet2!$D$2:$H$13246,4,FALSE)</f>
        <v>748</v>
      </c>
      <c r="J4547">
        <f>VLOOKUP($C4547,Sheet2!$D$2:$H$13246,5,FALSE)</f>
        <v>108</v>
      </c>
    </row>
    <row r="4548" spans="1:10" x14ac:dyDescent="0.2">
      <c r="A4548" s="1" t="s">
        <v>2842</v>
      </c>
      <c r="B4548" s="1" t="s">
        <v>1249</v>
      </c>
      <c r="C4548" t="s">
        <v>1250</v>
      </c>
      <c r="D4548" t="s">
        <v>10</v>
      </c>
      <c r="E4548" t="s">
        <v>1251</v>
      </c>
      <c r="F4548" t="s">
        <v>12</v>
      </c>
      <c r="G4548">
        <v>278</v>
      </c>
      <c r="H4548">
        <f>VLOOKUP(C4548,Sheet2!$D$2:$H$13246,3,FALSE)</f>
        <v>2494</v>
      </c>
      <c r="I4548">
        <f>VLOOKUP($C4548,Sheet2!$D$2:$H$13246,4,FALSE)</f>
        <v>320</v>
      </c>
      <c r="J4548">
        <f>VLOOKUP($C4548,Sheet2!$D$2:$H$13246,5,FALSE)</f>
        <v>37</v>
      </c>
    </row>
    <row r="4549" spans="1:10" x14ac:dyDescent="0.2">
      <c r="A4549" s="1" t="s">
        <v>2842</v>
      </c>
      <c r="B4549" s="1" t="s">
        <v>1252</v>
      </c>
      <c r="C4549" t="s">
        <v>1253</v>
      </c>
      <c r="D4549" t="s">
        <v>10</v>
      </c>
      <c r="E4549" t="s">
        <v>1254</v>
      </c>
      <c r="F4549" t="s">
        <v>12</v>
      </c>
      <c r="G4549">
        <v>1739</v>
      </c>
      <c r="H4549">
        <f>VLOOKUP(C4549,Sheet2!$D$2:$H$13246,3,FALSE)</f>
        <v>12615</v>
      </c>
      <c r="I4549">
        <f>VLOOKUP($C4549,Sheet2!$D$2:$H$13246,4,FALSE)</f>
        <v>1677</v>
      </c>
      <c r="J4549">
        <f>VLOOKUP($C4549,Sheet2!$D$2:$H$13246,5,FALSE)</f>
        <v>401</v>
      </c>
    </row>
    <row r="4550" spans="1:10" x14ac:dyDescent="0.2">
      <c r="A4550" s="1" t="s">
        <v>2842</v>
      </c>
      <c r="B4550" s="1" t="s">
        <v>1255</v>
      </c>
      <c r="C4550" t="s">
        <v>1256</v>
      </c>
      <c r="D4550" t="s">
        <v>10</v>
      </c>
      <c r="E4550" t="s">
        <v>1257</v>
      </c>
      <c r="F4550" t="s">
        <v>12</v>
      </c>
      <c r="G4550">
        <v>598</v>
      </c>
      <c r="H4550">
        <f>VLOOKUP(C4550,Sheet2!$D$2:$H$13246,3,FALSE)</f>
        <v>3339</v>
      </c>
      <c r="I4550">
        <f>VLOOKUP($C4550,Sheet2!$D$2:$H$13246,4,FALSE)</f>
        <v>520</v>
      </c>
      <c r="J4550">
        <f>VLOOKUP($C4550,Sheet2!$D$2:$H$13246,5,FALSE)</f>
        <v>62</v>
      </c>
    </row>
    <row r="4551" spans="1:10" x14ac:dyDescent="0.2">
      <c r="A4551" s="1" t="s">
        <v>2842</v>
      </c>
      <c r="B4551" s="1" t="s">
        <v>1258</v>
      </c>
      <c r="C4551" t="s">
        <v>1259</v>
      </c>
      <c r="D4551" t="s">
        <v>10</v>
      </c>
      <c r="E4551" t="s">
        <v>703</v>
      </c>
      <c r="F4551" t="s">
        <v>12</v>
      </c>
      <c r="G4551">
        <v>6832</v>
      </c>
      <c r="H4551">
        <f>VLOOKUP(C4551,Sheet2!$D$2:$H$13246,3,FALSE)</f>
        <v>47342</v>
      </c>
      <c r="I4551">
        <f>VLOOKUP($C4551,Sheet2!$D$2:$H$13246,4,FALSE)</f>
        <v>7325</v>
      </c>
      <c r="J4551">
        <f>VLOOKUP($C4551,Sheet2!$D$2:$H$13246,5,FALSE)</f>
        <v>2036</v>
      </c>
    </row>
    <row r="4552" spans="1:10" x14ac:dyDescent="0.2">
      <c r="A4552" s="1" t="s">
        <v>2842</v>
      </c>
      <c r="B4552" s="1" t="s">
        <v>1260</v>
      </c>
      <c r="C4552" t="s">
        <v>1261</v>
      </c>
      <c r="D4552" t="s">
        <v>10</v>
      </c>
      <c r="E4552" t="s">
        <v>1262</v>
      </c>
      <c r="F4552" t="s">
        <v>12</v>
      </c>
      <c r="G4552">
        <v>1099</v>
      </c>
      <c r="H4552">
        <f>VLOOKUP(C4552,Sheet2!$D$2:$H$13246,3,FALSE)</f>
        <v>6775</v>
      </c>
      <c r="I4552">
        <f>VLOOKUP($C4552,Sheet2!$D$2:$H$13246,4,FALSE)</f>
        <v>1070</v>
      </c>
      <c r="J4552">
        <f>VLOOKUP($C4552,Sheet2!$D$2:$H$13246,5,FALSE)</f>
        <v>225</v>
      </c>
    </row>
    <row r="4553" spans="1:10" x14ac:dyDescent="0.2">
      <c r="A4553" s="1" t="s">
        <v>2842</v>
      </c>
      <c r="B4553" s="1" t="s">
        <v>1263</v>
      </c>
      <c r="C4553" t="s">
        <v>1264</v>
      </c>
      <c r="D4553" t="s">
        <v>10</v>
      </c>
      <c r="E4553" t="s">
        <v>1265</v>
      </c>
      <c r="F4553" t="s">
        <v>12</v>
      </c>
      <c r="G4553">
        <v>3924</v>
      </c>
      <c r="H4553">
        <f>VLOOKUP(C4553,Sheet2!$D$2:$H$13246,3,FALSE)</f>
        <v>51038</v>
      </c>
      <c r="I4553">
        <f>VLOOKUP($C4553,Sheet2!$D$2:$H$13246,4,FALSE)</f>
        <v>4070</v>
      </c>
      <c r="J4553">
        <f>VLOOKUP($C4553,Sheet2!$D$2:$H$13246,5,FALSE)</f>
        <v>477</v>
      </c>
    </row>
    <row r="4554" spans="1:10" x14ac:dyDescent="0.2">
      <c r="A4554" s="1" t="s">
        <v>2842</v>
      </c>
      <c r="B4554" s="1" t="s">
        <v>1266</v>
      </c>
      <c r="C4554" t="s">
        <v>1267</v>
      </c>
      <c r="D4554" t="s">
        <v>10</v>
      </c>
      <c r="E4554" t="s">
        <v>1268</v>
      </c>
      <c r="F4554" t="s">
        <v>12</v>
      </c>
      <c r="G4554">
        <v>1016</v>
      </c>
      <c r="H4554">
        <f>VLOOKUP(C4554,Sheet2!$D$2:$H$13246,3,FALSE)</f>
        <v>7926</v>
      </c>
      <c r="I4554">
        <f>VLOOKUP($C4554,Sheet2!$D$2:$H$13246,4,FALSE)</f>
        <v>1210</v>
      </c>
      <c r="J4554">
        <f>VLOOKUP($C4554,Sheet2!$D$2:$H$13246,5,FALSE)</f>
        <v>139</v>
      </c>
    </row>
    <row r="4555" spans="1:10" x14ac:dyDescent="0.2">
      <c r="A4555" s="1" t="s">
        <v>2842</v>
      </c>
      <c r="B4555" s="1" t="s">
        <v>1269</v>
      </c>
      <c r="C4555" t="s">
        <v>1270</v>
      </c>
      <c r="D4555" t="s">
        <v>10</v>
      </c>
      <c r="E4555" t="s">
        <v>1271</v>
      </c>
      <c r="F4555" t="s">
        <v>12</v>
      </c>
      <c r="G4555">
        <v>2479</v>
      </c>
      <c r="H4555">
        <f>VLOOKUP(C4555,Sheet2!$D$2:$H$13246,3,FALSE)</f>
        <v>13347</v>
      </c>
      <c r="I4555">
        <f>VLOOKUP($C4555,Sheet2!$D$2:$H$13246,4,FALSE)</f>
        <v>2553</v>
      </c>
      <c r="J4555">
        <f>VLOOKUP($C4555,Sheet2!$D$2:$H$13246,5,FALSE)</f>
        <v>264</v>
      </c>
    </row>
    <row r="4556" spans="1:10" x14ac:dyDescent="0.2">
      <c r="A4556" s="1" t="s">
        <v>2842</v>
      </c>
      <c r="B4556" s="1" t="s">
        <v>1272</v>
      </c>
      <c r="C4556" t="s">
        <v>1273</v>
      </c>
      <c r="D4556" t="s">
        <v>10</v>
      </c>
      <c r="E4556" t="s">
        <v>1274</v>
      </c>
      <c r="F4556" t="s">
        <v>12</v>
      </c>
      <c r="G4556">
        <v>3929</v>
      </c>
      <c r="H4556">
        <f>VLOOKUP(C4556,Sheet2!$D$2:$H$13246,3,FALSE)</f>
        <v>30766</v>
      </c>
      <c r="I4556">
        <f>VLOOKUP($C4556,Sheet2!$D$2:$H$13246,4,FALSE)</f>
        <v>4430</v>
      </c>
      <c r="J4556">
        <f>VLOOKUP($C4556,Sheet2!$D$2:$H$13246,5,FALSE)</f>
        <v>891</v>
      </c>
    </row>
    <row r="4557" spans="1:10" x14ac:dyDescent="0.2">
      <c r="A4557" s="1" t="s">
        <v>2842</v>
      </c>
      <c r="B4557" s="1" t="s">
        <v>1275</v>
      </c>
      <c r="C4557" t="s">
        <v>1276</v>
      </c>
      <c r="D4557" t="s">
        <v>10</v>
      </c>
      <c r="E4557" t="s">
        <v>1277</v>
      </c>
      <c r="F4557" t="s">
        <v>12</v>
      </c>
      <c r="G4557">
        <v>735</v>
      </c>
      <c r="H4557">
        <f>VLOOKUP(C4557,Sheet2!$D$2:$H$13246,3,FALSE)</f>
        <v>4809</v>
      </c>
      <c r="I4557">
        <f>VLOOKUP($C4557,Sheet2!$D$2:$H$13246,4,FALSE)</f>
        <v>868</v>
      </c>
      <c r="J4557">
        <f>VLOOKUP($C4557,Sheet2!$D$2:$H$13246,5,FALSE)</f>
        <v>97</v>
      </c>
    </row>
    <row r="4558" spans="1:10" x14ac:dyDescent="0.2">
      <c r="A4558" s="1" t="s">
        <v>2842</v>
      </c>
      <c r="B4558" s="1" t="s">
        <v>1278</v>
      </c>
      <c r="C4558" t="s">
        <v>1279</v>
      </c>
      <c r="D4558" t="s">
        <v>10</v>
      </c>
      <c r="E4558" t="s">
        <v>1280</v>
      </c>
      <c r="F4558" t="s">
        <v>12</v>
      </c>
      <c r="G4558">
        <v>6295</v>
      </c>
      <c r="H4558">
        <f>VLOOKUP(C4558,Sheet2!$D$2:$H$13246,3,FALSE)</f>
        <v>40382</v>
      </c>
      <c r="I4558">
        <f>VLOOKUP($C4558,Sheet2!$D$2:$H$13246,4,FALSE)</f>
        <v>6927</v>
      </c>
      <c r="J4558">
        <f>VLOOKUP($C4558,Sheet2!$D$2:$H$13246,5,FALSE)</f>
        <v>451</v>
      </c>
    </row>
    <row r="4559" spans="1:10" x14ac:dyDescent="0.2">
      <c r="A4559" s="1" t="s">
        <v>2842</v>
      </c>
      <c r="B4559" s="1" t="s">
        <v>1281</v>
      </c>
      <c r="C4559" t="s">
        <v>1282</v>
      </c>
      <c r="D4559" t="s">
        <v>10</v>
      </c>
      <c r="E4559" t="s">
        <v>1283</v>
      </c>
      <c r="F4559" t="s">
        <v>12</v>
      </c>
      <c r="G4559">
        <v>1274</v>
      </c>
      <c r="H4559">
        <f>VLOOKUP(C4559,Sheet2!$D$2:$H$13246,3,FALSE)</f>
        <v>7040</v>
      </c>
      <c r="I4559">
        <f>VLOOKUP($C4559,Sheet2!$D$2:$H$13246,4,FALSE)</f>
        <v>1120</v>
      </c>
      <c r="J4559">
        <f>VLOOKUP($C4559,Sheet2!$D$2:$H$13246,5,FALSE)</f>
        <v>218</v>
      </c>
    </row>
    <row r="4560" spans="1:10" x14ac:dyDescent="0.2">
      <c r="A4560" s="1" t="s">
        <v>2842</v>
      </c>
      <c r="B4560" s="1" t="s">
        <v>1284</v>
      </c>
      <c r="C4560" t="s">
        <v>1285</v>
      </c>
      <c r="D4560" t="s">
        <v>10</v>
      </c>
      <c r="E4560" t="s">
        <v>1286</v>
      </c>
      <c r="F4560" t="s">
        <v>12</v>
      </c>
      <c r="G4560">
        <v>1404</v>
      </c>
      <c r="H4560">
        <f>VLOOKUP(C4560,Sheet2!$D$2:$H$13246,3,FALSE)</f>
        <v>10299</v>
      </c>
      <c r="I4560">
        <f>VLOOKUP($C4560,Sheet2!$D$2:$H$13246,4,FALSE)</f>
        <v>1627</v>
      </c>
      <c r="J4560">
        <f>VLOOKUP($C4560,Sheet2!$D$2:$H$13246,5,FALSE)</f>
        <v>550</v>
      </c>
    </row>
    <row r="4561" spans="1:10" x14ac:dyDescent="0.2">
      <c r="A4561" s="1" t="s">
        <v>2842</v>
      </c>
      <c r="B4561" s="1" t="s">
        <v>1287</v>
      </c>
      <c r="C4561" t="s">
        <v>1288</v>
      </c>
      <c r="D4561" t="s">
        <v>10</v>
      </c>
      <c r="E4561" t="s">
        <v>1289</v>
      </c>
      <c r="F4561" t="s">
        <v>12</v>
      </c>
      <c r="G4561">
        <v>6024</v>
      </c>
      <c r="H4561">
        <f>VLOOKUP(C4561,Sheet2!$D$2:$H$13246,3,FALSE)</f>
        <v>40491</v>
      </c>
      <c r="I4561">
        <f>VLOOKUP($C4561,Sheet2!$D$2:$H$13246,4,FALSE)</f>
        <v>6209</v>
      </c>
      <c r="J4561">
        <f>VLOOKUP($C4561,Sheet2!$D$2:$H$13246,5,FALSE)</f>
        <v>334</v>
      </c>
    </row>
    <row r="4562" spans="1:10" x14ac:dyDescent="0.2">
      <c r="A4562" s="1" t="s">
        <v>2842</v>
      </c>
      <c r="B4562" s="1" t="s">
        <v>1290</v>
      </c>
      <c r="C4562" t="s">
        <v>1291</v>
      </c>
      <c r="D4562" t="s">
        <v>10</v>
      </c>
      <c r="E4562" t="s">
        <v>1292</v>
      </c>
      <c r="F4562" t="s">
        <v>12</v>
      </c>
      <c r="G4562">
        <v>707</v>
      </c>
      <c r="H4562">
        <f>VLOOKUP(C4562,Sheet2!$D$2:$H$13246,3,FALSE)</f>
        <v>5006</v>
      </c>
      <c r="I4562">
        <f>VLOOKUP($C4562,Sheet2!$D$2:$H$13246,4,FALSE)</f>
        <v>807</v>
      </c>
      <c r="J4562">
        <f>VLOOKUP($C4562,Sheet2!$D$2:$H$13246,5,FALSE)</f>
        <v>213</v>
      </c>
    </row>
    <row r="4563" spans="1:10" x14ac:dyDescent="0.2">
      <c r="A4563" s="1" t="s">
        <v>2842</v>
      </c>
      <c r="B4563" s="1" t="s">
        <v>1293</v>
      </c>
      <c r="C4563" t="s">
        <v>1294</v>
      </c>
      <c r="D4563" t="s">
        <v>10</v>
      </c>
      <c r="E4563" t="s">
        <v>1295</v>
      </c>
      <c r="F4563" t="s">
        <v>12</v>
      </c>
      <c r="G4563">
        <v>61</v>
      </c>
      <c r="H4563">
        <f>VLOOKUP(C4563,Sheet2!$D$2:$H$13246,3,FALSE)</f>
        <v>236</v>
      </c>
      <c r="I4563">
        <f>VLOOKUP($C4563,Sheet2!$D$2:$H$13246,4,FALSE)</f>
        <v>31</v>
      </c>
      <c r="J4563">
        <f>VLOOKUP($C4563,Sheet2!$D$2:$H$13246,5,FALSE)</f>
        <v>0</v>
      </c>
    </row>
    <row r="4564" spans="1:10" x14ac:dyDescent="0.2">
      <c r="A4564" s="1" t="s">
        <v>2842</v>
      </c>
      <c r="B4564" s="1" t="s">
        <v>1296</v>
      </c>
      <c r="C4564" t="s">
        <v>1297</v>
      </c>
      <c r="D4564" t="s">
        <v>10</v>
      </c>
      <c r="E4564" t="s">
        <v>1298</v>
      </c>
      <c r="F4564" t="s">
        <v>12</v>
      </c>
      <c r="G4564">
        <v>1488</v>
      </c>
      <c r="H4564">
        <f>VLOOKUP(C4564,Sheet2!$D$2:$H$13246,3,FALSE)</f>
        <v>20397</v>
      </c>
      <c r="I4564">
        <f>VLOOKUP($C4564,Sheet2!$D$2:$H$13246,4,FALSE)</f>
        <v>1702</v>
      </c>
      <c r="J4564">
        <f>VLOOKUP($C4564,Sheet2!$D$2:$H$13246,5,FALSE)</f>
        <v>68</v>
      </c>
    </row>
    <row r="4565" spans="1:10" x14ac:dyDescent="0.2">
      <c r="A4565" s="1" t="s">
        <v>2842</v>
      </c>
      <c r="B4565" s="1" t="s">
        <v>1299</v>
      </c>
      <c r="C4565" t="s">
        <v>1300</v>
      </c>
      <c r="D4565" t="s">
        <v>10</v>
      </c>
      <c r="E4565" t="s">
        <v>1301</v>
      </c>
      <c r="F4565" t="s">
        <v>12</v>
      </c>
      <c r="G4565">
        <v>1443</v>
      </c>
      <c r="H4565">
        <f>VLOOKUP(C4565,Sheet2!$D$2:$H$13246,3,FALSE)</f>
        <v>8581</v>
      </c>
      <c r="I4565">
        <f>VLOOKUP($C4565,Sheet2!$D$2:$H$13246,4,FALSE)</f>
        <v>1460</v>
      </c>
      <c r="J4565">
        <f>VLOOKUP($C4565,Sheet2!$D$2:$H$13246,5,FALSE)</f>
        <v>249</v>
      </c>
    </row>
    <row r="4566" spans="1:10" x14ac:dyDescent="0.2">
      <c r="A4566" s="1" t="s">
        <v>2842</v>
      </c>
      <c r="B4566" s="1" t="s">
        <v>1302</v>
      </c>
      <c r="C4566" t="s">
        <v>1303</v>
      </c>
      <c r="D4566" t="s">
        <v>10</v>
      </c>
      <c r="E4566" t="s">
        <v>1304</v>
      </c>
      <c r="F4566" t="s">
        <v>12</v>
      </c>
      <c r="G4566">
        <v>548</v>
      </c>
      <c r="H4566">
        <f>VLOOKUP(C4566,Sheet2!$D$2:$H$13246,3,FALSE)</f>
        <v>3590</v>
      </c>
      <c r="I4566">
        <f>VLOOKUP($C4566,Sheet2!$D$2:$H$13246,4,FALSE)</f>
        <v>527</v>
      </c>
      <c r="J4566">
        <f>VLOOKUP($C4566,Sheet2!$D$2:$H$13246,5,FALSE)</f>
        <v>84</v>
      </c>
    </row>
    <row r="4567" spans="1:10" x14ac:dyDescent="0.2">
      <c r="A4567" s="1" t="s">
        <v>2842</v>
      </c>
      <c r="B4567" s="1" t="s">
        <v>1305</v>
      </c>
      <c r="C4567" t="s">
        <v>1306</v>
      </c>
      <c r="D4567" t="s">
        <v>10</v>
      </c>
      <c r="E4567" t="s">
        <v>1307</v>
      </c>
      <c r="F4567" t="s">
        <v>12</v>
      </c>
      <c r="G4567">
        <v>495</v>
      </c>
      <c r="H4567">
        <f>VLOOKUP(C4567,Sheet2!$D$2:$H$13246,3,FALSE)</f>
        <v>5697</v>
      </c>
      <c r="I4567">
        <f>VLOOKUP($C4567,Sheet2!$D$2:$H$13246,4,FALSE)</f>
        <v>505</v>
      </c>
      <c r="J4567">
        <f>VLOOKUP($C4567,Sheet2!$D$2:$H$13246,5,FALSE)</f>
        <v>61</v>
      </c>
    </row>
    <row r="4568" spans="1:10" x14ac:dyDescent="0.2">
      <c r="A4568" s="1" t="s">
        <v>2842</v>
      </c>
      <c r="B4568" s="1" t="s">
        <v>1308</v>
      </c>
      <c r="C4568" t="s">
        <v>1309</v>
      </c>
      <c r="D4568" t="s">
        <v>10</v>
      </c>
      <c r="E4568" t="s">
        <v>1310</v>
      </c>
      <c r="F4568" t="s">
        <v>12</v>
      </c>
      <c r="G4568">
        <v>563</v>
      </c>
      <c r="H4568">
        <f>VLOOKUP(C4568,Sheet2!$D$2:$H$13246,3,FALSE)</f>
        <v>3231</v>
      </c>
      <c r="I4568">
        <f>VLOOKUP($C4568,Sheet2!$D$2:$H$13246,4,FALSE)</f>
        <v>507</v>
      </c>
      <c r="J4568">
        <f>VLOOKUP($C4568,Sheet2!$D$2:$H$13246,5,FALSE)</f>
        <v>108</v>
      </c>
    </row>
    <row r="4569" spans="1:10" x14ac:dyDescent="0.2">
      <c r="A4569" s="1" t="s">
        <v>2842</v>
      </c>
      <c r="B4569" s="1" t="s">
        <v>1311</v>
      </c>
      <c r="C4569" t="s">
        <v>1312</v>
      </c>
      <c r="D4569" t="s">
        <v>10</v>
      </c>
      <c r="E4569" t="s">
        <v>1313</v>
      </c>
      <c r="F4569" t="s">
        <v>12</v>
      </c>
      <c r="G4569">
        <v>846</v>
      </c>
      <c r="H4569">
        <f>VLOOKUP(C4569,Sheet2!$D$2:$H$13246,3,FALSE)</f>
        <v>5562</v>
      </c>
      <c r="I4569">
        <f>VLOOKUP($C4569,Sheet2!$D$2:$H$13246,4,FALSE)</f>
        <v>1082</v>
      </c>
      <c r="J4569">
        <f>VLOOKUP($C4569,Sheet2!$D$2:$H$13246,5,FALSE)</f>
        <v>371</v>
      </c>
    </row>
    <row r="4570" spans="1:10" x14ac:dyDescent="0.2">
      <c r="A4570" s="1" t="s">
        <v>2842</v>
      </c>
      <c r="B4570" s="1" t="s">
        <v>1314</v>
      </c>
      <c r="C4570" t="s">
        <v>1315</v>
      </c>
      <c r="D4570" t="s">
        <v>10</v>
      </c>
      <c r="E4570" t="s">
        <v>1316</v>
      </c>
      <c r="F4570" t="s">
        <v>12</v>
      </c>
      <c r="G4570">
        <v>1040</v>
      </c>
      <c r="H4570">
        <f>VLOOKUP(C4570,Sheet2!$D$2:$H$13246,3,FALSE)</f>
        <v>7266</v>
      </c>
      <c r="I4570">
        <f>VLOOKUP($C4570,Sheet2!$D$2:$H$13246,4,FALSE)</f>
        <v>1234</v>
      </c>
      <c r="J4570">
        <f>VLOOKUP($C4570,Sheet2!$D$2:$H$13246,5,FALSE)</f>
        <v>199</v>
      </c>
    </row>
    <row r="4571" spans="1:10" x14ac:dyDescent="0.2">
      <c r="A4571" s="1" t="s">
        <v>2842</v>
      </c>
      <c r="B4571" s="1" t="s">
        <v>1317</v>
      </c>
      <c r="C4571" t="s">
        <v>1318</v>
      </c>
      <c r="D4571" t="s">
        <v>10</v>
      </c>
      <c r="E4571" t="s">
        <v>1319</v>
      </c>
      <c r="F4571" t="s">
        <v>12</v>
      </c>
      <c r="G4571">
        <v>283</v>
      </c>
      <c r="H4571">
        <f>VLOOKUP(C4571,Sheet2!$D$2:$H$13246,3,FALSE)</f>
        <v>1961</v>
      </c>
      <c r="I4571">
        <f>VLOOKUP($C4571,Sheet2!$D$2:$H$13246,4,FALSE)</f>
        <v>275</v>
      </c>
      <c r="J4571">
        <f>VLOOKUP($C4571,Sheet2!$D$2:$H$13246,5,FALSE)</f>
        <v>46</v>
      </c>
    </row>
    <row r="4572" spans="1:10" x14ac:dyDescent="0.2">
      <c r="A4572" s="1" t="s">
        <v>2842</v>
      </c>
      <c r="B4572" s="1" t="s">
        <v>1320</v>
      </c>
      <c r="C4572" t="s">
        <v>1321</v>
      </c>
      <c r="D4572" t="s">
        <v>10</v>
      </c>
      <c r="E4572" t="s">
        <v>1322</v>
      </c>
      <c r="F4572" t="s">
        <v>12</v>
      </c>
      <c r="G4572">
        <v>1903</v>
      </c>
      <c r="H4572">
        <f>VLOOKUP(C4572,Sheet2!$D$2:$H$13246,3,FALSE)</f>
        <v>25409</v>
      </c>
      <c r="I4572">
        <f>VLOOKUP($C4572,Sheet2!$D$2:$H$13246,4,FALSE)</f>
        <v>1948</v>
      </c>
      <c r="J4572">
        <f>VLOOKUP($C4572,Sheet2!$D$2:$H$13246,5,FALSE)</f>
        <v>101</v>
      </c>
    </row>
    <row r="4573" spans="1:10" x14ac:dyDescent="0.2">
      <c r="A4573" s="1" t="s">
        <v>2842</v>
      </c>
      <c r="B4573" s="1" t="s">
        <v>1323</v>
      </c>
      <c r="C4573" t="s">
        <v>1324</v>
      </c>
      <c r="D4573" t="s">
        <v>10</v>
      </c>
      <c r="E4573" t="s">
        <v>1325</v>
      </c>
      <c r="F4573" t="s">
        <v>12</v>
      </c>
      <c r="G4573">
        <v>725</v>
      </c>
      <c r="H4573">
        <f>VLOOKUP(C4573,Sheet2!$D$2:$H$13246,3,FALSE)</f>
        <v>4512</v>
      </c>
      <c r="I4573">
        <f>VLOOKUP($C4573,Sheet2!$D$2:$H$13246,4,FALSE)</f>
        <v>752</v>
      </c>
      <c r="J4573">
        <f>VLOOKUP($C4573,Sheet2!$D$2:$H$13246,5,FALSE)</f>
        <v>154</v>
      </c>
    </row>
    <row r="4574" spans="1:10" x14ac:dyDescent="0.2">
      <c r="A4574" s="1" t="s">
        <v>2842</v>
      </c>
      <c r="B4574" s="1" t="s">
        <v>1326</v>
      </c>
      <c r="C4574" t="s">
        <v>1327</v>
      </c>
      <c r="D4574" t="s">
        <v>10</v>
      </c>
      <c r="E4574" t="s">
        <v>1328</v>
      </c>
      <c r="F4574" t="s">
        <v>12</v>
      </c>
      <c r="G4574">
        <v>1569</v>
      </c>
      <c r="H4574">
        <f>VLOOKUP(C4574,Sheet2!$D$2:$H$13246,3,FALSE)</f>
        <v>14149</v>
      </c>
      <c r="I4574">
        <f>VLOOKUP($C4574,Sheet2!$D$2:$H$13246,4,FALSE)</f>
        <v>1495</v>
      </c>
      <c r="J4574">
        <f>VLOOKUP($C4574,Sheet2!$D$2:$H$13246,5,FALSE)</f>
        <v>222</v>
      </c>
    </row>
    <row r="4575" spans="1:10" x14ac:dyDescent="0.2">
      <c r="A4575" s="1" t="s">
        <v>2842</v>
      </c>
      <c r="B4575" s="1" t="s">
        <v>1329</v>
      </c>
      <c r="C4575" t="s">
        <v>1330</v>
      </c>
      <c r="D4575" t="s">
        <v>10</v>
      </c>
      <c r="E4575" t="s">
        <v>1331</v>
      </c>
      <c r="F4575" t="s">
        <v>12</v>
      </c>
      <c r="G4575">
        <v>6731</v>
      </c>
      <c r="H4575">
        <f>VLOOKUP(C4575,Sheet2!$D$2:$H$13246,3,FALSE)</f>
        <v>40616</v>
      </c>
      <c r="I4575">
        <f>VLOOKUP($C4575,Sheet2!$D$2:$H$13246,4,FALSE)</f>
        <v>6328</v>
      </c>
      <c r="J4575">
        <f>VLOOKUP($C4575,Sheet2!$D$2:$H$13246,5,FALSE)</f>
        <v>1142</v>
      </c>
    </row>
    <row r="4576" spans="1:10" x14ac:dyDescent="0.2">
      <c r="A4576" s="1" t="s">
        <v>2842</v>
      </c>
      <c r="B4576" s="1" t="s">
        <v>1332</v>
      </c>
      <c r="C4576" t="s">
        <v>1333</v>
      </c>
      <c r="D4576" t="s">
        <v>10</v>
      </c>
      <c r="E4576" t="s">
        <v>1334</v>
      </c>
      <c r="F4576" t="s">
        <v>12</v>
      </c>
      <c r="G4576">
        <v>847</v>
      </c>
      <c r="H4576">
        <f>VLOOKUP(C4576,Sheet2!$D$2:$H$13246,3,FALSE)</f>
        <v>4712</v>
      </c>
      <c r="I4576">
        <f>VLOOKUP($C4576,Sheet2!$D$2:$H$13246,4,FALSE)</f>
        <v>789</v>
      </c>
      <c r="J4576">
        <f>VLOOKUP($C4576,Sheet2!$D$2:$H$13246,5,FALSE)</f>
        <v>91</v>
      </c>
    </row>
    <row r="4577" spans="1:10" x14ac:dyDescent="0.2">
      <c r="A4577" s="1" t="s">
        <v>2842</v>
      </c>
      <c r="B4577" s="1" t="s">
        <v>1335</v>
      </c>
      <c r="C4577" t="s">
        <v>1336</v>
      </c>
      <c r="D4577" t="s">
        <v>10</v>
      </c>
      <c r="E4577" t="s">
        <v>1337</v>
      </c>
      <c r="F4577" t="s">
        <v>12</v>
      </c>
      <c r="G4577">
        <v>374</v>
      </c>
      <c r="H4577">
        <f>VLOOKUP(C4577,Sheet2!$D$2:$H$13246,3,FALSE)</f>
        <v>2099</v>
      </c>
      <c r="I4577">
        <f>VLOOKUP($C4577,Sheet2!$D$2:$H$13246,4,FALSE)</f>
        <v>381</v>
      </c>
      <c r="J4577">
        <f>VLOOKUP($C4577,Sheet2!$D$2:$H$13246,5,FALSE)</f>
        <v>86</v>
      </c>
    </row>
    <row r="4578" spans="1:10" x14ac:dyDescent="0.2">
      <c r="A4578" s="1" t="s">
        <v>2842</v>
      </c>
      <c r="B4578" s="1" t="s">
        <v>1338</v>
      </c>
      <c r="C4578" t="s">
        <v>1339</v>
      </c>
      <c r="D4578" t="s">
        <v>10</v>
      </c>
      <c r="E4578" t="s">
        <v>1340</v>
      </c>
      <c r="F4578" t="s">
        <v>12</v>
      </c>
      <c r="G4578">
        <v>5051</v>
      </c>
      <c r="H4578">
        <f>VLOOKUP(C4578,Sheet2!$D$2:$H$13246,3,FALSE)</f>
        <v>35942</v>
      </c>
      <c r="I4578">
        <f>VLOOKUP($C4578,Sheet2!$D$2:$H$13246,4,FALSE)</f>
        <v>5505</v>
      </c>
      <c r="J4578">
        <f>VLOOKUP($C4578,Sheet2!$D$2:$H$13246,5,FALSE)</f>
        <v>457</v>
      </c>
    </row>
    <row r="4579" spans="1:10" x14ac:dyDescent="0.2">
      <c r="A4579" s="1" t="s">
        <v>2842</v>
      </c>
      <c r="B4579" s="1" t="s">
        <v>1341</v>
      </c>
      <c r="C4579" t="s">
        <v>1342</v>
      </c>
      <c r="D4579" t="s">
        <v>10</v>
      </c>
      <c r="E4579" t="s">
        <v>1343</v>
      </c>
      <c r="F4579" t="s">
        <v>12</v>
      </c>
      <c r="G4579">
        <v>3576</v>
      </c>
      <c r="H4579">
        <f>VLOOKUP(C4579,Sheet2!$D$2:$H$13246,3,FALSE)</f>
        <v>20103</v>
      </c>
      <c r="I4579">
        <f>VLOOKUP($C4579,Sheet2!$D$2:$H$13246,4,FALSE)</f>
        <v>3396</v>
      </c>
      <c r="J4579">
        <f>VLOOKUP($C4579,Sheet2!$D$2:$H$13246,5,FALSE)</f>
        <v>751</v>
      </c>
    </row>
    <row r="4580" spans="1:10" x14ac:dyDescent="0.2">
      <c r="A4580" s="1" t="s">
        <v>2842</v>
      </c>
      <c r="B4580" s="1" t="s">
        <v>1344</v>
      </c>
      <c r="C4580" t="s">
        <v>1345</v>
      </c>
      <c r="D4580" t="s">
        <v>10</v>
      </c>
      <c r="E4580" t="s">
        <v>1346</v>
      </c>
      <c r="F4580" t="s">
        <v>12</v>
      </c>
      <c r="G4580">
        <v>932</v>
      </c>
      <c r="H4580">
        <f>VLOOKUP(C4580,Sheet2!$D$2:$H$13246,3,FALSE)</f>
        <v>7244</v>
      </c>
      <c r="I4580">
        <f>VLOOKUP($C4580,Sheet2!$D$2:$H$13246,4,FALSE)</f>
        <v>1156</v>
      </c>
      <c r="J4580">
        <f>VLOOKUP($C4580,Sheet2!$D$2:$H$13246,5,FALSE)</f>
        <v>78</v>
      </c>
    </row>
    <row r="4581" spans="1:10" x14ac:dyDescent="0.2">
      <c r="A4581" s="1" t="s">
        <v>2842</v>
      </c>
      <c r="B4581" s="1" t="s">
        <v>1347</v>
      </c>
      <c r="C4581" t="s">
        <v>1348</v>
      </c>
      <c r="D4581" t="s">
        <v>10</v>
      </c>
      <c r="E4581" t="s">
        <v>1349</v>
      </c>
      <c r="F4581" t="s">
        <v>12</v>
      </c>
      <c r="G4581">
        <v>1083</v>
      </c>
      <c r="H4581">
        <f>VLOOKUP(C4581,Sheet2!$D$2:$H$13246,3,FALSE)</f>
        <v>5462</v>
      </c>
      <c r="I4581">
        <f>VLOOKUP($C4581,Sheet2!$D$2:$H$13246,4,FALSE)</f>
        <v>1143</v>
      </c>
      <c r="J4581">
        <f>VLOOKUP($C4581,Sheet2!$D$2:$H$13246,5,FALSE)</f>
        <v>66</v>
      </c>
    </row>
    <row r="4582" spans="1:10" x14ac:dyDescent="0.2">
      <c r="A4582" s="1" t="s">
        <v>2842</v>
      </c>
      <c r="B4582" s="1" t="s">
        <v>1350</v>
      </c>
      <c r="C4582" t="s">
        <v>1351</v>
      </c>
      <c r="D4582" t="s">
        <v>10</v>
      </c>
      <c r="E4582" t="s">
        <v>1352</v>
      </c>
      <c r="F4582" t="s">
        <v>12</v>
      </c>
      <c r="G4582">
        <v>3993</v>
      </c>
      <c r="H4582">
        <f>VLOOKUP(C4582,Sheet2!$D$2:$H$13246,3,FALSE)</f>
        <v>22675</v>
      </c>
      <c r="I4582">
        <f>VLOOKUP($C4582,Sheet2!$D$2:$H$13246,4,FALSE)</f>
        <v>4407</v>
      </c>
      <c r="J4582">
        <f>VLOOKUP($C4582,Sheet2!$D$2:$H$13246,5,FALSE)</f>
        <v>132</v>
      </c>
    </row>
    <row r="4583" spans="1:10" x14ac:dyDescent="0.2">
      <c r="A4583" s="1" t="s">
        <v>2842</v>
      </c>
      <c r="B4583" s="1" t="s">
        <v>1353</v>
      </c>
      <c r="C4583" t="s">
        <v>1354</v>
      </c>
      <c r="D4583" t="s">
        <v>10</v>
      </c>
      <c r="E4583" t="s">
        <v>1355</v>
      </c>
      <c r="F4583" t="s">
        <v>12</v>
      </c>
      <c r="G4583">
        <v>223</v>
      </c>
      <c r="H4583">
        <f>VLOOKUP(C4583,Sheet2!$D$2:$H$13246,3,FALSE)</f>
        <v>2695</v>
      </c>
      <c r="I4583">
        <f>VLOOKUP($C4583,Sheet2!$D$2:$H$13246,4,FALSE)</f>
        <v>360</v>
      </c>
      <c r="J4583">
        <f>VLOOKUP($C4583,Sheet2!$D$2:$H$13246,5,FALSE)</f>
        <v>16</v>
      </c>
    </row>
    <row r="4584" spans="1:10" x14ac:dyDescent="0.2">
      <c r="A4584" s="1" t="s">
        <v>2842</v>
      </c>
      <c r="B4584" s="1" t="s">
        <v>1356</v>
      </c>
      <c r="C4584" t="s">
        <v>1357</v>
      </c>
      <c r="D4584" t="s">
        <v>10</v>
      </c>
      <c r="E4584" t="s">
        <v>85</v>
      </c>
      <c r="F4584" t="s">
        <v>12</v>
      </c>
      <c r="G4584">
        <v>4182</v>
      </c>
      <c r="H4584">
        <f>VLOOKUP(C4584,Sheet2!$D$2:$H$13246,3,FALSE)</f>
        <v>33134</v>
      </c>
      <c r="I4584">
        <f>VLOOKUP($C4584,Sheet2!$D$2:$H$13246,4,FALSE)</f>
        <v>4698</v>
      </c>
      <c r="J4584">
        <f>VLOOKUP($C4584,Sheet2!$D$2:$H$13246,5,FALSE)</f>
        <v>602</v>
      </c>
    </row>
    <row r="4585" spans="1:10" x14ac:dyDescent="0.2">
      <c r="A4585" s="1" t="s">
        <v>2842</v>
      </c>
      <c r="B4585" s="1" t="s">
        <v>1358</v>
      </c>
      <c r="C4585" t="s">
        <v>1359</v>
      </c>
      <c r="D4585" t="s">
        <v>10</v>
      </c>
      <c r="E4585" t="s">
        <v>1360</v>
      </c>
      <c r="F4585" t="s">
        <v>12</v>
      </c>
      <c r="G4585">
        <v>1591</v>
      </c>
      <c r="H4585">
        <f>VLOOKUP(C4585,Sheet2!$D$2:$H$13246,3,FALSE)</f>
        <v>8745</v>
      </c>
      <c r="I4585">
        <f>VLOOKUP($C4585,Sheet2!$D$2:$H$13246,4,FALSE)</f>
        <v>1514</v>
      </c>
      <c r="J4585">
        <f>VLOOKUP($C4585,Sheet2!$D$2:$H$13246,5,FALSE)</f>
        <v>176</v>
      </c>
    </row>
    <row r="4586" spans="1:10" x14ac:dyDescent="0.2">
      <c r="A4586" s="1" t="s">
        <v>2842</v>
      </c>
      <c r="B4586" s="1" t="s">
        <v>1361</v>
      </c>
      <c r="C4586" t="s">
        <v>1362</v>
      </c>
      <c r="D4586" t="s">
        <v>10</v>
      </c>
      <c r="E4586" t="s">
        <v>1363</v>
      </c>
      <c r="F4586" t="s">
        <v>12</v>
      </c>
      <c r="G4586">
        <v>860</v>
      </c>
      <c r="H4586">
        <f>VLOOKUP(C4586,Sheet2!$D$2:$H$13246,3,FALSE)</f>
        <v>11352</v>
      </c>
      <c r="I4586">
        <f>VLOOKUP($C4586,Sheet2!$D$2:$H$13246,4,FALSE)</f>
        <v>965</v>
      </c>
      <c r="J4586">
        <f>VLOOKUP($C4586,Sheet2!$D$2:$H$13246,5,FALSE)</f>
        <v>141</v>
      </c>
    </row>
    <row r="4587" spans="1:10" x14ac:dyDescent="0.2">
      <c r="A4587" s="1" t="s">
        <v>2842</v>
      </c>
      <c r="B4587" s="1" t="s">
        <v>1364</v>
      </c>
      <c r="C4587" t="s">
        <v>1365</v>
      </c>
      <c r="D4587" t="s">
        <v>10</v>
      </c>
      <c r="E4587" t="s">
        <v>1366</v>
      </c>
      <c r="F4587" t="s">
        <v>12</v>
      </c>
      <c r="G4587">
        <v>2215</v>
      </c>
      <c r="H4587">
        <f>VLOOKUP(C4587,Sheet2!$D$2:$H$13246,3,FALSE)</f>
        <v>6248</v>
      </c>
      <c r="I4587">
        <f>VLOOKUP($C4587,Sheet2!$D$2:$H$13246,4,FALSE)</f>
        <v>1001</v>
      </c>
      <c r="J4587">
        <f>VLOOKUP($C4587,Sheet2!$D$2:$H$13246,5,FALSE)</f>
        <v>299</v>
      </c>
    </row>
    <row r="4588" spans="1:10" x14ac:dyDescent="0.2">
      <c r="A4588" s="1" t="s">
        <v>2842</v>
      </c>
      <c r="B4588" s="1" t="s">
        <v>1367</v>
      </c>
      <c r="C4588" t="s">
        <v>1368</v>
      </c>
      <c r="D4588" t="s">
        <v>10</v>
      </c>
      <c r="E4588" t="s">
        <v>1369</v>
      </c>
      <c r="F4588" t="s">
        <v>12</v>
      </c>
      <c r="G4588">
        <v>580</v>
      </c>
      <c r="H4588">
        <f>VLOOKUP(C4588,Sheet2!$D$2:$H$13246,3,FALSE)</f>
        <v>4501</v>
      </c>
      <c r="I4588">
        <f>VLOOKUP($C4588,Sheet2!$D$2:$H$13246,4,FALSE)</f>
        <v>543</v>
      </c>
      <c r="J4588">
        <f>VLOOKUP($C4588,Sheet2!$D$2:$H$13246,5,FALSE)</f>
        <v>74</v>
      </c>
    </row>
    <row r="4589" spans="1:10" x14ac:dyDescent="0.2">
      <c r="A4589" s="1" t="s">
        <v>2842</v>
      </c>
      <c r="B4589" s="1" t="s">
        <v>1370</v>
      </c>
      <c r="C4589" t="s">
        <v>1371</v>
      </c>
      <c r="D4589" t="s">
        <v>10</v>
      </c>
      <c r="E4589" t="s">
        <v>1372</v>
      </c>
      <c r="F4589" t="s">
        <v>12</v>
      </c>
      <c r="G4589">
        <v>364</v>
      </c>
      <c r="H4589">
        <f>VLOOKUP(C4589,Sheet2!$D$2:$H$13246,3,FALSE)</f>
        <v>2477</v>
      </c>
      <c r="I4589">
        <f>VLOOKUP($C4589,Sheet2!$D$2:$H$13246,4,FALSE)</f>
        <v>346</v>
      </c>
      <c r="J4589">
        <f>VLOOKUP($C4589,Sheet2!$D$2:$H$13246,5,FALSE)</f>
        <v>65</v>
      </c>
    </row>
    <row r="4590" spans="1:10" x14ac:dyDescent="0.2">
      <c r="A4590" s="1" t="s">
        <v>2842</v>
      </c>
      <c r="B4590" s="1" t="s">
        <v>1373</v>
      </c>
      <c r="C4590" t="s">
        <v>1374</v>
      </c>
      <c r="D4590" t="s">
        <v>10</v>
      </c>
      <c r="E4590" t="s">
        <v>1375</v>
      </c>
      <c r="F4590" t="s">
        <v>12</v>
      </c>
      <c r="G4590">
        <v>3207</v>
      </c>
      <c r="H4590">
        <f>VLOOKUP(C4590,Sheet2!$D$2:$H$13246,3,FALSE)</f>
        <v>27387</v>
      </c>
      <c r="I4590">
        <f>VLOOKUP($C4590,Sheet2!$D$2:$H$13246,4,FALSE)</f>
        <v>3730</v>
      </c>
      <c r="J4590">
        <f>VLOOKUP($C4590,Sheet2!$D$2:$H$13246,5,FALSE)</f>
        <v>598</v>
      </c>
    </row>
    <row r="4591" spans="1:10" x14ac:dyDescent="0.2">
      <c r="A4591" s="1" t="s">
        <v>2842</v>
      </c>
      <c r="B4591" s="1" t="s">
        <v>1376</v>
      </c>
      <c r="C4591" t="s">
        <v>1377</v>
      </c>
      <c r="D4591" t="s">
        <v>10</v>
      </c>
      <c r="E4591" t="s">
        <v>761</v>
      </c>
      <c r="F4591" t="s">
        <v>12</v>
      </c>
      <c r="G4591">
        <v>2072</v>
      </c>
      <c r="H4591">
        <f>VLOOKUP(C4591,Sheet2!$D$2:$H$13246,3,FALSE)</f>
        <v>14828</v>
      </c>
      <c r="I4591">
        <f>VLOOKUP($C4591,Sheet2!$D$2:$H$13246,4,FALSE)</f>
        <v>1950</v>
      </c>
      <c r="J4591">
        <f>VLOOKUP($C4591,Sheet2!$D$2:$H$13246,5,FALSE)</f>
        <v>342</v>
      </c>
    </row>
    <row r="4592" spans="1:10" x14ac:dyDescent="0.2">
      <c r="A4592" s="1" t="s">
        <v>2842</v>
      </c>
      <c r="B4592" s="1" t="s">
        <v>1378</v>
      </c>
      <c r="C4592" t="s">
        <v>1379</v>
      </c>
      <c r="D4592" t="s">
        <v>10</v>
      </c>
      <c r="E4592" t="s">
        <v>1380</v>
      </c>
      <c r="F4592" t="s">
        <v>12</v>
      </c>
      <c r="G4592">
        <v>3022</v>
      </c>
      <c r="H4592">
        <f>VLOOKUP(C4592,Sheet2!$D$2:$H$13246,3,FALSE)</f>
        <v>18646</v>
      </c>
      <c r="I4592">
        <f>VLOOKUP($C4592,Sheet2!$D$2:$H$13246,4,FALSE)</f>
        <v>2904</v>
      </c>
      <c r="J4592">
        <f>VLOOKUP($C4592,Sheet2!$D$2:$H$13246,5,FALSE)</f>
        <v>796</v>
      </c>
    </row>
    <row r="4593" spans="1:10" x14ac:dyDescent="0.2">
      <c r="A4593" s="1" t="s">
        <v>2842</v>
      </c>
      <c r="B4593" s="1" t="s">
        <v>1381</v>
      </c>
      <c r="C4593" t="s">
        <v>1382</v>
      </c>
      <c r="D4593" t="s">
        <v>10</v>
      </c>
      <c r="E4593" t="s">
        <v>1383</v>
      </c>
      <c r="F4593" t="s">
        <v>12</v>
      </c>
      <c r="G4593">
        <v>1285</v>
      </c>
      <c r="H4593">
        <f>VLOOKUP(C4593,Sheet2!$D$2:$H$13246,3,FALSE)</f>
        <v>10076</v>
      </c>
      <c r="I4593">
        <f>VLOOKUP($C4593,Sheet2!$D$2:$H$13246,4,FALSE)</f>
        <v>1657</v>
      </c>
      <c r="J4593">
        <f>VLOOKUP($C4593,Sheet2!$D$2:$H$13246,5,FALSE)</f>
        <v>263</v>
      </c>
    </row>
    <row r="4594" spans="1:10" x14ac:dyDescent="0.2">
      <c r="A4594" s="1" t="s">
        <v>2842</v>
      </c>
      <c r="B4594" s="1" t="s">
        <v>1384</v>
      </c>
      <c r="C4594" t="s">
        <v>1385</v>
      </c>
      <c r="D4594" t="s">
        <v>10</v>
      </c>
      <c r="E4594" t="s">
        <v>1386</v>
      </c>
      <c r="F4594" t="s">
        <v>12</v>
      </c>
      <c r="G4594">
        <v>2858</v>
      </c>
      <c r="H4594">
        <f>VLOOKUP(C4594,Sheet2!$D$2:$H$13246,3,FALSE)</f>
        <v>18488</v>
      </c>
      <c r="I4594">
        <f>VLOOKUP($C4594,Sheet2!$D$2:$H$13246,4,FALSE)</f>
        <v>3279</v>
      </c>
      <c r="J4594">
        <f>VLOOKUP($C4594,Sheet2!$D$2:$H$13246,5,FALSE)</f>
        <v>252</v>
      </c>
    </row>
    <row r="4595" spans="1:10" x14ac:dyDescent="0.2">
      <c r="A4595" s="1" t="s">
        <v>2842</v>
      </c>
      <c r="B4595" s="1" t="s">
        <v>1387</v>
      </c>
      <c r="C4595" t="s">
        <v>1388</v>
      </c>
      <c r="D4595" t="s">
        <v>10</v>
      </c>
      <c r="E4595" t="s">
        <v>1389</v>
      </c>
      <c r="F4595" t="s">
        <v>12</v>
      </c>
      <c r="G4595">
        <v>1655</v>
      </c>
      <c r="H4595">
        <f>VLOOKUP(C4595,Sheet2!$D$2:$H$13246,3,FALSE)</f>
        <v>11008</v>
      </c>
      <c r="I4595">
        <f>VLOOKUP($C4595,Sheet2!$D$2:$H$13246,4,FALSE)</f>
        <v>1747</v>
      </c>
      <c r="J4595">
        <f>VLOOKUP($C4595,Sheet2!$D$2:$H$13246,5,FALSE)</f>
        <v>417</v>
      </c>
    </row>
    <row r="4596" spans="1:10" x14ac:dyDescent="0.2">
      <c r="A4596" s="1" t="s">
        <v>2842</v>
      </c>
      <c r="B4596" s="1" t="s">
        <v>1390</v>
      </c>
      <c r="C4596" t="s">
        <v>1391</v>
      </c>
      <c r="D4596" t="s">
        <v>10</v>
      </c>
      <c r="E4596" t="s">
        <v>1392</v>
      </c>
      <c r="F4596" t="s">
        <v>12</v>
      </c>
      <c r="G4596">
        <v>1260</v>
      </c>
      <c r="H4596">
        <f>VLOOKUP(C4596,Sheet2!$D$2:$H$13246,3,FALSE)</f>
        <v>11399</v>
      </c>
      <c r="I4596">
        <f>VLOOKUP($C4596,Sheet2!$D$2:$H$13246,4,FALSE)</f>
        <v>1473</v>
      </c>
      <c r="J4596">
        <f>VLOOKUP($C4596,Sheet2!$D$2:$H$13246,5,FALSE)</f>
        <v>312</v>
      </c>
    </row>
    <row r="4597" spans="1:10" x14ac:dyDescent="0.2">
      <c r="A4597" s="1" t="s">
        <v>2842</v>
      </c>
      <c r="B4597" s="1" t="s">
        <v>1393</v>
      </c>
      <c r="C4597" t="s">
        <v>1394</v>
      </c>
      <c r="D4597" t="s">
        <v>10</v>
      </c>
      <c r="E4597" t="s">
        <v>1395</v>
      </c>
      <c r="F4597" t="s">
        <v>12</v>
      </c>
      <c r="G4597">
        <v>357</v>
      </c>
      <c r="H4597" t="e">
        <f>VLOOKUP(C4597,Sheet2!$D$2:$H$13246,3,FALSE)</f>
        <v>#N/A</v>
      </c>
      <c r="I4597" t="e">
        <f>VLOOKUP($C4597,Sheet2!$D$2:$H$13246,4,FALSE)</f>
        <v>#N/A</v>
      </c>
      <c r="J4597" t="e">
        <f>VLOOKUP($C4597,Sheet2!$D$2:$H$13246,5,FALSE)</f>
        <v>#N/A</v>
      </c>
    </row>
    <row r="4598" spans="1:10" x14ac:dyDescent="0.2">
      <c r="A4598" s="1" t="s">
        <v>2842</v>
      </c>
      <c r="B4598" s="1" t="s">
        <v>1396</v>
      </c>
      <c r="C4598" t="s">
        <v>1397</v>
      </c>
      <c r="D4598" t="s">
        <v>10</v>
      </c>
      <c r="E4598" t="s">
        <v>1398</v>
      </c>
      <c r="F4598" t="s">
        <v>12</v>
      </c>
      <c r="G4598">
        <v>1211</v>
      </c>
      <c r="H4598">
        <f>VLOOKUP(C4598,Sheet2!$D$2:$H$13246,3,FALSE)</f>
        <v>7474</v>
      </c>
      <c r="I4598">
        <f>VLOOKUP($C4598,Sheet2!$D$2:$H$13246,4,FALSE)</f>
        <v>1207</v>
      </c>
      <c r="J4598">
        <f>VLOOKUP($C4598,Sheet2!$D$2:$H$13246,5,FALSE)</f>
        <v>208</v>
      </c>
    </row>
    <row r="4599" spans="1:10" x14ac:dyDescent="0.2">
      <c r="A4599" s="1" t="s">
        <v>2842</v>
      </c>
      <c r="B4599" s="1" t="s">
        <v>1399</v>
      </c>
      <c r="C4599" t="s">
        <v>1400</v>
      </c>
      <c r="D4599" t="s">
        <v>10</v>
      </c>
      <c r="E4599" t="s">
        <v>1401</v>
      </c>
      <c r="F4599" t="s">
        <v>12</v>
      </c>
      <c r="G4599">
        <v>6563</v>
      </c>
      <c r="H4599">
        <f>VLOOKUP(C4599,Sheet2!$D$2:$H$13246,3,FALSE)</f>
        <v>45348</v>
      </c>
      <c r="I4599">
        <f>VLOOKUP($C4599,Sheet2!$D$2:$H$13246,4,FALSE)</f>
        <v>7315</v>
      </c>
      <c r="J4599">
        <f>VLOOKUP($C4599,Sheet2!$D$2:$H$13246,5,FALSE)</f>
        <v>501</v>
      </c>
    </row>
    <row r="4600" spans="1:10" x14ac:dyDescent="0.2">
      <c r="A4600" s="1" t="s">
        <v>2842</v>
      </c>
      <c r="B4600" s="1" t="s">
        <v>1402</v>
      </c>
      <c r="C4600" t="s">
        <v>1403</v>
      </c>
      <c r="D4600" t="s">
        <v>10</v>
      </c>
      <c r="E4600" t="s">
        <v>85</v>
      </c>
      <c r="F4600" t="s">
        <v>12</v>
      </c>
      <c r="G4600">
        <v>11602</v>
      </c>
      <c r="H4600">
        <f>VLOOKUP(C4600,Sheet2!$D$2:$H$13246,3,FALSE)</f>
        <v>82905</v>
      </c>
      <c r="I4600">
        <f>VLOOKUP($C4600,Sheet2!$D$2:$H$13246,4,FALSE)</f>
        <v>12558</v>
      </c>
      <c r="J4600">
        <f>VLOOKUP($C4600,Sheet2!$D$2:$H$13246,5,FALSE)</f>
        <v>1925</v>
      </c>
    </row>
    <row r="4601" spans="1:10" x14ac:dyDescent="0.2">
      <c r="A4601" s="1" t="s">
        <v>2842</v>
      </c>
      <c r="B4601" s="1" t="s">
        <v>1404</v>
      </c>
      <c r="C4601" t="s">
        <v>1405</v>
      </c>
      <c r="D4601" t="s">
        <v>10</v>
      </c>
      <c r="E4601" t="s">
        <v>1406</v>
      </c>
      <c r="F4601" t="s">
        <v>12</v>
      </c>
      <c r="G4601">
        <v>282</v>
      </c>
      <c r="H4601">
        <f>VLOOKUP(C4601,Sheet2!$D$2:$H$13246,3,FALSE)</f>
        <v>2660</v>
      </c>
      <c r="I4601">
        <f>VLOOKUP($C4601,Sheet2!$D$2:$H$13246,4,FALSE)</f>
        <v>316</v>
      </c>
      <c r="J4601">
        <f>VLOOKUP($C4601,Sheet2!$D$2:$H$13246,5,FALSE)</f>
        <v>54</v>
      </c>
    </row>
    <row r="4602" spans="1:10" x14ac:dyDescent="0.2">
      <c r="A4602" s="1" t="s">
        <v>2842</v>
      </c>
      <c r="B4602" s="1" t="s">
        <v>1407</v>
      </c>
      <c r="C4602" t="s">
        <v>1408</v>
      </c>
      <c r="D4602" t="s">
        <v>10</v>
      </c>
      <c r="E4602" t="s">
        <v>1409</v>
      </c>
      <c r="F4602" t="s">
        <v>12</v>
      </c>
      <c r="G4602">
        <v>1812</v>
      </c>
      <c r="H4602">
        <f>VLOOKUP(C4602,Sheet2!$D$2:$H$13246,3,FALSE)</f>
        <v>22386</v>
      </c>
      <c r="I4602">
        <f>VLOOKUP($C4602,Sheet2!$D$2:$H$13246,4,FALSE)</f>
        <v>2600</v>
      </c>
      <c r="J4602">
        <f>VLOOKUP($C4602,Sheet2!$D$2:$H$13246,5,FALSE)</f>
        <v>247</v>
      </c>
    </row>
    <row r="4603" spans="1:10" x14ac:dyDescent="0.2">
      <c r="A4603" s="1" t="s">
        <v>2842</v>
      </c>
      <c r="B4603" s="1" t="s">
        <v>1410</v>
      </c>
      <c r="C4603" t="s">
        <v>1411</v>
      </c>
      <c r="D4603" t="s">
        <v>10</v>
      </c>
      <c r="E4603" t="s">
        <v>1412</v>
      </c>
      <c r="F4603" t="s">
        <v>12</v>
      </c>
      <c r="G4603">
        <v>1080</v>
      </c>
      <c r="H4603">
        <f>VLOOKUP(C4603,Sheet2!$D$2:$H$13246,3,FALSE)</f>
        <v>6705</v>
      </c>
      <c r="I4603">
        <f>VLOOKUP($C4603,Sheet2!$D$2:$H$13246,4,FALSE)</f>
        <v>1078</v>
      </c>
      <c r="J4603">
        <f>VLOOKUP($C4603,Sheet2!$D$2:$H$13246,5,FALSE)</f>
        <v>254</v>
      </c>
    </row>
    <row r="4604" spans="1:10" x14ac:dyDescent="0.2">
      <c r="A4604" s="1" t="s">
        <v>2842</v>
      </c>
      <c r="B4604" s="1" t="s">
        <v>1413</v>
      </c>
      <c r="C4604" t="s">
        <v>1414</v>
      </c>
      <c r="D4604" t="s">
        <v>10</v>
      </c>
      <c r="E4604" t="s">
        <v>1415</v>
      </c>
      <c r="F4604" t="s">
        <v>12</v>
      </c>
      <c r="G4604">
        <v>625</v>
      </c>
      <c r="H4604">
        <f>VLOOKUP(C4604,Sheet2!$D$2:$H$13246,3,FALSE)</f>
        <v>4482</v>
      </c>
      <c r="I4604">
        <f>VLOOKUP($C4604,Sheet2!$D$2:$H$13246,4,FALSE)</f>
        <v>462</v>
      </c>
      <c r="J4604">
        <f>VLOOKUP($C4604,Sheet2!$D$2:$H$13246,5,FALSE)</f>
        <v>85</v>
      </c>
    </row>
    <row r="4605" spans="1:10" x14ac:dyDescent="0.2">
      <c r="A4605" s="1" t="s">
        <v>2842</v>
      </c>
      <c r="B4605" s="1" t="s">
        <v>1416</v>
      </c>
      <c r="C4605" t="s">
        <v>1417</v>
      </c>
      <c r="D4605" t="s">
        <v>10</v>
      </c>
      <c r="E4605" t="s">
        <v>1418</v>
      </c>
      <c r="F4605" t="s">
        <v>12</v>
      </c>
      <c r="G4605">
        <v>1219</v>
      </c>
      <c r="H4605">
        <f>VLOOKUP(C4605,Sheet2!$D$2:$H$13246,3,FALSE)</f>
        <v>8197</v>
      </c>
      <c r="I4605">
        <f>VLOOKUP($C4605,Sheet2!$D$2:$H$13246,4,FALSE)</f>
        <v>1195</v>
      </c>
      <c r="J4605">
        <f>VLOOKUP($C4605,Sheet2!$D$2:$H$13246,5,FALSE)</f>
        <v>175</v>
      </c>
    </row>
    <row r="4606" spans="1:10" x14ac:dyDescent="0.2">
      <c r="A4606" s="1" t="s">
        <v>2842</v>
      </c>
      <c r="B4606" s="1" t="s">
        <v>1419</v>
      </c>
      <c r="C4606" t="s">
        <v>1420</v>
      </c>
      <c r="D4606" t="s">
        <v>10</v>
      </c>
      <c r="E4606" t="s">
        <v>1421</v>
      </c>
      <c r="F4606" t="s">
        <v>12</v>
      </c>
      <c r="G4606">
        <v>1050</v>
      </c>
      <c r="H4606">
        <f>VLOOKUP(C4606,Sheet2!$D$2:$H$13246,3,FALSE)</f>
        <v>6549</v>
      </c>
      <c r="I4606">
        <f>VLOOKUP($C4606,Sheet2!$D$2:$H$13246,4,FALSE)</f>
        <v>1017</v>
      </c>
      <c r="J4606">
        <f>VLOOKUP($C4606,Sheet2!$D$2:$H$13246,5,FALSE)</f>
        <v>96</v>
      </c>
    </row>
    <row r="4607" spans="1:10" x14ac:dyDescent="0.2">
      <c r="A4607" s="1" t="s">
        <v>2842</v>
      </c>
      <c r="B4607" s="1" t="s">
        <v>1422</v>
      </c>
      <c r="C4607" t="s">
        <v>1423</v>
      </c>
      <c r="D4607" t="s">
        <v>10</v>
      </c>
      <c r="E4607" t="s">
        <v>912</v>
      </c>
      <c r="F4607" t="s">
        <v>12</v>
      </c>
      <c r="G4607">
        <v>529</v>
      </c>
      <c r="H4607">
        <f>VLOOKUP(C4607,Sheet2!$D$2:$H$13246,3,FALSE)</f>
        <v>6288</v>
      </c>
      <c r="I4607">
        <f>VLOOKUP($C4607,Sheet2!$D$2:$H$13246,4,FALSE)</f>
        <v>905</v>
      </c>
      <c r="J4607">
        <f>VLOOKUP($C4607,Sheet2!$D$2:$H$13246,5,FALSE)</f>
        <v>61</v>
      </c>
    </row>
    <row r="4608" spans="1:10" x14ac:dyDescent="0.2">
      <c r="A4608" s="1" t="s">
        <v>2842</v>
      </c>
      <c r="B4608" s="1" t="s">
        <v>1424</v>
      </c>
      <c r="C4608" t="s">
        <v>1425</v>
      </c>
      <c r="D4608" t="s">
        <v>10</v>
      </c>
      <c r="E4608" t="s">
        <v>1426</v>
      </c>
      <c r="F4608" t="s">
        <v>12</v>
      </c>
      <c r="G4608">
        <v>1891</v>
      </c>
      <c r="H4608" t="e">
        <f>VLOOKUP(C4608,Sheet2!$D$2:$H$13246,3,FALSE)</f>
        <v>#N/A</v>
      </c>
      <c r="I4608" t="e">
        <f>VLOOKUP($C4608,Sheet2!$D$2:$H$13246,4,FALSE)</f>
        <v>#N/A</v>
      </c>
      <c r="J4608" t="e">
        <f>VLOOKUP($C4608,Sheet2!$D$2:$H$13246,5,FALSE)</f>
        <v>#N/A</v>
      </c>
    </row>
    <row r="4609" spans="1:10" x14ac:dyDescent="0.2">
      <c r="A4609" s="1" t="s">
        <v>2842</v>
      </c>
      <c r="B4609" s="1" t="s">
        <v>1427</v>
      </c>
      <c r="C4609" t="s">
        <v>1428</v>
      </c>
      <c r="D4609" t="s">
        <v>10</v>
      </c>
      <c r="E4609" t="s">
        <v>1429</v>
      </c>
      <c r="F4609" t="s">
        <v>12</v>
      </c>
      <c r="G4609">
        <v>880</v>
      </c>
      <c r="H4609">
        <f>VLOOKUP(C4609,Sheet2!$D$2:$H$13246,3,FALSE)</f>
        <v>6192</v>
      </c>
      <c r="I4609">
        <f>VLOOKUP($C4609,Sheet2!$D$2:$H$13246,4,FALSE)</f>
        <v>974</v>
      </c>
      <c r="J4609">
        <f>VLOOKUP($C4609,Sheet2!$D$2:$H$13246,5,FALSE)</f>
        <v>154</v>
      </c>
    </row>
    <row r="4610" spans="1:10" x14ac:dyDescent="0.2">
      <c r="A4610" s="1" t="s">
        <v>2842</v>
      </c>
      <c r="B4610" s="1" t="s">
        <v>1430</v>
      </c>
      <c r="C4610" t="s">
        <v>1431</v>
      </c>
      <c r="D4610" t="s">
        <v>10</v>
      </c>
      <c r="E4610" t="s">
        <v>1432</v>
      </c>
      <c r="F4610" t="s">
        <v>12</v>
      </c>
      <c r="G4610">
        <v>4925</v>
      </c>
      <c r="H4610">
        <f>VLOOKUP(C4610,Sheet2!$D$2:$H$13246,3,FALSE)</f>
        <v>36689</v>
      </c>
      <c r="I4610">
        <f>VLOOKUP($C4610,Sheet2!$D$2:$H$13246,4,FALSE)</f>
        <v>5383</v>
      </c>
      <c r="J4610">
        <f>VLOOKUP($C4610,Sheet2!$D$2:$H$13246,5,FALSE)</f>
        <v>263</v>
      </c>
    </row>
    <row r="4611" spans="1:10" x14ac:dyDescent="0.2">
      <c r="A4611" s="1" t="s">
        <v>2842</v>
      </c>
      <c r="B4611" s="1" t="s">
        <v>1433</v>
      </c>
      <c r="C4611" t="s">
        <v>1434</v>
      </c>
      <c r="D4611" t="s">
        <v>10</v>
      </c>
      <c r="E4611" t="s">
        <v>1435</v>
      </c>
      <c r="F4611" t="s">
        <v>12</v>
      </c>
      <c r="G4611">
        <v>840</v>
      </c>
      <c r="H4611">
        <f>VLOOKUP(C4611,Sheet2!$D$2:$H$13246,3,FALSE)</f>
        <v>6593</v>
      </c>
      <c r="I4611">
        <f>VLOOKUP($C4611,Sheet2!$D$2:$H$13246,4,FALSE)</f>
        <v>889</v>
      </c>
      <c r="J4611">
        <f>VLOOKUP($C4611,Sheet2!$D$2:$H$13246,5,FALSE)</f>
        <v>128</v>
      </c>
    </row>
    <row r="4612" spans="1:10" x14ac:dyDescent="0.2">
      <c r="A4612" s="1" t="s">
        <v>2842</v>
      </c>
      <c r="B4612" s="1" t="s">
        <v>1436</v>
      </c>
      <c r="C4612" t="s">
        <v>1437</v>
      </c>
      <c r="D4612" t="s">
        <v>10</v>
      </c>
      <c r="E4612" t="s">
        <v>1438</v>
      </c>
      <c r="F4612" t="s">
        <v>12</v>
      </c>
      <c r="G4612">
        <v>883</v>
      </c>
      <c r="H4612">
        <f>VLOOKUP(C4612,Sheet2!$D$2:$H$13246,3,FALSE)</f>
        <v>5379</v>
      </c>
      <c r="I4612">
        <f>VLOOKUP($C4612,Sheet2!$D$2:$H$13246,4,FALSE)</f>
        <v>802</v>
      </c>
      <c r="J4612">
        <f>VLOOKUP($C4612,Sheet2!$D$2:$H$13246,5,FALSE)</f>
        <v>47</v>
      </c>
    </row>
    <row r="4613" spans="1:10" x14ac:dyDescent="0.2">
      <c r="A4613" s="1" t="s">
        <v>2842</v>
      </c>
      <c r="B4613" s="1" t="s">
        <v>1439</v>
      </c>
      <c r="C4613" t="s">
        <v>1440</v>
      </c>
      <c r="D4613" t="s">
        <v>10</v>
      </c>
      <c r="E4613" t="s">
        <v>1441</v>
      </c>
      <c r="F4613" t="s">
        <v>12</v>
      </c>
      <c r="G4613">
        <v>9427</v>
      </c>
      <c r="H4613">
        <f>VLOOKUP(C4613,Sheet2!$D$2:$H$13246,3,FALSE)</f>
        <v>48474</v>
      </c>
      <c r="I4613">
        <f>VLOOKUP($C4613,Sheet2!$D$2:$H$13246,4,FALSE)</f>
        <v>9368</v>
      </c>
      <c r="J4613">
        <f>VLOOKUP($C4613,Sheet2!$D$2:$H$13246,5,FALSE)</f>
        <v>481</v>
      </c>
    </row>
    <row r="4614" spans="1:10" x14ac:dyDescent="0.2">
      <c r="A4614" s="1" t="s">
        <v>2842</v>
      </c>
      <c r="B4614" s="1" t="s">
        <v>1442</v>
      </c>
      <c r="C4614" t="s">
        <v>1443</v>
      </c>
      <c r="D4614" t="s">
        <v>10</v>
      </c>
      <c r="E4614" t="s">
        <v>1340</v>
      </c>
      <c r="F4614" t="s">
        <v>12</v>
      </c>
      <c r="G4614">
        <v>3747</v>
      </c>
      <c r="H4614">
        <f>VLOOKUP(C4614,Sheet2!$D$2:$H$13246,3,FALSE)</f>
        <v>24655</v>
      </c>
      <c r="I4614">
        <f>VLOOKUP($C4614,Sheet2!$D$2:$H$13246,4,FALSE)</f>
        <v>4088</v>
      </c>
      <c r="J4614">
        <f>VLOOKUP($C4614,Sheet2!$D$2:$H$13246,5,FALSE)</f>
        <v>224</v>
      </c>
    </row>
    <row r="4615" spans="1:10" x14ac:dyDescent="0.2">
      <c r="A4615" s="1" t="s">
        <v>2842</v>
      </c>
      <c r="B4615" s="1" t="s">
        <v>1444</v>
      </c>
      <c r="C4615" t="s">
        <v>1445</v>
      </c>
      <c r="D4615" t="s">
        <v>10</v>
      </c>
      <c r="E4615" t="s">
        <v>1446</v>
      </c>
      <c r="F4615" t="s">
        <v>12</v>
      </c>
      <c r="G4615">
        <v>562</v>
      </c>
      <c r="H4615">
        <f>VLOOKUP(C4615,Sheet2!$D$2:$H$13246,3,FALSE)</f>
        <v>6986</v>
      </c>
      <c r="I4615">
        <f>VLOOKUP($C4615,Sheet2!$D$2:$H$13246,4,FALSE)</f>
        <v>555</v>
      </c>
      <c r="J4615">
        <f>VLOOKUP($C4615,Sheet2!$D$2:$H$13246,5,FALSE)</f>
        <v>50</v>
      </c>
    </row>
    <row r="4616" spans="1:10" x14ac:dyDescent="0.2">
      <c r="A4616" s="1" t="s">
        <v>2842</v>
      </c>
      <c r="B4616" s="1" t="s">
        <v>1447</v>
      </c>
      <c r="C4616" t="s">
        <v>1448</v>
      </c>
      <c r="D4616" t="s">
        <v>10</v>
      </c>
      <c r="E4616" t="s">
        <v>1449</v>
      </c>
      <c r="F4616" t="s">
        <v>12</v>
      </c>
      <c r="G4616">
        <v>325</v>
      </c>
      <c r="H4616">
        <f>VLOOKUP(C4616,Sheet2!$D$2:$H$13246,3,FALSE)</f>
        <v>1782</v>
      </c>
      <c r="I4616">
        <f>VLOOKUP($C4616,Sheet2!$D$2:$H$13246,4,FALSE)</f>
        <v>304</v>
      </c>
      <c r="J4616">
        <f>VLOOKUP($C4616,Sheet2!$D$2:$H$13246,5,FALSE)</f>
        <v>70</v>
      </c>
    </row>
    <row r="4617" spans="1:10" x14ac:dyDescent="0.2">
      <c r="A4617" s="1" t="s">
        <v>2842</v>
      </c>
      <c r="B4617" s="1" t="s">
        <v>1450</v>
      </c>
      <c r="C4617" t="s">
        <v>1451</v>
      </c>
      <c r="D4617" t="s">
        <v>10</v>
      </c>
      <c r="E4617" t="s">
        <v>1452</v>
      </c>
      <c r="F4617" t="s">
        <v>12</v>
      </c>
      <c r="G4617">
        <v>492</v>
      </c>
      <c r="H4617">
        <f>VLOOKUP(C4617,Sheet2!$D$2:$H$13246,3,FALSE)</f>
        <v>4086</v>
      </c>
      <c r="I4617">
        <f>VLOOKUP($C4617,Sheet2!$D$2:$H$13246,4,FALSE)</f>
        <v>505</v>
      </c>
      <c r="J4617">
        <f>VLOOKUP($C4617,Sheet2!$D$2:$H$13246,5,FALSE)</f>
        <v>99</v>
      </c>
    </row>
    <row r="4618" spans="1:10" x14ac:dyDescent="0.2">
      <c r="A4618" s="1" t="s">
        <v>2842</v>
      </c>
      <c r="B4618" s="1" t="s">
        <v>1453</v>
      </c>
      <c r="C4618" t="s">
        <v>1454</v>
      </c>
      <c r="D4618" t="s">
        <v>10</v>
      </c>
      <c r="E4618" t="s">
        <v>1455</v>
      </c>
      <c r="F4618" t="s">
        <v>12</v>
      </c>
      <c r="G4618">
        <v>2074</v>
      </c>
      <c r="H4618">
        <f>VLOOKUP(C4618,Sheet2!$D$2:$H$13246,3,FALSE)</f>
        <v>13132</v>
      </c>
      <c r="I4618">
        <f>VLOOKUP($C4618,Sheet2!$D$2:$H$13246,4,FALSE)</f>
        <v>1865</v>
      </c>
      <c r="J4618">
        <f>VLOOKUP($C4618,Sheet2!$D$2:$H$13246,5,FALSE)</f>
        <v>248</v>
      </c>
    </row>
    <row r="4619" spans="1:10" x14ac:dyDescent="0.2">
      <c r="A4619" s="1" t="s">
        <v>2842</v>
      </c>
      <c r="B4619" s="1" t="s">
        <v>1456</v>
      </c>
      <c r="C4619" t="s">
        <v>1457</v>
      </c>
      <c r="D4619" t="s">
        <v>10</v>
      </c>
      <c r="E4619" t="s">
        <v>1458</v>
      </c>
      <c r="F4619" t="s">
        <v>12</v>
      </c>
      <c r="G4619">
        <v>380</v>
      </c>
      <c r="H4619">
        <f>VLOOKUP(C4619,Sheet2!$D$2:$H$13246,3,FALSE)</f>
        <v>2586</v>
      </c>
      <c r="I4619">
        <f>VLOOKUP($C4619,Sheet2!$D$2:$H$13246,4,FALSE)</f>
        <v>430</v>
      </c>
      <c r="J4619">
        <f>VLOOKUP($C4619,Sheet2!$D$2:$H$13246,5,FALSE)</f>
        <v>94</v>
      </c>
    </row>
    <row r="4620" spans="1:10" x14ac:dyDescent="0.2">
      <c r="A4620" s="1" t="s">
        <v>2842</v>
      </c>
      <c r="B4620" s="1" t="s">
        <v>1459</v>
      </c>
      <c r="C4620" t="s">
        <v>1460</v>
      </c>
      <c r="D4620" t="s">
        <v>10</v>
      </c>
      <c r="E4620" t="s">
        <v>1461</v>
      </c>
      <c r="F4620" t="s">
        <v>12</v>
      </c>
      <c r="G4620">
        <v>1488</v>
      </c>
      <c r="H4620">
        <f>VLOOKUP(C4620,Sheet2!$D$2:$H$13246,3,FALSE)</f>
        <v>7999</v>
      </c>
      <c r="I4620">
        <f>VLOOKUP($C4620,Sheet2!$D$2:$H$13246,4,FALSE)</f>
        <v>1472</v>
      </c>
      <c r="J4620">
        <f>VLOOKUP($C4620,Sheet2!$D$2:$H$13246,5,FALSE)</f>
        <v>377</v>
      </c>
    </row>
    <row r="4621" spans="1:10" x14ac:dyDescent="0.2">
      <c r="A4621" s="1" t="s">
        <v>2842</v>
      </c>
      <c r="B4621" s="1" t="s">
        <v>1462</v>
      </c>
      <c r="C4621" t="s">
        <v>1463</v>
      </c>
      <c r="D4621" t="s">
        <v>10</v>
      </c>
      <c r="E4621" t="s">
        <v>1271</v>
      </c>
      <c r="F4621" t="s">
        <v>12</v>
      </c>
      <c r="G4621">
        <v>3418</v>
      </c>
      <c r="H4621">
        <f>VLOOKUP(C4621,Sheet2!$D$2:$H$13246,3,FALSE)</f>
        <v>18714</v>
      </c>
      <c r="I4621">
        <f>VLOOKUP($C4621,Sheet2!$D$2:$H$13246,4,FALSE)</f>
        <v>3522</v>
      </c>
      <c r="J4621">
        <f>VLOOKUP($C4621,Sheet2!$D$2:$H$13246,5,FALSE)</f>
        <v>145</v>
      </c>
    </row>
    <row r="4622" spans="1:10" x14ac:dyDescent="0.2">
      <c r="A4622" s="1" t="s">
        <v>2842</v>
      </c>
      <c r="B4622" s="1" t="s">
        <v>1464</v>
      </c>
      <c r="C4622" t="s">
        <v>1465</v>
      </c>
      <c r="D4622" t="s">
        <v>10</v>
      </c>
      <c r="E4622" t="s">
        <v>1466</v>
      </c>
      <c r="F4622" t="s">
        <v>12</v>
      </c>
      <c r="G4622">
        <v>851</v>
      </c>
      <c r="H4622">
        <f>VLOOKUP(C4622,Sheet2!$D$2:$H$13246,3,FALSE)</f>
        <v>5127</v>
      </c>
      <c r="I4622">
        <f>VLOOKUP($C4622,Sheet2!$D$2:$H$13246,4,FALSE)</f>
        <v>876</v>
      </c>
      <c r="J4622">
        <f>VLOOKUP($C4622,Sheet2!$D$2:$H$13246,5,FALSE)</f>
        <v>277</v>
      </c>
    </row>
    <row r="4623" spans="1:10" x14ac:dyDescent="0.2">
      <c r="A4623" s="1" t="s">
        <v>2842</v>
      </c>
      <c r="B4623" s="1" t="s">
        <v>1467</v>
      </c>
      <c r="C4623" t="s">
        <v>1468</v>
      </c>
      <c r="D4623" t="s">
        <v>10</v>
      </c>
      <c r="E4623" t="s">
        <v>1469</v>
      </c>
      <c r="F4623" t="s">
        <v>12</v>
      </c>
      <c r="G4623">
        <v>3520</v>
      </c>
      <c r="H4623">
        <f>VLOOKUP(C4623,Sheet2!$D$2:$H$13246,3,FALSE)</f>
        <v>28208</v>
      </c>
      <c r="I4623">
        <f>VLOOKUP($C4623,Sheet2!$D$2:$H$13246,4,FALSE)</f>
        <v>4738</v>
      </c>
      <c r="J4623">
        <f>VLOOKUP($C4623,Sheet2!$D$2:$H$13246,5,FALSE)</f>
        <v>389</v>
      </c>
    </row>
    <row r="4624" spans="1:10" x14ac:dyDescent="0.2">
      <c r="A4624" s="1" t="s">
        <v>2842</v>
      </c>
      <c r="B4624" s="1" t="s">
        <v>1470</v>
      </c>
      <c r="C4624" t="s">
        <v>1471</v>
      </c>
      <c r="D4624" t="s">
        <v>10</v>
      </c>
      <c r="E4624" t="s">
        <v>1472</v>
      </c>
      <c r="F4624" t="s">
        <v>12</v>
      </c>
      <c r="G4624">
        <v>419</v>
      </c>
      <c r="H4624">
        <f>VLOOKUP(C4624,Sheet2!$D$2:$H$13246,3,FALSE)</f>
        <v>2324</v>
      </c>
      <c r="I4624">
        <f>VLOOKUP($C4624,Sheet2!$D$2:$H$13246,4,FALSE)</f>
        <v>379</v>
      </c>
      <c r="J4624">
        <f>VLOOKUP($C4624,Sheet2!$D$2:$H$13246,5,FALSE)</f>
        <v>87</v>
      </c>
    </row>
    <row r="4625" spans="1:10" x14ac:dyDescent="0.2">
      <c r="A4625" s="1" t="s">
        <v>2842</v>
      </c>
      <c r="B4625" s="1" t="s">
        <v>1473</v>
      </c>
      <c r="C4625" t="s">
        <v>1474</v>
      </c>
      <c r="D4625" t="s">
        <v>10</v>
      </c>
      <c r="E4625" t="s">
        <v>1475</v>
      </c>
      <c r="F4625" t="s">
        <v>12</v>
      </c>
      <c r="G4625">
        <v>476</v>
      </c>
      <c r="H4625">
        <f>VLOOKUP(C4625,Sheet2!$D$2:$H$13246,3,FALSE)</f>
        <v>2945</v>
      </c>
      <c r="I4625">
        <f>VLOOKUP($C4625,Sheet2!$D$2:$H$13246,4,FALSE)</f>
        <v>477</v>
      </c>
      <c r="J4625">
        <f>VLOOKUP($C4625,Sheet2!$D$2:$H$13246,5,FALSE)</f>
        <v>64</v>
      </c>
    </row>
    <row r="4626" spans="1:10" x14ac:dyDescent="0.2">
      <c r="A4626" s="1" t="s">
        <v>2842</v>
      </c>
      <c r="B4626" s="1" t="s">
        <v>1476</v>
      </c>
      <c r="C4626" t="s">
        <v>1477</v>
      </c>
      <c r="D4626" t="s">
        <v>10</v>
      </c>
      <c r="E4626" t="s">
        <v>1395</v>
      </c>
      <c r="F4626" t="s">
        <v>12</v>
      </c>
      <c r="G4626">
        <v>1574</v>
      </c>
      <c r="H4626">
        <f>VLOOKUP(C4626,Sheet2!$D$2:$H$13246,3,FALSE)</f>
        <v>8743</v>
      </c>
      <c r="I4626">
        <f>VLOOKUP($C4626,Sheet2!$D$2:$H$13246,4,FALSE)</f>
        <v>1709</v>
      </c>
      <c r="J4626">
        <f>VLOOKUP($C4626,Sheet2!$D$2:$H$13246,5,FALSE)</f>
        <v>51</v>
      </c>
    </row>
    <row r="4627" spans="1:10" x14ac:dyDescent="0.2">
      <c r="A4627" s="1" t="s">
        <v>2842</v>
      </c>
      <c r="B4627" s="1" t="s">
        <v>1478</v>
      </c>
      <c r="C4627" t="s">
        <v>1479</v>
      </c>
      <c r="D4627" t="s">
        <v>10</v>
      </c>
      <c r="E4627" t="s">
        <v>1480</v>
      </c>
      <c r="F4627" t="s">
        <v>12</v>
      </c>
      <c r="G4627">
        <v>3975</v>
      </c>
      <c r="H4627">
        <f>VLOOKUP(C4627,Sheet2!$D$2:$H$13246,3,FALSE)</f>
        <v>23471</v>
      </c>
      <c r="I4627">
        <f>VLOOKUP($C4627,Sheet2!$D$2:$H$13246,4,FALSE)</f>
        <v>3887</v>
      </c>
      <c r="J4627">
        <f>VLOOKUP($C4627,Sheet2!$D$2:$H$13246,5,FALSE)</f>
        <v>200</v>
      </c>
    </row>
    <row r="4628" spans="1:10" x14ac:dyDescent="0.2">
      <c r="A4628" s="1" t="s">
        <v>2842</v>
      </c>
      <c r="B4628" s="1" t="s">
        <v>1481</v>
      </c>
      <c r="C4628" t="s">
        <v>1482</v>
      </c>
      <c r="D4628" t="s">
        <v>10</v>
      </c>
      <c r="E4628" t="s">
        <v>1483</v>
      </c>
      <c r="F4628" t="s">
        <v>12</v>
      </c>
      <c r="G4628">
        <v>7861</v>
      </c>
      <c r="H4628" t="e">
        <f>VLOOKUP(C4628,Sheet2!$D$2:$H$13246,3,FALSE)</f>
        <v>#N/A</v>
      </c>
      <c r="I4628" t="e">
        <f>VLOOKUP($C4628,Sheet2!$D$2:$H$13246,4,FALSE)</f>
        <v>#N/A</v>
      </c>
      <c r="J4628" t="e">
        <f>VLOOKUP($C4628,Sheet2!$D$2:$H$13246,5,FALSE)</f>
        <v>#N/A</v>
      </c>
    </row>
    <row r="4629" spans="1:10" x14ac:dyDescent="0.2">
      <c r="A4629" s="1" t="s">
        <v>2842</v>
      </c>
      <c r="B4629" s="1" t="s">
        <v>1484</v>
      </c>
      <c r="C4629" t="s">
        <v>1485</v>
      </c>
      <c r="D4629" t="s">
        <v>10</v>
      </c>
      <c r="E4629" t="s">
        <v>1486</v>
      </c>
      <c r="F4629" t="s">
        <v>12</v>
      </c>
      <c r="G4629">
        <v>386</v>
      </c>
      <c r="H4629" t="e">
        <f>VLOOKUP(C4629,Sheet2!$D$2:$H$13246,3,FALSE)</f>
        <v>#N/A</v>
      </c>
      <c r="I4629" t="e">
        <f>VLOOKUP($C4629,Sheet2!$D$2:$H$13246,4,FALSE)</f>
        <v>#N/A</v>
      </c>
      <c r="J4629" t="e">
        <f>VLOOKUP($C4629,Sheet2!$D$2:$H$13246,5,FALSE)</f>
        <v>#N/A</v>
      </c>
    </row>
    <row r="4630" spans="1:10" x14ac:dyDescent="0.2">
      <c r="A4630" s="1" t="s">
        <v>2842</v>
      </c>
      <c r="B4630" s="1" t="s">
        <v>1487</v>
      </c>
      <c r="C4630" t="s">
        <v>1488</v>
      </c>
      <c r="D4630" t="s">
        <v>10</v>
      </c>
      <c r="E4630" t="s">
        <v>420</v>
      </c>
      <c r="F4630" t="s">
        <v>12</v>
      </c>
      <c r="G4630">
        <v>6517</v>
      </c>
      <c r="H4630">
        <f>VLOOKUP(C4630,Sheet2!$D$2:$H$13246,3,FALSE)</f>
        <v>44992</v>
      </c>
      <c r="I4630">
        <f>VLOOKUP($C4630,Sheet2!$D$2:$H$13246,4,FALSE)</f>
        <v>7016</v>
      </c>
      <c r="J4630">
        <f>VLOOKUP($C4630,Sheet2!$D$2:$H$13246,5,FALSE)</f>
        <v>1779</v>
      </c>
    </row>
    <row r="4631" spans="1:10" x14ac:dyDescent="0.2">
      <c r="A4631" s="1" t="s">
        <v>2842</v>
      </c>
      <c r="B4631" s="1" t="s">
        <v>1489</v>
      </c>
      <c r="C4631" t="s">
        <v>1490</v>
      </c>
      <c r="D4631" t="s">
        <v>10</v>
      </c>
      <c r="E4631" t="s">
        <v>1491</v>
      </c>
      <c r="F4631" t="s">
        <v>12</v>
      </c>
      <c r="G4631">
        <v>2480</v>
      </c>
      <c r="H4631">
        <f>VLOOKUP(C4631,Sheet2!$D$2:$H$13246,3,FALSE)</f>
        <v>15812</v>
      </c>
      <c r="I4631">
        <f>VLOOKUP($C4631,Sheet2!$D$2:$H$13246,4,FALSE)</f>
        <v>2646</v>
      </c>
      <c r="J4631">
        <f>VLOOKUP($C4631,Sheet2!$D$2:$H$13246,5,FALSE)</f>
        <v>127</v>
      </c>
    </row>
    <row r="4632" spans="1:10" x14ac:dyDescent="0.2">
      <c r="A4632" s="1" t="s">
        <v>2842</v>
      </c>
      <c r="B4632" s="1" t="s">
        <v>1492</v>
      </c>
      <c r="C4632" t="s">
        <v>1493</v>
      </c>
      <c r="D4632" t="s">
        <v>10</v>
      </c>
      <c r="E4632" t="s">
        <v>1494</v>
      </c>
      <c r="F4632" t="s">
        <v>12</v>
      </c>
      <c r="G4632">
        <v>1177</v>
      </c>
      <c r="H4632">
        <f>VLOOKUP(C4632,Sheet2!$D$2:$H$13246,3,FALSE)</f>
        <v>9764</v>
      </c>
      <c r="I4632">
        <f>VLOOKUP($C4632,Sheet2!$D$2:$H$13246,4,FALSE)</f>
        <v>1238</v>
      </c>
      <c r="J4632">
        <f>VLOOKUP($C4632,Sheet2!$D$2:$H$13246,5,FALSE)</f>
        <v>331</v>
      </c>
    </row>
    <row r="4633" spans="1:10" x14ac:dyDescent="0.2">
      <c r="A4633" s="1" t="s">
        <v>2842</v>
      </c>
      <c r="B4633" s="1" t="s">
        <v>1495</v>
      </c>
      <c r="C4633" t="s">
        <v>1496</v>
      </c>
      <c r="D4633" t="s">
        <v>10</v>
      </c>
      <c r="E4633" t="s">
        <v>2858</v>
      </c>
      <c r="F4633" t="s">
        <v>12</v>
      </c>
      <c r="G4633">
        <v>412</v>
      </c>
      <c r="H4633">
        <f>VLOOKUP(C4633,Sheet2!$D$2:$H$13246,3,FALSE)</f>
        <v>2598</v>
      </c>
      <c r="I4633">
        <f>VLOOKUP($C4633,Sheet2!$D$2:$H$13246,4,FALSE)</f>
        <v>478</v>
      </c>
      <c r="J4633">
        <f>VLOOKUP($C4633,Sheet2!$D$2:$H$13246,5,FALSE)</f>
        <v>105</v>
      </c>
    </row>
    <row r="4634" spans="1:10" x14ac:dyDescent="0.2">
      <c r="A4634" s="1" t="s">
        <v>2842</v>
      </c>
      <c r="B4634" s="1" t="s">
        <v>1498</v>
      </c>
      <c r="C4634" t="s">
        <v>1499</v>
      </c>
      <c r="D4634" t="s">
        <v>10</v>
      </c>
      <c r="E4634" t="s">
        <v>1500</v>
      </c>
      <c r="F4634" t="s">
        <v>12</v>
      </c>
      <c r="G4634">
        <v>3831</v>
      </c>
      <c r="H4634">
        <f>VLOOKUP(C4634,Sheet2!$D$2:$H$13246,3,FALSE)</f>
        <v>25029</v>
      </c>
      <c r="I4634">
        <f>VLOOKUP($C4634,Sheet2!$D$2:$H$13246,4,FALSE)</f>
        <v>4123</v>
      </c>
      <c r="J4634">
        <f>VLOOKUP($C4634,Sheet2!$D$2:$H$13246,5,FALSE)</f>
        <v>144</v>
      </c>
    </row>
    <row r="4635" spans="1:10" x14ac:dyDescent="0.2">
      <c r="A4635" s="1" t="s">
        <v>2842</v>
      </c>
      <c r="B4635" s="1" t="s">
        <v>1501</v>
      </c>
      <c r="C4635" t="s">
        <v>1502</v>
      </c>
      <c r="D4635" t="s">
        <v>10</v>
      </c>
      <c r="E4635" t="s">
        <v>1503</v>
      </c>
      <c r="F4635" t="s">
        <v>12</v>
      </c>
      <c r="G4635">
        <v>523</v>
      </c>
      <c r="H4635">
        <f>VLOOKUP(C4635,Sheet2!$D$2:$H$13246,3,FALSE)</f>
        <v>4019</v>
      </c>
      <c r="I4635">
        <f>VLOOKUP($C4635,Sheet2!$D$2:$H$13246,4,FALSE)</f>
        <v>846</v>
      </c>
      <c r="J4635">
        <f>VLOOKUP($C4635,Sheet2!$D$2:$H$13246,5,FALSE)</f>
        <v>218</v>
      </c>
    </row>
    <row r="4636" spans="1:10" x14ac:dyDescent="0.2">
      <c r="A4636" s="1" t="s">
        <v>2842</v>
      </c>
      <c r="B4636" s="1" t="s">
        <v>1504</v>
      </c>
      <c r="C4636" t="s">
        <v>1505</v>
      </c>
      <c r="D4636" t="s">
        <v>10</v>
      </c>
      <c r="E4636" t="s">
        <v>1506</v>
      </c>
      <c r="F4636" t="s">
        <v>12</v>
      </c>
      <c r="G4636">
        <v>5232</v>
      </c>
      <c r="H4636">
        <f>VLOOKUP(C4636,Sheet2!$D$2:$H$13246,3,FALSE)</f>
        <v>40380</v>
      </c>
      <c r="I4636">
        <f>VLOOKUP($C4636,Sheet2!$D$2:$H$13246,4,FALSE)</f>
        <v>5829</v>
      </c>
      <c r="J4636">
        <f>VLOOKUP($C4636,Sheet2!$D$2:$H$13246,5,FALSE)</f>
        <v>480</v>
      </c>
    </row>
    <row r="4637" spans="1:10" x14ac:dyDescent="0.2">
      <c r="A4637" s="1" t="s">
        <v>2842</v>
      </c>
      <c r="B4637" s="1" t="s">
        <v>1507</v>
      </c>
      <c r="C4637" t="s">
        <v>1508</v>
      </c>
      <c r="D4637" t="s">
        <v>10</v>
      </c>
      <c r="E4637" t="s">
        <v>1509</v>
      </c>
      <c r="F4637" t="s">
        <v>12</v>
      </c>
      <c r="G4637">
        <v>1899</v>
      </c>
      <c r="H4637">
        <f>VLOOKUP(C4637,Sheet2!$D$2:$H$13246,3,FALSE)</f>
        <v>12289</v>
      </c>
      <c r="I4637">
        <f>VLOOKUP($C4637,Sheet2!$D$2:$H$13246,4,FALSE)</f>
        <v>1917</v>
      </c>
      <c r="J4637">
        <f>VLOOKUP($C4637,Sheet2!$D$2:$H$13246,5,FALSE)</f>
        <v>273</v>
      </c>
    </row>
    <row r="4638" spans="1:10" x14ac:dyDescent="0.2">
      <c r="A4638" s="1" t="s">
        <v>2842</v>
      </c>
      <c r="B4638" s="1" t="s">
        <v>1510</v>
      </c>
      <c r="C4638" t="s">
        <v>1511</v>
      </c>
      <c r="D4638" t="s">
        <v>10</v>
      </c>
      <c r="E4638" t="s">
        <v>1512</v>
      </c>
      <c r="F4638" t="s">
        <v>12</v>
      </c>
      <c r="G4638">
        <v>970</v>
      </c>
      <c r="H4638">
        <f>VLOOKUP(C4638,Sheet2!$D$2:$H$13246,3,FALSE)</f>
        <v>12691</v>
      </c>
      <c r="I4638">
        <f>VLOOKUP($C4638,Sheet2!$D$2:$H$13246,4,FALSE)</f>
        <v>1665</v>
      </c>
      <c r="J4638">
        <f>VLOOKUP($C4638,Sheet2!$D$2:$H$13246,5,FALSE)</f>
        <v>107</v>
      </c>
    </row>
    <row r="4639" spans="1:10" x14ac:dyDescent="0.2">
      <c r="A4639" s="1" t="s">
        <v>2842</v>
      </c>
      <c r="B4639" s="1" t="s">
        <v>1513</v>
      </c>
      <c r="C4639" t="s">
        <v>1514</v>
      </c>
      <c r="D4639" t="s">
        <v>10</v>
      </c>
      <c r="E4639" t="s">
        <v>1515</v>
      </c>
      <c r="F4639" t="s">
        <v>12</v>
      </c>
      <c r="G4639">
        <v>4468</v>
      </c>
      <c r="H4639">
        <f>VLOOKUP(C4639,Sheet2!$D$2:$H$13246,3,FALSE)</f>
        <v>26676</v>
      </c>
      <c r="I4639">
        <f>VLOOKUP($C4639,Sheet2!$D$2:$H$13246,4,FALSE)</f>
        <v>4585</v>
      </c>
      <c r="J4639">
        <f>VLOOKUP($C4639,Sheet2!$D$2:$H$13246,5,FALSE)</f>
        <v>388</v>
      </c>
    </row>
    <row r="4640" spans="1:10" x14ac:dyDescent="0.2">
      <c r="A4640" s="1" t="s">
        <v>2842</v>
      </c>
      <c r="B4640" s="1" t="s">
        <v>1516</v>
      </c>
      <c r="C4640" t="s">
        <v>1517</v>
      </c>
      <c r="D4640" t="s">
        <v>10</v>
      </c>
      <c r="E4640" t="s">
        <v>1518</v>
      </c>
      <c r="F4640" t="s">
        <v>12</v>
      </c>
      <c r="G4640">
        <v>425</v>
      </c>
      <c r="H4640">
        <f>VLOOKUP(C4640,Sheet2!$D$2:$H$13246,3,FALSE)</f>
        <v>2885</v>
      </c>
      <c r="I4640">
        <f>VLOOKUP($C4640,Sheet2!$D$2:$H$13246,4,FALSE)</f>
        <v>473</v>
      </c>
      <c r="J4640">
        <f>VLOOKUP($C4640,Sheet2!$D$2:$H$13246,5,FALSE)</f>
        <v>88</v>
      </c>
    </row>
    <row r="4641" spans="1:10" x14ac:dyDescent="0.2">
      <c r="A4641" s="1" t="s">
        <v>2842</v>
      </c>
      <c r="B4641" s="1" t="s">
        <v>1519</v>
      </c>
      <c r="C4641" t="s">
        <v>1520</v>
      </c>
      <c r="D4641" t="s">
        <v>10</v>
      </c>
      <c r="E4641" t="s">
        <v>1521</v>
      </c>
      <c r="F4641" t="s">
        <v>12</v>
      </c>
      <c r="G4641">
        <v>937</v>
      </c>
      <c r="H4641">
        <f>VLOOKUP(C4641,Sheet2!$D$2:$H$13246,3,FALSE)</f>
        <v>6920</v>
      </c>
      <c r="I4641">
        <f>VLOOKUP($C4641,Sheet2!$D$2:$H$13246,4,FALSE)</f>
        <v>1041</v>
      </c>
      <c r="J4641">
        <f>VLOOKUP($C4641,Sheet2!$D$2:$H$13246,5,FALSE)</f>
        <v>113</v>
      </c>
    </row>
    <row r="4642" spans="1:10" x14ac:dyDescent="0.2">
      <c r="A4642" s="1" t="s">
        <v>2842</v>
      </c>
      <c r="B4642" s="1" t="s">
        <v>1522</v>
      </c>
      <c r="C4642" t="s">
        <v>1523</v>
      </c>
      <c r="D4642" t="s">
        <v>10</v>
      </c>
      <c r="E4642" t="s">
        <v>1524</v>
      </c>
      <c r="F4642" t="s">
        <v>12</v>
      </c>
      <c r="G4642">
        <v>1535</v>
      </c>
      <c r="H4642">
        <f>VLOOKUP(C4642,Sheet2!$D$2:$H$13246,3,FALSE)</f>
        <v>9262</v>
      </c>
      <c r="I4642">
        <f>VLOOKUP($C4642,Sheet2!$D$2:$H$13246,4,FALSE)</f>
        <v>1622</v>
      </c>
      <c r="J4642">
        <f>VLOOKUP($C4642,Sheet2!$D$2:$H$13246,5,FALSE)</f>
        <v>221</v>
      </c>
    </row>
    <row r="4643" spans="1:10" x14ac:dyDescent="0.2">
      <c r="A4643" s="1" t="s">
        <v>2842</v>
      </c>
      <c r="B4643" s="1" t="s">
        <v>1525</v>
      </c>
      <c r="C4643" t="s">
        <v>1526</v>
      </c>
      <c r="D4643" t="s">
        <v>10</v>
      </c>
      <c r="E4643" t="s">
        <v>1527</v>
      </c>
      <c r="F4643" t="s">
        <v>12</v>
      </c>
      <c r="G4643">
        <v>1225</v>
      </c>
      <c r="H4643">
        <f>VLOOKUP(C4643,Sheet2!$D$2:$H$13246,3,FALSE)</f>
        <v>7443</v>
      </c>
      <c r="I4643">
        <f>VLOOKUP($C4643,Sheet2!$D$2:$H$13246,4,FALSE)</f>
        <v>1137</v>
      </c>
      <c r="J4643">
        <f>VLOOKUP($C4643,Sheet2!$D$2:$H$13246,5,FALSE)</f>
        <v>191</v>
      </c>
    </row>
    <row r="4644" spans="1:10" x14ac:dyDescent="0.2">
      <c r="A4644" s="1" t="s">
        <v>2842</v>
      </c>
      <c r="B4644" s="1" t="s">
        <v>1528</v>
      </c>
      <c r="C4644" t="s">
        <v>1529</v>
      </c>
      <c r="D4644" t="s">
        <v>10</v>
      </c>
      <c r="E4644" t="s">
        <v>1530</v>
      </c>
      <c r="F4644" t="s">
        <v>12</v>
      </c>
      <c r="G4644">
        <v>2069</v>
      </c>
      <c r="H4644">
        <f>VLOOKUP(C4644,Sheet2!$D$2:$H$13246,3,FALSE)</f>
        <v>12241</v>
      </c>
      <c r="I4644">
        <f>VLOOKUP($C4644,Sheet2!$D$2:$H$13246,4,FALSE)</f>
        <v>2160</v>
      </c>
      <c r="J4644">
        <f>VLOOKUP($C4644,Sheet2!$D$2:$H$13246,5,FALSE)</f>
        <v>327</v>
      </c>
    </row>
    <row r="4645" spans="1:10" x14ac:dyDescent="0.2">
      <c r="A4645" s="1" t="s">
        <v>2842</v>
      </c>
      <c r="B4645" s="1" t="s">
        <v>1531</v>
      </c>
      <c r="C4645" t="s">
        <v>1532</v>
      </c>
      <c r="D4645" t="s">
        <v>10</v>
      </c>
      <c r="E4645" t="s">
        <v>1533</v>
      </c>
      <c r="F4645" t="s">
        <v>12</v>
      </c>
      <c r="G4645">
        <v>661</v>
      </c>
      <c r="H4645">
        <f>VLOOKUP(C4645,Sheet2!$D$2:$H$13246,3,FALSE)</f>
        <v>6110</v>
      </c>
      <c r="I4645">
        <f>VLOOKUP($C4645,Sheet2!$D$2:$H$13246,4,FALSE)</f>
        <v>779</v>
      </c>
      <c r="J4645">
        <f>VLOOKUP($C4645,Sheet2!$D$2:$H$13246,5,FALSE)</f>
        <v>63</v>
      </c>
    </row>
    <row r="4646" spans="1:10" x14ac:dyDescent="0.2">
      <c r="A4646" s="1" t="s">
        <v>2842</v>
      </c>
      <c r="B4646" s="1" t="s">
        <v>1534</v>
      </c>
      <c r="C4646" t="s">
        <v>1535</v>
      </c>
      <c r="D4646" t="s">
        <v>10</v>
      </c>
      <c r="E4646" t="s">
        <v>1536</v>
      </c>
      <c r="F4646" t="s">
        <v>12</v>
      </c>
      <c r="G4646">
        <v>2384</v>
      </c>
      <c r="H4646">
        <f>VLOOKUP(C4646,Sheet2!$D$2:$H$13246,3,FALSE)</f>
        <v>13685</v>
      </c>
      <c r="I4646">
        <f>VLOOKUP($C4646,Sheet2!$D$2:$H$13246,4,FALSE)</f>
        <v>2633</v>
      </c>
      <c r="J4646">
        <f>VLOOKUP($C4646,Sheet2!$D$2:$H$13246,5,FALSE)</f>
        <v>238</v>
      </c>
    </row>
    <row r="4647" spans="1:10" x14ac:dyDescent="0.2">
      <c r="A4647" s="1" t="s">
        <v>2842</v>
      </c>
      <c r="B4647" s="1" t="s">
        <v>1537</v>
      </c>
      <c r="C4647" t="s">
        <v>1538</v>
      </c>
      <c r="D4647" t="s">
        <v>10</v>
      </c>
      <c r="E4647" t="s">
        <v>1539</v>
      </c>
      <c r="F4647" t="s">
        <v>12</v>
      </c>
      <c r="G4647">
        <v>1031</v>
      </c>
      <c r="H4647">
        <f>VLOOKUP(C4647,Sheet2!$D$2:$H$13246,3,FALSE)</f>
        <v>6702</v>
      </c>
      <c r="I4647">
        <f>VLOOKUP($C4647,Sheet2!$D$2:$H$13246,4,FALSE)</f>
        <v>1138</v>
      </c>
      <c r="J4647">
        <f>VLOOKUP($C4647,Sheet2!$D$2:$H$13246,5,FALSE)</f>
        <v>128</v>
      </c>
    </row>
    <row r="4648" spans="1:10" x14ac:dyDescent="0.2">
      <c r="A4648" s="1" t="s">
        <v>2842</v>
      </c>
      <c r="B4648" s="1" t="s">
        <v>1540</v>
      </c>
      <c r="C4648" t="s">
        <v>1541</v>
      </c>
      <c r="D4648" t="s">
        <v>10</v>
      </c>
      <c r="E4648" t="s">
        <v>1542</v>
      </c>
      <c r="F4648" t="s">
        <v>12</v>
      </c>
      <c r="G4648">
        <v>1188</v>
      </c>
      <c r="H4648">
        <f>VLOOKUP(C4648,Sheet2!$D$2:$H$13246,3,FALSE)</f>
        <v>7997</v>
      </c>
      <c r="I4648">
        <f>VLOOKUP($C4648,Sheet2!$D$2:$H$13246,4,FALSE)</f>
        <v>1350</v>
      </c>
      <c r="J4648">
        <f>VLOOKUP($C4648,Sheet2!$D$2:$H$13246,5,FALSE)</f>
        <v>226</v>
      </c>
    </row>
    <row r="4649" spans="1:10" x14ac:dyDescent="0.2">
      <c r="A4649" s="1" t="s">
        <v>2842</v>
      </c>
      <c r="B4649" s="1" t="s">
        <v>1543</v>
      </c>
      <c r="C4649" t="s">
        <v>1544</v>
      </c>
      <c r="D4649" t="s">
        <v>10</v>
      </c>
      <c r="E4649" t="s">
        <v>1545</v>
      </c>
      <c r="F4649" t="s">
        <v>12</v>
      </c>
      <c r="G4649">
        <v>1776</v>
      </c>
      <c r="H4649">
        <f>VLOOKUP(C4649,Sheet2!$D$2:$H$13246,3,FALSE)</f>
        <v>10529</v>
      </c>
      <c r="I4649">
        <f>VLOOKUP($C4649,Sheet2!$D$2:$H$13246,4,FALSE)</f>
        <v>1733</v>
      </c>
      <c r="J4649">
        <f>VLOOKUP($C4649,Sheet2!$D$2:$H$13246,5,FALSE)</f>
        <v>455</v>
      </c>
    </row>
    <row r="4650" spans="1:10" x14ac:dyDescent="0.2">
      <c r="A4650" s="1" t="s">
        <v>2842</v>
      </c>
      <c r="B4650" s="1" t="s">
        <v>1546</v>
      </c>
      <c r="C4650" t="s">
        <v>1547</v>
      </c>
      <c r="D4650" t="s">
        <v>10</v>
      </c>
      <c r="E4650" t="s">
        <v>1548</v>
      </c>
      <c r="F4650" t="s">
        <v>12</v>
      </c>
      <c r="G4650">
        <v>4147</v>
      </c>
      <c r="H4650">
        <f>VLOOKUP(C4650,Sheet2!$D$2:$H$13246,3,FALSE)</f>
        <v>26194</v>
      </c>
      <c r="I4650">
        <f>VLOOKUP($C4650,Sheet2!$D$2:$H$13246,4,FALSE)</f>
        <v>4356</v>
      </c>
      <c r="J4650">
        <f>VLOOKUP($C4650,Sheet2!$D$2:$H$13246,5,FALSE)</f>
        <v>462</v>
      </c>
    </row>
    <row r="4651" spans="1:10" x14ac:dyDescent="0.2">
      <c r="A4651" s="1" t="s">
        <v>2842</v>
      </c>
      <c r="B4651" s="1" t="s">
        <v>1549</v>
      </c>
      <c r="C4651" t="s">
        <v>1550</v>
      </c>
      <c r="D4651" t="s">
        <v>10</v>
      </c>
      <c r="E4651" t="s">
        <v>1551</v>
      </c>
      <c r="F4651" t="s">
        <v>12</v>
      </c>
      <c r="G4651">
        <v>467</v>
      </c>
      <c r="H4651">
        <f>VLOOKUP(C4651,Sheet2!$D$2:$H$13246,3,FALSE)</f>
        <v>3149</v>
      </c>
      <c r="I4651">
        <f>VLOOKUP($C4651,Sheet2!$D$2:$H$13246,4,FALSE)</f>
        <v>482</v>
      </c>
      <c r="J4651">
        <f>VLOOKUP($C4651,Sheet2!$D$2:$H$13246,5,FALSE)</f>
        <v>124</v>
      </c>
    </row>
    <row r="4652" spans="1:10" x14ac:dyDescent="0.2">
      <c r="A4652" s="1" t="s">
        <v>2842</v>
      </c>
      <c r="B4652" s="1" t="s">
        <v>1552</v>
      </c>
      <c r="C4652" t="s">
        <v>1553</v>
      </c>
      <c r="D4652" t="s">
        <v>10</v>
      </c>
      <c r="E4652" t="s">
        <v>1554</v>
      </c>
      <c r="F4652" t="s">
        <v>12</v>
      </c>
      <c r="G4652">
        <v>1896</v>
      </c>
      <c r="H4652">
        <f>VLOOKUP(C4652,Sheet2!$D$2:$H$13246,3,FALSE)</f>
        <v>15537</v>
      </c>
      <c r="I4652">
        <f>VLOOKUP($C4652,Sheet2!$D$2:$H$13246,4,FALSE)</f>
        <v>1894</v>
      </c>
      <c r="J4652">
        <f>VLOOKUP($C4652,Sheet2!$D$2:$H$13246,5,FALSE)</f>
        <v>397</v>
      </c>
    </row>
    <row r="4653" spans="1:10" x14ac:dyDescent="0.2">
      <c r="A4653" s="1" t="s">
        <v>2842</v>
      </c>
      <c r="B4653" s="1" t="s">
        <v>1555</v>
      </c>
      <c r="C4653" t="s">
        <v>1556</v>
      </c>
      <c r="D4653" t="s">
        <v>10</v>
      </c>
      <c r="E4653" t="s">
        <v>1310</v>
      </c>
      <c r="F4653" t="s">
        <v>12</v>
      </c>
      <c r="G4653">
        <v>2395</v>
      </c>
      <c r="H4653">
        <f>VLOOKUP(C4653,Sheet2!$D$2:$H$13246,3,FALSE)</f>
        <v>15043</v>
      </c>
      <c r="I4653">
        <f>VLOOKUP($C4653,Sheet2!$D$2:$H$13246,4,FALSE)</f>
        <v>2142</v>
      </c>
      <c r="J4653">
        <f>VLOOKUP($C4653,Sheet2!$D$2:$H$13246,5,FALSE)</f>
        <v>346</v>
      </c>
    </row>
    <row r="4654" spans="1:10" x14ac:dyDescent="0.2">
      <c r="A4654" s="1" t="s">
        <v>2842</v>
      </c>
      <c r="B4654" s="1" t="s">
        <v>1557</v>
      </c>
      <c r="C4654" t="s">
        <v>1558</v>
      </c>
      <c r="D4654" t="s">
        <v>10</v>
      </c>
      <c r="E4654" t="s">
        <v>1559</v>
      </c>
      <c r="F4654" t="s">
        <v>12</v>
      </c>
      <c r="G4654">
        <v>172</v>
      </c>
      <c r="H4654" t="e">
        <f>VLOOKUP(C4654,Sheet2!$D$2:$H$13246,3,FALSE)</f>
        <v>#N/A</v>
      </c>
      <c r="I4654" t="e">
        <f>VLOOKUP($C4654,Sheet2!$D$2:$H$13246,4,FALSE)</f>
        <v>#N/A</v>
      </c>
      <c r="J4654" t="e">
        <f>VLOOKUP($C4654,Sheet2!$D$2:$H$13246,5,FALSE)</f>
        <v>#N/A</v>
      </c>
    </row>
    <row r="4655" spans="1:10" x14ac:dyDescent="0.2">
      <c r="A4655" s="1" t="s">
        <v>2842</v>
      </c>
      <c r="B4655" s="1" t="s">
        <v>1560</v>
      </c>
      <c r="C4655" t="s">
        <v>1561</v>
      </c>
      <c r="D4655" t="s">
        <v>10</v>
      </c>
      <c r="E4655" t="s">
        <v>1562</v>
      </c>
      <c r="F4655" t="s">
        <v>12</v>
      </c>
      <c r="G4655">
        <v>392</v>
      </c>
      <c r="H4655">
        <f>VLOOKUP(C4655,Sheet2!$D$2:$H$13246,3,FALSE)</f>
        <v>3558</v>
      </c>
      <c r="I4655">
        <f>VLOOKUP($C4655,Sheet2!$D$2:$H$13246,4,FALSE)</f>
        <v>429</v>
      </c>
      <c r="J4655">
        <f>VLOOKUP($C4655,Sheet2!$D$2:$H$13246,5,FALSE)</f>
        <v>91</v>
      </c>
    </row>
    <row r="4656" spans="1:10" x14ac:dyDescent="0.2">
      <c r="A4656" s="1" t="s">
        <v>2842</v>
      </c>
      <c r="B4656" s="1" t="s">
        <v>1563</v>
      </c>
      <c r="C4656" t="s">
        <v>1564</v>
      </c>
      <c r="D4656" t="s">
        <v>10</v>
      </c>
      <c r="E4656" t="s">
        <v>1565</v>
      </c>
      <c r="F4656" t="s">
        <v>12</v>
      </c>
      <c r="G4656">
        <v>4368</v>
      </c>
      <c r="H4656">
        <f>VLOOKUP(C4656,Sheet2!$D$2:$H$13246,3,FALSE)</f>
        <v>34765</v>
      </c>
      <c r="I4656">
        <f>VLOOKUP($C4656,Sheet2!$D$2:$H$13246,4,FALSE)</f>
        <v>5103</v>
      </c>
      <c r="J4656">
        <f>VLOOKUP($C4656,Sheet2!$D$2:$H$13246,5,FALSE)</f>
        <v>641</v>
      </c>
    </row>
    <row r="4657" spans="1:10" x14ac:dyDescent="0.2">
      <c r="A4657" s="1" t="s">
        <v>2842</v>
      </c>
      <c r="B4657" s="1" t="s">
        <v>1566</v>
      </c>
      <c r="C4657" t="s">
        <v>1567</v>
      </c>
      <c r="D4657" t="s">
        <v>10</v>
      </c>
      <c r="E4657" t="s">
        <v>1568</v>
      </c>
      <c r="F4657" t="s">
        <v>12</v>
      </c>
      <c r="G4657">
        <v>3877</v>
      </c>
      <c r="H4657">
        <f>VLOOKUP(C4657,Sheet2!$D$2:$H$13246,3,FALSE)</f>
        <v>33431</v>
      </c>
      <c r="I4657">
        <f>VLOOKUP($C4657,Sheet2!$D$2:$H$13246,4,FALSE)</f>
        <v>4045</v>
      </c>
      <c r="J4657">
        <f>VLOOKUP($C4657,Sheet2!$D$2:$H$13246,5,FALSE)</f>
        <v>434</v>
      </c>
    </row>
    <row r="4658" spans="1:10" x14ac:dyDescent="0.2">
      <c r="A4658" s="1" t="s">
        <v>2842</v>
      </c>
      <c r="B4658" s="1" t="s">
        <v>1569</v>
      </c>
      <c r="C4658" t="s">
        <v>1570</v>
      </c>
      <c r="D4658" t="s">
        <v>10</v>
      </c>
      <c r="E4658" t="s">
        <v>1571</v>
      </c>
      <c r="F4658" t="s">
        <v>12</v>
      </c>
      <c r="G4658">
        <v>1888</v>
      </c>
      <c r="H4658" t="e">
        <f>VLOOKUP(C4658,Sheet2!$D$2:$H$13246,3,FALSE)</f>
        <v>#N/A</v>
      </c>
      <c r="I4658" t="e">
        <f>VLOOKUP($C4658,Sheet2!$D$2:$H$13246,4,FALSE)</f>
        <v>#N/A</v>
      </c>
      <c r="J4658" t="e">
        <f>VLOOKUP($C4658,Sheet2!$D$2:$H$13246,5,FALSE)</f>
        <v>#N/A</v>
      </c>
    </row>
    <row r="4659" spans="1:10" x14ac:dyDescent="0.2">
      <c r="A4659" s="1" t="s">
        <v>2842</v>
      </c>
      <c r="B4659" s="1" t="s">
        <v>2829</v>
      </c>
      <c r="C4659" t="s">
        <v>2830</v>
      </c>
      <c r="D4659" t="s">
        <v>10</v>
      </c>
      <c r="E4659" t="s">
        <v>617</v>
      </c>
      <c r="F4659" t="s">
        <v>12</v>
      </c>
      <c r="G4659">
        <v>1664</v>
      </c>
      <c r="H4659" t="e">
        <f>VLOOKUP(C4659,Sheet2!$D$2:$H$13246,3,FALSE)</f>
        <v>#N/A</v>
      </c>
      <c r="I4659" t="e">
        <f>VLOOKUP($C4659,Sheet2!$D$2:$H$13246,4,FALSE)</f>
        <v>#N/A</v>
      </c>
      <c r="J4659" t="e">
        <f>VLOOKUP($C4659,Sheet2!$D$2:$H$13246,5,FALSE)</f>
        <v>#N/A</v>
      </c>
    </row>
    <row r="4660" spans="1:10" x14ac:dyDescent="0.2">
      <c r="A4660" s="1" t="s">
        <v>2842</v>
      </c>
      <c r="B4660" s="1" t="s">
        <v>1572</v>
      </c>
      <c r="C4660" t="s">
        <v>1573</v>
      </c>
      <c r="D4660" t="s">
        <v>10</v>
      </c>
      <c r="E4660" t="s">
        <v>1574</v>
      </c>
      <c r="F4660" t="s">
        <v>12</v>
      </c>
      <c r="G4660">
        <v>131</v>
      </c>
      <c r="H4660">
        <f>VLOOKUP(C4660,Sheet2!$D$2:$H$13246,3,FALSE)</f>
        <v>1268</v>
      </c>
      <c r="I4660">
        <f>VLOOKUP($C4660,Sheet2!$D$2:$H$13246,4,FALSE)</f>
        <v>122</v>
      </c>
      <c r="J4660">
        <f>VLOOKUP($C4660,Sheet2!$D$2:$H$13246,5,FALSE)</f>
        <v>10</v>
      </c>
    </row>
    <row r="4661" spans="1:10" x14ac:dyDescent="0.2">
      <c r="A4661" s="1" t="s">
        <v>2842</v>
      </c>
      <c r="B4661" s="1" t="s">
        <v>1575</v>
      </c>
      <c r="C4661" t="s">
        <v>1576</v>
      </c>
      <c r="D4661" t="s">
        <v>10</v>
      </c>
      <c r="E4661" t="s">
        <v>1577</v>
      </c>
      <c r="F4661" t="s">
        <v>12</v>
      </c>
      <c r="G4661">
        <v>4091</v>
      </c>
      <c r="H4661">
        <f>VLOOKUP(C4661,Sheet2!$D$2:$H$13246,3,FALSE)</f>
        <v>21331</v>
      </c>
      <c r="I4661">
        <f>VLOOKUP($C4661,Sheet2!$D$2:$H$13246,4,FALSE)</f>
        <v>3684</v>
      </c>
      <c r="J4661">
        <f>VLOOKUP($C4661,Sheet2!$D$2:$H$13246,5,FALSE)</f>
        <v>712</v>
      </c>
    </row>
    <row r="4662" spans="1:10" x14ac:dyDescent="0.2">
      <c r="A4662" s="1" t="s">
        <v>2842</v>
      </c>
      <c r="B4662" s="1" t="s">
        <v>1578</v>
      </c>
      <c r="C4662" t="s">
        <v>1579</v>
      </c>
      <c r="D4662" t="s">
        <v>10</v>
      </c>
      <c r="E4662" t="s">
        <v>1580</v>
      </c>
      <c r="F4662" t="s">
        <v>12</v>
      </c>
      <c r="G4662">
        <v>27</v>
      </c>
      <c r="H4662">
        <f>VLOOKUP(C4662,Sheet2!$D$2:$H$13246,3,FALSE)</f>
        <v>312</v>
      </c>
      <c r="I4662">
        <f>VLOOKUP($C4662,Sheet2!$D$2:$H$13246,4,FALSE)</f>
        <v>43</v>
      </c>
      <c r="J4662">
        <f>VLOOKUP($C4662,Sheet2!$D$2:$H$13246,5,FALSE)</f>
        <v>7</v>
      </c>
    </row>
    <row r="4663" spans="1:10" x14ac:dyDescent="0.2">
      <c r="A4663" s="1" t="s">
        <v>2842</v>
      </c>
      <c r="B4663" s="1" t="s">
        <v>1581</v>
      </c>
      <c r="C4663" t="s">
        <v>1582</v>
      </c>
      <c r="D4663" t="s">
        <v>10</v>
      </c>
      <c r="E4663" t="s">
        <v>1583</v>
      </c>
      <c r="F4663" t="s">
        <v>12</v>
      </c>
      <c r="G4663">
        <v>2439</v>
      </c>
      <c r="H4663">
        <f>VLOOKUP(C4663,Sheet2!$D$2:$H$13246,3,FALSE)</f>
        <v>17098</v>
      </c>
      <c r="I4663">
        <f>VLOOKUP($C4663,Sheet2!$D$2:$H$13246,4,FALSE)</f>
        <v>2789</v>
      </c>
      <c r="J4663">
        <f>VLOOKUP($C4663,Sheet2!$D$2:$H$13246,5,FALSE)</f>
        <v>144</v>
      </c>
    </row>
    <row r="4664" spans="1:10" x14ac:dyDescent="0.2">
      <c r="A4664" s="1" t="s">
        <v>2842</v>
      </c>
      <c r="B4664" s="1" t="s">
        <v>1584</v>
      </c>
      <c r="C4664" t="s">
        <v>1585</v>
      </c>
      <c r="D4664" t="s">
        <v>10</v>
      </c>
      <c r="E4664" t="s">
        <v>85</v>
      </c>
      <c r="F4664" t="s">
        <v>12</v>
      </c>
      <c r="G4664">
        <v>3620</v>
      </c>
      <c r="H4664">
        <f>VLOOKUP(C4664,Sheet2!$D$2:$H$13246,3,FALSE)</f>
        <v>23847</v>
      </c>
      <c r="I4664">
        <f>VLOOKUP($C4664,Sheet2!$D$2:$H$13246,4,FALSE)</f>
        <v>3755</v>
      </c>
      <c r="J4664">
        <f>VLOOKUP($C4664,Sheet2!$D$2:$H$13246,5,FALSE)</f>
        <v>358</v>
      </c>
    </row>
    <row r="4665" spans="1:10" x14ac:dyDescent="0.2">
      <c r="A4665" s="1" t="s">
        <v>2842</v>
      </c>
      <c r="B4665" s="1" t="s">
        <v>1586</v>
      </c>
      <c r="C4665" t="s">
        <v>1587</v>
      </c>
      <c r="D4665" t="s">
        <v>10</v>
      </c>
      <c r="E4665" t="s">
        <v>1340</v>
      </c>
      <c r="F4665" t="s">
        <v>12</v>
      </c>
      <c r="G4665" t="s">
        <v>2809</v>
      </c>
      <c r="H4665" t="e">
        <f>VLOOKUP(C4665,Sheet2!$D$2:$H$13246,3,FALSE)</f>
        <v>#N/A</v>
      </c>
      <c r="I4665" t="e">
        <f>VLOOKUP($C4665,Sheet2!$D$2:$H$13246,4,FALSE)</f>
        <v>#N/A</v>
      </c>
      <c r="J4665" t="e">
        <f>VLOOKUP($C4665,Sheet2!$D$2:$H$13246,5,FALSE)</f>
        <v>#N/A</v>
      </c>
    </row>
    <row r="4666" spans="1:10" x14ac:dyDescent="0.2">
      <c r="A4666" s="1" t="s">
        <v>2842</v>
      </c>
      <c r="B4666" s="1" t="s">
        <v>1588</v>
      </c>
      <c r="C4666" t="s">
        <v>1589</v>
      </c>
      <c r="D4666" t="s">
        <v>10</v>
      </c>
      <c r="E4666" t="s">
        <v>758</v>
      </c>
      <c r="F4666" t="s">
        <v>12</v>
      </c>
      <c r="G4666">
        <v>1796</v>
      </c>
      <c r="H4666">
        <f>VLOOKUP(C4666,Sheet2!$D$2:$H$13246,3,FALSE)</f>
        <v>9433</v>
      </c>
      <c r="I4666">
        <f>VLOOKUP($C4666,Sheet2!$D$2:$H$13246,4,FALSE)</f>
        <v>1944</v>
      </c>
      <c r="J4666">
        <f>VLOOKUP($C4666,Sheet2!$D$2:$H$13246,5,FALSE)</f>
        <v>91</v>
      </c>
    </row>
    <row r="4667" spans="1:10" x14ac:dyDescent="0.2">
      <c r="A4667" s="1" t="s">
        <v>2842</v>
      </c>
      <c r="B4667" s="1" t="s">
        <v>1590</v>
      </c>
      <c r="C4667" t="s">
        <v>1591</v>
      </c>
      <c r="D4667" t="s">
        <v>10</v>
      </c>
      <c r="E4667" t="s">
        <v>1592</v>
      </c>
      <c r="F4667" t="s">
        <v>12</v>
      </c>
      <c r="G4667">
        <v>730</v>
      </c>
      <c r="H4667">
        <f>VLOOKUP(C4667,Sheet2!$D$2:$H$13246,3,FALSE)</f>
        <v>8505</v>
      </c>
      <c r="I4667">
        <f>VLOOKUP($C4667,Sheet2!$D$2:$H$13246,4,FALSE)</f>
        <v>1103</v>
      </c>
      <c r="J4667">
        <f>VLOOKUP($C4667,Sheet2!$D$2:$H$13246,5,FALSE)</f>
        <v>102</v>
      </c>
    </row>
    <row r="4668" spans="1:10" x14ac:dyDescent="0.2">
      <c r="A4668" s="1" t="s">
        <v>2842</v>
      </c>
      <c r="B4668" s="1" t="s">
        <v>1593</v>
      </c>
      <c r="C4668" t="s">
        <v>1594</v>
      </c>
      <c r="D4668" t="s">
        <v>10</v>
      </c>
      <c r="E4668" t="s">
        <v>1595</v>
      </c>
      <c r="F4668" t="s">
        <v>12</v>
      </c>
      <c r="G4668">
        <v>2400</v>
      </c>
      <c r="H4668">
        <f>VLOOKUP(C4668,Sheet2!$D$2:$H$13246,3,FALSE)</f>
        <v>15686</v>
      </c>
      <c r="I4668">
        <f>VLOOKUP($C4668,Sheet2!$D$2:$H$13246,4,FALSE)</f>
        <v>2581</v>
      </c>
      <c r="J4668">
        <f>VLOOKUP($C4668,Sheet2!$D$2:$H$13246,5,FALSE)</f>
        <v>121</v>
      </c>
    </row>
    <row r="4669" spans="1:10" x14ac:dyDescent="0.2">
      <c r="A4669" s="1" t="s">
        <v>2842</v>
      </c>
      <c r="B4669" s="1" t="s">
        <v>1596</v>
      </c>
      <c r="C4669" t="s">
        <v>1597</v>
      </c>
      <c r="D4669" t="s">
        <v>10</v>
      </c>
      <c r="E4669" t="s">
        <v>1598</v>
      </c>
      <c r="F4669" t="s">
        <v>12</v>
      </c>
      <c r="G4669">
        <v>3155</v>
      </c>
      <c r="H4669">
        <f>VLOOKUP(C4669,Sheet2!$D$2:$H$13246,3,FALSE)</f>
        <v>19424</v>
      </c>
      <c r="I4669">
        <f>VLOOKUP($C4669,Sheet2!$D$2:$H$13246,4,FALSE)</f>
        <v>3276</v>
      </c>
      <c r="J4669">
        <f>VLOOKUP($C4669,Sheet2!$D$2:$H$13246,5,FALSE)</f>
        <v>226</v>
      </c>
    </row>
    <row r="4670" spans="1:10" x14ac:dyDescent="0.2">
      <c r="A4670" s="1" t="s">
        <v>2842</v>
      </c>
      <c r="B4670" s="1" t="s">
        <v>1599</v>
      </c>
      <c r="C4670" t="s">
        <v>1600</v>
      </c>
      <c r="D4670" t="s">
        <v>10</v>
      </c>
      <c r="E4670" t="s">
        <v>425</v>
      </c>
      <c r="F4670" t="s">
        <v>12</v>
      </c>
      <c r="G4670">
        <v>5273</v>
      </c>
      <c r="H4670">
        <f>VLOOKUP(C4670,Sheet2!$D$2:$H$13246,3,FALSE)</f>
        <v>67794</v>
      </c>
      <c r="I4670">
        <f>VLOOKUP($C4670,Sheet2!$D$2:$H$13246,4,FALSE)</f>
        <v>5538</v>
      </c>
      <c r="J4670">
        <f>VLOOKUP($C4670,Sheet2!$D$2:$H$13246,5,FALSE)</f>
        <v>720</v>
      </c>
    </row>
    <row r="4671" spans="1:10" x14ac:dyDescent="0.2">
      <c r="A4671" s="1" t="s">
        <v>2842</v>
      </c>
      <c r="B4671" s="1" t="s">
        <v>1601</v>
      </c>
      <c r="C4671" t="s">
        <v>1602</v>
      </c>
      <c r="D4671" t="s">
        <v>10</v>
      </c>
      <c r="E4671" t="s">
        <v>1603</v>
      </c>
      <c r="F4671" t="s">
        <v>12</v>
      </c>
      <c r="G4671">
        <v>5174</v>
      </c>
      <c r="H4671">
        <f>VLOOKUP(C4671,Sheet2!$D$2:$H$13246,3,FALSE)</f>
        <v>31212</v>
      </c>
      <c r="I4671">
        <f>VLOOKUP($C4671,Sheet2!$D$2:$H$13246,4,FALSE)</f>
        <v>5042</v>
      </c>
      <c r="J4671">
        <f>VLOOKUP($C4671,Sheet2!$D$2:$H$13246,5,FALSE)</f>
        <v>1768</v>
      </c>
    </row>
    <row r="4672" spans="1:10" x14ac:dyDescent="0.2">
      <c r="A4672" s="1" t="s">
        <v>2842</v>
      </c>
      <c r="B4672" s="1" t="s">
        <v>1604</v>
      </c>
      <c r="C4672" t="s">
        <v>1605</v>
      </c>
      <c r="D4672" t="s">
        <v>10</v>
      </c>
      <c r="E4672" t="s">
        <v>1606</v>
      </c>
      <c r="F4672" t="s">
        <v>12</v>
      </c>
      <c r="G4672">
        <v>290</v>
      </c>
      <c r="H4672">
        <f>VLOOKUP(C4672,Sheet2!$D$2:$H$13246,3,FALSE)</f>
        <v>1785</v>
      </c>
      <c r="I4672">
        <f>VLOOKUP($C4672,Sheet2!$D$2:$H$13246,4,FALSE)</f>
        <v>277</v>
      </c>
      <c r="J4672">
        <f>VLOOKUP($C4672,Sheet2!$D$2:$H$13246,5,FALSE)</f>
        <v>64</v>
      </c>
    </row>
    <row r="4673" spans="1:10" x14ac:dyDescent="0.2">
      <c r="A4673" s="1" t="s">
        <v>2842</v>
      </c>
      <c r="B4673" s="1" t="s">
        <v>1607</v>
      </c>
      <c r="C4673" t="s">
        <v>1608</v>
      </c>
      <c r="D4673" t="s">
        <v>10</v>
      </c>
      <c r="E4673" t="s">
        <v>2831</v>
      </c>
      <c r="F4673" t="s">
        <v>12</v>
      </c>
      <c r="G4673">
        <v>3887</v>
      </c>
      <c r="H4673">
        <f>VLOOKUP(C4673,Sheet2!$D$2:$H$13246,3,FALSE)</f>
        <v>23743</v>
      </c>
      <c r="I4673">
        <f>VLOOKUP($C4673,Sheet2!$D$2:$H$13246,4,FALSE)</f>
        <v>3716</v>
      </c>
      <c r="J4673">
        <f>VLOOKUP($C4673,Sheet2!$D$2:$H$13246,5,FALSE)</f>
        <v>317</v>
      </c>
    </row>
    <row r="4674" spans="1:10" x14ac:dyDescent="0.2">
      <c r="A4674" s="1" t="s">
        <v>2842</v>
      </c>
      <c r="B4674" s="1" t="s">
        <v>1610</v>
      </c>
      <c r="C4674" t="s">
        <v>1611</v>
      </c>
      <c r="D4674" t="s">
        <v>10</v>
      </c>
      <c r="E4674" t="s">
        <v>1612</v>
      </c>
      <c r="F4674" t="s">
        <v>12</v>
      </c>
      <c r="G4674">
        <v>3052</v>
      </c>
      <c r="H4674">
        <f>VLOOKUP(C4674,Sheet2!$D$2:$H$13246,3,FALSE)</f>
        <v>17676</v>
      </c>
      <c r="I4674">
        <f>VLOOKUP($C4674,Sheet2!$D$2:$H$13246,4,FALSE)</f>
        <v>2877</v>
      </c>
      <c r="J4674">
        <f>VLOOKUP($C4674,Sheet2!$D$2:$H$13246,5,FALSE)</f>
        <v>137</v>
      </c>
    </row>
    <row r="4675" spans="1:10" x14ac:dyDescent="0.2">
      <c r="A4675" s="1" t="s">
        <v>2842</v>
      </c>
      <c r="B4675" s="1" t="s">
        <v>1613</v>
      </c>
      <c r="C4675" t="s">
        <v>1614</v>
      </c>
      <c r="D4675" t="s">
        <v>10</v>
      </c>
      <c r="E4675" t="s">
        <v>1615</v>
      </c>
      <c r="F4675" t="s">
        <v>12</v>
      </c>
      <c r="G4675">
        <v>324</v>
      </c>
      <c r="H4675">
        <f>VLOOKUP(C4675,Sheet2!$D$2:$H$13246,3,FALSE)</f>
        <v>2565</v>
      </c>
      <c r="I4675">
        <f>VLOOKUP($C4675,Sheet2!$D$2:$H$13246,4,FALSE)</f>
        <v>329</v>
      </c>
      <c r="J4675">
        <f>VLOOKUP($C4675,Sheet2!$D$2:$H$13246,5,FALSE)</f>
        <v>93</v>
      </c>
    </row>
    <row r="4676" spans="1:10" x14ac:dyDescent="0.2">
      <c r="A4676" s="1" t="s">
        <v>2842</v>
      </c>
      <c r="B4676" s="1" t="s">
        <v>1616</v>
      </c>
      <c r="C4676" t="s">
        <v>1617</v>
      </c>
      <c r="D4676" t="s">
        <v>10</v>
      </c>
      <c r="E4676" t="s">
        <v>1618</v>
      </c>
      <c r="F4676" t="s">
        <v>12</v>
      </c>
      <c r="G4676">
        <v>2536</v>
      </c>
      <c r="H4676">
        <f>VLOOKUP(C4676,Sheet2!$D$2:$H$13246,3,FALSE)</f>
        <v>19599</v>
      </c>
      <c r="I4676">
        <f>VLOOKUP($C4676,Sheet2!$D$2:$H$13246,4,FALSE)</f>
        <v>2610</v>
      </c>
      <c r="J4676">
        <f>VLOOKUP($C4676,Sheet2!$D$2:$H$13246,5,FALSE)</f>
        <v>727</v>
      </c>
    </row>
    <row r="4677" spans="1:10" x14ac:dyDescent="0.2">
      <c r="A4677" s="1" t="s">
        <v>2842</v>
      </c>
      <c r="B4677" s="1" t="s">
        <v>1619</v>
      </c>
      <c r="C4677" t="s">
        <v>1620</v>
      </c>
      <c r="D4677" t="s">
        <v>10</v>
      </c>
      <c r="E4677" t="s">
        <v>1621</v>
      </c>
      <c r="F4677" t="s">
        <v>12</v>
      </c>
      <c r="G4677">
        <v>1869</v>
      </c>
      <c r="H4677">
        <f>VLOOKUP(C4677,Sheet2!$D$2:$H$13246,3,FALSE)</f>
        <v>11329</v>
      </c>
      <c r="I4677">
        <f>VLOOKUP($C4677,Sheet2!$D$2:$H$13246,4,FALSE)</f>
        <v>1679</v>
      </c>
      <c r="J4677">
        <f>VLOOKUP($C4677,Sheet2!$D$2:$H$13246,5,FALSE)</f>
        <v>269</v>
      </c>
    </row>
    <row r="4678" spans="1:10" x14ac:dyDescent="0.2">
      <c r="A4678" s="1" t="s">
        <v>2842</v>
      </c>
      <c r="B4678" s="1" t="s">
        <v>1622</v>
      </c>
      <c r="C4678" t="s">
        <v>1623</v>
      </c>
      <c r="D4678" t="s">
        <v>10</v>
      </c>
      <c r="E4678" t="s">
        <v>1624</v>
      </c>
      <c r="F4678" t="s">
        <v>12</v>
      </c>
      <c r="G4678">
        <v>1419</v>
      </c>
      <c r="H4678">
        <f>VLOOKUP(C4678,Sheet2!$D$2:$H$13246,3,FALSE)</f>
        <v>9016</v>
      </c>
      <c r="I4678">
        <f>VLOOKUP($C4678,Sheet2!$D$2:$H$13246,4,FALSE)</f>
        <v>1492</v>
      </c>
      <c r="J4678">
        <f>VLOOKUP($C4678,Sheet2!$D$2:$H$13246,5,FALSE)</f>
        <v>209</v>
      </c>
    </row>
    <row r="4679" spans="1:10" x14ac:dyDescent="0.2">
      <c r="A4679" s="1" t="s">
        <v>2842</v>
      </c>
      <c r="B4679" s="1" t="s">
        <v>1625</v>
      </c>
      <c r="C4679" t="s">
        <v>1626</v>
      </c>
      <c r="D4679" t="s">
        <v>10</v>
      </c>
      <c r="E4679" t="s">
        <v>1627</v>
      </c>
      <c r="F4679" t="s">
        <v>12</v>
      </c>
      <c r="G4679">
        <v>3483</v>
      </c>
      <c r="H4679">
        <f>VLOOKUP(C4679,Sheet2!$D$2:$H$13246,3,FALSE)</f>
        <v>18718</v>
      </c>
      <c r="I4679">
        <f>VLOOKUP($C4679,Sheet2!$D$2:$H$13246,4,FALSE)</f>
        <v>4084</v>
      </c>
      <c r="J4679">
        <f>VLOOKUP($C4679,Sheet2!$D$2:$H$13246,5,FALSE)</f>
        <v>115</v>
      </c>
    </row>
    <row r="4680" spans="1:10" x14ac:dyDescent="0.2">
      <c r="A4680" s="1" t="s">
        <v>2842</v>
      </c>
      <c r="B4680" s="1" t="s">
        <v>1628</v>
      </c>
      <c r="C4680" t="s">
        <v>1629</v>
      </c>
      <c r="D4680" t="s">
        <v>10</v>
      </c>
      <c r="E4680" t="s">
        <v>1630</v>
      </c>
      <c r="F4680" t="s">
        <v>12</v>
      </c>
      <c r="G4680">
        <v>164</v>
      </c>
      <c r="H4680">
        <f>VLOOKUP(C4680,Sheet2!$D$2:$H$13246,3,FALSE)</f>
        <v>1078</v>
      </c>
      <c r="I4680">
        <f>VLOOKUP($C4680,Sheet2!$D$2:$H$13246,4,FALSE)</f>
        <v>121</v>
      </c>
      <c r="J4680">
        <f>VLOOKUP($C4680,Sheet2!$D$2:$H$13246,5,FALSE)</f>
        <v>7</v>
      </c>
    </row>
    <row r="4681" spans="1:10" x14ac:dyDescent="0.2">
      <c r="A4681" s="1" t="s">
        <v>2842</v>
      </c>
      <c r="B4681" s="1" t="s">
        <v>1631</v>
      </c>
      <c r="C4681" t="s">
        <v>1632</v>
      </c>
      <c r="D4681" t="s">
        <v>10</v>
      </c>
      <c r="E4681" t="s">
        <v>1633</v>
      </c>
      <c r="F4681" t="s">
        <v>12</v>
      </c>
      <c r="G4681">
        <v>1148</v>
      </c>
      <c r="H4681">
        <f>VLOOKUP(C4681,Sheet2!$D$2:$H$13246,3,FALSE)</f>
        <v>8845</v>
      </c>
      <c r="I4681">
        <f>VLOOKUP($C4681,Sheet2!$D$2:$H$13246,4,FALSE)</f>
        <v>1200</v>
      </c>
      <c r="J4681">
        <f>VLOOKUP($C4681,Sheet2!$D$2:$H$13246,5,FALSE)</f>
        <v>201</v>
      </c>
    </row>
    <row r="4682" spans="1:10" x14ac:dyDescent="0.2">
      <c r="A4682" s="1" t="s">
        <v>2842</v>
      </c>
      <c r="B4682" s="1" t="s">
        <v>1634</v>
      </c>
      <c r="C4682" t="s">
        <v>1635</v>
      </c>
      <c r="D4682" t="s">
        <v>10</v>
      </c>
      <c r="E4682" t="s">
        <v>1636</v>
      </c>
      <c r="F4682" t="s">
        <v>12</v>
      </c>
      <c r="G4682">
        <v>776</v>
      </c>
      <c r="H4682">
        <f>VLOOKUP(C4682,Sheet2!$D$2:$H$13246,3,FALSE)</f>
        <v>5008</v>
      </c>
      <c r="I4682">
        <f>VLOOKUP($C4682,Sheet2!$D$2:$H$13246,4,FALSE)</f>
        <v>800</v>
      </c>
      <c r="J4682">
        <f>VLOOKUP($C4682,Sheet2!$D$2:$H$13246,5,FALSE)</f>
        <v>127</v>
      </c>
    </row>
    <row r="4683" spans="1:10" x14ac:dyDescent="0.2">
      <c r="A4683" s="1" t="s">
        <v>2842</v>
      </c>
      <c r="B4683" s="1" t="s">
        <v>1637</v>
      </c>
      <c r="C4683" t="s">
        <v>1638</v>
      </c>
      <c r="D4683" t="s">
        <v>10</v>
      </c>
      <c r="E4683" t="s">
        <v>81</v>
      </c>
      <c r="F4683" t="s">
        <v>12</v>
      </c>
      <c r="G4683">
        <v>7371</v>
      </c>
      <c r="H4683">
        <f>VLOOKUP(C4683,Sheet2!$D$2:$H$13246,3,FALSE)</f>
        <v>67526</v>
      </c>
      <c r="I4683">
        <f>VLOOKUP($C4683,Sheet2!$D$2:$H$13246,4,FALSE)</f>
        <v>9125</v>
      </c>
      <c r="J4683">
        <f>VLOOKUP($C4683,Sheet2!$D$2:$H$13246,5,FALSE)</f>
        <v>1118</v>
      </c>
    </row>
    <row r="4684" spans="1:10" x14ac:dyDescent="0.2">
      <c r="A4684" s="1" t="s">
        <v>2842</v>
      </c>
      <c r="B4684" s="1" t="s">
        <v>1639</v>
      </c>
      <c r="C4684" t="s">
        <v>1640</v>
      </c>
      <c r="D4684" t="s">
        <v>10</v>
      </c>
      <c r="E4684" t="s">
        <v>1641</v>
      </c>
      <c r="F4684" t="s">
        <v>12</v>
      </c>
      <c r="G4684">
        <v>3771</v>
      </c>
      <c r="H4684">
        <f>VLOOKUP(C4684,Sheet2!$D$2:$H$13246,3,FALSE)</f>
        <v>22881</v>
      </c>
      <c r="I4684">
        <f>VLOOKUP($C4684,Sheet2!$D$2:$H$13246,4,FALSE)</f>
        <v>4002</v>
      </c>
      <c r="J4684">
        <f>VLOOKUP($C4684,Sheet2!$D$2:$H$13246,5,FALSE)</f>
        <v>176</v>
      </c>
    </row>
    <row r="4685" spans="1:10" x14ac:dyDescent="0.2">
      <c r="A4685" s="1" t="s">
        <v>2842</v>
      </c>
      <c r="B4685" s="1" t="s">
        <v>1642</v>
      </c>
      <c r="C4685" t="s">
        <v>1643</v>
      </c>
      <c r="D4685" t="s">
        <v>10</v>
      </c>
      <c r="E4685" t="s">
        <v>1644</v>
      </c>
      <c r="F4685" t="s">
        <v>12</v>
      </c>
      <c r="G4685">
        <v>6583</v>
      </c>
      <c r="H4685">
        <f>VLOOKUP(C4685,Sheet2!$D$2:$H$13246,3,FALSE)</f>
        <v>50662</v>
      </c>
      <c r="I4685">
        <f>VLOOKUP($C4685,Sheet2!$D$2:$H$13246,4,FALSE)</f>
        <v>6910</v>
      </c>
      <c r="J4685">
        <f>VLOOKUP($C4685,Sheet2!$D$2:$H$13246,5,FALSE)</f>
        <v>1314</v>
      </c>
    </row>
    <row r="4686" spans="1:10" x14ac:dyDescent="0.2">
      <c r="A4686" s="1" t="s">
        <v>2842</v>
      </c>
      <c r="B4686" s="1" t="s">
        <v>1645</v>
      </c>
      <c r="C4686" t="s">
        <v>1646</v>
      </c>
      <c r="D4686" t="s">
        <v>10</v>
      </c>
      <c r="E4686" t="s">
        <v>1647</v>
      </c>
      <c r="F4686" t="s">
        <v>12</v>
      </c>
      <c r="G4686">
        <v>589</v>
      </c>
      <c r="H4686">
        <f>VLOOKUP(C4686,Sheet2!$D$2:$H$13246,3,FALSE)</f>
        <v>3035</v>
      </c>
      <c r="I4686">
        <f>VLOOKUP($C4686,Sheet2!$D$2:$H$13246,4,FALSE)</f>
        <v>616</v>
      </c>
      <c r="J4686">
        <f>VLOOKUP($C4686,Sheet2!$D$2:$H$13246,5,FALSE)</f>
        <v>101</v>
      </c>
    </row>
    <row r="4687" spans="1:10" x14ac:dyDescent="0.2">
      <c r="A4687" s="1" t="s">
        <v>2842</v>
      </c>
      <c r="B4687" s="1" t="s">
        <v>1648</v>
      </c>
      <c r="C4687" t="s">
        <v>1649</v>
      </c>
      <c r="D4687" t="s">
        <v>10</v>
      </c>
      <c r="E4687" t="s">
        <v>1650</v>
      </c>
      <c r="F4687" t="s">
        <v>12</v>
      </c>
      <c r="G4687">
        <v>862</v>
      </c>
      <c r="H4687">
        <f>VLOOKUP(C4687,Sheet2!$D$2:$H$13246,3,FALSE)</f>
        <v>4967</v>
      </c>
      <c r="I4687">
        <f>VLOOKUP($C4687,Sheet2!$D$2:$H$13246,4,FALSE)</f>
        <v>686</v>
      </c>
      <c r="J4687">
        <f>VLOOKUP($C4687,Sheet2!$D$2:$H$13246,5,FALSE)</f>
        <v>83</v>
      </c>
    </row>
    <row r="4688" spans="1:10" x14ac:dyDescent="0.2">
      <c r="A4688" s="1" t="s">
        <v>2842</v>
      </c>
      <c r="B4688" s="1" t="s">
        <v>1651</v>
      </c>
      <c r="C4688" t="s">
        <v>1652</v>
      </c>
      <c r="D4688" t="s">
        <v>10</v>
      </c>
      <c r="E4688" t="s">
        <v>148</v>
      </c>
      <c r="F4688" t="s">
        <v>12</v>
      </c>
      <c r="G4688">
        <v>1778</v>
      </c>
      <c r="H4688">
        <f>VLOOKUP(C4688,Sheet2!$D$2:$H$13246,3,FALSE)</f>
        <v>18189</v>
      </c>
      <c r="I4688">
        <f>VLOOKUP($C4688,Sheet2!$D$2:$H$13246,4,FALSE)</f>
        <v>2593</v>
      </c>
      <c r="J4688">
        <f>VLOOKUP($C4688,Sheet2!$D$2:$H$13246,5,FALSE)</f>
        <v>913</v>
      </c>
    </row>
    <row r="4689" spans="1:10" x14ac:dyDescent="0.2">
      <c r="A4689" s="1" t="s">
        <v>2842</v>
      </c>
      <c r="B4689" s="1" t="s">
        <v>1653</v>
      </c>
      <c r="C4689" t="s">
        <v>1654</v>
      </c>
      <c r="D4689" t="s">
        <v>10</v>
      </c>
      <c r="E4689" t="s">
        <v>1655</v>
      </c>
      <c r="F4689" t="s">
        <v>12</v>
      </c>
      <c r="G4689">
        <v>908</v>
      </c>
      <c r="H4689">
        <f>VLOOKUP(C4689,Sheet2!$D$2:$H$13246,3,FALSE)</f>
        <v>6515</v>
      </c>
      <c r="I4689">
        <f>VLOOKUP($C4689,Sheet2!$D$2:$H$13246,4,FALSE)</f>
        <v>841</v>
      </c>
      <c r="J4689">
        <f>VLOOKUP($C4689,Sheet2!$D$2:$H$13246,5,FALSE)</f>
        <v>151</v>
      </c>
    </row>
    <row r="4690" spans="1:10" x14ac:dyDescent="0.2">
      <c r="A4690" s="1" t="s">
        <v>2842</v>
      </c>
      <c r="B4690" s="1" t="s">
        <v>1656</v>
      </c>
      <c r="C4690" t="s">
        <v>1657</v>
      </c>
      <c r="D4690" t="s">
        <v>10</v>
      </c>
      <c r="E4690" t="s">
        <v>1658</v>
      </c>
      <c r="F4690" t="s">
        <v>12</v>
      </c>
      <c r="G4690">
        <v>715</v>
      </c>
      <c r="H4690">
        <f>VLOOKUP(C4690,Sheet2!$D$2:$H$13246,3,FALSE)</f>
        <v>6260</v>
      </c>
      <c r="I4690">
        <f>VLOOKUP($C4690,Sheet2!$D$2:$H$13246,4,FALSE)</f>
        <v>915</v>
      </c>
      <c r="J4690">
        <f>VLOOKUP($C4690,Sheet2!$D$2:$H$13246,5,FALSE)</f>
        <v>94</v>
      </c>
    </row>
    <row r="4691" spans="1:10" x14ac:dyDescent="0.2">
      <c r="A4691" s="1" t="s">
        <v>2842</v>
      </c>
      <c r="B4691" s="1" t="s">
        <v>1659</v>
      </c>
      <c r="C4691" t="s">
        <v>1660</v>
      </c>
      <c r="D4691" t="s">
        <v>10</v>
      </c>
      <c r="E4691" t="s">
        <v>1661</v>
      </c>
      <c r="F4691" t="s">
        <v>12</v>
      </c>
      <c r="G4691">
        <v>122</v>
      </c>
      <c r="H4691">
        <f>VLOOKUP(C4691,Sheet2!$D$2:$H$13246,3,FALSE)</f>
        <v>734</v>
      </c>
      <c r="I4691">
        <f>VLOOKUP($C4691,Sheet2!$D$2:$H$13246,4,FALSE)</f>
        <v>66</v>
      </c>
      <c r="J4691">
        <f>VLOOKUP($C4691,Sheet2!$D$2:$H$13246,5,FALSE)</f>
        <v>20</v>
      </c>
    </row>
    <row r="4692" spans="1:10" x14ac:dyDescent="0.2">
      <c r="A4692" s="1" t="s">
        <v>2842</v>
      </c>
      <c r="B4692" s="1" t="s">
        <v>1662</v>
      </c>
      <c r="C4692" t="s">
        <v>1663</v>
      </c>
      <c r="D4692" t="s">
        <v>10</v>
      </c>
      <c r="E4692" t="s">
        <v>1664</v>
      </c>
      <c r="F4692" t="s">
        <v>12</v>
      </c>
      <c r="G4692">
        <v>2560</v>
      </c>
      <c r="H4692">
        <f>VLOOKUP(C4692,Sheet2!$D$2:$H$13246,3,FALSE)</f>
        <v>17839</v>
      </c>
      <c r="I4692">
        <f>VLOOKUP($C4692,Sheet2!$D$2:$H$13246,4,FALSE)</f>
        <v>2724</v>
      </c>
      <c r="J4692">
        <f>VLOOKUP($C4692,Sheet2!$D$2:$H$13246,5,FALSE)</f>
        <v>297</v>
      </c>
    </row>
    <row r="4693" spans="1:10" x14ac:dyDescent="0.2">
      <c r="A4693" s="1" t="s">
        <v>2842</v>
      </c>
      <c r="B4693" s="1" t="s">
        <v>1665</v>
      </c>
      <c r="C4693" t="s">
        <v>1666</v>
      </c>
      <c r="D4693" t="s">
        <v>10</v>
      </c>
      <c r="E4693" t="s">
        <v>1667</v>
      </c>
      <c r="F4693" t="s">
        <v>12</v>
      </c>
      <c r="G4693">
        <v>6136</v>
      </c>
      <c r="H4693">
        <f>VLOOKUP(C4693,Sheet2!$D$2:$H$13246,3,FALSE)</f>
        <v>36184</v>
      </c>
      <c r="I4693">
        <f>VLOOKUP($C4693,Sheet2!$D$2:$H$13246,4,FALSE)</f>
        <v>6554</v>
      </c>
      <c r="J4693">
        <f>VLOOKUP($C4693,Sheet2!$D$2:$H$13246,5,FALSE)</f>
        <v>295</v>
      </c>
    </row>
    <row r="4694" spans="1:10" x14ac:dyDescent="0.2">
      <c r="A4694" s="1" t="s">
        <v>2842</v>
      </c>
      <c r="B4694" s="1" t="s">
        <v>1668</v>
      </c>
      <c r="C4694" t="s">
        <v>1669</v>
      </c>
      <c r="D4694" t="s">
        <v>10</v>
      </c>
      <c r="E4694" t="s">
        <v>1670</v>
      </c>
      <c r="F4694" t="s">
        <v>12</v>
      </c>
      <c r="G4694">
        <v>5843</v>
      </c>
      <c r="H4694">
        <f>VLOOKUP(C4694,Sheet2!$D$2:$H$13246,3,FALSE)</f>
        <v>40429</v>
      </c>
      <c r="I4694">
        <f>VLOOKUP($C4694,Sheet2!$D$2:$H$13246,4,FALSE)</f>
        <v>6504</v>
      </c>
      <c r="J4694">
        <f>VLOOKUP($C4694,Sheet2!$D$2:$H$13246,5,FALSE)</f>
        <v>333</v>
      </c>
    </row>
    <row r="4695" spans="1:10" x14ac:dyDescent="0.2">
      <c r="A4695" s="1" t="s">
        <v>2842</v>
      </c>
      <c r="B4695" s="1" t="s">
        <v>1671</v>
      </c>
      <c r="C4695" t="s">
        <v>1672</v>
      </c>
      <c r="D4695" t="s">
        <v>10</v>
      </c>
      <c r="E4695" t="s">
        <v>1673</v>
      </c>
      <c r="F4695" t="s">
        <v>12</v>
      </c>
      <c r="G4695">
        <v>1153</v>
      </c>
      <c r="H4695">
        <f>VLOOKUP(C4695,Sheet2!$D$2:$H$13246,3,FALSE)</f>
        <v>7585</v>
      </c>
      <c r="I4695">
        <f>VLOOKUP($C4695,Sheet2!$D$2:$H$13246,4,FALSE)</f>
        <v>1307</v>
      </c>
      <c r="J4695">
        <f>VLOOKUP($C4695,Sheet2!$D$2:$H$13246,5,FALSE)</f>
        <v>155</v>
      </c>
    </row>
    <row r="4696" spans="1:10" x14ac:dyDescent="0.2">
      <c r="A4696" s="1" t="s">
        <v>2842</v>
      </c>
      <c r="B4696" s="1" t="s">
        <v>1674</v>
      </c>
      <c r="C4696" t="s">
        <v>1675</v>
      </c>
      <c r="D4696" t="s">
        <v>10</v>
      </c>
      <c r="E4696" t="s">
        <v>430</v>
      </c>
      <c r="F4696" t="s">
        <v>12</v>
      </c>
      <c r="G4696">
        <v>2379</v>
      </c>
      <c r="H4696">
        <f>VLOOKUP(C4696,Sheet2!$D$2:$H$13246,3,FALSE)</f>
        <v>17222</v>
      </c>
      <c r="I4696">
        <f>VLOOKUP($C4696,Sheet2!$D$2:$H$13246,4,FALSE)</f>
        <v>2689</v>
      </c>
      <c r="J4696">
        <f>VLOOKUP($C4696,Sheet2!$D$2:$H$13246,5,FALSE)</f>
        <v>578</v>
      </c>
    </row>
    <row r="4697" spans="1:10" x14ac:dyDescent="0.2">
      <c r="A4697" s="1" t="s">
        <v>2842</v>
      </c>
      <c r="B4697" s="1" t="s">
        <v>1676</v>
      </c>
      <c r="C4697" t="s">
        <v>1677</v>
      </c>
      <c r="D4697" t="s">
        <v>10</v>
      </c>
      <c r="E4697" t="s">
        <v>1678</v>
      </c>
      <c r="F4697" t="s">
        <v>12</v>
      </c>
      <c r="G4697">
        <v>338</v>
      </c>
      <c r="H4697">
        <f>VLOOKUP(C4697,Sheet2!$D$2:$H$13246,3,FALSE)</f>
        <v>2558</v>
      </c>
      <c r="I4697">
        <f>VLOOKUP($C4697,Sheet2!$D$2:$H$13246,4,FALSE)</f>
        <v>325</v>
      </c>
      <c r="J4697">
        <f>VLOOKUP($C4697,Sheet2!$D$2:$H$13246,5,FALSE)</f>
        <v>56</v>
      </c>
    </row>
    <row r="4698" spans="1:10" x14ac:dyDescent="0.2">
      <c r="A4698" s="1" t="s">
        <v>2842</v>
      </c>
      <c r="B4698" s="1" t="s">
        <v>1679</v>
      </c>
      <c r="C4698" t="s">
        <v>1680</v>
      </c>
      <c r="D4698" t="s">
        <v>10</v>
      </c>
      <c r="E4698" t="s">
        <v>2801</v>
      </c>
      <c r="F4698" t="s">
        <v>12</v>
      </c>
      <c r="G4698">
        <v>2976</v>
      </c>
      <c r="H4698">
        <f>VLOOKUP(C4698,Sheet2!$D$2:$H$13246,3,FALSE)</f>
        <v>36137</v>
      </c>
      <c r="I4698">
        <f>VLOOKUP($C4698,Sheet2!$D$2:$H$13246,4,FALSE)</f>
        <v>6888</v>
      </c>
      <c r="J4698">
        <f>VLOOKUP($C4698,Sheet2!$D$2:$H$13246,5,FALSE)</f>
        <v>670</v>
      </c>
    </row>
    <row r="4699" spans="1:10" x14ac:dyDescent="0.2">
      <c r="A4699" s="1" t="s">
        <v>2842</v>
      </c>
      <c r="B4699" s="1" t="s">
        <v>1682</v>
      </c>
      <c r="C4699" t="s">
        <v>1683</v>
      </c>
      <c r="D4699" t="s">
        <v>10</v>
      </c>
      <c r="E4699" t="s">
        <v>1684</v>
      </c>
      <c r="F4699" t="s">
        <v>12</v>
      </c>
      <c r="G4699">
        <v>1261</v>
      </c>
      <c r="H4699">
        <f>VLOOKUP(C4699,Sheet2!$D$2:$H$13246,3,FALSE)</f>
        <v>8198</v>
      </c>
      <c r="I4699">
        <f>VLOOKUP($C4699,Sheet2!$D$2:$H$13246,4,FALSE)</f>
        <v>1290</v>
      </c>
      <c r="J4699">
        <f>VLOOKUP($C4699,Sheet2!$D$2:$H$13246,5,FALSE)</f>
        <v>147</v>
      </c>
    </row>
    <row r="4700" spans="1:10" x14ac:dyDescent="0.2">
      <c r="A4700" s="1" t="s">
        <v>2842</v>
      </c>
      <c r="B4700" s="1" t="s">
        <v>1685</v>
      </c>
      <c r="C4700" t="s">
        <v>1686</v>
      </c>
      <c r="D4700" t="s">
        <v>10</v>
      </c>
      <c r="E4700" t="s">
        <v>1687</v>
      </c>
      <c r="F4700" t="s">
        <v>12</v>
      </c>
      <c r="G4700">
        <v>557</v>
      </c>
      <c r="H4700">
        <f>VLOOKUP(C4700,Sheet2!$D$2:$H$13246,3,FALSE)</f>
        <v>4415</v>
      </c>
      <c r="I4700">
        <f>VLOOKUP($C4700,Sheet2!$D$2:$H$13246,4,FALSE)</f>
        <v>534</v>
      </c>
      <c r="J4700">
        <f>VLOOKUP($C4700,Sheet2!$D$2:$H$13246,5,FALSE)</f>
        <v>80</v>
      </c>
    </row>
    <row r="4701" spans="1:10" x14ac:dyDescent="0.2">
      <c r="A4701" s="1" t="s">
        <v>2842</v>
      </c>
      <c r="B4701" s="1" t="s">
        <v>1688</v>
      </c>
      <c r="C4701" t="s">
        <v>1689</v>
      </c>
      <c r="D4701" t="s">
        <v>10</v>
      </c>
      <c r="E4701" t="s">
        <v>1690</v>
      </c>
      <c r="F4701" t="s">
        <v>12</v>
      </c>
      <c r="G4701">
        <v>1306</v>
      </c>
      <c r="H4701">
        <f>VLOOKUP(C4701,Sheet2!$D$2:$H$13246,3,FALSE)</f>
        <v>8670</v>
      </c>
      <c r="I4701">
        <f>VLOOKUP($C4701,Sheet2!$D$2:$H$13246,4,FALSE)</f>
        <v>1387</v>
      </c>
      <c r="J4701">
        <f>VLOOKUP($C4701,Sheet2!$D$2:$H$13246,5,FALSE)</f>
        <v>248</v>
      </c>
    </row>
    <row r="4702" spans="1:10" x14ac:dyDescent="0.2">
      <c r="A4702" s="1" t="s">
        <v>2842</v>
      </c>
      <c r="B4702" s="1" t="s">
        <v>1691</v>
      </c>
      <c r="C4702" t="s">
        <v>1692</v>
      </c>
      <c r="D4702" t="s">
        <v>10</v>
      </c>
      <c r="E4702" t="s">
        <v>1693</v>
      </c>
      <c r="F4702" t="s">
        <v>12</v>
      </c>
      <c r="G4702">
        <v>947</v>
      </c>
      <c r="H4702">
        <f>VLOOKUP(C4702,Sheet2!$D$2:$H$13246,3,FALSE)</f>
        <v>5790</v>
      </c>
      <c r="I4702">
        <f>VLOOKUP($C4702,Sheet2!$D$2:$H$13246,4,FALSE)</f>
        <v>926</v>
      </c>
      <c r="J4702">
        <f>VLOOKUP($C4702,Sheet2!$D$2:$H$13246,5,FALSE)</f>
        <v>110</v>
      </c>
    </row>
    <row r="4703" spans="1:10" x14ac:dyDescent="0.2">
      <c r="A4703" s="1" t="s">
        <v>2842</v>
      </c>
      <c r="B4703" s="1" t="s">
        <v>1694</v>
      </c>
      <c r="C4703" t="s">
        <v>1695</v>
      </c>
      <c r="D4703" t="s">
        <v>10</v>
      </c>
      <c r="E4703" t="s">
        <v>1595</v>
      </c>
      <c r="F4703" t="s">
        <v>12</v>
      </c>
      <c r="G4703">
        <v>7329</v>
      </c>
      <c r="H4703">
        <f>VLOOKUP(C4703,Sheet2!$D$2:$H$13246,3,FALSE)</f>
        <v>47292</v>
      </c>
      <c r="I4703">
        <f>VLOOKUP($C4703,Sheet2!$D$2:$H$13246,4,FALSE)</f>
        <v>7676</v>
      </c>
      <c r="J4703">
        <f>VLOOKUP($C4703,Sheet2!$D$2:$H$13246,5,FALSE)</f>
        <v>312</v>
      </c>
    </row>
    <row r="4704" spans="1:10" x14ac:dyDescent="0.2">
      <c r="A4704" s="1" t="s">
        <v>2842</v>
      </c>
      <c r="B4704" s="1" t="s">
        <v>1696</v>
      </c>
      <c r="C4704" t="s">
        <v>1697</v>
      </c>
      <c r="D4704" t="s">
        <v>10</v>
      </c>
      <c r="E4704" t="s">
        <v>1698</v>
      </c>
      <c r="F4704" t="s">
        <v>12</v>
      </c>
      <c r="G4704">
        <v>2096</v>
      </c>
      <c r="H4704">
        <f>VLOOKUP(C4704,Sheet2!$D$2:$H$13246,3,FALSE)</f>
        <v>18432</v>
      </c>
      <c r="I4704">
        <f>VLOOKUP($C4704,Sheet2!$D$2:$H$13246,4,FALSE)</f>
        <v>2410</v>
      </c>
      <c r="J4704">
        <f>VLOOKUP($C4704,Sheet2!$D$2:$H$13246,5,FALSE)</f>
        <v>175</v>
      </c>
    </row>
    <row r="4705" spans="1:10" x14ac:dyDescent="0.2">
      <c r="A4705" s="1" t="s">
        <v>2842</v>
      </c>
      <c r="B4705" s="1" t="s">
        <v>1699</v>
      </c>
      <c r="C4705" t="s">
        <v>1700</v>
      </c>
      <c r="D4705" t="s">
        <v>10</v>
      </c>
      <c r="E4705" t="s">
        <v>1701</v>
      </c>
      <c r="F4705" t="s">
        <v>12</v>
      </c>
      <c r="G4705">
        <v>1601</v>
      </c>
      <c r="H4705">
        <f>VLOOKUP(C4705,Sheet2!$D$2:$H$13246,3,FALSE)</f>
        <v>10245</v>
      </c>
      <c r="I4705">
        <f>VLOOKUP($C4705,Sheet2!$D$2:$H$13246,4,FALSE)</f>
        <v>1449</v>
      </c>
      <c r="J4705">
        <f>VLOOKUP($C4705,Sheet2!$D$2:$H$13246,5,FALSE)</f>
        <v>327</v>
      </c>
    </row>
    <row r="4706" spans="1:10" x14ac:dyDescent="0.2">
      <c r="A4706" s="1" t="s">
        <v>2842</v>
      </c>
      <c r="B4706" s="1" t="s">
        <v>1702</v>
      </c>
      <c r="C4706" t="s">
        <v>1703</v>
      </c>
      <c r="D4706" t="s">
        <v>10</v>
      </c>
      <c r="E4706" t="s">
        <v>1704</v>
      </c>
      <c r="F4706" t="s">
        <v>12</v>
      </c>
      <c r="G4706">
        <v>6429</v>
      </c>
      <c r="H4706">
        <f>VLOOKUP(C4706,Sheet2!$D$2:$H$13246,3,FALSE)</f>
        <v>41984</v>
      </c>
      <c r="I4706">
        <f>VLOOKUP($C4706,Sheet2!$D$2:$H$13246,4,FALSE)</f>
        <v>6570</v>
      </c>
      <c r="J4706">
        <f>VLOOKUP($C4706,Sheet2!$D$2:$H$13246,5,FALSE)</f>
        <v>556</v>
      </c>
    </row>
    <row r="4707" spans="1:10" x14ac:dyDescent="0.2">
      <c r="A4707" s="1" t="s">
        <v>2842</v>
      </c>
      <c r="B4707" s="1" t="s">
        <v>1705</v>
      </c>
      <c r="C4707" t="s">
        <v>1706</v>
      </c>
      <c r="D4707" t="s">
        <v>10</v>
      </c>
      <c r="E4707" t="s">
        <v>1707</v>
      </c>
      <c r="F4707" t="s">
        <v>12</v>
      </c>
      <c r="G4707">
        <v>94</v>
      </c>
      <c r="H4707" t="e">
        <f>VLOOKUP(C4707,Sheet2!$D$2:$H$13246,3,FALSE)</f>
        <v>#N/A</v>
      </c>
      <c r="I4707" t="e">
        <f>VLOOKUP($C4707,Sheet2!$D$2:$H$13246,4,FALSE)</f>
        <v>#N/A</v>
      </c>
      <c r="J4707" t="e">
        <f>VLOOKUP($C4707,Sheet2!$D$2:$H$13246,5,FALSE)</f>
        <v>#N/A</v>
      </c>
    </row>
    <row r="4708" spans="1:10" x14ac:dyDescent="0.2">
      <c r="A4708" s="1" t="s">
        <v>2842</v>
      </c>
      <c r="B4708" s="1" t="s">
        <v>1708</v>
      </c>
      <c r="C4708" t="s">
        <v>1709</v>
      </c>
      <c r="D4708" t="s">
        <v>10</v>
      </c>
      <c r="E4708" t="s">
        <v>1710</v>
      </c>
      <c r="F4708" t="s">
        <v>12</v>
      </c>
      <c r="G4708">
        <v>584</v>
      </c>
      <c r="H4708">
        <f>VLOOKUP(C4708,Sheet2!$D$2:$H$13246,3,FALSE)</f>
        <v>4326</v>
      </c>
      <c r="I4708">
        <f>VLOOKUP($C4708,Sheet2!$D$2:$H$13246,4,FALSE)</f>
        <v>645</v>
      </c>
      <c r="J4708">
        <f>VLOOKUP($C4708,Sheet2!$D$2:$H$13246,5,FALSE)</f>
        <v>74</v>
      </c>
    </row>
    <row r="4709" spans="1:10" x14ac:dyDescent="0.2">
      <c r="A4709" s="1" t="s">
        <v>2842</v>
      </c>
      <c r="B4709" s="1" t="s">
        <v>1711</v>
      </c>
      <c r="C4709" t="s">
        <v>1712</v>
      </c>
      <c r="D4709" t="s">
        <v>10</v>
      </c>
      <c r="E4709" t="s">
        <v>1713</v>
      </c>
      <c r="F4709" t="s">
        <v>12</v>
      </c>
      <c r="G4709">
        <v>1103</v>
      </c>
      <c r="H4709">
        <f>VLOOKUP(C4709,Sheet2!$D$2:$H$13246,3,FALSE)</f>
        <v>7127</v>
      </c>
      <c r="I4709">
        <f>VLOOKUP($C4709,Sheet2!$D$2:$H$13246,4,FALSE)</f>
        <v>1142</v>
      </c>
      <c r="J4709">
        <f>VLOOKUP($C4709,Sheet2!$D$2:$H$13246,5,FALSE)</f>
        <v>278</v>
      </c>
    </row>
    <row r="4710" spans="1:10" x14ac:dyDescent="0.2">
      <c r="A4710" s="1" t="s">
        <v>2842</v>
      </c>
      <c r="B4710" s="1" t="s">
        <v>1714</v>
      </c>
      <c r="C4710" t="s">
        <v>1715</v>
      </c>
      <c r="D4710" t="s">
        <v>10</v>
      </c>
      <c r="E4710" t="s">
        <v>1716</v>
      </c>
      <c r="F4710" t="s">
        <v>12</v>
      </c>
      <c r="G4710">
        <v>7278</v>
      </c>
      <c r="H4710">
        <f>VLOOKUP(C4710,Sheet2!$D$2:$H$13246,3,FALSE)</f>
        <v>50844</v>
      </c>
      <c r="I4710">
        <f>VLOOKUP($C4710,Sheet2!$D$2:$H$13246,4,FALSE)</f>
        <v>7523</v>
      </c>
      <c r="J4710">
        <f>VLOOKUP($C4710,Sheet2!$D$2:$H$13246,5,FALSE)</f>
        <v>849</v>
      </c>
    </row>
    <row r="4711" spans="1:10" x14ac:dyDescent="0.2">
      <c r="A4711" s="1" t="s">
        <v>2842</v>
      </c>
      <c r="B4711" s="1" t="s">
        <v>1717</v>
      </c>
      <c r="C4711" t="s">
        <v>1718</v>
      </c>
      <c r="D4711" t="s">
        <v>10</v>
      </c>
      <c r="E4711" t="s">
        <v>1719</v>
      </c>
      <c r="F4711" t="s">
        <v>12</v>
      </c>
      <c r="G4711">
        <v>485</v>
      </c>
      <c r="H4711">
        <f>VLOOKUP(C4711,Sheet2!$D$2:$H$13246,3,FALSE)</f>
        <v>3331</v>
      </c>
      <c r="I4711">
        <f>VLOOKUP($C4711,Sheet2!$D$2:$H$13246,4,FALSE)</f>
        <v>530</v>
      </c>
      <c r="J4711">
        <f>VLOOKUP($C4711,Sheet2!$D$2:$H$13246,5,FALSE)</f>
        <v>148</v>
      </c>
    </row>
    <row r="4712" spans="1:10" x14ac:dyDescent="0.2">
      <c r="A4712" s="1" t="s">
        <v>2842</v>
      </c>
      <c r="B4712" s="1" t="s">
        <v>1720</v>
      </c>
      <c r="C4712" t="s">
        <v>1721</v>
      </c>
      <c r="D4712" t="s">
        <v>10</v>
      </c>
      <c r="E4712" t="s">
        <v>1722</v>
      </c>
      <c r="F4712" t="s">
        <v>12</v>
      </c>
      <c r="G4712">
        <v>1773</v>
      </c>
      <c r="H4712">
        <f>VLOOKUP(C4712,Sheet2!$D$2:$H$13246,3,FALSE)</f>
        <v>10733</v>
      </c>
      <c r="I4712">
        <f>VLOOKUP($C4712,Sheet2!$D$2:$H$13246,4,FALSE)</f>
        <v>1779</v>
      </c>
      <c r="J4712">
        <f>VLOOKUP($C4712,Sheet2!$D$2:$H$13246,5,FALSE)</f>
        <v>189</v>
      </c>
    </row>
    <row r="4713" spans="1:10" x14ac:dyDescent="0.2">
      <c r="A4713" s="1" t="s">
        <v>2842</v>
      </c>
      <c r="B4713" s="1" t="s">
        <v>1723</v>
      </c>
      <c r="C4713" t="s">
        <v>1724</v>
      </c>
      <c r="D4713" t="s">
        <v>10</v>
      </c>
      <c r="E4713" t="s">
        <v>1725</v>
      </c>
      <c r="F4713" t="s">
        <v>12</v>
      </c>
      <c r="G4713">
        <v>4987</v>
      </c>
      <c r="H4713">
        <f>VLOOKUP(C4713,Sheet2!$D$2:$H$13246,3,FALSE)</f>
        <v>35481</v>
      </c>
      <c r="I4713">
        <f>VLOOKUP($C4713,Sheet2!$D$2:$H$13246,4,FALSE)</f>
        <v>5327</v>
      </c>
      <c r="J4713">
        <f>VLOOKUP($C4713,Sheet2!$D$2:$H$13246,5,FALSE)</f>
        <v>884</v>
      </c>
    </row>
    <row r="4714" spans="1:10" x14ac:dyDescent="0.2">
      <c r="A4714" s="1" t="s">
        <v>2842</v>
      </c>
      <c r="B4714" s="1" t="s">
        <v>1726</v>
      </c>
      <c r="C4714" t="s">
        <v>1727</v>
      </c>
      <c r="D4714" t="s">
        <v>10</v>
      </c>
      <c r="E4714" t="s">
        <v>1728</v>
      </c>
      <c r="F4714" t="s">
        <v>12</v>
      </c>
      <c r="G4714">
        <v>2171</v>
      </c>
      <c r="H4714">
        <f>VLOOKUP(C4714,Sheet2!$D$2:$H$13246,3,FALSE)</f>
        <v>15853</v>
      </c>
      <c r="I4714">
        <f>VLOOKUP($C4714,Sheet2!$D$2:$H$13246,4,FALSE)</f>
        <v>2790</v>
      </c>
      <c r="J4714">
        <f>VLOOKUP($C4714,Sheet2!$D$2:$H$13246,5,FALSE)</f>
        <v>133</v>
      </c>
    </row>
    <row r="4715" spans="1:10" x14ac:dyDescent="0.2">
      <c r="A4715" s="1" t="s">
        <v>2842</v>
      </c>
      <c r="B4715" s="1" t="s">
        <v>1729</v>
      </c>
      <c r="C4715" t="s">
        <v>1730</v>
      </c>
      <c r="D4715" t="s">
        <v>10</v>
      </c>
      <c r="E4715" t="s">
        <v>1731</v>
      </c>
      <c r="F4715" t="s">
        <v>12</v>
      </c>
      <c r="G4715">
        <v>3954</v>
      </c>
      <c r="H4715">
        <f>VLOOKUP(C4715,Sheet2!$D$2:$H$13246,3,FALSE)</f>
        <v>39280</v>
      </c>
      <c r="I4715">
        <f>VLOOKUP($C4715,Sheet2!$D$2:$H$13246,4,FALSE)</f>
        <v>4417</v>
      </c>
      <c r="J4715">
        <f>VLOOKUP($C4715,Sheet2!$D$2:$H$13246,5,FALSE)</f>
        <v>364</v>
      </c>
    </row>
    <row r="4716" spans="1:10" x14ac:dyDescent="0.2">
      <c r="A4716" s="1" t="s">
        <v>2842</v>
      </c>
      <c r="B4716" s="1" t="s">
        <v>1732</v>
      </c>
      <c r="C4716" t="s">
        <v>1733</v>
      </c>
      <c r="D4716" t="s">
        <v>10</v>
      </c>
      <c r="E4716" t="s">
        <v>1734</v>
      </c>
      <c r="F4716" t="s">
        <v>12</v>
      </c>
      <c r="G4716">
        <v>67</v>
      </c>
      <c r="H4716">
        <f>VLOOKUP(C4716,Sheet2!$D$2:$H$13246,3,FALSE)</f>
        <v>562</v>
      </c>
      <c r="I4716">
        <f>VLOOKUP($C4716,Sheet2!$D$2:$H$13246,4,FALSE)</f>
        <v>45</v>
      </c>
      <c r="J4716">
        <f>VLOOKUP($C4716,Sheet2!$D$2:$H$13246,5,FALSE)</f>
        <v>6</v>
      </c>
    </row>
    <row r="4717" spans="1:10" x14ac:dyDescent="0.2">
      <c r="A4717" s="1" t="s">
        <v>2842</v>
      </c>
      <c r="B4717" s="1" t="s">
        <v>1735</v>
      </c>
      <c r="C4717" t="s">
        <v>1736</v>
      </c>
      <c r="D4717" t="s">
        <v>10</v>
      </c>
      <c r="E4717" t="s">
        <v>1737</v>
      </c>
      <c r="F4717" t="s">
        <v>12</v>
      </c>
      <c r="G4717">
        <v>1421</v>
      </c>
      <c r="H4717" t="e">
        <f>VLOOKUP(C4717,Sheet2!$D$2:$H$13246,3,FALSE)</f>
        <v>#N/A</v>
      </c>
      <c r="I4717" t="e">
        <f>VLOOKUP($C4717,Sheet2!$D$2:$H$13246,4,FALSE)</f>
        <v>#N/A</v>
      </c>
      <c r="J4717" t="e">
        <f>VLOOKUP($C4717,Sheet2!$D$2:$H$13246,5,FALSE)</f>
        <v>#N/A</v>
      </c>
    </row>
    <row r="4718" spans="1:10" x14ac:dyDescent="0.2">
      <c r="A4718" s="1" t="s">
        <v>2842</v>
      </c>
      <c r="B4718" s="1" t="s">
        <v>1738</v>
      </c>
      <c r="C4718" t="s">
        <v>1739</v>
      </c>
      <c r="D4718" t="s">
        <v>10</v>
      </c>
      <c r="E4718" t="s">
        <v>1740</v>
      </c>
      <c r="F4718" t="s">
        <v>12</v>
      </c>
      <c r="G4718">
        <v>345</v>
      </c>
      <c r="H4718">
        <f>VLOOKUP(C4718,Sheet2!$D$2:$H$13246,3,FALSE)</f>
        <v>2289</v>
      </c>
      <c r="I4718">
        <f>VLOOKUP($C4718,Sheet2!$D$2:$H$13246,4,FALSE)</f>
        <v>333</v>
      </c>
      <c r="J4718">
        <f>VLOOKUP($C4718,Sheet2!$D$2:$H$13246,5,FALSE)</f>
        <v>74</v>
      </c>
    </row>
    <row r="4719" spans="1:10" x14ac:dyDescent="0.2">
      <c r="A4719" s="1" t="s">
        <v>2842</v>
      </c>
      <c r="B4719" s="1" t="s">
        <v>1741</v>
      </c>
      <c r="C4719" t="s">
        <v>1742</v>
      </c>
      <c r="D4719" t="s">
        <v>10</v>
      </c>
      <c r="E4719" t="s">
        <v>1743</v>
      </c>
      <c r="F4719" t="s">
        <v>12</v>
      </c>
      <c r="G4719">
        <v>2789</v>
      </c>
      <c r="H4719">
        <f>VLOOKUP(C4719,Sheet2!$D$2:$H$13246,3,FALSE)</f>
        <v>17859</v>
      </c>
      <c r="I4719">
        <f>VLOOKUP($C4719,Sheet2!$D$2:$H$13246,4,FALSE)</f>
        <v>2923</v>
      </c>
      <c r="J4719">
        <f>VLOOKUP($C4719,Sheet2!$D$2:$H$13246,5,FALSE)</f>
        <v>125</v>
      </c>
    </row>
    <row r="4720" spans="1:10" x14ac:dyDescent="0.2">
      <c r="A4720" s="1" t="s">
        <v>2842</v>
      </c>
      <c r="B4720" s="1" t="s">
        <v>1744</v>
      </c>
      <c r="C4720" t="s">
        <v>1745</v>
      </c>
      <c r="D4720" t="s">
        <v>10</v>
      </c>
      <c r="E4720" t="s">
        <v>153</v>
      </c>
      <c r="F4720" t="s">
        <v>12</v>
      </c>
      <c r="G4720">
        <v>333</v>
      </c>
      <c r="H4720">
        <f>VLOOKUP(C4720,Sheet2!$D$2:$H$13246,3,FALSE)</f>
        <v>3707</v>
      </c>
      <c r="I4720">
        <f>VLOOKUP($C4720,Sheet2!$D$2:$H$13246,4,FALSE)</f>
        <v>532</v>
      </c>
      <c r="J4720">
        <f>VLOOKUP($C4720,Sheet2!$D$2:$H$13246,5,FALSE)</f>
        <v>115</v>
      </c>
    </row>
    <row r="4721" spans="1:10" x14ac:dyDescent="0.2">
      <c r="A4721" s="1" t="s">
        <v>2842</v>
      </c>
      <c r="B4721" s="1" t="s">
        <v>1746</v>
      </c>
      <c r="C4721" t="s">
        <v>1747</v>
      </c>
      <c r="D4721" t="s">
        <v>10</v>
      </c>
      <c r="E4721" t="s">
        <v>1748</v>
      </c>
      <c r="F4721" t="s">
        <v>12</v>
      </c>
      <c r="G4721">
        <v>642</v>
      </c>
      <c r="H4721">
        <f>VLOOKUP(C4721,Sheet2!$D$2:$H$13246,3,FALSE)</f>
        <v>3998</v>
      </c>
      <c r="I4721">
        <f>VLOOKUP($C4721,Sheet2!$D$2:$H$13246,4,FALSE)</f>
        <v>684</v>
      </c>
      <c r="J4721">
        <f>VLOOKUP($C4721,Sheet2!$D$2:$H$13246,5,FALSE)</f>
        <v>138</v>
      </c>
    </row>
    <row r="4722" spans="1:10" x14ac:dyDescent="0.2">
      <c r="A4722" s="1" t="s">
        <v>2842</v>
      </c>
      <c r="B4722" s="1" t="s">
        <v>1749</v>
      </c>
      <c r="C4722" t="s">
        <v>1750</v>
      </c>
      <c r="D4722" t="s">
        <v>10</v>
      </c>
      <c r="E4722" t="s">
        <v>1751</v>
      </c>
      <c r="F4722" t="s">
        <v>12</v>
      </c>
      <c r="G4722">
        <v>870</v>
      </c>
      <c r="H4722">
        <f>VLOOKUP(C4722,Sheet2!$D$2:$H$13246,3,FALSE)</f>
        <v>6542</v>
      </c>
      <c r="I4722">
        <f>VLOOKUP($C4722,Sheet2!$D$2:$H$13246,4,FALSE)</f>
        <v>938</v>
      </c>
      <c r="J4722">
        <f>VLOOKUP($C4722,Sheet2!$D$2:$H$13246,5,FALSE)</f>
        <v>235</v>
      </c>
    </row>
    <row r="4723" spans="1:10" x14ac:dyDescent="0.2">
      <c r="A4723" s="1" t="s">
        <v>2842</v>
      </c>
      <c r="B4723" s="1" t="s">
        <v>1752</v>
      </c>
      <c r="C4723" t="s">
        <v>1753</v>
      </c>
      <c r="D4723" t="s">
        <v>10</v>
      </c>
      <c r="E4723" t="s">
        <v>1754</v>
      </c>
      <c r="F4723" t="s">
        <v>12</v>
      </c>
      <c r="G4723">
        <v>480</v>
      </c>
      <c r="H4723">
        <f>VLOOKUP(C4723,Sheet2!$D$2:$H$13246,3,FALSE)</f>
        <v>2992</v>
      </c>
      <c r="I4723">
        <f>VLOOKUP($C4723,Sheet2!$D$2:$H$13246,4,FALSE)</f>
        <v>488</v>
      </c>
      <c r="J4723">
        <f>VLOOKUP($C4723,Sheet2!$D$2:$H$13246,5,FALSE)</f>
        <v>109</v>
      </c>
    </row>
    <row r="4724" spans="1:10" x14ac:dyDescent="0.2">
      <c r="A4724" s="1" t="s">
        <v>2842</v>
      </c>
      <c r="B4724" s="1" t="s">
        <v>1755</v>
      </c>
      <c r="C4724" t="s">
        <v>1756</v>
      </c>
      <c r="D4724" t="s">
        <v>10</v>
      </c>
      <c r="E4724" t="s">
        <v>1757</v>
      </c>
      <c r="F4724" t="s">
        <v>12</v>
      </c>
      <c r="G4724">
        <v>738</v>
      </c>
      <c r="H4724">
        <f>VLOOKUP(C4724,Sheet2!$D$2:$H$13246,3,FALSE)</f>
        <v>4355</v>
      </c>
      <c r="I4724">
        <f>VLOOKUP($C4724,Sheet2!$D$2:$H$13246,4,FALSE)</f>
        <v>713</v>
      </c>
      <c r="J4724">
        <f>VLOOKUP($C4724,Sheet2!$D$2:$H$13246,5,FALSE)</f>
        <v>137</v>
      </c>
    </row>
    <row r="4725" spans="1:10" x14ac:dyDescent="0.2">
      <c r="A4725" s="1" t="s">
        <v>2842</v>
      </c>
      <c r="B4725" s="1" t="s">
        <v>1758</v>
      </c>
      <c r="C4725" t="s">
        <v>1759</v>
      </c>
      <c r="D4725" t="s">
        <v>10</v>
      </c>
      <c r="E4725" t="s">
        <v>1760</v>
      </c>
      <c r="F4725" t="s">
        <v>12</v>
      </c>
      <c r="G4725">
        <v>4718</v>
      </c>
      <c r="H4725">
        <f>VLOOKUP(C4725,Sheet2!$D$2:$H$13246,3,FALSE)</f>
        <v>26427</v>
      </c>
      <c r="I4725">
        <f>VLOOKUP($C4725,Sheet2!$D$2:$H$13246,4,FALSE)</f>
        <v>4690</v>
      </c>
      <c r="J4725">
        <f>VLOOKUP($C4725,Sheet2!$D$2:$H$13246,5,FALSE)</f>
        <v>200</v>
      </c>
    </row>
    <row r="4726" spans="1:10" x14ac:dyDescent="0.2">
      <c r="A4726" s="1" t="s">
        <v>2842</v>
      </c>
      <c r="B4726" s="1" t="s">
        <v>1761</v>
      </c>
      <c r="C4726" t="s">
        <v>1762</v>
      </c>
      <c r="D4726" t="s">
        <v>10</v>
      </c>
      <c r="E4726" t="s">
        <v>1763</v>
      </c>
      <c r="F4726" t="s">
        <v>12</v>
      </c>
      <c r="G4726">
        <v>2508</v>
      </c>
      <c r="H4726">
        <f>VLOOKUP(C4726,Sheet2!$D$2:$H$13246,3,FALSE)</f>
        <v>14663</v>
      </c>
      <c r="I4726">
        <f>VLOOKUP($C4726,Sheet2!$D$2:$H$13246,4,FALSE)</f>
        <v>2339</v>
      </c>
      <c r="J4726">
        <f>VLOOKUP($C4726,Sheet2!$D$2:$H$13246,5,FALSE)</f>
        <v>304</v>
      </c>
    </row>
    <row r="4727" spans="1:10" x14ac:dyDescent="0.2">
      <c r="A4727" s="1" t="s">
        <v>2842</v>
      </c>
      <c r="B4727" s="1" t="s">
        <v>1764</v>
      </c>
      <c r="C4727" t="s">
        <v>1765</v>
      </c>
      <c r="D4727" t="s">
        <v>10</v>
      </c>
      <c r="E4727" t="s">
        <v>1766</v>
      </c>
      <c r="F4727" t="s">
        <v>12</v>
      </c>
      <c r="G4727">
        <v>2289</v>
      </c>
      <c r="H4727">
        <f>VLOOKUP(C4727,Sheet2!$D$2:$H$13246,3,FALSE)</f>
        <v>19495</v>
      </c>
      <c r="I4727">
        <f>VLOOKUP($C4727,Sheet2!$D$2:$H$13246,4,FALSE)</f>
        <v>2478</v>
      </c>
      <c r="J4727">
        <f>VLOOKUP($C4727,Sheet2!$D$2:$H$13246,5,FALSE)</f>
        <v>529</v>
      </c>
    </row>
    <row r="4728" spans="1:10" x14ac:dyDescent="0.2">
      <c r="A4728" s="1" t="s">
        <v>2842</v>
      </c>
      <c r="B4728" s="1" t="s">
        <v>1767</v>
      </c>
      <c r="C4728" t="s">
        <v>1768</v>
      </c>
      <c r="D4728" t="s">
        <v>10</v>
      </c>
      <c r="E4728" t="s">
        <v>1769</v>
      </c>
      <c r="F4728" t="s">
        <v>12</v>
      </c>
      <c r="G4728">
        <v>1664</v>
      </c>
      <c r="H4728">
        <f>VLOOKUP(C4728,Sheet2!$D$2:$H$13246,3,FALSE)</f>
        <v>15086</v>
      </c>
      <c r="I4728">
        <f>VLOOKUP($C4728,Sheet2!$D$2:$H$13246,4,FALSE)</f>
        <v>2353</v>
      </c>
      <c r="J4728">
        <f>VLOOKUP($C4728,Sheet2!$D$2:$H$13246,5,FALSE)</f>
        <v>161</v>
      </c>
    </row>
    <row r="4729" spans="1:10" x14ac:dyDescent="0.2">
      <c r="A4729" s="1" t="s">
        <v>2842</v>
      </c>
      <c r="B4729" s="1" t="s">
        <v>1770</v>
      </c>
      <c r="C4729" t="s">
        <v>1771</v>
      </c>
      <c r="D4729" t="s">
        <v>10</v>
      </c>
      <c r="E4729" t="s">
        <v>1772</v>
      </c>
      <c r="F4729" t="s">
        <v>12</v>
      </c>
      <c r="G4729">
        <v>5173</v>
      </c>
      <c r="H4729">
        <f>VLOOKUP(C4729,Sheet2!$D$2:$H$13246,3,FALSE)</f>
        <v>29155</v>
      </c>
      <c r="I4729">
        <f>VLOOKUP($C4729,Sheet2!$D$2:$H$13246,4,FALSE)</f>
        <v>5515</v>
      </c>
      <c r="J4729">
        <f>VLOOKUP($C4729,Sheet2!$D$2:$H$13246,5,FALSE)</f>
        <v>332</v>
      </c>
    </row>
    <row r="4730" spans="1:10" x14ac:dyDescent="0.2">
      <c r="A4730" s="1" t="s">
        <v>2842</v>
      </c>
      <c r="B4730" s="1" t="s">
        <v>1773</v>
      </c>
      <c r="C4730" t="s">
        <v>1774</v>
      </c>
      <c r="D4730" t="s">
        <v>10</v>
      </c>
      <c r="E4730" t="s">
        <v>1775</v>
      </c>
      <c r="F4730" t="s">
        <v>12</v>
      </c>
      <c r="G4730">
        <v>3259</v>
      </c>
      <c r="H4730">
        <f>VLOOKUP(C4730,Sheet2!$D$2:$H$13246,3,FALSE)</f>
        <v>16374</v>
      </c>
      <c r="I4730">
        <f>VLOOKUP($C4730,Sheet2!$D$2:$H$13246,4,FALSE)</f>
        <v>3389</v>
      </c>
      <c r="J4730">
        <f>VLOOKUP($C4730,Sheet2!$D$2:$H$13246,5,FALSE)</f>
        <v>144</v>
      </c>
    </row>
    <row r="4731" spans="1:10" x14ac:dyDescent="0.2">
      <c r="A4731" s="1" t="s">
        <v>2842</v>
      </c>
      <c r="B4731" s="1" t="s">
        <v>1776</v>
      </c>
      <c r="C4731" t="s">
        <v>1777</v>
      </c>
      <c r="D4731" t="s">
        <v>10</v>
      </c>
      <c r="E4731" t="s">
        <v>1778</v>
      </c>
      <c r="F4731" t="s">
        <v>12</v>
      </c>
      <c r="G4731">
        <v>4344</v>
      </c>
      <c r="H4731">
        <f>VLOOKUP(C4731,Sheet2!$D$2:$H$13246,3,FALSE)</f>
        <v>25045</v>
      </c>
      <c r="I4731">
        <f>VLOOKUP($C4731,Sheet2!$D$2:$H$13246,4,FALSE)</f>
        <v>4815</v>
      </c>
      <c r="J4731">
        <f>VLOOKUP($C4731,Sheet2!$D$2:$H$13246,5,FALSE)</f>
        <v>209</v>
      </c>
    </row>
    <row r="4732" spans="1:10" x14ac:dyDescent="0.2">
      <c r="A4732" s="1" t="s">
        <v>2842</v>
      </c>
      <c r="B4732" s="1" t="s">
        <v>1779</v>
      </c>
      <c r="C4732" t="s">
        <v>1780</v>
      </c>
      <c r="D4732" t="s">
        <v>10</v>
      </c>
      <c r="E4732" t="s">
        <v>1781</v>
      </c>
      <c r="F4732" t="s">
        <v>12</v>
      </c>
      <c r="G4732">
        <v>736</v>
      </c>
      <c r="H4732">
        <f>VLOOKUP(C4732,Sheet2!$D$2:$H$13246,3,FALSE)</f>
        <v>4414</v>
      </c>
      <c r="I4732">
        <f>VLOOKUP($C4732,Sheet2!$D$2:$H$13246,4,FALSE)</f>
        <v>763</v>
      </c>
      <c r="J4732">
        <f>VLOOKUP($C4732,Sheet2!$D$2:$H$13246,5,FALSE)</f>
        <v>171</v>
      </c>
    </row>
    <row r="4733" spans="1:10" x14ac:dyDescent="0.2">
      <c r="A4733" s="1" t="s">
        <v>2842</v>
      </c>
      <c r="B4733" s="1" t="s">
        <v>1782</v>
      </c>
      <c r="C4733" t="s">
        <v>1783</v>
      </c>
      <c r="D4733" t="s">
        <v>10</v>
      </c>
      <c r="E4733" t="s">
        <v>1784</v>
      </c>
      <c r="F4733" t="s">
        <v>12</v>
      </c>
      <c r="G4733">
        <v>1850</v>
      </c>
      <c r="H4733">
        <f>VLOOKUP(C4733,Sheet2!$D$2:$H$13246,3,FALSE)</f>
        <v>10306</v>
      </c>
      <c r="I4733">
        <f>VLOOKUP($C4733,Sheet2!$D$2:$H$13246,4,FALSE)</f>
        <v>1840</v>
      </c>
      <c r="J4733">
        <f>VLOOKUP($C4733,Sheet2!$D$2:$H$13246,5,FALSE)</f>
        <v>121</v>
      </c>
    </row>
    <row r="4734" spans="1:10" x14ac:dyDescent="0.2">
      <c r="A4734" s="1" t="s">
        <v>2842</v>
      </c>
      <c r="B4734" s="1" t="s">
        <v>1785</v>
      </c>
      <c r="C4734" t="s">
        <v>1786</v>
      </c>
      <c r="D4734" t="s">
        <v>10</v>
      </c>
      <c r="E4734" t="s">
        <v>1787</v>
      </c>
      <c r="F4734" t="s">
        <v>12</v>
      </c>
      <c r="G4734">
        <v>387</v>
      </c>
      <c r="H4734">
        <f>VLOOKUP(C4734,Sheet2!$D$2:$H$13246,3,FALSE)</f>
        <v>3796</v>
      </c>
      <c r="I4734">
        <f>VLOOKUP($C4734,Sheet2!$D$2:$H$13246,4,FALSE)</f>
        <v>458</v>
      </c>
      <c r="J4734">
        <f>VLOOKUP($C4734,Sheet2!$D$2:$H$13246,5,FALSE)</f>
        <v>108</v>
      </c>
    </row>
    <row r="4735" spans="1:10" x14ac:dyDescent="0.2">
      <c r="A4735" s="1" t="s">
        <v>2842</v>
      </c>
      <c r="B4735" s="1" t="s">
        <v>1788</v>
      </c>
      <c r="C4735" t="s">
        <v>1789</v>
      </c>
      <c r="D4735" t="s">
        <v>10</v>
      </c>
      <c r="E4735" t="s">
        <v>1790</v>
      </c>
      <c r="F4735" t="s">
        <v>12</v>
      </c>
      <c r="G4735">
        <v>823</v>
      </c>
      <c r="H4735">
        <f>VLOOKUP(C4735,Sheet2!$D$2:$H$13246,3,FALSE)</f>
        <v>5520</v>
      </c>
      <c r="I4735">
        <f>VLOOKUP($C4735,Sheet2!$D$2:$H$13246,4,FALSE)</f>
        <v>923</v>
      </c>
      <c r="J4735">
        <f>VLOOKUP($C4735,Sheet2!$D$2:$H$13246,5,FALSE)</f>
        <v>111</v>
      </c>
    </row>
    <row r="4736" spans="1:10" x14ac:dyDescent="0.2">
      <c r="A4736" s="1" t="s">
        <v>2842</v>
      </c>
      <c r="B4736" s="1" t="s">
        <v>1791</v>
      </c>
      <c r="C4736" t="s">
        <v>1792</v>
      </c>
      <c r="D4736" t="s">
        <v>10</v>
      </c>
      <c r="E4736" t="s">
        <v>2859</v>
      </c>
      <c r="F4736" t="s">
        <v>12</v>
      </c>
      <c r="G4736">
        <v>2008</v>
      </c>
      <c r="H4736">
        <f>VLOOKUP(C4736,Sheet2!$D$2:$H$13246,3,FALSE)</f>
        <v>12579</v>
      </c>
      <c r="I4736">
        <f>VLOOKUP($C4736,Sheet2!$D$2:$H$13246,4,FALSE)</f>
        <v>2039</v>
      </c>
      <c r="J4736">
        <f>VLOOKUP($C4736,Sheet2!$D$2:$H$13246,5,FALSE)</f>
        <v>181</v>
      </c>
    </row>
    <row r="4737" spans="1:10" x14ac:dyDescent="0.2">
      <c r="A4737" s="1" t="s">
        <v>2842</v>
      </c>
      <c r="B4737" s="1" t="s">
        <v>1794</v>
      </c>
      <c r="C4737" t="s">
        <v>1795</v>
      </c>
      <c r="D4737" t="s">
        <v>10</v>
      </c>
      <c r="E4737" t="s">
        <v>1053</v>
      </c>
      <c r="F4737" t="s">
        <v>12</v>
      </c>
      <c r="G4737">
        <v>2170</v>
      </c>
      <c r="H4737">
        <f>VLOOKUP(C4737,Sheet2!$D$2:$H$13246,3,FALSE)</f>
        <v>18686</v>
      </c>
      <c r="I4737">
        <f>VLOOKUP($C4737,Sheet2!$D$2:$H$13246,4,FALSE)</f>
        <v>2289</v>
      </c>
      <c r="J4737">
        <f>VLOOKUP($C4737,Sheet2!$D$2:$H$13246,5,FALSE)</f>
        <v>341</v>
      </c>
    </row>
    <row r="4738" spans="1:10" x14ac:dyDescent="0.2">
      <c r="A4738" s="1" t="s">
        <v>2842</v>
      </c>
      <c r="B4738" s="1" t="s">
        <v>1796</v>
      </c>
      <c r="C4738" t="s">
        <v>1797</v>
      </c>
      <c r="D4738" t="s">
        <v>10</v>
      </c>
      <c r="E4738" t="s">
        <v>1798</v>
      </c>
      <c r="F4738" t="s">
        <v>12</v>
      </c>
      <c r="G4738">
        <v>7643</v>
      </c>
      <c r="H4738">
        <f>VLOOKUP(C4738,Sheet2!$D$2:$H$13246,3,FALSE)</f>
        <v>47881</v>
      </c>
      <c r="I4738">
        <f>VLOOKUP($C4738,Sheet2!$D$2:$H$13246,4,FALSE)</f>
        <v>8574</v>
      </c>
      <c r="J4738">
        <f>VLOOKUP($C4738,Sheet2!$D$2:$H$13246,5,FALSE)</f>
        <v>209</v>
      </c>
    </row>
    <row r="4739" spans="1:10" x14ac:dyDescent="0.2">
      <c r="A4739" s="1" t="s">
        <v>2842</v>
      </c>
      <c r="B4739" s="1" t="s">
        <v>1799</v>
      </c>
      <c r="C4739" t="s">
        <v>1800</v>
      </c>
      <c r="D4739" t="s">
        <v>10</v>
      </c>
      <c r="E4739" t="s">
        <v>1801</v>
      </c>
      <c r="F4739" t="s">
        <v>12</v>
      </c>
      <c r="G4739">
        <v>2939</v>
      </c>
      <c r="H4739">
        <f>VLOOKUP(C4739,Sheet2!$D$2:$H$13246,3,FALSE)</f>
        <v>16949</v>
      </c>
      <c r="I4739">
        <f>VLOOKUP($C4739,Sheet2!$D$2:$H$13246,4,FALSE)</f>
        <v>2728</v>
      </c>
      <c r="J4739">
        <f>VLOOKUP($C4739,Sheet2!$D$2:$H$13246,5,FALSE)</f>
        <v>642</v>
      </c>
    </row>
    <row r="4740" spans="1:10" x14ac:dyDescent="0.2">
      <c r="A4740" s="1" t="s">
        <v>2842</v>
      </c>
      <c r="B4740" s="1" t="s">
        <v>1802</v>
      </c>
      <c r="C4740" t="s">
        <v>1803</v>
      </c>
      <c r="D4740" t="s">
        <v>10</v>
      </c>
      <c r="E4740" t="s">
        <v>1804</v>
      </c>
      <c r="F4740" t="s">
        <v>12</v>
      </c>
      <c r="G4740">
        <v>8982</v>
      </c>
      <c r="H4740">
        <f>VLOOKUP(C4740,Sheet2!$D$2:$H$13246,3,FALSE)</f>
        <v>49837</v>
      </c>
      <c r="I4740">
        <f>VLOOKUP($C4740,Sheet2!$D$2:$H$13246,4,FALSE)</f>
        <v>8840</v>
      </c>
      <c r="J4740">
        <f>VLOOKUP($C4740,Sheet2!$D$2:$H$13246,5,FALSE)</f>
        <v>1585</v>
      </c>
    </row>
    <row r="4741" spans="1:10" x14ac:dyDescent="0.2">
      <c r="A4741" s="1" t="s">
        <v>2842</v>
      </c>
      <c r="B4741" s="1" t="s">
        <v>1805</v>
      </c>
      <c r="C4741" t="s">
        <v>1806</v>
      </c>
      <c r="D4741" t="s">
        <v>10</v>
      </c>
      <c r="E4741" t="s">
        <v>1807</v>
      </c>
      <c r="F4741" t="s">
        <v>12</v>
      </c>
      <c r="G4741">
        <v>925</v>
      </c>
      <c r="H4741">
        <f>VLOOKUP(C4741,Sheet2!$D$2:$H$13246,3,FALSE)</f>
        <v>5980</v>
      </c>
      <c r="I4741">
        <f>VLOOKUP($C4741,Sheet2!$D$2:$H$13246,4,FALSE)</f>
        <v>835</v>
      </c>
      <c r="J4741">
        <f>VLOOKUP($C4741,Sheet2!$D$2:$H$13246,5,FALSE)</f>
        <v>196</v>
      </c>
    </row>
    <row r="4742" spans="1:10" x14ac:dyDescent="0.2">
      <c r="A4742" s="1" t="s">
        <v>2842</v>
      </c>
      <c r="B4742" s="1" t="s">
        <v>1808</v>
      </c>
      <c r="C4742" t="s">
        <v>1809</v>
      </c>
      <c r="D4742" t="s">
        <v>10</v>
      </c>
      <c r="E4742" t="s">
        <v>1810</v>
      </c>
      <c r="F4742" t="s">
        <v>12</v>
      </c>
      <c r="G4742">
        <v>544</v>
      </c>
      <c r="H4742">
        <f>VLOOKUP(C4742,Sheet2!$D$2:$H$13246,3,FALSE)</f>
        <v>3462</v>
      </c>
      <c r="I4742">
        <f>VLOOKUP($C4742,Sheet2!$D$2:$H$13246,4,FALSE)</f>
        <v>584</v>
      </c>
      <c r="J4742">
        <f>VLOOKUP($C4742,Sheet2!$D$2:$H$13246,5,FALSE)</f>
        <v>87</v>
      </c>
    </row>
    <row r="4743" spans="1:10" x14ac:dyDescent="0.2">
      <c r="A4743" s="1" t="s">
        <v>2842</v>
      </c>
      <c r="B4743" s="1" t="s">
        <v>1811</v>
      </c>
      <c r="C4743" t="s">
        <v>1812</v>
      </c>
      <c r="D4743" t="s">
        <v>10</v>
      </c>
      <c r="E4743" t="s">
        <v>1813</v>
      </c>
      <c r="F4743" t="s">
        <v>12</v>
      </c>
      <c r="G4743">
        <v>1371</v>
      </c>
      <c r="H4743">
        <f>VLOOKUP(C4743,Sheet2!$D$2:$H$13246,3,FALSE)</f>
        <v>9826</v>
      </c>
      <c r="I4743">
        <f>VLOOKUP($C4743,Sheet2!$D$2:$H$13246,4,FALSE)</f>
        <v>1456</v>
      </c>
      <c r="J4743">
        <f>VLOOKUP($C4743,Sheet2!$D$2:$H$13246,5,FALSE)</f>
        <v>150</v>
      </c>
    </row>
    <row r="4744" spans="1:10" x14ac:dyDescent="0.2">
      <c r="A4744" s="1" t="s">
        <v>2842</v>
      </c>
      <c r="B4744" s="1" t="s">
        <v>1814</v>
      </c>
      <c r="C4744" t="s">
        <v>1815</v>
      </c>
      <c r="D4744" t="s">
        <v>10</v>
      </c>
      <c r="E4744" t="s">
        <v>1816</v>
      </c>
      <c r="F4744" t="s">
        <v>12</v>
      </c>
      <c r="G4744">
        <v>1754</v>
      </c>
      <c r="H4744">
        <f>VLOOKUP(C4744,Sheet2!$D$2:$H$13246,3,FALSE)</f>
        <v>10815</v>
      </c>
      <c r="I4744">
        <f>VLOOKUP($C4744,Sheet2!$D$2:$H$13246,4,FALSE)</f>
        <v>1736</v>
      </c>
      <c r="J4744">
        <f>VLOOKUP($C4744,Sheet2!$D$2:$H$13246,5,FALSE)</f>
        <v>319</v>
      </c>
    </row>
    <row r="4745" spans="1:10" x14ac:dyDescent="0.2">
      <c r="A4745" s="1" t="s">
        <v>2842</v>
      </c>
      <c r="B4745" s="1" t="s">
        <v>1817</v>
      </c>
      <c r="C4745" t="s">
        <v>1818</v>
      </c>
      <c r="D4745" t="s">
        <v>10</v>
      </c>
      <c r="E4745" t="s">
        <v>1819</v>
      </c>
      <c r="F4745" t="s">
        <v>12</v>
      </c>
      <c r="G4745">
        <v>278</v>
      </c>
      <c r="H4745">
        <f>VLOOKUP(C4745,Sheet2!$D$2:$H$13246,3,FALSE)</f>
        <v>3942</v>
      </c>
      <c r="I4745">
        <f>VLOOKUP($C4745,Sheet2!$D$2:$H$13246,4,FALSE)</f>
        <v>414</v>
      </c>
      <c r="J4745">
        <f>VLOOKUP($C4745,Sheet2!$D$2:$H$13246,5,FALSE)</f>
        <v>71</v>
      </c>
    </row>
    <row r="4746" spans="1:10" x14ac:dyDescent="0.2">
      <c r="A4746" s="1" t="s">
        <v>2842</v>
      </c>
      <c r="B4746" s="1" t="s">
        <v>1820</v>
      </c>
      <c r="C4746" t="s">
        <v>1821</v>
      </c>
      <c r="D4746" t="s">
        <v>10</v>
      </c>
      <c r="E4746" t="s">
        <v>1822</v>
      </c>
      <c r="F4746" t="s">
        <v>12</v>
      </c>
      <c r="G4746">
        <v>5870</v>
      </c>
      <c r="H4746">
        <f>VLOOKUP(C4746,Sheet2!$D$2:$H$13246,3,FALSE)</f>
        <v>71783</v>
      </c>
      <c r="I4746">
        <f>VLOOKUP($C4746,Sheet2!$D$2:$H$13246,4,FALSE)</f>
        <v>6284</v>
      </c>
      <c r="J4746">
        <f>VLOOKUP($C4746,Sheet2!$D$2:$H$13246,5,FALSE)</f>
        <v>185</v>
      </c>
    </row>
    <row r="4747" spans="1:10" x14ac:dyDescent="0.2">
      <c r="A4747" s="1" t="s">
        <v>2842</v>
      </c>
      <c r="B4747" s="1" t="s">
        <v>1823</v>
      </c>
      <c r="C4747" t="s">
        <v>1824</v>
      </c>
      <c r="D4747" t="s">
        <v>10</v>
      </c>
      <c r="E4747" t="s">
        <v>1825</v>
      </c>
      <c r="F4747" t="s">
        <v>12</v>
      </c>
      <c r="G4747">
        <v>1551</v>
      </c>
      <c r="H4747">
        <f>VLOOKUP(C4747,Sheet2!$D$2:$H$13246,3,FALSE)</f>
        <v>18165</v>
      </c>
      <c r="I4747">
        <f>VLOOKUP($C4747,Sheet2!$D$2:$H$13246,4,FALSE)</f>
        <v>1670</v>
      </c>
      <c r="J4747">
        <f>VLOOKUP($C4747,Sheet2!$D$2:$H$13246,5,FALSE)</f>
        <v>52</v>
      </c>
    </row>
    <row r="4748" spans="1:10" x14ac:dyDescent="0.2">
      <c r="A4748" s="1" t="s">
        <v>2842</v>
      </c>
      <c r="B4748" s="1" t="s">
        <v>1826</v>
      </c>
      <c r="C4748" t="s">
        <v>1827</v>
      </c>
      <c r="D4748" t="s">
        <v>10</v>
      </c>
      <c r="E4748" t="s">
        <v>1828</v>
      </c>
      <c r="F4748" t="s">
        <v>12</v>
      </c>
      <c r="G4748">
        <v>2228</v>
      </c>
      <c r="H4748">
        <f>VLOOKUP(C4748,Sheet2!$D$2:$H$13246,3,FALSE)</f>
        <v>11965</v>
      </c>
      <c r="I4748">
        <f>VLOOKUP($C4748,Sheet2!$D$2:$H$13246,4,FALSE)</f>
        <v>2128</v>
      </c>
      <c r="J4748">
        <f>VLOOKUP($C4748,Sheet2!$D$2:$H$13246,5,FALSE)</f>
        <v>468</v>
      </c>
    </row>
    <row r="4749" spans="1:10" x14ac:dyDescent="0.2">
      <c r="A4749" s="1" t="s">
        <v>2842</v>
      </c>
      <c r="B4749" s="1" t="s">
        <v>1829</v>
      </c>
      <c r="C4749" t="s">
        <v>1830</v>
      </c>
      <c r="D4749" t="s">
        <v>10</v>
      </c>
      <c r="E4749" t="s">
        <v>1831</v>
      </c>
      <c r="F4749" t="s">
        <v>12</v>
      </c>
      <c r="G4749">
        <v>10398</v>
      </c>
      <c r="H4749">
        <f>VLOOKUP(C4749,Sheet2!$D$2:$H$13246,3,FALSE)</f>
        <v>62340</v>
      </c>
      <c r="I4749">
        <f>VLOOKUP($C4749,Sheet2!$D$2:$H$13246,4,FALSE)</f>
        <v>10307</v>
      </c>
      <c r="J4749">
        <f>VLOOKUP($C4749,Sheet2!$D$2:$H$13246,5,FALSE)</f>
        <v>853</v>
      </c>
    </row>
    <row r="4750" spans="1:10" x14ac:dyDescent="0.2">
      <c r="A4750" s="1" t="s">
        <v>2842</v>
      </c>
      <c r="B4750" s="1" t="s">
        <v>1832</v>
      </c>
      <c r="C4750" t="s">
        <v>1833</v>
      </c>
      <c r="D4750" t="s">
        <v>10</v>
      </c>
      <c r="E4750" t="s">
        <v>1834</v>
      </c>
      <c r="F4750" t="s">
        <v>12</v>
      </c>
      <c r="G4750">
        <v>8970</v>
      </c>
      <c r="H4750">
        <f>VLOOKUP(C4750,Sheet2!$D$2:$H$13246,3,FALSE)</f>
        <v>65548</v>
      </c>
      <c r="I4750">
        <f>VLOOKUP($C4750,Sheet2!$D$2:$H$13246,4,FALSE)</f>
        <v>9128</v>
      </c>
      <c r="J4750">
        <f>VLOOKUP($C4750,Sheet2!$D$2:$H$13246,5,FALSE)</f>
        <v>1010</v>
      </c>
    </row>
    <row r="4751" spans="1:10" x14ac:dyDescent="0.2">
      <c r="A4751" s="1" t="s">
        <v>2842</v>
      </c>
      <c r="B4751" s="1" t="s">
        <v>1835</v>
      </c>
      <c r="C4751" t="s">
        <v>1836</v>
      </c>
      <c r="D4751" t="s">
        <v>10</v>
      </c>
      <c r="E4751" t="s">
        <v>1837</v>
      </c>
      <c r="F4751" t="s">
        <v>12</v>
      </c>
      <c r="G4751">
        <v>844</v>
      </c>
      <c r="H4751">
        <f>VLOOKUP(C4751,Sheet2!$D$2:$H$13246,3,FALSE)</f>
        <v>6195</v>
      </c>
      <c r="I4751">
        <f>VLOOKUP($C4751,Sheet2!$D$2:$H$13246,4,FALSE)</f>
        <v>863</v>
      </c>
      <c r="J4751">
        <f>VLOOKUP($C4751,Sheet2!$D$2:$H$13246,5,FALSE)</f>
        <v>86</v>
      </c>
    </row>
    <row r="4752" spans="1:10" x14ac:dyDescent="0.2">
      <c r="A4752" s="1" t="s">
        <v>2842</v>
      </c>
      <c r="B4752" s="1" t="s">
        <v>1838</v>
      </c>
      <c r="C4752" t="s">
        <v>1839</v>
      </c>
      <c r="D4752" t="s">
        <v>10</v>
      </c>
      <c r="E4752" t="s">
        <v>1840</v>
      </c>
      <c r="F4752" t="s">
        <v>12</v>
      </c>
      <c r="G4752">
        <v>6988</v>
      </c>
      <c r="H4752">
        <f>VLOOKUP(C4752,Sheet2!$D$2:$H$13246,3,FALSE)</f>
        <v>41559</v>
      </c>
      <c r="I4752">
        <f>VLOOKUP($C4752,Sheet2!$D$2:$H$13246,4,FALSE)</f>
        <v>7197</v>
      </c>
      <c r="J4752">
        <f>VLOOKUP($C4752,Sheet2!$D$2:$H$13246,5,FALSE)</f>
        <v>1469</v>
      </c>
    </row>
    <row r="4753" spans="1:10" x14ac:dyDescent="0.2">
      <c r="A4753" s="1" t="s">
        <v>2842</v>
      </c>
      <c r="B4753" s="1" t="s">
        <v>1841</v>
      </c>
      <c r="C4753" t="s">
        <v>1842</v>
      </c>
      <c r="D4753" t="s">
        <v>10</v>
      </c>
      <c r="E4753" t="s">
        <v>1843</v>
      </c>
      <c r="F4753" t="s">
        <v>12</v>
      </c>
      <c r="G4753">
        <v>437</v>
      </c>
      <c r="H4753">
        <f>VLOOKUP(C4753,Sheet2!$D$2:$H$13246,3,FALSE)</f>
        <v>2932</v>
      </c>
      <c r="I4753">
        <f>VLOOKUP($C4753,Sheet2!$D$2:$H$13246,4,FALSE)</f>
        <v>395</v>
      </c>
      <c r="J4753">
        <f>VLOOKUP($C4753,Sheet2!$D$2:$H$13246,5,FALSE)</f>
        <v>55</v>
      </c>
    </row>
    <row r="4754" spans="1:10" x14ac:dyDescent="0.2">
      <c r="A4754" s="1" t="s">
        <v>2842</v>
      </c>
      <c r="B4754" s="1" t="s">
        <v>1844</v>
      </c>
      <c r="C4754" t="s">
        <v>1845</v>
      </c>
      <c r="D4754" t="s">
        <v>10</v>
      </c>
      <c r="E4754" t="s">
        <v>1846</v>
      </c>
      <c r="F4754" t="s">
        <v>12</v>
      </c>
      <c r="G4754">
        <v>1093</v>
      </c>
      <c r="H4754">
        <f>VLOOKUP(C4754,Sheet2!$D$2:$H$13246,3,FALSE)</f>
        <v>7826</v>
      </c>
      <c r="I4754">
        <f>VLOOKUP($C4754,Sheet2!$D$2:$H$13246,4,FALSE)</f>
        <v>1329</v>
      </c>
      <c r="J4754">
        <f>VLOOKUP($C4754,Sheet2!$D$2:$H$13246,5,FALSE)</f>
        <v>80</v>
      </c>
    </row>
    <row r="4755" spans="1:10" x14ac:dyDescent="0.2">
      <c r="A4755" s="1" t="s">
        <v>2842</v>
      </c>
      <c r="B4755" s="1" t="s">
        <v>1847</v>
      </c>
      <c r="C4755" t="s">
        <v>1848</v>
      </c>
      <c r="D4755" t="s">
        <v>10</v>
      </c>
      <c r="E4755" t="s">
        <v>1849</v>
      </c>
      <c r="F4755" t="s">
        <v>12</v>
      </c>
      <c r="G4755">
        <v>2912</v>
      </c>
      <c r="H4755">
        <f>VLOOKUP(C4755,Sheet2!$D$2:$H$13246,3,FALSE)</f>
        <v>15852</v>
      </c>
      <c r="I4755">
        <f>VLOOKUP($C4755,Sheet2!$D$2:$H$13246,4,FALSE)</f>
        <v>3040</v>
      </c>
      <c r="J4755">
        <f>VLOOKUP($C4755,Sheet2!$D$2:$H$13246,5,FALSE)</f>
        <v>293</v>
      </c>
    </row>
    <row r="4756" spans="1:10" x14ac:dyDescent="0.2">
      <c r="A4756" s="1" t="s">
        <v>2842</v>
      </c>
      <c r="B4756" s="1" t="s">
        <v>1850</v>
      </c>
      <c r="C4756" t="s">
        <v>1851</v>
      </c>
      <c r="D4756" t="s">
        <v>10</v>
      </c>
      <c r="E4756" t="s">
        <v>1852</v>
      </c>
      <c r="F4756" t="s">
        <v>12</v>
      </c>
      <c r="G4756">
        <v>2764</v>
      </c>
      <c r="H4756">
        <f>VLOOKUP(C4756,Sheet2!$D$2:$H$13246,3,FALSE)</f>
        <v>24038</v>
      </c>
      <c r="I4756">
        <f>VLOOKUP($C4756,Sheet2!$D$2:$H$13246,4,FALSE)</f>
        <v>3096</v>
      </c>
      <c r="J4756">
        <f>VLOOKUP($C4756,Sheet2!$D$2:$H$13246,5,FALSE)</f>
        <v>180</v>
      </c>
    </row>
    <row r="4757" spans="1:10" x14ac:dyDescent="0.2">
      <c r="A4757" s="1" t="s">
        <v>2842</v>
      </c>
      <c r="B4757" s="1" t="s">
        <v>1853</v>
      </c>
      <c r="C4757" t="s">
        <v>1854</v>
      </c>
      <c r="D4757" t="s">
        <v>10</v>
      </c>
      <c r="E4757" t="s">
        <v>1855</v>
      </c>
      <c r="F4757" t="s">
        <v>12</v>
      </c>
      <c r="G4757">
        <v>126</v>
      </c>
      <c r="H4757">
        <f>VLOOKUP(C4757,Sheet2!$D$2:$H$13246,3,FALSE)</f>
        <v>802</v>
      </c>
      <c r="I4757">
        <f>VLOOKUP($C4757,Sheet2!$D$2:$H$13246,4,FALSE)</f>
        <v>103</v>
      </c>
      <c r="J4757">
        <f>VLOOKUP($C4757,Sheet2!$D$2:$H$13246,5,FALSE)</f>
        <v>31</v>
      </c>
    </row>
    <row r="4758" spans="1:10" x14ac:dyDescent="0.2">
      <c r="A4758" s="1" t="s">
        <v>2842</v>
      </c>
      <c r="B4758" s="1" t="s">
        <v>1856</v>
      </c>
      <c r="C4758" t="s">
        <v>1857</v>
      </c>
      <c r="D4758" t="s">
        <v>10</v>
      </c>
      <c r="E4758" t="s">
        <v>1858</v>
      </c>
      <c r="F4758" t="s">
        <v>12</v>
      </c>
      <c r="G4758">
        <v>4100</v>
      </c>
      <c r="H4758">
        <f>VLOOKUP(C4758,Sheet2!$D$2:$H$13246,3,FALSE)</f>
        <v>23430</v>
      </c>
      <c r="I4758">
        <f>VLOOKUP($C4758,Sheet2!$D$2:$H$13246,4,FALSE)</f>
        <v>4422</v>
      </c>
      <c r="J4758">
        <f>VLOOKUP($C4758,Sheet2!$D$2:$H$13246,5,FALSE)</f>
        <v>345</v>
      </c>
    </row>
    <row r="4759" spans="1:10" x14ac:dyDescent="0.2">
      <c r="A4759" s="1" t="s">
        <v>2842</v>
      </c>
      <c r="B4759" s="1" t="s">
        <v>2833</v>
      </c>
      <c r="C4759" t="s">
        <v>2834</v>
      </c>
      <c r="D4759" t="s">
        <v>10</v>
      </c>
      <c r="E4759" t="s">
        <v>2835</v>
      </c>
      <c r="F4759" t="s">
        <v>12</v>
      </c>
      <c r="G4759">
        <v>792</v>
      </c>
      <c r="H4759" t="e">
        <f>VLOOKUP(C4759,Sheet2!$D$2:$H$13246,3,FALSE)</f>
        <v>#N/A</v>
      </c>
      <c r="I4759" t="e">
        <f>VLOOKUP($C4759,Sheet2!$D$2:$H$13246,4,FALSE)</f>
        <v>#N/A</v>
      </c>
      <c r="J4759" t="e">
        <f>VLOOKUP($C4759,Sheet2!$D$2:$H$13246,5,FALSE)</f>
        <v>#N/A</v>
      </c>
    </row>
    <row r="4760" spans="1:10" x14ac:dyDescent="0.2">
      <c r="A4760" s="1" t="s">
        <v>2842</v>
      </c>
      <c r="B4760" s="1" t="s">
        <v>1859</v>
      </c>
      <c r="C4760" t="s">
        <v>1860</v>
      </c>
      <c r="D4760" t="s">
        <v>10</v>
      </c>
      <c r="E4760" t="s">
        <v>1861</v>
      </c>
      <c r="F4760" t="s">
        <v>12</v>
      </c>
      <c r="G4760">
        <v>7032</v>
      </c>
      <c r="H4760">
        <f>VLOOKUP(C4760,Sheet2!$D$2:$H$13246,3,FALSE)</f>
        <v>37960</v>
      </c>
      <c r="I4760">
        <f>VLOOKUP($C4760,Sheet2!$D$2:$H$13246,4,FALSE)</f>
        <v>7968</v>
      </c>
      <c r="J4760">
        <f>VLOOKUP($C4760,Sheet2!$D$2:$H$13246,5,FALSE)</f>
        <v>1103</v>
      </c>
    </row>
    <row r="4761" spans="1:10" x14ac:dyDescent="0.2">
      <c r="A4761" s="1" t="s">
        <v>2842</v>
      </c>
      <c r="B4761" s="1" t="s">
        <v>1862</v>
      </c>
      <c r="C4761" t="s">
        <v>1863</v>
      </c>
      <c r="D4761" t="s">
        <v>10</v>
      </c>
      <c r="E4761" t="s">
        <v>1864</v>
      </c>
      <c r="F4761" t="s">
        <v>12</v>
      </c>
      <c r="G4761">
        <v>4566</v>
      </c>
      <c r="H4761">
        <f>VLOOKUP(C4761,Sheet2!$D$2:$H$13246,3,FALSE)</f>
        <v>27371</v>
      </c>
      <c r="I4761">
        <f>VLOOKUP($C4761,Sheet2!$D$2:$H$13246,4,FALSE)</f>
        <v>5056</v>
      </c>
      <c r="J4761">
        <f>VLOOKUP($C4761,Sheet2!$D$2:$H$13246,5,FALSE)</f>
        <v>417</v>
      </c>
    </row>
    <row r="4762" spans="1:10" x14ac:dyDescent="0.2">
      <c r="A4762" s="1" t="s">
        <v>2842</v>
      </c>
      <c r="B4762" s="1" t="s">
        <v>1865</v>
      </c>
      <c r="C4762" t="s">
        <v>1866</v>
      </c>
      <c r="D4762" t="s">
        <v>10</v>
      </c>
      <c r="E4762" t="s">
        <v>1867</v>
      </c>
      <c r="F4762" t="s">
        <v>12</v>
      </c>
      <c r="G4762">
        <v>344</v>
      </c>
      <c r="H4762">
        <f>VLOOKUP(C4762,Sheet2!$D$2:$H$13246,3,FALSE)</f>
        <v>3325</v>
      </c>
      <c r="I4762">
        <f>VLOOKUP($C4762,Sheet2!$D$2:$H$13246,4,FALSE)</f>
        <v>361</v>
      </c>
      <c r="J4762">
        <f>VLOOKUP($C4762,Sheet2!$D$2:$H$13246,5,FALSE)</f>
        <v>59</v>
      </c>
    </row>
    <row r="4763" spans="1:10" x14ac:dyDescent="0.2">
      <c r="A4763" s="1" t="s">
        <v>2842</v>
      </c>
      <c r="B4763" s="1" t="s">
        <v>1868</v>
      </c>
      <c r="C4763" t="s">
        <v>1869</v>
      </c>
      <c r="D4763" t="s">
        <v>10</v>
      </c>
      <c r="E4763" t="s">
        <v>1870</v>
      </c>
      <c r="F4763" t="s">
        <v>12</v>
      </c>
      <c r="G4763">
        <v>3067</v>
      </c>
      <c r="H4763">
        <f>VLOOKUP(C4763,Sheet2!$D$2:$H$13246,3,FALSE)</f>
        <v>21170</v>
      </c>
      <c r="I4763">
        <f>VLOOKUP($C4763,Sheet2!$D$2:$H$13246,4,FALSE)</f>
        <v>3527</v>
      </c>
      <c r="J4763">
        <f>VLOOKUP($C4763,Sheet2!$D$2:$H$13246,5,FALSE)</f>
        <v>1013</v>
      </c>
    </row>
    <row r="4764" spans="1:10" x14ac:dyDescent="0.2">
      <c r="A4764" s="1" t="s">
        <v>2842</v>
      </c>
      <c r="B4764" s="1" t="s">
        <v>1871</v>
      </c>
      <c r="C4764" t="s">
        <v>1872</v>
      </c>
      <c r="D4764" t="s">
        <v>10</v>
      </c>
      <c r="E4764" t="s">
        <v>1873</v>
      </c>
      <c r="F4764" t="s">
        <v>12</v>
      </c>
      <c r="G4764">
        <v>954</v>
      </c>
      <c r="H4764">
        <f>VLOOKUP(C4764,Sheet2!$D$2:$H$13246,3,FALSE)</f>
        <v>7379</v>
      </c>
      <c r="I4764">
        <f>VLOOKUP($C4764,Sheet2!$D$2:$H$13246,4,FALSE)</f>
        <v>988</v>
      </c>
      <c r="J4764">
        <f>VLOOKUP($C4764,Sheet2!$D$2:$H$13246,5,FALSE)</f>
        <v>167</v>
      </c>
    </row>
    <row r="4765" spans="1:10" x14ac:dyDescent="0.2">
      <c r="A4765" s="1" t="s">
        <v>2842</v>
      </c>
      <c r="B4765" s="1" t="s">
        <v>1874</v>
      </c>
      <c r="C4765" t="s">
        <v>1875</v>
      </c>
      <c r="D4765" t="s">
        <v>10</v>
      </c>
      <c r="E4765" t="s">
        <v>1876</v>
      </c>
      <c r="F4765" t="s">
        <v>12</v>
      </c>
      <c r="G4765">
        <v>768</v>
      </c>
      <c r="H4765">
        <f>VLOOKUP(C4765,Sheet2!$D$2:$H$13246,3,FALSE)</f>
        <v>4644</v>
      </c>
      <c r="I4765">
        <f>VLOOKUP($C4765,Sheet2!$D$2:$H$13246,4,FALSE)</f>
        <v>644</v>
      </c>
      <c r="J4765">
        <f>VLOOKUP($C4765,Sheet2!$D$2:$H$13246,5,FALSE)</f>
        <v>164</v>
      </c>
    </row>
    <row r="4766" spans="1:10" x14ac:dyDescent="0.2">
      <c r="A4766" s="1" t="s">
        <v>2842</v>
      </c>
      <c r="B4766" s="1" t="s">
        <v>1877</v>
      </c>
      <c r="C4766" t="s">
        <v>1878</v>
      </c>
      <c r="D4766" t="s">
        <v>10</v>
      </c>
      <c r="E4766" t="s">
        <v>1879</v>
      </c>
      <c r="F4766" t="s">
        <v>12</v>
      </c>
      <c r="G4766">
        <v>415</v>
      </c>
      <c r="H4766">
        <f>VLOOKUP(C4766,Sheet2!$D$2:$H$13246,3,FALSE)</f>
        <v>2603</v>
      </c>
      <c r="I4766">
        <f>VLOOKUP($C4766,Sheet2!$D$2:$H$13246,4,FALSE)</f>
        <v>405</v>
      </c>
      <c r="J4766">
        <f>VLOOKUP($C4766,Sheet2!$D$2:$H$13246,5,FALSE)</f>
        <v>50</v>
      </c>
    </row>
    <row r="4767" spans="1:10" x14ac:dyDescent="0.2">
      <c r="A4767" s="1" t="s">
        <v>2842</v>
      </c>
      <c r="B4767" s="1" t="s">
        <v>1880</v>
      </c>
      <c r="C4767" t="s">
        <v>1881</v>
      </c>
      <c r="D4767" t="s">
        <v>10</v>
      </c>
      <c r="E4767" t="s">
        <v>1882</v>
      </c>
      <c r="F4767" t="s">
        <v>12</v>
      </c>
      <c r="G4767">
        <v>380</v>
      </c>
      <c r="H4767">
        <f>VLOOKUP(C4767,Sheet2!$D$2:$H$13246,3,FALSE)</f>
        <v>2596</v>
      </c>
      <c r="I4767">
        <f>VLOOKUP($C4767,Sheet2!$D$2:$H$13246,4,FALSE)</f>
        <v>443</v>
      </c>
      <c r="J4767">
        <f>VLOOKUP($C4767,Sheet2!$D$2:$H$13246,5,FALSE)</f>
        <v>121</v>
      </c>
    </row>
    <row r="4768" spans="1:10" x14ac:dyDescent="0.2">
      <c r="A4768" s="1" t="s">
        <v>2842</v>
      </c>
      <c r="B4768" s="1" t="s">
        <v>1883</v>
      </c>
      <c r="C4768" t="s">
        <v>1884</v>
      </c>
      <c r="D4768" t="s">
        <v>10</v>
      </c>
      <c r="E4768" t="s">
        <v>1885</v>
      </c>
      <c r="F4768" t="s">
        <v>12</v>
      </c>
      <c r="G4768">
        <v>742</v>
      </c>
      <c r="H4768">
        <f>VLOOKUP(C4768,Sheet2!$D$2:$H$13246,3,FALSE)</f>
        <v>6521</v>
      </c>
      <c r="I4768">
        <f>VLOOKUP($C4768,Sheet2!$D$2:$H$13246,4,FALSE)</f>
        <v>784</v>
      </c>
      <c r="J4768">
        <f>VLOOKUP($C4768,Sheet2!$D$2:$H$13246,5,FALSE)</f>
        <v>98</v>
      </c>
    </row>
    <row r="4769" spans="1:10" x14ac:dyDescent="0.2">
      <c r="A4769" s="1" t="s">
        <v>2842</v>
      </c>
      <c r="B4769" s="1" t="s">
        <v>1886</v>
      </c>
      <c r="C4769" t="s">
        <v>1887</v>
      </c>
      <c r="D4769" t="s">
        <v>10</v>
      </c>
      <c r="E4769" t="s">
        <v>1888</v>
      </c>
      <c r="F4769" t="s">
        <v>12</v>
      </c>
      <c r="G4769">
        <v>4471</v>
      </c>
      <c r="H4769">
        <f>VLOOKUP(C4769,Sheet2!$D$2:$H$13246,3,FALSE)</f>
        <v>29413</v>
      </c>
      <c r="I4769">
        <f>VLOOKUP($C4769,Sheet2!$D$2:$H$13246,4,FALSE)</f>
        <v>5168</v>
      </c>
      <c r="J4769">
        <f>VLOOKUP($C4769,Sheet2!$D$2:$H$13246,5,FALSE)</f>
        <v>505</v>
      </c>
    </row>
    <row r="4770" spans="1:10" x14ac:dyDescent="0.2">
      <c r="A4770" s="1" t="s">
        <v>2842</v>
      </c>
      <c r="B4770" s="1" t="s">
        <v>1889</v>
      </c>
      <c r="C4770" t="s">
        <v>1890</v>
      </c>
      <c r="D4770" t="s">
        <v>10</v>
      </c>
      <c r="E4770" t="s">
        <v>1891</v>
      </c>
      <c r="F4770" t="s">
        <v>12</v>
      </c>
      <c r="G4770">
        <v>521</v>
      </c>
      <c r="H4770">
        <f>VLOOKUP(C4770,Sheet2!$D$2:$H$13246,3,FALSE)</f>
        <v>5720</v>
      </c>
      <c r="I4770">
        <f>VLOOKUP($C4770,Sheet2!$D$2:$H$13246,4,FALSE)</f>
        <v>506</v>
      </c>
      <c r="J4770">
        <f>VLOOKUP($C4770,Sheet2!$D$2:$H$13246,5,FALSE)</f>
        <v>125</v>
      </c>
    </row>
    <row r="4771" spans="1:10" x14ac:dyDescent="0.2">
      <c r="A4771" s="1" t="s">
        <v>2842</v>
      </c>
      <c r="B4771" s="1" t="s">
        <v>1892</v>
      </c>
      <c r="C4771" t="s">
        <v>1893</v>
      </c>
      <c r="D4771" t="s">
        <v>10</v>
      </c>
      <c r="E4771" t="s">
        <v>1894</v>
      </c>
      <c r="F4771" t="s">
        <v>12</v>
      </c>
      <c r="G4771">
        <v>2461</v>
      </c>
      <c r="H4771">
        <f>VLOOKUP(C4771,Sheet2!$D$2:$H$13246,3,FALSE)</f>
        <v>13063</v>
      </c>
      <c r="I4771">
        <f>VLOOKUP($C4771,Sheet2!$D$2:$H$13246,4,FALSE)</f>
        <v>2447</v>
      </c>
      <c r="J4771">
        <f>VLOOKUP($C4771,Sheet2!$D$2:$H$13246,5,FALSE)</f>
        <v>198</v>
      </c>
    </row>
    <row r="4772" spans="1:10" x14ac:dyDescent="0.2">
      <c r="A4772" s="1" t="s">
        <v>2842</v>
      </c>
      <c r="B4772" s="1" t="s">
        <v>1895</v>
      </c>
      <c r="C4772" t="s">
        <v>1896</v>
      </c>
      <c r="D4772" t="s">
        <v>10</v>
      </c>
      <c r="E4772" t="s">
        <v>540</v>
      </c>
      <c r="F4772" t="s">
        <v>12</v>
      </c>
      <c r="G4772">
        <v>8492</v>
      </c>
      <c r="H4772">
        <f>VLOOKUP(C4772,Sheet2!$D$2:$H$13246,3,FALSE)</f>
        <v>69096</v>
      </c>
      <c r="I4772">
        <f>VLOOKUP($C4772,Sheet2!$D$2:$H$13246,4,FALSE)</f>
        <v>10584</v>
      </c>
      <c r="J4772">
        <f>VLOOKUP($C4772,Sheet2!$D$2:$H$13246,5,FALSE)</f>
        <v>2009</v>
      </c>
    </row>
    <row r="4773" spans="1:10" x14ac:dyDescent="0.2">
      <c r="A4773" s="1" t="s">
        <v>2842</v>
      </c>
      <c r="B4773" s="1" t="s">
        <v>1897</v>
      </c>
      <c r="C4773" t="s">
        <v>1898</v>
      </c>
      <c r="D4773" t="s">
        <v>10</v>
      </c>
      <c r="E4773" t="s">
        <v>1899</v>
      </c>
      <c r="F4773" t="s">
        <v>12</v>
      </c>
      <c r="G4773">
        <v>1949</v>
      </c>
      <c r="H4773">
        <f>VLOOKUP(C4773,Sheet2!$D$2:$H$13246,3,FALSE)</f>
        <v>13303</v>
      </c>
      <c r="I4773">
        <f>VLOOKUP($C4773,Sheet2!$D$2:$H$13246,4,FALSE)</f>
        <v>2597</v>
      </c>
      <c r="J4773">
        <f>VLOOKUP($C4773,Sheet2!$D$2:$H$13246,5,FALSE)</f>
        <v>96</v>
      </c>
    </row>
    <row r="4774" spans="1:10" x14ac:dyDescent="0.2">
      <c r="A4774" s="1" t="s">
        <v>2842</v>
      </c>
      <c r="B4774" s="1" t="s">
        <v>1900</v>
      </c>
      <c r="C4774" t="s">
        <v>1901</v>
      </c>
      <c r="D4774" t="s">
        <v>10</v>
      </c>
      <c r="E4774" t="s">
        <v>1902</v>
      </c>
      <c r="F4774" t="s">
        <v>12</v>
      </c>
      <c r="G4774">
        <v>135</v>
      </c>
      <c r="H4774" t="e">
        <f>VLOOKUP(C4774,Sheet2!$D$2:$H$13246,3,FALSE)</f>
        <v>#N/A</v>
      </c>
      <c r="I4774" t="e">
        <f>VLOOKUP($C4774,Sheet2!$D$2:$H$13246,4,FALSE)</f>
        <v>#N/A</v>
      </c>
      <c r="J4774" t="e">
        <f>VLOOKUP($C4774,Sheet2!$D$2:$H$13246,5,FALSE)</f>
        <v>#N/A</v>
      </c>
    </row>
    <row r="4775" spans="1:10" x14ac:dyDescent="0.2">
      <c r="A4775" s="1" t="s">
        <v>2842</v>
      </c>
      <c r="B4775" s="1" t="s">
        <v>1903</v>
      </c>
      <c r="C4775" t="s">
        <v>1904</v>
      </c>
      <c r="D4775" t="s">
        <v>10</v>
      </c>
      <c r="E4775" t="s">
        <v>1905</v>
      </c>
      <c r="F4775" t="s">
        <v>12</v>
      </c>
      <c r="G4775">
        <v>2274</v>
      </c>
      <c r="H4775">
        <f>VLOOKUP(C4775,Sheet2!$D$2:$H$13246,3,FALSE)</f>
        <v>14105</v>
      </c>
      <c r="I4775">
        <f>VLOOKUP($C4775,Sheet2!$D$2:$H$13246,4,FALSE)</f>
        <v>2524</v>
      </c>
      <c r="J4775">
        <f>VLOOKUP($C4775,Sheet2!$D$2:$H$13246,5,FALSE)</f>
        <v>180</v>
      </c>
    </row>
    <row r="4776" spans="1:10" x14ac:dyDescent="0.2">
      <c r="A4776" s="1" t="s">
        <v>2842</v>
      </c>
      <c r="B4776" s="1" t="s">
        <v>1906</v>
      </c>
      <c r="C4776" t="s">
        <v>1907</v>
      </c>
      <c r="D4776" t="s">
        <v>10</v>
      </c>
      <c r="E4776" t="s">
        <v>1908</v>
      </c>
      <c r="F4776" t="s">
        <v>12</v>
      </c>
      <c r="G4776">
        <v>775</v>
      </c>
      <c r="H4776">
        <f>VLOOKUP(C4776,Sheet2!$D$2:$H$13246,3,FALSE)</f>
        <v>5337</v>
      </c>
      <c r="I4776">
        <f>VLOOKUP($C4776,Sheet2!$D$2:$H$13246,4,FALSE)</f>
        <v>816</v>
      </c>
      <c r="J4776">
        <f>VLOOKUP($C4776,Sheet2!$D$2:$H$13246,5,FALSE)</f>
        <v>157</v>
      </c>
    </row>
    <row r="4777" spans="1:10" x14ac:dyDescent="0.2">
      <c r="A4777" s="1" t="s">
        <v>2842</v>
      </c>
      <c r="B4777" s="1" t="s">
        <v>1909</v>
      </c>
      <c r="C4777" t="s">
        <v>1910</v>
      </c>
      <c r="D4777" t="s">
        <v>10</v>
      </c>
      <c r="E4777" t="s">
        <v>1911</v>
      </c>
      <c r="F4777" t="s">
        <v>12</v>
      </c>
      <c r="G4777">
        <v>8671</v>
      </c>
      <c r="H4777">
        <f>VLOOKUP(C4777,Sheet2!$D$2:$H$13246,3,FALSE)</f>
        <v>50872</v>
      </c>
      <c r="I4777">
        <f>VLOOKUP($C4777,Sheet2!$D$2:$H$13246,4,FALSE)</f>
        <v>9783</v>
      </c>
      <c r="J4777">
        <f>VLOOKUP($C4777,Sheet2!$D$2:$H$13246,5,FALSE)</f>
        <v>607</v>
      </c>
    </row>
    <row r="4778" spans="1:10" x14ac:dyDescent="0.2">
      <c r="A4778" s="1" t="s">
        <v>2842</v>
      </c>
      <c r="B4778" s="1" t="s">
        <v>1912</v>
      </c>
      <c r="C4778" t="s">
        <v>1913</v>
      </c>
      <c r="D4778" t="s">
        <v>10</v>
      </c>
      <c r="E4778" t="s">
        <v>1914</v>
      </c>
      <c r="F4778" t="s">
        <v>12</v>
      </c>
      <c r="G4778">
        <v>2613</v>
      </c>
      <c r="H4778">
        <f>VLOOKUP(C4778,Sheet2!$D$2:$H$13246,3,FALSE)</f>
        <v>16717</v>
      </c>
      <c r="I4778">
        <f>VLOOKUP($C4778,Sheet2!$D$2:$H$13246,4,FALSE)</f>
        <v>2555</v>
      </c>
      <c r="J4778">
        <f>VLOOKUP($C4778,Sheet2!$D$2:$H$13246,5,FALSE)</f>
        <v>157</v>
      </c>
    </row>
    <row r="4779" spans="1:10" x14ac:dyDescent="0.2">
      <c r="A4779" s="1" t="s">
        <v>2842</v>
      </c>
      <c r="B4779" s="1" t="s">
        <v>1915</v>
      </c>
      <c r="C4779" t="s">
        <v>1916</v>
      </c>
      <c r="D4779" t="s">
        <v>10</v>
      </c>
      <c r="E4779" t="s">
        <v>1500</v>
      </c>
      <c r="F4779" t="s">
        <v>12</v>
      </c>
      <c r="G4779">
        <v>1605</v>
      </c>
      <c r="H4779">
        <f>VLOOKUP(C4779,Sheet2!$D$2:$H$13246,3,FALSE)</f>
        <v>23105</v>
      </c>
      <c r="I4779">
        <f>VLOOKUP($C4779,Sheet2!$D$2:$H$13246,4,FALSE)</f>
        <v>1764</v>
      </c>
      <c r="J4779">
        <f>VLOOKUP($C4779,Sheet2!$D$2:$H$13246,5,FALSE)</f>
        <v>83</v>
      </c>
    </row>
    <row r="4780" spans="1:10" x14ac:dyDescent="0.2">
      <c r="A4780" s="1" t="s">
        <v>2842</v>
      </c>
      <c r="B4780" s="1" t="s">
        <v>1917</v>
      </c>
      <c r="C4780" t="s">
        <v>1918</v>
      </c>
      <c r="D4780" t="s">
        <v>10</v>
      </c>
      <c r="E4780" t="s">
        <v>1919</v>
      </c>
      <c r="F4780" t="s">
        <v>12</v>
      </c>
      <c r="G4780">
        <v>441</v>
      </c>
      <c r="H4780">
        <f>VLOOKUP(C4780,Sheet2!$D$2:$H$13246,3,FALSE)</f>
        <v>4108</v>
      </c>
      <c r="I4780">
        <f>VLOOKUP($C4780,Sheet2!$D$2:$H$13246,4,FALSE)</f>
        <v>555</v>
      </c>
      <c r="J4780">
        <f>VLOOKUP($C4780,Sheet2!$D$2:$H$13246,5,FALSE)</f>
        <v>77</v>
      </c>
    </row>
    <row r="4781" spans="1:10" x14ac:dyDescent="0.2">
      <c r="A4781" s="1" t="s">
        <v>2842</v>
      </c>
      <c r="B4781" s="1" t="s">
        <v>1920</v>
      </c>
      <c r="C4781" t="s">
        <v>1921</v>
      </c>
      <c r="D4781" t="s">
        <v>10</v>
      </c>
      <c r="E4781" t="s">
        <v>1922</v>
      </c>
      <c r="F4781" t="s">
        <v>12</v>
      </c>
      <c r="G4781">
        <v>2213</v>
      </c>
      <c r="H4781">
        <f>VLOOKUP(C4781,Sheet2!$D$2:$H$13246,3,FALSE)</f>
        <v>19221</v>
      </c>
      <c r="I4781">
        <f>VLOOKUP($C4781,Sheet2!$D$2:$H$13246,4,FALSE)</f>
        <v>2219</v>
      </c>
      <c r="J4781">
        <f>VLOOKUP($C4781,Sheet2!$D$2:$H$13246,5,FALSE)</f>
        <v>220</v>
      </c>
    </row>
    <row r="4782" spans="1:10" x14ac:dyDescent="0.2">
      <c r="A4782" s="1" t="s">
        <v>2842</v>
      </c>
      <c r="B4782" s="1" t="s">
        <v>1923</v>
      </c>
      <c r="C4782" t="s">
        <v>1924</v>
      </c>
      <c r="D4782" t="s">
        <v>10</v>
      </c>
      <c r="E4782" t="s">
        <v>1925</v>
      </c>
      <c r="F4782" t="s">
        <v>12</v>
      </c>
      <c r="G4782">
        <v>10907</v>
      </c>
      <c r="H4782">
        <f>VLOOKUP(C4782,Sheet2!$D$2:$H$13246,3,FALSE)</f>
        <v>79129</v>
      </c>
      <c r="I4782">
        <f>VLOOKUP($C4782,Sheet2!$D$2:$H$13246,4,FALSE)</f>
        <v>12344</v>
      </c>
      <c r="J4782">
        <f>VLOOKUP($C4782,Sheet2!$D$2:$H$13246,5,FALSE)</f>
        <v>1575</v>
      </c>
    </row>
    <row r="4783" spans="1:10" x14ac:dyDescent="0.2">
      <c r="A4783" s="1" t="s">
        <v>2842</v>
      </c>
      <c r="B4783" s="1" t="s">
        <v>1926</v>
      </c>
      <c r="C4783" t="s">
        <v>1927</v>
      </c>
      <c r="D4783" t="s">
        <v>10</v>
      </c>
      <c r="E4783" t="s">
        <v>1928</v>
      </c>
      <c r="F4783" t="s">
        <v>12</v>
      </c>
      <c r="G4783">
        <v>8</v>
      </c>
      <c r="H4783">
        <f>VLOOKUP(C4783,Sheet2!$D$2:$H$13246,3,FALSE)</f>
        <v>349</v>
      </c>
      <c r="I4783">
        <f>VLOOKUP($C4783,Sheet2!$D$2:$H$13246,4,FALSE)</f>
        <v>25</v>
      </c>
      <c r="J4783">
        <f>VLOOKUP($C4783,Sheet2!$D$2:$H$13246,5,FALSE)</f>
        <v>4</v>
      </c>
    </row>
    <row r="4784" spans="1:10" x14ac:dyDescent="0.2">
      <c r="A4784" s="1" t="s">
        <v>2842</v>
      </c>
      <c r="B4784" s="1" t="s">
        <v>1929</v>
      </c>
      <c r="C4784" t="s">
        <v>2836</v>
      </c>
      <c r="D4784" t="s">
        <v>10</v>
      </c>
      <c r="E4784" t="s">
        <v>104</v>
      </c>
      <c r="F4784" t="s">
        <v>1931</v>
      </c>
      <c r="G4784">
        <v>4</v>
      </c>
      <c r="H4784" t="e">
        <f>VLOOKUP(C4784,Sheet2!$D$2:$H$13246,3,FALSE)</f>
        <v>#N/A</v>
      </c>
      <c r="I4784" t="e">
        <f>VLOOKUP($C4784,Sheet2!$D$2:$H$13246,4,FALSE)</f>
        <v>#N/A</v>
      </c>
      <c r="J4784" t="e">
        <f>VLOOKUP($C4784,Sheet2!$D$2:$H$13246,5,FALSE)</f>
        <v>#N/A</v>
      </c>
    </row>
    <row r="4785" spans="1:10" x14ac:dyDescent="0.2">
      <c r="A4785" s="1" t="s">
        <v>2842</v>
      </c>
      <c r="B4785" s="1" t="s">
        <v>1932</v>
      </c>
      <c r="C4785" t="s">
        <v>1933</v>
      </c>
      <c r="D4785" t="s">
        <v>10</v>
      </c>
      <c r="E4785" t="s">
        <v>1934</v>
      </c>
      <c r="F4785" t="s">
        <v>12</v>
      </c>
      <c r="G4785">
        <v>597</v>
      </c>
      <c r="H4785">
        <f>VLOOKUP(C4785,Sheet2!$D$2:$H$13246,3,FALSE)</f>
        <v>5462</v>
      </c>
      <c r="I4785">
        <f>VLOOKUP($C4785,Sheet2!$D$2:$H$13246,4,FALSE)</f>
        <v>676</v>
      </c>
      <c r="J4785">
        <f>VLOOKUP($C4785,Sheet2!$D$2:$H$13246,5,FALSE)</f>
        <v>83</v>
      </c>
    </row>
    <row r="4786" spans="1:10" x14ac:dyDescent="0.2">
      <c r="A4786" s="1" t="s">
        <v>2842</v>
      </c>
      <c r="B4786" s="1" t="s">
        <v>1935</v>
      </c>
      <c r="C4786" t="s">
        <v>1936</v>
      </c>
      <c r="D4786" t="s">
        <v>10</v>
      </c>
      <c r="E4786" t="s">
        <v>1937</v>
      </c>
      <c r="F4786" t="s">
        <v>12</v>
      </c>
      <c r="G4786">
        <v>2151</v>
      </c>
      <c r="H4786">
        <f>VLOOKUP(C4786,Sheet2!$D$2:$H$13246,3,FALSE)</f>
        <v>14726</v>
      </c>
      <c r="I4786">
        <f>VLOOKUP($C4786,Sheet2!$D$2:$H$13246,4,FALSE)</f>
        <v>2194</v>
      </c>
      <c r="J4786">
        <f>VLOOKUP($C4786,Sheet2!$D$2:$H$13246,5,FALSE)</f>
        <v>439</v>
      </c>
    </row>
    <row r="4787" spans="1:10" x14ac:dyDescent="0.2">
      <c r="A4787" s="1" t="s">
        <v>2842</v>
      </c>
      <c r="B4787" s="1" t="s">
        <v>1938</v>
      </c>
      <c r="C4787" t="s">
        <v>1939</v>
      </c>
      <c r="D4787" t="s">
        <v>10</v>
      </c>
      <c r="E4787" t="s">
        <v>1940</v>
      </c>
      <c r="F4787" t="s">
        <v>12</v>
      </c>
      <c r="G4787">
        <v>1286</v>
      </c>
      <c r="H4787">
        <f>VLOOKUP(C4787,Sheet2!$D$2:$H$13246,3,FALSE)</f>
        <v>7463</v>
      </c>
      <c r="I4787">
        <f>VLOOKUP($C4787,Sheet2!$D$2:$H$13246,4,FALSE)</f>
        <v>1221</v>
      </c>
      <c r="J4787">
        <f>VLOOKUP($C4787,Sheet2!$D$2:$H$13246,5,FALSE)</f>
        <v>182</v>
      </c>
    </row>
    <row r="4788" spans="1:10" x14ac:dyDescent="0.2">
      <c r="A4788" s="1" t="s">
        <v>2842</v>
      </c>
      <c r="B4788" s="1" t="s">
        <v>1941</v>
      </c>
      <c r="C4788" t="s">
        <v>1942</v>
      </c>
      <c r="D4788" t="s">
        <v>10</v>
      </c>
      <c r="E4788" t="s">
        <v>652</v>
      </c>
      <c r="F4788" t="s">
        <v>12</v>
      </c>
      <c r="G4788">
        <v>11406</v>
      </c>
      <c r="H4788">
        <f>VLOOKUP(C4788,Sheet2!$D$2:$H$13246,3,FALSE)</f>
        <v>67007</v>
      </c>
      <c r="I4788">
        <f>VLOOKUP($C4788,Sheet2!$D$2:$H$13246,4,FALSE)</f>
        <v>11789</v>
      </c>
      <c r="J4788">
        <f>VLOOKUP($C4788,Sheet2!$D$2:$H$13246,5,FALSE)</f>
        <v>2542</v>
      </c>
    </row>
    <row r="4789" spans="1:10" x14ac:dyDescent="0.2">
      <c r="A4789" s="1" t="s">
        <v>2842</v>
      </c>
      <c r="B4789" s="1" t="s">
        <v>1943</v>
      </c>
      <c r="C4789" t="s">
        <v>1944</v>
      </c>
      <c r="D4789" t="s">
        <v>10</v>
      </c>
      <c r="E4789" t="s">
        <v>1945</v>
      </c>
      <c r="F4789" t="s">
        <v>12</v>
      </c>
      <c r="G4789">
        <v>106</v>
      </c>
      <c r="H4789">
        <f>VLOOKUP(C4789,Sheet2!$D$2:$H$13246,3,FALSE)</f>
        <v>422</v>
      </c>
      <c r="I4789">
        <f>VLOOKUP($C4789,Sheet2!$D$2:$H$13246,4,FALSE)</f>
        <v>51</v>
      </c>
      <c r="J4789">
        <f>VLOOKUP($C4789,Sheet2!$D$2:$H$13246,5,FALSE)</f>
        <v>16</v>
      </c>
    </row>
    <row r="4790" spans="1:10" x14ac:dyDescent="0.2">
      <c r="A4790" s="1" t="s">
        <v>2842</v>
      </c>
      <c r="B4790" s="1" t="s">
        <v>1946</v>
      </c>
      <c r="C4790" t="s">
        <v>1947</v>
      </c>
      <c r="D4790" t="s">
        <v>10</v>
      </c>
      <c r="E4790" t="s">
        <v>1948</v>
      </c>
      <c r="F4790" t="s">
        <v>12</v>
      </c>
      <c r="G4790">
        <v>1736</v>
      </c>
      <c r="H4790">
        <f>VLOOKUP(C4790,Sheet2!$D$2:$H$13246,3,FALSE)</f>
        <v>10366</v>
      </c>
      <c r="I4790">
        <f>VLOOKUP($C4790,Sheet2!$D$2:$H$13246,4,FALSE)</f>
        <v>1774</v>
      </c>
      <c r="J4790">
        <f>VLOOKUP($C4790,Sheet2!$D$2:$H$13246,5,FALSE)</f>
        <v>213</v>
      </c>
    </row>
    <row r="4791" spans="1:10" x14ac:dyDescent="0.2">
      <c r="A4791" s="1" t="s">
        <v>2842</v>
      </c>
      <c r="B4791" s="1" t="s">
        <v>1949</v>
      </c>
      <c r="C4791" t="s">
        <v>1950</v>
      </c>
      <c r="D4791" t="s">
        <v>10</v>
      </c>
      <c r="E4791" t="s">
        <v>1951</v>
      </c>
      <c r="F4791" t="s">
        <v>12</v>
      </c>
      <c r="G4791">
        <v>841</v>
      </c>
      <c r="H4791">
        <f>VLOOKUP(C4791,Sheet2!$D$2:$H$13246,3,FALSE)</f>
        <v>5625</v>
      </c>
      <c r="I4791">
        <f>VLOOKUP($C4791,Sheet2!$D$2:$H$13246,4,FALSE)</f>
        <v>895</v>
      </c>
      <c r="J4791">
        <f>VLOOKUP($C4791,Sheet2!$D$2:$H$13246,5,FALSE)</f>
        <v>157</v>
      </c>
    </row>
    <row r="4792" spans="1:10" x14ac:dyDescent="0.2">
      <c r="A4792" s="1" t="s">
        <v>2842</v>
      </c>
      <c r="B4792" s="1" t="s">
        <v>1952</v>
      </c>
      <c r="C4792" t="s">
        <v>1953</v>
      </c>
      <c r="D4792" t="s">
        <v>10</v>
      </c>
      <c r="E4792" t="s">
        <v>343</v>
      </c>
      <c r="F4792" t="s">
        <v>12</v>
      </c>
      <c r="G4792">
        <v>7087</v>
      </c>
      <c r="H4792">
        <f>VLOOKUP(C4792,Sheet2!$D$2:$H$13246,3,FALSE)</f>
        <v>49078</v>
      </c>
      <c r="I4792">
        <f>VLOOKUP($C4792,Sheet2!$D$2:$H$13246,4,FALSE)</f>
        <v>7296</v>
      </c>
      <c r="J4792">
        <f>VLOOKUP($C4792,Sheet2!$D$2:$H$13246,5,FALSE)</f>
        <v>2094</v>
      </c>
    </row>
    <row r="4793" spans="1:10" x14ac:dyDescent="0.2">
      <c r="A4793" s="1" t="s">
        <v>2842</v>
      </c>
      <c r="B4793" s="1" t="s">
        <v>1954</v>
      </c>
      <c r="C4793" t="s">
        <v>1955</v>
      </c>
      <c r="D4793" t="s">
        <v>10</v>
      </c>
      <c r="E4793" t="s">
        <v>343</v>
      </c>
      <c r="F4793" t="s">
        <v>12</v>
      </c>
      <c r="G4793">
        <v>3859</v>
      </c>
      <c r="H4793">
        <f>VLOOKUP(C4793,Sheet2!$D$2:$H$13246,3,FALSE)</f>
        <v>26938</v>
      </c>
      <c r="I4793">
        <f>VLOOKUP($C4793,Sheet2!$D$2:$H$13246,4,FALSE)</f>
        <v>4202</v>
      </c>
      <c r="J4793">
        <f>VLOOKUP($C4793,Sheet2!$D$2:$H$13246,5,FALSE)</f>
        <v>422</v>
      </c>
    </row>
    <row r="4794" spans="1:10" x14ac:dyDescent="0.2">
      <c r="A4794" s="1" t="s">
        <v>2842</v>
      </c>
      <c r="B4794" s="1" t="s">
        <v>1956</v>
      </c>
      <c r="C4794" t="s">
        <v>1957</v>
      </c>
      <c r="D4794" t="s">
        <v>10</v>
      </c>
      <c r="E4794" t="s">
        <v>21</v>
      </c>
      <c r="F4794" t="s">
        <v>12</v>
      </c>
      <c r="G4794">
        <v>4099</v>
      </c>
      <c r="H4794">
        <f>VLOOKUP(C4794,Sheet2!$D$2:$H$13246,3,FALSE)</f>
        <v>23156</v>
      </c>
      <c r="I4794">
        <f>VLOOKUP($C4794,Sheet2!$D$2:$H$13246,4,FALSE)</f>
        <v>4140</v>
      </c>
      <c r="J4794">
        <f>VLOOKUP($C4794,Sheet2!$D$2:$H$13246,5,FALSE)</f>
        <v>256</v>
      </c>
    </row>
    <row r="4795" spans="1:10" x14ac:dyDescent="0.2">
      <c r="A4795" s="1" t="s">
        <v>2842</v>
      </c>
      <c r="B4795" s="1" t="s">
        <v>1958</v>
      </c>
      <c r="C4795" t="s">
        <v>1959</v>
      </c>
      <c r="D4795" t="s">
        <v>10</v>
      </c>
      <c r="E4795" t="s">
        <v>1960</v>
      </c>
      <c r="F4795" t="s">
        <v>12</v>
      </c>
      <c r="G4795">
        <v>4768</v>
      </c>
      <c r="H4795">
        <f>VLOOKUP(C4795,Sheet2!$D$2:$H$13246,3,FALSE)</f>
        <v>30036</v>
      </c>
      <c r="I4795">
        <f>VLOOKUP($C4795,Sheet2!$D$2:$H$13246,4,FALSE)</f>
        <v>4698</v>
      </c>
      <c r="J4795">
        <f>VLOOKUP($C4795,Sheet2!$D$2:$H$13246,5,FALSE)</f>
        <v>402</v>
      </c>
    </row>
    <row r="4796" spans="1:10" x14ac:dyDescent="0.2">
      <c r="A4796" s="1" t="s">
        <v>2842</v>
      </c>
      <c r="B4796" s="1" t="s">
        <v>1961</v>
      </c>
      <c r="C4796" t="s">
        <v>1962</v>
      </c>
      <c r="D4796" t="s">
        <v>10</v>
      </c>
      <c r="E4796" t="s">
        <v>888</v>
      </c>
      <c r="F4796" t="s">
        <v>12</v>
      </c>
      <c r="G4796">
        <v>2173</v>
      </c>
      <c r="H4796">
        <f>VLOOKUP(C4796,Sheet2!$D$2:$H$13246,3,FALSE)</f>
        <v>26470</v>
      </c>
      <c r="I4796">
        <f>VLOOKUP($C4796,Sheet2!$D$2:$H$13246,4,FALSE)</f>
        <v>2148</v>
      </c>
      <c r="J4796">
        <f>VLOOKUP($C4796,Sheet2!$D$2:$H$13246,5,FALSE)</f>
        <v>88</v>
      </c>
    </row>
    <row r="4797" spans="1:10" x14ac:dyDescent="0.2">
      <c r="A4797" s="1" t="s">
        <v>2842</v>
      </c>
      <c r="B4797" s="1" t="s">
        <v>1963</v>
      </c>
      <c r="C4797" t="s">
        <v>1964</v>
      </c>
      <c r="D4797" t="s">
        <v>10</v>
      </c>
      <c r="E4797" t="s">
        <v>1965</v>
      </c>
      <c r="F4797" t="s">
        <v>12</v>
      </c>
      <c r="G4797">
        <v>596</v>
      </c>
      <c r="H4797">
        <f>VLOOKUP(C4797,Sheet2!$D$2:$H$13246,3,FALSE)</f>
        <v>4195</v>
      </c>
      <c r="I4797">
        <f>VLOOKUP($C4797,Sheet2!$D$2:$H$13246,4,FALSE)</f>
        <v>690</v>
      </c>
      <c r="J4797">
        <f>VLOOKUP($C4797,Sheet2!$D$2:$H$13246,5,FALSE)</f>
        <v>91</v>
      </c>
    </row>
    <row r="4798" spans="1:10" x14ac:dyDescent="0.2">
      <c r="A4798" s="1" t="s">
        <v>2842</v>
      </c>
      <c r="B4798" s="1" t="s">
        <v>1966</v>
      </c>
      <c r="C4798" t="s">
        <v>1967</v>
      </c>
      <c r="D4798" t="s">
        <v>10</v>
      </c>
      <c r="E4798" t="s">
        <v>1968</v>
      </c>
      <c r="F4798" t="s">
        <v>12</v>
      </c>
      <c r="G4798">
        <v>5429</v>
      </c>
      <c r="H4798" t="e">
        <f>VLOOKUP(C4798,Sheet2!$D$2:$H$13246,3,FALSE)</f>
        <v>#N/A</v>
      </c>
      <c r="I4798" t="e">
        <f>VLOOKUP($C4798,Sheet2!$D$2:$H$13246,4,FALSE)</f>
        <v>#N/A</v>
      </c>
      <c r="J4798" t="e">
        <f>VLOOKUP($C4798,Sheet2!$D$2:$H$13246,5,FALSE)</f>
        <v>#N/A</v>
      </c>
    </row>
    <row r="4799" spans="1:10" x14ac:dyDescent="0.2">
      <c r="A4799" s="1" t="s">
        <v>2842</v>
      </c>
      <c r="B4799" s="1" t="s">
        <v>1969</v>
      </c>
      <c r="C4799" t="s">
        <v>1970</v>
      </c>
      <c r="D4799" t="s">
        <v>10</v>
      </c>
      <c r="E4799" t="s">
        <v>1825</v>
      </c>
      <c r="F4799" t="s">
        <v>12</v>
      </c>
      <c r="G4799">
        <v>1268</v>
      </c>
      <c r="H4799">
        <f>VLOOKUP(C4799,Sheet2!$D$2:$H$13246,3,FALSE)</f>
        <v>14393</v>
      </c>
      <c r="I4799">
        <f>VLOOKUP($C4799,Sheet2!$D$2:$H$13246,4,FALSE)</f>
        <v>1287</v>
      </c>
      <c r="J4799">
        <f>VLOOKUP($C4799,Sheet2!$D$2:$H$13246,5,FALSE)</f>
        <v>36</v>
      </c>
    </row>
    <row r="4800" spans="1:10" x14ac:dyDescent="0.2">
      <c r="A4800" s="1" t="s">
        <v>2842</v>
      </c>
      <c r="B4800" s="1" t="s">
        <v>1971</v>
      </c>
      <c r="C4800" t="s">
        <v>1972</v>
      </c>
      <c r="D4800" t="s">
        <v>10</v>
      </c>
      <c r="E4800" t="s">
        <v>1973</v>
      </c>
      <c r="F4800" t="s">
        <v>12</v>
      </c>
      <c r="G4800">
        <v>1223</v>
      </c>
      <c r="H4800">
        <f>VLOOKUP(C4800,Sheet2!$D$2:$H$13246,3,FALSE)</f>
        <v>7577</v>
      </c>
      <c r="I4800">
        <f>VLOOKUP($C4800,Sheet2!$D$2:$H$13246,4,FALSE)</f>
        <v>1427</v>
      </c>
      <c r="J4800">
        <f>VLOOKUP($C4800,Sheet2!$D$2:$H$13246,5,FALSE)</f>
        <v>94</v>
      </c>
    </row>
    <row r="4801" spans="1:10" x14ac:dyDescent="0.2">
      <c r="A4801" s="1" t="s">
        <v>2842</v>
      </c>
      <c r="B4801" s="1" t="s">
        <v>1974</v>
      </c>
      <c r="C4801" t="s">
        <v>1975</v>
      </c>
      <c r="D4801" t="s">
        <v>10</v>
      </c>
      <c r="E4801" t="s">
        <v>1976</v>
      </c>
      <c r="F4801" t="s">
        <v>12</v>
      </c>
      <c r="G4801">
        <v>9239</v>
      </c>
      <c r="H4801">
        <f>VLOOKUP(C4801,Sheet2!$D$2:$H$13246,3,FALSE)</f>
        <v>58905</v>
      </c>
      <c r="I4801">
        <f>VLOOKUP($C4801,Sheet2!$D$2:$H$13246,4,FALSE)</f>
        <v>9889</v>
      </c>
      <c r="J4801">
        <f>VLOOKUP($C4801,Sheet2!$D$2:$H$13246,5,FALSE)</f>
        <v>1073</v>
      </c>
    </row>
    <row r="4802" spans="1:10" x14ac:dyDescent="0.2">
      <c r="A4802" s="1" t="s">
        <v>2842</v>
      </c>
      <c r="B4802" s="1" t="s">
        <v>1977</v>
      </c>
      <c r="C4802" t="s">
        <v>1978</v>
      </c>
      <c r="D4802" t="s">
        <v>10</v>
      </c>
      <c r="E4802" t="s">
        <v>1979</v>
      </c>
      <c r="F4802" t="s">
        <v>12</v>
      </c>
      <c r="G4802">
        <v>3663</v>
      </c>
      <c r="H4802">
        <f>VLOOKUP(C4802,Sheet2!$D$2:$H$13246,3,FALSE)</f>
        <v>30884</v>
      </c>
      <c r="I4802">
        <f>VLOOKUP($C4802,Sheet2!$D$2:$H$13246,4,FALSE)</f>
        <v>4130</v>
      </c>
      <c r="J4802">
        <f>VLOOKUP($C4802,Sheet2!$D$2:$H$13246,5,FALSE)</f>
        <v>504</v>
      </c>
    </row>
    <row r="4803" spans="1:10" x14ac:dyDescent="0.2">
      <c r="A4803" s="1" t="s">
        <v>2842</v>
      </c>
      <c r="B4803" s="1" t="s">
        <v>1980</v>
      </c>
      <c r="C4803" t="s">
        <v>1981</v>
      </c>
      <c r="D4803" t="s">
        <v>10</v>
      </c>
      <c r="E4803" t="s">
        <v>1982</v>
      </c>
      <c r="F4803" t="s">
        <v>12</v>
      </c>
      <c r="G4803">
        <v>1339</v>
      </c>
      <c r="H4803">
        <f>VLOOKUP(C4803,Sheet2!$D$2:$H$13246,3,FALSE)</f>
        <v>8907</v>
      </c>
      <c r="I4803">
        <f>VLOOKUP($C4803,Sheet2!$D$2:$H$13246,4,FALSE)</f>
        <v>1380</v>
      </c>
      <c r="J4803">
        <f>VLOOKUP($C4803,Sheet2!$D$2:$H$13246,5,FALSE)</f>
        <v>225</v>
      </c>
    </row>
    <row r="4804" spans="1:10" x14ac:dyDescent="0.2">
      <c r="A4804" s="1" t="s">
        <v>2842</v>
      </c>
      <c r="B4804" s="1" t="s">
        <v>1983</v>
      </c>
      <c r="C4804" t="s">
        <v>1984</v>
      </c>
      <c r="D4804" t="s">
        <v>10</v>
      </c>
      <c r="E4804" t="s">
        <v>1985</v>
      </c>
      <c r="F4804" t="s">
        <v>12</v>
      </c>
      <c r="G4804">
        <v>848</v>
      </c>
      <c r="H4804">
        <f>VLOOKUP(C4804,Sheet2!$D$2:$H$13246,3,FALSE)</f>
        <v>6486</v>
      </c>
      <c r="I4804">
        <f>VLOOKUP($C4804,Sheet2!$D$2:$H$13246,4,FALSE)</f>
        <v>895</v>
      </c>
      <c r="J4804">
        <f>VLOOKUP($C4804,Sheet2!$D$2:$H$13246,5,FALSE)</f>
        <v>154</v>
      </c>
    </row>
    <row r="4805" spans="1:10" x14ac:dyDescent="0.2">
      <c r="A4805" s="1" t="s">
        <v>2842</v>
      </c>
      <c r="B4805" s="1" t="s">
        <v>1986</v>
      </c>
      <c r="C4805" t="s">
        <v>1987</v>
      </c>
      <c r="D4805" t="s">
        <v>10</v>
      </c>
      <c r="E4805" t="s">
        <v>1988</v>
      </c>
      <c r="F4805" t="s">
        <v>12</v>
      </c>
      <c r="G4805">
        <v>6060</v>
      </c>
      <c r="H4805">
        <f>VLOOKUP(C4805,Sheet2!$D$2:$H$13246,3,FALSE)</f>
        <v>36106</v>
      </c>
      <c r="I4805">
        <f>VLOOKUP($C4805,Sheet2!$D$2:$H$13246,4,FALSE)</f>
        <v>6440</v>
      </c>
      <c r="J4805">
        <f>VLOOKUP($C4805,Sheet2!$D$2:$H$13246,5,FALSE)</f>
        <v>256</v>
      </c>
    </row>
    <row r="4806" spans="1:10" x14ac:dyDescent="0.2">
      <c r="A4806" s="1" t="s">
        <v>2842</v>
      </c>
      <c r="B4806" s="1" t="s">
        <v>1989</v>
      </c>
      <c r="C4806" t="s">
        <v>1990</v>
      </c>
      <c r="D4806" t="s">
        <v>10</v>
      </c>
      <c r="E4806" t="s">
        <v>1991</v>
      </c>
      <c r="F4806" t="s">
        <v>12</v>
      </c>
      <c r="G4806">
        <v>483</v>
      </c>
      <c r="H4806">
        <f>VLOOKUP(C4806,Sheet2!$D$2:$H$13246,3,FALSE)</f>
        <v>2874</v>
      </c>
      <c r="I4806">
        <f>VLOOKUP($C4806,Sheet2!$D$2:$H$13246,4,FALSE)</f>
        <v>389</v>
      </c>
      <c r="J4806">
        <f>VLOOKUP($C4806,Sheet2!$D$2:$H$13246,5,FALSE)</f>
        <v>59</v>
      </c>
    </row>
    <row r="4807" spans="1:10" x14ac:dyDescent="0.2">
      <c r="A4807" s="1" t="s">
        <v>2842</v>
      </c>
      <c r="B4807" s="1" t="s">
        <v>1992</v>
      </c>
      <c r="C4807" t="s">
        <v>1993</v>
      </c>
      <c r="D4807" t="s">
        <v>10</v>
      </c>
      <c r="E4807" t="s">
        <v>1994</v>
      </c>
      <c r="F4807" t="s">
        <v>12</v>
      </c>
      <c r="G4807">
        <v>1966</v>
      </c>
      <c r="H4807">
        <f>VLOOKUP(C4807,Sheet2!$D$2:$H$13246,3,FALSE)</f>
        <v>12857</v>
      </c>
      <c r="I4807">
        <f>VLOOKUP($C4807,Sheet2!$D$2:$H$13246,4,FALSE)</f>
        <v>2022</v>
      </c>
      <c r="J4807">
        <f>VLOOKUP($C4807,Sheet2!$D$2:$H$13246,5,FALSE)</f>
        <v>444</v>
      </c>
    </row>
    <row r="4808" spans="1:10" x14ac:dyDescent="0.2">
      <c r="A4808" s="1" t="s">
        <v>2842</v>
      </c>
      <c r="B4808" s="1" t="s">
        <v>1995</v>
      </c>
      <c r="C4808" t="s">
        <v>1996</v>
      </c>
      <c r="D4808" t="s">
        <v>10</v>
      </c>
      <c r="E4808" t="s">
        <v>1997</v>
      </c>
      <c r="F4808" t="s">
        <v>12</v>
      </c>
      <c r="G4808">
        <v>984</v>
      </c>
      <c r="H4808">
        <f>VLOOKUP(C4808,Sheet2!$D$2:$H$13246,3,FALSE)</f>
        <v>6539</v>
      </c>
      <c r="I4808">
        <f>VLOOKUP($C4808,Sheet2!$D$2:$H$13246,4,FALSE)</f>
        <v>1077</v>
      </c>
      <c r="J4808">
        <f>VLOOKUP($C4808,Sheet2!$D$2:$H$13246,5,FALSE)</f>
        <v>198</v>
      </c>
    </row>
    <row r="4809" spans="1:10" x14ac:dyDescent="0.2">
      <c r="A4809" s="1" t="s">
        <v>2842</v>
      </c>
      <c r="B4809" s="1" t="s">
        <v>1998</v>
      </c>
      <c r="C4809" t="s">
        <v>1999</v>
      </c>
      <c r="D4809" t="s">
        <v>10</v>
      </c>
      <c r="E4809" t="s">
        <v>2000</v>
      </c>
      <c r="F4809" t="s">
        <v>12</v>
      </c>
      <c r="G4809">
        <v>753</v>
      </c>
      <c r="H4809">
        <f>VLOOKUP(C4809,Sheet2!$D$2:$H$13246,3,FALSE)</f>
        <v>5096</v>
      </c>
      <c r="I4809">
        <f>VLOOKUP($C4809,Sheet2!$D$2:$H$13246,4,FALSE)</f>
        <v>810</v>
      </c>
      <c r="J4809">
        <f>VLOOKUP($C4809,Sheet2!$D$2:$H$13246,5,FALSE)</f>
        <v>120</v>
      </c>
    </row>
    <row r="4810" spans="1:10" x14ac:dyDescent="0.2">
      <c r="A4810" s="1" t="s">
        <v>2842</v>
      </c>
      <c r="B4810" s="1" t="s">
        <v>2001</v>
      </c>
      <c r="C4810" t="s">
        <v>2002</v>
      </c>
      <c r="D4810" t="s">
        <v>10</v>
      </c>
      <c r="E4810" t="s">
        <v>2003</v>
      </c>
      <c r="F4810" t="s">
        <v>12</v>
      </c>
      <c r="G4810">
        <v>2888</v>
      </c>
      <c r="H4810">
        <f>VLOOKUP(C4810,Sheet2!$D$2:$H$13246,3,FALSE)</f>
        <v>24673</v>
      </c>
      <c r="I4810">
        <f>VLOOKUP($C4810,Sheet2!$D$2:$H$13246,4,FALSE)</f>
        <v>3539</v>
      </c>
      <c r="J4810">
        <f>VLOOKUP($C4810,Sheet2!$D$2:$H$13246,5,FALSE)</f>
        <v>515</v>
      </c>
    </row>
    <row r="4811" spans="1:10" x14ac:dyDescent="0.2">
      <c r="A4811" s="1" t="s">
        <v>2842</v>
      </c>
      <c r="B4811" s="1" t="s">
        <v>2004</v>
      </c>
      <c r="C4811" t="s">
        <v>2005</v>
      </c>
      <c r="D4811" t="s">
        <v>10</v>
      </c>
      <c r="E4811" t="s">
        <v>2006</v>
      </c>
      <c r="F4811" t="s">
        <v>12</v>
      </c>
      <c r="G4811">
        <v>897</v>
      </c>
      <c r="H4811">
        <f>VLOOKUP(C4811,Sheet2!$D$2:$H$13246,3,FALSE)</f>
        <v>5274</v>
      </c>
      <c r="I4811">
        <f>VLOOKUP($C4811,Sheet2!$D$2:$H$13246,4,FALSE)</f>
        <v>926</v>
      </c>
      <c r="J4811">
        <f>VLOOKUP($C4811,Sheet2!$D$2:$H$13246,5,FALSE)</f>
        <v>100</v>
      </c>
    </row>
    <row r="4812" spans="1:10" x14ac:dyDescent="0.2">
      <c r="A4812" s="1" t="s">
        <v>2842</v>
      </c>
      <c r="B4812" s="1" t="s">
        <v>2007</v>
      </c>
      <c r="C4812" t="s">
        <v>2008</v>
      </c>
      <c r="D4812" t="s">
        <v>10</v>
      </c>
      <c r="E4812" t="s">
        <v>2860</v>
      </c>
      <c r="F4812" t="s">
        <v>12</v>
      </c>
      <c r="G4812">
        <v>35</v>
      </c>
      <c r="H4812">
        <f>VLOOKUP(C4812,Sheet2!$D$2:$H$13246,3,FALSE)</f>
        <v>432</v>
      </c>
      <c r="I4812">
        <f>VLOOKUP($C4812,Sheet2!$D$2:$H$13246,4,FALSE)</f>
        <v>46</v>
      </c>
      <c r="J4812">
        <f>VLOOKUP($C4812,Sheet2!$D$2:$H$13246,5,FALSE)</f>
        <v>10</v>
      </c>
    </row>
    <row r="4813" spans="1:10" x14ac:dyDescent="0.2">
      <c r="A4813" s="1" t="s">
        <v>2842</v>
      </c>
      <c r="B4813" s="1" t="s">
        <v>2010</v>
      </c>
      <c r="C4813" t="s">
        <v>2011</v>
      </c>
      <c r="D4813" t="s">
        <v>10</v>
      </c>
      <c r="E4813" t="s">
        <v>2012</v>
      </c>
      <c r="F4813" t="s">
        <v>12</v>
      </c>
      <c r="G4813">
        <v>5727</v>
      </c>
      <c r="H4813">
        <f>VLOOKUP(C4813,Sheet2!$D$2:$H$13246,3,FALSE)</f>
        <v>37442</v>
      </c>
      <c r="I4813">
        <f>VLOOKUP($C4813,Sheet2!$D$2:$H$13246,4,FALSE)</f>
        <v>6002</v>
      </c>
      <c r="J4813">
        <f>VLOOKUP($C4813,Sheet2!$D$2:$H$13246,5,FALSE)</f>
        <v>272</v>
      </c>
    </row>
    <row r="4814" spans="1:10" x14ac:dyDescent="0.2">
      <c r="A4814" s="1" t="s">
        <v>2842</v>
      </c>
      <c r="B4814" s="1" t="s">
        <v>2013</v>
      </c>
      <c r="C4814" t="s">
        <v>2014</v>
      </c>
      <c r="D4814" t="s">
        <v>10</v>
      </c>
      <c r="E4814" t="s">
        <v>2015</v>
      </c>
      <c r="F4814" t="s">
        <v>12</v>
      </c>
      <c r="G4814">
        <v>764</v>
      </c>
      <c r="H4814">
        <f>VLOOKUP(C4814,Sheet2!$D$2:$H$13246,3,FALSE)</f>
        <v>5608</v>
      </c>
      <c r="I4814">
        <f>VLOOKUP($C4814,Sheet2!$D$2:$H$13246,4,FALSE)</f>
        <v>808</v>
      </c>
      <c r="J4814">
        <f>VLOOKUP($C4814,Sheet2!$D$2:$H$13246,5,FALSE)</f>
        <v>154</v>
      </c>
    </row>
    <row r="4815" spans="1:10" x14ac:dyDescent="0.2">
      <c r="A4815" s="1" t="s">
        <v>2842</v>
      </c>
      <c r="B4815" s="1" t="s">
        <v>2016</v>
      </c>
      <c r="C4815" t="s">
        <v>2017</v>
      </c>
      <c r="D4815" t="s">
        <v>10</v>
      </c>
      <c r="E4815" t="s">
        <v>2018</v>
      </c>
      <c r="F4815" t="s">
        <v>12</v>
      </c>
      <c r="G4815">
        <v>1672</v>
      </c>
      <c r="H4815">
        <f>VLOOKUP(C4815,Sheet2!$D$2:$H$13246,3,FALSE)</f>
        <v>11378</v>
      </c>
      <c r="I4815">
        <f>VLOOKUP($C4815,Sheet2!$D$2:$H$13246,4,FALSE)</f>
        <v>1694</v>
      </c>
      <c r="J4815">
        <f>VLOOKUP($C4815,Sheet2!$D$2:$H$13246,5,FALSE)</f>
        <v>379</v>
      </c>
    </row>
    <row r="4816" spans="1:10" x14ac:dyDescent="0.2">
      <c r="A4816" s="1" t="s">
        <v>2842</v>
      </c>
      <c r="B4816" s="1" t="s">
        <v>2019</v>
      </c>
      <c r="C4816" t="s">
        <v>2020</v>
      </c>
      <c r="D4816" t="s">
        <v>10</v>
      </c>
      <c r="E4816" t="s">
        <v>2021</v>
      </c>
      <c r="F4816" t="s">
        <v>12</v>
      </c>
      <c r="G4816">
        <v>2221</v>
      </c>
      <c r="H4816">
        <f>VLOOKUP(C4816,Sheet2!$D$2:$H$13246,3,FALSE)</f>
        <v>15316</v>
      </c>
      <c r="I4816">
        <f>VLOOKUP($C4816,Sheet2!$D$2:$H$13246,4,FALSE)</f>
        <v>2382</v>
      </c>
      <c r="J4816">
        <f>VLOOKUP($C4816,Sheet2!$D$2:$H$13246,5,FALSE)</f>
        <v>529</v>
      </c>
    </row>
    <row r="4817" spans="1:10" x14ac:dyDescent="0.2">
      <c r="A4817" s="1" t="s">
        <v>2842</v>
      </c>
      <c r="B4817" s="1" t="s">
        <v>2022</v>
      </c>
      <c r="C4817" t="s">
        <v>2023</v>
      </c>
      <c r="D4817" t="s">
        <v>10</v>
      </c>
      <c r="E4817" t="s">
        <v>2024</v>
      </c>
      <c r="F4817" t="s">
        <v>12</v>
      </c>
      <c r="G4817">
        <v>1843</v>
      </c>
      <c r="H4817">
        <f>VLOOKUP(C4817,Sheet2!$D$2:$H$13246,3,FALSE)</f>
        <v>6607</v>
      </c>
      <c r="I4817">
        <f>VLOOKUP($C4817,Sheet2!$D$2:$H$13246,4,FALSE)</f>
        <v>1020</v>
      </c>
      <c r="J4817">
        <f>VLOOKUP($C4817,Sheet2!$D$2:$H$13246,5,FALSE)</f>
        <v>190</v>
      </c>
    </row>
    <row r="4818" spans="1:10" x14ac:dyDescent="0.2">
      <c r="A4818" s="1" t="s">
        <v>2842</v>
      </c>
      <c r="B4818" s="1" t="s">
        <v>2025</v>
      </c>
      <c r="C4818" t="s">
        <v>2026</v>
      </c>
      <c r="D4818" t="s">
        <v>10</v>
      </c>
      <c r="E4818" t="s">
        <v>2027</v>
      </c>
      <c r="F4818" t="s">
        <v>12</v>
      </c>
      <c r="G4818">
        <v>902</v>
      </c>
      <c r="H4818">
        <f>VLOOKUP(C4818,Sheet2!$D$2:$H$13246,3,FALSE)</f>
        <v>5834</v>
      </c>
      <c r="I4818">
        <f>VLOOKUP($C4818,Sheet2!$D$2:$H$13246,4,FALSE)</f>
        <v>1001</v>
      </c>
      <c r="J4818">
        <f>VLOOKUP($C4818,Sheet2!$D$2:$H$13246,5,FALSE)</f>
        <v>115</v>
      </c>
    </row>
    <row r="4819" spans="1:10" x14ac:dyDescent="0.2">
      <c r="A4819" s="1" t="s">
        <v>2842</v>
      </c>
      <c r="B4819" s="1" t="s">
        <v>2028</v>
      </c>
      <c r="C4819" t="s">
        <v>2029</v>
      </c>
      <c r="D4819" t="s">
        <v>10</v>
      </c>
      <c r="E4819" t="s">
        <v>2030</v>
      </c>
      <c r="F4819" t="s">
        <v>12</v>
      </c>
      <c r="G4819">
        <v>1395</v>
      </c>
      <c r="H4819">
        <f>VLOOKUP(C4819,Sheet2!$D$2:$H$13246,3,FALSE)</f>
        <v>15094</v>
      </c>
      <c r="I4819">
        <f>VLOOKUP($C4819,Sheet2!$D$2:$H$13246,4,FALSE)</f>
        <v>1762</v>
      </c>
      <c r="J4819">
        <f>VLOOKUP($C4819,Sheet2!$D$2:$H$13246,5,FALSE)</f>
        <v>261</v>
      </c>
    </row>
    <row r="4820" spans="1:10" x14ac:dyDescent="0.2">
      <c r="A4820" s="1" t="s">
        <v>2842</v>
      </c>
      <c r="B4820" s="1" t="s">
        <v>2837</v>
      </c>
      <c r="C4820" t="s">
        <v>2838</v>
      </c>
      <c r="D4820" t="s">
        <v>10</v>
      </c>
      <c r="E4820" t="s">
        <v>659</v>
      </c>
      <c r="F4820" t="s">
        <v>12</v>
      </c>
      <c r="G4820">
        <v>296</v>
      </c>
      <c r="H4820" t="e">
        <f>VLOOKUP(C4820,Sheet2!$D$2:$H$13246,3,FALSE)</f>
        <v>#N/A</v>
      </c>
      <c r="I4820" t="e">
        <f>VLOOKUP($C4820,Sheet2!$D$2:$H$13246,4,FALSE)</f>
        <v>#N/A</v>
      </c>
      <c r="J4820" t="e">
        <f>VLOOKUP($C4820,Sheet2!$D$2:$H$13246,5,FALSE)</f>
        <v>#N/A</v>
      </c>
    </row>
    <row r="4821" spans="1:10" x14ac:dyDescent="0.2">
      <c r="A4821" s="1" t="s">
        <v>2842</v>
      </c>
      <c r="B4821" s="1" t="s">
        <v>2031</v>
      </c>
      <c r="C4821" t="s">
        <v>2032</v>
      </c>
      <c r="D4821" t="s">
        <v>10</v>
      </c>
      <c r="E4821" t="s">
        <v>2861</v>
      </c>
      <c r="F4821" t="s">
        <v>12</v>
      </c>
      <c r="G4821">
        <v>5064</v>
      </c>
      <c r="H4821">
        <f>VLOOKUP(C4821,Sheet2!$D$2:$H$13246,3,FALSE)</f>
        <v>33153</v>
      </c>
      <c r="I4821">
        <f>VLOOKUP($C4821,Sheet2!$D$2:$H$13246,4,FALSE)</f>
        <v>5815</v>
      </c>
      <c r="J4821">
        <f>VLOOKUP($C4821,Sheet2!$D$2:$H$13246,5,FALSE)</f>
        <v>212</v>
      </c>
    </row>
    <row r="4822" spans="1:10" x14ac:dyDescent="0.2">
      <c r="A4822" s="1" t="s">
        <v>2842</v>
      </c>
      <c r="B4822" s="1" t="s">
        <v>2034</v>
      </c>
      <c r="C4822" t="s">
        <v>2035</v>
      </c>
      <c r="D4822" t="s">
        <v>10</v>
      </c>
      <c r="E4822" t="s">
        <v>2036</v>
      </c>
      <c r="F4822" t="s">
        <v>12</v>
      </c>
      <c r="G4822">
        <v>82</v>
      </c>
      <c r="H4822">
        <f>VLOOKUP(C4822,Sheet2!$D$2:$H$13246,3,FALSE)</f>
        <v>1604</v>
      </c>
      <c r="I4822">
        <f>VLOOKUP($C4822,Sheet2!$D$2:$H$13246,4,FALSE)</f>
        <v>169</v>
      </c>
      <c r="J4822">
        <f>VLOOKUP($C4822,Sheet2!$D$2:$H$13246,5,FALSE)</f>
        <v>14</v>
      </c>
    </row>
    <row r="4823" spans="1:10" x14ac:dyDescent="0.2">
      <c r="A4823" s="1" t="s">
        <v>2842</v>
      </c>
      <c r="B4823" s="1" t="s">
        <v>2037</v>
      </c>
      <c r="C4823" t="s">
        <v>2038</v>
      </c>
      <c r="D4823" t="s">
        <v>10</v>
      </c>
      <c r="E4823" t="s">
        <v>2039</v>
      </c>
      <c r="F4823" t="s">
        <v>12</v>
      </c>
      <c r="G4823">
        <v>651</v>
      </c>
      <c r="H4823">
        <f>VLOOKUP(C4823,Sheet2!$D$2:$H$13246,3,FALSE)</f>
        <v>4772</v>
      </c>
      <c r="I4823">
        <f>VLOOKUP($C4823,Sheet2!$D$2:$H$13246,4,FALSE)</f>
        <v>741</v>
      </c>
      <c r="J4823">
        <f>VLOOKUP($C4823,Sheet2!$D$2:$H$13246,5,FALSE)</f>
        <v>116</v>
      </c>
    </row>
    <row r="4824" spans="1:10" x14ac:dyDescent="0.2">
      <c r="A4824" s="1" t="s">
        <v>2842</v>
      </c>
      <c r="B4824" s="1" t="s">
        <v>2040</v>
      </c>
      <c r="C4824" t="s">
        <v>2041</v>
      </c>
      <c r="D4824" t="s">
        <v>10</v>
      </c>
      <c r="E4824" t="s">
        <v>2042</v>
      </c>
      <c r="F4824" t="s">
        <v>12</v>
      </c>
      <c r="G4824">
        <v>4656</v>
      </c>
      <c r="H4824">
        <f>VLOOKUP(C4824,Sheet2!$D$2:$H$13246,3,FALSE)</f>
        <v>35149</v>
      </c>
      <c r="I4824">
        <f>VLOOKUP($C4824,Sheet2!$D$2:$H$13246,4,FALSE)</f>
        <v>4876</v>
      </c>
      <c r="J4824">
        <f>VLOOKUP($C4824,Sheet2!$D$2:$H$13246,5,FALSE)</f>
        <v>535</v>
      </c>
    </row>
    <row r="4825" spans="1:10" x14ac:dyDescent="0.2">
      <c r="A4825" s="1" t="s">
        <v>2842</v>
      </c>
      <c r="B4825" s="1" t="s">
        <v>2043</v>
      </c>
      <c r="C4825" t="s">
        <v>2044</v>
      </c>
      <c r="D4825" t="s">
        <v>10</v>
      </c>
      <c r="E4825" t="s">
        <v>2045</v>
      </c>
      <c r="F4825" t="s">
        <v>12</v>
      </c>
      <c r="G4825">
        <v>3960</v>
      </c>
      <c r="H4825">
        <f>VLOOKUP(C4825,Sheet2!$D$2:$H$13246,3,FALSE)</f>
        <v>32241</v>
      </c>
      <c r="I4825">
        <f>VLOOKUP($C4825,Sheet2!$D$2:$H$13246,4,FALSE)</f>
        <v>4035</v>
      </c>
      <c r="J4825">
        <f>VLOOKUP($C4825,Sheet2!$D$2:$H$13246,5,FALSE)</f>
        <v>843</v>
      </c>
    </row>
    <row r="4826" spans="1:10" x14ac:dyDescent="0.2">
      <c r="A4826" s="1" t="s">
        <v>2842</v>
      </c>
      <c r="B4826" s="1" t="s">
        <v>2046</v>
      </c>
      <c r="C4826" t="s">
        <v>2047</v>
      </c>
      <c r="D4826" t="s">
        <v>10</v>
      </c>
      <c r="E4826" t="s">
        <v>2048</v>
      </c>
      <c r="F4826" t="s">
        <v>12</v>
      </c>
      <c r="G4826">
        <v>358</v>
      </c>
      <c r="H4826">
        <f>VLOOKUP(C4826,Sheet2!$D$2:$H$13246,3,FALSE)</f>
        <v>2641</v>
      </c>
      <c r="I4826">
        <f>VLOOKUP($C4826,Sheet2!$D$2:$H$13246,4,FALSE)</f>
        <v>478</v>
      </c>
      <c r="J4826">
        <f>VLOOKUP($C4826,Sheet2!$D$2:$H$13246,5,FALSE)</f>
        <v>99</v>
      </c>
    </row>
    <row r="4827" spans="1:10" x14ac:dyDescent="0.2">
      <c r="A4827" s="1" t="s">
        <v>2842</v>
      </c>
      <c r="B4827" s="1" t="s">
        <v>2049</v>
      </c>
      <c r="C4827" t="s">
        <v>2050</v>
      </c>
      <c r="D4827" t="s">
        <v>10</v>
      </c>
      <c r="E4827" t="s">
        <v>2051</v>
      </c>
      <c r="F4827" t="s">
        <v>12</v>
      </c>
      <c r="G4827">
        <v>747</v>
      </c>
      <c r="H4827">
        <f>VLOOKUP(C4827,Sheet2!$D$2:$H$13246,3,FALSE)</f>
        <v>7053</v>
      </c>
      <c r="I4827">
        <f>VLOOKUP($C4827,Sheet2!$D$2:$H$13246,4,FALSE)</f>
        <v>1029</v>
      </c>
      <c r="J4827">
        <f>VLOOKUP($C4827,Sheet2!$D$2:$H$13246,5,FALSE)</f>
        <v>248</v>
      </c>
    </row>
    <row r="4828" spans="1:10" x14ac:dyDescent="0.2">
      <c r="A4828" s="1" t="s">
        <v>2842</v>
      </c>
      <c r="B4828" s="1" t="s">
        <v>2052</v>
      </c>
      <c r="C4828" t="s">
        <v>2053</v>
      </c>
      <c r="D4828" t="s">
        <v>10</v>
      </c>
      <c r="E4828" t="s">
        <v>2054</v>
      </c>
      <c r="F4828" t="s">
        <v>12</v>
      </c>
      <c r="G4828">
        <v>2178</v>
      </c>
      <c r="H4828">
        <f>VLOOKUP(C4828,Sheet2!$D$2:$H$13246,3,FALSE)</f>
        <v>13918</v>
      </c>
      <c r="I4828">
        <f>VLOOKUP($C4828,Sheet2!$D$2:$H$13246,4,FALSE)</f>
        <v>2140</v>
      </c>
      <c r="J4828">
        <f>VLOOKUP($C4828,Sheet2!$D$2:$H$13246,5,FALSE)</f>
        <v>327</v>
      </c>
    </row>
    <row r="4829" spans="1:10" x14ac:dyDescent="0.2">
      <c r="A4829" s="1" t="s">
        <v>2842</v>
      </c>
      <c r="B4829" s="1" t="s">
        <v>2055</v>
      </c>
      <c r="C4829" t="s">
        <v>2056</v>
      </c>
      <c r="D4829" t="s">
        <v>10</v>
      </c>
      <c r="E4829" t="s">
        <v>2057</v>
      </c>
      <c r="F4829" t="s">
        <v>12</v>
      </c>
      <c r="G4829">
        <v>190</v>
      </c>
      <c r="H4829" t="e">
        <f>VLOOKUP(C4829,Sheet2!$D$2:$H$13246,3,FALSE)</f>
        <v>#N/A</v>
      </c>
      <c r="I4829" t="e">
        <f>VLOOKUP($C4829,Sheet2!$D$2:$H$13246,4,FALSE)</f>
        <v>#N/A</v>
      </c>
      <c r="J4829" t="e">
        <f>VLOOKUP($C4829,Sheet2!$D$2:$H$13246,5,FALSE)</f>
        <v>#N/A</v>
      </c>
    </row>
    <row r="4830" spans="1:10" x14ac:dyDescent="0.2">
      <c r="A4830" s="1" t="s">
        <v>2842</v>
      </c>
      <c r="B4830" s="1" t="s">
        <v>2058</v>
      </c>
      <c r="C4830" t="s">
        <v>2059</v>
      </c>
      <c r="D4830" t="s">
        <v>10</v>
      </c>
      <c r="E4830" t="s">
        <v>2060</v>
      </c>
      <c r="F4830" t="s">
        <v>12</v>
      </c>
      <c r="G4830">
        <v>780</v>
      </c>
      <c r="H4830">
        <f>VLOOKUP(C4830,Sheet2!$D$2:$H$13246,3,FALSE)</f>
        <v>5153</v>
      </c>
      <c r="I4830">
        <f>VLOOKUP($C4830,Sheet2!$D$2:$H$13246,4,FALSE)</f>
        <v>785</v>
      </c>
      <c r="J4830">
        <f>VLOOKUP($C4830,Sheet2!$D$2:$H$13246,5,FALSE)</f>
        <v>128</v>
      </c>
    </row>
    <row r="4831" spans="1:10" x14ac:dyDescent="0.2">
      <c r="A4831" s="1" t="s">
        <v>2842</v>
      </c>
      <c r="B4831" s="1" t="s">
        <v>2061</v>
      </c>
      <c r="C4831" t="s">
        <v>2062</v>
      </c>
      <c r="D4831" t="s">
        <v>10</v>
      </c>
      <c r="E4831" t="s">
        <v>2063</v>
      </c>
      <c r="F4831" t="s">
        <v>12</v>
      </c>
      <c r="G4831">
        <v>1662</v>
      </c>
      <c r="H4831">
        <f>VLOOKUP(C4831,Sheet2!$D$2:$H$13246,3,FALSE)</f>
        <v>13419</v>
      </c>
      <c r="I4831">
        <f>VLOOKUP($C4831,Sheet2!$D$2:$H$13246,4,FALSE)</f>
        <v>2161</v>
      </c>
      <c r="J4831">
        <f>VLOOKUP($C4831,Sheet2!$D$2:$H$13246,5,FALSE)</f>
        <v>104</v>
      </c>
    </row>
    <row r="4832" spans="1:10" x14ac:dyDescent="0.2">
      <c r="A4832" s="1" t="s">
        <v>2842</v>
      </c>
      <c r="B4832" s="1" t="s">
        <v>2064</v>
      </c>
      <c r="C4832" t="s">
        <v>2065</v>
      </c>
      <c r="D4832" t="s">
        <v>10</v>
      </c>
      <c r="E4832" t="s">
        <v>2066</v>
      </c>
      <c r="F4832" t="s">
        <v>12</v>
      </c>
      <c r="G4832">
        <v>1905</v>
      </c>
      <c r="H4832">
        <f>VLOOKUP(C4832,Sheet2!$D$2:$H$13246,3,FALSE)</f>
        <v>12672</v>
      </c>
      <c r="I4832">
        <f>VLOOKUP($C4832,Sheet2!$D$2:$H$13246,4,FALSE)</f>
        <v>1977</v>
      </c>
      <c r="J4832">
        <f>VLOOKUP($C4832,Sheet2!$D$2:$H$13246,5,FALSE)</f>
        <v>254</v>
      </c>
    </row>
    <row r="4833" spans="1:10" x14ac:dyDescent="0.2">
      <c r="A4833" s="1" t="s">
        <v>2842</v>
      </c>
      <c r="B4833" s="1" t="s">
        <v>2067</v>
      </c>
      <c r="C4833" t="s">
        <v>2068</v>
      </c>
      <c r="D4833" t="s">
        <v>10</v>
      </c>
      <c r="E4833" t="s">
        <v>2069</v>
      </c>
      <c r="F4833" t="s">
        <v>12</v>
      </c>
      <c r="G4833">
        <v>562</v>
      </c>
      <c r="H4833">
        <f>VLOOKUP(C4833,Sheet2!$D$2:$H$13246,3,FALSE)</f>
        <v>3370</v>
      </c>
      <c r="I4833">
        <f>VLOOKUP($C4833,Sheet2!$D$2:$H$13246,4,FALSE)</f>
        <v>579</v>
      </c>
      <c r="J4833">
        <f>VLOOKUP($C4833,Sheet2!$D$2:$H$13246,5,FALSE)</f>
        <v>99</v>
      </c>
    </row>
    <row r="4834" spans="1:10" x14ac:dyDescent="0.2">
      <c r="A4834" s="1" t="s">
        <v>2842</v>
      </c>
      <c r="B4834" s="1" t="s">
        <v>2070</v>
      </c>
      <c r="C4834" t="s">
        <v>2071</v>
      </c>
      <c r="D4834" t="s">
        <v>10</v>
      </c>
      <c r="E4834" t="s">
        <v>2072</v>
      </c>
      <c r="F4834" t="s">
        <v>12</v>
      </c>
      <c r="G4834">
        <v>460</v>
      </c>
      <c r="H4834">
        <f>VLOOKUP(C4834,Sheet2!$D$2:$H$13246,3,FALSE)</f>
        <v>2862</v>
      </c>
      <c r="I4834">
        <f>VLOOKUP($C4834,Sheet2!$D$2:$H$13246,4,FALSE)</f>
        <v>515</v>
      </c>
      <c r="J4834">
        <f>VLOOKUP($C4834,Sheet2!$D$2:$H$13246,5,FALSE)</f>
        <v>61</v>
      </c>
    </row>
    <row r="4835" spans="1:10" x14ac:dyDescent="0.2">
      <c r="A4835" s="1" t="s">
        <v>2842</v>
      </c>
      <c r="B4835" s="1" t="s">
        <v>2073</v>
      </c>
      <c r="C4835" t="s">
        <v>2074</v>
      </c>
      <c r="D4835" t="s">
        <v>10</v>
      </c>
      <c r="E4835" t="s">
        <v>2075</v>
      </c>
      <c r="F4835" t="s">
        <v>12</v>
      </c>
      <c r="G4835">
        <v>7856</v>
      </c>
      <c r="H4835">
        <f>VLOOKUP(C4835,Sheet2!$D$2:$H$13246,3,FALSE)</f>
        <v>52909</v>
      </c>
      <c r="I4835">
        <f>VLOOKUP($C4835,Sheet2!$D$2:$H$13246,4,FALSE)</f>
        <v>7797</v>
      </c>
      <c r="J4835">
        <f>VLOOKUP($C4835,Sheet2!$D$2:$H$13246,5,FALSE)</f>
        <v>911</v>
      </c>
    </row>
    <row r="4836" spans="1:10" x14ac:dyDescent="0.2">
      <c r="A4836" s="1" t="s">
        <v>2842</v>
      </c>
      <c r="B4836" s="1" t="s">
        <v>2076</v>
      </c>
      <c r="C4836" t="s">
        <v>2077</v>
      </c>
      <c r="D4836" t="s">
        <v>10</v>
      </c>
      <c r="E4836" t="s">
        <v>2078</v>
      </c>
      <c r="F4836" t="s">
        <v>12</v>
      </c>
      <c r="G4836">
        <v>743</v>
      </c>
      <c r="H4836">
        <f>VLOOKUP(C4836,Sheet2!$D$2:$H$13246,3,FALSE)</f>
        <v>4591</v>
      </c>
      <c r="I4836">
        <f>VLOOKUP($C4836,Sheet2!$D$2:$H$13246,4,FALSE)</f>
        <v>740</v>
      </c>
      <c r="J4836">
        <f>VLOOKUP($C4836,Sheet2!$D$2:$H$13246,5,FALSE)</f>
        <v>83</v>
      </c>
    </row>
    <row r="4837" spans="1:10" x14ac:dyDescent="0.2">
      <c r="A4837" s="1" t="s">
        <v>2842</v>
      </c>
      <c r="B4837" s="1" t="s">
        <v>2079</v>
      </c>
      <c r="C4837" t="s">
        <v>2080</v>
      </c>
      <c r="D4837" t="s">
        <v>10</v>
      </c>
      <c r="E4837" t="s">
        <v>2081</v>
      </c>
      <c r="F4837" t="s">
        <v>12</v>
      </c>
      <c r="G4837">
        <v>1290</v>
      </c>
      <c r="H4837">
        <f>VLOOKUP(C4837,Sheet2!$D$2:$H$13246,3,FALSE)</f>
        <v>8924</v>
      </c>
      <c r="I4837">
        <f>VLOOKUP($C4837,Sheet2!$D$2:$H$13246,4,FALSE)</f>
        <v>1518</v>
      </c>
      <c r="J4837">
        <f>VLOOKUP($C4837,Sheet2!$D$2:$H$13246,5,FALSE)</f>
        <v>84</v>
      </c>
    </row>
    <row r="4838" spans="1:10" x14ac:dyDescent="0.2">
      <c r="A4838" s="1" t="s">
        <v>2842</v>
      </c>
      <c r="B4838" s="1" t="s">
        <v>2082</v>
      </c>
      <c r="C4838" t="s">
        <v>2083</v>
      </c>
      <c r="D4838" t="s">
        <v>10</v>
      </c>
      <c r="E4838" t="s">
        <v>2084</v>
      </c>
      <c r="F4838" t="s">
        <v>12</v>
      </c>
      <c r="G4838">
        <v>2616</v>
      </c>
      <c r="H4838">
        <f>VLOOKUP(C4838,Sheet2!$D$2:$H$13246,3,FALSE)</f>
        <v>16326</v>
      </c>
      <c r="I4838">
        <f>VLOOKUP($C4838,Sheet2!$D$2:$H$13246,4,FALSE)</f>
        <v>3001</v>
      </c>
      <c r="J4838">
        <f>VLOOKUP($C4838,Sheet2!$D$2:$H$13246,5,FALSE)</f>
        <v>311</v>
      </c>
    </row>
    <row r="4839" spans="1:10" x14ac:dyDescent="0.2">
      <c r="A4839" s="1" t="s">
        <v>2842</v>
      </c>
      <c r="B4839" s="1" t="s">
        <v>2085</v>
      </c>
      <c r="C4839" t="s">
        <v>2086</v>
      </c>
      <c r="D4839" t="s">
        <v>10</v>
      </c>
      <c r="E4839" t="s">
        <v>2087</v>
      </c>
      <c r="F4839" t="s">
        <v>12</v>
      </c>
      <c r="G4839">
        <v>3063</v>
      </c>
      <c r="H4839">
        <f>VLOOKUP(C4839,Sheet2!$D$2:$H$13246,3,FALSE)</f>
        <v>24216</v>
      </c>
      <c r="I4839">
        <f>VLOOKUP($C4839,Sheet2!$D$2:$H$13246,4,FALSE)</f>
        <v>3493</v>
      </c>
      <c r="J4839">
        <f>VLOOKUP($C4839,Sheet2!$D$2:$H$13246,5,FALSE)</f>
        <v>642</v>
      </c>
    </row>
    <row r="4840" spans="1:10" x14ac:dyDescent="0.2">
      <c r="A4840" s="1" t="s">
        <v>2842</v>
      </c>
      <c r="B4840" s="1" t="s">
        <v>2088</v>
      </c>
      <c r="C4840" t="s">
        <v>2089</v>
      </c>
      <c r="D4840" t="s">
        <v>10</v>
      </c>
      <c r="E4840" t="s">
        <v>2090</v>
      </c>
      <c r="F4840" t="s">
        <v>12</v>
      </c>
      <c r="G4840">
        <v>2830</v>
      </c>
      <c r="H4840">
        <f>VLOOKUP(C4840,Sheet2!$D$2:$H$13246,3,FALSE)</f>
        <v>12729</v>
      </c>
      <c r="I4840">
        <f>VLOOKUP($C4840,Sheet2!$D$2:$H$13246,4,FALSE)</f>
        <v>2849</v>
      </c>
      <c r="J4840">
        <f>VLOOKUP($C4840,Sheet2!$D$2:$H$13246,5,FALSE)</f>
        <v>102</v>
      </c>
    </row>
    <row r="4841" spans="1:10" x14ac:dyDescent="0.2">
      <c r="A4841" s="1" t="s">
        <v>2842</v>
      </c>
      <c r="B4841" s="1" t="s">
        <v>2091</v>
      </c>
      <c r="C4841" t="s">
        <v>2092</v>
      </c>
      <c r="D4841" t="s">
        <v>10</v>
      </c>
      <c r="E4841" t="s">
        <v>85</v>
      </c>
      <c r="F4841" t="s">
        <v>12</v>
      </c>
      <c r="G4841">
        <v>4488</v>
      </c>
      <c r="H4841">
        <f>VLOOKUP(C4841,Sheet2!$D$2:$H$13246,3,FALSE)</f>
        <v>30764</v>
      </c>
      <c r="I4841">
        <f>VLOOKUP($C4841,Sheet2!$D$2:$H$13246,4,FALSE)</f>
        <v>4950</v>
      </c>
      <c r="J4841">
        <f>VLOOKUP($C4841,Sheet2!$D$2:$H$13246,5,FALSE)</f>
        <v>277</v>
      </c>
    </row>
    <row r="4842" spans="1:10" x14ac:dyDescent="0.2">
      <c r="A4842" s="1" t="s">
        <v>2842</v>
      </c>
      <c r="B4842" s="1" t="s">
        <v>2093</v>
      </c>
      <c r="C4842" t="s">
        <v>2094</v>
      </c>
      <c r="D4842" t="s">
        <v>10</v>
      </c>
      <c r="E4842" t="s">
        <v>2095</v>
      </c>
      <c r="F4842" t="s">
        <v>12</v>
      </c>
      <c r="G4842">
        <v>1588</v>
      </c>
      <c r="H4842">
        <f>VLOOKUP(C4842,Sheet2!$D$2:$H$13246,3,FALSE)</f>
        <v>14969</v>
      </c>
      <c r="I4842">
        <f>VLOOKUP($C4842,Sheet2!$D$2:$H$13246,4,FALSE)</f>
        <v>2209</v>
      </c>
      <c r="J4842">
        <f>VLOOKUP($C4842,Sheet2!$D$2:$H$13246,5,FALSE)</f>
        <v>458</v>
      </c>
    </row>
    <row r="4843" spans="1:10" x14ac:dyDescent="0.2">
      <c r="A4843" s="1" t="s">
        <v>2842</v>
      </c>
      <c r="B4843" s="1" t="s">
        <v>2096</v>
      </c>
      <c r="C4843" t="s">
        <v>2097</v>
      </c>
      <c r="D4843" t="s">
        <v>10</v>
      </c>
      <c r="E4843" t="s">
        <v>2098</v>
      </c>
      <c r="F4843" t="s">
        <v>12</v>
      </c>
      <c r="G4843">
        <v>873</v>
      </c>
      <c r="H4843">
        <f>VLOOKUP(C4843,Sheet2!$D$2:$H$13246,3,FALSE)</f>
        <v>6023</v>
      </c>
      <c r="I4843">
        <f>VLOOKUP($C4843,Sheet2!$D$2:$H$13246,4,FALSE)</f>
        <v>907</v>
      </c>
      <c r="J4843">
        <f>VLOOKUP($C4843,Sheet2!$D$2:$H$13246,5,FALSE)</f>
        <v>135</v>
      </c>
    </row>
    <row r="4844" spans="1:10" x14ac:dyDescent="0.2">
      <c r="A4844" s="1" t="s">
        <v>2842</v>
      </c>
      <c r="B4844" s="1" t="s">
        <v>2099</v>
      </c>
      <c r="C4844" t="s">
        <v>2100</v>
      </c>
      <c r="D4844" t="s">
        <v>10</v>
      </c>
      <c r="E4844" t="s">
        <v>2101</v>
      </c>
      <c r="F4844" t="s">
        <v>12</v>
      </c>
      <c r="G4844">
        <v>1970</v>
      </c>
      <c r="H4844">
        <f>VLOOKUP(C4844,Sheet2!$D$2:$H$13246,3,FALSE)</f>
        <v>12826</v>
      </c>
      <c r="I4844">
        <f>VLOOKUP($C4844,Sheet2!$D$2:$H$13246,4,FALSE)</f>
        <v>2105</v>
      </c>
      <c r="J4844">
        <f>VLOOKUP($C4844,Sheet2!$D$2:$H$13246,5,FALSE)</f>
        <v>255</v>
      </c>
    </row>
    <row r="4845" spans="1:10" x14ac:dyDescent="0.2">
      <c r="A4845" s="1" t="s">
        <v>2842</v>
      </c>
      <c r="B4845" s="1" t="s">
        <v>2102</v>
      </c>
      <c r="C4845" t="s">
        <v>2103</v>
      </c>
      <c r="D4845" t="s">
        <v>10</v>
      </c>
      <c r="E4845" t="s">
        <v>2104</v>
      </c>
      <c r="F4845" t="s">
        <v>12</v>
      </c>
      <c r="G4845">
        <v>1649</v>
      </c>
      <c r="H4845">
        <f>VLOOKUP(C4845,Sheet2!$D$2:$H$13246,3,FALSE)</f>
        <v>11674</v>
      </c>
      <c r="I4845">
        <f>VLOOKUP($C4845,Sheet2!$D$2:$H$13246,4,FALSE)</f>
        <v>1864</v>
      </c>
      <c r="J4845">
        <f>VLOOKUP($C4845,Sheet2!$D$2:$H$13246,5,FALSE)</f>
        <v>213</v>
      </c>
    </row>
    <row r="4846" spans="1:10" x14ac:dyDescent="0.2">
      <c r="A4846" s="1" t="s">
        <v>2842</v>
      </c>
      <c r="B4846" s="1" t="s">
        <v>2105</v>
      </c>
      <c r="C4846" t="s">
        <v>2106</v>
      </c>
      <c r="D4846" t="s">
        <v>10</v>
      </c>
      <c r="E4846" t="s">
        <v>2107</v>
      </c>
      <c r="F4846" t="s">
        <v>12</v>
      </c>
      <c r="G4846">
        <v>1967</v>
      </c>
      <c r="H4846">
        <f>VLOOKUP(C4846,Sheet2!$D$2:$H$13246,3,FALSE)</f>
        <v>11894</v>
      </c>
      <c r="I4846">
        <f>VLOOKUP($C4846,Sheet2!$D$2:$H$13246,4,FALSE)</f>
        <v>1984</v>
      </c>
      <c r="J4846">
        <f>VLOOKUP($C4846,Sheet2!$D$2:$H$13246,5,FALSE)</f>
        <v>393</v>
      </c>
    </row>
    <row r="4847" spans="1:10" x14ac:dyDescent="0.2">
      <c r="A4847" s="1" t="s">
        <v>2842</v>
      </c>
      <c r="B4847" s="1" t="s">
        <v>2108</v>
      </c>
      <c r="C4847" t="s">
        <v>2109</v>
      </c>
      <c r="D4847" t="s">
        <v>10</v>
      </c>
      <c r="E4847" t="s">
        <v>2110</v>
      </c>
      <c r="F4847" t="s">
        <v>12</v>
      </c>
      <c r="G4847">
        <v>5698</v>
      </c>
      <c r="H4847">
        <f>VLOOKUP(C4847,Sheet2!$D$2:$H$13246,3,FALSE)</f>
        <v>33093</v>
      </c>
      <c r="I4847">
        <f>VLOOKUP($C4847,Sheet2!$D$2:$H$13246,4,FALSE)</f>
        <v>5814</v>
      </c>
      <c r="J4847">
        <f>VLOOKUP($C4847,Sheet2!$D$2:$H$13246,5,FALSE)</f>
        <v>545</v>
      </c>
    </row>
    <row r="4848" spans="1:10" x14ac:dyDescent="0.2">
      <c r="A4848" s="1" t="s">
        <v>2842</v>
      </c>
      <c r="B4848" s="1" t="s">
        <v>2111</v>
      </c>
      <c r="C4848" t="s">
        <v>2112</v>
      </c>
      <c r="D4848" t="s">
        <v>10</v>
      </c>
      <c r="E4848" t="s">
        <v>2113</v>
      </c>
      <c r="F4848" t="s">
        <v>12</v>
      </c>
      <c r="G4848">
        <v>1015</v>
      </c>
      <c r="H4848">
        <f>VLOOKUP(C4848,Sheet2!$D$2:$H$13246,3,FALSE)</f>
        <v>8915</v>
      </c>
      <c r="I4848">
        <f>VLOOKUP($C4848,Sheet2!$D$2:$H$13246,4,FALSE)</f>
        <v>1170</v>
      </c>
      <c r="J4848">
        <f>VLOOKUP($C4848,Sheet2!$D$2:$H$13246,5,FALSE)</f>
        <v>113</v>
      </c>
    </row>
    <row r="4849" spans="1:10" x14ac:dyDescent="0.2">
      <c r="A4849" s="1" t="s">
        <v>2842</v>
      </c>
      <c r="B4849" s="1" t="s">
        <v>2114</v>
      </c>
      <c r="C4849" t="s">
        <v>2115</v>
      </c>
      <c r="D4849" t="s">
        <v>10</v>
      </c>
      <c r="E4849" t="s">
        <v>2116</v>
      </c>
      <c r="F4849" t="s">
        <v>12</v>
      </c>
      <c r="G4849">
        <v>631</v>
      </c>
      <c r="H4849">
        <f>VLOOKUP(C4849,Sheet2!$D$2:$H$13246,3,FALSE)</f>
        <v>4268</v>
      </c>
      <c r="I4849">
        <f>VLOOKUP($C4849,Sheet2!$D$2:$H$13246,4,FALSE)</f>
        <v>926</v>
      </c>
      <c r="J4849">
        <f>VLOOKUP($C4849,Sheet2!$D$2:$H$13246,5,FALSE)</f>
        <v>186</v>
      </c>
    </row>
    <row r="4850" spans="1:10" x14ac:dyDescent="0.2">
      <c r="A4850" s="1" t="s">
        <v>2842</v>
      </c>
      <c r="B4850" s="1" t="s">
        <v>2117</v>
      </c>
      <c r="C4850" t="s">
        <v>2118</v>
      </c>
      <c r="D4850" t="s">
        <v>10</v>
      </c>
      <c r="E4850" t="s">
        <v>2119</v>
      </c>
      <c r="F4850" t="s">
        <v>12</v>
      </c>
      <c r="G4850" t="s">
        <v>2809</v>
      </c>
      <c r="H4850">
        <f>VLOOKUP(C4850,Sheet2!$D$2:$H$13246,3,FALSE)</f>
        <v>288</v>
      </c>
      <c r="I4850">
        <f>VLOOKUP($C4850,Sheet2!$D$2:$H$13246,4,FALSE)</f>
        <v>38</v>
      </c>
      <c r="J4850">
        <f>VLOOKUP($C4850,Sheet2!$D$2:$H$13246,5,FALSE)</f>
        <v>5</v>
      </c>
    </row>
    <row r="4851" spans="1:10" x14ac:dyDescent="0.2">
      <c r="A4851" s="1" t="s">
        <v>2842</v>
      </c>
      <c r="B4851" s="1" t="s">
        <v>2120</v>
      </c>
      <c r="C4851" t="s">
        <v>2121</v>
      </c>
      <c r="D4851" t="s">
        <v>10</v>
      </c>
      <c r="E4851" t="s">
        <v>2122</v>
      </c>
      <c r="F4851" t="s">
        <v>12</v>
      </c>
      <c r="G4851">
        <v>5925</v>
      </c>
      <c r="H4851">
        <f>VLOOKUP(C4851,Sheet2!$D$2:$H$13246,3,FALSE)</f>
        <v>33780</v>
      </c>
      <c r="I4851">
        <f>VLOOKUP($C4851,Sheet2!$D$2:$H$13246,4,FALSE)</f>
        <v>6271</v>
      </c>
      <c r="J4851">
        <f>VLOOKUP($C4851,Sheet2!$D$2:$H$13246,5,FALSE)</f>
        <v>235</v>
      </c>
    </row>
    <row r="4852" spans="1:10" x14ac:dyDescent="0.2">
      <c r="A4852" s="1" t="s">
        <v>2842</v>
      </c>
      <c r="B4852" s="1" t="s">
        <v>2123</v>
      </c>
      <c r="C4852" t="s">
        <v>2124</v>
      </c>
      <c r="D4852" t="s">
        <v>10</v>
      </c>
      <c r="E4852" t="s">
        <v>2125</v>
      </c>
      <c r="F4852" t="s">
        <v>12</v>
      </c>
      <c r="G4852">
        <v>3222</v>
      </c>
      <c r="H4852">
        <f>VLOOKUP(C4852,Sheet2!$D$2:$H$13246,3,FALSE)</f>
        <v>19596</v>
      </c>
      <c r="I4852">
        <f>VLOOKUP($C4852,Sheet2!$D$2:$H$13246,4,FALSE)</f>
        <v>3313</v>
      </c>
      <c r="J4852">
        <f>VLOOKUP($C4852,Sheet2!$D$2:$H$13246,5,FALSE)</f>
        <v>97</v>
      </c>
    </row>
    <row r="4853" spans="1:10" x14ac:dyDescent="0.2">
      <c r="A4853" s="1" t="s">
        <v>2842</v>
      </c>
      <c r="B4853" s="1" t="s">
        <v>2126</v>
      </c>
      <c r="C4853" t="s">
        <v>2127</v>
      </c>
      <c r="D4853" t="s">
        <v>10</v>
      </c>
      <c r="E4853" t="s">
        <v>2128</v>
      </c>
      <c r="F4853" t="s">
        <v>12</v>
      </c>
      <c r="G4853">
        <v>4881</v>
      </c>
      <c r="H4853">
        <f>VLOOKUP(C4853,Sheet2!$D$2:$H$13246,3,FALSE)</f>
        <v>29258</v>
      </c>
      <c r="I4853">
        <f>VLOOKUP($C4853,Sheet2!$D$2:$H$13246,4,FALSE)</f>
        <v>5090</v>
      </c>
      <c r="J4853">
        <f>VLOOKUP($C4853,Sheet2!$D$2:$H$13246,5,FALSE)</f>
        <v>117</v>
      </c>
    </row>
    <row r="4854" spans="1:10" x14ac:dyDescent="0.2">
      <c r="A4854" s="1" t="s">
        <v>2842</v>
      </c>
      <c r="B4854" s="1" t="s">
        <v>2129</v>
      </c>
      <c r="C4854" t="s">
        <v>2130</v>
      </c>
      <c r="D4854" t="s">
        <v>10</v>
      </c>
      <c r="E4854" t="s">
        <v>2131</v>
      </c>
      <c r="F4854" t="s">
        <v>12</v>
      </c>
      <c r="G4854">
        <v>1883</v>
      </c>
      <c r="H4854">
        <f>VLOOKUP(C4854,Sheet2!$D$2:$H$13246,3,FALSE)</f>
        <v>19747</v>
      </c>
      <c r="I4854">
        <f>VLOOKUP($C4854,Sheet2!$D$2:$H$13246,4,FALSE)</f>
        <v>1796</v>
      </c>
      <c r="J4854">
        <f>VLOOKUP($C4854,Sheet2!$D$2:$H$13246,5,FALSE)</f>
        <v>379</v>
      </c>
    </row>
    <row r="4855" spans="1:10" x14ac:dyDescent="0.2">
      <c r="A4855" s="1" t="s">
        <v>2842</v>
      </c>
      <c r="B4855" s="1" t="s">
        <v>2132</v>
      </c>
      <c r="C4855" t="s">
        <v>2133</v>
      </c>
      <c r="D4855" t="s">
        <v>10</v>
      </c>
      <c r="E4855" t="s">
        <v>1136</v>
      </c>
      <c r="F4855" t="s">
        <v>12</v>
      </c>
      <c r="G4855">
        <v>1766</v>
      </c>
      <c r="H4855">
        <f>VLOOKUP(C4855,Sheet2!$D$2:$H$13246,3,FALSE)</f>
        <v>8322</v>
      </c>
      <c r="I4855">
        <f>VLOOKUP($C4855,Sheet2!$D$2:$H$13246,4,FALSE)</f>
        <v>1704</v>
      </c>
      <c r="J4855">
        <f>VLOOKUP($C4855,Sheet2!$D$2:$H$13246,5,FALSE)</f>
        <v>49</v>
      </c>
    </row>
    <row r="4856" spans="1:10" x14ac:dyDescent="0.2">
      <c r="A4856" s="1" t="s">
        <v>2842</v>
      </c>
      <c r="B4856" s="1" t="s">
        <v>2134</v>
      </c>
      <c r="C4856" t="s">
        <v>2135</v>
      </c>
      <c r="D4856" t="s">
        <v>10</v>
      </c>
      <c r="E4856" t="s">
        <v>2136</v>
      </c>
      <c r="F4856" t="s">
        <v>12</v>
      </c>
      <c r="G4856">
        <v>304</v>
      </c>
      <c r="H4856">
        <f>VLOOKUP(C4856,Sheet2!$D$2:$H$13246,3,FALSE)</f>
        <v>4525</v>
      </c>
      <c r="I4856">
        <f>VLOOKUP($C4856,Sheet2!$D$2:$H$13246,4,FALSE)</f>
        <v>496</v>
      </c>
      <c r="J4856">
        <f>VLOOKUP($C4856,Sheet2!$D$2:$H$13246,5,FALSE)</f>
        <v>31</v>
      </c>
    </row>
    <row r="4857" spans="1:10" x14ac:dyDescent="0.2">
      <c r="A4857" s="1" t="s">
        <v>2842</v>
      </c>
      <c r="B4857" s="1" t="s">
        <v>2137</v>
      </c>
      <c r="C4857" t="s">
        <v>2138</v>
      </c>
      <c r="D4857" t="s">
        <v>10</v>
      </c>
      <c r="E4857" t="s">
        <v>2139</v>
      </c>
      <c r="F4857" t="s">
        <v>12</v>
      </c>
      <c r="G4857">
        <v>628</v>
      </c>
      <c r="H4857">
        <f>VLOOKUP(C4857,Sheet2!$D$2:$H$13246,3,FALSE)</f>
        <v>4199</v>
      </c>
      <c r="I4857">
        <f>VLOOKUP($C4857,Sheet2!$D$2:$H$13246,4,FALSE)</f>
        <v>688</v>
      </c>
      <c r="J4857">
        <f>VLOOKUP($C4857,Sheet2!$D$2:$H$13246,5,FALSE)</f>
        <v>109</v>
      </c>
    </row>
    <row r="4858" spans="1:10" x14ac:dyDescent="0.2">
      <c r="A4858" s="1" t="s">
        <v>2842</v>
      </c>
      <c r="B4858" s="1" t="s">
        <v>2140</v>
      </c>
      <c r="C4858" t="s">
        <v>2141</v>
      </c>
      <c r="D4858" t="s">
        <v>10</v>
      </c>
      <c r="E4858" t="s">
        <v>2142</v>
      </c>
      <c r="F4858" t="s">
        <v>12</v>
      </c>
      <c r="G4858">
        <v>1004</v>
      </c>
      <c r="H4858">
        <f>VLOOKUP(C4858,Sheet2!$D$2:$H$13246,3,FALSE)</f>
        <v>6226</v>
      </c>
      <c r="I4858">
        <f>VLOOKUP($C4858,Sheet2!$D$2:$H$13246,4,FALSE)</f>
        <v>1058</v>
      </c>
      <c r="J4858">
        <f>VLOOKUP($C4858,Sheet2!$D$2:$H$13246,5,FALSE)</f>
        <v>166</v>
      </c>
    </row>
    <row r="4859" spans="1:10" x14ac:dyDescent="0.2">
      <c r="A4859" s="1" t="s">
        <v>2842</v>
      </c>
      <c r="B4859" s="1" t="s">
        <v>2143</v>
      </c>
      <c r="C4859" t="s">
        <v>2144</v>
      </c>
      <c r="D4859" t="s">
        <v>10</v>
      </c>
      <c r="E4859" t="s">
        <v>2145</v>
      </c>
      <c r="F4859" t="s">
        <v>12</v>
      </c>
      <c r="G4859">
        <v>4369</v>
      </c>
      <c r="H4859">
        <f>VLOOKUP(C4859,Sheet2!$D$2:$H$13246,3,FALSE)</f>
        <v>32745</v>
      </c>
      <c r="I4859">
        <f>VLOOKUP($C4859,Sheet2!$D$2:$H$13246,4,FALSE)</f>
        <v>4702</v>
      </c>
      <c r="J4859">
        <f>VLOOKUP($C4859,Sheet2!$D$2:$H$13246,5,FALSE)</f>
        <v>907</v>
      </c>
    </row>
    <row r="4860" spans="1:10" x14ac:dyDescent="0.2">
      <c r="A4860" s="1" t="s">
        <v>2842</v>
      </c>
      <c r="B4860" s="1" t="s">
        <v>2146</v>
      </c>
      <c r="C4860" t="s">
        <v>2147</v>
      </c>
      <c r="D4860" t="s">
        <v>10</v>
      </c>
      <c r="E4860" t="s">
        <v>2148</v>
      </c>
      <c r="F4860" t="s">
        <v>12</v>
      </c>
      <c r="G4860">
        <v>1226</v>
      </c>
      <c r="H4860">
        <f>VLOOKUP(C4860,Sheet2!$D$2:$H$13246,3,FALSE)</f>
        <v>7562</v>
      </c>
      <c r="I4860">
        <f>VLOOKUP($C4860,Sheet2!$D$2:$H$13246,4,FALSE)</f>
        <v>1208</v>
      </c>
      <c r="J4860">
        <f>VLOOKUP($C4860,Sheet2!$D$2:$H$13246,5,FALSE)</f>
        <v>61</v>
      </c>
    </row>
    <row r="4861" spans="1:10" x14ac:dyDescent="0.2">
      <c r="A4861" s="1" t="s">
        <v>2842</v>
      </c>
      <c r="B4861" s="1" t="s">
        <v>2149</v>
      </c>
      <c r="C4861" t="s">
        <v>2150</v>
      </c>
      <c r="D4861" t="s">
        <v>10</v>
      </c>
      <c r="E4861" t="s">
        <v>2151</v>
      </c>
      <c r="F4861" t="s">
        <v>12</v>
      </c>
      <c r="G4861">
        <v>2836</v>
      </c>
      <c r="H4861">
        <f>VLOOKUP(C4861,Sheet2!$D$2:$H$13246,3,FALSE)</f>
        <v>17770</v>
      </c>
      <c r="I4861">
        <f>VLOOKUP($C4861,Sheet2!$D$2:$H$13246,4,FALSE)</f>
        <v>2966</v>
      </c>
      <c r="J4861">
        <f>VLOOKUP($C4861,Sheet2!$D$2:$H$13246,5,FALSE)</f>
        <v>594</v>
      </c>
    </row>
    <row r="4862" spans="1:10" x14ac:dyDescent="0.2">
      <c r="A4862" s="1" t="s">
        <v>2842</v>
      </c>
      <c r="B4862" s="1" t="s">
        <v>2152</v>
      </c>
      <c r="C4862" t="s">
        <v>2153</v>
      </c>
      <c r="D4862" t="s">
        <v>10</v>
      </c>
      <c r="E4862" t="s">
        <v>2154</v>
      </c>
      <c r="F4862" t="s">
        <v>12</v>
      </c>
      <c r="G4862">
        <v>5153</v>
      </c>
      <c r="H4862">
        <f>VLOOKUP(C4862,Sheet2!$D$2:$H$13246,3,FALSE)</f>
        <v>31562</v>
      </c>
      <c r="I4862">
        <f>VLOOKUP($C4862,Sheet2!$D$2:$H$13246,4,FALSE)</f>
        <v>5327</v>
      </c>
      <c r="J4862">
        <f>VLOOKUP($C4862,Sheet2!$D$2:$H$13246,5,FALSE)</f>
        <v>293</v>
      </c>
    </row>
    <row r="4863" spans="1:10" x14ac:dyDescent="0.2">
      <c r="A4863" s="1" t="s">
        <v>2842</v>
      </c>
      <c r="B4863" s="1" t="s">
        <v>2155</v>
      </c>
      <c r="C4863" t="s">
        <v>2156</v>
      </c>
      <c r="D4863" t="s">
        <v>10</v>
      </c>
      <c r="E4863" t="s">
        <v>2157</v>
      </c>
      <c r="F4863" t="s">
        <v>12</v>
      </c>
      <c r="G4863">
        <v>992</v>
      </c>
      <c r="H4863">
        <f>VLOOKUP(C4863,Sheet2!$D$2:$H$13246,3,FALSE)</f>
        <v>4820</v>
      </c>
      <c r="I4863">
        <f>VLOOKUP($C4863,Sheet2!$D$2:$H$13246,4,FALSE)</f>
        <v>838</v>
      </c>
      <c r="J4863">
        <f>VLOOKUP($C4863,Sheet2!$D$2:$H$13246,5,FALSE)</f>
        <v>123</v>
      </c>
    </row>
    <row r="4864" spans="1:10" x14ac:dyDescent="0.2">
      <c r="A4864" s="1" t="s">
        <v>2842</v>
      </c>
      <c r="B4864" s="1" t="s">
        <v>2158</v>
      </c>
      <c r="C4864" t="s">
        <v>2159</v>
      </c>
      <c r="D4864" t="s">
        <v>10</v>
      </c>
      <c r="E4864" t="s">
        <v>2160</v>
      </c>
      <c r="F4864" t="s">
        <v>12</v>
      </c>
      <c r="G4864">
        <v>1320</v>
      </c>
      <c r="H4864">
        <f>VLOOKUP(C4864,Sheet2!$D$2:$H$13246,3,FALSE)</f>
        <v>14615</v>
      </c>
      <c r="I4864">
        <f>VLOOKUP($C4864,Sheet2!$D$2:$H$13246,4,FALSE)</f>
        <v>1483</v>
      </c>
      <c r="J4864">
        <f>VLOOKUP($C4864,Sheet2!$D$2:$H$13246,5,FALSE)</f>
        <v>236</v>
      </c>
    </row>
    <row r="4865" spans="1:10" x14ac:dyDescent="0.2">
      <c r="A4865" s="1" t="s">
        <v>2842</v>
      </c>
      <c r="B4865" s="1" t="s">
        <v>2161</v>
      </c>
      <c r="C4865" t="s">
        <v>2162</v>
      </c>
      <c r="D4865" t="s">
        <v>10</v>
      </c>
      <c r="E4865" t="s">
        <v>1002</v>
      </c>
      <c r="F4865" t="s">
        <v>12</v>
      </c>
      <c r="G4865">
        <v>4412</v>
      </c>
      <c r="H4865">
        <f>VLOOKUP(C4865,Sheet2!$D$2:$H$13246,3,FALSE)</f>
        <v>30591</v>
      </c>
      <c r="I4865">
        <f>VLOOKUP($C4865,Sheet2!$D$2:$H$13246,4,FALSE)</f>
        <v>4222</v>
      </c>
      <c r="J4865">
        <f>VLOOKUP($C4865,Sheet2!$D$2:$H$13246,5,FALSE)</f>
        <v>1126</v>
      </c>
    </row>
    <row r="4866" spans="1:10" x14ac:dyDescent="0.2">
      <c r="A4866" s="1" t="s">
        <v>2842</v>
      </c>
      <c r="B4866" s="1" t="s">
        <v>2163</v>
      </c>
      <c r="C4866" t="s">
        <v>2164</v>
      </c>
      <c r="D4866" t="s">
        <v>10</v>
      </c>
      <c r="E4866" t="s">
        <v>2165</v>
      </c>
      <c r="F4866" t="s">
        <v>12</v>
      </c>
      <c r="G4866">
        <v>431</v>
      </c>
      <c r="H4866">
        <f>VLOOKUP(C4866,Sheet2!$D$2:$H$13246,3,FALSE)</f>
        <v>2783</v>
      </c>
      <c r="I4866">
        <f>VLOOKUP($C4866,Sheet2!$D$2:$H$13246,4,FALSE)</f>
        <v>441</v>
      </c>
      <c r="J4866">
        <f>VLOOKUP($C4866,Sheet2!$D$2:$H$13246,5,FALSE)</f>
        <v>106</v>
      </c>
    </row>
    <row r="4867" spans="1:10" x14ac:dyDescent="0.2">
      <c r="A4867" s="1" t="s">
        <v>2842</v>
      </c>
      <c r="B4867" s="1" t="s">
        <v>2166</v>
      </c>
      <c r="C4867" t="s">
        <v>2167</v>
      </c>
      <c r="D4867" t="s">
        <v>10</v>
      </c>
      <c r="E4867" t="s">
        <v>2168</v>
      </c>
      <c r="F4867" t="s">
        <v>12</v>
      </c>
      <c r="G4867">
        <v>1141</v>
      </c>
      <c r="H4867">
        <f>VLOOKUP(C4867,Sheet2!$D$2:$H$13246,3,FALSE)</f>
        <v>5815</v>
      </c>
      <c r="I4867">
        <f>VLOOKUP($C4867,Sheet2!$D$2:$H$13246,4,FALSE)</f>
        <v>994</v>
      </c>
      <c r="J4867">
        <f>VLOOKUP($C4867,Sheet2!$D$2:$H$13246,5,FALSE)</f>
        <v>188</v>
      </c>
    </row>
    <row r="4868" spans="1:10" x14ac:dyDescent="0.2">
      <c r="A4868" s="1" t="s">
        <v>2842</v>
      </c>
      <c r="B4868" s="1" t="s">
        <v>2169</v>
      </c>
      <c r="C4868" t="s">
        <v>2170</v>
      </c>
      <c r="D4868" t="s">
        <v>10</v>
      </c>
      <c r="E4868" t="s">
        <v>2171</v>
      </c>
      <c r="F4868" t="s">
        <v>12</v>
      </c>
      <c r="G4868">
        <v>33</v>
      </c>
      <c r="H4868">
        <f>VLOOKUP(C4868,Sheet2!$D$2:$H$13246,3,FALSE)</f>
        <v>635</v>
      </c>
      <c r="I4868">
        <f>VLOOKUP($C4868,Sheet2!$D$2:$H$13246,4,FALSE)</f>
        <v>94</v>
      </c>
      <c r="J4868">
        <f>VLOOKUP($C4868,Sheet2!$D$2:$H$13246,5,FALSE)</f>
        <v>14</v>
      </c>
    </row>
    <row r="4869" spans="1:10" x14ac:dyDescent="0.2">
      <c r="A4869" s="1" t="s">
        <v>2842</v>
      </c>
      <c r="B4869" s="1" t="s">
        <v>2172</v>
      </c>
      <c r="C4869" t="s">
        <v>2173</v>
      </c>
      <c r="D4869" t="s">
        <v>10</v>
      </c>
      <c r="E4869" t="s">
        <v>2174</v>
      </c>
      <c r="F4869" t="s">
        <v>12</v>
      </c>
      <c r="G4869">
        <v>1812</v>
      </c>
      <c r="H4869">
        <f>VLOOKUP(C4869,Sheet2!$D$2:$H$13246,3,FALSE)</f>
        <v>10659</v>
      </c>
      <c r="I4869">
        <f>VLOOKUP($C4869,Sheet2!$D$2:$H$13246,4,FALSE)</f>
        <v>1779</v>
      </c>
      <c r="J4869">
        <f>VLOOKUP($C4869,Sheet2!$D$2:$H$13246,5,FALSE)</f>
        <v>124</v>
      </c>
    </row>
    <row r="4870" spans="1:10" x14ac:dyDescent="0.2">
      <c r="A4870" s="1" t="s">
        <v>2842</v>
      </c>
      <c r="B4870" s="1" t="s">
        <v>2175</v>
      </c>
      <c r="C4870" t="s">
        <v>2176</v>
      </c>
      <c r="D4870" t="s">
        <v>10</v>
      </c>
      <c r="E4870" t="s">
        <v>2177</v>
      </c>
      <c r="F4870" t="s">
        <v>12</v>
      </c>
      <c r="G4870">
        <v>3495</v>
      </c>
      <c r="H4870">
        <f>VLOOKUP(C4870,Sheet2!$D$2:$H$13246,3,FALSE)</f>
        <v>21670</v>
      </c>
      <c r="I4870">
        <f>VLOOKUP($C4870,Sheet2!$D$2:$H$13246,4,FALSE)</f>
        <v>3495</v>
      </c>
      <c r="J4870">
        <f>VLOOKUP($C4870,Sheet2!$D$2:$H$13246,5,FALSE)</f>
        <v>392</v>
      </c>
    </row>
    <row r="4871" spans="1:10" x14ac:dyDescent="0.2">
      <c r="A4871" s="1" t="s">
        <v>2842</v>
      </c>
      <c r="B4871" s="1" t="s">
        <v>2178</v>
      </c>
      <c r="C4871" t="s">
        <v>2179</v>
      </c>
      <c r="D4871" t="s">
        <v>10</v>
      </c>
      <c r="E4871" t="s">
        <v>2180</v>
      </c>
      <c r="F4871" t="s">
        <v>12</v>
      </c>
      <c r="G4871">
        <v>117</v>
      </c>
      <c r="H4871">
        <f>VLOOKUP(C4871,Sheet2!$D$2:$H$13246,3,FALSE)</f>
        <v>1082</v>
      </c>
      <c r="I4871">
        <f>VLOOKUP($C4871,Sheet2!$D$2:$H$13246,4,FALSE)</f>
        <v>141</v>
      </c>
      <c r="J4871">
        <f>VLOOKUP($C4871,Sheet2!$D$2:$H$13246,5,FALSE)</f>
        <v>2</v>
      </c>
    </row>
    <row r="4872" spans="1:10" x14ac:dyDescent="0.2">
      <c r="A4872" s="1" t="s">
        <v>2842</v>
      </c>
      <c r="B4872" s="1" t="s">
        <v>2181</v>
      </c>
      <c r="C4872" t="s">
        <v>2182</v>
      </c>
      <c r="D4872" t="s">
        <v>10</v>
      </c>
      <c r="E4872" t="s">
        <v>1065</v>
      </c>
      <c r="F4872" t="s">
        <v>12</v>
      </c>
      <c r="G4872">
        <v>953</v>
      </c>
      <c r="H4872">
        <f>VLOOKUP(C4872,Sheet2!$D$2:$H$13246,3,FALSE)</f>
        <v>6390</v>
      </c>
      <c r="I4872">
        <f>VLOOKUP($C4872,Sheet2!$D$2:$H$13246,4,FALSE)</f>
        <v>1401</v>
      </c>
      <c r="J4872">
        <f>VLOOKUP($C4872,Sheet2!$D$2:$H$13246,5,FALSE)</f>
        <v>281</v>
      </c>
    </row>
    <row r="4873" spans="1:10" x14ac:dyDescent="0.2">
      <c r="A4873" s="1" t="s">
        <v>2842</v>
      </c>
      <c r="B4873" s="1" t="s">
        <v>2183</v>
      </c>
      <c r="C4873" t="s">
        <v>2184</v>
      </c>
      <c r="D4873" t="s">
        <v>10</v>
      </c>
      <c r="E4873" t="s">
        <v>2185</v>
      </c>
      <c r="F4873" t="s">
        <v>12</v>
      </c>
      <c r="G4873" t="s">
        <v>2809</v>
      </c>
      <c r="H4873">
        <f>VLOOKUP(C4873,Sheet2!$D$2:$H$13246,3,FALSE)</f>
        <v>107</v>
      </c>
      <c r="I4873">
        <f>VLOOKUP($C4873,Sheet2!$D$2:$H$13246,4,FALSE)</f>
        <v>1</v>
      </c>
      <c r="J4873">
        <f>VLOOKUP($C4873,Sheet2!$D$2:$H$13246,5,FALSE)</f>
        <v>0</v>
      </c>
    </row>
    <row r="4874" spans="1:10" x14ac:dyDescent="0.2">
      <c r="A4874" s="1" t="s">
        <v>2842</v>
      </c>
      <c r="B4874" s="1" t="s">
        <v>2186</v>
      </c>
      <c r="C4874" t="s">
        <v>2187</v>
      </c>
      <c r="D4874" t="s">
        <v>10</v>
      </c>
      <c r="E4874" t="s">
        <v>2188</v>
      </c>
      <c r="F4874" t="s">
        <v>12</v>
      </c>
      <c r="G4874">
        <v>2017</v>
      </c>
      <c r="H4874">
        <f>VLOOKUP(C4874,Sheet2!$D$2:$H$13246,3,FALSE)</f>
        <v>14215</v>
      </c>
      <c r="I4874">
        <f>VLOOKUP($C4874,Sheet2!$D$2:$H$13246,4,FALSE)</f>
        <v>2121</v>
      </c>
      <c r="J4874">
        <f>VLOOKUP($C4874,Sheet2!$D$2:$H$13246,5,FALSE)</f>
        <v>205</v>
      </c>
    </row>
    <row r="4875" spans="1:10" x14ac:dyDescent="0.2">
      <c r="A4875" s="1" t="s">
        <v>2842</v>
      </c>
      <c r="B4875" s="1" t="s">
        <v>2189</v>
      </c>
      <c r="C4875" t="s">
        <v>2190</v>
      </c>
      <c r="D4875" t="s">
        <v>10</v>
      </c>
      <c r="E4875" t="s">
        <v>2191</v>
      </c>
      <c r="F4875" t="s">
        <v>12</v>
      </c>
      <c r="G4875">
        <v>959</v>
      </c>
      <c r="H4875">
        <f>VLOOKUP(C4875,Sheet2!$D$2:$H$13246,3,FALSE)</f>
        <v>5361</v>
      </c>
      <c r="I4875">
        <f>VLOOKUP($C4875,Sheet2!$D$2:$H$13246,4,FALSE)</f>
        <v>886</v>
      </c>
      <c r="J4875">
        <f>VLOOKUP($C4875,Sheet2!$D$2:$H$13246,5,FALSE)</f>
        <v>162</v>
      </c>
    </row>
    <row r="4876" spans="1:10" x14ac:dyDescent="0.2">
      <c r="A4876" s="1" t="s">
        <v>2842</v>
      </c>
      <c r="B4876" s="1" t="s">
        <v>2192</v>
      </c>
      <c r="C4876" t="s">
        <v>2193</v>
      </c>
      <c r="D4876" t="s">
        <v>10</v>
      </c>
      <c r="E4876" t="s">
        <v>2194</v>
      </c>
      <c r="F4876" t="s">
        <v>12</v>
      </c>
      <c r="G4876">
        <v>1991</v>
      </c>
      <c r="H4876">
        <f>VLOOKUP(C4876,Sheet2!$D$2:$H$13246,3,FALSE)</f>
        <v>13854</v>
      </c>
      <c r="I4876">
        <f>VLOOKUP($C4876,Sheet2!$D$2:$H$13246,4,FALSE)</f>
        <v>2030</v>
      </c>
      <c r="J4876">
        <f>VLOOKUP($C4876,Sheet2!$D$2:$H$13246,5,FALSE)</f>
        <v>119</v>
      </c>
    </row>
    <row r="4877" spans="1:10" x14ac:dyDescent="0.2">
      <c r="A4877" s="1" t="s">
        <v>2842</v>
      </c>
      <c r="B4877" s="1" t="s">
        <v>2195</v>
      </c>
      <c r="C4877" t="s">
        <v>2196</v>
      </c>
      <c r="D4877" t="s">
        <v>10</v>
      </c>
      <c r="E4877" t="s">
        <v>2197</v>
      </c>
      <c r="F4877" t="s">
        <v>12</v>
      </c>
      <c r="G4877">
        <v>884</v>
      </c>
      <c r="H4877" t="e">
        <f>VLOOKUP(C4877,Sheet2!$D$2:$H$13246,3,FALSE)</f>
        <v>#N/A</v>
      </c>
      <c r="I4877" t="e">
        <f>VLOOKUP($C4877,Sheet2!$D$2:$H$13246,4,FALSE)</f>
        <v>#N/A</v>
      </c>
      <c r="J4877" t="e">
        <f>VLOOKUP($C4877,Sheet2!$D$2:$H$13246,5,FALSE)</f>
        <v>#N/A</v>
      </c>
    </row>
    <row r="4878" spans="1:10" x14ac:dyDescent="0.2">
      <c r="A4878" s="1" t="s">
        <v>2842</v>
      </c>
      <c r="B4878" s="1" t="s">
        <v>2198</v>
      </c>
      <c r="C4878" t="s">
        <v>2199</v>
      </c>
      <c r="D4878" t="s">
        <v>10</v>
      </c>
      <c r="E4878" t="s">
        <v>2200</v>
      </c>
      <c r="F4878" t="s">
        <v>12</v>
      </c>
      <c r="G4878">
        <v>445</v>
      </c>
      <c r="H4878">
        <f>VLOOKUP(C4878,Sheet2!$D$2:$H$13246,3,FALSE)</f>
        <v>3128</v>
      </c>
      <c r="I4878">
        <f>VLOOKUP($C4878,Sheet2!$D$2:$H$13246,4,FALSE)</f>
        <v>462</v>
      </c>
      <c r="J4878">
        <f>VLOOKUP($C4878,Sheet2!$D$2:$H$13246,5,FALSE)</f>
        <v>106</v>
      </c>
    </row>
    <row r="4879" spans="1:10" x14ac:dyDescent="0.2">
      <c r="A4879" s="1" t="s">
        <v>2842</v>
      </c>
      <c r="B4879" s="1" t="s">
        <v>2201</v>
      </c>
      <c r="C4879" t="s">
        <v>2202</v>
      </c>
      <c r="D4879" t="s">
        <v>10</v>
      </c>
      <c r="E4879" t="s">
        <v>2203</v>
      </c>
      <c r="F4879" t="s">
        <v>12</v>
      </c>
      <c r="G4879">
        <v>171</v>
      </c>
      <c r="H4879">
        <f>VLOOKUP(C4879,Sheet2!$D$2:$H$13246,3,FALSE)</f>
        <v>1948</v>
      </c>
      <c r="I4879">
        <f>VLOOKUP($C4879,Sheet2!$D$2:$H$13246,4,FALSE)</f>
        <v>315</v>
      </c>
      <c r="J4879">
        <f>VLOOKUP($C4879,Sheet2!$D$2:$H$13246,5,FALSE)</f>
        <v>7</v>
      </c>
    </row>
    <row r="4880" spans="1:10" x14ac:dyDescent="0.2">
      <c r="A4880" s="1" t="s">
        <v>2842</v>
      </c>
      <c r="B4880" s="1" t="s">
        <v>2204</v>
      </c>
      <c r="C4880" t="s">
        <v>2205</v>
      </c>
      <c r="D4880" t="s">
        <v>10</v>
      </c>
      <c r="E4880" t="s">
        <v>275</v>
      </c>
      <c r="F4880" t="s">
        <v>12</v>
      </c>
      <c r="G4880">
        <v>1133</v>
      </c>
      <c r="H4880">
        <f>VLOOKUP(C4880,Sheet2!$D$2:$H$13246,3,FALSE)</f>
        <v>9431</v>
      </c>
      <c r="I4880">
        <f>VLOOKUP($C4880,Sheet2!$D$2:$H$13246,4,FALSE)</f>
        <v>1168</v>
      </c>
      <c r="J4880">
        <f>VLOOKUP($C4880,Sheet2!$D$2:$H$13246,5,FALSE)</f>
        <v>273</v>
      </c>
    </row>
    <row r="4881" spans="1:10" x14ac:dyDescent="0.2">
      <c r="A4881" s="1" t="s">
        <v>2842</v>
      </c>
      <c r="B4881" s="1" t="s">
        <v>2206</v>
      </c>
      <c r="C4881" t="s">
        <v>2207</v>
      </c>
      <c r="D4881" t="s">
        <v>10</v>
      </c>
      <c r="E4881" t="s">
        <v>2208</v>
      </c>
      <c r="F4881" t="s">
        <v>12</v>
      </c>
      <c r="G4881">
        <v>1120</v>
      </c>
      <c r="H4881">
        <f>VLOOKUP(C4881,Sheet2!$D$2:$H$13246,3,FALSE)</f>
        <v>9634</v>
      </c>
      <c r="I4881">
        <f>VLOOKUP($C4881,Sheet2!$D$2:$H$13246,4,FALSE)</f>
        <v>1183</v>
      </c>
      <c r="J4881">
        <f>VLOOKUP($C4881,Sheet2!$D$2:$H$13246,5,FALSE)</f>
        <v>98</v>
      </c>
    </row>
    <row r="4882" spans="1:10" x14ac:dyDescent="0.2">
      <c r="A4882" s="1" t="s">
        <v>2842</v>
      </c>
      <c r="B4882" s="1" t="s">
        <v>2209</v>
      </c>
      <c r="C4882" t="s">
        <v>2210</v>
      </c>
      <c r="D4882" t="s">
        <v>10</v>
      </c>
      <c r="E4882" t="s">
        <v>2211</v>
      </c>
      <c r="F4882" t="s">
        <v>12</v>
      </c>
      <c r="G4882">
        <v>543</v>
      </c>
      <c r="H4882">
        <f>VLOOKUP(C4882,Sheet2!$D$2:$H$13246,3,FALSE)</f>
        <v>4006</v>
      </c>
      <c r="I4882">
        <f>VLOOKUP($C4882,Sheet2!$D$2:$H$13246,4,FALSE)</f>
        <v>556</v>
      </c>
      <c r="J4882">
        <f>VLOOKUP($C4882,Sheet2!$D$2:$H$13246,5,FALSE)</f>
        <v>89</v>
      </c>
    </row>
    <row r="4883" spans="1:10" x14ac:dyDescent="0.2">
      <c r="A4883" s="1" t="s">
        <v>2842</v>
      </c>
      <c r="B4883" s="1" t="s">
        <v>2212</v>
      </c>
      <c r="C4883" t="s">
        <v>2213</v>
      </c>
      <c r="D4883" t="s">
        <v>10</v>
      </c>
      <c r="E4883" t="s">
        <v>2214</v>
      </c>
      <c r="F4883" t="s">
        <v>12</v>
      </c>
      <c r="G4883">
        <v>1470</v>
      </c>
      <c r="H4883">
        <f>VLOOKUP(C4883,Sheet2!$D$2:$H$13246,3,FALSE)</f>
        <v>6576</v>
      </c>
      <c r="I4883">
        <f>VLOOKUP($C4883,Sheet2!$D$2:$H$13246,4,FALSE)</f>
        <v>1507</v>
      </c>
      <c r="J4883">
        <f>VLOOKUP($C4883,Sheet2!$D$2:$H$13246,5,FALSE)</f>
        <v>59</v>
      </c>
    </row>
    <row r="4884" spans="1:10" x14ac:dyDescent="0.2">
      <c r="A4884" s="1" t="s">
        <v>2842</v>
      </c>
      <c r="B4884" s="1" t="s">
        <v>2215</v>
      </c>
      <c r="C4884" t="s">
        <v>2216</v>
      </c>
      <c r="D4884" t="s">
        <v>10</v>
      </c>
      <c r="E4884" t="s">
        <v>2217</v>
      </c>
      <c r="F4884" t="s">
        <v>12</v>
      </c>
      <c r="G4884">
        <v>308</v>
      </c>
      <c r="H4884">
        <f>VLOOKUP(C4884,Sheet2!$D$2:$H$13246,3,FALSE)</f>
        <v>1974</v>
      </c>
      <c r="I4884">
        <f>VLOOKUP($C4884,Sheet2!$D$2:$H$13246,4,FALSE)</f>
        <v>314</v>
      </c>
      <c r="J4884">
        <f>VLOOKUP($C4884,Sheet2!$D$2:$H$13246,5,FALSE)</f>
        <v>82</v>
      </c>
    </row>
    <row r="4885" spans="1:10" x14ac:dyDescent="0.2">
      <c r="A4885" s="1" t="s">
        <v>2842</v>
      </c>
      <c r="B4885" s="1" t="s">
        <v>2218</v>
      </c>
      <c r="C4885" t="s">
        <v>2219</v>
      </c>
      <c r="D4885" t="s">
        <v>10</v>
      </c>
      <c r="E4885" t="s">
        <v>2220</v>
      </c>
      <c r="F4885" t="s">
        <v>12</v>
      </c>
      <c r="G4885">
        <v>4969</v>
      </c>
      <c r="H4885">
        <f>VLOOKUP(C4885,Sheet2!$D$2:$H$13246,3,FALSE)</f>
        <v>38438</v>
      </c>
      <c r="I4885">
        <f>VLOOKUP($C4885,Sheet2!$D$2:$H$13246,4,FALSE)</f>
        <v>4989</v>
      </c>
      <c r="J4885">
        <f>VLOOKUP($C4885,Sheet2!$D$2:$H$13246,5,FALSE)</f>
        <v>820</v>
      </c>
    </row>
    <row r="4886" spans="1:10" x14ac:dyDescent="0.2">
      <c r="A4886" s="1" t="s">
        <v>2842</v>
      </c>
      <c r="B4886" s="1" t="s">
        <v>2221</v>
      </c>
      <c r="C4886" t="s">
        <v>2222</v>
      </c>
      <c r="D4886" t="s">
        <v>10</v>
      </c>
      <c r="E4886" t="s">
        <v>85</v>
      </c>
      <c r="F4886" t="s">
        <v>12</v>
      </c>
      <c r="G4886">
        <v>30145</v>
      </c>
      <c r="H4886">
        <f>VLOOKUP(C4886,Sheet2!$D$2:$H$13246,3,FALSE)</f>
        <v>211697</v>
      </c>
      <c r="I4886">
        <f>VLOOKUP($C4886,Sheet2!$D$2:$H$13246,4,FALSE)</f>
        <v>33845</v>
      </c>
      <c r="J4886">
        <f>VLOOKUP($C4886,Sheet2!$D$2:$H$13246,5,FALSE)</f>
        <v>14209</v>
      </c>
    </row>
    <row r="4887" spans="1:10" x14ac:dyDescent="0.2">
      <c r="A4887" s="1" t="s">
        <v>2842</v>
      </c>
      <c r="B4887" s="1" t="s">
        <v>2223</v>
      </c>
      <c r="C4887" t="s">
        <v>2224</v>
      </c>
      <c r="D4887" t="s">
        <v>10</v>
      </c>
      <c r="E4887" t="s">
        <v>2225</v>
      </c>
      <c r="F4887" t="s">
        <v>12</v>
      </c>
      <c r="G4887">
        <v>3554</v>
      </c>
      <c r="H4887">
        <f>VLOOKUP(C4887,Sheet2!$D$2:$H$13246,3,FALSE)</f>
        <v>22358</v>
      </c>
      <c r="I4887">
        <f>VLOOKUP($C4887,Sheet2!$D$2:$H$13246,4,FALSE)</f>
        <v>4050</v>
      </c>
      <c r="J4887">
        <f>VLOOKUP($C4887,Sheet2!$D$2:$H$13246,5,FALSE)</f>
        <v>293</v>
      </c>
    </row>
    <row r="4888" spans="1:10" x14ac:dyDescent="0.2">
      <c r="A4888" s="1" t="s">
        <v>2842</v>
      </c>
      <c r="B4888" s="1" t="s">
        <v>2226</v>
      </c>
      <c r="C4888" t="s">
        <v>2227</v>
      </c>
      <c r="D4888" t="s">
        <v>10</v>
      </c>
      <c r="E4888" t="s">
        <v>2228</v>
      </c>
      <c r="F4888" t="s">
        <v>12</v>
      </c>
      <c r="G4888">
        <v>3314</v>
      </c>
      <c r="H4888">
        <f>VLOOKUP(C4888,Sheet2!$D$2:$H$13246,3,FALSE)</f>
        <v>17900</v>
      </c>
      <c r="I4888">
        <f>VLOOKUP($C4888,Sheet2!$D$2:$H$13246,4,FALSE)</f>
        <v>3221</v>
      </c>
      <c r="J4888">
        <f>VLOOKUP($C4888,Sheet2!$D$2:$H$13246,5,FALSE)</f>
        <v>230</v>
      </c>
    </row>
    <row r="4889" spans="1:10" x14ac:dyDescent="0.2">
      <c r="A4889" s="1" t="s">
        <v>2842</v>
      </c>
      <c r="B4889" s="1" t="s">
        <v>2229</v>
      </c>
      <c r="C4889" t="s">
        <v>2230</v>
      </c>
      <c r="D4889" t="s">
        <v>10</v>
      </c>
      <c r="E4889" t="s">
        <v>323</v>
      </c>
      <c r="F4889" t="s">
        <v>12</v>
      </c>
      <c r="G4889">
        <v>5185</v>
      </c>
      <c r="H4889">
        <f>VLOOKUP(C4889,Sheet2!$D$2:$H$13246,3,FALSE)</f>
        <v>36737</v>
      </c>
      <c r="I4889">
        <f>VLOOKUP($C4889,Sheet2!$D$2:$H$13246,4,FALSE)</f>
        <v>6376</v>
      </c>
      <c r="J4889">
        <f>VLOOKUP($C4889,Sheet2!$D$2:$H$13246,5,FALSE)</f>
        <v>1765</v>
      </c>
    </row>
    <row r="4890" spans="1:10" x14ac:dyDescent="0.2">
      <c r="A4890" s="1" t="s">
        <v>2842</v>
      </c>
      <c r="B4890" s="1" t="s">
        <v>2231</v>
      </c>
      <c r="C4890" t="s">
        <v>2232</v>
      </c>
      <c r="D4890" t="s">
        <v>10</v>
      </c>
      <c r="E4890" t="s">
        <v>2233</v>
      </c>
      <c r="F4890" t="s">
        <v>12</v>
      </c>
      <c r="G4890">
        <v>420</v>
      </c>
      <c r="H4890">
        <f>VLOOKUP(C4890,Sheet2!$D$2:$H$13246,3,FALSE)</f>
        <v>5046</v>
      </c>
      <c r="I4890">
        <f>VLOOKUP($C4890,Sheet2!$D$2:$H$13246,4,FALSE)</f>
        <v>723</v>
      </c>
      <c r="J4890">
        <f>VLOOKUP($C4890,Sheet2!$D$2:$H$13246,5,FALSE)</f>
        <v>120</v>
      </c>
    </row>
    <row r="4891" spans="1:10" x14ac:dyDescent="0.2">
      <c r="A4891" s="1" t="s">
        <v>2842</v>
      </c>
      <c r="B4891" s="1" t="s">
        <v>2234</v>
      </c>
      <c r="C4891" t="s">
        <v>2235</v>
      </c>
      <c r="D4891" t="s">
        <v>10</v>
      </c>
      <c r="E4891" t="s">
        <v>2236</v>
      </c>
      <c r="F4891" t="s">
        <v>12</v>
      </c>
      <c r="G4891">
        <v>2076</v>
      </c>
      <c r="H4891">
        <f>VLOOKUP(C4891,Sheet2!$D$2:$H$13246,3,FALSE)</f>
        <v>16563</v>
      </c>
      <c r="I4891">
        <f>VLOOKUP($C4891,Sheet2!$D$2:$H$13246,4,FALSE)</f>
        <v>2257</v>
      </c>
      <c r="J4891">
        <f>VLOOKUP($C4891,Sheet2!$D$2:$H$13246,5,FALSE)</f>
        <v>436</v>
      </c>
    </row>
    <row r="4892" spans="1:10" x14ac:dyDescent="0.2">
      <c r="A4892" s="1" t="s">
        <v>2842</v>
      </c>
      <c r="B4892" s="1" t="s">
        <v>2237</v>
      </c>
      <c r="C4892" t="s">
        <v>2238</v>
      </c>
      <c r="D4892" t="s">
        <v>10</v>
      </c>
      <c r="E4892" t="s">
        <v>90</v>
      </c>
      <c r="F4892" t="s">
        <v>12</v>
      </c>
      <c r="G4892">
        <v>2880</v>
      </c>
      <c r="H4892">
        <f>VLOOKUP(C4892,Sheet2!$D$2:$H$13246,3,FALSE)</f>
        <v>17908</v>
      </c>
      <c r="I4892">
        <f>VLOOKUP($C4892,Sheet2!$D$2:$H$13246,4,FALSE)</f>
        <v>3025</v>
      </c>
      <c r="J4892">
        <f>VLOOKUP($C4892,Sheet2!$D$2:$H$13246,5,FALSE)</f>
        <v>597</v>
      </c>
    </row>
    <row r="4893" spans="1:10" x14ac:dyDescent="0.2">
      <c r="A4893" s="1" t="s">
        <v>2842</v>
      </c>
      <c r="B4893" s="1" t="s">
        <v>2239</v>
      </c>
      <c r="C4893" t="s">
        <v>2240</v>
      </c>
      <c r="D4893" t="s">
        <v>10</v>
      </c>
      <c r="E4893" t="s">
        <v>2241</v>
      </c>
      <c r="F4893" t="s">
        <v>12</v>
      </c>
      <c r="G4893">
        <v>253</v>
      </c>
      <c r="H4893">
        <f>VLOOKUP(C4893,Sheet2!$D$2:$H$13246,3,FALSE)</f>
        <v>1996</v>
      </c>
      <c r="I4893">
        <f>VLOOKUP($C4893,Sheet2!$D$2:$H$13246,4,FALSE)</f>
        <v>252</v>
      </c>
      <c r="J4893">
        <f>VLOOKUP($C4893,Sheet2!$D$2:$H$13246,5,FALSE)</f>
        <v>45</v>
      </c>
    </row>
    <row r="4894" spans="1:10" x14ac:dyDescent="0.2">
      <c r="A4894" s="1" t="s">
        <v>2842</v>
      </c>
      <c r="B4894" s="1" t="s">
        <v>2242</v>
      </c>
      <c r="C4894" t="s">
        <v>2243</v>
      </c>
      <c r="D4894" t="s">
        <v>10</v>
      </c>
      <c r="E4894" t="s">
        <v>2244</v>
      </c>
      <c r="F4894" t="s">
        <v>12</v>
      </c>
      <c r="G4894">
        <v>3174</v>
      </c>
      <c r="H4894">
        <f>VLOOKUP(C4894,Sheet2!$D$2:$H$13246,3,FALSE)</f>
        <v>17730</v>
      </c>
      <c r="I4894">
        <f>VLOOKUP($C4894,Sheet2!$D$2:$H$13246,4,FALSE)</f>
        <v>3417</v>
      </c>
      <c r="J4894">
        <f>VLOOKUP($C4894,Sheet2!$D$2:$H$13246,5,FALSE)</f>
        <v>182</v>
      </c>
    </row>
    <row r="4895" spans="1:10" x14ac:dyDescent="0.2">
      <c r="A4895" s="1" t="s">
        <v>2842</v>
      </c>
      <c r="B4895" s="1" t="s">
        <v>2245</v>
      </c>
      <c r="C4895" t="s">
        <v>2246</v>
      </c>
      <c r="D4895" t="s">
        <v>10</v>
      </c>
      <c r="E4895" t="s">
        <v>2247</v>
      </c>
      <c r="F4895" t="s">
        <v>12</v>
      </c>
      <c r="G4895">
        <v>358</v>
      </c>
      <c r="H4895">
        <f>VLOOKUP(C4895,Sheet2!$D$2:$H$13246,3,FALSE)</f>
        <v>2591</v>
      </c>
      <c r="I4895">
        <f>VLOOKUP($C4895,Sheet2!$D$2:$H$13246,4,FALSE)</f>
        <v>345</v>
      </c>
      <c r="J4895">
        <f>VLOOKUP($C4895,Sheet2!$D$2:$H$13246,5,FALSE)</f>
        <v>87</v>
      </c>
    </row>
    <row r="4896" spans="1:10" x14ac:dyDescent="0.2">
      <c r="A4896" s="1" t="s">
        <v>2842</v>
      </c>
      <c r="B4896" s="1" t="s">
        <v>2248</v>
      </c>
      <c r="C4896" t="s">
        <v>2249</v>
      </c>
      <c r="D4896" t="s">
        <v>10</v>
      </c>
      <c r="E4896" t="s">
        <v>2250</v>
      </c>
      <c r="F4896" t="s">
        <v>12</v>
      </c>
      <c r="G4896">
        <v>1481</v>
      </c>
      <c r="H4896">
        <f>VLOOKUP(C4896,Sheet2!$D$2:$H$13246,3,FALSE)</f>
        <v>8886</v>
      </c>
      <c r="I4896">
        <f>VLOOKUP($C4896,Sheet2!$D$2:$H$13246,4,FALSE)</f>
        <v>1498</v>
      </c>
      <c r="J4896">
        <f>VLOOKUP($C4896,Sheet2!$D$2:$H$13246,5,FALSE)</f>
        <v>133</v>
      </c>
    </row>
    <row r="4897" spans="1:10" x14ac:dyDescent="0.2">
      <c r="A4897" s="1" t="s">
        <v>2842</v>
      </c>
      <c r="B4897" s="1" t="s">
        <v>2251</v>
      </c>
      <c r="C4897" t="s">
        <v>2252</v>
      </c>
      <c r="D4897" t="s">
        <v>10</v>
      </c>
      <c r="E4897" t="s">
        <v>2253</v>
      </c>
      <c r="F4897" t="s">
        <v>12</v>
      </c>
      <c r="G4897">
        <v>5429</v>
      </c>
      <c r="H4897">
        <f>VLOOKUP(C4897,Sheet2!$D$2:$H$13246,3,FALSE)</f>
        <v>51838</v>
      </c>
      <c r="I4897">
        <f>VLOOKUP($C4897,Sheet2!$D$2:$H$13246,4,FALSE)</f>
        <v>5959</v>
      </c>
      <c r="J4897">
        <f>VLOOKUP($C4897,Sheet2!$D$2:$H$13246,5,FALSE)</f>
        <v>734</v>
      </c>
    </row>
    <row r="4898" spans="1:10" x14ac:dyDescent="0.2">
      <c r="A4898" s="1" t="s">
        <v>2842</v>
      </c>
      <c r="B4898" s="1" t="s">
        <v>2254</v>
      </c>
      <c r="C4898" t="s">
        <v>2255</v>
      </c>
      <c r="D4898" t="s">
        <v>10</v>
      </c>
      <c r="E4898" t="s">
        <v>2256</v>
      </c>
      <c r="F4898" t="s">
        <v>12</v>
      </c>
      <c r="G4898">
        <v>3199</v>
      </c>
      <c r="H4898">
        <f>VLOOKUP(C4898,Sheet2!$D$2:$H$13246,3,FALSE)</f>
        <v>15071</v>
      </c>
      <c r="I4898">
        <f>VLOOKUP($C4898,Sheet2!$D$2:$H$13246,4,FALSE)</f>
        <v>3570</v>
      </c>
      <c r="J4898">
        <f>VLOOKUP($C4898,Sheet2!$D$2:$H$13246,5,FALSE)</f>
        <v>118</v>
      </c>
    </row>
    <row r="4899" spans="1:10" x14ac:dyDescent="0.2">
      <c r="A4899" s="1" t="s">
        <v>2842</v>
      </c>
      <c r="B4899" s="1" t="s">
        <v>2257</v>
      </c>
      <c r="C4899" t="s">
        <v>2258</v>
      </c>
      <c r="D4899" t="s">
        <v>10</v>
      </c>
      <c r="E4899" t="s">
        <v>1772</v>
      </c>
      <c r="F4899" t="s">
        <v>12</v>
      </c>
      <c r="G4899">
        <v>1539</v>
      </c>
      <c r="H4899">
        <f>VLOOKUP(C4899,Sheet2!$D$2:$H$13246,3,FALSE)</f>
        <v>8890</v>
      </c>
      <c r="I4899">
        <f>VLOOKUP($C4899,Sheet2!$D$2:$H$13246,4,FALSE)</f>
        <v>1700</v>
      </c>
      <c r="J4899">
        <f>VLOOKUP($C4899,Sheet2!$D$2:$H$13246,5,FALSE)</f>
        <v>86</v>
      </c>
    </row>
    <row r="4900" spans="1:10" x14ac:dyDescent="0.2">
      <c r="A4900" s="1" t="s">
        <v>2842</v>
      </c>
      <c r="B4900" s="1" t="s">
        <v>2259</v>
      </c>
      <c r="C4900" t="s">
        <v>2260</v>
      </c>
      <c r="D4900" t="s">
        <v>10</v>
      </c>
      <c r="E4900" t="s">
        <v>2261</v>
      </c>
      <c r="F4900" t="s">
        <v>12</v>
      </c>
      <c r="G4900">
        <v>832</v>
      </c>
      <c r="H4900">
        <f>VLOOKUP(C4900,Sheet2!$D$2:$H$13246,3,FALSE)</f>
        <v>5077</v>
      </c>
      <c r="I4900">
        <f>VLOOKUP($C4900,Sheet2!$D$2:$H$13246,4,FALSE)</f>
        <v>945</v>
      </c>
      <c r="J4900">
        <f>VLOOKUP($C4900,Sheet2!$D$2:$H$13246,5,FALSE)</f>
        <v>69</v>
      </c>
    </row>
    <row r="4901" spans="1:10" x14ac:dyDescent="0.2">
      <c r="A4901" s="1" t="s">
        <v>2842</v>
      </c>
      <c r="B4901" s="1" t="s">
        <v>2262</v>
      </c>
      <c r="C4901" t="s">
        <v>2263</v>
      </c>
      <c r="D4901" t="s">
        <v>10</v>
      </c>
      <c r="E4901" t="s">
        <v>2264</v>
      </c>
      <c r="F4901" t="s">
        <v>12</v>
      </c>
      <c r="G4901">
        <v>14231</v>
      </c>
      <c r="H4901">
        <f>VLOOKUP(C4901,Sheet2!$D$2:$H$13246,3,FALSE)</f>
        <v>83175</v>
      </c>
      <c r="I4901">
        <f>VLOOKUP($C4901,Sheet2!$D$2:$H$13246,4,FALSE)</f>
        <v>13663</v>
      </c>
      <c r="J4901">
        <f>VLOOKUP($C4901,Sheet2!$D$2:$H$13246,5,FALSE)</f>
        <v>846</v>
      </c>
    </row>
    <row r="4902" spans="1:10" x14ac:dyDescent="0.2">
      <c r="A4902" s="1" t="s">
        <v>2842</v>
      </c>
      <c r="B4902" s="1" t="s">
        <v>2265</v>
      </c>
      <c r="C4902" t="s">
        <v>2266</v>
      </c>
      <c r="D4902" t="s">
        <v>10</v>
      </c>
      <c r="E4902" t="s">
        <v>2267</v>
      </c>
      <c r="F4902" t="s">
        <v>12</v>
      </c>
      <c r="G4902">
        <v>1062</v>
      </c>
      <c r="H4902">
        <f>VLOOKUP(C4902,Sheet2!$D$2:$H$13246,3,FALSE)</f>
        <v>6739</v>
      </c>
      <c r="I4902">
        <f>VLOOKUP($C4902,Sheet2!$D$2:$H$13246,4,FALSE)</f>
        <v>965</v>
      </c>
      <c r="J4902">
        <f>VLOOKUP($C4902,Sheet2!$D$2:$H$13246,5,FALSE)</f>
        <v>57</v>
      </c>
    </row>
    <row r="4903" spans="1:10" x14ac:dyDescent="0.2">
      <c r="A4903" s="1" t="s">
        <v>2842</v>
      </c>
      <c r="B4903" s="1" t="s">
        <v>2268</v>
      </c>
      <c r="C4903" t="s">
        <v>2269</v>
      </c>
      <c r="D4903" t="s">
        <v>10</v>
      </c>
      <c r="E4903" t="s">
        <v>2270</v>
      </c>
      <c r="F4903" t="s">
        <v>12</v>
      </c>
      <c r="G4903">
        <v>11</v>
      </c>
      <c r="H4903">
        <f>VLOOKUP(C4903,Sheet2!$D$2:$H$13246,3,FALSE)</f>
        <v>308</v>
      </c>
      <c r="I4903">
        <f>VLOOKUP($C4903,Sheet2!$D$2:$H$13246,4,FALSE)</f>
        <v>36</v>
      </c>
      <c r="J4903">
        <f>VLOOKUP($C4903,Sheet2!$D$2:$H$13246,5,FALSE)</f>
        <v>1</v>
      </c>
    </row>
    <row r="4904" spans="1:10" x14ac:dyDescent="0.2">
      <c r="A4904" s="1" t="s">
        <v>2842</v>
      </c>
      <c r="B4904" s="1" t="s">
        <v>2271</v>
      </c>
      <c r="C4904" t="s">
        <v>2272</v>
      </c>
      <c r="D4904" t="s">
        <v>10</v>
      </c>
      <c r="E4904" t="s">
        <v>2273</v>
      </c>
      <c r="F4904" t="s">
        <v>12</v>
      </c>
      <c r="G4904">
        <v>1322</v>
      </c>
      <c r="H4904">
        <f>VLOOKUP(C4904,Sheet2!$D$2:$H$13246,3,FALSE)</f>
        <v>7455</v>
      </c>
      <c r="I4904">
        <f>VLOOKUP($C4904,Sheet2!$D$2:$H$13246,4,FALSE)</f>
        <v>1254</v>
      </c>
      <c r="J4904">
        <f>VLOOKUP($C4904,Sheet2!$D$2:$H$13246,5,FALSE)</f>
        <v>312</v>
      </c>
    </row>
    <row r="4905" spans="1:10" x14ac:dyDescent="0.2">
      <c r="A4905" s="1" t="s">
        <v>2842</v>
      </c>
      <c r="B4905" s="1" t="s">
        <v>2274</v>
      </c>
      <c r="C4905" t="s">
        <v>2275</v>
      </c>
      <c r="D4905" t="s">
        <v>10</v>
      </c>
      <c r="E4905" t="s">
        <v>2276</v>
      </c>
      <c r="F4905" t="s">
        <v>12</v>
      </c>
      <c r="G4905">
        <v>546</v>
      </c>
      <c r="H4905">
        <f>VLOOKUP(C4905,Sheet2!$D$2:$H$13246,3,FALSE)</f>
        <v>3938</v>
      </c>
      <c r="I4905">
        <f>VLOOKUP($C4905,Sheet2!$D$2:$H$13246,4,FALSE)</f>
        <v>568</v>
      </c>
      <c r="J4905">
        <f>VLOOKUP($C4905,Sheet2!$D$2:$H$13246,5,FALSE)</f>
        <v>82</v>
      </c>
    </row>
    <row r="4906" spans="1:10" x14ac:dyDescent="0.2">
      <c r="A4906" s="1" t="s">
        <v>2842</v>
      </c>
      <c r="B4906" s="1" t="s">
        <v>2277</v>
      </c>
      <c r="C4906" t="s">
        <v>2278</v>
      </c>
      <c r="D4906" t="s">
        <v>10</v>
      </c>
      <c r="E4906" t="s">
        <v>2279</v>
      </c>
      <c r="F4906" t="s">
        <v>12</v>
      </c>
      <c r="G4906">
        <v>1536</v>
      </c>
      <c r="H4906">
        <f>VLOOKUP(C4906,Sheet2!$D$2:$H$13246,3,FALSE)</f>
        <v>7283</v>
      </c>
      <c r="I4906">
        <f>VLOOKUP($C4906,Sheet2!$D$2:$H$13246,4,FALSE)</f>
        <v>1468</v>
      </c>
      <c r="J4906">
        <f>VLOOKUP($C4906,Sheet2!$D$2:$H$13246,5,FALSE)</f>
        <v>448</v>
      </c>
    </row>
    <row r="4907" spans="1:10" x14ac:dyDescent="0.2">
      <c r="A4907" s="1" t="s">
        <v>2842</v>
      </c>
      <c r="B4907" s="1" t="s">
        <v>2280</v>
      </c>
      <c r="C4907" t="s">
        <v>2281</v>
      </c>
      <c r="D4907" t="s">
        <v>10</v>
      </c>
      <c r="E4907" t="s">
        <v>2282</v>
      </c>
      <c r="F4907" t="s">
        <v>12</v>
      </c>
      <c r="G4907">
        <v>855</v>
      </c>
      <c r="H4907">
        <f>VLOOKUP(C4907,Sheet2!$D$2:$H$13246,3,FALSE)</f>
        <v>5569</v>
      </c>
      <c r="I4907">
        <f>VLOOKUP($C4907,Sheet2!$D$2:$H$13246,4,FALSE)</f>
        <v>892</v>
      </c>
      <c r="J4907">
        <f>VLOOKUP($C4907,Sheet2!$D$2:$H$13246,5,FALSE)</f>
        <v>147</v>
      </c>
    </row>
    <row r="4908" spans="1:10" x14ac:dyDescent="0.2">
      <c r="A4908" s="1" t="s">
        <v>2842</v>
      </c>
      <c r="B4908" s="1" t="s">
        <v>2283</v>
      </c>
      <c r="C4908" t="s">
        <v>2284</v>
      </c>
      <c r="D4908" t="s">
        <v>10</v>
      </c>
      <c r="E4908" t="s">
        <v>2285</v>
      </c>
      <c r="F4908" t="s">
        <v>12</v>
      </c>
      <c r="G4908">
        <v>1362</v>
      </c>
      <c r="H4908">
        <f>VLOOKUP(C4908,Sheet2!$D$2:$H$13246,3,FALSE)</f>
        <v>13224</v>
      </c>
      <c r="I4908">
        <f>VLOOKUP($C4908,Sheet2!$D$2:$H$13246,4,FALSE)</f>
        <v>1477</v>
      </c>
      <c r="J4908">
        <f>VLOOKUP($C4908,Sheet2!$D$2:$H$13246,5,FALSE)</f>
        <v>353</v>
      </c>
    </row>
    <row r="4909" spans="1:10" x14ac:dyDescent="0.2">
      <c r="A4909" s="1" t="s">
        <v>2842</v>
      </c>
      <c r="B4909" s="1" t="s">
        <v>2286</v>
      </c>
      <c r="C4909" t="s">
        <v>2790</v>
      </c>
      <c r="D4909" t="s">
        <v>10</v>
      </c>
      <c r="E4909" t="s">
        <v>2288</v>
      </c>
      <c r="F4909" t="s">
        <v>12</v>
      </c>
      <c r="G4909">
        <v>6586</v>
      </c>
      <c r="H4909">
        <f>VLOOKUP(C4909,Sheet2!$D$2:$H$13246,3,FALSE)</f>
        <v>50694</v>
      </c>
      <c r="I4909">
        <f>VLOOKUP($C4909,Sheet2!$D$2:$H$13246,4,FALSE)</f>
        <v>7176</v>
      </c>
      <c r="J4909">
        <f>VLOOKUP($C4909,Sheet2!$D$2:$H$13246,5,FALSE)</f>
        <v>414</v>
      </c>
    </row>
    <row r="4910" spans="1:10" x14ac:dyDescent="0.2">
      <c r="A4910" s="1" t="s">
        <v>2842</v>
      </c>
      <c r="B4910" s="1" t="s">
        <v>2289</v>
      </c>
      <c r="C4910" t="s">
        <v>2290</v>
      </c>
      <c r="D4910" t="s">
        <v>10</v>
      </c>
      <c r="E4910" t="s">
        <v>2291</v>
      </c>
      <c r="F4910" t="s">
        <v>12</v>
      </c>
      <c r="G4910">
        <v>2855</v>
      </c>
      <c r="H4910">
        <f>VLOOKUP(C4910,Sheet2!$D$2:$H$13246,3,FALSE)</f>
        <v>20373</v>
      </c>
      <c r="I4910">
        <f>VLOOKUP($C4910,Sheet2!$D$2:$H$13246,4,FALSE)</f>
        <v>2954</v>
      </c>
      <c r="J4910">
        <f>VLOOKUP($C4910,Sheet2!$D$2:$H$13246,5,FALSE)</f>
        <v>393</v>
      </c>
    </row>
    <row r="4911" spans="1:10" x14ac:dyDescent="0.2">
      <c r="A4911" s="1" t="s">
        <v>2842</v>
      </c>
      <c r="B4911" s="1" t="s">
        <v>2292</v>
      </c>
      <c r="C4911" t="s">
        <v>2293</v>
      </c>
      <c r="D4911" t="s">
        <v>10</v>
      </c>
      <c r="E4911" t="s">
        <v>2294</v>
      </c>
      <c r="F4911" t="s">
        <v>12</v>
      </c>
      <c r="G4911">
        <v>3180</v>
      </c>
      <c r="H4911">
        <f>VLOOKUP(C4911,Sheet2!$D$2:$H$13246,3,FALSE)</f>
        <v>18584</v>
      </c>
      <c r="I4911">
        <f>VLOOKUP($C4911,Sheet2!$D$2:$H$13246,4,FALSE)</f>
        <v>3101</v>
      </c>
      <c r="J4911">
        <f>VLOOKUP($C4911,Sheet2!$D$2:$H$13246,5,FALSE)</f>
        <v>115</v>
      </c>
    </row>
    <row r="4912" spans="1:10" x14ac:dyDescent="0.2">
      <c r="A4912" s="1" t="s">
        <v>2842</v>
      </c>
      <c r="B4912" s="1" t="s">
        <v>2295</v>
      </c>
      <c r="C4912" t="s">
        <v>2296</v>
      </c>
      <c r="D4912" t="s">
        <v>10</v>
      </c>
      <c r="E4912" t="s">
        <v>1236</v>
      </c>
      <c r="F4912" t="s">
        <v>12</v>
      </c>
      <c r="G4912">
        <v>4740</v>
      </c>
      <c r="H4912">
        <f>VLOOKUP(C4912,Sheet2!$D$2:$H$13246,3,FALSE)</f>
        <v>18410</v>
      </c>
      <c r="I4912">
        <f>VLOOKUP($C4912,Sheet2!$D$2:$H$13246,4,FALSE)</f>
        <v>4835</v>
      </c>
      <c r="J4912">
        <f>VLOOKUP($C4912,Sheet2!$D$2:$H$13246,5,FALSE)</f>
        <v>104</v>
      </c>
    </row>
    <row r="4913" spans="1:10" x14ac:dyDescent="0.2">
      <c r="A4913" s="1" t="s">
        <v>2842</v>
      </c>
      <c r="B4913" s="1" t="s">
        <v>2297</v>
      </c>
      <c r="C4913" t="s">
        <v>2298</v>
      </c>
      <c r="D4913" t="s">
        <v>10</v>
      </c>
      <c r="E4913" t="s">
        <v>21</v>
      </c>
      <c r="F4913" t="s">
        <v>12</v>
      </c>
      <c r="G4913">
        <v>1893</v>
      </c>
      <c r="H4913">
        <f>VLOOKUP(C4913,Sheet2!$D$2:$H$13246,3,FALSE)</f>
        <v>13857</v>
      </c>
      <c r="I4913">
        <f>VLOOKUP($C4913,Sheet2!$D$2:$H$13246,4,FALSE)</f>
        <v>2053</v>
      </c>
      <c r="J4913">
        <f>VLOOKUP($C4913,Sheet2!$D$2:$H$13246,5,FALSE)</f>
        <v>163</v>
      </c>
    </row>
    <row r="4914" spans="1:10" x14ac:dyDescent="0.2">
      <c r="A4914" s="1" t="s">
        <v>2842</v>
      </c>
      <c r="B4914" s="1" t="s">
        <v>2299</v>
      </c>
      <c r="C4914" t="s">
        <v>2300</v>
      </c>
      <c r="D4914" t="s">
        <v>10</v>
      </c>
      <c r="E4914" t="s">
        <v>21</v>
      </c>
      <c r="F4914" t="s">
        <v>12</v>
      </c>
      <c r="G4914">
        <v>9790</v>
      </c>
      <c r="H4914">
        <f>VLOOKUP(C4914,Sheet2!$D$2:$H$13246,3,FALSE)</f>
        <v>66060</v>
      </c>
      <c r="I4914">
        <f>VLOOKUP($C4914,Sheet2!$D$2:$H$13246,4,FALSE)</f>
        <v>10421</v>
      </c>
      <c r="J4914">
        <f>VLOOKUP($C4914,Sheet2!$D$2:$H$13246,5,FALSE)</f>
        <v>2985</v>
      </c>
    </row>
    <row r="4915" spans="1:10" x14ac:dyDescent="0.2">
      <c r="A4915" s="1" t="s">
        <v>2842</v>
      </c>
      <c r="B4915" s="1" t="s">
        <v>2301</v>
      </c>
      <c r="C4915" t="s">
        <v>2302</v>
      </c>
      <c r="D4915" t="s">
        <v>10</v>
      </c>
      <c r="E4915" t="s">
        <v>2303</v>
      </c>
      <c r="F4915" t="s">
        <v>12</v>
      </c>
      <c r="G4915">
        <v>954</v>
      </c>
      <c r="H4915">
        <f>VLOOKUP(C4915,Sheet2!$D$2:$H$13246,3,FALSE)</f>
        <v>6420</v>
      </c>
      <c r="I4915">
        <f>VLOOKUP($C4915,Sheet2!$D$2:$H$13246,4,FALSE)</f>
        <v>1090</v>
      </c>
      <c r="J4915">
        <f>VLOOKUP($C4915,Sheet2!$D$2:$H$13246,5,FALSE)</f>
        <v>58</v>
      </c>
    </row>
    <row r="4916" spans="1:10" x14ac:dyDescent="0.2">
      <c r="A4916" s="1" t="s">
        <v>2842</v>
      </c>
      <c r="B4916" s="1" t="s">
        <v>2304</v>
      </c>
      <c r="C4916" t="s">
        <v>2305</v>
      </c>
      <c r="D4916" t="s">
        <v>10</v>
      </c>
      <c r="E4916" t="s">
        <v>2306</v>
      </c>
      <c r="F4916" t="s">
        <v>12</v>
      </c>
      <c r="G4916">
        <v>795</v>
      </c>
      <c r="H4916">
        <f>VLOOKUP(C4916,Sheet2!$D$2:$H$13246,3,FALSE)</f>
        <v>6431</v>
      </c>
      <c r="I4916">
        <f>VLOOKUP($C4916,Sheet2!$D$2:$H$13246,4,FALSE)</f>
        <v>899</v>
      </c>
      <c r="J4916">
        <f>VLOOKUP($C4916,Sheet2!$D$2:$H$13246,5,FALSE)</f>
        <v>145</v>
      </c>
    </row>
    <row r="4917" spans="1:10" x14ac:dyDescent="0.2">
      <c r="A4917" s="1" t="s">
        <v>2842</v>
      </c>
      <c r="B4917" s="1" t="s">
        <v>2307</v>
      </c>
      <c r="C4917" t="s">
        <v>2308</v>
      </c>
      <c r="D4917" t="s">
        <v>10</v>
      </c>
      <c r="E4917" t="s">
        <v>2309</v>
      </c>
      <c r="F4917" t="s">
        <v>12</v>
      </c>
      <c r="G4917">
        <v>215</v>
      </c>
      <c r="H4917">
        <f>VLOOKUP(C4917,Sheet2!$D$2:$H$13246,3,FALSE)</f>
        <v>1833</v>
      </c>
      <c r="I4917">
        <f>VLOOKUP($C4917,Sheet2!$D$2:$H$13246,4,FALSE)</f>
        <v>211</v>
      </c>
      <c r="J4917">
        <f>VLOOKUP($C4917,Sheet2!$D$2:$H$13246,5,FALSE)</f>
        <v>38</v>
      </c>
    </row>
    <row r="4918" spans="1:10" x14ac:dyDescent="0.2">
      <c r="A4918" s="1" t="s">
        <v>2842</v>
      </c>
      <c r="B4918" s="1" t="s">
        <v>2310</v>
      </c>
      <c r="C4918" t="s">
        <v>2311</v>
      </c>
      <c r="D4918" t="s">
        <v>10</v>
      </c>
      <c r="E4918" t="s">
        <v>2312</v>
      </c>
      <c r="F4918" t="s">
        <v>12</v>
      </c>
      <c r="G4918">
        <v>1784</v>
      </c>
      <c r="H4918">
        <f>VLOOKUP(C4918,Sheet2!$D$2:$H$13246,3,FALSE)</f>
        <v>10171</v>
      </c>
      <c r="I4918">
        <f>VLOOKUP($C4918,Sheet2!$D$2:$H$13246,4,FALSE)</f>
        <v>1797</v>
      </c>
      <c r="J4918">
        <f>VLOOKUP($C4918,Sheet2!$D$2:$H$13246,5,FALSE)</f>
        <v>121</v>
      </c>
    </row>
    <row r="4919" spans="1:10" x14ac:dyDescent="0.2">
      <c r="A4919" s="1" t="s">
        <v>2842</v>
      </c>
      <c r="B4919" s="1" t="s">
        <v>2313</v>
      </c>
      <c r="C4919" t="s">
        <v>2314</v>
      </c>
      <c r="D4919" t="s">
        <v>10</v>
      </c>
      <c r="E4919" t="s">
        <v>2315</v>
      </c>
      <c r="F4919" t="s">
        <v>12</v>
      </c>
      <c r="G4919">
        <v>374</v>
      </c>
      <c r="H4919">
        <f>VLOOKUP(C4919,Sheet2!$D$2:$H$13246,3,FALSE)</f>
        <v>2242</v>
      </c>
      <c r="I4919">
        <f>VLOOKUP($C4919,Sheet2!$D$2:$H$13246,4,FALSE)</f>
        <v>393</v>
      </c>
      <c r="J4919">
        <f>VLOOKUP($C4919,Sheet2!$D$2:$H$13246,5,FALSE)</f>
        <v>69</v>
      </c>
    </row>
    <row r="4920" spans="1:10" x14ac:dyDescent="0.2">
      <c r="A4920" s="1" t="s">
        <v>2842</v>
      </c>
      <c r="B4920" s="1" t="s">
        <v>2316</v>
      </c>
      <c r="C4920" t="s">
        <v>2317</v>
      </c>
      <c r="D4920" t="s">
        <v>10</v>
      </c>
      <c r="E4920" t="s">
        <v>963</v>
      </c>
      <c r="F4920" t="s">
        <v>12</v>
      </c>
      <c r="G4920">
        <v>2599</v>
      </c>
      <c r="H4920">
        <f>VLOOKUP(C4920,Sheet2!$D$2:$H$13246,3,FALSE)</f>
        <v>18654</v>
      </c>
      <c r="I4920">
        <f>VLOOKUP($C4920,Sheet2!$D$2:$H$13246,4,FALSE)</f>
        <v>2772</v>
      </c>
      <c r="J4920">
        <f>VLOOKUP($C4920,Sheet2!$D$2:$H$13246,5,FALSE)</f>
        <v>206</v>
      </c>
    </row>
    <row r="4921" spans="1:10" x14ac:dyDescent="0.2">
      <c r="A4921" s="1" t="s">
        <v>2842</v>
      </c>
      <c r="B4921" s="1" t="s">
        <v>2318</v>
      </c>
      <c r="C4921" t="s">
        <v>2319</v>
      </c>
      <c r="D4921" t="s">
        <v>10</v>
      </c>
      <c r="E4921" t="s">
        <v>2320</v>
      </c>
      <c r="F4921" t="s">
        <v>12</v>
      </c>
      <c r="G4921">
        <v>2754</v>
      </c>
      <c r="H4921">
        <f>VLOOKUP(C4921,Sheet2!$D$2:$H$13246,3,FALSE)</f>
        <v>16627</v>
      </c>
      <c r="I4921">
        <f>VLOOKUP($C4921,Sheet2!$D$2:$H$13246,4,FALSE)</f>
        <v>3073</v>
      </c>
      <c r="J4921">
        <f>VLOOKUP($C4921,Sheet2!$D$2:$H$13246,5,FALSE)</f>
        <v>95</v>
      </c>
    </row>
    <row r="4922" spans="1:10" x14ac:dyDescent="0.2">
      <c r="A4922" s="1" t="s">
        <v>2842</v>
      </c>
      <c r="B4922" s="1" t="s">
        <v>2321</v>
      </c>
      <c r="C4922" t="s">
        <v>2322</v>
      </c>
      <c r="D4922" t="s">
        <v>10</v>
      </c>
      <c r="E4922" t="s">
        <v>2323</v>
      </c>
      <c r="F4922" t="s">
        <v>12</v>
      </c>
      <c r="G4922">
        <v>2451</v>
      </c>
      <c r="H4922">
        <f>VLOOKUP(C4922,Sheet2!$D$2:$H$13246,3,FALSE)</f>
        <v>16473</v>
      </c>
      <c r="I4922">
        <f>VLOOKUP($C4922,Sheet2!$D$2:$H$13246,4,FALSE)</f>
        <v>2756</v>
      </c>
      <c r="J4922">
        <f>VLOOKUP($C4922,Sheet2!$D$2:$H$13246,5,FALSE)</f>
        <v>81</v>
      </c>
    </row>
    <row r="4923" spans="1:10" x14ac:dyDescent="0.2">
      <c r="A4923" s="1" t="s">
        <v>2842</v>
      </c>
      <c r="B4923" s="1" t="s">
        <v>2324</v>
      </c>
      <c r="C4923" t="s">
        <v>2325</v>
      </c>
      <c r="D4923" t="s">
        <v>10</v>
      </c>
      <c r="E4923" t="s">
        <v>2326</v>
      </c>
      <c r="F4923" t="s">
        <v>12</v>
      </c>
      <c r="G4923">
        <v>1247</v>
      </c>
      <c r="H4923">
        <f>VLOOKUP(C4923,Sheet2!$D$2:$H$13246,3,FALSE)</f>
        <v>9705</v>
      </c>
      <c r="I4923">
        <f>VLOOKUP($C4923,Sheet2!$D$2:$H$13246,4,FALSE)</f>
        <v>1379</v>
      </c>
      <c r="J4923">
        <f>VLOOKUP($C4923,Sheet2!$D$2:$H$13246,5,FALSE)</f>
        <v>247</v>
      </c>
    </row>
    <row r="4924" spans="1:10" x14ac:dyDescent="0.2">
      <c r="A4924" s="1" t="s">
        <v>2842</v>
      </c>
      <c r="B4924" s="1" t="s">
        <v>2327</v>
      </c>
      <c r="C4924" t="s">
        <v>2328</v>
      </c>
      <c r="D4924" t="s">
        <v>10</v>
      </c>
      <c r="E4924" t="s">
        <v>1298</v>
      </c>
      <c r="F4924" t="s">
        <v>12</v>
      </c>
      <c r="G4924">
        <v>8278</v>
      </c>
      <c r="H4924">
        <f>VLOOKUP(C4924,Sheet2!$D$2:$H$13246,3,FALSE)</f>
        <v>119949</v>
      </c>
      <c r="I4924">
        <f>VLOOKUP($C4924,Sheet2!$D$2:$H$13246,4,FALSE)</f>
        <v>9622</v>
      </c>
      <c r="J4924">
        <f>VLOOKUP($C4924,Sheet2!$D$2:$H$13246,5,FALSE)</f>
        <v>636</v>
      </c>
    </row>
    <row r="4925" spans="1:10" x14ac:dyDescent="0.2">
      <c r="A4925" s="1" t="s">
        <v>2842</v>
      </c>
      <c r="B4925" s="1" t="s">
        <v>2329</v>
      </c>
      <c r="C4925" t="s">
        <v>2330</v>
      </c>
      <c r="D4925" t="s">
        <v>10</v>
      </c>
      <c r="E4925" t="s">
        <v>2331</v>
      </c>
      <c r="F4925" t="s">
        <v>12</v>
      </c>
      <c r="G4925">
        <v>271</v>
      </c>
      <c r="H4925">
        <f>VLOOKUP(C4925,Sheet2!$D$2:$H$13246,3,FALSE)</f>
        <v>2022</v>
      </c>
      <c r="I4925">
        <f>VLOOKUP($C4925,Sheet2!$D$2:$H$13246,4,FALSE)</f>
        <v>317</v>
      </c>
      <c r="J4925">
        <f>VLOOKUP($C4925,Sheet2!$D$2:$H$13246,5,FALSE)</f>
        <v>95</v>
      </c>
    </row>
    <row r="4926" spans="1:10" x14ac:dyDescent="0.2">
      <c r="A4926" s="1" t="s">
        <v>2842</v>
      </c>
      <c r="B4926" s="1" t="s">
        <v>2332</v>
      </c>
      <c r="C4926" t="s">
        <v>2333</v>
      </c>
      <c r="D4926" t="s">
        <v>10</v>
      </c>
      <c r="E4926" t="s">
        <v>2334</v>
      </c>
      <c r="F4926" t="s">
        <v>12</v>
      </c>
      <c r="G4926">
        <v>232</v>
      </c>
      <c r="H4926">
        <f>VLOOKUP(C4926,Sheet2!$D$2:$H$13246,3,FALSE)</f>
        <v>2389</v>
      </c>
      <c r="I4926">
        <f>VLOOKUP($C4926,Sheet2!$D$2:$H$13246,4,FALSE)</f>
        <v>287</v>
      </c>
      <c r="J4926">
        <f>VLOOKUP($C4926,Sheet2!$D$2:$H$13246,5,FALSE)</f>
        <v>6</v>
      </c>
    </row>
    <row r="4927" spans="1:10" x14ac:dyDescent="0.2">
      <c r="A4927" s="1" t="s">
        <v>2842</v>
      </c>
      <c r="B4927" s="1" t="s">
        <v>2335</v>
      </c>
      <c r="C4927" t="s">
        <v>2336</v>
      </c>
      <c r="D4927" t="s">
        <v>10</v>
      </c>
      <c r="E4927" t="s">
        <v>2337</v>
      </c>
      <c r="F4927" t="s">
        <v>12</v>
      </c>
      <c r="G4927">
        <v>9776</v>
      </c>
      <c r="H4927">
        <f>VLOOKUP(C4927,Sheet2!$D$2:$H$13246,3,FALSE)</f>
        <v>64536</v>
      </c>
      <c r="I4927">
        <f>VLOOKUP($C4927,Sheet2!$D$2:$H$13246,4,FALSE)</f>
        <v>10439</v>
      </c>
      <c r="J4927">
        <f>VLOOKUP($C4927,Sheet2!$D$2:$H$13246,5,FALSE)</f>
        <v>402</v>
      </c>
    </row>
    <row r="4928" spans="1:10" x14ac:dyDescent="0.2">
      <c r="A4928" s="1" t="s">
        <v>2842</v>
      </c>
      <c r="B4928" s="1" t="s">
        <v>2338</v>
      </c>
      <c r="C4928" t="s">
        <v>2339</v>
      </c>
      <c r="D4928" t="s">
        <v>10</v>
      </c>
      <c r="E4928" t="s">
        <v>2340</v>
      </c>
      <c r="F4928" t="s">
        <v>12</v>
      </c>
      <c r="G4928">
        <v>1420</v>
      </c>
      <c r="H4928">
        <f>VLOOKUP(C4928,Sheet2!$D$2:$H$13246,3,FALSE)</f>
        <v>8303</v>
      </c>
      <c r="I4928">
        <f>VLOOKUP($C4928,Sheet2!$D$2:$H$13246,4,FALSE)</f>
        <v>1310</v>
      </c>
      <c r="J4928">
        <f>VLOOKUP($C4928,Sheet2!$D$2:$H$13246,5,FALSE)</f>
        <v>220</v>
      </c>
    </row>
    <row r="4929" spans="1:10" x14ac:dyDescent="0.2">
      <c r="A4929" s="1" t="s">
        <v>2842</v>
      </c>
      <c r="B4929" s="1" t="s">
        <v>2341</v>
      </c>
      <c r="C4929" t="s">
        <v>2342</v>
      </c>
      <c r="D4929" t="s">
        <v>10</v>
      </c>
      <c r="E4929" t="s">
        <v>2343</v>
      </c>
      <c r="F4929" t="s">
        <v>12</v>
      </c>
      <c r="G4929">
        <v>443</v>
      </c>
      <c r="H4929">
        <f>VLOOKUP(C4929,Sheet2!$D$2:$H$13246,3,FALSE)</f>
        <v>2727</v>
      </c>
      <c r="I4929">
        <f>VLOOKUP($C4929,Sheet2!$D$2:$H$13246,4,FALSE)</f>
        <v>588</v>
      </c>
      <c r="J4929">
        <f>VLOOKUP($C4929,Sheet2!$D$2:$H$13246,5,FALSE)</f>
        <v>131</v>
      </c>
    </row>
    <row r="4930" spans="1:10" x14ac:dyDescent="0.2">
      <c r="A4930" s="1" t="s">
        <v>2842</v>
      </c>
      <c r="B4930" s="1" t="s">
        <v>2344</v>
      </c>
      <c r="C4930" t="s">
        <v>2345</v>
      </c>
      <c r="D4930" t="s">
        <v>10</v>
      </c>
      <c r="E4930" t="s">
        <v>2346</v>
      </c>
      <c r="F4930" t="s">
        <v>12</v>
      </c>
      <c r="G4930">
        <v>2036</v>
      </c>
      <c r="H4930">
        <f>VLOOKUP(C4930,Sheet2!$D$2:$H$13246,3,FALSE)</f>
        <v>12354</v>
      </c>
      <c r="I4930">
        <f>VLOOKUP($C4930,Sheet2!$D$2:$H$13246,4,FALSE)</f>
        <v>2113</v>
      </c>
      <c r="J4930">
        <f>VLOOKUP($C4930,Sheet2!$D$2:$H$13246,5,FALSE)</f>
        <v>236</v>
      </c>
    </row>
    <row r="4931" spans="1:10" x14ac:dyDescent="0.2">
      <c r="A4931" s="1" t="s">
        <v>2842</v>
      </c>
      <c r="B4931" s="1" t="s">
        <v>2347</v>
      </c>
      <c r="C4931" t="s">
        <v>2348</v>
      </c>
      <c r="D4931" t="s">
        <v>10</v>
      </c>
      <c r="E4931" t="s">
        <v>2349</v>
      </c>
      <c r="F4931" t="s">
        <v>12</v>
      </c>
      <c r="G4931">
        <v>2523</v>
      </c>
      <c r="H4931">
        <f>VLOOKUP(C4931,Sheet2!$D$2:$H$13246,3,FALSE)</f>
        <v>12885</v>
      </c>
      <c r="I4931">
        <f>VLOOKUP($C4931,Sheet2!$D$2:$H$13246,4,FALSE)</f>
        <v>2499</v>
      </c>
      <c r="J4931">
        <f>VLOOKUP($C4931,Sheet2!$D$2:$H$13246,5,FALSE)</f>
        <v>99</v>
      </c>
    </row>
    <row r="4932" spans="1:10" x14ac:dyDescent="0.2">
      <c r="A4932" s="1" t="s">
        <v>2842</v>
      </c>
      <c r="B4932" s="1" t="s">
        <v>2350</v>
      </c>
      <c r="C4932" t="s">
        <v>2351</v>
      </c>
      <c r="D4932" t="s">
        <v>10</v>
      </c>
      <c r="E4932" t="s">
        <v>2352</v>
      </c>
      <c r="F4932" t="s">
        <v>12</v>
      </c>
      <c r="G4932">
        <v>1096</v>
      </c>
      <c r="H4932">
        <f>VLOOKUP(C4932,Sheet2!$D$2:$H$13246,3,FALSE)</f>
        <v>7297</v>
      </c>
      <c r="I4932">
        <f>VLOOKUP($C4932,Sheet2!$D$2:$H$13246,4,FALSE)</f>
        <v>1036</v>
      </c>
      <c r="J4932">
        <f>VLOOKUP($C4932,Sheet2!$D$2:$H$13246,5,FALSE)</f>
        <v>239</v>
      </c>
    </row>
    <row r="4933" spans="1:10" x14ac:dyDescent="0.2">
      <c r="A4933" s="1" t="s">
        <v>2842</v>
      </c>
      <c r="B4933" s="1" t="s">
        <v>2353</v>
      </c>
      <c r="C4933" t="s">
        <v>2354</v>
      </c>
      <c r="D4933" t="s">
        <v>10</v>
      </c>
      <c r="E4933" t="s">
        <v>2355</v>
      </c>
      <c r="F4933" t="s">
        <v>12</v>
      </c>
      <c r="G4933">
        <v>1111</v>
      </c>
      <c r="H4933">
        <f>VLOOKUP(C4933,Sheet2!$D$2:$H$13246,3,FALSE)</f>
        <v>5936</v>
      </c>
      <c r="I4933">
        <f>VLOOKUP($C4933,Sheet2!$D$2:$H$13246,4,FALSE)</f>
        <v>927</v>
      </c>
      <c r="J4933">
        <f>VLOOKUP($C4933,Sheet2!$D$2:$H$13246,5,FALSE)</f>
        <v>184</v>
      </c>
    </row>
    <row r="4934" spans="1:10" x14ac:dyDescent="0.2">
      <c r="A4934" s="1" t="s">
        <v>2842</v>
      </c>
      <c r="B4934" s="1" t="s">
        <v>2356</v>
      </c>
      <c r="C4934" t="s">
        <v>2357</v>
      </c>
      <c r="D4934" t="s">
        <v>10</v>
      </c>
      <c r="E4934" t="s">
        <v>2358</v>
      </c>
      <c r="F4934" t="s">
        <v>12</v>
      </c>
      <c r="G4934">
        <v>1507</v>
      </c>
      <c r="H4934">
        <f>VLOOKUP(C4934,Sheet2!$D$2:$H$13246,3,FALSE)</f>
        <v>8891</v>
      </c>
      <c r="I4934">
        <f>VLOOKUP($C4934,Sheet2!$D$2:$H$13246,4,FALSE)</f>
        <v>1623</v>
      </c>
      <c r="J4934">
        <f>VLOOKUP($C4934,Sheet2!$D$2:$H$13246,5,FALSE)</f>
        <v>87</v>
      </c>
    </row>
    <row r="4935" spans="1:10" x14ac:dyDescent="0.2">
      <c r="A4935" s="1" t="s">
        <v>2842</v>
      </c>
      <c r="B4935" s="1" t="s">
        <v>2359</v>
      </c>
      <c r="C4935" t="s">
        <v>2360</v>
      </c>
      <c r="D4935" t="s">
        <v>10</v>
      </c>
      <c r="E4935" t="s">
        <v>2361</v>
      </c>
      <c r="F4935" t="s">
        <v>12</v>
      </c>
      <c r="G4935">
        <v>1471</v>
      </c>
      <c r="H4935">
        <f>VLOOKUP(C4935,Sheet2!$D$2:$H$13246,3,FALSE)</f>
        <v>11315</v>
      </c>
      <c r="I4935">
        <f>VLOOKUP($C4935,Sheet2!$D$2:$H$13246,4,FALSE)</f>
        <v>1499</v>
      </c>
      <c r="J4935">
        <f>VLOOKUP($C4935,Sheet2!$D$2:$H$13246,5,FALSE)</f>
        <v>214</v>
      </c>
    </row>
    <row r="4936" spans="1:10" x14ac:dyDescent="0.2">
      <c r="A4936" s="1" t="s">
        <v>2842</v>
      </c>
      <c r="B4936" s="1" t="s">
        <v>2362</v>
      </c>
      <c r="C4936" t="s">
        <v>2363</v>
      </c>
      <c r="D4936" t="s">
        <v>10</v>
      </c>
      <c r="E4936" t="s">
        <v>2364</v>
      </c>
      <c r="F4936" t="s">
        <v>12</v>
      </c>
      <c r="G4936">
        <v>10317</v>
      </c>
      <c r="H4936">
        <f>VLOOKUP(C4936,Sheet2!$D$2:$H$13246,3,FALSE)</f>
        <v>57090</v>
      </c>
      <c r="I4936">
        <f>VLOOKUP($C4936,Sheet2!$D$2:$H$13246,4,FALSE)</f>
        <v>10726</v>
      </c>
      <c r="J4936">
        <f>VLOOKUP($C4936,Sheet2!$D$2:$H$13246,5,FALSE)</f>
        <v>382</v>
      </c>
    </row>
    <row r="4937" spans="1:10" x14ac:dyDescent="0.2">
      <c r="A4937" s="1" t="s">
        <v>2842</v>
      </c>
      <c r="B4937" s="1" t="s">
        <v>2365</v>
      </c>
      <c r="C4937" t="s">
        <v>2366</v>
      </c>
      <c r="D4937" t="s">
        <v>10</v>
      </c>
      <c r="E4937" t="s">
        <v>2367</v>
      </c>
      <c r="F4937" t="s">
        <v>12</v>
      </c>
      <c r="G4937">
        <v>1147</v>
      </c>
      <c r="H4937">
        <f>VLOOKUP(C4937,Sheet2!$D$2:$H$13246,3,FALSE)</f>
        <v>7444</v>
      </c>
      <c r="I4937">
        <f>VLOOKUP($C4937,Sheet2!$D$2:$H$13246,4,FALSE)</f>
        <v>1116</v>
      </c>
      <c r="J4937">
        <f>VLOOKUP($C4937,Sheet2!$D$2:$H$13246,5,FALSE)</f>
        <v>303</v>
      </c>
    </row>
    <row r="4938" spans="1:10" x14ac:dyDescent="0.2">
      <c r="A4938" s="1" t="s">
        <v>2842</v>
      </c>
      <c r="B4938" s="1" t="s">
        <v>2368</v>
      </c>
      <c r="C4938" t="s">
        <v>2369</v>
      </c>
      <c r="D4938" t="s">
        <v>10</v>
      </c>
      <c r="E4938" t="s">
        <v>2370</v>
      </c>
      <c r="F4938" t="s">
        <v>12</v>
      </c>
      <c r="G4938">
        <v>1573</v>
      </c>
      <c r="H4938">
        <f>VLOOKUP(C4938,Sheet2!$D$2:$H$13246,3,FALSE)</f>
        <v>9960</v>
      </c>
      <c r="I4938">
        <f>VLOOKUP($C4938,Sheet2!$D$2:$H$13246,4,FALSE)</f>
        <v>1397</v>
      </c>
      <c r="J4938">
        <f>VLOOKUP($C4938,Sheet2!$D$2:$H$13246,5,FALSE)</f>
        <v>255</v>
      </c>
    </row>
    <row r="4939" spans="1:10" x14ac:dyDescent="0.2">
      <c r="A4939" s="1" t="s">
        <v>2842</v>
      </c>
      <c r="B4939" s="1" t="s">
        <v>2371</v>
      </c>
      <c r="C4939" t="s">
        <v>2372</v>
      </c>
      <c r="D4939" t="s">
        <v>10</v>
      </c>
      <c r="E4939" t="s">
        <v>2373</v>
      </c>
      <c r="F4939" t="s">
        <v>12</v>
      </c>
      <c r="G4939">
        <v>3363</v>
      </c>
      <c r="H4939">
        <f>VLOOKUP(C4939,Sheet2!$D$2:$H$13246,3,FALSE)</f>
        <v>20049</v>
      </c>
      <c r="I4939">
        <f>VLOOKUP($C4939,Sheet2!$D$2:$H$13246,4,FALSE)</f>
        <v>3798</v>
      </c>
      <c r="J4939">
        <f>VLOOKUP($C4939,Sheet2!$D$2:$H$13246,5,FALSE)</f>
        <v>96</v>
      </c>
    </row>
    <row r="4940" spans="1:10" x14ac:dyDescent="0.2">
      <c r="A4940" s="1" t="s">
        <v>2842</v>
      </c>
      <c r="B4940" s="1" t="s">
        <v>2374</v>
      </c>
      <c r="C4940" t="s">
        <v>2375</v>
      </c>
      <c r="D4940" t="s">
        <v>10</v>
      </c>
      <c r="E4940" t="s">
        <v>93</v>
      </c>
      <c r="F4940" t="s">
        <v>12</v>
      </c>
      <c r="G4940">
        <v>5106</v>
      </c>
      <c r="H4940">
        <f>VLOOKUP(C4940,Sheet2!$D$2:$H$13246,3,FALSE)</f>
        <v>39835</v>
      </c>
      <c r="I4940">
        <f>VLOOKUP($C4940,Sheet2!$D$2:$H$13246,4,FALSE)</f>
        <v>5377</v>
      </c>
      <c r="J4940">
        <f>VLOOKUP($C4940,Sheet2!$D$2:$H$13246,5,FALSE)</f>
        <v>474</v>
      </c>
    </row>
    <row r="4941" spans="1:10" x14ac:dyDescent="0.2">
      <c r="A4941" s="1" t="s">
        <v>2842</v>
      </c>
      <c r="B4941" s="1" t="s">
        <v>2376</v>
      </c>
      <c r="C4941" t="s">
        <v>2377</v>
      </c>
      <c r="D4941" t="s">
        <v>10</v>
      </c>
      <c r="E4941" t="s">
        <v>2378</v>
      </c>
      <c r="F4941" t="s">
        <v>12</v>
      </c>
      <c r="G4941">
        <v>3177</v>
      </c>
      <c r="H4941">
        <f>VLOOKUP(C4941,Sheet2!$D$2:$H$13246,3,FALSE)</f>
        <v>20236</v>
      </c>
      <c r="I4941">
        <f>VLOOKUP($C4941,Sheet2!$D$2:$H$13246,4,FALSE)</f>
        <v>3162</v>
      </c>
      <c r="J4941">
        <f>VLOOKUP($C4941,Sheet2!$D$2:$H$13246,5,FALSE)</f>
        <v>221</v>
      </c>
    </row>
    <row r="4942" spans="1:10" x14ac:dyDescent="0.2">
      <c r="A4942" s="1" t="s">
        <v>2842</v>
      </c>
      <c r="B4942" s="1" t="s">
        <v>2379</v>
      </c>
      <c r="C4942" t="s">
        <v>2380</v>
      </c>
      <c r="D4942" t="s">
        <v>10</v>
      </c>
      <c r="E4942" t="s">
        <v>1565</v>
      </c>
      <c r="F4942" t="s">
        <v>12</v>
      </c>
      <c r="G4942">
        <v>6040</v>
      </c>
      <c r="H4942">
        <f>VLOOKUP(C4942,Sheet2!$D$2:$H$13246,3,FALSE)</f>
        <v>38631</v>
      </c>
      <c r="I4942">
        <f>VLOOKUP($C4942,Sheet2!$D$2:$H$13246,4,FALSE)</f>
        <v>5972</v>
      </c>
      <c r="J4942">
        <f>VLOOKUP($C4942,Sheet2!$D$2:$H$13246,5,FALSE)</f>
        <v>696</v>
      </c>
    </row>
    <row r="4943" spans="1:10" x14ac:dyDescent="0.2">
      <c r="A4943" s="1" t="s">
        <v>2842</v>
      </c>
      <c r="B4943" s="1" t="s">
        <v>2381</v>
      </c>
      <c r="C4943" t="s">
        <v>2382</v>
      </c>
      <c r="D4943" t="s">
        <v>10</v>
      </c>
      <c r="E4943" t="s">
        <v>2383</v>
      </c>
      <c r="F4943" t="s">
        <v>12</v>
      </c>
      <c r="G4943">
        <v>384</v>
      </c>
      <c r="H4943">
        <f>VLOOKUP(C4943,Sheet2!$D$2:$H$13246,3,FALSE)</f>
        <v>2692</v>
      </c>
      <c r="I4943">
        <f>VLOOKUP($C4943,Sheet2!$D$2:$H$13246,4,FALSE)</f>
        <v>373</v>
      </c>
      <c r="J4943">
        <f>VLOOKUP($C4943,Sheet2!$D$2:$H$13246,5,FALSE)</f>
        <v>93</v>
      </c>
    </row>
    <row r="4944" spans="1:10" x14ac:dyDescent="0.2">
      <c r="A4944" s="1" t="s">
        <v>2842</v>
      </c>
      <c r="B4944" s="1" t="s">
        <v>2384</v>
      </c>
      <c r="C4944" t="s">
        <v>2385</v>
      </c>
      <c r="D4944" t="s">
        <v>10</v>
      </c>
      <c r="E4944" t="s">
        <v>2386</v>
      </c>
      <c r="F4944" t="s">
        <v>12</v>
      </c>
      <c r="G4944">
        <v>1034</v>
      </c>
      <c r="H4944">
        <f>VLOOKUP(C4944,Sheet2!$D$2:$H$13246,3,FALSE)</f>
        <v>6742</v>
      </c>
      <c r="I4944">
        <f>VLOOKUP($C4944,Sheet2!$D$2:$H$13246,4,FALSE)</f>
        <v>1073</v>
      </c>
      <c r="J4944">
        <f>VLOOKUP($C4944,Sheet2!$D$2:$H$13246,5,FALSE)</f>
        <v>233</v>
      </c>
    </row>
    <row r="4945" spans="1:10" x14ac:dyDescent="0.2">
      <c r="A4945" s="1" t="s">
        <v>2842</v>
      </c>
      <c r="B4945" s="1" t="s">
        <v>2387</v>
      </c>
      <c r="C4945" t="s">
        <v>2388</v>
      </c>
      <c r="D4945" t="s">
        <v>10</v>
      </c>
      <c r="E4945" t="s">
        <v>2389</v>
      </c>
      <c r="F4945" t="s">
        <v>12</v>
      </c>
      <c r="G4945">
        <v>3352</v>
      </c>
      <c r="H4945">
        <f>VLOOKUP(C4945,Sheet2!$D$2:$H$13246,3,FALSE)</f>
        <v>22215</v>
      </c>
      <c r="I4945">
        <f>VLOOKUP($C4945,Sheet2!$D$2:$H$13246,4,FALSE)</f>
        <v>3766</v>
      </c>
      <c r="J4945">
        <f>VLOOKUP($C4945,Sheet2!$D$2:$H$13246,5,FALSE)</f>
        <v>233</v>
      </c>
    </row>
    <row r="4946" spans="1:10" x14ac:dyDescent="0.2">
      <c r="A4946" s="1" t="s">
        <v>2842</v>
      </c>
      <c r="B4946" s="1" t="s">
        <v>2390</v>
      </c>
      <c r="C4946" t="s">
        <v>2391</v>
      </c>
      <c r="D4946" t="s">
        <v>10</v>
      </c>
      <c r="E4946" t="s">
        <v>2392</v>
      </c>
      <c r="F4946" t="s">
        <v>12</v>
      </c>
      <c r="G4946">
        <v>1604</v>
      </c>
      <c r="H4946">
        <f>VLOOKUP(C4946,Sheet2!$D$2:$H$13246,3,FALSE)</f>
        <v>10086</v>
      </c>
      <c r="I4946">
        <f>VLOOKUP($C4946,Sheet2!$D$2:$H$13246,4,FALSE)</f>
        <v>1313</v>
      </c>
      <c r="J4946">
        <f>VLOOKUP($C4946,Sheet2!$D$2:$H$13246,5,FALSE)</f>
        <v>148</v>
      </c>
    </row>
    <row r="4947" spans="1:10" x14ac:dyDescent="0.2">
      <c r="A4947" s="1" t="s">
        <v>2842</v>
      </c>
      <c r="B4947" s="1" t="s">
        <v>2393</v>
      </c>
      <c r="C4947" t="s">
        <v>2394</v>
      </c>
      <c r="D4947" t="s">
        <v>10</v>
      </c>
      <c r="E4947" t="s">
        <v>2395</v>
      </c>
      <c r="F4947" t="s">
        <v>12</v>
      </c>
      <c r="G4947">
        <v>709</v>
      </c>
      <c r="H4947">
        <f>VLOOKUP(C4947,Sheet2!$D$2:$H$13246,3,FALSE)</f>
        <v>6428</v>
      </c>
      <c r="I4947">
        <f>VLOOKUP($C4947,Sheet2!$D$2:$H$13246,4,FALSE)</f>
        <v>902</v>
      </c>
      <c r="J4947">
        <f>VLOOKUP($C4947,Sheet2!$D$2:$H$13246,5,FALSE)</f>
        <v>168</v>
      </c>
    </row>
    <row r="4948" spans="1:10" x14ac:dyDescent="0.2">
      <c r="A4948" s="1" t="s">
        <v>2842</v>
      </c>
      <c r="B4948" s="1" t="s">
        <v>2396</v>
      </c>
      <c r="C4948" t="s">
        <v>2397</v>
      </c>
      <c r="D4948" t="s">
        <v>10</v>
      </c>
      <c r="E4948" t="s">
        <v>2398</v>
      </c>
      <c r="F4948" t="s">
        <v>12</v>
      </c>
      <c r="G4948">
        <v>880</v>
      </c>
      <c r="H4948">
        <f>VLOOKUP(C4948,Sheet2!$D$2:$H$13246,3,FALSE)</f>
        <v>6322</v>
      </c>
      <c r="I4948">
        <f>VLOOKUP($C4948,Sheet2!$D$2:$H$13246,4,FALSE)</f>
        <v>878</v>
      </c>
      <c r="J4948">
        <f>VLOOKUP($C4948,Sheet2!$D$2:$H$13246,5,FALSE)</f>
        <v>88</v>
      </c>
    </row>
    <row r="4949" spans="1:10" x14ac:dyDescent="0.2">
      <c r="A4949" s="1" t="s">
        <v>2842</v>
      </c>
      <c r="B4949" s="1" t="s">
        <v>2399</v>
      </c>
      <c r="C4949" t="s">
        <v>2400</v>
      </c>
      <c r="D4949" t="s">
        <v>10</v>
      </c>
      <c r="E4949" t="s">
        <v>1603</v>
      </c>
      <c r="F4949" t="s">
        <v>12</v>
      </c>
      <c r="G4949">
        <v>1472</v>
      </c>
      <c r="H4949">
        <f>VLOOKUP(C4949,Sheet2!$D$2:$H$13246,3,FALSE)</f>
        <v>9221</v>
      </c>
      <c r="I4949">
        <f>VLOOKUP($C4949,Sheet2!$D$2:$H$13246,4,FALSE)</f>
        <v>1343</v>
      </c>
      <c r="J4949">
        <f>VLOOKUP($C4949,Sheet2!$D$2:$H$13246,5,FALSE)</f>
        <v>240</v>
      </c>
    </row>
    <row r="4950" spans="1:10" x14ac:dyDescent="0.2">
      <c r="A4950" s="1" t="s">
        <v>2842</v>
      </c>
      <c r="B4950" s="1" t="s">
        <v>2401</v>
      </c>
      <c r="C4950" t="s">
        <v>2402</v>
      </c>
      <c r="D4950" t="s">
        <v>10</v>
      </c>
      <c r="E4950" t="s">
        <v>2403</v>
      </c>
      <c r="F4950" t="s">
        <v>12</v>
      </c>
      <c r="G4950">
        <v>1011</v>
      </c>
      <c r="H4950">
        <f>VLOOKUP(C4950,Sheet2!$D$2:$H$13246,3,FALSE)</f>
        <v>5892</v>
      </c>
      <c r="I4950">
        <f>VLOOKUP($C4950,Sheet2!$D$2:$H$13246,4,FALSE)</f>
        <v>1036</v>
      </c>
      <c r="J4950">
        <f>VLOOKUP($C4950,Sheet2!$D$2:$H$13246,5,FALSE)</f>
        <v>166</v>
      </c>
    </row>
    <row r="4951" spans="1:10" x14ac:dyDescent="0.2">
      <c r="A4951" s="1" t="s">
        <v>2842</v>
      </c>
      <c r="B4951" s="1" t="s">
        <v>2404</v>
      </c>
      <c r="C4951" t="s">
        <v>2405</v>
      </c>
      <c r="D4951" t="s">
        <v>10</v>
      </c>
      <c r="E4951" t="s">
        <v>2406</v>
      </c>
      <c r="F4951" t="s">
        <v>12</v>
      </c>
      <c r="G4951">
        <v>3727</v>
      </c>
      <c r="H4951">
        <f>VLOOKUP(C4951,Sheet2!$D$2:$H$13246,3,FALSE)</f>
        <v>23750</v>
      </c>
      <c r="I4951">
        <f>VLOOKUP($C4951,Sheet2!$D$2:$H$13246,4,FALSE)</f>
        <v>4099</v>
      </c>
      <c r="J4951">
        <f>VLOOKUP($C4951,Sheet2!$D$2:$H$13246,5,FALSE)</f>
        <v>355</v>
      </c>
    </row>
    <row r="4952" spans="1:10" x14ac:dyDescent="0.2">
      <c r="A4952" s="1" t="s">
        <v>2842</v>
      </c>
      <c r="B4952" s="1" t="s">
        <v>2407</v>
      </c>
      <c r="C4952" t="s">
        <v>2408</v>
      </c>
      <c r="D4952" t="s">
        <v>10</v>
      </c>
      <c r="E4952" t="s">
        <v>2409</v>
      </c>
      <c r="F4952" t="s">
        <v>12</v>
      </c>
      <c r="G4952">
        <v>8109</v>
      </c>
      <c r="H4952">
        <f>VLOOKUP(C4952,Sheet2!$D$2:$H$13246,3,FALSE)</f>
        <v>118490</v>
      </c>
      <c r="I4952">
        <f>VLOOKUP($C4952,Sheet2!$D$2:$H$13246,4,FALSE)</f>
        <v>28628</v>
      </c>
      <c r="J4952">
        <f>VLOOKUP($C4952,Sheet2!$D$2:$H$13246,5,FALSE)</f>
        <v>11756</v>
      </c>
    </row>
    <row r="4953" spans="1:10" x14ac:dyDescent="0.2">
      <c r="A4953" s="1" t="s">
        <v>2842</v>
      </c>
      <c r="B4953" s="1" t="s">
        <v>2410</v>
      </c>
      <c r="C4953" t="s">
        <v>2411</v>
      </c>
      <c r="D4953" t="s">
        <v>10</v>
      </c>
      <c r="E4953" t="s">
        <v>1199</v>
      </c>
      <c r="F4953" t="s">
        <v>12</v>
      </c>
      <c r="G4953">
        <v>668</v>
      </c>
      <c r="H4953">
        <f>VLOOKUP(C4953,Sheet2!$D$2:$H$13246,3,FALSE)</f>
        <v>6581</v>
      </c>
      <c r="I4953">
        <f>VLOOKUP($C4953,Sheet2!$D$2:$H$13246,4,FALSE)</f>
        <v>902</v>
      </c>
      <c r="J4953">
        <f>VLOOKUP($C4953,Sheet2!$D$2:$H$13246,5,FALSE)</f>
        <v>176</v>
      </c>
    </row>
    <row r="4954" spans="1:10" x14ac:dyDescent="0.2">
      <c r="A4954" s="1" t="s">
        <v>2842</v>
      </c>
      <c r="B4954" s="1" t="s">
        <v>2839</v>
      </c>
      <c r="C4954" t="s">
        <v>2840</v>
      </c>
      <c r="D4954" t="s">
        <v>10</v>
      </c>
      <c r="E4954" t="s">
        <v>659</v>
      </c>
      <c r="F4954" t="s">
        <v>12</v>
      </c>
      <c r="G4954">
        <v>457</v>
      </c>
      <c r="H4954" t="e">
        <f>VLOOKUP(C4954,Sheet2!$D$2:$H$13246,3,FALSE)</f>
        <v>#N/A</v>
      </c>
      <c r="I4954" t="e">
        <f>VLOOKUP($C4954,Sheet2!$D$2:$H$13246,4,FALSE)</f>
        <v>#N/A</v>
      </c>
      <c r="J4954" t="e">
        <f>VLOOKUP($C4954,Sheet2!$D$2:$H$13246,5,FALSE)</f>
        <v>#N/A</v>
      </c>
    </row>
    <row r="4955" spans="1:10" x14ac:dyDescent="0.2">
      <c r="A4955" s="1" t="s">
        <v>2842</v>
      </c>
      <c r="B4955" s="1" t="s">
        <v>2412</v>
      </c>
      <c r="C4955" t="s">
        <v>2413</v>
      </c>
      <c r="D4955" t="s">
        <v>10</v>
      </c>
      <c r="E4955" t="s">
        <v>2414</v>
      </c>
      <c r="F4955" t="s">
        <v>12</v>
      </c>
      <c r="G4955">
        <v>1097</v>
      </c>
      <c r="H4955">
        <f>VLOOKUP(C4955,Sheet2!$D$2:$H$13246,3,FALSE)</f>
        <v>5737</v>
      </c>
      <c r="I4955">
        <f>VLOOKUP($C4955,Sheet2!$D$2:$H$13246,4,FALSE)</f>
        <v>1072</v>
      </c>
      <c r="J4955">
        <f>VLOOKUP($C4955,Sheet2!$D$2:$H$13246,5,FALSE)</f>
        <v>218</v>
      </c>
    </row>
    <row r="4956" spans="1:10" x14ac:dyDescent="0.2">
      <c r="A4956" s="1" t="s">
        <v>2842</v>
      </c>
      <c r="B4956" s="1" t="s">
        <v>2415</v>
      </c>
      <c r="C4956" t="s">
        <v>2416</v>
      </c>
      <c r="D4956" t="s">
        <v>10</v>
      </c>
      <c r="E4956" t="s">
        <v>1172</v>
      </c>
      <c r="F4956" t="s">
        <v>12</v>
      </c>
      <c r="G4956">
        <v>304</v>
      </c>
      <c r="H4956" t="e">
        <f>VLOOKUP(C4956,Sheet2!$D$2:$H$13246,3,FALSE)</f>
        <v>#N/A</v>
      </c>
      <c r="I4956" t="e">
        <f>VLOOKUP($C4956,Sheet2!$D$2:$H$13246,4,FALSE)</f>
        <v>#N/A</v>
      </c>
      <c r="J4956" t="e">
        <f>VLOOKUP($C4956,Sheet2!$D$2:$H$13246,5,FALSE)</f>
        <v>#N/A</v>
      </c>
    </row>
    <row r="4957" spans="1:10" x14ac:dyDescent="0.2">
      <c r="A4957" s="1" t="s">
        <v>2842</v>
      </c>
      <c r="B4957" s="1" t="s">
        <v>2417</v>
      </c>
      <c r="C4957" t="s">
        <v>2418</v>
      </c>
      <c r="D4957" t="s">
        <v>10</v>
      </c>
      <c r="E4957" t="s">
        <v>2419</v>
      </c>
      <c r="F4957" t="s">
        <v>12</v>
      </c>
      <c r="G4957">
        <v>291</v>
      </c>
      <c r="H4957" t="e">
        <f>VLOOKUP(C4957,Sheet2!$D$2:$H$13246,3,FALSE)</f>
        <v>#N/A</v>
      </c>
      <c r="I4957" t="e">
        <f>VLOOKUP($C4957,Sheet2!$D$2:$H$13246,4,FALSE)</f>
        <v>#N/A</v>
      </c>
      <c r="J4957" t="e">
        <f>VLOOKUP($C4957,Sheet2!$D$2:$H$13246,5,FALSE)</f>
        <v>#N/A</v>
      </c>
    </row>
    <row r="4958" spans="1:10" x14ac:dyDescent="0.2">
      <c r="A4958" s="1" t="s">
        <v>2842</v>
      </c>
      <c r="B4958" s="1" t="s">
        <v>2420</v>
      </c>
      <c r="C4958" t="s">
        <v>2421</v>
      </c>
      <c r="D4958" t="s">
        <v>10</v>
      </c>
      <c r="E4958" t="s">
        <v>2422</v>
      </c>
      <c r="F4958" t="s">
        <v>12</v>
      </c>
      <c r="G4958">
        <v>353</v>
      </c>
      <c r="H4958">
        <f>VLOOKUP(C4958,Sheet2!$D$2:$H$13246,3,FALSE)</f>
        <v>2575</v>
      </c>
      <c r="I4958">
        <f>VLOOKUP($C4958,Sheet2!$D$2:$H$13246,4,FALSE)</f>
        <v>334</v>
      </c>
      <c r="J4958">
        <f>VLOOKUP($C4958,Sheet2!$D$2:$H$13246,5,FALSE)</f>
        <v>70</v>
      </c>
    </row>
    <row r="4959" spans="1:10" x14ac:dyDescent="0.2">
      <c r="A4959" s="1" t="s">
        <v>2842</v>
      </c>
      <c r="B4959" s="1" t="s">
        <v>2423</v>
      </c>
      <c r="C4959" t="s">
        <v>2424</v>
      </c>
      <c r="D4959" t="s">
        <v>10</v>
      </c>
      <c r="E4959" t="s">
        <v>1725</v>
      </c>
      <c r="F4959" t="s">
        <v>12</v>
      </c>
      <c r="G4959">
        <v>2651</v>
      </c>
      <c r="H4959">
        <f>VLOOKUP(C4959,Sheet2!$D$2:$H$13246,3,FALSE)</f>
        <v>17475</v>
      </c>
      <c r="I4959">
        <f>VLOOKUP($C4959,Sheet2!$D$2:$H$13246,4,FALSE)</f>
        <v>2882</v>
      </c>
      <c r="J4959">
        <f>VLOOKUP($C4959,Sheet2!$D$2:$H$13246,5,FALSE)</f>
        <v>121</v>
      </c>
    </row>
    <row r="4960" spans="1:10" x14ac:dyDescent="0.2">
      <c r="A4960" s="1" t="s">
        <v>2842</v>
      </c>
      <c r="B4960" s="1" t="s">
        <v>2425</v>
      </c>
      <c r="C4960" t="s">
        <v>2426</v>
      </c>
      <c r="D4960" t="s">
        <v>10</v>
      </c>
      <c r="E4960" t="s">
        <v>2427</v>
      </c>
      <c r="F4960" t="s">
        <v>12</v>
      </c>
      <c r="G4960">
        <v>1212</v>
      </c>
      <c r="H4960">
        <f>VLOOKUP(C4960,Sheet2!$D$2:$H$13246,3,FALSE)</f>
        <v>7709</v>
      </c>
      <c r="I4960">
        <f>VLOOKUP($C4960,Sheet2!$D$2:$H$13246,4,FALSE)</f>
        <v>1185</v>
      </c>
      <c r="J4960">
        <f>VLOOKUP($C4960,Sheet2!$D$2:$H$13246,5,FALSE)</f>
        <v>81</v>
      </c>
    </row>
    <row r="4961" spans="1:10" x14ac:dyDescent="0.2">
      <c r="A4961" s="1" t="s">
        <v>2842</v>
      </c>
      <c r="B4961" s="1" t="s">
        <v>2428</v>
      </c>
      <c r="C4961" t="s">
        <v>2429</v>
      </c>
      <c r="D4961" t="s">
        <v>10</v>
      </c>
      <c r="E4961" t="s">
        <v>2430</v>
      </c>
      <c r="F4961" t="s">
        <v>12</v>
      </c>
      <c r="G4961">
        <v>478</v>
      </c>
      <c r="H4961">
        <f>VLOOKUP(C4961,Sheet2!$D$2:$H$13246,3,FALSE)</f>
        <v>2799</v>
      </c>
      <c r="I4961">
        <f>VLOOKUP($C4961,Sheet2!$D$2:$H$13246,4,FALSE)</f>
        <v>485</v>
      </c>
      <c r="J4961">
        <f>VLOOKUP($C4961,Sheet2!$D$2:$H$13246,5,FALSE)</f>
        <v>56</v>
      </c>
    </row>
    <row r="4962" spans="1:10" x14ac:dyDescent="0.2">
      <c r="A4962" s="1" t="s">
        <v>2842</v>
      </c>
      <c r="B4962" s="1" t="s">
        <v>2431</v>
      </c>
      <c r="C4962" t="s">
        <v>2432</v>
      </c>
      <c r="D4962" t="s">
        <v>10</v>
      </c>
      <c r="E4962" t="s">
        <v>2433</v>
      </c>
      <c r="F4962" t="s">
        <v>12</v>
      </c>
      <c r="G4962">
        <v>7178</v>
      </c>
      <c r="H4962">
        <f>VLOOKUP(C4962,Sheet2!$D$2:$H$13246,3,FALSE)</f>
        <v>48415</v>
      </c>
      <c r="I4962">
        <f>VLOOKUP($C4962,Sheet2!$D$2:$H$13246,4,FALSE)</f>
        <v>7207</v>
      </c>
      <c r="J4962">
        <f>VLOOKUP($C4962,Sheet2!$D$2:$H$13246,5,FALSE)</f>
        <v>242</v>
      </c>
    </row>
    <row r="4963" spans="1:10" x14ac:dyDescent="0.2">
      <c r="A4963" s="1" t="s">
        <v>2842</v>
      </c>
      <c r="B4963" s="1" t="s">
        <v>2434</v>
      </c>
      <c r="C4963" t="s">
        <v>2435</v>
      </c>
      <c r="D4963" t="s">
        <v>10</v>
      </c>
      <c r="E4963" t="s">
        <v>2436</v>
      </c>
      <c r="F4963" t="s">
        <v>12</v>
      </c>
      <c r="G4963">
        <v>4529</v>
      </c>
      <c r="H4963">
        <f>VLOOKUP(C4963,Sheet2!$D$2:$H$13246,3,FALSE)</f>
        <v>29980</v>
      </c>
      <c r="I4963">
        <f>VLOOKUP($C4963,Sheet2!$D$2:$H$13246,4,FALSE)</f>
        <v>5573</v>
      </c>
      <c r="J4963">
        <f>VLOOKUP($C4963,Sheet2!$D$2:$H$13246,5,FALSE)</f>
        <v>563</v>
      </c>
    </row>
    <row r="4964" spans="1:10" x14ac:dyDescent="0.2">
      <c r="A4964" s="1" t="s">
        <v>2842</v>
      </c>
      <c r="B4964" s="1" t="s">
        <v>2437</v>
      </c>
      <c r="C4964" t="s">
        <v>2438</v>
      </c>
      <c r="D4964" t="s">
        <v>10</v>
      </c>
      <c r="E4964" t="s">
        <v>2439</v>
      </c>
      <c r="F4964" t="s">
        <v>12</v>
      </c>
      <c r="G4964">
        <v>1600</v>
      </c>
      <c r="H4964">
        <f>VLOOKUP(C4964,Sheet2!$D$2:$H$13246,3,FALSE)</f>
        <v>10663</v>
      </c>
      <c r="I4964">
        <f>VLOOKUP($C4964,Sheet2!$D$2:$H$13246,4,FALSE)</f>
        <v>1794</v>
      </c>
      <c r="J4964">
        <f>VLOOKUP($C4964,Sheet2!$D$2:$H$13246,5,FALSE)</f>
        <v>253</v>
      </c>
    </row>
    <row r="4965" spans="1:10" x14ac:dyDescent="0.2">
      <c r="A4965" s="1" t="s">
        <v>2842</v>
      </c>
      <c r="B4965" s="1" t="s">
        <v>2440</v>
      </c>
      <c r="C4965" t="s">
        <v>2441</v>
      </c>
      <c r="D4965" t="s">
        <v>10</v>
      </c>
      <c r="E4965" t="s">
        <v>802</v>
      </c>
      <c r="F4965" t="s">
        <v>12</v>
      </c>
      <c r="G4965">
        <v>3294</v>
      </c>
      <c r="H4965">
        <f>VLOOKUP(C4965,Sheet2!$D$2:$H$13246,3,FALSE)</f>
        <v>36494</v>
      </c>
      <c r="I4965">
        <f>VLOOKUP($C4965,Sheet2!$D$2:$H$13246,4,FALSE)</f>
        <v>3739</v>
      </c>
      <c r="J4965">
        <f>VLOOKUP($C4965,Sheet2!$D$2:$H$13246,5,FALSE)</f>
        <v>533</v>
      </c>
    </row>
    <row r="4966" spans="1:10" x14ac:dyDescent="0.2">
      <c r="A4966" s="1" t="s">
        <v>2842</v>
      </c>
      <c r="B4966" s="1" t="s">
        <v>2442</v>
      </c>
      <c r="C4966" t="s">
        <v>2443</v>
      </c>
      <c r="D4966" t="s">
        <v>10</v>
      </c>
      <c r="E4966" t="s">
        <v>2444</v>
      </c>
      <c r="F4966" t="s">
        <v>12</v>
      </c>
      <c r="G4966">
        <v>6494</v>
      </c>
      <c r="H4966">
        <f>VLOOKUP(C4966,Sheet2!$D$2:$H$13246,3,FALSE)</f>
        <v>34746</v>
      </c>
      <c r="I4966">
        <f>VLOOKUP($C4966,Sheet2!$D$2:$H$13246,4,FALSE)</f>
        <v>6726</v>
      </c>
      <c r="J4966">
        <f>VLOOKUP($C4966,Sheet2!$D$2:$H$13246,5,FALSE)</f>
        <v>217</v>
      </c>
    </row>
    <row r="4967" spans="1:10" x14ac:dyDescent="0.2">
      <c r="A4967" s="1" t="s">
        <v>2842</v>
      </c>
      <c r="B4967" s="1" t="s">
        <v>2445</v>
      </c>
      <c r="C4967" t="s">
        <v>2446</v>
      </c>
      <c r="D4967" t="s">
        <v>10</v>
      </c>
      <c r="E4967" t="s">
        <v>153</v>
      </c>
      <c r="F4967" t="s">
        <v>12</v>
      </c>
      <c r="G4967">
        <v>20622</v>
      </c>
      <c r="H4967">
        <f>VLOOKUP(C4967,Sheet2!$D$2:$H$13246,3,FALSE)</f>
        <v>144936</v>
      </c>
      <c r="I4967">
        <f>VLOOKUP($C4967,Sheet2!$D$2:$H$13246,4,FALSE)</f>
        <v>21554</v>
      </c>
      <c r="J4967">
        <f>VLOOKUP($C4967,Sheet2!$D$2:$H$13246,5,FALSE)</f>
        <v>8192</v>
      </c>
    </row>
    <row r="4968" spans="1:10" x14ac:dyDescent="0.2">
      <c r="A4968" s="1" t="s">
        <v>2842</v>
      </c>
      <c r="B4968" s="1" t="s">
        <v>2447</v>
      </c>
      <c r="C4968" t="s">
        <v>2448</v>
      </c>
      <c r="D4968" t="s">
        <v>10</v>
      </c>
      <c r="E4968" t="s">
        <v>2449</v>
      </c>
      <c r="F4968" t="s">
        <v>12</v>
      </c>
      <c r="G4968">
        <v>1506</v>
      </c>
      <c r="H4968">
        <f>VLOOKUP(C4968,Sheet2!$D$2:$H$13246,3,FALSE)</f>
        <v>11869</v>
      </c>
      <c r="I4968">
        <f>VLOOKUP($C4968,Sheet2!$D$2:$H$13246,4,FALSE)</f>
        <v>1626</v>
      </c>
      <c r="J4968">
        <f>VLOOKUP($C4968,Sheet2!$D$2:$H$13246,5,FALSE)</f>
        <v>356</v>
      </c>
    </row>
    <row r="4969" spans="1:10" x14ac:dyDescent="0.2">
      <c r="A4969" s="1" t="s">
        <v>2842</v>
      </c>
      <c r="B4969" s="1" t="s">
        <v>2450</v>
      </c>
      <c r="C4969" t="s">
        <v>2451</v>
      </c>
      <c r="D4969" t="s">
        <v>10</v>
      </c>
      <c r="E4969" t="s">
        <v>2136</v>
      </c>
      <c r="F4969" t="s">
        <v>12</v>
      </c>
      <c r="G4969">
        <v>2836</v>
      </c>
      <c r="H4969">
        <f>VLOOKUP(C4969,Sheet2!$D$2:$H$13246,3,FALSE)</f>
        <v>20074</v>
      </c>
      <c r="I4969">
        <f>VLOOKUP($C4969,Sheet2!$D$2:$H$13246,4,FALSE)</f>
        <v>2965</v>
      </c>
      <c r="J4969">
        <f>VLOOKUP($C4969,Sheet2!$D$2:$H$13246,5,FALSE)</f>
        <v>356</v>
      </c>
    </row>
    <row r="4970" spans="1:10" x14ac:dyDescent="0.2">
      <c r="A4970" s="1" t="s">
        <v>2842</v>
      </c>
      <c r="B4970" s="1" t="s">
        <v>2452</v>
      </c>
      <c r="C4970" t="s">
        <v>2453</v>
      </c>
      <c r="D4970" t="s">
        <v>10</v>
      </c>
      <c r="E4970" t="s">
        <v>2454</v>
      </c>
      <c r="F4970" t="s">
        <v>12</v>
      </c>
      <c r="G4970">
        <v>815</v>
      </c>
      <c r="H4970">
        <f>VLOOKUP(C4970,Sheet2!$D$2:$H$13246,3,FALSE)</f>
        <v>5515</v>
      </c>
      <c r="I4970">
        <f>VLOOKUP($C4970,Sheet2!$D$2:$H$13246,4,FALSE)</f>
        <v>739</v>
      </c>
      <c r="J4970">
        <f>VLOOKUP($C4970,Sheet2!$D$2:$H$13246,5,FALSE)</f>
        <v>151</v>
      </c>
    </row>
    <row r="4971" spans="1:10" x14ac:dyDescent="0.2">
      <c r="A4971" s="1" t="s">
        <v>2842</v>
      </c>
      <c r="B4971" s="1" t="s">
        <v>2455</v>
      </c>
      <c r="C4971" t="s">
        <v>2456</v>
      </c>
      <c r="D4971" t="s">
        <v>10</v>
      </c>
      <c r="E4971" t="s">
        <v>2457</v>
      </c>
      <c r="F4971" t="s">
        <v>12</v>
      </c>
      <c r="G4971">
        <v>1042</v>
      </c>
      <c r="H4971">
        <f>VLOOKUP(C4971,Sheet2!$D$2:$H$13246,3,FALSE)</f>
        <v>5383</v>
      </c>
      <c r="I4971">
        <f>VLOOKUP($C4971,Sheet2!$D$2:$H$13246,4,FALSE)</f>
        <v>977</v>
      </c>
      <c r="J4971">
        <f>VLOOKUP($C4971,Sheet2!$D$2:$H$13246,5,FALSE)</f>
        <v>219</v>
      </c>
    </row>
    <row r="4972" spans="1:10" x14ac:dyDescent="0.2">
      <c r="A4972" s="1" t="s">
        <v>2842</v>
      </c>
      <c r="B4972" s="1" t="s">
        <v>2458</v>
      </c>
      <c r="C4972" t="s">
        <v>2459</v>
      </c>
      <c r="D4972" t="s">
        <v>10</v>
      </c>
      <c r="E4972" t="s">
        <v>2460</v>
      </c>
      <c r="F4972" t="s">
        <v>12</v>
      </c>
      <c r="G4972">
        <v>1798</v>
      </c>
      <c r="H4972">
        <f>VLOOKUP(C4972,Sheet2!$D$2:$H$13246,3,FALSE)</f>
        <v>15198</v>
      </c>
      <c r="I4972">
        <f>VLOOKUP($C4972,Sheet2!$D$2:$H$13246,4,FALSE)</f>
        <v>2030</v>
      </c>
      <c r="J4972">
        <f>VLOOKUP($C4972,Sheet2!$D$2:$H$13246,5,FALSE)</f>
        <v>288</v>
      </c>
    </row>
    <row r="4973" spans="1:10" x14ac:dyDescent="0.2">
      <c r="A4973" s="1" t="s">
        <v>2842</v>
      </c>
      <c r="B4973" s="1" t="s">
        <v>2461</v>
      </c>
      <c r="C4973" t="s">
        <v>2462</v>
      </c>
      <c r="D4973" t="s">
        <v>10</v>
      </c>
      <c r="E4973" t="s">
        <v>2463</v>
      </c>
      <c r="F4973" t="s">
        <v>12</v>
      </c>
      <c r="G4973">
        <v>270</v>
      </c>
      <c r="H4973">
        <f>VLOOKUP(C4973,Sheet2!$D$2:$H$13246,3,FALSE)</f>
        <v>2168</v>
      </c>
      <c r="I4973">
        <f>VLOOKUP($C4973,Sheet2!$D$2:$H$13246,4,FALSE)</f>
        <v>253</v>
      </c>
      <c r="J4973">
        <f>VLOOKUP($C4973,Sheet2!$D$2:$H$13246,5,FALSE)</f>
        <v>24</v>
      </c>
    </row>
    <row r="4974" spans="1:10" x14ac:dyDescent="0.2">
      <c r="A4974" s="1" t="s">
        <v>2842</v>
      </c>
      <c r="B4974" s="1" t="s">
        <v>2464</v>
      </c>
      <c r="C4974" t="s">
        <v>2465</v>
      </c>
      <c r="D4974" t="s">
        <v>10</v>
      </c>
      <c r="E4974" t="s">
        <v>2466</v>
      </c>
      <c r="F4974" t="s">
        <v>12</v>
      </c>
      <c r="G4974">
        <v>1154</v>
      </c>
      <c r="H4974">
        <f>VLOOKUP(C4974,Sheet2!$D$2:$H$13246,3,FALSE)</f>
        <v>6234</v>
      </c>
      <c r="I4974">
        <f>VLOOKUP($C4974,Sheet2!$D$2:$H$13246,4,FALSE)</f>
        <v>1077</v>
      </c>
      <c r="J4974">
        <f>VLOOKUP($C4974,Sheet2!$D$2:$H$13246,5,FALSE)</f>
        <v>175</v>
      </c>
    </row>
    <row r="4975" spans="1:10" x14ac:dyDescent="0.2">
      <c r="A4975" s="1" t="s">
        <v>2842</v>
      </c>
      <c r="B4975" s="1" t="s">
        <v>2467</v>
      </c>
      <c r="C4975" t="s">
        <v>2468</v>
      </c>
      <c r="D4975" t="s">
        <v>10</v>
      </c>
      <c r="E4975" t="s">
        <v>430</v>
      </c>
      <c r="F4975" t="s">
        <v>12</v>
      </c>
      <c r="G4975">
        <v>3888</v>
      </c>
      <c r="H4975">
        <f>VLOOKUP(C4975,Sheet2!$D$2:$H$13246,3,FALSE)</f>
        <v>18394</v>
      </c>
      <c r="I4975">
        <f>VLOOKUP($C4975,Sheet2!$D$2:$H$13246,4,FALSE)</f>
        <v>2235</v>
      </c>
      <c r="J4975">
        <f>VLOOKUP($C4975,Sheet2!$D$2:$H$13246,5,FALSE)</f>
        <v>843</v>
      </c>
    </row>
    <row r="4976" spans="1:10" x14ac:dyDescent="0.2">
      <c r="A4976" s="1" t="s">
        <v>2842</v>
      </c>
      <c r="B4976" s="1" t="s">
        <v>2469</v>
      </c>
      <c r="C4976" t="s">
        <v>2470</v>
      </c>
      <c r="D4976" t="s">
        <v>10</v>
      </c>
      <c r="E4976" t="s">
        <v>2471</v>
      </c>
      <c r="F4976" t="s">
        <v>12</v>
      </c>
      <c r="G4976">
        <v>1089</v>
      </c>
      <c r="H4976">
        <f>VLOOKUP(C4976,Sheet2!$D$2:$H$13246,3,FALSE)</f>
        <v>7403</v>
      </c>
      <c r="I4976">
        <f>VLOOKUP($C4976,Sheet2!$D$2:$H$13246,4,FALSE)</f>
        <v>1118</v>
      </c>
      <c r="J4976">
        <f>VLOOKUP($C4976,Sheet2!$D$2:$H$13246,5,FALSE)</f>
        <v>157</v>
      </c>
    </row>
    <row r="4977" spans="1:10" x14ac:dyDescent="0.2">
      <c r="A4977" s="1" t="s">
        <v>2842</v>
      </c>
      <c r="B4977" s="1" t="s">
        <v>2472</v>
      </c>
      <c r="C4977" t="s">
        <v>2473</v>
      </c>
      <c r="D4977" t="s">
        <v>10</v>
      </c>
      <c r="E4977" t="s">
        <v>1228</v>
      </c>
      <c r="F4977" t="s">
        <v>12</v>
      </c>
      <c r="G4977">
        <v>1090</v>
      </c>
      <c r="H4977">
        <f>VLOOKUP(C4977,Sheet2!$D$2:$H$13246,3,FALSE)</f>
        <v>7637</v>
      </c>
      <c r="I4977">
        <f>VLOOKUP($C4977,Sheet2!$D$2:$H$13246,4,FALSE)</f>
        <v>1171</v>
      </c>
      <c r="J4977">
        <f>VLOOKUP($C4977,Sheet2!$D$2:$H$13246,5,FALSE)</f>
        <v>70</v>
      </c>
    </row>
    <row r="4978" spans="1:10" x14ac:dyDescent="0.2">
      <c r="A4978" s="1" t="s">
        <v>2842</v>
      </c>
      <c r="B4978" s="1" t="s">
        <v>2474</v>
      </c>
      <c r="C4978" t="s">
        <v>2475</v>
      </c>
      <c r="D4978" t="s">
        <v>10</v>
      </c>
      <c r="E4978" t="s">
        <v>2392</v>
      </c>
      <c r="F4978" t="s">
        <v>12</v>
      </c>
      <c r="G4978">
        <v>384</v>
      </c>
      <c r="H4978">
        <f>VLOOKUP(C4978,Sheet2!$D$2:$H$13246,3,FALSE)</f>
        <v>3349</v>
      </c>
      <c r="I4978">
        <f>VLOOKUP($C4978,Sheet2!$D$2:$H$13246,4,FALSE)</f>
        <v>448</v>
      </c>
      <c r="J4978">
        <f>VLOOKUP($C4978,Sheet2!$D$2:$H$13246,5,FALSE)</f>
        <v>52</v>
      </c>
    </row>
    <row r="4979" spans="1:10" x14ac:dyDescent="0.2">
      <c r="A4979" s="1" t="s">
        <v>2842</v>
      </c>
      <c r="B4979" s="1" t="s">
        <v>2476</v>
      </c>
      <c r="C4979" t="s">
        <v>2477</v>
      </c>
      <c r="D4979" t="s">
        <v>10</v>
      </c>
      <c r="E4979" t="s">
        <v>2478</v>
      </c>
      <c r="F4979" t="s">
        <v>12</v>
      </c>
      <c r="G4979">
        <v>963</v>
      </c>
      <c r="H4979">
        <f>VLOOKUP(C4979,Sheet2!$D$2:$H$13246,3,FALSE)</f>
        <v>5945</v>
      </c>
      <c r="I4979">
        <f>VLOOKUP($C4979,Sheet2!$D$2:$H$13246,4,FALSE)</f>
        <v>1131</v>
      </c>
      <c r="J4979">
        <f>VLOOKUP($C4979,Sheet2!$D$2:$H$13246,5,FALSE)</f>
        <v>132</v>
      </c>
    </row>
    <row r="4980" spans="1:10" x14ac:dyDescent="0.2">
      <c r="A4980" s="1" t="s">
        <v>2842</v>
      </c>
      <c r="B4980" s="1" t="s">
        <v>2479</v>
      </c>
      <c r="C4980" t="s">
        <v>2480</v>
      </c>
      <c r="D4980" t="s">
        <v>10</v>
      </c>
      <c r="E4980" t="s">
        <v>2481</v>
      </c>
      <c r="F4980" t="s">
        <v>12</v>
      </c>
      <c r="G4980">
        <v>836</v>
      </c>
      <c r="H4980">
        <f>VLOOKUP(C4980,Sheet2!$D$2:$H$13246,3,FALSE)</f>
        <v>6137</v>
      </c>
      <c r="I4980">
        <f>VLOOKUP($C4980,Sheet2!$D$2:$H$13246,4,FALSE)</f>
        <v>865</v>
      </c>
      <c r="J4980">
        <f>VLOOKUP($C4980,Sheet2!$D$2:$H$13246,5,FALSE)</f>
        <v>111</v>
      </c>
    </row>
    <row r="4981" spans="1:10" x14ac:dyDescent="0.2">
      <c r="A4981" s="1" t="s">
        <v>2842</v>
      </c>
      <c r="B4981" s="1" t="s">
        <v>2482</v>
      </c>
      <c r="C4981" t="s">
        <v>2483</v>
      </c>
      <c r="D4981" t="s">
        <v>10</v>
      </c>
      <c r="E4981" t="s">
        <v>2484</v>
      </c>
      <c r="F4981" t="s">
        <v>12</v>
      </c>
      <c r="G4981">
        <v>552</v>
      </c>
      <c r="H4981">
        <f>VLOOKUP(C4981,Sheet2!$D$2:$H$13246,3,FALSE)</f>
        <v>2696</v>
      </c>
      <c r="I4981">
        <f>VLOOKUP($C4981,Sheet2!$D$2:$H$13246,4,FALSE)</f>
        <v>392</v>
      </c>
      <c r="J4981">
        <f>VLOOKUP($C4981,Sheet2!$D$2:$H$13246,5,FALSE)</f>
        <v>20</v>
      </c>
    </row>
    <row r="4982" spans="1:10" x14ac:dyDescent="0.2">
      <c r="A4982" s="1" t="s">
        <v>2842</v>
      </c>
      <c r="B4982" s="1" t="s">
        <v>2485</v>
      </c>
      <c r="C4982" t="s">
        <v>2486</v>
      </c>
      <c r="D4982" t="s">
        <v>10</v>
      </c>
      <c r="E4982" t="s">
        <v>2487</v>
      </c>
      <c r="F4982" t="s">
        <v>12</v>
      </c>
      <c r="G4982">
        <v>963</v>
      </c>
      <c r="H4982">
        <f>VLOOKUP(C4982,Sheet2!$D$2:$H$13246,3,FALSE)</f>
        <v>6586</v>
      </c>
      <c r="I4982">
        <f>VLOOKUP($C4982,Sheet2!$D$2:$H$13246,4,FALSE)</f>
        <v>945</v>
      </c>
      <c r="J4982">
        <f>VLOOKUP($C4982,Sheet2!$D$2:$H$13246,5,FALSE)</f>
        <v>123</v>
      </c>
    </row>
    <row r="4983" spans="1:10" x14ac:dyDescent="0.2">
      <c r="A4983" s="1" t="s">
        <v>2842</v>
      </c>
      <c r="B4983" s="1" t="s">
        <v>2488</v>
      </c>
      <c r="C4983" t="s">
        <v>2489</v>
      </c>
      <c r="D4983" t="s">
        <v>10</v>
      </c>
      <c r="E4983" t="s">
        <v>2490</v>
      </c>
      <c r="F4983" t="s">
        <v>12</v>
      </c>
      <c r="G4983">
        <v>873</v>
      </c>
      <c r="H4983">
        <f>VLOOKUP(C4983,Sheet2!$D$2:$H$13246,3,FALSE)</f>
        <v>6073</v>
      </c>
      <c r="I4983">
        <f>VLOOKUP($C4983,Sheet2!$D$2:$H$13246,4,FALSE)</f>
        <v>992</v>
      </c>
      <c r="J4983">
        <f>VLOOKUP($C4983,Sheet2!$D$2:$H$13246,5,FALSE)</f>
        <v>93</v>
      </c>
    </row>
    <row r="4984" spans="1:10" x14ac:dyDescent="0.2">
      <c r="A4984" s="1" t="s">
        <v>2842</v>
      </c>
      <c r="B4984" s="1" t="s">
        <v>2491</v>
      </c>
      <c r="C4984" t="s">
        <v>2492</v>
      </c>
      <c r="D4984" t="s">
        <v>10</v>
      </c>
      <c r="E4984" t="s">
        <v>2493</v>
      </c>
      <c r="F4984" t="s">
        <v>12</v>
      </c>
      <c r="G4984">
        <v>6393</v>
      </c>
      <c r="H4984">
        <f>VLOOKUP(C4984,Sheet2!$D$2:$H$13246,3,FALSE)</f>
        <v>42658</v>
      </c>
      <c r="I4984">
        <f>VLOOKUP($C4984,Sheet2!$D$2:$H$13246,4,FALSE)</f>
        <v>6216</v>
      </c>
      <c r="J4984">
        <f>VLOOKUP($C4984,Sheet2!$D$2:$H$13246,5,FALSE)</f>
        <v>976</v>
      </c>
    </row>
    <row r="4985" spans="1:10" x14ac:dyDescent="0.2">
      <c r="A4985" s="1" t="s">
        <v>2842</v>
      </c>
      <c r="B4985" s="1" t="s">
        <v>2494</v>
      </c>
      <c r="C4985" t="s">
        <v>2495</v>
      </c>
      <c r="D4985" t="s">
        <v>10</v>
      </c>
      <c r="E4985" t="s">
        <v>610</v>
      </c>
      <c r="F4985" t="s">
        <v>12</v>
      </c>
      <c r="G4985">
        <v>9714</v>
      </c>
      <c r="H4985">
        <f>VLOOKUP(C4985,Sheet2!$D$2:$H$13246,3,FALSE)</f>
        <v>61255</v>
      </c>
      <c r="I4985">
        <f>VLOOKUP($C4985,Sheet2!$D$2:$H$13246,4,FALSE)</f>
        <v>10116</v>
      </c>
      <c r="J4985">
        <f>VLOOKUP($C4985,Sheet2!$D$2:$H$13246,5,FALSE)</f>
        <v>4207</v>
      </c>
    </row>
    <row r="4986" spans="1:10" x14ac:dyDescent="0.2">
      <c r="A4986" s="1" t="s">
        <v>2842</v>
      </c>
      <c r="B4986" s="1" t="s">
        <v>2496</v>
      </c>
      <c r="C4986" t="s">
        <v>2497</v>
      </c>
      <c r="D4986" t="s">
        <v>10</v>
      </c>
      <c r="E4986" t="s">
        <v>1902</v>
      </c>
      <c r="F4986" t="s">
        <v>12</v>
      </c>
      <c r="G4986">
        <v>1537</v>
      </c>
      <c r="H4986">
        <f>VLOOKUP(C4986,Sheet2!$D$2:$H$13246,3,FALSE)</f>
        <v>9862</v>
      </c>
      <c r="I4986">
        <f>VLOOKUP($C4986,Sheet2!$D$2:$H$13246,4,FALSE)</f>
        <v>1633</v>
      </c>
      <c r="J4986">
        <f>VLOOKUP($C4986,Sheet2!$D$2:$H$13246,5,FALSE)</f>
        <v>110</v>
      </c>
    </row>
    <row r="4987" spans="1:10" x14ac:dyDescent="0.2">
      <c r="A4987" s="1" t="s">
        <v>2842</v>
      </c>
      <c r="B4987" s="1" t="s">
        <v>2498</v>
      </c>
      <c r="C4987" t="s">
        <v>2499</v>
      </c>
      <c r="D4987" t="s">
        <v>10</v>
      </c>
      <c r="E4987" t="s">
        <v>2500</v>
      </c>
      <c r="F4987" t="s">
        <v>12</v>
      </c>
      <c r="G4987">
        <v>2112</v>
      </c>
      <c r="H4987" t="e">
        <f>VLOOKUP(C4987,Sheet2!$D$2:$H$13246,3,FALSE)</f>
        <v>#N/A</v>
      </c>
      <c r="I4987" t="e">
        <f>VLOOKUP($C4987,Sheet2!$D$2:$H$13246,4,FALSE)</f>
        <v>#N/A</v>
      </c>
      <c r="J4987" t="e">
        <f>VLOOKUP($C4987,Sheet2!$D$2:$H$13246,5,FALSE)</f>
        <v>#N/A</v>
      </c>
    </row>
    <row r="4988" spans="1:10" x14ac:dyDescent="0.2">
      <c r="A4988" s="1" t="s">
        <v>2842</v>
      </c>
      <c r="B4988" s="1" t="s">
        <v>2501</v>
      </c>
      <c r="C4988" t="s">
        <v>2502</v>
      </c>
      <c r="D4988" t="s">
        <v>10</v>
      </c>
      <c r="E4988" t="s">
        <v>2500</v>
      </c>
      <c r="F4988" t="s">
        <v>12</v>
      </c>
      <c r="G4988">
        <v>1114</v>
      </c>
      <c r="H4988" t="e">
        <f>VLOOKUP(C4988,Sheet2!$D$2:$H$13246,3,FALSE)</f>
        <v>#N/A</v>
      </c>
      <c r="I4988" t="e">
        <f>VLOOKUP($C4988,Sheet2!$D$2:$H$13246,4,FALSE)</f>
        <v>#N/A</v>
      </c>
      <c r="J4988" t="e">
        <f>VLOOKUP($C4988,Sheet2!$D$2:$H$13246,5,FALSE)</f>
        <v>#N/A</v>
      </c>
    </row>
    <row r="4989" spans="1:10" x14ac:dyDescent="0.2">
      <c r="A4989" s="1" t="s">
        <v>2842</v>
      </c>
      <c r="B4989" s="1" t="s">
        <v>2503</v>
      </c>
      <c r="C4989" t="s">
        <v>2504</v>
      </c>
      <c r="D4989" t="s">
        <v>10</v>
      </c>
      <c r="E4989" t="s">
        <v>2500</v>
      </c>
      <c r="F4989" t="s">
        <v>12</v>
      </c>
      <c r="G4989">
        <v>1477</v>
      </c>
      <c r="H4989" t="e">
        <f>VLOOKUP(C4989,Sheet2!$D$2:$H$13246,3,FALSE)</f>
        <v>#N/A</v>
      </c>
      <c r="I4989" t="e">
        <f>VLOOKUP($C4989,Sheet2!$D$2:$H$13246,4,FALSE)</f>
        <v>#N/A</v>
      </c>
      <c r="J4989" t="e">
        <f>VLOOKUP($C4989,Sheet2!$D$2:$H$13246,5,FALSE)</f>
        <v>#N/A</v>
      </c>
    </row>
    <row r="4990" spans="1:10" x14ac:dyDescent="0.2">
      <c r="A4990" s="1" t="s">
        <v>2842</v>
      </c>
      <c r="B4990" s="1" t="s">
        <v>2505</v>
      </c>
      <c r="C4990" t="s">
        <v>2506</v>
      </c>
      <c r="D4990" t="s">
        <v>10</v>
      </c>
      <c r="E4990" t="s">
        <v>2500</v>
      </c>
      <c r="F4990" t="s">
        <v>12</v>
      </c>
      <c r="G4990">
        <v>4630</v>
      </c>
      <c r="H4990">
        <f>VLOOKUP(C4990,Sheet2!$D$2:$H$13246,3,FALSE)</f>
        <v>60805</v>
      </c>
      <c r="I4990">
        <f>VLOOKUP($C4990,Sheet2!$D$2:$H$13246,4,FALSE)</f>
        <v>4887</v>
      </c>
      <c r="J4990">
        <f>VLOOKUP($C4990,Sheet2!$D$2:$H$13246,5,FALSE)</f>
        <v>376</v>
      </c>
    </row>
    <row r="4991" spans="1:10" x14ac:dyDescent="0.2">
      <c r="A4991" s="1" t="s">
        <v>2842</v>
      </c>
      <c r="B4991" s="1" t="s">
        <v>2507</v>
      </c>
      <c r="C4991" t="s">
        <v>2508</v>
      </c>
      <c r="D4991" t="s">
        <v>10</v>
      </c>
      <c r="E4991" t="s">
        <v>2509</v>
      </c>
      <c r="F4991" t="s">
        <v>12</v>
      </c>
      <c r="G4991">
        <v>3447</v>
      </c>
      <c r="H4991">
        <f>VLOOKUP(C4991,Sheet2!$D$2:$H$13246,3,FALSE)</f>
        <v>30900</v>
      </c>
      <c r="I4991">
        <f>VLOOKUP($C4991,Sheet2!$D$2:$H$13246,4,FALSE)</f>
        <v>3850</v>
      </c>
      <c r="J4991">
        <f>VLOOKUP($C4991,Sheet2!$D$2:$H$13246,5,FALSE)</f>
        <v>360</v>
      </c>
    </row>
    <row r="4992" spans="1:10" x14ac:dyDescent="0.2">
      <c r="A4992" s="1" t="s">
        <v>2842</v>
      </c>
      <c r="B4992" s="1" t="s">
        <v>2510</v>
      </c>
      <c r="C4992" t="s">
        <v>2511</v>
      </c>
      <c r="D4992" t="s">
        <v>10</v>
      </c>
      <c r="E4992" t="s">
        <v>2512</v>
      </c>
      <c r="F4992" t="s">
        <v>12</v>
      </c>
      <c r="G4992">
        <v>4453</v>
      </c>
      <c r="H4992">
        <f>VLOOKUP(C4992,Sheet2!$D$2:$H$13246,3,FALSE)</f>
        <v>23111</v>
      </c>
      <c r="I4992">
        <f>VLOOKUP($C4992,Sheet2!$D$2:$H$13246,4,FALSE)</f>
        <v>4275</v>
      </c>
      <c r="J4992">
        <f>VLOOKUP($C4992,Sheet2!$D$2:$H$13246,5,FALSE)</f>
        <v>300</v>
      </c>
    </row>
    <row r="4993" spans="1:10" x14ac:dyDescent="0.2">
      <c r="A4993" s="1" t="s">
        <v>2842</v>
      </c>
      <c r="B4993" s="1" t="s">
        <v>2513</v>
      </c>
      <c r="C4993" t="s">
        <v>2514</v>
      </c>
      <c r="D4993" t="s">
        <v>10</v>
      </c>
      <c r="E4993" t="s">
        <v>2515</v>
      </c>
      <c r="F4993" t="s">
        <v>12</v>
      </c>
      <c r="G4993">
        <v>1171</v>
      </c>
      <c r="H4993">
        <f>VLOOKUP(C4993,Sheet2!$D$2:$H$13246,3,FALSE)</f>
        <v>7336</v>
      </c>
      <c r="I4993">
        <f>VLOOKUP($C4993,Sheet2!$D$2:$H$13246,4,FALSE)</f>
        <v>1204</v>
      </c>
      <c r="J4993">
        <f>VLOOKUP($C4993,Sheet2!$D$2:$H$13246,5,FALSE)</f>
        <v>35</v>
      </c>
    </row>
    <row r="4994" spans="1:10" x14ac:dyDescent="0.2">
      <c r="A4994" s="1" t="s">
        <v>2842</v>
      </c>
      <c r="B4994" s="1" t="s">
        <v>2516</v>
      </c>
      <c r="C4994" t="s">
        <v>2517</v>
      </c>
      <c r="D4994" t="s">
        <v>10</v>
      </c>
      <c r="E4994" t="s">
        <v>113</v>
      </c>
      <c r="F4994" t="s">
        <v>12</v>
      </c>
      <c r="G4994">
        <v>15</v>
      </c>
      <c r="H4994">
        <f>VLOOKUP(C4994,Sheet2!$D$2:$H$13246,3,FALSE)</f>
        <v>659</v>
      </c>
      <c r="I4994">
        <f>VLOOKUP($C4994,Sheet2!$D$2:$H$13246,4,FALSE)</f>
        <v>96</v>
      </c>
      <c r="J4994">
        <f>VLOOKUP($C4994,Sheet2!$D$2:$H$13246,5,FALSE)</f>
        <v>40</v>
      </c>
    </row>
    <row r="4995" spans="1:10" x14ac:dyDescent="0.2">
      <c r="A4995" s="1" t="s">
        <v>2842</v>
      </c>
      <c r="B4995" s="1" t="s">
        <v>2518</v>
      </c>
      <c r="C4995" t="s">
        <v>2519</v>
      </c>
      <c r="D4995" t="s">
        <v>10</v>
      </c>
      <c r="E4995" t="s">
        <v>2520</v>
      </c>
      <c r="F4995" t="s">
        <v>12</v>
      </c>
      <c r="G4995">
        <v>3270</v>
      </c>
      <c r="H4995">
        <f>VLOOKUP(C4995,Sheet2!$D$2:$H$13246,3,FALSE)</f>
        <v>20430</v>
      </c>
      <c r="I4995">
        <f>VLOOKUP($C4995,Sheet2!$D$2:$H$13246,4,FALSE)</f>
        <v>3334</v>
      </c>
      <c r="J4995">
        <f>VLOOKUP($C4995,Sheet2!$D$2:$H$13246,5,FALSE)</f>
        <v>352</v>
      </c>
    </row>
    <row r="4996" spans="1:10" x14ac:dyDescent="0.2">
      <c r="A4996" s="1" t="s">
        <v>2842</v>
      </c>
      <c r="B4996" s="1" t="s">
        <v>2521</v>
      </c>
      <c r="C4996" t="s">
        <v>2522</v>
      </c>
      <c r="D4996" t="s">
        <v>10</v>
      </c>
      <c r="E4996" t="s">
        <v>2523</v>
      </c>
      <c r="F4996" t="s">
        <v>12</v>
      </c>
      <c r="G4996">
        <v>1018</v>
      </c>
      <c r="H4996">
        <f>VLOOKUP(C4996,Sheet2!$D$2:$H$13246,3,FALSE)</f>
        <v>6451</v>
      </c>
      <c r="I4996">
        <f>VLOOKUP($C4996,Sheet2!$D$2:$H$13246,4,FALSE)</f>
        <v>920</v>
      </c>
      <c r="J4996">
        <f>VLOOKUP($C4996,Sheet2!$D$2:$H$13246,5,FALSE)</f>
        <v>275</v>
      </c>
    </row>
    <row r="4997" spans="1:10" x14ac:dyDescent="0.2">
      <c r="A4997" s="1" t="s">
        <v>2842</v>
      </c>
      <c r="B4997" s="1" t="s">
        <v>2524</v>
      </c>
      <c r="C4997" t="s">
        <v>2525</v>
      </c>
      <c r="D4997" t="s">
        <v>10</v>
      </c>
      <c r="E4997" t="s">
        <v>2526</v>
      </c>
      <c r="F4997" t="s">
        <v>12</v>
      </c>
      <c r="G4997">
        <v>3315</v>
      </c>
      <c r="H4997">
        <f>VLOOKUP(C4997,Sheet2!$D$2:$H$13246,3,FALSE)</f>
        <v>18128</v>
      </c>
      <c r="I4997">
        <f>VLOOKUP($C4997,Sheet2!$D$2:$H$13246,4,FALSE)</f>
        <v>3581</v>
      </c>
      <c r="J4997">
        <f>VLOOKUP($C4997,Sheet2!$D$2:$H$13246,5,FALSE)</f>
        <v>76</v>
      </c>
    </row>
    <row r="4998" spans="1:10" x14ac:dyDescent="0.2">
      <c r="A4998" s="1" t="s">
        <v>2842</v>
      </c>
      <c r="B4998" s="1" t="s">
        <v>2527</v>
      </c>
      <c r="C4998" t="s">
        <v>2528</v>
      </c>
      <c r="D4998" t="s">
        <v>10</v>
      </c>
      <c r="E4998" t="s">
        <v>2803</v>
      </c>
      <c r="F4998" t="s">
        <v>12</v>
      </c>
      <c r="G4998">
        <v>11865</v>
      </c>
      <c r="H4998">
        <f>VLOOKUP(C4998,Sheet2!$D$2:$H$13246,3,FALSE)</f>
        <v>72490</v>
      </c>
      <c r="I4998">
        <f>VLOOKUP($C4998,Sheet2!$D$2:$H$13246,4,FALSE)</f>
        <v>11824</v>
      </c>
      <c r="J4998">
        <f>VLOOKUP($C4998,Sheet2!$D$2:$H$13246,5,FALSE)</f>
        <v>732</v>
      </c>
    </row>
    <row r="4999" spans="1:10" x14ac:dyDescent="0.2">
      <c r="A4999" s="1" t="s">
        <v>2842</v>
      </c>
      <c r="B4999" s="1" t="s">
        <v>2530</v>
      </c>
      <c r="C4999" t="s">
        <v>2531</v>
      </c>
      <c r="D4999" t="s">
        <v>10</v>
      </c>
      <c r="E4999" t="s">
        <v>2532</v>
      </c>
      <c r="F4999" t="s">
        <v>12</v>
      </c>
      <c r="G4999">
        <v>782</v>
      </c>
      <c r="H4999">
        <f>VLOOKUP(C4999,Sheet2!$D$2:$H$13246,3,FALSE)</f>
        <v>5705</v>
      </c>
      <c r="I4999">
        <f>VLOOKUP($C4999,Sheet2!$D$2:$H$13246,4,FALSE)</f>
        <v>782</v>
      </c>
      <c r="J4999">
        <f>VLOOKUP($C4999,Sheet2!$D$2:$H$13246,5,FALSE)</f>
        <v>163</v>
      </c>
    </row>
    <row r="5000" spans="1:10" x14ac:dyDescent="0.2">
      <c r="A5000" s="1" t="s">
        <v>2842</v>
      </c>
      <c r="B5000" s="1" t="s">
        <v>2533</v>
      </c>
      <c r="C5000" t="s">
        <v>2534</v>
      </c>
      <c r="D5000" t="s">
        <v>10</v>
      </c>
      <c r="E5000" t="s">
        <v>2535</v>
      </c>
      <c r="F5000" t="s">
        <v>12</v>
      </c>
      <c r="G5000">
        <v>959</v>
      </c>
      <c r="H5000">
        <f>VLOOKUP(C5000,Sheet2!$D$2:$H$13246,3,FALSE)</f>
        <v>6196</v>
      </c>
      <c r="I5000">
        <f>VLOOKUP($C5000,Sheet2!$D$2:$H$13246,4,FALSE)</f>
        <v>959</v>
      </c>
      <c r="J5000">
        <f>VLOOKUP($C5000,Sheet2!$D$2:$H$13246,5,FALSE)</f>
        <v>159</v>
      </c>
    </row>
    <row r="5001" spans="1:10" x14ac:dyDescent="0.2">
      <c r="A5001" s="1" t="s">
        <v>2842</v>
      </c>
      <c r="B5001" s="1" t="s">
        <v>2536</v>
      </c>
      <c r="C5001" t="s">
        <v>2537</v>
      </c>
      <c r="D5001" t="s">
        <v>10</v>
      </c>
      <c r="E5001" t="s">
        <v>2538</v>
      </c>
      <c r="F5001" t="s">
        <v>12</v>
      </c>
      <c r="G5001">
        <v>3859</v>
      </c>
      <c r="H5001">
        <f>VLOOKUP(C5001,Sheet2!$D$2:$H$13246,3,FALSE)</f>
        <v>24064</v>
      </c>
      <c r="I5001">
        <f>VLOOKUP($C5001,Sheet2!$D$2:$H$13246,4,FALSE)</f>
        <v>4513</v>
      </c>
      <c r="J5001">
        <f>VLOOKUP($C5001,Sheet2!$D$2:$H$13246,5,FALSE)</f>
        <v>217</v>
      </c>
    </row>
    <row r="5002" spans="1:10" x14ac:dyDescent="0.2">
      <c r="A5002" s="1" t="s">
        <v>2842</v>
      </c>
      <c r="B5002" s="1" t="s">
        <v>2539</v>
      </c>
      <c r="C5002" t="s">
        <v>2540</v>
      </c>
      <c r="D5002" t="s">
        <v>10</v>
      </c>
      <c r="E5002" t="s">
        <v>2541</v>
      </c>
      <c r="F5002" t="s">
        <v>12</v>
      </c>
      <c r="G5002">
        <v>4433</v>
      </c>
      <c r="H5002">
        <f>VLOOKUP(C5002,Sheet2!$D$2:$H$13246,3,FALSE)</f>
        <v>24835</v>
      </c>
      <c r="I5002">
        <f>VLOOKUP($C5002,Sheet2!$D$2:$H$13246,4,FALSE)</f>
        <v>4730</v>
      </c>
      <c r="J5002">
        <f>VLOOKUP($C5002,Sheet2!$D$2:$H$13246,5,FALSE)</f>
        <v>300</v>
      </c>
    </row>
    <row r="5003" spans="1:10" x14ac:dyDescent="0.2">
      <c r="A5003" s="1" t="s">
        <v>2842</v>
      </c>
      <c r="B5003" s="1" t="s">
        <v>2542</v>
      </c>
      <c r="C5003" t="s">
        <v>2543</v>
      </c>
      <c r="D5003" t="s">
        <v>10</v>
      </c>
      <c r="E5003" t="s">
        <v>2544</v>
      </c>
      <c r="F5003" t="s">
        <v>12</v>
      </c>
      <c r="G5003">
        <v>807</v>
      </c>
      <c r="H5003">
        <f>VLOOKUP(C5003,Sheet2!$D$2:$H$13246,3,FALSE)</f>
        <v>5980</v>
      </c>
      <c r="I5003">
        <f>VLOOKUP($C5003,Sheet2!$D$2:$H$13246,4,FALSE)</f>
        <v>819</v>
      </c>
      <c r="J5003">
        <f>VLOOKUP($C5003,Sheet2!$D$2:$H$13246,5,FALSE)</f>
        <v>100</v>
      </c>
    </row>
    <row r="5004" spans="1:10" x14ac:dyDescent="0.2">
      <c r="A5004" s="1" t="s">
        <v>2842</v>
      </c>
      <c r="B5004" s="1" t="s">
        <v>2545</v>
      </c>
      <c r="C5004" t="s">
        <v>2546</v>
      </c>
      <c r="D5004" t="s">
        <v>10</v>
      </c>
      <c r="E5004" t="s">
        <v>2547</v>
      </c>
      <c r="F5004" t="s">
        <v>12</v>
      </c>
      <c r="G5004">
        <v>4117</v>
      </c>
      <c r="H5004">
        <f>VLOOKUP(C5004,Sheet2!$D$2:$H$13246,3,FALSE)</f>
        <v>30336</v>
      </c>
      <c r="I5004">
        <f>VLOOKUP($C5004,Sheet2!$D$2:$H$13246,4,FALSE)</f>
        <v>4511</v>
      </c>
      <c r="J5004">
        <f>VLOOKUP($C5004,Sheet2!$D$2:$H$13246,5,FALSE)</f>
        <v>1364</v>
      </c>
    </row>
    <row r="5005" spans="1:10" x14ac:dyDescent="0.2">
      <c r="A5005" s="1" t="s">
        <v>2842</v>
      </c>
      <c r="B5005" s="1" t="s">
        <v>2548</v>
      </c>
      <c r="C5005" t="s">
        <v>2549</v>
      </c>
      <c r="D5005" t="s">
        <v>10</v>
      </c>
      <c r="E5005" t="s">
        <v>2550</v>
      </c>
      <c r="F5005" t="s">
        <v>12</v>
      </c>
      <c r="G5005">
        <v>817</v>
      </c>
      <c r="H5005">
        <f>VLOOKUP(C5005,Sheet2!$D$2:$H$13246,3,FALSE)</f>
        <v>5709</v>
      </c>
      <c r="I5005">
        <f>VLOOKUP($C5005,Sheet2!$D$2:$H$13246,4,FALSE)</f>
        <v>950</v>
      </c>
      <c r="J5005">
        <f>VLOOKUP($C5005,Sheet2!$D$2:$H$13246,5,FALSE)</f>
        <v>124</v>
      </c>
    </row>
    <row r="5006" spans="1:10" x14ac:dyDescent="0.2">
      <c r="A5006" s="1" t="s">
        <v>2842</v>
      </c>
      <c r="B5006" s="1" t="s">
        <v>2551</v>
      </c>
      <c r="C5006" t="s">
        <v>2552</v>
      </c>
      <c r="D5006" t="s">
        <v>10</v>
      </c>
      <c r="E5006" t="s">
        <v>2553</v>
      </c>
      <c r="F5006" t="s">
        <v>12</v>
      </c>
      <c r="G5006">
        <v>1397</v>
      </c>
      <c r="H5006">
        <f>VLOOKUP(C5006,Sheet2!$D$2:$H$13246,3,FALSE)</f>
        <v>11177</v>
      </c>
      <c r="I5006">
        <f>VLOOKUP($C5006,Sheet2!$D$2:$H$13246,4,FALSE)</f>
        <v>1516</v>
      </c>
      <c r="J5006">
        <f>VLOOKUP($C5006,Sheet2!$D$2:$H$13246,5,FALSE)</f>
        <v>294</v>
      </c>
    </row>
    <row r="5007" spans="1:10" x14ac:dyDescent="0.2">
      <c r="A5007" s="1" t="s">
        <v>2842</v>
      </c>
      <c r="B5007" s="1" t="s">
        <v>2554</v>
      </c>
      <c r="C5007" t="s">
        <v>2555</v>
      </c>
      <c r="D5007" t="s">
        <v>10</v>
      </c>
      <c r="E5007" t="s">
        <v>2556</v>
      </c>
      <c r="F5007" t="s">
        <v>12</v>
      </c>
      <c r="G5007">
        <v>1154</v>
      </c>
      <c r="H5007">
        <f>VLOOKUP(C5007,Sheet2!$D$2:$H$13246,3,FALSE)</f>
        <v>8023</v>
      </c>
      <c r="I5007">
        <f>VLOOKUP($C5007,Sheet2!$D$2:$H$13246,4,FALSE)</f>
        <v>1118</v>
      </c>
      <c r="J5007">
        <f>VLOOKUP($C5007,Sheet2!$D$2:$H$13246,5,FALSE)</f>
        <v>209</v>
      </c>
    </row>
    <row r="5008" spans="1:10" x14ac:dyDescent="0.2">
      <c r="A5008" s="1" t="s">
        <v>2842</v>
      </c>
      <c r="B5008" s="1" t="s">
        <v>2557</v>
      </c>
      <c r="C5008" t="s">
        <v>2558</v>
      </c>
      <c r="D5008" t="s">
        <v>10</v>
      </c>
      <c r="E5008" t="s">
        <v>2559</v>
      </c>
      <c r="F5008" t="s">
        <v>12</v>
      </c>
      <c r="G5008">
        <v>1632</v>
      </c>
      <c r="H5008">
        <f>VLOOKUP(C5008,Sheet2!$D$2:$H$13246,3,FALSE)</f>
        <v>9675</v>
      </c>
      <c r="I5008">
        <f>VLOOKUP($C5008,Sheet2!$D$2:$H$13246,4,FALSE)</f>
        <v>1574</v>
      </c>
      <c r="J5008">
        <f>VLOOKUP($C5008,Sheet2!$D$2:$H$13246,5,FALSE)</f>
        <v>311</v>
      </c>
    </row>
    <row r="5009" spans="1:10" x14ac:dyDescent="0.2">
      <c r="A5009" s="1" t="s">
        <v>2842</v>
      </c>
      <c r="B5009" s="1" t="s">
        <v>2560</v>
      </c>
      <c r="C5009" t="s">
        <v>2561</v>
      </c>
      <c r="D5009" t="s">
        <v>10</v>
      </c>
      <c r="E5009" t="s">
        <v>2562</v>
      </c>
      <c r="F5009" t="s">
        <v>12</v>
      </c>
      <c r="G5009">
        <v>2374</v>
      </c>
      <c r="H5009">
        <f>VLOOKUP(C5009,Sheet2!$D$2:$H$13246,3,FALSE)</f>
        <v>14597</v>
      </c>
      <c r="I5009">
        <f>VLOOKUP($C5009,Sheet2!$D$2:$H$13246,4,FALSE)</f>
        <v>2407</v>
      </c>
      <c r="J5009">
        <f>VLOOKUP($C5009,Sheet2!$D$2:$H$13246,5,FALSE)</f>
        <v>176</v>
      </c>
    </row>
    <row r="5010" spans="1:10" x14ac:dyDescent="0.2">
      <c r="A5010" s="1" t="s">
        <v>2842</v>
      </c>
      <c r="B5010" s="1" t="s">
        <v>2563</v>
      </c>
      <c r="C5010" t="s">
        <v>2564</v>
      </c>
      <c r="D5010" t="s">
        <v>10</v>
      </c>
      <c r="E5010" t="s">
        <v>2565</v>
      </c>
      <c r="F5010" t="s">
        <v>12</v>
      </c>
      <c r="G5010">
        <v>8536</v>
      </c>
      <c r="H5010">
        <f>VLOOKUP(C5010,Sheet2!$D$2:$H$13246,3,FALSE)</f>
        <v>56256</v>
      </c>
      <c r="I5010">
        <f>VLOOKUP($C5010,Sheet2!$D$2:$H$13246,4,FALSE)</f>
        <v>9554</v>
      </c>
      <c r="J5010">
        <f>VLOOKUP($C5010,Sheet2!$D$2:$H$13246,5,FALSE)</f>
        <v>599</v>
      </c>
    </row>
    <row r="5011" spans="1:10" x14ac:dyDescent="0.2">
      <c r="A5011" s="1" t="s">
        <v>2842</v>
      </c>
      <c r="B5011" s="1" t="s">
        <v>2566</v>
      </c>
      <c r="C5011" t="s">
        <v>2567</v>
      </c>
      <c r="D5011" t="s">
        <v>10</v>
      </c>
      <c r="E5011" t="s">
        <v>2568</v>
      </c>
      <c r="F5011" t="s">
        <v>12</v>
      </c>
      <c r="G5011">
        <v>771</v>
      </c>
      <c r="H5011">
        <f>VLOOKUP(C5011,Sheet2!$D$2:$H$13246,3,FALSE)</f>
        <v>6683</v>
      </c>
      <c r="I5011">
        <f>VLOOKUP($C5011,Sheet2!$D$2:$H$13246,4,FALSE)</f>
        <v>1118</v>
      </c>
      <c r="J5011">
        <f>VLOOKUP($C5011,Sheet2!$D$2:$H$13246,5,FALSE)</f>
        <v>127</v>
      </c>
    </row>
    <row r="5012" spans="1:10" x14ac:dyDescent="0.2">
      <c r="A5012" s="1" t="s">
        <v>2842</v>
      </c>
      <c r="B5012" s="1" t="s">
        <v>2569</v>
      </c>
      <c r="C5012" t="s">
        <v>2570</v>
      </c>
      <c r="D5012" t="s">
        <v>10</v>
      </c>
      <c r="E5012" t="s">
        <v>2571</v>
      </c>
      <c r="F5012" t="s">
        <v>12</v>
      </c>
      <c r="G5012">
        <v>850</v>
      </c>
      <c r="H5012">
        <f>VLOOKUP(C5012,Sheet2!$D$2:$H$13246,3,FALSE)</f>
        <v>5231</v>
      </c>
      <c r="I5012">
        <f>VLOOKUP($C5012,Sheet2!$D$2:$H$13246,4,FALSE)</f>
        <v>850</v>
      </c>
      <c r="J5012">
        <f>VLOOKUP($C5012,Sheet2!$D$2:$H$13246,5,FALSE)</f>
        <v>63</v>
      </c>
    </row>
    <row r="5013" spans="1:10" x14ac:dyDescent="0.2">
      <c r="A5013" s="1" t="s">
        <v>2842</v>
      </c>
      <c r="B5013" s="1" t="s">
        <v>2572</v>
      </c>
      <c r="C5013" t="s">
        <v>2573</v>
      </c>
      <c r="D5013" t="s">
        <v>10</v>
      </c>
      <c r="E5013" t="s">
        <v>2574</v>
      </c>
      <c r="F5013" t="s">
        <v>12</v>
      </c>
      <c r="G5013">
        <v>157</v>
      </c>
      <c r="H5013">
        <f>VLOOKUP(C5013,Sheet2!$D$2:$H$13246,3,FALSE)</f>
        <v>874</v>
      </c>
      <c r="I5013">
        <f>VLOOKUP($C5013,Sheet2!$D$2:$H$13246,4,FALSE)</f>
        <v>128</v>
      </c>
      <c r="J5013">
        <f>VLOOKUP($C5013,Sheet2!$D$2:$H$13246,5,FALSE)</f>
        <v>25</v>
      </c>
    </row>
    <row r="5014" spans="1:10" x14ac:dyDescent="0.2">
      <c r="A5014" s="1" t="s">
        <v>2842</v>
      </c>
      <c r="B5014" s="1" t="s">
        <v>2575</v>
      </c>
      <c r="C5014" t="s">
        <v>2576</v>
      </c>
      <c r="D5014" t="s">
        <v>10</v>
      </c>
      <c r="E5014" t="s">
        <v>2577</v>
      </c>
      <c r="F5014" t="s">
        <v>12</v>
      </c>
      <c r="G5014">
        <v>1283</v>
      </c>
      <c r="H5014">
        <f>VLOOKUP(C5014,Sheet2!$D$2:$H$13246,3,FALSE)</f>
        <v>8911</v>
      </c>
      <c r="I5014">
        <f>VLOOKUP($C5014,Sheet2!$D$2:$H$13246,4,FALSE)</f>
        <v>1348</v>
      </c>
      <c r="J5014">
        <f>VLOOKUP($C5014,Sheet2!$D$2:$H$13246,5,FALSE)</f>
        <v>316</v>
      </c>
    </row>
    <row r="5015" spans="1:10" x14ac:dyDescent="0.2">
      <c r="A5015" s="1" t="s">
        <v>2842</v>
      </c>
      <c r="B5015" s="1" t="s">
        <v>2578</v>
      </c>
      <c r="C5015" t="s">
        <v>2579</v>
      </c>
      <c r="D5015" t="s">
        <v>10</v>
      </c>
      <c r="E5015" t="s">
        <v>2580</v>
      </c>
      <c r="F5015" t="s">
        <v>12</v>
      </c>
      <c r="G5015">
        <v>4195</v>
      </c>
      <c r="H5015">
        <f>VLOOKUP(C5015,Sheet2!$D$2:$H$13246,3,FALSE)</f>
        <v>27906</v>
      </c>
      <c r="I5015">
        <f>VLOOKUP($C5015,Sheet2!$D$2:$H$13246,4,FALSE)</f>
        <v>4143</v>
      </c>
      <c r="J5015">
        <f>VLOOKUP($C5015,Sheet2!$D$2:$H$13246,5,FALSE)</f>
        <v>380</v>
      </c>
    </row>
    <row r="5016" spans="1:10" x14ac:dyDescent="0.2">
      <c r="A5016" s="1" t="s">
        <v>2842</v>
      </c>
      <c r="B5016" s="1" t="s">
        <v>2581</v>
      </c>
      <c r="C5016" t="s">
        <v>2582</v>
      </c>
      <c r="D5016" t="s">
        <v>10</v>
      </c>
      <c r="E5016" t="s">
        <v>2583</v>
      </c>
      <c r="F5016" t="s">
        <v>12</v>
      </c>
      <c r="G5016">
        <v>716</v>
      </c>
      <c r="H5016">
        <f>VLOOKUP(C5016,Sheet2!$D$2:$H$13246,3,FALSE)</f>
        <v>4579</v>
      </c>
      <c r="I5016">
        <f>VLOOKUP($C5016,Sheet2!$D$2:$H$13246,4,FALSE)</f>
        <v>801</v>
      </c>
      <c r="J5016">
        <f>VLOOKUP($C5016,Sheet2!$D$2:$H$13246,5,FALSE)</f>
        <v>124</v>
      </c>
    </row>
    <row r="5017" spans="1:10" x14ac:dyDescent="0.2">
      <c r="A5017" s="1" t="s">
        <v>2842</v>
      </c>
      <c r="B5017" s="1" t="s">
        <v>2584</v>
      </c>
      <c r="C5017" t="s">
        <v>2585</v>
      </c>
      <c r="D5017" t="s">
        <v>10</v>
      </c>
      <c r="E5017" t="s">
        <v>2586</v>
      </c>
      <c r="F5017" t="s">
        <v>12</v>
      </c>
      <c r="G5017">
        <v>4788</v>
      </c>
      <c r="H5017">
        <f>VLOOKUP(C5017,Sheet2!$D$2:$H$13246,3,FALSE)</f>
        <v>31357</v>
      </c>
      <c r="I5017">
        <f>VLOOKUP($C5017,Sheet2!$D$2:$H$13246,4,FALSE)</f>
        <v>5075</v>
      </c>
      <c r="J5017">
        <f>VLOOKUP($C5017,Sheet2!$D$2:$H$13246,5,FALSE)</f>
        <v>331</v>
      </c>
    </row>
    <row r="5018" spans="1:10" x14ac:dyDescent="0.2">
      <c r="A5018" s="1" t="s">
        <v>2842</v>
      </c>
      <c r="B5018" s="1" t="s">
        <v>2587</v>
      </c>
      <c r="C5018" t="s">
        <v>2588</v>
      </c>
      <c r="D5018" t="s">
        <v>10</v>
      </c>
      <c r="E5018" t="s">
        <v>2589</v>
      </c>
      <c r="F5018" t="s">
        <v>12</v>
      </c>
      <c r="G5018">
        <v>2111</v>
      </c>
      <c r="H5018">
        <f>VLOOKUP(C5018,Sheet2!$D$2:$H$13246,3,FALSE)</f>
        <v>17395</v>
      </c>
      <c r="I5018">
        <f>VLOOKUP($C5018,Sheet2!$D$2:$H$13246,4,FALSE)</f>
        <v>3176</v>
      </c>
      <c r="J5018">
        <f>VLOOKUP($C5018,Sheet2!$D$2:$H$13246,5,FALSE)</f>
        <v>240</v>
      </c>
    </row>
    <row r="5019" spans="1:10" x14ac:dyDescent="0.2">
      <c r="A5019" s="1" t="s">
        <v>2842</v>
      </c>
      <c r="B5019" s="1" t="s">
        <v>2590</v>
      </c>
      <c r="C5019" t="s">
        <v>2591</v>
      </c>
      <c r="D5019" t="s">
        <v>10</v>
      </c>
      <c r="E5019" t="s">
        <v>2592</v>
      </c>
      <c r="F5019" t="s">
        <v>12</v>
      </c>
      <c r="G5019">
        <v>5001</v>
      </c>
      <c r="H5019">
        <f>VLOOKUP(C5019,Sheet2!$D$2:$H$13246,3,FALSE)</f>
        <v>28030</v>
      </c>
      <c r="I5019">
        <f>VLOOKUP($C5019,Sheet2!$D$2:$H$13246,4,FALSE)</f>
        <v>5109</v>
      </c>
      <c r="J5019">
        <f>VLOOKUP($C5019,Sheet2!$D$2:$H$13246,5,FALSE)</f>
        <v>302</v>
      </c>
    </row>
    <row r="5020" spans="1:10" x14ac:dyDescent="0.2">
      <c r="A5020" s="1" t="s">
        <v>2842</v>
      </c>
      <c r="B5020" s="1" t="s">
        <v>2593</v>
      </c>
      <c r="C5020" t="s">
        <v>2594</v>
      </c>
      <c r="D5020" t="s">
        <v>10</v>
      </c>
      <c r="E5020" t="s">
        <v>2595</v>
      </c>
      <c r="F5020" t="s">
        <v>12</v>
      </c>
      <c r="G5020" t="s">
        <v>2809</v>
      </c>
      <c r="H5020" t="e">
        <f>VLOOKUP(C5020,Sheet2!$D$2:$H$13246,3,FALSE)</f>
        <v>#N/A</v>
      </c>
      <c r="I5020" t="e">
        <f>VLOOKUP($C5020,Sheet2!$D$2:$H$13246,4,FALSE)</f>
        <v>#N/A</v>
      </c>
      <c r="J5020" t="e">
        <f>VLOOKUP($C5020,Sheet2!$D$2:$H$13246,5,FALSE)</f>
        <v>#N/A</v>
      </c>
    </row>
    <row r="5021" spans="1:10" x14ac:dyDescent="0.2">
      <c r="A5021" s="1" t="s">
        <v>2842</v>
      </c>
      <c r="B5021" s="1" t="s">
        <v>2596</v>
      </c>
      <c r="C5021" t="s">
        <v>2597</v>
      </c>
      <c r="D5021" t="s">
        <v>10</v>
      </c>
      <c r="E5021" t="s">
        <v>2033</v>
      </c>
      <c r="F5021" t="s">
        <v>12</v>
      </c>
      <c r="G5021">
        <v>6992</v>
      </c>
      <c r="H5021">
        <f>VLOOKUP(C5021,Sheet2!$D$2:$H$13246,3,FALSE)</f>
        <v>53751</v>
      </c>
      <c r="I5021">
        <f>VLOOKUP($C5021,Sheet2!$D$2:$H$13246,4,FALSE)</f>
        <v>7409</v>
      </c>
      <c r="J5021">
        <f>VLOOKUP($C5021,Sheet2!$D$2:$H$13246,5,FALSE)</f>
        <v>672</v>
      </c>
    </row>
    <row r="5022" spans="1:10" x14ac:dyDescent="0.2">
      <c r="A5022" s="1" t="s">
        <v>2842</v>
      </c>
      <c r="B5022" s="1" t="s">
        <v>2598</v>
      </c>
      <c r="C5022" t="s">
        <v>2599</v>
      </c>
      <c r="D5022" t="s">
        <v>10</v>
      </c>
      <c r="E5022" t="s">
        <v>2600</v>
      </c>
      <c r="F5022" t="s">
        <v>12</v>
      </c>
      <c r="G5022">
        <v>329</v>
      </c>
      <c r="H5022">
        <f>VLOOKUP(C5022,Sheet2!$D$2:$H$13246,3,FALSE)</f>
        <v>2165</v>
      </c>
      <c r="I5022">
        <f>VLOOKUP($C5022,Sheet2!$D$2:$H$13246,4,FALSE)</f>
        <v>356</v>
      </c>
      <c r="J5022">
        <f>VLOOKUP($C5022,Sheet2!$D$2:$H$13246,5,FALSE)</f>
        <v>64</v>
      </c>
    </row>
    <row r="5023" spans="1:10" x14ac:dyDescent="0.2">
      <c r="A5023" s="1" t="s">
        <v>2842</v>
      </c>
      <c r="B5023" s="1" t="s">
        <v>2601</v>
      </c>
      <c r="C5023" t="s">
        <v>2602</v>
      </c>
      <c r="D5023" t="s">
        <v>10</v>
      </c>
      <c r="E5023" t="s">
        <v>2603</v>
      </c>
      <c r="F5023" t="s">
        <v>12</v>
      </c>
      <c r="G5023">
        <v>1178</v>
      </c>
      <c r="H5023">
        <f>VLOOKUP(C5023,Sheet2!$D$2:$H$13246,3,FALSE)</f>
        <v>7073</v>
      </c>
      <c r="I5023">
        <f>VLOOKUP($C5023,Sheet2!$D$2:$H$13246,4,FALSE)</f>
        <v>1199</v>
      </c>
      <c r="J5023">
        <f>VLOOKUP($C5023,Sheet2!$D$2:$H$13246,5,FALSE)</f>
        <v>247</v>
      </c>
    </row>
    <row r="5024" spans="1:10" x14ac:dyDescent="0.2">
      <c r="A5024" s="1" t="s">
        <v>2842</v>
      </c>
      <c r="B5024" s="1" t="s">
        <v>2604</v>
      </c>
      <c r="C5024" t="s">
        <v>2605</v>
      </c>
      <c r="D5024" t="s">
        <v>10</v>
      </c>
      <c r="E5024" t="s">
        <v>1225</v>
      </c>
      <c r="F5024" t="s">
        <v>12</v>
      </c>
      <c r="G5024">
        <v>4714</v>
      </c>
      <c r="H5024">
        <f>VLOOKUP(C5024,Sheet2!$D$2:$H$13246,3,FALSE)</f>
        <v>26723</v>
      </c>
      <c r="I5024">
        <f>VLOOKUP($C5024,Sheet2!$D$2:$H$13246,4,FALSE)</f>
        <v>4081</v>
      </c>
      <c r="J5024">
        <f>VLOOKUP($C5024,Sheet2!$D$2:$H$13246,5,FALSE)</f>
        <v>773</v>
      </c>
    </row>
    <row r="5025" spans="1:10" x14ac:dyDescent="0.2">
      <c r="A5025" s="1" t="s">
        <v>2842</v>
      </c>
      <c r="B5025" s="1" t="s">
        <v>2606</v>
      </c>
      <c r="C5025" t="s">
        <v>2607</v>
      </c>
      <c r="D5025" t="s">
        <v>10</v>
      </c>
      <c r="E5025" t="s">
        <v>2608</v>
      </c>
      <c r="F5025" t="s">
        <v>12</v>
      </c>
      <c r="G5025">
        <v>711</v>
      </c>
      <c r="H5025">
        <f>VLOOKUP(C5025,Sheet2!$D$2:$H$13246,3,FALSE)</f>
        <v>4891</v>
      </c>
      <c r="I5025">
        <f>VLOOKUP($C5025,Sheet2!$D$2:$H$13246,4,FALSE)</f>
        <v>723</v>
      </c>
      <c r="J5025">
        <f>VLOOKUP($C5025,Sheet2!$D$2:$H$13246,5,FALSE)</f>
        <v>151</v>
      </c>
    </row>
    <row r="5026" spans="1:10" x14ac:dyDescent="0.2">
      <c r="A5026" s="1" t="s">
        <v>2842</v>
      </c>
      <c r="B5026" s="1" t="s">
        <v>2609</v>
      </c>
      <c r="C5026" t="s">
        <v>2610</v>
      </c>
      <c r="D5026" t="s">
        <v>10</v>
      </c>
      <c r="E5026" t="s">
        <v>2611</v>
      </c>
      <c r="F5026" t="s">
        <v>12</v>
      </c>
      <c r="G5026">
        <v>1837</v>
      </c>
      <c r="H5026">
        <f>VLOOKUP(C5026,Sheet2!$D$2:$H$13246,3,FALSE)</f>
        <v>5563</v>
      </c>
      <c r="I5026">
        <f>VLOOKUP($C5026,Sheet2!$D$2:$H$13246,4,FALSE)</f>
        <v>833</v>
      </c>
      <c r="J5026">
        <f>VLOOKUP($C5026,Sheet2!$D$2:$H$13246,5,FALSE)</f>
        <v>75</v>
      </c>
    </row>
    <row r="5027" spans="1:10" x14ac:dyDescent="0.2">
      <c r="A5027" s="1" t="s">
        <v>2842</v>
      </c>
      <c r="B5027" s="1" t="s">
        <v>2612</v>
      </c>
      <c r="C5027" t="s">
        <v>2613</v>
      </c>
      <c r="D5027" t="s">
        <v>10</v>
      </c>
      <c r="E5027" t="s">
        <v>2614</v>
      </c>
      <c r="F5027" t="s">
        <v>12</v>
      </c>
      <c r="G5027">
        <v>977</v>
      </c>
      <c r="H5027">
        <f>VLOOKUP(C5027,Sheet2!$D$2:$H$13246,3,FALSE)</f>
        <v>6277</v>
      </c>
      <c r="I5027">
        <f>VLOOKUP($C5027,Sheet2!$D$2:$H$13246,4,FALSE)</f>
        <v>983</v>
      </c>
      <c r="J5027">
        <f>VLOOKUP($C5027,Sheet2!$D$2:$H$13246,5,FALSE)</f>
        <v>124</v>
      </c>
    </row>
    <row r="5028" spans="1:10" x14ac:dyDescent="0.2">
      <c r="A5028" s="1" t="s">
        <v>2842</v>
      </c>
      <c r="B5028" s="1" t="s">
        <v>2615</v>
      </c>
      <c r="C5028" t="s">
        <v>2616</v>
      </c>
      <c r="D5028" t="s">
        <v>10</v>
      </c>
      <c r="E5028" t="s">
        <v>2617</v>
      </c>
      <c r="F5028" t="s">
        <v>12</v>
      </c>
      <c r="G5028">
        <v>214</v>
      </c>
      <c r="H5028">
        <f>VLOOKUP(C5028,Sheet2!$D$2:$H$13246,3,FALSE)</f>
        <v>1363</v>
      </c>
      <c r="I5028">
        <f>VLOOKUP($C5028,Sheet2!$D$2:$H$13246,4,FALSE)</f>
        <v>189</v>
      </c>
      <c r="J5028">
        <f>VLOOKUP($C5028,Sheet2!$D$2:$H$13246,5,FALSE)</f>
        <v>41</v>
      </c>
    </row>
    <row r="5029" spans="1:10" x14ac:dyDescent="0.2">
      <c r="A5029" s="1" t="s">
        <v>2842</v>
      </c>
      <c r="B5029" s="1" t="s">
        <v>2618</v>
      </c>
      <c r="C5029" t="s">
        <v>2619</v>
      </c>
      <c r="D5029" t="s">
        <v>10</v>
      </c>
      <c r="E5029" t="s">
        <v>2620</v>
      </c>
      <c r="F5029" t="s">
        <v>12</v>
      </c>
      <c r="G5029">
        <v>693</v>
      </c>
      <c r="H5029">
        <f>VLOOKUP(C5029,Sheet2!$D$2:$H$13246,3,FALSE)</f>
        <v>5683</v>
      </c>
      <c r="I5029">
        <f>VLOOKUP($C5029,Sheet2!$D$2:$H$13246,4,FALSE)</f>
        <v>744</v>
      </c>
      <c r="J5029">
        <f>VLOOKUP($C5029,Sheet2!$D$2:$H$13246,5,FALSE)</f>
        <v>90</v>
      </c>
    </row>
    <row r="5030" spans="1:10" x14ac:dyDescent="0.2">
      <c r="A5030" s="1" t="s">
        <v>2842</v>
      </c>
      <c r="B5030" s="1" t="s">
        <v>2621</v>
      </c>
      <c r="C5030" t="s">
        <v>2622</v>
      </c>
      <c r="D5030" t="s">
        <v>10</v>
      </c>
      <c r="E5030" t="s">
        <v>2623</v>
      </c>
      <c r="F5030" t="s">
        <v>12</v>
      </c>
      <c r="G5030">
        <v>129</v>
      </c>
      <c r="H5030">
        <f>VLOOKUP(C5030,Sheet2!$D$2:$H$13246,3,FALSE)</f>
        <v>1237</v>
      </c>
      <c r="I5030">
        <f>VLOOKUP($C5030,Sheet2!$D$2:$H$13246,4,FALSE)</f>
        <v>175</v>
      </c>
      <c r="J5030">
        <f>VLOOKUP($C5030,Sheet2!$D$2:$H$13246,5,FALSE)</f>
        <v>14</v>
      </c>
    </row>
    <row r="5031" spans="1:10" x14ac:dyDescent="0.2">
      <c r="A5031" s="1" t="s">
        <v>2842</v>
      </c>
      <c r="B5031" s="1" t="s">
        <v>2624</v>
      </c>
      <c r="C5031" t="s">
        <v>2625</v>
      </c>
      <c r="D5031" t="s">
        <v>10</v>
      </c>
      <c r="E5031" t="s">
        <v>2626</v>
      </c>
      <c r="F5031" t="s">
        <v>12</v>
      </c>
      <c r="G5031">
        <v>7077</v>
      </c>
      <c r="H5031">
        <f>VLOOKUP(C5031,Sheet2!$D$2:$H$13246,3,FALSE)</f>
        <v>58379</v>
      </c>
      <c r="I5031">
        <f>VLOOKUP($C5031,Sheet2!$D$2:$H$13246,4,FALSE)</f>
        <v>7797</v>
      </c>
      <c r="J5031">
        <f>VLOOKUP($C5031,Sheet2!$D$2:$H$13246,5,FALSE)</f>
        <v>1029</v>
      </c>
    </row>
    <row r="5032" spans="1:10" x14ac:dyDescent="0.2">
      <c r="A5032" s="1" t="s">
        <v>2842</v>
      </c>
      <c r="B5032" s="1" t="s">
        <v>2627</v>
      </c>
      <c r="C5032" t="s">
        <v>2628</v>
      </c>
      <c r="D5032" t="s">
        <v>10</v>
      </c>
      <c r="E5032" t="s">
        <v>2629</v>
      </c>
      <c r="F5032" t="s">
        <v>12</v>
      </c>
      <c r="G5032">
        <v>790</v>
      </c>
      <c r="H5032">
        <f>VLOOKUP(C5032,Sheet2!$D$2:$H$13246,3,FALSE)</f>
        <v>4829</v>
      </c>
      <c r="I5032">
        <f>VLOOKUP($C5032,Sheet2!$D$2:$H$13246,4,FALSE)</f>
        <v>707</v>
      </c>
      <c r="J5032">
        <f>VLOOKUP($C5032,Sheet2!$D$2:$H$13246,5,FALSE)</f>
        <v>169</v>
      </c>
    </row>
    <row r="5033" spans="1:10" x14ac:dyDescent="0.2">
      <c r="A5033" s="1" t="s">
        <v>2842</v>
      </c>
      <c r="B5033" s="1" t="s">
        <v>2630</v>
      </c>
      <c r="C5033" t="s">
        <v>2631</v>
      </c>
      <c r="D5033" t="s">
        <v>10</v>
      </c>
      <c r="E5033" t="s">
        <v>2841</v>
      </c>
      <c r="F5033" t="s">
        <v>12</v>
      </c>
      <c r="G5033">
        <v>3302</v>
      </c>
      <c r="H5033">
        <f>VLOOKUP(C5033,Sheet2!$D$2:$H$13246,3,FALSE)</f>
        <v>25726</v>
      </c>
      <c r="I5033">
        <f>VLOOKUP($C5033,Sheet2!$D$2:$H$13246,4,FALSE)</f>
        <v>3604</v>
      </c>
      <c r="J5033">
        <f>VLOOKUP($C5033,Sheet2!$D$2:$H$13246,5,FALSE)</f>
        <v>386</v>
      </c>
    </row>
    <row r="5034" spans="1:10" x14ac:dyDescent="0.2">
      <c r="A5034" s="1" t="s">
        <v>2842</v>
      </c>
      <c r="B5034" s="1" t="s">
        <v>2633</v>
      </c>
      <c r="C5034" t="s">
        <v>2634</v>
      </c>
      <c r="D5034" t="s">
        <v>10</v>
      </c>
      <c r="E5034" t="s">
        <v>2635</v>
      </c>
      <c r="F5034" t="s">
        <v>12</v>
      </c>
      <c r="G5034">
        <v>270</v>
      </c>
      <c r="H5034">
        <f>VLOOKUP(C5034,Sheet2!$D$2:$H$13246,3,FALSE)</f>
        <v>1084</v>
      </c>
      <c r="I5034">
        <f>VLOOKUP($C5034,Sheet2!$D$2:$H$13246,4,FALSE)</f>
        <v>213</v>
      </c>
      <c r="J5034">
        <f>VLOOKUP($C5034,Sheet2!$D$2:$H$13246,5,FALSE)</f>
        <v>40</v>
      </c>
    </row>
    <row r="5035" spans="1:10" x14ac:dyDescent="0.2">
      <c r="A5035" s="1" t="s">
        <v>2842</v>
      </c>
      <c r="B5035" s="1" t="s">
        <v>2636</v>
      </c>
      <c r="C5035" t="s">
        <v>2637</v>
      </c>
      <c r="D5035" t="s">
        <v>10</v>
      </c>
      <c r="E5035" t="s">
        <v>2638</v>
      </c>
      <c r="F5035" t="s">
        <v>12</v>
      </c>
      <c r="G5035">
        <v>1470</v>
      </c>
      <c r="H5035">
        <f>VLOOKUP(C5035,Sheet2!$D$2:$H$13246,3,FALSE)</f>
        <v>8841</v>
      </c>
      <c r="I5035">
        <f>VLOOKUP($C5035,Sheet2!$D$2:$H$13246,4,FALSE)</f>
        <v>1402</v>
      </c>
      <c r="J5035">
        <f>VLOOKUP($C5035,Sheet2!$D$2:$H$13246,5,FALSE)</f>
        <v>271</v>
      </c>
    </row>
    <row r="5036" spans="1:10" x14ac:dyDescent="0.2">
      <c r="A5036" s="1" t="s">
        <v>2842</v>
      </c>
      <c r="B5036" s="1" t="s">
        <v>2639</v>
      </c>
      <c r="C5036" t="s">
        <v>2640</v>
      </c>
      <c r="D5036" t="s">
        <v>10</v>
      </c>
      <c r="E5036" t="s">
        <v>275</v>
      </c>
      <c r="F5036" t="s">
        <v>12</v>
      </c>
      <c r="G5036">
        <v>17</v>
      </c>
      <c r="H5036">
        <f>VLOOKUP(C5036,Sheet2!$D$2:$H$13246,3,FALSE)</f>
        <v>1756</v>
      </c>
      <c r="I5036">
        <f>VLOOKUP($C5036,Sheet2!$D$2:$H$13246,4,FALSE)</f>
        <v>180</v>
      </c>
      <c r="J5036">
        <f>VLOOKUP($C5036,Sheet2!$D$2:$H$13246,5,FALSE)</f>
        <v>20</v>
      </c>
    </row>
    <row r="5037" spans="1:10" x14ac:dyDescent="0.2">
      <c r="A5037" s="1" t="s">
        <v>2842</v>
      </c>
      <c r="B5037" s="1" t="s">
        <v>2641</v>
      </c>
      <c r="C5037" t="s">
        <v>2642</v>
      </c>
      <c r="D5037" t="s">
        <v>10</v>
      </c>
      <c r="E5037" t="s">
        <v>2643</v>
      </c>
      <c r="F5037" t="s">
        <v>12</v>
      </c>
      <c r="G5037">
        <v>1134</v>
      </c>
      <c r="H5037">
        <f>VLOOKUP(C5037,Sheet2!$D$2:$H$13246,3,FALSE)</f>
        <v>6631</v>
      </c>
      <c r="I5037">
        <f>VLOOKUP($C5037,Sheet2!$D$2:$H$13246,4,FALSE)</f>
        <v>1108</v>
      </c>
      <c r="J5037">
        <f>VLOOKUP($C5037,Sheet2!$D$2:$H$13246,5,FALSE)</f>
        <v>138</v>
      </c>
    </row>
    <row r="5038" spans="1:10" x14ac:dyDescent="0.2">
      <c r="A5038" s="1" t="s">
        <v>2842</v>
      </c>
      <c r="B5038" s="1" t="s">
        <v>2644</v>
      </c>
      <c r="C5038" t="s">
        <v>2645</v>
      </c>
      <c r="D5038" t="s">
        <v>10</v>
      </c>
      <c r="E5038" t="s">
        <v>2646</v>
      </c>
      <c r="F5038" t="s">
        <v>12</v>
      </c>
      <c r="G5038">
        <v>10239</v>
      </c>
      <c r="H5038">
        <f>VLOOKUP(C5038,Sheet2!$D$2:$H$13246,3,FALSE)</f>
        <v>72859</v>
      </c>
      <c r="I5038">
        <f>VLOOKUP($C5038,Sheet2!$D$2:$H$13246,4,FALSE)</f>
        <v>11646</v>
      </c>
      <c r="J5038">
        <f>VLOOKUP($C5038,Sheet2!$D$2:$H$13246,5,FALSE)</f>
        <v>536</v>
      </c>
    </row>
    <row r="5039" spans="1:10" x14ac:dyDescent="0.2">
      <c r="A5039" s="1" t="s">
        <v>2842</v>
      </c>
      <c r="B5039" s="1" t="s">
        <v>2647</v>
      </c>
      <c r="C5039" t="s">
        <v>2648</v>
      </c>
      <c r="D5039" t="s">
        <v>10</v>
      </c>
      <c r="E5039" t="s">
        <v>2649</v>
      </c>
      <c r="F5039" t="s">
        <v>12</v>
      </c>
      <c r="G5039">
        <v>285</v>
      </c>
      <c r="H5039">
        <f>VLOOKUP(C5039,Sheet2!$D$2:$H$13246,3,FALSE)</f>
        <v>2515</v>
      </c>
      <c r="I5039">
        <f>VLOOKUP($C5039,Sheet2!$D$2:$H$13246,4,FALSE)</f>
        <v>283</v>
      </c>
      <c r="J5039">
        <f>VLOOKUP($C5039,Sheet2!$D$2:$H$13246,5,FALSE)</f>
        <v>39</v>
      </c>
    </row>
    <row r="5040" spans="1:10" x14ac:dyDescent="0.2">
      <c r="A5040" s="1" t="s">
        <v>2842</v>
      </c>
      <c r="B5040" s="1" t="s">
        <v>2650</v>
      </c>
      <c r="C5040" t="s">
        <v>2651</v>
      </c>
      <c r="D5040" t="s">
        <v>10</v>
      </c>
      <c r="E5040" t="s">
        <v>2652</v>
      </c>
      <c r="F5040" t="s">
        <v>12</v>
      </c>
      <c r="G5040">
        <v>1311</v>
      </c>
      <c r="H5040">
        <f>VLOOKUP(C5040,Sheet2!$D$2:$H$13246,3,FALSE)</f>
        <v>8246</v>
      </c>
      <c r="I5040">
        <f>VLOOKUP($C5040,Sheet2!$D$2:$H$13246,4,FALSE)</f>
        <v>1308</v>
      </c>
      <c r="J5040">
        <f>VLOOKUP($C5040,Sheet2!$D$2:$H$13246,5,FALSE)</f>
        <v>136</v>
      </c>
    </row>
    <row r="5041" spans="1:10" x14ac:dyDescent="0.2">
      <c r="A5041" s="1" t="s">
        <v>2842</v>
      </c>
      <c r="B5041" s="1" t="s">
        <v>2653</v>
      </c>
      <c r="C5041" t="s">
        <v>2654</v>
      </c>
      <c r="D5041" t="s">
        <v>10</v>
      </c>
      <c r="E5041" t="s">
        <v>2655</v>
      </c>
      <c r="F5041" t="s">
        <v>12</v>
      </c>
      <c r="G5041">
        <v>374</v>
      </c>
      <c r="H5041">
        <f>VLOOKUP(C5041,Sheet2!$D$2:$H$13246,3,FALSE)</f>
        <v>3096</v>
      </c>
      <c r="I5041">
        <f>VLOOKUP($C5041,Sheet2!$D$2:$H$13246,4,FALSE)</f>
        <v>378</v>
      </c>
      <c r="J5041">
        <f>VLOOKUP($C5041,Sheet2!$D$2:$H$13246,5,FALSE)</f>
        <v>57</v>
      </c>
    </row>
    <row r="5042" spans="1:10" x14ac:dyDescent="0.2">
      <c r="A5042" s="1" t="s">
        <v>2842</v>
      </c>
      <c r="B5042" s="1" t="s">
        <v>2656</v>
      </c>
      <c r="C5042" t="s">
        <v>2657</v>
      </c>
      <c r="D5042" t="s">
        <v>10</v>
      </c>
      <c r="E5042" t="s">
        <v>2658</v>
      </c>
      <c r="F5042" t="s">
        <v>12</v>
      </c>
      <c r="G5042">
        <v>3058</v>
      </c>
      <c r="H5042">
        <f>VLOOKUP(C5042,Sheet2!$D$2:$H$13246,3,FALSE)</f>
        <v>20725</v>
      </c>
      <c r="I5042">
        <f>VLOOKUP($C5042,Sheet2!$D$2:$H$13246,4,FALSE)</f>
        <v>3785</v>
      </c>
      <c r="J5042">
        <f>VLOOKUP($C5042,Sheet2!$D$2:$H$13246,5,FALSE)</f>
        <v>231</v>
      </c>
    </row>
    <row r="5043" spans="1:10" x14ac:dyDescent="0.2">
      <c r="A5043" s="1" t="s">
        <v>2842</v>
      </c>
      <c r="B5043" s="1" t="s">
        <v>2659</v>
      </c>
      <c r="C5043" t="s">
        <v>2660</v>
      </c>
      <c r="D5043" t="s">
        <v>10</v>
      </c>
      <c r="E5043" t="s">
        <v>2661</v>
      </c>
      <c r="F5043" t="s">
        <v>12</v>
      </c>
      <c r="G5043">
        <v>373</v>
      </c>
      <c r="H5043">
        <f>VLOOKUP(C5043,Sheet2!$D$2:$H$13246,3,FALSE)</f>
        <v>2431</v>
      </c>
      <c r="I5043">
        <f>VLOOKUP($C5043,Sheet2!$D$2:$H$13246,4,FALSE)</f>
        <v>348</v>
      </c>
      <c r="J5043">
        <f>VLOOKUP($C5043,Sheet2!$D$2:$H$13246,5,FALSE)</f>
        <v>83</v>
      </c>
    </row>
    <row r="5044" spans="1:10" x14ac:dyDescent="0.2">
      <c r="A5044" s="1" t="s">
        <v>2842</v>
      </c>
      <c r="B5044" s="1" t="s">
        <v>2662</v>
      </c>
      <c r="C5044" t="s">
        <v>2663</v>
      </c>
      <c r="D5044" t="s">
        <v>10</v>
      </c>
      <c r="E5044" t="s">
        <v>2664</v>
      </c>
      <c r="F5044" t="s">
        <v>12</v>
      </c>
      <c r="G5044">
        <v>2130</v>
      </c>
      <c r="H5044">
        <f>VLOOKUP(C5044,Sheet2!$D$2:$H$13246,3,FALSE)</f>
        <v>11681</v>
      </c>
      <c r="I5044">
        <f>VLOOKUP($C5044,Sheet2!$D$2:$H$13246,4,FALSE)</f>
        <v>2213</v>
      </c>
      <c r="J5044">
        <f>VLOOKUP($C5044,Sheet2!$D$2:$H$13246,5,FALSE)</f>
        <v>551</v>
      </c>
    </row>
    <row r="5045" spans="1:10" x14ac:dyDescent="0.2">
      <c r="A5045" s="1" t="s">
        <v>2842</v>
      </c>
      <c r="B5045" s="1" t="s">
        <v>2665</v>
      </c>
      <c r="C5045" t="s">
        <v>2666</v>
      </c>
      <c r="D5045" t="s">
        <v>10</v>
      </c>
      <c r="E5045" t="s">
        <v>430</v>
      </c>
      <c r="F5045" t="s">
        <v>12</v>
      </c>
      <c r="G5045">
        <v>303</v>
      </c>
      <c r="H5045">
        <f>VLOOKUP(C5045,Sheet2!$D$2:$H$13246,3,FALSE)</f>
        <v>3545</v>
      </c>
      <c r="I5045">
        <f>VLOOKUP($C5045,Sheet2!$D$2:$H$13246,4,FALSE)</f>
        <v>517</v>
      </c>
      <c r="J5045">
        <f>VLOOKUP($C5045,Sheet2!$D$2:$H$13246,5,FALSE)</f>
        <v>34</v>
      </c>
    </row>
    <row r="5046" spans="1:10" x14ac:dyDescent="0.2">
      <c r="A5046" s="1" t="s">
        <v>2842</v>
      </c>
      <c r="B5046" s="1" t="s">
        <v>2667</v>
      </c>
      <c r="C5046" t="s">
        <v>2668</v>
      </c>
      <c r="D5046" t="s">
        <v>10</v>
      </c>
      <c r="E5046" t="s">
        <v>2669</v>
      </c>
      <c r="F5046" t="s">
        <v>12</v>
      </c>
      <c r="G5046">
        <v>143</v>
      </c>
      <c r="H5046">
        <f>VLOOKUP(C5046,Sheet2!$D$2:$H$13246,3,FALSE)</f>
        <v>1697</v>
      </c>
      <c r="I5046">
        <f>VLOOKUP($C5046,Sheet2!$D$2:$H$13246,4,FALSE)</f>
        <v>273</v>
      </c>
      <c r="J5046">
        <f>VLOOKUP($C5046,Sheet2!$D$2:$H$13246,5,FALSE)</f>
        <v>24</v>
      </c>
    </row>
    <row r="5047" spans="1:10" x14ac:dyDescent="0.2">
      <c r="A5047" s="1" t="s">
        <v>2842</v>
      </c>
      <c r="B5047" s="1" t="s">
        <v>2670</v>
      </c>
      <c r="C5047" t="s">
        <v>2671</v>
      </c>
      <c r="D5047" t="s">
        <v>10</v>
      </c>
      <c r="E5047" t="s">
        <v>326</v>
      </c>
      <c r="F5047" t="s">
        <v>12</v>
      </c>
      <c r="G5047">
        <v>25529</v>
      </c>
      <c r="H5047">
        <f>VLOOKUP(C5047,Sheet2!$D$2:$H$13246,3,FALSE)</f>
        <v>201238</v>
      </c>
      <c r="I5047">
        <f>VLOOKUP($C5047,Sheet2!$D$2:$H$13246,4,FALSE)</f>
        <v>30287</v>
      </c>
      <c r="J5047">
        <f>VLOOKUP($C5047,Sheet2!$D$2:$H$13246,5,FALSE)</f>
        <v>5832</v>
      </c>
    </row>
    <row r="5048" spans="1:10" x14ac:dyDescent="0.2">
      <c r="A5048" s="1" t="s">
        <v>2842</v>
      </c>
      <c r="B5048" s="1" t="s">
        <v>2672</v>
      </c>
      <c r="C5048" t="s">
        <v>2673</v>
      </c>
      <c r="D5048" t="s">
        <v>10</v>
      </c>
      <c r="E5048" t="s">
        <v>2674</v>
      </c>
      <c r="F5048" t="s">
        <v>12</v>
      </c>
      <c r="G5048">
        <v>745</v>
      </c>
      <c r="H5048">
        <f>VLOOKUP(C5048,Sheet2!$D$2:$H$13246,3,FALSE)</f>
        <v>5151</v>
      </c>
      <c r="I5048">
        <f>VLOOKUP($C5048,Sheet2!$D$2:$H$13246,4,FALSE)</f>
        <v>801</v>
      </c>
      <c r="J5048">
        <f>VLOOKUP($C5048,Sheet2!$D$2:$H$13246,5,FALSE)</f>
        <v>88</v>
      </c>
    </row>
    <row r="5049" spans="1:10" x14ac:dyDescent="0.2">
      <c r="A5049" s="1" t="s">
        <v>2842</v>
      </c>
      <c r="B5049" s="1" t="s">
        <v>2675</v>
      </c>
      <c r="C5049" t="s">
        <v>2676</v>
      </c>
      <c r="D5049" t="s">
        <v>10</v>
      </c>
      <c r="E5049" t="s">
        <v>2677</v>
      </c>
      <c r="F5049" t="s">
        <v>12</v>
      </c>
      <c r="G5049">
        <v>3614</v>
      </c>
      <c r="H5049">
        <f>VLOOKUP(C5049,Sheet2!$D$2:$H$13246,3,FALSE)</f>
        <v>21192</v>
      </c>
      <c r="I5049">
        <f>VLOOKUP($C5049,Sheet2!$D$2:$H$13246,4,FALSE)</f>
        <v>4199</v>
      </c>
      <c r="J5049">
        <f>VLOOKUP($C5049,Sheet2!$D$2:$H$13246,5,FALSE)</f>
        <v>157</v>
      </c>
    </row>
    <row r="5050" spans="1:10" x14ac:dyDescent="0.2">
      <c r="A5050" s="1" t="s">
        <v>2842</v>
      </c>
      <c r="B5050" s="1" t="s">
        <v>2678</v>
      </c>
      <c r="C5050" t="s">
        <v>2679</v>
      </c>
      <c r="D5050" t="s">
        <v>10</v>
      </c>
      <c r="E5050" t="s">
        <v>2680</v>
      </c>
      <c r="F5050" t="s">
        <v>12</v>
      </c>
      <c r="G5050">
        <v>857</v>
      </c>
      <c r="H5050">
        <f>VLOOKUP(C5050,Sheet2!$D$2:$H$13246,3,FALSE)</f>
        <v>6164</v>
      </c>
      <c r="I5050">
        <f>VLOOKUP($C5050,Sheet2!$D$2:$H$13246,4,FALSE)</f>
        <v>978</v>
      </c>
      <c r="J5050">
        <f>VLOOKUP($C5050,Sheet2!$D$2:$H$13246,5,FALSE)</f>
        <v>224</v>
      </c>
    </row>
    <row r="5051" spans="1:10" x14ac:dyDescent="0.2">
      <c r="A5051" s="1" t="s">
        <v>2842</v>
      </c>
      <c r="B5051" s="1" t="s">
        <v>2681</v>
      </c>
      <c r="C5051" t="s">
        <v>2862</v>
      </c>
      <c r="D5051" t="s">
        <v>10</v>
      </c>
      <c r="E5051" t="s">
        <v>93</v>
      </c>
      <c r="F5051" t="s">
        <v>2683</v>
      </c>
      <c r="G5051" t="s">
        <v>2809</v>
      </c>
      <c r="H5051" t="e">
        <f>VLOOKUP(C5051,Sheet2!$D$2:$H$13246,3,FALSE)</f>
        <v>#N/A</v>
      </c>
      <c r="I5051" t="e">
        <f>VLOOKUP($C5051,Sheet2!$D$2:$H$13246,4,FALSE)</f>
        <v>#N/A</v>
      </c>
      <c r="J5051" t="e">
        <f>VLOOKUP($C5051,Sheet2!$D$2:$H$13246,5,FALSE)</f>
        <v>#N/A</v>
      </c>
    </row>
    <row r="5052" spans="1:10" x14ac:dyDescent="0.2">
      <c r="A5052" s="1" t="s">
        <v>2842</v>
      </c>
      <c r="B5052" s="1" t="s">
        <v>2684</v>
      </c>
      <c r="C5052" t="s">
        <v>2685</v>
      </c>
      <c r="D5052" t="s">
        <v>10</v>
      </c>
      <c r="E5052" t="s">
        <v>915</v>
      </c>
      <c r="F5052" t="s">
        <v>2683</v>
      </c>
      <c r="G5052" t="s">
        <v>2809</v>
      </c>
      <c r="H5052" t="e">
        <f>VLOOKUP(C5052,Sheet2!$D$2:$H$13246,3,FALSE)</f>
        <v>#N/A</v>
      </c>
      <c r="I5052" t="e">
        <f>VLOOKUP($C5052,Sheet2!$D$2:$H$13246,4,FALSE)</f>
        <v>#N/A</v>
      </c>
      <c r="J5052" t="e">
        <f>VLOOKUP($C5052,Sheet2!$D$2:$H$13246,5,FALSE)</f>
        <v>#N/A</v>
      </c>
    </row>
    <row r="5053" spans="1:10" x14ac:dyDescent="0.2">
      <c r="A5053" s="1" t="s">
        <v>2842</v>
      </c>
      <c r="B5053" s="1" t="s">
        <v>2686</v>
      </c>
      <c r="C5053" t="s">
        <v>2687</v>
      </c>
      <c r="D5053" t="s">
        <v>10</v>
      </c>
      <c r="E5053" t="s">
        <v>2021</v>
      </c>
      <c r="F5053" t="s">
        <v>2683</v>
      </c>
      <c r="G5053" t="s">
        <v>2809</v>
      </c>
      <c r="H5053" t="e">
        <f>VLOOKUP(C5053,Sheet2!$D$2:$H$13246,3,FALSE)</f>
        <v>#N/A</v>
      </c>
      <c r="I5053" t="e">
        <f>VLOOKUP($C5053,Sheet2!$D$2:$H$13246,4,FALSE)</f>
        <v>#N/A</v>
      </c>
      <c r="J5053" t="e">
        <f>VLOOKUP($C5053,Sheet2!$D$2:$H$13246,5,FALSE)</f>
        <v>#N/A</v>
      </c>
    </row>
    <row r="5054" spans="1:10" x14ac:dyDescent="0.2">
      <c r="A5054" s="1" t="s">
        <v>2842</v>
      </c>
      <c r="B5054" s="1" t="s">
        <v>2688</v>
      </c>
      <c r="C5054" t="s">
        <v>2689</v>
      </c>
      <c r="D5054" t="s">
        <v>10</v>
      </c>
      <c r="E5054" t="s">
        <v>835</v>
      </c>
      <c r="F5054" t="s">
        <v>2683</v>
      </c>
      <c r="G5054" t="s">
        <v>2809</v>
      </c>
      <c r="H5054" t="e">
        <f>VLOOKUP(C5054,Sheet2!$D$2:$H$13246,3,FALSE)</f>
        <v>#N/A</v>
      </c>
      <c r="I5054" t="e">
        <f>VLOOKUP($C5054,Sheet2!$D$2:$H$13246,4,FALSE)</f>
        <v>#N/A</v>
      </c>
      <c r="J5054" t="e">
        <f>VLOOKUP($C5054,Sheet2!$D$2:$H$13246,5,FALSE)</f>
        <v>#N/A</v>
      </c>
    </row>
    <row r="5055" spans="1:10" x14ac:dyDescent="0.2">
      <c r="A5055" s="1" t="s">
        <v>2842</v>
      </c>
      <c r="B5055" s="1" t="s">
        <v>2690</v>
      </c>
      <c r="C5055" t="s">
        <v>2691</v>
      </c>
      <c r="D5055" t="s">
        <v>10</v>
      </c>
      <c r="E5055" t="s">
        <v>2131</v>
      </c>
      <c r="F5055" t="s">
        <v>2683</v>
      </c>
      <c r="G5055" t="s">
        <v>2809</v>
      </c>
      <c r="H5055" t="e">
        <f>VLOOKUP(C5055,Sheet2!$D$2:$H$13246,3,FALSE)</f>
        <v>#N/A</v>
      </c>
      <c r="I5055" t="e">
        <f>VLOOKUP($C5055,Sheet2!$D$2:$H$13246,4,FALSE)</f>
        <v>#N/A</v>
      </c>
      <c r="J5055" t="e">
        <f>VLOOKUP($C5055,Sheet2!$D$2:$H$13246,5,FALSE)</f>
        <v>#N/A</v>
      </c>
    </row>
    <row r="5056" spans="1:10" x14ac:dyDescent="0.2">
      <c r="A5056" s="1" t="s">
        <v>2842</v>
      </c>
      <c r="B5056" s="1" t="s">
        <v>2692</v>
      </c>
      <c r="C5056" t="s">
        <v>2693</v>
      </c>
      <c r="D5056" t="s">
        <v>10</v>
      </c>
      <c r="E5056" t="s">
        <v>1994</v>
      </c>
      <c r="F5056" t="s">
        <v>2683</v>
      </c>
      <c r="G5056" t="s">
        <v>2809</v>
      </c>
      <c r="H5056" t="e">
        <f>VLOOKUP(C5056,Sheet2!$D$2:$H$13246,3,FALSE)</f>
        <v>#N/A</v>
      </c>
      <c r="I5056" t="e">
        <f>VLOOKUP($C5056,Sheet2!$D$2:$H$13246,4,FALSE)</f>
        <v>#N/A</v>
      </c>
      <c r="J5056" t="e">
        <f>VLOOKUP($C5056,Sheet2!$D$2:$H$13246,5,FALSE)</f>
        <v>#N/A</v>
      </c>
    </row>
    <row r="5057" spans="1:10" x14ac:dyDescent="0.2">
      <c r="A5057" s="1" t="s">
        <v>2842</v>
      </c>
      <c r="B5057" s="1" t="s">
        <v>2694</v>
      </c>
      <c r="C5057" t="s">
        <v>2695</v>
      </c>
      <c r="D5057" t="s">
        <v>10</v>
      </c>
      <c r="E5057" t="s">
        <v>1002</v>
      </c>
      <c r="F5057" t="s">
        <v>2683</v>
      </c>
      <c r="G5057" t="s">
        <v>2809</v>
      </c>
      <c r="H5057" t="e">
        <f>VLOOKUP(C5057,Sheet2!$D$2:$H$13246,3,FALSE)</f>
        <v>#N/A</v>
      </c>
      <c r="I5057" t="e">
        <f>VLOOKUP($C5057,Sheet2!$D$2:$H$13246,4,FALSE)</f>
        <v>#N/A</v>
      </c>
      <c r="J5057" t="e">
        <f>VLOOKUP($C5057,Sheet2!$D$2:$H$13246,5,FALSE)</f>
        <v>#N/A</v>
      </c>
    </row>
    <row r="5058" spans="1:10" x14ac:dyDescent="0.2">
      <c r="A5058" s="1" t="s">
        <v>2842</v>
      </c>
      <c r="B5058" s="1" t="s">
        <v>2696</v>
      </c>
      <c r="C5058" t="s">
        <v>2697</v>
      </c>
      <c r="D5058" t="s">
        <v>10</v>
      </c>
      <c r="E5058" t="s">
        <v>2033</v>
      </c>
      <c r="F5058" t="s">
        <v>2683</v>
      </c>
      <c r="G5058" t="s">
        <v>2809</v>
      </c>
      <c r="H5058" t="e">
        <f>VLOOKUP(C5058,Sheet2!$D$2:$H$13246,3,FALSE)</f>
        <v>#N/A</v>
      </c>
      <c r="I5058" t="e">
        <f>VLOOKUP($C5058,Sheet2!$D$2:$H$13246,4,FALSE)</f>
        <v>#N/A</v>
      </c>
      <c r="J5058" t="e">
        <f>VLOOKUP($C5058,Sheet2!$D$2:$H$13246,5,FALSE)</f>
        <v>#N/A</v>
      </c>
    </row>
    <row r="5059" spans="1:10" x14ac:dyDescent="0.2">
      <c r="A5059" s="1" t="s">
        <v>2842</v>
      </c>
      <c r="B5059" s="1" t="s">
        <v>2698</v>
      </c>
      <c r="C5059" t="s">
        <v>2699</v>
      </c>
      <c r="D5059" t="s">
        <v>10</v>
      </c>
      <c r="E5059" t="s">
        <v>1664</v>
      </c>
      <c r="F5059" t="s">
        <v>2683</v>
      </c>
      <c r="G5059" t="s">
        <v>2809</v>
      </c>
      <c r="H5059" t="e">
        <f>VLOOKUP(C5059,Sheet2!$D$2:$H$13246,3,FALSE)</f>
        <v>#N/A</v>
      </c>
      <c r="I5059" t="e">
        <f>VLOOKUP($C5059,Sheet2!$D$2:$H$13246,4,FALSE)</f>
        <v>#N/A</v>
      </c>
      <c r="J5059" t="e">
        <f>VLOOKUP($C5059,Sheet2!$D$2:$H$13246,5,FALSE)</f>
        <v>#N/A</v>
      </c>
    </row>
    <row r="5060" spans="1:10" x14ac:dyDescent="0.2">
      <c r="A5060" s="1" t="s">
        <v>2842</v>
      </c>
      <c r="B5060" s="1" t="s">
        <v>2700</v>
      </c>
      <c r="C5060" t="s">
        <v>2701</v>
      </c>
      <c r="D5060" t="s">
        <v>10</v>
      </c>
      <c r="E5060" t="s">
        <v>1766</v>
      </c>
      <c r="F5060" t="s">
        <v>2683</v>
      </c>
      <c r="G5060" t="s">
        <v>2809</v>
      </c>
      <c r="H5060" t="e">
        <f>VLOOKUP(C5060,Sheet2!$D$2:$H$13246,3,FALSE)</f>
        <v>#N/A</v>
      </c>
      <c r="I5060" t="e">
        <f>VLOOKUP($C5060,Sheet2!$D$2:$H$13246,4,FALSE)</f>
        <v>#N/A</v>
      </c>
      <c r="J5060" t="e">
        <f>VLOOKUP($C5060,Sheet2!$D$2:$H$13246,5,FALSE)</f>
        <v>#N/A</v>
      </c>
    </row>
    <row r="5061" spans="1:10" x14ac:dyDescent="0.2">
      <c r="A5061" s="1" t="s">
        <v>2842</v>
      </c>
      <c r="B5061" s="1" t="s">
        <v>2702</v>
      </c>
      <c r="C5061" t="s">
        <v>2703</v>
      </c>
      <c r="D5061" t="s">
        <v>10</v>
      </c>
      <c r="E5061" t="s">
        <v>2704</v>
      </c>
      <c r="F5061" t="s">
        <v>2683</v>
      </c>
      <c r="G5061" t="s">
        <v>2809</v>
      </c>
      <c r="H5061" t="e">
        <f>VLOOKUP(C5061,Sheet2!$D$2:$H$13246,3,FALSE)</f>
        <v>#N/A</v>
      </c>
      <c r="I5061" t="e">
        <f>VLOOKUP($C5061,Sheet2!$D$2:$H$13246,4,FALSE)</f>
        <v>#N/A</v>
      </c>
      <c r="J5061" t="e">
        <f>VLOOKUP($C5061,Sheet2!$D$2:$H$13246,5,FALSE)</f>
        <v>#N/A</v>
      </c>
    </row>
    <row r="5062" spans="1:10" x14ac:dyDescent="0.2">
      <c r="A5062" s="1" t="s">
        <v>2842</v>
      </c>
      <c r="B5062" s="1" t="s">
        <v>2705</v>
      </c>
      <c r="C5062" t="s">
        <v>2706</v>
      </c>
      <c r="D5062" t="s">
        <v>10</v>
      </c>
      <c r="E5062" t="s">
        <v>1621</v>
      </c>
      <c r="F5062" t="s">
        <v>2683</v>
      </c>
      <c r="G5062" t="s">
        <v>2809</v>
      </c>
      <c r="H5062" t="e">
        <f>VLOOKUP(C5062,Sheet2!$D$2:$H$13246,3,FALSE)</f>
        <v>#N/A</v>
      </c>
      <c r="I5062" t="e">
        <f>VLOOKUP($C5062,Sheet2!$D$2:$H$13246,4,FALSE)</f>
        <v>#N/A</v>
      </c>
      <c r="J5062" t="e">
        <f>VLOOKUP($C5062,Sheet2!$D$2:$H$13246,5,FALSE)</f>
        <v>#N/A</v>
      </c>
    </row>
    <row r="5063" spans="1:10" x14ac:dyDescent="0.2">
      <c r="A5063" s="1" t="s">
        <v>2842</v>
      </c>
      <c r="B5063" s="1" t="s">
        <v>2707</v>
      </c>
      <c r="C5063" t="s">
        <v>2708</v>
      </c>
      <c r="D5063" t="s">
        <v>10</v>
      </c>
      <c r="E5063" t="s">
        <v>1494</v>
      </c>
      <c r="F5063" t="s">
        <v>2683</v>
      </c>
      <c r="G5063" t="s">
        <v>2809</v>
      </c>
      <c r="H5063" t="e">
        <f>VLOOKUP(C5063,Sheet2!$D$2:$H$13246,3,FALSE)</f>
        <v>#N/A</v>
      </c>
      <c r="I5063" t="e">
        <f>VLOOKUP($C5063,Sheet2!$D$2:$H$13246,4,FALSE)</f>
        <v>#N/A</v>
      </c>
      <c r="J5063" t="e">
        <f>VLOOKUP($C5063,Sheet2!$D$2:$H$13246,5,FALSE)</f>
        <v>#N/A</v>
      </c>
    </row>
    <row r="5064" spans="1:10" x14ac:dyDescent="0.2">
      <c r="A5064" s="1" t="s">
        <v>2842</v>
      </c>
      <c r="B5064" s="1" t="s">
        <v>2709</v>
      </c>
      <c r="C5064" t="s">
        <v>2710</v>
      </c>
      <c r="D5064" t="s">
        <v>10</v>
      </c>
      <c r="E5064" t="s">
        <v>2547</v>
      </c>
      <c r="F5064" t="s">
        <v>2683</v>
      </c>
      <c r="G5064" t="s">
        <v>2809</v>
      </c>
      <c r="H5064" t="e">
        <f>VLOOKUP(C5064,Sheet2!$D$2:$H$13246,3,FALSE)</f>
        <v>#N/A</v>
      </c>
      <c r="I5064" t="e">
        <f>VLOOKUP($C5064,Sheet2!$D$2:$H$13246,4,FALSE)</f>
        <v>#N/A</v>
      </c>
      <c r="J5064" t="e">
        <f>VLOOKUP($C5064,Sheet2!$D$2:$H$13246,5,FALSE)</f>
        <v>#N/A</v>
      </c>
    </row>
    <row r="5065" spans="1:10" x14ac:dyDescent="0.2">
      <c r="A5065" s="1" t="s">
        <v>2842</v>
      </c>
      <c r="B5065" s="1" t="s">
        <v>2711</v>
      </c>
      <c r="C5065" t="s">
        <v>2712</v>
      </c>
      <c r="D5065" t="s">
        <v>10</v>
      </c>
      <c r="E5065" t="s">
        <v>1684</v>
      </c>
      <c r="F5065" t="s">
        <v>2683</v>
      </c>
      <c r="G5065" t="s">
        <v>2809</v>
      </c>
      <c r="H5065" t="e">
        <f>VLOOKUP(C5065,Sheet2!$D$2:$H$13246,3,FALSE)</f>
        <v>#N/A</v>
      </c>
      <c r="I5065" t="e">
        <f>VLOOKUP($C5065,Sheet2!$D$2:$H$13246,4,FALSE)</f>
        <v>#N/A</v>
      </c>
      <c r="J5065" t="e">
        <f>VLOOKUP($C5065,Sheet2!$D$2:$H$13246,5,FALSE)</f>
        <v>#N/A</v>
      </c>
    </row>
    <row r="5066" spans="1:10" x14ac:dyDescent="0.2">
      <c r="A5066" s="1" t="s">
        <v>2842</v>
      </c>
      <c r="B5066" s="1" t="s">
        <v>2713</v>
      </c>
      <c r="C5066" t="s">
        <v>2714</v>
      </c>
      <c r="D5066" t="s">
        <v>10</v>
      </c>
      <c r="E5066" t="s">
        <v>2346</v>
      </c>
      <c r="F5066" t="s">
        <v>2683</v>
      </c>
      <c r="G5066" t="s">
        <v>2809</v>
      </c>
      <c r="H5066" t="e">
        <f>VLOOKUP(C5066,Sheet2!$D$2:$H$13246,3,FALSE)</f>
        <v>#N/A</v>
      </c>
      <c r="I5066" t="e">
        <f>VLOOKUP($C5066,Sheet2!$D$2:$H$13246,4,FALSE)</f>
        <v>#N/A</v>
      </c>
      <c r="J5066" t="e">
        <f>VLOOKUP($C5066,Sheet2!$D$2:$H$13246,5,FALSE)</f>
        <v>#N/A</v>
      </c>
    </row>
    <row r="5067" spans="1:10" x14ac:dyDescent="0.2">
      <c r="A5067" s="1" t="s">
        <v>2842</v>
      </c>
      <c r="B5067" s="1" t="s">
        <v>2715</v>
      </c>
      <c r="C5067" t="s">
        <v>2716</v>
      </c>
      <c r="D5067" t="s">
        <v>10</v>
      </c>
      <c r="E5067" t="s">
        <v>1280</v>
      </c>
      <c r="F5067" t="s">
        <v>2683</v>
      </c>
      <c r="G5067" t="s">
        <v>2809</v>
      </c>
      <c r="H5067" t="e">
        <f>VLOOKUP(C5067,Sheet2!$D$2:$H$13246,3,FALSE)</f>
        <v>#N/A</v>
      </c>
      <c r="I5067" t="e">
        <f>VLOOKUP($C5067,Sheet2!$D$2:$H$13246,4,FALSE)</f>
        <v>#N/A</v>
      </c>
      <c r="J5067" t="e">
        <f>VLOOKUP($C5067,Sheet2!$D$2:$H$13246,5,FALSE)</f>
        <v>#N/A</v>
      </c>
    </row>
    <row r="5068" spans="1:10" x14ac:dyDescent="0.2">
      <c r="A5068" s="1" t="s">
        <v>2842</v>
      </c>
      <c r="B5068" s="1" t="s">
        <v>2717</v>
      </c>
      <c r="C5068" t="s">
        <v>2718</v>
      </c>
      <c r="D5068" t="s">
        <v>10</v>
      </c>
      <c r="E5068" t="s">
        <v>2406</v>
      </c>
      <c r="F5068" t="s">
        <v>2683</v>
      </c>
      <c r="G5068" t="s">
        <v>2809</v>
      </c>
      <c r="H5068" t="e">
        <f>VLOOKUP(C5068,Sheet2!$D$2:$H$13246,3,FALSE)</f>
        <v>#N/A</v>
      </c>
      <c r="I5068" t="e">
        <f>VLOOKUP($C5068,Sheet2!$D$2:$H$13246,4,FALSE)</f>
        <v>#N/A</v>
      </c>
      <c r="J5068" t="e">
        <f>VLOOKUP($C5068,Sheet2!$D$2:$H$13246,5,FALSE)</f>
        <v>#N/A</v>
      </c>
    </row>
    <row r="5069" spans="1:10" x14ac:dyDescent="0.2">
      <c r="A5069" s="1" t="s">
        <v>2842</v>
      </c>
      <c r="B5069" s="1" t="s">
        <v>2719</v>
      </c>
      <c r="C5069" t="s">
        <v>2720</v>
      </c>
      <c r="D5069" t="s">
        <v>10</v>
      </c>
      <c r="E5069" t="s">
        <v>1352</v>
      </c>
      <c r="F5069" t="s">
        <v>2683</v>
      </c>
      <c r="G5069" t="s">
        <v>2809</v>
      </c>
      <c r="H5069" t="e">
        <f>VLOOKUP(C5069,Sheet2!$D$2:$H$13246,3,FALSE)</f>
        <v>#N/A</v>
      </c>
      <c r="I5069" t="e">
        <f>VLOOKUP($C5069,Sheet2!$D$2:$H$13246,4,FALSE)</f>
        <v>#N/A</v>
      </c>
      <c r="J5069" t="e">
        <f>VLOOKUP($C5069,Sheet2!$D$2:$H$13246,5,FALSE)</f>
        <v>#N/A</v>
      </c>
    </row>
    <row r="5070" spans="1:10" x14ac:dyDescent="0.2">
      <c r="A5070" s="1" t="s">
        <v>2842</v>
      </c>
      <c r="B5070" s="1" t="s">
        <v>2721</v>
      </c>
      <c r="C5070" t="s">
        <v>2722</v>
      </c>
      <c r="D5070" t="s">
        <v>10</v>
      </c>
      <c r="E5070" t="s">
        <v>1914</v>
      </c>
      <c r="F5070" t="s">
        <v>2683</v>
      </c>
      <c r="G5070" t="s">
        <v>2809</v>
      </c>
      <c r="H5070" t="e">
        <f>VLOOKUP(C5070,Sheet2!$D$2:$H$13246,3,FALSE)</f>
        <v>#N/A</v>
      </c>
      <c r="I5070" t="e">
        <f>VLOOKUP($C5070,Sheet2!$D$2:$H$13246,4,FALSE)</f>
        <v>#N/A</v>
      </c>
      <c r="J5070" t="e">
        <f>VLOOKUP($C5070,Sheet2!$D$2:$H$13246,5,FALSE)</f>
        <v>#N/A</v>
      </c>
    </row>
    <row r="5071" spans="1:10" x14ac:dyDescent="0.2">
      <c r="A5071" s="1" t="s">
        <v>2842</v>
      </c>
      <c r="B5071" s="1" t="s">
        <v>2723</v>
      </c>
      <c r="C5071" t="s">
        <v>2724</v>
      </c>
      <c r="D5071" t="s">
        <v>10</v>
      </c>
      <c r="E5071" t="s">
        <v>153</v>
      </c>
      <c r="F5071" t="s">
        <v>2683</v>
      </c>
      <c r="G5071" t="s">
        <v>2809</v>
      </c>
      <c r="H5071" t="e">
        <f>VLOOKUP(C5071,Sheet2!$D$2:$H$13246,3,FALSE)</f>
        <v>#N/A</v>
      </c>
      <c r="I5071" t="e">
        <f>VLOOKUP($C5071,Sheet2!$D$2:$H$13246,4,FALSE)</f>
        <v>#N/A</v>
      </c>
      <c r="J5071" t="e">
        <f>VLOOKUP($C5071,Sheet2!$D$2:$H$13246,5,FALSE)</f>
        <v>#N/A</v>
      </c>
    </row>
    <row r="5072" spans="1:10" x14ac:dyDescent="0.2">
      <c r="A5072" s="1" t="s">
        <v>2842</v>
      </c>
      <c r="B5072" s="1" t="s">
        <v>2725</v>
      </c>
      <c r="C5072" t="s">
        <v>2863</v>
      </c>
      <c r="D5072" t="s">
        <v>10</v>
      </c>
      <c r="E5072" t="s">
        <v>1937</v>
      </c>
      <c r="F5072" t="s">
        <v>2683</v>
      </c>
      <c r="G5072" t="s">
        <v>2809</v>
      </c>
      <c r="H5072" t="e">
        <f>VLOOKUP(C5072,Sheet2!$D$2:$H$13246,3,FALSE)</f>
        <v>#N/A</v>
      </c>
      <c r="I5072" t="e">
        <f>VLOOKUP($C5072,Sheet2!$D$2:$H$13246,4,FALSE)</f>
        <v>#N/A</v>
      </c>
      <c r="J5072" t="e">
        <f>VLOOKUP($C5072,Sheet2!$D$2:$H$13246,5,FALSE)</f>
        <v>#N/A</v>
      </c>
    </row>
    <row r="5073" spans="1:10" x14ac:dyDescent="0.2">
      <c r="A5073" s="1" t="s">
        <v>2842</v>
      </c>
      <c r="B5073" s="1" t="s">
        <v>2727</v>
      </c>
      <c r="C5073" t="s">
        <v>2728</v>
      </c>
      <c r="D5073" t="s">
        <v>10</v>
      </c>
      <c r="E5073" t="s">
        <v>1386</v>
      </c>
      <c r="F5073" t="s">
        <v>2683</v>
      </c>
      <c r="G5073" t="s">
        <v>2809</v>
      </c>
      <c r="H5073" t="e">
        <f>VLOOKUP(C5073,Sheet2!$D$2:$H$13246,3,FALSE)</f>
        <v>#N/A</v>
      </c>
      <c r="I5073" t="e">
        <f>VLOOKUP($C5073,Sheet2!$D$2:$H$13246,4,FALSE)</f>
        <v>#N/A</v>
      </c>
      <c r="J5073" t="e">
        <f>VLOOKUP($C5073,Sheet2!$D$2:$H$13246,5,FALSE)</f>
        <v>#N/A</v>
      </c>
    </row>
    <row r="5074" spans="1:10" x14ac:dyDescent="0.2">
      <c r="A5074" s="1" t="s">
        <v>2842</v>
      </c>
      <c r="B5074" s="1" t="s">
        <v>2729</v>
      </c>
      <c r="C5074" t="s">
        <v>2730</v>
      </c>
      <c r="D5074" t="s">
        <v>10</v>
      </c>
      <c r="E5074" t="s">
        <v>1816</v>
      </c>
      <c r="F5074" t="s">
        <v>2683</v>
      </c>
      <c r="G5074" t="s">
        <v>2809</v>
      </c>
      <c r="H5074" t="e">
        <f>VLOOKUP(C5074,Sheet2!$D$2:$H$13246,3,FALSE)</f>
        <v>#N/A</v>
      </c>
      <c r="I5074" t="e">
        <f>VLOOKUP($C5074,Sheet2!$D$2:$H$13246,4,FALSE)</f>
        <v>#N/A</v>
      </c>
      <c r="J5074" t="e">
        <f>VLOOKUP($C5074,Sheet2!$D$2:$H$13246,5,FALSE)</f>
        <v>#N/A</v>
      </c>
    </row>
    <row r="5075" spans="1:10" x14ac:dyDescent="0.2">
      <c r="A5075" s="1" t="s">
        <v>2842</v>
      </c>
      <c r="B5075" s="1" t="s">
        <v>2731</v>
      </c>
      <c r="C5075" t="s">
        <v>2732</v>
      </c>
      <c r="D5075" t="s">
        <v>10</v>
      </c>
      <c r="E5075" t="s">
        <v>1828</v>
      </c>
      <c r="F5075" t="s">
        <v>2683</v>
      </c>
      <c r="G5075" t="s">
        <v>2809</v>
      </c>
      <c r="H5075" t="e">
        <f>VLOOKUP(C5075,Sheet2!$D$2:$H$13246,3,FALSE)</f>
        <v>#N/A</v>
      </c>
      <c r="I5075" t="e">
        <f>VLOOKUP($C5075,Sheet2!$D$2:$H$13246,4,FALSE)</f>
        <v>#N/A</v>
      </c>
      <c r="J5075" t="e">
        <f>VLOOKUP($C5075,Sheet2!$D$2:$H$13246,5,FALSE)</f>
        <v>#N/A</v>
      </c>
    </row>
    <row r="5076" spans="1:10" x14ac:dyDescent="0.2">
      <c r="A5076" s="1" t="s">
        <v>2842</v>
      </c>
      <c r="B5076" s="1" t="s">
        <v>2733</v>
      </c>
      <c r="C5076" t="s">
        <v>2864</v>
      </c>
      <c r="D5076" t="s">
        <v>10</v>
      </c>
      <c r="E5076" t="s">
        <v>2677</v>
      </c>
      <c r="F5076" t="s">
        <v>2683</v>
      </c>
      <c r="G5076" t="s">
        <v>2809</v>
      </c>
      <c r="H5076" t="e">
        <f>VLOOKUP(C5076,Sheet2!$D$2:$H$13246,3,FALSE)</f>
        <v>#N/A</v>
      </c>
      <c r="I5076" t="e">
        <f>VLOOKUP($C5076,Sheet2!$D$2:$H$13246,4,FALSE)</f>
        <v>#N/A</v>
      </c>
      <c r="J5076" t="e">
        <f>VLOOKUP($C5076,Sheet2!$D$2:$H$13246,5,FALSE)</f>
        <v>#N/A</v>
      </c>
    </row>
    <row r="5077" spans="1:10" x14ac:dyDescent="0.2">
      <c r="A5077" s="1" t="s">
        <v>2842</v>
      </c>
      <c r="B5077" s="1" t="s">
        <v>2735</v>
      </c>
      <c r="C5077" t="s">
        <v>2865</v>
      </c>
      <c r="D5077" t="s">
        <v>10</v>
      </c>
      <c r="E5077" t="s">
        <v>2303</v>
      </c>
      <c r="F5077" t="s">
        <v>2683</v>
      </c>
      <c r="G5077" t="s">
        <v>2809</v>
      </c>
      <c r="H5077" t="e">
        <f>VLOOKUP(C5077,Sheet2!$D$2:$H$13246,3,FALSE)</f>
        <v>#N/A</v>
      </c>
      <c r="I5077" t="e">
        <f>VLOOKUP($C5077,Sheet2!$D$2:$H$13246,4,FALSE)</f>
        <v>#N/A</v>
      </c>
      <c r="J5077" t="e">
        <f>VLOOKUP($C5077,Sheet2!$D$2:$H$13246,5,FALSE)</f>
        <v>#N/A</v>
      </c>
    </row>
    <row r="5078" spans="1:10" x14ac:dyDescent="0.2">
      <c r="A5078" s="1" t="s">
        <v>2842</v>
      </c>
      <c r="B5078" s="1" t="s">
        <v>2737</v>
      </c>
      <c r="C5078" t="s">
        <v>2738</v>
      </c>
      <c r="D5078" t="s">
        <v>10</v>
      </c>
      <c r="E5078" t="s">
        <v>2739</v>
      </c>
      <c r="F5078" t="s">
        <v>2683</v>
      </c>
      <c r="G5078" t="s">
        <v>2809</v>
      </c>
      <c r="H5078" t="e">
        <f>VLOOKUP(C5078,Sheet2!$D$2:$H$13246,3,FALSE)</f>
        <v>#N/A</v>
      </c>
      <c r="I5078" t="e">
        <f>VLOOKUP($C5078,Sheet2!$D$2:$H$13246,4,FALSE)</f>
        <v>#N/A</v>
      </c>
      <c r="J5078" t="e">
        <f>VLOOKUP($C5078,Sheet2!$D$2:$H$13246,5,FALSE)</f>
        <v>#N/A</v>
      </c>
    </row>
    <row r="5079" spans="1:10" x14ac:dyDescent="0.2">
      <c r="A5079" s="1" t="s">
        <v>2842</v>
      </c>
      <c r="B5079" s="1" t="s">
        <v>2740</v>
      </c>
      <c r="C5079" t="s">
        <v>2741</v>
      </c>
      <c r="D5079" t="s">
        <v>10</v>
      </c>
      <c r="E5079" t="s">
        <v>999</v>
      </c>
      <c r="F5079" t="s">
        <v>2683</v>
      </c>
      <c r="G5079" t="s">
        <v>2809</v>
      </c>
      <c r="H5079" t="e">
        <f>VLOOKUP(C5079,Sheet2!$D$2:$H$13246,3,FALSE)</f>
        <v>#N/A</v>
      </c>
      <c r="I5079" t="e">
        <f>VLOOKUP($C5079,Sheet2!$D$2:$H$13246,4,FALSE)</f>
        <v>#N/A</v>
      </c>
      <c r="J5079" t="e">
        <f>VLOOKUP($C5079,Sheet2!$D$2:$H$13246,5,FALSE)</f>
        <v>#N/A</v>
      </c>
    </row>
    <row r="5080" spans="1:10" x14ac:dyDescent="0.2">
      <c r="A5080" s="1" t="s">
        <v>2842</v>
      </c>
      <c r="B5080" s="1" t="s">
        <v>2742</v>
      </c>
      <c r="C5080" t="s">
        <v>2743</v>
      </c>
      <c r="D5080" t="s">
        <v>10</v>
      </c>
      <c r="E5080" t="s">
        <v>1127</v>
      </c>
      <c r="F5080" t="s">
        <v>2683</v>
      </c>
      <c r="G5080" t="s">
        <v>2809</v>
      </c>
      <c r="H5080" t="e">
        <f>VLOOKUP(C5080,Sheet2!$D$2:$H$13246,3,FALSE)</f>
        <v>#N/A</v>
      </c>
      <c r="I5080" t="e">
        <f>VLOOKUP($C5080,Sheet2!$D$2:$H$13246,4,FALSE)</f>
        <v>#N/A</v>
      </c>
      <c r="J5080" t="e">
        <f>VLOOKUP($C5080,Sheet2!$D$2:$H$13246,5,FALSE)</f>
        <v>#N/A</v>
      </c>
    </row>
    <row r="5081" spans="1:10" x14ac:dyDescent="0.2">
      <c r="A5081" s="1" t="s">
        <v>2842</v>
      </c>
      <c r="B5081" s="1" t="s">
        <v>2744</v>
      </c>
      <c r="C5081" t="s">
        <v>2745</v>
      </c>
      <c r="D5081" t="s">
        <v>10</v>
      </c>
      <c r="E5081" t="s">
        <v>2075</v>
      </c>
      <c r="F5081" t="s">
        <v>2683</v>
      </c>
      <c r="G5081" t="s">
        <v>2809</v>
      </c>
      <c r="H5081" t="e">
        <f>VLOOKUP(C5081,Sheet2!$D$2:$H$13246,3,FALSE)</f>
        <v>#N/A</v>
      </c>
      <c r="I5081" t="e">
        <f>VLOOKUP($C5081,Sheet2!$D$2:$H$13246,4,FALSE)</f>
        <v>#N/A</v>
      </c>
      <c r="J5081" t="e">
        <f>VLOOKUP($C5081,Sheet2!$D$2:$H$13246,5,FALSE)</f>
        <v>#N/A</v>
      </c>
    </row>
    <row r="5082" spans="1:10" x14ac:dyDescent="0.2">
      <c r="A5082" s="1" t="s">
        <v>2842</v>
      </c>
      <c r="B5082" s="1" t="s">
        <v>2746</v>
      </c>
      <c r="C5082" t="s">
        <v>2747</v>
      </c>
      <c r="D5082" t="s">
        <v>10</v>
      </c>
      <c r="E5082" t="s">
        <v>1441</v>
      </c>
      <c r="F5082" t="s">
        <v>2683</v>
      </c>
      <c r="G5082" t="s">
        <v>2809</v>
      </c>
      <c r="H5082" t="e">
        <f>VLOOKUP(C5082,Sheet2!$D$2:$H$13246,3,FALSE)</f>
        <v>#N/A</v>
      </c>
      <c r="I5082" t="e">
        <f>VLOOKUP($C5082,Sheet2!$D$2:$H$13246,4,FALSE)</f>
        <v>#N/A</v>
      </c>
      <c r="J5082" t="e">
        <f>VLOOKUP($C5082,Sheet2!$D$2:$H$13246,5,FALSE)</f>
        <v>#N/A</v>
      </c>
    </row>
    <row r="5083" spans="1:10" x14ac:dyDescent="0.2">
      <c r="A5083" s="1" t="s">
        <v>2842</v>
      </c>
      <c r="B5083" s="1" t="s">
        <v>2748</v>
      </c>
      <c r="C5083" t="s">
        <v>2749</v>
      </c>
      <c r="D5083" t="s">
        <v>10</v>
      </c>
      <c r="E5083" t="s">
        <v>1701</v>
      </c>
      <c r="F5083" t="s">
        <v>2683</v>
      </c>
      <c r="G5083" t="s">
        <v>2809</v>
      </c>
      <c r="H5083" t="e">
        <f>VLOOKUP(C5083,Sheet2!$D$2:$H$13246,3,FALSE)</f>
        <v>#N/A</v>
      </c>
      <c r="I5083" t="e">
        <f>VLOOKUP($C5083,Sheet2!$D$2:$H$13246,4,FALSE)</f>
        <v>#N/A</v>
      </c>
      <c r="J5083" t="e">
        <f>VLOOKUP($C5083,Sheet2!$D$2:$H$13246,5,FALSE)</f>
        <v>#N/A</v>
      </c>
    </row>
    <row r="5084" spans="1:10" x14ac:dyDescent="0.2">
      <c r="A5084" s="1" t="s">
        <v>2842</v>
      </c>
      <c r="B5084" s="1" t="s">
        <v>2750</v>
      </c>
      <c r="C5084" t="s">
        <v>2751</v>
      </c>
      <c r="D5084" t="s">
        <v>10</v>
      </c>
      <c r="E5084" t="s">
        <v>425</v>
      </c>
      <c r="F5084" t="s">
        <v>2683</v>
      </c>
      <c r="G5084" t="s">
        <v>2809</v>
      </c>
      <c r="H5084" t="e">
        <f>VLOOKUP(C5084,Sheet2!$D$2:$H$13246,3,FALSE)</f>
        <v>#N/A</v>
      </c>
      <c r="I5084" t="e">
        <f>VLOOKUP($C5084,Sheet2!$D$2:$H$13246,4,FALSE)</f>
        <v>#N/A</v>
      </c>
      <c r="J5084" t="e">
        <f>VLOOKUP($C5084,Sheet2!$D$2:$H$13246,5,FALSE)</f>
        <v>#N/A</v>
      </c>
    </row>
    <row r="5085" spans="1:10" x14ac:dyDescent="0.2">
      <c r="A5085" s="1" t="s">
        <v>2842</v>
      </c>
      <c r="B5085" s="1" t="s">
        <v>2752</v>
      </c>
      <c r="C5085" t="s">
        <v>2753</v>
      </c>
      <c r="D5085" t="s">
        <v>10</v>
      </c>
      <c r="E5085" t="s">
        <v>1922</v>
      </c>
      <c r="F5085" t="s">
        <v>2683</v>
      </c>
      <c r="G5085" t="s">
        <v>2809</v>
      </c>
      <c r="H5085" t="e">
        <f>VLOOKUP(C5085,Sheet2!$D$2:$H$13246,3,FALSE)</f>
        <v>#N/A</v>
      </c>
      <c r="I5085" t="e">
        <f>VLOOKUP($C5085,Sheet2!$D$2:$H$13246,4,FALSE)</f>
        <v>#N/A</v>
      </c>
      <c r="J5085" t="e">
        <f>VLOOKUP($C5085,Sheet2!$D$2:$H$13246,5,FALSE)</f>
        <v>#N/A</v>
      </c>
    </row>
    <row r="5086" spans="1:10" x14ac:dyDescent="0.2">
      <c r="A5086" s="1" t="s">
        <v>2842</v>
      </c>
      <c r="B5086" s="1" t="s">
        <v>2754</v>
      </c>
      <c r="C5086" t="s">
        <v>2755</v>
      </c>
      <c r="D5086" t="s">
        <v>10</v>
      </c>
      <c r="E5086" t="s">
        <v>1310</v>
      </c>
      <c r="F5086" t="s">
        <v>2683</v>
      </c>
      <c r="G5086" t="s">
        <v>2809</v>
      </c>
      <c r="H5086" t="e">
        <f>VLOOKUP(C5086,Sheet2!$D$2:$H$13246,3,FALSE)</f>
        <v>#N/A</v>
      </c>
      <c r="I5086" t="e">
        <f>VLOOKUP($C5086,Sheet2!$D$2:$H$13246,4,FALSE)</f>
        <v>#N/A</v>
      </c>
      <c r="J5086" t="e">
        <f>VLOOKUP($C5086,Sheet2!$D$2:$H$13246,5,FALSE)</f>
        <v>#N/A</v>
      </c>
    </row>
    <row r="5087" spans="1:10" x14ac:dyDescent="0.2">
      <c r="A5087" s="1" t="s">
        <v>2842</v>
      </c>
      <c r="B5087" s="1" t="s">
        <v>2756</v>
      </c>
      <c r="C5087" t="s">
        <v>2757</v>
      </c>
      <c r="D5087" t="s">
        <v>10</v>
      </c>
      <c r="E5087" t="s">
        <v>2214</v>
      </c>
      <c r="F5087" t="s">
        <v>2683</v>
      </c>
      <c r="G5087" t="s">
        <v>2809</v>
      </c>
      <c r="H5087" t="e">
        <f>VLOOKUP(C5087,Sheet2!$D$2:$H$13246,3,FALSE)</f>
        <v>#N/A</v>
      </c>
      <c r="I5087" t="e">
        <f>VLOOKUP($C5087,Sheet2!$D$2:$H$13246,4,FALSE)</f>
        <v>#N/A</v>
      </c>
      <c r="J5087" t="e">
        <f>VLOOKUP($C5087,Sheet2!$D$2:$H$13246,5,FALSE)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46"/>
  <sheetViews>
    <sheetView topLeftCell="D1" zoomScale="204" zoomScaleNormal="204" zoomScalePageLayoutView="204" workbookViewId="0">
      <selection activeCell="E6" sqref="E6"/>
    </sheetView>
  </sheetViews>
  <sheetFormatPr baseColWidth="10" defaultRowHeight="16" x14ac:dyDescent="0.2"/>
  <cols>
    <col min="1" max="1" width="4.33203125" bestFit="1" customWidth="1"/>
    <col min="2" max="2" width="9.33203125" bestFit="1" customWidth="1"/>
    <col min="3" max="3" width="63.33203125" bestFit="1" customWidth="1"/>
    <col min="4" max="5" width="63.33203125" customWidth="1"/>
    <col min="6" max="6" width="8.5" bestFit="1" customWidth="1"/>
    <col min="7" max="7" width="9.33203125" bestFit="1" customWidth="1"/>
    <col min="8" max="8" width="9.1640625" bestFit="1" customWidth="1"/>
    <col min="9" max="9" width="20.1640625" bestFit="1" customWidth="1"/>
    <col min="10" max="10" width="9.5" bestFit="1" customWidth="1"/>
    <col min="11" max="11" width="10.5" bestFit="1" customWidth="1"/>
  </cols>
  <sheetData>
    <row r="1" spans="1:11" x14ac:dyDescent="0.2">
      <c r="A1" t="s">
        <v>2866</v>
      </c>
      <c r="B1" t="s">
        <v>2867</v>
      </c>
      <c r="C1" t="s">
        <v>2868</v>
      </c>
      <c r="D1" t="s">
        <v>19082</v>
      </c>
      <c r="E1" t="s">
        <v>19083</v>
      </c>
      <c r="F1" t="s">
        <v>2869</v>
      </c>
      <c r="G1" t="s">
        <v>2870</v>
      </c>
      <c r="H1" t="s">
        <v>2871</v>
      </c>
      <c r="I1" t="s">
        <v>2872</v>
      </c>
      <c r="J1" t="s">
        <v>2873</v>
      </c>
      <c r="K1" t="s">
        <v>2874</v>
      </c>
    </row>
    <row r="2" spans="1:11" x14ac:dyDescent="0.2">
      <c r="A2" s="1" t="s">
        <v>2875</v>
      </c>
      <c r="B2" s="1" t="s">
        <v>2876</v>
      </c>
      <c r="C2" t="s">
        <v>2877</v>
      </c>
      <c r="D2" t="str">
        <f>UPPER(C2)</f>
        <v>ALABASTER CITY SCHOOL DISTRICT</v>
      </c>
      <c r="E2" t="str">
        <f>UPPER(TRIM(C2))</f>
        <v>ALABASTER CITY SCHOOL DISTRICT</v>
      </c>
      <c r="F2">
        <v>33517</v>
      </c>
      <c r="G2">
        <v>6678</v>
      </c>
      <c r="H2">
        <v>953</v>
      </c>
      <c r="I2" t="s">
        <v>2878</v>
      </c>
      <c r="J2" s="1" t="s">
        <v>2879</v>
      </c>
      <c r="K2" s="1" t="s">
        <v>2880</v>
      </c>
    </row>
    <row r="3" spans="1:11" x14ac:dyDescent="0.2">
      <c r="A3" s="1" t="s">
        <v>2875</v>
      </c>
      <c r="B3" s="1" t="s">
        <v>2881</v>
      </c>
      <c r="C3" t="s">
        <v>2882</v>
      </c>
      <c r="D3" t="str">
        <f t="shared" ref="D3:D66" si="0">UPPER(C3)</f>
        <v>ALBERTVILLE CITY SCHOOL DISTRICT</v>
      </c>
      <c r="E3" t="str">
        <f t="shared" ref="E3:E66" si="1">UPPER(TRIM(C3))</f>
        <v>ALBERTVILLE CITY SCHOOL DISTRICT</v>
      </c>
      <c r="F3">
        <v>21613</v>
      </c>
      <c r="G3">
        <v>4063</v>
      </c>
      <c r="H3">
        <v>1556</v>
      </c>
      <c r="I3" t="s">
        <v>2878</v>
      </c>
      <c r="J3" s="1" t="s">
        <v>2879</v>
      </c>
      <c r="K3" s="1" t="s">
        <v>2880</v>
      </c>
    </row>
    <row r="4" spans="1:11" x14ac:dyDescent="0.2">
      <c r="A4" s="1" t="s">
        <v>2875</v>
      </c>
      <c r="B4" s="1" t="s">
        <v>2883</v>
      </c>
      <c r="C4" t="s">
        <v>2884</v>
      </c>
      <c r="D4" t="str">
        <f t="shared" si="0"/>
        <v>ALEXANDER CITY CITY SCHOOL DISTRICT</v>
      </c>
      <c r="E4" t="str">
        <f t="shared" si="1"/>
        <v>ALEXANDER CITY CITY SCHOOL DISTRICT</v>
      </c>
      <c r="F4">
        <v>17092</v>
      </c>
      <c r="G4">
        <v>2662</v>
      </c>
      <c r="H4">
        <v>853</v>
      </c>
      <c r="I4" t="s">
        <v>2878</v>
      </c>
      <c r="J4" s="1" t="s">
        <v>2879</v>
      </c>
      <c r="K4" s="1" t="s">
        <v>2880</v>
      </c>
    </row>
    <row r="5" spans="1:11" x14ac:dyDescent="0.2">
      <c r="A5" s="1" t="s">
        <v>2875</v>
      </c>
      <c r="B5" s="1" t="s">
        <v>2885</v>
      </c>
      <c r="C5" t="s">
        <v>2886</v>
      </c>
      <c r="D5" t="str">
        <f t="shared" si="0"/>
        <v>ANDALUSIA CITY SCHOOL DISTRICT</v>
      </c>
      <c r="E5" t="str">
        <f t="shared" si="1"/>
        <v>ANDALUSIA CITY SCHOOL DISTRICT</v>
      </c>
      <c r="F5">
        <v>8942</v>
      </c>
      <c r="G5">
        <v>1491</v>
      </c>
      <c r="H5">
        <v>441</v>
      </c>
      <c r="I5" t="s">
        <v>2878</v>
      </c>
      <c r="J5" s="1" t="s">
        <v>2879</v>
      </c>
      <c r="K5" s="1" t="s">
        <v>2880</v>
      </c>
    </row>
    <row r="6" spans="1:11" x14ac:dyDescent="0.2">
      <c r="A6" s="1" t="s">
        <v>2875</v>
      </c>
      <c r="B6" s="1" t="s">
        <v>2887</v>
      </c>
      <c r="C6" t="s">
        <v>2888</v>
      </c>
      <c r="D6" t="str">
        <f t="shared" si="0"/>
        <v>ANNISTON CITY SCHOOL DISTRICT</v>
      </c>
      <c r="E6" t="str">
        <f t="shared" si="1"/>
        <v>ANNISTON CITY SCHOOL DISTRICT</v>
      </c>
      <c r="F6">
        <v>22345</v>
      </c>
      <c r="G6">
        <v>3213</v>
      </c>
      <c r="H6">
        <v>1187</v>
      </c>
      <c r="I6" t="s">
        <v>2878</v>
      </c>
      <c r="J6" s="1" t="s">
        <v>2879</v>
      </c>
      <c r="K6" s="1" t="s">
        <v>2880</v>
      </c>
    </row>
    <row r="7" spans="1:11" x14ac:dyDescent="0.2">
      <c r="A7" s="1" t="s">
        <v>2875</v>
      </c>
      <c r="B7" s="1" t="s">
        <v>2889</v>
      </c>
      <c r="C7" t="s">
        <v>2890</v>
      </c>
      <c r="D7" t="str">
        <f t="shared" si="0"/>
        <v>ARAB CITY SCHOOL DISTRICT</v>
      </c>
      <c r="E7" t="str">
        <f t="shared" si="1"/>
        <v>ARAB CITY SCHOOL DISTRICT</v>
      </c>
      <c r="F7">
        <v>8277</v>
      </c>
      <c r="G7">
        <v>1511</v>
      </c>
      <c r="H7">
        <v>341</v>
      </c>
      <c r="I7" t="s">
        <v>2878</v>
      </c>
      <c r="J7" s="1" t="s">
        <v>2879</v>
      </c>
      <c r="K7" s="1" t="s">
        <v>2880</v>
      </c>
    </row>
    <row r="8" spans="1:11" x14ac:dyDescent="0.2">
      <c r="A8" s="1" t="s">
        <v>2875</v>
      </c>
      <c r="B8" s="1" t="s">
        <v>2891</v>
      </c>
      <c r="C8" t="s">
        <v>2892</v>
      </c>
      <c r="D8" t="str">
        <f t="shared" si="0"/>
        <v>ATHENS CITY SCHOOL DISTRICT</v>
      </c>
      <c r="E8" t="str">
        <f t="shared" si="1"/>
        <v>ATHENS CITY SCHOOL DISTRICT</v>
      </c>
      <c r="F8">
        <v>24538</v>
      </c>
      <c r="G8">
        <v>3943</v>
      </c>
      <c r="H8">
        <v>683</v>
      </c>
      <c r="I8" t="s">
        <v>2878</v>
      </c>
      <c r="J8" s="1" t="s">
        <v>2879</v>
      </c>
      <c r="K8" s="1" t="s">
        <v>2880</v>
      </c>
    </row>
    <row r="9" spans="1:11" x14ac:dyDescent="0.2">
      <c r="A9" s="1" t="s">
        <v>2875</v>
      </c>
      <c r="B9" s="1" t="s">
        <v>2893</v>
      </c>
      <c r="C9" t="s">
        <v>2894</v>
      </c>
      <c r="D9" t="str">
        <f t="shared" si="0"/>
        <v>ATTALLA CITY SCHOOL DISTRICT</v>
      </c>
      <c r="E9" t="str">
        <f t="shared" si="1"/>
        <v>ATTALLA CITY SCHOOL DISTRICT</v>
      </c>
      <c r="F9">
        <v>5940</v>
      </c>
      <c r="G9">
        <v>942</v>
      </c>
      <c r="H9">
        <v>253</v>
      </c>
      <c r="I9" t="s">
        <v>2878</v>
      </c>
      <c r="J9" s="1" t="s">
        <v>2879</v>
      </c>
      <c r="K9" s="1" t="s">
        <v>2880</v>
      </c>
    </row>
    <row r="10" spans="1:11" x14ac:dyDescent="0.2">
      <c r="A10" s="1" t="s">
        <v>2875</v>
      </c>
      <c r="B10" s="1" t="s">
        <v>2895</v>
      </c>
      <c r="C10" t="s">
        <v>2896</v>
      </c>
      <c r="D10" t="str">
        <f t="shared" si="0"/>
        <v>AUBURN CITY SCHOOL DISTRICT</v>
      </c>
      <c r="E10" t="str">
        <f t="shared" si="1"/>
        <v>AUBURN CITY SCHOOL DISTRICT</v>
      </c>
      <c r="F10">
        <v>60508</v>
      </c>
      <c r="G10">
        <v>7273</v>
      </c>
      <c r="H10">
        <v>1019</v>
      </c>
      <c r="I10" t="s">
        <v>2878</v>
      </c>
      <c r="J10" s="1" t="s">
        <v>2879</v>
      </c>
      <c r="K10" s="1" t="s">
        <v>2880</v>
      </c>
    </row>
    <row r="11" spans="1:11" x14ac:dyDescent="0.2">
      <c r="A11" s="1" t="s">
        <v>2875</v>
      </c>
      <c r="B11" s="1" t="s">
        <v>2897</v>
      </c>
      <c r="C11" t="s">
        <v>2898</v>
      </c>
      <c r="D11" t="str">
        <f t="shared" si="0"/>
        <v>AUTAUGA COUNTY SCHOOL DISTRICT</v>
      </c>
      <c r="E11" t="str">
        <f t="shared" si="1"/>
        <v>AUTAUGA COUNTY SCHOOL DISTRICT</v>
      </c>
      <c r="F11">
        <v>55416</v>
      </c>
      <c r="G11">
        <v>10335</v>
      </c>
      <c r="H11">
        <v>1887</v>
      </c>
      <c r="I11" t="s">
        <v>2878</v>
      </c>
      <c r="J11" s="1" t="s">
        <v>2879</v>
      </c>
      <c r="K11" s="1" t="s">
        <v>2880</v>
      </c>
    </row>
    <row r="12" spans="1:11" x14ac:dyDescent="0.2">
      <c r="A12" s="1" t="s">
        <v>2875</v>
      </c>
      <c r="B12" s="1" t="s">
        <v>2899</v>
      </c>
      <c r="C12" t="s">
        <v>2900</v>
      </c>
      <c r="D12" t="str">
        <f t="shared" si="0"/>
        <v>BALDWIN COUNTY SCHOOL DISTRICT</v>
      </c>
      <c r="E12" t="str">
        <f t="shared" si="1"/>
        <v>BALDWIN COUNTY SCHOOL DISTRICT</v>
      </c>
      <c r="F12">
        <v>208563</v>
      </c>
      <c r="G12">
        <v>33670</v>
      </c>
      <c r="H12">
        <v>5512</v>
      </c>
      <c r="I12" t="s">
        <v>2878</v>
      </c>
      <c r="J12" s="1" t="s">
        <v>2879</v>
      </c>
      <c r="K12" s="1" t="s">
        <v>2880</v>
      </c>
    </row>
    <row r="13" spans="1:11" x14ac:dyDescent="0.2">
      <c r="A13" s="1" t="s">
        <v>2875</v>
      </c>
      <c r="B13" s="1" t="s">
        <v>2901</v>
      </c>
      <c r="C13" t="s">
        <v>2902</v>
      </c>
      <c r="D13" t="str">
        <f t="shared" si="0"/>
        <v>BARBOUR COUNTY SCHOOL DISTRICT</v>
      </c>
      <c r="E13" t="str">
        <f t="shared" si="1"/>
        <v>BARBOUR COUNTY SCHOOL DISTRICT</v>
      </c>
      <c r="F13">
        <v>13545</v>
      </c>
      <c r="G13">
        <v>1768</v>
      </c>
      <c r="H13">
        <v>650</v>
      </c>
      <c r="I13" t="s">
        <v>2878</v>
      </c>
      <c r="J13" s="1" t="s">
        <v>2879</v>
      </c>
      <c r="K13" s="1" t="s">
        <v>2880</v>
      </c>
    </row>
    <row r="14" spans="1:11" x14ac:dyDescent="0.2">
      <c r="A14" s="1" t="s">
        <v>2875</v>
      </c>
      <c r="B14" s="1" t="s">
        <v>2903</v>
      </c>
      <c r="C14" t="s">
        <v>2904</v>
      </c>
      <c r="D14" t="str">
        <f t="shared" si="0"/>
        <v>BESSEMER CITY SCHOOL DISTRICT</v>
      </c>
      <c r="E14" t="str">
        <f t="shared" si="1"/>
        <v>BESSEMER CITY SCHOOL DISTRICT</v>
      </c>
      <c r="F14">
        <v>27516</v>
      </c>
      <c r="G14">
        <v>4744</v>
      </c>
      <c r="H14">
        <v>1569</v>
      </c>
      <c r="I14" t="s">
        <v>2878</v>
      </c>
      <c r="J14" s="1" t="s">
        <v>2879</v>
      </c>
      <c r="K14" s="1" t="s">
        <v>2880</v>
      </c>
    </row>
    <row r="15" spans="1:11" x14ac:dyDescent="0.2">
      <c r="A15" s="1" t="s">
        <v>2875</v>
      </c>
      <c r="B15" s="1" t="s">
        <v>2905</v>
      </c>
      <c r="C15" t="s">
        <v>2906</v>
      </c>
      <c r="D15" t="str">
        <f t="shared" si="0"/>
        <v>BIBB COUNTY SCHOOL DISTRICT</v>
      </c>
      <c r="E15" t="str">
        <f t="shared" si="1"/>
        <v>BIBB COUNTY SCHOOL DISTRICT</v>
      </c>
      <c r="F15">
        <v>22643</v>
      </c>
      <c r="G15">
        <v>3425</v>
      </c>
      <c r="H15">
        <v>892</v>
      </c>
      <c r="I15" t="s">
        <v>2878</v>
      </c>
      <c r="J15" s="1" t="s">
        <v>2879</v>
      </c>
      <c r="K15" s="1" t="s">
        <v>2880</v>
      </c>
    </row>
    <row r="16" spans="1:11" x14ac:dyDescent="0.2">
      <c r="A16" s="1" t="s">
        <v>2875</v>
      </c>
      <c r="B16" s="1" t="s">
        <v>2907</v>
      </c>
      <c r="C16" t="s">
        <v>2908</v>
      </c>
      <c r="D16" t="str">
        <f t="shared" si="0"/>
        <v>BIRMINGHAM CITY SCHOOL DISTRICT</v>
      </c>
      <c r="E16" t="str">
        <f t="shared" si="1"/>
        <v>BIRMINGHAM CITY SCHOOL DISTRICT</v>
      </c>
      <c r="F16">
        <v>212712</v>
      </c>
      <c r="G16">
        <v>30585</v>
      </c>
      <c r="H16">
        <v>11226</v>
      </c>
      <c r="I16" t="s">
        <v>2878</v>
      </c>
      <c r="J16" s="1" t="s">
        <v>2879</v>
      </c>
      <c r="K16" s="1" t="s">
        <v>2880</v>
      </c>
    </row>
    <row r="17" spans="1:11" x14ac:dyDescent="0.2">
      <c r="A17" s="1" t="s">
        <v>2875</v>
      </c>
      <c r="B17" s="1" t="s">
        <v>2909</v>
      </c>
      <c r="C17" t="s">
        <v>2910</v>
      </c>
      <c r="D17" t="str">
        <f t="shared" si="0"/>
        <v>BLOUNT COUNTY SCHOOL DISTRICT</v>
      </c>
      <c r="E17" t="str">
        <f t="shared" si="1"/>
        <v>BLOUNT COUNTY SCHOOL DISTRICT</v>
      </c>
      <c r="F17">
        <v>51097</v>
      </c>
      <c r="G17">
        <v>9009</v>
      </c>
      <c r="H17">
        <v>1554</v>
      </c>
      <c r="I17" t="s">
        <v>2878</v>
      </c>
      <c r="J17" s="1" t="s">
        <v>2879</v>
      </c>
      <c r="K17" s="1" t="s">
        <v>2880</v>
      </c>
    </row>
    <row r="18" spans="1:11" x14ac:dyDescent="0.2">
      <c r="A18" s="1" t="s">
        <v>2875</v>
      </c>
      <c r="B18" s="1" t="s">
        <v>2911</v>
      </c>
      <c r="C18" t="s">
        <v>2912</v>
      </c>
      <c r="D18" t="str">
        <f t="shared" si="0"/>
        <v>BOAZ CITY SCHOOL DISTRICT</v>
      </c>
      <c r="E18" t="str">
        <f t="shared" si="1"/>
        <v>BOAZ CITY SCHOOL DISTRICT</v>
      </c>
      <c r="F18">
        <v>9640</v>
      </c>
      <c r="G18">
        <v>1756</v>
      </c>
      <c r="H18">
        <v>466</v>
      </c>
      <c r="I18" t="s">
        <v>2878</v>
      </c>
      <c r="J18" s="1" t="s">
        <v>2879</v>
      </c>
      <c r="K18" s="1" t="s">
        <v>2880</v>
      </c>
    </row>
    <row r="19" spans="1:11" x14ac:dyDescent="0.2">
      <c r="A19" s="1" t="s">
        <v>2875</v>
      </c>
      <c r="B19" s="1" t="s">
        <v>2913</v>
      </c>
      <c r="C19" t="s">
        <v>2914</v>
      </c>
      <c r="D19" t="str">
        <f t="shared" si="0"/>
        <v>BREWTON CITY SCHOOL DISTRICT</v>
      </c>
      <c r="E19" t="str">
        <f t="shared" si="1"/>
        <v>BREWTON CITY SCHOOL DISTRICT</v>
      </c>
      <c r="F19">
        <v>5326</v>
      </c>
      <c r="G19">
        <v>888</v>
      </c>
      <c r="H19">
        <v>337</v>
      </c>
      <c r="I19" t="s">
        <v>2878</v>
      </c>
      <c r="J19" s="1" t="s">
        <v>2879</v>
      </c>
      <c r="K19" s="1" t="s">
        <v>2880</v>
      </c>
    </row>
    <row r="20" spans="1:11" x14ac:dyDescent="0.2">
      <c r="A20" s="1" t="s">
        <v>2875</v>
      </c>
      <c r="B20" s="1" t="s">
        <v>2915</v>
      </c>
      <c r="C20" t="s">
        <v>2916</v>
      </c>
      <c r="D20" t="str">
        <f t="shared" si="0"/>
        <v>BULLOCK COUNTY SCHOOL DISTRICT</v>
      </c>
      <c r="E20" t="str">
        <f t="shared" si="1"/>
        <v>BULLOCK COUNTY SCHOOL DISTRICT</v>
      </c>
      <c r="F20">
        <v>10362</v>
      </c>
      <c r="G20">
        <v>1605</v>
      </c>
      <c r="H20">
        <v>689</v>
      </c>
      <c r="I20" t="s">
        <v>2878</v>
      </c>
      <c r="J20" s="1" t="s">
        <v>2879</v>
      </c>
      <c r="K20" s="1" t="s">
        <v>2880</v>
      </c>
    </row>
    <row r="21" spans="1:11" x14ac:dyDescent="0.2">
      <c r="A21" s="1" t="s">
        <v>2875</v>
      </c>
      <c r="B21" s="1" t="s">
        <v>2917</v>
      </c>
      <c r="C21" t="s">
        <v>2918</v>
      </c>
      <c r="D21" t="str">
        <f t="shared" si="0"/>
        <v>BUTLER COUNTY SCHOOL DISTRICT</v>
      </c>
      <c r="E21" t="str">
        <f t="shared" si="1"/>
        <v>BUTLER COUNTY SCHOOL DISTRICT</v>
      </c>
      <c r="F21">
        <v>19998</v>
      </c>
      <c r="G21">
        <v>3519</v>
      </c>
      <c r="H21">
        <v>1187</v>
      </c>
      <c r="I21" t="s">
        <v>2878</v>
      </c>
      <c r="J21" s="1" t="s">
        <v>2879</v>
      </c>
      <c r="K21" s="1" t="s">
        <v>2880</v>
      </c>
    </row>
    <row r="22" spans="1:11" x14ac:dyDescent="0.2">
      <c r="A22" s="1" t="s">
        <v>2875</v>
      </c>
      <c r="B22" s="1" t="s">
        <v>2919</v>
      </c>
      <c r="C22" t="s">
        <v>2920</v>
      </c>
      <c r="D22" t="str">
        <f t="shared" si="0"/>
        <v>CALHOUN COUNTY SCHOOL DISTRICT</v>
      </c>
      <c r="E22" t="str">
        <f t="shared" si="1"/>
        <v>CALHOUN COUNTY SCHOOL DISTRICT</v>
      </c>
      <c r="F22">
        <v>54887</v>
      </c>
      <c r="G22">
        <v>9573</v>
      </c>
      <c r="H22">
        <v>1858</v>
      </c>
      <c r="I22" t="s">
        <v>2878</v>
      </c>
      <c r="J22" s="1" t="s">
        <v>2879</v>
      </c>
      <c r="K22" s="1" t="s">
        <v>2880</v>
      </c>
    </row>
    <row r="23" spans="1:11" x14ac:dyDescent="0.2">
      <c r="A23" s="1" t="s">
        <v>2875</v>
      </c>
      <c r="B23" s="1" t="s">
        <v>2921</v>
      </c>
      <c r="C23" t="s">
        <v>2922</v>
      </c>
      <c r="D23" t="str">
        <f t="shared" si="0"/>
        <v>CHAMBERS COUNTY SCHOOL DISTRICT</v>
      </c>
      <c r="E23" t="str">
        <f t="shared" si="1"/>
        <v>CHAMBERS COUNTY SCHOOL DISTRICT</v>
      </c>
      <c r="F23">
        <v>27437</v>
      </c>
      <c r="G23">
        <v>4183</v>
      </c>
      <c r="H23">
        <v>1197</v>
      </c>
      <c r="I23" t="s">
        <v>2878</v>
      </c>
      <c r="J23" s="1" t="s">
        <v>2879</v>
      </c>
      <c r="K23" s="1" t="s">
        <v>2880</v>
      </c>
    </row>
    <row r="24" spans="1:11" x14ac:dyDescent="0.2">
      <c r="A24" s="1" t="s">
        <v>2875</v>
      </c>
      <c r="B24" s="1" t="s">
        <v>2923</v>
      </c>
      <c r="C24" t="s">
        <v>2924</v>
      </c>
      <c r="D24" t="str">
        <f t="shared" si="0"/>
        <v>CHEROKEE COUNTY SCHOOL DISTRICT</v>
      </c>
      <c r="E24" t="str">
        <f t="shared" si="1"/>
        <v>CHEROKEE COUNTY SCHOOL DISTRICT</v>
      </c>
      <c r="F24">
        <v>25725</v>
      </c>
      <c r="G24">
        <v>3915</v>
      </c>
      <c r="H24">
        <v>982</v>
      </c>
      <c r="I24" t="s">
        <v>2878</v>
      </c>
      <c r="J24" s="1" t="s">
        <v>2879</v>
      </c>
      <c r="K24" s="1" t="s">
        <v>2880</v>
      </c>
    </row>
    <row r="25" spans="1:11" x14ac:dyDescent="0.2">
      <c r="A25" s="1" t="s">
        <v>2875</v>
      </c>
      <c r="B25" s="1" t="s">
        <v>2925</v>
      </c>
      <c r="C25" t="s">
        <v>2926</v>
      </c>
      <c r="D25" t="str">
        <f t="shared" si="0"/>
        <v>CHICKASAW CITY SCHOOL DISTRICT</v>
      </c>
      <c r="E25" t="str">
        <f t="shared" si="1"/>
        <v>CHICKASAW CITY SCHOOL DISTRICT</v>
      </c>
      <c r="F25">
        <v>6126</v>
      </c>
      <c r="G25">
        <v>1012</v>
      </c>
      <c r="H25">
        <v>480</v>
      </c>
      <c r="I25" t="s">
        <v>2878</v>
      </c>
      <c r="J25" s="1" t="s">
        <v>2879</v>
      </c>
      <c r="K25" s="1" t="s">
        <v>2880</v>
      </c>
    </row>
    <row r="26" spans="1:11" x14ac:dyDescent="0.2">
      <c r="A26" s="1" t="s">
        <v>2875</v>
      </c>
      <c r="B26" s="1" t="s">
        <v>2927</v>
      </c>
      <c r="C26" t="s">
        <v>2928</v>
      </c>
      <c r="D26" t="str">
        <f t="shared" si="0"/>
        <v>CHILTON COUNTY SCHOOL DISTRICT</v>
      </c>
      <c r="E26" t="str">
        <f t="shared" si="1"/>
        <v>CHILTON COUNTY SCHOOL DISTRICT</v>
      </c>
      <c r="F26">
        <v>43941</v>
      </c>
      <c r="G26">
        <v>7778</v>
      </c>
      <c r="H26">
        <v>1902</v>
      </c>
      <c r="I26" t="s">
        <v>2878</v>
      </c>
      <c r="J26" s="1" t="s">
        <v>2879</v>
      </c>
      <c r="K26" s="1" t="s">
        <v>2880</v>
      </c>
    </row>
    <row r="27" spans="1:11" x14ac:dyDescent="0.2">
      <c r="A27" s="1" t="s">
        <v>2875</v>
      </c>
      <c r="B27" s="1" t="s">
        <v>2929</v>
      </c>
      <c r="C27" t="s">
        <v>2930</v>
      </c>
      <c r="D27" t="str">
        <f t="shared" si="0"/>
        <v>CHOCTAW COUNTY SCHOOL DISTRICT</v>
      </c>
      <c r="E27" t="str">
        <f t="shared" si="1"/>
        <v>CHOCTAW COUNTY SCHOOL DISTRICT</v>
      </c>
      <c r="F27">
        <v>12993</v>
      </c>
      <c r="G27">
        <v>1972</v>
      </c>
      <c r="H27">
        <v>595</v>
      </c>
      <c r="I27" t="s">
        <v>2878</v>
      </c>
      <c r="J27" s="1" t="s">
        <v>2879</v>
      </c>
      <c r="K27" s="1" t="s">
        <v>2880</v>
      </c>
    </row>
    <row r="28" spans="1:11" x14ac:dyDescent="0.2">
      <c r="A28" s="1" t="s">
        <v>2875</v>
      </c>
      <c r="B28" s="1" t="s">
        <v>2931</v>
      </c>
      <c r="C28" t="s">
        <v>2932</v>
      </c>
      <c r="D28" t="str">
        <f t="shared" si="0"/>
        <v>CLARKE COUNTY SCHOOL DISTRICT</v>
      </c>
      <c r="E28" t="str">
        <f t="shared" si="1"/>
        <v>CLARKE COUNTY SCHOOL DISTRICT</v>
      </c>
      <c r="F28">
        <v>18829</v>
      </c>
      <c r="G28">
        <v>3043</v>
      </c>
      <c r="H28">
        <v>1096</v>
      </c>
      <c r="I28" t="s">
        <v>2878</v>
      </c>
      <c r="J28" s="1" t="s">
        <v>2879</v>
      </c>
      <c r="K28" s="1" t="s">
        <v>2880</v>
      </c>
    </row>
    <row r="29" spans="1:11" x14ac:dyDescent="0.2">
      <c r="A29" s="1" t="s">
        <v>2875</v>
      </c>
      <c r="B29" s="1" t="s">
        <v>2933</v>
      </c>
      <c r="C29" t="s">
        <v>2934</v>
      </c>
      <c r="D29" t="str">
        <f t="shared" si="0"/>
        <v>CLAY COUNTY SCHOOL DISTRICT</v>
      </c>
      <c r="E29" t="str">
        <f t="shared" si="1"/>
        <v>CLAY COUNTY SCHOOL DISTRICT</v>
      </c>
      <c r="F29">
        <v>13492</v>
      </c>
      <c r="G29">
        <v>2077</v>
      </c>
      <c r="H29">
        <v>537</v>
      </c>
      <c r="I29" t="s">
        <v>2878</v>
      </c>
      <c r="J29" s="1" t="s">
        <v>2879</v>
      </c>
      <c r="K29" s="1" t="s">
        <v>2880</v>
      </c>
    </row>
    <row r="30" spans="1:11" x14ac:dyDescent="0.2">
      <c r="A30" s="1" t="s">
        <v>2875</v>
      </c>
      <c r="B30" s="1" t="s">
        <v>2935</v>
      </c>
      <c r="C30" t="s">
        <v>2936</v>
      </c>
      <c r="D30" t="str">
        <f t="shared" si="0"/>
        <v>CLEBURNE COUNTY SCHOOL DISTRICT</v>
      </c>
      <c r="E30" t="str">
        <f t="shared" si="1"/>
        <v>CLEBURNE COUNTY SCHOOL DISTRICT</v>
      </c>
      <c r="F30">
        <v>14563</v>
      </c>
      <c r="G30">
        <v>2499</v>
      </c>
      <c r="H30">
        <v>572</v>
      </c>
      <c r="I30" t="s">
        <v>2878</v>
      </c>
      <c r="J30" s="1" t="s">
        <v>2879</v>
      </c>
      <c r="K30" s="1" t="s">
        <v>2880</v>
      </c>
    </row>
    <row r="31" spans="1:11" x14ac:dyDescent="0.2">
      <c r="A31" s="1" t="s">
        <v>2875</v>
      </c>
      <c r="B31" s="1" t="s">
        <v>2937</v>
      </c>
      <c r="C31" t="s">
        <v>2938</v>
      </c>
      <c r="D31" t="str">
        <f t="shared" si="0"/>
        <v>COFFEE COUNTY SCHOOL DISTRICT</v>
      </c>
      <c r="E31" t="str">
        <f t="shared" si="1"/>
        <v>COFFEE COUNTY SCHOOL DISTRICT</v>
      </c>
      <c r="F31">
        <v>19107</v>
      </c>
      <c r="G31">
        <v>3370</v>
      </c>
      <c r="H31">
        <v>543</v>
      </c>
      <c r="I31" t="s">
        <v>2878</v>
      </c>
      <c r="J31" s="1" t="s">
        <v>2879</v>
      </c>
      <c r="K31" s="1" t="s">
        <v>2880</v>
      </c>
    </row>
    <row r="32" spans="1:11" x14ac:dyDescent="0.2">
      <c r="A32" s="1" t="s">
        <v>2875</v>
      </c>
      <c r="B32" s="1" t="s">
        <v>2939</v>
      </c>
      <c r="C32" t="s">
        <v>2940</v>
      </c>
      <c r="D32" t="str">
        <f t="shared" si="0"/>
        <v>COLBERT COUNTY SCHOOL DISTRICT</v>
      </c>
      <c r="E32" t="str">
        <f t="shared" si="1"/>
        <v>COLBERT COUNTY SCHOOL DISTRICT</v>
      </c>
      <c r="F32">
        <v>23564</v>
      </c>
      <c r="G32">
        <v>3616</v>
      </c>
      <c r="H32">
        <v>825</v>
      </c>
      <c r="I32" t="s">
        <v>2878</v>
      </c>
      <c r="J32" s="1" t="s">
        <v>2879</v>
      </c>
      <c r="K32" s="1" t="s">
        <v>2880</v>
      </c>
    </row>
    <row r="33" spans="1:11" x14ac:dyDescent="0.2">
      <c r="A33" s="1" t="s">
        <v>2875</v>
      </c>
      <c r="B33" s="1" t="s">
        <v>2941</v>
      </c>
      <c r="C33" t="s">
        <v>2942</v>
      </c>
      <c r="D33" t="str">
        <f t="shared" si="0"/>
        <v>CONECUH COUNTY SCHOOL DISTRICT</v>
      </c>
      <c r="E33" t="str">
        <f t="shared" si="1"/>
        <v>CONECUH COUNTY SCHOOL DISTRICT</v>
      </c>
      <c r="F33">
        <v>12395</v>
      </c>
      <c r="G33">
        <v>1944</v>
      </c>
      <c r="H33">
        <v>809</v>
      </c>
      <c r="I33" t="s">
        <v>2878</v>
      </c>
      <c r="J33" s="1" t="s">
        <v>2879</v>
      </c>
      <c r="K33" s="1" t="s">
        <v>2880</v>
      </c>
    </row>
    <row r="34" spans="1:11" x14ac:dyDescent="0.2">
      <c r="A34" s="1" t="s">
        <v>2875</v>
      </c>
      <c r="B34" s="1" t="s">
        <v>2943</v>
      </c>
      <c r="C34" t="s">
        <v>2944</v>
      </c>
      <c r="D34" t="str">
        <f t="shared" si="0"/>
        <v>COOSA COUNTY SCHOOL DISTRICT</v>
      </c>
      <c r="E34" t="str">
        <f t="shared" si="1"/>
        <v>COOSA COUNTY SCHOOL DISTRICT</v>
      </c>
      <c r="F34">
        <v>10581</v>
      </c>
      <c r="G34">
        <v>1367</v>
      </c>
      <c r="H34">
        <v>381</v>
      </c>
      <c r="I34" t="s">
        <v>2878</v>
      </c>
      <c r="J34" s="1" t="s">
        <v>2879</v>
      </c>
      <c r="K34" s="1" t="s">
        <v>2880</v>
      </c>
    </row>
    <row r="35" spans="1:11" x14ac:dyDescent="0.2">
      <c r="A35" s="1" t="s">
        <v>2875</v>
      </c>
      <c r="B35" s="1" t="s">
        <v>2945</v>
      </c>
      <c r="C35" t="s">
        <v>2946</v>
      </c>
      <c r="D35" t="str">
        <f t="shared" si="0"/>
        <v>COVINGTON COUNTY SCHOOL DISTRICT</v>
      </c>
      <c r="E35" t="str">
        <f t="shared" si="1"/>
        <v>COVINGTON COUNTY SCHOOL DISTRICT</v>
      </c>
      <c r="F35">
        <v>21912</v>
      </c>
      <c r="G35">
        <v>3455</v>
      </c>
      <c r="H35">
        <v>825</v>
      </c>
      <c r="I35" t="s">
        <v>2878</v>
      </c>
      <c r="J35" s="1" t="s">
        <v>2879</v>
      </c>
      <c r="K35" s="1" t="s">
        <v>2880</v>
      </c>
    </row>
    <row r="36" spans="1:11" x14ac:dyDescent="0.2">
      <c r="A36" s="1" t="s">
        <v>2875</v>
      </c>
      <c r="B36" s="1" t="s">
        <v>2947</v>
      </c>
      <c r="C36" t="s">
        <v>2948</v>
      </c>
      <c r="D36" t="str">
        <f t="shared" si="0"/>
        <v>CRENSHAW COUNTY SCHOOL DISTRICT</v>
      </c>
      <c r="E36" t="str">
        <f t="shared" si="1"/>
        <v>CRENSHAW COUNTY SCHOOL DISTRICT</v>
      </c>
      <c r="F36">
        <v>13913</v>
      </c>
      <c r="G36">
        <v>2411</v>
      </c>
      <c r="H36">
        <v>633</v>
      </c>
      <c r="I36" t="s">
        <v>2878</v>
      </c>
      <c r="J36" s="1" t="s">
        <v>2879</v>
      </c>
      <c r="K36" s="1" t="s">
        <v>2880</v>
      </c>
    </row>
    <row r="37" spans="1:11" x14ac:dyDescent="0.2">
      <c r="A37" s="1" t="s">
        <v>2875</v>
      </c>
      <c r="B37" s="1" t="s">
        <v>2949</v>
      </c>
      <c r="C37" t="s">
        <v>2950</v>
      </c>
      <c r="D37" t="str">
        <f t="shared" si="0"/>
        <v>CULLMAN CITY SCHOOL DISTRICT</v>
      </c>
      <c r="E37" t="str">
        <f t="shared" si="1"/>
        <v>CULLMAN CITY SCHOOL DISTRICT</v>
      </c>
      <c r="F37">
        <v>15041</v>
      </c>
      <c r="G37">
        <v>2336</v>
      </c>
      <c r="H37">
        <v>489</v>
      </c>
      <c r="I37" t="s">
        <v>2878</v>
      </c>
      <c r="J37" s="1" t="s">
        <v>2879</v>
      </c>
      <c r="K37" s="1" t="s">
        <v>2880</v>
      </c>
    </row>
    <row r="38" spans="1:11" x14ac:dyDescent="0.2">
      <c r="A38" s="1" t="s">
        <v>2875</v>
      </c>
      <c r="B38" s="1" t="s">
        <v>2951</v>
      </c>
      <c r="C38" t="s">
        <v>2952</v>
      </c>
      <c r="D38" t="str">
        <f t="shared" si="0"/>
        <v>CULLMAN COUNTY SCHOOL DISTRICT</v>
      </c>
      <c r="E38" t="str">
        <f t="shared" si="1"/>
        <v>CULLMAN COUNTY SCHOOL DISTRICT</v>
      </c>
      <c r="F38">
        <v>67402</v>
      </c>
      <c r="G38">
        <v>11219</v>
      </c>
      <c r="H38">
        <v>1999</v>
      </c>
      <c r="I38" t="s">
        <v>2878</v>
      </c>
      <c r="J38" s="1" t="s">
        <v>2879</v>
      </c>
      <c r="K38" s="1" t="s">
        <v>2880</v>
      </c>
    </row>
    <row r="39" spans="1:11" x14ac:dyDescent="0.2">
      <c r="A39" s="1" t="s">
        <v>2875</v>
      </c>
      <c r="B39" s="1" t="s">
        <v>2953</v>
      </c>
      <c r="C39" t="s">
        <v>2954</v>
      </c>
      <c r="D39" t="str">
        <f t="shared" si="0"/>
        <v>DALE COUNTY SCHOOL DISTRICT</v>
      </c>
      <c r="E39" t="str">
        <f t="shared" si="1"/>
        <v>DALE COUNTY SCHOOL DISTRICT</v>
      </c>
      <c r="F39">
        <v>14935</v>
      </c>
      <c r="G39">
        <v>2392</v>
      </c>
      <c r="H39">
        <v>564</v>
      </c>
      <c r="I39" t="s">
        <v>2878</v>
      </c>
      <c r="J39" s="1" t="s">
        <v>2879</v>
      </c>
      <c r="K39" s="1" t="s">
        <v>2880</v>
      </c>
    </row>
    <row r="40" spans="1:11" x14ac:dyDescent="0.2">
      <c r="A40" s="1" t="s">
        <v>2875</v>
      </c>
      <c r="B40" s="1" t="s">
        <v>2955</v>
      </c>
      <c r="C40" t="s">
        <v>2956</v>
      </c>
      <c r="D40" t="str">
        <f t="shared" si="0"/>
        <v>DALEVILLE CITY SCHOOL DISTRICT</v>
      </c>
      <c r="E40" t="str">
        <f t="shared" si="1"/>
        <v>DALEVILLE CITY SCHOOL DISTRICT</v>
      </c>
      <c r="F40">
        <v>11272</v>
      </c>
      <c r="G40">
        <v>1775</v>
      </c>
      <c r="H40">
        <v>520</v>
      </c>
      <c r="I40" t="s">
        <v>2878</v>
      </c>
      <c r="J40" s="1" t="s">
        <v>2879</v>
      </c>
      <c r="K40" s="1" t="s">
        <v>2880</v>
      </c>
    </row>
    <row r="41" spans="1:11" x14ac:dyDescent="0.2">
      <c r="A41" s="1" t="s">
        <v>2875</v>
      </c>
      <c r="B41" s="1" t="s">
        <v>2957</v>
      </c>
      <c r="C41" t="s">
        <v>2958</v>
      </c>
      <c r="D41" t="str">
        <f t="shared" si="0"/>
        <v>DALLAS COUNTY SCHOOL DISTRICT</v>
      </c>
      <c r="E41" t="str">
        <f t="shared" si="1"/>
        <v>DALLAS COUNTY SCHOOL DISTRICT</v>
      </c>
      <c r="F41">
        <v>21058</v>
      </c>
      <c r="G41">
        <v>3842</v>
      </c>
      <c r="H41">
        <v>2012</v>
      </c>
      <c r="I41" t="s">
        <v>2878</v>
      </c>
      <c r="J41" s="1" t="s">
        <v>2879</v>
      </c>
      <c r="K41" s="1" t="s">
        <v>2880</v>
      </c>
    </row>
    <row r="42" spans="1:11" x14ac:dyDescent="0.2">
      <c r="A42" s="1" t="s">
        <v>2875</v>
      </c>
      <c r="B42" s="1" t="s">
        <v>2959</v>
      </c>
      <c r="C42" t="s">
        <v>2960</v>
      </c>
      <c r="D42" t="str">
        <f t="shared" si="0"/>
        <v>DEKALB COUNTY SCHOOL DISTRICT</v>
      </c>
      <c r="E42" t="str">
        <f t="shared" si="1"/>
        <v>DEKALB COUNTY SCHOOL DISTRICT</v>
      </c>
      <c r="F42">
        <v>56842</v>
      </c>
      <c r="G42">
        <v>10547</v>
      </c>
      <c r="H42">
        <v>2976</v>
      </c>
      <c r="I42" t="s">
        <v>2878</v>
      </c>
      <c r="J42" s="1" t="s">
        <v>2879</v>
      </c>
      <c r="K42" s="1" t="s">
        <v>2880</v>
      </c>
    </row>
    <row r="43" spans="1:11" x14ac:dyDescent="0.2">
      <c r="A43" s="1" t="s">
        <v>2875</v>
      </c>
      <c r="B43" s="1" t="s">
        <v>2961</v>
      </c>
      <c r="C43" t="s">
        <v>2962</v>
      </c>
      <c r="D43" t="str">
        <f t="shared" si="0"/>
        <v>DECATUR CITY SCHOOL DISTRICT</v>
      </c>
      <c r="E43" t="str">
        <f t="shared" si="1"/>
        <v>DECATUR CITY SCHOOL DISTRICT</v>
      </c>
      <c r="F43">
        <v>55500</v>
      </c>
      <c r="G43">
        <v>9344</v>
      </c>
      <c r="H43">
        <v>2492</v>
      </c>
      <c r="I43" t="s">
        <v>2878</v>
      </c>
      <c r="J43" s="1" t="s">
        <v>2879</v>
      </c>
      <c r="K43" s="1" t="s">
        <v>2880</v>
      </c>
    </row>
    <row r="44" spans="1:11" x14ac:dyDescent="0.2">
      <c r="A44" s="1" t="s">
        <v>2875</v>
      </c>
      <c r="B44" s="1" t="s">
        <v>2963</v>
      </c>
      <c r="C44" t="s">
        <v>2964</v>
      </c>
      <c r="D44" t="str">
        <f t="shared" si="0"/>
        <v>DEMOPOLIS CITY SCHOOL DISTRICT</v>
      </c>
      <c r="E44" t="str">
        <f t="shared" si="1"/>
        <v>DEMOPOLIS CITY SCHOOL DISTRICT</v>
      </c>
      <c r="F44">
        <v>6998</v>
      </c>
      <c r="G44">
        <v>1217</v>
      </c>
      <c r="H44">
        <v>434</v>
      </c>
      <c r="I44" t="s">
        <v>2878</v>
      </c>
      <c r="J44" s="1" t="s">
        <v>2879</v>
      </c>
      <c r="K44" s="1" t="s">
        <v>2880</v>
      </c>
    </row>
    <row r="45" spans="1:11" x14ac:dyDescent="0.2">
      <c r="A45" s="1" t="s">
        <v>2875</v>
      </c>
      <c r="B45" s="1" t="s">
        <v>2965</v>
      </c>
      <c r="C45" t="s">
        <v>2966</v>
      </c>
      <c r="D45" t="str">
        <f t="shared" si="0"/>
        <v>DOTHAN CITY SCHOOL DISTRICT</v>
      </c>
      <c r="E45" t="str">
        <f t="shared" si="1"/>
        <v>DOTHAN CITY SCHOOL DISTRICT</v>
      </c>
      <c r="F45">
        <v>67338</v>
      </c>
      <c r="G45">
        <v>11475</v>
      </c>
      <c r="H45">
        <v>3149</v>
      </c>
      <c r="I45" t="s">
        <v>2878</v>
      </c>
      <c r="J45" s="1" t="s">
        <v>2879</v>
      </c>
      <c r="K45" s="1" t="s">
        <v>2880</v>
      </c>
    </row>
    <row r="46" spans="1:11" x14ac:dyDescent="0.2">
      <c r="A46" s="1" t="s">
        <v>2875</v>
      </c>
      <c r="B46" s="1" t="s">
        <v>2967</v>
      </c>
      <c r="C46" t="s">
        <v>2968</v>
      </c>
      <c r="D46" t="str">
        <f t="shared" si="0"/>
        <v>ELBA CITY SCHOOL DISTRICT</v>
      </c>
      <c r="E46" t="str">
        <f t="shared" si="1"/>
        <v>ELBA CITY SCHOOL DISTRICT</v>
      </c>
      <c r="F46">
        <v>5312</v>
      </c>
      <c r="G46">
        <v>847</v>
      </c>
      <c r="H46">
        <v>232</v>
      </c>
      <c r="I46" t="s">
        <v>2878</v>
      </c>
      <c r="J46" s="1" t="s">
        <v>2879</v>
      </c>
      <c r="K46" s="1" t="s">
        <v>2880</v>
      </c>
    </row>
    <row r="47" spans="1:11" x14ac:dyDescent="0.2">
      <c r="A47" s="1" t="s">
        <v>2875</v>
      </c>
      <c r="B47" s="1" t="s">
        <v>2969</v>
      </c>
      <c r="C47" t="s">
        <v>2970</v>
      </c>
      <c r="D47" t="str">
        <f t="shared" si="0"/>
        <v>ELMORE COUNTY SCHOOL DISTRICT</v>
      </c>
      <c r="E47" t="str">
        <f t="shared" si="1"/>
        <v>ELMORE COUNTY SCHOOL DISTRICT</v>
      </c>
      <c r="F47">
        <v>74428</v>
      </c>
      <c r="G47">
        <v>12364</v>
      </c>
      <c r="H47">
        <v>2365</v>
      </c>
      <c r="I47" t="s">
        <v>2878</v>
      </c>
      <c r="J47" s="1" t="s">
        <v>2879</v>
      </c>
      <c r="K47" s="1" t="s">
        <v>2880</v>
      </c>
    </row>
    <row r="48" spans="1:11" x14ac:dyDescent="0.2">
      <c r="A48" s="1" t="s">
        <v>2875</v>
      </c>
      <c r="B48" s="1" t="s">
        <v>2971</v>
      </c>
      <c r="C48" t="s">
        <v>2972</v>
      </c>
      <c r="D48" t="str">
        <f t="shared" si="0"/>
        <v>ENTERPRISE CITY SCHOOL DISTRICT</v>
      </c>
      <c r="E48" t="str">
        <f t="shared" si="1"/>
        <v>ENTERPRISE CITY SCHOOL DISTRICT</v>
      </c>
      <c r="F48">
        <v>27270</v>
      </c>
      <c r="G48">
        <v>4902</v>
      </c>
      <c r="H48">
        <v>946</v>
      </c>
      <c r="I48" t="s">
        <v>2878</v>
      </c>
      <c r="J48" s="1" t="s">
        <v>2879</v>
      </c>
      <c r="K48" s="1" t="s">
        <v>2880</v>
      </c>
    </row>
    <row r="49" spans="1:11" x14ac:dyDescent="0.2">
      <c r="A49" s="1" t="s">
        <v>2875</v>
      </c>
      <c r="B49" s="1" t="s">
        <v>2973</v>
      </c>
      <c r="C49" t="s">
        <v>2974</v>
      </c>
      <c r="D49" t="str">
        <f t="shared" si="0"/>
        <v>ESCAMBIA COUNTY SCHOOL DISTRICT</v>
      </c>
      <c r="E49" t="str">
        <f t="shared" si="1"/>
        <v>ESCAMBIA COUNTY SCHOOL DISTRICT</v>
      </c>
      <c r="F49">
        <v>32402</v>
      </c>
      <c r="G49">
        <v>5260</v>
      </c>
      <c r="H49">
        <v>1475</v>
      </c>
      <c r="I49" t="s">
        <v>2878</v>
      </c>
      <c r="J49" s="1" t="s">
        <v>2879</v>
      </c>
      <c r="K49" s="1" t="s">
        <v>2880</v>
      </c>
    </row>
    <row r="50" spans="1:11" x14ac:dyDescent="0.2">
      <c r="A50" s="1" t="s">
        <v>2875</v>
      </c>
      <c r="B50" s="1" t="s">
        <v>2975</v>
      </c>
      <c r="C50" t="s">
        <v>2976</v>
      </c>
      <c r="D50" t="str">
        <f t="shared" si="0"/>
        <v>ETOWAH COUNTY SCHOOL DISTRICT</v>
      </c>
      <c r="E50" t="str">
        <f t="shared" si="1"/>
        <v>ETOWAH COUNTY SCHOOL DISTRICT</v>
      </c>
      <c r="F50">
        <v>59298</v>
      </c>
      <c r="G50">
        <v>9957</v>
      </c>
      <c r="H50">
        <v>1966</v>
      </c>
      <c r="I50" t="s">
        <v>2878</v>
      </c>
      <c r="J50" s="1" t="s">
        <v>2879</v>
      </c>
      <c r="K50" s="1" t="s">
        <v>2880</v>
      </c>
    </row>
    <row r="51" spans="1:11" x14ac:dyDescent="0.2">
      <c r="A51" s="1" t="s">
        <v>2875</v>
      </c>
      <c r="B51" s="1" t="s">
        <v>2977</v>
      </c>
      <c r="C51" t="s">
        <v>2978</v>
      </c>
      <c r="D51" t="str">
        <f t="shared" si="0"/>
        <v>EUFAULA CITY SCHOOL DISTRICT</v>
      </c>
      <c r="E51" t="str">
        <f t="shared" si="1"/>
        <v>EUFAULA CITY SCHOOL DISTRICT</v>
      </c>
      <c r="F51">
        <v>12420</v>
      </c>
      <c r="G51">
        <v>2368</v>
      </c>
      <c r="H51">
        <v>852</v>
      </c>
      <c r="I51" t="s">
        <v>2878</v>
      </c>
      <c r="J51" s="1" t="s">
        <v>2879</v>
      </c>
      <c r="K51" s="1" t="s">
        <v>2880</v>
      </c>
    </row>
    <row r="52" spans="1:11" x14ac:dyDescent="0.2">
      <c r="A52" s="1" t="s">
        <v>2875</v>
      </c>
      <c r="B52" s="1" t="s">
        <v>2979</v>
      </c>
      <c r="C52" t="s">
        <v>2980</v>
      </c>
      <c r="D52" t="str">
        <f t="shared" si="0"/>
        <v>FAIRFIELD CITY SCHOOL DISTRICT</v>
      </c>
      <c r="E52" t="str">
        <f t="shared" si="1"/>
        <v>FAIRFIELD CITY SCHOOL DISTRICT</v>
      </c>
      <c r="F52">
        <v>11133</v>
      </c>
      <c r="G52">
        <v>1884</v>
      </c>
      <c r="H52">
        <v>560</v>
      </c>
      <c r="I52" t="s">
        <v>2878</v>
      </c>
      <c r="J52" s="1" t="s">
        <v>2879</v>
      </c>
      <c r="K52" s="1" t="s">
        <v>2880</v>
      </c>
    </row>
    <row r="53" spans="1:11" x14ac:dyDescent="0.2">
      <c r="A53" s="1" t="s">
        <v>2875</v>
      </c>
      <c r="B53" s="1" t="s">
        <v>2981</v>
      </c>
      <c r="C53" t="s">
        <v>2982</v>
      </c>
      <c r="D53" t="str">
        <f t="shared" si="0"/>
        <v>FAYETTE COUNTY SCHOOL DISTRICT</v>
      </c>
      <c r="E53" t="str">
        <f t="shared" si="1"/>
        <v>FAYETTE COUNTY SCHOOL DISTRICT</v>
      </c>
      <c r="F53">
        <v>15295</v>
      </c>
      <c r="G53">
        <v>2377</v>
      </c>
      <c r="H53">
        <v>650</v>
      </c>
      <c r="I53" t="s">
        <v>2878</v>
      </c>
      <c r="J53" s="1" t="s">
        <v>2879</v>
      </c>
      <c r="K53" s="1" t="s">
        <v>2880</v>
      </c>
    </row>
    <row r="54" spans="1:11" x14ac:dyDescent="0.2">
      <c r="A54" s="1" t="s">
        <v>2875</v>
      </c>
      <c r="B54" s="1" t="s">
        <v>2983</v>
      </c>
      <c r="C54" t="s">
        <v>2984</v>
      </c>
      <c r="D54" t="str">
        <f t="shared" si="0"/>
        <v>FLORENCE CITY SCHOOL DISTRICT</v>
      </c>
      <c r="E54" t="str">
        <f t="shared" si="1"/>
        <v>FLORENCE CITY SCHOOL DISTRICT</v>
      </c>
      <c r="F54">
        <v>39173</v>
      </c>
      <c r="G54">
        <v>5222</v>
      </c>
      <c r="H54">
        <v>1257</v>
      </c>
      <c r="I54" t="s">
        <v>2878</v>
      </c>
      <c r="J54" s="1" t="s">
        <v>2879</v>
      </c>
      <c r="K54" s="1" t="s">
        <v>2880</v>
      </c>
    </row>
    <row r="55" spans="1:11" x14ac:dyDescent="0.2">
      <c r="A55" s="1" t="s">
        <v>2875</v>
      </c>
      <c r="B55" s="1" t="s">
        <v>2985</v>
      </c>
      <c r="C55" t="s">
        <v>2986</v>
      </c>
      <c r="D55" t="str">
        <f t="shared" si="0"/>
        <v>FORT PAYNE CITY SCHOOL DISTRICT</v>
      </c>
      <c r="E55" t="str">
        <f t="shared" si="1"/>
        <v>FORT PAYNE CITY SCHOOL DISTRICT</v>
      </c>
      <c r="F55">
        <v>14058</v>
      </c>
      <c r="G55">
        <v>2553</v>
      </c>
      <c r="H55">
        <v>745</v>
      </c>
      <c r="I55" t="s">
        <v>2878</v>
      </c>
      <c r="J55" s="1" t="s">
        <v>2879</v>
      </c>
      <c r="K55" s="1" t="s">
        <v>2880</v>
      </c>
    </row>
    <row r="56" spans="1:11" x14ac:dyDescent="0.2">
      <c r="A56" s="1" t="s">
        <v>2875</v>
      </c>
      <c r="B56" s="1" t="s">
        <v>2987</v>
      </c>
      <c r="C56" t="s">
        <v>2988</v>
      </c>
      <c r="D56" t="str">
        <f t="shared" si="0"/>
        <v>FORT RUCKER SCHOOL DISTRICT</v>
      </c>
      <c r="E56" t="str">
        <f t="shared" si="1"/>
        <v>FORT RUCKER SCHOOL DISTRICT</v>
      </c>
      <c r="F56">
        <v>4553</v>
      </c>
      <c r="G56">
        <v>882</v>
      </c>
      <c r="H56">
        <v>129</v>
      </c>
      <c r="I56" t="s">
        <v>2878</v>
      </c>
      <c r="J56" s="1" t="s">
        <v>2879</v>
      </c>
      <c r="K56" s="1" t="s">
        <v>2880</v>
      </c>
    </row>
    <row r="57" spans="1:11" x14ac:dyDescent="0.2">
      <c r="A57" s="1" t="s">
        <v>2875</v>
      </c>
      <c r="B57" s="1" t="s">
        <v>2989</v>
      </c>
      <c r="C57" t="s">
        <v>2990</v>
      </c>
      <c r="D57" t="str">
        <f t="shared" si="0"/>
        <v>FRANKLIN COUNTY SCHOOL DISTRICT</v>
      </c>
      <c r="E57" t="str">
        <f t="shared" si="1"/>
        <v>FRANKLIN COUNTY SCHOOL DISTRICT</v>
      </c>
      <c r="F57">
        <v>21818</v>
      </c>
      <c r="G57">
        <v>3868</v>
      </c>
      <c r="H57">
        <v>928</v>
      </c>
      <c r="I57" t="s">
        <v>2878</v>
      </c>
      <c r="J57" s="1" t="s">
        <v>2879</v>
      </c>
      <c r="K57" s="1" t="s">
        <v>2880</v>
      </c>
    </row>
    <row r="58" spans="1:11" x14ac:dyDescent="0.2">
      <c r="A58" s="1" t="s">
        <v>2875</v>
      </c>
      <c r="B58" s="1" t="s">
        <v>2991</v>
      </c>
      <c r="C58" t="s">
        <v>2992</v>
      </c>
      <c r="D58" t="str">
        <f t="shared" si="0"/>
        <v>GADSDEN CITY SCHOOL DISTRICT</v>
      </c>
      <c r="E58" t="str">
        <f t="shared" si="1"/>
        <v>GADSDEN CITY SCHOOL DISTRICT</v>
      </c>
      <c r="F58">
        <v>36237</v>
      </c>
      <c r="G58">
        <v>5507</v>
      </c>
      <c r="H58">
        <v>1915</v>
      </c>
      <c r="I58" t="s">
        <v>2878</v>
      </c>
      <c r="J58" s="1" t="s">
        <v>2879</v>
      </c>
      <c r="K58" s="1" t="s">
        <v>2880</v>
      </c>
    </row>
    <row r="59" spans="1:11" x14ac:dyDescent="0.2">
      <c r="A59" s="1" t="s">
        <v>2875</v>
      </c>
      <c r="B59" s="1" t="s">
        <v>2993</v>
      </c>
      <c r="C59" t="s">
        <v>2994</v>
      </c>
      <c r="D59" t="str">
        <f t="shared" si="0"/>
        <v>GENEVA CITY SCHOOL DISTRICT</v>
      </c>
      <c r="E59" t="str">
        <f t="shared" si="1"/>
        <v>GENEVA CITY SCHOOL DISTRICT</v>
      </c>
      <c r="F59">
        <v>6248</v>
      </c>
      <c r="G59">
        <v>1001</v>
      </c>
      <c r="H59">
        <v>299</v>
      </c>
      <c r="I59" t="s">
        <v>2878</v>
      </c>
      <c r="J59" s="1" t="s">
        <v>2879</v>
      </c>
      <c r="K59" s="1" t="s">
        <v>2880</v>
      </c>
    </row>
    <row r="60" spans="1:11" x14ac:dyDescent="0.2">
      <c r="A60" s="1" t="s">
        <v>2875</v>
      </c>
      <c r="B60" s="1" t="s">
        <v>2995</v>
      </c>
      <c r="C60" t="s">
        <v>2996</v>
      </c>
      <c r="D60" t="str">
        <f t="shared" si="0"/>
        <v>GENEVA COUNTY SCHOOL DISTRICT</v>
      </c>
      <c r="E60" t="str">
        <f t="shared" si="1"/>
        <v>GENEVA COUNTY SCHOOL DISTRICT</v>
      </c>
      <c r="F60">
        <v>20366</v>
      </c>
      <c r="G60">
        <v>3398</v>
      </c>
      <c r="H60">
        <v>963</v>
      </c>
      <c r="I60" t="s">
        <v>2878</v>
      </c>
      <c r="J60" s="1" t="s">
        <v>2879</v>
      </c>
      <c r="K60" s="1" t="s">
        <v>2880</v>
      </c>
    </row>
    <row r="61" spans="1:11" x14ac:dyDescent="0.2">
      <c r="A61" s="1" t="s">
        <v>2875</v>
      </c>
      <c r="B61" s="1" t="s">
        <v>2997</v>
      </c>
      <c r="C61" t="s">
        <v>2998</v>
      </c>
      <c r="D61" t="str">
        <f t="shared" si="0"/>
        <v>GREENE COUNTY SCHOOL DISTRICT</v>
      </c>
      <c r="E61" t="str">
        <f t="shared" si="1"/>
        <v>GREENE COUNTY SCHOOL DISTRICT</v>
      </c>
      <c r="F61">
        <v>8422</v>
      </c>
      <c r="G61">
        <v>1411</v>
      </c>
      <c r="H61">
        <v>665</v>
      </c>
      <c r="I61" t="s">
        <v>2878</v>
      </c>
      <c r="J61" s="1" t="s">
        <v>2879</v>
      </c>
      <c r="K61" s="1" t="s">
        <v>2880</v>
      </c>
    </row>
    <row r="62" spans="1:11" x14ac:dyDescent="0.2">
      <c r="A62" s="1" t="s">
        <v>2875</v>
      </c>
      <c r="B62" s="1" t="s">
        <v>2999</v>
      </c>
      <c r="C62" t="s">
        <v>3000</v>
      </c>
      <c r="D62" t="str">
        <f t="shared" si="0"/>
        <v>GUNTERSVILLE CITY SCHOOL DISTRICT</v>
      </c>
      <c r="E62" t="str">
        <f t="shared" si="1"/>
        <v>GUNTERSVILLE CITY SCHOOL DISTRICT</v>
      </c>
      <c r="F62">
        <v>8385</v>
      </c>
      <c r="G62">
        <v>1322</v>
      </c>
      <c r="H62">
        <v>346</v>
      </c>
      <c r="I62" t="s">
        <v>2878</v>
      </c>
      <c r="J62" s="1" t="s">
        <v>2879</v>
      </c>
      <c r="K62" s="1" t="s">
        <v>2880</v>
      </c>
    </row>
    <row r="63" spans="1:11" x14ac:dyDescent="0.2">
      <c r="A63" s="1" t="s">
        <v>2875</v>
      </c>
      <c r="B63" s="1" t="s">
        <v>3001</v>
      </c>
      <c r="C63" t="s">
        <v>3002</v>
      </c>
      <c r="D63" t="str">
        <f t="shared" si="0"/>
        <v>HALE COUNTY SCHOOL DISTRICT</v>
      </c>
      <c r="E63" t="str">
        <f t="shared" si="1"/>
        <v>HALE COUNTY SCHOOL DISTRICT</v>
      </c>
      <c r="F63">
        <v>14952</v>
      </c>
      <c r="G63">
        <v>2514</v>
      </c>
      <c r="H63">
        <v>810</v>
      </c>
      <c r="I63" t="s">
        <v>2878</v>
      </c>
      <c r="J63" s="1" t="s">
        <v>2879</v>
      </c>
      <c r="K63" s="1" t="s">
        <v>2880</v>
      </c>
    </row>
    <row r="64" spans="1:11" x14ac:dyDescent="0.2">
      <c r="A64" s="1" t="s">
        <v>2875</v>
      </c>
      <c r="B64" s="1" t="s">
        <v>3003</v>
      </c>
      <c r="C64" t="s">
        <v>3004</v>
      </c>
      <c r="D64" t="str">
        <f t="shared" si="0"/>
        <v>HALEYVILLE CITY SCHOOL DISTRICT</v>
      </c>
      <c r="E64" t="str">
        <f t="shared" si="1"/>
        <v>HALEYVILLE CITY SCHOOL DISTRICT</v>
      </c>
      <c r="F64">
        <v>8410</v>
      </c>
      <c r="G64">
        <v>1343</v>
      </c>
      <c r="H64">
        <v>336</v>
      </c>
      <c r="I64" t="s">
        <v>2878</v>
      </c>
      <c r="J64" s="1" t="s">
        <v>2879</v>
      </c>
      <c r="K64" s="1" t="s">
        <v>2880</v>
      </c>
    </row>
    <row r="65" spans="1:11" x14ac:dyDescent="0.2">
      <c r="A65" s="1" t="s">
        <v>2875</v>
      </c>
      <c r="B65" s="1" t="s">
        <v>3005</v>
      </c>
      <c r="C65" t="s">
        <v>3006</v>
      </c>
      <c r="D65" t="str">
        <f t="shared" si="0"/>
        <v>HARTSELLE CITY SCHOOL DISTRICT</v>
      </c>
      <c r="E65" t="str">
        <f t="shared" si="1"/>
        <v>HARTSELLE CITY SCHOOL DISTRICT</v>
      </c>
      <c r="F65">
        <v>13797</v>
      </c>
      <c r="G65">
        <v>2538</v>
      </c>
      <c r="H65">
        <v>329</v>
      </c>
      <c r="I65" t="s">
        <v>2878</v>
      </c>
      <c r="J65" s="1" t="s">
        <v>2879</v>
      </c>
      <c r="K65" s="1" t="s">
        <v>2880</v>
      </c>
    </row>
    <row r="66" spans="1:11" x14ac:dyDescent="0.2">
      <c r="A66" s="1" t="s">
        <v>2875</v>
      </c>
      <c r="B66" s="1" t="s">
        <v>3007</v>
      </c>
      <c r="C66" t="s">
        <v>3008</v>
      </c>
      <c r="D66" t="str">
        <f t="shared" si="0"/>
        <v>HENRY COUNTY SCHOOL DISTRICT</v>
      </c>
      <c r="E66" t="str">
        <f t="shared" si="1"/>
        <v>HENRY COUNTY SCHOOL DISTRICT</v>
      </c>
      <c r="F66">
        <v>17157</v>
      </c>
      <c r="G66">
        <v>2703</v>
      </c>
      <c r="H66">
        <v>694</v>
      </c>
      <c r="I66" t="s">
        <v>2878</v>
      </c>
      <c r="J66" s="1" t="s">
        <v>2879</v>
      </c>
      <c r="K66" s="1" t="s">
        <v>2880</v>
      </c>
    </row>
    <row r="67" spans="1:11" x14ac:dyDescent="0.2">
      <c r="A67" s="1" t="s">
        <v>2875</v>
      </c>
      <c r="B67" s="1" t="s">
        <v>3009</v>
      </c>
      <c r="C67" t="s">
        <v>3010</v>
      </c>
      <c r="D67" t="str">
        <f t="shared" ref="D67:D130" si="2">UPPER(C67)</f>
        <v>HOMEWOOD CITY SCHOOL DISTRICT</v>
      </c>
      <c r="E67" t="str">
        <f t="shared" ref="E67:E130" si="3">UPPER(TRIM(C67))</f>
        <v>HOMEWOOD CITY SCHOOL DISTRICT</v>
      </c>
      <c r="F67">
        <v>25208</v>
      </c>
      <c r="G67">
        <v>3819</v>
      </c>
      <c r="H67">
        <v>362</v>
      </c>
      <c r="I67" t="s">
        <v>2878</v>
      </c>
      <c r="J67" s="1" t="s">
        <v>2879</v>
      </c>
      <c r="K67" s="1" t="s">
        <v>2880</v>
      </c>
    </row>
    <row r="68" spans="1:11" x14ac:dyDescent="0.2">
      <c r="A68" s="1" t="s">
        <v>2875</v>
      </c>
      <c r="B68" s="1" t="s">
        <v>3011</v>
      </c>
      <c r="C68" t="s">
        <v>3012</v>
      </c>
      <c r="D68" t="str">
        <f t="shared" si="2"/>
        <v>HOOVER CITY SCHOOL DISTRICT</v>
      </c>
      <c r="E68" t="str">
        <f t="shared" si="3"/>
        <v>HOOVER CITY SCHOOL DISTRICT</v>
      </c>
      <c r="F68">
        <v>82841</v>
      </c>
      <c r="G68">
        <v>14748</v>
      </c>
      <c r="H68">
        <v>1205</v>
      </c>
      <c r="I68" t="s">
        <v>2878</v>
      </c>
      <c r="J68" s="1" t="s">
        <v>2879</v>
      </c>
      <c r="K68" s="1" t="s">
        <v>2880</v>
      </c>
    </row>
    <row r="69" spans="1:11" x14ac:dyDescent="0.2">
      <c r="A69" s="1" t="s">
        <v>2875</v>
      </c>
      <c r="B69" s="1" t="s">
        <v>3013</v>
      </c>
      <c r="C69" t="s">
        <v>3014</v>
      </c>
      <c r="D69" t="str">
        <f t="shared" si="2"/>
        <v>HOUSTON COUNTY SCHOOL DISTRICT</v>
      </c>
      <c r="E69" t="str">
        <f t="shared" si="3"/>
        <v>HOUSTON COUNTY SCHOOL DISTRICT</v>
      </c>
      <c r="F69">
        <v>37919</v>
      </c>
      <c r="G69">
        <v>6819</v>
      </c>
      <c r="H69">
        <v>1589</v>
      </c>
      <c r="I69" t="s">
        <v>2878</v>
      </c>
      <c r="J69" s="1" t="s">
        <v>2879</v>
      </c>
      <c r="K69" s="1" t="s">
        <v>2880</v>
      </c>
    </row>
    <row r="70" spans="1:11" x14ac:dyDescent="0.2">
      <c r="A70" s="1" t="s">
        <v>2875</v>
      </c>
      <c r="B70" s="1" t="s">
        <v>3015</v>
      </c>
      <c r="C70" t="s">
        <v>3016</v>
      </c>
      <c r="D70" t="str">
        <f t="shared" si="2"/>
        <v>HUNTSVILLE CITY SCHOOL DISTRICT</v>
      </c>
      <c r="E70" t="str">
        <f t="shared" si="3"/>
        <v>HUNTSVILLE CITY SCHOOL DISTRICT</v>
      </c>
      <c r="F70">
        <v>192378</v>
      </c>
      <c r="G70">
        <v>27258</v>
      </c>
      <c r="H70">
        <v>6152</v>
      </c>
      <c r="I70" t="s">
        <v>2878</v>
      </c>
      <c r="J70" s="1" t="s">
        <v>2879</v>
      </c>
      <c r="K70" s="1" t="s">
        <v>2880</v>
      </c>
    </row>
    <row r="71" spans="1:11" x14ac:dyDescent="0.2">
      <c r="A71" s="1" t="s">
        <v>2875</v>
      </c>
      <c r="B71" s="1" t="s">
        <v>3017</v>
      </c>
      <c r="C71" t="s">
        <v>3018</v>
      </c>
      <c r="D71" t="str">
        <f t="shared" si="2"/>
        <v>JACKSON COUNTY SCHOOL DISTRICT</v>
      </c>
      <c r="E71" t="str">
        <f t="shared" si="3"/>
        <v>JACKSON COUNTY SCHOOL DISTRICT</v>
      </c>
      <c r="F71">
        <v>37671</v>
      </c>
      <c r="G71">
        <v>6131</v>
      </c>
      <c r="H71">
        <v>1310</v>
      </c>
      <c r="I71" t="s">
        <v>2878</v>
      </c>
      <c r="J71" s="1" t="s">
        <v>2879</v>
      </c>
      <c r="K71" s="1" t="s">
        <v>2880</v>
      </c>
    </row>
    <row r="72" spans="1:11" x14ac:dyDescent="0.2">
      <c r="A72" s="1" t="s">
        <v>2875</v>
      </c>
      <c r="B72" s="1" t="s">
        <v>3019</v>
      </c>
      <c r="C72" t="s">
        <v>3020</v>
      </c>
      <c r="D72" t="str">
        <f t="shared" si="2"/>
        <v>JACKSONVILLE CITY SCHOOL DISTRICT</v>
      </c>
      <c r="E72" t="str">
        <f t="shared" si="3"/>
        <v>JACKSONVILLE CITY SCHOOL DISTRICT</v>
      </c>
      <c r="F72">
        <v>12721</v>
      </c>
      <c r="G72">
        <v>1619</v>
      </c>
      <c r="H72">
        <v>371</v>
      </c>
      <c r="I72" t="s">
        <v>2878</v>
      </c>
      <c r="J72" s="1" t="s">
        <v>2879</v>
      </c>
      <c r="K72" s="1" t="s">
        <v>2880</v>
      </c>
    </row>
    <row r="73" spans="1:11" x14ac:dyDescent="0.2">
      <c r="A73" s="1" t="s">
        <v>2875</v>
      </c>
      <c r="B73" s="1" t="s">
        <v>3021</v>
      </c>
      <c r="C73" t="s">
        <v>3022</v>
      </c>
      <c r="D73" t="str">
        <f t="shared" si="2"/>
        <v>JASPER CITY SCHOOL DISTRICT</v>
      </c>
      <c r="E73" t="str">
        <f t="shared" si="3"/>
        <v>JASPER CITY SCHOOL DISTRICT</v>
      </c>
      <c r="F73">
        <v>13948</v>
      </c>
      <c r="G73">
        <v>2115</v>
      </c>
      <c r="H73">
        <v>614</v>
      </c>
      <c r="I73" t="s">
        <v>2878</v>
      </c>
      <c r="J73" s="1" t="s">
        <v>2879</v>
      </c>
      <c r="K73" s="1" t="s">
        <v>2880</v>
      </c>
    </row>
    <row r="74" spans="1:11" x14ac:dyDescent="0.2">
      <c r="A74" s="1" t="s">
        <v>2875</v>
      </c>
      <c r="B74" s="1" t="s">
        <v>3023</v>
      </c>
      <c r="C74" t="s">
        <v>3024</v>
      </c>
      <c r="D74" t="str">
        <f t="shared" si="2"/>
        <v>JEFFERSON COUNTY SCHOOL DISTRICT</v>
      </c>
      <c r="E74" t="str">
        <f t="shared" si="3"/>
        <v>JEFFERSON COUNTY SCHOOL DISTRICT</v>
      </c>
      <c r="F74">
        <v>230618</v>
      </c>
      <c r="G74">
        <v>38876</v>
      </c>
      <c r="H74">
        <v>6553</v>
      </c>
      <c r="I74" t="s">
        <v>2878</v>
      </c>
      <c r="J74" s="1" t="s">
        <v>2879</v>
      </c>
      <c r="K74" s="1" t="s">
        <v>2880</v>
      </c>
    </row>
    <row r="75" spans="1:11" x14ac:dyDescent="0.2">
      <c r="A75" s="1" t="s">
        <v>2875</v>
      </c>
      <c r="B75" s="1" t="s">
        <v>3025</v>
      </c>
      <c r="C75" t="s">
        <v>3026</v>
      </c>
      <c r="D75" t="str">
        <f t="shared" si="2"/>
        <v>LAMAR COUNTY SCHOOL DISTRICT</v>
      </c>
      <c r="E75" t="str">
        <f t="shared" si="3"/>
        <v>LAMAR COUNTY SCHOOL DISTRICT</v>
      </c>
      <c r="F75">
        <v>13918</v>
      </c>
      <c r="G75">
        <v>2274</v>
      </c>
      <c r="H75">
        <v>551</v>
      </c>
      <c r="I75" t="s">
        <v>2878</v>
      </c>
      <c r="J75" s="1" t="s">
        <v>2879</v>
      </c>
      <c r="K75" s="1" t="s">
        <v>2880</v>
      </c>
    </row>
    <row r="76" spans="1:11" x14ac:dyDescent="0.2">
      <c r="A76" s="1" t="s">
        <v>2875</v>
      </c>
      <c r="B76" s="1" t="s">
        <v>3027</v>
      </c>
      <c r="C76" t="s">
        <v>3028</v>
      </c>
      <c r="D76" t="str">
        <f t="shared" si="2"/>
        <v>LANETT CITY SCHOOL DISTRICT</v>
      </c>
      <c r="E76" t="str">
        <f t="shared" si="3"/>
        <v>LANETT CITY SCHOOL DISTRICT</v>
      </c>
      <c r="F76">
        <v>6406</v>
      </c>
      <c r="G76">
        <v>942</v>
      </c>
      <c r="H76">
        <v>426</v>
      </c>
      <c r="I76" t="s">
        <v>2878</v>
      </c>
      <c r="J76" s="1" t="s">
        <v>2879</v>
      </c>
      <c r="K76" s="1" t="s">
        <v>2880</v>
      </c>
    </row>
    <row r="77" spans="1:11" x14ac:dyDescent="0.2">
      <c r="A77" s="1" t="s">
        <v>2875</v>
      </c>
      <c r="B77" s="1" t="s">
        <v>3029</v>
      </c>
      <c r="C77" t="s">
        <v>3030</v>
      </c>
      <c r="D77" t="str">
        <f t="shared" si="2"/>
        <v>LAUDERDALE COUNTY SCHOOL DISTRICT</v>
      </c>
      <c r="E77" t="str">
        <f t="shared" si="3"/>
        <v>LAUDERDALE COUNTY SCHOOL DISTRICT</v>
      </c>
      <c r="F77">
        <v>53145</v>
      </c>
      <c r="G77">
        <v>8598</v>
      </c>
      <c r="H77">
        <v>1433</v>
      </c>
      <c r="I77" t="s">
        <v>2878</v>
      </c>
      <c r="J77" s="1" t="s">
        <v>2879</v>
      </c>
      <c r="K77" s="1" t="s">
        <v>2880</v>
      </c>
    </row>
    <row r="78" spans="1:11" x14ac:dyDescent="0.2">
      <c r="A78" s="1" t="s">
        <v>2875</v>
      </c>
      <c r="B78" s="1" t="s">
        <v>3031</v>
      </c>
      <c r="C78" t="s">
        <v>3032</v>
      </c>
      <c r="D78" t="str">
        <f t="shared" si="2"/>
        <v>LAWRENCE COUNTY SCHOOL DISTRICT</v>
      </c>
      <c r="E78" t="str">
        <f t="shared" si="3"/>
        <v>LAWRENCE COUNTY SCHOOL DISTRICT</v>
      </c>
      <c r="F78">
        <v>33244</v>
      </c>
      <c r="G78">
        <v>5354</v>
      </c>
      <c r="H78">
        <v>1223</v>
      </c>
      <c r="I78" t="s">
        <v>2878</v>
      </c>
      <c r="J78" s="1" t="s">
        <v>2879</v>
      </c>
      <c r="K78" s="1" t="s">
        <v>2880</v>
      </c>
    </row>
    <row r="79" spans="1:11" x14ac:dyDescent="0.2">
      <c r="A79" s="1" t="s">
        <v>2875</v>
      </c>
      <c r="B79" s="1" t="s">
        <v>3033</v>
      </c>
      <c r="C79" t="s">
        <v>3034</v>
      </c>
      <c r="D79" t="str">
        <f t="shared" si="2"/>
        <v>LEE COUNTY SCHOOL DISTRICT</v>
      </c>
      <c r="E79" t="str">
        <f t="shared" si="3"/>
        <v>LEE COUNTY SCHOOL DISTRICT</v>
      </c>
      <c r="F79">
        <v>63828</v>
      </c>
      <c r="G79">
        <v>11615</v>
      </c>
      <c r="H79">
        <v>2004</v>
      </c>
      <c r="I79" t="s">
        <v>2878</v>
      </c>
      <c r="J79" s="1" t="s">
        <v>2879</v>
      </c>
      <c r="K79" s="1" t="s">
        <v>2880</v>
      </c>
    </row>
    <row r="80" spans="1:11" x14ac:dyDescent="0.2">
      <c r="A80" s="1" t="s">
        <v>2875</v>
      </c>
      <c r="B80" s="1" t="s">
        <v>3035</v>
      </c>
      <c r="C80" t="s">
        <v>3036</v>
      </c>
      <c r="D80" t="str">
        <f t="shared" si="2"/>
        <v>LEEDS CITY SCHOOL DISTRICT</v>
      </c>
      <c r="E80" t="str">
        <f t="shared" si="3"/>
        <v>LEEDS CITY SCHOOL DISTRICT</v>
      </c>
      <c r="F80">
        <v>11895</v>
      </c>
      <c r="G80">
        <v>1742</v>
      </c>
      <c r="H80">
        <v>347</v>
      </c>
      <c r="I80" t="s">
        <v>2878</v>
      </c>
      <c r="J80" s="1" t="s">
        <v>2879</v>
      </c>
      <c r="K80" s="1" t="s">
        <v>2880</v>
      </c>
    </row>
    <row r="81" spans="1:11" x14ac:dyDescent="0.2">
      <c r="A81" s="1" t="s">
        <v>2875</v>
      </c>
      <c r="B81" s="1" t="s">
        <v>3037</v>
      </c>
      <c r="C81" t="s">
        <v>3038</v>
      </c>
      <c r="D81" t="str">
        <f t="shared" si="2"/>
        <v>LIMESTONE COUNTY SCHOOL DISTRICT</v>
      </c>
      <c r="E81" t="str">
        <f t="shared" si="3"/>
        <v>LIMESTONE COUNTY SCHOOL DISTRICT</v>
      </c>
      <c r="F81">
        <v>62513</v>
      </c>
      <c r="G81">
        <v>10840</v>
      </c>
      <c r="H81">
        <v>1744</v>
      </c>
      <c r="I81" t="s">
        <v>2878</v>
      </c>
      <c r="J81" s="1" t="s">
        <v>2879</v>
      </c>
      <c r="K81" s="1" t="s">
        <v>2880</v>
      </c>
    </row>
    <row r="82" spans="1:11" x14ac:dyDescent="0.2">
      <c r="A82" s="1" t="s">
        <v>2875</v>
      </c>
      <c r="B82" s="1" t="s">
        <v>3039</v>
      </c>
      <c r="C82" t="s">
        <v>3040</v>
      </c>
      <c r="D82" t="str">
        <f t="shared" si="2"/>
        <v>LINDEN CITY SCHOOL DISTRICT</v>
      </c>
      <c r="E82" t="str">
        <f t="shared" si="3"/>
        <v>LINDEN CITY SCHOOL DISTRICT</v>
      </c>
      <c r="F82">
        <v>4416</v>
      </c>
      <c r="G82">
        <v>641</v>
      </c>
      <c r="H82">
        <v>231</v>
      </c>
      <c r="I82" t="s">
        <v>2878</v>
      </c>
      <c r="J82" s="1" t="s">
        <v>2879</v>
      </c>
      <c r="K82" s="1" t="s">
        <v>2880</v>
      </c>
    </row>
    <row r="83" spans="1:11" x14ac:dyDescent="0.2">
      <c r="A83" s="1" t="s">
        <v>2875</v>
      </c>
      <c r="B83" s="1" t="s">
        <v>3041</v>
      </c>
      <c r="C83" t="s">
        <v>3042</v>
      </c>
      <c r="D83" t="str">
        <f t="shared" si="2"/>
        <v>LOWNDES COUNTY SCHOOL DISTRICT</v>
      </c>
      <c r="E83" t="str">
        <f t="shared" si="3"/>
        <v>LOWNDES COUNTY SCHOOL DISTRICT</v>
      </c>
      <c r="F83">
        <v>10358</v>
      </c>
      <c r="G83">
        <v>1722</v>
      </c>
      <c r="H83">
        <v>1040</v>
      </c>
      <c r="I83" t="s">
        <v>2878</v>
      </c>
      <c r="J83" s="1" t="s">
        <v>2879</v>
      </c>
      <c r="K83" s="1" t="s">
        <v>2880</v>
      </c>
    </row>
    <row r="84" spans="1:11" x14ac:dyDescent="0.2">
      <c r="A84" s="1" t="s">
        <v>2875</v>
      </c>
      <c r="B84" s="1" t="s">
        <v>3043</v>
      </c>
      <c r="C84" t="s">
        <v>3044</v>
      </c>
      <c r="D84" t="str">
        <f t="shared" si="2"/>
        <v>MACON COUNTY SCHOOL DISTRICT</v>
      </c>
      <c r="E84" t="str">
        <f t="shared" si="3"/>
        <v>MACON COUNTY SCHOOL DISTRICT</v>
      </c>
      <c r="F84">
        <v>18963</v>
      </c>
      <c r="G84">
        <v>2416</v>
      </c>
      <c r="H84">
        <v>1018</v>
      </c>
      <c r="I84" t="s">
        <v>2878</v>
      </c>
      <c r="J84" s="1" t="s">
        <v>2879</v>
      </c>
      <c r="K84" s="1" t="s">
        <v>2880</v>
      </c>
    </row>
    <row r="85" spans="1:11" x14ac:dyDescent="0.2">
      <c r="A85" s="1" t="s">
        <v>2875</v>
      </c>
      <c r="B85" s="1" t="s">
        <v>3045</v>
      </c>
      <c r="C85" t="s">
        <v>3046</v>
      </c>
      <c r="D85" t="str">
        <f t="shared" si="2"/>
        <v>MADISON CITY SCHOOL DISTRICT</v>
      </c>
      <c r="E85" t="str">
        <f t="shared" si="3"/>
        <v>MADISON CITY SCHOOL DISTRICT</v>
      </c>
      <c r="F85">
        <v>45992</v>
      </c>
      <c r="G85">
        <v>9568</v>
      </c>
      <c r="H85">
        <v>705</v>
      </c>
      <c r="I85" t="s">
        <v>2878</v>
      </c>
      <c r="J85" s="1" t="s">
        <v>2879</v>
      </c>
      <c r="K85" s="1" t="s">
        <v>2880</v>
      </c>
    </row>
    <row r="86" spans="1:11" x14ac:dyDescent="0.2">
      <c r="A86" s="1" t="s">
        <v>2875</v>
      </c>
      <c r="B86" s="1" t="s">
        <v>3047</v>
      </c>
      <c r="C86" t="s">
        <v>3048</v>
      </c>
      <c r="D86" t="str">
        <f t="shared" si="2"/>
        <v>MADISON COUNTY SCHOOL DISTRICT</v>
      </c>
      <c r="E86" t="str">
        <f t="shared" si="3"/>
        <v>MADISON COUNTY SCHOOL DISTRICT</v>
      </c>
      <c r="F86">
        <v>124205</v>
      </c>
      <c r="G86">
        <v>22510</v>
      </c>
      <c r="H86">
        <v>2627</v>
      </c>
      <c r="I86" t="s">
        <v>2878</v>
      </c>
      <c r="J86" s="1" t="s">
        <v>2879</v>
      </c>
      <c r="K86" s="1" t="s">
        <v>2880</v>
      </c>
    </row>
    <row r="87" spans="1:11" x14ac:dyDescent="0.2">
      <c r="A87" s="1" t="s">
        <v>2875</v>
      </c>
      <c r="B87" s="1" t="s">
        <v>3049</v>
      </c>
      <c r="C87" t="s">
        <v>3050</v>
      </c>
      <c r="D87" t="str">
        <f t="shared" si="2"/>
        <v>MARENGO COUNTY SCHOOL DISTRICT</v>
      </c>
      <c r="E87" t="str">
        <f t="shared" si="3"/>
        <v>MARENGO COUNTY SCHOOL DISTRICT</v>
      </c>
      <c r="F87">
        <v>8259</v>
      </c>
      <c r="G87">
        <v>1459</v>
      </c>
      <c r="H87">
        <v>447</v>
      </c>
      <c r="I87" t="s">
        <v>2878</v>
      </c>
      <c r="J87" s="1" t="s">
        <v>2879</v>
      </c>
      <c r="K87" s="1" t="s">
        <v>2880</v>
      </c>
    </row>
    <row r="88" spans="1:11" x14ac:dyDescent="0.2">
      <c r="A88" s="1" t="s">
        <v>2875</v>
      </c>
      <c r="B88" s="1" t="s">
        <v>3051</v>
      </c>
      <c r="C88" t="s">
        <v>3052</v>
      </c>
      <c r="D88" t="str">
        <f t="shared" si="2"/>
        <v>MARION COUNTY SCHOOL DISTRICT</v>
      </c>
      <c r="E88" t="str">
        <f t="shared" si="3"/>
        <v>MARION COUNTY SCHOOL DISTRICT</v>
      </c>
      <c r="F88">
        <v>24247</v>
      </c>
      <c r="G88">
        <v>3811</v>
      </c>
      <c r="H88">
        <v>1043</v>
      </c>
      <c r="I88" t="s">
        <v>2878</v>
      </c>
      <c r="J88" s="1" t="s">
        <v>2879</v>
      </c>
      <c r="K88" s="1" t="s">
        <v>2880</v>
      </c>
    </row>
    <row r="89" spans="1:11" x14ac:dyDescent="0.2">
      <c r="A89" s="1" t="s">
        <v>2875</v>
      </c>
      <c r="B89" s="1" t="s">
        <v>3053</v>
      </c>
      <c r="C89" t="s">
        <v>3054</v>
      </c>
      <c r="D89" t="str">
        <f t="shared" si="2"/>
        <v>MARSHALL COUNTY SCHOOL DISTRICT</v>
      </c>
      <c r="E89" t="str">
        <f t="shared" si="3"/>
        <v>MARSHALL COUNTY SCHOOL DISTRICT</v>
      </c>
      <c r="F89">
        <v>48359</v>
      </c>
      <c r="G89">
        <v>8718</v>
      </c>
      <c r="H89">
        <v>2381</v>
      </c>
      <c r="I89" t="s">
        <v>2878</v>
      </c>
      <c r="J89" s="1" t="s">
        <v>2879</v>
      </c>
      <c r="K89" s="1" t="s">
        <v>2880</v>
      </c>
    </row>
    <row r="90" spans="1:11" x14ac:dyDescent="0.2">
      <c r="A90" s="1" t="s">
        <v>2875</v>
      </c>
      <c r="B90" s="1" t="s">
        <v>3055</v>
      </c>
      <c r="C90" t="s">
        <v>3056</v>
      </c>
      <c r="D90" t="str">
        <f t="shared" si="2"/>
        <v>MAXWELL AFB SCHOOL DISTRICT</v>
      </c>
      <c r="E90" t="str">
        <f t="shared" si="3"/>
        <v>MAXWELL AFB SCHOOL DISTRICT</v>
      </c>
      <c r="F90">
        <v>2481</v>
      </c>
      <c r="G90">
        <v>241</v>
      </c>
      <c r="H90">
        <v>28</v>
      </c>
      <c r="I90" t="s">
        <v>2878</v>
      </c>
      <c r="J90" s="1" t="s">
        <v>2879</v>
      </c>
      <c r="K90" s="1" t="s">
        <v>2880</v>
      </c>
    </row>
    <row r="91" spans="1:11" x14ac:dyDescent="0.2">
      <c r="A91" s="1" t="s">
        <v>2875</v>
      </c>
      <c r="B91" s="1" t="s">
        <v>3057</v>
      </c>
      <c r="C91" t="s">
        <v>3058</v>
      </c>
      <c r="D91" t="str">
        <f t="shared" si="2"/>
        <v>MIDFIELD CITY SCHOOL DISTRICT</v>
      </c>
      <c r="E91" t="str">
        <f t="shared" si="3"/>
        <v>MIDFIELD CITY SCHOOL DISTRICT</v>
      </c>
      <c r="F91">
        <v>5373</v>
      </c>
      <c r="G91">
        <v>1111</v>
      </c>
      <c r="H91">
        <v>329</v>
      </c>
      <c r="I91" t="s">
        <v>2878</v>
      </c>
      <c r="J91" s="1" t="s">
        <v>2879</v>
      </c>
      <c r="K91" s="1" t="s">
        <v>2880</v>
      </c>
    </row>
    <row r="92" spans="1:11" x14ac:dyDescent="0.2">
      <c r="A92" s="1" t="s">
        <v>2875</v>
      </c>
      <c r="B92" s="1" t="s">
        <v>3059</v>
      </c>
      <c r="C92" t="s">
        <v>3060</v>
      </c>
      <c r="D92" t="str">
        <f t="shared" si="2"/>
        <v>MOBILE COUNTY SCHOOL DISTRICT</v>
      </c>
      <c r="E92" t="str">
        <f t="shared" si="3"/>
        <v>MOBILE COUNTY SCHOOL DISTRICT</v>
      </c>
      <c r="F92">
        <v>388829</v>
      </c>
      <c r="G92">
        <v>66870</v>
      </c>
      <c r="H92">
        <v>19514</v>
      </c>
      <c r="I92" t="s">
        <v>2878</v>
      </c>
      <c r="J92" s="1" t="s">
        <v>2879</v>
      </c>
      <c r="K92" s="1" t="s">
        <v>2880</v>
      </c>
    </row>
    <row r="93" spans="1:11" x14ac:dyDescent="0.2">
      <c r="A93" s="1" t="s">
        <v>2875</v>
      </c>
      <c r="B93" s="1" t="s">
        <v>3061</v>
      </c>
      <c r="C93" t="s">
        <v>3062</v>
      </c>
      <c r="D93" t="str">
        <f t="shared" si="2"/>
        <v>MONROE COUNTY SCHOOL DISTRICT</v>
      </c>
      <c r="E93" t="str">
        <f t="shared" si="3"/>
        <v>MONROE COUNTY SCHOOL DISTRICT</v>
      </c>
      <c r="F93">
        <v>21530</v>
      </c>
      <c r="G93">
        <v>3730</v>
      </c>
      <c r="H93">
        <v>1185</v>
      </c>
      <c r="I93" t="s">
        <v>2878</v>
      </c>
      <c r="J93" s="1" t="s">
        <v>2879</v>
      </c>
      <c r="K93" s="1" t="s">
        <v>2880</v>
      </c>
    </row>
    <row r="94" spans="1:11" x14ac:dyDescent="0.2">
      <c r="A94" s="1" t="s">
        <v>2875</v>
      </c>
      <c r="B94" s="1" t="s">
        <v>3063</v>
      </c>
      <c r="C94" t="s">
        <v>3064</v>
      </c>
      <c r="D94" t="str">
        <f t="shared" si="2"/>
        <v>MONTGOMERY COUNTY SCHOOL DISTRICT</v>
      </c>
      <c r="E94" t="str">
        <f t="shared" si="3"/>
        <v>MONTGOMERY COUNTY SCHOOL DISTRICT</v>
      </c>
      <c r="F94">
        <v>218554</v>
      </c>
      <c r="G94">
        <v>36007</v>
      </c>
      <c r="H94">
        <v>9595</v>
      </c>
      <c r="I94" t="s">
        <v>2878</v>
      </c>
      <c r="J94" s="1" t="s">
        <v>2879</v>
      </c>
      <c r="K94" s="1" t="s">
        <v>2880</v>
      </c>
    </row>
    <row r="95" spans="1:11" x14ac:dyDescent="0.2">
      <c r="A95" s="1" t="s">
        <v>2875</v>
      </c>
      <c r="B95" s="1" t="s">
        <v>3065</v>
      </c>
      <c r="C95" t="s">
        <v>3066</v>
      </c>
      <c r="D95" t="str">
        <f t="shared" si="2"/>
        <v>MORGAN COUNTY SCHOOL DISTRICT</v>
      </c>
      <c r="E95" t="str">
        <f t="shared" si="3"/>
        <v>MORGAN COUNTY SCHOOL DISTRICT</v>
      </c>
      <c r="F95">
        <v>49809</v>
      </c>
      <c r="G95">
        <v>8541</v>
      </c>
      <c r="H95">
        <v>1527</v>
      </c>
      <c r="I95" t="s">
        <v>2878</v>
      </c>
      <c r="J95" s="1" t="s">
        <v>2879</v>
      </c>
      <c r="K95" s="1" t="s">
        <v>2880</v>
      </c>
    </row>
    <row r="96" spans="1:11" x14ac:dyDescent="0.2">
      <c r="A96" s="1" t="s">
        <v>2875</v>
      </c>
      <c r="B96" s="1" t="s">
        <v>3067</v>
      </c>
      <c r="C96" t="s">
        <v>3068</v>
      </c>
      <c r="D96" t="str">
        <f t="shared" si="2"/>
        <v>MOUNTAIN BROOK CITY SCHOOL DISTRICT</v>
      </c>
      <c r="E96" t="str">
        <f t="shared" si="3"/>
        <v>MOUNTAIN BROOK CITY SCHOOL DISTRICT</v>
      </c>
      <c r="F96">
        <v>20521</v>
      </c>
      <c r="G96">
        <v>4712</v>
      </c>
      <c r="H96">
        <v>288</v>
      </c>
      <c r="I96" t="s">
        <v>2878</v>
      </c>
      <c r="J96" s="1" t="s">
        <v>2879</v>
      </c>
      <c r="K96" s="1" t="s">
        <v>2880</v>
      </c>
    </row>
    <row r="97" spans="1:11" x14ac:dyDescent="0.2">
      <c r="A97" s="1" t="s">
        <v>2875</v>
      </c>
      <c r="B97" s="1" t="s">
        <v>3069</v>
      </c>
      <c r="C97" t="s">
        <v>3070</v>
      </c>
      <c r="D97" t="str">
        <f t="shared" si="2"/>
        <v>MUSCLE SHOALS CITY SCHOOL DISTRICT</v>
      </c>
      <c r="E97" t="str">
        <f t="shared" si="3"/>
        <v>MUSCLE SHOALS CITY SCHOOL DISTRICT</v>
      </c>
      <c r="F97">
        <v>13105</v>
      </c>
      <c r="G97">
        <v>2236</v>
      </c>
      <c r="H97">
        <v>352</v>
      </c>
      <c r="I97" t="s">
        <v>2878</v>
      </c>
      <c r="J97" s="1" t="s">
        <v>2879</v>
      </c>
      <c r="K97" s="1" t="s">
        <v>2880</v>
      </c>
    </row>
    <row r="98" spans="1:11" x14ac:dyDescent="0.2">
      <c r="A98" s="1" t="s">
        <v>2875</v>
      </c>
      <c r="B98" s="1" t="s">
        <v>3071</v>
      </c>
      <c r="C98" t="s">
        <v>3072</v>
      </c>
      <c r="D98" t="str">
        <f t="shared" si="2"/>
        <v>ONEONTA CITY SCHOOL DISTRICT</v>
      </c>
      <c r="E98" t="str">
        <f t="shared" si="3"/>
        <v>ONEONTA CITY SCHOOL DISTRICT</v>
      </c>
      <c r="F98">
        <v>6607</v>
      </c>
      <c r="G98">
        <v>1020</v>
      </c>
      <c r="H98">
        <v>190</v>
      </c>
      <c r="I98" t="s">
        <v>2878</v>
      </c>
      <c r="J98" s="1" t="s">
        <v>2879</v>
      </c>
      <c r="K98" s="1" t="s">
        <v>2880</v>
      </c>
    </row>
    <row r="99" spans="1:11" x14ac:dyDescent="0.2">
      <c r="A99" s="1" t="s">
        <v>2875</v>
      </c>
      <c r="B99" s="1" t="s">
        <v>3073</v>
      </c>
      <c r="C99" t="s">
        <v>3074</v>
      </c>
      <c r="D99" t="str">
        <f t="shared" si="2"/>
        <v>OPELIKA CITY SCHOOL DISTRICT</v>
      </c>
      <c r="E99" t="str">
        <f t="shared" si="3"/>
        <v>OPELIKA CITY SCHOOL DISTRICT</v>
      </c>
      <c r="F99">
        <v>29946</v>
      </c>
      <c r="G99">
        <v>5078</v>
      </c>
      <c r="H99">
        <v>1262</v>
      </c>
      <c r="I99" t="s">
        <v>2878</v>
      </c>
      <c r="J99" s="1" t="s">
        <v>2879</v>
      </c>
      <c r="K99" s="1" t="s">
        <v>2880</v>
      </c>
    </row>
    <row r="100" spans="1:11" x14ac:dyDescent="0.2">
      <c r="A100" s="1" t="s">
        <v>2875</v>
      </c>
      <c r="B100" s="1" t="s">
        <v>3075</v>
      </c>
      <c r="C100" t="s">
        <v>3076</v>
      </c>
      <c r="D100" t="str">
        <f t="shared" si="2"/>
        <v>OPP CITY SCHOOL DISTRICT</v>
      </c>
      <c r="E100" t="str">
        <f t="shared" si="3"/>
        <v>OPP CITY SCHOOL DISTRICT</v>
      </c>
      <c r="F100">
        <v>6604</v>
      </c>
      <c r="G100">
        <v>1107</v>
      </c>
      <c r="H100">
        <v>393</v>
      </c>
      <c r="I100" t="s">
        <v>2878</v>
      </c>
      <c r="J100" s="1" t="s">
        <v>2879</v>
      </c>
      <c r="K100" s="1" t="s">
        <v>2880</v>
      </c>
    </row>
    <row r="101" spans="1:11" x14ac:dyDescent="0.2">
      <c r="A101" s="1" t="s">
        <v>2875</v>
      </c>
      <c r="B101" s="1" t="s">
        <v>3077</v>
      </c>
      <c r="C101" t="s">
        <v>3078</v>
      </c>
      <c r="D101" t="str">
        <f t="shared" si="2"/>
        <v>OXFORD CITY SCHOOL DISTRICT</v>
      </c>
      <c r="E101" t="str">
        <f t="shared" si="3"/>
        <v>OXFORD CITY SCHOOL DISTRICT</v>
      </c>
      <c r="F101">
        <v>22572</v>
      </c>
      <c r="G101">
        <v>4041</v>
      </c>
      <c r="H101">
        <v>791</v>
      </c>
      <c r="I101" t="s">
        <v>2878</v>
      </c>
      <c r="J101" s="1" t="s">
        <v>2879</v>
      </c>
      <c r="K101" s="1" t="s">
        <v>2880</v>
      </c>
    </row>
    <row r="102" spans="1:11" x14ac:dyDescent="0.2">
      <c r="A102" s="1" t="s">
        <v>2875</v>
      </c>
      <c r="B102" s="1" t="s">
        <v>3079</v>
      </c>
      <c r="C102" t="s">
        <v>3080</v>
      </c>
      <c r="D102" t="str">
        <f t="shared" si="2"/>
        <v>OZARK CITY SCHOOL DISTRICT</v>
      </c>
      <c r="E102" t="str">
        <f t="shared" si="3"/>
        <v>OZARK CITY SCHOOL DISTRICT</v>
      </c>
      <c r="F102">
        <v>16809</v>
      </c>
      <c r="G102">
        <v>2759</v>
      </c>
      <c r="H102">
        <v>884</v>
      </c>
      <c r="I102" t="s">
        <v>2878</v>
      </c>
      <c r="J102" s="1" t="s">
        <v>2879</v>
      </c>
      <c r="K102" s="1" t="s">
        <v>2880</v>
      </c>
    </row>
    <row r="103" spans="1:11" x14ac:dyDescent="0.2">
      <c r="A103" s="1" t="s">
        <v>2875</v>
      </c>
      <c r="B103" s="1" t="s">
        <v>3081</v>
      </c>
      <c r="C103" t="s">
        <v>3082</v>
      </c>
      <c r="D103" t="str">
        <f t="shared" si="2"/>
        <v>PELHAM CITY SCHOOL DISTRICT</v>
      </c>
      <c r="E103" t="str">
        <f t="shared" si="3"/>
        <v>PELHAM CITY SCHOOL DISTRICT</v>
      </c>
      <c r="F103">
        <v>23145</v>
      </c>
      <c r="G103">
        <v>4112</v>
      </c>
      <c r="H103">
        <v>368</v>
      </c>
      <c r="I103" t="s">
        <v>2878</v>
      </c>
      <c r="J103" s="1" t="s">
        <v>2879</v>
      </c>
      <c r="K103" s="1" t="s">
        <v>2880</v>
      </c>
    </row>
    <row r="104" spans="1:11" x14ac:dyDescent="0.2">
      <c r="A104" s="1" t="s">
        <v>2875</v>
      </c>
      <c r="B104" s="1" t="s">
        <v>3083</v>
      </c>
      <c r="C104" t="s">
        <v>3084</v>
      </c>
      <c r="D104" t="str">
        <f t="shared" si="2"/>
        <v>PELL CITY CITY SCHOOL DISTRICT</v>
      </c>
      <c r="E104" t="str">
        <f t="shared" si="3"/>
        <v>PELL CITY CITY SCHOOL DISTRICT</v>
      </c>
      <c r="F104">
        <v>29179</v>
      </c>
      <c r="G104">
        <v>4929</v>
      </c>
      <c r="H104">
        <v>803</v>
      </c>
      <c r="I104" t="s">
        <v>2878</v>
      </c>
      <c r="J104" s="1" t="s">
        <v>2879</v>
      </c>
      <c r="K104" s="1" t="s">
        <v>2880</v>
      </c>
    </row>
    <row r="105" spans="1:11" x14ac:dyDescent="0.2">
      <c r="A105" s="1" t="s">
        <v>2875</v>
      </c>
      <c r="B105" s="1" t="s">
        <v>3085</v>
      </c>
      <c r="C105" t="s">
        <v>3086</v>
      </c>
      <c r="D105" t="str">
        <f t="shared" si="2"/>
        <v>PERRY COUNTY SCHOOL DISTRICT</v>
      </c>
      <c r="E105" t="str">
        <f t="shared" si="3"/>
        <v>PERRY COUNTY SCHOOL DISTRICT</v>
      </c>
      <c r="F105">
        <v>9574</v>
      </c>
      <c r="G105">
        <v>1556</v>
      </c>
      <c r="H105">
        <v>752</v>
      </c>
      <c r="I105" t="s">
        <v>2878</v>
      </c>
      <c r="J105" s="1" t="s">
        <v>2879</v>
      </c>
      <c r="K105" s="1" t="s">
        <v>2880</v>
      </c>
    </row>
    <row r="106" spans="1:11" x14ac:dyDescent="0.2">
      <c r="A106" s="1" t="s">
        <v>2875</v>
      </c>
      <c r="B106" s="1" t="s">
        <v>3087</v>
      </c>
      <c r="C106" t="s">
        <v>3088</v>
      </c>
      <c r="D106" t="str">
        <f t="shared" si="2"/>
        <v>PHENIX CITY CITY SCHOOL DISTRICT</v>
      </c>
      <c r="E106" t="str">
        <f t="shared" si="3"/>
        <v>PHENIX CITY CITY SCHOOL DISTRICT</v>
      </c>
      <c r="F106">
        <v>36260</v>
      </c>
      <c r="G106">
        <v>6593</v>
      </c>
      <c r="H106">
        <v>1812</v>
      </c>
      <c r="I106" t="s">
        <v>2878</v>
      </c>
      <c r="J106" s="1" t="s">
        <v>2879</v>
      </c>
      <c r="K106" s="1" t="s">
        <v>2880</v>
      </c>
    </row>
    <row r="107" spans="1:11" x14ac:dyDescent="0.2">
      <c r="A107" s="1" t="s">
        <v>2875</v>
      </c>
      <c r="B107" s="1" t="s">
        <v>3089</v>
      </c>
      <c r="C107" t="s">
        <v>3090</v>
      </c>
      <c r="D107" t="str">
        <f t="shared" si="2"/>
        <v>PICKENS COUNTY SCHOOL DISTRICT</v>
      </c>
      <c r="E107" t="str">
        <f t="shared" si="3"/>
        <v>PICKENS COUNTY SCHOOL DISTRICT</v>
      </c>
      <c r="F107">
        <v>20324</v>
      </c>
      <c r="G107">
        <v>2987</v>
      </c>
      <c r="H107">
        <v>985</v>
      </c>
      <c r="I107" t="s">
        <v>2878</v>
      </c>
      <c r="J107" s="1" t="s">
        <v>2879</v>
      </c>
      <c r="K107" s="1" t="s">
        <v>2880</v>
      </c>
    </row>
    <row r="108" spans="1:11" x14ac:dyDescent="0.2">
      <c r="A108" s="1" t="s">
        <v>2875</v>
      </c>
      <c r="B108" s="1" t="s">
        <v>3091</v>
      </c>
      <c r="C108" t="s">
        <v>3092</v>
      </c>
      <c r="D108" t="str">
        <f t="shared" si="2"/>
        <v>PIEDMONT CITY SCHOOL DISTRICT</v>
      </c>
      <c r="E108" t="str">
        <f t="shared" si="3"/>
        <v>PIEDMONT CITY SCHOOL DISTRICT</v>
      </c>
      <c r="F108">
        <v>6464</v>
      </c>
      <c r="G108">
        <v>1079</v>
      </c>
      <c r="H108">
        <v>301</v>
      </c>
      <c r="I108" t="s">
        <v>2878</v>
      </c>
      <c r="J108" s="1" t="s">
        <v>2879</v>
      </c>
      <c r="K108" s="1" t="s">
        <v>2880</v>
      </c>
    </row>
    <row r="109" spans="1:11" x14ac:dyDescent="0.2">
      <c r="A109" s="1" t="s">
        <v>2875</v>
      </c>
      <c r="B109" s="1" t="s">
        <v>3093</v>
      </c>
      <c r="C109" t="s">
        <v>3094</v>
      </c>
      <c r="D109" t="str">
        <f t="shared" si="2"/>
        <v>PIKE COUNTY SCHOOL DISTRICT</v>
      </c>
      <c r="E109" t="str">
        <f t="shared" si="3"/>
        <v>PIKE COUNTY SCHOOL DISTRICT</v>
      </c>
      <c r="F109">
        <v>14892</v>
      </c>
      <c r="G109">
        <v>2301</v>
      </c>
      <c r="H109">
        <v>708</v>
      </c>
      <c r="I109" t="s">
        <v>2878</v>
      </c>
      <c r="J109" s="1" t="s">
        <v>2879</v>
      </c>
      <c r="K109" s="1" t="s">
        <v>2880</v>
      </c>
    </row>
    <row r="110" spans="1:11" x14ac:dyDescent="0.2">
      <c r="A110" s="1" t="s">
        <v>2875</v>
      </c>
      <c r="B110" s="1" t="s">
        <v>3095</v>
      </c>
      <c r="C110" t="s">
        <v>3096</v>
      </c>
      <c r="D110" t="str">
        <f t="shared" si="2"/>
        <v>PIKE ROAD CITY SCHOOL DISTRICT</v>
      </c>
      <c r="E110" t="str">
        <f t="shared" si="3"/>
        <v>PIKE ROAD CITY SCHOOL DISTRICT</v>
      </c>
      <c r="F110">
        <v>5314</v>
      </c>
      <c r="G110">
        <v>1008</v>
      </c>
      <c r="H110">
        <v>64</v>
      </c>
      <c r="I110" t="s">
        <v>2878</v>
      </c>
      <c r="J110" s="1" t="s">
        <v>2879</v>
      </c>
      <c r="K110" s="1" t="s">
        <v>2880</v>
      </c>
    </row>
    <row r="111" spans="1:11" x14ac:dyDescent="0.2">
      <c r="A111" s="1" t="s">
        <v>2875</v>
      </c>
      <c r="B111" s="1" t="s">
        <v>3097</v>
      </c>
      <c r="C111" t="s">
        <v>3098</v>
      </c>
      <c r="D111" t="str">
        <f t="shared" si="2"/>
        <v>RANDOLPH COUNTY SCHOOL DISTRICT</v>
      </c>
      <c r="E111" t="str">
        <f t="shared" si="3"/>
        <v>RANDOLPH COUNTY SCHOOL DISTRICT</v>
      </c>
      <c r="F111">
        <v>16647</v>
      </c>
      <c r="G111">
        <v>2560</v>
      </c>
      <c r="H111">
        <v>812</v>
      </c>
      <c r="I111" t="s">
        <v>2878</v>
      </c>
      <c r="J111" s="1" t="s">
        <v>2879</v>
      </c>
      <c r="K111" s="1" t="s">
        <v>2880</v>
      </c>
    </row>
    <row r="112" spans="1:11" x14ac:dyDescent="0.2">
      <c r="A112" s="1" t="s">
        <v>2875</v>
      </c>
      <c r="B112" s="1" t="s">
        <v>3099</v>
      </c>
      <c r="C112" t="s">
        <v>3100</v>
      </c>
      <c r="D112" t="str">
        <f t="shared" si="2"/>
        <v>ROANOKE CITY SCHOOL DISTRICT</v>
      </c>
      <c r="E112" t="str">
        <f t="shared" si="3"/>
        <v>ROANOKE CITY SCHOOL DISTRICT</v>
      </c>
      <c r="F112">
        <v>6005</v>
      </c>
      <c r="G112">
        <v>1056</v>
      </c>
      <c r="H112">
        <v>304</v>
      </c>
      <c r="I112" t="s">
        <v>2878</v>
      </c>
      <c r="J112" s="1" t="s">
        <v>2879</v>
      </c>
      <c r="K112" s="1" t="s">
        <v>2880</v>
      </c>
    </row>
    <row r="113" spans="1:11" x14ac:dyDescent="0.2">
      <c r="A113" s="1" t="s">
        <v>2875</v>
      </c>
      <c r="B113" s="1" t="s">
        <v>3101</v>
      </c>
      <c r="C113" t="s">
        <v>3102</v>
      </c>
      <c r="D113" t="str">
        <f t="shared" si="2"/>
        <v>RUSSELL COUNTY SCHOOL DISTRICT</v>
      </c>
      <c r="E113" t="str">
        <f t="shared" si="3"/>
        <v>RUSSELL COUNTY SCHOOL DISTRICT</v>
      </c>
      <c r="F113">
        <v>26621</v>
      </c>
      <c r="G113">
        <v>4501</v>
      </c>
      <c r="H113">
        <v>1066</v>
      </c>
      <c r="I113" t="s">
        <v>2878</v>
      </c>
      <c r="J113" s="1" t="s">
        <v>2879</v>
      </c>
      <c r="K113" s="1" t="s">
        <v>2880</v>
      </c>
    </row>
    <row r="114" spans="1:11" x14ac:dyDescent="0.2">
      <c r="A114" s="1" t="s">
        <v>2875</v>
      </c>
      <c r="B114" s="1" t="s">
        <v>3103</v>
      </c>
      <c r="C114" t="s">
        <v>3104</v>
      </c>
      <c r="D114" t="str">
        <f t="shared" si="2"/>
        <v>RUSSELLVILLE CITY SCHOOL DISTRICT</v>
      </c>
      <c r="E114" t="str">
        <f t="shared" si="3"/>
        <v>RUSSELLVILLE CITY SCHOOL DISTRICT</v>
      </c>
      <c r="F114">
        <v>9810</v>
      </c>
      <c r="G114">
        <v>1795</v>
      </c>
      <c r="H114">
        <v>666</v>
      </c>
      <c r="I114" t="s">
        <v>2878</v>
      </c>
      <c r="J114" s="1" t="s">
        <v>2879</v>
      </c>
      <c r="K114" s="1" t="s">
        <v>2880</v>
      </c>
    </row>
    <row r="115" spans="1:11" x14ac:dyDescent="0.2">
      <c r="A115" s="1" t="s">
        <v>2875</v>
      </c>
      <c r="B115" s="1" t="s">
        <v>3105</v>
      </c>
      <c r="C115" t="s">
        <v>3106</v>
      </c>
      <c r="D115" t="str">
        <f t="shared" si="2"/>
        <v>SARALAND CITY SCHOOL DISTRICT</v>
      </c>
      <c r="E115" t="str">
        <f t="shared" si="3"/>
        <v>SARALAND CITY SCHOOL DISTRICT</v>
      </c>
      <c r="F115">
        <v>13684</v>
      </c>
      <c r="G115">
        <v>2230</v>
      </c>
      <c r="H115">
        <v>381</v>
      </c>
      <c r="I115" t="s">
        <v>2878</v>
      </c>
      <c r="J115" s="1" t="s">
        <v>2879</v>
      </c>
      <c r="K115" s="1" t="s">
        <v>2880</v>
      </c>
    </row>
    <row r="116" spans="1:11" x14ac:dyDescent="0.2">
      <c r="A116" s="1" t="s">
        <v>2875</v>
      </c>
      <c r="B116" s="1" t="s">
        <v>3107</v>
      </c>
      <c r="C116" t="s">
        <v>3108</v>
      </c>
      <c r="D116" t="str">
        <f t="shared" si="2"/>
        <v>SATSUMA CITY SCHOOL DISTRICT</v>
      </c>
      <c r="E116" t="str">
        <f t="shared" si="3"/>
        <v>SATSUMA CITY SCHOOL DISTRICT</v>
      </c>
      <c r="F116">
        <v>6197</v>
      </c>
      <c r="G116">
        <v>1047</v>
      </c>
      <c r="H116">
        <v>219</v>
      </c>
      <c r="I116" t="s">
        <v>2878</v>
      </c>
      <c r="J116" s="1" t="s">
        <v>2879</v>
      </c>
      <c r="K116" s="1" t="s">
        <v>2880</v>
      </c>
    </row>
    <row r="117" spans="1:11" x14ac:dyDescent="0.2">
      <c r="A117" s="1" t="s">
        <v>2875</v>
      </c>
      <c r="B117" s="1" t="s">
        <v>3109</v>
      </c>
      <c r="C117" t="s">
        <v>3110</v>
      </c>
      <c r="D117" t="str">
        <f t="shared" si="2"/>
        <v>SCOTTSBORO CITY SCHOOL DISTRICT</v>
      </c>
      <c r="E117" t="str">
        <f t="shared" si="3"/>
        <v>SCOTTSBORO CITY SCHOOL DISTRICT</v>
      </c>
      <c r="F117">
        <v>14467</v>
      </c>
      <c r="G117">
        <v>2203</v>
      </c>
      <c r="H117">
        <v>462</v>
      </c>
      <c r="I117" t="s">
        <v>2878</v>
      </c>
      <c r="J117" s="1" t="s">
        <v>2879</v>
      </c>
      <c r="K117" s="1" t="s">
        <v>2880</v>
      </c>
    </row>
    <row r="118" spans="1:11" x14ac:dyDescent="0.2">
      <c r="A118" s="1" t="s">
        <v>2875</v>
      </c>
      <c r="B118" s="1" t="s">
        <v>3111</v>
      </c>
      <c r="C118" t="s">
        <v>3112</v>
      </c>
      <c r="D118" t="str">
        <f t="shared" si="2"/>
        <v>SELMA CITY SCHOOL DISTRICT</v>
      </c>
      <c r="E118" t="str">
        <f t="shared" si="3"/>
        <v>SELMA CITY SCHOOL DISTRICT</v>
      </c>
      <c r="F118">
        <v>18950</v>
      </c>
      <c r="G118">
        <v>3561</v>
      </c>
      <c r="H118">
        <v>2052</v>
      </c>
      <c r="I118" t="s">
        <v>2878</v>
      </c>
      <c r="J118" s="1" t="s">
        <v>2879</v>
      </c>
      <c r="K118" s="1" t="s">
        <v>2880</v>
      </c>
    </row>
    <row r="119" spans="1:11" x14ac:dyDescent="0.2">
      <c r="A119" s="1" t="s">
        <v>2875</v>
      </c>
      <c r="B119" s="1" t="s">
        <v>3113</v>
      </c>
      <c r="C119" t="s">
        <v>3114</v>
      </c>
      <c r="D119" t="str">
        <f t="shared" si="2"/>
        <v>SHEFFIELD CITY SCHOOL DISTRICT</v>
      </c>
      <c r="E119" t="str">
        <f t="shared" si="3"/>
        <v>SHEFFIELD CITY SCHOOL DISTRICT</v>
      </c>
      <c r="F119">
        <v>9004</v>
      </c>
      <c r="G119">
        <v>1335</v>
      </c>
      <c r="H119">
        <v>444</v>
      </c>
      <c r="I119" t="s">
        <v>2878</v>
      </c>
      <c r="J119" s="1" t="s">
        <v>2879</v>
      </c>
      <c r="K119" s="1" t="s">
        <v>2880</v>
      </c>
    </row>
    <row r="120" spans="1:11" x14ac:dyDescent="0.2">
      <c r="A120" s="1" t="s">
        <v>2875</v>
      </c>
      <c r="B120" s="1" t="s">
        <v>3115</v>
      </c>
      <c r="C120" t="s">
        <v>3116</v>
      </c>
      <c r="D120" t="str">
        <f t="shared" si="2"/>
        <v>SHELBY COUNTY SCHOOL DISTRICT</v>
      </c>
      <c r="E120" t="str">
        <f t="shared" si="3"/>
        <v>SHELBY COUNTY SCHOOL DISTRICT</v>
      </c>
      <c r="F120">
        <v>127455</v>
      </c>
      <c r="G120">
        <v>22744</v>
      </c>
      <c r="H120">
        <v>2073</v>
      </c>
      <c r="I120" t="s">
        <v>2878</v>
      </c>
      <c r="J120" s="1" t="s">
        <v>2879</v>
      </c>
      <c r="K120" s="1" t="s">
        <v>2880</v>
      </c>
    </row>
    <row r="121" spans="1:11" x14ac:dyDescent="0.2">
      <c r="A121" s="1" t="s">
        <v>2875</v>
      </c>
      <c r="B121" s="1" t="s">
        <v>3117</v>
      </c>
      <c r="C121" t="s">
        <v>3118</v>
      </c>
      <c r="D121" t="str">
        <f t="shared" si="2"/>
        <v>ST. CLAIR COUNTY SCHOOL DISTRICT</v>
      </c>
      <c r="E121" t="str">
        <f t="shared" si="3"/>
        <v>ST. CLAIR COUNTY SCHOOL DISTRICT</v>
      </c>
      <c r="F121">
        <v>56376</v>
      </c>
      <c r="G121">
        <v>9486</v>
      </c>
      <c r="H121">
        <v>1545</v>
      </c>
      <c r="I121" t="s">
        <v>2878</v>
      </c>
      <c r="J121" s="1" t="s">
        <v>2879</v>
      </c>
      <c r="K121" s="1" t="s">
        <v>2880</v>
      </c>
    </row>
    <row r="122" spans="1:11" x14ac:dyDescent="0.2">
      <c r="A122" s="1" t="s">
        <v>2875</v>
      </c>
      <c r="B122" s="1" t="s">
        <v>3119</v>
      </c>
      <c r="C122" t="s">
        <v>3120</v>
      </c>
      <c r="D122" t="str">
        <f t="shared" si="2"/>
        <v>SUMTER COUNTY SCHOOL DISTRICT</v>
      </c>
      <c r="E122" t="str">
        <f t="shared" si="3"/>
        <v>SUMTER COUNTY SCHOOL DISTRICT</v>
      </c>
      <c r="F122">
        <v>13040</v>
      </c>
      <c r="G122">
        <v>1830</v>
      </c>
      <c r="H122">
        <v>809</v>
      </c>
      <c r="I122" t="s">
        <v>2878</v>
      </c>
      <c r="J122" s="1" t="s">
        <v>2879</v>
      </c>
      <c r="K122" s="1" t="s">
        <v>2880</v>
      </c>
    </row>
    <row r="123" spans="1:11" x14ac:dyDescent="0.2">
      <c r="A123" s="1" t="s">
        <v>2875</v>
      </c>
      <c r="B123" s="1" t="s">
        <v>3121</v>
      </c>
      <c r="C123" t="s">
        <v>3122</v>
      </c>
      <c r="D123" t="str">
        <f t="shared" si="2"/>
        <v>SYLACAUGA CITY SCHOOL DISTRICT</v>
      </c>
      <c r="E123" t="str">
        <f t="shared" si="3"/>
        <v>SYLACAUGA CITY SCHOOL DISTRICT</v>
      </c>
      <c r="F123">
        <v>12522</v>
      </c>
      <c r="G123">
        <v>2128</v>
      </c>
      <c r="H123">
        <v>509</v>
      </c>
      <c r="I123" t="s">
        <v>2878</v>
      </c>
      <c r="J123" s="1" t="s">
        <v>2879</v>
      </c>
      <c r="K123" s="1" t="s">
        <v>2880</v>
      </c>
    </row>
    <row r="124" spans="1:11" x14ac:dyDescent="0.2">
      <c r="A124" s="1" t="s">
        <v>2875</v>
      </c>
      <c r="B124" s="1" t="s">
        <v>3123</v>
      </c>
      <c r="C124" t="s">
        <v>3124</v>
      </c>
      <c r="D124" t="str">
        <f t="shared" si="2"/>
        <v>TALLADEGA CITY SCHOOL DISTRICT</v>
      </c>
      <c r="E124" t="str">
        <f t="shared" si="3"/>
        <v>TALLADEGA CITY SCHOOL DISTRICT</v>
      </c>
      <c r="F124">
        <v>15654</v>
      </c>
      <c r="G124">
        <v>2469</v>
      </c>
      <c r="H124">
        <v>685</v>
      </c>
      <c r="I124" t="s">
        <v>2878</v>
      </c>
      <c r="J124" s="1" t="s">
        <v>2879</v>
      </c>
      <c r="K124" s="1" t="s">
        <v>2880</v>
      </c>
    </row>
    <row r="125" spans="1:11" x14ac:dyDescent="0.2">
      <c r="A125" s="1" t="s">
        <v>2875</v>
      </c>
      <c r="B125" s="1" t="s">
        <v>3125</v>
      </c>
      <c r="C125" t="s">
        <v>3126</v>
      </c>
      <c r="D125" t="str">
        <f t="shared" si="2"/>
        <v>TALLADEGA COUNTY SCHOOL DISTRICT</v>
      </c>
      <c r="E125" t="str">
        <f t="shared" si="3"/>
        <v>TALLADEGA COUNTY SCHOOL DISTRICT</v>
      </c>
      <c r="F125">
        <v>47910</v>
      </c>
      <c r="G125">
        <v>7683</v>
      </c>
      <c r="H125">
        <v>1602</v>
      </c>
      <c r="I125" t="s">
        <v>2878</v>
      </c>
      <c r="J125" s="1" t="s">
        <v>2879</v>
      </c>
      <c r="K125" s="1" t="s">
        <v>2880</v>
      </c>
    </row>
    <row r="126" spans="1:11" x14ac:dyDescent="0.2">
      <c r="A126" s="1" t="s">
        <v>2875</v>
      </c>
      <c r="B126" s="1" t="s">
        <v>3127</v>
      </c>
      <c r="C126" t="s">
        <v>3128</v>
      </c>
      <c r="D126" t="str">
        <f t="shared" si="2"/>
        <v>TALLAPOOSA COUNTY SCHOOL DISTRICT</v>
      </c>
      <c r="E126" t="str">
        <f t="shared" si="3"/>
        <v>TALLAPOOSA COUNTY SCHOOL DISTRICT</v>
      </c>
      <c r="F126">
        <v>21963</v>
      </c>
      <c r="G126">
        <v>3331</v>
      </c>
      <c r="H126">
        <v>780</v>
      </c>
      <c r="I126" t="s">
        <v>2878</v>
      </c>
      <c r="J126" s="1" t="s">
        <v>2879</v>
      </c>
      <c r="K126" s="1" t="s">
        <v>2880</v>
      </c>
    </row>
    <row r="127" spans="1:11" x14ac:dyDescent="0.2">
      <c r="A127" s="1" t="s">
        <v>2875</v>
      </c>
      <c r="B127" s="1" t="s">
        <v>3129</v>
      </c>
      <c r="C127" t="s">
        <v>3130</v>
      </c>
      <c r="D127" t="str">
        <f t="shared" si="2"/>
        <v>TALLASSEE CITY SCHOOL DISTRICT</v>
      </c>
      <c r="E127" t="str">
        <f t="shared" si="3"/>
        <v>TALLASSEE CITY SCHOOL DISTRICT</v>
      </c>
      <c r="F127">
        <v>9043</v>
      </c>
      <c r="G127">
        <v>1548</v>
      </c>
      <c r="H127">
        <v>351</v>
      </c>
      <c r="I127" t="s">
        <v>2878</v>
      </c>
      <c r="J127" s="1" t="s">
        <v>2879</v>
      </c>
      <c r="K127" s="1" t="s">
        <v>2880</v>
      </c>
    </row>
    <row r="128" spans="1:11" x14ac:dyDescent="0.2">
      <c r="A128" s="1" t="s">
        <v>2875</v>
      </c>
      <c r="B128" s="1" t="s">
        <v>3131</v>
      </c>
      <c r="C128" t="s">
        <v>3132</v>
      </c>
      <c r="D128" t="str">
        <f t="shared" si="2"/>
        <v>TARRANT CITY SCHOOL DISTRICT</v>
      </c>
      <c r="E128" t="str">
        <f t="shared" si="3"/>
        <v>TARRANT CITY SCHOOL DISTRICT</v>
      </c>
      <c r="F128">
        <v>6405</v>
      </c>
      <c r="G128">
        <v>1298</v>
      </c>
      <c r="H128">
        <v>539</v>
      </c>
      <c r="I128" t="s">
        <v>2878</v>
      </c>
      <c r="J128" s="1" t="s">
        <v>2879</v>
      </c>
      <c r="K128" s="1" t="s">
        <v>2880</v>
      </c>
    </row>
    <row r="129" spans="1:11" x14ac:dyDescent="0.2">
      <c r="A129" s="1" t="s">
        <v>2875</v>
      </c>
      <c r="B129" s="1" t="s">
        <v>3133</v>
      </c>
      <c r="C129" t="s">
        <v>3134</v>
      </c>
      <c r="D129" t="str">
        <f t="shared" si="2"/>
        <v>THOMASVILLE CITY SCHOOL DISTRICT</v>
      </c>
      <c r="E129" t="str">
        <f t="shared" si="3"/>
        <v>THOMASVILLE CITY SCHOOL DISTRICT</v>
      </c>
      <c r="F129">
        <v>5563</v>
      </c>
      <c r="G129">
        <v>912</v>
      </c>
      <c r="H129">
        <v>258</v>
      </c>
      <c r="I129" t="s">
        <v>2878</v>
      </c>
      <c r="J129" s="1" t="s">
        <v>2879</v>
      </c>
      <c r="K129" s="1" t="s">
        <v>2880</v>
      </c>
    </row>
    <row r="130" spans="1:11" x14ac:dyDescent="0.2">
      <c r="A130" s="1" t="s">
        <v>2875</v>
      </c>
      <c r="B130" s="1" t="s">
        <v>3135</v>
      </c>
      <c r="C130" t="s">
        <v>3136</v>
      </c>
      <c r="D130" t="str">
        <f t="shared" si="2"/>
        <v>TROY CITY SCHOOL DISTRICT</v>
      </c>
      <c r="E130" t="str">
        <f t="shared" si="3"/>
        <v>TROY CITY SCHOOL DISTRICT</v>
      </c>
      <c r="F130">
        <v>18394</v>
      </c>
      <c r="G130">
        <v>2235</v>
      </c>
      <c r="H130">
        <v>843</v>
      </c>
      <c r="I130" t="s">
        <v>2878</v>
      </c>
      <c r="J130" s="1" t="s">
        <v>2879</v>
      </c>
      <c r="K130" s="1" t="s">
        <v>2880</v>
      </c>
    </row>
    <row r="131" spans="1:11" x14ac:dyDescent="0.2">
      <c r="A131" s="1" t="s">
        <v>2875</v>
      </c>
      <c r="B131" s="1" t="s">
        <v>3137</v>
      </c>
      <c r="C131" t="s">
        <v>3138</v>
      </c>
      <c r="D131" t="str">
        <f t="shared" ref="D131:D194" si="4">UPPER(C131)</f>
        <v>TRUSSVILLE CITY SCHOOL DISTRICT</v>
      </c>
      <c r="E131" t="str">
        <f t="shared" ref="E131:E194" si="5">UPPER(TRIM(C131))</f>
        <v>TRUSSVILLE CITY SCHOOL DISTRICT</v>
      </c>
      <c r="F131">
        <v>20052</v>
      </c>
      <c r="G131">
        <v>3879</v>
      </c>
      <c r="H131">
        <v>316</v>
      </c>
      <c r="I131" t="s">
        <v>2878</v>
      </c>
      <c r="J131" s="1" t="s">
        <v>2879</v>
      </c>
      <c r="K131" s="1" t="s">
        <v>2880</v>
      </c>
    </row>
    <row r="132" spans="1:11" x14ac:dyDescent="0.2">
      <c r="A132" s="1" t="s">
        <v>2875</v>
      </c>
      <c r="B132" s="1" t="s">
        <v>3139</v>
      </c>
      <c r="C132" t="s">
        <v>3140</v>
      </c>
      <c r="D132" t="str">
        <f t="shared" si="4"/>
        <v>TUSCALOOSA CITY SCHOOL DISTRICT</v>
      </c>
      <c r="E132" t="str">
        <f t="shared" si="5"/>
        <v>TUSCALOOSA CITY SCHOOL DISTRICT</v>
      </c>
      <c r="F132">
        <v>94625</v>
      </c>
      <c r="G132">
        <v>11312</v>
      </c>
      <c r="H132">
        <v>3298</v>
      </c>
      <c r="I132" t="s">
        <v>2878</v>
      </c>
      <c r="J132" s="1" t="s">
        <v>2879</v>
      </c>
      <c r="K132" s="1" t="s">
        <v>2880</v>
      </c>
    </row>
    <row r="133" spans="1:11" x14ac:dyDescent="0.2">
      <c r="A133" s="1" t="s">
        <v>2875</v>
      </c>
      <c r="B133" s="1" t="s">
        <v>3141</v>
      </c>
      <c r="C133" t="s">
        <v>3142</v>
      </c>
      <c r="D133" t="str">
        <f t="shared" si="4"/>
        <v>TUSCALOOSA COUNTY SCHOOL DISTRICT</v>
      </c>
      <c r="E133" t="str">
        <f t="shared" si="5"/>
        <v>TUSCALOOSA COUNTY SCHOOL DISTRICT</v>
      </c>
      <c r="F133">
        <v>111477</v>
      </c>
      <c r="G133">
        <v>19451</v>
      </c>
      <c r="H133">
        <v>3393</v>
      </c>
      <c r="I133" t="s">
        <v>2878</v>
      </c>
      <c r="J133" s="1" t="s">
        <v>2879</v>
      </c>
      <c r="K133" s="1" t="s">
        <v>2880</v>
      </c>
    </row>
    <row r="134" spans="1:11" x14ac:dyDescent="0.2">
      <c r="A134" s="1" t="s">
        <v>2875</v>
      </c>
      <c r="B134" s="1" t="s">
        <v>3143</v>
      </c>
      <c r="C134" t="s">
        <v>3144</v>
      </c>
      <c r="D134" t="str">
        <f t="shared" si="4"/>
        <v>TUSCUMBIA CITY SCHOOL DISTRICT</v>
      </c>
      <c r="E134" t="str">
        <f t="shared" si="5"/>
        <v>TUSCUMBIA CITY SCHOOL DISTRICT</v>
      </c>
      <c r="F134">
        <v>8543</v>
      </c>
      <c r="G134">
        <v>1275</v>
      </c>
      <c r="H134">
        <v>290</v>
      </c>
      <c r="I134" t="s">
        <v>2878</v>
      </c>
      <c r="J134" s="1" t="s">
        <v>2879</v>
      </c>
      <c r="K134" s="1" t="s">
        <v>2880</v>
      </c>
    </row>
    <row r="135" spans="1:11" x14ac:dyDescent="0.2">
      <c r="A135" s="1" t="s">
        <v>2875</v>
      </c>
      <c r="B135" s="1" t="s">
        <v>3145</v>
      </c>
      <c r="C135" t="s">
        <v>3146</v>
      </c>
      <c r="D135" t="str">
        <f t="shared" si="4"/>
        <v>VESTAVIA HILLS CITY SCHOOL DISTRICT</v>
      </c>
      <c r="E135" t="str">
        <f t="shared" si="5"/>
        <v>VESTAVIA HILLS CITY SCHOOL DISTRICT</v>
      </c>
      <c r="F135">
        <v>34216</v>
      </c>
      <c r="G135">
        <v>6341</v>
      </c>
      <c r="H135">
        <v>335</v>
      </c>
      <c r="I135" t="s">
        <v>2878</v>
      </c>
      <c r="J135" s="1" t="s">
        <v>2879</v>
      </c>
      <c r="K135" s="1" t="s">
        <v>2880</v>
      </c>
    </row>
    <row r="136" spans="1:11" x14ac:dyDescent="0.2">
      <c r="A136" s="1" t="s">
        <v>2875</v>
      </c>
      <c r="B136" s="1" t="s">
        <v>3147</v>
      </c>
      <c r="C136" t="s">
        <v>3148</v>
      </c>
      <c r="D136" t="str">
        <f t="shared" si="4"/>
        <v>WALKER COUNTY SCHOOL DISTRICT</v>
      </c>
      <c r="E136" t="str">
        <f t="shared" si="5"/>
        <v>WALKER COUNTY SCHOOL DISTRICT</v>
      </c>
      <c r="F136">
        <v>51019</v>
      </c>
      <c r="G136">
        <v>8345</v>
      </c>
      <c r="H136">
        <v>2336</v>
      </c>
      <c r="I136" t="s">
        <v>2878</v>
      </c>
      <c r="J136" s="1" t="s">
        <v>2879</v>
      </c>
      <c r="K136" s="1" t="s">
        <v>2880</v>
      </c>
    </row>
    <row r="137" spans="1:11" x14ac:dyDescent="0.2">
      <c r="A137" s="1" t="s">
        <v>2875</v>
      </c>
      <c r="B137" s="1" t="s">
        <v>3149</v>
      </c>
      <c r="C137" t="s">
        <v>3150</v>
      </c>
      <c r="D137" t="str">
        <f t="shared" si="4"/>
        <v>WASHINGTON COUNTY SCHOOL DISTRICT</v>
      </c>
      <c r="E137" t="str">
        <f t="shared" si="5"/>
        <v>WASHINGTON COUNTY SCHOOL DISTRICT</v>
      </c>
      <c r="F137">
        <v>16756</v>
      </c>
      <c r="G137">
        <v>2949</v>
      </c>
      <c r="H137">
        <v>720</v>
      </c>
      <c r="I137" t="s">
        <v>2878</v>
      </c>
      <c r="J137" s="1" t="s">
        <v>2879</v>
      </c>
      <c r="K137" s="1" t="s">
        <v>2880</v>
      </c>
    </row>
    <row r="138" spans="1:11" x14ac:dyDescent="0.2">
      <c r="A138" s="1" t="s">
        <v>2875</v>
      </c>
      <c r="B138" s="1" t="s">
        <v>3151</v>
      </c>
      <c r="C138" t="s">
        <v>3152</v>
      </c>
      <c r="D138" t="str">
        <f t="shared" si="4"/>
        <v>WILCOX COUNTY SCHOOL DISTRICT</v>
      </c>
      <c r="E138" t="str">
        <f t="shared" si="5"/>
        <v>WILCOX COUNTY SCHOOL DISTRICT</v>
      </c>
      <c r="F138">
        <v>10986</v>
      </c>
      <c r="G138">
        <v>1979</v>
      </c>
      <c r="H138">
        <v>919</v>
      </c>
      <c r="I138" t="s">
        <v>2878</v>
      </c>
      <c r="J138" s="1" t="s">
        <v>2879</v>
      </c>
      <c r="K138" s="1" t="s">
        <v>2880</v>
      </c>
    </row>
    <row r="139" spans="1:11" x14ac:dyDescent="0.2">
      <c r="A139" s="1" t="s">
        <v>2875</v>
      </c>
      <c r="B139" s="1" t="s">
        <v>3153</v>
      </c>
      <c r="C139" t="s">
        <v>3154</v>
      </c>
      <c r="D139" t="str">
        <f t="shared" si="4"/>
        <v>WINFIELD CITY SCHOOL DISTRICT</v>
      </c>
      <c r="E139" t="str">
        <f t="shared" si="5"/>
        <v>WINFIELD CITY SCHOOL DISTRICT</v>
      </c>
      <c r="F139">
        <v>6506</v>
      </c>
      <c r="G139">
        <v>1029</v>
      </c>
      <c r="H139">
        <v>206</v>
      </c>
      <c r="I139" t="s">
        <v>2878</v>
      </c>
      <c r="J139" s="1" t="s">
        <v>2879</v>
      </c>
      <c r="K139" s="1" t="s">
        <v>2880</v>
      </c>
    </row>
    <row r="140" spans="1:11" x14ac:dyDescent="0.2">
      <c r="A140" s="1" t="s">
        <v>2875</v>
      </c>
      <c r="B140" s="1" t="s">
        <v>3155</v>
      </c>
      <c r="C140" t="s">
        <v>3156</v>
      </c>
      <c r="D140" t="str">
        <f t="shared" si="4"/>
        <v>WINSTON COUNTY SCHOOL DISTRICT</v>
      </c>
      <c r="E140" t="str">
        <f t="shared" si="5"/>
        <v>WINSTON COUNTY SCHOOL DISTRICT</v>
      </c>
      <c r="F140">
        <v>15891</v>
      </c>
      <c r="G140">
        <v>2470</v>
      </c>
      <c r="H140">
        <v>582</v>
      </c>
      <c r="I140" t="s">
        <v>2878</v>
      </c>
      <c r="J140" s="1" t="s">
        <v>2879</v>
      </c>
      <c r="K140" s="1" t="s">
        <v>2880</v>
      </c>
    </row>
    <row r="141" spans="1:11" x14ac:dyDescent="0.2">
      <c r="A141" s="1" t="s">
        <v>3157</v>
      </c>
      <c r="B141" s="1" t="s">
        <v>3158</v>
      </c>
      <c r="C141" t="s">
        <v>3159</v>
      </c>
      <c r="D141" t="str">
        <f t="shared" si="4"/>
        <v>ALASKA GATEWAY SCHOOL DISTRICT</v>
      </c>
      <c r="E141" t="str">
        <f t="shared" si="5"/>
        <v>ALASKA GATEWAY SCHOOL DISTRICT</v>
      </c>
      <c r="F141">
        <v>2292</v>
      </c>
      <c r="G141">
        <v>412</v>
      </c>
      <c r="H141">
        <v>83</v>
      </c>
      <c r="I141" t="s">
        <v>2878</v>
      </c>
      <c r="J141" s="1" t="s">
        <v>2879</v>
      </c>
      <c r="K141" s="1" t="s">
        <v>2880</v>
      </c>
    </row>
    <row r="142" spans="1:11" x14ac:dyDescent="0.2">
      <c r="A142" s="1" t="s">
        <v>3157</v>
      </c>
      <c r="B142" s="1" t="s">
        <v>3160</v>
      </c>
      <c r="C142" t="s">
        <v>3161</v>
      </c>
      <c r="D142" t="str">
        <f t="shared" si="4"/>
        <v>ALEUTIAN REGION SCHOOL DISTRICT</v>
      </c>
      <c r="E142" t="str">
        <f t="shared" si="5"/>
        <v>ALEUTIAN REGION SCHOOL DISTRICT</v>
      </c>
      <c r="F142">
        <v>613</v>
      </c>
      <c r="G142">
        <v>29</v>
      </c>
      <c r="H142">
        <v>13</v>
      </c>
      <c r="I142" t="s">
        <v>2878</v>
      </c>
      <c r="J142" s="1" t="s">
        <v>2879</v>
      </c>
      <c r="K142" s="1" t="s">
        <v>2880</v>
      </c>
    </row>
    <row r="143" spans="1:11" x14ac:dyDescent="0.2">
      <c r="A143" s="1" t="s">
        <v>3157</v>
      </c>
      <c r="B143" s="1" t="s">
        <v>3011</v>
      </c>
      <c r="C143" t="s">
        <v>3162</v>
      </c>
      <c r="D143" t="str">
        <f t="shared" si="4"/>
        <v>ALEUTIANS EAST BOROUGH SCHOOL DISTRICT</v>
      </c>
      <c r="E143" t="str">
        <f t="shared" si="5"/>
        <v>ALEUTIANS EAST BOROUGH SCHOOL DISTRICT</v>
      </c>
      <c r="F143">
        <v>3296</v>
      </c>
      <c r="G143">
        <v>213</v>
      </c>
      <c r="H143">
        <v>24</v>
      </c>
      <c r="I143" t="s">
        <v>2878</v>
      </c>
      <c r="J143" s="1" t="s">
        <v>2879</v>
      </c>
      <c r="K143" s="1" t="s">
        <v>2880</v>
      </c>
    </row>
    <row r="144" spans="1:11" x14ac:dyDescent="0.2">
      <c r="A144" s="1" t="s">
        <v>3157</v>
      </c>
      <c r="B144" s="1" t="s">
        <v>2893</v>
      </c>
      <c r="C144" t="s">
        <v>3163</v>
      </c>
      <c r="D144" t="str">
        <f t="shared" si="4"/>
        <v>ANCHORAGE SCHOOL DISTRICT</v>
      </c>
      <c r="E144" t="str">
        <f t="shared" si="5"/>
        <v>ANCHORAGE SCHOOL DISTRICT</v>
      </c>
      <c r="F144">
        <v>298192</v>
      </c>
      <c r="G144">
        <v>52309</v>
      </c>
      <c r="H144">
        <v>4634</v>
      </c>
      <c r="I144" t="s">
        <v>2878</v>
      </c>
      <c r="J144" s="1" t="s">
        <v>2879</v>
      </c>
      <c r="K144" s="1" t="s">
        <v>2880</v>
      </c>
    </row>
    <row r="145" spans="1:11" x14ac:dyDescent="0.2">
      <c r="A145" s="1" t="s">
        <v>3157</v>
      </c>
      <c r="B145" s="1" t="s">
        <v>3164</v>
      </c>
      <c r="C145" t="s">
        <v>3165</v>
      </c>
      <c r="D145" t="str">
        <f t="shared" si="4"/>
        <v>ANNETTE ISLAND SCHOOL DISTRICT</v>
      </c>
      <c r="E145" t="str">
        <f t="shared" si="5"/>
        <v>ANNETTE ISLAND SCHOOL DISTRICT</v>
      </c>
      <c r="F145">
        <v>1501</v>
      </c>
      <c r="G145">
        <v>292</v>
      </c>
      <c r="H145">
        <v>55</v>
      </c>
      <c r="I145" t="s">
        <v>2878</v>
      </c>
      <c r="J145" s="1" t="s">
        <v>2879</v>
      </c>
      <c r="K145" s="1" t="s">
        <v>2880</v>
      </c>
    </row>
    <row r="146" spans="1:11" x14ac:dyDescent="0.2">
      <c r="A146" s="1" t="s">
        <v>3157</v>
      </c>
      <c r="B146" s="1" t="s">
        <v>3166</v>
      </c>
      <c r="C146" t="s">
        <v>3167</v>
      </c>
      <c r="D146" t="str">
        <f t="shared" si="4"/>
        <v>BERING STRAIT SCHOOL DISTRICT</v>
      </c>
      <c r="E146" t="str">
        <f t="shared" si="5"/>
        <v>BERING STRAIT SCHOOL DISTRICT</v>
      </c>
      <c r="F146">
        <v>6158</v>
      </c>
      <c r="G146">
        <v>1690</v>
      </c>
      <c r="H146">
        <v>546</v>
      </c>
      <c r="I146" t="s">
        <v>2878</v>
      </c>
      <c r="J146" s="1" t="s">
        <v>2879</v>
      </c>
      <c r="K146" s="1" t="s">
        <v>2880</v>
      </c>
    </row>
    <row r="147" spans="1:11" x14ac:dyDescent="0.2">
      <c r="A147" s="1" t="s">
        <v>3157</v>
      </c>
      <c r="B147" s="1" t="s">
        <v>2883</v>
      </c>
      <c r="C147" t="s">
        <v>3168</v>
      </c>
      <c r="D147" t="str">
        <f t="shared" si="4"/>
        <v>BRISTOL BAY BOROUGH SCHOOL DISTRICT</v>
      </c>
      <c r="E147" t="str">
        <f t="shared" si="5"/>
        <v>BRISTOL BAY BOROUGH SCHOOL DISTRICT</v>
      </c>
      <c r="F147">
        <v>898</v>
      </c>
      <c r="G147">
        <v>122</v>
      </c>
      <c r="H147">
        <v>17</v>
      </c>
      <c r="I147" t="s">
        <v>2878</v>
      </c>
      <c r="J147" s="1" t="s">
        <v>2879</v>
      </c>
      <c r="K147" s="1" t="s">
        <v>2880</v>
      </c>
    </row>
    <row r="148" spans="1:11" x14ac:dyDescent="0.2">
      <c r="A148" s="1" t="s">
        <v>3157</v>
      </c>
      <c r="B148" s="1" t="s">
        <v>3169</v>
      </c>
      <c r="C148" t="s">
        <v>3170</v>
      </c>
      <c r="D148" t="str">
        <f t="shared" si="4"/>
        <v>CHATHAM SCHOOL DISTRICT</v>
      </c>
      <c r="E148" t="str">
        <f t="shared" si="5"/>
        <v>CHATHAM SCHOOL DISTRICT</v>
      </c>
      <c r="F148">
        <v>1253</v>
      </c>
      <c r="G148">
        <v>184</v>
      </c>
      <c r="H148">
        <v>55</v>
      </c>
      <c r="I148" t="s">
        <v>2878</v>
      </c>
      <c r="J148" s="1" t="s">
        <v>2879</v>
      </c>
      <c r="K148" s="1" t="s">
        <v>2880</v>
      </c>
    </row>
    <row r="149" spans="1:11" x14ac:dyDescent="0.2">
      <c r="A149" s="1" t="s">
        <v>3157</v>
      </c>
      <c r="B149" s="1" t="s">
        <v>3171</v>
      </c>
      <c r="C149" t="s">
        <v>3172</v>
      </c>
      <c r="D149" t="str">
        <f t="shared" si="4"/>
        <v>CHUGACH SCHOOL DISTRICT</v>
      </c>
      <c r="E149" t="str">
        <f t="shared" si="5"/>
        <v>CHUGACH SCHOOL DISTRICT</v>
      </c>
      <c r="F149">
        <v>454</v>
      </c>
      <c r="G149">
        <v>61</v>
      </c>
      <c r="H149">
        <v>23</v>
      </c>
      <c r="I149" t="s">
        <v>2878</v>
      </c>
      <c r="J149" s="1" t="s">
        <v>2879</v>
      </c>
      <c r="K149" s="1" t="s">
        <v>2880</v>
      </c>
    </row>
    <row r="150" spans="1:11" x14ac:dyDescent="0.2">
      <c r="A150" s="1" t="s">
        <v>3157</v>
      </c>
      <c r="B150" s="1" t="s">
        <v>3173</v>
      </c>
      <c r="C150" t="s">
        <v>3174</v>
      </c>
      <c r="D150" t="str">
        <f t="shared" si="4"/>
        <v>COPPER RIVER SCHOOL DISTRICT</v>
      </c>
      <c r="E150" t="str">
        <f t="shared" si="5"/>
        <v>COPPER RIVER SCHOOL DISTRICT</v>
      </c>
      <c r="F150">
        <v>2744</v>
      </c>
      <c r="G150">
        <v>490</v>
      </c>
      <c r="H150">
        <v>82</v>
      </c>
      <c r="I150" t="s">
        <v>2878</v>
      </c>
      <c r="J150" s="1" t="s">
        <v>2879</v>
      </c>
      <c r="K150" s="1" t="s">
        <v>2880</v>
      </c>
    </row>
    <row r="151" spans="1:11" x14ac:dyDescent="0.2">
      <c r="A151" s="1" t="s">
        <v>3157</v>
      </c>
      <c r="B151" s="1" t="s">
        <v>2885</v>
      </c>
      <c r="C151" t="s">
        <v>3175</v>
      </c>
      <c r="D151" t="str">
        <f t="shared" si="4"/>
        <v>CORDOVA CITY SCHOOL DISTRICT</v>
      </c>
      <c r="E151" t="str">
        <f t="shared" si="5"/>
        <v>CORDOVA CITY SCHOOL DISTRICT</v>
      </c>
      <c r="F151">
        <v>2174</v>
      </c>
      <c r="G151">
        <v>369</v>
      </c>
      <c r="H151">
        <v>15</v>
      </c>
      <c r="I151" t="s">
        <v>2878</v>
      </c>
      <c r="J151" s="1" t="s">
        <v>2879</v>
      </c>
      <c r="K151" s="1" t="s">
        <v>2880</v>
      </c>
    </row>
    <row r="152" spans="1:11" x14ac:dyDescent="0.2">
      <c r="A152" s="1" t="s">
        <v>3157</v>
      </c>
      <c r="B152" s="1" t="s">
        <v>2887</v>
      </c>
      <c r="C152" t="s">
        <v>3176</v>
      </c>
      <c r="D152" t="str">
        <f t="shared" si="4"/>
        <v>CRAIG CITY SCHOOL DISTRICT</v>
      </c>
      <c r="E152" t="str">
        <f t="shared" si="5"/>
        <v>CRAIG CITY SCHOOL DISTRICT</v>
      </c>
      <c r="F152">
        <v>1235</v>
      </c>
      <c r="G152">
        <v>241</v>
      </c>
      <c r="H152">
        <v>73</v>
      </c>
      <c r="I152" t="s">
        <v>2878</v>
      </c>
      <c r="J152" s="1" t="s">
        <v>2879</v>
      </c>
      <c r="K152" s="1" t="s">
        <v>2880</v>
      </c>
    </row>
    <row r="153" spans="1:11" x14ac:dyDescent="0.2">
      <c r="A153" s="1" t="s">
        <v>3157</v>
      </c>
      <c r="B153" s="1" t="s">
        <v>2889</v>
      </c>
      <c r="C153" t="s">
        <v>3177</v>
      </c>
      <c r="D153" t="str">
        <f t="shared" si="4"/>
        <v>DELTA/GREELY SCHOOL DISTRICT</v>
      </c>
      <c r="E153" t="str">
        <f t="shared" si="5"/>
        <v>DELTA/GREELY SCHOOL DISTRICT</v>
      </c>
      <c r="F153">
        <v>4705</v>
      </c>
      <c r="G153">
        <v>871</v>
      </c>
      <c r="H153">
        <v>118</v>
      </c>
      <c r="I153" t="s">
        <v>2878</v>
      </c>
      <c r="J153" s="1" t="s">
        <v>2879</v>
      </c>
      <c r="K153" s="1" t="s">
        <v>2880</v>
      </c>
    </row>
    <row r="154" spans="1:11" x14ac:dyDescent="0.2">
      <c r="A154" s="1" t="s">
        <v>3157</v>
      </c>
      <c r="B154" s="1" t="s">
        <v>3178</v>
      </c>
      <c r="C154" t="s">
        <v>3179</v>
      </c>
      <c r="D154" t="str">
        <f t="shared" si="4"/>
        <v>DENALI BOROUGH SCHOOL DISTRICT</v>
      </c>
      <c r="E154" t="str">
        <f t="shared" si="5"/>
        <v>DENALI BOROUGH SCHOOL DISTRICT</v>
      </c>
      <c r="F154">
        <v>1953</v>
      </c>
      <c r="G154">
        <v>259</v>
      </c>
      <c r="H154">
        <v>20</v>
      </c>
      <c r="I154" t="s">
        <v>2878</v>
      </c>
      <c r="J154" s="1" t="s">
        <v>2879</v>
      </c>
      <c r="K154" s="1" t="s">
        <v>2880</v>
      </c>
    </row>
    <row r="155" spans="1:11" x14ac:dyDescent="0.2">
      <c r="A155" s="1" t="s">
        <v>3157</v>
      </c>
      <c r="B155" s="1" t="s">
        <v>2891</v>
      </c>
      <c r="C155" t="s">
        <v>3180</v>
      </c>
      <c r="D155" t="str">
        <f t="shared" si="4"/>
        <v>DILLINGHAM CITY SCHOOL DISTRICT</v>
      </c>
      <c r="E155" t="str">
        <f t="shared" si="5"/>
        <v>DILLINGHAM CITY SCHOOL DISTRICT</v>
      </c>
      <c r="F155">
        <v>2380</v>
      </c>
      <c r="G155">
        <v>454</v>
      </c>
      <c r="H155">
        <v>99</v>
      </c>
      <c r="I155" t="s">
        <v>2878</v>
      </c>
      <c r="J155" s="1" t="s">
        <v>2879</v>
      </c>
      <c r="K155" s="1" t="s">
        <v>2880</v>
      </c>
    </row>
    <row r="156" spans="1:11" x14ac:dyDescent="0.2">
      <c r="A156" s="1" t="s">
        <v>3157</v>
      </c>
      <c r="B156" s="1" t="s">
        <v>2921</v>
      </c>
      <c r="C156" t="s">
        <v>3181</v>
      </c>
      <c r="D156" t="str">
        <f t="shared" si="4"/>
        <v>FAIRBANKS NORTH STAR BOROUGH SCHOOL DISTRICT</v>
      </c>
      <c r="E156" t="str">
        <f t="shared" si="5"/>
        <v>FAIRBANKS NORTH STAR BOROUGH SCHOOL DISTRICT</v>
      </c>
      <c r="F156">
        <v>100605</v>
      </c>
      <c r="G156">
        <v>16694</v>
      </c>
      <c r="H156">
        <v>1516</v>
      </c>
      <c r="I156" t="s">
        <v>2878</v>
      </c>
      <c r="J156" s="1" t="s">
        <v>2879</v>
      </c>
      <c r="K156" s="1" t="s">
        <v>2880</v>
      </c>
    </row>
    <row r="157" spans="1:11" x14ac:dyDescent="0.2">
      <c r="A157" s="1" t="s">
        <v>3157</v>
      </c>
      <c r="B157" s="1" t="s">
        <v>3182</v>
      </c>
      <c r="C157" t="s">
        <v>3183</v>
      </c>
      <c r="D157" t="str">
        <f t="shared" si="4"/>
        <v>GALENA CITY SCHOOL DISTRICT</v>
      </c>
      <c r="E157" t="str">
        <f t="shared" si="5"/>
        <v>GALENA CITY SCHOOL DISTRICT</v>
      </c>
      <c r="F157">
        <v>465</v>
      </c>
      <c r="G157">
        <v>104</v>
      </c>
      <c r="H157">
        <v>15</v>
      </c>
      <c r="I157" t="s">
        <v>2878</v>
      </c>
      <c r="J157" s="1" t="s">
        <v>2879</v>
      </c>
      <c r="K157" s="1" t="s">
        <v>2880</v>
      </c>
    </row>
    <row r="158" spans="1:11" x14ac:dyDescent="0.2">
      <c r="A158" s="1" t="s">
        <v>3157</v>
      </c>
      <c r="B158" s="1" t="s">
        <v>2899</v>
      </c>
      <c r="C158" t="s">
        <v>3184</v>
      </c>
      <c r="D158" t="str">
        <f t="shared" si="4"/>
        <v>HAINES BOROUGH SCHOOL DISTRICT</v>
      </c>
      <c r="E158" t="str">
        <f t="shared" si="5"/>
        <v>HAINES BOROUGH SCHOOL DISTRICT</v>
      </c>
      <c r="F158">
        <v>2496</v>
      </c>
      <c r="G158">
        <v>357</v>
      </c>
      <c r="H158">
        <v>50</v>
      </c>
      <c r="I158" t="s">
        <v>2878</v>
      </c>
      <c r="J158" s="1" t="s">
        <v>2879</v>
      </c>
      <c r="K158" s="1" t="s">
        <v>2880</v>
      </c>
    </row>
    <row r="159" spans="1:11" x14ac:dyDescent="0.2">
      <c r="A159" s="1" t="s">
        <v>3157</v>
      </c>
      <c r="B159" s="1" t="s">
        <v>2901</v>
      </c>
      <c r="C159" t="s">
        <v>3185</v>
      </c>
      <c r="D159" t="str">
        <f t="shared" si="4"/>
        <v>HOONAH CITY SCHOOL DISTRICT</v>
      </c>
      <c r="E159" t="str">
        <f t="shared" si="5"/>
        <v>HOONAH CITY SCHOOL DISTRICT</v>
      </c>
      <c r="F159">
        <v>739</v>
      </c>
      <c r="G159">
        <v>114</v>
      </c>
      <c r="H159">
        <v>38</v>
      </c>
      <c r="I159" t="s">
        <v>2878</v>
      </c>
      <c r="J159" s="1" t="s">
        <v>2879</v>
      </c>
      <c r="K159" s="1" t="s">
        <v>2880</v>
      </c>
    </row>
    <row r="160" spans="1:11" x14ac:dyDescent="0.2">
      <c r="A160" s="1" t="s">
        <v>3157</v>
      </c>
      <c r="B160" s="1" t="s">
        <v>2903</v>
      </c>
      <c r="C160" t="s">
        <v>3186</v>
      </c>
      <c r="D160" t="str">
        <f t="shared" si="4"/>
        <v>HYDABURG CITY SCHOOL DISTRICT</v>
      </c>
      <c r="E160" t="str">
        <f t="shared" si="5"/>
        <v>HYDABURG CITY SCHOOL DISTRICT</v>
      </c>
      <c r="F160">
        <v>386</v>
      </c>
      <c r="G160">
        <v>71</v>
      </c>
      <c r="H160">
        <v>25</v>
      </c>
      <c r="I160" t="s">
        <v>2878</v>
      </c>
      <c r="J160" s="1" t="s">
        <v>2879</v>
      </c>
      <c r="K160" s="1" t="s">
        <v>2880</v>
      </c>
    </row>
    <row r="161" spans="1:11" x14ac:dyDescent="0.2">
      <c r="A161" s="1" t="s">
        <v>3157</v>
      </c>
      <c r="B161" s="1" t="s">
        <v>3187</v>
      </c>
      <c r="C161" t="s">
        <v>3188</v>
      </c>
      <c r="D161" t="str">
        <f t="shared" si="4"/>
        <v>IDITAROD AREA SCHOOL DISTRICT</v>
      </c>
      <c r="E161" t="str">
        <f t="shared" si="5"/>
        <v>IDITAROD AREA SCHOOL DISTRICT</v>
      </c>
      <c r="F161">
        <v>1092</v>
      </c>
      <c r="G161">
        <v>227</v>
      </c>
      <c r="H161">
        <v>53</v>
      </c>
      <c r="I161" t="s">
        <v>2878</v>
      </c>
      <c r="J161" s="1" t="s">
        <v>2879</v>
      </c>
      <c r="K161" s="1" t="s">
        <v>2880</v>
      </c>
    </row>
    <row r="162" spans="1:11" x14ac:dyDescent="0.2">
      <c r="A162" s="1" t="s">
        <v>3157</v>
      </c>
      <c r="B162" s="1" t="s">
        <v>2895</v>
      </c>
      <c r="C162" t="s">
        <v>3189</v>
      </c>
      <c r="D162" t="str">
        <f t="shared" si="4"/>
        <v>JUNEAU BOROUGH SCHOOL DISTRICT</v>
      </c>
      <c r="E162" t="str">
        <f t="shared" si="5"/>
        <v>JUNEAU BOROUGH SCHOOL DISTRICT</v>
      </c>
      <c r="F162">
        <v>32468</v>
      </c>
      <c r="G162">
        <v>5189</v>
      </c>
      <c r="H162">
        <v>412</v>
      </c>
      <c r="I162" t="s">
        <v>2878</v>
      </c>
      <c r="J162" s="1" t="s">
        <v>2879</v>
      </c>
      <c r="K162" s="1" t="s">
        <v>2880</v>
      </c>
    </row>
    <row r="163" spans="1:11" x14ac:dyDescent="0.2">
      <c r="A163" s="1" t="s">
        <v>3157</v>
      </c>
      <c r="B163" s="1" t="s">
        <v>2905</v>
      </c>
      <c r="C163" t="s">
        <v>3190</v>
      </c>
      <c r="D163" t="str">
        <f t="shared" si="4"/>
        <v>KAKE CITY SCHOOL DISTRICT</v>
      </c>
      <c r="E163" t="str">
        <f t="shared" si="5"/>
        <v>KAKE CITY SCHOOL DISTRICT</v>
      </c>
      <c r="F163">
        <v>573</v>
      </c>
      <c r="G163">
        <v>99</v>
      </c>
      <c r="H163">
        <v>27</v>
      </c>
      <c r="I163" t="s">
        <v>2878</v>
      </c>
      <c r="J163" s="1" t="s">
        <v>2879</v>
      </c>
      <c r="K163" s="1" t="s">
        <v>2880</v>
      </c>
    </row>
    <row r="164" spans="1:11" x14ac:dyDescent="0.2">
      <c r="A164" s="1" t="s">
        <v>3157</v>
      </c>
      <c r="B164" s="1" t="s">
        <v>2881</v>
      </c>
      <c r="C164" t="s">
        <v>3191</v>
      </c>
      <c r="D164" t="str">
        <f t="shared" si="4"/>
        <v>KASHUNAMIUT SCHOOL DISTRICT</v>
      </c>
      <c r="E164" t="str">
        <f t="shared" si="5"/>
        <v>KASHUNAMIUT SCHOOL DISTRICT</v>
      </c>
      <c r="F164">
        <v>1012</v>
      </c>
      <c r="G164">
        <v>290</v>
      </c>
      <c r="H164">
        <v>129</v>
      </c>
      <c r="I164" t="s">
        <v>2878</v>
      </c>
      <c r="J164" s="1" t="s">
        <v>2879</v>
      </c>
      <c r="K164" s="1" t="s">
        <v>2880</v>
      </c>
    </row>
    <row r="165" spans="1:11" x14ac:dyDescent="0.2">
      <c r="A165" s="1" t="s">
        <v>3157</v>
      </c>
      <c r="B165" s="1" t="s">
        <v>2907</v>
      </c>
      <c r="C165" t="s">
        <v>3192</v>
      </c>
      <c r="D165" t="str">
        <f t="shared" si="4"/>
        <v>KENAI PENINSULA BOROUGH SCHOOL DISTRICT</v>
      </c>
      <c r="E165" t="str">
        <f t="shared" si="5"/>
        <v>KENAI PENINSULA BOROUGH SCHOOL DISTRICT</v>
      </c>
      <c r="F165">
        <v>58506</v>
      </c>
      <c r="G165">
        <v>9715</v>
      </c>
      <c r="H165">
        <v>1403</v>
      </c>
      <c r="I165" t="s">
        <v>2878</v>
      </c>
      <c r="J165" s="1" t="s">
        <v>2879</v>
      </c>
      <c r="K165" s="1" t="s">
        <v>2880</v>
      </c>
    </row>
    <row r="166" spans="1:11" x14ac:dyDescent="0.2">
      <c r="A166" s="1" t="s">
        <v>3157</v>
      </c>
      <c r="B166" s="1" t="s">
        <v>3193</v>
      </c>
      <c r="C166" t="s">
        <v>3194</v>
      </c>
      <c r="D166" t="str">
        <f t="shared" si="4"/>
        <v>KETCHIKAN GATEWAY BOROUGH SCHOOL DISTRICT</v>
      </c>
      <c r="E166" t="str">
        <f t="shared" si="5"/>
        <v>KETCHIKAN GATEWAY BOROUGH SCHOOL DISTRICT</v>
      </c>
      <c r="F166">
        <v>13746</v>
      </c>
      <c r="G166">
        <v>2241</v>
      </c>
      <c r="H166">
        <v>242</v>
      </c>
      <c r="I166" t="s">
        <v>2878</v>
      </c>
      <c r="J166" s="1" t="s">
        <v>2879</v>
      </c>
      <c r="K166" s="1" t="s">
        <v>2880</v>
      </c>
    </row>
    <row r="167" spans="1:11" x14ac:dyDescent="0.2">
      <c r="A167" s="1" t="s">
        <v>3157</v>
      </c>
      <c r="B167" s="1" t="s">
        <v>2913</v>
      </c>
      <c r="C167" t="s">
        <v>3195</v>
      </c>
      <c r="D167" t="str">
        <f t="shared" si="4"/>
        <v>KLAWOCK CITY SCHOOL DISTRICT</v>
      </c>
      <c r="E167" t="str">
        <f t="shared" si="5"/>
        <v>KLAWOCK CITY SCHOOL DISTRICT</v>
      </c>
      <c r="F167">
        <v>776</v>
      </c>
      <c r="G167">
        <v>157</v>
      </c>
      <c r="H167">
        <v>36</v>
      </c>
      <c r="I167" t="s">
        <v>2878</v>
      </c>
      <c r="J167" s="1" t="s">
        <v>2879</v>
      </c>
      <c r="K167" s="1" t="s">
        <v>2880</v>
      </c>
    </row>
    <row r="168" spans="1:11" x14ac:dyDescent="0.2">
      <c r="A168" s="1" t="s">
        <v>3157</v>
      </c>
      <c r="B168" s="1" t="s">
        <v>2915</v>
      </c>
      <c r="C168" t="s">
        <v>3196</v>
      </c>
      <c r="D168" t="str">
        <f t="shared" si="4"/>
        <v>KODIAK ISLAND BOROUGH SCHOOL DISTRICT</v>
      </c>
      <c r="E168" t="str">
        <f t="shared" si="5"/>
        <v>KODIAK ISLAND BOROUGH SCHOOL DISTRICT</v>
      </c>
      <c r="F168">
        <v>13732</v>
      </c>
      <c r="G168">
        <v>2551</v>
      </c>
      <c r="H168">
        <v>204</v>
      </c>
      <c r="I168" t="s">
        <v>2878</v>
      </c>
      <c r="J168" s="1" t="s">
        <v>2879</v>
      </c>
      <c r="K168" s="1" t="s">
        <v>2880</v>
      </c>
    </row>
    <row r="169" spans="1:11" x14ac:dyDescent="0.2">
      <c r="A169" s="1" t="s">
        <v>3157</v>
      </c>
      <c r="B169" s="1" t="s">
        <v>3197</v>
      </c>
      <c r="C169" t="s">
        <v>3198</v>
      </c>
      <c r="D169" t="str">
        <f t="shared" si="4"/>
        <v>KUSPUK SCHOOL DISTRICT</v>
      </c>
      <c r="E169" t="str">
        <f t="shared" si="5"/>
        <v>KUSPUK SCHOOL DISTRICT</v>
      </c>
      <c r="F169">
        <v>1485</v>
      </c>
      <c r="G169">
        <v>340</v>
      </c>
      <c r="H169">
        <v>115</v>
      </c>
      <c r="I169" t="s">
        <v>2878</v>
      </c>
      <c r="J169" s="1" t="s">
        <v>2879</v>
      </c>
      <c r="K169" s="1" t="s">
        <v>2880</v>
      </c>
    </row>
    <row r="170" spans="1:11" x14ac:dyDescent="0.2">
      <c r="A170" s="1" t="s">
        <v>3157</v>
      </c>
      <c r="B170" s="1" t="s">
        <v>3199</v>
      </c>
      <c r="C170" t="s">
        <v>3200</v>
      </c>
      <c r="D170" t="str">
        <f t="shared" si="4"/>
        <v>LAKE AND PENINSULA BOROUGH SCHOOL DISTRICT</v>
      </c>
      <c r="E170" t="str">
        <f t="shared" si="5"/>
        <v>LAKE AND PENINSULA BOROUGH SCHOOL DISTRICT</v>
      </c>
      <c r="F170">
        <v>1562</v>
      </c>
      <c r="G170">
        <v>300</v>
      </c>
      <c r="H170">
        <v>96</v>
      </c>
      <c r="I170" t="s">
        <v>2878</v>
      </c>
      <c r="J170" s="1" t="s">
        <v>2879</v>
      </c>
      <c r="K170" s="1" t="s">
        <v>2880</v>
      </c>
    </row>
    <row r="171" spans="1:11" x14ac:dyDescent="0.2">
      <c r="A171" s="1" t="s">
        <v>3157</v>
      </c>
      <c r="B171" s="1" t="s">
        <v>2987</v>
      </c>
      <c r="C171" t="s">
        <v>3201</v>
      </c>
      <c r="D171" t="str">
        <f t="shared" si="4"/>
        <v>LOWER KUSKOKWIM SCHOOL DISTRICT</v>
      </c>
      <c r="E171" t="str">
        <f t="shared" si="5"/>
        <v>LOWER KUSKOKWIM SCHOOL DISTRICT</v>
      </c>
      <c r="F171">
        <v>15015</v>
      </c>
      <c r="G171">
        <v>3739</v>
      </c>
      <c r="H171">
        <v>1137</v>
      </c>
      <c r="I171" t="s">
        <v>2878</v>
      </c>
      <c r="J171" s="1" t="s">
        <v>2879</v>
      </c>
      <c r="K171" s="1" t="s">
        <v>2880</v>
      </c>
    </row>
    <row r="172" spans="1:11" x14ac:dyDescent="0.2">
      <c r="A172" s="1" t="s">
        <v>3157</v>
      </c>
      <c r="B172" s="1" t="s">
        <v>3055</v>
      </c>
      <c r="C172" t="s">
        <v>3202</v>
      </c>
      <c r="D172" t="str">
        <f t="shared" si="4"/>
        <v>LOWER YUKON SCHOOL DISTRICT</v>
      </c>
      <c r="E172" t="str">
        <f t="shared" si="5"/>
        <v>LOWER YUKON SCHOOL DISTRICT</v>
      </c>
      <c r="F172">
        <v>6490</v>
      </c>
      <c r="G172">
        <v>1807</v>
      </c>
      <c r="H172">
        <v>787</v>
      </c>
      <c r="I172" t="s">
        <v>2878</v>
      </c>
      <c r="J172" s="1" t="s">
        <v>2879</v>
      </c>
      <c r="K172" s="1" t="s">
        <v>2880</v>
      </c>
    </row>
    <row r="173" spans="1:11" x14ac:dyDescent="0.2">
      <c r="A173" s="1" t="s">
        <v>3157</v>
      </c>
      <c r="B173" s="1" t="s">
        <v>2917</v>
      </c>
      <c r="C173" t="s">
        <v>3203</v>
      </c>
      <c r="D173" t="str">
        <f t="shared" si="4"/>
        <v>MATANUSKA-SUSITNA BOROUGH SCHOOL DISTRICT</v>
      </c>
      <c r="E173" t="str">
        <f t="shared" si="5"/>
        <v>MATANUSKA-SUSITNA BOROUGH SCHOOL DISTRICT</v>
      </c>
      <c r="F173">
        <v>104365</v>
      </c>
      <c r="G173">
        <v>20853</v>
      </c>
      <c r="H173">
        <v>1893</v>
      </c>
      <c r="I173" t="s">
        <v>2878</v>
      </c>
      <c r="J173" s="1" t="s">
        <v>2879</v>
      </c>
      <c r="K173" s="1" t="s">
        <v>2880</v>
      </c>
    </row>
    <row r="174" spans="1:11" x14ac:dyDescent="0.2">
      <c r="A174" s="1" t="s">
        <v>3157</v>
      </c>
      <c r="B174" s="1" t="s">
        <v>2919</v>
      </c>
      <c r="C174" t="s">
        <v>3204</v>
      </c>
      <c r="D174" t="str">
        <f t="shared" si="4"/>
        <v>NENANA CITY SCHOOL DISTRICT</v>
      </c>
      <c r="E174" t="str">
        <f t="shared" si="5"/>
        <v>NENANA CITY SCHOOL DISTRICT</v>
      </c>
      <c r="F174">
        <v>374</v>
      </c>
      <c r="G174">
        <v>69</v>
      </c>
      <c r="H174">
        <v>9</v>
      </c>
      <c r="I174" t="s">
        <v>2878</v>
      </c>
      <c r="J174" s="1" t="s">
        <v>2879</v>
      </c>
      <c r="K174" s="1" t="s">
        <v>2880</v>
      </c>
    </row>
    <row r="175" spans="1:11" x14ac:dyDescent="0.2">
      <c r="A175" s="1" t="s">
        <v>3157</v>
      </c>
      <c r="B175" s="1" t="s">
        <v>3205</v>
      </c>
      <c r="C175" t="s">
        <v>3206</v>
      </c>
      <c r="D175" t="str">
        <f t="shared" si="4"/>
        <v>NOME SCHOOL DISTRICT</v>
      </c>
      <c r="E175" t="str">
        <f t="shared" si="5"/>
        <v>NOME SCHOOL DISTRICT</v>
      </c>
      <c r="F175">
        <v>3759</v>
      </c>
      <c r="G175">
        <v>763</v>
      </c>
      <c r="H175">
        <v>136</v>
      </c>
      <c r="I175" t="s">
        <v>2878</v>
      </c>
      <c r="J175" s="1" t="s">
        <v>2879</v>
      </c>
      <c r="K175" s="1" t="s">
        <v>2880</v>
      </c>
    </row>
    <row r="176" spans="1:11" x14ac:dyDescent="0.2">
      <c r="A176" s="1" t="s">
        <v>3157</v>
      </c>
      <c r="B176" s="1" t="s">
        <v>3207</v>
      </c>
      <c r="C176" t="s">
        <v>3208</v>
      </c>
      <c r="D176" t="str">
        <f t="shared" si="4"/>
        <v>NORTH SLOPE BOROUGH SCHOOL DISTRICT</v>
      </c>
      <c r="E176" t="str">
        <f t="shared" si="5"/>
        <v>NORTH SLOPE BOROUGH SCHOOL DISTRICT</v>
      </c>
      <c r="F176">
        <v>9606</v>
      </c>
      <c r="G176">
        <v>1749</v>
      </c>
      <c r="H176">
        <v>231</v>
      </c>
      <c r="I176" t="s">
        <v>2878</v>
      </c>
      <c r="J176" s="1" t="s">
        <v>2879</v>
      </c>
      <c r="K176" s="1" t="s">
        <v>2880</v>
      </c>
    </row>
    <row r="177" spans="1:11" x14ac:dyDescent="0.2">
      <c r="A177" s="1" t="s">
        <v>3157</v>
      </c>
      <c r="B177" s="1" t="s">
        <v>3209</v>
      </c>
      <c r="C177" t="s">
        <v>3210</v>
      </c>
      <c r="D177" t="str">
        <f t="shared" si="4"/>
        <v>NORTHWEST ARCTIC BOROUGH SCHOOL DISTRICT</v>
      </c>
      <c r="E177" t="str">
        <f t="shared" si="5"/>
        <v>NORTHWEST ARCTIC BOROUGH SCHOOL DISTRICT</v>
      </c>
      <c r="F177">
        <v>7673</v>
      </c>
      <c r="G177">
        <v>1919</v>
      </c>
      <c r="H177">
        <v>633</v>
      </c>
      <c r="I177" t="s">
        <v>2878</v>
      </c>
      <c r="J177" s="1" t="s">
        <v>2879</v>
      </c>
      <c r="K177" s="1" t="s">
        <v>2880</v>
      </c>
    </row>
    <row r="178" spans="1:11" x14ac:dyDescent="0.2">
      <c r="A178" s="1" t="s">
        <v>3157</v>
      </c>
      <c r="B178" s="1" t="s">
        <v>2923</v>
      </c>
      <c r="C178" t="s">
        <v>3211</v>
      </c>
      <c r="D178" t="str">
        <f t="shared" si="4"/>
        <v>PELICAN CITY SCHOOL DISTRICT</v>
      </c>
      <c r="E178" t="str">
        <f t="shared" si="5"/>
        <v>PELICAN CITY SCHOOL DISTRICT</v>
      </c>
      <c r="F178">
        <v>86</v>
      </c>
      <c r="G178">
        <v>11</v>
      </c>
      <c r="H178">
        <v>3</v>
      </c>
      <c r="I178" t="s">
        <v>2878</v>
      </c>
      <c r="J178" s="1" t="s">
        <v>2879</v>
      </c>
      <c r="K178" s="1" t="s">
        <v>2880</v>
      </c>
    </row>
    <row r="179" spans="1:11" x14ac:dyDescent="0.2">
      <c r="A179" s="1" t="s">
        <v>3157</v>
      </c>
      <c r="B179" s="1" t="s">
        <v>2927</v>
      </c>
      <c r="C179" t="s">
        <v>3212</v>
      </c>
      <c r="D179" t="str">
        <f t="shared" si="4"/>
        <v>PETERSBURG BOROUGH SCHOOL DISTRICT</v>
      </c>
      <c r="E179" t="str">
        <f t="shared" si="5"/>
        <v>PETERSBURG BOROUGH SCHOOL DISTRICT</v>
      </c>
      <c r="F179">
        <v>3149</v>
      </c>
      <c r="G179">
        <v>502</v>
      </c>
      <c r="H179">
        <v>61</v>
      </c>
      <c r="I179" t="s">
        <v>2878</v>
      </c>
      <c r="J179" s="1" t="s">
        <v>2879</v>
      </c>
      <c r="K179" s="1" t="s">
        <v>2880</v>
      </c>
    </row>
    <row r="180" spans="1:11" x14ac:dyDescent="0.2">
      <c r="A180" s="1" t="s">
        <v>3157</v>
      </c>
      <c r="B180" s="1" t="s">
        <v>3213</v>
      </c>
      <c r="C180" t="s">
        <v>3214</v>
      </c>
      <c r="D180" t="str">
        <f t="shared" si="4"/>
        <v>PRIBILOF SCHOOL DISTRICT</v>
      </c>
      <c r="E180" t="str">
        <f t="shared" si="5"/>
        <v>PRIBILOF SCHOOL DISTRICT</v>
      </c>
      <c r="F180">
        <v>590</v>
      </c>
      <c r="G180">
        <v>90</v>
      </c>
      <c r="H180">
        <v>6</v>
      </c>
      <c r="I180" t="s">
        <v>2878</v>
      </c>
      <c r="J180" s="1" t="s">
        <v>2879</v>
      </c>
      <c r="K180" s="1" t="s">
        <v>2880</v>
      </c>
    </row>
    <row r="181" spans="1:11" x14ac:dyDescent="0.2">
      <c r="A181" s="1" t="s">
        <v>3157</v>
      </c>
      <c r="B181" s="1" t="s">
        <v>2897</v>
      </c>
      <c r="C181" t="s">
        <v>3215</v>
      </c>
      <c r="D181" t="str">
        <f t="shared" si="4"/>
        <v>SITKA SCHOOL DISTRICT</v>
      </c>
      <c r="E181" t="str">
        <f t="shared" si="5"/>
        <v>SITKA SCHOOL DISTRICT</v>
      </c>
      <c r="F181">
        <v>8830</v>
      </c>
      <c r="G181">
        <v>1528</v>
      </c>
      <c r="H181">
        <v>118</v>
      </c>
      <c r="I181" t="s">
        <v>2878</v>
      </c>
      <c r="J181" s="1" t="s">
        <v>2879</v>
      </c>
      <c r="K181" s="1" t="s">
        <v>2880</v>
      </c>
    </row>
    <row r="182" spans="1:11" x14ac:dyDescent="0.2">
      <c r="A182" s="1" t="s">
        <v>3157</v>
      </c>
      <c r="B182" s="1" t="s">
        <v>2929</v>
      </c>
      <c r="C182" t="s">
        <v>3216</v>
      </c>
      <c r="D182" t="str">
        <f t="shared" si="4"/>
        <v>SKAGWAY SCHOOL DISTRICT</v>
      </c>
      <c r="E182" t="str">
        <f t="shared" si="5"/>
        <v>SKAGWAY SCHOOL DISTRICT</v>
      </c>
      <c r="F182">
        <v>1088</v>
      </c>
      <c r="G182">
        <v>106</v>
      </c>
      <c r="H182">
        <v>9</v>
      </c>
      <c r="I182" t="s">
        <v>2878</v>
      </c>
      <c r="J182" s="1" t="s">
        <v>2879</v>
      </c>
      <c r="K182" s="1" t="s">
        <v>2880</v>
      </c>
    </row>
    <row r="183" spans="1:11" x14ac:dyDescent="0.2">
      <c r="A183" s="1" t="s">
        <v>3157</v>
      </c>
      <c r="B183" s="1" t="s">
        <v>3217</v>
      </c>
      <c r="C183" t="s">
        <v>3218</v>
      </c>
      <c r="D183" t="str">
        <f t="shared" si="4"/>
        <v>SOUTHEAST ISLAND SCHOOL DISTRICT</v>
      </c>
      <c r="E183" t="str">
        <f t="shared" si="5"/>
        <v>SOUTHEAST ISLAND SCHOOL DISTRICT</v>
      </c>
      <c r="F183">
        <v>1876</v>
      </c>
      <c r="G183">
        <v>287</v>
      </c>
      <c r="H183">
        <v>36</v>
      </c>
      <c r="I183" t="s">
        <v>2878</v>
      </c>
      <c r="J183" s="1" t="s">
        <v>2879</v>
      </c>
      <c r="K183" s="1" t="s">
        <v>2880</v>
      </c>
    </row>
    <row r="184" spans="1:11" x14ac:dyDescent="0.2">
      <c r="A184" s="1" t="s">
        <v>3157</v>
      </c>
      <c r="B184" s="1" t="s">
        <v>3219</v>
      </c>
      <c r="C184" t="s">
        <v>3220</v>
      </c>
      <c r="D184" t="str">
        <f t="shared" si="4"/>
        <v>SOUTHWEST REGION SCHOOL DISTRICT</v>
      </c>
      <c r="E184" t="str">
        <f t="shared" si="5"/>
        <v>SOUTHWEST REGION SCHOOL DISTRICT</v>
      </c>
      <c r="F184">
        <v>2574</v>
      </c>
      <c r="G184">
        <v>621</v>
      </c>
      <c r="H184">
        <v>235</v>
      </c>
      <c r="I184" t="s">
        <v>2878</v>
      </c>
      <c r="J184" s="1" t="s">
        <v>2879</v>
      </c>
      <c r="K184" s="1" t="s">
        <v>2880</v>
      </c>
    </row>
    <row r="185" spans="1:11" x14ac:dyDescent="0.2">
      <c r="A185" s="1" t="s">
        <v>3157</v>
      </c>
      <c r="B185" s="1" t="s">
        <v>3221</v>
      </c>
      <c r="C185" t="s">
        <v>3222</v>
      </c>
      <c r="D185" t="str">
        <f t="shared" si="4"/>
        <v>ST. MARYS CITY SCHOOL DISTRICT</v>
      </c>
      <c r="E185" t="str">
        <f t="shared" si="5"/>
        <v>ST. MARYS CITY SCHOOL DISTRICT</v>
      </c>
      <c r="F185">
        <v>547</v>
      </c>
      <c r="G185">
        <v>144</v>
      </c>
      <c r="H185">
        <v>55</v>
      </c>
      <c r="I185" t="s">
        <v>2878</v>
      </c>
      <c r="J185" s="1" t="s">
        <v>2879</v>
      </c>
      <c r="K185" s="1" t="s">
        <v>2880</v>
      </c>
    </row>
    <row r="186" spans="1:11" x14ac:dyDescent="0.2">
      <c r="A186" s="1" t="s">
        <v>3157</v>
      </c>
      <c r="B186" s="1" t="s">
        <v>3223</v>
      </c>
      <c r="C186" t="s">
        <v>3224</v>
      </c>
      <c r="D186" t="str">
        <f t="shared" si="4"/>
        <v>TANANA CITY SCHOOL DISTRICT</v>
      </c>
      <c r="E186" t="str">
        <f t="shared" si="5"/>
        <v>TANANA CITY SCHOOL DISTRICT</v>
      </c>
      <c r="F186">
        <v>243</v>
      </c>
      <c r="G186">
        <v>48</v>
      </c>
      <c r="H186">
        <v>7</v>
      </c>
      <c r="I186" t="s">
        <v>2878</v>
      </c>
      <c r="J186" s="1" t="s">
        <v>2879</v>
      </c>
      <c r="K186" s="1" t="s">
        <v>2880</v>
      </c>
    </row>
    <row r="187" spans="1:11" x14ac:dyDescent="0.2">
      <c r="A187" s="1" t="s">
        <v>3157</v>
      </c>
      <c r="B187" s="1" t="s">
        <v>2931</v>
      </c>
      <c r="C187" t="s">
        <v>3225</v>
      </c>
      <c r="D187" t="str">
        <f t="shared" si="4"/>
        <v>UNALASKA CITY SCHOOL DISTRICT</v>
      </c>
      <c r="E187" t="str">
        <f t="shared" si="5"/>
        <v>UNALASKA CITY SCHOOL DISTRICT</v>
      </c>
      <c r="F187">
        <v>4444</v>
      </c>
      <c r="G187">
        <v>383</v>
      </c>
      <c r="H187">
        <v>15</v>
      </c>
      <c r="I187" t="s">
        <v>2878</v>
      </c>
      <c r="J187" s="1" t="s">
        <v>2879</v>
      </c>
      <c r="K187" s="1" t="s">
        <v>2880</v>
      </c>
    </row>
    <row r="188" spans="1:11" x14ac:dyDescent="0.2">
      <c r="A188" s="1" t="s">
        <v>3157</v>
      </c>
      <c r="B188" s="1" t="s">
        <v>2935</v>
      </c>
      <c r="C188" t="s">
        <v>3226</v>
      </c>
      <c r="D188" t="str">
        <f t="shared" si="4"/>
        <v>VALDEZ CITY SCHOOL DISTRICT</v>
      </c>
      <c r="E188" t="str">
        <f t="shared" si="5"/>
        <v>VALDEZ CITY SCHOOL DISTRICT</v>
      </c>
      <c r="F188">
        <v>3861</v>
      </c>
      <c r="G188">
        <v>678</v>
      </c>
      <c r="H188">
        <v>37</v>
      </c>
      <c r="I188" t="s">
        <v>2878</v>
      </c>
      <c r="J188" s="1" t="s">
        <v>2879</v>
      </c>
      <c r="K188" s="1" t="s">
        <v>2880</v>
      </c>
    </row>
    <row r="189" spans="1:11" x14ac:dyDescent="0.2">
      <c r="A189" s="1" t="s">
        <v>3157</v>
      </c>
      <c r="B189" s="1" t="s">
        <v>2937</v>
      </c>
      <c r="C189" t="s">
        <v>3227</v>
      </c>
      <c r="D189" t="str">
        <f t="shared" si="4"/>
        <v>WRANGELL SCHOOL DISTRICT</v>
      </c>
      <c r="E189" t="str">
        <f t="shared" si="5"/>
        <v>WRANGELL SCHOOL DISTRICT</v>
      </c>
      <c r="F189">
        <v>2411</v>
      </c>
      <c r="G189">
        <v>376</v>
      </c>
      <c r="H189">
        <v>59</v>
      </c>
      <c r="I189" t="s">
        <v>2878</v>
      </c>
      <c r="J189" s="1" t="s">
        <v>2879</v>
      </c>
      <c r="K189" s="1" t="s">
        <v>2880</v>
      </c>
    </row>
    <row r="190" spans="1:11" x14ac:dyDescent="0.2">
      <c r="A190" s="1" t="s">
        <v>3157</v>
      </c>
      <c r="B190" s="1" t="s">
        <v>2939</v>
      </c>
      <c r="C190" t="s">
        <v>3228</v>
      </c>
      <c r="D190" t="str">
        <f t="shared" si="4"/>
        <v>YAKUTAT SCHOOL DISTRICT</v>
      </c>
      <c r="E190" t="str">
        <f t="shared" si="5"/>
        <v>YAKUTAT SCHOOL DISTRICT</v>
      </c>
      <c r="F190">
        <v>601</v>
      </c>
      <c r="G190">
        <v>81</v>
      </c>
      <c r="H190">
        <v>26</v>
      </c>
      <c r="I190" t="s">
        <v>2878</v>
      </c>
      <c r="J190" s="1" t="s">
        <v>2879</v>
      </c>
      <c r="K190" s="1" t="s">
        <v>2880</v>
      </c>
    </row>
    <row r="191" spans="1:11" x14ac:dyDescent="0.2">
      <c r="A191" s="1" t="s">
        <v>3157</v>
      </c>
      <c r="B191" s="1" t="s">
        <v>3229</v>
      </c>
      <c r="C191" t="s">
        <v>3230</v>
      </c>
      <c r="D191" t="str">
        <f t="shared" si="4"/>
        <v>YUKON FLATS SCHOOL DISTRICT</v>
      </c>
      <c r="E191" t="str">
        <f t="shared" si="5"/>
        <v>YUKON FLATS SCHOOL DISTRICT</v>
      </c>
      <c r="F191">
        <v>1423</v>
      </c>
      <c r="G191">
        <v>268</v>
      </c>
      <c r="H191">
        <v>84</v>
      </c>
      <c r="I191" t="s">
        <v>2878</v>
      </c>
      <c r="J191" s="1" t="s">
        <v>2879</v>
      </c>
      <c r="K191" s="1" t="s">
        <v>2880</v>
      </c>
    </row>
    <row r="192" spans="1:11" x14ac:dyDescent="0.2">
      <c r="A192" s="1" t="s">
        <v>3157</v>
      </c>
      <c r="B192" s="1" t="s">
        <v>3231</v>
      </c>
      <c r="C192" t="s">
        <v>3232</v>
      </c>
      <c r="D192" t="str">
        <f t="shared" si="4"/>
        <v>YUKON-KOYUKUK SCHOOL DISTRICT</v>
      </c>
      <c r="E192" t="str">
        <f t="shared" si="5"/>
        <v>YUKON-KOYUKUK SCHOOL DISTRICT</v>
      </c>
      <c r="F192">
        <v>1976</v>
      </c>
      <c r="G192">
        <v>380</v>
      </c>
      <c r="H192">
        <v>118</v>
      </c>
      <c r="I192" t="s">
        <v>2878</v>
      </c>
      <c r="J192" s="1" t="s">
        <v>2879</v>
      </c>
      <c r="K192" s="1" t="s">
        <v>2880</v>
      </c>
    </row>
    <row r="193" spans="1:11" x14ac:dyDescent="0.2">
      <c r="A193" s="1" t="s">
        <v>3157</v>
      </c>
      <c r="B193" s="1" t="s">
        <v>3233</v>
      </c>
      <c r="C193" t="s">
        <v>3234</v>
      </c>
      <c r="D193" t="str">
        <f t="shared" si="4"/>
        <v>YUPIIT SCHOOL DISTRICT</v>
      </c>
      <c r="E193" t="str">
        <f t="shared" si="5"/>
        <v>YUPIIT SCHOOL DISTRICT</v>
      </c>
      <c r="F193">
        <v>1422</v>
      </c>
      <c r="G193">
        <v>365</v>
      </c>
      <c r="H193">
        <v>148</v>
      </c>
      <c r="I193" t="s">
        <v>2878</v>
      </c>
      <c r="J193" s="1" t="s">
        <v>2879</v>
      </c>
      <c r="K193" s="1" t="s">
        <v>2880</v>
      </c>
    </row>
    <row r="194" spans="1:11" x14ac:dyDescent="0.2">
      <c r="A194" s="1" t="s">
        <v>3235</v>
      </c>
      <c r="B194" s="1" t="s">
        <v>2913</v>
      </c>
      <c r="C194" t="s">
        <v>3236</v>
      </c>
      <c r="D194" t="str">
        <f t="shared" si="4"/>
        <v>AGUA FRIA UNION HIGH SCHOOL DISTRICT</v>
      </c>
      <c r="E194" t="str">
        <f t="shared" si="5"/>
        <v>AGUA FRIA UNION HIGH SCHOOL DISTRICT</v>
      </c>
      <c r="F194">
        <v>134196</v>
      </c>
      <c r="G194">
        <v>7975</v>
      </c>
      <c r="H194">
        <v>996</v>
      </c>
      <c r="I194" t="s">
        <v>2878</v>
      </c>
      <c r="J194" s="1" t="s">
        <v>2879</v>
      </c>
      <c r="K194" s="1" t="s">
        <v>2880</v>
      </c>
    </row>
    <row r="195" spans="1:11" x14ac:dyDescent="0.2">
      <c r="A195" s="1" t="s">
        <v>3235</v>
      </c>
      <c r="B195" s="1" t="s">
        <v>2915</v>
      </c>
      <c r="C195" t="s">
        <v>3237</v>
      </c>
      <c r="D195" t="str">
        <f t="shared" ref="D195:D258" si="6">UPPER(C195)</f>
        <v>AGUILA ELEMENTARY DISTRICT</v>
      </c>
      <c r="E195" t="str">
        <f t="shared" ref="E195:E258" si="7">UPPER(TRIM(C195))</f>
        <v>AGUILA ELEMENTARY DISTRICT</v>
      </c>
      <c r="F195">
        <v>1310</v>
      </c>
      <c r="G195">
        <v>209</v>
      </c>
      <c r="H195">
        <v>78</v>
      </c>
      <c r="I195" t="s">
        <v>2878</v>
      </c>
      <c r="J195" s="1" t="s">
        <v>2879</v>
      </c>
      <c r="K195" s="1" t="s">
        <v>2880</v>
      </c>
    </row>
    <row r="196" spans="1:11" x14ac:dyDescent="0.2">
      <c r="A196" s="1" t="s">
        <v>3235</v>
      </c>
      <c r="B196" s="1" t="s">
        <v>3187</v>
      </c>
      <c r="C196" t="s">
        <v>3238</v>
      </c>
      <c r="D196" t="str">
        <f t="shared" si="6"/>
        <v>AJO UNIFIED DISTRICT</v>
      </c>
      <c r="E196" t="str">
        <f t="shared" si="7"/>
        <v>AJO UNIFIED DISTRICT</v>
      </c>
      <c r="F196">
        <v>3425</v>
      </c>
      <c r="G196">
        <v>419</v>
      </c>
      <c r="H196">
        <v>106</v>
      </c>
      <c r="I196" t="s">
        <v>2878</v>
      </c>
      <c r="J196" s="1" t="s">
        <v>2879</v>
      </c>
      <c r="K196" s="1" t="s">
        <v>2880</v>
      </c>
    </row>
    <row r="197" spans="1:11" x14ac:dyDescent="0.2">
      <c r="A197" s="1" t="s">
        <v>3235</v>
      </c>
      <c r="B197" s="1" t="s">
        <v>2921</v>
      </c>
      <c r="C197" t="s">
        <v>3239</v>
      </c>
      <c r="D197" t="str">
        <f t="shared" si="6"/>
        <v>ALHAMBRA ELEMENTARY DISTRICT</v>
      </c>
      <c r="E197" t="str">
        <f t="shared" si="7"/>
        <v>ALHAMBRA ELEMENTARY DISTRICT</v>
      </c>
      <c r="F197">
        <v>93912</v>
      </c>
      <c r="G197">
        <v>15498</v>
      </c>
      <c r="H197">
        <v>6979</v>
      </c>
      <c r="I197" t="s">
        <v>2878</v>
      </c>
      <c r="J197" s="1" t="s">
        <v>2879</v>
      </c>
      <c r="K197" s="1" t="s">
        <v>2880</v>
      </c>
    </row>
    <row r="198" spans="1:11" x14ac:dyDescent="0.2">
      <c r="A198" s="1" t="s">
        <v>3235</v>
      </c>
      <c r="B198" s="1" t="s">
        <v>2923</v>
      </c>
      <c r="C198" t="s">
        <v>3240</v>
      </c>
      <c r="D198" t="str">
        <f t="shared" si="6"/>
        <v>ALPINE ELEMENTARY DISTRICT</v>
      </c>
      <c r="E198" t="str">
        <f t="shared" si="7"/>
        <v>ALPINE ELEMENTARY DISTRICT</v>
      </c>
      <c r="F198">
        <v>473</v>
      </c>
      <c r="G198">
        <v>49</v>
      </c>
      <c r="H198">
        <v>14</v>
      </c>
      <c r="I198" t="s">
        <v>2878</v>
      </c>
      <c r="J198" s="1" t="s">
        <v>2879</v>
      </c>
      <c r="K198" s="1" t="s">
        <v>2880</v>
      </c>
    </row>
    <row r="199" spans="1:11" x14ac:dyDescent="0.2">
      <c r="A199" s="1" t="s">
        <v>3235</v>
      </c>
      <c r="B199" s="1" t="s">
        <v>3241</v>
      </c>
      <c r="C199" t="s">
        <v>3242</v>
      </c>
      <c r="D199" t="str">
        <f t="shared" si="6"/>
        <v>ALTAR VALLEY ELEMENTARY DISTRICT</v>
      </c>
      <c r="E199" t="str">
        <f t="shared" si="7"/>
        <v>ALTAR VALLEY ELEMENTARY DISTRICT</v>
      </c>
      <c r="F199">
        <v>7542</v>
      </c>
      <c r="G199">
        <v>1329</v>
      </c>
      <c r="H199">
        <v>328</v>
      </c>
      <c r="I199" t="s">
        <v>2878</v>
      </c>
      <c r="J199" s="1" t="s">
        <v>2879</v>
      </c>
      <c r="K199" s="1" t="s">
        <v>2880</v>
      </c>
    </row>
    <row r="200" spans="1:11" x14ac:dyDescent="0.2">
      <c r="A200" s="1" t="s">
        <v>3235</v>
      </c>
      <c r="B200" s="1" t="s">
        <v>3221</v>
      </c>
      <c r="C200" t="s">
        <v>3243</v>
      </c>
      <c r="D200" t="str">
        <f t="shared" si="6"/>
        <v>AMPHITHEATER UNIFIED DISTRICT</v>
      </c>
      <c r="E200" t="str">
        <f t="shared" si="7"/>
        <v>AMPHITHEATER UNIFIED DISTRICT</v>
      </c>
      <c r="F200">
        <v>141201</v>
      </c>
      <c r="G200">
        <v>18832</v>
      </c>
      <c r="H200">
        <v>4182</v>
      </c>
      <c r="I200" t="s">
        <v>2878</v>
      </c>
      <c r="J200" s="1" t="s">
        <v>2879</v>
      </c>
      <c r="K200" s="1" t="s">
        <v>2880</v>
      </c>
    </row>
    <row r="201" spans="1:11" x14ac:dyDescent="0.2">
      <c r="A201" s="1" t="s">
        <v>3235</v>
      </c>
      <c r="B201" s="1" t="s">
        <v>2931</v>
      </c>
      <c r="C201" t="s">
        <v>3244</v>
      </c>
      <c r="D201" t="str">
        <f t="shared" si="6"/>
        <v>ANTELOPE UNION HIGH SCHOOL DISTRICT</v>
      </c>
      <c r="E201" t="str">
        <f t="shared" si="7"/>
        <v>ANTELOPE UNION HIGH SCHOOL DISTRICT</v>
      </c>
      <c r="F201">
        <v>6690</v>
      </c>
      <c r="G201">
        <v>347</v>
      </c>
      <c r="H201">
        <v>107</v>
      </c>
      <c r="I201" t="s">
        <v>2878</v>
      </c>
      <c r="J201" s="1" t="s">
        <v>2879</v>
      </c>
      <c r="K201" s="1" t="s">
        <v>2880</v>
      </c>
    </row>
    <row r="202" spans="1:11" x14ac:dyDescent="0.2">
      <c r="A202" s="1" t="s">
        <v>3235</v>
      </c>
      <c r="B202" s="1" t="s">
        <v>2933</v>
      </c>
      <c r="C202" t="s">
        <v>3245</v>
      </c>
      <c r="D202" t="str">
        <f t="shared" si="6"/>
        <v>APACHE ELEMENTARY DISTRICT</v>
      </c>
      <c r="E202" t="str">
        <f t="shared" si="7"/>
        <v>APACHE ELEMENTARY DISTRICT</v>
      </c>
      <c r="F202">
        <v>159</v>
      </c>
      <c r="G202">
        <v>22</v>
      </c>
      <c r="H202">
        <v>10</v>
      </c>
      <c r="I202" t="s">
        <v>2878</v>
      </c>
      <c r="J202" s="1" t="s">
        <v>2879</v>
      </c>
      <c r="K202" s="1" t="s">
        <v>2880</v>
      </c>
    </row>
    <row r="203" spans="1:11" x14ac:dyDescent="0.2">
      <c r="A203" s="1" t="s">
        <v>3235</v>
      </c>
      <c r="B203" s="1" t="s">
        <v>3246</v>
      </c>
      <c r="C203" t="s">
        <v>3247</v>
      </c>
      <c r="D203" t="str">
        <f t="shared" si="6"/>
        <v>APACHE JUNCTION UNIFIED DISTRICT</v>
      </c>
      <c r="E203" t="str">
        <f t="shared" si="7"/>
        <v>APACHE JUNCTION UNIFIED DISTRICT</v>
      </c>
      <c r="F203">
        <v>63397</v>
      </c>
      <c r="G203">
        <v>7525</v>
      </c>
      <c r="H203">
        <v>1684</v>
      </c>
      <c r="I203" t="s">
        <v>2878</v>
      </c>
      <c r="J203" s="1" t="s">
        <v>2879</v>
      </c>
      <c r="K203" s="1" t="s">
        <v>2880</v>
      </c>
    </row>
    <row r="204" spans="1:11" x14ac:dyDescent="0.2">
      <c r="A204" s="1" t="s">
        <v>3235</v>
      </c>
      <c r="B204" s="1" t="s">
        <v>2939</v>
      </c>
      <c r="C204" t="s">
        <v>3248</v>
      </c>
      <c r="D204" t="str">
        <f t="shared" si="6"/>
        <v>ARLINGTON ELEMENTARY DISTRICT</v>
      </c>
      <c r="E204" t="str">
        <f t="shared" si="7"/>
        <v>ARLINGTON ELEMENTARY DISTRICT</v>
      </c>
      <c r="F204">
        <v>1654</v>
      </c>
      <c r="G204">
        <v>267</v>
      </c>
      <c r="H204">
        <v>65</v>
      </c>
      <c r="I204" t="s">
        <v>2878</v>
      </c>
      <c r="J204" s="1" t="s">
        <v>2879</v>
      </c>
      <c r="K204" s="1" t="s">
        <v>2880</v>
      </c>
    </row>
    <row r="205" spans="1:11" x14ac:dyDescent="0.2">
      <c r="A205" s="1" t="s">
        <v>3235</v>
      </c>
      <c r="B205" s="1" t="s">
        <v>2941</v>
      </c>
      <c r="C205" t="s">
        <v>3249</v>
      </c>
      <c r="D205" t="str">
        <f t="shared" si="6"/>
        <v>ASH CREEK ELEMENTARY DISTRICT</v>
      </c>
      <c r="E205" t="str">
        <f t="shared" si="7"/>
        <v>ASH CREEK ELEMENTARY DISTRICT</v>
      </c>
      <c r="F205">
        <v>674</v>
      </c>
      <c r="G205">
        <v>48</v>
      </c>
      <c r="H205">
        <v>19</v>
      </c>
      <c r="I205" t="s">
        <v>2878</v>
      </c>
      <c r="J205" s="1" t="s">
        <v>2879</v>
      </c>
      <c r="K205" s="1" t="s">
        <v>2880</v>
      </c>
    </row>
    <row r="206" spans="1:11" x14ac:dyDescent="0.2">
      <c r="A206" s="1" t="s">
        <v>3235</v>
      </c>
      <c r="B206" s="1" t="s">
        <v>3250</v>
      </c>
      <c r="C206" t="s">
        <v>3251</v>
      </c>
      <c r="D206" t="str">
        <f t="shared" si="6"/>
        <v>ASH FORK JOINT UNIFIED DISTRICT</v>
      </c>
      <c r="E206" t="str">
        <f t="shared" si="7"/>
        <v>ASH FORK JOINT UNIFIED DISTRICT</v>
      </c>
      <c r="F206">
        <v>1943</v>
      </c>
      <c r="G206">
        <v>262</v>
      </c>
      <c r="H206">
        <v>71</v>
      </c>
      <c r="I206" t="s">
        <v>2878</v>
      </c>
      <c r="J206" s="1" t="s">
        <v>2879</v>
      </c>
      <c r="K206" s="1" t="s">
        <v>2880</v>
      </c>
    </row>
    <row r="207" spans="1:11" x14ac:dyDescent="0.2">
      <c r="A207" s="1" t="s">
        <v>3235</v>
      </c>
      <c r="B207" s="1" t="s">
        <v>2947</v>
      </c>
      <c r="C207" t="s">
        <v>3252</v>
      </c>
      <c r="D207" t="str">
        <f t="shared" si="6"/>
        <v>AVONDALE ELEMENTARY DISTRICT</v>
      </c>
      <c r="E207" t="str">
        <f t="shared" si="7"/>
        <v>AVONDALE ELEMENTARY DISTRICT</v>
      </c>
      <c r="F207">
        <v>49639</v>
      </c>
      <c r="G207">
        <v>7627</v>
      </c>
      <c r="H207">
        <v>1706</v>
      </c>
      <c r="I207" t="s">
        <v>2878</v>
      </c>
      <c r="J207" s="1" t="s">
        <v>2879</v>
      </c>
      <c r="K207" s="1" t="s">
        <v>2880</v>
      </c>
    </row>
    <row r="208" spans="1:11" x14ac:dyDescent="0.2">
      <c r="A208" s="1" t="s">
        <v>3235</v>
      </c>
      <c r="B208" s="1" t="s">
        <v>3253</v>
      </c>
      <c r="C208" t="s">
        <v>3254</v>
      </c>
      <c r="D208" t="str">
        <f t="shared" si="6"/>
        <v>BAGDAD UNIFIED SCHOOL DISTRICT</v>
      </c>
      <c r="E208" t="str">
        <f t="shared" si="7"/>
        <v>BAGDAD UNIFIED SCHOOL DISTRICT</v>
      </c>
      <c r="F208">
        <v>2291</v>
      </c>
      <c r="G208">
        <v>451</v>
      </c>
      <c r="H208">
        <v>51</v>
      </c>
      <c r="I208" t="s">
        <v>2878</v>
      </c>
      <c r="J208" s="1" t="s">
        <v>2879</v>
      </c>
      <c r="K208" s="1" t="s">
        <v>2880</v>
      </c>
    </row>
    <row r="209" spans="1:11" x14ac:dyDescent="0.2">
      <c r="A209" s="1" t="s">
        <v>3235</v>
      </c>
      <c r="B209" s="1" t="s">
        <v>2953</v>
      </c>
      <c r="C209" t="s">
        <v>3255</v>
      </c>
      <c r="D209" t="str">
        <f t="shared" si="6"/>
        <v>BALSZ ELEMENTARY DISTRICT</v>
      </c>
      <c r="E209" t="str">
        <f t="shared" si="7"/>
        <v>BALSZ ELEMENTARY DISTRICT</v>
      </c>
      <c r="F209">
        <v>32274</v>
      </c>
      <c r="G209">
        <v>3756</v>
      </c>
      <c r="H209">
        <v>1542</v>
      </c>
      <c r="I209" t="s">
        <v>2878</v>
      </c>
      <c r="J209" s="1" t="s">
        <v>2879</v>
      </c>
      <c r="K209" s="1" t="s">
        <v>2880</v>
      </c>
    </row>
    <row r="210" spans="1:11" x14ac:dyDescent="0.2">
      <c r="A210" s="1" t="s">
        <v>3235</v>
      </c>
      <c r="B210" s="1" t="s">
        <v>2955</v>
      </c>
      <c r="C210" t="s">
        <v>3256</v>
      </c>
      <c r="D210" t="str">
        <f t="shared" si="6"/>
        <v>BEAVER CREEK ELEMENTARY DISTRICT</v>
      </c>
      <c r="E210" t="str">
        <f t="shared" si="7"/>
        <v>BEAVER CREEK ELEMENTARY DISTRICT</v>
      </c>
      <c r="F210">
        <v>5139</v>
      </c>
      <c r="G210">
        <v>734</v>
      </c>
      <c r="H210">
        <v>135</v>
      </c>
      <c r="I210" t="s">
        <v>2878</v>
      </c>
      <c r="J210" s="1" t="s">
        <v>2879</v>
      </c>
      <c r="K210" s="1" t="s">
        <v>2880</v>
      </c>
    </row>
    <row r="211" spans="1:11" x14ac:dyDescent="0.2">
      <c r="A211" s="1" t="s">
        <v>3235</v>
      </c>
      <c r="B211" s="1" t="s">
        <v>3257</v>
      </c>
      <c r="C211" t="s">
        <v>3258</v>
      </c>
      <c r="D211" t="str">
        <f t="shared" si="6"/>
        <v>BENSON UNIFIED SCHOOL DISTRICT</v>
      </c>
      <c r="E211" t="str">
        <f t="shared" si="7"/>
        <v>BENSON UNIFIED SCHOOL DISTRICT</v>
      </c>
      <c r="F211">
        <v>7863</v>
      </c>
      <c r="G211">
        <v>1128</v>
      </c>
      <c r="H211">
        <v>397</v>
      </c>
      <c r="I211" t="s">
        <v>2878</v>
      </c>
      <c r="J211" s="1" t="s">
        <v>2879</v>
      </c>
      <c r="K211" s="1" t="s">
        <v>2880</v>
      </c>
    </row>
    <row r="212" spans="1:11" x14ac:dyDescent="0.2">
      <c r="A212" s="1" t="s">
        <v>3235</v>
      </c>
      <c r="B212" s="1" t="s">
        <v>3259</v>
      </c>
      <c r="C212" t="s">
        <v>3260</v>
      </c>
      <c r="D212" t="str">
        <f t="shared" si="6"/>
        <v>BICENTENNIAL UNION HIGH SCHOOL DISTRICT</v>
      </c>
      <c r="E212" t="str">
        <f t="shared" si="7"/>
        <v>BICENTENNIAL UNION HIGH SCHOOL DISTRICT</v>
      </c>
      <c r="F212">
        <v>10829</v>
      </c>
      <c r="G212">
        <v>307</v>
      </c>
      <c r="H212">
        <v>43</v>
      </c>
      <c r="I212" t="s">
        <v>2878</v>
      </c>
      <c r="J212" s="1" t="s">
        <v>2879</v>
      </c>
      <c r="K212" s="1" t="s">
        <v>2880</v>
      </c>
    </row>
    <row r="213" spans="1:11" x14ac:dyDescent="0.2">
      <c r="A213" s="1" t="s">
        <v>3235</v>
      </c>
      <c r="B213" s="1" t="s">
        <v>3261</v>
      </c>
      <c r="C213" t="s">
        <v>3262</v>
      </c>
      <c r="D213" t="str">
        <f t="shared" si="6"/>
        <v>BISBEE UNIFIED DISTRICT</v>
      </c>
      <c r="E213" t="str">
        <f t="shared" si="7"/>
        <v>BISBEE UNIFIED DISTRICT</v>
      </c>
      <c r="F213">
        <v>6771</v>
      </c>
      <c r="G213">
        <v>775</v>
      </c>
      <c r="H213">
        <v>321</v>
      </c>
      <c r="I213" t="s">
        <v>2878</v>
      </c>
      <c r="J213" s="1" t="s">
        <v>2879</v>
      </c>
      <c r="K213" s="1" t="s">
        <v>2880</v>
      </c>
    </row>
    <row r="214" spans="1:11" x14ac:dyDescent="0.2">
      <c r="A214" s="1" t="s">
        <v>3235</v>
      </c>
      <c r="B214" s="1" t="s">
        <v>2965</v>
      </c>
      <c r="C214" t="s">
        <v>3263</v>
      </c>
      <c r="D214" t="str">
        <f t="shared" si="6"/>
        <v>BLUE ELEMENTARY DISTRICT</v>
      </c>
      <c r="E214" t="str">
        <f t="shared" si="7"/>
        <v>BLUE ELEMENTARY DISTRICT</v>
      </c>
      <c r="F214">
        <v>43</v>
      </c>
      <c r="G214">
        <v>0</v>
      </c>
      <c r="H214">
        <v>0</v>
      </c>
      <c r="I214" t="s">
        <v>2878</v>
      </c>
      <c r="J214" s="1" t="s">
        <v>2879</v>
      </c>
      <c r="K214" s="1" t="s">
        <v>2880</v>
      </c>
    </row>
    <row r="215" spans="1:11" x14ac:dyDescent="0.2">
      <c r="A215" s="1" t="s">
        <v>3235</v>
      </c>
      <c r="B215" s="1" t="s">
        <v>3264</v>
      </c>
      <c r="C215" t="s">
        <v>3265</v>
      </c>
      <c r="D215" t="str">
        <f t="shared" si="6"/>
        <v>BLUE RIDGE UNIFIED DISTRICT</v>
      </c>
      <c r="E215" t="str">
        <f t="shared" si="7"/>
        <v>BLUE RIDGE UNIFIED DISTRICT</v>
      </c>
      <c r="F215">
        <v>14568</v>
      </c>
      <c r="G215">
        <v>2509</v>
      </c>
      <c r="H215">
        <v>731</v>
      </c>
      <c r="I215" t="s">
        <v>2878</v>
      </c>
      <c r="J215" s="1" t="s">
        <v>2879</v>
      </c>
      <c r="K215" s="1" t="s">
        <v>2880</v>
      </c>
    </row>
    <row r="216" spans="1:11" x14ac:dyDescent="0.2">
      <c r="A216" s="1" t="s">
        <v>3235</v>
      </c>
      <c r="B216" s="1" t="s">
        <v>2967</v>
      </c>
      <c r="C216" t="s">
        <v>3266</v>
      </c>
      <c r="D216" t="str">
        <f t="shared" si="6"/>
        <v>BONITA ELEMENTARY DISTRICT</v>
      </c>
      <c r="E216" t="str">
        <f t="shared" si="7"/>
        <v>BONITA ELEMENTARY DISTRICT</v>
      </c>
      <c r="F216">
        <v>1209</v>
      </c>
      <c r="G216">
        <v>54</v>
      </c>
      <c r="H216">
        <v>8</v>
      </c>
      <c r="I216" t="s">
        <v>2878</v>
      </c>
      <c r="J216" s="1" t="s">
        <v>2879</v>
      </c>
      <c r="K216" s="1" t="s">
        <v>2880</v>
      </c>
    </row>
    <row r="217" spans="1:11" x14ac:dyDescent="0.2">
      <c r="A217" s="1" t="s">
        <v>3235</v>
      </c>
      <c r="B217" s="1" t="s">
        <v>2969</v>
      </c>
      <c r="C217" t="s">
        <v>3267</v>
      </c>
      <c r="D217" t="str">
        <f t="shared" si="6"/>
        <v>BOUSE ELEMENTARY DISTRICT</v>
      </c>
      <c r="E217" t="str">
        <f t="shared" si="7"/>
        <v>BOUSE ELEMENTARY DISTRICT</v>
      </c>
      <c r="F217">
        <v>1171</v>
      </c>
      <c r="G217">
        <v>45</v>
      </c>
      <c r="H217">
        <v>10</v>
      </c>
      <c r="I217" t="s">
        <v>2878</v>
      </c>
      <c r="J217" s="1" t="s">
        <v>2879</v>
      </c>
      <c r="K217" s="1" t="s">
        <v>2880</v>
      </c>
    </row>
    <row r="218" spans="1:11" x14ac:dyDescent="0.2">
      <c r="A218" s="1" t="s">
        <v>3235</v>
      </c>
      <c r="B218" s="1" t="s">
        <v>3268</v>
      </c>
      <c r="C218" t="s">
        <v>3269</v>
      </c>
      <c r="D218" t="str">
        <f t="shared" si="6"/>
        <v>BOWIE UNIFIED DISTRICT</v>
      </c>
      <c r="E218" t="str">
        <f t="shared" si="7"/>
        <v>BOWIE UNIFIED DISTRICT</v>
      </c>
      <c r="F218">
        <v>582</v>
      </c>
      <c r="G218">
        <v>81</v>
      </c>
      <c r="H218">
        <v>16</v>
      </c>
      <c r="I218" t="s">
        <v>2878</v>
      </c>
      <c r="J218" s="1" t="s">
        <v>2879</v>
      </c>
      <c r="K218" s="1" t="s">
        <v>2880</v>
      </c>
    </row>
    <row r="219" spans="1:11" x14ac:dyDescent="0.2">
      <c r="A219" s="1" t="s">
        <v>3235</v>
      </c>
      <c r="B219" s="1" t="s">
        <v>2975</v>
      </c>
      <c r="C219" t="s">
        <v>3270</v>
      </c>
      <c r="D219" t="str">
        <f t="shared" si="6"/>
        <v>BUCKEYE ELEMENTARY DISTRICT</v>
      </c>
      <c r="E219" t="str">
        <f t="shared" si="7"/>
        <v>BUCKEYE ELEMENTARY DISTRICT</v>
      </c>
      <c r="F219">
        <v>41861</v>
      </c>
      <c r="G219">
        <v>6005</v>
      </c>
      <c r="H219">
        <v>1262</v>
      </c>
      <c r="I219" t="s">
        <v>2878</v>
      </c>
      <c r="J219" s="1" t="s">
        <v>2879</v>
      </c>
      <c r="K219" s="1" t="s">
        <v>2880</v>
      </c>
    </row>
    <row r="220" spans="1:11" x14ac:dyDescent="0.2">
      <c r="A220" s="1" t="s">
        <v>3235</v>
      </c>
      <c r="B220" s="1" t="s">
        <v>2977</v>
      </c>
      <c r="C220" t="s">
        <v>3271</v>
      </c>
      <c r="D220" t="str">
        <f t="shared" si="6"/>
        <v>BUCKEYE UNION HIGH SCHOOL DISTRICT</v>
      </c>
      <c r="E220" t="str">
        <f t="shared" si="7"/>
        <v>BUCKEYE UNION HIGH SCHOOL DISTRICT</v>
      </c>
      <c r="F220">
        <v>73173</v>
      </c>
      <c r="G220">
        <v>4409</v>
      </c>
      <c r="H220">
        <v>667</v>
      </c>
      <c r="I220" t="s">
        <v>2878</v>
      </c>
      <c r="J220" s="1" t="s">
        <v>2879</v>
      </c>
      <c r="K220" s="1" t="s">
        <v>2880</v>
      </c>
    </row>
    <row r="221" spans="1:11" x14ac:dyDescent="0.2">
      <c r="A221" s="1" t="s">
        <v>3235</v>
      </c>
      <c r="B221" s="1" t="s">
        <v>3272</v>
      </c>
      <c r="C221" t="s">
        <v>3273</v>
      </c>
      <c r="D221" t="str">
        <f t="shared" si="6"/>
        <v>BULLHEAD CITY SCHOOL DISTRICT</v>
      </c>
      <c r="E221" t="str">
        <f t="shared" si="7"/>
        <v>BULLHEAD CITY SCHOOL DISTRICT</v>
      </c>
      <c r="F221">
        <v>41160</v>
      </c>
      <c r="G221">
        <v>3544</v>
      </c>
      <c r="H221">
        <v>1208</v>
      </c>
      <c r="I221" t="s">
        <v>2878</v>
      </c>
      <c r="J221" s="1" t="s">
        <v>2879</v>
      </c>
      <c r="K221" s="1" t="s">
        <v>2880</v>
      </c>
    </row>
    <row r="222" spans="1:11" x14ac:dyDescent="0.2">
      <c r="A222" s="1" t="s">
        <v>3235</v>
      </c>
      <c r="B222" s="1" t="s">
        <v>3274</v>
      </c>
      <c r="C222" t="s">
        <v>3275</v>
      </c>
      <c r="D222" t="str">
        <f t="shared" si="6"/>
        <v>CAMP VERDE UNIFIED DISTRICT</v>
      </c>
      <c r="E222" t="str">
        <f t="shared" si="7"/>
        <v>CAMP VERDE UNIFIED DISTRICT</v>
      </c>
      <c r="F222">
        <v>12241</v>
      </c>
      <c r="G222">
        <v>1771</v>
      </c>
      <c r="H222">
        <v>359</v>
      </c>
      <c r="I222" t="s">
        <v>2878</v>
      </c>
      <c r="J222" s="1" t="s">
        <v>2879</v>
      </c>
      <c r="K222" s="1" t="s">
        <v>2880</v>
      </c>
    </row>
    <row r="223" spans="1:11" x14ac:dyDescent="0.2">
      <c r="A223" s="1" t="s">
        <v>3235</v>
      </c>
      <c r="B223" s="1" t="s">
        <v>3276</v>
      </c>
      <c r="C223" t="s">
        <v>3277</v>
      </c>
      <c r="D223" t="str">
        <f t="shared" si="6"/>
        <v>CANON ELEMENTARY DISTRICT</v>
      </c>
      <c r="E223" t="str">
        <f t="shared" si="7"/>
        <v>CANON ELEMENTARY DISTRICT</v>
      </c>
      <c r="F223">
        <v>3119</v>
      </c>
      <c r="G223">
        <v>332</v>
      </c>
      <c r="H223">
        <v>104</v>
      </c>
      <c r="I223" t="s">
        <v>2878</v>
      </c>
      <c r="J223" s="1" t="s">
        <v>2879</v>
      </c>
      <c r="K223" s="1" t="s">
        <v>2880</v>
      </c>
    </row>
    <row r="224" spans="1:11" x14ac:dyDescent="0.2">
      <c r="A224" s="1" t="s">
        <v>3235</v>
      </c>
      <c r="B224" s="1" t="s">
        <v>2997</v>
      </c>
      <c r="C224" t="s">
        <v>3278</v>
      </c>
      <c r="D224" t="str">
        <f t="shared" si="6"/>
        <v>CARTWRIGHT ELEMENTARY DISTRICT</v>
      </c>
      <c r="E224" t="str">
        <f t="shared" si="7"/>
        <v>CARTWRIGHT ELEMENTARY DISTRICT</v>
      </c>
      <c r="F224">
        <v>124540</v>
      </c>
      <c r="G224">
        <v>21772</v>
      </c>
      <c r="H224">
        <v>9017</v>
      </c>
      <c r="I224" t="s">
        <v>2878</v>
      </c>
      <c r="J224" s="1" t="s">
        <v>2879</v>
      </c>
      <c r="K224" s="1" t="s">
        <v>2880</v>
      </c>
    </row>
    <row r="225" spans="1:11" x14ac:dyDescent="0.2">
      <c r="A225" s="1" t="s">
        <v>3235</v>
      </c>
      <c r="B225" s="1" t="s">
        <v>3001</v>
      </c>
      <c r="C225" t="s">
        <v>3279</v>
      </c>
      <c r="D225" t="str">
        <f t="shared" si="6"/>
        <v>CASA GRANDE ELEMENTARY DISTRICT</v>
      </c>
      <c r="E225" t="str">
        <f t="shared" si="7"/>
        <v>CASA GRANDE ELEMENTARY DISTRICT</v>
      </c>
      <c r="F225">
        <v>67685</v>
      </c>
      <c r="G225">
        <v>9196</v>
      </c>
      <c r="H225">
        <v>2284</v>
      </c>
      <c r="I225" t="s">
        <v>2878</v>
      </c>
      <c r="J225" s="1" t="s">
        <v>2879</v>
      </c>
      <c r="K225" s="1" t="s">
        <v>2880</v>
      </c>
    </row>
    <row r="226" spans="1:11" x14ac:dyDescent="0.2">
      <c r="A226" s="1" t="s">
        <v>3235</v>
      </c>
      <c r="B226" s="1" t="s">
        <v>3007</v>
      </c>
      <c r="C226" t="s">
        <v>3280</v>
      </c>
      <c r="D226" t="str">
        <f t="shared" si="6"/>
        <v>CASA GRANDE UNION HIGH SCHOOL DISTRICT</v>
      </c>
      <c r="E226" t="str">
        <f t="shared" si="7"/>
        <v>CASA GRANDE UNION HIGH SCHOOL DISTRICT</v>
      </c>
      <c r="F226">
        <v>96612</v>
      </c>
      <c r="G226">
        <v>5426</v>
      </c>
      <c r="H226">
        <v>1060</v>
      </c>
      <c r="I226" t="s">
        <v>2878</v>
      </c>
      <c r="J226" s="1" t="s">
        <v>2879</v>
      </c>
      <c r="K226" s="1" t="s">
        <v>2880</v>
      </c>
    </row>
    <row r="227" spans="1:11" x14ac:dyDescent="0.2">
      <c r="A227" s="1" t="s">
        <v>3235</v>
      </c>
      <c r="B227" s="1" t="s">
        <v>3009</v>
      </c>
      <c r="C227" t="s">
        <v>3281</v>
      </c>
      <c r="D227" t="str">
        <f t="shared" si="6"/>
        <v>CATALINA FOOTHILLS UNIFIED DISTRICT</v>
      </c>
      <c r="E227" t="str">
        <f t="shared" si="7"/>
        <v>CATALINA FOOTHILLS UNIFIED DISTRICT</v>
      </c>
      <c r="F227">
        <v>32332</v>
      </c>
      <c r="G227">
        <v>4600</v>
      </c>
      <c r="H227">
        <v>345</v>
      </c>
      <c r="I227" t="s">
        <v>2878</v>
      </c>
      <c r="J227" s="1" t="s">
        <v>2879</v>
      </c>
      <c r="K227" s="1" t="s">
        <v>2880</v>
      </c>
    </row>
    <row r="228" spans="1:11" x14ac:dyDescent="0.2">
      <c r="A228" s="1" t="s">
        <v>3235</v>
      </c>
      <c r="B228" s="1" t="s">
        <v>2987</v>
      </c>
      <c r="C228" t="s">
        <v>3282</v>
      </c>
      <c r="D228" t="str">
        <f t="shared" si="6"/>
        <v>CAVE CREEK UNIFIED DISTRICT</v>
      </c>
      <c r="E228" t="str">
        <f t="shared" si="7"/>
        <v>CAVE CREEK UNIFIED DISTRICT</v>
      </c>
      <c r="F228">
        <v>62506</v>
      </c>
      <c r="G228">
        <v>8879</v>
      </c>
      <c r="H228">
        <v>475</v>
      </c>
      <c r="I228" t="s">
        <v>2878</v>
      </c>
      <c r="J228" s="1" t="s">
        <v>2879</v>
      </c>
      <c r="K228" s="1" t="s">
        <v>2880</v>
      </c>
    </row>
    <row r="229" spans="1:11" x14ac:dyDescent="0.2">
      <c r="A229" s="1" t="s">
        <v>3235</v>
      </c>
      <c r="B229" s="1" t="s">
        <v>3283</v>
      </c>
      <c r="C229" t="s">
        <v>3284</v>
      </c>
      <c r="D229" t="str">
        <f t="shared" si="6"/>
        <v>CEDAR UNIFIED DISTRICT</v>
      </c>
      <c r="E229" t="str">
        <f t="shared" si="7"/>
        <v>CEDAR UNIFIED DISTRICT</v>
      </c>
      <c r="F229">
        <v>7482</v>
      </c>
      <c r="G229">
        <v>1613</v>
      </c>
      <c r="H229">
        <v>682</v>
      </c>
      <c r="I229" t="s">
        <v>2878</v>
      </c>
      <c r="J229" s="1" t="s">
        <v>2879</v>
      </c>
      <c r="K229" s="1" t="s">
        <v>2880</v>
      </c>
    </row>
    <row r="230" spans="1:11" x14ac:dyDescent="0.2">
      <c r="A230" s="1" t="s">
        <v>3235</v>
      </c>
      <c r="B230" s="1" t="s">
        <v>3285</v>
      </c>
      <c r="C230" t="s">
        <v>3286</v>
      </c>
      <c r="D230" t="str">
        <f t="shared" si="6"/>
        <v>CHANDLER UNIFIED DISTRICT</v>
      </c>
      <c r="E230" t="str">
        <f t="shared" si="7"/>
        <v>CHANDLER UNIFIED DISTRICT</v>
      </c>
      <c r="F230">
        <v>245407</v>
      </c>
      <c r="G230">
        <v>46562</v>
      </c>
      <c r="H230">
        <v>4932</v>
      </c>
      <c r="I230" t="s">
        <v>2878</v>
      </c>
      <c r="J230" s="1" t="s">
        <v>2879</v>
      </c>
      <c r="K230" s="1" t="s">
        <v>2880</v>
      </c>
    </row>
    <row r="231" spans="1:11" x14ac:dyDescent="0.2">
      <c r="A231" s="1" t="s">
        <v>3235</v>
      </c>
      <c r="B231" s="1" t="s">
        <v>3023</v>
      </c>
      <c r="C231" t="s">
        <v>3287</v>
      </c>
      <c r="D231" t="str">
        <f t="shared" si="6"/>
        <v>CHEVELON BUTTE SCHOOL DISTRICT</v>
      </c>
      <c r="E231" t="str">
        <f t="shared" si="7"/>
        <v>CHEVELON BUTTE SCHOOL DISTRICT</v>
      </c>
      <c r="F231">
        <v>681</v>
      </c>
      <c r="G231">
        <v>28</v>
      </c>
      <c r="H231">
        <v>3</v>
      </c>
      <c r="I231" t="s">
        <v>2878</v>
      </c>
      <c r="J231" s="1" t="s">
        <v>2879</v>
      </c>
      <c r="K231" s="1" t="s">
        <v>2880</v>
      </c>
    </row>
    <row r="232" spans="1:11" x14ac:dyDescent="0.2">
      <c r="A232" s="1" t="s">
        <v>3235</v>
      </c>
      <c r="B232" s="1" t="s">
        <v>3288</v>
      </c>
      <c r="C232" t="s">
        <v>3289</v>
      </c>
      <c r="D232" t="str">
        <f t="shared" si="6"/>
        <v>CHINLE UNIFIED DISTRICT</v>
      </c>
      <c r="E232" t="str">
        <f t="shared" si="7"/>
        <v>CHINLE UNIFIED DISTRICT</v>
      </c>
      <c r="F232">
        <v>20655</v>
      </c>
      <c r="G232">
        <v>5003</v>
      </c>
      <c r="H232">
        <v>2255</v>
      </c>
      <c r="I232" t="s">
        <v>2878</v>
      </c>
      <c r="J232" s="1" t="s">
        <v>2879</v>
      </c>
      <c r="K232" s="1" t="s">
        <v>2880</v>
      </c>
    </row>
    <row r="233" spans="1:11" x14ac:dyDescent="0.2">
      <c r="A233" s="1" t="s">
        <v>3235</v>
      </c>
      <c r="B233" s="1" t="s">
        <v>3055</v>
      </c>
      <c r="C233" t="s">
        <v>3290</v>
      </c>
      <c r="D233" t="str">
        <f t="shared" si="6"/>
        <v>CHINO VALLEY UNIFIED DISTRICT</v>
      </c>
      <c r="E233" t="str">
        <f t="shared" si="7"/>
        <v>CHINO VALLEY UNIFIED DISTRICT</v>
      </c>
      <c r="F233">
        <v>23083</v>
      </c>
      <c r="G233">
        <v>3421</v>
      </c>
      <c r="H233">
        <v>512</v>
      </c>
      <c r="I233" t="s">
        <v>2878</v>
      </c>
      <c r="J233" s="1" t="s">
        <v>2879</v>
      </c>
      <c r="K233" s="1" t="s">
        <v>2880</v>
      </c>
    </row>
    <row r="234" spans="1:11" x14ac:dyDescent="0.2">
      <c r="A234" s="1" t="s">
        <v>3235</v>
      </c>
      <c r="B234" s="1" t="s">
        <v>3233</v>
      </c>
      <c r="C234" t="s">
        <v>3291</v>
      </c>
      <c r="D234" t="str">
        <f t="shared" si="6"/>
        <v>CLARKDALE-JEROME ELEMENTARY DISTRICT</v>
      </c>
      <c r="E234" t="str">
        <f t="shared" si="7"/>
        <v>CLARKDALE-JEROME ELEMENTARY DISTRICT</v>
      </c>
      <c r="F234">
        <v>4043</v>
      </c>
      <c r="G234">
        <v>329</v>
      </c>
      <c r="H234">
        <v>36</v>
      </c>
      <c r="I234" t="s">
        <v>2878</v>
      </c>
      <c r="J234" s="1" t="s">
        <v>2879</v>
      </c>
      <c r="K234" s="1" t="s">
        <v>2880</v>
      </c>
    </row>
    <row r="235" spans="1:11" x14ac:dyDescent="0.2">
      <c r="A235" s="1" t="s">
        <v>3235</v>
      </c>
      <c r="B235" s="1" t="s">
        <v>3039</v>
      </c>
      <c r="C235" t="s">
        <v>3292</v>
      </c>
      <c r="D235" t="str">
        <f t="shared" si="6"/>
        <v>COCHISE ELEMENTARY DISTRICT</v>
      </c>
      <c r="E235" t="str">
        <f t="shared" si="7"/>
        <v>COCHISE ELEMENTARY DISTRICT</v>
      </c>
      <c r="F235">
        <v>251</v>
      </c>
      <c r="G235">
        <v>31</v>
      </c>
      <c r="H235">
        <v>10</v>
      </c>
      <c r="I235" t="s">
        <v>2878</v>
      </c>
      <c r="J235" s="1" t="s">
        <v>2879</v>
      </c>
      <c r="K235" s="1" t="s">
        <v>2880</v>
      </c>
    </row>
    <row r="236" spans="1:11" x14ac:dyDescent="0.2">
      <c r="A236" s="1" t="s">
        <v>3235</v>
      </c>
      <c r="B236" s="1" t="s">
        <v>3293</v>
      </c>
      <c r="C236" t="s">
        <v>3294</v>
      </c>
      <c r="D236" t="str">
        <f t="shared" si="6"/>
        <v>COLORADO CITY UNIFIED DISTRICT</v>
      </c>
      <c r="E236" t="str">
        <f t="shared" si="7"/>
        <v>COLORADO CITY UNIFIED DISTRICT</v>
      </c>
      <c r="F236">
        <v>6288</v>
      </c>
      <c r="G236">
        <v>2397</v>
      </c>
      <c r="H236">
        <v>805</v>
      </c>
      <c r="I236" t="s">
        <v>2878</v>
      </c>
      <c r="J236" s="1" t="s">
        <v>2879</v>
      </c>
      <c r="K236" s="1" t="s">
        <v>2880</v>
      </c>
    </row>
    <row r="237" spans="1:11" x14ac:dyDescent="0.2">
      <c r="A237" s="1" t="s">
        <v>3235</v>
      </c>
      <c r="B237" s="1" t="s">
        <v>3295</v>
      </c>
      <c r="C237" t="s">
        <v>3296</v>
      </c>
      <c r="D237" t="str">
        <f t="shared" si="6"/>
        <v>COLORADO RIVER UNION HIGH SCHOOL DISTRICT</v>
      </c>
      <c r="E237" t="str">
        <f t="shared" si="7"/>
        <v>COLORADO RIVER UNION HIGH SCHOOL DISTRICT</v>
      </c>
      <c r="F237">
        <v>65993</v>
      </c>
      <c r="G237">
        <v>2769</v>
      </c>
      <c r="H237">
        <v>685</v>
      </c>
      <c r="I237" t="s">
        <v>2878</v>
      </c>
      <c r="J237" s="1" t="s">
        <v>2879</v>
      </c>
      <c r="K237" s="1" t="s">
        <v>2880</v>
      </c>
    </row>
    <row r="238" spans="1:11" x14ac:dyDescent="0.2">
      <c r="A238" s="1" t="s">
        <v>3235</v>
      </c>
      <c r="B238" s="1" t="s">
        <v>3043</v>
      </c>
      <c r="C238" t="s">
        <v>3297</v>
      </c>
      <c r="D238" t="str">
        <f t="shared" si="6"/>
        <v>CONCHO ELEMENTARY DISTRICT</v>
      </c>
      <c r="E238" t="str">
        <f t="shared" si="7"/>
        <v>CONCHO ELEMENTARY DISTRICT</v>
      </c>
      <c r="F238">
        <v>2531</v>
      </c>
      <c r="G238">
        <v>300</v>
      </c>
      <c r="H238">
        <v>103</v>
      </c>
      <c r="I238" t="s">
        <v>2878</v>
      </c>
      <c r="J238" s="1" t="s">
        <v>2879</v>
      </c>
      <c r="K238" s="1" t="s">
        <v>2880</v>
      </c>
    </row>
    <row r="239" spans="1:11" x14ac:dyDescent="0.2">
      <c r="A239" s="1" t="s">
        <v>3235</v>
      </c>
      <c r="B239" s="1" t="s">
        <v>3047</v>
      </c>
      <c r="C239" t="s">
        <v>3298</v>
      </c>
      <c r="D239" t="str">
        <f t="shared" si="6"/>
        <v>CONGRESS ELEMENTARY DISTRICT</v>
      </c>
      <c r="E239" t="str">
        <f t="shared" si="7"/>
        <v>CONGRESS ELEMENTARY DISTRICT</v>
      </c>
      <c r="F239">
        <v>2607</v>
      </c>
      <c r="G239">
        <v>204</v>
      </c>
      <c r="H239">
        <v>38</v>
      </c>
      <c r="I239" t="s">
        <v>2878</v>
      </c>
      <c r="J239" s="1" t="s">
        <v>2879</v>
      </c>
      <c r="K239" s="1" t="s">
        <v>2880</v>
      </c>
    </row>
    <row r="240" spans="1:11" x14ac:dyDescent="0.2">
      <c r="A240" s="1" t="s">
        <v>3235</v>
      </c>
      <c r="B240" s="1" t="s">
        <v>3049</v>
      </c>
      <c r="C240" t="s">
        <v>3299</v>
      </c>
      <c r="D240" t="str">
        <f t="shared" si="6"/>
        <v>CONTINENTAL ELEMENTARY DISTRICT</v>
      </c>
      <c r="E240" t="str">
        <f t="shared" si="7"/>
        <v>CONTINENTAL ELEMENTARY DISTRICT</v>
      </c>
      <c r="F240">
        <v>26970</v>
      </c>
      <c r="G240">
        <v>679</v>
      </c>
      <c r="H240">
        <v>88</v>
      </c>
      <c r="I240" t="s">
        <v>2878</v>
      </c>
      <c r="J240" s="1" t="s">
        <v>2879</v>
      </c>
      <c r="K240" s="1" t="s">
        <v>2880</v>
      </c>
    </row>
    <row r="241" spans="1:11" x14ac:dyDescent="0.2">
      <c r="A241" s="1" t="s">
        <v>3235</v>
      </c>
      <c r="B241" s="1" t="s">
        <v>3300</v>
      </c>
      <c r="C241" t="s">
        <v>3301</v>
      </c>
      <c r="D241" t="str">
        <f t="shared" si="6"/>
        <v>COOLIDGE UNIFIED DISTRICT</v>
      </c>
      <c r="E241" t="str">
        <f t="shared" si="7"/>
        <v>COOLIDGE UNIFIED DISTRICT</v>
      </c>
      <c r="F241">
        <v>38396</v>
      </c>
      <c r="G241">
        <v>8100</v>
      </c>
      <c r="H241">
        <v>1795</v>
      </c>
      <c r="I241" t="s">
        <v>2878</v>
      </c>
      <c r="J241" s="1" t="s">
        <v>2879</v>
      </c>
      <c r="K241" s="1" t="s">
        <v>2880</v>
      </c>
    </row>
    <row r="242" spans="1:11" x14ac:dyDescent="0.2">
      <c r="A242" s="1" t="s">
        <v>3235</v>
      </c>
      <c r="B242" s="1" t="s">
        <v>3059</v>
      </c>
      <c r="C242" t="s">
        <v>3302</v>
      </c>
      <c r="D242" t="str">
        <f t="shared" si="6"/>
        <v>COTTONWOOD-OAK CREEK ELEMENTARY DISTRICT</v>
      </c>
      <c r="E242" t="str">
        <f t="shared" si="7"/>
        <v>COTTONWOOD-OAK CREEK ELEMENTARY DISTRICT</v>
      </c>
      <c r="F242">
        <v>31464</v>
      </c>
      <c r="G242">
        <v>2898</v>
      </c>
      <c r="H242">
        <v>629</v>
      </c>
      <c r="I242" t="s">
        <v>2878</v>
      </c>
      <c r="J242" s="1" t="s">
        <v>2879</v>
      </c>
      <c r="K242" s="1" t="s">
        <v>2880</v>
      </c>
    </row>
    <row r="243" spans="1:11" x14ac:dyDescent="0.2">
      <c r="A243" s="1" t="s">
        <v>3235</v>
      </c>
      <c r="B243" s="1" t="s">
        <v>3061</v>
      </c>
      <c r="C243" t="s">
        <v>3303</v>
      </c>
      <c r="D243" t="str">
        <f t="shared" si="6"/>
        <v>CRANE ELEMENTARY DISTRICT</v>
      </c>
      <c r="E243" t="str">
        <f t="shared" si="7"/>
        <v>CRANE ELEMENTARY DISTRICT</v>
      </c>
      <c r="F243">
        <v>45450</v>
      </c>
      <c r="G243">
        <v>6454</v>
      </c>
      <c r="H243">
        <v>1636</v>
      </c>
      <c r="I243" t="s">
        <v>2878</v>
      </c>
      <c r="J243" s="1" t="s">
        <v>2879</v>
      </c>
      <c r="K243" s="1" t="s">
        <v>2880</v>
      </c>
    </row>
    <row r="244" spans="1:11" x14ac:dyDescent="0.2">
      <c r="A244" s="1" t="s">
        <v>3235</v>
      </c>
      <c r="B244" s="1" t="s">
        <v>3063</v>
      </c>
      <c r="C244" t="s">
        <v>3304</v>
      </c>
      <c r="D244" t="str">
        <f t="shared" si="6"/>
        <v>CREIGHTON ELEMENTARY DISTRICT</v>
      </c>
      <c r="E244" t="str">
        <f t="shared" si="7"/>
        <v>CREIGHTON ELEMENTARY DISTRICT</v>
      </c>
      <c r="F244">
        <v>73484</v>
      </c>
      <c r="G244">
        <v>9672</v>
      </c>
      <c r="H244">
        <v>3685</v>
      </c>
      <c r="I244" t="s">
        <v>2878</v>
      </c>
      <c r="J244" s="1" t="s">
        <v>2879</v>
      </c>
      <c r="K244" s="1" t="s">
        <v>2880</v>
      </c>
    </row>
    <row r="245" spans="1:11" x14ac:dyDescent="0.2">
      <c r="A245" s="1" t="s">
        <v>3235</v>
      </c>
      <c r="B245" s="1" t="s">
        <v>3305</v>
      </c>
      <c r="C245" t="s">
        <v>3306</v>
      </c>
      <c r="D245" t="str">
        <f t="shared" si="6"/>
        <v>CROWN KING ELEMENTARY DISTRICT</v>
      </c>
      <c r="E245" t="str">
        <f t="shared" si="7"/>
        <v>CROWN KING ELEMENTARY DISTRICT</v>
      </c>
      <c r="F245">
        <v>186</v>
      </c>
      <c r="G245">
        <v>14</v>
      </c>
      <c r="H245">
        <v>3</v>
      </c>
      <c r="I245" t="s">
        <v>2878</v>
      </c>
      <c r="J245" s="1" t="s">
        <v>2879</v>
      </c>
      <c r="K245" s="1" t="s">
        <v>2880</v>
      </c>
    </row>
    <row r="246" spans="1:11" x14ac:dyDescent="0.2">
      <c r="A246" s="1" t="s">
        <v>3235</v>
      </c>
      <c r="B246" s="1" t="s">
        <v>3307</v>
      </c>
      <c r="C246" t="s">
        <v>3308</v>
      </c>
      <c r="D246" t="str">
        <f t="shared" si="6"/>
        <v>DEER VALLEY UNIFIED DISTRICT</v>
      </c>
      <c r="E246" t="str">
        <f t="shared" si="7"/>
        <v>DEER VALLEY UNIFIED DISTRICT</v>
      </c>
      <c r="F246">
        <v>265694</v>
      </c>
      <c r="G246">
        <v>49106</v>
      </c>
      <c r="H246">
        <v>5219</v>
      </c>
      <c r="I246" t="s">
        <v>2878</v>
      </c>
      <c r="J246" s="1" t="s">
        <v>2879</v>
      </c>
      <c r="K246" s="1" t="s">
        <v>2880</v>
      </c>
    </row>
    <row r="247" spans="1:11" x14ac:dyDescent="0.2">
      <c r="A247" s="1" t="s">
        <v>3235</v>
      </c>
      <c r="B247" s="1" t="s">
        <v>3067</v>
      </c>
      <c r="C247" t="s">
        <v>3309</v>
      </c>
      <c r="D247" t="str">
        <f t="shared" si="6"/>
        <v>DOUBLE ADOBE ELEMENTARY DISTRICT</v>
      </c>
      <c r="E247" t="str">
        <f t="shared" si="7"/>
        <v>DOUBLE ADOBE ELEMENTARY DISTRICT</v>
      </c>
      <c r="F247">
        <v>462</v>
      </c>
      <c r="G247">
        <v>82</v>
      </c>
      <c r="H247">
        <v>33</v>
      </c>
      <c r="I247" t="s">
        <v>2878</v>
      </c>
      <c r="J247" s="1" t="s">
        <v>2879</v>
      </c>
      <c r="K247" s="1" t="s">
        <v>2880</v>
      </c>
    </row>
    <row r="248" spans="1:11" x14ac:dyDescent="0.2">
      <c r="A248" s="1" t="s">
        <v>3235</v>
      </c>
      <c r="B248" s="1" t="s">
        <v>3310</v>
      </c>
      <c r="C248" t="s">
        <v>3311</v>
      </c>
      <c r="D248" t="str">
        <f t="shared" si="6"/>
        <v>DOUGLAS UNIFIED DISTRICT</v>
      </c>
      <c r="E248" t="str">
        <f t="shared" si="7"/>
        <v>DOUGLAS UNIFIED DISTRICT</v>
      </c>
      <c r="F248">
        <v>20998</v>
      </c>
      <c r="G248">
        <v>4264</v>
      </c>
      <c r="H248">
        <v>2079</v>
      </c>
      <c r="I248" t="s">
        <v>2878</v>
      </c>
      <c r="J248" s="1" t="s">
        <v>2879</v>
      </c>
      <c r="K248" s="1" t="s">
        <v>2880</v>
      </c>
    </row>
    <row r="249" spans="1:11" x14ac:dyDescent="0.2">
      <c r="A249" s="1" t="s">
        <v>3235</v>
      </c>
      <c r="B249" s="1" t="s">
        <v>3312</v>
      </c>
      <c r="C249" t="s">
        <v>3313</v>
      </c>
      <c r="D249" t="str">
        <f t="shared" si="6"/>
        <v>DUNCAN UNIFIED DISTRICT</v>
      </c>
      <c r="E249" t="str">
        <f t="shared" si="7"/>
        <v>DUNCAN UNIFIED DISTRICT</v>
      </c>
      <c r="F249">
        <v>3023</v>
      </c>
      <c r="G249">
        <v>582</v>
      </c>
      <c r="H249">
        <v>119</v>
      </c>
      <c r="I249" t="s">
        <v>2878</v>
      </c>
      <c r="J249" s="1" t="s">
        <v>2879</v>
      </c>
      <c r="K249" s="1" t="s">
        <v>2880</v>
      </c>
    </row>
    <row r="250" spans="1:11" x14ac:dyDescent="0.2">
      <c r="A250" s="1" t="s">
        <v>3235</v>
      </c>
      <c r="B250" s="1" t="s">
        <v>3314</v>
      </c>
      <c r="C250" t="s">
        <v>3315</v>
      </c>
      <c r="D250" t="str">
        <f t="shared" si="6"/>
        <v>DYSART UNIFIED DISTRICT</v>
      </c>
      <c r="E250" t="str">
        <f t="shared" si="7"/>
        <v>DYSART UNIFIED DISTRICT</v>
      </c>
      <c r="F250">
        <v>181774</v>
      </c>
      <c r="G250">
        <v>34121</v>
      </c>
      <c r="H250">
        <v>5128</v>
      </c>
      <c r="I250" t="s">
        <v>2878</v>
      </c>
      <c r="J250" s="1" t="s">
        <v>2879</v>
      </c>
      <c r="K250" s="1" t="s">
        <v>2880</v>
      </c>
    </row>
    <row r="251" spans="1:11" x14ac:dyDescent="0.2">
      <c r="A251" s="1" t="s">
        <v>3235</v>
      </c>
      <c r="B251" s="1" t="s">
        <v>3316</v>
      </c>
      <c r="C251" t="s">
        <v>3317</v>
      </c>
      <c r="D251" t="str">
        <f t="shared" si="6"/>
        <v>EAGLE ELEMENTARY DISTRICT</v>
      </c>
      <c r="E251" t="str">
        <f t="shared" si="7"/>
        <v>EAGLE ELEMENTARY DISTRICT</v>
      </c>
      <c r="F251">
        <v>41</v>
      </c>
      <c r="G251">
        <v>2</v>
      </c>
      <c r="H251">
        <v>0</v>
      </c>
      <c r="I251" t="s">
        <v>2878</v>
      </c>
      <c r="J251" s="1" t="s">
        <v>2879</v>
      </c>
      <c r="K251" s="1" t="s">
        <v>2880</v>
      </c>
    </row>
    <row r="252" spans="1:11" x14ac:dyDescent="0.2">
      <c r="A252" s="1" t="s">
        <v>3235</v>
      </c>
      <c r="B252" s="1" t="s">
        <v>3091</v>
      </c>
      <c r="C252" t="s">
        <v>3318</v>
      </c>
      <c r="D252" t="str">
        <f t="shared" si="6"/>
        <v>ELFRIDA ELEMENTARY DISTRICT</v>
      </c>
      <c r="E252" t="str">
        <f t="shared" si="7"/>
        <v>ELFRIDA ELEMENTARY DISTRICT</v>
      </c>
      <c r="F252">
        <v>1073</v>
      </c>
      <c r="G252">
        <v>118</v>
      </c>
      <c r="H252">
        <v>27</v>
      </c>
      <c r="I252" t="s">
        <v>2878</v>
      </c>
      <c r="J252" s="1" t="s">
        <v>2879</v>
      </c>
      <c r="K252" s="1" t="s">
        <v>2880</v>
      </c>
    </row>
    <row r="253" spans="1:11" x14ac:dyDescent="0.2">
      <c r="A253" s="1" t="s">
        <v>3235</v>
      </c>
      <c r="B253" s="1" t="s">
        <v>3093</v>
      </c>
      <c r="C253" t="s">
        <v>3319</v>
      </c>
      <c r="D253" t="str">
        <f t="shared" si="6"/>
        <v>ELOY ELEMENTARY DISTRICT</v>
      </c>
      <c r="E253" t="str">
        <f t="shared" si="7"/>
        <v>ELOY ELEMENTARY DISTRICT</v>
      </c>
      <c r="F253">
        <v>7398</v>
      </c>
      <c r="G253">
        <v>1084</v>
      </c>
      <c r="H253">
        <v>415</v>
      </c>
      <c r="I253" t="s">
        <v>2878</v>
      </c>
      <c r="J253" s="1" t="s">
        <v>2879</v>
      </c>
      <c r="K253" s="1" t="s">
        <v>2880</v>
      </c>
    </row>
    <row r="254" spans="1:11" x14ac:dyDescent="0.2">
      <c r="A254" s="1" t="s">
        <v>3235</v>
      </c>
      <c r="B254" s="1" t="s">
        <v>3097</v>
      </c>
      <c r="C254" t="s">
        <v>3320</v>
      </c>
      <c r="D254" t="str">
        <f t="shared" si="6"/>
        <v>EMPIRE ELEMENTARY DISTRICT</v>
      </c>
      <c r="E254" t="str">
        <f t="shared" si="7"/>
        <v>EMPIRE ELEMENTARY DISTRICT</v>
      </c>
      <c r="F254">
        <v>464</v>
      </c>
      <c r="G254">
        <v>69</v>
      </c>
      <c r="H254">
        <v>10</v>
      </c>
      <c r="I254" t="s">
        <v>2878</v>
      </c>
      <c r="J254" s="1" t="s">
        <v>2879</v>
      </c>
      <c r="K254" s="1" t="s">
        <v>2880</v>
      </c>
    </row>
    <row r="255" spans="1:11" x14ac:dyDescent="0.2">
      <c r="A255" s="1" t="s">
        <v>3235</v>
      </c>
      <c r="B255" s="1" t="s">
        <v>3321</v>
      </c>
      <c r="C255" t="s">
        <v>3322</v>
      </c>
      <c r="D255" t="str">
        <f t="shared" si="6"/>
        <v>FLAGSTAFF UNIFIED DISTRICT</v>
      </c>
      <c r="E255" t="str">
        <f t="shared" si="7"/>
        <v>FLAGSTAFF UNIFIED DISTRICT</v>
      </c>
      <c r="F255">
        <v>96089</v>
      </c>
      <c r="G255">
        <v>13278</v>
      </c>
      <c r="H255">
        <v>2124</v>
      </c>
      <c r="I255" t="s">
        <v>2878</v>
      </c>
      <c r="J255" s="1" t="s">
        <v>2879</v>
      </c>
      <c r="K255" s="1" t="s">
        <v>2880</v>
      </c>
    </row>
    <row r="256" spans="1:11" x14ac:dyDescent="0.2">
      <c r="A256" s="1" t="s">
        <v>3235</v>
      </c>
      <c r="B256" s="1" t="s">
        <v>3323</v>
      </c>
      <c r="C256" t="s">
        <v>3324</v>
      </c>
      <c r="D256" t="str">
        <f t="shared" si="6"/>
        <v>FLORENCE UNIFIED SCHOOL DISTRICT</v>
      </c>
      <c r="E256" t="str">
        <f t="shared" si="7"/>
        <v>FLORENCE UNIFIED SCHOOL DISTRICT</v>
      </c>
      <c r="F256">
        <v>79012</v>
      </c>
      <c r="G256">
        <v>13166</v>
      </c>
      <c r="H256">
        <v>2267</v>
      </c>
      <c r="I256" t="s">
        <v>2878</v>
      </c>
      <c r="J256" s="1" t="s">
        <v>2879</v>
      </c>
      <c r="K256" s="1" t="s">
        <v>2880</v>
      </c>
    </row>
    <row r="257" spans="1:11" x14ac:dyDescent="0.2">
      <c r="A257" s="1" t="s">
        <v>3235</v>
      </c>
      <c r="B257" s="1" t="s">
        <v>3325</v>
      </c>
      <c r="C257" t="s">
        <v>3326</v>
      </c>
      <c r="D257" t="str">
        <f t="shared" si="6"/>
        <v>FLOWING WELLS UNIFIED DISTRICT</v>
      </c>
      <c r="E257" t="str">
        <f t="shared" si="7"/>
        <v>FLOWING WELLS UNIFIED DISTRICT</v>
      </c>
      <c r="F257">
        <v>31110</v>
      </c>
      <c r="G257">
        <v>5110</v>
      </c>
      <c r="H257">
        <v>1661</v>
      </c>
      <c r="I257" t="s">
        <v>2878</v>
      </c>
      <c r="J257" s="1" t="s">
        <v>2879</v>
      </c>
      <c r="K257" s="1" t="s">
        <v>2880</v>
      </c>
    </row>
    <row r="258" spans="1:11" x14ac:dyDescent="0.2">
      <c r="A258" s="1" t="s">
        <v>3235</v>
      </c>
      <c r="B258" s="1" t="s">
        <v>3123</v>
      </c>
      <c r="C258" t="s">
        <v>3327</v>
      </c>
      <c r="D258" t="str">
        <f t="shared" si="6"/>
        <v>FORT HUACHUCA ACCOMMODATION DISTRICT</v>
      </c>
      <c r="E258" t="str">
        <f t="shared" si="7"/>
        <v>FORT HUACHUCA ACCOMMODATION DISTRICT</v>
      </c>
      <c r="F258">
        <v>5373</v>
      </c>
      <c r="G258">
        <v>675</v>
      </c>
      <c r="H258">
        <v>113</v>
      </c>
      <c r="I258" t="s">
        <v>2878</v>
      </c>
      <c r="J258" s="1" t="s">
        <v>2879</v>
      </c>
      <c r="K258" s="1" t="s">
        <v>2880</v>
      </c>
    </row>
    <row r="259" spans="1:11" x14ac:dyDescent="0.2">
      <c r="A259" s="1" t="s">
        <v>3235</v>
      </c>
      <c r="B259" s="1" t="s">
        <v>3328</v>
      </c>
      <c r="C259" t="s">
        <v>3329</v>
      </c>
      <c r="D259" t="str">
        <f t="shared" ref="D259:D322" si="8">UPPER(C259)</f>
        <v>FORT THOMAS UNIFIED DISTRICT</v>
      </c>
      <c r="E259" t="str">
        <f t="shared" ref="E259:E322" si="9">UPPER(TRIM(C259))</f>
        <v>FORT THOMAS UNIFIED DISTRICT</v>
      </c>
      <c r="F259">
        <v>5289</v>
      </c>
      <c r="G259">
        <v>1413</v>
      </c>
      <c r="H259">
        <v>473</v>
      </c>
      <c r="I259" t="s">
        <v>2878</v>
      </c>
      <c r="J259" s="1" t="s">
        <v>2879</v>
      </c>
      <c r="K259" s="1" t="s">
        <v>2880</v>
      </c>
    </row>
    <row r="260" spans="1:11" x14ac:dyDescent="0.2">
      <c r="A260" s="1" t="s">
        <v>3235</v>
      </c>
      <c r="B260" s="1" t="s">
        <v>3330</v>
      </c>
      <c r="C260" t="s">
        <v>3331</v>
      </c>
      <c r="D260" t="str">
        <f t="shared" si="8"/>
        <v>FOUNTAIN HILLS UNIFIED DISTRICT</v>
      </c>
      <c r="E260" t="str">
        <f t="shared" si="9"/>
        <v>FOUNTAIN HILLS UNIFIED DISTRICT</v>
      </c>
      <c r="F260">
        <v>25580</v>
      </c>
      <c r="G260">
        <v>2737</v>
      </c>
      <c r="H260">
        <v>221</v>
      </c>
      <c r="I260" t="s">
        <v>2878</v>
      </c>
      <c r="J260" s="1" t="s">
        <v>2879</v>
      </c>
      <c r="K260" s="1" t="s">
        <v>2880</v>
      </c>
    </row>
    <row r="261" spans="1:11" x14ac:dyDescent="0.2">
      <c r="A261" s="1" t="s">
        <v>3235</v>
      </c>
      <c r="B261" s="1" t="s">
        <v>3332</v>
      </c>
      <c r="C261" t="s">
        <v>3333</v>
      </c>
      <c r="D261" t="str">
        <f t="shared" si="8"/>
        <v>FOWLER ELEMENTARY DISTRICT</v>
      </c>
      <c r="E261" t="str">
        <f t="shared" si="9"/>
        <v>FOWLER ELEMENTARY DISTRICT</v>
      </c>
      <c r="F261">
        <v>33074</v>
      </c>
      <c r="G261">
        <v>5741</v>
      </c>
      <c r="H261">
        <v>2034</v>
      </c>
      <c r="I261" t="s">
        <v>2878</v>
      </c>
      <c r="J261" s="1" t="s">
        <v>2879</v>
      </c>
      <c r="K261" s="1" t="s">
        <v>2880</v>
      </c>
    </row>
    <row r="262" spans="1:11" x14ac:dyDescent="0.2">
      <c r="A262" s="1" t="s">
        <v>3235</v>
      </c>
      <c r="B262" s="1" t="s">
        <v>3334</v>
      </c>
      <c r="C262" t="s">
        <v>3335</v>
      </c>
      <c r="D262" t="str">
        <f t="shared" si="8"/>
        <v>FREDONIA-MOCCASIN UNIFIED DISTRICT</v>
      </c>
      <c r="E262" t="str">
        <f t="shared" si="9"/>
        <v>FREDONIA-MOCCASIN UNIFIED DISTRICT</v>
      </c>
      <c r="F262">
        <v>2943</v>
      </c>
      <c r="G262">
        <v>468</v>
      </c>
      <c r="H262">
        <v>85</v>
      </c>
      <c r="I262" t="s">
        <v>2878</v>
      </c>
      <c r="J262" s="1" t="s">
        <v>2879</v>
      </c>
      <c r="K262" s="1" t="s">
        <v>2880</v>
      </c>
    </row>
    <row r="263" spans="1:11" x14ac:dyDescent="0.2">
      <c r="A263" s="1" t="s">
        <v>3235</v>
      </c>
      <c r="B263" s="1" t="s">
        <v>3129</v>
      </c>
      <c r="C263" t="s">
        <v>3336</v>
      </c>
      <c r="D263" t="str">
        <f t="shared" si="8"/>
        <v>GADSDEN ELEMENTARY DISTRICT</v>
      </c>
      <c r="E263" t="str">
        <f t="shared" si="9"/>
        <v>GADSDEN ELEMENTARY DISTRICT</v>
      </c>
      <c r="F263">
        <v>26545</v>
      </c>
      <c r="G263">
        <v>4266</v>
      </c>
      <c r="H263">
        <v>1430</v>
      </c>
      <c r="I263" t="s">
        <v>2878</v>
      </c>
      <c r="J263" s="1" t="s">
        <v>2879</v>
      </c>
      <c r="K263" s="1" t="s">
        <v>2880</v>
      </c>
    </row>
    <row r="264" spans="1:11" x14ac:dyDescent="0.2">
      <c r="A264" s="1" t="s">
        <v>3235</v>
      </c>
      <c r="B264" s="1" t="s">
        <v>3337</v>
      </c>
      <c r="C264" t="s">
        <v>3338</v>
      </c>
      <c r="D264" t="str">
        <f t="shared" si="8"/>
        <v>GANADO UNIFIED DISTRICT</v>
      </c>
      <c r="E264" t="str">
        <f t="shared" si="9"/>
        <v>GANADO UNIFIED DISTRICT</v>
      </c>
      <c r="F264">
        <v>7340</v>
      </c>
      <c r="G264">
        <v>1660</v>
      </c>
      <c r="H264">
        <v>742</v>
      </c>
      <c r="I264" t="s">
        <v>2878</v>
      </c>
      <c r="J264" s="1" t="s">
        <v>2879</v>
      </c>
      <c r="K264" s="1" t="s">
        <v>2880</v>
      </c>
    </row>
    <row r="265" spans="1:11" x14ac:dyDescent="0.2">
      <c r="A265" s="1" t="s">
        <v>3235</v>
      </c>
      <c r="B265" s="1" t="s">
        <v>3339</v>
      </c>
      <c r="C265" t="s">
        <v>3340</v>
      </c>
      <c r="D265" t="str">
        <f t="shared" si="8"/>
        <v>GILA BEND UNIFIED DISTRICT</v>
      </c>
      <c r="E265" t="str">
        <f t="shared" si="9"/>
        <v>GILA BEND UNIFIED DISTRICT</v>
      </c>
      <c r="F265">
        <v>2682</v>
      </c>
      <c r="G265">
        <v>524</v>
      </c>
      <c r="H265">
        <v>138</v>
      </c>
      <c r="I265" t="s">
        <v>2878</v>
      </c>
      <c r="J265" s="1" t="s">
        <v>2879</v>
      </c>
      <c r="K265" s="1" t="s">
        <v>2880</v>
      </c>
    </row>
    <row r="266" spans="1:11" x14ac:dyDescent="0.2">
      <c r="A266" s="1" t="s">
        <v>3235</v>
      </c>
      <c r="B266" s="1" t="s">
        <v>3341</v>
      </c>
      <c r="C266" t="s">
        <v>3342</v>
      </c>
      <c r="D266" t="str">
        <f t="shared" si="8"/>
        <v>GILBERT UNIFIED DISTRICT</v>
      </c>
      <c r="E266" t="str">
        <f t="shared" si="9"/>
        <v>GILBERT UNIFIED DISTRICT</v>
      </c>
      <c r="F266">
        <v>204995</v>
      </c>
      <c r="G266">
        <v>44188</v>
      </c>
      <c r="H266">
        <v>3596</v>
      </c>
      <c r="I266" t="s">
        <v>2878</v>
      </c>
      <c r="J266" s="1" t="s">
        <v>2879</v>
      </c>
      <c r="K266" s="1" t="s">
        <v>2880</v>
      </c>
    </row>
    <row r="267" spans="1:11" x14ac:dyDescent="0.2">
      <c r="A267" s="1" t="s">
        <v>3235</v>
      </c>
      <c r="B267" s="1" t="s">
        <v>3143</v>
      </c>
      <c r="C267" t="s">
        <v>3343</v>
      </c>
      <c r="D267" t="str">
        <f t="shared" si="8"/>
        <v>GLENDALE ELEMENTARY DISTRICT</v>
      </c>
      <c r="E267" t="str">
        <f t="shared" si="9"/>
        <v>GLENDALE ELEMENTARY DISTRICT</v>
      </c>
      <c r="F267">
        <v>108453</v>
      </c>
      <c r="G267">
        <v>16220</v>
      </c>
      <c r="H267">
        <v>5915</v>
      </c>
      <c r="I267" t="s">
        <v>2878</v>
      </c>
      <c r="J267" s="1" t="s">
        <v>2879</v>
      </c>
      <c r="K267" s="1" t="s">
        <v>2880</v>
      </c>
    </row>
    <row r="268" spans="1:11" x14ac:dyDescent="0.2">
      <c r="A268" s="1" t="s">
        <v>3235</v>
      </c>
      <c r="B268" s="1" t="s">
        <v>3147</v>
      </c>
      <c r="C268" t="s">
        <v>3344</v>
      </c>
      <c r="D268" t="str">
        <f t="shared" si="8"/>
        <v>GLENDALE UNION HIGH SCHOOL DISTRICT</v>
      </c>
      <c r="E268" t="str">
        <f t="shared" si="9"/>
        <v>GLENDALE UNION HIGH SCHOOL DISTRICT</v>
      </c>
      <c r="F268">
        <v>359387</v>
      </c>
      <c r="G268">
        <v>20221</v>
      </c>
      <c r="H268">
        <v>5458</v>
      </c>
      <c r="I268" t="s">
        <v>2878</v>
      </c>
      <c r="J268" s="1" t="s">
        <v>2879</v>
      </c>
      <c r="K268" s="1" t="s">
        <v>2880</v>
      </c>
    </row>
    <row r="269" spans="1:11" x14ac:dyDescent="0.2">
      <c r="A269" s="1" t="s">
        <v>3235</v>
      </c>
      <c r="B269" s="1" t="s">
        <v>3345</v>
      </c>
      <c r="C269" t="s">
        <v>3346</v>
      </c>
      <c r="D269" t="str">
        <f t="shared" si="8"/>
        <v>GLOBE UNIFIED DISTRICT</v>
      </c>
      <c r="E269" t="str">
        <f t="shared" si="9"/>
        <v>GLOBE UNIFIED DISTRICT</v>
      </c>
      <c r="F269">
        <v>10628</v>
      </c>
      <c r="G269">
        <v>1642</v>
      </c>
      <c r="H269">
        <v>435</v>
      </c>
      <c r="I269" t="s">
        <v>2878</v>
      </c>
      <c r="J269" s="1" t="s">
        <v>2879</v>
      </c>
      <c r="K269" s="1" t="s">
        <v>2880</v>
      </c>
    </row>
    <row r="270" spans="1:11" x14ac:dyDescent="0.2">
      <c r="A270" s="1" t="s">
        <v>3235</v>
      </c>
      <c r="B270" s="1" t="s">
        <v>3347</v>
      </c>
      <c r="C270" t="s">
        <v>3348</v>
      </c>
      <c r="D270" t="str">
        <f t="shared" si="8"/>
        <v>GRAND CANYON UNIFIED DISTRICT</v>
      </c>
      <c r="E270" t="str">
        <f t="shared" si="9"/>
        <v>GRAND CANYON UNIFIED DISTRICT</v>
      </c>
      <c r="F270">
        <v>2754</v>
      </c>
      <c r="G270">
        <v>203</v>
      </c>
      <c r="H270">
        <v>52</v>
      </c>
      <c r="I270" t="s">
        <v>2878</v>
      </c>
      <c r="J270" s="1" t="s">
        <v>2879</v>
      </c>
      <c r="K270" s="1" t="s">
        <v>2880</v>
      </c>
    </row>
    <row r="271" spans="1:11" x14ac:dyDescent="0.2">
      <c r="A271" s="1" t="s">
        <v>3235</v>
      </c>
      <c r="B271" s="1" t="s">
        <v>3349</v>
      </c>
      <c r="C271" t="s">
        <v>3350</v>
      </c>
      <c r="D271" t="str">
        <f t="shared" si="8"/>
        <v>HACKBERRY SCHOOL DISTRICT</v>
      </c>
      <c r="E271" t="str">
        <f t="shared" si="9"/>
        <v>HACKBERRY SCHOOL DISTRICT</v>
      </c>
      <c r="F271">
        <v>1240</v>
      </c>
      <c r="G271">
        <v>101</v>
      </c>
      <c r="H271">
        <v>19</v>
      </c>
      <c r="I271" t="s">
        <v>2878</v>
      </c>
      <c r="J271" s="1" t="s">
        <v>2879</v>
      </c>
      <c r="K271" s="1" t="s">
        <v>2880</v>
      </c>
    </row>
    <row r="272" spans="1:11" x14ac:dyDescent="0.2">
      <c r="A272" s="1" t="s">
        <v>3235</v>
      </c>
      <c r="B272" s="1" t="s">
        <v>3351</v>
      </c>
      <c r="C272" t="s">
        <v>3352</v>
      </c>
      <c r="D272" t="str">
        <f t="shared" si="8"/>
        <v>HAYDEN-WINKELMAN UNIFIED DISTRICT</v>
      </c>
      <c r="E272" t="str">
        <f t="shared" si="9"/>
        <v>HAYDEN-WINKELMAN UNIFIED DISTRICT</v>
      </c>
      <c r="F272">
        <v>1341</v>
      </c>
      <c r="G272">
        <v>199</v>
      </c>
      <c r="H272">
        <v>58</v>
      </c>
      <c r="I272" t="s">
        <v>2878</v>
      </c>
      <c r="J272" s="1" t="s">
        <v>2879</v>
      </c>
      <c r="K272" s="1" t="s">
        <v>2880</v>
      </c>
    </row>
    <row r="273" spans="1:11" x14ac:dyDescent="0.2">
      <c r="A273" s="1" t="s">
        <v>3235</v>
      </c>
      <c r="B273" s="1" t="s">
        <v>3353</v>
      </c>
      <c r="C273" t="s">
        <v>3354</v>
      </c>
      <c r="D273" t="str">
        <f t="shared" si="8"/>
        <v>HEBER-OVERGAARD UNIFIED DISTRICT</v>
      </c>
      <c r="E273" t="str">
        <f t="shared" si="9"/>
        <v>HEBER-OVERGAARD UNIFIED DISTRICT</v>
      </c>
      <c r="F273">
        <v>4191</v>
      </c>
      <c r="G273">
        <v>488</v>
      </c>
      <c r="H273">
        <v>137</v>
      </c>
      <c r="I273" t="s">
        <v>2878</v>
      </c>
      <c r="J273" s="1" t="s">
        <v>2879</v>
      </c>
      <c r="K273" s="1" t="s">
        <v>2880</v>
      </c>
    </row>
    <row r="274" spans="1:11" x14ac:dyDescent="0.2">
      <c r="A274" s="1" t="s">
        <v>3235</v>
      </c>
      <c r="B274" s="1" t="s">
        <v>3355</v>
      </c>
      <c r="C274" t="s">
        <v>3356</v>
      </c>
      <c r="D274" t="str">
        <f t="shared" si="8"/>
        <v>HIGLEY UNIFIED DISTRICT</v>
      </c>
      <c r="E274" t="str">
        <f t="shared" si="9"/>
        <v>HIGLEY UNIFIED DISTRICT</v>
      </c>
      <c r="F274">
        <v>71919</v>
      </c>
      <c r="G274">
        <v>15848</v>
      </c>
      <c r="H274">
        <v>1157</v>
      </c>
      <c r="I274" t="s">
        <v>2878</v>
      </c>
      <c r="J274" s="1" t="s">
        <v>2879</v>
      </c>
      <c r="K274" s="1" t="s">
        <v>2880</v>
      </c>
    </row>
    <row r="275" spans="1:11" x14ac:dyDescent="0.2">
      <c r="A275" s="1" t="s">
        <v>3235</v>
      </c>
      <c r="B275" s="1" t="s">
        <v>3357</v>
      </c>
      <c r="C275" t="s">
        <v>3358</v>
      </c>
      <c r="D275" t="str">
        <f t="shared" si="8"/>
        <v>HILLSIDE ELEMENTARY DISTRICT</v>
      </c>
      <c r="E275" t="str">
        <f t="shared" si="9"/>
        <v>HILLSIDE ELEMENTARY DISTRICT</v>
      </c>
      <c r="F275">
        <v>138</v>
      </c>
      <c r="G275">
        <v>22</v>
      </c>
      <c r="H275">
        <v>4</v>
      </c>
      <c r="I275" t="s">
        <v>2878</v>
      </c>
      <c r="J275" s="1" t="s">
        <v>2879</v>
      </c>
      <c r="K275" s="1" t="s">
        <v>2880</v>
      </c>
    </row>
    <row r="276" spans="1:11" x14ac:dyDescent="0.2">
      <c r="A276" s="1" t="s">
        <v>3235</v>
      </c>
      <c r="B276" s="1" t="s">
        <v>3359</v>
      </c>
      <c r="C276" t="s">
        <v>3360</v>
      </c>
      <c r="D276" t="str">
        <f t="shared" si="8"/>
        <v>HOLBROOK UNIFIED DISTRICT</v>
      </c>
      <c r="E276" t="str">
        <f t="shared" si="9"/>
        <v>HOLBROOK UNIFIED DISTRICT</v>
      </c>
      <c r="F276">
        <v>10788</v>
      </c>
      <c r="G276">
        <v>2283</v>
      </c>
      <c r="H276">
        <v>778</v>
      </c>
      <c r="I276" t="s">
        <v>2878</v>
      </c>
      <c r="J276" s="1" t="s">
        <v>2879</v>
      </c>
      <c r="K276" s="1" t="s">
        <v>2880</v>
      </c>
    </row>
    <row r="277" spans="1:11" x14ac:dyDescent="0.2">
      <c r="A277" s="1" t="s">
        <v>3235</v>
      </c>
      <c r="B277" s="1" t="s">
        <v>3361</v>
      </c>
      <c r="C277" t="s">
        <v>3362</v>
      </c>
      <c r="D277" t="str">
        <f t="shared" si="8"/>
        <v>HUMBOLDT UNIFIED DISTRICT</v>
      </c>
      <c r="E277" t="str">
        <f t="shared" si="9"/>
        <v>HUMBOLDT UNIFIED DISTRICT</v>
      </c>
      <c r="F277">
        <v>54615</v>
      </c>
      <c r="G277">
        <v>8197</v>
      </c>
      <c r="H277">
        <v>1632</v>
      </c>
      <c r="I277" t="s">
        <v>2878</v>
      </c>
      <c r="J277" s="1" t="s">
        <v>2879</v>
      </c>
      <c r="K277" s="1" t="s">
        <v>2880</v>
      </c>
    </row>
    <row r="278" spans="1:11" x14ac:dyDescent="0.2">
      <c r="A278" s="1" t="s">
        <v>3235</v>
      </c>
      <c r="B278" s="1" t="s">
        <v>3363</v>
      </c>
      <c r="C278" t="s">
        <v>3364</v>
      </c>
      <c r="D278" t="str">
        <f t="shared" si="8"/>
        <v>HYDER ELEMENTARY DISTRICT</v>
      </c>
      <c r="E278" t="str">
        <f t="shared" si="9"/>
        <v>HYDER ELEMENTARY DISTRICT</v>
      </c>
      <c r="F278">
        <v>772</v>
      </c>
      <c r="G278">
        <v>107</v>
      </c>
      <c r="H278">
        <v>19</v>
      </c>
      <c r="I278" t="s">
        <v>2878</v>
      </c>
      <c r="J278" s="1" t="s">
        <v>2879</v>
      </c>
      <c r="K278" s="1" t="s">
        <v>2880</v>
      </c>
    </row>
    <row r="279" spans="1:11" x14ac:dyDescent="0.2">
      <c r="A279" s="1" t="s">
        <v>3235</v>
      </c>
      <c r="B279" s="1" t="s">
        <v>3365</v>
      </c>
      <c r="C279" t="s">
        <v>3366</v>
      </c>
      <c r="D279" t="str">
        <f t="shared" si="8"/>
        <v>INDIAN OASIS-BABOQUIVARI UNIFIED DISTRICT</v>
      </c>
      <c r="E279" t="str">
        <f t="shared" si="9"/>
        <v>INDIAN OASIS-BABOQUIVARI UNIFIED DISTRICT</v>
      </c>
      <c r="F279">
        <v>7437</v>
      </c>
      <c r="G279">
        <v>1620</v>
      </c>
      <c r="H279">
        <v>728</v>
      </c>
      <c r="I279" t="s">
        <v>2878</v>
      </c>
      <c r="J279" s="1" t="s">
        <v>2879</v>
      </c>
      <c r="K279" s="1" t="s">
        <v>2880</v>
      </c>
    </row>
    <row r="280" spans="1:11" x14ac:dyDescent="0.2">
      <c r="A280" s="1" t="s">
        <v>3235</v>
      </c>
      <c r="B280" s="1" t="s">
        <v>3367</v>
      </c>
      <c r="C280" t="s">
        <v>3368</v>
      </c>
      <c r="D280" t="str">
        <f t="shared" si="8"/>
        <v>ISAAC ELEMENTARY DISTRICT</v>
      </c>
      <c r="E280" t="str">
        <f t="shared" si="9"/>
        <v>ISAAC ELEMENTARY DISTRICT</v>
      </c>
      <c r="F280">
        <v>47913</v>
      </c>
      <c r="G280">
        <v>8241</v>
      </c>
      <c r="H280">
        <v>3868</v>
      </c>
      <c r="I280" t="s">
        <v>2878</v>
      </c>
      <c r="J280" s="1" t="s">
        <v>2879</v>
      </c>
      <c r="K280" s="1" t="s">
        <v>2880</v>
      </c>
    </row>
    <row r="281" spans="1:11" x14ac:dyDescent="0.2">
      <c r="A281" s="1" t="s">
        <v>3235</v>
      </c>
      <c r="B281" s="1" t="s">
        <v>3369</v>
      </c>
      <c r="C281" t="s">
        <v>3370</v>
      </c>
      <c r="D281" t="str">
        <f t="shared" si="8"/>
        <v>J. O. COMBS UNIFIED SCHOOL DISTRICT</v>
      </c>
      <c r="E281" t="str">
        <f t="shared" si="9"/>
        <v>J. O. COMBS UNIFIED SCHOOL DISTRICT</v>
      </c>
      <c r="F281">
        <v>38840</v>
      </c>
      <c r="G281">
        <v>8968</v>
      </c>
      <c r="H281">
        <v>1210</v>
      </c>
      <c r="I281" t="s">
        <v>2878</v>
      </c>
      <c r="J281" s="1" t="s">
        <v>2879</v>
      </c>
      <c r="K281" s="1" t="s">
        <v>2880</v>
      </c>
    </row>
    <row r="282" spans="1:11" x14ac:dyDescent="0.2">
      <c r="A282" s="1" t="s">
        <v>3235</v>
      </c>
      <c r="B282" s="1" t="s">
        <v>3371</v>
      </c>
      <c r="C282" t="s">
        <v>3372</v>
      </c>
      <c r="D282" t="str">
        <f t="shared" si="8"/>
        <v>JOSEPH CITY UNIFIED DISTRICT</v>
      </c>
      <c r="E282" t="str">
        <f t="shared" si="9"/>
        <v>JOSEPH CITY UNIFIED DISTRICT</v>
      </c>
      <c r="F282">
        <v>1834</v>
      </c>
      <c r="G282">
        <v>425</v>
      </c>
      <c r="H282">
        <v>159</v>
      </c>
      <c r="I282" t="s">
        <v>2878</v>
      </c>
      <c r="J282" s="1" t="s">
        <v>2879</v>
      </c>
      <c r="K282" s="1" t="s">
        <v>2880</v>
      </c>
    </row>
    <row r="283" spans="1:11" x14ac:dyDescent="0.2">
      <c r="A283" s="1" t="s">
        <v>3235</v>
      </c>
      <c r="B283" s="1" t="s">
        <v>3373</v>
      </c>
      <c r="C283" t="s">
        <v>3374</v>
      </c>
      <c r="D283" t="str">
        <f t="shared" si="8"/>
        <v>KAYENTA UNIFIED DISTRICT</v>
      </c>
      <c r="E283" t="str">
        <f t="shared" si="9"/>
        <v>KAYENTA UNIFIED DISTRICT</v>
      </c>
      <c r="F283">
        <v>10723</v>
      </c>
      <c r="G283">
        <v>2614</v>
      </c>
      <c r="H283">
        <v>1181</v>
      </c>
      <c r="I283" t="s">
        <v>2878</v>
      </c>
      <c r="J283" s="1" t="s">
        <v>2879</v>
      </c>
      <c r="K283" s="1" t="s">
        <v>2880</v>
      </c>
    </row>
    <row r="284" spans="1:11" x14ac:dyDescent="0.2">
      <c r="A284" s="1" t="s">
        <v>3235</v>
      </c>
      <c r="B284" s="1" t="s">
        <v>3375</v>
      </c>
      <c r="C284" t="s">
        <v>3376</v>
      </c>
      <c r="D284" t="str">
        <f t="shared" si="8"/>
        <v>KINGMAN UNIFIED SCHOOL DISTRICT</v>
      </c>
      <c r="E284" t="str">
        <f t="shared" si="9"/>
        <v>KINGMAN UNIFIED SCHOOL DISTRICT</v>
      </c>
      <c r="F284">
        <v>67035</v>
      </c>
      <c r="G284">
        <v>8805</v>
      </c>
      <c r="H284">
        <v>2336</v>
      </c>
      <c r="I284" t="s">
        <v>2878</v>
      </c>
      <c r="J284" s="1" t="s">
        <v>2879</v>
      </c>
      <c r="K284" s="1" t="s">
        <v>2880</v>
      </c>
    </row>
    <row r="285" spans="1:11" x14ac:dyDescent="0.2">
      <c r="A285" s="1" t="s">
        <v>3235</v>
      </c>
      <c r="B285" s="1" t="s">
        <v>3377</v>
      </c>
      <c r="C285" t="s">
        <v>3378</v>
      </c>
      <c r="D285" t="str">
        <f t="shared" si="8"/>
        <v>KIRKLAND ELEMENTARY DISTRICT</v>
      </c>
      <c r="E285" t="str">
        <f t="shared" si="9"/>
        <v>KIRKLAND ELEMENTARY DISTRICT</v>
      </c>
      <c r="F285">
        <v>1209</v>
      </c>
      <c r="G285">
        <v>139</v>
      </c>
      <c r="H285">
        <v>44</v>
      </c>
      <c r="I285" t="s">
        <v>2878</v>
      </c>
      <c r="J285" s="1" t="s">
        <v>2879</v>
      </c>
      <c r="K285" s="1" t="s">
        <v>2880</v>
      </c>
    </row>
    <row r="286" spans="1:11" x14ac:dyDescent="0.2">
      <c r="A286" s="1" t="s">
        <v>3235</v>
      </c>
      <c r="B286" s="1" t="s">
        <v>3379</v>
      </c>
      <c r="C286" t="s">
        <v>3380</v>
      </c>
      <c r="D286" t="str">
        <f t="shared" si="8"/>
        <v>KLONDYKE ELEMENTARY DISTRICT</v>
      </c>
      <c r="E286" t="str">
        <f t="shared" si="9"/>
        <v>KLONDYKE ELEMENTARY DISTRICT</v>
      </c>
      <c r="F286">
        <v>67</v>
      </c>
      <c r="G286">
        <v>6</v>
      </c>
      <c r="H286">
        <v>5</v>
      </c>
      <c r="I286" t="s">
        <v>2878</v>
      </c>
      <c r="J286" s="1" t="s">
        <v>2879</v>
      </c>
      <c r="K286" s="1" t="s">
        <v>2880</v>
      </c>
    </row>
    <row r="287" spans="1:11" x14ac:dyDescent="0.2">
      <c r="A287" s="1" t="s">
        <v>3235</v>
      </c>
      <c r="B287" s="1" t="s">
        <v>3381</v>
      </c>
      <c r="C287" t="s">
        <v>3382</v>
      </c>
      <c r="D287" t="str">
        <f t="shared" si="8"/>
        <v>KYRENE ELEMENTARY DISTRICT</v>
      </c>
      <c r="E287" t="str">
        <f t="shared" si="9"/>
        <v>KYRENE ELEMENTARY DISTRICT</v>
      </c>
      <c r="F287">
        <v>167135</v>
      </c>
      <c r="G287">
        <v>19032</v>
      </c>
      <c r="H287">
        <v>1633</v>
      </c>
      <c r="I287" t="s">
        <v>2878</v>
      </c>
      <c r="J287" s="1" t="s">
        <v>2879</v>
      </c>
      <c r="K287" s="1" t="s">
        <v>2880</v>
      </c>
    </row>
    <row r="288" spans="1:11" x14ac:dyDescent="0.2">
      <c r="A288" s="1" t="s">
        <v>3235</v>
      </c>
      <c r="B288" s="1" t="s">
        <v>3383</v>
      </c>
      <c r="C288" t="s">
        <v>3384</v>
      </c>
      <c r="D288" t="str">
        <f t="shared" si="8"/>
        <v>LAKE HAVASU UNIFIED DISTRICT</v>
      </c>
      <c r="E288" t="str">
        <f t="shared" si="9"/>
        <v>LAKE HAVASU UNIFIED DISTRICT</v>
      </c>
      <c r="F288">
        <v>56935</v>
      </c>
      <c r="G288">
        <v>6711</v>
      </c>
      <c r="H288">
        <v>1468</v>
      </c>
      <c r="I288" t="s">
        <v>2878</v>
      </c>
      <c r="J288" s="1" t="s">
        <v>2879</v>
      </c>
      <c r="K288" s="1" t="s">
        <v>2880</v>
      </c>
    </row>
    <row r="289" spans="1:11" x14ac:dyDescent="0.2">
      <c r="A289" s="1" t="s">
        <v>3235</v>
      </c>
      <c r="B289" s="1" t="s">
        <v>3385</v>
      </c>
      <c r="C289" t="s">
        <v>3386</v>
      </c>
      <c r="D289" t="str">
        <f t="shared" si="8"/>
        <v>LAVEEN ELEMENTARY DISTRICT</v>
      </c>
      <c r="E289" t="str">
        <f t="shared" si="9"/>
        <v>LAVEEN ELEMENTARY DISTRICT</v>
      </c>
      <c r="F289">
        <v>45478</v>
      </c>
      <c r="G289">
        <v>7085</v>
      </c>
      <c r="H289">
        <v>1676</v>
      </c>
      <c r="I289" t="s">
        <v>2878</v>
      </c>
      <c r="J289" s="1" t="s">
        <v>2879</v>
      </c>
      <c r="K289" s="1" t="s">
        <v>2880</v>
      </c>
    </row>
    <row r="290" spans="1:11" x14ac:dyDescent="0.2">
      <c r="A290" s="1" t="s">
        <v>3235</v>
      </c>
      <c r="B290" s="1" t="s">
        <v>3387</v>
      </c>
      <c r="C290" t="s">
        <v>3388</v>
      </c>
      <c r="D290" t="str">
        <f t="shared" si="8"/>
        <v>LIBERTY ELEMENTARY DISTRICT</v>
      </c>
      <c r="E290" t="str">
        <f t="shared" si="9"/>
        <v>LIBERTY ELEMENTARY DISTRICT</v>
      </c>
      <c r="F290">
        <v>26614</v>
      </c>
      <c r="G290">
        <v>4114</v>
      </c>
      <c r="H290">
        <v>578</v>
      </c>
      <c r="I290" t="s">
        <v>2878</v>
      </c>
      <c r="J290" s="1" t="s">
        <v>2879</v>
      </c>
      <c r="K290" s="1" t="s">
        <v>2880</v>
      </c>
    </row>
    <row r="291" spans="1:11" x14ac:dyDescent="0.2">
      <c r="A291" s="1" t="s">
        <v>3235</v>
      </c>
      <c r="B291" s="1" t="s">
        <v>3389</v>
      </c>
      <c r="C291" t="s">
        <v>3390</v>
      </c>
      <c r="D291" t="str">
        <f t="shared" si="8"/>
        <v>LITCHFIELD ELEMENTARY DISTRICT</v>
      </c>
      <c r="E291" t="str">
        <f t="shared" si="9"/>
        <v>LITCHFIELD ELEMENTARY DISTRICT</v>
      </c>
      <c r="F291">
        <v>84557</v>
      </c>
      <c r="G291">
        <v>11557</v>
      </c>
      <c r="H291">
        <v>1223</v>
      </c>
      <c r="I291" t="s">
        <v>2878</v>
      </c>
      <c r="J291" s="1" t="s">
        <v>2879</v>
      </c>
      <c r="K291" s="1" t="s">
        <v>2880</v>
      </c>
    </row>
    <row r="292" spans="1:11" x14ac:dyDescent="0.2">
      <c r="A292" s="1" t="s">
        <v>3235</v>
      </c>
      <c r="B292" s="1" t="s">
        <v>3391</v>
      </c>
      <c r="C292" t="s">
        <v>3392</v>
      </c>
      <c r="D292" t="str">
        <f t="shared" si="8"/>
        <v>LITTLEFIELD UNIFIED DISTRICT</v>
      </c>
      <c r="E292" t="str">
        <f t="shared" si="9"/>
        <v>LITTLEFIELD UNIFIED DISTRICT</v>
      </c>
      <c r="F292">
        <v>4028</v>
      </c>
      <c r="G292">
        <v>590</v>
      </c>
      <c r="H292">
        <v>106</v>
      </c>
      <c r="I292" t="s">
        <v>2878</v>
      </c>
      <c r="J292" s="1" t="s">
        <v>2879</v>
      </c>
      <c r="K292" s="1" t="s">
        <v>2880</v>
      </c>
    </row>
    <row r="293" spans="1:11" x14ac:dyDescent="0.2">
      <c r="A293" s="1" t="s">
        <v>3235</v>
      </c>
      <c r="B293" s="1" t="s">
        <v>3393</v>
      </c>
      <c r="C293" t="s">
        <v>3394</v>
      </c>
      <c r="D293" t="str">
        <f t="shared" si="8"/>
        <v>LITTLETON ELEMENTARY DISTRICT</v>
      </c>
      <c r="E293" t="str">
        <f t="shared" si="9"/>
        <v>LITTLETON ELEMENTARY DISTRICT</v>
      </c>
      <c r="F293">
        <v>43435</v>
      </c>
      <c r="G293">
        <v>6896</v>
      </c>
      <c r="H293">
        <v>1444</v>
      </c>
      <c r="I293" t="s">
        <v>2878</v>
      </c>
      <c r="J293" s="1" t="s">
        <v>2879</v>
      </c>
      <c r="K293" s="1" t="s">
        <v>2880</v>
      </c>
    </row>
    <row r="294" spans="1:11" x14ac:dyDescent="0.2">
      <c r="A294" s="1" t="s">
        <v>3235</v>
      </c>
      <c r="B294" s="1" t="s">
        <v>3395</v>
      </c>
      <c r="C294" t="s">
        <v>3396</v>
      </c>
      <c r="D294" t="str">
        <f t="shared" si="8"/>
        <v>MADISON ELEMENTARY DISTRICT</v>
      </c>
      <c r="E294" t="str">
        <f t="shared" si="9"/>
        <v>MADISON ELEMENTARY DISTRICT</v>
      </c>
      <c r="F294">
        <v>61373</v>
      </c>
      <c r="G294">
        <v>5356</v>
      </c>
      <c r="H294">
        <v>805</v>
      </c>
      <c r="I294" t="s">
        <v>2878</v>
      </c>
      <c r="J294" s="1" t="s">
        <v>2879</v>
      </c>
      <c r="K294" s="1" t="s">
        <v>2880</v>
      </c>
    </row>
    <row r="295" spans="1:11" x14ac:dyDescent="0.2">
      <c r="A295" s="1" t="s">
        <v>3235</v>
      </c>
      <c r="B295" s="1" t="s">
        <v>3397</v>
      </c>
      <c r="C295" t="s">
        <v>3398</v>
      </c>
      <c r="D295" t="str">
        <f t="shared" si="8"/>
        <v>MAINE CONSOLIDATED SCHOOL DISTRICT</v>
      </c>
      <c r="E295" t="str">
        <f t="shared" si="9"/>
        <v>MAINE CONSOLIDATED SCHOOL DISTRICT</v>
      </c>
      <c r="F295">
        <v>1341</v>
      </c>
      <c r="G295">
        <v>157</v>
      </c>
      <c r="H295">
        <v>28</v>
      </c>
      <c r="I295" t="s">
        <v>2878</v>
      </c>
      <c r="J295" s="1" t="s">
        <v>2879</v>
      </c>
      <c r="K295" s="1" t="s">
        <v>2880</v>
      </c>
    </row>
    <row r="296" spans="1:11" x14ac:dyDescent="0.2">
      <c r="A296" s="1" t="s">
        <v>3235</v>
      </c>
      <c r="B296" s="1" t="s">
        <v>3399</v>
      </c>
      <c r="C296" t="s">
        <v>3400</v>
      </c>
      <c r="D296" t="str">
        <f t="shared" si="8"/>
        <v>MAMMOTH-SAN MANUEL UNIFIED DISTRICT</v>
      </c>
      <c r="E296" t="str">
        <f t="shared" si="9"/>
        <v>MAMMOTH-SAN MANUEL UNIFIED DISTRICT</v>
      </c>
      <c r="F296">
        <v>6081</v>
      </c>
      <c r="G296">
        <v>1139</v>
      </c>
      <c r="H296">
        <v>259</v>
      </c>
      <c r="I296" t="s">
        <v>2878</v>
      </c>
      <c r="J296" s="1" t="s">
        <v>2879</v>
      </c>
      <c r="K296" s="1" t="s">
        <v>2880</v>
      </c>
    </row>
    <row r="297" spans="1:11" x14ac:dyDescent="0.2">
      <c r="A297" s="1" t="s">
        <v>3235</v>
      </c>
      <c r="B297" s="1" t="s">
        <v>3401</v>
      </c>
      <c r="C297" t="s">
        <v>3402</v>
      </c>
      <c r="D297" t="str">
        <f t="shared" si="8"/>
        <v>MARANA UNIFIED DISTRICT</v>
      </c>
      <c r="E297" t="str">
        <f t="shared" si="9"/>
        <v>MARANA UNIFIED DISTRICT</v>
      </c>
      <c r="F297">
        <v>89790</v>
      </c>
      <c r="G297">
        <v>15334</v>
      </c>
      <c r="H297">
        <v>2031</v>
      </c>
      <c r="I297" t="s">
        <v>2878</v>
      </c>
      <c r="J297" s="1" t="s">
        <v>2879</v>
      </c>
      <c r="K297" s="1" t="s">
        <v>2880</v>
      </c>
    </row>
    <row r="298" spans="1:11" x14ac:dyDescent="0.2">
      <c r="A298" s="1" t="s">
        <v>3235</v>
      </c>
      <c r="B298" s="1" t="s">
        <v>3403</v>
      </c>
      <c r="C298" t="s">
        <v>3404</v>
      </c>
      <c r="D298" t="str">
        <f t="shared" si="8"/>
        <v>MARICOPA UNIFIED SCHOOL DISTRICT</v>
      </c>
      <c r="E298" t="str">
        <f t="shared" si="9"/>
        <v>MARICOPA UNIFIED SCHOOL DISTRICT</v>
      </c>
      <c r="F298">
        <v>52671</v>
      </c>
      <c r="G298">
        <v>10918</v>
      </c>
      <c r="H298">
        <v>1633</v>
      </c>
      <c r="I298" t="s">
        <v>2878</v>
      </c>
      <c r="J298" s="1" t="s">
        <v>2879</v>
      </c>
      <c r="K298" s="1" t="s">
        <v>2880</v>
      </c>
    </row>
    <row r="299" spans="1:11" x14ac:dyDescent="0.2">
      <c r="A299" s="1" t="s">
        <v>3235</v>
      </c>
      <c r="B299" s="1" t="s">
        <v>3405</v>
      </c>
      <c r="C299" t="s">
        <v>3406</v>
      </c>
      <c r="D299" t="str">
        <f t="shared" si="8"/>
        <v>MAYER UNIFIED DISTRICT</v>
      </c>
      <c r="E299" t="str">
        <f t="shared" si="9"/>
        <v>MAYER UNIFIED DISTRICT</v>
      </c>
      <c r="F299">
        <v>6071</v>
      </c>
      <c r="G299">
        <v>696</v>
      </c>
      <c r="H299">
        <v>277</v>
      </c>
      <c r="I299" t="s">
        <v>2878</v>
      </c>
      <c r="J299" s="1" t="s">
        <v>2879</v>
      </c>
      <c r="K299" s="1" t="s">
        <v>2880</v>
      </c>
    </row>
    <row r="300" spans="1:11" x14ac:dyDescent="0.2">
      <c r="A300" s="1" t="s">
        <v>3235</v>
      </c>
      <c r="B300" s="1" t="s">
        <v>3407</v>
      </c>
      <c r="C300" t="s">
        <v>3408</v>
      </c>
      <c r="D300" t="str">
        <f t="shared" si="8"/>
        <v>MCNARY ELEMENTARY DISTRICT</v>
      </c>
      <c r="E300" t="str">
        <f t="shared" si="9"/>
        <v>MCNARY ELEMENTARY DISTRICT</v>
      </c>
      <c r="F300">
        <v>561</v>
      </c>
      <c r="G300">
        <v>164</v>
      </c>
      <c r="H300">
        <v>73</v>
      </c>
      <c r="I300" t="s">
        <v>2878</v>
      </c>
      <c r="J300" s="1" t="s">
        <v>2879</v>
      </c>
      <c r="K300" s="1" t="s">
        <v>2880</v>
      </c>
    </row>
    <row r="301" spans="1:11" x14ac:dyDescent="0.2">
      <c r="A301" s="1" t="s">
        <v>3235</v>
      </c>
      <c r="B301" s="1" t="s">
        <v>3409</v>
      </c>
      <c r="C301" t="s">
        <v>3410</v>
      </c>
      <c r="D301" t="str">
        <f t="shared" si="8"/>
        <v>MCNEAL ELEMENTARY DISTRICT</v>
      </c>
      <c r="E301" t="str">
        <f t="shared" si="9"/>
        <v>MCNEAL ELEMENTARY DISTRICT</v>
      </c>
      <c r="F301">
        <v>485</v>
      </c>
      <c r="G301">
        <v>103</v>
      </c>
      <c r="H301">
        <v>30</v>
      </c>
      <c r="I301" t="s">
        <v>2878</v>
      </c>
      <c r="J301" s="1" t="s">
        <v>2879</v>
      </c>
      <c r="K301" s="1" t="s">
        <v>2880</v>
      </c>
    </row>
    <row r="302" spans="1:11" x14ac:dyDescent="0.2">
      <c r="A302" s="1" t="s">
        <v>3235</v>
      </c>
      <c r="B302" s="1" t="s">
        <v>3411</v>
      </c>
      <c r="C302" t="s">
        <v>3412</v>
      </c>
      <c r="D302" t="str">
        <f t="shared" si="8"/>
        <v>MESA UNIFIED DISTRICT</v>
      </c>
      <c r="E302" t="str">
        <f t="shared" si="9"/>
        <v>MESA UNIFIED DISTRICT</v>
      </c>
      <c r="F302">
        <v>504403</v>
      </c>
      <c r="G302">
        <v>83390</v>
      </c>
      <c r="H302">
        <v>18730</v>
      </c>
      <c r="I302" t="s">
        <v>2878</v>
      </c>
      <c r="J302" s="1" t="s">
        <v>2879</v>
      </c>
      <c r="K302" s="1" t="s">
        <v>2880</v>
      </c>
    </row>
    <row r="303" spans="1:11" x14ac:dyDescent="0.2">
      <c r="A303" s="1" t="s">
        <v>3235</v>
      </c>
      <c r="B303" s="1" t="s">
        <v>3413</v>
      </c>
      <c r="C303" t="s">
        <v>3414</v>
      </c>
      <c r="D303" t="str">
        <f t="shared" si="8"/>
        <v>MIAMI UNIFIED DISTRICT</v>
      </c>
      <c r="E303" t="str">
        <f t="shared" si="9"/>
        <v>MIAMI UNIFIED DISTRICT</v>
      </c>
      <c r="F303">
        <v>7526</v>
      </c>
      <c r="G303">
        <v>1218</v>
      </c>
      <c r="H303">
        <v>515</v>
      </c>
      <c r="I303" t="s">
        <v>2878</v>
      </c>
      <c r="J303" s="1" t="s">
        <v>2879</v>
      </c>
      <c r="K303" s="1" t="s">
        <v>2880</v>
      </c>
    </row>
    <row r="304" spans="1:11" x14ac:dyDescent="0.2">
      <c r="A304" s="1" t="s">
        <v>3235</v>
      </c>
      <c r="B304" s="1" t="s">
        <v>3415</v>
      </c>
      <c r="C304" t="s">
        <v>3416</v>
      </c>
      <c r="D304" t="str">
        <f t="shared" si="8"/>
        <v>MINGUS UNION HIGH SCHOOL DISTRICT</v>
      </c>
      <c r="E304" t="str">
        <f t="shared" si="9"/>
        <v>MINGUS UNION HIGH SCHOOL DISTRICT</v>
      </c>
      <c r="F304">
        <v>35507</v>
      </c>
      <c r="G304">
        <v>1453</v>
      </c>
      <c r="H304">
        <v>271</v>
      </c>
      <c r="I304" t="s">
        <v>2878</v>
      </c>
      <c r="J304" s="1" t="s">
        <v>2879</v>
      </c>
      <c r="K304" s="1" t="s">
        <v>2880</v>
      </c>
    </row>
    <row r="305" spans="1:11" x14ac:dyDescent="0.2">
      <c r="A305" s="1" t="s">
        <v>3235</v>
      </c>
      <c r="B305" s="1" t="s">
        <v>3417</v>
      </c>
      <c r="C305" t="s">
        <v>3418</v>
      </c>
      <c r="D305" t="str">
        <f t="shared" si="8"/>
        <v>MOBILE ELEMENTARY DISTRICT</v>
      </c>
      <c r="E305" t="str">
        <f t="shared" si="9"/>
        <v>MOBILE ELEMENTARY DISTRICT</v>
      </c>
      <c r="F305">
        <v>138</v>
      </c>
      <c r="G305">
        <v>25</v>
      </c>
      <c r="H305">
        <v>7</v>
      </c>
      <c r="I305" t="s">
        <v>2878</v>
      </c>
      <c r="J305" s="1" t="s">
        <v>2879</v>
      </c>
      <c r="K305" s="1" t="s">
        <v>2880</v>
      </c>
    </row>
    <row r="306" spans="1:11" x14ac:dyDescent="0.2">
      <c r="A306" s="1" t="s">
        <v>3235</v>
      </c>
      <c r="B306" s="1" t="s">
        <v>3419</v>
      </c>
      <c r="C306" t="s">
        <v>3420</v>
      </c>
      <c r="D306" t="str">
        <f t="shared" si="8"/>
        <v>MOHAVE VALLEY ELEMENTARY DISTRICT</v>
      </c>
      <c r="E306" t="str">
        <f t="shared" si="9"/>
        <v>MOHAVE VALLEY ELEMENTARY DISTRICT</v>
      </c>
      <c r="F306">
        <v>22269</v>
      </c>
      <c r="G306">
        <v>1978</v>
      </c>
      <c r="H306">
        <v>486</v>
      </c>
      <c r="I306" t="s">
        <v>2878</v>
      </c>
      <c r="J306" s="1" t="s">
        <v>2879</v>
      </c>
      <c r="K306" s="1" t="s">
        <v>2880</v>
      </c>
    </row>
    <row r="307" spans="1:11" x14ac:dyDescent="0.2">
      <c r="A307" s="1" t="s">
        <v>3235</v>
      </c>
      <c r="B307" s="1" t="s">
        <v>3421</v>
      </c>
      <c r="C307" t="s">
        <v>3422</v>
      </c>
      <c r="D307" t="str">
        <f t="shared" si="8"/>
        <v>MOHAWK VALLEY ELEMENTARY DISTRICT</v>
      </c>
      <c r="E307" t="str">
        <f t="shared" si="9"/>
        <v>MOHAWK VALLEY ELEMENTARY DISTRICT</v>
      </c>
      <c r="F307">
        <v>1677</v>
      </c>
      <c r="G307">
        <v>170</v>
      </c>
      <c r="H307">
        <v>46</v>
      </c>
      <c r="I307" t="s">
        <v>2878</v>
      </c>
      <c r="J307" s="1" t="s">
        <v>2879</v>
      </c>
      <c r="K307" s="1" t="s">
        <v>2880</v>
      </c>
    </row>
    <row r="308" spans="1:11" x14ac:dyDescent="0.2">
      <c r="A308" s="1" t="s">
        <v>3235</v>
      </c>
      <c r="B308" s="1" t="s">
        <v>3423</v>
      </c>
      <c r="C308" t="s">
        <v>3424</v>
      </c>
      <c r="D308" t="str">
        <f t="shared" si="8"/>
        <v>MORENCI UNIFIED DISTRICT</v>
      </c>
      <c r="E308" t="str">
        <f t="shared" si="9"/>
        <v>MORENCI UNIFIED DISTRICT</v>
      </c>
      <c r="F308">
        <v>6506</v>
      </c>
      <c r="G308">
        <v>1395</v>
      </c>
      <c r="H308">
        <v>93</v>
      </c>
      <c r="I308" t="s">
        <v>2878</v>
      </c>
      <c r="J308" s="1" t="s">
        <v>2879</v>
      </c>
      <c r="K308" s="1" t="s">
        <v>2880</v>
      </c>
    </row>
    <row r="309" spans="1:11" x14ac:dyDescent="0.2">
      <c r="A309" s="1" t="s">
        <v>3235</v>
      </c>
      <c r="B309" s="1" t="s">
        <v>3425</v>
      </c>
      <c r="C309" t="s">
        <v>3426</v>
      </c>
      <c r="D309" t="str">
        <f t="shared" si="8"/>
        <v>MORRISTOWN ELEMENTARY DISTRICT</v>
      </c>
      <c r="E309" t="str">
        <f t="shared" si="9"/>
        <v>MORRISTOWN ELEMENTARY DISTRICT</v>
      </c>
      <c r="F309">
        <v>1997</v>
      </c>
      <c r="G309">
        <v>279</v>
      </c>
      <c r="H309">
        <v>32</v>
      </c>
      <c r="I309" t="s">
        <v>2878</v>
      </c>
      <c r="J309" s="1" t="s">
        <v>2879</v>
      </c>
      <c r="K309" s="1" t="s">
        <v>2880</v>
      </c>
    </row>
    <row r="310" spans="1:11" x14ac:dyDescent="0.2">
      <c r="A310" s="1" t="s">
        <v>3235</v>
      </c>
      <c r="B310" s="1" t="s">
        <v>3427</v>
      </c>
      <c r="C310" t="s">
        <v>3428</v>
      </c>
      <c r="D310" t="str">
        <f t="shared" si="8"/>
        <v>MURPHY ELEMENTARY DISTRICT</v>
      </c>
      <c r="E310" t="str">
        <f t="shared" si="9"/>
        <v>MURPHY ELEMENTARY DISTRICT</v>
      </c>
      <c r="F310">
        <v>19190</v>
      </c>
      <c r="G310">
        <v>2158</v>
      </c>
      <c r="H310">
        <v>955</v>
      </c>
      <c r="I310" t="s">
        <v>2878</v>
      </c>
      <c r="J310" s="1" t="s">
        <v>2879</v>
      </c>
      <c r="K310" s="1" t="s">
        <v>2880</v>
      </c>
    </row>
    <row r="311" spans="1:11" x14ac:dyDescent="0.2">
      <c r="A311" s="1" t="s">
        <v>3235</v>
      </c>
      <c r="B311" s="1" t="s">
        <v>3429</v>
      </c>
      <c r="C311" t="s">
        <v>3430</v>
      </c>
      <c r="D311" t="str">
        <f t="shared" si="8"/>
        <v>NACO ELEMENTARY DISTRICT</v>
      </c>
      <c r="E311" t="str">
        <f t="shared" si="9"/>
        <v>NACO ELEMENTARY DISTRICT</v>
      </c>
      <c r="F311">
        <v>1438</v>
      </c>
      <c r="G311">
        <v>366</v>
      </c>
      <c r="H311">
        <v>145</v>
      </c>
      <c r="I311" t="s">
        <v>2878</v>
      </c>
      <c r="J311" s="1" t="s">
        <v>2879</v>
      </c>
      <c r="K311" s="1" t="s">
        <v>2880</v>
      </c>
    </row>
    <row r="312" spans="1:11" x14ac:dyDescent="0.2">
      <c r="A312" s="1" t="s">
        <v>3235</v>
      </c>
      <c r="B312" s="1" t="s">
        <v>3431</v>
      </c>
      <c r="C312" t="s">
        <v>3432</v>
      </c>
      <c r="D312" t="str">
        <f t="shared" si="8"/>
        <v>NADABURG UNIFIED SCHOOL DISTRICT</v>
      </c>
      <c r="E312" t="str">
        <f t="shared" si="9"/>
        <v>NADABURG UNIFIED SCHOOL DISTRICT</v>
      </c>
      <c r="F312">
        <v>9043</v>
      </c>
      <c r="G312">
        <v>1768</v>
      </c>
      <c r="H312">
        <v>304</v>
      </c>
      <c r="I312" t="s">
        <v>2878</v>
      </c>
      <c r="J312" s="1" t="s">
        <v>2879</v>
      </c>
      <c r="K312" s="1" t="s">
        <v>2880</v>
      </c>
    </row>
    <row r="313" spans="1:11" x14ac:dyDescent="0.2">
      <c r="A313" s="1" t="s">
        <v>3235</v>
      </c>
      <c r="B313" s="1" t="s">
        <v>3433</v>
      </c>
      <c r="C313" t="s">
        <v>3434</v>
      </c>
      <c r="D313" t="str">
        <f t="shared" si="8"/>
        <v>NOGALES UNIFIED DISTRICT</v>
      </c>
      <c r="E313" t="str">
        <f t="shared" si="9"/>
        <v>NOGALES UNIFIED DISTRICT</v>
      </c>
      <c r="F313">
        <v>21512</v>
      </c>
      <c r="G313">
        <v>4612</v>
      </c>
      <c r="H313">
        <v>1952</v>
      </c>
      <c r="I313" t="s">
        <v>2878</v>
      </c>
      <c r="J313" s="1" t="s">
        <v>2879</v>
      </c>
      <c r="K313" s="1" t="s">
        <v>2880</v>
      </c>
    </row>
    <row r="314" spans="1:11" x14ac:dyDescent="0.2">
      <c r="A314" s="1" t="s">
        <v>3235</v>
      </c>
      <c r="B314" s="1" t="s">
        <v>3435</v>
      </c>
      <c r="C314" t="s">
        <v>3436</v>
      </c>
      <c r="D314" t="str">
        <f t="shared" si="8"/>
        <v>ORACLE ELEMENTARY DISTRICT</v>
      </c>
      <c r="E314" t="str">
        <f t="shared" si="9"/>
        <v>ORACLE ELEMENTARY DISTRICT</v>
      </c>
      <c r="F314">
        <v>15171</v>
      </c>
      <c r="G314">
        <v>1046</v>
      </c>
      <c r="H314">
        <v>177</v>
      </c>
      <c r="I314" t="s">
        <v>2878</v>
      </c>
      <c r="J314" s="1" t="s">
        <v>2879</v>
      </c>
      <c r="K314" s="1" t="s">
        <v>2880</v>
      </c>
    </row>
    <row r="315" spans="1:11" x14ac:dyDescent="0.2">
      <c r="A315" s="1" t="s">
        <v>3235</v>
      </c>
      <c r="B315" s="1" t="s">
        <v>3437</v>
      </c>
      <c r="C315" t="s">
        <v>3438</v>
      </c>
      <c r="D315" t="str">
        <f t="shared" si="8"/>
        <v>OSBORN ELEMENTARY DISTRICT</v>
      </c>
      <c r="E315" t="str">
        <f t="shared" si="9"/>
        <v>OSBORN ELEMENTARY DISTRICT</v>
      </c>
      <c r="F315">
        <v>40934</v>
      </c>
      <c r="G315">
        <v>3989</v>
      </c>
      <c r="H315">
        <v>1285</v>
      </c>
      <c r="I315" t="s">
        <v>2878</v>
      </c>
      <c r="J315" s="1" t="s">
        <v>2879</v>
      </c>
      <c r="K315" s="1" t="s">
        <v>2880</v>
      </c>
    </row>
    <row r="316" spans="1:11" x14ac:dyDescent="0.2">
      <c r="A316" s="1" t="s">
        <v>3235</v>
      </c>
      <c r="B316" s="1" t="s">
        <v>3439</v>
      </c>
      <c r="C316" t="s">
        <v>3440</v>
      </c>
      <c r="D316" t="str">
        <f t="shared" si="8"/>
        <v>OWENS-WHITNEY ELEMENTARY DISTRICT</v>
      </c>
      <c r="E316" t="str">
        <f t="shared" si="9"/>
        <v>OWENS-WHITNEY ELEMENTARY DISTRICT</v>
      </c>
      <c r="F316">
        <v>624</v>
      </c>
      <c r="G316">
        <v>58</v>
      </c>
      <c r="H316">
        <v>7</v>
      </c>
      <c r="I316" t="s">
        <v>2878</v>
      </c>
      <c r="J316" s="1" t="s">
        <v>2879</v>
      </c>
      <c r="K316" s="1" t="s">
        <v>2880</v>
      </c>
    </row>
    <row r="317" spans="1:11" x14ac:dyDescent="0.2">
      <c r="A317" s="1" t="s">
        <v>3235</v>
      </c>
      <c r="B317" s="1" t="s">
        <v>3441</v>
      </c>
      <c r="C317" t="s">
        <v>3442</v>
      </c>
      <c r="D317" t="str">
        <f t="shared" si="8"/>
        <v>PAGE UNIFIED DISTRICT</v>
      </c>
      <c r="E317" t="str">
        <f t="shared" si="9"/>
        <v>PAGE UNIFIED DISTRICT</v>
      </c>
      <c r="F317">
        <v>13673</v>
      </c>
      <c r="G317">
        <v>2895</v>
      </c>
      <c r="H317">
        <v>658</v>
      </c>
      <c r="I317" t="s">
        <v>2878</v>
      </c>
      <c r="J317" s="1" t="s">
        <v>2879</v>
      </c>
      <c r="K317" s="1" t="s">
        <v>2880</v>
      </c>
    </row>
    <row r="318" spans="1:11" x14ac:dyDescent="0.2">
      <c r="A318" s="1" t="s">
        <v>3235</v>
      </c>
      <c r="B318" s="1" t="s">
        <v>3443</v>
      </c>
      <c r="C318" t="s">
        <v>3444</v>
      </c>
      <c r="D318" t="str">
        <f t="shared" si="8"/>
        <v>PALO VERDE ELEMENTARY DISTRICT</v>
      </c>
      <c r="E318" t="str">
        <f t="shared" si="9"/>
        <v>PALO VERDE ELEMENTARY DISTRICT</v>
      </c>
      <c r="F318">
        <v>3044</v>
      </c>
      <c r="G318">
        <v>458</v>
      </c>
      <c r="H318">
        <v>94</v>
      </c>
      <c r="I318" t="s">
        <v>2878</v>
      </c>
      <c r="J318" s="1" t="s">
        <v>2879</v>
      </c>
      <c r="K318" s="1" t="s">
        <v>2880</v>
      </c>
    </row>
    <row r="319" spans="1:11" x14ac:dyDescent="0.2">
      <c r="A319" s="1" t="s">
        <v>3235</v>
      </c>
      <c r="B319" s="1" t="s">
        <v>3445</v>
      </c>
      <c r="C319" t="s">
        <v>3446</v>
      </c>
      <c r="D319" t="str">
        <f t="shared" si="8"/>
        <v>PALOMA SCHOOL DISTRICT</v>
      </c>
      <c r="E319" t="str">
        <f t="shared" si="9"/>
        <v>PALOMA SCHOOL DISTRICT</v>
      </c>
      <c r="F319">
        <v>335</v>
      </c>
      <c r="G319">
        <v>85</v>
      </c>
      <c r="H319">
        <v>40</v>
      </c>
      <c r="I319" t="s">
        <v>2878</v>
      </c>
      <c r="J319" s="1" t="s">
        <v>2879</v>
      </c>
      <c r="K319" s="1" t="s">
        <v>2880</v>
      </c>
    </row>
    <row r="320" spans="1:11" x14ac:dyDescent="0.2">
      <c r="A320" s="1" t="s">
        <v>3235</v>
      </c>
      <c r="B320" s="1" t="s">
        <v>3447</v>
      </c>
      <c r="C320" t="s">
        <v>3448</v>
      </c>
      <c r="D320" t="str">
        <f t="shared" si="8"/>
        <v>PALOMINAS ELEMENTARY DISTRICT</v>
      </c>
      <c r="E320" t="str">
        <f t="shared" si="9"/>
        <v>PALOMINAS ELEMENTARY DISTRICT</v>
      </c>
      <c r="F320">
        <v>10074</v>
      </c>
      <c r="G320">
        <v>1624</v>
      </c>
      <c r="H320">
        <v>305</v>
      </c>
      <c r="I320" t="s">
        <v>2878</v>
      </c>
      <c r="J320" s="1" t="s">
        <v>2879</v>
      </c>
      <c r="K320" s="1" t="s">
        <v>2880</v>
      </c>
    </row>
    <row r="321" spans="1:11" x14ac:dyDescent="0.2">
      <c r="A321" s="1" t="s">
        <v>3235</v>
      </c>
      <c r="B321" s="1" t="s">
        <v>3449</v>
      </c>
      <c r="C321" t="s">
        <v>3450</v>
      </c>
      <c r="D321" t="str">
        <f t="shared" si="8"/>
        <v>PARADISE VALLEY UNIFIED DISTRICT</v>
      </c>
      <c r="E321" t="str">
        <f t="shared" si="9"/>
        <v>PARADISE VALLEY UNIFIED DISTRICT</v>
      </c>
      <c r="F321">
        <v>266618</v>
      </c>
      <c r="G321">
        <v>41230</v>
      </c>
      <c r="H321">
        <v>5981</v>
      </c>
      <c r="I321" t="s">
        <v>2878</v>
      </c>
      <c r="J321" s="1" t="s">
        <v>2879</v>
      </c>
      <c r="K321" s="1" t="s">
        <v>2880</v>
      </c>
    </row>
    <row r="322" spans="1:11" x14ac:dyDescent="0.2">
      <c r="A322" s="1" t="s">
        <v>3235</v>
      </c>
      <c r="B322" s="1" t="s">
        <v>3451</v>
      </c>
      <c r="C322" t="s">
        <v>3452</v>
      </c>
      <c r="D322" t="str">
        <f t="shared" si="8"/>
        <v>PARKER UNIFIED SCHOOL DISTRICT</v>
      </c>
      <c r="E322" t="str">
        <f t="shared" si="9"/>
        <v>PARKER UNIFIED SCHOOL DISTRICT</v>
      </c>
      <c r="F322">
        <v>9488</v>
      </c>
      <c r="G322">
        <v>1631</v>
      </c>
      <c r="H322">
        <v>660</v>
      </c>
      <c r="I322" t="s">
        <v>2878</v>
      </c>
      <c r="J322" s="1" t="s">
        <v>2879</v>
      </c>
      <c r="K322" s="1" t="s">
        <v>2880</v>
      </c>
    </row>
    <row r="323" spans="1:11" x14ac:dyDescent="0.2">
      <c r="A323" s="1" t="s">
        <v>3235</v>
      </c>
      <c r="B323" s="1" t="s">
        <v>3453</v>
      </c>
      <c r="C323" t="s">
        <v>3454</v>
      </c>
      <c r="D323" t="str">
        <f t="shared" ref="D323:D386" si="10">UPPER(C323)</f>
        <v>PATAGONIA ELEMENTARY DISTRICT</v>
      </c>
      <c r="E323" t="str">
        <f t="shared" ref="E323:E386" si="11">UPPER(TRIM(C323))</f>
        <v>PATAGONIA ELEMENTARY DISTRICT</v>
      </c>
      <c r="F323">
        <v>1487</v>
      </c>
      <c r="G323">
        <v>122</v>
      </c>
      <c r="H323">
        <v>28</v>
      </c>
      <c r="I323" t="s">
        <v>2878</v>
      </c>
      <c r="J323" s="1" t="s">
        <v>2879</v>
      </c>
      <c r="K323" s="1" t="s">
        <v>2880</v>
      </c>
    </row>
    <row r="324" spans="1:11" x14ac:dyDescent="0.2">
      <c r="A324" s="1" t="s">
        <v>3235</v>
      </c>
      <c r="B324" s="1" t="s">
        <v>3455</v>
      </c>
      <c r="C324" t="s">
        <v>3456</v>
      </c>
      <c r="D324" t="str">
        <f t="shared" si="10"/>
        <v>PATAGONIA UNION HIGH SCHOOL DISTRICT</v>
      </c>
      <c r="E324" t="str">
        <f t="shared" si="11"/>
        <v>PATAGONIA UNION HIGH SCHOOL DISTRICT</v>
      </c>
      <c r="F324">
        <v>3280</v>
      </c>
      <c r="G324">
        <v>125</v>
      </c>
      <c r="H324">
        <v>13</v>
      </c>
      <c r="I324" t="s">
        <v>2878</v>
      </c>
      <c r="J324" s="1" t="s">
        <v>2879</v>
      </c>
      <c r="K324" s="1" t="s">
        <v>2880</v>
      </c>
    </row>
    <row r="325" spans="1:11" x14ac:dyDescent="0.2">
      <c r="A325" s="1" t="s">
        <v>3235</v>
      </c>
      <c r="B325" s="1" t="s">
        <v>3457</v>
      </c>
      <c r="C325" t="s">
        <v>3458</v>
      </c>
      <c r="D325" t="str">
        <f t="shared" si="10"/>
        <v>PAYSON UNIFIED DISTRICT</v>
      </c>
      <c r="E325" t="str">
        <f t="shared" si="11"/>
        <v>PAYSON UNIFIED DISTRICT</v>
      </c>
      <c r="F325">
        <v>21619</v>
      </c>
      <c r="G325">
        <v>2691</v>
      </c>
      <c r="H325">
        <v>633</v>
      </c>
      <c r="I325" t="s">
        <v>2878</v>
      </c>
      <c r="J325" s="1" t="s">
        <v>2879</v>
      </c>
      <c r="K325" s="1" t="s">
        <v>2880</v>
      </c>
    </row>
    <row r="326" spans="1:11" x14ac:dyDescent="0.2">
      <c r="A326" s="1" t="s">
        <v>3235</v>
      </c>
      <c r="B326" s="1" t="s">
        <v>3459</v>
      </c>
      <c r="C326" t="s">
        <v>3460</v>
      </c>
      <c r="D326" t="str">
        <f t="shared" si="10"/>
        <v>PEACH SPRINGS UNIFIED DISTRICT</v>
      </c>
      <c r="E326" t="str">
        <f t="shared" si="11"/>
        <v>PEACH SPRINGS UNIFIED DISTRICT</v>
      </c>
      <c r="F326">
        <v>1339</v>
      </c>
      <c r="G326">
        <v>291</v>
      </c>
      <c r="H326">
        <v>101</v>
      </c>
      <c r="I326" t="s">
        <v>2878</v>
      </c>
      <c r="J326" s="1" t="s">
        <v>2879</v>
      </c>
      <c r="K326" s="1" t="s">
        <v>2880</v>
      </c>
    </row>
    <row r="327" spans="1:11" x14ac:dyDescent="0.2">
      <c r="A327" s="1" t="s">
        <v>3235</v>
      </c>
      <c r="B327" s="1" t="s">
        <v>3461</v>
      </c>
      <c r="C327" t="s">
        <v>3462</v>
      </c>
      <c r="D327" t="str">
        <f t="shared" si="10"/>
        <v>PEARCE ELEMENTARY DISTRICT</v>
      </c>
      <c r="E327" t="str">
        <f t="shared" si="11"/>
        <v>PEARCE ELEMENTARY DISTRICT</v>
      </c>
      <c r="F327">
        <v>1981</v>
      </c>
      <c r="G327">
        <v>113</v>
      </c>
      <c r="H327">
        <v>31</v>
      </c>
      <c r="I327" t="s">
        <v>2878</v>
      </c>
      <c r="J327" s="1" t="s">
        <v>2879</v>
      </c>
      <c r="K327" s="1" t="s">
        <v>2880</v>
      </c>
    </row>
    <row r="328" spans="1:11" x14ac:dyDescent="0.2">
      <c r="A328" s="1" t="s">
        <v>3235</v>
      </c>
      <c r="B328" s="1" t="s">
        <v>3463</v>
      </c>
      <c r="C328" t="s">
        <v>3464</v>
      </c>
      <c r="D328" t="str">
        <f t="shared" si="10"/>
        <v>PENDERGAST ELEMENTARY DISTRICT</v>
      </c>
      <c r="E328" t="str">
        <f t="shared" si="11"/>
        <v>PENDERGAST ELEMENTARY DISTRICT</v>
      </c>
      <c r="F328">
        <v>74382</v>
      </c>
      <c r="G328">
        <v>11441</v>
      </c>
      <c r="H328">
        <v>2812</v>
      </c>
      <c r="I328" t="s">
        <v>2878</v>
      </c>
      <c r="J328" s="1" t="s">
        <v>2879</v>
      </c>
      <c r="K328" s="1" t="s">
        <v>2880</v>
      </c>
    </row>
    <row r="329" spans="1:11" x14ac:dyDescent="0.2">
      <c r="A329" s="1" t="s">
        <v>3235</v>
      </c>
      <c r="B329" s="1" t="s">
        <v>3465</v>
      </c>
      <c r="C329" t="s">
        <v>3466</v>
      </c>
      <c r="D329" t="str">
        <f t="shared" si="10"/>
        <v>PEORIA UNIFIED SCHOOL DISTRICT</v>
      </c>
      <c r="E329" t="str">
        <f t="shared" si="11"/>
        <v>PEORIA UNIFIED SCHOOL DISTRICT</v>
      </c>
      <c r="F329">
        <v>231179</v>
      </c>
      <c r="G329">
        <v>40203</v>
      </c>
      <c r="H329">
        <v>5658</v>
      </c>
      <c r="I329" t="s">
        <v>2878</v>
      </c>
      <c r="J329" s="1" t="s">
        <v>2879</v>
      </c>
      <c r="K329" s="1" t="s">
        <v>2880</v>
      </c>
    </row>
    <row r="330" spans="1:11" x14ac:dyDescent="0.2">
      <c r="A330" s="1" t="s">
        <v>3235</v>
      </c>
      <c r="B330" s="1" t="s">
        <v>3467</v>
      </c>
      <c r="C330" t="s">
        <v>3468</v>
      </c>
      <c r="D330" t="str">
        <f t="shared" si="10"/>
        <v>PHOENIX ELEMENTARY DISTRICT</v>
      </c>
      <c r="E330" t="str">
        <f t="shared" si="11"/>
        <v>PHOENIX ELEMENTARY DISTRICT</v>
      </c>
      <c r="F330">
        <v>61248</v>
      </c>
      <c r="G330">
        <v>7060</v>
      </c>
      <c r="H330">
        <v>3134</v>
      </c>
      <c r="I330" t="s">
        <v>2878</v>
      </c>
      <c r="J330" s="1" t="s">
        <v>2879</v>
      </c>
      <c r="K330" s="1" t="s">
        <v>2880</v>
      </c>
    </row>
    <row r="331" spans="1:11" x14ac:dyDescent="0.2">
      <c r="A331" s="1" t="s">
        <v>3235</v>
      </c>
      <c r="B331" s="1" t="s">
        <v>3469</v>
      </c>
      <c r="C331" t="s">
        <v>3470</v>
      </c>
      <c r="D331" t="str">
        <f t="shared" si="10"/>
        <v>PHOENIX UNION HIGH SCHOOL DISTRICT</v>
      </c>
      <c r="E331" t="str">
        <f t="shared" si="11"/>
        <v>PHOENIX UNION HIGH SCHOOL DISTRICT</v>
      </c>
      <c r="F331">
        <v>725370</v>
      </c>
      <c r="G331">
        <v>43376</v>
      </c>
      <c r="H331">
        <v>13672</v>
      </c>
      <c r="I331" t="s">
        <v>2878</v>
      </c>
      <c r="J331" s="1" t="s">
        <v>2879</v>
      </c>
      <c r="K331" s="1" t="s">
        <v>2880</v>
      </c>
    </row>
    <row r="332" spans="1:11" x14ac:dyDescent="0.2">
      <c r="A332" s="1" t="s">
        <v>3235</v>
      </c>
      <c r="B332" s="1" t="s">
        <v>3471</v>
      </c>
      <c r="C332" t="s">
        <v>3472</v>
      </c>
      <c r="D332" t="str">
        <f t="shared" si="10"/>
        <v>PICACHO ELEMENTARY DISTRICT</v>
      </c>
      <c r="E332" t="str">
        <f t="shared" si="11"/>
        <v>PICACHO ELEMENTARY DISTRICT</v>
      </c>
      <c r="F332">
        <v>9206</v>
      </c>
      <c r="G332">
        <v>133</v>
      </c>
      <c r="H332">
        <v>36</v>
      </c>
      <c r="I332" t="s">
        <v>2878</v>
      </c>
      <c r="J332" s="1" t="s">
        <v>2879</v>
      </c>
      <c r="K332" s="1" t="s">
        <v>2880</v>
      </c>
    </row>
    <row r="333" spans="1:11" x14ac:dyDescent="0.2">
      <c r="A333" s="1" t="s">
        <v>3235</v>
      </c>
      <c r="B333" s="1" t="s">
        <v>3473</v>
      </c>
      <c r="C333" t="s">
        <v>3474</v>
      </c>
      <c r="D333" t="str">
        <f t="shared" si="10"/>
        <v>PIMA UNIFIED DISTRICT</v>
      </c>
      <c r="E333" t="str">
        <f t="shared" si="11"/>
        <v>PIMA UNIFIED DISTRICT</v>
      </c>
      <c r="F333">
        <v>3783</v>
      </c>
      <c r="G333">
        <v>924</v>
      </c>
      <c r="H333">
        <v>233</v>
      </c>
      <c r="I333" t="s">
        <v>2878</v>
      </c>
      <c r="J333" s="1" t="s">
        <v>2879</v>
      </c>
      <c r="K333" s="1" t="s">
        <v>2880</v>
      </c>
    </row>
    <row r="334" spans="1:11" x14ac:dyDescent="0.2">
      <c r="A334" s="1" t="s">
        <v>3235</v>
      </c>
      <c r="B334" s="1" t="s">
        <v>3475</v>
      </c>
      <c r="C334" t="s">
        <v>3476</v>
      </c>
      <c r="D334" t="str">
        <f t="shared" si="10"/>
        <v>PINE STRAWBERRY ELEMENTARY DISTRICT</v>
      </c>
      <c r="E334" t="str">
        <f t="shared" si="11"/>
        <v>PINE STRAWBERRY ELEMENTARY DISTRICT</v>
      </c>
      <c r="F334">
        <v>2950</v>
      </c>
      <c r="G334">
        <v>219</v>
      </c>
      <c r="H334">
        <v>49</v>
      </c>
      <c r="I334" t="s">
        <v>2878</v>
      </c>
      <c r="J334" s="1" t="s">
        <v>2879</v>
      </c>
      <c r="K334" s="1" t="s">
        <v>2880</v>
      </c>
    </row>
    <row r="335" spans="1:11" x14ac:dyDescent="0.2">
      <c r="A335" s="1" t="s">
        <v>3235</v>
      </c>
      <c r="B335" s="1" t="s">
        <v>3477</v>
      </c>
      <c r="C335" t="s">
        <v>3478</v>
      </c>
      <c r="D335" t="str">
        <f t="shared" si="10"/>
        <v>PINON UNIFIED DISTRICT</v>
      </c>
      <c r="E335" t="str">
        <f t="shared" si="11"/>
        <v>PINON UNIFIED DISTRICT</v>
      </c>
      <c r="F335">
        <v>7247</v>
      </c>
      <c r="G335">
        <v>1785</v>
      </c>
      <c r="H335">
        <v>749</v>
      </c>
      <c r="I335" t="s">
        <v>2878</v>
      </c>
      <c r="J335" s="1" t="s">
        <v>2879</v>
      </c>
      <c r="K335" s="1" t="s">
        <v>2880</v>
      </c>
    </row>
    <row r="336" spans="1:11" x14ac:dyDescent="0.2">
      <c r="A336" s="1" t="s">
        <v>3235</v>
      </c>
      <c r="B336" s="1" t="s">
        <v>3479</v>
      </c>
      <c r="C336" t="s">
        <v>3480</v>
      </c>
      <c r="D336" t="str">
        <f t="shared" si="10"/>
        <v>POMERENE ELEMENTARY DISTRICT</v>
      </c>
      <c r="E336" t="str">
        <f t="shared" si="11"/>
        <v>POMERENE ELEMENTARY DISTRICT</v>
      </c>
      <c r="F336">
        <v>967</v>
      </c>
      <c r="G336">
        <v>160</v>
      </c>
      <c r="H336">
        <v>53</v>
      </c>
      <c r="I336" t="s">
        <v>2878</v>
      </c>
      <c r="J336" s="1" t="s">
        <v>2879</v>
      </c>
      <c r="K336" s="1" t="s">
        <v>2880</v>
      </c>
    </row>
    <row r="337" spans="1:11" x14ac:dyDescent="0.2">
      <c r="A337" s="1" t="s">
        <v>3235</v>
      </c>
      <c r="B337" s="1" t="s">
        <v>3481</v>
      </c>
      <c r="C337" t="s">
        <v>3482</v>
      </c>
      <c r="D337" t="str">
        <f t="shared" si="10"/>
        <v>PRESCOTT UNIFIED DISTRICT</v>
      </c>
      <c r="E337" t="str">
        <f t="shared" si="11"/>
        <v>PRESCOTT UNIFIED DISTRICT</v>
      </c>
      <c r="F337">
        <v>58293</v>
      </c>
      <c r="G337">
        <v>5550</v>
      </c>
      <c r="H337">
        <v>772</v>
      </c>
      <c r="I337" t="s">
        <v>2878</v>
      </c>
      <c r="J337" s="1" t="s">
        <v>2879</v>
      </c>
      <c r="K337" s="1" t="s">
        <v>2880</v>
      </c>
    </row>
    <row r="338" spans="1:11" x14ac:dyDescent="0.2">
      <c r="A338" s="1" t="s">
        <v>3235</v>
      </c>
      <c r="B338" s="1" t="s">
        <v>3483</v>
      </c>
      <c r="C338" t="s">
        <v>3484</v>
      </c>
      <c r="D338" t="str">
        <f t="shared" si="10"/>
        <v>QUARTZSITE ELEMENTARY DISTRICT</v>
      </c>
      <c r="E338" t="str">
        <f t="shared" si="11"/>
        <v>QUARTZSITE ELEMENTARY DISTRICT</v>
      </c>
      <c r="F338">
        <v>6110</v>
      </c>
      <c r="G338">
        <v>291</v>
      </c>
      <c r="H338">
        <v>58</v>
      </c>
      <c r="I338" t="s">
        <v>2878</v>
      </c>
      <c r="J338" s="1" t="s">
        <v>2879</v>
      </c>
      <c r="K338" s="1" t="s">
        <v>2880</v>
      </c>
    </row>
    <row r="339" spans="1:11" x14ac:dyDescent="0.2">
      <c r="A339" s="1" t="s">
        <v>3235</v>
      </c>
      <c r="B339" s="1" t="s">
        <v>3485</v>
      </c>
      <c r="C339" t="s">
        <v>3486</v>
      </c>
      <c r="D339" t="str">
        <f t="shared" si="10"/>
        <v>QUEEN CREEK UNIFIED DISTRICT</v>
      </c>
      <c r="E339" t="str">
        <f t="shared" si="11"/>
        <v>QUEEN CREEK UNIFIED DISTRICT</v>
      </c>
      <c r="F339">
        <v>29265</v>
      </c>
      <c r="G339">
        <v>7022</v>
      </c>
      <c r="H339">
        <v>499</v>
      </c>
      <c r="I339" t="s">
        <v>2878</v>
      </c>
      <c r="J339" s="1" t="s">
        <v>2879</v>
      </c>
      <c r="K339" s="1" t="s">
        <v>2880</v>
      </c>
    </row>
    <row r="340" spans="1:11" x14ac:dyDescent="0.2">
      <c r="A340" s="1" t="s">
        <v>3235</v>
      </c>
      <c r="B340" s="1" t="s">
        <v>3487</v>
      </c>
      <c r="C340" t="s">
        <v>3488</v>
      </c>
      <c r="D340" t="str">
        <f t="shared" si="10"/>
        <v>RAY UNIFIED DISTRICT</v>
      </c>
      <c r="E340" t="str">
        <f t="shared" si="11"/>
        <v>RAY UNIFIED DISTRICT</v>
      </c>
      <c r="F340">
        <v>4261</v>
      </c>
      <c r="G340">
        <v>766</v>
      </c>
      <c r="H340">
        <v>178</v>
      </c>
      <c r="I340" t="s">
        <v>2878</v>
      </c>
      <c r="J340" s="1" t="s">
        <v>2879</v>
      </c>
      <c r="K340" s="1" t="s">
        <v>2880</v>
      </c>
    </row>
    <row r="341" spans="1:11" x14ac:dyDescent="0.2">
      <c r="A341" s="1" t="s">
        <v>3235</v>
      </c>
      <c r="B341" s="1" t="s">
        <v>3489</v>
      </c>
      <c r="C341" t="s">
        <v>3490</v>
      </c>
      <c r="D341" t="str">
        <f t="shared" si="10"/>
        <v>RED MESA UNIFIED DISTRICT</v>
      </c>
      <c r="E341" t="str">
        <f t="shared" si="11"/>
        <v>RED MESA UNIFIED DISTRICT</v>
      </c>
      <c r="F341">
        <v>8797</v>
      </c>
      <c r="G341">
        <v>2120</v>
      </c>
      <c r="H341">
        <v>860</v>
      </c>
      <c r="I341" t="s">
        <v>2878</v>
      </c>
      <c r="J341" s="1" t="s">
        <v>2879</v>
      </c>
      <c r="K341" s="1" t="s">
        <v>2880</v>
      </c>
    </row>
    <row r="342" spans="1:11" x14ac:dyDescent="0.2">
      <c r="A342" s="1" t="s">
        <v>3235</v>
      </c>
      <c r="B342" s="1" t="s">
        <v>3491</v>
      </c>
      <c r="C342" t="s">
        <v>3492</v>
      </c>
      <c r="D342" t="str">
        <f t="shared" si="10"/>
        <v>RED ROCK ELEMENTARY DISTRICT</v>
      </c>
      <c r="E342" t="str">
        <f t="shared" si="11"/>
        <v>RED ROCK ELEMENTARY DISTRICT</v>
      </c>
      <c r="F342">
        <v>3747</v>
      </c>
      <c r="G342">
        <v>587</v>
      </c>
      <c r="H342">
        <v>105</v>
      </c>
      <c r="I342" t="s">
        <v>2878</v>
      </c>
      <c r="J342" s="1" t="s">
        <v>2879</v>
      </c>
      <c r="K342" s="1" t="s">
        <v>2880</v>
      </c>
    </row>
    <row r="343" spans="1:11" x14ac:dyDescent="0.2">
      <c r="A343" s="1" t="s">
        <v>3235</v>
      </c>
      <c r="B343" s="1" t="s">
        <v>3493</v>
      </c>
      <c r="C343" t="s">
        <v>3494</v>
      </c>
      <c r="D343" t="str">
        <f t="shared" si="10"/>
        <v>REDINGTON ELEMENTARY DISTRICT</v>
      </c>
      <c r="E343" t="str">
        <f t="shared" si="11"/>
        <v>REDINGTON ELEMENTARY DISTRICT</v>
      </c>
      <c r="F343">
        <v>100</v>
      </c>
      <c r="G343">
        <v>15</v>
      </c>
      <c r="H343">
        <v>8</v>
      </c>
      <c r="I343" t="s">
        <v>2878</v>
      </c>
      <c r="J343" s="1" t="s">
        <v>2879</v>
      </c>
      <c r="K343" s="1" t="s">
        <v>2880</v>
      </c>
    </row>
    <row r="344" spans="1:11" x14ac:dyDescent="0.2">
      <c r="A344" s="1" t="s">
        <v>3235</v>
      </c>
      <c r="B344" s="1" t="s">
        <v>3495</v>
      </c>
      <c r="C344" t="s">
        <v>3496</v>
      </c>
      <c r="D344" t="str">
        <f t="shared" si="10"/>
        <v>RIVERSIDE ELEMENTARY DISTRICT</v>
      </c>
      <c r="E344" t="str">
        <f t="shared" si="11"/>
        <v>RIVERSIDE ELEMENTARY DISTRICT</v>
      </c>
      <c r="F344">
        <v>7505</v>
      </c>
      <c r="G344">
        <v>1343</v>
      </c>
      <c r="H344">
        <v>387</v>
      </c>
      <c r="I344" t="s">
        <v>2878</v>
      </c>
      <c r="J344" s="1" t="s">
        <v>2879</v>
      </c>
      <c r="K344" s="1" t="s">
        <v>2880</v>
      </c>
    </row>
    <row r="345" spans="1:11" x14ac:dyDescent="0.2">
      <c r="A345" s="1" t="s">
        <v>3235</v>
      </c>
      <c r="B345" s="1" t="s">
        <v>3497</v>
      </c>
      <c r="C345" t="s">
        <v>3498</v>
      </c>
      <c r="D345" t="str">
        <f t="shared" si="10"/>
        <v>ROOSEVELT ELEMENTARY DISTRICT</v>
      </c>
      <c r="E345" t="str">
        <f t="shared" si="11"/>
        <v>ROOSEVELT ELEMENTARY DISTRICT</v>
      </c>
      <c r="F345">
        <v>113238</v>
      </c>
      <c r="G345">
        <v>17129</v>
      </c>
      <c r="H345">
        <v>5909</v>
      </c>
      <c r="I345" t="s">
        <v>2878</v>
      </c>
      <c r="J345" s="1" t="s">
        <v>2879</v>
      </c>
      <c r="K345" s="1" t="s">
        <v>2880</v>
      </c>
    </row>
    <row r="346" spans="1:11" x14ac:dyDescent="0.2">
      <c r="A346" s="1" t="s">
        <v>3235</v>
      </c>
      <c r="B346" s="1" t="s">
        <v>3499</v>
      </c>
      <c r="C346" t="s">
        <v>3500</v>
      </c>
      <c r="D346" t="str">
        <f t="shared" si="10"/>
        <v>ROUND VALLEY UNIFIED DISTRICT</v>
      </c>
      <c r="E346" t="str">
        <f t="shared" si="11"/>
        <v>ROUND VALLEY UNIFIED DISTRICT</v>
      </c>
      <c r="F346">
        <v>8350</v>
      </c>
      <c r="G346">
        <v>1521</v>
      </c>
      <c r="H346">
        <v>379</v>
      </c>
      <c r="I346" t="s">
        <v>2878</v>
      </c>
      <c r="J346" s="1" t="s">
        <v>2879</v>
      </c>
      <c r="K346" s="1" t="s">
        <v>2880</v>
      </c>
    </row>
    <row r="347" spans="1:11" x14ac:dyDescent="0.2">
      <c r="A347" s="1" t="s">
        <v>3235</v>
      </c>
      <c r="B347" s="1" t="s">
        <v>3501</v>
      </c>
      <c r="C347" t="s">
        <v>3502</v>
      </c>
      <c r="D347" t="str">
        <f t="shared" si="10"/>
        <v>RUCKER ELEMENTARY DISTRICT</v>
      </c>
      <c r="E347" t="str">
        <f t="shared" si="11"/>
        <v>RUCKER ELEMENTARY DISTRICT</v>
      </c>
      <c r="F347">
        <v>26</v>
      </c>
      <c r="G347">
        <v>0</v>
      </c>
      <c r="H347">
        <v>0</v>
      </c>
      <c r="I347" t="s">
        <v>2878</v>
      </c>
      <c r="J347" s="1" t="s">
        <v>2879</v>
      </c>
      <c r="K347" s="1" t="s">
        <v>2880</v>
      </c>
    </row>
    <row r="348" spans="1:11" x14ac:dyDescent="0.2">
      <c r="A348" s="1" t="s">
        <v>3235</v>
      </c>
      <c r="B348" s="1" t="s">
        <v>3503</v>
      </c>
      <c r="C348" t="s">
        <v>3504</v>
      </c>
      <c r="D348" t="str">
        <f t="shared" si="10"/>
        <v>SACATON ELEMENTARY DISTRICT</v>
      </c>
      <c r="E348" t="str">
        <f t="shared" si="11"/>
        <v>SACATON ELEMENTARY DISTRICT</v>
      </c>
      <c r="F348">
        <v>7331</v>
      </c>
      <c r="G348">
        <v>1213</v>
      </c>
      <c r="H348">
        <v>454</v>
      </c>
      <c r="I348" t="s">
        <v>2878</v>
      </c>
      <c r="J348" s="1" t="s">
        <v>2879</v>
      </c>
      <c r="K348" s="1" t="s">
        <v>2880</v>
      </c>
    </row>
    <row r="349" spans="1:11" x14ac:dyDescent="0.2">
      <c r="A349" s="1" t="s">
        <v>3235</v>
      </c>
      <c r="B349" s="1" t="s">
        <v>3505</v>
      </c>
      <c r="C349" t="s">
        <v>3506</v>
      </c>
      <c r="D349" t="str">
        <f t="shared" si="10"/>
        <v>SADDLE MOUNTAIN UNIFIED SCHOOL DISTRICT</v>
      </c>
      <c r="E349" t="str">
        <f t="shared" si="11"/>
        <v>SADDLE MOUNTAIN UNIFIED SCHOOL DISTRICT</v>
      </c>
      <c r="F349">
        <v>9782</v>
      </c>
      <c r="G349">
        <v>2091</v>
      </c>
      <c r="H349">
        <v>347</v>
      </c>
      <c r="I349" t="s">
        <v>2878</v>
      </c>
      <c r="J349" s="1" t="s">
        <v>2879</v>
      </c>
      <c r="K349" s="1" t="s">
        <v>2880</v>
      </c>
    </row>
    <row r="350" spans="1:11" x14ac:dyDescent="0.2">
      <c r="A350" s="1" t="s">
        <v>3235</v>
      </c>
      <c r="B350" s="1" t="s">
        <v>3507</v>
      </c>
      <c r="C350" t="s">
        <v>3508</v>
      </c>
      <c r="D350" t="str">
        <f t="shared" si="10"/>
        <v>SAFFORD UNIFIED DISTRICT</v>
      </c>
      <c r="E350" t="str">
        <f t="shared" si="11"/>
        <v>SAFFORD UNIFIED DISTRICT</v>
      </c>
      <c r="F350">
        <v>16847</v>
      </c>
      <c r="G350">
        <v>3358</v>
      </c>
      <c r="H350">
        <v>800</v>
      </c>
      <c r="I350" t="s">
        <v>2878</v>
      </c>
      <c r="J350" s="1" t="s">
        <v>2879</v>
      </c>
      <c r="K350" s="1" t="s">
        <v>2880</v>
      </c>
    </row>
    <row r="351" spans="1:11" x14ac:dyDescent="0.2">
      <c r="A351" s="1" t="s">
        <v>3235</v>
      </c>
      <c r="B351" s="1" t="s">
        <v>3509</v>
      </c>
      <c r="C351" t="s">
        <v>3510</v>
      </c>
      <c r="D351" t="str">
        <f t="shared" si="10"/>
        <v>SAHUARITA UNIFIED DISTRICT</v>
      </c>
      <c r="E351" t="str">
        <f t="shared" si="11"/>
        <v>SAHUARITA UNIFIED DISTRICT</v>
      </c>
      <c r="F351">
        <v>28024</v>
      </c>
      <c r="G351">
        <v>5726</v>
      </c>
      <c r="H351">
        <v>726</v>
      </c>
      <c r="I351" t="s">
        <v>2878</v>
      </c>
      <c r="J351" s="1" t="s">
        <v>2879</v>
      </c>
      <c r="K351" s="1" t="s">
        <v>2880</v>
      </c>
    </row>
    <row r="352" spans="1:11" x14ac:dyDescent="0.2">
      <c r="A352" s="1" t="s">
        <v>3235</v>
      </c>
      <c r="B352" s="1" t="s">
        <v>2881</v>
      </c>
      <c r="C352" t="s">
        <v>3511</v>
      </c>
      <c r="D352" t="str">
        <f t="shared" si="10"/>
        <v>SALOME CONSOLIDATED ELEMENTARY DISTRICT</v>
      </c>
      <c r="E352" t="str">
        <f t="shared" si="11"/>
        <v>SALOME CONSOLIDATED ELEMENTARY DISTRICT</v>
      </c>
      <c r="F352">
        <v>2740</v>
      </c>
      <c r="G352">
        <v>127</v>
      </c>
      <c r="H352">
        <v>64</v>
      </c>
      <c r="I352" t="s">
        <v>2878</v>
      </c>
      <c r="J352" s="1" t="s">
        <v>2879</v>
      </c>
      <c r="K352" s="1" t="s">
        <v>2880</v>
      </c>
    </row>
    <row r="353" spans="1:11" x14ac:dyDescent="0.2">
      <c r="A353" s="1" t="s">
        <v>3235</v>
      </c>
      <c r="B353" s="1" t="s">
        <v>3512</v>
      </c>
      <c r="C353" t="s">
        <v>3513</v>
      </c>
      <c r="D353" t="str">
        <f t="shared" si="10"/>
        <v>SAN CARLOS UNIFIED DISTRICT</v>
      </c>
      <c r="E353" t="str">
        <f t="shared" si="11"/>
        <v>SAN CARLOS UNIFIED DISTRICT</v>
      </c>
      <c r="F353">
        <v>5297</v>
      </c>
      <c r="G353">
        <v>1265</v>
      </c>
      <c r="H353">
        <v>575</v>
      </c>
      <c r="I353" t="s">
        <v>2878</v>
      </c>
      <c r="J353" s="1" t="s">
        <v>2879</v>
      </c>
      <c r="K353" s="1" t="s">
        <v>2880</v>
      </c>
    </row>
    <row r="354" spans="1:11" x14ac:dyDescent="0.2">
      <c r="A354" s="1" t="s">
        <v>3235</v>
      </c>
      <c r="B354" s="1" t="s">
        <v>3514</v>
      </c>
      <c r="C354" t="s">
        <v>3515</v>
      </c>
      <c r="D354" t="str">
        <f t="shared" si="10"/>
        <v>SAN FERNANDO ELEMENTARY DISTRICT</v>
      </c>
      <c r="E354" t="str">
        <f t="shared" si="11"/>
        <v>SAN FERNANDO ELEMENTARY DISTRICT</v>
      </c>
      <c r="F354">
        <v>54</v>
      </c>
      <c r="G354">
        <v>6</v>
      </c>
      <c r="H354">
        <v>0</v>
      </c>
      <c r="I354" t="s">
        <v>2878</v>
      </c>
      <c r="J354" s="1" t="s">
        <v>2879</v>
      </c>
      <c r="K354" s="1" t="s">
        <v>2880</v>
      </c>
    </row>
    <row r="355" spans="1:11" x14ac:dyDescent="0.2">
      <c r="A355" s="1" t="s">
        <v>3235</v>
      </c>
      <c r="B355" s="1" t="s">
        <v>3516</v>
      </c>
      <c r="C355" t="s">
        <v>3517</v>
      </c>
      <c r="D355" t="str">
        <f t="shared" si="10"/>
        <v>SAN SIMON UNIFIED DISTRICT</v>
      </c>
      <c r="E355" t="str">
        <f t="shared" si="11"/>
        <v>SAN SIMON UNIFIED DISTRICT</v>
      </c>
      <c r="F355">
        <v>657</v>
      </c>
      <c r="G355">
        <v>80</v>
      </c>
      <c r="H355">
        <v>17</v>
      </c>
      <c r="I355" t="s">
        <v>2878</v>
      </c>
      <c r="J355" s="1" t="s">
        <v>2879</v>
      </c>
      <c r="K355" s="1" t="s">
        <v>2880</v>
      </c>
    </row>
    <row r="356" spans="1:11" x14ac:dyDescent="0.2">
      <c r="A356" s="1" t="s">
        <v>3235</v>
      </c>
      <c r="B356" s="1" t="s">
        <v>3518</v>
      </c>
      <c r="C356" t="s">
        <v>3519</v>
      </c>
      <c r="D356" t="str">
        <f t="shared" si="10"/>
        <v>SANDERS UNIFIED DISTRICT</v>
      </c>
      <c r="E356" t="str">
        <f t="shared" si="11"/>
        <v>SANDERS UNIFIED DISTRICT</v>
      </c>
      <c r="F356">
        <v>6031</v>
      </c>
      <c r="G356">
        <v>1395</v>
      </c>
      <c r="H356">
        <v>637</v>
      </c>
      <c r="I356" t="s">
        <v>2878</v>
      </c>
      <c r="J356" s="1" t="s">
        <v>2879</v>
      </c>
      <c r="K356" s="1" t="s">
        <v>2880</v>
      </c>
    </row>
    <row r="357" spans="1:11" x14ac:dyDescent="0.2">
      <c r="A357" s="1" t="s">
        <v>3235</v>
      </c>
      <c r="B357" s="1" t="s">
        <v>3520</v>
      </c>
      <c r="C357" t="s">
        <v>3521</v>
      </c>
      <c r="D357" t="str">
        <f t="shared" si="10"/>
        <v>SANTA CRUZ ELEMENTARY DISTRICT</v>
      </c>
      <c r="E357" t="str">
        <f t="shared" si="11"/>
        <v>SANTA CRUZ ELEMENTARY DISTRICT</v>
      </c>
      <c r="F357">
        <v>1700</v>
      </c>
      <c r="G357">
        <v>407</v>
      </c>
      <c r="H357">
        <v>108</v>
      </c>
      <c r="I357" t="s">
        <v>2878</v>
      </c>
      <c r="J357" s="1" t="s">
        <v>2879</v>
      </c>
      <c r="K357" s="1" t="s">
        <v>2880</v>
      </c>
    </row>
    <row r="358" spans="1:11" x14ac:dyDescent="0.2">
      <c r="A358" s="1" t="s">
        <v>3235</v>
      </c>
      <c r="B358" s="1" t="s">
        <v>3522</v>
      </c>
      <c r="C358" t="s">
        <v>3523</v>
      </c>
      <c r="D358" t="str">
        <f t="shared" si="10"/>
        <v>SANTA CRUZ VALLEY UNIFIED DISTRICT</v>
      </c>
      <c r="E358" t="str">
        <f t="shared" si="11"/>
        <v>SANTA CRUZ VALLEY UNIFIED DISTRICT</v>
      </c>
      <c r="F358">
        <v>19481</v>
      </c>
      <c r="G358">
        <v>4152</v>
      </c>
      <c r="H358">
        <v>972</v>
      </c>
      <c r="I358" t="s">
        <v>2878</v>
      </c>
      <c r="J358" s="1" t="s">
        <v>2879</v>
      </c>
      <c r="K358" s="1" t="s">
        <v>2880</v>
      </c>
    </row>
    <row r="359" spans="1:11" x14ac:dyDescent="0.2">
      <c r="A359" s="1" t="s">
        <v>3235</v>
      </c>
      <c r="B359" s="1" t="s">
        <v>3524</v>
      </c>
      <c r="C359" t="s">
        <v>3525</v>
      </c>
      <c r="D359" t="str">
        <f t="shared" si="10"/>
        <v>SANTA CRUZ VALLEY UNION HIGH SCHOOL DISTRICT</v>
      </c>
      <c r="E359" t="str">
        <f t="shared" si="11"/>
        <v>SANTA CRUZ VALLEY UNION HIGH SCHOOL DISTRICT</v>
      </c>
      <c r="F359">
        <v>20351</v>
      </c>
      <c r="G359">
        <v>726</v>
      </c>
      <c r="H359">
        <v>196</v>
      </c>
      <c r="I359" t="s">
        <v>2878</v>
      </c>
      <c r="J359" s="1" t="s">
        <v>2879</v>
      </c>
      <c r="K359" s="1" t="s">
        <v>2880</v>
      </c>
    </row>
    <row r="360" spans="1:11" x14ac:dyDescent="0.2">
      <c r="A360" s="1" t="s">
        <v>3235</v>
      </c>
      <c r="B360" s="1" t="s">
        <v>3526</v>
      </c>
      <c r="C360" t="s">
        <v>3527</v>
      </c>
      <c r="D360" t="str">
        <f t="shared" si="10"/>
        <v>SCOTTSDALE UNIFIED DISTRICT</v>
      </c>
      <c r="E360" t="str">
        <f t="shared" si="11"/>
        <v>SCOTTSDALE UNIFIED DISTRICT</v>
      </c>
      <c r="F360">
        <v>244944</v>
      </c>
      <c r="G360">
        <v>32476</v>
      </c>
      <c r="H360">
        <v>3021</v>
      </c>
      <c r="I360" t="s">
        <v>2878</v>
      </c>
      <c r="J360" s="1" t="s">
        <v>2879</v>
      </c>
      <c r="K360" s="1" t="s">
        <v>2880</v>
      </c>
    </row>
    <row r="361" spans="1:11" x14ac:dyDescent="0.2">
      <c r="A361" s="1" t="s">
        <v>3235</v>
      </c>
      <c r="B361" s="1" t="s">
        <v>3528</v>
      </c>
      <c r="C361" t="s">
        <v>3529</v>
      </c>
      <c r="D361" t="str">
        <f t="shared" si="10"/>
        <v>SEDONA-OAK CREEK JOINT UNIFIED DISTRICT</v>
      </c>
      <c r="E361" t="str">
        <f t="shared" si="11"/>
        <v>SEDONA-OAK CREEK JOINT UNIFIED DISTRICT</v>
      </c>
      <c r="F361">
        <v>15417</v>
      </c>
      <c r="G361">
        <v>1248</v>
      </c>
      <c r="H361">
        <v>212</v>
      </c>
      <c r="I361" t="s">
        <v>2878</v>
      </c>
      <c r="J361" s="1" t="s">
        <v>2879</v>
      </c>
      <c r="K361" s="1" t="s">
        <v>2880</v>
      </c>
    </row>
    <row r="362" spans="1:11" x14ac:dyDescent="0.2">
      <c r="A362" s="1" t="s">
        <v>3235</v>
      </c>
      <c r="B362" s="1" t="s">
        <v>3530</v>
      </c>
      <c r="C362" t="s">
        <v>3531</v>
      </c>
      <c r="D362" t="str">
        <f t="shared" si="10"/>
        <v>SELIGMAN UNIFIED DISTRICT</v>
      </c>
      <c r="E362" t="str">
        <f t="shared" si="11"/>
        <v>SELIGMAN UNIFIED DISTRICT</v>
      </c>
      <c r="F362">
        <v>1406</v>
      </c>
      <c r="G362">
        <v>140</v>
      </c>
      <c r="H362">
        <v>24</v>
      </c>
      <c r="I362" t="s">
        <v>2878</v>
      </c>
      <c r="J362" s="1" t="s">
        <v>2879</v>
      </c>
      <c r="K362" s="1" t="s">
        <v>2880</v>
      </c>
    </row>
    <row r="363" spans="1:11" x14ac:dyDescent="0.2">
      <c r="A363" s="1" t="s">
        <v>3235</v>
      </c>
      <c r="B363" s="1" t="s">
        <v>3532</v>
      </c>
      <c r="C363" t="s">
        <v>3533</v>
      </c>
      <c r="D363" t="str">
        <f t="shared" si="10"/>
        <v>SENTINEL ELEMENTARY DISTRICT</v>
      </c>
      <c r="E363" t="str">
        <f t="shared" si="11"/>
        <v>SENTINEL ELEMENTARY DISTRICT</v>
      </c>
      <c r="F363">
        <v>142</v>
      </c>
      <c r="G363">
        <v>26</v>
      </c>
      <c r="H363">
        <v>11</v>
      </c>
      <c r="I363" t="s">
        <v>2878</v>
      </c>
      <c r="J363" s="1" t="s">
        <v>2879</v>
      </c>
      <c r="K363" s="1" t="s">
        <v>2880</v>
      </c>
    </row>
    <row r="364" spans="1:11" x14ac:dyDescent="0.2">
      <c r="A364" s="1" t="s">
        <v>3235</v>
      </c>
      <c r="B364" s="1" t="s">
        <v>3534</v>
      </c>
      <c r="C364" t="s">
        <v>3535</v>
      </c>
      <c r="D364" t="str">
        <f t="shared" si="10"/>
        <v>SHOW LOW UNIFIED DISTRICT</v>
      </c>
      <c r="E364" t="str">
        <f t="shared" si="11"/>
        <v>SHOW LOW UNIFIED DISTRICT</v>
      </c>
      <c r="F364">
        <v>16679</v>
      </c>
      <c r="G364">
        <v>2693</v>
      </c>
      <c r="H364">
        <v>796</v>
      </c>
      <c r="I364" t="s">
        <v>2878</v>
      </c>
      <c r="J364" s="1" t="s">
        <v>2879</v>
      </c>
      <c r="K364" s="1" t="s">
        <v>2880</v>
      </c>
    </row>
    <row r="365" spans="1:11" x14ac:dyDescent="0.2">
      <c r="A365" s="1" t="s">
        <v>3235</v>
      </c>
      <c r="B365" s="1" t="s">
        <v>3536</v>
      </c>
      <c r="C365" t="s">
        <v>3537</v>
      </c>
      <c r="D365" t="str">
        <f t="shared" si="10"/>
        <v>SIERRA VISTA UNIFIED DISTRICT</v>
      </c>
      <c r="E365" t="str">
        <f t="shared" si="11"/>
        <v>SIERRA VISTA UNIFIED DISTRICT</v>
      </c>
      <c r="F365">
        <v>46888</v>
      </c>
      <c r="G365">
        <v>7128</v>
      </c>
      <c r="H365">
        <v>2063</v>
      </c>
      <c r="I365" t="s">
        <v>2878</v>
      </c>
      <c r="J365" s="1" t="s">
        <v>2879</v>
      </c>
      <c r="K365" s="1" t="s">
        <v>2880</v>
      </c>
    </row>
    <row r="366" spans="1:11" x14ac:dyDescent="0.2">
      <c r="A366" s="1" t="s">
        <v>3235</v>
      </c>
      <c r="B366" s="1" t="s">
        <v>3538</v>
      </c>
      <c r="C366" t="s">
        <v>3539</v>
      </c>
      <c r="D366" t="str">
        <f t="shared" si="10"/>
        <v>SKULL VALLEY ELEMENTARY DISTRICT</v>
      </c>
      <c r="E366" t="str">
        <f t="shared" si="11"/>
        <v>SKULL VALLEY ELEMENTARY DISTRICT</v>
      </c>
      <c r="F366">
        <v>653</v>
      </c>
      <c r="G366">
        <v>106</v>
      </c>
      <c r="H366">
        <v>14</v>
      </c>
      <c r="I366" t="s">
        <v>2878</v>
      </c>
      <c r="J366" s="1" t="s">
        <v>2879</v>
      </c>
      <c r="K366" s="1" t="s">
        <v>2880</v>
      </c>
    </row>
    <row r="367" spans="1:11" x14ac:dyDescent="0.2">
      <c r="A367" s="1" t="s">
        <v>3235</v>
      </c>
      <c r="B367" s="1" t="s">
        <v>3540</v>
      </c>
      <c r="C367" t="s">
        <v>3541</v>
      </c>
      <c r="D367" t="str">
        <f t="shared" si="10"/>
        <v>SNOWFLAKE UNIFIED DISTRICT</v>
      </c>
      <c r="E367" t="str">
        <f t="shared" si="11"/>
        <v>SNOWFLAKE UNIFIED DISTRICT</v>
      </c>
      <c r="F367">
        <v>12533</v>
      </c>
      <c r="G367">
        <v>2718</v>
      </c>
      <c r="H367">
        <v>637</v>
      </c>
      <c r="I367" t="s">
        <v>2878</v>
      </c>
      <c r="J367" s="1" t="s">
        <v>2879</v>
      </c>
      <c r="K367" s="1" t="s">
        <v>2880</v>
      </c>
    </row>
    <row r="368" spans="1:11" x14ac:dyDescent="0.2">
      <c r="A368" s="1" t="s">
        <v>3235</v>
      </c>
      <c r="B368" s="1" t="s">
        <v>3542</v>
      </c>
      <c r="C368" t="s">
        <v>3543</v>
      </c>
      <c r="D368" t="str">
        <f t="shared" si="10"/>
        <v>SOLOMON ELEMENTARY DISTRICT</v>
      </c>
      <c r="E368" t="str">
        <f t="shared" si="11"/>
        <v>SOLOMON ELEMENTARY DISTRICT</v>
      </c>
      <c r="F368">
        <v>2912</v>
      </c>
      <c r="G368">
        <v>391</v>
      </c>
      <c r="H368">
        <v>81</v>
      </c>
      <c r="I368" t="s">
        <v>2878</v>
      </c>
      <c r="J368" s="1" t="s">
        <v>2879</v>
      </c>
      <c r="K368" s="1" t="s">
        <v>2880</v>
      </c>
    </row>
    <row r="369" spans="1:11" x14ac:dyDescent="0.2">
      <c r="A369" s="1" t="s">
        <v>3235</v>
      </c>
      <c r="B369" s="1" t="s">
        <v>3544</v>
      </c>
      <c r="C369" t="s">
        <v>3545</v>
      </c>
      <c r="D369" t="str">
        <f t="shared" si="10"/>
        <v>SOMERTON ELEMENTARY DISTRICT</v>
      </c>
      <c r="E369" t="str">
        <f t="shared" si="11"/>
        <v>SOMERTON ELEMENTARY DISTRICT</v>
      </c>
      <c r="F369">
        <v>22668</v>
      </c>
      <c r="G369">
        <v>3138</v>
      </c>
      <c r="H369">
        <v>1027</v>
      </c>
      <c r="I369" t="s">
        <v>2878</v>
      </c>
      <c r="J369" s="1" t="s">
        <v>2879</v>
      </c>
      <c r="K369" s="1" t="s">
        <v>2880</v>
      </c>
    </row>
    <row r="370" spans="1:11" x14ac:dyDescent="0.2">
      <c r="A370" s="1" t="s">
        <v>3235</v>
      </c>
      <c r="B370" s="1" t="s">
        <v>3546</v>
      </c>
      <c r="C370" t="s">
        <v>3547</v>
      </c>
      <c r="D370" t="str">
        <f t="shared" si="10"/>
        <v>SONOITA ELEMENTARY DISTRICT</v>
      </c>
      <c r="E370" t="str">
        <f t="shared" si="11"/>
        <v>SONOITA ELEMENTARY DISTRICT</v>
      </c>
      <c r="F370">
        <v>1793</v>
      </c>
      <c r="G370">
        <v>117</v>
      </c>
      <c r="H370">
        <v>21</v>
      </c>
      <c r="I370" t="s">
        <v>2878</v>
      </c>
      <c r="J370" s="1" t="s">
        <v>2879</v>
      </c>
      <c r="K370" s="1" t="s">
        <v>2880</v>
      </c>
    </row>
    <row r="371" spans="1:11" x14ac:dyDescent="0.2">
      <c r="A371" s="1" t="s">
        <v>3235</v>
      </c>
      <c r="B371" s="1" t="s">
        <v>3548</v>
      </c>
      <c r="C371" t="s">
        <v>3549</v>
      </c>
      <c r="D371" t="str">
        <f t="shared" si="10"/>
        <v>ST. DAVID UNIFIED DISTRICT</v>
      </c>
      <c r="E371" t="str">
        <f t="shared" si="11"/>
        <v>ST. DAVID UNIFIED DISTRICT</v>
      </c>
      <c r="F371">
        <v>3522</v>
      </c>
      <c r="G371">
        <v>510</v>
      </c>
      <c r="H371">
        <v>94</v>
      </c>
      <c r="I371" t="s">
        <v>2878</v>
      </c>
      <c r="J371" s="1" t="s">
        <v>2879</v>
      </c>
      <c r="K371" s="1" t="s">
        <v>2880</v>
      </c>
    </row>
    <row r="372" spans="1:11" x14ac:dyDescent="0.2">
      <c r="A372" s="1" t="s">
        <v>3235</v>
      </c>
      <c r="B372" s="1" t="s">
        <v>3550</v>
      </c>
      <c r="C372" t="s">
        <v>3551</v>
      </c>
      <c r="D372" t="str">
        <f t="shared" si="10"/>
        <v>ST. JOHNS UNIFIED DISTRICT</v>
      </c>
      <c r="E372" t="str">
        <f t="shared" si="11"/>
        <v>ST. JOHNS UNIFIED DISTRICT</v>
      </c>
      <c r="F372">
        <v>4292</v>
      </c>
      <c r="G372">
        <v>854</v>
      </c>
      <c r="H372">
        <v>231</v>
      </c>
      <c r="I372" t="s">
        <v>2878</v>
      </c>
      <c r="J372" s="1" t="s">
        <v>2879</v>
      </c>
      <c r="K372" s="1" t="s">
        <v>2880</v>
      </c>
    </row>
    <row r="373" spans="1:11" x14ac:dyDescent="0.2">
      <c r="A373" s="1" t="s">
        <v>3235</v>
      </c>
      <c r="B373" s="1" t="s">
        <v>3552</v>
      </c>
      <c r="C373" t="s">
        <v>3553</v>
      </c>
      <c r="D373" t="str">
        <f t="shared" si="10"/>
        <v>STANFIELD ELEMENTARY DISTRICT</v>
      </c>
      <c r="E373" t="str">
        <f t="shared" si="11"/>
        <v>STANFIELD ELEMENTARY DISTRICT</v>
      </c>
      <c r="F373">
        <v>5784</v>
      </c>
      <c r="G373">
        <v>815</v>
      </c>
      <c r="H373">
        <v>139</v>
      </c>
      <c r="I373" t="s">
        <v>2878</v>
      </c>
      <c r="J373" s="1" t="s">
        <v>2879</v>
      </c>
      <c r="K373" s="1" t="s">
        <v>2880</v>
      </c>
    </row>
    <row r="374" spans="1:11" x14ac:dyDescent="0.2">
      <c r="A374" s="1" t="s">
        <v>3235</v>
      </c>
      <c r="B374" s="1" t="s">
        <v>3554</v>
      </c>
      <c r="C374" t="s">
        <v>3555</v>
      </c>
      <c r="D374" t="str">
        <f t="shared" si="10"/>
        <v>SUNNYSIDE UNIFIED DISTRICT</v>
      </c>
      <c r="E374" t="str">
        <f t="shared" si="11"/>
        <v>SUNNYSIDE UNIFIED DISTRICT</v>
      </c>
      <c r="F374">
        <v>90998</v>
      </c>
      <c r="G374">
        <v>19516</v>
      </c>
      <c r="H374">
        <v>7138</v>
      </c>
      <c r="I374" t="s">
        <v>2878</v>
      </c>
      <c r="J374" s="1" t="s">
        <v>2879</v>
      </c>
      <c r="K374" s="1" t="s">
        <v>2880</v>
      </c>
    </row>
    <row r="375" spans="1:11" x14ac:dyDescent="0.2">
      <c r="A375" s="1" t="s">
        <v>3235</v>
      </c>
      <c r="B375" s="1" t="s">
        <v>3556</v>
      </c>
      <c r="C375" t="s">
        <v>3557</v>
      </c>
      <c r="D375" t="str">
        <f t="shared" si="10"/>
        <v>SUPERIOR UNIFIED SCHOOL DISTRICT</v>
      </c>
      <c r="E375" t="str">
        <f t="shared" si="11"/>
        <v>SUPERIOR UNIFIED SCHOOL DISTRICT</v>
      </c>
      <c r="F375">
        <v>3747</v>
      </c>
      <c r="G375">
        <v>585</v>
      </c>
      <c r="H375">
        <v>135</v>
      </c>
      <c r="I375" t="s">
        <v>2878</v>
      </c>
      <c r="J375" s="1" t="s">
        <v>2879</v>
      </c>
      <c r="K375" s="1" t="s">
        <v>2880</v>
      </c>
    </row>
    <row r="376" spans="1:11" x14ac:dyDescent="0.2">
      <c r="A376" s="1" t="s">
        <v>3235</v>
      </c>
      <c r="B376" s="1" t="s">
        <v>3558</v>
      </c>
      <c r="C376" t="s">
        <v>3559</v>
      </c>
      <c r="D376" t="str">
        <f t="shared" si="10"/>
        <v>TANQUE VERDE UNIFIED DISTRICT</v>
      </c>
      <c r="E376" t="str">
        <f t="shared" si="11"/>
        <v>TANQUE VERDE UNIFIED DISTRICT</v>
      </c>
      <c r="F376">
        <v>11902</v>
      </c>
      <c r="G376">
        <v>1899</v>
      </c>
      <c r="H376">
        <v>147</v>
      </c>
      <c r="I376" t="s">
        <v>2878</v>
      </c>
      <c r="J376" s="1" t="s">
        <v>2879</v>
      </c>
      <c r="K376" s="1" t="s">
        <v>2880</v>
      </c>
    </row>
    <row r="377" spans="1:11" x14ac:dyDescent="0.2">
      <c r="A377" s="1" t="s">
        <v>3235</v>
      </c>
      <c r="B377" s="1" t="s">
        <v>3560</v>
      </c>
      <c r="C377" t="s">
        <v>3561</v>
      </c>
      <c r="D377" t="str">
        <f t="shared" si="10"/>
        <v>TEMPE SCHOOL DISTRICT</v>
      </c>
      <c r="E377" t="str">
        <f t="shared" si="11"/>
        <v>TEMPE SCHOOL DISTRICT</v>
      </c>
      <c r="F377">
        <v>159786</v>
      </c>
      <c r="G377">
        <v>12896</v>
      </c>
      <c r="H377">
        <v>3554</v>
      </c>
      <c r="I377" t="s">
        <v>2878</v>
      </c>
      <c r="J377" s="1" t="s">
        <v>2879</v>
      </c>
      <c r="K377" s="1" t="s">
        <v>2880</v>
      </c>
    </row>
    <row r="378" spans="1:11" x14ac:dyDescent="0.2">
      <c r="A378" s="1" t="s">
        <v>3235</v>
      </c>
      <c r="B378" s="1" t="s">
        <v>3562</v>
      </c>
      <c r="C378" t="s">
        <v>3563</v>
      </c>
      <c r="D378" t="str">
        <f t="shared" si="10"/>
        <v>TEMPE UNION HIGH SCHOOL DISTRICT</v>
      </c>
      <c r="E378" t="str">
        <f t="shared" si="11"/>
        <v>TEMPE UNION HIGH SCHOOL DISTRICT</v>
      </c>
      <c r="F378">
        <v>326921</v>
      </c>
      <c r="G378">
        <v>15799</v>
      </c>
      <c r="H378">
        <v>1892</v>
      </c>
      <c r="I378" t="s">
        <v>2878</v>
      </c>
      <c r="J378" s="1" t="s">
        <v>2879</v>
      </c>
      <c r="K378" s="1" t="s">
        <v>2880</v>
      </c>
    </row>
    <row r="379" spans="1:11" x14ac:dyDescent="0.2">
      <c r="A379" s="1" t="s">
        <v>3235</v>
      </c>
      <c r="B379" s="1" t="s">
        <v>3564</v>
      </c>
      <c r="C379" t="s">
        <v>3565</v>
      </c>
      <c r="D379" t="str">
        <f t="shared" si="10"/>
        <v>THATCHER UNIFIED DISTRICT</v>
      </c>
      <c r="E379" t="str">
        <f t="shared" si="11"/>
        <v>THATCHER UNIFIED DISTRICT</v>
      </c>
      <c r="F379">
        <v>7492</v>
      </c>
      <c r="G379">
        <v>1533</v>
      </c>
      <c r="H379">
        <v>328</v>
      </c>
      <c r="I379" t="s">
        <v>2878</v>
      </c>
      <c r="J379" s="1" t="s">
        <v>2879</v>
      </c>
      <c r="K379" s="1" t="s">
        <v>2880</v>
      </c>
    </row>
    <row r="380" spans="1:11" x14ac:dyDescent="0.2">
      <c r="A380" s="1" t="s">
        <v>3235</v>
      </c>
      <c r="B380" s="1" t="s">
        <v>3566</v>
      </c>
      <c r="C380" t="s">
        <v>3567</v>
      </c>
      <c r="D380" t="str">
        <f t="shared" si="10"/>
        <v>TOLLESON ELEMENTARY DISTRICT</v>
      </c>
      <c r="E380" t="str">
        <f t="shared" si="11"/>
        <v>TOLLESON ELEMENTARY DISTRICT</v>
      </c>
      <c r="F380">
        <v>16730</v>
      </c>
      <c r="G380">
        <v>2767</v>
      </c>
      <c r="H380">
        <v>819</v>
      </c>
      <c r="I380" t="s">
        <v>2878</v>
      </c>
      <c r="J380" s="1" t="s">
        <v>2879</v>
      </c>
      <c r="K380" s="1" t="s">
        <v>2880</v>
      </c>
    </row>
    <row r="381" spans="1:11" x14ac:dyDescent="0.2">
      <c r="A381" s="1" t="s">
        <v>3235</v>
      </c>
      <c r="B381" s="1" t="s">
        <v>3568</v>
      </c>
      <c r="C381" t="s">
        <v>3569</v>
      </c>
      <c r="D381" t="str">
        <f t="shared" si="10"/>
        <v>TOLLESON UNION HIGH SCHOOL DISTRICT</v>
      </c>
      <c r="E381" t="str">
        <f t="shared" si="11"/>
        <v>TOLLESON UNION HIGH SCHOOL DISTRICT</v>
      </c>
      <c r="F381">
        <v>183153</v>
      </c>
      <c r="G381">
        <v>12480</v>
      </c>
      <c r="H381">
        <v>2529</v>
      </c>
      <c r="I381" t="s">
        <v>2878</v>
      </c>
      <c r="J381" s="1" t="s">
        <v>2879</v>
      </c>
      <c r="K381" s="1" t="s">
        <v>2880</v>
      </c>
    </row>
    <row r="382" spans="1:11" x14ac:dyDescent="0.2">
      <c r="A382" s="1" t="s">
        <v>3235</v>
      </c>
      <c r="B382" s="1" t="s">
        <v>3570</v>
      </c>
      <c r="C382" t="s">
        <v>3571</v>
      </c>
      <c r="D382" t="str">
        <f t="shared" si="10"/>
        <v>TOLTEC ELEMENTARY DISTRICT</v>
      </c>
      <c r="E382" t="str">
        <f t="shared" si="11"/>
        <v>TOLTEC ELEMENTARY DISTRICT</v>
      </c>
      <c r="F382">
        <v>15812</v>
      </c>
      <c r="G382">
        <v>1953</v>
      </c>
      <c r="H382">
        <v>402</v>
      </c>
      <c r="I382" t="s">
        <v>2878</v>
      </c>
      <c r="J382" s="1" t="s">
        <v>2879</v>
      </c>
      <c r="K382" s="1" t="s">
        <v>2880</v>
      </c>
    </row>
    <row r="383" spans="1:11" x14ac:dyDescent="0.2">
      <c r="A383" s="1" t="s">
        <v>3235</v>
      </c>
      <c r="B383" s="1" t="s">
        <v>3572</v>
      </c>
      <c r="C383" t="s">
        <v>3573</v>
      </c>
      <c r="D383" t="str">
        <f t="shared" si="10"/>
        <v>TOMBSTONE UNIFIED DISTRICT</v>
      </c>
      <c r="E383" t="str">
        <f t="shared" si="11"/>
        <v>TOMBSTONE UNIFIED DISTRICT</v>
      </c>
      <c r="F383">
        <v>7317</v>
      </c>
      <c r="G383">
        <v>1035</v>
      </c>
      <c r="H383">
        <v>327</v>
      </c>
      <c r="I383" t="s">
        <v>2878</v>
      </c>
      <c r="J383" s="1" t="s">
        <v>2879</v>
      </c>
      <c r="K383" s="1" t="s">
        <v>2880</v>
      </c>
    </row>
    <row r="384" spans="1:11" x14ac:dyDescent="0.2">
      <c r="A384" s="1" t="s">
        <v>3235</v>
      </c>
      <c r="B384" s="1" t="s">
        <v>3574</v>
      </c>
      <c r="C384" t="s">
        <v>3575</v>
      </c>
      <c r="D384" t="str">
        <f t="shared" si="10"/>
        <v>TONTO BASIN ELEMENTARY DISTRICT</v>
      </c>
      <c r="E384" t="str">
        <f t="shared" si="11"/>
        <v>TONTO BASIN ELEMENTARY DISTRICT</v>
      </c>
      <c r="F384">
        <v>1633</v>
      </c>
      <c r="G384">
        <v>102</v>
      </c>
      <c r="H384">
        <v>35</v>
      </c>
      <c r="I384" t="s">
        <v>2878</v>
      </c>
      <c r="J384" s="1" t="s">
        <v>2879</v>
      </c>
      <c r="K384" s="1" t="s">
        <v>2880</v>
      </c>
    </row>
    <row r="385" spans="1:11" x14ac:dyDescent="0.2">
      <c r="A385" s="1" t="s">
        <v>3235</v>
      </c>
      <c r="B385" s="1" t="s">
        <v>3576</v>
      </c>
      <c r="C385" t="s">
        <v>3577</v>
      </c>
      <c r="D385" t="str">
        <f t="shared" si="10"/>
        <v>TOPOCK ELEMENTARY DISTRICT</v>
      </c>
      <c r="E385" t="str">
        <f t="shared" si="11"/>
        <v>TOPOCK ELEMENTARY DISTRICT</v>
      </c>
      <c r="F385">
        <v>2564</v>
      </c>
      <c r="G385">
        <v>155</v>
      </c>
      <c r="H385">
        <v>30</v>
      </c>
      <c r="I385" t="s">
        <v>2878</v>
      </c>
      <c r="J385" s="1" t="s">
        <v>2879</v>
      </c>
      <c r="K385" s="1" t="s">
        <v>2880</v>
      </c>
    </row>
    <row r="386" spans="1:11" x14ac:dyDescent="0.2">
      <c r="A386" s="1" t="s">
        <v>3235</v>
      </c>
      <c r="B386" s="1" t="s">
        <v>3578</v>
      </c>
      <c r="C386" t="s">
        <v>3579</v>
      </c>
      <c r="D386" t="str">
        <f t="shared" si="10"/>
        <v>TUBA CITY UNIFIED DISTRICT</v>
      </c>
      <c r="E386" t="str">
        <f t="shared" si="11"/>
        <v>TUBA CITY UNIFIED DISTRICT</v>
      </c>
      <c r="F386">
        <v>16837</v>
      </c>
      <c r="G386">
        <v>3704</v>
      </c>
      <c r="H386">
        <v>1135</v>
      </c>
      <c r="I386" t="s">
        <v>2878</v>
      </c>
      <c r="J386" s="1" t="s">
        <v>2879</v>
      </c>
      <c r="K386" s="1" t="s">
        <v>2880</v>
      </c>
    </row>
    <row r="387" spans="1:11" x14ac:dyDescent="0.2">
      <c r="A387" s="1" t="s">
        <v>3235</v>
      </c>
      <c r="B387" s="1" t="s">
        <v>3580</v>
      </c>
      <c r="C387" t="s">
        <v>3581</v>
      </c>
      <c r="D387" t="str">
        <f t="shared" ref="D387:D450" si="12">UPPER(C387)</f>
        <v>TUCSON UNIFIED DISTRICT</v>
      </c>
      <c r="E387" t="str">
        <f t="shared" ref="E387:E450" si="13">UPPER(TRIM(C387))</f>
        <v>TUCSON UNIFIED DISTRICT</v>
      </c>
      <c r="F387">
        <v>490006</v>
      </c>
      <c r="G387">
        <v>72242</v>
      </c>
      <c r="H387">
        <v>20437</v>
      </c>
      <c r="I387" t="s">
        <v>2878</v>
      </c>
      <c r="J387" s="1" t="s">
        <v>2879</v>
      </c>
      <c r="K387" s="1" t="s">
        <v>2880</v>
      </c>
    </row>
    <row r="388" spans="1:11" x14ac:dyDescent="0.2">
      <c r="A388" s="1" t="s">
        <v>3235</v>
      </c>
      <c r="B388" s="1" t="s">
        <v>3582</v>
      </c>
      <c r="C388" t="s">
        <v>3583</v>
      </c>
      <c r="D388" t="str">
        <f t="shared" si="12"/>
        <v>UNION ELEMENTARY DISTRICT</v>
      </c>
      <c r="E388" t="str">
        <f t="shared" si="13"/>
        <v>UNION ELEMENTARY DISTRICT</v>
      </c>
      <c r="F388">
        <v>15532</v>
      </c>
      <c r="G388">
        <v>2828</v>
      </c>
      <c r="H388">
        <v>598</v>
      </c>
      <c r="I388" t="s">
        <v>2878</v>
      </c>
      <c r="J388" s="1" t="s">
        <v>2879</v>
      </c>
      <c r="K388" s="1" t="s">
        <v>2880</v>
      </c>
    </row>
    <row r="389" spans="1:11" x14ac:dyDescent="0.2">
      <c r="A389" s="1" t="s">
        <v>3235</v>
      </c>
      <c r="B389" s="1" t="s">
        <v>3584</v>
      </c>
      <c r="C389" t="s">
        <v>3585</v>
      </c>
      <c r="D389" t="str">
        <f t="shared" si="12"/>
        <v>VAIL UNIFIED DISTRICT</v>
      </c>
      <c r="E389" t="str">
        <f t="shared" si="13"/>
        <v>VAIL UNIFIED DISTRICT</v>
      </c>
      <c r="F389">
        <v>54458</v>
      </c>
      <c r="G389">
        <v>10878</v>
      </c>
      <c r="H389">
        <v>842</v>
      </c>
      <c r="I389" t="s">
        <v>2878</v>
      </c>
      <c r="J389" s="1" t="s">
        <v>2879</v>
      </c>
      <c r="K389" s="1" t="s">
        <v>2880</v>
      </c>
    </row>
    <row r="390" spans="1:11" x14ac:dyDescent="0.2">
      <c r="A390" s="1" t="s">
        <v>3235</v>
      </c>
      <c r="B390" s="1" t="s">
        <v>3586</v>
      </c>
      <c r="C390" t="s">
        <v>3587</v>
      </c>
      <c r="D390" t="str">
        <f t="shared" si="12"/>
        <v>VALENTINE ELEMENTARY DISTRICT</v>
      </c>
      <c r="E390" t="str">
        <f t="shared" si="13"/>
        <v>VALENTINE ELEMENTARY DISTRICT</v>
      </c>
      <c r="F390">
        <v>255</v>
      </c>
      <c r="G390">
        <v>37</v>
      </c>
      <c r="H390">
        <v>8</v>
      </c>
      <c r="I390" t="s">
        <v>2878</v>
      </c>
      <c r="J390" s="1" t="s">
        <v>2879</v>
      </c>
      <c r="K390" s="1" t="s">
        <v>2880</v>
      </c>
    </row>
    <row r="391" spans="1:11" x14ac:dyDescent="0.2">
      <c r="A391" s="1" t="s">
        <v>3235</v>
      </c>
      <c r="B391" s="1" t="s">
        <v>3588</v>
      </c>
      <c r="C391" t="s">
        <v>3589</v>
      </c>
      <c r="D391" t="str">
        <f t="shared" si="12"/>
        <v>VALLEY UNION HIGH SCHOOL DISTRICT</v>
      </c>
      <c r="E391" t="str">
        <f t="shared" si="13"/>
        <v>VALLEY UNION HIGH SCHOOL DISTRICT</v>
      </c>
      <c r="F391">
        <v>3728</v>
      </c>
      <c r="G391">
        <v>172</v>
      </c>
      <c r="H391">
        <v>37</v>
      </c>
      <c r="I391" t="s">
        <v>2878</v>
      </c>
      <c r="J391" s="1" t="s">
        <v>2879</v>
      </c>
      <c r="K391" s="1" t="s">
        <v>2880</v>
      </c>
    </row>
    <row r="392" spans="1:11" x14ac:dyDescent="0.2">
      <c r="A392" s="1" t="s">
        <v>3235</v>
      </c>
      <c r="B392" s="1" t="s">
        <v>3590</v>
      </c>
      <c r="C392" t="s">
        <v>3591</v>
      </c>
      <c r="D392" t="str">
        <f t="shared" si="12"/>
        <v>VERNON ELEMENTARY DISTRICT</v>
      </c>
      <c r="E392" t="str">
        <f t="shared" si="13"/>
        <v>VERNON ELEMENTARY DISTRICT</v>
      </c>
      <c r="F392">
        <v>1974</v>
      </c>
      <c r="G392">
        <v>283</v>
      </c>
      <c r="H392">
        <v>85</v>
      </c>
      <c r="I392" t="s">
        <v>2878</v>
      </c>
      <c r="J392" s="1" t="s">
        <v>2879</v>
      </c>
      <c r="K392" s="1" t="s">
        <v>2880</v>
      </c>
    </row>
    <row r="393" spans="1:11" x14ac:dyDescent="0.2">
      <c r="A393" s="1" t="s">
        <v>3235</v>
      </c>
      <c r="B393" s="1" t="s">
        <v>3592</v>
      </c>
      <c r="C393" t="s">
        <v>3593</v>
      </c>
      <c r="D393" t="str">
        <f t="shared" si="12"/>
        <v>WALNUT GROVE ELEMENTARY DISTRICT</v>
      </c>
      <c r="E393" t="str">
        <f t="shared" si="13"/>
        <v>WALNUT GROVE ELEMENTARY DISTRICT</v>
      </c>
      <c r="F393">
        <v>109</v>
      </c>
      <c r="G393">
        <v>1</v>
      </c>
      <c r="H393">
        <v>1</v>
      </c>
      <c r="I393" t="s">
        <v>2878</v>
      </c>
      <c r="J393" s="1" t="s">
        <v>2879</v>
      </c>
      <c r="K393" s="1" t="s">
        <v>2880</v>
      </c>
    </row>
    <row r="394" spans="1:11" x14ac:dyDescent="0.2">
      <c r="A394" s="1" t="s">
        <v>3235</v>
      </c>
      <c r="B394" s="1" t="s">
        <v>3594</v>
      </c>
      <c r="C394" t="s">
        <v>3595</v>
      </c>
      <c r="D394" t="str">
        <f t="shared" si="12"/>
        <v>WASHINGTON ELEMENTARY DISTRICT</v>
      </c>
      <c r="E394" t="str">
        <f t="shared" si="13"/>
        <v>WASHINGTON ELEMENTARY DISTRICT</v>
      </c>
      <c r="F394">
        <v>250935</v>
      </c>
      <c r="G394">
        <v>28934</v>
      </c>
      <c r="H394">
        <v>8946</v>
      </c>
      <c r="I394" t="s">
        <v>2878</v>
      </c>
      <c r="J394" s="1" t="s">
        <v>2879</v>
      </c>
      <c r="K394" s="1" t="s">
        <v>2880</v>
      </c>
    </row>
    <row r="395" spans="1:11" x14ac:dyDescent="0.2">
      <c r="A395" s="1" t="s">
        <v>3235</v>
      </c>
      <c r="B395" s="1" t="s">
        <v>3596</v>
      </c>
      <c r="C395" t="s">
        <v>3597</v>
      </c>
      <c r="D395" t="str">
        <f t="shared" si="12"/>
        <v>WELLTON ELEMENTARY DISTRICT</v>
      </c>
      <c r="E395" t="str">
        <f t="shared" si="13"/>
        <v>WELLTON ELEMENTARY DISTRICT</v>
      </c>
      <c r="F395">
        <v>4242</v>
      </c>
      <c r="G395">
        <v>346</v>
      </c>
      <c r="H395">
        <v>112</v>
      </c>
      <c r="I395" t="s">
        <v>2878</v>
      </c>
      <c r="J395" s="1" t="s">
        <v>2879</v>
      </c>
      <c r="K395" s="1" t="s">
        <v>2880</v>
      </c>
    </row>
    <row r="396" spans="1:11" x14ac:dyDescent="0.2">
      <c r="A396" s="1" t="s">
        <v>3235</v>
      </c>
      <c r="B396" s="1" t="s">
        <v>3598</v>
      </c>
      <c r="C396" t="s">
        <v>3599</v>
      </c>
      <c r="D396" t="str">
        <f t="shared" si="12"/>
        <v>WENDEN ELEMENTARY DISTRICT</v>
      </c>
      <c r="E396" t="str">
        <f t="shared" si="13"/>
        <v>WENDEN ELEMENTARY DISTRICT</v>
      </c>
      <c r="F396">
        <v>808</v>
      </c>
      <c r="G396">
        <v>100</v>
      </c>
      <c r="H396">
        <v>48</v>
      </c>
      <c r="I396" t="s">
        <v>2878</v>
      </c>
      <c r="J396" s="1" t="s">
        <v>2879</v>
      </c>
      <c r="K396" s="1" t="s">
        <v>2880</v>
      </c>
    </row>
    <row r="397" spans="1:11" x14ac:dyDescent="0.2">
      <c r="A397" s="1" t="s">
        <v>3235</v>
      </c>
      <c r="B397" s="1" t="s">
        <v>3600</v>
      </c>
      <c r="C397" t="s">
        <v>3601</v>
      </c>
      <c r="D397" t="str">
        <f t="shared" si="12"/>
        <v>WHITERIVER UNIFIED DISTRICT</v>
      </c>
      <c r="E397" t="str">
        <f t="shared" si="13"/>
        <v>WHITERIVER UNIFIED DISTRICT</v>
      </c>
      <c r="F397">
        <v>13118</v>
      </c>
      <c r="G397">
        <v>3041</v>
      </c>
      <c r="H397">
        <v>1281</v>
      </c>
      <c r="I397" t="s">
        <v>2878</v>
      </c>
      <c r="J397" s="1" t="s">
        <v>2879</v>
      </c>
      <c r="K397" s="1" t="s">
        <v>2880</v>
      </c>
    </row>
    <row r="398" spans="1:11" x14ac:dyDescent="0.2">
      <c r="A398" s="1" t="s">
        <v>3235</v>
      </c>
      <c r="B398" s="1" t="s">
        <v>3602</v>
      </c>
      <c r="C398" t="s">
        <v>3603</v>
      </c>
      <c r="D398" t="str">
        <f t="shared" si="12"/>
        <v>WICKENBURG UNIFIED DISTRICT</v>
      </c>
      <c r="E398" t="str">
        <f t="shared" si="13"/>
        <v>WICKENBURG UNIFIED DISTRICT</v>
      </c>
      <c r="F398">
        <v>12437</v>
      </c>
      <c r="G398">
        <v>1414</v>
      </c>
      <c r="H398">
        <v>366</v>
      </c>
      <c r="I398" t="s">
        <v>2878</v>
      </c>
      <c r="J398" s="1" t="s">
        <v>2879</v>
      </c>
      <c r="K398" s="1" t="s">
        <v>2880</v>
      </c>
    </row>
    <row r="399" spans="1:11" x14ac:dyDescent="0.2">
      <c r="A399" s="1" t="s">
        <v>3235</v>
      </c>
      <c r="B399" s="1" t="s">
        <v>3604</v>
      </c>
      <c r="C399" t="s">
        <v>3605</v>
      </c>
      <c r="D399" t="str">
        <f t="shared" si="12"/>
        <v>WILLCOX UNIFIED DISTRICT</v>
      </c>
      <c r="E399" t="str">
        <f t="shared" si="13"/>
        <v>WILLCOX UNIFIED DISTRICT</v>
      </c>
      <c r="F399">
        <v>8170</v>
      </c>
      <c r="G399">
        <v>1473</v>
      </c>
      <c r="H399">
        <v>420</v>
      </c>
      <c r="I399" t="s">
        <v>2878</v>
      </c>
      <c r="J399" s="1" t="s">
        <v>2879</v>
      </c>
      <c r="K399" s="1" t="s">
        <v>2880</v>
      </c>
    </row>
    <row r="400" spans="1:11" x14ac:dyDescent="0.2">
      <c r="A400" s="1" t="s">
        <v>3235</v>
      </c>
      <c r="B400" s="1" t="s">
        <v>3606</v>
      </c>
      <c r="C400" t="s">
        <v>3607</v>
      </c>
      <c r="D400" t="str">
        <f t="shared" si="12"/>
        <v>WILLIAMS UNIFIED DISTRICT</v>
      </c>
      <c r="E400" t="str">
        <f t="shared" si="13"/>
        <v>WILLIAMS UNIFIED DISTRICT</v>
      </c>
      <c r="F400">
        <v>6020</v>
      </c>
      <c r="G400">
        <v>898</v>
      </c>
      <c r="H400">
        <v>258</v>
      </c>
      <c r="I400" t="s">
        <v>2878</v>
      </c>
      <c r="J400" s="1" t="s">
        <v>2879</v>
      </c>
      <c r="K400" s="1" t="s">
        <v>2880</v>
      </c>
    </row>
    <row r="401" spans="1:11" x14ac:dyDescent="0.2">
      <c r="A401" s="1" t="s">
        <v>3235</v>
      </c>
      <c r="B401" s="1" t="s">
        <v>3608</v>
      </c>
      <c r="C401" t="s">
        <v>3609</v>
      </c>
      <c r="D401" t="str">
        <f t="shared" si="12"/>
        <v>WILLIAMSON VALLEY ELEMENTARY SCHOOL DISTRICT</v>
      </c>
      <c r="E401" t="str">
        <f t="shared" si="13"/>
        <v>WILLIAMSON VALLEY ELEMENTARY SCHOOL DISTRICT</v>
      </c>
      <c r="F401">
        <v>649</v>
      </c>
      <c r="G401">
        <v>57</v>
      </c>
      <c r="H401">
        <v>9</v>
      </c>
      <c r="I401" t="s">
        <v>2878</v>
      </c>
      <c r="J401" s="1" t="s">
        <v>2879</v>
      </c>
      <c r="K401" s="1" t="s">
        <v>2880</v>
      </c>
    </row>
    <row r="402" spans="1:11" x14ac:dyDescent="0.2">
      <c r="A402" s="1" t="s">
        <v>3235</v>
      </c>
      <c r="B402" s="1" t="s">
        <v>3610</v>
      </c>
      <c r="C402" t="s">
        <v>3611</v>
      </c>
      <c r="D402" t="str">
        <f t="shared" si="12"/>
        <v>WILSON ELEMENTARY DISTRICT</v>
      </c>
      <c r="E402" t="str">
        <f t="shared" si="13"/>
        <v>WILSON ELEMENTARY DISTRICT</v>
      </c>
      <c r="F402">
        <v>4282</v>
      </c>
      <c r="G402">
        <v>614</v>
      </c>
      <c r="H402">
        <v>271</v>
      </c>
      <c r="I402" t="s">
        <v>2878</v>
      </c>
      <c r="J402" s="1" t="s">
        <v>2879</v>
      </c>
      <c r="K402" s="1" t="s">
        <v>2880</v>
      </c>
    </row>
    <row r="403" spans="1:11" x14ac:dyDescent="0.2">
      <c r="A403" s="1" t="s">
        <v>3235</v>
      </c>
      <c r="B403" s="1" t="s">
        <v>3612</v>
      </c>
      <c r="C403" t="s">
        <v>3613</v>
      </c>
      <c r="D403" t="str">
        <f t="shared" si="12"/>
        <v>WINDOW ROCK UNIFIED DISTRICT</v>
      </c>
      <c r="E403" t="str">
        <f t="shared" si="13"/>
        <v>WINDOW ROCK UNIFIED DISTRICT</v>
      </c>
      <c r="F403">
        <v>12108</v>
      </c>
      <c r="G403">
        <v>2642</v>
      </c>
      <c r="H403">
        <v>1059</v>
      </c>
      <c r="I403" t="s">
        <v>2878</v>
      </c>
      <c r="J403" s="1" t="s">
        <v>2879</v>
      </c>
      <c r="K403" s="1" t="s">
        <v>2880</v>
      </c>
    </row>
    <row r="404" spans="1:11" x14ac:dyDescent="0.2">
      <c r="A404" s="1" t="s">
        <v>3235</v>
      </c>
      <c r="B404" s="1" t="s">
        <v>3614</v>
      </c>
      <c r="C404" t="s">
        <v>3615</v>
      </c>
      <c r="D404" t="str">
        <f t="shared" si="12"/>
        <v>WINSLOW UNIFIED DISTRICT</v>
      </c>
      <c r="E404" t="str">
        <f t="shared" si="13"/>
        <v>WINSLOW UNIFIED DISTRICT</v>
      </c>
      <c r="F404">
        <v>11831</v>
      </c>
      <c r="G404">
        <v>2178</v>
      </c>
      <c r="H404">
        <v>797</v>
      </c>
      <c r="I404" t="s">
        <v>2878</v>
      </c>
      <c r="J404" s="1" t="s">
        <v>2879</v>
      </c>
      <c r="K404" s="1" t="s">
        <v>2880</v>
      </c>
    </row>
    <row r="405" spans="1:11" x14ac:dyDescent="0.2">
      <c r="A405" s="1" t="s">
        <v>3235</v>
      </c>
      <c r="B405" s="1" t="s">
        <v>3616</v>
      </c>
      <c r="C405" t="s">
        <v>3617</v>
      </c>
      <c r="D405" t="str">
        <f t="shared" si="12"/>
        <v>YARNELL ELEMENTARY DISTRICT</v>
      </c>
      <c r="E405" t="str">
        <f t="shared" si="13"/>
        <v>YARNELL ELEMENTARY DISTRICT</v>
      </c>
      <c r="F405">
        <v>1263</v>
      </c>
      <c r="G405">
        <v>65</v>
      </c>
      <c r="H405">
        <v>20</v>
      </c>
      <c r="I405" t="s">
        <v>2878</v>
      </c>
      <c r="J405" s="1" t="s">
        <v>2879</v>
      </c>
      <c r="K405" s="1" t="s">
        <v>2880</v>
      </c>
    </row>
    <row r="406" spans="1:11" x14ac:dyDescent="0.2">
      <c r="A406" s="1" t="s">
        <v>3235</v>
      </c>
      <c r="B406" s="1" t="s">
        <v>3618</v>
      </c>
      <c r="C406" t="s">
        <v>3619</v>
      </c>
      <c r="D406" t="str">
        <f t="shared" si="12"/>
        <v>YOUNG ELEMENTARY SCHOOL DISTRICT</v>
      </c>
      <c r="E406" t="str">
        <f t="shared" si="13"/>
        <v>YOUNG ELEMENTARY SCHOOL DISTRICT</v>
      </c>
      <c r="F406">
        <v>884</v>
      </c>
      <c r="G406">
        <v>94</v>
      </c>
      <c r="H406">
        <v>20</v>
      </c>
      <c r="I406" t="s">
        <v>2878</v>
      </c>
      <c r="J406" s="1" t="s">
        <v>2879</v>
      </c>
      <c r="K406" s="1" t="s">
        <v>2880</v>
      </c>
    </row>
    <row r="407" spans="1:11" x14ac:dyDescent="0.2">
      <c r="A407" s="1" t="s">
        <v>3235</v>
      </c>
      <c r="B407" s="1" t="s">
        <v>3620</v>
      </c>
      <c r="C407" t="s">
        <v>3621</v>
      </c>
      <c r="D407" t="str">
        <f t="shared" si="12"/>
        <v>YUCCA ELEMENTARY DISTRICT</v>
      </c>
      <c r="E407" t="str">
        <f t="shared" si="13"/>
        <v>YUCCA ELEMENTARY DISTRICT</v>
      </c>
      <c r="F407">
        <v>703</v>
      </c>
      <c r="G407">
        <v>48</v>
      </c>
      <c r="H407">
        <v>8</v>
      </c>
      <c r="I407" t="s">
        <v>2878</v>
      </c>
      <c r="J407" s="1" t="s">
        <v>2879</v>
      </c>
      <c r="K407" s="1" t="s">
        <v>2880</v>
      </c>
    </row>
    <row r="408" spans="1:11" x14ac:dyDescent="0.2">
      <c r="A408" s="1" t="s">
        <v>3235</v>
      </c>
      <c r="B408" s="1" t="s">
        <v>3622</v>
      </c>
      <c r="C408" t="s">
        <v>3623</v>
      </c>
      <c r="D408" t="str">
        <f t="shared" si="12"/>
        <v>YUMA ELEMENTARY DISTRICT</v>
      </c>
      <c r="E408" t="str">
        <f t="shared" si="13"/>
        <v>YUMA ELEMENTARY DISTRICT</v>
      </c>
      <c r="F408">
        <v>104278</v>
      </c>
      <c r="G408">
        <v>10589</v>
      </c>
      <c r="H408">
        <v>2680</v>
      </c>
      <c r="I408" t="s">
        <v>2878</v>
      </c>
      <c r="J408" s="1" t="s">
        <v>2879</v>
      </c>
      <c r="K408" s="1" t="s">
        <v>2880</v>
      </c>
    </row>
    <row r="409" spans="1:11" x14ac:dyDescent="0.2">
      <c r="A409" s="1" t="s">
        <v>3235</v>
      </c>
      <c r="B409" s="1" t="s">
        <v>3624</v>
      </c>
      <c r="C409" t="s">
        <v>3625</v>
      </c>
      <c r="D409" t="str">
        <f t="shared" si="12"/>
        <v>YUMA UNION HIGH SCHOOL DISTRICT</v>
      </c>
      <c r="E409" t="str">
        <f t="shared" si="13"/>
        <v>YUMA UNION HIGH SCHOOL DISTRICT</v>
      </c>
      <c r="F409">
        <v>198941</v>
      </c>
      <c r="G409">
        <v>11785</v>
      </c>
      <c r="H409">
        <v>3236</v>
      </c>
      <c r="I409" t="s">
        <v>2878</v>
      </c>
      <c r="J409" s="1" t="s">
        <v>2879</v>
      </c>
      <c r="K409" s="1" t="s">
        <v>2880</v>
      </c>
    </row>
    <row r="410" spans="1:11" x14ac:dyDescent="0.2">
      <c r="A410" s="1" t="s">
        <v>3626</v>
      </c>
      <c r="B410" s="1" t="s">
        <v>3049</v>
      </c>
      <c r="C410" t="s">
        <v>3627</v>
      </c>
      <c r="D410" t="str">
        <f t="shared" si="12"/>
        <v>ALMA SCHOOL DISTRICT</v>
      </c>
      <c r="E410" t="str">
        <f t="shared" si="13"/>
        <v>ALMA SCHOOL DISTRICT</v>
      </c>
      <c r="F410">
        <v>16171</v>
      </c>
      <c r="G410">
        <v>3108</v>
      </c>
      <c r="H410">
        <v>693</v>
      </c>
      <c r="I410" t="s">
        <v>2878</v>
      </c>
      <c r="J410" s="1" t="s">
        <v>2879</v>
      </c>
      <c r="K410" s="1" t="s">
        <v>2880</v>
      </c>
    </row>
    <row r="411" spans="1:11" x14ac:dyDescent="0.2">
      <c r="A411" s="1" t="s">
        <v>3626</v>
      </c>
      <c r="B411" s="1" t="s">
        <v>3628</v>
      </c>
      <c r="C411" t="s">
        <v>3629</v>
      </c>
      <c r="D411" t="str">
        <f t="shared" si="12"/>
        <v>ALPENA SCHOOL DISTRICT</v>
      </c>
      <c r="E411" t="str">
        <f t="shared" si="13"/>
        <v>ALPENA SCHOOL DISTRICT</v>
      </c>
      <c r="F411">
        <v>2986</v>
      </c>
      <c r="G411">
        <v>536</v>
      </c>
      <c r="H411">
        <v>148</v>
      </c>
      <c r="I411" t="s">
        <v>2878</v>
      </c>
      <c r="J411" s="1" t="s">
        <v>2879</v>
      </c>
      <c r="K411" s="1" t="s">
        <v>2880</v>
      </c>
    </row>
    <row r="412" spans="1:11" x14ac:dyDescent="0.2">
      <c r="A412" s="1" t="s">
        <v>3626</v>
      </c>
      <c r="B412" s="1" t="s">
        <v>3063</v>
      </c>
      <c r="C412" t="s">
        <v>3630</v>
      </c>
      <c r="D412" t="str">
        <f t="shared" si="12"/>
        <v>ARKADELPHIA SCHOOL DISTRICT</v>
      </c>
      <c r="E412" t="str">
        <f t="shared" si="13"/>
        <v>ARKADELPHIA SCHOOL DISTRICT</v>
      </c>
      <c r="F412">
        <v>16019</v>
      </c>
      <c r="G412">
        <v>1994</v>
      </c>
      <c r="H412">
        <v>468</v>
      </c>
      <c r="I412" t="s">
        <v>2878</v>
      </c>
      <c r="J412" s="1" t="s">
        <v>2879</v>
      </c>
      <c r="K412" s="1" t="s">
        <v>2880</v>
      </c>
    </row>
    <row r="413" spans="1:11" x14ac:dyDescent="0.2">
      <c r="A413" s="1" t="s">
        <v>3626</v>
      </c>
      <c r="B413" s="1" t="s">
        <v>3071</v>
      </c>
      <c r="C413" t="s">
        <v>3631</v>
      </c>
      <c r="D413" t="str">
        <f t="shared" si="12"/>
        <v>ARMOREL SCHOOL DISTRICT</v>
      </c>
      <c r="E413" t="str">
        <f t="shared" si="13"/>
        <v>ARMOREL SCHOOL DISTRICT</v>
      </c>
      <c r="F413">
        <v>1353</v>
      </c>
      <c r="G413">
        <v>311</v>
      </c>
      <c r="H413">
        <v>50</v>
      </c>
      <c r="I413" t="s">
        <v>2878</v>
      </c>
      <c r="J413" s="1" t="s">
        <v>2879</v>
      </c>
      <c r="K413" s="1" t="s">
        <v>2880</v>
      </c>
    </row>
    <row r="414" spans="1:11" x14ac:dyDescent="0.2">
      <c r="A414" s="1" t="s">
        <v>3626</v>
      </c>
      <c r="B414" s="1" t="s">
        <v>3073</v>
      </c>
      <c r="C414" t="s">
        <v>3632</v>
      </c>
      <c r="D414" t="str">
        <f t="shared" si="12"/>
        <v>ASHDOWN SCHOOL DISTRICT</v>
      </c>
      <c r="E414" t="str">
        <f t="shared" si="13"/>
        <v>ASHDOWN SCHOOL DISTRICT</v>
      </c>
      <c r="F414">
        <v>9205</v>
      </c>
      <c r="G414">
        <v>1461</v>
      </c>
      <c r="H414">
        <v>359</v>
      </c>
      <c r="I414" t="s">
        <v>2878</v>
      </c>
      <c r="J414" s="1" t="s">
        <v>2879</v>
      </c>
      <c r="K414" s="1" t="s">
        <v>2880</v>
      </c>
    </row>
    <row r="415" spans="1:11" x14ac:dyDescent="0.2">
      <c r="A415" s="1" t="s">
        <v>3626</v>
      </c>
      <c r="B415" s="1" t="s">
        <v>3075</v>
      </c>
      <c r="C415" t="s">
        <v>3633</v>
      </c>
      <c r="D415" t="str">
        <f t="shared" si="12"/>
        <v>ATKINS PUBLIC SCHOOLS</v>
      </c>
      <c r="E415" t="str">
        <f t="shared" si="13"/>
        <v>ATKINS PUBLIC SCHOOLS</v>
      </c>
      <c r="F415">
        <v>6818</v>
      </c>
      <c r="G415">
        <v>1208</v>
      </c>
      <c r="H415">
        <v>199</v>
      </c>
      <c r="I415" t="s">
        <v>2878</v>
      </c>
      <c r="J415" s="1" t="s">
        <v>2879</v>
      </c>
      <c r="K415" s="1" t="s">
        <v>2880</v>
      </c>
    </row>
    <row r="416" spans="1:11" x14ac:dyDescent="0.2">
      <c r="A416" s="1" t="s">
        <v>3626</v>
      </c>
      <c r="B416" s="1" t="s">
        <v>3085</v>
      </c>
      <c r="C416" t="s">
        <v>3634</v>
      </c>
      <c r="D416" t="str">
        <f t="shared" si="12"/>
        <v>AUGUSTA SCHOOL DISTRICT</v>
      </c>
      <c r="E416" t="str">
        <f t="shared" si="13"/>
        <v>AUGUSTA SCHOOL DISTRICT</v>
      </c>
      <c r="F416">
        <v>3253</v>
      </c>
      <c r="G416">
        <v>468</v>
      </c>
      <c r="H416">
        <v>179</v>
      </c>
      <c r="I416" t="s">
        <v>2878</v>
      </c>
      <c r="J416" s="1" t="s">
        <v>2879</v>
      </c>
      <c r="K416" s="1" t="s">
        <v>2880</v>
      </c>
    </row>
    <row r="417" spans="1:11" x14ac:dyDescent="0.2">
      <c r="A417" s="1" t="s">
        <v>3626</v>
      </c>
      <c r="B417" s="1" t="s">
        <v>3087</v>
      </c>
      <c r="C417" t="s">
        <v>3635</v>
      </c>
      <c r="D417" t="str">
        <f t="shared" si="12"/>
        <v>BALD KNOB SCHOOL DISTRICT</v>
      </c>
      <c r="E417" t="str">
        <f t="shared" si="13"/>
        <v>BALD KNOB SCHOOL DISTRICT</v>
      </c>
      <c r="F417">
        <v>7504</v>
      </c>
      <c r="G417">
        <v>1373</v>
      </c>
      <c r="H417">
        <v>348</v>
      </c>
      <c r="I417" t="s">
        <v>2878</v>
      </c>
      <c r="J417" s="1" t="s">
        <v>2879</v>
      </c>
      <c r="K417" s="1" t="s">
        <v>2880</v>
      </c>
    </row>
    <row r="418" spans="1:11" x14ac:dyDescent="0.2">
      <c r="A418" s="1" t="s">
        <v>3626</v>
      </c>
      <c r="B418" s="1" t="s">
        <v>3089</v>
      </c>
      <c r="C418" t="s">
        <v>3636</v>
      </c>
      <c r="D418" t="str">
        <f t="shared" si="12"/>
        <v>BARTON-LEXA SCHOOL DISTRICT</v>
      </c>
      <c r="E418" t="str">
        <f t="shared" si="13"/>
        <v>BARTON-LEXA SCHOOL DISTRICT</v>
      </c>
      <c r="F418">
        <v>2820</v>
      </c>
      <c r="G418">
        <v>543</v>
      </c>
      <c r="H418">
        <v>166</v>
      </c>
      <c r="I418" t="s">
        <v>2878</v>
      </c>
      <c r="J418" s="1" t="s">
        <v>2879</v>
      </c>
      <c r="K418" s="1" t="s">
        <v>2880</v>
      </c>
    </row>
    <row r="419" spans="1:11" x14ac:dyDescent="0.2">
      <c r="A419" s="1" t="s">
        <v>3626</v>
      </c>
      <c r="B419" s="1" t="s">
        <v>3637</v>
      </c>
      <c r="C419" t="s">
        <v>3638</v>
      </c>
      <c r="D419" t="str">
        <f t="shared" si="12"/>
        <v>BATESVILLE SCHOOL DISTRICT</v>
      </c>
      <c r="E419" t="str">
        <f t="shared" si="13"/>
        <v>BATESVILLE SCHOOL DISTRICT</v>
      </c>
      <c r="F419">
        <v>19852</v>
      </c>
      <c r="G419">
        <v>3400</v>
      </c>
      <c r="H419">
        <v>682</v>
      </c>
      <c r="I419" t="s">
        <v>2878</v>
      </c>
      <c r="J419" s="1" t="s">
        <v>2879</v>
      </c>
      <c r="K419" s="1" t="s">
        <v>2880</v>
      </c>
    </row>
    <row r="420" spans="1:11" x14ac:dyDescent="0.2">
      <c r="A420" s="1" t="s">
        <v>3626</v>
      </c>
      <c r="B420" s="1" t="s">
        <v>3093</v>
      </c>
      <c r="C420" t="s">
        <v>3639</v>
      </c>
      <c r="D420" t="str">
        <f t="shared" si="12"/>
        <v>BAUXITE SCHOOL DISTRICT</v>
      </c>
      <c r="E420" t="str">
        <f t="shared" si="13"/>
        <v>BAUXITE SCHOOL DISTRICT</v>
      </c>
      <c r="F420">
        <v>6728</v>
      </c>
      <c r="G420">
        <v>1263</v>
      </c>
      <c r="H420">
        <v>135</v>
      </c>
      <c r="I420" t="s">
        <v>2878</v>
      </c>
      <c r="J420" s="1" t="s">
        <v>2879</v>
      </c>
      <c r="K420" s="1" t="s">
        <v>2880</v>
      </c>
    </row>
    <row r="421" spans="1:11" x14ac:dyDescent="0.2">
      <c r="A421" s="1" t="s">
        <v>3626</v>
      </c>
      <c r="B421" s="1" t="s">
        <v>3097</v>
      </c>
      <c r="C421" t="s">
        <v>3640</v>
      </c>
      <c r="D421" t="str">
        <f t="shared" si="12"/>
        <v>BAY SCHOOL DISTRICT</v>
      </c>
      <c r="E421" t="str">
        <f t="shared" si="13"/>
        <v>BAY SCHOOL DISTRICT</v>
      </c>
      <c r="F421">
        <v>3218</v>
      </c>
      <c r="G421">
        <v>571</v>
      </c>
      <c r="H421">
        <v>87</v>
      </c>
      <c r="I421" t="s">
        <v>2878</v>
      </c>
      <c r="J421" s="1" t="s">
        <v>2879</v>
      </c>
      <c r="K421" s="1" t="s">
        <v>2880</v>
      </c>
    </row>
    <row r="422" spans="1:11" x14ac:dyDescent="0.2">
      <c r="A422" s="1" t="s">
        <v>3626</v>
      </c>
      <c r="B422" s="1" t="s">
        <v>3641</v>
      </c>
      <c r="C422" t="s">
        <v>3642</v>
      </c>
      <c r="D422" t="str">
        <f t="shared" si="12"/>
        <v>BEARDEN SCHOOL DISTRICT</v>
      </c>
      <c r="E422" t="str">
        <f t="shared" si="13"/>
        <v>BEARDEN SCHOOL DISTRICT</v>
      </c>
      <c r="F422">
        <v>3251</v>
      </c>
      <c r="G422">
        <v>513</v>
      </c>
      <c r="H422">
        <v>149</v>
      </c>
      <c r="I422" t="s">
        <v>2878</v>
      </c>
      <c r="J422" s="1" t="s">
        <v>2879</v>
      </c>
      <c r="K422" s="1" t="s">
        <v>2880</v>
      </c>
    </row>
    <row r="423" spans="1:11" x14ac:dyDescent="0.2">
      <c r="A423" s="1" t="s">
        <v>3626</v>
      </c>
      <c r="B423" s="1" t="s">
        <v>3101</v>
      </c>
      <c r="C423" t="s">
        <v>3643</v>
      </c>
      <c r="D423" t="str">
        <f t="shared" si="12"/>
        <v>BEEBE SCHOOL DISTRICT</v>
      </c>
      <c r="E423" t="str">
        <f t="shared" si="13"/>
        <v>BEEBE SCHOOL DISTRICT</v>
      </c>
      <c r="F423">
        <v>17926</v>
      </c>
      <c r="G423">
        <v>3488</v>
      </c>
      <c r="H423">
        <v>639</v>
      </c>
      <c r="I423" t="s">
        <v>2878</v>
      </c>
      <c r="J423" s="1" t="s">
        <v>2879</v>
      </c>
      <c r="K423" s="1" t="s">
        <v>2880</v>
      </c>
    </row>
    <row r="424" spans="1:11" x14ac:dyDescent="0.2">
      <c r="A424" s="1" t="s">
        <v>3626</v>
      </c>
      <c r="B424" s="1" t="s">
        <v>3644</v>
      </c>
      <c r="C424" t="s">
        <v>3645</v>
      </c>
      <c r="D424" t="str">
        <f t="shared" si="12"/>
        <v>BENTON SCHOOL DISTRICT</v>
      </c>
      <c r="E424" t="str">
        <f t="shared" si="13"/>
        <v>BENTON SCHOOL DISTRICT</v>
      </c>
      <c r="F424">
        <v>31697</v>
      </c>
      <c r="G424">
        <v>5696</v>
      </c>
      <c r="H424">
        <v>690</v>
      </c>
      <c r="I424" t="s">
        <v>2878</v>
      </c>
      <c r="J424" s="1" t="s">
        <v>2879</v>
      </c>
      <c r="K424" s="1" t="s">
        <v>2880</v>
      </c>
    </row>
    <row r="425" spans="1:11" x14ac:dyDescent="0.2">
      <c r="A425" s="1" t="s">
        <v>3626</v>
      </c>
      <c r="B425" s="1" t="s">
        <v>3332</v>
      </c>
      <c r="C425" t="s">
        <v>3646</v>
      </c>
      <c r="D425" t="str">
        <f t="shared" si="12"/>
        <v>BENTONVILLE PUBLIC SCHOOLS</v>
      </c>
      <c r="E425" t="str">
        <f t="shared" si="13"/>
        <v>BENTONVILLE PUBLIC SCHOOLS</v>
      </c>
      <c r="F425">
        <v>87067</v>
      </c>
      <c r="G425">
        <v>17511</v>
      </c>
      <c r="H425">
        <v>1046</v>
      </c>
      <c r="I425" t="s">
        <v>2878</v>
      </c>
      <c r="J425" s="1" t="s">
        <v>2879</v>
      </c>
      <c r="K425" s="1" t="s">
        <v>2880</v>
      </c>
    </row>
    <row r="426" spans="1:11" x14ac:dyDescent="0.2">
      <c r="A426" s="1" t="s">
        <v>3626</v>
      </c>
      <c r="B426" s="1" t="s">
        <v>3119</v>
      </c>
      <c r="C426" t="s">
        <v>3647</v>
      </c>
      <c r="D426" t="str">
        <f t="shared" si="12"/>
        <v>BERGMAN SCHOOL DISTRICT</v>
      </c>
      <c r="E426" t="str">
        <f t="shared" si="13"/>
        <v>BERGMAN SCHOOL DISTRICT</v>
      </c>
      <c r="F426">
        <v>5021</v>
      </c>
      <c r="G426">
        <v>899</v>
      </c>
      <c r="H426">
        <v>151</v>
      </c>
      <c r="I426" t="s">
        <v>2878</v>
      </c>
      <c r="J426" s="1" t="s">
        <v>2879</v>
      </c>
      <c r="K426" s="1" t="s">
        <v>2880</v>
      </c>
    </row>
    <row r="427" spans="1:11" x14ac:dyDescent="0.2">
      <c r="A427" s="1" t="s">
        <v>3626</v>
      </c>
      <c r="B427" s="1" t="s">
        <v>3123</v>
      </c>
      <c r="C427" t="s">
        <v>3648</v>
      </c>
      <c r="D427" t="str">
        <f t="shared" si="12"/>
        <v>BERRYVILLE PUBLIC SCHOOLS</v>
      </c>
      <c r="E427" t="str">
        <f t="shared" si="13"/>
        <v>BERRYVILLE PUBLIC SCHOOLS</v>
      </c>
      <c r="F427">
        <v>10972</v>
      </c>
      <c r="G427">
        <v>2097</v>
      </c>
      <c r="H427">
        <v>575</v>
      </c>
      <c r="I427" t="s">
        <v>2878</v>
      </c>
      <c r="J427" s="1" t="s">
        <v>2879</v>
      </c>
      <c r="K427" s="1" t="s">
        <v>2880</v>
      </c>
    </row>
    <row r="428" spans="1:11" x14ac:dyDescent="0.2">
      <c r="A428" s="1" t="s">
        <v>3626</v>
      </c>
      <c r="B428" s="1" t="s">
        <v>3129</v>
      </c>
      <c r="C428" t="s">
        <v>3649</v>
      </c>
      <c r="D428" t="str">
        <f t="shared" si="12"/>
        <v>BISMARCK PUBLIC SCHOOLS</v>
      </c>
      <c r="E428" t="str">
        <f t="shared" si="13"/>
        <v>BISMARCK PUBLIC SCHOOLS</v>
      </c>
      <c r="F428">
        <v>6269</v>
      </c>
      <c r="G428">
        <v>1001</v>
      </c>
      <c r="H428">
        <v>192</v>
      </c>
      <c r="I428" t="s">
        <v>2878</v>
      </c>
      <c r="J428" s="1" t="s">
        <v>2879</v>
      </c>
      <c r="K428" s="1" t="s">
        <v>2880</v>
      </c>
    </row>
    <row r="429" spans="1:11" x14ac:dyDescent="0.2">
      <c r="A429" s="1" t="s">
        <v>3626</v>
      </c>
      <c r="B429" s="1" t="s">
        <v>3133</v>
      </c>
      <c r="C429" t="s">
        <v>3650</v>
      </c>
      <c r="D429" t="str">
        <f t="shared" si="12"/>
        <v>BLEVINS SCHOOL DISTRICT</v>
      </c>
      <c r="E429" t="str">
        <f t="shared" si="13"/>
        <v>BLEVINS SCHOOL DISTRICT</v>
      </c>
      <c r="F429">
        <v>3512</v>
      </c>
      <c r="G429">
        <v>633</v>
      </c>
      <c r="H429">
        <v>163</v>
      </c>
      <c r="I429" t="s">
        <v>2878</v>
      </c>
      <c r="J429" s="1" t="s">
        <v>2879</v>
      </c>
      <c r="K429" s="1" t="s">
        <v>2880</v>
      </c>
    </row>
    <row r="430" spans="1:11" x14ac:dyDescent="0.2">
      <c r="A430" s="1" t="s">
        <v>3626</v>
      </c>
      <c r="B430" s="1" t="s">
        <v>3651</v>
      </c>
      <c r="C430" t="s">
        <v>3652</v>
      </c>
      <c r="D430" t="str">
        <f t="shared" si="12"/>
        <v>BLYTHEVILLE SCHOOL DISTRICT</v>
      </c>
      <c r="E430" t="str">
        <f t="shared" si="13"/>
        <v>BLYTHEVILLE SCHOOL DISTRICT</v>
      </c>
      <c r="F430">
        <v>15775</v>
      </c>
      <c r="G430">
        <v>3001</v>
      </c>
      <c r="H430">
        <v>1054</v>
      </c>
      <c r="I430" t="s">
        <v>2878</v>
      </c>
      <c r="J430" s="1" t="s">
        <v>2879</v>
      </c>
      <c r="K430" s="1" t="s">
        <v>2880</v>
      </c>
    </row>
    <row r="431" spans="1:11" x14ac:dyDescent="0.2">
      <c r="A431" s="1" t="s">
        <v>3626</v>
      </c>
      <c r="B431" s="1" t="s">
        <v>3147</v>
      </c>
      <c r="C431" t="s">
        <v>3653</v>
      </c>
      <c r="D431" t="str">
        <f t="shared" si="12"/>
        <v>BOONEVILLE SCHOOL DISTRICT</v>
      </c>
      <c r="E431" t="str">
        <f t="shared" si="13"/>
        <v>BOONEVILLE SCHOOL DISTRICT</v>
      </c>
      <c r="F431">
        <v>7503</v>
      </c>
      <c r="G431">
        <v>1217</v>
      </c>
      <c r="H431">
        <v>291</v>
      </c>
      <c r="I431" t="s">
        <v>2878</v>
      </c>
      <c r="J431" s="1" t="s">
        <v>2879</v>
      </c>
      <c r="K431" s="1" t="s">
        <v>2880</v>
      </c>
    </row>
    <row r="432" spans="1:11" x14ac:dyDescent="0.2">
      <c r="A432" s="1" t="s">
        <v>3626</v>
      </c>
      <c r="B432" s="1" t="s">
        <v>3149</v>
      </c>
      <c r="C432" t="s">
        <v>3654</v>
      </c>
      <c r="D432" t="str">
        <f t="shared" si="12"/>
        <v>BRADFORD SCHOOL DISTRICT</v>
      </c>
      <c r="E432" t="str">
        <f t="shared" si="13"/>
        <v>BRADFORD SCHOOL DISTRICT</v>
      </c>
      <c r="F432">
        <v>2985</v>
      </c>
      <c r="G432">
        <v>533</v>
      </c>
      <c r="H432">
        <v>107</v>
      </c>
      <c r="I432" t="s">
        <v>2878</v>
      </c>
      <c r="J432" s="1" t="s">
        <v>2879</v>
      </c>
      <c r="K432" s="1" t="s">
        <v>2880</v>
      </c>
    </row>
    <row r="433" spans="1:11" x14ac:dyDescent="0.2">
      <c r="A433" s="1" t="s">
        <v>3626</v>
      </c>
      <c r="B433" s="1" t="s">
        <v>3655</v>
      </c>
      <c r="C433" t="s">
        <v>3656</v>
      </c>
      <c r="D433" t="str">
        <f t="shared" si="12"/>
        <v>BRINKLEY SCHOOL DISTRICT</v>
      </c>
      <c r="E433" t="str">
        <f t="shared" si="13"/>
        <v>BRINKLEY SCHOOL DISTRICT</v>
      </c>
      <c r="F433">
        <v>3946</v>
      </c>
      <c r="G433">
        <v>601</v>
      </c>
      <c r="H433">
        <v>264</v>
      </c>
      <c r="I433" t="s">
        <v>2878</v>
      </c>
      <c r="J433" s="1" t="s">
        <v>2879</v>
      </c>
      <c r="K433" s="1" t="s">
        <v>2880</v>
      </c>
    </row>
    <row r="434" spans="1:11" x14ac:dyDescent="0.2">
      <c r="A434" s="1" t="s">
        <v>3626</v>
      </c>
      <c r="B434" s="1" t="s">
        <v>3657</v>
      </c>
      <c r="C434" t="s">
        <v>3658</v>
      </c>
      <c r="D434" t="str">
        <f t="shared" si="12"/>
        <v>BROOKLAND SCHOOL DISTRICT</v>
      </c>
      <c r="E434" t="str">
        <f t="shared" si="13"/>
        <v>BROOKLAND SCHOOL DISTRICT</v>
      </c>
      <c r="F434">
        <v>9476</v>
      </c>
      <c r="G434">
        <v>1760</v>
      </c>
      <c r="H434">
        <v>192</v>
      </c>
      <c r="I434" t="s">
        <v>2878</v>
      </c>
      <c r="J434" s="1" t="s">
        <v>2879</v>
      </c>
      <c r="K434" s="1" t="s">
        <v>2880</v>
      </c>
    </row>
    <row r="435" spans="1:11" x14ac:dyDescent="0.2">
      <c r="A435" s="1" t="s">
        <v>3626</v>
      </c>
      <c r="B435" s="1" t="s">
        <v>3659</v>
      </c>
      <c r="C435" t="s">
        <v>3660</v>
      </c>
      <c r="D435" t="str">
        <f t="shared" si="12"/>
        <v>BRYANT PUBLIC SCHOOLS</v>
      </c>
      <c r="E435" t="str">
        <f t="shared" si="13"/>
        <v>BRYANT PUBLIC SCHOOLS</v>
      </c>
      <c r="F435">
        <v>51415</v>
      </c>
      <c r="G435">
        <v>9683</v>
      </c>
      <c r="H435">
        <v>1014</v>
      </c>
      <c r="I435" t="s">
        <v>2878</v>
      </c>
      <c r="J435" s="1" t="s">
        <v>2879</v>
      </c>
      <c r="K435" s="1" t="s">
        <v>2880</v>
      </c>
    </row>
    <row r="436" spans="1:11" x14ac:dyDescent="0.2">
      <c r="A436" s="1" t="s">
        <v>3626</v>
      </c>
      <c r="B436" s="1" t="s">
        <v>3661</v>
      </c>
      <c r="C436" t="s">
        <v>3662</v>
      </c>
      <c r="D436" t="str">
        <f t="shared" si="12"/>
        <v>BUFFALO ISLAND CENTRAL SCHOOL DISTRICT</v>
      </c>
      <c r="E436" t="str">
        <f t="shared" si="13"/>
        <v>BUFFALO ISLAND CENTRAL SCHOOL DISTRICT</v>
      </c>
      <c r="F436">
        <v>5007</v>
      </c>
      <c r="G436">
        <v>866</v>
      </c>
      <c r="H436">
        <v>153</v>
      </c>
      <c r="I436" t="s">
        <v>2878</v>
      </c>
      <c r="J436" s="1" t="s">
        <v>2879</v>
      </c>
      <c r="K436" s="1" t="s">
        <v>2880</v>
      </c>
    </row>
    <row r="437" spans="1:11" x14ac:dyDescent="0.2">
      <c r="A437" s="1" t="s">
        <v>3626</v>
      </c>
      <c r="B437" s="1" t="s">
        <v>3663</v>
      </c>
      <c r="C437" t="s">
        <v>3664</v>
      </c>
      <c r="D437" t="str">
        <f t="shared" si="12"/>
        <v>CABOT PUBLIC SCHOOLS</v>
      </c>
      <c r="E437" t="str">
        <f t="shared" si="13"/>
        <v>CABOT PUBLIC SCHOOLS</v>
      </c>
      <c r="F437">
        <v>50916</v>
      </c>
      <c r="G437">
        <v>10243</v>
      </c>
      <c r="H437">
        <v>1408</v>
      </c>
      <c r="I437" t="s">
        <v>2878</v>
      </c>
      <c r="J437" s="1" t="s">
        <v>2879</v>
      </c>
      <c r="K437" s="1" t="s">
        <v>2880</v>
      </c>
    </row>
    <row r="438" spans="1:11" x14ac:dyDescent="0.2">
      <c r="A438" s="1" t="s">
        <v>3626</v>
      </c>
      <c r="B438" s="1" t="s">
        <v>3665</v>
      </c>
      <c r="C438" t="s">
        <v>3666</v>
      </c>
      <c r="D438" t="str">
        <f t="shared" si="12"/>
        <v>CADDO HILLS SCHOOL DISTRICT</v>
      </c>
      <c r="E438" t="str">
        <f t="shared" si="13"/>
        <v>CADDO HILLS SCHOOL DISTRICT</v>
      </c>
      <c r="F438">
        <v>3529</v>
      </c>
      <c r="G438">
        <v>570</v>
      </c>
      <c r="H438">
        <v>212</v>
      </c>
      <c r="I438" t="s">
        <v>2878</v>
      </c>
      <c r="J438" s="1" t="s">
        <v>2879</v>
      </c>
      <c r="K438" s="1" t="s">
        <v>2880</v>
      </c>
    </row>
    <row r="439" spans="1:11" x14ac:dyDescent="0.2">
      <c r="A439" s="1" t="s">
        <v>3626</v>
      </c>
      <c r="B439" s="1" t="s">
        <v>3667</v>
      </c>
      <c r="C439" t="s">
        <v>3668</v>
      </c>
      <c r="D439" t="str">
        <f t="shared" si="12"/>
        <v>CALICO ROCK SCHOOL DISTRICT</v>
      </c>
      <c r="E439" t="str">
        <f t="shared" si="13"/>
        <v>CALICO ROCK SCHOOL DISTRICT</v>
      </c>
      <c r="F439">
        <v>3525</v>
      </c>
      <c r="G439">
        <v>391</v>
      </c>
      <c r="H439">
        <v>79</v>
      </c>
      <c r="I439" t="s">
        <v>2878</v>
      </c>
      <c r="J439" s="1" t="s">
        <v>2879</v>
      </c>
      <c r="K439" s="1" t="s">
        <v>2880</v>
      </c>
    </row>
    <row r="440" spans="1:11" x14ac:dyDescent="0.2">
      <c r="A440" s="1" t="s">
        <v>3626</v>
      </c>
      <c r="B440" s="1" t="s">
        <v>3669</v>
      </c>
      <c r="C440" t="s">
        <v>3670</v>
      </c>
      <c r="D440" t="str">
        <f t="shared" si="12"/>
        <v>CAMDEN FAIRVIEW SCHOOL DISTRICT</v>
      </c>
      <c r="E440" t="str">
        <f t="shared" si="13"/>
        <v>CAMDEN FAIRVIEW SCHOOL DISTRICT</v>
      </c>
      <c r="F440">
        <v>18175</v>
      </c>
      <c r="G440">
        <v>2889</v>
      </c>
      <c r="H440">
        <v>947</v>
      </c>
      <c r="I440" t="s">
        <v>2878</v>
      </c>
      <c r="J440" s="1" t="s">
        <v>2879</v>
      </c>
      <c r="K440" s="1" t="s">
        <v>2880</v>
      </c>
    </row>
    <row r="441" spans="1:11" x14ac:dyDescent="0.2">
      <c r="A441" s="1" t="s">
        <v>3626</v>
      </c>
      <c r="B441" s="1" t="s">
        <v>3367</v>
      </c>
      <c r="C441" t="s">
        <v>3671</v>
      </c>
      <c r="D441" t="str">
        <f t="shared" si="12"/>
        <v>CARLISLE SCHOOL DISTRICT</v>
      </c>
      <c r="E441" t="str">
        <f t="shared" si="13"/>
        <v>CARLISLE SCHOOL DISTRICT</v>
      </c>
      <c r="F441">
        <v>4436</v>
      </c>
      <c r="G441">
        <v>755</v>
      </c>
      <c r="H441">
        <v>77</v>
      </c>
      <c r="I441" t="s">
        <v>2878</v>
      </c>
      <c r="J441" s="1" t="s">
        <v>2879</v>
      </c>
      <c r="K441" s="1" t="s">
        <v>2880</v>
      </c>
    </row>
    <row r="442" spans="1:11" x14ac:dyDescent="0.2">
      <c r="A442" s="1" t="s">
        <v>3626</v>
      </c>
      <c r="B442" s="1" t="s">
        <v>3672</v>
      </c>
      <c r="C442" t="s">
        <v>3673</v>
      </c>
      <c r="D442" t="str">
        <f t="shared" si="12"/>
        <v>CAVE CITY SCHOOL DISTRICT</v>
      </c>
      <c r="E442" t="str">
        <f t="shared" si="13"/>
        <v>CAVE CITY SCHOOL DISTRICT</v>
      </c>
      <c r="F442">
        <v>8388</v>
      </c>
      <c r="G442">
        <v>1535</v>
      </c>
      <c r="H442">
        <v>433</v>
      </c>
      <c r="I442" t="s">
        <v>2878</v>
      </c>
      <c r="J442" s="1" t="s">
        <v>2879</v>
      </c>
      <c r="K442" s="1" t="s">
        <v>2880</v>
      </c>
    </row>
    <row r="443" spans="1:11" x14ac:dyDescent="0.2">
      <c r="A443" s="1" t="s">
        <v>3626</v>
      </c>
      <c r="B443" s="1" t="s">
        <v>3173</v>
      </c>
      <c r="C443" t="s">
        <v>3674</v>
      </c>
      <c r="D443" t="str">
        <f t="shared" si="12"/>
        <v>CEDAR RIDGE SCHOOL DISTRICT</v>
      </c>
      <c r="E443" t="str">
        <f t="shared" si="13"/>
        <v>CEDAR RIDGE SCHOOL DISTRICT</v>
      </c>
      <c r="F443">
        <v>5540</v>
      </c>
      <c r="G443">
        <v>1016</v>
      </c>
      <c r="H443">
        <v>204</v>
      </c>
      <c r="I443" t="s">
        <v>2878</v>
      </c>
      <c r="J443" s="1" t="s">
        <v>2879</v>
      </c>
      <c r="K443" s="1" t="s">
        <v>2880</v>
      </c>
    </row>
    <row r="444" spans="1:11" x14ac:dyDescent="0.2">
      <c r="A444" s="1" t="s">
        <v>3626</v>
      </c>
      <c r="B444" s="1" t="s">
        <v>3675</v>
      </c>
      <c r="C444" t="s">
        <v>3676</v>
      </c>
      <c r="D444" t="str">
        <f t="shared" si="12"/>
        <v>CEDARVILLE SCHOOL DISTRICT</v>
      </c>
      <c r="E444" t="str">
        <f t="shared" si="13"/>
        <v>CEDARVILLE SCHOOL DISTRICT</v>
      </c>
      <c r="F444">
        <v>5247</v>
      </c>
      <c r="G444">
        <v>986</v>
      </c>
      <c r="H444">
        <v>187</v>
      </c>
      <c r="I444" t="s">
        <v>2878</v>
      </c>
      <c r="J444" s="1" t="s">
        <v>2879</v>
      </c>
      <c r="K444" s="1" t="s">
        <v>2880</v>
      </c>
    </row>
    <row r="445" spans="1:11" x14ac:dyDescent="0.2">
      <c r="A445" s="1" t="s">
        <v>3626</v>
      </c>
      <c r="B445" s="1" t="s">
        <v>3677</v>
      </c>
      <c r="C445" t="s">
        <v>3678</v>
      </c>
      <c r="D445" t="str">
        <f t="shared" si="12"/>
        <v>CENTERPOINT SCHOOL DISTRICT</v>
      </c>
      <c r="E445" t="str">
        <f t="shared" si="13"/>
        <v>CENTERPOINT SCHOOL DISTRICT</v>
      </c>
      <c r="F445">
        <v>5416</v>
      </c>
      <c r="G445">
        <v>973</v>
      </c>
      <c r="H445">
        <v>271</v>
      </c>
      <c r="I445" t="s">
        <v>2878</v>
      </c>
      <c r="J445" s="1" t="s">
        <v>2879</v>
      </c>
      <c r="K445" s="1" t="s">
        <v>2880</v>
      </c>
    </row>
    <row r="446" spans="1:11" x14ac:dyDescent="0.2">
      <c r="A446" s="1" t="s">
        <v>3626</v>
      </c>
      <c r="B446" s="1" t="s">
        <v>3379</v>
      </c>
      <c r="C446" t="s">
        <v>3679</v>
      </c>
      <c r="D446" t="str">
        <f t="shared" si="12"/>
        <v>CHARLESTON SCHOOL DISTRICT</v>
      </c>
      <c r="E446" t="str">
        <f t="shared" si="13"/>
        <v>CHARLESTON SCHOOL DISTRICT</v>
      </c>
      <c r="F446">
        <v>4853</v>
      </c>
      <c r="G446">
        <v>852</v>
      </c>
      <c r="H446">
        <v>134</v>
      </c>
      <c r="I446" t="s">
        <v>2878</v>
      </c>
      <c r="J446" s="1" t="s">
        <v>2879</v>
      </c>
      <c r="K446" s="1" t="s">
        <v>2880</v>
      </c>
    </row>
    <row r="447" spans="1:11" x14ac:dyDescent="0.2">
      <c r="A447" s="1" t="s">
        <v>3626</v>
      </c>
      <c r="B447" s="1" t="s">
        <v>3680</v>
      </c>
      <c r="C447" t="s">
        <v>3681</v>
      </c>
      <c r="D447" t="str">
        <f t="shared" si="12"/>
        <v>CLARENDON SCHOOL DISTRICT</v>
      </c>
      <c r="E447" t="str">
        <f t="shared" si="13"/>
        <v>CLARENDON SCHOOL DISTRICT</v>
      </c>
      <c r="F447">
        <v>3261</v>
      </c>
      <c r="G447">
        <v>467</v>
      </c>
      <c r="H447">
        <v>152</v>
      </c>
      <c r="I447" t="s">
        <v>2878</v>
      </c>
      <c r="J447" s="1" t="s">
        <v>2879</v>
      </c>
      <c r="K447" s="1" t="s">
        <v>2880</v>
      </c>
    </row>
    <row r="448" spans="1:11" x14ac:dyDescent="0.2">
      <c r="A448" s="1" t="s">
        <v>3626</v>
      </c>
      <c r="B448" s="1" t="s">
        <v>3389</v>
      </c>
      <c r="C448" t="s">
        <v>3682</v>
      </c>
      <c r="D448" t="str">
        <f t="shared" si="12"/>
        <v>CLARKSVILLE SCHOOL DISTRICT</v>
      </c>
      <c r="E448" t="str">
        <f t="shared" si="13"/>
        <v>CLARKSVILLE SCHOOL DISTRICT</v>
      </c>
      <c r="F448">
        <v>14441</v>
      </c>
      <c r="G448">
        <v>2667</v>
      </c>
      <c r="H448">
        <v>616</v>
      </c>
      <c r="I448" t="s">
        <v>2878</v>
      </c>
      <c r="J448" s="1" t="s">
        <v>2879</v>
      </c>
      <c r="K448" s="1" t="s">
        <v>2880</v>
      </c>
    </row>
    <row r="449" spans="1:11" x14ac:dyDescent="0.2">
      <c r="A449" s="1" t="s">
        <v>3626</v>
      </c>
      <c r="B449" s="1" t="s">
        <v>3683</v>
      </c>
      <c r="C449" t="s">
        <v>3684</v>
      </c>
      <c r="D449" t="str">
        <f t="shared" si="12"/>
        <v>CLEVELAND COUNTY SCHOOL DISTRICT</v>
      </c>
      <c r="E449" t="str">
        <f t="shared" si="13"/>
        <v>CLEVELAND COUNTY SCHOOL DISTRICT</v>
      </c>
      <c r="F449">
        <v>5237</v>
      </c>
      <c r="G449">
        <v>920</v>
      </c>
      <c r="H449">
        <v>191</v>
      </c>
      <c r="I449" t="s">
        <v>2878</v>
      </c>
      <c r="J449" s="1" t="s">
        <v>2879</v>
      </c>
      <c r="K449" s="1" t="s">
        <v>2880</v>
      </c>
    </row>
    <row r="450" spans="1:11" x14ac:dyDescent="0.2">
      <c r="A450" s="1" t="s">
        <v>3626</v>
      </c>
      <c r="B450" s="1" t="s">
        <v>3391</v>
      </c>
      <c r="C450" t="s">
        <v>3685</v>
      </c>
      <c r="D450" t="str">
        <f t="shared" si="12"/>
        <v>CLINTON SCHOOL DISTRICT</v>
      </c>
      <c r="E450" t="str">
        <f t="shared" si="13"/>
        <v>CLINTON SCHOOL DISTRICT</v>
      </c>
      <c r="F450">
        <v>8778</v>
      </c>
      <c r="G450">
        <v>1339</v>
      </c>
      <c r="H450">
        <v>333</v>
      </c>
      <c r="I450" t="s">
        <v>2878</v>
      </c>
      <c r="J450" s="1" t="s">
        <v>2879</v>
      </c>
      <c r="K450" s="1" t="s">
        <v>2880</v>
      </c>
    </row>
    <row r="451" spans="1:11" x14ac:dyDescent="0.2">
      <c r="A451" s="1" t="s">
        <v>3626</v>
      </c>
      <c r="B451" s="1" t="s">
        <v>3686</v>
      </c>
      <c r="C451" t="s">
        <v>3687</v>
      </c>
      <c r="D451" t="str">
        <f t="shared" ref="D451:D514" si="14">UPPER(C451)</f>
        <v>CONCORD PUBLIC SCHOOLS</v>
      </c>
      <c r="E451" t="str">
        <f t="shared" ref="E451:E514" si="15">UPPER(TRIM(C451))</f>
        <v>CONCORD PUBLIC SCHOOLS</v>
      </c>
      <c r="F451">
        <v>4355</v>
      </c>
      <c r="G451">
        <v>715</v>
      </c>
      <c r="H451">
        <v>135</v>
      </c>
      <c r="I451" t="s">
        <v>2878</v>
      </c>
      <c r="J451" s="1" t="s">
        <v>2879</v>
      </c>
      <c r="K451" s="1" t="s">
        <v>2880</v>
      </c>
    </row>
    <row r="452" spans="1:11" x14ac:dyDescent="0.2">
      <c r="A452" s="1" t="s">
        <v>3626</v>
      </c>
      <c r="B452" s="1" t="s">
        <v>3688</v>
      </c>
      <c r="C452" t="s">
        <v>3689</v>
      </c>
      <c r="D452" t="str">
        <f t="shared" si="14"/>
        <v>CONWAY PUBLIC SCHOOLS</v>
      </c>
      <c r="E452" t="str">
        <f t="shared" si="15"/>
        <v>CONWAY PUBLIC SCHOOLS</v>
      </c>
      <c r="F452">
        <v>75693</v>
      </c>
      <c r="G452">
        <v>11799</v>
      </c>
      <c r="H452">
        <v>1966</v>
      </c>
      <c r="I452" t="s">
        <v>2878</v>
      </c>
      <c r="J452" s="1" t="s">
        <v>2879</v>
      </c>
      <c r="K452" s="1" t="s">
        <v>2880</v>
      </c>
    </row>
    <row r="453" spans="1:11" x14ac:dyDescent="0.2">
      <c r="A453" s="1" t="s">
        <v>3626</v>
      </c>
      <c r="B453" s="1" t="s">
        <v>3690</v>
      </c>
      <c r="C453" t="s">
        <v>3691</v>
      </c>
      <c r="D453" t="str">
        <f t="shared" si="14"/>
        <v>CORNING PUBLIC SCHOOLS</v>
      </c>
      <c r="E453" t="str">
        <f t="shared" si="15"/>
        <v>CORNING PUBLIC SCHOOLS</v>
      </c>
      <c r="F453">
        <v>6668</v>
      </c>
      <c r="G453">
        <v>1087</v>
      </c>
      <c r="H453">
        <v>279</v>
      </c>
      <c r="I453" t="s">
        <v>2878</v>
      </c>
      <c r="J453" s="1" t="s">
        <v>2879</v>
      </c>
      <c r="K453" s="1" t="s">
        <v>2880</v>
      </c>
    </row>
    <row r="454" spans="1:11" x14ac:dyDescent="0.2">
      <c r="A454" s="1" t="s">
        <v>3626</v>
      </c>
      <c r="B454" s="1" t="s">
        <v>3692</v>
      </c>
      <c r="C454" t="s">
        <v>3693</v>
      </c>
      <c r="D454" t="str">
        <f t="shared" si="14"/>
        <v>COSSATOT RIVER SCHOOL DISTRICT</v>
      </c>
      <c r="E454" t="str">
        <f t="shared" si="15"/>
        <v>COSSATOT RIVER SCHOOL DISTRICT</v>
      </c>
      <c r="F454">
        <v>5201</v>
      </c>
      <c r="G454">
        <v>1013</v>
      </c>
      <c r="H454">
        <v>302</v>
      </c>
      <c r="I454" t="s">
        <v>2878</v>
      </c>
      <c r="J454" s="1" t="s">
        <v>2879</v>
      </c>
      <c r="K454" s="1" t="s">
        <v>2880</v>
      </c>
    </row>
    <row r="455" spans="1:11" x14ac:dyDescent="0.2">
      <c r="A455" s="1" t="s">
        <v>3626</v>
      </c>
      <c r="B455" s="1" t="s">
        <v>3694</v>
      </c>
      <c r="C455" t="s">
        <v>3695</v>
      </c>
      <c r="D455" t="str">
        <f t="shared" si="14"/>
        <v>COTTER SCHOOL DISTRICT</v>
      </c>
      <c r="E455" t="str">
        <f t="shared" si="15"/>
        <v>COTTER SCHOOL DISTRICT</v>
      </c>
      <c r="F455">
        <v>4489</v>
      </c>
      <c r="G455">
        <v>662</v>
      </c>
      <c r="H455">
        <v>154</v>
      </c>
      <c r="I455" t="s">
        <v>2878</v>
      </c>
      <c r="J455" s="1" t="s">
        <v>2879</v>
      </c>
      <c r="K455" s="1" t="s">
        <v>2880</v>
      </c>
    </row>
    <row r="456" spans="1:11" x14ac:dyDescent="0.2">
      <c r="A456" s="1" t="s">
        <v>3626</v>
      </c>
      <c r="B456" s="1" t="s">
        <v>3696</v>
      </c>
      <c r="C456" t="s">
        <v>3697</v>
      </c>
      <c r="D456" t="str">
        <f t="shared" si="14"/>
        <v>COUNTY LINE SCHOOL DISTRICT</v>
      </c>
      <c r="E456" t="str">
        <f t="shared" si="15"/>
        <v>COUNTY LINE SCHOOL DISTRICT</v>
      </c>
      <c r="F456">
        <v>3346</v>
      </c>
      <c r="G456">
        <v>571</v>
      </c>
      <c r="H456">
        <v>128</v>
      </c>
      <c r="I456" t="s">
        <v>2878</v>
      </c>
      <c r="J456" s="1" t="s">
        <v>2879</v>
      </c>
      <c r="K456" s="1" t="s">
        <v>2880</v>
      </c>
    </row>
    <row r="457" spans="1:11" x14ac:dyDescent="0.2">
      <c r="A457" s="1" t="s">
        <v>3626</v>
      </c>
      <c r="B457" s="1" t="s">
        <v>3698</v>
      </c>
      <c r="C457" t="s">
        <v>3699</v>
      </c>
      <c r="D457" t="str">
        <f t="shared" si="14"/>
        <v>CROSS COUNTY SCHOOL DISTRICT</v>
      </c>
      <c r="E457" t="str">
        <f t="shared" si="15"/>
        <v>CROSS COUNTY SCHOOL DISTRICT</v>
      </c>
      <c r="F457">
        <v>3537</v>
      </c>
      <c r="G457">
        <v>581</v>
      </c>
      <c r="H457">
        <v>203</v>
      </c>
      <c r="I457" t="s">
        <v>2878</v>
      </c>
      <c r="J457" s="1" t="s">
        <v>2879</v>
      </c>
      <c r="K457" s="1" t="s">
        <v>2880</v>
      </c>
    </row>
    <row r="458" spans="1:11" x14ac:dyDescent="0.2">
      <c r="A458" s="1" t="s">
        <v>3626</v>
      </c>
      <c r="B458" s="1" t="s">
        <v>3700</v>
      </c>
      <c r="C458" t="s">
        <v>3701</v>
      </c>
      <c r="D458" t="str">
        <f t="shared" si="14"/>
        <v>CROSSETT SCHOOL DISTRICT</v>
      </c>
      <c r="E458" t="str">
        <f t="shared" si="15"/>
        <v>CROSSETT SCHOOL DISTRICT</v>
      </c>
      <c r="F458">
        <v>11278</v>
      </c>
      <c r="G458">
        <v>1893</v>
      </c>
      <c r="H458">
        <v>477</v>
      </c>
      <c r="I458" t="s">
        <v>2878</v>
      </c>
      <c r="J458" s="1" t="s">
        <v>2879</v>
      </c>
      <c r="K458" s="1" t="s">
        <v>2880</v>
      </c>
    </row>
    <row r="459" spans="1:11" x14ac:dyDescent="0.2">
      <c r="A459" s="1" t="s">
        <v>3626</v>
      </c>
      <c r="B459" s="1" t="s">
        <v>3407</v>
      </c>
      <c r="C459" t="s">
        <v>3702</v>
      </c>
      <c r="D459" t="str">
        <f t="shared" si="14"/>
        <v>CUTTER-MORNING STAR SCHOOL DISTRICT</v>
      </c>
      <c r="E459" t="str">
        <f t="shared" si="15"/>
        <v>CUTTER-MORNING STAR SCHOOL DISTRICT</v>
      </c>
      <c r="F459">
        <v>3620</v>
      </c>
      <c r="G459">
        <v>664</v>
      </c>
      <c r="H459">
        <v>220</v>
      </c>
      <c r="I459" t="s">
        <v>2878</v>
      </c>
      <c r="J459" s="1" t="s">
        <v>2879</v>
      </c>
      <c r="K459" s="1" t="s">
        <v>2880</v>
      </c>
    </row>
    <row r="460" spans="1:11" x14ac:dyDescent="0.2">
      <c r="A460" s="1" t="s">
        <v>3626</v>
      </c>
      <c r="B460" s="1" t="s">
        <v>3703</v>
      </c>
      <c r="C460" t="s">
        <v>3704</v>
      </c>
      <c r="D460" t="str">
        <f t="shared" si="14"/>
        <v>DANVILLE SCHOOL DISTRICT</v>
      </c>
      <c r="E460" t="str">
        <f t="shared" si="15"/>
        <v>DANVILLE SCHOOL DISTRICT</v>
      </c>
      <c r="F460">
        <v>3944</v>
      </c>
      <c r="G460">
        <v>839</v>
      </c>
      <c r="H460">
        <v>221</v>
      </c>
      <c r="I460" t="s">
        <v>2878</v>
      </c>
      <c r="J460" s="1" t="s">
        <v>2879</v>
      </c>
      <c r="K460" s="1" t="s">
        <v>2880</v>
      </c>
    </row>
    <row r="461" spans="1:11" x14ac:dyDescent="0.2">
      <c r="A461" s="1" t="s">
        <v>3626</v>
      </c>
      <c r="B461" s="1" t="s">
        <v>3705</v>
      </c>
      <c r="C461" t="s">
        <v>3706</v>
      </c>
      <c r="D461" t="str">
        <f t="shared" si="14"/>
        <v>DARDANELLE PUBLIC SCHOOLS</v>
      </c>
      <c r="E461" t="str">
        <f t="shared" si="15"/>
        <v>DARDANELLE PUBLIC SCHOOLS</v>
      </c>
      <c r="F461">
        <v>10122</v>
      </c>
      <c r="G461">
        <v>1776</v>
      </c>
      <c r="H461">
        <v>348</v>
      </c>
      <c r="I461" t="s">
        <v>2878</v>
      </c>
      <c r="J461" s="1" t="s">
        <v>2879</v>
      </c>
      <c r="K461" s="1" t="s">
        <v>2880</v>
      </c>
    </row>
    <row r="462" spans="1:11" x14ac:dyDescent="0.2">
      <c r="A462" s="1" t="s">
        <v>3626</v>
      </c>
      <c r="B462" s="1" t="s">
        <v>3707</v>
      </c>
      <c r="C462" t="s">
        <v>3708</v>
      </c>
      <c r="D462" t="str">
        <f t="shared" si="14"/>
        <v>DE QUEEN SCHOOL DISTRICT</v>
      </c>
      <c r="E462" t="str">
        <f t="shared" si="15"/>
        <v>DE QUEEN SCHOOL DISTRICT</v>
      </c>
      <c r="F462">
        <v>13158</v>
      </c>
      <c r="G462">
        <v>2703</v>
      </c>
      <c r="H462">
        <v>833</v>
      </c>
      <c r="I462" t="s">
        <v>2878</v>
      </c>
      <c r="J462" s="1" t="s">
        <v>2879</v>
      </c>
      <c r="K462" s="1" t="s">
        <v>2880</v>
      </c>
    </row>
    <row r="463" spans="1:11" x14ac:dyDescent="0.2">
      <c r="A463" s="1" t="s">
        <v>3626</v>
      </c>
      <c r="B463" s="1" t="s">
        <v>2987</v>
      </c>
      <c r="C463" t="s">
        <v>3709</v>
      </c>
      <c r="D463" t="str">
        <f t="shared" si="14"/>
        <v>DEWITT SCHOOL DISTRICT</v>
      </c>
      <c r="E463" t="str">
        <f t="shared" si="15"/>
        <v>DEWITT SCHOOL DISTRICT</v>
      </c>
      <c r="F463">
        <v>8391</v>
      </c>
      <c r="G463">
        <v>1277</v>
      </c>
      <c r="H463">
        <v>320</v>
      </c>
      <c r="I463" t="s">
        <v>2878</v>
      </c>
      <c r="J463" s="1" t="s">
        <v>2879</v>
      </c>
      <c r="K463" s="1" t="s">
        <v>2880</v>
      </c>
    </row>
    <row r="464" spans="1:11" x14ac:dyDescent="0.2">
      <c r="A464" s="1" t="s">
        <v>3626</v>
      </c>
      <c r="B464" s="1" t="s">
        <v>3710</v>
      </c>
      <c r="C464" t="s">
        <v>3711</v>
      </c>
      <c r="D464" t="str">
        <f t="shared" si="14"/>
        <v>DECATUR SCHOOL DISTRICT</v>
      </c>
      <c r="E464" t="str">
        <f t="shared" si="15"/>
        <v>DECATUR SCHOOL DISTRICT</v>
      </c>
      <c r="F464">
        <v>3938</v>
      </c>
      <c r="G464">
        <v>746</v>
      </c>
      <c r="H464">
        <v>132</v>
      </c>
      <c r="I464" t="s">
        <v>2878</v>
      </c>
      <c r="J464" s="1" t="s">
        <v>2879</v>
      </c>
      <c r="K464" s="1" t="s">
        <v>2880</v>
      </c>
    </row>
    <row r="465" spans="1:11" x14ac:dyDescent="0.2">
      <c r="A465" s="1" t="s">
        <v>3626</v>
      </c>
      <c r="B465" s="1" t="s">
        <v>3712</v>
      </c>
      <c r="C465" t="s">
        <v>3713</v>
      </c>
      <c r="D465" t="str">
        <f t="shared" si="14"/>
        <v>DEER/MOUNT JUDEA SCHOOL DISTRICT</v>
      </c>
      <c r="E465" t="str">
        <f t="shared" si="15"/>
        <v>DEER/MOUNT JUDEA SCHOOL DISTRICT</v>
      </c>
      <c r="F465">
        <v>2280</v>
      </c>
      <c r="G465">
        <v>338</v>
      </c>
      <c r="H465">
        <v>79</v>
      </c>
      <c r="I465" t="s">
        <v>2878</v>
      </c>
      <c r="J465" s="1" t="s">
        <v>2879</v>
      </c>
      <c r="K465" s="1" t="s">
        <v>2880</v>
      </c>
    </row>
    <row r="466" spans="1:11" x14ac:dyDescent="0.2">
      <c r="A466" s="1" t="s">
        <v>3626</v>
      </c>
      <c r="B466" s="1" t="s">
        <v>3714</v>
      </c>
      <c r="C466" t="s">
        <v>3715</v>
      </c>
      <c r="D466" t="str">
        <f t="shared" si="14"/>
        <v>DERMOTT SCHOOL DISTRICT</v>
      </c>
      <c r="E466" t="str">
        <f t="shared" si="15"/>
        <v>DERMOTT SCHOOL DISTRICT</v>
      </c>
      <c r="F466">
        <v>3510</v>
      </c>
      <c r="G466">
        <v>488</v>
      </c>
      <c r="H466">
        <v>178</v>
      </c>
      <c r="I466" t="s">
        <v>2878</v>
      </c>
      <c r="J466" s="1" t="s">
        <v>2879</v>
      </c>
      <c r="K466" s="1" t="s">
        <v>2880</v>
      </c>
    </row>
    <row r="467" spans="1:11" x14ac:dyDescent="0.2">
      <c r="A467" s="1" t="s">
        <v>3626</v>
      </c>
      <c r="B467" s="1" t="s">
        <v>3419</v>
      </c>
      <c r="C467" t="s">
        <v>3716</v>
      </c>
      <c r="D467" t="str">
        <f t="shared" si="14"/>
        <v>DES ARC PUBLIC SCHOOLS</v>
      </c>
      <c r="E467" t="str">
        <f t="shared" si="15"/>
        <v>DES ARC PUBLIC SCHOOLS</v>
      </c>
      <c r="F467">
        <v>3397</v>
      </c>
      <c r="G467">
        <v>522</v>
      </c>
      <c r="H467">
        <v>126</v>
      </c>
      <c r="I467" t="s">
        <v>2878</v>
      </c>
      <c r="J467" s="1" t="s">
        <v>2879</v>
      </c>
      <c r="K467" s="1" t="s">
        <v>2880</v>
      </c>
    </row>
    <row r="468" spans="1:11" x14ac:dyDescent="0.2">
      <c r="A468" s="1" t="s">
        <v>3626</v>
      </c>
      <c r="B468" s="1" t="s">
        <v>3425</v>
      </c>
      <c r="C468" t="s">
        <v>3717</v>
      </c>
      <c r="D468" t="str">
        <f t="shared" si="14"/>
        <v>DIERKS SCHOOL DISTRICT</v>
      </c>
      <c r="E468" t="str">
        <f t="shared" si="15"/>
        <v>DIERKS SCHOOL DISTRICT</v>
      </c>
      <c r="F468">
        <v>2825</v>
      </c>
      <c r="G468">
        <v>463</v>
      </c>
      <c r="H468">
        <v>98</v>
      </c>
      <c r="I468" t="s">
        <v>2878</v>
      </c>
      <c r="J468" s="1" t="s">
        <v>2879</v>
      </c>
      <c r="K468" s="1" t="s">
        <v>2880</v>
      </c>
    </row>
    <row r="469" spans="1:11" x14ac:dyDescent="0.2">
      <c r="A469" s="1" t="s">
        <v>3626</v>
      </c>
      <c r="B469" s="1" t="s">
        <v>3718</v>
      </c>
      <c r="C469" t="s">
        <v>3719</v>
      </c>
      <c r="D469" t="str">
        <f t="shared" si="14"/>
        <v>DOLLARWAY SCHOOL DISTRICT</v>
      </c>
      <c r="E469" t="str">
        <f t="shared" si="15"/>
        <v>DOLLARWAY SCHOOL DISTRICT</v>
      </c>
      <c r="F469">
        <v>11873</v>
      </c>
      <c r="G469">
        <v>1536</v>
      </c>
      <c r="H469">
        <v>511</v>
      </c>
      <c r="I469" t="s">
        <v>2878</v>
      </c>
      <c r="J469" s="1" t="s">
        <v>2879</v>
      </c>
      <c r="K469" s="1" t="s">
        <v>2880</v>
      </c>
    </row>
    <row r="470" spans="1:11" x14ac:dyDescent="0.2">
      <c r="A470" s="1" t="s">
        <v>3626</v>
      </c>
      <c r="B470" s="1" t="s">
        <v>3429</v>
      </c>
      <c r="C470" t="s">
        <v>3720</v>
      </c>
      <c r="D470" t="str">
        <f t="shared" si="14"/>
        <v>DOVER SCHOOL DISTRICT</v>
      </c>
      <c r="E470" t="str">
        <f t="shared" si="15"/>
        <v>DOVER SCHOOL DISTRICT</v>
      </c>
      <c r="F470">
        <v>8224</v>
      </c>
      <c r="G470">
        <v>1449</v>
      </c>
      <c r="H470">
        <v>226</v>
      </c>
      <c r="I470" t="s">
        <v>2878</v>
      </c>
      <c r="J470" s="1" t="s">
        <v>2879</v>
      </c>
      <c r="K470" s="1" t="s">
        <v>2880</v>
      </c>
    </row>
    <row r="471" spans="1:11" x14ac:dyDescent="0.2">
      <c r="A471" s="1" t="s">
        <v>3626</v>
      </c>
      <c r="B471" s="1" t="s">
        <v>3721</v>
      </c>
      <c r="C471" t="s">
        <v>3722</v>
      </c>
      <c r="D471" t="str">
        <f t="shared" si="14"/>
        <v>DREW CENTRAL SCHOOL DISTRICT</v>
      </c>
      <c r="E471" t="str">
        <f t="shared" si="15"/>
        <v>DREW CENTRAL SCHOOL DISTRICT</v>
      </c>
      <c r="F471">
        <v>6402</v>
      </c>
      <c r="G471">
        <v>938</v>
      </c>
      <c r="H471">
        <v>215</v>
      </c>
      <c r="I471" t="s">
        <v>2878</v>
      </c>
      <c r="J471" s="1" t="s">
        <v>2879</v>
      </c>
      <c r="K471" s="1" t="s">
        <v>2880</v>
      </c>
    </row>
    <row r="472" spans="1:11" x14ac:dyDescent="0.2">
      <c r="A472" s="1" t="s">
        <v>3626</v>
      </c>
      <c r="B472" s="1" t="s">
        <v>3723</v>
      </c>
      <c r="C472" t="s">
        <v>3724</v>
      </c>
      <c r="D472" t="str">
        <f t="shared" si="14"/>
        <v>DUMAS SCHOOL DISTRICT</v>
      </c>
      <c r="E472" t="str">
        <f t="shared" si="15"/>
        <v>DUMAS SCHOOL DISTRICT</v>
      </c>
      <c r="F472">
        <v>11020</v>
      </c>
      <c r="G472">
        <v>1430</v>
      </c>
      <c r="H472">
        <v>520</v>
      </c>
      <c r="I472" t="s">
        <v>2878</v>
      </c>
      <c r="J472" s="1" t="s">
        <v>2879</v>
      </c>
      <c r="K472" s="1" t="s">
        <v>2880</v>
      </c>
    </row>
    <row r="473" spans="1:11" x14ac:dyDescent="0.2">
      <c r="A473" s="1" t="s">
        <v>3626</v>
      </c>
      <c r="B473" s="1" t="s">
        <v>3725</v>
      </c>
      <c r="C473" t="s">
        <v>3726</v>
      </c>
      <c r="D473" t="str">
        <f t="shared" si="14"/>
        <v>EARLE SCHOOL DISTRICT</v>
      </c>
      <c r="E473" t="str">
        <f t="shared" si="15"/>
        <v>EARLE SCHOOL DISTRICT</v>
      </c>
      <c r="F473">
        <v>3074</v>
      </c>
      <c r="G473">
        <v>668</v>
      </c>
      <c r="H473">
        <v>245</v>
      </c>
      <c r="I473" t="s">
        <v>2878</v>
      </c>
      <c r="J473" s="1" t="s">
        <v>2879</v>
      </c>
      <c r="K473" s="1" t="s">
        <v>2880</v>
      </c>
    </row>
    <row r="474" spans="1:11" x14ac:dyDescent="0.2">
      <c r="A474" s="1" t="s">
        <v>3626</v>
      </c>
      <c r="B474" s="1" t="s">
        <v>3727</v>
      </c>
      <c r="C474" t="s">
        <v>3728</v>
      </c>
      <c r="D474" t="str">
        <f t="shared" si="14"/>
        <v>EAST END SCHOOL DISTRICT</v>
      </c>
      <c r="E474" t="str">
        <f t="shared" si="15"/>
        <v>EAST END SCHOOL DISTRICT</v>
      </c>
      <c r="F474">
        <v>3913</v>
      </c>
      <c r="G474">
        <v>676</v>
      </c>
      <c r="H474">
        <v>159</v>
      </c>
      <c r="I474" t="s">
        <v>2878</v>
      </c>
      <c r="J474" s="1" t="s">
        <v>2879</v>
      </c>
      <c r="K474" s="1" t="s">
        <v>2880</v>
      </c>
    </row>
    <row r="475" spans="1:11" x14ac:dyDescent="0.2">
      <c r="A475" s="1" t="s">
        <v>3626</v>
      </c>
      <c r="B475" s="1" t="s">
        <v>3729</v>
      </c>
      <c r="C475" t="s">
        <v>3730</v>
      </c>
      <c r="D475" t="str">
        <f t="shared" si="14"/>
        <v>EAST POINSETT COUNTY SCHOOL DISTRICT</v>
      </c>
      <c r="E475" t="str">
        <f t="shared" si="15"/>
        <v>EAST POINSETT COUNTY SCHOOL DISTRICT</v>
      </c>
      <c r="F475">
        <v>3517</v>
      </c>
      <c r="G475">
        <v>619</v>
      </c>
      <c r="H475">
        <v>219</v>
      </c>
      <c r="I475" t="s">
        <v>2878</v>
      </c>
      <c r="J475" s="1" t="s">
        <v>2879</v>
      </c>
      <c r="K475" s="1" t="s">
        <v>2880</v>
      </c>
    </row>
    <row r="476" spans="1:11" x14ac:dyDescent="0.2">
      <c r="A476" s="1" t="s">
        <v>3626</v>
      </c>
      <c r="B476" s="1" t="s">
        <v>3731</v>
      </c>
      <c r="C476" t="s">
        <v>3732</v>
      </c>
      <c r="D476" t="str">
        <f t="shared" si="14"/>
        <v>EL DORADO SCHOOL DISTRICT</v>
      </c>
      <c r="E476" t="str">
        <f t="shared" si="15"/>
        <v>EL DORADO SCHOOL DISTRICT</v>
      </c>
      <c r="F476">
        <v>25223</v>
      </c>
      <c r="G476">
        <v>4436</v>
      </c>
      <c r="H476">
        <v>1303</v>
      </c>
      <c r="I476" t="s">
        <v>2878</v>
      </c>
      <c r="J476" s="1" t="s">
        <v>2879</v>
      </c>
      <c r="K476" s="1" t="s">
        <v>2880</v>
      </c>
    </row>
    <row r="477" spans="1:11" x14ac:dyDescent="0.2">
      <c r="A477" s="1" t="s">
        <v>3626</v>
      </c>
      <c r="B477" s="1" t="s">
        <v>3574</v>
      </c>
      <c r="C477" t="s">
        <v>3733</v>
      </c>
      <c r="D477" t="str">
        <f t="shared" si="14"/>
        <v>ELKINS SCHOOL DISTRICT</v>
      </c>
      <c r="E477" t="str">
        <f t="shared" si="15"/>
        <v>ELKINS SCHOOL DISTRICT</v>
      </c>
      <c r="F477">
        <v>5656</v>
      </c>
      <c r="G477">
        <v>1115</v>
      </c>
      <c r="H477">
        <v>134</v>
      </c>
      <c r="I477" t="s">
        <v>2878</v>
      </c>
      <c r="J477" s="1" t="s">
        <v>2879</v>
      </c>
      <c r="K477" s="1" t="s">
        <v>2880</v>
      </c>
    </row>
    <row r="478" spans="1:11" x14ac:dyDescent="0.2">
      <c r="A478" s="1" t="s">
        <v>3626</v>
      </c>
      <c r="B478" s="1" t="s">
        <v>3734</v>
      </c>
      <c r="C478" t="s">
        <v>3735</v>
      </c>
      <c r="D478" t="str">
        <f t="shared" si="14"/>
        <v>EMERSON-TAYLOR-BRADLEY SCHOOL DISTRICT</v>
      </c>
      <c r="E478" t="str">
        <f t="shared" si="15"/>
        <v>EMERSON-TAYLOR-BRADLEY SCHOOL DISTRICT</v>
      </c>
      <c r="F478">
        <v>5436</v>
      </c>
      <c r="G478">
        <v>861</v>
      </c>
      <c r="H478">
        <v>243</v>
      </c>
      <c r="I478" t="s">
        <v>2878</v>
      </c>
      <c r="J478" s="1" t="s">
        <v>2879</v>
      </c>
      <c r="K478" s="1" t="s">
        <v>2880</v>
      </c>
    </row>
    <row r="479" spans="1:11" x14ac:dyDescent="0.2">
      <c r="A479" s="1" t="s">
        <v>3626</v>
      </c>
      <c r="B479" s="1" t="s">
        <v>3443</v>
      </c>
      <c r="C479" t="s">
        <v>3736</v>
      </c>
      <c r="D479" t="str">
        <f t="shared" si="14"/>
        <v>ENGLAND SCHOOL DISTRICT</v>
      </c>
      <c r="E479" t="str">
        <f t="shared" si="15"/>
        <v>ENGLAND SCHOOL DISTRICT</v>
      </c>
      <c r="F479">
        <v>4436</v>
      </c>
      <c r="G479">
        <v>762</v>
      </c>
      <c r="H479">
        <v>256</v>
      </c>
      <c r="I479" t="s">
        <v>2878</v>
      </c>
      <c r="J479" s="1" t="s">
        <v>2879</v>
      </c>
      <c r="K479" s="1" t="s">
        <v>2880</v>
      </c>
    </row>
    <row r="480" spans="1:11" x14ac:dyDescent="0.2">
      <c r="A480" s="1" t="s">
        <v>3626</v>
      </c>
      <c r="B480" s="1" t="s">
        <v>3737</v>
      </c>
      <c r="C480" t="s">
        <v>3738</v>
      </c>
      <c r="D480" t="str">
        <f t="shared" si="14"/>
        <v>EUREKA SPRINGS SCHOOL DISTRICT</v>
      </c>
      <c r="E480" t="str">
        <f t="shared" si="15"/>
        <v>EUREKA SPRINGS SCHOOL DISTRICT</v>
      </c>
      <c r="F480">
        <v>8056</v>
      </c>
      <c r="G480">
        <v>779</v>
      </c>
      <c r="H480">
        <v>177</v>
      </c>
      <c r="I480" t="s">
        <v>2878</v>
      </c>
      <c r="J480" s="1" t="s">
        <v>2879</v>
      </c>
      <c r="K480" s="1" t="s">
        <v>2880</v>
      </c>
    </row>
    <row r="481" spans="1:11" x14ac:dyDescent="0.2">
      <c r="A481" s="1" t="s">
        <v>3626</v>
      </c>
      <c r="B481" s="1" t="s">
        <v>3739</v>
      </c>
      <c r="C481" t="s">
        <v>3740</v>
      </c>
      <c r="D481" t="str">
        <f t="shared" si="14"/>
        <v>FARMINGTON SCHOOL DISTRICT</v>
      </c>
      <c r="E481" t="str">
        <f t="shared" si="15"/>
        <v>FARMINGTON SCHOOL DISTRICT</v>
      </c>
      <c r="F481">
        <v>12372</v>
      </c>
      <c r="G481">
        <v>2501</v>
      </c>
      <c r="H481">
        <v>250</v>
      </c>
      <c r="I481" t="s">
        <v>2878</v>
      </c>
      <c r="J481" s="1" t="s">
        <v>2879</v>
      </c>
      <c r="K481" s="1" t="s">
        <v>2880</v>
      </c>
    </row>
    <row r="482" spans="1:11" x14ac:dyDescent="0.2">
      <c r="A482" s="1" t="s">
        <v>3626</v>
      </c>
      <c r="B482" s="1" t="s">
        <v>3459</v>
      </c>
      <c r="C482" t="s">
        <v>3741</v>
      </c>
      <c r="D482" t="str">
        <f t="shared" si="14"/>
        <v>FAYETTEVILLE SCHOOL DISTRICT</v>
      </c>
      <c r="E482" t="str">
        <f t="shared" si="15"/>
        <v>FAYETTEVILLE SCHOOL DISTRICT</v>
      </c>
      <c r="F482">
        <v>88105</v>
      </c>
      <c r="G482">
        <v>11276</v>
      </c>
      <c r="H482">
        <v>1526</v>
      </c>
      <c r="I482" t="s">
        <v>2878</v>
      </c>
      <c r="J482" s="1" t="s">
        <v>2879</v>
      </c>
      <c r="K482" s="1" t="s">
        <v>2880</v>
      </c>
    </row>
    <row r="483" spans="1:11" x14ac:dyDescent="0.2">
      <c r="A483" s="1" t="s">
        <v>3626</v>
      </c>
      <c r="B483" s="1" t="s">
        <v>3461</v>
      </c>
      <c r="C483" t="s">
        <v>3742</v>
      </c>
      <c r="D483" t="str">
        <f t="shared" si="14"/>
        <v>FLIPPIN SCHOOL DISTRICT</v>
      </c>
      <c r="E483" t="str">
        <f t="shared" si="15"/>
        <v>FLIPPIN SCHOOL DISTRICT</v>
      </c>
      <c r="F483">
        <v>7087</v>
      </c>
      <c r="G483">
        <v>887</v>
      </c>
      <c r="H483">
        <v>245</v>
      </c>
      <c r="I483" t="s">
        <v>2878</v>
      </c>
      <c r="J483" s="1" t="s">
        <v>2879</v>
      </c>
      <c r="K483" s="1" t="s">
        <v>2880</v>
      </c>
    </row>
    <row r="484" spans="1:11" x14ac:dyDescent="0.2">
      <c r="A484" s="1" t="s">
        <v>3626</v>
      </c>
      <c r="B484" s="1" t="s">
        <v>3463</v>
      </c>
      <c r="C484" t="s">
        <v>3743</v>
      </c>
      <c r="D484" t="str">
        <f t="shared" si="14"/>
        <v>FORDYCE SCHOOL DISTRICT</v>
      </c>
      <c r="E484" t="str">
        <f t="shared" si="15"/>
        <v>FORDYCE SCHOOL DISTRICT</v>
      </c>
      <c r="F484">
        <v>5272</v>
      </c>
      <c r="G484">
        <v>955</v>
      </c>
      <c r="H484">
        <v>226</v>
      </c>
      <c r="I484" t="s">
        <v>2878</v>
      </c>
      <c r="J484" s="1" t="s">
        <v>2879</v>
      </c>
      <c r="K484" s="1" t="s">
        <v>2880</v>
      </c>
    </row>
    <row r="485" spans="1:11" x14ac:dyDescent="0.2">
      <c r="A485" s="1" t="s">
        <v>3626</v>
      </c>
      <c r="B485" s="1" t="s">
        <v>3744</v>
      </c>
      <c r="C485" t="s">
        <v>3745</v>
      </c>
      <c r="D485" t="str">
        <f t="shared" si="14"/>
        <v>FOREMAN SCHOOL DISTRICT</v>
      </c>
      <c r="E485" t="str">
        <f t="shared" si="15"/>
        <v>FOREMAN SCHOOL DISTRICT</v>
      </c>
      <c r="F485">
        <v>2628</v>
      </c>
      <c r="G485">
        <v>466</v>
      </c>
      <c r="H485">
        <v>101</v>
      </c>
      <c r="I485" t="s">
        <v>2878</v>
      </c>
      <c r="J485" s="1" t="s">
        <v>2879</v>
      </c>
      <c r="K485" s="1" t="s">
        <v>2880</v>
      </c>
    </row>
    <row r="486" spans="1:11" x14ac:dyDescent="0.2">
      <c r="A486" s="1" t="s">
        <v>3626</v>
      </c>
      <c r="B486" s="1" t="s">
        <v>3746</v>
      </c>
      <c r="C486" t="s">
        <v>3747</v>
      </c>
      <c r="D486" t="str">
        <f t="shared" si="14"/>
        <v>FORREST CITY SCHOOL DISTRICT</v>
      </c>
      <c r="E486" t="str">
        <f t="shared" si="15"/>
        <v>FORREST CITY SCHOOL DISTRICT</v>
      </c>
      <c r="F486">
        <v>21906</v>
      </c>
      <c r="G486">
        <v>3409</v>
      </c>
      <c r="H486">
        <v>1433</v>
      </c>
      <c r="I486" t="s">
        <v>2878</v>
      </c>
      <c r="J486" s="1" t="s">
        <v>2879</v>
      </c>
      <c r="K486" s="1" t="s">
        <v>2880</v>
      </c>
    </row>
    <row r="487" spans="1:11" x14ac:dyDescent="0.2">
      <c r="A487" s="1" t="s">
        <v>3626</v>
      </c>
      <c r="B487" s="1" t="s">
        <v>3469</v>
      </c>
      <c r="C487" t="s">
        <v>3748</v>
      </c>
      <c r="D487" t="str">
        <f t="shared" si="14"/>
        <v>FORT SMITH PUBLIC SCHOOLS</v>
      </c>
      <c r="E487" t="str">
        <f t="shared" si="15"/>
        <v>FORT SMITH PUBLIC SCHOOLS</v>
      </c>
      <c r="F487">
        <v>90897</v>
      </c>
      <c r="G487">
        <v>15683</v>
      </c>
      <c r="H487">
        <v>3664</v>
      </c>
      <c r="I487" t="s">
        <v>2878</v>
      </c>
      <c r="J487" s="1" t="s">
        <v>2879</v>
      </c>
      <c r="K487" s="1" t="s">
        <v>2880</v>
      </c>
    </row>
    <row r="488" spans="1:11" x14ac:dyDescent="0.2">
      <c r="A488" s="1" t="s">
        <v>3626</v>
      </c>
      <c r="B488" s="1" t="s">
        <v>3471</v>
      </c>
      <c r="C488" t="s">
        <v>3749</v>
      </c>
      <c r="D488" t="str">
        <f t="shared" si="14"/>
        <v>FOUKE SCHOOL DISTRICT</v>
      </c>
      <c r="E488" t="str">
        <f t="shared" si="15"/>
        <v>FOUKE SCHOOL DISTRICT</v>
      </c>
      <c r="F488">
        <v>5830</v>
      </c>
      <c r="G488">
        <v>1171</v>
      </c>
      <c r="H488">
        <v>259</v>
      </c>
      <c r="I488" t="s">
        <v>2878</v>
      </c>
      <c r="J488" s="1" t="s">
        <v>2879</v>
      </c>
      <c r="K488" s="1" t="s">
        <v>2880</v>
      </c>
    </row>
    <row r="489" spans="1:11" x14ac:dyDescent="0.2">
      <c r="A489" s="1" t="s">
        <v>3626</v>
      </c>
      <c r="B489" s="1" t="s">
        <v>3750</v>
      </c>
      <c r="C489" t="s">
        <v>3751</v>
      </c>
      <c r="D489" t="str">
        <f t="shared" si="14"/>
        <v>FOUNTAIN LAKE SCHOOL DISTRICT</v>
      </c>
      <c r="E489" t="str">
        <f t="shared" si="15"/>
        <v>FOUNTAIN LAKE SCHOOL DISTRICT</v>
      </c>
      <c r="F489">
        <v>15312</v>
      </c>
      <c r="G489">
        <v>1301</v>
      </c>
      <c r="H489">
        <v>273</v>
      </c>
      <c r="I489" t="s">
        <v>2878</v>
      </c>
      <c r="J489" s="1" t="s">
        <v>2879</v>
      </c>
      <c r="K489" s="1" t="s">
        <v>2880</v>
      </c>
    </row>
    <row r="490" spans="1:11" x14ac:dyDescent="0.2">
      <c r="A490" s="1" t="s">
        <v>3626</v>
      </c>
      <c r="B490" s="1" t="s">
        <v>3752</v>
      </c>
      <c r="C490" t="s">
        <v>3753</v>
      </c>
      <c r="D490" t="str">
        <f t="shared" si="14"/>
        <v>GENOA CENTRAL SCHOOL DISTRICT</v>
      </c>
      <c r="E490" t="str">
        <f t="shared" si="15"/>
        <v>GENOA CENTRAL SCHOOL DISTRICT</v>
      </c>
      <c r="F490">
        <v>4715</v>
      </c>
      <c r="G490">
        <v>981</v>
      </c>
      <c r="H490">
        <v>271</v>
      </c>
      <c r="I490" t="s">
        <v>2878</v>
      </c>
      <c r="J490" s="1" t="s">
        <v>2879</v>
      </c>
      <c r="K490" s="1" t="s">
        <v>2880</v>
      </c>
    </row>
    <row r="491" spans="1:11" x14ac:dyDescent="0.2">
      <c r="A491" s="1" t="s">
        <v>3626</v>
      </c>
      <c r="B491" s="1" t="s">
        <v>3754</v>
      </c>
      <c r="C491" t="s">
        <v>3755</v>
      </c>
      <c r="D491" t="str">
        <f t="shared" si="14"/>
        <v>GENTRY PUBLIC SCHOOLS</v>
      </c>
      <c r="E491" t="str">
        <f t="shared" si="15"/>
        <v>GENTRY PUBLIC SCHOOLS</v>
      </c>
      <c r="F491">
        <v>8877</v>
      </c>
      <c r="G491">
        <v>1849</v>
      </c>
      <c r="H491">
        <v>227</v>
      </c>
      <c r="I491" t="s">
        <v>2878</v>
      </c>
      <c r="J491" s="1" t="s">
        <v>2879</v>
      </c>
      <c r="K491" s="1" t="s">
        <v>2880</v>
      </c>
    </row>
    <row r="492" spans="1:11" x14ac:dyDescent="0.2">
      <c r="A492" s="1" t="s">
        <v>3626</v>
      </c>
      <c r="B492" s="1" t="s">
        <v>3479</v>
      </c>
      <c r="C492" t="s">
        <v>3756</v>
      </c>
      <c r="D492" t="str">
        <f t="shared" si="14"/>
        <v>GLEN ROSE SCHOOL DISTRICT</v>
      </c>
      <c r="E492" t="str">
        <f t="shared" si="15"/>
        <v>GLEN ROSE SCHOOL DISTRICT</v>
      </c>
      <c r="F492">
        <v>5429</v>
      </c>
      <c r="G492">
        <v>976</v>
      </c>
      <c r="H492">
        <v>206</v>
      </c>
      <c r="I492" t="s">
        <v>2878</v>
      </c>
      <c r="J492" s="1" t="s">
        <v>2879</v>
      </c>
      <c r="K492" s="1" t="s">
        <v>2880</v>
      </c>
    </row>
    <row r="493" spans="1:11" x14ac:dyDescent="0.2">
      <c r="A493" s="1" t="s">
        <v>3626</v>
      </c>
      <c r="B493" s="1" t="s">
        <v>3757</v>
      </c>
      <c r="C493" t="s">
        <v>3758</v>
      </c>
      <c r="D493" t="str">
        <f t="shared" si="14"/>
        <v>GOSNELL SCHOOL DISTRICT</v>
      </c>
      <c r="E493" t="str">
        <f t="shared" si="15"/>
        <v>GOSNELL SCHOOL DISTRICT</v>
      </c>
      <c r="F493">
        <v>5387</v>
      </c>
      <c r="G493">
        <v>1175</v>
      </c>
      <c r="H493">
        <v>239</v>
      </c>
      <c r="I493" t="s">
        <v>2878</v>
      </c>
      <c r="J493" s="1" t="s">
        <v>2879</v>
      </c>
      <c r="K493" s="1" t="s">
        <v>2880</v>
      </c>
    </row>
    <row r="494" spans="1:11" x14ac:dyDescent="0.2">
      <c r="A494" s="1" t="s">
        <v>3626</v>
      </c>
      <c r="B494" s="1" t="s">
        <v>3759</v>
      </c>
      <c r="C494" t="s">
        <v>3760</v>
      </c>
      <c r="D494" t="str">
        <f t="shared" si="14"/>
        <v>GRAVETTE SCHOOL DISTRICT</v>
      </c>
      <c r="E494" t="str">
        <f t="shared" si="15"/>
        <v>GRAVETTE SCHOOL DISTRICT</v>
      </c>
      <c r="F494">
        <v>17178</v>
      </c>
      <c r="G494">
        <v>2361</v>
      </c>
      <c r="H494">
        <v>240</v>
      </c>
      <c r="I494" t="s">
        <v>2878</v>
      </c>
      <c r="J494" s="1" t="s">
        <v>2879</v>
      </c>
      <c r="K494" s="1" t="s">
        <v>2880</v>
      </c>
    </row>
    <row r="495" spans="1:11" x14ac:dyDescent="0.2">
      <c r="A495" s="1" t="s">
        <v>3626</v>
      </c>
      <c r="B495" s="1" t="s">
        <v>3489</v>
      </c>
      <c r="C495" t="s">
        <v>3761</v>
      </c>
      <c r="D495" t="str">
        <f t="shared" si="14"/>
        <v>GREEN FOREST SCHOOL DISTRICT</v>
      </c>
      <c r="E495" t="str">
        <f t="shared" si="15"/>
        <v>GREEN FOREST SCHOOL DISTRICT</v>
      </c>
      <c r="F495">
        <v>7440</v>
      </c>
      <c r="G495">
        <v>1463</v>
      </c>
      <c r="H495">
        <v>326</v>
      </c>
      <c r="I495" t="s">
        <v>2878</v>
      </c>
      <c r="J495" s="1" t="s">
        <v>2879</v>
      </c>
      <c r="K495" s="1" t="s">
        <v>2880</v>
      </c>
    </row>
    <row r="496" spans="1:11" x14ac:dyDescent="0.2">
      <c r="A496" s="1" t="s">
        <v>3626</v>
      </c>
      <c r="B496" s="1" t="s">
        <v>3491</v>
      </c>
      <c r="C496" t="s">
        <v>3762</v>
      </c>
      <c r="D496" t="str">
        <f t="shared" si="14"/>
        <v>GREENBRIER SCHOOL DISTRICT</v>
      </c>
      <c r="E496" t="str">
        <f t="shared" si="15"/>
        <v>GREENBRIER SCHOOL DISTRICT</v>
      </c>
      <c r="F496">
        <v>16262</v>
      </c>
      <c r="G496">
        <v>3426</v>
      </c>
      <c r="H496">
        <v>396</v>
      </c>
      <c r="I496" t="s">
        <v>2878</v>
      </c>
      <c r="J496" s="1" t="s">
        <v>2879</v>
      </c>
      <c r="K496" s="1" t="s">
        <v>2880</v>
      </c>
    </row>
    <row r="497" spans="1:11" x14ac:dyDescent="0.2">
      <c r="A497" s="1" t="s">
        <v>3626</v>
      </c>
      <c r="B497" s="1" t="s">
        <v>3763</v>
      </c>
      <c r="C497" t="s">
        <v>3764</v>
      </c>
      <c r="D497" t="str">
        <f t="shared" si="14"/>
        <v>GREENE COUNTY TECHNICAL SCHOOL DISTRICT</v>
      </c>
      <c r="E497" t="str">
        <f t="shared" si="15"/>
        <v>GREENE COUNTY TECHNICAL SCHOOL DISTRICT</v>
      </c>
      <c r="F497">
        <v>19719</v>
      </c>
      <c r="G497">
        <v>3701</v>
      </c>
      <c r="H497">
        <v>605</v>
      </c>
      <c r="I497" t="s">
        <v>2878</v>
      </c>
      <c r="J497" s="1" t="s">
        <v>2879</v>
      </c>
      <c r="K497" s="1" t="s">
        <v>2880</v>
      </c>
    </row>
    <row r="498" spans="1:11" x14ac:dyDescent="0.2">
      <c r="A498" s="1" t="s">
        <v>3626</v>
      </c>
      <c r="B498" s="1" t="s">
        <v>3493</v>
      </c>
      <c r="C498" t="s">
        <v>3765</v>
      </c>
      <c r="D498" t="str">
        <f t="shared" si="14"/>
        <v>GREENLAND PUBLIC SCHOOLS</v>
      </c>
      <c r="E498" t="str">
        <f t="shared" si="15"/>
        <v>GREENLAND PUBLIC SCHOOLS</v>
      </c>
      <c r="F498">
        <v>7104</v>
      </c>
      <c r="G498">
        <v>1353</v>
      </c>
      <c r="H498">
        <v>312</v>
      </c>
      <c r="I498" t="s">
        <v>2878</v>
      </c>
      <c r="J498" s="1" t="s">
        <v>2879</v>
      </c>
      <c r="K498" s="1" t="s">
        <v>2880</v>
      </c>
    </row>
    <row r="499" spans="1:11" x14ac:dyDescent="0.2">
      <c r="A499" s="1" t="s">
        <v>3626</v>
      </c>
      <c r="B499" s="1" t="s">
        <v>3766</v>
      </c>
      <c r="C499" t="s">
        <v>3767</v>
      </c>
      <c r="D499" t="str">
        <f t="shared" si="14"/>
        <v>GREENWOOD SCHOOL DISTRICT</v>
      </c>
      <c r="E499" t="str">
        <f t="shared" si="15"/>
        <v>GREENWOOD SCHOOL DISTRICT</v>
      </c>
      <c r="F499">
        <v>20159</v>
      </c>
      <c r="G499">
        <v>3911</v>
      </c>
      <c r="H499">
        <v>457</v>
      </c>
      <c r="I499" t="s">
        <v>2878</v>
      </c>
      <c r="J499" s="1" t="s">
        <v>2879</v>
      </c>
      <c r="K499" s="1" t="s">
        <v>2880</v>
      </c>
    </row>
    <row r="500" spans="1:11" x14ac:dyDescent="0.2">
      <c r="A500" s="1" t="s">
        <v>3626</v>
      </c>
      <c r="B500" s="1" t="s">
        <v>3768</v>
      </c>
      <c r="C500" t="s">
        <v>3769</v>
      </c>
      <c r="D500" t="str">
        <f t="shared" si="14"/>
        <v>GURDON SCHOOL DISTRICT</v>
      </c>
      <c r="E500" t="str">
        <f t="shared" si="15"/>
        <v>GURDON SCHOOL DISTRICT</v>
      </c>
      <c r="F500">
        <v>4365</v>
      </c>
      <c r="G500">
        <v>755</v>
      </c>
      <c r="H500">
        <v>200</v>
      </c>
      <c r="I500" t="s">
        <v>2878</v>
      </c>
      <c r="J500" s="1" t="s">
        <v>2879</v>
      </c>
      <c r="K500" s="1" t="s">
        <v>2880</v>
      </c>
    </row>
    <row r="501" spans="1:11" x14ac:dyDescent="0.2">
      <c r="A501" s="1" t="s">
        <v>3626</v>
      </c>
      <c r="B501" s="1" t="s">
        <v>3501</v>
      </c>
      <c r="C501" t="s">
        <v>3770</v>
      </c>
      <c r="D501" t="str">
        <f t="shared" si="14"/>
        <v>GUY-PERKINS SCHOOLS</v>
      </c>
      <c r="E501" t="str">
        <f t="shared" si="15"/>
        <v>GUY-PERKINS SCHOOLS</v>
      </c>
      <c r="F501">
        <v>2720</v>
      </c>
      <c r="G501">
        <v>531</v>
      </c>
      <c r="H501">
        <v>118</v>
      </c>
      <c r="I501" t="s">
        <v>2878</v>
      </c>
      <c r="J501" s="1" t="s">
        <v>2879</v>
      </c>
      <c r="K501" s="1" t="s">
        <v>2880</v>
      </c>
    </row>
    <row r="502" spans="1:11" x14ac:dyDescent="0.2">
      <c r="A502" s="1" t="s">
        <v>3626</v>
      </c>
      <c r="B502" s="1" t="s">
        <v>3505</v>
      </c>
      <c r="C502" t="s">
        <v>3771</v>
      </c>
      <c r="D502" t="str">
        <f t="shared" si="14"/>
        <v>HACKETT PUBLIC SCHOOLS</v>
      </c>
      <c r="E502" t="str">
        <f t="shared" si="15"/>
        <v>HACKETT PUBLIC SCHOOLS</v>
      </c>
      <c r="F502">
        <v>6187</v>
      </c>
      <c r="G502">
        <v>1114</v>
      </c>
      <c r="H502">
        <v>274</v>
      </c>
      <c r="I502" t="s">
        <v>2878</v>
      </c>
      <c r="J502" s="1" t="s">
        <v>2879</v>
      </c>
      <c r="K502" s="1" t="s">
        <v>2880</v>
      </c>
    </row>
    <row r="503" spans="1:11" x14ac:dyDescent="0.2">
      <c r="A503" s="1" t="s">
        <v>3626</v>
      </c>
      <c r="B503" s="1" t="s">
        <v>3772</v>
      </c>
      <c r="C503" t="s">
        <v>3773</v>
      </c>
      <c r="D503" t="str">
        <f t="shared" si="14"/>
        <v>HAMBURG SCHOOL DISTRICT</v>
      </c>
      <c r="E503" t="str">
        <f t="shared" si="15"/>
        <v>HAMBURG SCHOOL DISTRICT</v>
      </c>
      <c r="F503">
        <v>8923</v>
      </c>
      <c r="G503">
        <v>1604</v>
      </c>
      <c r="H503">
        <v>465</v>
      </c>
      <c r="I503" t="s">
        <v>2878</v>
      </c>
      <c r="J503" s="1" t="s">
        <v>2879</v>
      </c>
      <c r="K503" s="1" t="s">
        <v>2880</v>
      </c>
    </row>
    <row r="504" spans="1:11" x14ac:dyDescent="0.2">
      <c r="A504" s="1" t="s">
        <v>3626</v>
      </c>
      <c r="B504" s="1" t="s">
        <v>3774</v>
      </c>
      <c r="C504" t="s">
        <v>3775</v>
      </c>
      <c r="D504" t="str">
        <f t="shared" si="14"/>
        <v>HAMPTON SCHOOL DISTRICT</v>
      </c>
      <c r="E504" t="str">
        <f t="shared" si="15"/>
        <v>HAMPTON SCHOOL DISTRICT</v>
      </c>
      <c r="F504">
        <v>3892</v>
      </c>
      <c r="G504">
        <v>528</v>
      </c>
      <c r="H504">
        <v>115</v>
      </c>
      <c r="I504" t="s">
        <v>2878</v>
      </c>
      <c r="J504" s="1" t="s">
        <v>2879</v>
      </c>
      <c r="K504" s="1" t="s">
        <v>2880</v>
      </c>
    </row>
    <row r="505" spans="1:11" x14ac:dyDescent="0.2">
      <c r="A505" s="1" t="s">
        <v>3626</v>
      </c>
      <c r="B505" s="1" t="s">
        <v>3776</v>
      </c>
      <c r="C505" t="s">
        <v>3777</v>
      </c>
      <c r="D505" t="str">
        <f t="shared" si="14"/>
        <v>HARMONY GROVE SCHOOL DISTRICT</v>
      </c>
      <c r="E505" t="str">
        <f t="shared" si="15"/>
        <v>HARMONY GROVE SCHOOL DISTRICT</v>
      </c>
      <c r="F505">
        <v>4886</v>
      </c>
      <c r="G505">
        <v>901</v>
      </c>
      <c r="H505">
        <v>248</v>
      </c>
      <c r="I505" t="s">
        <v>2878</v>
      </c>
      <c r="J505" s="1" t="s">
        <v>2879</v>
      </c>
      <c r="K505" s="1" t="s">
        <v>2880</v>
      </c>
    </row>
    <row r="506" spans="1:11" x14ac:dyDescent="0.2">
      <c r="A506" s="1" t="s">
        <v>3626</v>
      </c>
      <c r="B506" s="1" t="s">
        <v>3778</v>
      </c>
      <c r="C506" t="s">
        <v>3777</v>
      </c>
      <c r="D506" t="str">
        <f t="shared" si="14"/>
        <v>HARMONY GROVE SCHOOL DISTRICT</v>
      </c>
      <c r="E506" t="str">
        <f t="shared" si="15"/>
        <v>HARMONY GROVE SCHOOL DISTRICT</v>
      </c>
      <c r="F506">
        <v>6257</v>
      </c>
      <c r="G506">
        <v>1156</v>
      </c>
      <c r="H506">
        <v>136</v>
      </c>
      <c r="I506" t="s">
        <v>2878</v>
      </c>
      <c r="J506" s="1" t="s">
        <v>2879</v>
      </c>
      <c r="K506" s="1" t="s">
        <v>2880</v>
      </c>
    </row>
    <row r="507" spans="1:11" x14ac:dyDescent="0.2">
      <c r="A507" s="1" t="s">
        <v>3626</v>
      </c>
      <c r="B507" s="1" t="s">
        <v>3779</v>
      </c>
      <c r="C507" t="s">
        <v>3780</v>
      </c>
      <c r="D507" t="str">
        <f t="shared" si="14"/>
        <v>HARRISBURG SCHOOL DISTRICT</v>
      </c>
      <c r="E507" t="str">
        <f t="shared" si="15"/>
        <v>HARRISBURG SCHOOL DISTRICT</v>
      </c>
      <c r="F507">
        <v>7039</v>
      </c>
      <c r="G507">
        <v>1269</v>
      </c>
      <c r="H507">
        <v>295</v>
      </c>
      <c r="I507" t="s">
        <v>2878</v>
      </c>
      <c r="J507" s="1" t="s">
        <v>2879</v>
      </c>
      <c r="K507" s="1" t="s">
        <v>2880</v>
      </c>
    </row>
    <row r="508" spans="1:11" x14ac:dyDescent="0.2">
      <c r="A508" s="1" t="s">
        <v>3626</v>
      </c>
      <c r="B508" s="1" t="s">
        <v>3514</v>
      </c>
      <c r="C508" t="s">
        <v>3781</v>
      </c>
      <c r="D508" t="str">
        <f t="shared" si="14"/>
        <v>HARRISON SCHOOL DISTRICT</v>
      </c>
      <c r="E508" t="str">
        <f t="shared" si="15"/>
        <v>HARRISON SCHOOL DISTRICT</v>
      </c>
      <c r="F508">
        <v>21314</v>
      </c>
      <c r="G508">
        <v>3327</v>
      </c>
      <c r="H508">
        <v>663</v>
      </c>
      <c r="I508" t="s">
        <v>2878</v>
      </c>
      <c r="J508" s="1" t="s">
        <v>2879</v>
      </c>
      <c r="K508" s="1" t="s">
        <v>2880</v>
      </c>
    </row>
    <row r="509" spans="1:11" x14ac:dyDescent="0.2">
      <c r="A509" s="1" t="s">
        <v>3626</v>
      </c>
      <c r="B509" s="1" t="s">
        <v>3524</v>
      </c>
      <c r="C509" t="s">
        <v>3782</v>
      </c>
      <c r="D509" t="str">
        <f t="shared" si="14"/>
        <v>HAZEN SCHOOL DISTRICT</v>
      </c>
      <c r="E509" t="str">
        <f t="shared" si="15"/>
        <v>HAZEN SCHOOL DISTRICT</v>
      </c>
      <c r="F509">
        <v>4713</v>
      </c>
      <c r="G509">
        <v>709</v>
      </c>
      <c r="H509">
        <v>196</v>
      </c>
      <c r="I509" t="s">
        <v>2878</v>
      </c>
      <c r="J509" s="1" t="s">
        <v>2879</v>
      </c>
      <c r="K509" s="1" t="s">
        <v>2880</v>
      </c>
    </row>
    <row r="510" spans="1:11" x14ac:dyDescent="0.2">
      <c r="A510" s="1" t="s">
        <v>3626</v>
      </c>
      <c r="B510" s="1" t="s">
        <v>3783</v>
      </c>
      <c r="C510" t="s">
        <v>3784</v>
      </c>
      <c r="D510" t="str">
        <f t="shared" si="14"/>
        <v>HEBER SPRINGS SCHOOL DISTRICT</v>
      </c>
      <c r="E510" t="str">
        <f t="shared" si="15"/>
        <v>HEBER SPRINGS SCHOOL DISTRICT</v>
      </c>
      <c r="F510">
        <v>11660</v>
      </c>
      <c r="G510">
        <v>1689</v>
      </c>
      <c r="H510">
        <v>431</v>
      </c>
      <c r="I510" t="s">
        <v>2878</v>
      </c>
      <c r="J510" s="1" t="s">
        <v>2879</v>
      </c>
      <c r="K510" s="1" t="s">
        <v>2880</v>
      </c>
    </row>
    <row r="511" spans="1:11" x14ac:dyDescent="0.2">
      <c r="A511" s="1" t="s">
        <v>3626</v>
      </c>
      <c r="B511" s="1" t="s">
        <v>3785</v>
      </c>
      <c r="C511" t="s">
        <v>3786</v>
      </c>
      <c r="D511" t="str">
        <f t="shared" si="14"/>
        <v>HECTOR SCHOOL DISTRICT</v>
      </c>
      <c r="E511" t="str">
        <f t="shared" si="15"/>
        <v>HECTOR SCHOOL DISTRICT</v>
      </c>
      <c r="F511">
        <v>3737</v>
      </c>
      <c r="G511">
        <v>668</v>
      </c>
      <c r="H511">
        <v>145</v>
      </c>
      <c r="I511" t="s">
        <v>2878</v>
      </c>
      <c r="J511" s="1" t="s">
        <v>2879</v>
      </c>
      <c r="K511" s="1" t="s">
        <v>2880</v>
      </c>
    </row>
    <row r="512" spans="1:11" x14ac:dyDescent="0.2">
      <c r="A512" s="1" t="s">
        <v>3626</v>
      </c>
      <c r="B512" s="1" t="s">
        <v>3532</v>
      </c>
      <c r="C512" t="s">
        <v>3787</v>
      </c>
      <c r="D512" t="str">
        <f t="shared" si="14"/>
        <v>HELENA-WEST HELENA SCHOOL DISTRICT</v>
      </c>
      <c r="E512" t="str">
        <f t="shared" si="15"/>
        <v>HELENA-WEST HELENA SCHOOL DISTRICT</v>
      </c>
      <c r="F512">
        <v>12498</v>
      </c>
      <c r="G512">
        <v>2462</v>
      </c>
      <c r="H512">
        <v>1316</v>
      </c>
      <c r="I512" t="s">
        <v>2878</v>
      </c>
      <c r="J512" s="1" t="s">
        <v>2879</v>
      </c>
      <c r="K512" s="1" t="s">
        <v>2880</v>
      </c>
    </row>
    <row r="513" spans="1:11" x14ac:dyDescent="0.2">
      <c r="A513" s="1" t="s">
        <v>3626</v>
      </c>
      <c r="B513" s="1" t="s">
        <v>3788</v>
      </c>
      <c r="C513" t="s">
        <v>3789</v>
      </c>
      <c r="D513" t="str">
        <f t="shared" si="14"/>
        <v>HERMITAGE SCHOOL DISTRICT</v>
      </c>
      <c r="E513" t="str">
        <f t="shared" si="15"/>
        <v>HERMITAGE SCHOOL DISTRICT</v>
      </c>
      <c r="F513">
        <v>2695</v>
      </c>
      <c r="G513">
        <v>499</v>
      </c>
      <c r="H513">
        <v>159</v>
      </c>
      <c r="I513" t="s">
        <v>2878</v>
      </c>
      <c r="J513" s="1" t="s">
        <v>2879</v>
      </c>
      <c r="K513" s="1" t="s">
        <v>2880</v>
      </c>
    </row>
    <row r="514" spans="1:11" x14ac:dyDescent="0.2">
      <c r="A514" s="1" t="s">
        <v>3626</v>
      </c>
      <c r="B514" s="1" t="s">
        <v>3538</v>
      </c>
      <c r="C514" t="s">
        <v>3790</v>
      </c>
      <c r="D514" t="str">
        <f t="shared" si="14"/>
        <v>HIGHLAND SCHOOL DISTRICT</v>
      </c>
      <c r="E514" t="str">
        <f t="shared" si="15"/>
        <v>HIGHLAND SCHOOL DISTRICT</v>
      </c>
      <c r="F514">
        <v>12366</v>
      </c>
      <c r="G514">
        <v>1696</v>
      </c>
      <c r="H514">
        <v>557</v>
      </c>
      <c r="I514" t="s">
        <v>2878</v>
      </c>
      <c r="J514" s="1" t="s">
        <v>2879</v>
      </c>
      <c r="K514" s="1" t="s">
        <v>2880</v>
      </c>
    </row>
    <row r="515" spans="1:11" x14ac:dyDescent="0.2">
      <c r="A515" s="1" t="s">
        <v>3626</v>
      </c>
      <c r="B515" s="1" t="s">
        <v>3791</v>
      </c>
      <c r="C515" t="s">
        <v>3792</v>
      </c>
      <c r="D515" t="str">
        <f t="shared" ref="D515:D578" si="16">UPPER(C515)</f>
        <v>HILLCREST SCHOOL DISTRICT</v>
      </c>
      <c r="E515" t="str">
        <f t="shared" ref="E515:E578" si="17">UPPER(TRIM(C515))</f>
        <v>HILLCREST SCHOOL DISTRICT</v>
      </c>
      <c r="F515">
        <v>3703</v>
      </c>
      <c r="G515">
        <v>663</v>
      </c>
      <c r="H515">
        <v>154</v>
      </c>
      <c r="I515" t="s">
        <v>2878</v>
      </c>
      <c r="J515" s="1" t="s">
        <v>2879</v>
      </c>
      <c r="K515" s="1" t="s">
        <v>2880</v>
      </c>
    </row>
    <row r="516" spans="1:11" x14ac:dyDescent="0.2">
      <c r="A516" s="1" t="s">
        <v>3626</v>
      </c>
      <c r="B516" s="1" t="s">
        <v>3793</v>
      </c>
      <c r="C516" t="s">
        <v>3794</v>
      </c>
      <c r="D516" t="str">
        <f t="shared" si="16"/>
        <v>HOPE SCHOOL DISTRICT</v>
      </c>
      <c r="E516" t="str">
        <f t="shared" si="17"/>
        <v>HOPE SCHOOL DISTRICT</v>
      </c>
      <c r="F516">
        <v>15404</v>
      </c>
      <c r="G516">
        <v>2957</v>
      </c>
      <c r="H516">
        <v>899</v>
      </c>
      <c r="I516" t="s">
        <v>2878</v>
      </c>
      <c r="J516" s="1" t="s">
        <v>2879</v>
      </c>
      <c r="K516" s="1" t="s">
        <v>2880</v>
      </c>
    </row>
    <row r="517" spans="1:11" x14ac:dyDescent="0.2">
      <c r="A517" s="1" t="s">
        <v>3626</v>
      </c>
      <c r="B517" s="1" t="s">
        <v>3542</v>
      </c>
      <c r="C517" t="s">
        <v>3795</v>
      </c>
      <c r="D517" t="str">
        <f t="shared" si="16"/>
        <v>HORATIO SCHOOL DISTRICT</v>
      </c>
      <c r="E517" t="str">
        <f t="shared" si="17"/>
        <v>HORATIO SCHOOL DISTRICT</v>
      </c>
      <c r="F517">
        <v>3964</v>
      </c>
      <c r="G517">
        <v>817</v>
      </c>
      <c r="H517">
        <v>212</v>
      </c>
      <c r="I517" t="s">
        <v>2878</v>
      </c>
      <c r="J517" s="1" t="s">
        <v>2879</v>
      </c>
      <c r="K517" s="1" t="s">
        <v>2880</v>
      </c>
    </row>
    <row r="518" spans="1:11" x14ac:dyDescent="0.2">
      <c r="A518" s="1" t="s">
        <v>3626</v>
      </c>
      <c r="B518" s="1" t="s">
        <v>3544</v>
      </c>
      <c r="C518" t="s">
        <v>3796</v>
      </c>
      <c r="D518" t="str">
        <f t="shared" si="16"/>
        <v>HOT SPRINGS SCHOOL DISTRICT</v>
      </c>
      <c r="E518" t="str">
        <f t="shared" si="17"/>
        <v>HOT SPRINGS SCHOOL DISTRICT</v>
      </c>
      <c r="F518">
        <v>30716</v>
      </c>
      <c r="G518">
        <v>4000</v>
      </c>
      <c r="H518">
        <v>1472</v>
      </c>
      <c r="I518" t="s">
        <v>2878</v>
      </c>
      <c r="J518" s="1" t="s">
        <v>2879</v>
      </c>
      <c r="K518" s="1" t="s">
        <v>2880</v>
      </c>
    </row>
    <row r="519" spans="1:11" x14ac:dyDescent="0.2">
      <c r="A519" s="1" t="s">
        <v>3626</v>
      </c>
      <c r="B519" s="1" t="s">
        <v>3797</v>
      </c>
      <c r="C519" t="s">
        <v>3798</v>
      </c>
      <c r="D519" t="str">
        <f t="shared" si="16"/>
        <v>HOXIE SCHOOL DISTRICT</v>
      </c>
      <c r="E519" t="str">
        <f t="shared" si="17"/>
        <v>HOXIE SCHOOL DISTRICT</v>
      </c>
      <c r="F519">
        <v>3762</v>
      </c>
      <c r="G519">
        <v>649</v>
      </c>
      <c r="H519">
        <v>207</v>
      </c>
      <c r="I519" t="s">
        <v>2878</v>
      </c>
      <c r="J519" s="1" t="s">
        <v>2879</v>
      </c>
      <c r="K519" s="1" t="s">
        <v>2880</v>
      </c>
    </row>
    <row r="520" spans="1:11" x14ac:dyDescent="0.2">
      <c r="A520" s="1" t="s">
        <v>3626</v>
      </c>
      <c r="B520" s="1" t="s">
        <v>3552</v>
      </c>
      <c r="C520" t="s">
        <v>3799</v>
      </c>
      <c r="D520" t="str">
        <f t="shared" si="16"/>
        <v>HUNTSVILLE SCHOOL DISTRICT</v>
      </c>
      <c r="E520" t="str">
        <f t="shared" si="17"/>
        <v>HUNTSVILLE SCHOOL DISTRICT</v>
      </c>
      <c r="F520">
        <v>14901</v>
      </c>
      <c r="G520">
        <v>2590</v>
      </c>
      <c r="H520">
        <v>630</v>
      </c>
      <c r="I520" t="s">
        <v>2878</v>
      </c>
      <c r="J520" s="1" t="s">
        <v>2879</v>
      </c>
      <c r="K520" s="1" t="s">
        <v>2880</v>
      </c>
    </row>
    <row r="521" spans="1:11" x14ac:dyDescent="0.2">
      <c r="A521" s="1" t="s">
        <v>3626</v>
      </c>
      <c r="B521" s="1" t="s">
        <v>3293</v>
      </c>
      <c r="C521" t="s">
        <v>3800</v>
      </c>
      <c r="D521" t="str">
        <f t="shared" si="16"/>
        <v>IZARD CTY CONSOLIDATED SCHOOLS</v>
      </c>
      <c r="E521" t="str">
        <f t="shared" si="17"/>
        <v>IZARD CTY CONSOLIDATED SCHOOLS</v>
      </c>
      <c r="F521">
        <v>4738</v>
      </c>
      <c r="G521">
        <v>574</v>
      </c>
      <c r="H521">
        <v>240</v>
      </c>
      <c r="I521" t="s">
        <v>2878</v>
      </c>
      <c r="J521" s="1" t="s">
        <v>2879</v>
      </c>
      <c r="K521" s="1" t="s">
        <v>2880</v>
      </c>
    </row>
    <row r="522" spans="1:11" x14ac:dyDescent="0.2">
      <c r="A522" s="1" t="s">
        <v>3626</v>
      </c>
      <c r="B522" s="1" t="s">
        <v>3801</v>
      </c>
      <c r="C522" t="s">
        <v>3018</v>
      </c>
      <c r="D522" t="str">
        <f t="shared" si="16"/>
        <v>JACKSON COUNTY SCHOOL DISTRICT</v>
      </c>
      <c r="E522" t="str">
        <f t="shared" si="17"/>
        <v>JACKSON COUNTY SCHOOL DISTRICT</v>
      </c>
      <c r="F522">
        <v>4413</v>
      </c>
      <c r="G522">
        <v>728</v>
      </c>
      <c r="H522">
        <v>140</v>
      </c>
      <c r="I522" t="s">
        <v>2878</v>
      </c>
      <c r="J522" s="1" t="s">
        <v>2879</v>
      </c>
      <c r="K522" s="1" t="s">
        <v>2880</v>
      </c>
    </row>
    <row r="523" spans="1:11" x14ac:dyDescent="0.2">
      <c r="A523" s="1" t="s">
        <v>3626</v>
      </c>
      <c r="B523" s="1" t="s">
        <v>3802</v>
      </c>
      <c r="C523" t="s">
        <v>3803</v>
      </c>
      <c r="D523" t="str">
        <f t="shared" si="16"/>
        <v>JASPER SCHOOL DISTRICT</v>
      </c>
      <c r="E523" t="str">
        <f t="shared" si="17"/>
        <v>JASPER SCHOOL DISTRICT</v>
      </c>
      <c r="F523">
        <v>5764</v>
      </c>
      <c r="G523">
        <v>915</v>
      </c>
      <c r="H523">
        <v>277</v>
      </c>
      <c r="I523" t="s">
        <v>2878</v>
      </c>
      <c r="J523" s="1" t="s">
        <v>2879</v>
      </c>
      <c r="K523" s="1" t="s">
        <v>2880</v>
      </c>
    </row>
    <row r="524" spans="1:11" x14ac:dyDescent="0.2">
      <c r="A524" s="1" t="s">
        <v>3626</v>
      </c>
      <c r="B524" s="1" t="s">
        <v>3546</v>
      </c>
      <c r="C524" t="s">
        <v>3804</v>
      </c>
      <c r="D524" t="str">
        <f t="shared" si="16"/>
        <v>JESSIEVILLE SCHOOL DISTRICT</v>
      </c>
      <c r="E524" t="str">
        <f t="shared" si="17"/>
        <v>JESSIEVILLE SCHOOL DISTRICT</v>
      </c>
      <c r="F524">
        <v>7176</v>
      </c>
      <c r="G524">
        <v>780</v>
      </c>
      <c r="H524">
        <v>184</v>
      </c>
      <c r="I524" t="s">
        <v>2878</v>
      </c>
      <c r="J524" s="1" t="s">
        <v>2879</v>
      </c>
      <c r="K524" s="1" t="s">
        <v>2880</v>
      </c>
    </row>
    <row r="525" spans="1:11" x14ac:dyDescent="0.2">
      <c r="A525" s="1" t="s">
        <v>3626</v>
      </c>
      <c r="B525" s="1" t="s">
        <v>3558</v>
      </c>
      <c r="C525" t="s">
        <v>3805</v>
      </c>
      <c r="D525" t="str">
        <f t="shared" si="16"/>
        <v>JONESBORO PUBLIC SCHOOLS</v>
      </c>
      <c r="E525" t="str">
        <f t="shared" si="17"/>
        <v>JONESBORO PUBLIC SCHOOLS</v>
      </c>
      <c r="F525">
        <v>39201</v>
      </c>
      <c r="G525">
        <v>6563</v>
      </c>
      <c r="H525">
        <v>1867</v>
      </c>
      <c r="I525" t="s">
        <v>2878</v>
      </c>
      <c r="J525" s="1" t="s">
        <v>2879</v>
      </c>
      <c r="K525" s="1" t="s">
        <v>2880</v>
      </c>
    </row>
    <row r="526" spans="1:11" x14ac:dyDescent="0.2">
      <c r="A526" s="1" t="s">
        <v>3626</v>
      </c>
      <c r="B526" s="1" t="s">
        <v>3562</v>
      </c>
      <c r="C526" t="s">
        <v>3806</v>
      </c>
      <c r="D526" t="str">
        <f t="shared" si="16"/>
        <v>JUNCTION CITY SCHOOL DISTRICT</v>
      </c>
      <c r="E526" t="str">
        <f t="shared" si="17"/>
        <v>JUNCTION CITY SCHOOL DISTRICT</v>
      </c>
      <c r="F526">
        <v>2996</v>
      </c>
      <c r="G526">
        <v>524</v>
      </c>
      <c r="H526">
        <v>81</v>
      </c>
      <c r="I526" t="s">
        <v>2878</v>
      </c>
      <c r="J526" s="1" t="s">
        <v>2879</v>
      </c>
      <c r="K526" s="1" t="s">
        <v>2880</v>
      </c>
    </row>
    <row r="527" spans="1:11" x14ac:dyDescent="0.2">
      <c r="A527" s="1" t="s">
        <v>3626</v>
      </c>
      <c r="B527" s="1" t="s">
        <v>3566</v>
      </c>
      <c r="C527" t="s">
        <v>3807</v>
      </c>
      <c r="D527" t="str">
        <f t="shared" si="16"/>
        <v>KIRBY SCHOOL DISTRICT</v>
      </c>
      <c r="E527" t="str">
        <f t="shared" si="17"/>
        <v>KIRBY SCHOOL DISTRICT</v>
      </c>
      <c r="F527">
        <v>2792</v>
      </c>
      <c r="G527">
        <v>502</v>
      </c>
      <c r="H527">
        <v>133</v>
      </c>
      <c r="I527" t="s">
        <v>2878</v>
      </c>
      <c r="J527" s="1" t="s">
        <v>2879</v>
      </c>
      <c r="K527" s="1" t="s">
        <v>2880</v>
      </c>
    </row>
    <row r="528" spans="1:11" x14ac:dyDescent="0.2">
      <c r="A528" s="1" t="s">
        <v>3626</v>
      </c>
      <c r="B528" s="1" t="s">
        <v>3808</v>
      </c>
      <c r="C528" t="s">
        <v>3809</v>
      </c>
      <c r="D528" t="str">
        <f t="shared" si="16"/>
        <v>LAFAYETTE COUNTY SCHOOL DISTRICT</v>
      </c>
      <c r="E528" t="str">
        <f t="shared" si="17"/>
        <v>LAFAYETTE COUNTY SCHOOL DISTRICT</v>
      </c>
      <c r="F528">
        <v>5176</v>
      </c>
      <c r="G528">
        <v>782</v>
      </c>
      <c r="H528">
        <v>297</v>
      </c>
      <c r="I528" t="s">
        <v>2878</v>
      </c>
      <c r="J528" s="1" t="s">
        <v>2879</v>
      </c>
      <c r="K528" s="1" t="s">
        <v>2880</v>
      </c>
    </row>
    <row r="529" spans="1:11" x14ac:dyDescent="0.2">
      <c r="A529" s="1" t="s">
        <v>3626</v>
      </c>
      <c r="B529" s="1" t="s">
        <v>3810</v>
      </c>
      <c r="C529" t="s">
        <v>3811</v>
      </c>
      <c r="D529" t="str">
        <f t="shared" si="16"/>
        <v>LAKE HAMILTON SCHOOL DISTRICT</v>
      </c>
      <c r="E529" t="str">
        <f t="shared" si="17"/>
        <v>LAKE HAMILTON SCHOOL DISTRICT</v>
      </c>
      <c r="F529">
        <v>24999</v>
      </c>
      <c r="G529">
        <v>4456</v>
      </c>
      <c r="H529">
        <v>903</v>
      </c>
      <c r="I529" t="s">
        <v>2878</v>
      </c>
      <c r="J529" s="1" t="s">
        <v>2879</v>
      </c>
      <c r="K529" s="1" t="s">
        <v>2880</v>
      </c>
    </row>
    <row r="530" spans="1:11" x14ac:dyDescent="0.2">
      <c r="A530" s="1" t="s">
        <v>3626</v>
      </c>
      <c r="B530" s="1" t="s">
        <v>3576</v>
      </c>
      <c r="C530" t="s">
        <v>3812</v>
      </c>
      <c r="D530" t="str">
        <f t="shared" si="16"/>
        <v>LAKESIDE SCHOOL DISTRICT</v>
      </c>
      <c r="E530" t="str">
        <f t="shared" si="17"/>
        <v>LAKESIDE SCHOOL DISTRICT</v>
      </c>
      <c r="F530">
        <v>8239</v>
      </c>
      <c r="G530">
        <v>1483</v>
      </c>
      <c r="H530">
        <v>581</v>
      </c>
      <c r="I530" t="s">
        <v>2878</v>
      </c>
      <c r="J530" s="1" t="s">
        <v>2879</v>
      </c>
      <c r="K530" s="1" t="s">
        <v>2880</v>
      </c>
    </row>
    <row r="531" spans="1:11" x14ac:dyDescent="0.2">
      <c r="A531" s="1" t="s">
        <v>3626</v>
      </c>
      <c r="B531" s="1" t="s">
        <v>3813</v>
      </c>
      <c r="C531" t="s">
        <v>3812</v>
      </c>
      <c r="D531" t="str">
        <f t="shared" si="16"/>
        <v>LAKESIDE SCHOOL DISTRICT</v>
      </c>
      <c r="E531" t="str">
        <f t="shared" si="17"/>
        <v>LAKESIDE SCHOOL DISTRICT</v>
      </c>
      <c r="F531">
        <v>18219</v>
      </c>
      <c r="G531">
        <v>3011</v>
      </c>
      <c r="H531">
        <v>479</v>
      </c>
      <c r="I531" t="s">
        <v>2878</v>
      </c>
      <c r="J531" s="1" t="s">
        <v>2879</v>
      </c>
      <c r="K531" s="1" t="s">
        <v>2880</v>
      </c>
    </row>
    <row r="532" spans="1:11" x14ac:dyDescent="0.2">
      <c r="A532" s="1" t="s">
        <v>3626</v>
      </c>
      <c r="B532" s="1" t="s">
        <v>3814</v>
      </c>
      <c r="C532" t="s">
        <v>3815</v>
      </c>
      <c r="D532" t="str">
        <f t="shared" si="16"/>
        <v>LAMAR SCHOOL DISTRICT</v>
      </c>
      <c r="E532" t="str">
        <f t="shared" si="17"/>
        <v>LAMAR SCHOOL DISTRICT</v>
      </c>
      <c r="F532">
        <v>7032</v>
      </c>
      <c r="G532">
        <v>1121</v>
      </c>
      <c r="H532">
        <v>300</v>
      </c>
      <c r="I532" t="s">
        <v>2878</v>
      </c>
      <c r="J532" s="1" t="s">
        <v>2879</v>
      </c>
      <c r="K532" s="1" t="s">
        <v>2880</v>
      </c>
    </row>
    <row r="533" spans="1:11" x14ac:dyDescent="0.2">
      <c r="A533" s="1" t="s">
        <v>3626</v>
      </c>
      <c r="B533" s="1" t="s">
        <v>3816</v>
      </c>
      <c r="C533" t="s">
        <v>3817</v>
      </c>
      <c r="D533" t="str">
        <f t="shared" si="16"/>
        <v>LAVACA PUBLIC SCHOOLS</v>
      </c>
      <c r="E533" t="str">
        <f t="shared" si="17"/>
        <v>LAVACA PUBLIC SCHOOLS</v>
      </c>
      <c r="F533">
        <v>5092</v>
      </c>
      <c r="G533">
        <v>920</v>
      </c>
      <c r="H533">
        <v>141</v>
      </c>
      <c r="I533" t="s">
        <v>2878</v>
      </c>
      <c r="J533" s="1" t="s">
        <v>2879</v>
      </c>
      <c r="K533" s="1" t="s">
        <v>2880</v>
      </c>
    </row>
    <row r="534" spans="1:11" x14ac:dyDescent="0.2">
      <c r="A534" s="1" t="s">
        <v>3626</v>
      </c>
      <c r="B534" s="1" t="s">
        <v>3295</v>
      </c>
      <c r="C534" t="s">
        <v>3032</v>
      </c>
      <c r="D534" t="str">
        <f t="shared" si="16"/>
        <v>LAWRENCE COUNTY SCHOOL DISTRICT</v>
      </c>
      <c r="E534" t="str">
        <f t="shared" si="17"/>
        <v>LAWRENCE COUNTY SCHOOL DISTRICT</v>
      </c>
      <c r="F534">
        <v>7975</v>
      </c>
      <c r="G534">
        <v>1197</v>
      </c>
      <c r="H534">
        <v>257</v>
      </c>
      <c r="I534" t="s">
        <v>2878</v>
      </c>
      <c r="J534" s="1" t="s">
        <v>2879</v>
      </c>
      <c r="K534" s="1" t="s">
        <v>2880</v>
      </c>
    </row>
    <row r="535" spans="1:11" x14ac:dyDescent="0.2">
      <c r="A535" s="1" t="s">
        <v>3626</v>
      </c>
      <c r="B535" s="1" t="s">
        <v>3143</v>
      </c>
      <c r="C535" t="s">
        <v>3818</v>
      </c>
      <c r="D535" t="str">
        <f t="shared" si="16"/>
        <v>LEAD HILL SCHOOL DISTRICT</v>
      </c>
      <c r="E535" t="str">
        <f t="shared" si="17"/>
        <v>LEAD HILL SCHOOL DISTRICT</v>
      </c>
      <c r="F535">
        <v>2839</v>
      </c>
      <c r="G535">
        <v>405</v>
      </c>
      <c r="H535">
        <v>145</v>
      </c>
      <c r="I535" t="s">
        <v>2878</v>
      </c>
      <c r="J535" s="1" t="s">
        <v>2879</v>
      </c>
      <c r="K535" s="1" t="s">
        <v>2880</v>
      </c>
    </row>
    <row r="536" spans="1:11" x14ac:dyDescent="0.2">
      <c r="A536" s="1" t="s">
        <v>3626</v>
      </c>
      <c r="B536" s="1" t="s">
        <v>3608</v>
      </c>
      <c r="C536" t="s">
        <v>3034</v>
      </c>
      <c r="D536" t="str">
        <f t="shared" si="16"/>
        <v>LEE COUNTY SCHOOL DISTRICT</v>
      </c>
      <c r="E536" t="str">
        <f t="shared" si="17"/>
        <v>LEE COUNTY SCHOOL DISTRICT</v>
      </c>
      <c r="F536">
        <v>9310</v>
      </c>
      <c r="G536">
        <v>1293</v>
      </c>
      <c r="H536">
        <v>561</v>
      </c>
      <c r="I536" t="s">
        <v>2878</v>
      </c>
      <c r="J536" s="1" t="s">
        <v>2879</v>
      </c>
      <c r="K536" s="1" t="s">
        <v>2880</v>
      </c>
    </row>
    <row r="537" spans="1:11" x14ac:dyDescent="0.2">
      <c r="A537" s="1" t="s">
        <v>3626</v>
      </c>
      <c r="B537" s="1" t="s">
        <v>3819</v>
      </c>
      <c r="C537" t="s">
        <v>3820</v>
      </c>
      <c r="D537" t="str">
        <f t="shared" si="16"/>
        <v>LINCOLN SCHOOL DISTRICT</v>
      </c>
      <c r="E537" t="str">
        <f t="shared" si="17"/>
        <v>LINCOLN SCHOOL DISTRICT</v>
      </c>
      <c r="F537">
        <v>7929</v>
      </c>
      <c r="G537">
        <v>1607</v>
      </c>
      <c r="H537">
        <v>351</v>
      </c>
      <c r="I537" t="s">
        <v>2878</v>
      </c>
      <c r="J537" s="1" t="s">
        <v>2879</v>
      </c>
      <c r="K537" s="1" t="s">
        <v>2880</v>
      </c>
    </row>
    <row r="538" spans="1:11" x14ac:dyDescent="0.2">
      <c r="A538" s="1" t="s">
        <v>3626</v>
      </c>
      <c r="B538" s="1" t="s">
        <v>3821</v>
      </c>
      <c r="C538" t="s">
        <v>3822</v>
      </c>
      <c r="D538" t="str">
        <f t="shared" si="16"/>
        <v>LITTLE ROCK SCHOOL DISTRICT</v>
      </c>
      <c r="E538" t="str">
        <f t="shared" si="17"/>
        <v>LITTLE ROCK SCHOOL DISTRICT</v>
      </c>
      <c r="F538">
        <v>184073</v>
      </c>
      <c r="G538">
        <v>30420</v>
      </c>
      <c r="H538">
        <v>7438</v>
      </c>
      <c r="I538" t="s">
        <v>2878</v>
      </c>
      <c r="J538" s="1" t="s">
        <v>2879</v>
      </c>
      <c r="K538" s="1" t="s">
        <v>2880</v>
      </c>
    </row>
    <row r="539" spans="1:11" x14ac:dyDescent="0.2">
      <c r="A539" s="1" t="s">
        <v>3626</v>
      </c>
      <c r="B539" s="1" t="s">
        <v>3594</v>
      </c>
      <c r="C539" t="s">
        <v>3823</v>
      </c>
      <c r="D539" t="str">
        <f t="shared" si="16"/>
        <v>LONOKE SCHOOL DISTRICT</v>
      </c>
      <c r="E539" t="str">
        <f t="shared" si="17"/>
        <v>LONOKE SCHOOL DISTRICT</v>
      </c>
      <c r="F539">
        <v>10523</v>
      </c>
      <c r="G539">
        <v>1794</v>
      </c>
      <c r="H539">
        <v>352</v>
      </c>
      <c r="I539" t="s">
        <v>2878</v>
      </c>
      <c r="J539" s="1" t="s">
        <v>2879</v>
      </c>
      <c r="K539" s="1" t="s">
        <v>2880</v>
      </c>
    </row>
    <row r="540" spans="1:11" x14ac:dyDescent="0.2">
      <c r="A540" s="1" t="s">
        <v>3626</v>
      </c>
      <c r="B540" s="1" t="s">
        <v>3824</v>
      </c>
      <c r="C540" t="s">
        <v>3825</v>
      </c>
      <c r="D540" t="str">
        <f t="shared" si="16"/>
        <v>MAGAZINE SCHOOLS</v>
      </c>
      <c r="E540" t="str">
        <f t="shared" si="17"/>
        <v>MAGAZINE SCHOOLS</v>
      </c>
      <c r="F540">
        <v>2618</v>
      </c>
      <c r="G540">
        <v>479</v>
      </c>
      <c r="H540">
        <v>132</v>
      </c>
      <c r="I540" t="s">
        <v>2878</v>
      </c>
      <c r="J540" s="1" t="s">
        <v>2879</v>
      </c>
      <c r="K540" s="1" t="s">
        <v>2880</v>
      </c>
    </row>
    <row r="541" spans="1:11" x14ac:dyDescent="0.2">
      <c r="A541" s="1" t="s">
        <v>3626</v>
      </c>
      <c r="B541" s="1" t="s">
        <v>3602</v>
      </c>
      <c r="C541" t="s">
        <v>3826</v>
      </c>
      <c r="D541" t="str">
        <f t="shared" si="16"/>
        <v>MAGNET COVE SCHOOL DISTRICT</v>
      </c>
      <c r="E541" t="str">
        <f t="shared" si="17"/>
        <v>MAGNET COVE SCHOOL DISTRICT</v>
      </c>
      <c r="F541">
        <v>3178</v>
      </c>
      <c r="G541">
        <v>567</v>
      </c>
      <c r="H541">
        <v>63</v>
      </c>
      <c r="I541" t="s">
        <v>2878</v>
      </c>
      <c r="J541" s="1" t="s">
        <v>2879</v>
      </c>
      <c r="K541" s="1" t="s">
        <v>2880</v>
      </c>
    </row>
    <row r="542" spans="1:11" x14ac:dyDescent="0.2">
      <c r="A542" s="1" t="s">
        <v>3626</v>
      </c>
      <c r="B542" s="1" t="s">
        <v>3827</v>
      </c>
      <c r="C542" t="s">
        <v>3828</v>
      </c>
      <c r="D542" t="str">
        <f t="shared" si="16"/>
        <v>MAGNOLIA SCHOOL DISTRICT</v>
      </c>
      <c r="E542" t="str">
        <f t="shared" si="17"/>
        <v>MAGNOLIA SCHOOL DISTRICT</v>
      </c>
      <c r="F542">
        <v>20490</v>
      </c>
      <c r="G542">
        <v>2972</v>
      </c>
      <c r="H542">
        <v>931</v>
      </c>
      <c r="I542" t="s">
        <v>2878</v>
      </c>
      <c r="J542" s="1" t="s">
        <v>2879</v>
      </c>
      <c r="K542" s="1" t="s">
        <v>2880</v>
      </c>
    </row>
    <row r="543" spans="1:11" x14ac:dyDescent="0.2">
      <c r="A543" s="1" t="s">
        <v>3626</v>
      </c>
      <c r="B543" s="1" t="s">
        <v>3829</v>
      </c>
      <c r="C543" t="s">
        <v>3830</v>
      </c>
      <c r="D543" t="str">
        <f t="shared" si="16"/>
        <v>MALVERN SPECIAL SCHOOL DISTRICT</v>
      </c>
      <c r="E543" t="str">
        <f t="shared" si="17"/>
        <v>MALVERN SPECIAL SCHOOL DISTRICT</v>
      </c>
      <c r="F543">
        <v>18547</v>
      </c>
      <c r="G543">
        <v>2737</v>
      </c>
      <c r="H543">
        <v>618</v>
      </c>
      <c r="I543" t="s">
        <v>2878</v>
      </c>
      <c r="J543" s="1" t="s">
        <v>2879</v>
      </c>
      <c r="K543" s="1" t="s">
        <v>2880</v>
      </c>
    </row>
    <row r="544" spans="1:11" x14ac:dyDescent="0.2">
      <c r="A544" s="1" t="s">
        <v>3626</v>
      </c>
      <c r="B544" s="1" t="s">
        <v>3831</v>
      </c>
      <c r="C544" t="s">
        <v>3832</v>
      </c>
      <c r="D544" t="str">
        <f t="shared" si="16"/>
        <v>MAMMOTH SPRING SCHOOLS</v>
      </c>
      <c r="E544" t="str">
        <f t="shared" si="17"/>
        <v>MAMMOTH SPRING SCHOOLS</v>
      </c>
      <c r="F544">
        <v>3071</v>
      </c>
      <c r="G544">
        <v>479</v>
      </c>
      <c r="H544">
        <v>154</v>
      </c>
      <c r="I544" t="s">
        <v>2878</v>
      </c>
      <c r="J544" s="1" t="s">
        <v>2879</v>
      </c>
      <c r="K544" s="1" t="s">
        <v>2880</v>
      </c>
    </row>
    <row r="545" spans="1:11" x14ac:dyDescent="0.2">
      <c r="A545" s="1" t="s">
        <v>3626</v>
      </c>
      <c r="B545" s="1" t="s">
        <v>3833</v>
      </c>
      <c r="C545" t="s">
        <v>3834</v>
      </c>
      <c r="D545" t="str">
        <f t="shared" si="16"/>
        <v>MANILA SCHOOL DISTRICT</v>
      </c>
      <c r="E545" t="str">
        <f t="shared" si="17"/>
        <v>MANILA SCHOOL DISTRICT</v>
      </c>
      <c r="F545">
        <v>4789</v>
      </c>
      <c r="G545">
        <v>857</v>
      </c>
      <c r="H545">
        <v>209</v>
      </c>
      <c r="I545" t="s">
        <v>2878</v>
      </c>
      <c r="J545" s="1" t="s">
        <v>2879</v>
      </c>
      <c r="K545" s="1" t="s">
        <v>2880</v>
      </c>
    </row>
    <row r="546" spans="1:11" x14ac:dyDescent="0.2">
      <c r="A546" s="1" t="s">
        <v>3626</v>
      </c>
      <c r="B546" s="1" t="s">
        <v>3835</v>
      </c>
      <c r="C546" t="s">
        <v>3836</v>
      </c>
      <c r="D546" t="str">
        <f t="shared" si="16"/>
        <v>MANSFIELD SCHOOL DISTRICT</v>
      </c>
      <c r="E546" t="str">
        <f t="shared" si="17"/>
        <v>MANSFIELD SCHOOL DISTRICT</v>
      </c>
      <c r="F546">
        <v>5823</v>
      </c>
      <c r="G546">
        <v>1081</v>
      </c>
      <c r="H546">
        <v>163</v>
      </c>
      <c r="I546" t="s">
        <v>2878</v>
      </c>
      <c r="J546" s="1" t="s">
        <v>2879</v>
      </c>
      <c r="K546" s="1" t="s">
        <v>2880</v>
      </c>
    </row>
    <row r="547" spans="1:11" x14ac:dyDescent="0.2">
      <c r="A547" s="1" t="s">
        <v>3626</v>
      </c>
      <c r="B547" s="1" t="s">
        <v>3610</v>
      </c>
      <c r="C547" t="s">
        <v>3837</v>
      </c>
      <c r="D547" t="str">
        <f t="shared" si="16"/>
        <v>MARION SCHOOL DISTRICT</v>
      </c>
      <c r="E547" t="str">
        <f t="shared" si="17"/>
        <v>MARION SCHOOL DISTRICT</v>
      </c>
      <c r="F547">
        <v>20751</v>
      </c>
      <c r="G547">
        <v>4128</v>
      </c>
      <c r="H547">
        <v>959</v>
      </c>
      <c r="I547" t="s">
        <v>2878</v>
      </c>
      <c r="J547" s="1" t="s">
        <v>2879</v>
      </c>
      <c r="K547" s="1" t="s">
        <v>2880</v>
      </c>
    </row>
    <row r="548" spans="1:11" x14ac:dyDescent="0.2">
      <c r="A548" s="1" t="s">
        <v>3626</v>
      </c>
      <c r="B548" s="1" t="s">
        <v>3838</v>
      </c>
      <c r="C548" t="s">
        <v>3839</v>
      </c>
      <c r="D548" t="str">
        <f t="shared" si="16"/>
        <v>MARKED TREE SCHOOL DISTRICT</v>
      </c>
      <c r="E548" t="str">
        <f t="shared" si="17"/>
        <v>MARKED TREE SCHOOL DISTRICT</v>
      </c>
      <c r="F548">
        <v>3686</v>
      </c>
      <c r="G548">
        <v>612</v>
      </c>
      <c r="H548">
        <v>200</v>
      </c>
      <c r="I548" t="s">
        <v>2878</v>
      </c>
      <c r="J548" s="1" t="s">
        <v>2879</v>
      </c>
      <c r="K548" s="1" t="s">
        <v>2880</v>
      </c>
    </row>
    <row r="549" spans="1:11" x14ac:dyDescent="0.2">
      <c r="A549" s="1" t="s">
        <v>3626</v>
      </c>
      <c r="B549" s="1" t="s">
        <v>3840</v>
      </c>
      <c r="C549" t="s">
        <v>3841</v>
      </c>
      <c r="D549" t="str">
        <f t="shared" si="16"/>
        <v>MARMADUKE SCHOOL DISTRICT</v>
      </c>
      <c r="E549" t="str">
        <f t="shared" si="17"/>
        <v>MARMADUKE SCHOOL DISTRICT</v>
      </c>
      <c r="F549">
        <v>4073</v>
      </c>
      <c r="G549">
        <v>780</v>
      </c>
      <c r="H549">
        <v>150</v>
      </c>
      <c r="I549" t="s">
        <v>2878</v>
      </c>
      <c r="J549" s="1" t="s">
        <v>2879</v>
      </c>
      <c r="K549" s="1" t="s">
        <v>2880</v>
      </c>
    </row>
    <row r="550" spans="1:11" x14ac:dyDescent="0.2">
      <c r="A550" s="1" t="s">
        <v>3626</v>
      </c>
      <c r="B550" s="1" t="s">
        <v>3616</v>
      </c>
      <c r="C550" t="s">
        <v>3842</v>
      </c>
      <c r="D550" t="str">
        <f t="shared" si="16"/>
        <v>MARVELL SCHOOL DISTRICT</v>
      </c>
      <c r="E550" t="str">
        <f t="shared" si="17"/>
        <v>MARVELL SCHOOL DISTRICT</v>
      </c>
      <c r="F550">
        <v>3766</v>
      </c>
      <c r="G550">
        <v>635</v>
      </c>
      <c r="H550">
        <v>295</v>
      </c>
      <c r="I550" t="s">
        <v>2878</v>
      </c>
      <c r="J550" s="1" t="s">
        <v>2879</v>
      </c>
      <c r="K550" s="1" t="s">
        <v>2880</v>
      </c>
    </row>
    <row r="551" spans="1:11" x14ac:dyDescent="0.2">
      <c r="A551" s="1" t="s">
        <v>3626</v>
      </c>
      <c r="B551" s="1" t="s">
        <v>3618</v>
      </c>
      <c r="C551" t="s">
        <v>3843</v>
      </c>
      <c r="D551" t="str">
        <f t="shared" si="16"/>
        <v>MAYFLOWER SCHOOL DISTRICT</v>
      </c>
      <c r="E551" t="str">
        <f t="shared" si="17"/>
        <v>MAYFLOWER SCHOOL DISTRICT</v>
      </c>
      <c r="F551">
        <v>6629</v>
      </c>
      <c r="G551">
        <v>1031</v>
      </c>
      <c r="H551">
        <v>154</v>
      </c>
      <c r="I551" t="s">
        <v>2878</v>
      </c>
      <c r="J551" s="1" t="s">
        <v>2879</v>
      </c>
      <c r="K551" s="1" t="s">
        <v>2880</v>
      </c>
    </row>
    <row r="552" spans="1:11" x14ac:dyDescent="0.2">
      <c r="A552" s="1" t="s">
        <v>3626</v>
      </c>
      <c r="B552" s="1" t="s">
        <v>3620</v>
      </c>
      <c r="C552" t="s">
        <v>3844</v>
      </c>
      <c r="D552" t="str">
        <f t="shared" si="16"/>
        <v>MAYNARD SCHOOL DISTRICT</v>
      </c>
      <c r="E552" t="str">
        <f t="shared" si="17"/>
        <v>MAYNARD SCHOOL DISTRICT</v>
      </c>
      <c r="F552">
        <v>3313</v>
      </c>
      <c r="G552">
        <v>610</v>
      </c>
      <c r="H552">
        <v>166</v>
      </c>
      <c r="I552" t="s">
        <v>2878</v>
      </c>
      <c r="J552" s="1" t="s">
        <v>2879</v>
      </c>
      <c r="K552" s="1" t="s">
        <v>2880</v>
      </c>
    </row>
    <row r="553" spans="1:11" x14ac:dyDescent="0.2">
      <c r="A553" s="1" t="s">
        <v>3626</v>
      </c>
      <c r="B553" s="1" t="s">
        <v>3622</v>
      </c>
      <c r="C553" t="s">
        <v>3845</v>
      </c>
      <c r="D553" t="str">
        <f t="shared" si="16"/>
        <v>MCCRORY SCHOOL DISTRICT</v>
      </c>
      <c r="E553" t="str">
        <f t="shared" si="17"/>
        <v>MCCRORY SCHOOL DISTRICT</v>
      </c>
      <c r="F553">
        <v>3218</v>
      </c>
      <c r="G553">
        <v>538</v>
      </c>
      <c r="H553">
        <v>169</v>
      </c>
      <c r="I553" t="s">
        <v>2878</v>
      </c>
      <c r="J553" s="1" t="s">
        <v>2879</v>
      </c>
      <c r="K553" s="1" t="s">
        <v>2880</v>
      </c>
    </row>
    <row r="554" spans="1:11" x14ac:dyDescent="0.2">
      <c r="A554" s="1" t="s">
        <v>3626</v>
      </c>
      <c r="B554" s="1" t="s">
        <v>3624</v>
      </c>
      <c r="C554" t="s">
        <v>3846</v>
      </c>
      <c r="D554" t="str">
        <f t="shared" si="16"/>
        <v>MCGEHEE SCHOOL DISTRICT</v>
      </c>
      <c r="E554" t="str">
        <f t="shared" si="17"/>
        <v>MCGEHEE SCHOOL DISTRICT</v>
      </c>
      <c r="F554">
        <v>6255</v>
      </c>
      <c r="G554">
        <v>1135</v>
      </c>
      <c r="H554">
        <v>438</v>
      </c>
      <c r="I554" t="s">
        <v>2878</v>
      </c>
      <c r="J554" s="1" t="s">
        <v>2879</v>
      </c>
      <c r="K554" s="1" t="s">
        <v>2880</v>
      </c>
    </row>
    <row r="555" spans="1:11" x14ac:dyDescent="0.2">
      <c r="A555" s="1" t="s">
        <v>3626</v>
      </c>
      <c r="B555" s="1" t="s">
        <v>3847</v>
      </c>
      <c r="C555" t="s">
        <v>3848</v>
      </c>
      <c r="D555" t="str">
        <f t="shared" si="16"/>
        <v>MELBOURNE SCHOOL DISTRICT</v>
      </c>
      <c r="E555" t="str">
        <f t="shared" si="17"/>
        <v>MELBOURNE SCHOOL DISTRICT</v>
      </c>
      <c r="F555">
        <v>5237</v>
      </c>
      <c r="G555">
        <v>847</v>
      </c>
      <c r="H555">
        <v>172</v>
      </c>
      <c r="I555" t="s">
        <v>2878</v>
      </c>
      <c r="J555" s="1" t="s">
        <v>2879</v>
      </c>
      <c r="K555" s="1" t="s">
        <v>2880</v>
      </c>
    </row>
    <row r="556" spans="1:11" x14ac:dyDescent="0.2">
      <c r="A556" s="1" t="s">
        <v>3626</v>
      </c>
      <c r="B556" s="1" t="s">
        <v>3849</v>
      </c>
      <c r="C556" t="s">
        <v>3850</v>
      </c>
      <c r="D556" t="str">
        <f t="shared" si="16"/>
        <v>MENA PUBLIC SCHOOLS</v>
      </c>
      <c r="E556" t="str">
        <f t="shared" si="17"/>
        <v>MENA PUBLIC SCHOOLS</v>
      </c>
      <c r="F556">
        <v>13024</v>
      </c>
      <c r="G556">
        <v>2138</v>
      </c>
      <c r="H556">
        <v>584</v>
      </c>
      <c r="I556" t="s">
        <v>2878</v>
      </c>
      <c r="J556" s="1" t="s">
        <v>2879</v>
      </c>
      <c r="K556" s="1" t="s">
        <v>2880</v>
      </c>
    </row>
    <row r="557" spans="1:11" x14ac:dyDescent="0.2">
      <c r="A557" s="1" t="s">
        <v>3626</v>
      </c>
      <c r="B557" s="1" t="s">
        <v>3166</v>
      </c>
      <c r="C557" t="s">
        <v>3851</v>
      </c>
      <c r="D557" t="str">
        <f t="shared" si="16"/>
        <v>MIDLAND SCHOOL DISTRICT</v>
      </c>
      <c r="E557" t="str">
        <f t="shared" si="17"/>
        <v>MIDLAND SCHOOL DISTRICT</v>
      </c>
      <c r="F557">
        <v>4113</v>
      </c>
      <c r="G557">
        <v>733</v>
      </c>
      <c r="H557">
        <v>142</v>
      </c>
      <c r="I557" t="s">
        <v>2878</v>
      </c>
      <c r="J557" s="1" t="s">
        <v>2879</v>
      </c>
      <c r="K557" s="1" t="s">
        <v>2880</v>
      </c>
    </row>
    <row r="558" spans="1:11" x14ac:dyDescent="0.2">
      <c r="A558" s="1" t="s">
        <v>3626</v>
      </c>
      <c r="B558" s="1" t="s">
        <v>3852</v>
      </c>
      <c r="C558" t="s">
        <v>3853</v>
      </c>
      <c r="D558" t="str">
        <f t="shared" si="16"/>
        <v>MINERAL SPRINGS SCHOOL DISTRICT</v>
      </c>
      <c r="E558" t="str">
        <f t="shared" si="17"/>
        <v>MINERAL SPRINGS SCHOOL DISTRICT</v>
      </c>
      <c r="F558">
        <v>3801</v>
      </c>
      <c r="G558">
        <v>647</v>
      </c>
      <c r="H558">
        <v>133</v>
      </c>
      <c r="I558" t="s">
        <v>2878</v>
      </c>
      <c r="J558" s="1" t="s">
        <v>2879</v>
      </c>
      <c r="K558" s="1" t="s">
        <v>2880</v>
      </c>
    </row>
    <row r="559" spans="1:11" x14ac:dyDescent="0.2">
      <c r="A559" s="1" t="s">
        <v>3626</v>
      </c>
      <c r="B559" s="1" t="s">
        <v>3854</v>
      </c>
      <c r="C559" t="s">
        <v>3855</v>
      </c>
      <c r="D559" t="str">
        <f t="shared" si="16"/>
        <v>MONTICELLO SCHOOL DISTRICT</v>
      </c>
      <c r="E559" t="str">
        <f t="shared" si="17"/>
        <v>MONTICELLO SCHOOL DISTRICT</v>
      </c>
      <c r="F559">
        <v>11357</v>
      </c>
      <c r="G559">
        <v>1875</v>
      </c>
      <c r="H559">
        <v>473</v>
      </c>
      <c r="I559" t="s">
        <v>2878</v>
      </c>
      <c r="J559" s="1" t="s">
        <v>2879</v>
      </c>
      <c r="K559" s="1" t="s">
        <v>2880</v>
      </c>
    </row>
    <row r="560" spans="1:11" x14ac:dyDescent="0.2">
      <c r="A560" s="1" t="s">
        <v>3626</v>
      </c>
      <c r="B560" s="1" t="s">
        <v>3856</v>
      </c>
      <c r="C560" t="s">
        <v>3857</v>
      </c>
      <c r="D560" t="str">
        <f t="shared" si="16"/>
        <v>MOUNT IDA SCHOOL DISTRICT</v>
      </c>
      <c r="E560" t="str">
        <f t="shared" si="17"/>
        <v>MOUNT IDA SCHOOL DISTRICT</v>
      </c>
      <c r="F560">
        <v>3966</v>
      </c>
      <c r="G560">
        <v>487</v>
      </c>
      <c r="H560">
        <v>156</v>
      </c>
      <c r="I560" t="s">
        <v>2878</v>
      </c>
      <c r="J560" s="1" t="s">
        <v>2879</v>
      </c>
      <c r="K560" s="1" t="s">
        <v>2880</v>
      </c>
    </row>
    <row r="561" spans="1:11" x14ac:dyDescent="0.2">
      <c r="A561" s="1" t="s">
        <v>3626</v>
      </c>
      <c r="B561" s="1" t="s">
        <v>3858</v>
      </c>
      <c r="C561" t="s">
        <v>3859</v>
      </c>
      <c r="D561" t="str">
        <f t="shared" si="16"/>
        <v>MOUNT VERNON-ENOLA SCHOOL DISTRICT</v>
      </c>
      <c r="E561" t="str">
        <f t="shared" si="17"/>
        <v>MOUNT VERNON-ENOLA SCHOOL DISTRICT</v>
      </c>
      <c r="F561">
        <v>3196</v>
      </c>
      <c r="G561">
        <v>586</v>
      </c>
      <c r="H561">
        <v>85</v>
      </c>
      <c r="I561" t="s">
        <v>2878</v>
      </c>
      <c r="J561" s="1" t="s">
        <v>2879</v>
      </c>
      <c r="K561" s="1" t="s">
        <v>2880</v>
      </c>
    </row>
    <row r="562" spans="1:11" x14ac:dyDescent="0.2">
      <c r="A562" s="1" t="s">
        <v>3626</v>
      </c>
      <c r="B562" s="1" t="s">
        <v>3860</v>
      </c>
      <c r="C562" t="s">
        <v>3861</v>
      </c>
      <c r="D562" t="str">
        <f t="shared" si="16"/>
        <v>MOUNTAIN HOME SCHOOL DISTRICT</v>
      </c>
      <c r="E562" t="str">
        <f t="shared" si="17"/>
        <v>MOUNTAIN HOME SCHOOL DISTRICT</v>
      </c>
      <c r="F562">
        <v>32730</v>
      </c>
      <c r="G562">
        <v>4213</v>
      </c>
      <c r="H562">
        <v>789</v>
      </c>
      <c r="I562" t="s">
        <v>2878</v>
      </c>
      <c r="J562" s="1" t="s">
        <v>2879</v>
      </c>
      <c r="K562" s="1" t="s">
        <v>2880</v>
      </c>
    </row>
    <row r="563" spans="1:11" x14ac:dyDescent="0.2">
      <c r="A563" s="1" t="s">
        <v>3626</v>
      </c>
      <c r="B563" s="1" t="s">
        <v>3862</v>
      </c>
      <c r="C563" t="s">
        <v>3863</v>
      </c>
      <c r="D563" t="str">
        <f t="shared" si="16"/>
        <v>MOUNTAIN PINE SCHOOL DISTRICT</v>
      </c>
      <c r="E563" t="str">
        <f t="shared" si="17"/>
        <v>MOUNTAIN PINE SCHOOL DISTRICT</v>
      </c>
      <c r="F563">
        <v>4187</v>
      </c>
      <c r="G563">
        <v>665</v>
      </c>
      <c r="H563">
        <v>251</v>
      </c>
      <c r="I563" t="s">
        <v>2878</v>
      </c>
      <c r="J563" s="1" t="s">
        <v>2879</v>
      </c>
      <c r="K563" s="1" t="s">
        <v>2880</v>
      </c>
    </row>
    <row r="564" spans="1:11" x14ac:dyDescent="0.2">
      <c r="A564" s="1" t="s">
        <v>3626</v>
      </c>
      <c r="B564" s="1" t="s">
        <v>3864</v>
      </c>
      <c r="C564" t="s">
        <v>3865</v>
      </c>
      <c r="D564" t="str">
        <f t="shared" si="16"/>
        <v>MOUNTAIN VIEW SCHOOL DISTRICT</v>
      </c>
      <c r="E564" t="str">
        <f t="shared" si="17"/>
        <v>MOUNTAIN VIEW SCHOOL DISTRICT</v>
      </c>
      <c r="F564">
        <v>12329</v>
      </c>
      <c r="G564">
        <v>1853</v>
      </c>
      <c r="H564">
        <v>600</v>
      </c>
      <c r="I564" t="s">
        <v>2878</v>
      </c>
      <c r="J564" s="1" t="s">
        <v>2879</v>
      </c>
      <c r="K564" s="1" t="s">
        <v>2880</v>
      </c>
    </row>
    <row r="565" spans="1:11" x14ac:dyDescent="0.2">
      <c r="A565" s="1" t="s">
        <v>3626</v>
      </c>
      <c r="B565" s="1" t="s">
        <v>3866</v>
      </c>
      <c r="C565" t="s">
        <v>3867</v>
      </c>
      <c r="D565" t="str">
        <f t="shared" si="16"/>
        <v>MOUNTAINBURG SCHOOLS</v>
      </c>
      <c r="E565" t="str">
        <f t="shared" si="17"/>
        <v>MOUNTAINBURG SCHOOLS</v>
      </c>
      <c r="F565">
        <v>4759</v>
      </c>
      <c r="G565">
        <v>791</v>
      </c>
      <c r="H565">
        <v>158</v>
      </c>
      <c r="I565" t="s">
        <v>2878</v>
      </c>
      <c r="J565" s="1" t="s">
        <v>2879</v>
      </c>
      <c r="K565" s="1" t="s">
        <v>2880</v>
      </c>
    </row>
    <row r="566" spans="1:11" x14ac:dyDescent="0.2">
      <c r="A566" s="1" t="s">
        <v>3626</v>
      </c>
      <c r="B566" s="1" t="s">
        <v>3868</v>
      </c>
      <c r="C566" t="s">
        <v>3869</v>
      </c>
      <c r="D566" t="str">
        <f t="shared" si="16"/>
        <v>MULBERRY SCHOOL DISTRICT</v>
      </c>
      <c r="E566" t="str">
        <f t="shared" si="17"/>
        <v>MULBERRY SCHOOL DISTRICT</v>
      </c>
      <c r="F566">
        <v>4224</v>
      </c>
      <c r="G566">
        <v>658</v>
      </c>
      <c r="H566">
        <v>174</v>
      </c>
      <c r="I566" t="s">
        <v>2878</v>
      </c>
      <c r="J566" s="1" t="s">
        <v>2879</v>
      </c>
      <c r="K566" s="1" t="s">
        <v>2880</v>
      </c>
    </row>
    <row r="567" spans="1:11" x14ac:dyDescent="0.2">
      <c r="A567" s="1" t="s">
        <v>3626</v>
      </c>
      <c r="B567" s="1" t="s">
        <v>3870</v>
      </c>
      <c r="C567" t="s">
        <v>3871</v>
      </c>
      <c r="D567" t="str">
        <f t="shared" si="16"/>
        <v>NASHVILLE SCHOOL DISTRICT</v>
      </c>
      <c r="E567" t="str">
        <f t="shared" si="17"/>
        <v>NASHVILLE SCHOOL DISTRICT</v>
      </c>
      <c r="F567">
        <v>9214</v>
      </c>
      <c r="G567">
        <v>1749</v>
      </c>
      <c r="H567">
        <v>493</v>
      </c>
      <c r="I567" t="s">
        <v>2878</v>
      </c>
      <c r="J567" s="1" t="s">
        <v>2879</v>
      </c>
      <c r="K567" s="1" t="s">
        <v>2880</v>
      </c>
    </row>
    <row r="568" spans="1:11" x14ac:dyDescent="0.2">
      <c r="A568" s="1" t="s">
        <v>3626</v>
      </c>
      <c r="B568" s="1" t="s">
        <v>3872</v>
      </c>
      <c r="C568" t="s">
        <v>3873</v>
      </c>
      <c r="D568" t="str">
        <f t="shared" si="16"/>
        <v>NEMO VISTA SCHOOL DISTRICT</v>
      </c>
      <c r="E568" t="str">
        <f t="shared" si="17"/>
        <v>NEMO VISTA SCHOOL DISTRICT</v>
      </c>
      <c r="F568">
        <v>2403</v>
      </c>
      <c r="G568">
        <v>450</v>
      </c>
      <c r="H568">
        <v>104</v>
      </c>
      <c r="I568" t="s">
        <v>2878</v>
      </c>
      <c r="J568" s="1" t="s">
        <v>2879</v>
      </c>
      <c r="K568" s="1" t="s">
        <v>2880</v>
      </c>
    </row>
    <row r="569" spans="1:11" x14ac:dyDescent="0.2">
      <c r="A569" s="1" t="s">
        <v>3626</v>
      </c>
      <c r="B569" s="1" t="s">
        <v>3874</v>
      </c>
      <c r="C569" t="s">
        <v>3875</v>
      </c>
      <c r="D569" t="str">
        <f t="shared" si="16"/>
        <v>NETTLETON SCHOOL DISTRICT</v>
      </c>
      <c r="E569" t="str">
        <f t="shared" si="17"/>
        <v>NETTLETON SCHOOL DISTRICT</v>
      </c>
      <c r="F569">
        <v>25806</v>
      </c>
      <c r="G569">
        <v>4106</v>
      </c>
      <c r="H569">
        <v>780</v>
      </c>
      <c r="I569" t="s">
        <v>2878</v>
      </c>
      <c r="J569" s="1" t="s">
        <v>2879</v>
      </c>
      <c r="K569" s="1" t="s">
        <v>2880</v>
      </c>
    </row>
    <row r="570" spans="1:11" x14ac:dyDescent="0.2">
      <c r="A570" s="1" t="s">
        <v>3626</v>
      </c>
      <c r="B570" s="1" t="s">
        <v>2883</v>
      </c>
      <c r="C570" t="s">
        <v>3876</v>
      </c>
      <c r="D570" t="str">
        <f t="shared" si="16"/>
        <v>NEVADA SCHOOL DISTRICT</v>
      </c>
      <c r="E570" t="str">
        <f t="shared" si="17"/>
        <v>NEVADA SCHOOL DISTRICT</v>
      </c>
      <c r="F570">
        <v>2746</v>
      </c>
      <c r="G570">
        <v>448</v>
      </c>
      <c r="H570">
        <v>102</v>
      </c>
      <c r="I570" t="s">
        <v>2878</v>
      </c>
      <c r="J570" s="1" t="s">
        <v>2879</v>
      </c>
      <c r="K570" s="1" t="s">
        <v>2880</v>
      </c>
    </row>
    <row r="571" spans="1:11" x14ac:dyDescent="0.2">
      <c r="A571" s="1" t="s">
        <v>3626</v>
      </c>
      <c r="B571" s="1" t="s">
        <v>3477</v>
      </c>
      <c r="C571" t="s">
        <v>3877</v>
      </c>
      <c r="D571" t="str">
        <f t="shared" si="16"/>
        <v>NEWPORT SCHOOL DISTRICT</v>
      </c>
      <c r="E571" t="str">
        <f t="shared" si="17"/>
        <v>NEWPORT SCHOOL DISTRICT</v>
      </c>
      <c r="F571">
        <v>11200</v>
      </c>
      <c r="G571">
        <v>1516</v>
      </c>
      <c r="H571">
        <v>550</v>
      </c>
      <c r="I571" t="s">
        <v>2878</v>
      </c>
      <c r="J571" s="1" t="s">
        <v>2879</v>
      </c>
      <c r="K571" s="1" t="s">
        <v>2880</v>
      </c>
    </row>
    <row r="572" spans="1:11" x14ac:dyDescent="0.2">
      <c r="A572" s="1" t="s">
        <v>3626</v>
      </c>
      <c r="B572" s="1" t="s">
        <v>3878</v>
      </c>
      <c r="C572" t="s">
        <v>3879</v>
      </c>
      <c r="D572" t="str">
        <f t="shared" si="16"/>
        <v>NORFORK SCHOOLS</v>
      </c>
      <c r="E572" t="str">
        <f t="shared" si="17"/>
        <v>NORFORK SCHOOLS</v>
      </c>
      <c r="F572">
        <v>3761</v>
      </c>
      <c r="G572">
        <v>528</v>
      </c>
      <c r="H572">
        <v>122</v>
      </c>
      <c r="I572" t="s">
        <v>2878</v>
      </c>
      <c r="J572" s="1" t="s">
        <v>2879</v>
      </c>
      <c r="K572" s="1" t="s">
        <v>2880</v>
      </c>
    </row>
    <row r="573" spans="1:11" x14ac:dyDescent="0.2">
      <c r="A573" s="1" t="s">
        <v>3626</v>
      </c>
      <c r="B573" s="1" t="s">
        <v>3880</v>
      </c>
      <c r="C573" t="s">
        <v>3881</v>
      </c>
      <c r="D573" t="str">
        <f t="shared" si="16"/>
        <v>NORTH LITTLE ROCK SCHOOL DISTRICT</v>
      </c>
      <c r="E573" t="str">
        <f t="shared" si="17"/>
        <v>NORTH LITTLE ROCK SCHOOL DISTRICT</v>
      </c>
      <c r="F573">
        <v>58139</v>
      </c>
      <c r="G573">
        <v>9821</v>
      </c>
      <c r="H573">
        <v>3333</v>
      </c>
      <c r="I573" t="s">
        <v>2878</v>
      </c>
      <c r="J573" s="1" t="s">
        <v>2879</v>
      </c>
      <c r="K573" s="1" t="s">
        <v>2880</v>
      </c>
    </row>
    <row r="574" spans="1:11" x14ac:dyDescent="0.2">
      <c r="A574" s="1" t="s">
        <v>3626</v>
      </c>
      <c r="B574" s="1" t="s">
        <v>3882</v>
      </c>
      <c r="C574" t="s">
        <v>3883</v>
      </c>
      <c r="D574" t="str">
        <f t="shared" si="16"/>
        <v>OMAHA SCHOOL DISTRICT</v>
      </c>
      <c r="E574" t="str">
        <f t="shared" si="17"/>
        <v>OMAHA SCHOOL DISTRICT</v>
      </c>
      <c r="F574">
        <v>2818</v>
      </c>
      <c r="G574">
        <v>452</v>
      </c>
      <c r="H574">
        <v>102</v>
      </c>
      <c r="I574" t="s">
        <v>2878</v>
      </c>
      <c r="J574" s="1" t="s">
        <v>2879</v>
      </c>
      <c r="K574" s="1" t="s">
        <v>2880</v>
      </c>
    </row>
    <row r="575" spans="1:11" x14ac:dyDescent="0.2">
      <c r="A575" s="1" t="s">
        <v>3626</v>
      </c>
      <c r="B575" s="1" t="s">
        <v>3884</v>
      </c>
      <c r="C575" t="s">
        <v>3885</v>
      </c>
      <c r="D575" t="str">
        <f t="shared" si="16"/>
        <v>OSCEOLA SCHOOL DISTRICT</v>
      </c>
      <c r="E575" t="str">
        <f t="shared" si="17"/>
        <v>OSCEOLA SCHOOL DISTRICT</v>
      </c>
      <c r="F575">
        <v>7153</v>
      </c>
      <c r="G575">
        <v>1414</v>
      </c>
      <c r="H575">
        <v>631</v>
      </c>
      <c r="I575" t="s">
        <v>2878</v>
      </c>
      <c r="J575" s="1" t="s">
        <v>2879</v>
      </c>
      <c r="K575" s="1" t="s">
        <v>2880</v>
      </c>
    </row>
    <row r="576" spans="1:11" x14ac:dyDescent="0.2">
      <c r="A576" s="1" t="s">
        <v>3626</v>
      </c>
      <c r="B576" s="1" t="s">
        <v>3886</v>
      </c>
      <c r="C576" t="s">
        <v>3887</v>
      </c>
      <c r="D576" t="str">
        <f t="shared" si="16"/>
        <v>OUACHITA RIVER SCHOOL DISTRICT</v>
      </c>
      <c r="E576" t="str">
        <f t="shared" si="17"/>
        <v>OUACHITA RIVER SCHOOL DISTRICT</v>
      </c>
      <c r="F576">
        <v>4181</v>
      </c>
      <c r="G576">
        <v>692</v>
      </c>
      <c r="H576">
        <v>189</v>
      </c>
      <c r="I576" t="s">
        <v>2878</v>
      </c>
      <c r="J576" s="1" t="s">
        <v>2879</v>
      </c>
      <c r="K576" s="1" t="s">
        <v>2880</v>
      </c>
    </row>
    <row r="577" spans="1:11" x14ac:dyDescent="0.2">
      <c r="A577" s="1" t="s">
        <v>3626</v>
      </c>
      <c r="B577" s="1" t="s">
        <v>3888</v>
      </c>
      <c r="C577" t="s">
        <v>3889</v>
      </c>
      <c r="D577" t="str">
        <f t="shared" si="16"/>
        <v>OUACHITA SCHOOL DISTRICT</v>
      </c>
      <c r="E577" t="str">
        <f t="shared" si="17"/>
        <v>OUACHITA SCHOOL DISTRICT</v>
      </c>
      <c r="F577">
        <v>2019</v>
      </c>
      <c r="G577">
        <v>339</v>
      </c>
      <c r="H577">
        <v>40</v>
      </c>
      <c r="I577" t="s">
        <v>2878</v>
      </c>
      <c r="J577" s="1" t="s">
        <v>2879</v>
      </c>
      <c r="K577" s="1" t="s">
        <v>2880</v>
      </c>
    </row>
    <row r="578" spans="1:11" x14ac:dyDescent="0.2">
      <c r="A578" s="1" t="s">
        <v>3626</v>
      </c>
      <c r="B578" s="1" t="s">
        <v>3890</v>
      </c>
      <c r="C578" t="s">
        <v>3891</v>
      </c>
      <c r="D578" t="str">
        <f t="shared" si="16"/>
        <v>OZARK MOUNTAIN SCHOOL DISTRICT</v>
      </c>
      <c r="E578" t="str">
        <f t="shared" si="17"/>
        <v>OZARK MOUNTAIN SCHOOL DISTRICT</v>
      </c>
      <c r="F578">
        <v>4945</v>
      </c>
      <c r="G578">
        <v>770</v>
      </c>
      <c r="H578">
        <v>205</v>
      </c>
      <c r="I578" t="s">
        <v>2878</v>
      </c>
      <c r="J578" s="1" t="s">
        <v>2879</v>
      </c>
      <c r="K578" s="1" t="s">
        <v>2880</v>
      </c>
    </row>
    <row r="579" spans="1:11" x14ac:dyDescent="0.2">
      <c r="A579" s="1" t="s">
        <v>3626</v>
      </c>
      <c r="B579" s="1" t="s">
        <v>3892</v>
      </c>
      <c r="C579" t="s">
        <v>3893</v>
      </c>
      <c r="D579" t="str">
        <f t="shared" ref="D579:D642" si="18">UPPER(C579)</f>
        <v>OZARK SCHOOL DISTRICT</v>
      </c>
      <c r="E579" t="str">
        <f t="shared" ref="E579:E642" si="19">UPPER(TRIM(C579))</f>
        <v>OZARK SCHOOL DISTRICT</v>
      </c>
      <c r="F579">
        <v>10674</v>
      </c>
      <c r="G579">
        <v>1843</v>
      </c>
      <c r="H579">
        <v>443</v>
      </c>
      <c r="I579" t="s">
        <v>2878</v>
      </c>
      <c r="J579" s="1" t="s">
        <v>2879</v>
      </c>
      <c r="K579" s="1" t="s">
        <v>2880</v>
      </c>
    </row>
    <row r="580" spans="1:11" x14ac:dyDescent="0.2">
      <c r="A580" s="1" t="s">
        <v>3626</v>
      </c>
      <c r="B580" s="1" t="s">
        <v>3894</v>
      </c>
      <c r="C580" t="s">
        <v>3895</v>
      </c>
      <c r="D580" t="str">
        <f t="shared" si="18"/>
        <v>PALESTINE-WHEATLEY SCHOOL DISTRICT</v>
      </c>
      <c r="E580" t="str">
        <f t="shared" si="19"/>
        <v>PALESTINE-WHEATLEY SCHOOL DISTRICT</v>
      </c>
      <c r="F580">
        <v>2164</v>
      </c>
      <c r="G580">
        <v>359</v>
      </c>
      <c r="H580">
        <v>90</v>
      </c>
      <c r="I580" t="s">
        <v>2878</v>
      </c>
      <c r="J580" s="1" t="s">
        <v>2879</v>
      </c>
      <c r="K580" s="1" t="s">
        <v>2880</v>
      </c>
    </row>
    <row r="581" spans="1:11" x14ac:dyDescent="0.2">
      <c r="A581" s="1" t="s">
        <v>3626</v>
      </c>
      <c r="B581" s="1" t="s">
        <v>3896</v>
      </c>
      <c r="C581" t="s">
        <v>3897</v>
      </c>
      <c r="D581" t="str">
        <f t="shared" si="18"/>
        <v>PANGBURN SCHOOL DISTRICT</v>
      </c>
      <c r="E581" t="str">
        <f t="shared" si="19"/>
        <v>PANGBURN SCHOOL DISTRICT</v>
      </c>
      <c r="F581">
        <v>3496</v>
      </c>
      <c r="G581">
        <v>573</v>
      </c>
      <c r="H581">
        <v>106</v>
      </c>
      <c r="I581" t="s">
        <v>2878</v>
      </c>
      <c r="J581" s="1" t="s">
        <v>2879</v>
      </c>
      <c r="K581" s="1" t="s">
        <v>2880</v>
      </c>
    </row>
    <row r="582" spans="1:11" x14ac:dyDescent="0.2">
      <c r="A582" s="1" t="s">
        <v>3626</v>
      </c>
      <c r="B582" s="1" t="s">
        <v>3898</v>
      </c>
      <c r="C582" t="s">
        <v>3899</v>
      </c>
      <c r="D582" t="str">
        <f t="shared" si="18"/>
        <v>PARAGOULD SCHOOL DISTRICT</v>
      </c>
      <c r="E582" t="str">
        <f t="shared" si="19"/>
        <v>PARAGOULD SCHOOL DISTRICT</v>
      </c>
      <c r="F582">
        <v>21331</v>
      </c>
      <c r="G582">
        <v>3699</v>
      </c>
      <c r="H582">
        <v>809</v>
      </c>
      <c r="I582" t="s">
        <v>2878</v>
      </c>
      <c r="J582" s="1" t="s">
        <v>2879</v>
      </c>
      <c r="K582" s="1" t="s">
        <v>2880</v>
      </c>
    </row>
    <row r="583" spans="1:11" x14ac:dyDescent="0.2">
      <c r="A583" s="1" t="s">
        <v>3626</v>
      </c>
      <c r="B583" s="1" t="s">
        <v>3900</v>
      </c>
      <c r="C583" t="s">
        <v>3901</v>
      </c>
      <c r="D583" t="str">
        <f t="shared" si="18"/>
        <v>PARIS SCHOOL DISTRICT</v>
      </c>
      <c r="E583" t="str">
        <f t="shared" si="19"/>
        <v>PARIS SCHOOL DISTRICT</v>
      </c>
      <c r="F583">
        <v>7097</v>
      </c>
      <c r="G583">
        <v>1045</v>
      </c>
      <c r="H583">
        <v>248</v>
      </c>
      <c r="I583" t="s">
        <v>2878</v>
      </c>
      <c r="J583" s="1" t="s">
        <v>2879</v>
      </c>
      <c r="K583" s="1" t="s">
        <v>2880</v>
      </c>
    </row>
    <row r="584" spans="1:11" x14ac:dyDescent="0.2">
      <c r="A584" s="1" t="s">
        <v>3626</v>
      </c>
      <c r="B584" s="1" t="s">
        <v>3902</v>
      </c>
      <c r="C584" t="s">
        <v>3903</v>
      </c>
      <c r="D584" t="str">
        <f t="shared" si="18"/>
        <v>PARKERS CHAPEL SCHOOL DISTRICT</v>
      </c>
      <c r="E584" t="str">
        <f t="shared" si="19"/>
        <v>PARKERS CHAPEL SCHOOL DISTRICT</v>
      </c>
      <c r="F584">
        <v>2706</v>
      </c>
      <c r="G584">
        <v>552</v>
      </c>
      <c r="H584">
        <v>90</v>
      </c>
      <c r="I584" t="s">
        <v>2878</v>
      </c>
      <c r="J584" s="1" t="s">
        <v>2879</v>
      </c>
      <c r="K584" s="1" t="s">
        <v>2880</v>
      </c>
    </row>
    <row r="585" spans="1:11" x14ac:dyDescent="0.2">
      <c r="A585" s="1" t="s">
        <v>3626</v>
      </c>
      <c r="B585" s="1" t="s">
        <v>3115</v>
      </c>
      <c r="C585" t="s">
        <v>3904</v>
      </c>
      <c r="D585" t="str">
        <f t="shared" si="18"/>
        <v>PEA RIDGE SCHOOL DISTRICT</v>
      </c>
      <c r="E585" t="str">
        <f t="shared" si="19"/>
        <v>PEA RIDGE SCHOOL DISTRICT</v>
      </c>
      <c r="F585">
        <v>9318</v>
      </c>
      <c r="G585">
        <v>2084</v>
      </c>
      <c r="H585">
        <v>180</v>
      </c>
      <c r="I585" t="s">
        <v>2878</v>
      </c>
      <c r="J585" s="1" t="s">
        <v>2879</v>
      </c>
      <c r="K585" s="1" t="s">
        <v>2880</v>
      </c>
    </row>
    <row r="586" spans="1:11" x14ac:dyDescent="0.2">
      <c r="A586" s="1" t="s">
        <v>3626</v>
      </c>
      <c r="B586" s="1" t="s">
        <v>3905</v>
      </c>
      <c r="C586" t="s">
        <v>3906</v>
      </c>
      <c r="D586" t="str">
        <f t="shared" si="18"/>
        <v>PERRYVILLE SCHOOL DISTRICT</v>
      </c>
      <c r="E586" t="str">
        <f t="shared" si="19"/>
        <v>PERRYVILLE SCHOOL DISTRICT</v>
      </c>
      <c r="F586">
        <v>5089</v>
      </c>
      <c r="G586">
        <v>823</v>
      </c>
      <c r="H586">
        <v>191</v>
      </c>
      <c r="I586" t="s">
        <v>2878</v>
      </c>
      <c r="J586" s="1" t="s">
        <v>2879</v>
      </c>
      <c r="K586" s="1" t="s">
        <v>2880</v>
      </c>
    </row>
    <row r="587" spans="1:11" x14ac:dyDescent="0.2">
      <c r="A587" s="1" t="s">
        <v>3626</v>
      </c>
      <c r="B587" s="1" t="s">
        <v>3907</v>
      </c>
      <c r="C587" t="s">
        <v>3908</v>
      </c>
      <c r="D587" t="str">
        <f t="shared" si="18"/>
        <v>PIGGOTT SCHOOL DISTRICT</v>
      </c>
      <c r="E587" t="str">
        <f t="shared" si="19"/>
        <v>PIGGOTT SCHOOL DISTRICT</v>
      </c>
      <c r="F587">
        <v>5413</v>
      </c>
      <c r="G587">
        <v>829</v>
      </c>
      <c r="H587">
        <v>180</v>
      </c>
      <c r="I587" t="s">
        <v>2878</v>
      </c>
      <c r="J587" s="1" t="s">
        <v>2879</v>
      </c>
      <c r="K587" s="1" t="s">
        <v>2880</v>
      </c>
    </row>
    <row r="588" spans="1:11" x14ac:dyDescent="0.2">
      <c r="A588" s="1" t="s">
        <v>3626</v>
      </c>
      <c r="B588" s="1" t="s">
        <v>3353</v>
      </c>
      <c r="C588" t="s">
        <v>3909</v>
      </c>
      <c r="D588" t="str">
        <f t="shared" si="18"/>
        <v>PINE BLUFF SCHOOL DISTRICT</v>
      </c>
      <c r="E588" t="str">
        <f t="shared" si="19"/>
        <v>PINE BLUFF SCHOOL DISTRICT</v>
      </c>
      <c r="F588">
        <v>29028</v>
      </c>
      <c r="G588">
        <v>5031</v>
      </c>
      <c r="H588">
        <v>1529</v>
      </c>
      <c r="I588" t="s">
        <v>2878</v>
      </c>
      <c r="J588" s="1" t="s">
        <v>2879</v>
      </c>
      <c r="K588" s="1" t="s">
        <v>2880</v>
      </c>
    </row>
    <row r="589" spans="1:11" x14ac:dyDescent="0.2">
      <c r="A589" s="1" t="s">
        <v>3626</v>
      </c>
      <c r="B589" s="1" t="s">
        <v>3910</v>
      </c>
      <c r="C589" t="s">
        <v>3911</v>
      </c>
      <c r="D589" t="str">
        <f t="shared" si="18"/>
        <v>POCAHONTAS SCHOOL DISTRICT</v>
      </c>
      <c r="E589" t="str">
        <f t="shared" si="19"/>
        <v>POCAHONTAS SCHOOL DISTRICT</v>
      </c>
      <c r="F589">
        <v>10976</v>
      </c>
      <c r="G589">
        <v>1781</v>
      </c>
      <c r="H589">
        <v>419</v>
      </c>
      <c r="I589" t="s">
        <v>2878</v>
      </c>
      <c r="J589" s="1" t="s">
        <v>2879</v>
      </c>
      <c r="K589" s="1" t="s">
        <v>2880</v>
      </c>
    </row>
    <row r="590" spans="1:11" x14ac:dyDescent="0.2">
      <c r="A590" s="1" t="s">
        <v>3626</v>
      </c>
      <c r="B590" s="1" t="s">
        <v>3912</v>
      </c>
      <c r="C590" t="s">
        <v>3913</v>
      </c>
      <c r="D590" t="str">
        <f t="shared" si="18"/>
        <v>POTTSVILLE PUBLIC SCHOOLS</v>
      </c>
      <c r="E590" t="str">
        <f t="shared" si="19"/>
        <v>POTTSVILLE PUBLIC SCHOOLS</v>
      </c>
      <c r="F590">
        <v>5929</v>
      </c>
      <c r="G590">
        <v>1188</v>
      </c>
      <c r="H590">
        <v>152</v>
      </c>
      <c r="I590" t="s">
        <v>2878</v>
      </c>
      <c r="J590" s="1" t="s">
        <v>2879</v>
      </c>
      <c r="K590" s="1" t="s">
        <v>2880</v>
      </c>
    </row>
    <row r="591" spans="1:11" x14ac:dyDescent="0.2">
      <c r="A591" s="1" t="s">
        <v>3626</v>
      </c>
      <c r="B591" s="1" t="s">
        <v>3914</v>
      </c>
      <c r="C591" t="s">
        <v>3915</v>
      </c>
      <c r="D591" t="str">
        <f t="shared" si="18"/>
        <v>POYEN SCHOOL DISTRICT</v>
      </c>
      <c r="E591" t="str">
        <f t="shared" si="19"/>
        <v>POYEN SCHOOL DISTRICT</v>
      </c>
      <c r="F591">
        <v>1201</v>
      </c>
      <c r="G591">
        <v>207</v>
      </c>
      <c r="H591">
        <v>42</v>
      </c>
      <c r="I591" t="s">
        <v>2878</v>
      </c>
      <c r="J591" s="1" t="s">
        <v>2879</v>
      </c>
      <c r="K591" s="1" t="s">
        <v>2880</v>
      </c>
    </row>
    <row r="592" spans="1:11" x14ac:dyDescent="0.2">
      <c r="A592" s="1" t="s">
        <v>3626</v>
      </c>
      <c r="B592" s="1" t="s">
        <v>3916</v>
      </c>
      <c r="C592" t="s">
        <v>3917</v>
      </c>
      <c r="D592" t="str">
        <f t="shared" si="18"/>
        <v>PRAIRIE GROVE SCHOOL DISTRICT</v>
      </c>
      <c r="E592" t="str">
        <f t="shared" si="19"/>
        <v>PRAIRIE GROVE SCHOOL DISTRICT</v>
      </c>
      <c r="F592">
        <v>10221</v>
      </c>
      <c r="G592">
        <v>2133</v>
      </c>
      <c r="H592">
        <v>213</v>
      </c>
      <c r="I592" t="s">
        <v>2878</v>
      </c>
      <c r="J592" s="1" t="s">
        <v>2879</v>
      </c>
      <c r="K592" s="1" t="s">
        <v>2880</v>
      </c>
    </row>
    <row r="593" spans="1:11" x14ac:dyDescent="0.2">
      <c r="A593" s="1" t="s">
        <v>3626</v>
      </c>
      <c r="B593" s="1" t="s">
        <v>3918</v>
      </c>
      <c r="C593" t="s">
        <v>3919</v>
      </c>
      <c r="D593" t="str">
        <f t="shared" si="18"/>
        <v>PRESCOTT SCHOOL DISTRICT</v>
      </c>
      <c r="E593" t="str">
        <f t="shared" si="19"/>
        <v>PRESCOTT SCHOOL DISTRICT</v>
      </c>
      <c r="F593">
        <v>4962</v>
      </c>
      <c r="G593">
        <v>842</v>
      </c>
      <c r="H593">
        <v>260</v>
      </c>
      <c r="I593" t="s">
        <v>2878</v>
      </c>
      <c r="J593" s="1" t="s">
        <v>2879</v>
      </c>
      <c r="K593" s="1" t="s">
        <v>2880</v>
      </c>
    </row>
    <row r="594" spans="1:11" x14ac:dyDescent="0.2">
      <c r="A594" s="1" t="s">
        <v>3626</v>
      </c>
      <c r="B594" s="1" t="s">
        <v>3920</v>
      </c>
      <c r="C594" t="s">
        <v>3921</v>
      </c>
      <c r="D594" t="str">
        <f t="shared" si="18"/>
        <v>PULASKI COUNTY SPECIAL SCHOOL DISTRICT</v>
      </c>
      <c r="E594" t="str">
        <f t="shared" si="19"/>
        <v>PULASKI COUNTY SPECIAL SCHOOL DISTRICT</v>
      </c>
      <c r="F594">
        <v>156545</v>
      </c>
      <c r="G594">
        <v>26694</v>
      </c>
      <c r="H594">
        <v>4760</v>
      </c>
      <c r="I594" t="s">
        <v>2878</v>
      </c>
      <c r="J594" s="1" t="s">
        <v>2879</v>
      </c>
      <c r="K594" s="1" t="s">
        <v>2880</v>
      </c>
    </row>
    <row r="595" spans="1:11" x14ac:dyDescent="0.2">
      <c r="A595" s="1" t="s">
        <v>3626</v>
      </c>
      <c r="B595" s="1" t="s">
        <v>3922</v>
      </c>
      <c r="C595" t="s">
        <v>3923</v>
      </c>
      <c r="D595" t="str">
        <f t="shared" si="18"/>
        <v>QUITMAN SCHOOL DISTRICT</v>
      </c>
      <c r="E595" t="str">
        <f t="shared" si="19"/>
        <v>QUITMAN SCHOOL DISTRICT</v>
      </c>
      <c r="F595">
        <v>4946</v>
      </c>
      <c r="G595">
        <v>804</v>
      </c>
      <c r="H595">
        <v>139</v>
      </c>
      <c r="I595" t="s">
        <v>2878</v>
      </c>
      <c r="J595" s="1" t="s">
        <v>2879</v>
      </c>
      <c r="K595" s="1" t="s">
        <v>2880</v>
      </c>
    </row>
    <row r="596" spans="1:11" x14ac:dyDescent="0.2">
      <c r="A596" s="1" t="s">
        <v>3626</v>
      </c>
      <c r="B596" s="1" t="s">
        <v>3924</v>
      </c>
      <c r="C596" t="s">
        <v>3925</v>
      </c>
      <c r="D596" t="str">
        <f t="shared" si="18"/>
        <v>RECTOR SCHOOL DISTRICT</v>
      </c>
      <c r="E596" t="str">
        <f t="shared" si="19"/>
        <v>RECTOR SCHOOL DISTRICT</v>
      </c>
      <c r="F596">
        <v>3736</v>
      </c>
      <c r="G596">
        <v>581</v>
      </c>
      <c r="H596">
        <v>138</v>
      </c>
      <c r="I596" t="s">
        <v>2878</v>
      </c>
      <c r="J596" s="1" t="s">
        <v>2879</v>
      </c>
      <c r="K596" s="1" t="s">
        <v>2880</v>
      </c>
    </row>
    <row r="597" spans="1:11" x14ac:dyDescent="0.2">
      <c r="A597" s="1" t="s">
        <v>3626</v>
      </c>
      <c r="B597" s="1" t="s">
        <v>3926</v>
      </c>
      <c r="C597" t="s">
        <v>3927</v>
      </c>
      <c r="D597" t="str">
        <f t="shared" si="18"/>
        <v>RIVERCREST SCHOOL DISTRICT</v>
      </c>
      <c r="E597" t="str">
        <f t="shared" si="19"/>
        <v>RIVERCREST SCHOOL DISTRICT</v>
      </c>
      <c r="F597">
        <v>5975</v>
      </c>
      <c r="G597">
        <v>1070</v>
      </c>
      <c r="H597">
        <v>343</v>
      </c>
      <c r="I597" t="s">
        <v>2878</v>
      </c>
      <c r="J597" s="1" t="s">
        <v>2879</v>
      </c>
      <c r="K597" s="1" t="s">
        <v>2880</v>
      </c>
    </row>
    <row r="598" spans="1:11" x14ac:dyDescent="0.2">
      <c r="A598" s="1" t="s">
        <v>3626</v>
      </c>
      <c r="B598" s="1" t="s">
        <v>2911</v>
      </c>
      <c r="C598" t="s">
        <v>3928</v>
      </c>
      <c r="D598" t="str">
        <f t="shared" si="18"/>
        <v>RIVERSIDE SCHOOL DISTRICT</v>
      </c>
      <c r="E598" t="str">
        <f t="shared" si="19"/>
        <v>RIVERSIDE SCHOOL DISTRICT</v>
      </c>
      <c r="F598">
        <v>4680</v>
      </c>
      <c r="G598">
        <v>905</v>
      </c>
      <c r="H598">
        <v>161</v>
      </c>
      <c r="I598" t="s">
        <v>2878</v>
      </c>
      <c r="J598" s="1" t="s">
        <v>2879</v>
      </c>
      <c r="K598" s="1" t="s">
        <v>2880</v>
      </c>
    </row>
    <row r="599" spans="1:11" x14ac:dyDescent="0.2">
      <c r="A599" s="1" t="s">
        <v>3626</v>
      </c>
      <c r="B599" s="1" t="s">
        <v>3929</v>
      </c>
      <c r="C599" t="s">
        <v>3930</v>
      </c>
      <c r="D599" t="str">
        <f t="shared" si="18"/>
        <v>RIVERVIEW SCHOOL DISTRICT</v>
      </c>
      <c r="E599" t="str">
        <f t="shared" si="19"/>
        <v>RIVERVIEW SCHOOL DISTRICT</v>
      </c>
      <c r="F599">
        <v>8112</v>
      </c>
      <c r="G599">
        <v>1362</v>
      </c>
      <c r="H599">
        <v>474</v>
      </c>
      <c r="I599" t="s">
        <v>2878</v>
      </c>
      <c r="J599" s="1" t="s">
        <v>2879</v>
      </c>
      <c r="K599" s="1" t="s">
        <v>2880</v>
      </c>
    </row>
    <row r="600" spans="1:11" x14ac:dyDescent="0.2">
      <c r="A600" s="1" t="s">
        <v>3626</v>
      </c>
      <c r="B600" s="1" t="s">
        <v>3931</v>
      </c>
      <c r="C600" t="s">
        <v>3932</v>
      </c>
      <c r="D600" t="str">
        <f t="shared" si="18"/>
        <v>ROGERS PUBLIC SCHOOLS</v>
      </c>
      <c r="E600" t="str">
        <f t="shared" si="19"/>
        <v>ROGERS PUBLIC SCHOOLS</v>
      </c>
      <c r="F600">
        <v>94819</v>
      </c>
      <c r="G600">
        <v>18462</v>
      </c>
      <c r="H600">
        <v>2368</v>
      </c>
      <c r="I600" t="s">
        <v>2878</v>
      </c>
      <c r="J600" s="1" t="s">
        <v>2879</v>
      </c>
      <c r="K600" s="1" t="s">
        <v>2880</v>
      </c>
    </row>
    <row r="601" spans="1:11" x14ac:dyDescent="0.2">
      <c r="A601" s="1" t="s">
        <v>3626</v>
      </c>
      <c r="B601" s="1" t="s">
        <v>3933</v>
      </c>
      <c r="C601" t="s">
        <v>3934</v>
      </c>
      <c r="D601" t="str">
        <f t="shared" si="18"/>
        <v>ROSE BUD SCHOOL DISTRICT</v>
      </c>
      <c r="E601" t="str">
        <f t="shared" si="19"/>
        <v>ROSE BUD SCHOOL DISTRICT</v>
      </c>
      <c r="F601">
        <v>4674</v>
      </c>
      <c r="G601">
        <v>864</v>
      </c>
      <c r="H601">
        <v>148</v>
      </c>
      <c r="I601" t="s">
        <v>2878</v>
      </c>
      <c r="J601" s="1" t="s">
        <v>2879</v>
      </c>
      <c r="K601" s="1" t="s">
        <v>2880</v>
      </c>
    </row>
    <row r="602" spans="1:11" x14ac:dyDescent="0.2">
      <c r="A602" s="1" t="s">
        <v>3626</v>
      </c>
      <c r="B602" s="1" t="s">
        <v>3935</v>
      </c>
      <c r="C602" t="s">
        <v>3936</v>
      </c>
      <c r="D602" t="str">
        <f t="shared" si="18"/>
        <v>RUSSELLVILLE SCHOOLS</v>
      </c>
      <c r="E602" t="str">
        <f t="shared" si="19"/>
        <v>RUSSELLVILLE SCHOOLS</v>
      </c>
      <c r="F602">
        <v>38874</v>
      </c>
      <c r="G602">
        <v>6056</v>
      </c>
      <c r="H602">
        <v>1347</v>
      </c>
      <c r="I602" t="s">
        <v>2878</v>
      </c>
      <c r="J602" s="1" t="s">
        <v>2879</v>
      </c>
      <c r="K602" s="1" t="s">
        <v>2880</v>
      </c>
    </row>
    <row r="603" spans="1:11" x14ac:dyDescent="0.2">
      <c r="A603" s="1" t="s">
        <v>3626</v>
      </c>
      <c r="B603" s="1" t="s">
        <v>3937</v>
      </c>
      <c r="C603" t="s">
        <v>3938</v>
      </c>
      <c r="D603" t="str">
        <f t="shared" si="18"/>
        <v>SALEM SCHOOL DISTRICT</v>
      </c>
      <c r="E603" t="str">
        <f t="shared" si="19"/>
        <v>SALEM SCHOOL DISTRICT</v>
      </c>
      <c r="F603">
        <v>4637</v>
      </c>
      <c r="G603">
        <v>710</v>
      </c>
      <c r="H603">
        <v>206</v>
      </c>
      <c r="I603" t="s">
        <v>2878</v>
      </c>
      <c r="J603" s="1" t="s">
        <v>2879</v>
      </c>
      <c r="K603" s="1" t="s">
        <v>2880</v>
      </c>
    </row>
    <row r="604" spans="1:11" x14ac:dyDescent="0.2">
      <c r="A604" s="1" t="s">
        <v>3626</v>
      </c>
      <c r="B604" s="1" t="s">
        <v>3939</v>
      </c>
      <c r="C604" t="s">
        <v>3940</v>
      </c>
      <c r="D604" t="str">
        <f t="shared" si="18"/>
        <v>SCRANTON SCHOOL DISTRICT</v>
      </c>
      <c r="E604" t="str">
        <f t="shared" si="19"/>
        <v>SCRANTON SCHOOL DISTRICT</v>
      </c>
      <c r="F604">
        <v>2302</v>
      </c>
      <c r="G604">
        <v>444</v>
      </c>
      <c r="H604">
        <v>128</v>
      </c>
      <c r="I604" t="s">
        <v>2878</v>
      </c>
      <c r="J604" s="1" t="s">
        <v>2879</v>
      </c>
      <c r="K604" s="1" t="s">
        <v>2880</v>
      </c>
    </row>
    <row r="605" spans="1:11" x14ac:dyDescent="0.2">
      <c r="A605" s="1" t="s">
        <v>3626</v>
      </c>
      <c r="B605" s="1" t="s">
        <v>3941</v>
      </c>
      <c r="C605" t="s">
        <v>3942</v>
      </c>
      <c r="D605" t="str">
        <f t="shared" si="18"/>
        <v>SEARCY COUNTY SCHOOL DISTRICT</v>
      </c>
      <c r="E605" t="str">
        <f t="shared" si="19"/>
        <v>SEARCY COUNTY SCHOOL DISTRICT</v>
      </c>
      <c r="F605">
        <v>6557</v>
      </c>
      <c r="G605">
        <v>969</v>
      </c>
      <c r="H605">
        <v>350</v>
      </c>
      <c r="I605" t="s">
        <v>2878</v>
      </c>
      <c r="J605" s="1" t="s">
        <v>2879</v>
      </c>
      <c r="K605" s="1" t="s">
        <v>2880</v>
      </c>
    </row>
    <row r="606" spans="1:11" x14ac:dyDescent="0.2">
      <c r="A606" s="1" t="s">
        <v>3626</v>
      </c>
      <c r="B606" s="1" t="s">
        <v>3943</v>
      </c>
      <c r="C606" t="s">
        <v>3944</v>
      </c>
      <c r="D606" t="str">
        <f t="shared" si="18"/>
        <v>SEARCY SCHOOL DISTRICT</v>
      </c>
      <c r="E606" t="str">
        <f t="shared" si="19"/>
        <v>SEARCY SCHOOL DISTRICT</v>
      </c>
      <c r="F606">
        <v>33404</v>
      </c>
      <c r="G606">
        <v>5165</v>
      </c>
      <c r="H606">
        <v>924</v>
      </c>
      <c r="I606" t="s">
        <v>2878</v>
      </c>
      <c r="J606" s="1" t="s">
        <v>2879</v>
      </c>
      <c r="K606" s="1" t="s">
        <v>2880</v>
      </c>
    </row>
    <row r="607" spans="1:11" x14ac:dyDescent="0.2">
      <c r="A607" s="1" t="s">
        <v>3626</v>
      </c>
      <c r="B607" s="1" t="s">
        <v>3945</v>
      </c>
      <c r="C607" t="s">
        <v>3946</v>
      </c>
      <c r="D607" t="str">
        <f t="shared" si="18"/>
        <v>SHERIDAN SCHOOL DISTRICT</v>
      </c>
      <c r="E607" t="str">
        <f t="shared" si="19"/>
        <v>SHERIDAN SCHOOL DISTRICT</v>
      </c>
      <c r="F607">
        <v>27120</v>
      </c>
      <c r="G607">
        <v>4880</v>
      </c>
      <c r="H607">
        <v>674</v>
      </c>
      <c r="I607" t="s">
        <v>2878</v>
      </c>
      <c r="J607" s="1" t="s">
        <v>2879</v>
      </c>
      <c r="K607" s="1" t="s">
        <v>2880</v>
      </c>
    </row>
    <row r="608" spans="1:11" x14ac:dyDescent="0.2">
      <c r="A608" s="1" t="s">
        <v>3626</v>
      </c>
      <c r="B608" s="1" t="s">
        <v>3947</v>
      </c>
      <c r="C608" t="s">
        <v>3948</v>
      </c>
      <c r="D608" t="str">
        <f t="shared" si="18"/>
        <v>SHIRLEY SCHOOL DISTRICT</v>
      </c>
      <c r="E608" t="str">
        <f t="shared" si="19"/>
        <v>SHIRLEY SCHOOL DISTRICT</v>
      </c>
      <c r="F608">
        <v>4330</v>
      </c>
      <c r="G608">
        <v>525</v>
      </c>
      <c r="H608">
        <v>150</v>
      </c>
      <c r="I608" t="s">
        <v>2878</v>
      </c>
      <c r="J608" s="1" t="s">
        <v>2879</v>
      </c>
      <c r="K608" s="1" t="s">
        <v>2880</v>
      </c>
    </row>
    <row r="609" spans="1:11" x14ac:dyDescent="0.2">
      <c r="A609" s="1" t="s">
        <v>3626</v>
      </c>
      <c r="B609" s="1" t="s">
        <v>3949</v>
      </c>
      <c r="C609" t="s">
        <v>3950</v>
      </c>
      <c r="D609" t="str">
        <f t="shared" si="18"/>
        <v>SILOAM SPRINGS SCHOOLS</v>
      </c>
      <c r="E609" t="str">
        <f t="shared" si="19"/>
        <v>SILOAM SPRINGS SCHOOLS</v>
      </c>
      <c r="F609">
        <v>25350</v>
      </c>
      <c r="G609">
        <v>4928</v>
      </c>
      <c r="H609">
        <v>845</v>
      </c>
      <c r="I609" t="s">
        <v>2878</v>
      </c>
      <c r="J609" s="1" t="s">
        <v>2879</v>
      </c>
      <c r="K609" s="1" t="s">
        <v>2880</v>
      </c>
    </row>
    <row r="610" spans="1:11" x14ac:dyDescent="0.2">
      <c r="A610" s="1" t="s">
        <v>3626</v>
      </c>
      <c r="B610" s="1" t="s">
        <v>3951</v>
      </c>
      <c r="C610" t="s">
        <v>3952</v>
      </c>
      <c r="D610" t="str">
        <f t="shared" si="18"/>
        <v>SLOAN-HENDRIX SCHOOL DISTRICT</v>
      </c>
      <c r="E610" t="str">
        <f t="shared" si="19"/>
        <v>SLOAN-HENDRIX SCHOOL DISTRICT</v>
      </c>
      <c r="F610">
        <v>4105</v>
      </c>
      <c r="G610">
        <v>692</v>
      </c>
      <c r="H610">
        <v>203</v>
      </c>
      <c r="I610" t="s">
        <v>2878</v>
      </c>
      <c r="J610" s="1" t="s">
        <v>2879</v>
      </c>
      <c r="K610" s="1" t="s">
        <v>2880</v>
      </c>
    </row>
    <row r="611" spans="1:11" x14ac:dyDescent="0.2">
      <c r="A611" s="1" t="s">
        <v>3626</v>
      </c>
      <c r="B611" s="1" t="s">
        <v>3953</v>
      </c>
      <c r="C611" t="s">
        <v>3954</v>
      </c>
      <c r="D611" t="str">
        <f t="shared" si="18"/>
        <v>SMACKOVER-NORPHLET SCHOOL DISTRICT</v>
      </c>
      <c r="E611" t="str">
        <f t="shared" si="19"/>
        <v>SMACKOVER-NORPHLET SCHOOL DISTRICT</v>
      </c>
      <c r="F611">
        <v>6522</v>
      </c>
      <c r="G611">
        <v>1115</v>
      </c>
      <c r="H611">
        <v>263</v>
      </c>
      <c r="I611" t="s">
        <v>2878</v>
      </c>
      <c r="J611" s="1" t="s">
        <v>2879</v>
      </c>
      <c r="K611" s="1" t="s">
        <v>2880</v>
      </c>
    </row>
    <row r="612" spans="1:11" x14ac:dyDescent="0.2">
      <c r="A612" s="1" t="s">
        <v>3626</v>
      </c>
      <c r="B612" s="1" t="s">
        <v>3955</v>
      </c>
      <c r="C612" t="s">
        <v>3956</v>
      </c>
      <c r="D612" t="str">
        <f t="shared" si="18"/>
        <v>SOUTH CONWAY COUNTY SCHOOL DISTRICT</v>
      </c>
      <c r="E612" t="str">
        <f t="shared" si="19"/>
        <v>SOUTH CONWAY COUNTY SCHOOL DISTRICT</v>
      </c>
      <c r="F612">
        <v>15533</v>
      </c>
      <c r="G612">
        <v>2616</v>
      </c>
      <c r="H612">
        <v>660</v>
      </c>
      <c r="I612" t="s">
        <v>2878</v>
      </c>
      <c r="J612" s="1" t="s">
        <v>2879</v>
      </c>
      <c r="K612" s="1" t="s">
        <v>2880</v>
      </c>
    </row>
    <row r="613" spans="1:11" x14ac:dyDescent="0.2">
      <c r="A613" s="1" t="s">
        <v>3626</v>
      </c>
      <c r="B613" s="1" t="s">
        <v>3957</v>
      </c>
      <c r="C613" t="s">
        <v>3958</v>
      </c>
      <c r="D613" t="str">
        <f t="shared" si="18"/>
        <v>SOUTH PIKE COUNTY SCHOOL DISTRICT</v>
      </c>
      <c r="E613" t="str">
        <f t="shared" si="19"/>
        <v>SOUTH PIKE COUNTY SCHOOL DISTRICT</v>
      </c>
      <c r="F613">
        <v>4960</v>
      </c>
      <c r="G613">
        <v>770</v>
      </c>
      <c r="H613">
        <v>179</v>
      </c>
      <c r="I613" t="s">
        <v>2878</v>
      </c>
      <c r="J613" s="1" t="s">
        <v>2879</v>
      </c>
      <c r="K613" s="1" t="s">
        <v>2880</v>
      </c>
    </row>
    <row r="614" spans="1:11" x14ac:dyDescent="0.2">
      <c r="A614" s="1" t="s">
        <v>3626</v>
      </c>
      <c r="B614" s="1" t="s">
        <v>3959</v>
      </c>
      <c r="C614" t="s">
        <v>3960</v>
      </c>
      <c r="D614" t="str">
        <f t="shared" si="18"/>
        <v>SOUTH SIDE-BEE BRANCH SCHOOL DISTRICT</v>
      </c>
      <c r="E614" t="str">
        <f t="shared" si="19"/>
        <v>SOUTH SIDE-BEE BRANCH SCHOOL DISTRICT</v>
      </c>
      <c r="F614">
        <v>3301</v>
      </c>
      <c r="G614">
        <v>578</v>
      </c>
      <c r="H614">
        <v>119</v>
      </c>
      <c r="I614" t="s">
        <v>2878</v>
      </c>
      <c r="J614" s="1" t="s">
        <v>2879</v>
      </c>
      <c r="K614" s="1" t="s">
        <v>2880</v>
      </c>
    </row>
    <row r="615" spans="1:11" x14ac:dyDescent="0.2">
      <c r="A615" s="1" t="s">
        <v>3626</v>
      </c>
      <c r="B615" s="1" t="s">
        <v>3961</v>
      </c>
      <c r="C615" t="s">
        <v>3962</v>
      </c>
      <c r="D615" t="str">
        <f t="shared" si="18"/>
        <v>SOUTHSIDE SCHOOL DISTRICT</v>
      </c>
      <c r="E615" t="str">
        <f t="shared" si="19"/>
        <v>SOUTHSIDE SCHOOL DISTRICT</v>
      </c>
      <c r="F615">
        <v>5444</v>
      </c>
      <c r="G615">
        <v>1013</v>
      </c>
      <c r="H615">
        <v>269</v>
      </c>
      <c r="I615" t="s">
        <v>2878</v>
      </c>
      <c r="J615" s="1" t="s">
        <v>2879</v>
      </c>
      <c r="K615" s="1" t="s">
        <v>2880</v>
      </c>
    </row>
    <row r="616" spans="1:11" x14ac:dyDescent="0.2">
      <c r="A616" s="1" t="s">
        <v>3626</v>
      </c>
      <c r="B616" s="1" t="s">
        <v>3963</v>
      </c>
      <c r="C616" t="s">
        <v>3964</v>
      </c>
      <c r="D616" t="str">
        <f t="shared" si="18"/>
        <v>SPRING HILL SCHOOL DISTRICT</v>
      </c>
      <c r="E616" t="str">
        <f t="shared" si="19"/>
        <v>SPRING HILL SCHOOL DISTRICT</v>
      </c>
      <c r="F616">
        <v>1445</v>
      </c>
      <c r="G616">
        <v>314</v>
      </c>
      <c r="H616">
        <v>61</v>
      </c>
      <c r="I616" t="s">
        <v>2878</v>
      </c>
      <c r="J616" s="1" t="s">
        <v>2879</v>
      </c>
      <c r="K616" s="1" t="s">
        <v>2880</v>
      </c>
    </row>
    <row r="617" spans="1:11" x14ac:dyDescent="0.2">
      <c r="A617" s="1" t="s">
        <v>3626</v>
      </c>
      <c r="B617" s="1" t="s">
        <v>3965</v>
      </c>
      <c r="C617" t="s">
        <v>3966</v>
      </c>
      <c r="D617" t="str">
        <f t="shared" si="18"/>
        <v>SPRINGDALE SCHOOL DISTRICT</v>
      </c>
      <c r="E617" t="str">
        <f t="shared" si="19"/>
        <v>SPRINGDALE SCHOOL DISTRICT</v>
      </c>
      <c r="F617">
        <v>102289</v>
      </c>
      <c r="G617">
        <v>21771</v>
      </c>
      <c r="H617">
        <v>4307</v>
      </c>
      <c r="I617" t="s">
        <v>2878</v>
      </c>
      <c r="J617" s="1" t="s">
        <v>2879</v>
      </c>
      <c r="K617" s="1" t="s">
        <v>2880</v>
      </c>
    </row>
    <row r="618" spans="1:11" x14ac:dyDescent="0.2">
      <c r="A618" s="1" t="s">
        <v>3626</v>
      </c>
      <c r="B618" s="1" t="s">
        <v>3967</v>
      </c>
      <c r="C618" t="s">
        <v>3968</v>
      </c>
      <c r="D618" t="str">
        <f t="shared" si="18"/>
        <v>STAR CITY SCHOOL DISTRICT</v>
      </c>
      <c r="E618" t="str">
        <f t="shared" si="19"/>
        <v>STAR CITY SCHOOL DISTRICT</v>
      </c>
      <c r="F618">
        <v>8921</v>
      </c>
      <c r="G618">
        <v>1573</v>
      </c>
      <c r="H618">
        <v>397</v>
      </c>
      <c r="I618" t="s">
        <v>2878</v>
      </c>
      <c r="J618" s="1" t="s">
        <v>2879</v>
      </c>
      <c r="K618" s="1" t="s">
        <v>2880</v>
      </c>
    </row>
    <row r="619" spans="1:11" x14ac:dyDescent="0.2">
      <c r="A619" s="1" t="s">
        <v>3626</v>
      </c>
      <c r="B619" s="1" t="s">
        <v>3969</v>
      </c>
      <c r="C619" t="s">
        <v>3970</v>
      </c>
      <c r="D619" t="str">
        <f t="shared" si="18"/>
        <v>STRONG SCHOOL DISTRICT</v>
      </c>
      <c r="E619" t="str">
        <f t="shared" si="19"/>
        <v>STRONG SCHOOL DISTRICT</v>
      </c>
      <c r="F619">
        <v>3173</v>
      </c>
      <c r="G619">
        <v>496</v>
      </c>
      <c r="H619">
        <v>125</v>
      </c>
      <c r="I619" t="s">
        <v>2878</v>
      </c>
      <c r="J619" s="1" t="s">
        <v>2879</v>
      </c>
      <c r="K619" s="1" t="s">
        <v>2880</v>
      </c>
    </row>
    <row r="620" spans="1:11" x14ac:dyDescent="0.2">
      <c r="A620" s="1" t="s">
        <v>3626</v>
      </c>
      <c r="B620" s="1" t="s">
        <v>3971</v>
      </c>
      <c r="C620" t="s">
        <v>3972</v>
      </c>
      <c r="D620" t="str">
        <f t="shared" si="18"/>
        <v>STUTTGART SCHOOL DISTRICT</v>
      </c>
      <c r="E620" t="str">
        <f t="shared" si="19"/>
        <v>STUTTGART SCHOOL DISTRICT</v>
      </c>
      <c r="F620">
        <v>10228</v>
      </c>
      <c r="G620">
        <v>1718</v>
      </c>
      <c r="H620">
        <v>442</v>
      </c>
      <c r="I620" t="s">
        <v>2878</v>
      </c>
      <c r="J620" s="1" t="s">
        <v>2879</v>
      </c>
      <c r="K620" s="1" t="s">
        <v>2880</v>
      </c>
    </row>
    <row r="621" spans="1:11" x14ac:dyDescent="0.2">
      <c r="A621" s="1" t="s">
        <v>3626</v>
      </c>
      <c r="B621" s="1" t="s">
        <v>3973</v>
      </c>
      <c r="C621" t="s">
        <v>3974</v>
      </c>
      <c r="D621" t="str">
        <f t="shared" si="18"/>
        <v>TEXARKANA SCHOOL DISTRICT</v>
      </c>
      <c r="E621" t="str">
        <f t="shared" si="19"/>
        <v>TEXARKANA SCHOOL DISTRICT</v>
      </c>
      <c r="F621">
        <v>32889</v>
      </c>
      <c r="G621">
        <v>5430</v>
      </c>
      <c r="H621">
        <v>1736</v>
      </c>
      <c r="I621" t="s">
        <v>2878</v>
      </c>
      <c r="J621" s="1" t="s">
        <v>2879</v>
      </c>
      <c r="K621" s="1" t="s">
        <v>2880</v>
      </c>
    </row>
    <row r="622" spans="1:11" x14ac:dyDescent="0.2">
      <c r="A622" s="1" t="s">
        <v>3626</v>
      </c>
      <c r="B622" s="1" t="s">
        <v>3975</v>
      </c>
      <c r="C622" t="s">
        <v>3976</v>
      </c>
      <c r="D622" t="str">
        <f t="shared" si="18"/>
        <v>TRUMANN SCHOOLS</v>
      </c>
      <c r="E622" t="str">
        <f t="shared" si="19"/>
        <v>TRUMANN SCHOOLS</v>
      </c>
      <c r="F622">
        <v>9571</v>
      </c>
      <c r="G622">
        <v>1661</v>
      </c>
      <c r="H622">
        <v>531</v>
      </c>
      <c r="I622" t="s">
        <v>2878</v>
      </c>
      <c r="J622" s="1" t="s">
        <v>2879</v>
      </c>
      <c r="K622" s="1" t="s">
        <v>2880</v>
      </c>
    </row>
    <row r="623" spans="1:11" x14ac:dyDescent="0.2">
      <c r="A623" s="1" t="s">
        <v>3626</v>
      </c>
      <c r="B623" s="1" t="s">
        <v>3977</v>
      </c>
      <c r="C623" t="s">
        <v>3978</v>
      </c>
      <c r="D623" t="str">
        <f t="shared" si="18"/>
        <v>TWO RIVERS SCHOOL DISTRICT</v>
      </c>
      <c r="E623" t="str">
        <f t="shared" si="19"/>
        <v>TWO RIVERS SCHOOL DISTRICT</v>
      </c>
      <c r="F623">
        <v>6958</v>
      </c>
      <c r="G623">
        <v>1177</v>
      </c>
      <c r="H623">
        <v>245</v>
      </c>
      <c r="I623" t="s">
        <v>2878</v>
      </c>
      <c r="J623" s="1" t="s">
        <v>2879</v>
      </c>
      <c r="K623" s="1" t="s">
        <v>2880</v>
      </c>
    </row>
    <row r="624" spans="1:11" x14ac:dyDescent="0.2">
      <c r="A624" s="1" t="s">
        <v>3626</v>
      </c>
      <c r="B624" s="1" t="s">
        <v>3979</v>
      </c>
      <c r="C624" t="s">
        <v>3980</v>
      </c>
      <c r="D624" t="str">
        <f t="shared" si="18"/>
        <v>VALLEY SPRINGS SCHOOL DISTRICT</v>
      </c>
      <c r="E624" t="str">
        <f t="shared" si="19"/>
        <v>VALLEY SPRINGS SCHOOL DISTRICT</v>
      </c>
      <c r="F624">
        <v>4289</v>
      </c>
      <c r="G624">
        <v>761</v>
      </c>
      <c r="H624">
        <v>171</v>
      </c>
      <c r="I624" t="s">
        <v>2878</v>
      </c>
      <c r="J624" s="1" t="s">
        <v>2879</v>
      </c>
      <c r="K624" s="1" t="s">
        <v>2880</v>
      </c>
    </row>
    <row r="625" spans="1:11" x14ac:dyDescent="0.2">
      <c r="A625" s="1" t="s">
        <v>3626</v>
      </c>
      <c r="B625" s="1" t="s">
        <v>3981</v>
      </c>
      <c r="C625" t="s">
        <v>3982</v>
      </c>
      <c r="D625" t="str">
        <f t="shared" si="18"/>
        <v>VALLEY VIEW SCHOOL DISTRICT</v>
      </c>
      <c r="E625" t="str">
        <f t="shared" si="19"/>
        <v>VALLEY VIEW SCHOOL DISTRICT</v>
      </c>
      <c r="F625">
        <v>10944</v>
      </c>
      <c r="G625">
        <v>2530</v>
      </c>
      <c r="H625">
        <v>223</v>
      </c>
      <c r="I625" t="s">
        <v>2878</v>
      </c>
      <c r="J625" s="1" t="s">
        <v>2879</v>
      </c>
      <c r="K625" s="1" t="s">
        <v>2880</v>
      </c>
    </row>
    <row r="626" spans="1:11" x14ac:dyDescent="0.2">
      <c r="A626" s="1" t="s">
        <v>3626</v>
      </c>
      <c r="B626" s="1" t="s">
        <v>3983</v>
      </c>
      <c r="C626" t="s">
        <v>3984</v>
      </c>
      <c r="D626" t="str">
        <f t="shared" si="18"/>
        <v>VAN BUREN SCHOOL DISTRICT</v>
      </c>
      <c r="E626" t="str">
        <f t="shared" si="19"/>
        <v>VAN BUREN SCHOOL DISTRICT</v>
      </c>
      <c r="F626">
        <v>33425</v>
      </c>
      <c r="G626">
        <v>6153</v>
      </c>
      <c r="H626">
        <v>1301</v>
      </c>
      <c r="I626" t="s">
        <v>2878</v>
      </c>
      <c r="J626" s="1" t="s">
        <v>2879</v>
      </c>
      <c r="K626" s="1" t="s">
        <v>2880</v>
      </c>
    </row>
    <row r="627" spans="1:11" x14ac:dyDescent="0.2">
      <c r="A627" s="1" t="s">
        <v>3626</v>
      </c>
      <c r="B627" s="1" t="s">
        <v>3985</v>
      </c>
      <c r="C627" t="s">
        <v>3986</v>
      </c>
      <c r="D627" t="str">
        <f t="shared" si="18"/>
        <v>VILONIA SCHOOL DISTRICT</v>
      </c>
      <c r="E627" t="str">
        <f t="shared" si="19"/>
        <v>VILONIA SCHOOL DISTRICT</v>
      </c>
      <c r="F627">
        <v>16005</v>
      </c>
      <c r="G627">
        <v>3446</v>
      </c>
      <c r="H627">
        <v>380</v>
      </c>
      <c r="I627" t="s">
        <v>2878</v>
      </c>
      <c r="J627" s="1" t="s">
        <v>2879</v>
      </c>
      <c r="K627" s="1" t="s">
        <v>2880</v>
      </c>
    </row>
    <row r="628" spans="1:11" x14ac:dyDescent="0.2">
      <c r="A628" s="1" t="s">
        <v>3626</v>
      </c>
      <c r="B628" s="1" t="s">
        <v>3987</v>
      </c>
      <c r="C628" t="s">
        <v>3988</v>
      </c>
      <c r="D628" t="str">
        <f t="shared" si="18"/>
        <v>VIOLA SCHOOL DISTRICT</v>
      </c>
      <c r="E628" t="str">
        <f t="shared" si="19"/>
        <v>VIOLA SCHOOL DISTRICT</v>
      </c>
      <c r="F628">
        <v>3188</v>
      </c>
      <c r="G628">
        <v>507</v>
      </c>
      <c r="H628">
        <v>152</v>
      </c>
      <c r="I628" t="s">
        <v>2878</v>
      </c>
      <c r="J628" s="1" t="s">
        <v>2879</v>
      </c>
      <c r="K628" s="1" t="s">
        <v>2880</v>
      </c>
    </row>
    <row r="629" spans="1:11" x14ac:dyDescent="0.2">
      <c r="A629" s="1" t="s">
        <v>3626</v>
      </c>
      <c r="B629" s="1" t="s">
        <v>3989</v>
      </c>
      <c r="C629" t="s">
        <v>3990</v>
      </c>
      <c r="D629" t="str">
        <f t="shared" si="18"/>
        <v>WALDRON SCHOOL DISTRICT</v>
      </c>
      <c r="E629" t="str">
        <f t="shared" si="19"/>
        <v>WALDRON SCHOOL DISTRICT</v>
      </c>
      <c r="F629">
        <v>8688</v>
      </c>
      <c r="G629">
        <v>1527</v>
      </c>
      <c r="H629">
        <v>451</v>
      </c>
      <c r="I629" t="s">
        <v>2878</v>
      </c>
      <c r="J629" s="1" t="s">
        <v>2879</v>
      </c>
      <c r="K629" s="1" t="s">
        <v>2880</v>
      </c>
    </row>
    <row r="630" spans="1:11" x14ac:dyDescent="0.2">
      <c r="A630" s="1" t="s">
        <v>3626</v>
      </c>
      <c r="B630" s="1" t="s">
        <v>3053</v>
      </c>
      <c r="C630" t="s">
        <v>3991</v>
      </c>
      <c r="D630" t="str">
        <f t="shared" si="18"/>
        <v>WARREN SCHOOL DISTRICT</v>
      </c>
      <c r="E630" t="str">
        <f t="shared" si="19"/>
        <v>WARREN SCHOOL DISTRICT</v>
      </c>
      <c r="F630">
        <v>8290</v>
      </c>
      <c r="G630">
        <v>1443</v>
      </c>
      <c r="H630">
        <v>462</v>
      </c>
      <c r="I630" t="s">
        <v>2878</v>
      </c>
      <c r="J630" s="1" t="s">
        <v>2879</v>
      </c>
      <c r="K630" s="1" t="s">
        <v>2880</v>
      </c>
    </row>
    <row r="631" spans="1:11" x14ac:dyDescent="0.2">
      <c r="A631" s="1" t="s">
        <v>3626</v>
      </c>
      <c r="B631" s="1" t="s">
        <v>3992</v>
      </c>
      <c r="C631" t="s">
        <v>3993</v>
      </c>
      <c r="D631" t="str">
        <f t="shared" si="18"/>
        <v>WATSON CHAPEL SCHOOL DISTRICT</v>
      </c>
      <c r="E631" t="str">
        <f t="shared" si="19"/>
        <v>WATSON CHAPEL SCHOOL DISTRICT</v>
      </c>
      <c r="F631">
        <v>15429</v>
      </c>
      <c r="G631">
        <v>2489</v>
      </c>
      <c r="H631">
        <v>719</v>
      </c>
      <c r="I631" t="s">
        <v>2878</v>
      </c>
      <c r="J631" s="1" t="s">
        <v>2879</v>
      </c>
      <c r="K631" s="1" t="s">
        <v>2880</v>
      </c>
    </row>
    <row r="632" spans="1:11" x14ac:dyDescent="0.2">
      <c r="A632" s="1" t="s">
        <v>3626</v>
      </c>
      <c r="B632" s="1" t="s">
        <v>3994</v>
      </c>
      <c r="C632" t="s">
        <v>3995</v>
      </c>
      <c r="D632" t="str">
        <f t="shared" si="18"/>
        <v>WEST FORK SCHOOL DISTRICT</v>
      </c>
      <c r="E632" t="str">
        <f t="shared" si="19"/>
        <v>WEST FORK SCHOOL DISTRICT</v>
      </c>
      <c r="F632">
        <v>6117</v>
      </c>
      <c r="G632">
        <v>1154</v>
      </c>
      <c r="H632">
        <v>118</v>
      </c>
      <c r="I632" t="s">
        <v>2878</v>
      </c>
      <c r="J632" s="1" t="s">
        <v>2879</v>
      </c>
      <c r="K632" s="1" t="s">
        <v>2880</v>
      </c>
    </row>
    <row r="633" spans="1:11" x14ac:dyDescent="0.2">
      <c r="A633" s="1" t="s">
        <v>3626</v>
      </c>
      <c r="B633" s="1" t="s">
        <v>3996</v>
      </c>
      <c r="C633" t="s">
        <v>3997</v>
      </c>
      <c r="D633" t="str">
        <f t="shared" si="18"/>
        <v>WEST MEMPHIS SCHOOL DISTRICT</v>
      </c>
      <c r="E633" t="str">
        <f t="shared" si="19"/>
        <v>WEST MEMPHIS SCHOOL DISTRICT</v>
      </c>
      <c r="F633">
        <v>27647</v>
      </c>
      <c r="G633">
        <v>5491</v>
      </c>
      <c r="H633">
        <v>2445</v>
      </c>
      <c r="I633" t="s">
        <v>2878</v>
      </c>
      <c r="J633" s="1" t="s">
        <v>2879</v>
      </c>
      <c r="K633" s="1" t="s">
        <v>2880</v>
      </c>
    </row>
    <row r="634" spans="1:11" x14ac:dyDescent="0.2">
      <c r="A634" s="1" t="s">
        <v>3626</v>
      </c>
      <c r="B634" s="1" t="s">
        <v>3998</v>
      </c>
      <c r="C634" t="s">
        <v>3999</v>
      </c>
      <c r="D634" t="str">
        <f t="shared" si="18"/>
        <v>WEST SIDE SCHOOL DISTRICT</v>
      </c>
      <c r="E634" t="str">
        <f t="shared" si="19"/>
        <v>WEST SIDE SCHOOL DISTRICT</v>
      </c>
      <c r="F634">
        <v>4564</v>
      </c>
      <c r="G634">
        <v>524</v>
      </c>
      <c r="H634">
        <v>128</v>
      </c>
      <c r="I634" t="s">
        <v>2878</v>
      </c>
      <c r="J634" s="1" t="s">
        <v>2879</v>
      </c>
      <c r="K634" s="1" t="s">
        <v>2880</v>
      </c>
    </row>
    <row r="635" spans="1:11" x14ac:dyDescent="0.2">
      <c r="A635" s="1" t="s">
        <v>3626</v>
      </c>
      <c r="B635" s="1" t="s">
        <v>4000</v>
      </c>
      <c r="C635" t="s">
        <v>4001</v>
      </c>
      <c r="D635" t="str">
        <f t="shared" si="18"/>
        <v>WESTERN YELL COUNTY SCHOOL DISTRICT</v>
      </c>
      <c r="E635" t="str">
        <f t="shared" si="19"/>
        <v>WESTERN YELL COUNTY SCHOOL DISTRICT</v>
      </c>
      <c r="F635">
        <v>2695</v>
      </c>
      <c r="G635">
        <v>502</v>
      </c>
      <c r="H635">
        <v>98</v>
      </c>
      <c r="I635" t="s">
        <v>2878</v>
      </c>
      <c r="J635" s="1" t="s">
        <v>2879</v>
      </c>
      <c r="K635" s="1" t="s">
        <v>2880</v>
      </c>
    </row>
    <row r="636" spans="1:11" x14ac:dyDescent="0.2">
      <c r="A636" s="1" t="s">
        <v>3626</v>
      </c>
      <c r="B636" s="1" t="s">
        <v>4002</v>
      </c>
      <c r="C636" t="s">
        <v>4003</v>
      </c>
      <c r="D636" t="str">
        <f t="shared" si="18"/>
        <v>WESTSIDE CONSOLIDATED SCHOOL DISTRICT</v>
      </c>
      <c r="E636" t="str">
        <f t="shared" si="19"/>
        <v>WESTSIDE CONSOLIDATED SCHOOL DISTRICT</v>
      </c>
      <c r="F636">
        <v>9953</v>
      </c>
      <c r="G636">
        <v>1959</v>
      </c>
      <c r="H636">
        <v>314</v>
      </c>
      <c r="I636" t="s">
        <v>2878</v>
      </c>
      <c r="J636" s="1" t="s">
        <v>2879</v>
      </c>
      <c r="K636" s="1" t="s">
        <v>2880</v>
      </c>
    </row>
    <row r="637" spans="1:11" x14ac:dyDescent="0.2">
      <c r="A637" s="1" t="s">
        <v>3626</v>
      </c>
      <c r="B637" s="1" t="s">
        <v>4004</v>
      </c>
      <c r="C637" t="s">
        <v>4005</v>
      </c>
      <c r="D637" t="str">
        <f t="shared" si="18"/>
        <v>WESTSIDE SCHOOL DISTRICT</v>
      </c>
      <c r="E637" t="str">
        <f t="shared" si="19"/>
        <v>WESTSIDE SCHOOL DISTRICT</v>
      </c>
      <c r="F637">
        <v>4084</v>
      </c>
      <c r="G637">
        <v>783</v>
      </c>
      <c r="H637">
        <v>141</v>
      </c>
      <c r="I637" t="s">
        <v>2878</v>
      </c>
      <c r="J637" s="1" t="s">
        <v>2879</v>
      </c>
      <c r="K637" s="1" t="s">
        <v>2880</v>
      </c>
    </row>
    <row r="638" spans="1:11" x14ac:dyDescent="0.2">
      <c r="A638" s="1" t="s">
        <v>3626</v>
      </c>
      <c r="B638" s="1" t="s">
        <v>3377</v>
      </c>
      <c r="C638" t="s">
        <v>4006</v>
      </c>
      <c r="D638" t="str">
        <f t="shared" si="18"/>
        <v>WHITE COUNTY CENTRAL SCHOOL DISTRICT</v>
      </c>
      <c r="E638" t="str">
        <f t="shared" si="19"/>
        <v>WHITE COUNTY CENTRAL SCHOOL DISTRICT</v>
      </c>
      <c r="F638">
        <v>3880</v>
      </c>
      <c r="G638">
        <v>727</v>
      </c>
      <c r="H638">
        <v>139</v>
      </c>
      <c r="I638" t="s">
        <v>2878</v>
      </c>
      <c r="J638" s="1" t="s">
        <v>2879</v>
      </c>
      <c r="K638" s="1" t="s">
        <v>2880</v>
      </c>
    </row>
    <row r="639" spans="1:11" x14ac:dyDescent="0.2">
      <c r="A639" s="1" t="s">
        <v>3626</v>
      </c>
      <c r="B639" s="1" t="s">
        <v>4007</v>
      </c>
      <c r="C639" t="s">
        <v>4008</v>
      </c>
      <c r="D639" t="str">
        <f t="shared" si="18"/>
        <v>WHITE HALL SCHOOL DISTRICT</v>
      </c>
      <c r="E639" t="str">
        <f t="shared" si="19"/>
        <v>WHITE HALL SCHOOL DISTRICT</v>
      </c>
      <c r="F639">
        <v>13285</v>
      </c>
      <c r="G639">
        <v>2513</v>
      </c>
      <c r="H639">
        <v>481</v>
      </c>
      <c r="I639" t="s">
        <v>2878</v>
      </c>
      <c r="J639" s="1" t="s">
        <v>2879</v>
      </c>
      <c r="K639" s="1" t="s">
        <v>2880</v>
      </c>
    </row>
    <row r="640" spans="1:11" x14ac:dyDescent="0.2">
      <c r="A640" s="1" t="s">
        <v>3626</v>
      </c>
      <c r="B640" s="1" t="s">
        <v>4009</v>
      </c>
      <c r="C640" t="s">
        <v>4010</v>
      </c>
      <c r="D640" t="str">
        <f t="shared" si="18"/>
        <v>WONDERVIEW SCHOOL DISTRICT</v>
      </c>
      <c r="E640" t="str">
        <f t="shared" si="19"/>
        <v>WONDERVIEW SCHOOL DISTRICT</v>
      </c>
      <c r="F640">
        <v>2822</v>
      </c>
      <c r="G640">
        <v>440</v>
      </c>
      <c r="H640">
        <v>110</v>
      </c>
      <c r="I640" t="s">
        <v>2878</v>
      </c>
      <c r="J640" s="1" t="s">
        <v>2879</v>
      </c>
      <c r="K640" s="1" t="s">
        <v>2880</v>
      </c>
    </row>
    <row r="641" spans="1:11" x14ac:dyDescent="0.2">
      <c r="A641" s="1" t="s">
        <v>3626</v>
      </c>
      <c r="B641" s="1" t="s">
        <v>4011</v>
      </c>
      <c r="C641" t="s">
        <v>4012</v>
      </c>
      <c r="D641" t="str">
        <f t="shared" si="18"/>
        <v>WOODLAWN SCHOOL DISTRICT</v>
      </c>
      <c r="E641" t="str">
        <f t="shared" si="19"/>
        <v>WOODLAWN SCHOOL DISTRICT</v>
      </c>
      <c r="F641">
        <v>2702</v>
      </c>
      <c r="G641">
        <v>480</v>
      </c>
      <c r="H641">
        <v>77</v>
      </c>
      <c r="I641" t="s">
        <v>2878</v>
      </c>
      <c r="J641" s="1" t="s">
        <v>2879</v>
      </c>
      <c r="K641" s="1" t="s">
        <v>2880</v>
      </c>
    </row>
    <row r="642" spans="1:11" x14ac:dyDescent="0.2">
      <c r="A642" s="1" t="s">
        <v>3626</v>
      </c>
      <c r="B642" s="1" t="s">
        <v>4013</v>
      </c>
      <c r="C642" t="s">
        <v>4014</v>
      </c>
      <c r="D642" t="str">
        <f t="shared" si="18"/>
        <v>WYNNE PUBLIC SCHOOLS</v>
      </c>
      <c r="E642" t="str">
        <f t="shared" si="19"/>
        <v>WYNNE PUBLIC SCHOOLS</v>
      </c>
      <c r="F642">
        <v>13650</v>
      </c>
      <c r="G642">
        <v>2471</v>
      </c>
      <c r="H642">
        <v>667</v>
      </c>
      <c r="I642" t="s">
        <v>2878</v>
      </c>
      <c r="J642" s="1" t="s">
        <v>2879</v>
      </c>
      <c r="K642" s="1" t="s">
        <v>2880</v>
      </c>
    </row>
    <row r="643" spans="1:11" x14ac:dyDescent="0.2">
      <c r="A643" s="1" t="s">
        <v>3626</v>
      </c>
      <c r="B643" s="1" t="s">
        <v>4015</v>
      </c>
      <c r="C643" t="s">
        <v>4016</v>
      </c>
      <c r="D643" t="str">
        <f t="shared" ref="D643:D706" si="20">UPPER(C643)</f>
        <v>YELLVILLE-SUMMIT SCHOOL DISTRICT</v>
      </c>
      <c r="E643" t="str">
        <f t="shared" ref="E643:E706" si="21">UPPER(TRIM(C643))</f>
        <v>YELLVILLE-SUMMIT SCHOOL DISTRICT</v>
      </c>
      <c r="F643">
        <v>6131</v>
      </c>
      <c r="G643">
        <v>877</v>
      </c>
      <c r="H643">
        <v>266</v>
      </c>
      <c r="I643" t="s">
        <v>2878</v>
      </c>
      <c r="J643" s="1" t="s">
        <v>2879</v>
      </c>
      <c r="K643" s="1" t="s">
        <v>2880</v>
      </c>
    </row>
    <row r="644" spans="1:11" x14ac:dyDescent="0.2">
      <c r="A644" s="1" t="s">
        <v>4017</v>
      </c>
      <c r="B644" s="1" t="s">
        <v>2991</v>
      </c>
      <c r="C644" t="s">
        <v>4018</v>
      </c>
      <c r="D644" t="str">
        <f t="shared" si="20"/>
        <v>ABC UNIFIED SCHOOL DISTRICT</v>
      </c>
      <c r="E644" t="str">
        <f t="shared" si="21"/>
        <v>ABC UNIFIED SCHOOL DISTRICT</v>
      </c>
      <c r="F644">
        <v>109544</v>
      </c>
      <c r="G644">
        <v>17842</v>
      </c>
      <c r="H644">
        <v>2784</v>
      </c>
      <c r="I644" t="s">
        <v>2878</v>
      </c>
      <c r="J644" s="1" t="s">
        <v>2879</v>
      </c>
      <c r="K644" s="1" t="s">
        <v>2880</v>
      </c>
    </row>
    <row r="645" spans="1:11" x14ac:dyDescent="0.2">
      <c r="A645" s="1" t="s">
        <v>4017</v>
      </c>
      <c r="B645" s="1" t="s">
        <v>3276</v>
      </c>
      <c r="C645" t="s">
        <v>4019</v>
      </c>
      <c r="D645" t="str">
        <f t="shared" si="20"/>
        <v>ACALANES UNION HIGH SCHOOL DISTRICT</v>
      </c>
      <c r="E645" t="str">
        <f t="shared" si="21"/>
        <v>ACALANES UNION HIGH SCHOOL DISTRICT</v>
      </c>
      <c r="F645">
        <v>116973</v>
      </c>
      <c r="G645">
        <v>6025</v>
      </c>
      <c r="H645">
        <v>198</v>
      </c>
      <c r="I645" t="s">
        <v>2878</v>
      </c>
      <c r="J645" s="1" t="s">
        <v>2879</v>
      </c>
      <c r="K645" s="1" t="s">
        <v>2880</v>
      </c>
    </row>
    <row r="646" spans="1:11" x14ac:dyDescent="0.2">
      <c r="A646" s="1" t="s">
        <v>4017</v>
      </c>
      <c r="B646" s="1" t="s">
        <v>2997</v>
      </c>
      <c r="C646" t="s">
        <v>4020</v>
      </c>
      <c r="D646" t="str">
        <f t="shared" si="20"/>
        <v>ACKERMAN ELEMENTARY SCHOOL DISTRICT</v>
      </c>
      <c r="E646" t="str">
        <f t="shared" si="21"/>
        <v>ACKERMAN ELEMENTARY SCHOOL DISTRICT</v>
      </c>
      <c r="F646">
        <v>2814</v>
      </c>
      <c r="G646">
        <v>271</v>
      </c>
      <c r="H646">
        <v>26</v>
      </c>
      <c r="I646" t="s">
        <v>2878</v>
      </c>
      <c r="J646" s="1" t="s">
        <v>2879</v>
      </c>
      <c r="K646" s="1" t="s">
        <v>2880</v>
      </c>
    </row>
    <row r="647" spans="1:11" x14ac:dyDescent="0.2">
      <c r="A647" s="1" t="s">
        <v>4017</v>
      </c>
      <c r="B647" s="1" t="s">
        <v>2987</v>
      </c>
      <c r="C647" t="s">
        <v>4021</v>
      </c>
      <c r="D647" t="str">
        <f t="shared" si="20"/>
        <v>ACTON-AGUA DULCE UNIFIED SCHOOL DISTRICT</v>
      </c>
      <c r="E647" t="str">
        <f t="shared" si="21"/>
        <v>ACTON-AGUA DULCE UNIFIED SCHOOL DISTRICT</v>
      </c>
      <c r="F647">
        <v>13013</v>
      </c>
      <c r="G647">
        <v>1951</v>
      </c>
      <c r="H647">
        <v>171</v>
      </c>
      <c r="I647" t="s">
        <v>2878</v>
      </c>
      <c r="J647" s="1" t="s">
        <v>2879</v>
      </c>
      <c r="K647" s="1" t="s">
        <v>2880</v>
      </c>
    </row>
    <row r="648" spans="1:11" x14ac:dyDescent="0.2">
      <c r="A648" s="1" t="s">
        <v>4017</v>
      </c>
      <c r="B648" s="1" t="s">
        <v>3001</v>
      </c>
      <c r="C648" t="s">
        <v>4022</v>
      </c>
      <c r="D648" t="str">
        <f t="shared" si="20"/>
        <v>ADELANTO ELEMENTARY SCHOOL DISTRICT</v>
      </c>
      <c r="E648" t="str">
        <f t="shared" si="21"/>
        <v>ADELANTO ELEMENTARY SCHOOL DISTRICT</v>
      </c>
      <c r="F648">
        <v>59676</v>
      </c>
      <c r="G648">
        <v>7110</v>
      </c>
      <c r="H648">
        <v>2527</v>
      </c>
      <c r="I648" t="s">
        <v>2878</v>
      </c>
      <c r="J648" s="1" t="s">
        <v>2879</v>
      </c>
      <c r="K648" s="1" t="s">
        <v>2880</v>
      </c>
    </row>
    <row r="649" spans="1:11" x14ac:dyDescent="0.2">
      <c r="A649" s="1" t="s">
        <v>4017</v>
      </c>
      <c r="B649" s="1" t="s">
        <v>3013</v>
      </c>
      <c r="C649" t="s">
        <v>4023</v>
      </c>
      <c r="D649" t="str">
        <f t="shared" si="20"/>
        <v>ALAMEDA CITY UNIFIED SCHOOL DISTRICT</v>
      </c>
      <c r="E649" t="str">
        <f t="shared" si="21"/>
        <v>ALAMEDA CITY UNIFIED SCHOOL DISTRICT</v>
      </c>
      <c r="F649">
        <v>80529</v>
      </c>
      <c r="G649">
        <v>11338</v>
      </c>
      <c r="H649">
        <v>1133</v>
      </c>
      <c r="I649" t="s">
        <v>2878</v>
      </c>
      <c r="J649" s="1" t="s">
        <v>2879</v>
      </c>
      <c r="K649" s="1" t="s">
        <v>2880</v>
      </c>
    </row>
    <row r="650" spans="1:11" x14ac:dyDescent="0.2">
      <c r="A650" s="1" t="s">
        <v>4017</v>
      </c>
      <c r="B650" s="1" t="s">
        <v>3019</v>
      </c>
      <c r="C650" t="s">
        <v>4024</v>
      </c>
      <c r="D650" t="str">
        <f t="shared" si="20"/>
        <v>ALBANY CITY UNIFIED SCHOOL DISTRICT</v>
      </c>
      <c r="E650" t="str">
        <f t="shared" si="21"/>
        <v>ALBANY CITY UNIFIED SCHOOL DISTRICT</v>
      </c>
      <c r="F650">
        <v>20241</v>
      </c>
      <c r="G650">
        <v>3285</v>
      </c>
      <c r="H650">
        <v>223</v>
      </c>
      <c r="I650" t="s">
        <v>2878</v>
      </c>
      <c r="J650" s="1" t="s">
        <v>2879</v>
      </c>
      <c r="K650" s="1" t="s">
        <v>2880</v>
      </c>
    </row>
    <row r="651" spans="1:11" x14ac:dyDescent="0.2">
      <c r="A651" s="1" t="s">
        <v>4017</v>
      </c>
      <c r="B651" s="1" t="s">
        <v>3021</v>
      </c>
      <c r="C651" t="s">
        <v>4025</v>
      </c>
      <c r="D651" t="str">
        <f t="shared" si="20"/>
        <v>ALEXANDER VALLEY UNION SCHOOL DISTRICT</v>
      </c>
      <c r="E651" t="str">
        <f t="shared" si="21"/>
        <v>ALEXANDER VALLEY UNION SCHOOL DISTRICT</v>
      </c>
      <c r="F651">
        <v>913</v>
      </c>
      <c r="G651">
        <v>53</v>
      </c>
      <c r="H651">
        <v>6</v>
      </c>
      <c r="I651" t="s">
        <v>2878</v>
      </c>
      <c r="J651" s="1" t="s">
        <v>2879</v>
      </c>
      <c r="K651" s="1" t="s">
        <v>2880</v>
      </c>
    </row>
    <row r="652" spans="1:11" x14ac:dyDescent="0.2">
      <c r="A652" s="1" t="s">
        <v>4017</v>
      </c>
      <c r="B652" s="1" t="s">
        <v>4026</v>
      </c>
      <c r="C652" t="s">
        <v>4027</v>
      </c>
      <c r="D652" t="str">
        <f t="shared" si="20"/>
        <v>ALHAMBRA UNIFIED SCHOOL DISTRICT</v>
      </c>
      <c r="E652" t="str">
        <f t="shared" si="21"/>
        <v>ALHAMBRA UNIFIED SCHOOL DISTRICT</v>
      </c>
      <c r="F652">
        <v>174842</v>
      </c>
      <c r="G652">
        <v>17296</v>
      </c>
      <c r="H652">
        <v>3911</v>
      </c>
      <c r="I652" t="s">
        <v>2878</v>
      </c>
      <c r="J652" s="1" t="s">
        <v>2879</v>
      </c>
      <c r="K652" s="1" t="s">
        <v>2880</v>
      </c>
    </row>
    <row r="653" spans="1:11" x14ac:dyDescent="0.2">
      <c r="A653" s="1" t="s">
        <v>4017</v>
      </c>
      <c r="B653" s="1" t="s">
        <v>3025</v>
      </c>
      <c r="C653" t="s">
        <v>4028</v>
      </c>
      <c r="D653" t="str">
        <f t="shared" si="20"/>
        <v>ALISAL UNION ELEMENTARY SCHOOL DISTRICT</v>
      </c>
      <c r="E653" t="str">
        <f t="shared" si="21"/>
        <v>ALISAL UNION ELEMENTARY SCHOOL DISTRICT</v>
      </c>
      <c r="F653">
        <v>60063</v>
      </c>
      <c r="G653">
        <v>8075</v>
      </c>
      <c r="H653">
        <v>1915</v>
      </c>
      <c r="I653" t="s">
        <v>2878</v>
      </c>
      <c r="J653" s="1" t="s">
        <v>2879</v>
      </c>
      <c r="K653" s="1" t="s">
        <v>2880</v>
      </c>
    </row>
    <row r="654" spans="1:11" x14ac:dyDescent="0.2">
      <c r="A654" s="1" t="s">
        <v>4017</v>
      </c>
      <c r="B654" s="1" t="s">
        <v>3027</v>
      </c>
      <c r="C654" t="s">
        <v>4029</v>
      </c>
      <c r="D654" t="str">
        <f t="shared" si="20"/>
        <v>ALLENSWORTH ELEMENTARY SCHOOL DISTRICT</v>
      </c>
      <c r="E654" t="str">
        <f t="shared" si="21"/>
        <v>ALLENSWORTH ELEMENTARY SCHOOL DISTRICT</v>
      </c>
      <c r="F654">
        <v>496</v>
      </c>
      <c r="G654">
        <v>96</v>
      </c>
      <c r="H654">
        <v>36</v>
      </c>
      <c r="I654" t="s">
        <v>2878</v>
      </c>
      <c r="J654" s="1" t="s">
        <v>2879</v>
      </c>
      <c r="K654" s="1" t="s">
        <v>2880</v>
      </c>
    </row>
    <row r="655" spans="1:11" x14ac:dyDescent="0.2">
      <c r="A655" s="1" t="s">
        <v>4017</v>
      </c>
      <c r="B655" s="1" t="s">
        <v>3029</v>
      </c>
      <c r="C655" t="s">
        <v>4030</v>
      </c>
      <c r="D655" t="str">
        <f t="shared" si="20"/>
        <v>ALPAUGH UNIFIED SCHOOL DISTRICT</v>
      </c>
      <c r="E655" t="str">
        <f t="shared" si="21"/>
        <v>ALPAUGH UNIFIED SCHOOL DISTRICT</v>
      </c>
      <c r="F655">
        <v>1398</v>
      </c>
      <c r="G655">
        <v>371</v>
      </c>
      <c r="H655">
        <v>128</v>
      </c>
      <c r="I655" t="s">
        <v>2878</v>
      </c>
      <c r="J655" s="1" t="s">
        <v>2879</v>
      </c>
      <c r="K655" s="1" t="s">
        <v>2880</v>
      </c>
    </row>
    <row r="656" spans="1:11" x14ac:dyDescent="0.2">
      <c r="A656" s="1" t="s">
        <v>4017</v>
      </c>
      <c r="B656" s="1" t="s">
        <v>3033</v>
      </c>
      <c r="C656" t="s">
        <v>4031</v>
      </c>
      <c r="D656" t="str">
        <f t="shared" si="20"/>
        <v>ALPINE COUNTY UNIFIED SCHOOL DISTRICT</v>
      </c>
      <c r="E656" t="str">
        <f t="shared" si="21"/>
        <v>ALPINE COUNTY UNIFIED SCHOOL DISTRICT</v>
      </c>
      <c r="F656">
        <v>1071</v>
      </c>
      <c r="G656">
        <v>161</v>
      </c>
      <c r="H656">
        <v>43</v>
      </c>
      <c r="I656" t="s">
        <v>2878</v>
      </c>
      <c r="J656" s="1" t="s">
        <v>2879</v>
      </c>
      <c r="K656" s="1" t="s">
        <v>2880</v>
      </c>
    </row>
    <row r="657" spans="1:11" x14ac:dyDescent="0.2">
      <c r="A657" s="1" t="s">
        <v>4017</v>
      </c>
      <c r="B657" s="1" t="s">
        <v>3037</v>
      </c>
      <c r="C657" t="s">
        <v>4032</v>
      </c>
      <c r="D657" t="str">
        <f t="shared" si="20"/>
        <v>ALPINE UNION ELEMENTARY SCHOOL DISTRICT</v>
      </c>
      <c r="E657" t="str">
        <f t="shared" si="21"/>
        <v>ALPINE UNION ELEMENTARY SCHOOL DISTRICT</v>
      </c>
      <c r="F657">
        <v>19582</v>
      </c>
      <c r="G657">
        <v>2166</v>
      </c>
      <c r="H657">
        <v>171</v>
      </c>
      <c r="I657" t="s">
        <v>2878</v>
      </c>
      <c r="J657" s="1" t="s">
        <v>2879</v>
      </c>
      <c r="K657" s="1" t="s">
        <v>2880</v>
      </c>
    </row>
    <row r="658" spans="1:11" x14ac:dyDescent="0.2">
      <c r="A658" s="1" t="s">
        <v>4017</v>
      </c>
      <c r="B658" s="1" t="s">
        <v>3041</v>
      </c>
      <c r="C658" t="s">
        <v>4033</v>
      </c>
      <c r="D658" t="str">
        <f t="shared" si="20"/>
        <v>ALTA LOMA ELEMENTARY SCHOOL DISTRICT</v>
      </c>
      <c r="E658" t="str">
        <f t="shared" si="21"/>
        <v>ALTA LOMA ELEMENTARY SCHOOL DISTRICT</v>
      </c>
      <c r="F658">
        <v>57161</v>
      </c>
      <c r="G658">
        <v>6145</v>
      </c>
      <c r="H658">
        <v>676</v>
      </c>
      <c r="I658" t="s">
        <v>2878</v>
      </c>
      <c r="J658" s="1" t="s">
        <v>2879</v>
      </c>
      <c r="K658" s="1" t="s">
        <v>2880</v>
      </c>
    </row>
    <row r="659" spans="1:11" x14ac:dyDescent="0.2">
      <c r="A659" s="1" t="s">
        <v>4017</v>
      </c>
      <c r="B659" s="1" t="s">
        <v>3047</v>
      </c>
      <c r="C659" t="s">
        <v>4034</v>
      </c>
      <c r="D659" t="str">
        <f t="shared" si="20"/>
        <v>ALTA VISTA ELEMENTARY SCHOOL DISTRICT</v>
      </c>
      <c r="E659" t="str">
        <f t="shared" si="21"/>
        <v>ALTA VISTA ELEMENTARY SCHOOL DISTRICT</v>
      </c>
      <c r="F659">
        <v>3187</v>
      </c>
      <c r="G659">
        <v>526</v>
      </c>
      <c r="H659">
        <v>244</v>
      </c>
      <c r="I659" t="s">
        <v>2878</v>
      </c>
      <c r="J659" s="1" t="s">
        <v>2879</v>
      </c>
      <c r="K659" s="1" t="s">
        <v>2880</v>
      </c>
    </row>
    <row r="660" spans="1:11" x14ac:dyDescent="0.2">
      <c r="A660" s="1" t="s">
        <v>4017</v>
      </c>
      <c r="B660" s="1" t="s">
        <v>3049</v>
      </c>
      <c r="C660" t="s">
        <v>4035</v>
      </c>
      <c r="D660" t="str">
        <f t="shared" si="20"/>
        <v>ALTA-DUTCH FLAT UNION ELEMENTARY SCHOOL DISTRICT</v>
      </c>
      <c r="E660" t="str">
        <f t="shared" si="21"/>
        <v>ALTA-DUTCH FLAT UNION ELEMENTARY SCHOOL DISTRICT</v>
      </c>
      <c r="F660">
        <v>1950</v>
      </c>
      <c r="G660">
        <v>146</v>
      </c>
      <c r="H660">
        <v>40</v>
      </c>
      <c r="I660" t="s">
        <v>2878</v>
      </c>
      <c r="J660" s="1" t="s">
        <v>2879</v>
      </c>
      <c r="K660" s="1" t="s">
        <v>2880</v>
      </c>
    </row>
    <row r="661" spans="1:11" x14ac:dyDescent="0.2">
      <c r="A661" s="1" t="s">
        <v>4017</v>
      </c>
      <c r="B661" s="1" t="s">
        <v>3051</v>
      </c>
      <c r="C661" t="s">
        <v>4036</v>
      </c>
      <c r="D661" t="str">
        <f t="shared" si="20"/>
        <v>ALUM ROCK UNION ELEMENTARY SCHOOL DISTRICT</v>
      </c>
      <c r="E661" t="str">
        <f t="shared" si="21"/>
        <v>ALUM ROCK UNION ELEMENTARY SCHOOL DISTRICT</v>
      </c>
      <c r="F661">
        <v>118675</v>
      </c>
      <c r="G661">
        <v>15656</v>
      </c>
      <c r="H661">
        <v>3094</v>
      </c>
      <c r="I661" t="s">
        <v>2878</v>
      </c>
      <c r="J661" s="1" t="s">
        <v>2879</v>
      </c>
      <c r="K661" s="1" t="s">
        <v>2880</v>
      </c>
    </row>
    <row r="662" spans="1:11" x14ac:dyDescent="0.2">
      <c r="A662" s="1" t="s">
        <v>4017</v>
      </c>
      <c r="B662" s="1" t="s">
        <v>4037</v>
      </c>
      <c r="C662" t="s">
        <v>4038</v>
      </c>
      <c r="D662" t="str">
        <f t="shared" si="20"/>
        <v>ALVIEW-DAIRYLAND UNION ELEMENTARY SCHOOL DISTRICT</v>
      </c>
      <c r="E662" t="str">
        <f t="shared" si="21"/>
        <v>ALVIEW-DAIRYLAND UNION ELEMENTARY SCHOOL DISTRICT</v>
      </c>
      <c r="F662">
        <v>1833</v>
      </c>
      <c r="G662">
        <v>265</v>
      </c>
      <c r="H662">
        <v>79</v>
      </c>
      <c r="I662" t="s">
        <v>2878</v>
      </c>
      <c r="J662" s="1" t="s">
        <v>2879</v>
      </c>
      <c r="K662" s="1" t="s">
        <v>2880</v>
      </c>
    </row>
    <row r="663" spans="1:11" x14ac:dyDescent="0.2">
      <c r="A663" s="1" t="s">
        <v>4017</v>
      </c>
      <c r="B663" s="1" t="s">
        <v>3059</v>
      </c>
      <c r="C663" t="s">
        <v>4039</v>
      </c>
      <c r="D663" t="str">
        <f t="shared" si="20"/>
        <v>ALVINA ELEMENTARY SCHOOL DISTRICT</v>
      </c>
      <c r="E663" t="str">
        <f t="shared" si="21"/>
        <v>ALVINA ELEMENTARY SCHOOL DISTRICT</v>
      </c>
      <c r="F663">
        <v>681</v>
      </c>
      <c r="G663">
        <v>155</v>
      </c>
      <c r="H663">
        <v>41</v>
      </c>
      <c r="I663" t="s">
        <v>2878</v>
      </c>
      <c r="J663" s="1" t="s">
        <v>2879</v>
      </c>
      <c r="K663" s="1" t="s">
        <v>2880</v>
      </c>
    </row>
    <row r="664" spans="1:11" x14ac:dyDescent="0.2">
      <c r="A664" s="1" t="s">
        <v>4017</v>
      </c>
      <c r="B664" s="1" t="s">
        <v>3063</v>
      </c>
      <c r="C664" t="s">
        <v>4040</v>
      </c>
      <c r="D664" t="str">
        <f t="shared" si="20"/>
        <v>ALVORD UNIFIED SCHOOL DISTRICT</v>
      </c>
      <c r="E664" t="str">
        <f t="shared" si="21"/>
        <v>ALVORD UNIFIED SCHOOL DISTRICT</v>
      </c>
      <c r="F664">
        <v>114396</v>
      </c>
      <c r="G664">
        <v>22804</v>
      </c>
      <c r="H664">
        <v>4532</v>
      </c>
      <c r="I664" t="s">
        <v>2878</v>
      </c>
      <c r="J664" s="1" t="s">
        <v>2879</v>
      </c>
      <c r="K664" s="1" t="s">
        <v>2880</v>
      </c>
    </row>
    <row r="665" spans="1:11" x14ac:dyDescent="0.2">
      <c r="A665" s="1" t="s">
        <v>4017</v>
      </c>
      <c r="B665" s="1" t="s">
        <v>4041</v>
      </c>
      <c r="C665" t="s">
        <v>4042</v>
      </c>
      <c r="D665" t="str">
        <f t="shared" si="20"/>
        <v>AMADOR COUNTY UNIFIED SCHOOL DISTRICT</v>
      </c>
      <c r="E665" t="str">
        <f t="shared" si="21"/>
        <v>AMADOR COUNTY UNIFIED SCHOOL DISTRICT</v>
      </c>
      <c r="F665">
        <v>37383</v>
      </c>
      <c r="G665">
        <v>4273</v>
      </c>
      <c r="H665">
        <v>671</v>
      </c>
      <c r="I665" t="s">
        <v>2878</v>
      </c>
      <c r="J665" s="1" t="s">
        <v>2879</v>
      </c>
      <c r="K665" s="1" t="s">
        <v>2880</v>
      </c>
    </row>
    <row r="666" spans="1:11" x14ac:dyDescent="0.2">
      <c r="A666" s="1" t="s">
        <v>4017</v>
      </c>
      <c r="B666" s="1" t="s">
        <v>3075</v>
      </c>
      <c r="C666" t="s">
        <v>4043</v>
      </c>
      <c r="D666" t="str">
        <f t="shared" si="20"/>
        <v>ANAHEIM ELEMENTARY SCHOOL DISTRICT</v>
      </c>
      <c r="E666" t="str">
        <f t="shared" si="21"/>
        <v>ANAHEIM ELEMENTARY SCHOOL DISTRICT</v>
      </c>
      <c r="F666">
        <v>207135</v>
      </c>
      <c r="G666">
        <v>20663</v>
      </c>
      <c r="H666">
        <v>4314</v>
      </c>
      <c r="I666" t="s">
        <v>2878</v>
      </c>
      <c r="J666" s="1" t="s">
        <v>2879</v>
      </c>
      <c r="K666" s="1" t="s">
        <v>2880</v>
      </c>
    </row>
    <row r="667" spans="1:11" x14ac:dyDescent="0.2">
      <c r="A667" s="1" t="s">
        <v>4017</v>
      </c>
      <c r="B667" s="1" t="s">
        <v>4044</v>
      </c>
      <c r="C667" t="s">
        <v>4045</v>
      </c>
      <c r="D667" t="str">
        <f t="shared" si="20"/>
        <v>ANAHEIM UNION HIGH SCHOOL DISTRICT</v>
      </c>
      <c r="E667" t="str">
        <f t="shared" si="21"/>
        <v>ANAHEIM UNION HIGH SCHOOL DISTRICT</v>
      </c>
      <c r="F667">
        <v>407353</v>
      </c>
      <c r="G667">
        <v>35571</v>
      </c>
      <c r="H667">
        <v>6192</v>
      </c>
      <c r="I667" t="s">
        <v>2878</v>
      </c>
      <c r="J667" s="1" t="s">
        <v>2879</v>
      </c>
      <c r="K667" s="1" t="s">
        <v>2880</v>
      </c>
    </row>
    <row r="668" spans="1:11" x14ac:dyDescent="0.2">
      <c r="A668" s="1" t="s">
        <v>4017</v>
      </c>
      <c r="B668" s="1" t="s">
        <v>3087</v>
      </c>
      <c r="C668" t="s">
        <v>4046</v>
      </c>
      <c r="D668" t="str">
        <f t="shared" si="20"/>
        <v>ANDERSON UNION HIGH SCHOOL DISTRICT</v>
      </c>
      <c r="E668" t="str">
        <f t="shared" si="21"/>
        <v>ANDERSON UNION HIGH SCHOOL DISTRICT</v>
      </c>
      <c r="F668">
        <v>38887</v>
      </c>
      <c r="G668">
        <v>2242</v>
      </c>
      <c r="H668">
        <v>434</v>
      </c>
      <c r="I668" t="s">
        <v>2878</v>
      </c>
      <c r="J668" s="1" t="s">
        <v>2879</v>
      </c>
      <c r="K668" s="1" t="s">
        <v>2880</v>
      </c>
    </row>
    <row r="669" spans="1:11" x14ac:dyDescent="0.2">
      <c r="A669" s="1" t="s">
        <v>4017</v>
      </c>
      <c r="B669" s="1" t="s">
        <v>3089</v>
      </c>
      <c r="C669" t="s">
        <v>4047</v>
      </c>
      <c r="D669" t="str">
        <f t="shared" si="20"/>
        <v>ANDERSON VALLEY UNIFIED SCHOOL DISTRICT</v>
      </c>
      <c r="E669" t="str">
        <f t="shared" si="21"/>
        <v>ANDERSON VALLEY UNIFIED SCHOOL DISTRICT</v>
      </c>
      <c r="F669">
        <v>2954</v>
      </c>
      <c r="G669">
        <v>524</v>
      </c>
      <c r="H669">
        <v>139</v>
      </c>
      <c r="I669" t="s">
        <v>2878</v>
      </c>
      <c r="J669" s="1" t="s">
        <v>2879</v>
      </c>
      <c r="K669" s="1" t="s">
        <v>2880</v>
      </c>
    </row>
    <row r="670" spans="1:11" x14ac:dyDescent="0.2">
      <c r="A670" s="1" t="s">
        <v>4017</v>
      </c>
      <c r="B670" s="1" t="s">
        <v>3091</v>
      </c>
      <c r="C670" t="s">
        <v>4048</v>
      </c>
      <c r="D670" t="str">
        <f t="shared" si="20"/>
        <v>ANTELOPE ELEMENTARY SCHOOL DISTRICT</v>
      </c>
      <c r="E670" t="str">
        <f t="shared" si="21"/>
        <v>ANTELOPE ELEMENTARY SCHOOL DISTRICT</v>
      </c>
      <c r="F670">
        <v>5690</v>
      </c>
      <c r="G670">
        <v>560</v>
      </c>
      <c r="H670">
        <v>152</v>
      </c>
      <c r="I670" t="s">
        <v>2878</v>
      </c>
      <c r="J670" s="1" t="s">
        <v>2879</v>
      </c>
      <c r="K670" s="1" t="s">
        <v>2880</v>
      </c>
    </row>
    <row r="671" spans="1:11" x14ac:dyDescent="0.2">
      <c r="A671" s="1" t="s">
        <v>4017</v>
      </c>
      <c r="B671" s="1" t="s">
        <v>3097</v>
      </c>
      <c r="C671" t="s">
        <v>4049</v>
      </c>
      <c r="D671" t="str">
        <f t="shared" si="20"/>
        <v>ANTELOPE VALLEY UNION JOINT HIGH SCHOOL DISTRICT</v>
      </c>
      <c r="E671" t="str">
        <f t="shared" si="21"/>
        <v>ANTELOPE VALLEY UNION JOINT HIGH SCHOOL DISTRICT</v>
      </c>
      <c r="F671">
        <v>385648</v>
      </c>
      <c r="G671">
        <v>27651</v>
      </c>
      <c r="H671">
        <v>6355</v>
      </c>
      <c r="I671" t="s">
        <v>2878</v>
      </c>
      <c r="J671" s="1" t="s">
        <v>2879</v>
      </c>
      <c r="K671" s="1" t="s">
        <v>2880</v>
      </c>
    </row>
    <row r="672" spans="1:11" x14ac:dyDescent="0.2">
      <c r="A672" s="1" t="s">
        <v>4017</v>
      </c>
      <c r="B672" s="1" t="s">
        <v>3099</v>
      </c>
      <c r="C672" t="s">
        <v>4050</v>
      </c>
      <c r="D672" t="str">
        <f t="shared" si="20"/>
        <v>ANTIOCH UNIFIED SCHOOL DISTRICT</v>
      </c>
      <c r="E672" t="str">
        <f t="shared" si="21"/>
        <v>ANTIOCH UNIFIED SCHOOL DISTRICT</v>
      </c>
      <c r="F672">
        <v>115834</v>
      </c>
      <c r="G672">
        <v>22714</v>
      </c>
      <c r="H672">
        <v>3352</v>
      </c>
      <c r="I672" t="s">
        <v>2878</v>
      </c>
      <c r="J672" s="1" t="s">
        <v>2879</v>
      </c>
      <c r="K672" s="1" t="s">
        <v>2880</v>
      </c>
    </row>
    <row r="673" spans="1:11" x14ac:dyDescent="0.2">
      <c r="A673" s="1" t="s">
        <v>4017</v>
      </c>
      <c r="B673" s="1" t="s">
        <v>3898</v>
      </c>
      <c r="C673" t="s">
        <v>4051</v>
      </c>
      <c r="D673" t="str">
        <f t="shared" si="20"/>
        <v>APPLE VALLEY UNIFIED SCHOOL DISTRICT</v>
      </c>
      <c r="E673" t="str">
        <f t="shared" si="21"/>
        <v>APPLE VALLEY UNIFIED SCHOOL DISTRICT</v>
      </c>
      <c r="F673">
        <v>81697</v>
      </c>
      <c r="G673">
        <v>15466</v>
      </c>
      <c r="H673">
        <v>4059</v>
      </c>
      <c r="I673" t="s">
        <v>2878</v>
      </c>
      <c r="J673" s="1" t="s">
        <v>2879</v>
      </c>
      <c r="K673" s="1" t="s">
        <v>2880</v>
      </c>
    </row>
    <row r="674" spans="1:11" x14ac:dyDescent="0.2">
      <c r="A674" s="1" t="s">
        <v>4017</v>
      </c>
      <c r="B674" s="1" t="s">
        <v>3111</v>
      </c>
      <c r="C674" t="s">
        <v>4052</v>
      </c>
      <c r="D674" t="str">
        <f t="shared" si="20"/>
        <v>ARCADIA UNIFIED SCHOOL DISTRICT</v>
      </c>
      <c r="E674" t="str">
        <f t="shared" si="21"/>
        <v>ARCADIA UNIFIED SCHOOL DISTRICT</v>
      </c>
      <c r="F674">
        <v>59649</v>
      </c>
      <c r="G674">
        <v>9350</v>
      </c>
      <c r="H674">
        <v>1082</v>
      </c>
      <c r="I674" t="s">
        <v>2878</v>
      </c>
      <c r="J674" s="1" t="s">
        <v>2879</v>
      </c>
      <c r="K674" s="1" t="s">
        <v>2880</v>
      </c>
    </row>
    <row r="675" spans="1:11" x14ac:dyDescent="0.2">
      <c r="A675" s="1" t="s">
        <v>4017</v>
      </c>
      <c r="B675" s="1" t="s">
        <v>3113</v>
      </c>
      <c r="C675" t="s">
        <v>4053</v>
      </c>
      <c r="D675" t="str">
        <f t="shared" si="20"/>
        <v>ARCATA ELEMENTARY SCHOOL DISTRICT</v>
      </c>
      <c r="E675" t="str">
        <f t="shared" si="21"/>
        <v>ARCATA ELEMENTARY SCHOOL DISTRICT</v>
      </c>
      <c r="F675">
        <v>14763</v>
      </c>
      <c r="G675">
        <v>823</v>
      </c>
      <c r="H675">
        <v>299</v>
      </c>
      <c r="I675" t="s">
        <v>2878</v>
      </c>
      <c r="J675" s="1" t="s">
        <v>2879</v>
      </c>
      <c r="K675" s="1" t="s">
        <v>2880</v>
      </c>
    </row>
    <row r="676" spans="1:11" x14ac:dyDescent="0.2">
      <c r="A676" s="1" t="s">
        <v>4017</v>
      </c>
      <c r="B676" s="1" t="s">
        <v>3332</v>
      </c>
      <c r="C676" t="s">
        <v>4054</v>
      </c>
      <c r="D676" t="str">
        <f t="shared" si="20"/>
        <v>ARCOHE UNION ELEMENTARY SCHOOL DISTRICT</v>
      </c>
      <c r="E676" t="str">
        <f t="shared" si="21"/>
        <v>ARCOHE UNION ELEMENTARY SCHOOL DISTRICT</v>
      </c>
      <c r="F676">
        <v>4927</v>
      </c>
      <c r="G676">
        <v>548</v>
      </c>
      <c r="H676">
        <v>67</v>
      </c>
      <c r="I676" t="s">
        <v>2878</v>
      </c>
      <c r="J676" s="1" t="s">
        <v>2879</v>
      </c>
      <c r="K676" s="1" t="s">
        <v>2880</v>
      </c>
    </row>
    <row r="677" spans="1:11" x14ac:dyDescent="0.2">
      <c r="A677" s="1" t="s">
        <v>4017</v>
      </c>
      <c r="B677" s="1" t="s">
        <v>3119</v>
      </c>
      <c r="C677" t="s">
        <v>4055</v>
      </c>
      <c r="D677" t="str">
        <f t="shared" si="20"/>
        <v>ARENA UNION ELEMENTARY SCHOOL DISTRICT</v>
      </c>
      <c r="E677" t="str">
        <f t="shared" si="21"/>
        <v>ARENA UNION ELEMENTARY SCHOOL DISTRICT</v>
      </c>
      <c r="F677">
        <v>3244</v>
      </c>
      <c r="G677">
        <v>285</v>
      </c>
      <c r="H677">
        <v>78</v>
      </c>
      <c r="I677" t="s">
        <v>2878</v>
      </c>
      <c r="J677" s="1" t="s">
        <v>2879</v>
      </c>
      <c r="K677" s="1" t="s">
        <v>2880</v>
      </c>
    </row>
    <row r="678" spans="1:11" x14ac:dyDescent="0.2">
      <c r="A678" s="1" t="s">
        <v>4017</v>
      </c>
      <c r="B678" s="1" t="s">
        <v>3125</v>
      </c>
      <c r="C678" t="s">
        <v>4056</v>
      </c>
      <c r="D678" t="str">
        <f t="shared" si="20"/>
        <v>ARMONA UNION ELEMENTARY SCHOOL DISTRICT</v>
      </c>
      <c r="E678" t="str">
        <f t="shared" si="21"/>
        <v>ARMONA UNION ELEMENTARY SCHOOL DISTRICT</v>
      </c>
      <c r="F678">
        <v>6533</v>
      </c>
      <c r="G678">
        <v>1115</v>
      </c>
      <c r="H678">
        <v>203</v>
      </c>
      <c r="I678" t="s">
        <v>2878</v>
      </c>
      <c r="J678" s="1" t="s">
        <v>2879</v>
      </c>
      <c r="K678" s="1" t="s">
        <v>2880</v>
      </c>
    </row>
    <row r="679" spans="1:11" x14ac:dyDescent="0.2">
      <c r="A679" s="1" t="s">
        <v>4017</v>
      </c>
      <c r="B679" s="1" t="s">
        <v>4057</v>
      </c>
      <c r="C679" t="s">
        <v>4058</v>
      </c>
      <c r="D679" t="str">
        <f t="shared" si="20"/>
        <v>AROMAS-SAN JUAN UNIFIED SCHOOL DISTRICT</v>
      </c>
      <c r="E679" t="str">
        <f t="shared" si="21"/>
        <v>AROMAS-SAN JUAN UNIFIED SCHOOL DISTRICT</v>
      </c>
      <c r="F679">
        <v>4790</v>
      </c>
      <c r="G679">
        <v>707</v>
      </c>
      <c r="H679">
        <v>119</v>
      </c>
      <c r="I679" t="s">
        <v>2878</v>
      </c>
      <c r="J679" s="1" t="s">
        <v>2879</v>
      </c>
      <c r="K679" s="1" t="s">
        <v>2880</v>
      </c>
    </row>
    <row r="680" spans="1:11" x14ac:dyDescent="0.2">
      <c r="A680" s="1" t="s">
        <v>4017</v>
      </c>
      <c r="B680" s="1" t="s">
        <v>3131</v>
      </c>
      <c r="C680" t="s">
        <v>4059</v>
      </c>
      <c r="D680" t="str">
        <f t="shared" si="20"/>
        <v>ARVIN UNION SCHOOL DISTRICT</v>
      </c>
      <c r="E680" t="str">
        <f t="shared" si="21"/>
        <v>ARVIN UNION SCHOOL DISTRICT</v>
      </c>
      <c r="F680">
        <v>20828</v>
      </c>
      <c r="G680">
        <v>3775</v>
      </c>
      <c r="H680">
        <v>1353</v>
      </c>
      <c r="I680" t="s">
        <v>2878</v>
      </c>
      <c r="J680" s="1" t="s">
        <v>2879</v>
      </c>
      <c r="K680" s="1" t="s">
        <v>2880</v>
      </c>
    </row>
    <row r="681" spans="1:11" x14ac:dyDescent="0.2">
      <c r="A681" s="1" t="s">
        <v>4017</v>
      </c>
      <c r="B681" s="1" t="s">
        <v>3133</v>
      </c>
      <c r="C681" t="s">
        <v>4060</v>
      </c>
      <c r="D681" t="str">
        <f t="shared" si="20"/>
        <v>ATASCADERO UNIFIED SCHOOL DISTRICT</v>
      </c>
      <c r="E681" t="str">
        <f t="shared" si="21"/>
        <v>ATASCADERO UNIFIED SCHOOL DISTRICT</v>
      </c>
      <c r="F681">
        <v>37566</v>
      </c>
      <c r="G681">
        <v>5472</v>
      </c>
      <c r="H681">
        <v>408</v>
      </c>
      <c r="I681" t="s">
        <v>2878</v>
      </c>
      <c r="J681" s="1" t="s">
        <v>2879</v>
      </c>
      <c r="K681" s="1" t="s">
        <v>2880</v>
      </c>
    </row>
    <row r="682" spans="1:11" x14ac:dyDescent="0.2">
      <c r="A682" s="1" t="s">
        <v>4017</v>
      </c>
      <c r="B682" s="1" t="s">
        <v>3143</v>
      </c>
      <c r="C682" t="s">
        <v>4061</v>
      </c>
      <c r="D682" t="str">
        <f t="shared" si="20"/>
        <v>ATWATER ELEMENTARY SCHOOL DISTRICT</v>
      </c>
      <c r="E682" t="str">
        <f t="shared" si="21"/>
        <v>ATWATER ELEMENTARY SCHOOL DISTRICT</v>
      </c>
      <c r="F682">
        <v>35507</v>
      </c>
      <c r="G682">
        <v>5032</v>
      </c>
      <c r="H682">
        <v>1209</v>
      </c>
      <c r="I682" t="s">
        <v>2878</v>
      </c>
      <c r="J682" s="1" t="s">
        <v>2879</v>
      </c>
      <c r="K682" s="1" t="s">
        <v>2880</v>
      </c>
    </row>
    <row r="683" spans="1:11" x14ac:dyDescent="0.2">
      <c r="A683" s="1" t="s">
        <v>4017</v>
      </c>
      <c r="B683" s="1" t="s">
        <v>3149</v>
      </c>
      <c r="C683" t="s">
        <v>4062</v>
      </c>
      <c r="D683" t="str">
        <f t="shared" si="20"/>
        <v>AUBURN UNION ELEMENTARY SCHOOL DISTRICT</v>
      </c>
      <c r="E683" t="str">
        <f t="shared" si="21"/>
        <v>AUBURN UNION ELEMENTARY SCHOOL DISTRICT</v>
      </c>
      <c r="F683">
        <v>35991</v>
      </c>
      <c r="G683">
        <v>3223</v>
      </c>
      <c r="H683">
        <v>394</v>
      </c>
      <c r="I683" t="s">
        <v>2878</v>
      </c>
      <c r="J683" s="1" t="s">
        <v>2879</v>
      </c>
      <c r="K683" s="1" t="s">
        <v>2880</v>
      </c>
    </row>
    <row r="684" spans="1:11" x14ac:dyDescent="0.2">
      <c r="A684" s="1" t="s">
        <v>4017</v>
      </c>
      <c r="B684" s="1" t="s">
        <v>4063</v>
      </c>
      <c r="C684" t="s">
        <v>4064</v>
      </c>
      <c r="D684" t="str">
        <f t="shared" si="20"/>
        <v>AZUSA UNIFIED SCHOOL DISTRICT</v>
      </c>
      <c r="E684" t="str">
        <f t="shared" si="21"/>
        <v>AZUSA UNIFIED SCHOOL DISTRICT</v>
      </c>
      <c r="F684">
        <v>69005</v>
      </c>
      <c r="G684">
        <v>12189</v>
      </c>
      <c r="H684">
        <v>2618</v>
      </c>
      <c r="I684" t="s">
        <v>2878</v>
      </c>
      <c r="J684" s="1" t="s">
        <v>2879</v>
      </c>
      <c r="K684" s="1" t="s">
        <v>2880</v>
      </c>
    </row>
    <row r="685" spans="1:11" x14ac:dyDescent="0.2">
      <c r="A685" s="1" t="s">
        <v>4017</v>
      </c>
      <c r="B685" s="1" t="s">
        <v>4065</v>
      </c>
      <c r="C685" t="s">
        <v>4066</v>
      </c>
      <c r="D685" t="str">
        <f t="shared" si="20"/>
        <v>BAKER VALLEY UNIFIED SCHOOL DISTRICT</v>
      </c>
      <c r="E685" t="str">
        <f t="shared" si="21"/>
        <v>BAKER VALLEY UNIFIED SCHOOL DISTRICT</v>
      </c>
      <c r="F685">
        <v>1023</v>
      </c>
      <c r="G685">
        <v>221</v>
      </c>
      <c r="H685">
        <v>51</v>
      </c>
      <c r="I685" t="s">
        <v>2878</v>
      </c>
      <c r="J685" s="1" t="s">
        <v>2879</v>
      </c>
      <c r="K685" s="1" t="s">
        <v>2880</v>
      </c>
    </row>
    <row r="686" spans="1:11" x14ac:dyDescent="0.2">
      <c r="A686" s="1" t="s">
        <v>4017</v>
      </c>
      <c r="B686" s="1" t="s">
        <v>3655</v>
      </c>
      <c r="C686" t="s">
        <v>4067</v>
      </c>
      <c r="D686" t="str">
        <f t="shared" si="20"/>
        <v>BAKERSFIELD CITY SCHOOL DISTRICT</v>
      </c>
      <c r="E686" t="str">
        <f t="shared" si="21"/>
        <v>BAKERSFIELD CITY SCHOOL DISTRICT</v>
      </c>
      <c r="F686">
        <v>195979</v>
      </c>
      <c r="G686">
        <v>29891</v>
      </c>
      <c r="H686">
        <v>12770</v>
      </c>
      <c r="I686" t="s">
        <v>2878</v>
      </c>
      <c r="J686" s="1" t="s">
        <v>2879</v>
      </c>
      <c r="K686" s="1" t="s">
        <v>2880</v>
      </c>
    </row>
    <row r="687" spans="1:11" x14ac:dyDescent="0.2">
      <c r="A687" s="1" t="s">
        <v>4017</v>
      </c>
      <c r="B687" s="1" t="s">
        <v>3659</v>
      </c>
      <c r="C687" t="s">
        <v>4068</v>
      </c>
      <c r="D687" t="str">
        <f t="shared" si="20"/>
        <v>BALDWIN PARK UNIFIED SCHOOL DISTRICT</v>
      </c>
      <c r="E687" t="str">
        <f t="shared" si="21"/>
        <v>BALDWIN PARK UNIFIED SCHOOL DISTRICT</v>
      </c>
      <c r="F687">
        <v>77109</v>
      </c>
      <c r="G687">
        <v>15265</v>
      </c>
      <c r="H687">
        <v>3779</v>
      </c>
      <c r="I687" t="s">
        <v>2878</v>
      </c>
      <c r="J687" s="1" t="s">
        <v>2879</v>
      </c>
      <c r="K687" s="1" t="s">
        <v>2880</v>
      </c>
    </row>
    <row r="688" spans="1:11" x14ac:dyDescent="0.2">
      <c r="A688" s="1" t="s">
        <v>4017</v>
      </c>
      <c r="B688" s="1" t="s">
        <v>4069</v>
      </c>
      <c r="C688" t="s">
        <v>4070</v>
      </c>
      <c r="D688" t="str">
        <f t="shared" si="20"/>
        <v>BALLARD ELEMENTARY SCHOOL DISTRICT</v>
      </c>
      <c r="E688" t="str">
        <f t="shared" si="21"/>
        <v>BALLARD ELEMENTARY SCHOOL DISTRICT</v>
      </c>
      <c r="F688">
        <v>1510</v>
      </c>
      <c r="G688">
        <v>149</v>
      </c>
      <c r="H688">
        <v>18</v>
      </c>
      <c r="I688" t="s">
        <v>2878</v>
      </c>
      <c r="J688" s="1" t="s">
        <v>2879</v>
      </c>
      <c r="K688" s="1" t="s">
        <v>2880</v>
      </c>
    </row>
    <row r="689" spans="1:11" x14ac:dyDescent="0.2">
      <c r="A689" s="1" t="s">
        <v>4017</v>
      </c>
      <c r="B689" s="1" t="s">
        <v>3663</v>
      </c>
      <c r="C689" t="s">
        <v>4071</v>
      </c>
      <c r="D689" t="str">
        <f t="shared" si="20"/>
        <v>BALLICO-CRESSEY ELEMENTARY SCHOOL DISTRICT</v>
      </c>
      <c r="E689" t="str">
        <f t="shared" si="21"/>
        <v>BALLICO-CRESSEY ELEMENTARY SCHOOL DISTRICT</v>
      </c>
      <c r="F689">
        <v>2186</v>
      </c>
      <c r="G689">
        <v>316</v>
      </c>
      <c r="H689">
        <v>85</v>
      </c>
      <c r="I689" t="s">
        <v>2878</v>
      </c>
      <c r="J689" s="1" t="s">
        <v>2879</v>
      </c>
      <c r="K689" s="1" t="s">
        <v>2880</v>
      </c>
    </row>
    <row r="690" spans="1:11" x14ac:dyDescent="0.2">
      <c r="A690" s="1" t="s">
        <v>4017</v>
      </c>
      <c r="B690" s="1" t="s">
        <v>3355</v>
      </c>
      <c r="C690" t="s">
        <v>4072</v>
      </c>
      <c r="D690" t="str">
        <f t="shared" si="20"/>
        <v>BANGOR UNION ELEMENTARY SCHOOL DISTRICT</v>
      </c>
      <c r="E690" t="str">
        <f t="shared" si="21"/>
        <v>BANGOR UNION ELEMENTARY SCHOOL DISTRICT</v>
      </c>
      <c r="F690">
        <v>1290</v>
      </c>
      <c r="G690">
        <v>140</v>
      </c>
      <c r="H690">
        <v>30</v>
      </c>
      <c r="I690" t="s">
        <v>2878</v>
      </c>
      <c r="J690" s="1" t="s">
        <v>2879</v>
      </c>
      <c r="K690" s="1" t="s">
        <v>2880</v>
      </c>
    </row>
    <row r="691" spans="1:11" x14ac:dyDescent="0.2">
      <c r="A691" s="1" t="s">
        <v>4017</v>
      </c>
      <c r="B691" s="1" t="s">
        <v>3667</v>
      </c>
      <c r="C691" t="s">
        <v>4073</v>
      </c>
      <c r="D691" t="str">
        <f t="shared" si="20"/>
        <v>BANNING UNIFIED SCHOOL DISTRICT</v>
      </c>
      <c r="E691" t="str">
        <f t="shared" si="21"/>
        <v>BANNING UNIFIED SCHOOL DISTRICT</v>
      </c>
      <c r="F691">
        <v>36520</v>
      </c>
      <c r="G691">
        <v>5772</v>
      </c>
      <c r="H691">
        <v>1752</v>
      </c>
      <c r="I691" t="s">
        <v>2878</v>
      </c>
      <c r="J691" s="1" t="s">
        <v>2879</v>
      </c>
      <c r="K691" s="1" t="s">
        <v>2880</v>
      </c>
    </row>
    <row r="692" spans="1:11" x14ac:dyDescent="0.2">
      <c r="A692" s="1" t="s">
        <v>4017</v>
      </c>
      <c r="B692" s="1" t="s">
        <v>3361</v>
      </c>
      <c r="C692" t="s">
        <v>4074</v>
      </c>
      <c r="D692" t="str">
        <f t="shared" si="20"/>
        <v>BANTA ELEMENTARY SCHOOL DISTRICT</v>
      </c>
      <c r="E692" t="str">
        <f t="shared" si="21"/>
        <v>BANTA ELEMENTARY SCHOOL DISTRICT</v>
      </c>
      <c r="F692">
        <v>5574</v>
      </c>
      <c r="G692">
        <v>231</v>
      </c>
      <c r="H692">
        <v>40</v>
      </c>
      <c r="I692" t="s">
        <v>2878</v>
      </c>
      <c r="J692" s="1" t="s">
        <v>2879</v>
      </c>
      <c r="K692" s="1" t="s">
        <v>2880</v>
      </c>
    </row>
    <row r="693" spans="1:11" x14ac:dyDescent="0.2">
      <c r="A693" s="1" t="s">
        <v>4017</v>
      </c>
      <c r="B693" s="1" t="s">
        <v>4002</v>
      </c>
      <c r="C693" t="s">
        <v>4075</v>
      </c>
      <c r="D693" t="str">
        <f t="shared" si="20"/>
        <v>BARSTOW UNIFIED SCHOOL DISTRICT</v>
      </c>
      <c r="E693" t="str">
        <f t="shared" si="21"/>
        <v>BARSTOW UNIFIED SCHOOL DISTRICT</v>
      </c>
      <c r="F693">
        <v>35319</v>
      </c>
      <c r="G693">
        <v>6659</v>
      </c>
      <c r="H693">
        <v>2642</v>
      </c>
      <c r="I693" t="s">
        <v>2878</v>
      </c>
      <c r="J693" s="1" t="s">
        <v>2879</v>
      </c>
      <c r="K693" s="1" t="s">
        <v>2880</v>
      </c>
    </row>
    <row r="694" spans="1:11" x14ac:dyDescent="0.2">
      <c r="A694" s="1" t="s">
        <v>4017</v>
      </c>
      <c r="B694" s="1" t="s">
        <v>3675</v>
      </c>
      <c r="C694" t="s">
        <v>4076</v>
      </c>
      <c r="D694" t="str">
        <f t="shared" si="20"/>
        <v>BASS LAKE JOINT UNION ELEMENTARY SCHOOL DISTRICT</v>
      </c>
      <c r="E694" t="str">
        <f t="shared" si="21"/>
        <v>BASS LAKE JOINT UNION ELEMENTARY SCHOOL DISTRICT</v>
      </c>
      <c r="F694">
        <v>12378</v>
      </c>
      <c r="G694">
        <v>1064</v>
      </c>
      <c r="H694">
        <v>179</v>
      </c>
      <c r="I694" t="s">
        <v>2878</v>
      </c>
      <c r="J694" s="1" t="s">
        <v>2879</v>
      </c>
      <c r="K694" s="1" t="s">
        <v>2880</v>
      </c>
    </row>
    <row r="695" spans="1:11" x14ac:dyDescent="0.2">
      <c r="A695" s="1" t="s">
        <v>4017</v>
      </c>
      <c r="B695" s="1" t="s">
        <v>3752</v>
      </c>
      <c r="C695" t="s">
        <v>4077</v>
      </c>
      <c r="D695" t="str">
        <f t="shared" si="20"/>
        <v>BASSETT UNIFIED SCHOOL DISTRICT</v>
      </c>
      <c r="E695" t="str">
        <f t="shared" si="21"/>
        <v>BASSETT UNIFIED SCHOOL DISTRICT</v>
      </c>
      <c r="F695">
        <v>27972</v>
      </c>
      <c r="G695">
        <v>5290</v>
      </c>
      <c r="H695">
        <v>1167</v>
      </c>
      <c r="I695" t="s">
        <v>2878</v>
      </c>
      <c r="J695" s="1" t="s">
        <v>2879</v>
      </c>
      <c r="K695" s="1" t="s">
        <v>2880</v>
      </c>
    </row>
    <row r="696" spans="1:11" x14ac:dyDescent="0.2">
      <c r="A696" s="1" t="s">
        <v>4017</v>
      </c>
      <c r="B696" s="1" t="s">
        <v>3379</v>
      </c>
      <c r="C696" t="s">
        <v>4078</v>
      </c>
      <c r="D696" t="str">
        <f t="shared" si="20"/>
        <v>BAYSHORE ELEMENTARY SCHOOL DISTRICT</v>
      </c>
      <c r="E696" t="str">
        <f t="shared" si="21"/>
        <v>BAYSHORE ELEMENTARY SCHOOL DISTRICT</v>
      </c>
      <c r="F696">
        <v>6105</v>
      </c>
      <c r="G696">
        <v>711</v>
      </c>
      <c r="H696">
        <v>74</v>
      </c>
      <c r="I696" t="s">
        <v>2878</v>
      </c>
      <c r="J696" s="1" t="s">
        <v>2879</v>
      </c>
      <c r="K696" s="1" t="s">
        <v>2880</v>
      </c>
    </row>
    <row r="697" spans="1:11" x14ac:dyDescent="0.2">
      <c r="A697" s="1" t="s">
        <v>4017</v>
      </c>
      <c r="B697" s="1" t="s">
        <v>3381</v>
      </c>
      <c r="C697" t="s">
        <v>4079</v>
      </c>
      <c r="D697" t="str">
        <f t="shared" si="20"/>
        <v>BEAR VALLEY UNIFIED SCHOOL DISTRICT</v>
      </c>
      <c r="E697" t="str">
        <f t="shared" si="21"/>
        <v>BEAR VALLEY UNIFIED SCHOOL DISTRICT</v>
      </c>
      <c r="F697">
        <v>19480</v>
      </c>
      <c r="G697">
        <v>2877</v>
      </c>
      <c r="H697">
        <v>573</v>
      </c>
      <c r="I697" t="s">
        <v>2878</v>
      </c>
      <c r="J697" s="1" t="s">
        <v>2879</v>
      </c>
      <c r="K697" s="1" t="s">
        <v>2880</v>
      </c>
    </row>
    <row r="698" spans="1:11" x14ac:dyDescent="0.2">
      <c r="A698" s="1" t="s">
        <v>4017</v>
      </c>
      <c r="B698" s="1" t="s">
        <v>4080</v>
      </c>
      <c r="C698" t="s">
        <v>4081</v>
      </c>
      <c r="D698" t="str">
        <f t="shared" si="20"/>
        <v>BEARDSLEY ELEMENTARY SCHOOL DISTRICT</v>
      </c>
      <c r="E698" t="str">
        <f t="shared" si="21"/>
        <v>BEARDSLEY ELEMENTARY SCHOOL DISTRICT</v>
      </c>
      <c r="F698">
        <v>17990</v>
      </c>
      <c r="G698">
        <v>1966</v>
      </c>
      <c r="H698">
        <v>703</v>
      </c>
      <c r="I698" t="s">
        <v>2878</v>
      </c>
      <c r="J698" s="1" t="s">
        <v>2879</v>
      </c>
      <c r="K698" s="1" t="s">
        <v>2880</v>
      </c>
    </row>
    <row r="699" spans="1:11" x14ac:dyDescent="0.2">
      <c r="A699" s="1" t="s">
        <v>4017</v>
      </c>
      <c r="B699" s="1" t="s">
        <v>3385</v>
      </c>
      <c r="C699" t="s">
        <v>4082</v>
      </c>
      <c r="D699" t="str">
        <f t="shared" si="20"/>
        <v>BEAUMONT UNIFIED SCHOOL DISTRICT</v>
      </c>
      <c r="E699" t="str">
        <f t="shared" si="21"/>
        <v>BEAUMONT UNIFIED SCHOOL DISTRICT</v>
      </c>
      <c r="F699">
        <v>52074</v>
      </c>
      <c r="G699">
        <v>9016</v>
      </c>
      <c r="H699">
        <v>1301</v>
      </c>
      <c r="I699" t="s">
        <v>2878</v>
      </c>
      <c r="J699" s="1" t="s">
        <v>2879</v>
      </c>
      <c r="K699" s="1" t="s">
        <v>2880</v>
      </c>
    </row>
    <row r="700" spans="1:11" x14ac:dyDescent="0.2">
      <c r="A700" s="1" t="s">
        <v>4017</v>
      </c>
      <c r="B700" s="1" t="s">
        <v>3680</v>
      </c>
      <c r="C700" t="s">
        <v>4083</v>
      </c>
      <c r="D700" t="str">
        <f t="shared" si="20"/>
        <v>BELLA VISTA ELEMENTARY SCHOOL DISTRICT</v>
      </c>
      <c r="E700" t="str">
        <f t="shared" si="21"/>
        <v>BELLA VISTA ELEMENTARY SCHOOL DISTRICT</v>
      </c>
      <c r="F700">
        <v>3833</v>
      </c>
      <c r="G700">
        <v>356</v>
      </c>
      <c r="H700">
        <v>56</v>
      </c>
      <c r="I700" t="s">
        <v>2878</v>
      </c>
      <c r="J700" s="1" t="s">
        <v>2879</v>
      </c>
      <c r="K700" s="1" t="s">
        <v>2880</v>
      </c>
    </row>
    <row r="701" spans="1:11" x14ac:dyDescent="0.2">
      <c r="A701" s="1" t="s">
        <v>4017</v>
      </c>
      <c r="B701" s="1" t="s">
        <v>3395</v>
      </c>
      <c r="C701" t="s">
        <v>4084</v>
      </c>
      <c r="D701" t="str">
        <f t="shared" si="20"/>
        <v>BELLEVIEW ELEMENTARY SCHOOL DISTRICT</v>
      </c>
      <c r="E701" t="str">
        <f t="shared" si="21"/>
        <v>BELLEVIEW ELEMENTARY SCHOOL DISTRICT</v>
      </c>
      <c r="F701">
        <v>1711</v>
      </c>
      <c r="G701">
        <v>130</v>
      </c>
      <c r="H701">
        <v>25</v>
      </c>
      <c r="I701" t="s">
        <v>2878</v>
      </c>
      <c r="J701" s="1" t="s">
        <v>2879</v>
      </c>
      <c r="K701" s="1" t="s">
        <v>2880</v>
      </c>
    </row>
    <row r="702" spans="1:11" x14ac:dyDescent="0.2">
      <c r="A702" s="1" t="s">
        <v>4017</v>
      </c>
      <c r="B702" s="1" t="s">
        <v>3389</v>
      </c>
      <c r="C702" t="s">
        <v>4085</v>
      </c>
      <c r="D702" t="str">
        <f t="shared" si="20"/>
        <v>BELLEVUE UNION SCHOOL DISTRICT</v>
      </c>
      <c r="E702" t="str">
        <f t="shared" si="21"/>
        <v>BELLEVUE UNION SCHOOL DISTRICT</v>
      </c>
      <c r="F702">
        <v>25505</v>
      </c>
      <c r="G702">
        <v>2635</v>
      </c>
      <c r="H702">
        <v>424</v>
      </c>
      <c r="I702" t="s">
        <v>2878</v>
      </c>
      <c r="J702" s="1" t="s">
        <v>2879</v>
      </c>
      <c r="K702" s="1" t="s">
        <v>2880</v>
      </c>
    </row>
    <row r="703" spans="1:11" x14ac:dyDescent="0.2">
      <c r="A703" s="1" t="s">
        <v>4017</v>
      </c>
      <c r="B703" s="1" t="s">
        <v>3393</v>
      </c>
      <c r="C703" t="s">
        <v>4086</v>
      </c>
      <c r="D703" t="str">
        <f t="shared" si="20"/>
        <v>BELLFLOWER UNIFIED SCHOOL DISTRICT</v>
      </c>
      <c r="E703" t="str">
        <f t="shared" si="21"/>
        <v>BELLFLOWER UNIFIED SCHOOL DISTRICT</v>
      </c>
      <c r="F703">
        <v>83965</v>
      </c>
      <c r="G703">
        <v>15113</v>
      </c>
      <c r="H703">
        <v>2847</v>
      </c>
      <c r="I703" t="s">
        <v>2878</v>
      </c>
      <c r="J703" s="1" t="s">
        <v>2879</v>
      </c>
      <c r="K703" s="1" t="s">
        <v>2880</v>
      </c>
    </row>
    <row r="704" spans="1:11" x14ac:dyDescent="0.2">
      <c r="A704" s="1" t="s">
        <v>4017</v>
      </c>
      <c r="B704" s="1" t="s">
        <v>3397</v>
      </c>
      <c r="C704" t="s">
        <v>4087</v>
      </c>
      <c r="D704" t="str">
        <f t="shared" si="20"/>
        <v>BELMONT-REDWOOD SHORES ELEMENTARY SCHOOL DISTRICT</v>
      </c>
      <c r="E704" t="str">
        <f t="shared" si="21"/>
        <v>BELMONT-REDWOOD SHORES ELEMENTARY SCHOOL DISTRICT</v>
      </c>
      <c r="F704">
        <v>43444</v>
      </c>
      <c r="G704">
        <v>4430</v>
      </c>
      <c r="H704">
        <v>140</v>
      </c>
      <c r="I704" t="s">
        <v>2878</v>
      </c>
      <c r="J704" s="1" t="s">
        <v>2879</v>
      </c>
      <c r="K704" s="1" t="s">
        <v>2880</v>
      </c>
    </row>
    <row r="705" spans="1:11" x14ac:dyDescent="0.2">
      <c r="A705" s="1" t="s">
        <v>4017</v>
      </c>
      <c r="B705" s="1" t="s">
        <v>3686</v>
      </c>
      <c r="C705" t="s">
        <v>4088</v>
      </c>
      <c r="D705" t="str">
        <f t="shared" si="20"/>
        <v>BELRIDGE ELEMENTARY SCHOOL DISTRICT</v>
      </c>
      <c r="E705" t="str">
        <f t="shared" si="21"/>
        <v>BELRIDGE ELEMENTARY SCHOOL DISTRICT</v>
      </c>
      <c r="F705">
        <v>125</v>
      </c>
      <c r="G705">
        <v>24</v>
      </c>
      <c r="H705">
        <v>8</v>
      </c>
      <c r="I705" t="s">
        <v>2878</v>
      </c>
      <c r="J705" s="1" t="s">
        <v>2879</v>
      </c>
      <c r="K705" s="1" t="s">
        <v>2880</v>
      </c>
    </row>
    <row r="706" spans="1:11" x14ac:dyDescent="0.2">
      <c r="A706" s="1" t="s">
        <v>4017</v>
      </c>
      <c r="B706" s="1" t="s">
        <v>4089</v>
      </c>
      <c r="C706" t="s">
        <v>4090</v>
      </c>
      <c r="D706" t="str">
        <f t="shared" si="20"/>
        <v>BENICIA UNIFIED SCHOOL DISTRICT</v>
      </c>
      <c r="E706" t="str">
        <f t="shared" si="21"/>
        <v>BENICIA UNIFIED SCHOOL DISTRICT</v>
      </c>
      <c r="F706">
        <v>28900</v>
      </c>
      <c r="G706">
        <v>4894</v>
      </c>
      <c r="H706">
        <v>267</v>
      </c>
      <c r="I706" t="s">
        <v>2878</v>
      </c>
      <c r="J706" s="1" t="s">
        <v>2879</v>
      </c>
      <c r="K706" s="1" t="s">
        <v>2880</v>
      </c>
    </row>
    <row r="707" spans="1:11" x14ac:dyDescent="0.2">
      <c r="A707" s="1" t="s">
        <v>4017</v>
      </c>
      <c r="B707" s="1" t="s">
        <v>4091</v>
      </c>
      <c r="C707" t="s">
        <v>4092</v>
      </c>
      <c r="D707" t="str">
        <f t="shared" ref="D707:D770" si="22">UPPER(C707)</f>
        <v>BENNETT VALLEY UNION ELEMENTARY SCHOOL DISTRICT</v>
      </c>
      <c r="E707" t="str">
        <f t="shared" ref="E707:E770" si="23">UPPER(TRIM(C707))</f>
        <v>BENNETT VALLEY UNION ELEMENTARY SCHOOL DISTRICT</v>
      </c>
      <c r="F707">
        <v>9890</v>
      </c>
      <c r="G707">
        <v>721</v>
      </c>
      <c r="H707">
        <v>55</v>
      </c>
      <c r="I707" t="s">
        <v>2878</v>
      </c>
      <c r="J707" s="1" t="s">
        <v>2879</v>
      </c>
      <c r="K707" s="1" t="s">
        <v>2880</v>
      </c>
    </row>
    <row r="708" spans="1:11" x14ac:dyDescent="0.2">
      <c r="A708" s="1" t="s">
        <v>4017</v>
      </c>
      <c r="B708" s="1" t="s">
        <v>3696</v>
      </c>
      <c r="C708" t="s">
        <v>4093</v>
      </c>
      <c r="D708" t="str">
        <f t="shared" si="22"/>
        <v>BERKELEY UNIFIED SCHOOL DISTRICT</v>
      </c>
      <c r="E708" t="str">
        <f t="shared" si="23"/>
        <v>BERKELEY UNIFIED SCHOOL DISTRICT</v>
      </c>
      <c r="F708">
        <v>122657</v>
      </c>
      <c r="G708">
        <v>9911</v>
      </c>
      <c r="H708">
        <v>906</v>
      </c>
      <c r="I708" t="s">
        <v>2878</v>
      </c>
      <c r="J708" s="1" t="s">
        <v>2879</v>
      </c>
      <c r="K708" s="1" t="s">
        <v>2880</v>
      </c>
    </row>
    <row r="709" spans="1:11" x14ac:dyDescent="0.2">
      <c r="A709" s="1" t="s">
        <v>4017</v>
      </c>
      <c r="B709" s="1" t="s">
        <v>3700</v>
      </c>
      <c r="C709" t="s">
        <v>4094</v>
      </c>
      <c r="D709" t="str">
        <f t="shared" si="22"/>
        <v>BERRYESSA UNION ELEMENTARY SCHOOL DISTRICT</v>
      </c>
      <c r="E709" t="str">
        <f t="shared" si="23"/>
        <v>BERRYESSA UNION ELEMENTARY SCHOOL DISTRICT</v>
      </c>
      <c r="F709">
        <v>85587</v>
      </c>
      <c r="G709">
        <v>9414</v>
      </c>
      <c r="H709">
        <v>926</v>
      </c>
      <c r="I709" t="s">
        <v>2878</v>
      </c>
      <c r="J709" s="1" t="s">
        <v>2879</v>
      </c>
      <c r="K709" s="1" t="s">
        <v>2880</v>
      </c>
    </row>
    <row r="710" spans="1:11" x14ac:dyDescent="0.2">
      <c r="A710" s="1" t="s">
        <v>4017</v>
      </c>
      <c r="B710" s="1" t="s">
        <v>4095</v>
      </c>
      <c r="C710" t="s">
        <v>4096</v>
      </c>
      <c r="D710" t="str">
        <f t="shared" si="22"/>
        <v>BEVERLY HILLS UNIFIED SCHOOL DISTRICT</v>
      </c>
      <c r="E710" t="str">
        <f t="shared" si="23"/>
        <v>BEVERLY HILLS UNIFIED SCHOOL DISTRICT</v>
      </c>
      <c r="F710">
        <v>35249</v>
      </c>
      <c r="G710">
        <v>4946</v>
      </c>
      <c r="H710">
        <v>602</v>
      </c>
      <c r="I710" t="s">
        <v>2878</v>
      </c>
      <c r="J710" s="1" t="s">
        <v>2879</v>
      </c>
      <c r="K710" s="1" t="s">
        <v>2880</v>
      </c>
    </row>
    <row r="711" spans="1:11" x14ac:dyDescent="0.2">
      <c r="A711" s="1" t="s">
        <v>4017</v>
      </c>
      <c r="B711" s="1" t="s">
        <v>3407</v>
      </c>
      <c r="C711" t="s">
        <v>4097</v>
      </c>
      <c r="D711" t="str">
        <f t="shared" si="22"/>
        <v>BIG CREEK ELEMENTARY SCHOOL DISTRICT</v>
      </c>
      <c r="E711" t="str">
        <f t="shared" si="23"/>
        <v>BIG CREEK ELEMENTARY SCHOOL DISTRICT</v>
      </c>
      <c r="F711">
        <v>468</v>
      </c>
      <c r="G711">
        <v>87</v>
      </c>
      <c r="H711">
        <v>19</v>
      </c>
      <c r="I711" t="s">
        <v>2878</v>
      </c>
      <c r="J711" s="1" t="s">
        <v>2879</v>
      </c>
      <c r="K711" s="1" t="s">
        <v>2880</v>
      </c>
    </row>
    <row r="712" spans="1:11" x14ac:dyDescent="0.2">
      <c r="A712" s="1" t="s">
        <v>4017</v>
      </c>
      <c r="B712" s="1" t="s">
        <v>3703</v>
      </c>
      <c r="C712" t="s">
        <v>4098</v>
      </c>
      <c r="D712" t="str">
        <f t="shared" si="22"/>
        <v>BIG LAGOON UNION ELEMENTARY SCHOOL DISTRICT</v>
      </c>
      <c r="E712" t="str">
        <f t="shared" si="23"/>
        <v>BIG LAGOON UNION ELEMENTARY SCHOOL DISTRICT</v>
      </c>
      <c r="F712">
        <v>462</v>
      </c>
      <c r="G712">
        <v>34</v>
      </c>
      <c r="H712">
        <v>6</v>
      </c>
      <c r="I712" t="s">
        <v>2878</v>
      </c>
      <c r="J712" s="1" t="s">
        <v>2879</v>
      </c>
      <c r="K712" s="1" t="s">
        <v>2880</v>
      </c>
    </row>
    <row r="713" spans="1:11" x14ac:dyDescent="0.2">
      <c r="A713" s="1" t="s">
        <v>4017</v>
      </c>
      <c r="B713" s="1" t="s">
        <v>4099</v>
      </c>
      <c r="C713" t="s">
        <v>4100</v>
      </c>
      <c r="D713" t="str">
        <f t="shared" si="22"/>
        <v>BIG OAK FLAT-GROVELAND UNIFIED SCHOOL DISTRICT</v>
      </c>
      <c r="E713" t="str">
        <f t="shared" si="23"/>
        <v>BIG OAK FLAT-GROVELAND UNIFIED SCHOOL DISTRICT</v>
      </c>
      <c r="F713">
        <v>5185</v>
      </c>
      <c r="G713">
        <v>565</v>
      </c>
      <c r="H713">
        <v>80</v>
      </c>
      <c r="I713" t="s">
        <v>2878</v>
      </c>
      <c r="J713" s="1" t="s">
        <v>2879</v>
      </c>
      <c r="K713" s="1" t="s">
        <v>2880</v>
      </c>
    </row>
    <row r="714" spans="1:11" x14ac:dyDescent="0.2">
      <c r="A714" s="1" t="s">
        <v>4017</v>
      </c>
      <c r="B714" s="1" t="s">
        <v>4101</v>
      </c>
      <c r="C714" t="s">
        <v>4102</v>
      </c>
      <c r="D714" t="str">
        <f t="shared" si="22"/>
        <v>BIG PINE UNIFIED SCHOOL DISTRICT</v>
      </c>
      <c r="E714" t="str">
        <f t="shared" si="23"/>
        <v>BIG PINE UNIFIED SCHOOL DISTRICT</v>
      </c>
      <c r="F714">
        <v>1820</v>
      </c>
      <c r="G714">
        <v>230</v>
      </c>
      <c r="H714">
        <v>55</v>
      </c>
      <c r="I714" t="s">
        <v>2878</v>
      </c>
      <c r="J714" s="1" t="s">
        <v>2879</v>
      </c>
      <c r="K714" s="1" t="s">
        <v>2880</v>
      </c>
    </row>
    <row r="715" spans="1:11" x14ac:dyDescent="0.2">
      <c r="A715" s="1" t="s">
        <v>4017</v>
      </c>
      <c r="B715" s="1" t="s">
        <v>3710</v>
      </c>
      <c r="C715" t="s">
        <v>4103</v>
      </c>
      <c r="D715" t="str">
        <f t="shared" si="22"/>
        <v>BIG SPRINGS UNION ELEMENTARY SCHOOL DISTRICT</v>
      </c>
      <c r="E715" t="str">
        <f t="shared" si="23"/>
        <v>BIG SPRINGS UNION ELEMENTARY SCHOOL DISTRICT</v>
      </c>
      <c r="F715">
        <v>1752</v>
      </c>
      <c r="G715">
        <v>176</v>
      </c>
      <c r="H715">
        <v>48</v>
      </c>
      <c r="I715" t="s">
        <v>2878</v>
      </c>
      <c r="J715" s="1" t="s">
        <v>2879</v>
      </c>
      <c r="K715" s="1" t="s">
        <v>2880</v>
      </c>
    </row>
    <row r="716" spans="1:11" x14ac:dyDescent="0.2">
      <c r="A716" s="1" t="s">
        <v>4017</v>
      </c>
      <c r="B716" s="1" t="s">
        <v>4104</v>
      </c>
      <c r="C716" t="s">
        <v>4105</v>
      </c>
      <c r="D716" t="str">
        <f t="shared" si="22"/>
        <v>BIG VALLEY JOINT UNIFIED SCHOOL DISTRICT</v>
      </c>
      <c r="E716" t="str">
        <f t="shared" si="23"/>
        <v>BIG VALLEY JOINT UNIFIED SCHOOL DISTRICT</v>
      </c>
      <c r="F716">
        <v>1612</v>
      </c>
      <c r="G716">
        <v>242</v>
      </c>
      <c r="H716">
        <v>35</v>
      </c>
      <c r="I716" t="s">
        <v>2878</v>
      </c>
      <c r="J716" s="1" t="s">
        <v>2879</v>
      </c>
      <c r="K716" s="1" t="s">
        <v>2880</v>
      </c>
    </row>
    <row r="717" spans="1:11" x14ac:dyDescent="0.2">
      <c r="A717" s="1" t="s">
        <v>4017</v>
      </c>
      <c r="B717" s="1" t="s">
        <v>4106</v>
      </c>
      <c r="C717" t="s">
        <v>4107</v>
      </c>
      <c r="D717" t="str">
        <f t="shared" si="22"/>
        <v>BIGGS UNIFIED SCHOOL DISTRICT</v>
      </c>
      <c r="E717" t="str">
        <f t="shared" si="23"/>
        <v>BIGGS UNIFIED SCHOOL DISTRICT</v>
      </c>
      <c r="F717">
        <v>3598</v>
      </c>
      <c r="G717">
        <v>701</v>
      </c>
      <c r="H717">
        <v>253</v>
      </c>
      <c r="I717" t="s">
        <v>2878</v>
      </c>
      <c r="J717" s="1" t="s">
        <v>2879</v>
      </c>
      <c r="K717" s="1" t="s">
        <v>2880</v>
      </c>
    </row>
    <row r="718" spans="1:11" x14ac:dyDescent="0.2">
      <c r="A718" s="1" t="s">
        <v>4017</v>
      </c>
      <c r="B718" s="1" t="s">
        <v>4108</v>
      </c>
      <c r="C718" t="s">
        <v>4109</v>
      </c>
      <c r="D718" t="str">
        <f t="shared" si="22"/>
        <v>BISHOP UNIFIED SCHOOL DISTRICT</v>
      </c>
      <c r="E718" t="str">
        <f t="shared" si="23"/>
        <v>BISHOP UNIFIED SCHOOL DISTRICT</v>
      </c>
      <c r="F718">
        <v>12697</v>
      </c>
      <c r="G718">
        <v>1860</v>
      </c>
      <c r="H718">
        <v>293</v>
      </c>
      <c r="I718" t="s">
        <v>2878</v>
      </c>
      <c r="J718" s="1" t="s">
        <v>2879</v>
      </c>
      <c r="K718" s="1" t="s">
        <v>2880</v>
      </c>
    </row>
    <row r="719" spans="1:11" x14ac:dyDescent="0.2">
      <c r="A719" s="1" t="s">
        <v>4017</v>
      </c>
      <c r="B719" s="1" t="s">
        <v>3419</v>
      </c>
      <c r="C719" t="s">
        <v>4110</v>
      </c>
      <c r="D719" t="str">
        <f t="shared" si="22"/>
        <v>BITTERWATER-TULLY UNION ELEMENTARY SCHOOL DISTRICT</v>
      </c>
      <c r="E719" t="str">
        <f t="shared" si="23"/>
        <v>BITTERWATER-TULLY UNION ELEMENTARY SCHOOL DISTRICT</v>
      </c>
      <c r="F719">
        <v>132</v>
      </c>
      <c r="G719">
        <v>10</v>
      </c>
      <c r="H719">
        <v>2</v>
      </c>
      <c r="I719" t="s">
        <v>2878</v>
      </c>
      <c r="J719" s="1" t="s">
        <v>2879</v>
      </c>
      <c r="K719" s="1" t="s">
        <v>2880</v>
      </c>
    </row>
    <row r="720" spans="1:11" x14ac:dyDescent="0.2">
      <c r="A720" s="1" t="s">
        <v>4017</v>
      </c>
      <c r="B720" s="1" t="s">
        <v>3421</v>
      </c>
      <c r="C720" t="s">
        <v>4111</v>
      </c>
      <c r="D720" t="str">
        <f t="shared" si="22"/>
        <v>BLACK BUTTE UNION ELEMENTARY SCHOOL DISTRICT</v>
      </c>
      <c r="E720" t="str">
        <f t="shared" si="23"/>
        <v>BLACK BUTTE UNION ELEMENTARY SCHOOL DISTRICT</v>
      </c>
      <c r="F720">
        <v>4425</v>
      </c>
      <c r="G720">
        <v>294</v>
      </c>
      <c r="H720">
        <v>83</v>
      </c>
      <c r="I720" t="s">
        <v>2878</v>
      </c>
      <c r="J720" s="1" t="s">
        <v>2879</v>
      </c>
      <c r="K720" s="1" t="s">
        <v>2880</v>
      </c>
    </row>
    <row r="721" spans="1:11" x14ac:dyDescent="0.2">
      <c r="A721" s="1" t="s">
        <v>4017</v>
      </c>
      <c r="B721" s="1" t="s">
        <v>4112</v>
      </c>
      <c r="C721" t="s">
        <v>4113</v>
      </c>
      <c r="D721" t="str">
        <f t="shared" si="22"/>
        <v>BLACK OAK MINE UNIFIED SCHOOL DISTRICT</v>
      </c>
      <c r="E721" t="str">
        <f t="shared" si="23"/>
        <v>BLACK OAK MINE UNIFIED SCHOOL DISTRICT</v>
      </c>
      <c r="F721">
        <v>13916</v>
      </c>
      <c r="G721">
        <v>1891</v>
      </c>
      <c r="H721">
        <v>142</v>
      </c>
      <c r="I721" t="s">
        <v>2878</v>
      </c>
      <c r="J721" s="1" t="s">
        <v>2879</v>
      </c>
      <c r="K721" s="1" t="s">
        <v>2880</v>
      </c>
    </row>
    <row r="722" spans="1:11" x14ac:dyDescent="0.2">
      <c r="A722" s="1" t="s">
        <v>4017</v>
      </c>
      <c r="B722" s="1" t="s">
        <v>4114</v>
      </c>
      <c r="C722" t="s">
        <v>4115</v>
      </c>
      <c r="D722" t="str">
        <f t="shared" si="22"/>
        <v>BLAKE ELEMENTARY SCHOOL DISTRICT</v>
      </c>
      <c r="E722" t="str">
        <f t="shared" si="23"/>
        <v>BLAKE ELEMENTARY SCHOOL DISTRICT</v>
      </c>
      <c r="F722">
        <v>178</v>
      </c>
      <c r="G722">
        <v>11</v>
      </c>
      <c r="H722">
        <v>2</v>
      </c>
      <c r="I722" t="s">
        <v>2878</v>
      </c>
      <c r="J722" s="1" t="s">
        <v>2879</v>
      </c>
      <c r="K722" s="1" t="s">
        <v>2880</v>
      </c>
    </row>
    <row r="723" spans="1:11" x14ac:dyDescent="0.2">
      <c r="A723" s="1" t="s">
        <v>4017</v>
      </c>
      <c r="B723" s="1" t="s">
        <v>4116</v>
      </c>
      <c r="C723" t="s">
        <v>4117</v>
      </c>
      <c r="D723" t="str">
        <f t="shared" si="22"/>
        <v>BLOCHMAN UNION ELEMENTARY SCHOOL DISTRICT</v>
      </c>
      <c r="E723" t="str">
        <f t="shared" si="23"/>
        <v>BLOCHMAN UNION ELEMENTARY SCHOOL DISTRICT</v>
      </c>
      <c r="F723">
        <v>765</v>
      </c>
      <c r="G723">
        <v>75</v>
      </c>
      <c r="H723">
        <v>11</v>
      </c>
      <c r="I723" t="s">
        <v>2878</v>
      </c>
      <c r="J723" s="1" t="s">
        <v>2879</v>
      </c>
      <c r="K723" s="1" t="s">
        <v>2880</v>
      </c>
    </row>
    <row r="724" spans="1:11" x14ac:dyDescent="0.2">
      <c r="A724" s="1" t="s">
        <v>4017</v>
      </c>
      <c r="B724" s="1" t="s">
        <v>3427</v>
      </c>
      <c r="C724" t="s">
        <v>4118</v>
      </c>
      <c r="D724" t="str">
        <f t="shared" si="22"/>
        <v>BLUE LAKE UNION ELEMENTARY SCHOOL DISTRICT</v>
      </c>
      <c r="E724" t="str">
        <f t="shared" si="23"/>
        <v>BLUE LAKE UNION ELEMENTARY SCHOOL DISTRICT</v>
      </c>
      <c r="F724">
        <v>2511</v>
      </c>
      <c r="G724">
        <v>232</v>
      </c>
      <c r="H724">
        <v>20</v>
      </c>
      <c r="I724" t="s">
        <v>2878</v>
      </c>
      <c r="J724" s="1" t="s">
        <v>2879</v>
      </c>
      <c r="K724" s="1" t="s">
        <v>2880</v>
      </c>
    </row>
    <row r="725" spans="1:11" x14ac:dyDescent="0.2">
      <c r="A725" s="1" t="s">
        <v>4017</v>
      </c>
      <c r="B725" s="1" t="s">
        <v>4119</v>
      </c>
      <c r="C725" t="s">
        <v>4120</v>
      </c>
      <c r="D725" t="str">
        <f t="shared" si="22"/>
        <v>BOGUS ELEMENTARY SCHOOL DISTRICT</v>
      </c>
      <c r="E725" t="str">
        <f t="shared" si="23"/>
        <v>BOGUS ELEMENTARY SCHOOL DISTRICT</v>
      </c>
      <c r="F725">
        <v>358</v>
      </c>
      <c r="G725">
        <v>20</v>
      </c>
      <c r="H725">
        <v>8</v>
      </c>
      <c r="I725" t="s">
        <v>2878</v>
      </c>
      <c r="J725" s="1" t="s">
        <v>2879</v>
      </c>
      <c r="K725" s="1" t="s">
        <v>2880</v>
      </c>
    </row>
    <row r="726" spans="1:11" x14ac:dyDescent="0.2">
      <c r="A726" s="1" t="s">
        <v>4017</v>
      </c>
      <c r="B726" s="1" t="s">
        <v>4121</v>
      </c>
      <c r="C726" t="s">
        <v>4122</v>
      </c>
      <c r="D726" t="str">
        <f t="shared" si="22"/>
        <v>BOLINAS-STINSON UNION ELEMENTARY SCHOOL DISTRICT</v>
      </c>
      <c r="E726" t="str">
        <f t="shared" si="23"/>
        <v>BOLINAS-STINSON UNION ELEMENTARY SCHOOL DISTRICT</v>
      </c>
      <c r="F726">
        <v>2415</v>
      </c>
      <c r="G726">
        <v>167</v>
      </c>
      <c r="H726">
        <v>23</v>
      </c>
      <c r="I726" t="s">
        <v>2878</v>
      </c>
      <c r="J726" s="1" t="s">
        <v>2879</v>
      </c>
      <c r="K726" s="1" t="s">
        <v>2880</v>
      </c>
    </row>
    <row r="727" spans="1:11" x14ac:dyDescent="0.2">
      <c r="A727" s="1" t="s">
        <v>4017</v>
      </c>
      <c r="B727" s="1" t="s">
        <v>4123</v>
      </c>
      <c r="C727" t="s">
        <v>4124</v>
      </c>
      <c r="D727" t="str">
        <f t="shared" si="22"/>
        <v>BONITA UNIFIED SCHOOL DISTRICT</v>
      </c>
      <c r="E727" t="str">
        <f t="shared" si="23"/>
        <v>BONITA UNIFIED SCHOOL DISTRICT</v>
      </c>
      <c r="F727">
        <v>63229</v>
      </c>
      <c r="G727">
        <v>9609</v>
      </c>
      <c r="H727">
        <v>934</v>
      </c>
      <c r="I727" t="s">
        <v>2878</v>
      </c>
      <c r="J727" s="1" t="s">
        <v>2879</v>
      </c>
      <c r="K727" s="1" t="s">
        <v>2880</v>
      </c>
    </row>
    <row r="728" spans="1:11" x14ac:dyDescent="0.2">
      <c r="A728" s="1" t="s">
        <v>4017</v>
      </c>
      <c r="B728" s="1" t="s">
        <v>3435</v>
      </c>
      <c r="C728" t="s">
        <v>4125</v>
      </c>
      <c r="D728" t="str">
        <f t="shared" si="22"/>
        <v>BONNY DOON UNION ELEMENTARY SCHOOL DISTRICT</v>
      </c>
      <c r="E728" t="str">
        <f t="shared" si="23"/>
        <v>BONNY DOON UNION ELEMENTARY SCHOOL DISTRICT</v>
      </c>
      <c r="F728">
        <v>3069</v>
      </c>
      <c r="G728">
        <v>184</v>
      </c>
      <c r="H728">
        <v>13</v>
      </c>
      <c r="I728" t="s">
        <v>2878</v>
      </c>
      <c r="J728" s="1" t="s">
        <v>2879</v>
      </c>
      <c r="K728" s="1" t="s">
        <v>2880</v>
      </c>
    </row>
    <row r="729" spans="1:11" x14ac:dyDescent="0.2">
      <c r="A729" s="1" t="s">
        <v>4017</v>
      </c>
      <c r="B729" s="1" t="s">
        <v>4126</v>
      </c>
      <c r="C729" t="s">
        <v>4127</v>
      </c>
      <c r="D729" t="str">
        <f t="shared" si="22"/>
        <v>BONSALL UNIFIED SCHOOL DISTRICT</v>
      </c>
      <c r="E729" t="str">
        <f t="shared" si="23"/>
        <v>BONSALL UNIFIED SCHOOL DISTRICT</v>
      </c>
      <c r="F729">
        <v>18347</v>
      </c>
      <c r="G729">
        <v>2831</v>
      </c>
      <c r="H729">
        <v>378</v>
      </c>
      <c r="I729" t="s">
        <v>2878</v>
      </c>
      <c r="J729" s="1" t="s">
        <v>2879</v>
      </c>
      <c r="K729" s="1" t="s">
        <v>2880</v>
      </c>
    </row>
    <row r="730" spans="1:11" x14ac:dyDescent="0.2">
      <c r="A730" s="1" t="s">
        <v>4017</v>
      </c>
      <c r="B730" s="1" t="s">
        <v>4128</v>
      </c>
      <c r="C730" t="s">
        <v>4129</v>
      </c>
      <c r="D730" t="str">
        <f t="shared" si="22"/>
        <v>BORREGO SPRINGS UNIFIED SCHOOL DISTRICT</v>
      </c>
      <c r="E730" t="str">
        <f t="shared" si="23"/>
        <v>BORREGO SPRINGS UNIFIED SCHOOL DISTRICT</v>
      </c>
      <c r="F730">
        <v>4147</v>
      </c>
      <c r="G730">
        <v>506</v>
      </c>
      <c r="H730">
        <v>82</v>
      </c>
      <c r="I730" t="s">
        <v>2878</v>
      </c>
      <c r="J730" s="1" t="s">
        <v>2879</v>
      </c>
      <c r="K730" s="1" t="s">
        <v>2880</v>
      </c>
    </row>
    <row r="731" spans="1:11" x14ac:dyDescent="0.2">
      <c r="A731" s="1" t="s">
        <v>4017</v>
      </c>
      <c r="B731" s="1" t="s">
        <v>3439</v>
      </c>
      <c r="C731" t="s">
        <v>4130</v>
      </c>
      <c r="D731" t="str">
        <f t="shared" si="22"/>
        <v>BRADLEY UNION ELEMENTARY SCHOOL DISTRICT</v>
      </c>
      <c r="E731" t="str">
        <f t="shared" si="23"/>
        <v>BRADLEY UNION ELEMENTARY SCHOOL DISTRICT</v>
      </c>
      <c r="F731">
        <v>462</v>
      </c>
      <c r="G731">
        <v>40</v>
      </c>
      <c r="H731">
        <v>7</v>
      </c>
      <c r="I731" t="s">
        <v>2878</v>
      </c>
      <c r="J731" s="1" t="s">
        <v>2879</v>
      </c>
      <c r="K731" s="1" t="s">
        <v>2880</v>
      </c>
    </row>
    <row r="732" spans="1:11" x14ac:dyDescent="0.2">
      <c r="A732" s="1" t="s">
        <v>4017</v>
      </c>
      <c r="B732" s="1" t="s">
        <v>4131</v>
      </c>
      <c r="C732" t="s">
        <v>4132</v>
      </c>
      <c r="D732" t="str">
        <f t="shared" si="22"/>
        <v>BRAWLEY ELEMENTARY SCHOOL DISTRICT</v>
      </c>
      <c r="E732" t="str">
        <f t="shared" si="23"/>
        <v>BRAWLEY ELEMENTARY SCHOOL DISTRICT</v>
      </c>
      <c r="F732">
        <v>26598</v>
      </c>
      <c r="G732">
        <v>3899</v>
      </c>
      <c r="H732">
        <v>1500</v>
      </c>
      <c r="I732" t="s">
        <v>2878</v>
      </c>
      <c r="J732" s="1" t="s">
        <v>2879</v>
      </c>
      <c r="K732" s="1" t="s">
        <v>2880</v>
      </c>
    </row>
    <row r="733" spans="1:11" x14ac:dyDescent="0.2">
      <c r="A733" s="1" t="s">
        <v>4017</v>
      </c>
      <c r="B733" s="1" t="s">
        <v>3441</v>
      </c>
      <c r="C733" t="s">
        <v>4133</v>
      </c>
      <c r="D733" t="str">
        <f t="shared" si="22"/>
        <v>BRAWLEY UNION HIGH SCHOOL DISTRICT</v>
      </c>
      <c r="E733" t="str">
        <f t="shared" si="23"/>
        <v>BRAWLEY UNION HIGH SCHOOL DISTRICT</v>
      </c>
      <c r="F733">
        <v>29638</v>
      </c>
      <c r="G733">
        <v>2031</v>
      </c>
      <c r="H733">
        <v>533</v>
      </c>
      <c r="I733" t="s">
        <v>2878</v>
      </c>
      <c r="J733" s="1" t="s">
        <v>2879</v>
      </c>
      <c r="K733" s="1" t="s">
        <v>2880</v>
      </c>
    </row>
    <row r="734" spans="1:11" x14ac:dyDescent="0.2">
      <c r="A734" s="1" t="s">
        <v>4017</v>
      </c>
      <c r="B734" s="1" t="s">
        <v>3447</v>
      </c>
      <c r="C734" t="s">
        <v>4134</v>
      </c>
      <c r="D734" t="str">
        <f t="shared" si="22"/>
        <v>BREA-OLINDA UNIFIED SCHOOL DISTRICT</v>
      </c>
      <c r="E734" t="str">
        <f t="shared" si="23"/>
        <v>BREA-OLINDA UNIFIED SCHOOL DISTRICT</v>
      </c>
      <c r="F734">
        <v>36778</v>
      </c>
      <c r="G734">
        <v>5940</v>
      </c>
      <c r="H734">
        <v>414</v>
      </c>
      <c r="I734" t="s">
        <v>2878</v>
      </c>
      <c r="J734" s="1" t="s">
        <v>2879</v>
      </c>
      <c r="K734" s="1" t="s">
        <v>2880</v>
      </c>
    </row>
    <row r="735" spans="1:11" x14ac:dyDescent="0.2">
      <c r="A735" s="1" t="s">
        <v>4017</v>
      </c>
      <c r="B735" s="1" t="s">
        <v>4135</v>
      </c>
      <c r="C735" t="s">
        <v>4136</v>
      </c>
      <c r="D735" t="str">
        <f t="shared" si="22"/>
        <v>BRENTWOOD UNION ELEMENTARY SCHOOL DISTRICT</v>
      </c>
      <c r="E735" t="str">
        <f t="shared" si="23"/>
        <v>BRENTWOOD UNION ELEMENTARY SCHOOL DISTRICT</v>
      </c>
      <c r="F735">
        <v>59045</v>
      </c>
      <c r="G735">
        <v>9023</v>
      </c>
      <c r="H735">
        <v>587</v>
      </c>
      <c r="I735" t="s">
        <v>2878</v>
      </c>
      <c r="J735" s="1" t="s">
        <v>2879</v>
      </c>
      <c r="K735" s="1" t="s">
        <v>2880</v>
      </c>
    </row>
    <row r="736" spans="1:11" x14ac:dyDescent="0.2">
      <c r="A736" s="1" t="s">
        <v>4017</v>
      </c>
      <c r="B736" s="1" t="s">
        <v>4137</v>
      </c>
      <c r="C736" t="s">
        <v>4138</v>
      </c>
      <c r="D736" t="str">
        <f t="shared" si="22"/>
        <v>BRET HARTE UNION HIGH SCHOOL DISTRICT</v>
      </c>
      <c r="E736" t="str">
        <f t="shared" si="23"/>
        <v>BRET HARTE UNION HIGH SCHOOL DISTRICT</v>
      </c>
      <c r="F736">
        <v>19439</v>
      </c>
      <c r="G736">
        <v>791</v>
      </c>
      <c r="H736">
        <v>120</v>
      </c>
      <c r="I736" t="s">
        <v>2878</v>
      </c>
      <c r="J736" s="1" t="s">
        <v>2879</v>
      </c>
      <c r="K736" s="1" t="s">
        <v>2880</v>
      </c>
    </row>
    <row r="737" spans="1:11" x14ac:dyDescent="0.2">
      <c r="A737" s="1" t="s">
        <v>4017</v>
      </c>
      <c r="B737" s="1" t="s">
        <v>3453</v>
      </c>
      <c r="C737" t="s">
        <v>4139</v>
      </c>
      <c r="D737" t="str">
        <f t="shared" si="22"/>
        <v>BRIDGEVILLE ELEMENTARY SCHOOL DISTRICT</v>
      </c>
      <c r="E737" t="str">
        <f t="shared" si="23"/>
        <v>BRIDGEVILLE ELEMENTARY SCHOOL DISTRICT</v>
      </c>
      <c r="F737">
        <v>564</v>
      </c>
      <c r="G737">
        <v>48</v>
      </c>
      <c r="H737">
        <v>14</v>
      </c>
      <c r="I737" t="s">
        <v>2878</v>
      </c>
      <c r="J737" s="1" t="s">
        <v>2879</v>
      </c>
      <c r="K737" s="1" t="s">
        <v>2880</v>
      </c>
    </row>
    <row r="738" spans="1:11" x14ac:dyDescent="0.2">
      <c r="A738" s="1" t="s">
        <v>4017</v>
      </c>
      <c r="B738" s="1" t="s">
        <v>3455</v>
      </c>
      <c r="C738" t="s">
        <v>4140</v>
      </c>
      <c r="D738" t="str">
        <f t="shared" si="22"/>
        <v>BRIGGS ELEMENTARY SCHOOL DISTRICT</v>
      </c>
      <c r="E738" t="str">
        <f t="shared" si="23"/>
        <v>BRIGGS ELEMENTARY SCHOOL DISTRICT</v>
      </c>
      <c r="F738">
        <v>2796</v>
      </c>
      <c r="G738">
        <v>348</v>
      </c>
      <c r="H738">
        <v>57</v>
      </c>
      <c r="I738" t="s">
        <v>2878</v>
      </c>
      <c r="J738" s="1" t="s">
        <v>2879</v>
      </c>
      <c r="K738" s="1" t="s">
        <v>2880</v>
      </c>
    </row>
    <row r="739" spans="1:11" x14ac:dyDescent="0.2">
      <c r="A739" s="1" t="s">
        <v>4017</v>
      </c>
      <c r="B739" s="1" t="s">
        <v>3669</v>
      </c>
      <c r="C739" t="s">
        <v>4141</v>
      </c>
      <c r="D739" t="str">
        <f t="shared" si="22"/>
        <v>BRISBANE ELEMENTARY SCHOOL DISTRICT</v>
      </c>
      <c r="E739" t="str">
        <f t="shared" si="23"/>
        <v>BRISBANE ELEMENTARY SCHOOL DISTRICT</v>
      </c>
      <c r="F739">
        <v>8876</v>
      </c>
      <c r="G739">
        <v>749</v>
      </c>
      <c r="H739">
        <v>36</v>
      </c>
      <c r="I739" t="s">
        <v>2878</v>
      </c>
      <c r="J739" s="1" t="s">
        <v>2879</v>
      </c>
      <c r="K739" s="1" t="s">
        <v>2880</v>
      </c>
    </row>
    <row r="740" spans="1:11" x14ac:dyDescent="0.2">
      <c r="A740" s="1" t="s">
        <v>4017</v>
      </c>
      <c r="B740" s="1" t="s">
        <v>3739</v>
      </c>
      <c r="C740" t="s">
        <v>4142</v>
      </c>
      <c r="D740" t="str">
        <f t="shared" si="22"/>
        <v>BRITTAN ELEMENTARY SCHOOL DISTRICT</v>
      </c>
      <c r="E740" t="str">
        <f t="shared" si="23"/>
        <v>BRITTAN ELEMENTARY SCHOOL DISTRICT</v>
      </c>
      <c r="F740">
        <v>3639</v>
      </c>
      <c r="G740">
        <v>442</v>
      </c>
      <c r="H740">
        <v>73</v>
      </c>
      <c r="I740" t="s">
        <v>2878</v>
      </c>
      <c r="J740" s="1" t="s">
        <v>2879</v>
      </c>
      <c r="K740" s="1" t="s">
        <v>2880</v>
      </c>
    </row>
    <row r="741" spans="1:11" x14ac:dyDescent="0.2">
      <c r="A741" s="1" t="s">
        <v>4017</v>
      </c>
      <c r="B741" s="1" t="s">
        <v>4143</v>
      </c>
      <c r="C741" t="s">
        <v>4144</v>
      </c>
      <c r="D741" t="str">
        <f t="shared" si="22"/>
        <v>BROWNS ELEMENTARY SCHOOL DISTRICT</v>
      </c>
      <c r="E741" t="str">
        <f t="shared" si="23"/>
        <v>BROWNS ELEMENTARY SCHOOL DISTRICT</v>
      </c>
      <c r="F741">
        <v>975</v>
      </c>
      <c r="G741">
        <v>113</v>
      </c>
      <c r="H741">
        <v>14</v>
      </c>
      <c r="I741" t="s">
        <v>2878</v>
      </c>
      <c r="J741" s="1" t="s">
        <v>2879</v>
      </c>
      <c r="K741" s="1" t="s">
        <v>2880</v>
      </c>
    </row>
    <row r="742" spans="1:11" x14ac:dyDescent="0.2">
      <c r="A742" s="1" t="s">
        <v>4017</v>
      </c>
      <c r="B742" s="1" t="s">
        <v>3746</v>
      </c>
      <c r="C742" t="s">
        <v>4145</v>
      </c>
      <c r="D742" t="str">
        <f t="shared" si="22"/>
        <v>BUCKEYE UNION ELEMENTARY SCHOOL DISTRICT</v>
      </c>
      <c r="E742" t="str">
        <f t="shared" si="23"/>
        <v>BUCKEYE UNION ELEMENTARY SCHOOL DISTRICT</v>
      </c>
      <c r="F742">
        <v>36960</v>
      </c>
      <c r="G742">
        <v>4757</v>
      </c>
      <c r="H742">
        <v>253</v>
      </c>
      <c r="I742" t="s">
        <v>2878</v>
      </c>
      <c r="J742" s="1" t="s">
        <v>2879</v>
      </c>
      <c r="K742" s="1" t="s">
        <v>2880</v>
      </c>
    </row>
    <row r="743" spans="1:11" x14ac:dyDescent="0.2">
      <c r="A743" s="1" t="s">
        <v>4017</v>
      </c>
      <c r="B743" s="1" t="s">
        <v>3469</v>
      </c>
      <c r="C743" t="s">
        <v>4146</v>
      </c>
      <c r="D743" t="str">
        <f t="shared" si="22"/>
        <v>BUELLTON UNION ELEMENTARY SCHOOL DISTRICT</v>
      </c>
      <c r="E743" t="str">
        <f t="shared" si="23"/>
        <v>BUELLTON UNION ELEMENTARY SCHOOL DISTRICT</v>
      </c>
      <c r="F743">
        <v>5930</v>
      </c>
      <c r="G743">
        <v>697</v>
      </c>
      <c r="H743">
        <v>44</v>
      </c>
      <c r="I743" t="s">
        <v>2878</v>
      </c>
      <c r="J743" s="1" t="s">
        <v>2879</v>
      </c>
      <c r="K743" s="1" t="s">
        <v>2880</v>
      </c>
    </row>
    <row r="744" spans="1:11" x14ac:dyDescent="0.2">
      <c r="A744" s="1" t="s">
        <v>4017</v>
      </c>
      <c r="B744" s="1" t="s">
        <v>3471</v>
      </c>
      <c r="C744" t="s">
        <v>4147</v>
      </c>
      <c r="D744" t="str">
        <f t="shared" si="22"/>
        <v>BUENA PARK ELEMENTARY SCHOOL DISTRICT</v>
      </c>
      <c r="E744" t="str">
        <f t="shared" si="23"/>
        <v>BUENA PARK ELEMENTARY SCHOOL DISTRICT</v>
      </c>
      <c r="F744">
        <v>50423</v>
      </c>
      <c r="G744">
        <v>5941</v>
      </c>
      <c r="H744">
        <v>1095</v>
      </c>
      <c r="I744" t="s">
        <v>2878</v>
      </c>
      <c r="J744" s="1" t="s">
        <v>2879</v>
      </c>
      <c r="K744" s="1" t="s">
        <v>2880</v>
      </c>
    </row>
    <row r="745" spans="1:11" x14ac:dyDescent="0.2">
      <c r="A745" s="1" t="s">
        <v>4017</v>
      </c>
      <c r="B745" s="1" t="s">
        <v>3750</v>
      </c>
      <c r="C745" t="s">
        <v>4148</v>
      </c>
      <c r="D745" t="str">
        <f t="shared" si="22"/>
        <v>BUENA VISTA ELEMENTARY SCHOOL DISTRICT</v>
      </c>
      <c r="E745" t="str">
        <f t="shared" si="23"/>
        <v>BUENA VISTA ELEMENTARY SCHOOL DISTRICT</v>
      </c>
      <c r="F745">
        <v>449</v>
      </c>
      <c r="G745">
        <v>71</v>
      </c>
      <c r="H745">
        <v>21</v>
      </c>
      <c r="I745" t="s">
        <v>2878</v>
      </c>
      <c r="J745" s="1" t="s">
        <v>2879</v>
      </c>
      <c r="K745" s="1" t="s">
        <v>2880</v>
      </c>
    </row>
    <row r="746" spans="1:11" x14ac:dyDescent="0.2">
      <c r="A746" s="1" t="s">
        <v>4017</v>
      </c>
      <c r="B746" s="1" t="s">
        <v>4149</v>
      </c>
      <c r="C746" t="s">
        <v>4150</v>
      </c>
      <c r="D746" t="str">
        <f t="shared" si="22"/>
        <v>BURBANK UNIFIED SCHOOL DISTRICT</v>
      </c>
      <c r="E746" t="str">
        <f t="shared" si="23"/>
        <v>BURBANK UNIFIED SCHOOL DISTRICT</v>
      </c>
      <c r="F746">
        <v>106732</v>
      </c>
      <c r="G746">
        <v>14214</v>
      </c>
      <c r="H746">
        <v>1701</v>
      </c>
      <c r="I746" t="s">
        <v>2878</v>
      </c>
      <c r="J746" s="1" t="s">
        <v>2879</v>
      </c>
      <c r="K746" s="1" t="s">
        <v>2880</v>
      </c>
    </row>
    <row r="747" spans="1:11" x14ac:dyDescent="0.2">
      <c r="A747" s="1" t="s">
        <v>4017</v>
      </c>
      <c r="B747" s="1" t="s">
        <v>4151</v>
      </c>
      <c r="C747" t="s">
        <v>4152</v>
      </c>
      <c r="D747" t="str">
        <f t="shared" si="22"/>
        <v>BURLINGAME ELEMENTARY SCHOOL DISTRICT</v>
      </c>
      <c r="E747" t="str">
        <f t="shared" si="23"/>
        <v>BURLINGAME ELEMENTARY SCHOOL DISTRICT</v>
      </c>
      <c r="F747">
        <v>31833</v>
      </c>
      <c r="G747">
        <v>3379</v>
      </c>
      <c r="H747">
        <v>183</v>
      </c>
      <c r="I747" t="s">
        <v>2878</v>
      </c>
      <c r="J747" s="1" t="s">
        <v>2879</v>
      </c>
      <c r="K747" s="1" t="s">
        <v>2880</v>
      </c>
    </row>
    <row r="748" spans="1:11" x14ac:dyDescent="0.2">
      <c r="A748" s="1" t="s">
        <v>4017</v>
      </c>
      <c r="B748" s="1" t="s">
        <v>3475</v>
      </c>
      <c r="C748" t="s">
        <v>4153</v>
      </c>
      <c r="D748" t="str">
        <f t="shared" si="22"/>
        <v>BURNT RANCH ELEMENTARY SCHOOL DISTRICT</v>
      </c>
      <c r="E748" t="str">
        <f t="shared" si="23"/>
        <v>BURNT RANCH ELEMENTARY SCHOOL DISTRICT</v>
      </c>
      <c r="F748">
        <v>745</v>
      </c>
      <c r="G748">
        <v>48</v>
      </c>
      <c r="H748">
        <v>11</v>
      </c>
      <c r="I748" t="s">
        <v>2878</v>
      </c>
      <c r="J748" s="1" t="s">
        <v>2879</v>
      </c>
      <c r="K748" s="1" t="s">
        <v>2880</v>
      </c>
    </row>
    <row r="749" spans="1:11" x14ac:dyDescent="0.2">
      <c r="A749" s="1" t="s">
        <v>4017</v>
      </c>
      <c r="B749" s="1" t="s">
        <v>3754</v>
      </c>
      <c r="C749" t="s">
        <v>4154</v>
      </c>
      <c r="D749" t="str">
        <f t="shared" si="22"/>
        <v>BURREL UNION ELEMENTARY SCHOOL DISTRICT</v>
      </c>
      <c r="E749" t="str">
        <f t="shared" si="23"/>
        <v>BURREL UNION ELEMENTARY SCHOOL DISTRICT</v>
      </c>
      <c r="F749">
        <v>550</v>
      </c>
      <c r="G749">
        <v>132</v>
      </c>
      <c r="H749">
        <v>38</v>
      </c>
      <c r="I749" t="s">
        <v>2878</v>
      </c>
      <c r="J749" s="1" t="s">
        <v>2879</v>
      </c>
      <c r="K749" s="1" t="s">
        <v>2880</v>
      </c>
    </row>
    <row r="750" spans="1:11" x14ac:dyDescent="0.2">
      <c r="A750" s="1" t="s">
        <v>4017</v>
      </c>
      <c r="B750" s="1" t="s">
        <v>4155</v>
      </c>
      <c r="C750" t="s">
        <v>4156</v>
      </c>
      <c r="D750" t="str">
        <f t="shared" si="22"/>
        <v>BURTON ELEMENTARY SCHOOL DISTRICT</v>
      </c>
      <c r="E750" t="str">
        <f t="shared" si="23"/>
        <v>BURTON ELEMENTARY SCHOOL DISTRICT</v>
      </c>
      <c r="F750">
        <v>17688</v>
      </c>
      <c r="G750">
        <v>2947</v>
      </c>
      <c r="H750">
        <v>737</v>
      </c>
      <c r="I750" t="s">
        <v>2878</v>
      </c>
      <c r="J750" s="1" t="s">
        <v>2879</v>
      </c>
      <c r="K750" s="1" t="s">
        <v>2880</v>
      </c>
    </row>
    <row r="751" spans="1:11" x14ac:dyDescent="0.2">
      <c r="A751" s="1" t="s">
        <v>4017</v>
      </c>
      <c r="B751" s="1" t="s">
        <v>3264</v>
      </c>
      <c r="C751" t="s">
        <v>4157</v>
      </c>
      <c r="D751" t="str">
        <f t="shared" si="22"/>
        <v>BUTTE VALLEY UNIFIED SCHOOL DISTRICT</v>
      </c>
      <c r="E751" t="str">
        <f t="shared" si="23"/>
        <v>BUTTE VALLEY UNIFIED SCHOOL DISTRICT</v>
      </c>
      <c r="F751">
        <v>1977</v>
      </c>
      <c r="G751">
        <v>347</v>
      </c>
      <c r="H751">
        <v>84</v>
      </c>
      <c r="I751" t="s">
        <v>2878</v>
      </c>
      <c r="J751" s="1" t="s">
        <v>2879</v>
      </c>
      <c r="K751" s="1" t="s">
        <v>2880</v>
      </c>
    </row>
    <row r="752" spans="1:11" x14ac:dyDescent="0.2">
      <c r="A752" s="1" t="s">
        <v>4017</v>
      </c>
      <c r="B752" s="1" t="s">
        <v>3677</v>
      </c>
      <c r="C752" t="s">
        <v>4158</v>
      </c>
      <c r="D752" t="str">
        <f t="shared" si="22"/>
        <v>BUTTEVILLE UNION ELEMENTARY SCHOOL DISTRICT</v>
      </c>
      <c r="E752" t="str">
        <f t="shared" si="23"/>
        <v>BUTTEVILLE UNION ELEMENTARY SCHOOL DISTRICT</v>
      </c>
      <c r="F752">
        <v>1695</v>
      </c>
      <c r="G752">
        <v>177</v>
      </c>
      <c r="H752">
        <v>27</v>
      </c>
      <c r="I752" t="s">
        <v>2878</v>
      </c>
      <c r="J752" s="1" t="s">
        <v>2879</v>
      </c>
      <c r="K752" s="1" t="s">
        <v>2880</v>
      </c>
    </row>
    <row r="753" spans="1:11" x14ac:dyDescent="0.2">
      <c r="A753" s="1" t="s">
        <v>4017</v>
      </c>
      <c r="B753" s="1" t="s">
        <v>4159</v>
      </c>
      <c r="C753" t="s">
        <v>4160</v>
      </c>
      <c r="D753" t="str">
        <f t="shared" si="22"/>
        <v>BUTTONWILLOW UNION ELEMENTARY SCHOOL DISTRICT</v>
      </c>
      <c r="E753" t="str">
        <f t="shared" si="23"/>
        <v>BUTTONWILLOW UNION ELEMENTARY SCHOOL DISTRICT</v>
      </c>
      <c r="F753">
        <v>2249</v>
      </c>
      <c r="G753">
        <v>402</v>
      </c>
      <c r="H753">
        <v>143</v>
      </c>
      <c r="I753" t="s">
        <v>2878</v>
      </c>
      <c r="J753" s="1" t="s">
        <v>2879</v>
      </c>
      <c r="K753" s="1" t="s">
        <v>2880</v>
      </c>
    </row>
    <row r="754" spans="1:11" x14ac:dyDescent="0.2">
      <c r="A754" s="1" t="s">
        <v>4017</v>
      </c>
      <c r="B754" s="1" t="s">
        <v>4161</v>
      </c>
      <c r="C754" t="s">
        <v>4162</v>
      </c>
      <c r="D754" t="str">
        <f t="shared" si="22"/>
        <v>BYRON UNION ELEMENTARY SCHOOL DISTRICT</v>
      </c>
      <c r="E754" t="str">
        <f t="shared" si="23"/>
        <v>BYRON UNION ELEMENTARY SCHOOL DISTRICT</v>
      </c>
      <c r="F754">
        <v>16182</v>
      </c>
      <c r="G754">
        <v>2137</v>
      </c>
      <c r="H754">
        <v>173</v>
      </c>
      <c r="I754" t="s">
        <v>2878</v>
      </c>
      <c r="J754" s="1" t="s">
        <v>2879</v>
      </c>
      <c r="K754" s="1" t="s">
        <v>2880</v>
      </c>
    </row>
    <row r="755" spans="1:11" x14ac:dyDescent="0.2">
      <c r="A755" s="1" t="s">
        <v>4017</v>
      </c>
      <c r="B755" s="1" t="s">
        <v>3483</v>
      </c>
      <c r="C755" t="s">
        <v>4163</v>
      </c>
      <c r="D755" t="str">
        <f t="shared" si="22"/>
        <v>CABRILLO UNIFIED SCHOOL DISTRICT</v>
      </c>
      <c r="E755" t="str">
        <f t="shared" si="23"/>
        <v>CABRILLO UNIFIED SCHOOL DISTRICT</v>
      </c>
      <c r="F755">
        <v>27073</v>
      </c>
      <c r="G755">
        <v>4319</v>
      </c>
      <c r="H755">
        <v>198</v>
      </c>
      <c r="I755" t="s">
        <v>2878</v>
      </c>
      <c r="J755" s="1" t="s">
        <v>2879</v>
      </c>
      <c r="K755" s="1" t="s">
        <v>2880</v>
      </c>
    </row>
    <row r="756" spans="1:11" x14ac:dyDescent="0.2">
      <c r="A756" s="1" t="s">
        <v>4017</v>
      </c>
      <c r="B756" s="1" t="s">
        <v>3485</v>
      </c>
      <c r="C756" t="s">
        <v>4164</v>
      </c>
      <c r="D756" t="str">
        <f t="shared" si="22"/>
        <v>CAJON VALLEY UNION ELEMENTARY SCHOOL DISTRICT</v>
      </c>
      <c r="E756" t="str">
        <f t="shared" si="23"/>
        <v>CAJON VALLEY UNION ELEMENTARY SCHOOL DISTRICT</v>
      </c>
      <c r="F756">
        <v>172516</v>
      </c>
      <c r="G756">
        <v>18902</v>
      </c>
      <c r="H756">
        <v>4930</v>
      </c>
      <c r="I756" t="s">
        <v>2878</v>
      </c>
      <c r="J756" s="1" t="s">
        <v>2879</v>
      </c>
      <c r="K756" s="1" t="s">
        <v>2880</v>
      </c>
    </row>
    <row r="757" spans="1:11" x14ac:dyDescent="0.2">
      <c r="A757" s="1" t="s">
        <v>4017</v>
      </c>
      <c r="B757" s="1" t="s">
        <v>3489</v>
      </c>
      <c r="C757" t="s">
        <v>4165</v>
      </c>
      <c r="D757" t="str">
        <f t="shared" si="22"/>
        <v>CALAVERAS UNIFIED SCHOOL DISTRICT</v>
      </c>
      <c r="E757" t="str">
        <f t="shared" si="23"/>
        <v>CALAVERAS UNIFIED SCHOOL DISTRICT</v>
      </c>
      <c r="F757">
        <v>25732</v>
      </c>
      <c r="G757">
        <v>3605</v>
      </c>
      <c r="H757">
        <v>639</v>
      </c>
      <c r="I757" t="s">
        <v>2878</v>
      </c>
      <c r="J757" s="1" t="s">
        <v>2879</v>
      </c>
      <c r="K757" s="1" t="s">
        <v>2880</v>
      </c>
    </row>
    <row r="758" spans="1:11" x14ac:dyDescent="0.2">
      <c r="A758" s="1" t="s">
        <v>4017</v>
      </c>
      <c r="B758" s="1" t="s">
        <v>3491</v>
      </c>
      <c r="C758" t="s">
        <v>4166</v>
      </c>
      <c r="D758" t="str">
        <f t="shared" si="22"/>
        <v>CALEXICO UNIFIED SCHOOL DISTRICT</v>
      </c>
      <c r="E758" t="str">
        <f t="shared" si="23"/>
        <v>CALEXICO UNIFIED SCHOOL DISTRICT</v>
      </c>
      <c r="F758">
        <v>40469</v>
      </c>
      <c r="G758">
        <v>8848</v>
      </c>
      <c r="H758">
        <v>3665</v>
      </c>
      <c r="I758" t="s">
        <v>2878</v>
      </c>
      <c r="J758" s="1" t="s">
        <v>2879</v>
      </c>
      <c r="K758" s="1" t="s">
        <v>2880</v>
      </c>
    </row>
    <row r="759" spans="1:11" x14ac:dyDescent="0.2">
      <c r="A759" s="1" t="s">
        <v>4017</v>
      </c>
      <c r="B759" s="1" t="s">
        <v>3512</v>
      </c>
      <c r="C759" t="s">
        <v>4167</v>
      </c>
      <c r="D759" t="str">
        <f t="shared" si="22"/>
        <v>CALIENTE UNION ELEMENTARY SCHOOL DISTRICT</v>
      </c>
      <c r="E759" t="str">
        <f t="shared" si="23"/>
        <v>CALIENTE UNION ELEMENTARY SCHOOL DISTRICT</v>
      </c>
      <c r="F759">
        <v>964</v>
      </c>
      <c r="G759">
        <v>92</v>
      </c>
      <c r="H759">
        <v>29</v>
      </c>
      <c r="I759" t="s">
        <v>2878</v>
      </c>
      <c r="J759" s="1" t="s">
        <v>2879</v>
      </c>
      <c r="K759" s="1" t="s">
        <v>2880</v>
      </c>
    </row>
    <row r="760" spans="1:11" x14ac:dyDescent="0.2">
      <c r="A760" s="1" t="s">
        <v>4017</v>
      </c>
      <c r="B760" s="1" t="s">
        <v>3766</v>
      </c>
      <c r="C760" t="s">
        <v>4168</v>
      </c>
      <c r="D760" t="str">
        <f t="shared" si="22"/>
        <v>CALIPATRIA UNIFIED SCHOOL DISTRICT</v>
      </c>
      <c r="E760" t="str">
        <f t="shared" si="23"/>
        <v>CALIPATRIA UNIFIED SCHOOL DISTRICT</v>
      </c>
      <c r="F760">
        <v>10776</v>
      </c>
      <c r="G760">
        <v>1230</v>
      </c>
      <c r="H760">
        <v>503</v>
      </c>
      <c r="I760" t="s">
        <v>2878</v>
      </c>
      <c r="J760" s="1" t="s">
        <v>2879</v>
      </c>
      <c r="K760" s="1" t="s">
        <v>2880</v>
      </c>
    </row>
    <row r="761" spans="1:11" x14ac:dyDescent="0.2">
      <c r="A761" s="1" t="s">
        <v>4017</v>
      </c>
      <c r="B761" s="1" t="s">
        <v>3495</v>
      </c>
      <c r="C761" t="s">
        <v>4169</v>
      </c>
      <c r="D761" t="str">
        <f t="shared" si="22"/>
        <v>CALISTOGA JOINT UNIFIED SCHOOL DISTRICT</v>
      </c>
      <c r="E761" t="str">
        <f t="shared" si="23"/>
        <v>CALISTOGA JOINT UNIFIED SCHOOL DISTRICT</v>
      </c>
      <c r="F761">
        <v>7370</v>
      </c>
      <c r="G761">
        <v>1020</v>
      </c>
      <c r="H761">
        <v>94</v>
      </c>
      <c r="I761" t="s">
        <v>2878</v>
      </c>
      <c r="J761" s="1" t="s">
        <v>2879</v>
      </c>
      <c r="K761" s="1" t="s">
        <v>2880</v>
      </c>
    </row>
    <row r="762" spans="1:11" x14ac:dyDescent="0.2">
      <c r="A762" s="1" t="s">
        <v>4017</v>
      </c>
      <c r="B762" s="1" t="s">
        <v>3501</v>
      </c>
      <c r="C762" t="s">
        <v>4170</v>
      </c>
      <c r="D762" t="str">
        <f t="shared" si="22"/>
        <v>CAMBRIAN ELEMENTARY SCHOOL DISTRICT</v>
      </c>
      <c r="E762" t="str">
        <f t="shared" si="23"/>
        <v>CAMBRIAN ELEMENTARY SCHOOL DISTRICT</v>
      </c>
      <c r="F762">
        <v>32532</v>
      </c>
      <c r="G762">
        <v>3502</v>
      </c>
      <c r="H762">
        <v>194</v>
      </c>
      <c r="I762" t="s">
        <v>2878</v>
      </c>
      <c r="J762" s="1" t="s">
        <v>2879</v>
      </c>
      <c r="K762" s="1" t="s">
        <v>2880</v>
      </c>
    </row>
    <row r="763" spans="1:11" x14ac:dyDescent="0.2">
      <c r="A763" s="1" t="s">
        <v>4017</v>
      </c>
      <c r="B763" s="1" t="s">
        <v>3505</v>
      </c>
      <c r="C763" t="s">
        <v>4171</v>
      </c>
      <c r="D763" t="str">
        <f t="shared" si="22"/>
        <v>CAMINO UNION ELEMENTARY SCHOOL DISTRICT</v>
      </c>
      <c r="E763" t="str">
        <f t="shared" si="23"/>
        <v>CAMINO UNION ELEMENTARY SCHOOL DISTRICT</v>
      </c>
      <c r="F763">
        <v>4418</v>
      </c>
      <c r="G763">
        <v>424</v>
      </c>
      <c r="H763">
        <v>51</v>
      </c>
      <c r="I763" t="s">
        <v>2878</v>
      </c>
      <c r="J763" s="1" t="s">
        <v>2879</v>
      </c>
      <c r="K763" s="1" t="s">
        <v>2880</v>
      </c>
    </row>
    <row r="764" spans="1:11" x14ac:dyDescent="0.2">
      <c r="A764" s="1" t="s">
        <v>4017</v>
      </c>
      <c r="B764" s="1" t="s">
        <v>3503</v>
      </c>
      <c r="C764" t="s">
        <v>4172</v>
      </c>
      <c r="D764" t="str">
        <f t="shared" si="22"/>
        <v>CAMPBELL UNION ELEMENTARY SCHOOL DISTRICT</v>
      </c>
      <c r="E764" t="str">
        <f t="shared" si="23"/>
        <v>CAMPBELL UNION ELEMENTARY SCHOOL DISTRICT</v>
      </c>
      <c r="F764">
        <v>101668</v>
      </c>
      <c r="G764">
        <v>9868</v>
      </c>
      <c r="H764">
        <v>1083</v>
      </c>
      <c r="I764" t="s">
        <v>2878</v>
      </c>
      <c r="J764" s="1" t="s">
        <v>2879</v>
      </c>
      <c r="K764" s="1" t="s">
        <v>2880</v>
      </c>
    </row>
    <row r="765" spans="1:11" x14ac:dyDescent="0.2">
      <c r="A765" s="1" t="s">
        <v>4017</v>
      </c>
      <c r="B765" s="1" t="s">
        <v>3774</v>
      </c>
      <c r="C765" t="s">
        <v>4173</v>
      </c>
      <c r="D765" t="str">
        <f t="shared" si="22"/>
        <v>CAMPBELL UNION HIGH SCHOOL DISTRICT</v>
      </c>
      <c r="E765" t="str">
        <f t="shared" si="23"/>
        <v>CAMPBELL UNION HIGH SCHOOL DISTRICT</v>
      </c>
      <c r="F765">
        <v>237306</v>
      </c>
      <c r="G765">
        <v>10546</v>
      </c>
      <c r="H765">
        <v>877</v>
      </c>
      <c r="I765" t="s">
        <v>2878</v>
      </c>
      <c r="J765" s="1" t="s">
        <v>2879</v>
      </c>
      <c r="K765" s="1" t="s">
        <v>2880</v>
      </c>
    </row>
    <row r="766" spans="1:11" x14ac:dyDescent="0.2">
      <c r="A766" s="1" t="s">
        <v>4017</v>
      </c>
      <c r="B766" s="1" t="s">
        <v>4174</v>
      </c>
      <c r="C766" t="s">
        <v>4175</v>
      </c>
      <c r="D766" t="str">
        <f t="shared" si="22"/>
        <v>CAMPTONVILLE ELEMENTARY SCHOOL DISTRICT</v>
      </c>
      <c r="E766" t="str">
        <f t="shared" si="23"/>
        <v>CAMPTONVILLE ELEMENTARY SCHOOL DISTRICT</v>
      </c>
      <c r="F766">
        <v>770</v>
      </c>
      <c r="G766">
        <v>94</v>
      </c>
      <c r="H766">
        <v>20</v>
      </c>
      <c r="I766" t="s">
        <v>2878</v>
      </c>
      <c r="J766" s="1" t="s">
        <v>2879</v>
      </c>
      <c r="K766" s="1" t="s">
        <v>2880</v>
      </c>
    </row>
    <row r="767" spans="1:11" x14ac:dyDescent="0.2">
      <c r="A767" s="1" t="s">
        <v>4017</v>
      </c>
      <c r="B767" s="1" t="s">
        <v>3779</v>
      </c>
      <c r="C767" t="s">
        <v>4176</v>
      </c>
      <c r="D767" t="str">
        <f t="shared" si="22"/>
        <v>CANYON ELEMENTARY SCHOOL DISTRICT</v>
      </c>
      <c r="E767" t="str">
        <f t="shared" si="23"/>
        <v>CANYON ELEMENTARY SCHOOL DISTRICT</v>
      </c>
      <c r="F767">
        <v>256</v>
      </c>
      <c r="G767">
        <v>21</v>
      </c>
      <c r="H767">
        <v>0</v>
      </c>
      <c r="I767" t="s">
        <v>2878</v>
      </c>
      <c r="J767" s="1" t="s">
        <v>2879</v>
      </c>
      <c r="K767" s="1" t="s">
        <v>2880</v>
      </c>
    </row>
    <row r="768" spans="1:11" x14ac:dyDescent="0.2">
      <c r="A768" s="1" t="s">
        <v>4017</v>
      </c>
      <c r="B768" s="1" t="s">
        <v>4177</v>
      </c>
      <c r="C768" t="s">
        <v>4178</v>
      </c>
      <c r="D768" t="str">
        <f t="shared" si="22"/>
        <v>CAPAY JOINT UNION ELEMENTARY SCHOOL DISTRICT</v>
      </c>
      <c r="E768" t="str">
        <f t="shared" si="23"/>
        <v>CAPAY JOINT UNION ELEMENTARY SCHOOL DISTRICT</v>
      </c>
      <c r="F768">
        <v>1045</v>
      </c>
      <c r="G768">
        <v>114</v>
      </c>
      <c r="H768">
        <v>32</v>
      </c>
      <c r="I768" t="s">
        <v>2878</v>
      </c>
      <c r="J768" s="1" t="s">
        <v>2879</v>
      </c>
      <c r="K768" s="1" t="s">
        <v>2880</v>
      </c>
    </row>
    <row r="769" spans="1:11" x14ac:dyDescent="0.2">
      <c r="A769" s="1" t="s">
        <v>4017</v>
      </c>
      <c r="B769" s="1" t="s">
        <v>4179</v>
      </c>
      <c r="C769" t="s">
        <v>4180</v>
      </c>
      <c r="D769" t="str">
        <f t="shared" si="22"/>
        <v>CAPISTRANO UNIFIED SCHOOL DISTRICT</v>
      </c>
      <c r="E769" t="str">
        <f t="shared" si="23"/>
        <v>CAPISTRANO UNIFIED SCHOOL DISTRICT</v>
      </c>
      <c r="F769">
        <v>361468</v>
      </c>
      <c r="G769">
        <v>61792</v>
      </c>
      <c r="H769">
        <v>4019</v>
      </c>
      <c r="I769" t="s">
        <v>2878</v>
      </c>
      <c r="J769" s="1" t="s">
        <v>2879</v>
      </c>
      <c r="K769" s="1" t="s">
        <v>2880</v>
      </c>
    </row>
    <row r="770" spans="1:11" x14ac:dyDescent="0.2">
      <c r="A770" s="1" t="s">
        <v>4017</v>
      </c>
      <c r="B770" s="1" t="s">
        <v>4181</v>
      </c>
      <c r="C770" t="s">
        <v>4182</v>
      </c>
      <c r="D770" t="str">
        <f t="shared" si="22"/>
        <v>CARDIFF ELEMENTARY SCHOOL DISTRICT</v>
      </c>
      <c r="E770" t="str">
        <f t="shared" si="23"/>
        <v>CARDIFF ELEMENTARY SCHOOL DISTRICT</v>
      </c>
      <c r="F770">
        <v>11944</v>
      </c>
      <c r="G770">
        <v>793</v>
      </c>
      <c r="H770">
        <v>78</v>
      </c>
      <c r="I770" t="s">
        <v>2878</v>
      </c>
      <c r="J770" s="1" t="s">
        <v>2879</v>
      </c>
      <c r="K770" s="1" t="s">
        <v>2880</v>
      </c>
    </row>
    <row r="771" spans="1:11" x14ac:dyDescent="0.2">
      <c r="A771" s="1" t="s">
        <v>4017</v>
      </c>
      <c r="B771" s="1" t="s">
        <v>3520</v>
      </c>
      <c r="C771" t="s">
        <v>4183</v>
      </c>
      <c r="D771" t="str">
        <f t="shared" ref="D771:D834" si="24">UPPER(C771)</f>
        <v>CARLSBAD UNIFIED SCHOOL DISTRICT</v>
      </c>
      <c r="E771" t="str">
        <f t="shared" ref="E771:E834" si="25">UPPER(TRIM(C771))</f>
        <v>CARLSBAD UNIFIED SCHOOL DISTRICT</v>
      </c>
      <c r="F771">
        <v>76086</v>
      </c>
      <c r="G771">
        <v>11954</v>
      </c>
      <c r="H771">
        <v>1181</v>
      </c>
      <c r="I771" t="s">
        <v>2878</v>
      </c>
      <c r="J771" s="1" t="s">
        <v>2879</v>
      </c>
      <c r="K771" s="1" t="s">
        <v>2880</v>
      </c>
    </row>
    <row r="772" spans="1:11" x14ac:dyDescent="0.2">
      <c r="A772" s="1" t="s">
        <v>4017</v>
      </c>
      <c r="B772" s="1" t="s">
        <v>3524</v>
      </c>
      <c r="C772" t="s">
        <v>4184</v>
      </c>
      <c r="D772" t="str">
        <f t="shared" si="24"/>
        <v>CARMEL UNIFIED SCHOOL DISTRICT</v>
      </c>
      <c r="E772" t="str">
        <f t="shared" si="25"/>
        <v>CARMEL UNIFIED SCHOOL DISTRICT</v>
      </c>
      <c r="F772">
        <v>24106</v>
      </c>
      <c r="G772">
        <v>2976</v>
      </c>
      <c r="H772">
        <v>226</v>
      </c>
      <c r="I772" t="s">
        <v>2878</v>
      </c>
      <c r="J772" s="1" t="s">
        <v>2879</v>
      </c>
      <c r="K772" s="1" t="s">
        <v>2880</v>
      </c>
    </row>
    <row r="773" spans="1:11" x14ac:dyDescent="0.2">
      <c r="A773" s="1" t="s">
        <v>4017</v>
      </c>
      <c r="B773" s="1" t="s">
        <v>3783</v>
      </c>
      <c r="C773" t="s">
        <v>4185</v>
      </c>
      <c r="D773" t="str">
        <f t="shared" si="24"/>
        <v>CARPINTERIA UNIFIED SCHOOL DISTRICT</v>
      </c>
      <c r="E773" t="str">
        <f t="shared" si="25"/>
        <v>CARPINTERIA UNIFIED SCHOOL DISTRICT</v>
      </c>
      <c r="F773">
        <v>18870</v>
      </c>
      <c r="G773">
        <v>2721</v>
      </c>
      <c r="H773">
        <v>333</v>
      </c>
      <c r="I773" t="s">
        <v>2878</v>
      </c>
      <c r="J773" s="1" t="s">
        <v>2879</v>
      </c>
      <c r="K773" s="1" t="s">
        <v>2880</v>
      </c>
    </row>
    <row r="774" spans="1:11" x14ac:dyDescent="0.2">
      <c r="A774" s="1" t="s">
        <v>4017</v>
      </c>
      <c r="B774" s="1" t="s">
        <v>3683</v>
      </c>
      <c r="C774" t="s">
        <v>4186</v>
      </c>
      <c r="D774" t="str">
        <f t="shared" si="24"/>
        <v>CARUTHERS UNIFIED SCHOOL DISTRICT</v>
      </c>
      <c r="E774" t="str">
        <f t="shared" si="25"/>
        <v>CARUTHERS UNIFIED SCHOOL DISTRICT</v>
      </c>
      <c r="F774">
        <v>5347</v>
      </c>
      <c r="G774">
        <v>1158</v>
      </c>
      <c r="H774">
        <v>477</v>
      </c>
      <c r="I774" t="s">
        <v>2878</v>
      </c>
      <c r="J774" s="1" t="s">
        <v>2879</v>
      </c>
      <c r="K774" s="1" t="s">
        <v>2880</v>
      </c>
    </row>
    <row r="775" spans="1:11" x14ac:dyDescent="0.2">
      <c r="A775" s="1" t="s">
        <v>4017</v>
      </c>
      <c r="B775" s="1" t="s">
        <v>3532</v>
      </c>
      <c r="C775" t="s">
        <v>4187</v>
      </c>
      <c r="D775" t="str">
        <f t="shared" si="24"/>
        <v>CASCADE UNION ELEMENTARY SCHOOL DISTRICT</v>
      </c>
      <c r="E775" t="str">
        <f t="shared" si="25"/>
        <v>CASCADE UNION ELEMENTARY SCHOOL DISTRICT</v>
      </c>
      <c r="F775">
        <v>15293</v>
      </c>
      <c r="G775">
        <v>1753</v>
      </c>
      <c r="H775">
        <v>550</v>
      </c>
      <c r="I775" t="s">
        <v>2878</v>
      </c>
      <c r="J775" s="1" t="s">
        <v>2879</v>
      </c>
      <c r="K775" s="1" t="s">
        <v>2880</v>
      </c>
    </row>
    <row r="776" spans="1:11" x14ac:dyDescent="0.2">
      <c r="A776" s="1" t="s">
        <v>4017</v>
      </c>
      <c r="B776" s="1" t="s">
        <v>3698</v>
      </c>
      <c r="C776" t="s">
        <v>4188</v>
      </c>
      <c r="D776" t="str">
        <f t="shared" si="24"/>
        <v>CASTAIC UNION SCHOOL DISTRICT</v>
      </c>
      <c r="E776" t="str">
        <f t="shared" si="25"/>
        <v>CASTAIC UNION SCHOOL DISTRICT</v>
      </c>
      <c r="F776">
        <v>31405</v>
      </c>
      <c r="G776">
        <v>2557</v>
      </c>
      <c r="H776">
        <v>302</v>
      </c>
      <c r="I776" t="s">
        <v>2878</v>
      </c>
      <c r="J776" s="1" t="s">
        <v>2879</v>
      </c>
      <c r="K776" s="1" t="s">
        <v>2880</v>
      </c>
    </row>
    <row r="777" spans="1:11" x14ac:dyDescent="0.2">
      <c r="A777" s="1" t="s">
        <v>4017</v>
      </c>
      <c r="B777" s="1" t="s">
        <v>3538</v>
      </c>
      <c r="C777" t="s">
        <v>4189</v>
      </c>
      <c r="D777" t="str">
        <f t="shared" si="24"/>
        <v>CASTLE ROCK UNION ELEMENTARY SCHOOL DISTRICT</v>
      </c>
      <c r="E777" t="str">
        <f t="shared" si="25"/>
        <v>CASTLE ROCK UNION ELEMENTARY SCHOOL DISTRICT</v>
      </c>
      <c r="F777">
        <v>363</v>
      </c>
      <c r="G777">
        <v>35</v>
      </c>
      <c r="H777">
        <v>12</v>
      </c>
      <c r="I777" t="s">
        <v>2878</v>
      </c>
      <c r="J777" s="1" t="s">
        <v>2879</v>
      </c>
      <c r="K777" s="1" t="s">
        <v>2880</v>
      </c>
    </row>
    <row r="778" spans="1:11" x14ac:dyDescent="0.2">
      <c r="A778" s="1" t="s">
        <v>4017</v>
      </c>
      <c r="B778" s="1" t="s">
        <v>4190</v>
      </c>
      <c r="C778" t="s">
        <v>4191</v>
      </c>
      <c r="D778" t="str">
        <f t="shared" si="24"/>
        <v>CASTRO VALLEY UNIFIED SCHOOL DISTRICT</v>
      </c>
      <c r="E778" t="str">
        <f t="shared" si="25"/>
        <v>CASTRO VALLEY UNIFIED SCHOOL DISTRICT</v>
      </c>
      <c r="F778">
        <v>53822</v>
      </c>
      <c r="G778">
        <v>9394</v>
      </c>
      <c r="H778">
        <v>606</v>
      </c>
      <c r="I778" t="s">
        <v>2878</v>
      </c>
      <c r="J778" s="1" t="s">
        <v>2879</v>
      </c>
      <c r="K778" s="1" t="s">
        <v>2880</v>
      </c>
    </row>
    <row r="779" spans="1:11" x14ac:dyDescent="0.2">
      <c r="A779" s="1" t="s">
        <v>4017</v>
      </c>
      <c r="B779" s="1" t="s">
        <v>3793</v>
      </c>
      <c r="C779" t="s">
        <v>4192</v>
      </c>
      <c r="D779" t="str">
        <f t="shared" si="24"/>
        <v>CAYUCOS ELEMENTARY SCHOOL DISTRICT</v>
      </c>
      <c r="E779" t="str">
        <f t="shared" si="25"/>
        <v>CAYUCOS ELEMENTARY SCHOOL DISTRICT</v>
      </c>
      <c r="F779">
        <v>3016</v>
      </c>
      <c r="G779">
        <v>288</v>
      </c>
      <c r="H779">
        <v>30</v>
      </c>
      <c r="I779" t="s">
        <v>2878</v>
      </c>
      <c r="J779" s="1" t="s">
        <v>2879</v>
      </c>
      <c r="K779" s="1" t="s">
        <v>2880</v>
      </c>
    </row>
    <row r="780" spans="1:11" x14ac:dyDescent="0.2">
      <c r="A780" s="1" t="s">
        <v>4017</v>
      </c>
      <c r="B780" s="1" t="s">
        <v>4193</v>
      </c>
      <c r="C780" t="s">
        <v>4194</v>
      </c>
      <c r="D780" t="str">
        <f t="shared" si="24"/>
        <v>CENTER JOINT UNIFIED SCHOOL DISTRICT</v>
      </c>
      <c r="E780" t="str">
        <f t="shared" si="25"/>
        <v>CENTER JOINT UNIFIED SCHOOL DISTRICT</v>
      </c>
      <c r="F780">
        <v>29331</v>
      </c>
      <c r="G780">
        <v>6102</v>
      </c>
      <c r="H780">
        <v>1156</v>
      </c>
      <c r="I780" t="s">
        <v>2878</v>
      </c>
      <c r="J780" s="1" t="s">
        <v>2879</v>
      </c>
      <c r="K780" s="1" t="s">
        <v>2880</v>
      </c>
    </row>
    <row r="781" spans="1:11" x14ac:dyDescent="0.2">
      <c r="A781" s="1" t="s">
        <v>4017</v>
      </c>
      <c r="B781" s="1" t="s">
        <v>3546</v>
      </c>
      <c r="C781" t="s">
        <v>4195</v>
      </c>
      <c r="D781" t="str">
        <f t="shared" si="24"/>
        <v>CENTINELA VALLEY UNION HIGH SCHOOL DISTRICT</v>
      </c>
      <c r="E781" t="str">
        <f t="shared" si="25"/>
        <v>CENTINELA VALLEY UNION HIGH SCHOOL DISTRICT</v>
      </c>
      <c r="F781">
        <v>155837</v>
      </c>
      <c r="G781">
        <v>9092</v>
      </c>
      <c r="H781">
        <v>2119</v>
      </c>
      <c r="I781" t="s">
        <v>2878</v>
      </c>
      <c r="J781" s="1" t="s">
        <v>2879</v>
      </c>
      <c r="K781" s="1" t="s">
        <v>2880</v>
      </c>
    </row>
    <row r="782" spans="1:11" x14ac:dyDescent="0.2">
      <c r="A782" s="1" t="s">
        <v>4017</v>
      </c>
      <c r="B782" s="1" t="s">
        <v>4196</v>
      </c>
      <c r="C782" t="s">
        <v>4197</v>
      </c>
      <c r="D782" t="str">
        <f t="shared" si="24"/>
        <v>CENTRAL ELEMENTARY SCHOOL DISTRICT</v>
      </c>
      <c r="E782" t="str">
        <f t="shared" si="25"/>
        <v>CENTRAL ELEMENTARY SCHOOL DISTRICT</v>
      </c>
      <c r="F782">
        <v>41422</v>
      </c>
      <c r="G782">
        <v>4896</v>
      </c>
      <c r="H782">
        <v>852</v>
      </c>
      <c r="I782" t="s">
        <v>2878</v>
      </c>
      <c r="J782" s="1" t="s">
        <v>2879</v>
      </c>
      <c r="K782" s="1" t="s">
        <v>2880</v>
      </c>
    </row>
    <row r="783" spans="1:11" x14ac:dyDescent="0.2">
      <c r="A783" s="1" t="s">
        <v>4017</v>
      </c>
      <c r="B783" s="1" t="s">
        <v>4198</v>
      </c>
      <c r="C783" t="s">
        <v>4199</v>
      </c>
      <c r="D783" t="str">
        <f t="shared" si="24"/>
        <v>CENTRAL UNIFIED SCHOOL DISTRICT</v>
      </c>
      <c r="E783" t="str">
        <f t="shared" si="25"/>
        <v>CENTRAL UNIFIED SCHOOL DISTRICT</v>
      </c>
      <c r="F783">
        <v>73874</v>
      </c>
      <c r="G783">
        <v>16396</v>
      </c>
      <c r="H783">
        <v>4488</v>
      </c>
      <c r="I783" t="s">
        <v>2878</v>
      </c>
      <c r="J783" s="1" t="s">
        <v>2879</v>
      </c>
      <c r="K783" s="1" t="s">
        <v>2880</v>
      </c>
    </row>
    <row r="784" spans="1:11" x14ac:dyDescent="0.2">
      <c r="A784" s="1" t="s">
        <v>4017</v>
      </c>
      <c r="B784" s="1" t="s">
        <v>4200</v>
      </c>
      <c r="C784" t="s">
        <v>4201</v>
      </c>
      <c r="D784" t="str">
        <f t="shared" si="24"/>
        <v>CENTRAL UNION ELEMENTARY SCHOOL DISTRICT</v>
      </c>
      <c r="E784" t="str">
        <f t="shared" si="25"/>
        <v>CENTRAL UNION ELEMENTARY SCHOOL DISTRICT</v>
      </c>
      <c r="F784">
        <v>10676</v>
      </c>
      <c r="G784">
        <v>1637</v>
      </c>
      <c r="H784">
        <v>266</v>
      </c>
      <c r="I784" t="s">
        <v>2878</v>
      </c>
      <c r="J784" s="1" t="s">
        <v>2879</v>
      </c>
      <c r="K784" s="1" t="s">
        <v>2880</v>
      </c>
    </row>
    <row r="785" spans="1:11" x14ac:dyDescent="0.2">
      <c r="A785" s="1" t="s">
        <v>4017</v>
      </c>
      <c r="B785" s="1" t="s">
        <v>4202</v>
      </c>
      <c r="C785" t="s">
        <v>4203</v>
      </c>
      <c r="D785" t="str">
        <f t="shared" si="24"/>
        <v>CENTRAL UNION HIGH SCHOOL DISTRICT</v>
      </c>
      <c r="E785" t="str">
        <f t="shared" si="25"/>
        <v>CENTRAL UNION HIGH SCHOOL DISTRICT</v>
      </c>
      <c r="F785">
        <v>59926</v>
      </c>
      <c r="G785">
        <v>4050</v>
      </c>
      <c r="H785">
        <v>1012</v>
      </c>
      <c r="I785" t="s">
        <v>2878</v>
      </c>
      <c r="J785" s="1" t="s">
        <v>2879</v>
      </c>
      <c r="K785" s="1" t="s">
        <v>2880</v>
      </c>
    </row>
    <row r="786" spans="1:11" x14ac:dyDescent="0.2">
      <c r="A786" s="1" t="s">
        <v>4017</v>
      </c>
      <c r="B786" s="1" t="s">
        <v>4204</v>
      </c>
      <c r="C786" t="s">
        <v>4205</v>
      </c>
      <c r="D786" t="str">
        <f t="shared" si="24"/>
        <v>CENTRALIA ELEMENTARY SCHOOL DISTRICT</v>
      </c>
      <c r="E786" t="str">
        <f t="shared" si="25"/>
        <v>CENTRALIA ELEMENTARY SCHOOL DISTRICT</v>
      </c>
      <c r="F786">
        <v>58162</v>
      </c>
      <c r="G786">
        <v>4781</v>
      </c>
      <c r="H786">
        <v>736</v>
      </c>
      <c r="I786" t="s">
        <v>2878</v>
      </c>
      <c r="J786" s="1" t="s">
        <v>2879</v>
      </c>
      <c r="K786" s="1" t="s">
        <v>2880</v>
      </c>
    </row>
    <row r="787" spans="1:11" x14ac:dyDescent="0.2">
      <c r="A787" s="1" t="s">
        <v>4017</v>
      </c>
      <c r="B787" s="1" t="s">
        <v>3552</v>
      </c>
      <c r="C787" t="s">
        <v>4206</v>
      </c>
      <c r="D787" t="str">
        <f t="shared" si="24"/>
        <v>CERES UNIFIED SCHOOL DISTRICT</v>
      </c>
      <c r="E787" t="str">
        <f t="shared" si="25"/>
        <v>CERES UNIFIED SCHOOL DISTRICT</v>
      </c>
      <c r="F787">
        <v>56719</v>
      </c>
      <c r="G787">
        <v>12228</v>
      </c>
      <c r="H787">
        <v>2317</v>
      </c>
      <c r="I787" t="s">
        <v>2878</v>
      </c>
      <c r="J787" s="1" t="s">
        <v>2879</v>
      </c>
      <c r="K787" s="1" t="s">
        <v>2880</v>
      </c>
    </row>
    <row r="788" spans="1:11" x14ac:dyDescent="0.2">
      <c r="A788" s="1" t="s">
        <v>4017</v>
      </c>
      <c r="B788" s="1" t="s">
        <v>4207</v>
      </c>
      <c r="C788" t="s">
        <v>4208</v>
      </c>
      <c r="D788" t="str">
        <f t="shared" si="24"/>
        <v>CHAFFEY JOINT UNION HIGH SCHOOL DISTRICT</v>
      </c>
      <c r="E788" t="str">
        <f t="shared" si="25"/>
        <v>CHAFFEY JOINT UNION HIGH SCHOOL DISTRICT</v>
      </c>
      <c r="F788">
        <v>416543</v>
      </c>
      <c r="G788">
        <v>26806</v>
      </c>
      <c r="H788">
        <v>4049</v>
      </c>
      <c r="I788" t="s">
        <v>2878</v>
      </c>
      <c r="J788" s="1" t="s">
        <v>2879</v>
      </c>
      <c r="K788" s="1" t="s">
        <v>2880</v>
      </c>
    </row>
    <row r="789" spans="1:11" x14ac:dyDescent="0.2">
      <c r="A789" s="1" t="s">
        <v>4017</v>
      </c>
      <c r="B789" s="1" t="s">
        <v>4209</v>
      </c>
      <c r="C789" t="s">
        <v>4210</v>
      </c>
      <c r="D789" t="str">
        <f t="shared" si="24"/>
        <v>CHARTER OAK UNIFIED SCHOOL DISTRICT</v>
      </c>
      <c r="E789" t="str">
        <f t="shared" si="25"/>
        <v>CHARTER OAK UNIFIED SCHOOL DISTRICT</v>
      </c>
      <c r="F789">
        <v>37795</v>
      </c>
      <c r="G789">
        <v>6154</v>
      </c>
      <c r="H789">
        <v>857</v>
      </c>
      <c r="I789" t="s">
        <v>2878</v>
      </c>
      <c r="J789" s="1" t="s">
        <v>2879</v>
      </c>
      <c r="K789" s="1" t="s">
        <v>2880</v>
      </c>
    </row>
    <row r="790" spans="1:11" x14ac:dyDescent="0.2">
      <c r="A790" s="1" t="s">
        <v>4017</v>
      </c>
      <c r="B790" s="1" t="s">
        <v>4211</v>
      </c>
      <c r="C790" t="s">
        <v>4212</v>
      </c>
      <c r="D790" t="str">
        <f t="shared" si="24"/>
        <v>CHATOM UNION ELEMENTARY SCHOOL DISTRICT</v>
      </c>
      <c r="E790" t="str">
        <f t="shared" si="25"/>
        <v>CHATOM UNION ELEMENTARY SCHOOL DISTRICT</v>
      </c>
      <c r="F790">
        <v>4694</v>
      </c>
      <c r="G790">
        <v>681</v>
      </c>
      <c r="H790">
        <v>130</v>
      </c>
      <c r="I790" t="s">
        <v>2878</v>
      </c>
      <c r="J790" s="1" t="s">
        <v>2879</v>
      </c>
      <c r="K790" s="1" t="s">
        <v>2880</v>
      </c>
    </row>
    <row r="791" spans="1:11" x14ac:dyDescent="0.2">
      <c r="A791" s="1" t="s">
        <v>4017</v>
      </c>
      <c r="B791" s="1" t="s">
        <v>4213</v>
      </c>
      <c r="C791" t="s">
        <v>4214</v>
      </c>
      <c r="D791" t="str">
        <f t="shared" si="24"/>
        <v>CHAWANAKEE UNIFIED SCHOOL DISTRICT</v>
      </c>
      <c r="E791" t="str">
        <f t="shared" si="25"/>
        <v>CHAWANAKEE UNIFIED SCHOOL DISTRICT</v>
      </c>
      <c r="F791">
        <v>4804</v>
      </c>
      <c r="G791">
        <v>687</v>
      </c>
      <c r="H791">
        <v>120</v>
      </c>
      <c r="I791" t="s">
        <v>2878</v>
      </c>
      <c r="J791" s="1" t="s">
        <v>2879</v>
      </c>
      <c r="K791" s="1" t="s">
        <v>2880</v>
      </c>
    </row>
    <row r="792" spans="1:11" x14ac:dyDescent="0.2">
      <c r="A792" s="1" t="s">
        <v>4017</v>
      </c>
      <c r="B792" s="1" t="s">
        <v>3562</v>
      </c>
      <c r="C792" t="s">
        <v>4215</v>
      </c>
      <c r="D792" t="str">
        <f t="shared" si="24"/>
        <v>CHICAGO PARK ELEMENTARY SCHOOL DISTRICT</v>
      </c>
      <c r="E792" t="str">
        <f t="shared" si="25"/>
        <v>CHICAGO PARK ELEMENTARY SCHOOL DISTRICT</v>
      </c>
      <c r="F792">
        <v>1208</v>
      </c>
      <c r="G792">
        <v>83</v>
      </c>
      <c r="H792">
        <v>7</v>
      </c>
      <c r="I792" t="s">
        <v>2878</v>
      </c>
      <c r="J792" s="1" t="s">
        <v>2879</v>
      </c>
      <c r="K792" s="1" t="s">
        <v>2880</v>
      </c>
    </row>
    <row r="793" spans="1:11" x14ac:dyDescent="0.2">
      <c r="A793" s="1" t="s">
        <v>4017</v>
      </c>
      <c r="B793" s="1" t="s">
        <v>4216</v>
      </c>
      <c r="C793" t="s">
        <v>4217</v>
      </c>
      <c r="D793" t="str">
        <f t="shared" si="24"/>
        <v>CHICO UNIFIED SCHOOL DISTRICT</v>
      </c>
      <c r="E793" t="str">
        <f t="shared" si="25"/>
        <v>CHICO UNIFIED SCHOOL DISTRICT</v>
      </c>
      <c r="F793">
        <v>110526</v>
      </c>
      <c r="G793">
        <v>14986</v>
      </c>
      <c r="H793">
        <v>2704</v>
      </c>
      <c r="I793" t="s">
        <v>2878</v>
      </c>
      <c r="J793" s="1" t="s">
        <v>2879</v>
      </c>
      <c r="K793" s="1" t="s">
        <v>2880</v>
      </c>
    </row>
    <row r="794" spans="1:11" x14ac:dyDescent="0.2">
      <c r="A794" s="1" t="s">
        <v>4017</v>
      </c>
      <c r="B794" s="1" t="s">
        <v>3357</v>
      </c>
      <c r="C794" t="s">
        <v>4218</v>
      </c>
      <c r="D794" t="str">
        <f t="shared" si="24"/>
        <v>CHINO VALLEY UNIFIED SCHOOL DISTRICT</v>
      </c>
      <c r="E794" t="str">
        <f t="shared" si="25"/>
        <v>CHINO VALLEY UNIFIED SCHOOL DISTRICT</v>
      </c>
      <c r="F794">
        <v>181756</v>
      </c>
      <c r="G794">
        <v>33441</v>
      </c>
      <c r="H794">
        <v>4148</v>
      </c>
      <c r="I794" t="s">
        <v>2878</v>
      </c>
      <c r="J794" s="1" t="s">
        <v>2879</v>
      </c>
      <c r="K794" s="1" t="s">
        <v>2880</v>
      </c>
    </row>
    <row r="795" spans="1:11" x14ac:dyDescent="0.2">
      <c r="A795" s="1" t="s">
        <v>4017</v>
      </c>
      <c r="B795" s="1" t="s">
        <v>3568</v>
      </c>
      <c r="C795" t="s">
        <v>4219</v>
      </c>
      <c r="D795" t="str">
        <f t="shared" si="24"/>
        <v>CHOWCHILLA ELEMENTARY SCHOOL DISTRICT</v>
      </c>
      <c r="E795" t="str">
        <f t="shared" si="25"/>
        <v>CHOWCHILLA ELEMENTARY SCHOOL DISTRICT</v>
      </c>
      <c r="F795">
        <v>22462</v>
      </c>
      <c r="G795">
        <v>2368</v>
      </c>
      <c r="H795">
        <v>771</v>
      </c>
      <c r="I795" t="s">
        <v>2878</v>
      </c>
      <c r="J795" s="1" t="s">
        <v>2879</v>
      </c>
      <c r="K795" s="1" t="s">
        <v>2880</v>
      </c>
    </row>
    <row r="796" spans="1:11" x14ac:dyDescent="0.2">
      <c r="A796" s="1" t="s">
        <v>4017</v>
      </c>
      <c r="B796" s="1" t="s">
        <v>3570</v>
      </c>
      <c r="C796" t="s">
        <v>4220</v>
      </c>
      <c r="D796" t="str">
        <f t="shared" si="24"/>
        <v>CHOWCHILLA UNION HIGH SCHOOL DISTRICT</v>
      </c>
      <c r="E796" t="str">
        <f t="shared" si="25"/>
        <v>CHOWCHILLA UNION HIGH SCHOOL DISTRICT</v>
      </c>
      <c r="F796">
        <v>24294</v>
      </c>
      <c r="G796">
        <v>1101</v>
      </c>
      <c r="H796">
        <v>376</v>
      </c>
      <c r="I796" t="s">
        <v>2878</v>
      </c>
      <c r="J796" s="1" t="s">
        <v>2879</v>
      </c>
      <c r="K796" s="1" t="s">
        <v>2880</v>
      </c>
    </row>
    <row r="797" spans="1:11" x14ac:dyDescent="0.2">
      <c r="A797" s="1" t="s">
        <v>4017</v>
      </c>
      <c r="B797" s="1" t="s">
        <v>4221</v>
      </c>
      <c r="C797" t="s">
        <v>4222</v>
      </c>
      <c r="D797" t="str">
        <f t="shared" si="24"/>
        <v>CHUALAR UNION ELEMENTARY SCHOOL DISTRICT</v>
      </c>
      <c r="E797" t="str">
        <f t="shared" si="25"/>
        <v>CHUALAR UNION ELEMENTARY SCHOOL DISTRICT</v>
      </c>
      <c r="F797">
        <v>2215</v>
      </c>
      <c r="G797">
        <v>394</v>
      </c>
      <c r="H797">
        <v>56</v>
      </c>
      <c r="I797" t="s">
        <v>2878</v>
      </c>
      <c r="J797" s="1" t="s">
        <v>2879</v>
      </c>
      <c r="K797" s="1" t="s">
        <v>2880</v>
      </c>
    </row>
    <row r="798" spans="1:11" x14ac:dyDescent="0.2">
      <c r="A798" s="1" t="s">
        <v>4017</v>
      </c>
      <c r="B798" s="1" t="s">
        <v>3810</v>
      </c>
      <c r="C798" t="s">
        <v>4223</v>
      </c>
      <c r="D798" t="str">
        <f t="shared" si="24"/>
        <v>CHULA VISTA ELEMENTARY SCHOOL DISTRICT</v>
      </c>
      <c r="E798" t="str">
        <f t="shared" si="25"/>
        <v>CHULA VISTA ELEMENTARY SCHOOL DISTRICT</v>
      </c>
      <c r="F798">
        <v>300180</v>
      </c>
      <c r="G798">
        <v>28849</v>
      </c>
      <c r="H798">
        <v>4467</v>
      </c>
      <c r="I798" t="s">
        <v>2878</v>
      </c>
      <c r="J798" s="1" t="s">
        <v>2879</v>
      </c>
      <c r="K798" s="1" t="s">
        <v>2880</v>
      </c>
    </row>
    <row r="799" spans="1:11" x14ac:dyDescent="0.2">
      <c r="A799" s="1" t="s">
        <v>4017</v>
      </c>
      <c r="B799" s="1" t="s">
        <v>3576</v>
      </c>
      <c r="C799" t="s">
        <v>4224</v>
      </c>
      <c r="D799" t="str">
        <f t="shared" si="24"/>
        <v>CIENEGA UNION ELEMENTARY SCHOOL DISTRICT</v>
      </c>
      <c r="E799" t="str">
        <f t="shared" si="25"/>
        <v>CIENEGA UNION ELEMENTARY SCHOOL DISTRICT</v>
      </c>
      <c r="F799">
        <v>186</v>
      </c>
      <c r="G799">
        <v>13</v>
      </c>
      <c r="H799">
        <v>3</v>
      </c>
      <c r="I799" t="s">
        <v>2878</v>
      </c>
      <c r="J799" s="1" t="s">
        <v>2879</v>
      </c>
      <c r="K799" s="1" t="s">
        <v>2880</v>
      </c>
    </row>
    <row r="800" spans="1:11" x14ac:dyDescent="0.2">
      <c r="A800" s="1" t="s">
        <v>4017</v>
      </c>
      <c r="B800" s="1" t="s">
        <v>3814</v>
      </c>
      <c r="C800" t="s">
        <v>4225</v>
      </c>
      <c r="D800" t="str">
        <f t="shared" si="24"/>
        <v>CINNABAR ELEMENTARY SCHOOL DISTRICT</v>
      </c>
      <c r="E800" t="str">
        <f t="shared" si="25"/>
        <v>CINNABAR ELEMENTARY SCHOOL DISTRICT</v>
      </c>
      <c r="F800">
        <v>2693</v>
      </c>
      <c r="G800">
        <v>254</v>
      </c>
      <c r="H800">
        <v>29</v>
      </c>
      <c r="I800" t="s">
        <v>2878</v>
      </c>
      <c r="J800" s="1" t="s">
        <v>2879</v>
      </c>
      <c r="K800" s="1" t="s">
        <v>2880</v>
      </c>
    </row>
    <row r="801" spans="1:11" x14ac:dyDescent="0.2">
      <c r="A801" s="1" t="s">
        <v>4017</v>
      </c>
      <c r="B801" s="1" t="s">
        <v>4226</v>
      </c>
      <c r="C801" t="s">
        <v>4227</v>
      </c>
      <c r="D801" t="str">
        <f t="shared" si="24"/>
        <v>CLAREMONT UNIFIED SCHOOL DISTRICT</v>
      </c>
      <c r="E801" t="str">
        <f t="shared" si="25"/>
        <v>CLAREMONT UNIFIED SCHOOL DISTRICT</v>
      </c>
      <c r="F801">
        <v>42600</v>
      </c>
      <c r="G801">
        <v>5923</v>
      </c>
      <c r="H801">
        <v>833</v>
      </c>
      <c r="I801" t="s">
        <v>2878</v>
      </c>
      <c r="J801" s="1" t="s">
        <v>2879</v>
      </c>
      <c r="K801" s="1" t="s">
        <v>2880</v>
      </c>
    </row>
    <row r="802" spans="1:11" x14ac:dyDescent="0.2">
      <c r="A802" s="1" t="s">
        <v>4017</v>
      </c>
      <c r="B802" s="1" t="s">
        <v>3584</v>
      </c>
      <c r="C802" t="s">
        <v>4228</v>
      </c>
      <c r="D802" t="str">
        <f t="shared" si="24"/>
        <v>CLAY JOINT ELEMENTARY SCHOOL DISTRICT</v>
      </c>
      <c r="E802" t="str">
        <f t="shared" si="25"/>
        <v>CLAY JOINT ELEMENTARY SCHOOL DISTRICT</v>
      </c>
      <c r="F802">
        <v>525</v>
      </c>
      <c r="G802">
        <v>62</v>
      </c>
      <c r="H802">
        <v>21</v>
      </c>
      <c r="I802" t="s">
        <v>2878</v>
      </c>
      <c r="J802" s="1" t="s">
        <v>2879</v>
      </c>
      <c r="K802" s="1" t="s">
        <v>2880</v>
      </c>
    </row>
    <row r="803" spans="1:11" x14ac:dyDescent="0.2">
      <c r="A803" s="1" t="s">
        <v>4017</v>
      </c>
      <c r="B803" s="1" t="s">
        <v>3586</v>
      </c>
      <c r="C803" t="s">
        <v>4229</v>
      </c>
      <c r="D803" t="str">
        <f t="shared" si="24"/>
        <v>CLEAR CREEK ELEMENTARY SCHOOL DISTRICT</v>
      </c>
      <c r="E803" t="str">
        <f t="shared" si="25"/>
        <v>CLEAR CREEK ELEMENTARY SCHOOL DISTRICT</v>
      </c>
      <c r="F803">
        <v>1722</v>
      </c>
      <c r="G803">
        <v>146</v>
      </c>
      <c r="H803">
        <v>19</v>
      </c>
      <c r="I803" t="s">
        <v>2878</v>
      </c>
      <c r="J803" s="1" t="s">
        <v>2879</v>
      </c>
      <c r="K803" s="1" t="s">
        <v>2880</v>
      </c>
    </row>
    <row r="804" spans="1:11" x14ac:dyDescent="0.2">
      <c r="A804" s="1" t="s">
        <v>4017</v>
      </c>
      <c r="B804" s="1" t="s">
        <v>4230</v>
      </c>
      <c r="C804" t="s">
        <v>4231</v>
      </c>
      <c r="D804" t="str">
        <f t="shared" si="24"/>
        <v>CLOVERDALE UNIFIED SCHOOL DISTRICT</v>
      </c>
      <c r="E804" t="str">
        <f t="shared" si="25"/>
        <v>CLOVERDALE UNIFIED SCHOOL DISTRICT</v>
      </c>
      <c r="F804">
        <v>11106</v>
      </c>
      <c r="G804">
        <v>1656</v>
      </c>
      <c r="H804">
        <v>144</v>
      </c>
      <c r="I804" t="s">
        <v>2878</v>
      </c>
      <c r="J804" s="1" t="s">
        <v>2879</v>
      </c>
      <c r="K804" s="1" t="s">
        <v>2880</v>
      </c>
    </row>
    <row r="805" spans="1:11" x14ac:dyDescent="0.2">
      <c r="A805" s="1" t="s">
        <v>4017</v>
      </c>
      <c r="B805" s="1" t="s">
        <v>3592</v>
      </c>
      <c r="C805" t="s">
        <v>4232</v>
      </c>
      <c r="D805" t="str">
        <f t="shared" si="24"/>
        <v>CLOVIS UNIFIED SCHOOL DISTRICT</v>
      </c>
      <c r="E805" t="str">
        <f t="shared" si="25"/>
        <v>CLOVIS UNIFIED SCHOOL DISTRICT</v>
      </c>
      <c r="F805">
        <v>199797</v>
      </c>
      <c r="G805">
        <v>38919</v>
      </c>
      <c r="H805">
        <v>5986</v>
      </c>
      <c r="I805" t="s">
        <v>2878</v>
      </c>
      <c r="J805" s="1" t="s">
        <v>2879</v>
      </c>
      <c r="K805" s="1" t="s">
        <v>2880</v>
      </c>
    </row>
    <row r="806" spans="1:11" x14ac:dyDescent="0.2">
      <c r="A806" s="1" t="s">
        <v>4017</v>
      </c>
      <c r="B806" s="1" t="s">
        <v>4233</v>
      </c>
      <c r="C806" t="s">
        <v>4234</v>
      </c>
      <c r="D806" t="str">
        <f t="shared" si="24"/>
        <v>COACHELLA VALLEY UNIFIED SCHOOL DISTRICT</v>
      </c>
      <c r="E806" t="str">
        <f t="shared" si="25"/>
        <v>COACHELLA VALLEY UNIFIED SCHOOL DISTRICT</v>
      </c>
      <c r="F806">
        <v>92994</v>
      </c>
      <c r="G806">
        <v>21445</v>
      </c>
      <c r="H806">
        <v>7814</v>
      </c>
      <c r="I806" t="s">
        <v>2878</v>
      </c>
      <c r="J806" s="1" t="s">
        <v>2879</v>
      </c>
      <c r="K806" s="1" t="s">
        <v>2880</v>
      </c>
    </row>
    <row r="807" spans="1:11" x14ac:dyDescent="0.2">
      <c r="A807" s="1" t="s">
        <v>4017</v>
      </c>
      <c r="B807" s="1" t="s">
        <v>3598</v>
      </c>
      <c r="C807" t="s">
        <v>4235</v>
      </c>
      <c r="D807" t="str">
        <f t="shared" si="24"/>
        <v>COALINGA-HURON UNIFIED SCHOOL DISTRICT</v>
      </c>
      <c r="E807" t="str">
        <f t="shared" si="25"/>
        <v>COALINGA-HURON UNIFIED SCHOOL DISTRICT</v>
      </c>
      <c r="F807">
        <v>27667</v>
      </c>
      <c r="G807">
        <v>4776</v>
      </c>
      <c r="H807">
        <v>1672</v>
      </c>
      <c r="I807" t="s">
        <v>2878</v>
      </c>
      <c r="J807" s="1" t="s">
        <v>2879</v>
      </c>
      <c r="K807" s="1" t="s">
        <v>2880</v>
      </c>
    </row>
    <row r="808" spans="1:11" x14ac:dyDescent="0.2">
      <c r="A808" s="1" t="s">
        <v>4017</v>
      </c>
      <c r="B808" s="1" t="s">
        <v>3707</v>
      </c>
      <c r="C808" t="s">
        <v>4236</v>
      </c>
      <c r="D808" t="str">
        <f t="shared" si="24"/>
        <v>COAST UNIFIED SCHOOL DISTRICT</v>
      </c>
      <c r="E808" t="str">
        <f t="shared" si="25"/>
        <v>COAST UNIFIED SCHOOL DISTRICT</v>
      </c>
      <c r="F808">
        <v>7287</v>
      </c>
      <c r="G808">
        <v>787</v>
      </c>
      <c r="H808">
        <v>85</v>
      </c>
      <c r="I808" t="s">
        <v>2878</v>
      </c>
      <c r="J808" s="1" t="s">
        <v>2879</v>
      </c>
      <c r="K808" s="1" t="s">
        <v>2880</v>
      </c>
    </row>
    <row r="809" spans="1:11" x14ac:dyDescent="0.2">
      <c r="A809" s="1" t="s">
        <v>4017</v>
      </c>
      <c r="B809" s="1" t="s">
        <v>3829</v>
      </c>
      <c r="C809" t="s">
        <v>4237</v>
      </c>
      <c r="D809" t="str">
        <f t="shared" si="24"/>
        <v>COFFEE CREEK ELEMENTARY SCHOOL DISTRICT</v>
      </c>
      <c r="E809" t="str">
        <f t="shared" si="25"/>
        <v>COFFEE CREEK ELEMENTARY SCHOOL DISTRICT</v>
      </c>
      <c r="F809">
        <v>222</v>
      </c>
      <c r="G809">
        <v>11</v>
      </c>
      <c r="H809">
        <v>3</v>
      </c>
      <c r="I809" t="s">
        <v>2878</v>
      </c>
      <c r="J809" s="1" t="s">
        <v>2879</v>
      </c>
      <c r="K809" s="1" t="s">
        <v>2880</v>
      </c>
    </row>
    <row r="810" spans="1:11" x14ac:dyDescent="0.2">
      <c r="A810" s="1" t="s">
        <v>4017</v>
      </c>
      <c r="B810" s="1" t="s">
        <v>3831</v>
      </c>
      <c r="C810" t="s">
        <v>4238</v>
      </c>
      <c r="D810" t="str">
        <f t="shared" si="24"/>
        <v>COLD SPRING ELEMENTARY SCHOOL DISTRICT</v>
      </c>
      <c r="E810" t="str">
        <f t="shared" si="25"/>
        <v>COLD SPRING ELEMENTARY SCHOOL DISTRICT</v>
      </c>
      <c r="F810">
        <v>3107</v>
      </c>
      <c r="G810">
        <v>171</v>
      </c>
      <c r="H810">
        <v>15</v>
      </c>
      <c r="I810" t="s">
        <v>2878</v>
      </c>
      <c r="J810" s="1" t="s">
        <v>2879</v>
      </c>
      <c r="K810" s="1" t="s">
        <v>2880</v>
      </c>
    </row>
    <row r="811" spans="1:11" x14ac:dyDescent="0.2">
      <c r="A811" s="1" t="s">
        <v>4017</v>
      </c>
      <c r="B811" s="1" t="s">
        <v>4239</v>
      </c>
      <c r="C811" t="s">
        <v>4240</v>
      </c>
      <c r="D811" t="str">
        <f t="shared" si="24"/>
        <v>COLFAX ELEMENTARY SCHOOL DISTRICT</v>
      </c>
      <c r="E811" t="str">
        <f t="shared" si="25"/>
        <v>COLFAX ELEMENTARY SCHOOL DISTRICT</v>
      </c>
      <c r="F811">
        <v>5780</v>
      </c>
      <c r="G811">
        <v>561</v>
      </c>
      <c r="H811">
        <v>85</v>
      </c>
      <c r="I811" t="s">
        <v>2878</v>
      </c>
      <c r="J811" s="1" t="s">
        <v>2879</v>
      </c>
      <c r="K811" s="1" t="s">
        <v>2880</v>
      </c>
    </row>
    <row r="812" spans="1:11" x14ac:dyDescent="0.2">
      <c r="A812" s="1" t="s">
        <v>4017</v>
      </c>
      <c r="B812" s="1" t="s">
        <v>3835</v>
      </c>
      <c r="C812" t="s">
        <v>4241</v>
      </c>
      <c r="D812" t="str">
        <f t="shared" si="24"/>
        <v>COLLEGE ELEMENTARY SCHOOL DISTRICT</v>
      </c>
      <c r="E812" t="str">
        <f t="shared" si="25"/>
        <v>COLLEGE ELEMENTARY SCHOOL DISTRICT</v>
      </c>
      <c r="F812">
        <v>6123</v>
      </c>
      <c r="G812">
        <v>502</v>
      </c>
      <c r="H812">
        <v>44</v>
      </c>
      <c r="I812" t="s">
        <v>2878</v>
      </c>
      <c r="J812" s="1" t="s">
        <v>2879</v>
      </c>
      <c r="K812" s="1" t="s">
        <v>2880</v>
      </c>
    </row>
    <row r="813" spans="1:11" x14ac:dyDescent="0.2">
      <c r="A813" s="1" t="s">
        <v>4017</v>
      </c>
      <c r="B813" s="1" t="s">
        <v>3610</v>
      </c>
      <c r="C813" t="s">
        <v>4242</v>
      </c>
      <c r="D813" t="str">
        <f t="shared" si="24"/>
        <v>COLTON JOINT UNIFIED SCHOOL DISTRICT</v>
      </c>
      <c r="E813" t="str">
        <f t="shared" si="25"/>
        <v>COLTON JOINT UNIFIED SCHOOL DISTRICT</v>
      </c>
      <c r="F813">
        <v>118760</v>
      </c>
      <c r="G813">
        <v>24473</v>
      </c>
      <c r="H813">
        <v>5936</v>
      </c>
      <c r="I813" t="s">
        <v>2878</v>
      </c>
      <c r="J813" s="1" t="s">
        <v>2879</v>
      </c>
      <c r="K813" s="1" t="s">
        <v>2880</v>
      </c>
    </row>
    <row r="814" spans="1:11" x14ac:dyDescent="0.2">
      <c r="A814" s="1" t="s">
        <v>4017</v>
      </c>
      <c r="B814" s="1" t="s">
        <v>4243</v>
      </c>
      <c r="C814" t="s">
        <v>4244</v>
      </c>
      <c r="D814" t="str">
        <f t="shared" si="24"/>
        <v>COLUMBIA ELEMENTARY SCHOOL DISTRICT</v>
      </c>
      <c r="E814" t="str">
        <f t="shared" si="25"/>
        <v>COLUMBIA ELEMENTARY SCHOOL DISTRICT</v>
      </c>
      <c r="F814">
        <v>9892</v>
      </c>
      <c r="G814">
        <v>1054</v>
      </c>
      <c r="H814">
        <v>144</v>
      </c>
      <c r="I814" t="s">
        <v>2878</v>
      </c>
      <c r="J814" s="1" t="s">
        <v>2879</v>
      </c>
      <c r="K814" s="1" t="s">
        <v>2880</v>
      </c>
    </row>
    <row r="815" spans="1:11" x14ac:dyDescent="0.2">
      <c r="A815" s="1" t="s">
        <v>4017</v>
      </c>
      <c r="B815" s="1" t="s">
        <v>3941</v>
      </c>
      <c r="C815" t="s">
        <v>4245</v>
      </c>
      <c r="D815" t="str">
        <f t="shared" si="24"/>
        <v>COLUMBIA UNION ELEMENTARY SCHOOL DISTRICT</v>
      </c>
      <c r="E815" t="str">
        <f t="shared" si="25"/>
        <v>COLUMBIA UNION ELEMENTARY SCHOOL DISTRICT</v>
      </c>
      <c r="F815">
        <v>6019</v>
      </c>
      <c r="G815">
        <v>572</v>
      </c>
      <c r="H815">
        <v>100</v>
      </c>
      <c r="I815" t="s">
        <v>2878</v>
      </c>
      <c r="J815" s="1" t="s">
        <v>2879</v>
      </c>
      <c r="K815" s="1" t="s">
        <v>2880</v>
      </c>
    </row>
    <row r="816" spans="1:11" x14ac:dyDescent="0.2">
      <c r="A816" s="1" t="s">
        <v>4017</v>
      </c>
      <c r="B816" s="1" t="s">
        <v>3616</v>
      </c>
      <c r="C816" t="s">
        <v>4246</v>
      </c>
      <c r="D816" t="str">
        <f t="shared" si="24"/>
        <v>COLUMBINE ELEMENTARY SCHOOL DISTRICT</v>
      </c>
      <c r="E816" t="str">
        <f t="shared" si="25"/>
        <v>COLUMBINE ELEMENTARY SCHOOL DISTRICT</v>
      </c>
      <c r="F816">
        <v>273</v>
      </c>
      <c r="G816">
        <v>44</v>
      </c>
      <c r="H816">
        <v>8</v>
      </c>
      <c r="I816" t="s">
        <v>2878</v>
      </c>
      <c r="J816" s="1" t="s">
        <v>2879</v>
      </c>
      <c r="K816" s="1" t="s">
        <v>2880</v>
      </c>
    </row>
    <row r="817" spans="1:11" x14ac:dyDescent="0.2">
      <c r="A817" s="1" t="s">
        <v>4017</v>
      </c>
      <c r="B817" s="1" t="s">
        <v>3620</v>
      </c>
      <c r="C817" t="s">
        <v>4247</v>
      </c>
      <c r="D817" t="str">
        <f t="shared" si="24"/>
        <v>COLUSA UNIFIED SCHOOL DISTRICT</v>
      </c>
      <c r="E817" t="str">
        <f t="shared" si="25"/>
        <v>COLUSA UNIFIED SCHOOL DISTRICT</v>
      </c>
      <c r="F817">
        <v>7771</v>
      </c>
      <c r="G817">
        <v>1499</v>
      </c>
      <c r="H817">
        <v>195</v>
      </c>
      <c r="I817" t="s">
        <v>2878</v>
      </c>
      <c r="J817" s="1" t="s">
        <v>2879</v>
      </c>
      <c r="K817" s="1" t="s">
        <v>2880</v>
      </c>
    </row>
    <row r="818" spans="1:11" x14ac:dyDescent="0.2">
      <c r="A818" s="1" t="s">
        <v>4017</v>
      </c>
      <c r="B818" s="1" t="s">
        <v>4248</v>
      </c>
      <c r="C818" t="s">
        <v>4249</v>
      </c>
      <c r="D818" t="str">
        <f t="shared" si="24"/>
        <v>COMPTON UNIFIED SCHOOL DISTRICT</v>
      </c>
      <c r="E818" t="str">
        <f t="shared" si="25"/>
        <v>COMPTON UNIFIED SCHOOL DISTRICT</v>
      </c>
      <c r="F818">
        <v>159807</v>
      </c>
      <c r="G818">
        <v>33557</v>
      </c>
      <c r="H818">
        <v>10282</v>
      </c>
      <c r="I818" t="s">
        <v>2878</v>
      </c>
      <c r="J818" s="1" t="s">
        <v>2879</v>
      </c>
      <c r="K818" s="1" t="s">
        <v>2880</v>
      </c>
    </row>
    <row r="819" spans="1:11" x14ac:dyDescent="0.2">
      <c r="A819" s="1" t="s">
        <v>4017</v>
      </c>
      <c r="B819" s="1" t="s">
        <v>4250</v>
      </c>
      <c r="C819" t="s">
        <v>4251</v>
      </c>
      <c r="D819" t="str">
        <f t="shared" si="24"/>
        <v>CONEJO VALLEY UNIFIED SCHOOL DISTRICT</v>
      </c>
      <c r="E819" t="str">
        <f t="shared" si="25"/>
        <v>CONEJO VALLEY UNIFIED SCHOOL DISTRICT</v>
      </c>
      <c r="F819">
        <v>139317</v>
      </c>
      <c r="G819">
        <v>23753</v>
      </c>
      <c r="H819">
        <v>1502</v>
      </c>
      <c r="I819" t="s">
        <v>2878</v>
      </c>
      <c r="J819" s="1" t="s">
        <v>2879</v>
      </c>
      <c r="K819" s="1" t="s">
        <v>2880</v>
      </c>
    </row>
    <row r="820" spans="1:11" x14ac:dyDescent="0.2">
      <c r="A820" s="1" t="s">
        <v>4017</v>
      </c>
      <c r="B820" s="1" t="s">
        <v>4252</v>
      </c>
      <c r="C820" t="s">
        <v>4253</v>
      </c>
      <c r="D820" t="str">
        <f t="shared" si="24"/>
        <v>CORCORAN JOINT UNIFIED SCHOOL DISTRICT</v>
      </c>
      <c r="E820" t="str">
        <f t="shared" si="25"/>
        <v>CORCORAN JOINT UNIFIED SCHOOL DISTRICT</v>
      </c>
      <c r="F820">
        <v>25653</v>
      </c>
      <c r="G820">
        <v>3358</v>
      </c>
      <c r="H820">
        <v>952</v>
      </c>
      <c r="I820" t="s">
        <v>2878</v>
      </c>
      <c r="J820" s="1" t="s">
        <v>2879</v>
      </c>
      <c r="K820" s="1" t="s">
        <v>2880</v>
      </c>
    </row>
    <row r="821" spans="1:11" x14ac:dyDescent="0.2">
      <c r="A821" s="1" t="s">
        <v>4017</v>
      </c>
      <c r="B821" s="1" t="s">
        <v>3852</v>
      </c>
      <c r="C821" t="s">
        <v>4254</v>
      </c>
      <c r="D821" t="str">
        <f t="shared" si="24"/>
        <v>CORNING UNION ELEMENTARY SCHOOL DISTRICT</v>
      </c>
      <c r="E821" t="str">
        <f t="shared" si="25"/>
        <v>CORNING UNION ELEMENTARY SCHOOL DISTRICT</v>
      </c>
      <c r="F821">
        <v>14603</v>
      </c>
      <c r="G821">
        <v>1924</v>
      </c>
      <c r="H821">
        <v>712</v>
      </c>
      <c r="I821" t="s">
        <v>2878</v>
      </c>
      <c r="J821" s="1" t="s">
        <v>2879</v>
      </c>
      <c r="K821" s="1" t="s">
        <v>2880</v>
      </c>
    </row>
    <row r="822" spans="1:11" x14ac:dyDescent="0.2">
      <c r="A822" s="1" t="s">
        <v>4017</v>
      </c>
      <c r="B822" s="1" t="s">
        <v>4255</v>
      </c>
      <c r="C822" t="s">
        <v>4256</v>
      </c>
      <c r="D822" t="str">
        <f t="shared" si="24"/>
        <v>CORNING UNION HIGH SCHOOL DISTRICT</v>
      </c>
      <c r="E822" t="str">
        <f t="shared" si="25"/>
        <v>CORNING UNION HIGH SCHOOL DISTRICT</v>
      </c>
      <c r="F822">
        <v>17122</v>
      </c>
      <c r="G822">
        <v>1114</v>
      </c>
      <c r="H822">
        <v>337</v>
      </c>
      <c r="I822" t="s">
        <v>2878</v>
      </c>
      <c r="J822" s="1" t="s">
        <v>2879</v>
      </c>
      <c r="K822" s="1" t="s">
        <v>2880</v>
      </c>
    </row>
    <row r="823" spans="1:11" x14ac:dyDescent="0.2">
      <c r="A823" s="1" t="s">
        <v>4017</v>
      </c>
      <c r="B823" s="1" t="s">
        <v>4257</v>
      </c>
      <c r="C823" t="s">
        <v>4258</v>
      </c>
      <c r="D823" t="str">
        <f t="shared" si="24"/>
        <v>CORONA-NORCO UNIFIED SCHOOL DISTRICT</v>
      </c>
      <c r="E823" t="str">
        <f t="shared" si="25"/>
        <v>CORONA-NORCO UNIFIED SCHOOL DISTRICT</v>
      </c>
      <c r="F823">
        <v>279320</v>
      </c>
      <c r="G823">
        <v>55845</v>
      </c>
      <c r="H823">
        <v>6664</v>
      </c>
      <c r="I823" t="s">
        <v>2878</v>
      </c>
      <c r="J823" s="1" t="s">
        <v>2879</v>
      </c>
      <c r="K823" s="1" t="s">
        <v>2880</v>
      </c>
    </row>
    <row r="824" spans="1:11" x14ac:dyDescent="0.2">
      <c r="A824" s="1" t="s">
        <v>4017</v>
      </c>
      <c r="B824" s="1" t="s">
        <v>4259</v>
      </c>
      <c r="C824" t="s">
        <v>4260</v>
      </c>
      <c r="D824" t="str">
        <f t="shared" si="24"/>
        <v>CORONADO UNIFIED SCHOOL DISTRICT</v>
      </c>
      <c r="E824" t="str">
        <f t="shared" si="25"/>
        <v>CORONADO UNIFIED SCHOOL DISTRICT</v>
      </c>
      <c r="F824">
        <v>26476</v>
      </c>
      <c r="G824">
        <v>2930</v>
      </c>
      <c r="H824">
        <v>216</v>
      </c>
      <c r="I824" t="s">
        <v>2878</v>
      </c>
      <c r="J824" s="1" t="s">
        <v>2879</v>
      </c>
      <c r="K824" s="1" t="s">
        <v>2880</v>
      </c>
    </row>
    <row r="825" spans="1:11" x14ac:dyDescent="0.2">
      <c r="A825" s="1" t="s">
        <v>4017</v>
      </c>
      <c r="B825" s="1" t="s">
        <v>4261</v>
      </c>
      <c r="C825" t="s">
        <v>4262</v>
      </c>
      <c r="D825" t="str">
        <f t="shared" si="24"/>
        <v>COTATI-ROHNERT PARK UNIFIED SCHOOL DISTRICT</v>
      </c>
      <c r="E825" t="str">
        <f t="shared" si="25"/>
        <v>COTATI-ROHNERT PARK UNIFIED SCHOOL DISTRICT</v>
      </c>
      <c r="F825">
        <v>54327</v>
      </c>
      <c r="G825">
        <v>7452</v>
      </c>
      <c r="H825">
        <v>656</v>
      </c>
      <c r="I825" t="s">
        <v>2878</v>
      </c>
      <c r="J825" s="1" t="s">
        <v>2879</v>
      </c>
      <c r="K825" s="1" t="s">
        <v>2880</v>
      </c>
    </row>
    <row r="826" spans="1:11" x14ac:dyDescent="0.2">
      <c r="A826" s="1" t="s">
        <v>4017</v>
      </c>
      <c r="B826" s="1" t="s">
        <v>3856</v>
      </c>
      <c r="C826" t="s">
        <v>4263</v>
      </c>
      <c r="D826" t="str">
        <f t="shared" si="24"/>
        <v>COTTONWOOD UNION ELEMENTARY SCHOOL DISTRICT</v>
      </c>
      <c r="E826" t="str">
        <f t="shared" si="25"/>
        <v>COTTONWOOD UNION ELEMENTARY SCHOOL DISTRICT</v>
      </c>
      <c r="F826">
        <v>8749</v>
      </c>
      <c r="G826">
        <v>1027</v>
      </c>
      <c r="H826">
        <v>188</v>
      </c>
      <c r="I826" t="s">
        <v>2878</v>
      </c>
      <c r="J826" s="1" t="s">
        <v>2879</v>
      </c>
      <c r="K826" s="1" t="s">
        <v>2880</v>
      </c>
    </row>
    <row r="827" spans="1:11" x14ac:dyDescent="0.2">
      <c r="A827" s="1" t="s">
        <v>4017</v>
      </c>
      <c r="B827" s="1" t="s">
        <v>4264</v>
      </c>
      <c r="C827" t="s">
        <v>4265</v>
      </c>
      <c r="D827" t="str">
        <f t="shared" si="24"/>
        <v>COVINA-VALLEY UNIFIED SCHOOL DISTRICT</v>
      </c>
      <c r="E827" t="str">
        <f t="shared" si="25"/>
        <v>COVINA-VALLEY UNIFIED SCHOOL DISTRICT</v>
      </c>
      <c r="F827">
        <v>79827</v>
      </c>
      <c r="G827">
        <v>13733</v>
      </c>
      <c r="H827">
        <v>2101</v>
      </c>
      <c r="I827" t="s">
        <v>2878</v>
      </c>
      <c r="J827" s="1" t="s">
        <v>2879</v>
      </c>
      <c r="K827" s="1" t="s">
        <v>2880</v>
      </c>
    </row>
    <row r="828" spans="1:11" x14ac:dyDescent="0.2">
      <c r="A828" s="1" t="s">
        <v>4017</v>
      </c>
      <c r="B828" s="1" t="s">
        <v>4266</v>
      </c>
      <c r="C828" t="s">
        <v>4267</v>
      </c>
      <c r="D828" t="str">
        <f t="shared" si="24"/>
        <v>CUCAMONGA ELEMENTARY SCHOOL DISTRICT</v>
      </c>
      <c r="E828" t="str">
        <f t="shared" si="25"/>
        <v>CUCAMONGA ELEMENTARY SCHOOL DISTRICT</v>
      </c>
      <c r="F828">
        <v>28586</v>
      </c>
      <c r="G828">
        <v>3260</v>
      </c>
      <c r="H828">
        <v>708</v>
      </c>
      <c r="I828" t="s">
        <v>2878</v>
      </c>
      <c r="J828" s="1" t="s">
        <v>2879</v>
      </c>
      <c r="K828" s="1" t="s">
        <v>2880</v>
      </c>
    </row>
    <row r="829" spans="1:11" x14ac:dyDescent="0.2">
      <c r="A829" s="1" t="s">
        <v>4017</v>
      </c>
      <c r="B829" s="1" t="s">
        <v>4268</v>
      </c>
      <c r="C829" t="s">
        <v>4269</v>
      </c>
      <c r="D829" t="str">
        <f t="shared" si="24"/>
        <v>CUDDEBACK UNION ELEMENTARY SCHOOL DISTRICT</v>
      </c>
      <c r="E829" t="str">
        <f t="shared" si="25"/>
        <v>CUDDEBACK UNION ELEMENTARY SCHOOL DISTRICT</v>
      </c>
      <c r="F829">
        <v>892</v>
      </c>
      <c r="G829">
        <v>94</v>
      </c>
      <c r="H829">
        <v>16</v>
      </c>
      <c r="I829" t="s">
        <v>2878</v>
      </c>
      <c r="J829" s="1" t="s">
        <v>2879</v>
      </c>
      <c r="K829" s="1" t="s">
        <v>2880</v>
      </c>
    </row>
    <row r="830" spans="1:11" x14ac:dyDescent="0.2">
      <c r="A830" s="1" t="s">
        <v>4017</v>
      </c>
      <c r="B830" s="1" t="s">
        <v>3866</v>
      </c>
      <c r="C830" t="s">
        <v>4270</v>
      </c>
      <c r="D830" t="str">
        <f t="shared" si="24"/>
        <v>CULVER CITY UNIFIED SCHOOL DISTRICT</v>
      </c>
      <c r="E830" t="str">
        <f t="shared" si="25"/>
        <v>CULVER CITY UNIFIED SCHOOL DISTRICT</v>
      </c>
      <c r="F830">
        <v>40345</v>
      </c>
      <c r="G830">
        <v>4863</v>
      </c>
      <c r="H830">
        <v>462</v>
      </c>
      <c r="I830" t="s">
        <v>2878</v>
      </c>
      <c r="J830" s="1" t="s">
        <v>2879</v>
      </c>
      <c r="K830" s="1" t="s">
        <v>2880</v>
      </c>
    </row>
    <row r="831" spans="1:11" x14ac:dyDescent="0.2">
      <c r="A831" s="1" t="s">
        <v>4017</v>
      </c>
      <c r="B831" s="1" t="s">
        <v>3868</v>
      </c>
      <c r="C831" t="s">
        <v>4271</v>
      </c>
      <c r="D831" t="str">
        <f t="shared" si="24"/>
        <v>CUPERTINO UNION ELEMENTARY SCHOOL DISTRICT</v>
      </c>
      <c r="E831" t="str">
        <f t="shared" si="25"/>
        <v>CUPERTINO UNION ELEMENTARY SCHOOL DISTRICT</v>
      </c>
      <c r="F831">
        <v>149448</v>
      </c>
      <c r="G831">
        <v>20980</v>
      </c>
      <c r="H831">
        <v>755</v>
      </c>
      <c r="I831" t="s">
        <v>2878</v>
      </c>
      <c r="J831" s="1" t="s">
        <v>2879</v>
      </c>
      <c r="K831" s="1" t="s">
        <v>2880</v>
      </c>
    </row>
    <row r="832" spans="1:11" x14ac:dyDescent="0.2">
      <c r="A832" s="1" t="s">
        <v>4017</v>
      </c>
      <c r="B832" s="1" t="s">
        <v>3957</v>
      </c>
      <c r="C832" t="s">
        <v>4272</v>
      </c>
      <c r="D832" t="str">
        <f t="shared" si="24"/>
        <v>CURTIS CREEK ELEMENTARY SCHOOL DISTRICT</v>
      </c>
      <c r="E832" t="str">
        <f t="shared" si="25"/>
        <v>CURTIS CREEK ELEMENTARY SCHOOL DISTRICT</v>
      </c>
      <c r="F832">
        <v>8901</v>
      </c>
      <c r="G832">
        <v>735</v>
      </c>
      <c r="H832">
        <v>127</v>
      </c>
      <c r="I832" t="s">
        <v>2878</v>
      </c>
      <c r="J832" s="1" t="s">
        <v>2879</v>
      </c>
      <c r="K832" s="1" t="s">
        <v>2880</v>
      </c>
    </row>
    <row r="833" spans="1:11" x14ac:dyDescent="0.2">
      <c r="A833" s="1" t="s">
        <v>4017</v>
      </c>
      <c r="B833" s="1" t="s">
        <v>4273</v>
      </c>
      <c r="C833" t="s">
        <v>4274</v>
      </c>
      <c r="D833" t="str">
        <f t="shared" si="24"/>
        <v>CUTLER-OROSI JOINT UNIFIED SCHOOL DISTRICT</v>
      </c>
      <c r="E833" t="str">
        <f t="shared" si="25"/>
        <v>CUTLER-OROSI JOINT UNIFIED SCHOOL DISTRICT</v>
      </c>
      <c r="F833">
        <v>19356</v>
      </c>
      <c r="G833">
        <v>4532</v>
      </c>
      <c r="H833">
        <v>1882</v>
      </c>
      <c r="I833" t="s">
        <v>2878</v>
      </c>
      <c r="J833" s="1" t="s">
        <v>2879</v>
      </c>
      <c r="K833" s="1" t="s">
        <v>2880</v>
      </c>
    </row>
    <row r="834" spans="1:11" x14ac:dyDescent="0.2">
      <c r="A834" s="1" t="s">
        <v>4017</v>
      </c>
      <c r="B834" s="1" t="s">
        <v>3870</v>
      </c>
      <c r="C834" t="s">
        <v>4275</v>
      </c>
      <c r="D834" t="str">
        <f t="shared" si="24"/>
        <v>CUTTEN ELEMENTARY SCHOOL DISTRICT</v>
      </c>
      <c r="E834" t="str">
        <f t="shared" si="25"/>
        <v>CUTTEN ELEMENTARY SCHOOL DISTRICT</v>
      </c>
      <c r="F834">
        <v>5307</v>
      </c>
      <c r="G834">
        <v>854</v>
      </c>
      <c r="H834">
        <v>225</v>
      </c>
      <c r="I834" t="s">
        <v>2878</v>
      </c>
      <c r="J834" s="1" t="s">
        <v>2879</v>
      </c>
      <c r="K834" s="1" t="s">
        <v>2880</v>
      </c>
    </row>
    <row r="835" spans="1:11" x14ac:dyDescent="0.2">
      <c r="A835" s="1" t="s">
        <v>4017</v>
      </c>
      <c r="B835" s="1" t="s">
        <v>3690</v>
      </c>
      <c r="C835" t="s">
        <v>4276</v>
      </c>
      <c r="D835" t="str">
        <f t="shared" ref="D835:D898" si="26">UPPER(C835)</f>
        <v>CUYAMA JOINT UNIFIED SCHOOL DISTRICT</v>
      </c>
      <c r="E835" t="str">
        <f t="shared" ref="E835:E898" si="27">UPPER(TRIM(C835))</f>
        <v>CUYAMA JOINT UNIFIED SCHOOL DISTRICT</v>
      </c>
      <c r="F835">
        <v>1333</v>
      </c>
      <c r="G835">
        <v>278</v>
      </c>
      <c r="H835">
        <v>62</v>
      </c>
      <c r="I835" t="s">
        <v>2878</v>
      </c>
      <c r="J835" s="1" t="s">
        <v>2879</v>
      </c>
      <c r="K835" s="1" t="s">
        <v>2880</v>
      </c>
    </row>
    <row r="836" spans="1:11" x14ac:dyDescent="0.2">
      <c r="A836" s="1" t="s">
        <v>4017</v>
      </c>
      <c r="B836" s="1" t="s">
        <v>3874</v>
      </c>
      <c r="C836" t="s">
        <v>4277</v>
      </c>
      <c r="D836" t="str">
        <f t="shared" si="26"/>
        <v>CYPRESS ELEMENTARY SCHOOL DISTRICT</v>
      </c>
      <c r="E836" t="str">
        <f t="shared" si="27"/>
        <v>CYPRESS ELEMENTARY SCHOOL DISTRICT</v>
      </c>
      <c r="F836">
        <v>45853</v>
      </c>
      <c r="G836">
        <v>3595</v>
      </c>
      <c r="H836">
        <v>309</v>
      </c>
      <c r="I836" t="s">
        <v>2878</v>
      </c>
      <c r="J836" s="1" t="s">
        <v>2879</v>
      </c>
      <c r="K836" s="1" t="s">
        <v>2880</v>
      </c>
    </row>
    <row r="837" spans="1:11" x14ac:dyDescent="0.2">
      <c r="A837" s="1" t="s">
        <v>4017</v>
      </c>
      <c r="B837" s="1" t="s">
        <v>4278</v>
      </c>
      <c r="C837" t="s">
        <v>4279</v>
      </c>
      <c r="D837" t="str">
        <f t="shared" si="26"/>
        <v>DAVIS JOINT UNIFIED SCHOOL DISTRICT</v>
      </c>
      <c r="E837" t="str">
        <f t="shared" si="27"/>
        <v>DAVIS JOINT UNIFIED SCHOOL DISTRICT</v>
      </c>
      <c r="F837">
        <v>79936</v>
      </c>
      <c r="G837">
        <v>9073</v>
      </c>
      <c r="H837">
        <v>801</v>
      </c>
      <c r="I837" t="s">
        <v>2878</v>
      </c>
      <c r="J837" s="1" t="s">
        <v>2879</v>
      </c>
      <c r="K837" s="1" t="s">
        <v>2880</v>
      </c>
    </row>
    <row r="838" spans="1:11" x14ac:dyDescent="0.2">
      <c r="A838" s="1" t="s">
        <v>4017</v>
      </c>
      <c r="B838" s="1" t="s">
        <v>3880</v>
      </c>
      <c r="C838" t="s">
        <v>4280</v>
      </c>
      <c r="D838" t="str">
        <f t="shared" si="26"/>
        <v>DEATH VALLEY UNIFIED SCHOOL DISTRICT</v>
      </c>
      <c r="E838" t="str">
        <f t="shared" si="27"/>
        <v>DEATH VALLEY UNIFIED SCHOOL DISTRICT</v>
      </c>
      <c r="F838">
        <v>748</v>
      </c>
      <c r="G838">
        <v>45</v>
      </c>
      <c r="H838">
        <v>15</v>
      </c>
      <c r="I838" t="s">
        <v>2878</v>
      </c>
      <c r="J838" s="1" t="s">
        <v>2879</v>
      </c>
      <c r="K838" s="1" t="s">
        <v>2880</v>
      </c>
    </row>
    <row r="839" spans="1:11" x14ac:dyDescent="0.2">
      <c r="A839" s="1" t="s">
        <v>4017</v>
      </c>
      <c r="B839" s="1" t="s">
        <v>4281</v>
      </c>
      <c r="C839" t="s">
        <v>4282</v>
      </c>
      <c r="D839" t="str">
        <f t="shared" si="26"/>
        <v>DEHESA ELEMENTARY SCHOOL DISTRICT</v>
      </c>
      <c r="E839" t="str">
        <f t="shared" si="27"/>
        <v>DEHESA ELEMENTARY SCHOOL DISTRICT</v>
      </c>
      <c r="F839">
        <v>2361</v>
      </c>
      <c r="G839">
        <v>206</v>
      </c>
      <c r="H839">
        <v>24</v>
      </c>
      <c r="I839" t="s">
        <v>2878</v>
      </c>
      <c r="J839" s="1" t="s">
        <v>2879</v>
      </c>
      <c r="K839" s="1" t="s">
        <v>2880</v>
      </c>
    </row>
    <row r="840" spans="1:11" x14ac:dyDescent="0.2">
      <c r="A840" s="1" t="s">
        <v>4017</v>
      </c>
      <c r="B840" s="1" t="s">
        <v>4283</v>
      </c>
      <c r="C840" t="s">
        <v>4284</v>
      </c>
      <c r="D840" t="str">
        <f t="shared" si="26"/>
        <v>DEL MAR UNION ELEMENTARY SCHOOL DISTRICT</v>
      </c>
      <c r="E840" t="str">
        <f t="shared" si="27"/>
        <v>DEL MAR UNION ELEMENTARY SCHOOL DISTRICT</v>
      </c>
      <c r="F840">
        <v>44352</v>
      </c>
      <c r="G840">
        <v>4777</v>
      </c>
      <c r="H840">
        <v>261</v>
      </c>
      <c r="I840" t="s">
        <v>2878</v>
      </c>
      <c r="J840" s="1" t="s">
        <v>2879</v>
      </c>
      <c r="K840" s="1" t="s">
        <v>2880</v>
      </c>
    </row>
    <row r="841" spans="1:11" x14ac:dyDescent="0.2">
      <c r="A841" s="1" t="s">
        <v>4017</v>
      </c>
      <c r="B841" s="1" t="s">
        <v>4285</v>
      </c>
      <c r="C841" t="s">
        <v>4286</v>
      </c>
      <c r="D841" t="str">
        <f t="shared" si="26"/>
        <v>DEL NORTE COUNTY UNIFIED SCHOOL DISTRICT</v>
      </c>
      <c r="E841" t="str">
        <f t="shared" si="27"/>
        <v>DEL NORTE COUNTY UNIFIED SCHOOL DISTRICT</v>
      </c>
      <c r="F841">
        <v>27540</v>
      </c>
      <c r="G841">
        <v>4178</v>
      </c>
      <c r="H841">
        <v>1190</v>
      </c>
      <c r="I841" t="s">
        <v>2878</v>
      </c>
      <c r="J841" s="1" t="s">
        <v>2879</v>
      </c>
      <c r="K841" s="1" t="s">
        <v>2880</v>
      </c>
    </row>
    <row r="842" spans="1:11" x14ac:dyDescent="0.2">
      <c r="A842" s="1" t="s">
        <v>4017</v>
      </c>
      <c r="B842" s="1" t="s">
        <v>4287</v>
      </c>
      <c r="C842" t="s">
        <v>4288</v>
      </c>
      <c r="D842" t="str">
        <f t="shared" si="26"/>
        <v>DELANO JOINT UNION HIGH SCHOOL DISTRICT</v>
      </c>
      <c r="E842" t="str">
        <f t="shared" si="27"/>
        <v>DELANO JOINT UNION HIGH SCHOOL DISTRICT</v>
      </c>
      <c r="F842">
        <v>73816</v>
      </c>
      <c r="G842">
        <v>4943</v>
      </c>
      <c r="H842">
        <v>1662</v>
      </c>
      <c r="I842" t="s">
        <v>2878</v>
      </c>
      <c r="J842" s="1" t="s">
        <v>2879</v>
      </c>
      <c r="K842" s="1" t="s">
        <v>2880</v>
      </c>
    </row>
    <row r="843" spans="1:11" x14ac:dyDescent="0.2">
      <c r="A843" s="1" t="s">
        <v>4017</v>
      </c>
      <c r="B843" s="1" t="s">
        <v>4289</v>
      </c>
      <c r="C843" t="s">
        <v>4290</v>
      </c>
      <c r="D843" t="str">
        <f t="shared" si="26"/>
        <v>DELANO UNION ELEMENTARY SCHOOL DISTRICT</v>
      </c>
      <c r="E843" t="str">
        <f t="shared" si="27"/>
        <v>DELANO UNION ELEMENTARY SCHOOL DISTRICT</v>
      </c>
      <c r="F843">
        <v>57893</v>
      </c>
      <c r="G843">
        <v>8103</v>
      </c>
      <c r="H843">
        <v>3208</v>
      </c>
      <c r="I843" t="s">
        <v>2878</v>
      </c>
      <c r="J843" s="1" t="s">
        <v>2879</v>
      </c>
      <c r="K843" s="1" t="s">
        <v>2880</v>
      </c>
    </row>
    <row r="844" spans="1:11" x14ac:dyDescent="0.2">
      <c r="A844" s="1" t="s">
        <v>4017</v>
      </c>
      <c r="B844" s="1" t="s">
        <v>4291</v>
      </c>
      <c r="C844" t="s">
        <v>4292</v>
      </c>
      <c r="D844" t="str">
        <f t="shared" si="26"/>
        <v>DELHI UNIFIED SCHOOL DISTRICT</v>
      </c>
      <c r="E844" t="str">
        <f t="shared" si="27"/>
        <v>DELHI UNIFIED SCHOOL DISTRICT</v>
      </c>
      <c r="F844">
        <v>13495</v>
      </c>
      <c r="G844">
        <v>3272</v>
      </c>
      <c r="H844">
        <v>641</v>
      </c>
      <c r="I844" t="s">
        <v>2878</v>
      </c>
      <c r="J844" s="1" t="s">
        <v>2879</v>
      </c>
      <c r="K844" s="1" t="s">
        <v>2880</v>
      </c>
    </row>
    <row r="845" spans="1:11" x14ac:dyDescent="0.2">
      <c r="A845" s="1" t="s">
        <v>4017</v>
      </c>
      <c r="B845" s="1" t="s">
        <v>3888</v>
      </c>
      <c r="C845" t="s">
        <v>4293</v>
      </c>
      <c r="D845" t="str">
        <f t="shared" si="26"/>
        <v>DELPHIC ELEMENTARY SCHOOL DISTRICT</v>
      </c>
      <c r="E845" t="str">
        <f t="shared" si="27"/>
        <v>DELPHIC ELEMENTARY SCHOOL DISTRICT</v>
      </c>
      <c r="F845">
        <v>129</v>
      </c>
      <c r="G845">
        <v>7</v>
      </c>
      <c r="H845">
        <v>2</v>
      </c>
      <c r="I845" t="s">
        <v>2878</v>
      </c>
      <c r="J845" s="1" t="s">
        <v>2879</v>
      </c>
      <c r="K845" s="1" t="s">
        <v>2880</v>
      </c>
    </row>
    <row r="846" spans="1:11" x14ac:dyDescent="0.2">
      <c r="A846" s="1" t="s">
        <v>4017</v>
      </c>
      <c r="B846" s="1" t="s">
        <v>4294</v>
      </c>
      <c r="C846" t="s">
        <v>4295</v>
      </c>
      <c r="D846" t="str">
        <f t="shared" si="26"/>
        <v>DENAIR UNIFIED SCHOOL DISTRICT</v>
      </c>
      <c r="E846" t="str">
        <f t="shared" si="27"/>
        <v>DENAIR UNIFIED SCHOOL DISTRICT</v>
      </c>
      <c r="F846">
        <v>8357</v>
      </c>
      <c r="G846">
        <v>1691</v>
      </c>
      <c r="H846">
        <v>322</v>
      </c>
      <c r="I846" t="s">
        <v>2878</v>
      </c>
      <c r="J846" s="1" t="s">
        <v>2879</v>
      </c>
      <c r="K846" s="1" t="s">
        <v>2880</v>
      </c>
    </row>
    <row r="847" spans="1:11" x14ac:dyDescent="0.2">
      <c r="A847" s="1" t="s">
        <v>4017</v>
      </c>
      <c r="B847" s="1" t="s">
        <v>4296</v>
      </c>
      <c r="C847" t="s">
        <v>4297</v>
      </c>
      <c r="D847" t="str">
        <f t="shared" si="26"/>
        <v>DESERT CENTER UNIFIED SCHOOL DISTRICT</v>
      </c>
      <c r="E847" t="str">
        <f t="shared" si="27"/>
        <v>DESERT CENTER UNIFIED SCHOOL DISTRICT</v>
      </c>
      <c r="F847">
        <v>264</v>
      </c>
      <c r="G847">
        <v>31</v>
      </c>
      <c r="H847">
        <v>31</v>
      </c>
      <c r="I847" t="s">
        <v>2878</v>
      </c>
      <c r="J847" s="1" t="s">
        <v>2879</v>
      </c>
      <c r="K847" s="1" t="s">
        <v>2880</v>
      </c>
    </row>
    <row r="848" spans="1:11" x14ac:dyDescent="0.2">
      <c r="A848" s="1" t="s">
        <v>4017</v>
      </c>
      <c r="B848" s="1" t="s">
        <v>4298</v>
      </c>
      <c r="C848" t="s">
        <v>4299</v>
      </c>
      <c r="D848" t="str">
        <f t="shared" si="26"/>
        <v>DESERT SANDS UNIFIED SCHOOL DISTRICT</v>
      </c>
      <c r="E848" t="str">
        <f t="shared" si="27"/>
        <v>DESERT SANDS UNIFIED SCHOOL DISTRICT</v>
      </c>
      <c r="F848">
        <v>193330</v>
      </c>
      <c r="G848">
        <v>29737</v>
      </c>
      <c r="H848">
        <v>6074</v>
      </c>
      <c r="I848" t="s">
        <v>2878</v>
      </c>
      <c r="J848" s="1" t="s">
        <v>2879</v>
      </c>
      <c r="K848" s="1" t="s">
        <v>2880</v>
      </c>
    </row>
    <row r="849" spans="1:11" x14ac:dyDescent="0.2">
      <c r="A849" s="1" t="s">
        <v>4017</v>
      </c>
      <c r="B849" s="1" t="s">
        <v>3900</v>
      </c>
      <c r="C849" t="s">
        <v>4300</v>
      </c>
      <c r="D849" t="str">
        <f t="shared" si="26"/>
        <v>DI GIORGIO ELEMENTARY SCHOOL DISTRICT</v>
      </c>
      <c r="E849" t="str">
        <f t="shared" si="27"/>
        <v>DI GIORGIO ELEMENTARY SCHOOL DISTRICT</v>
      </c>
      <c r="F849">
        <v>967</v>
      </c>
      <c r="G849">
        <v>154</v>
      </c>
      <c r="H849">
        <v>85</v>
      </c>
      <c r="I849" t="s">
        <v>2878</v>
      </c>
      <c r="J849" s="1" t="s">
        <v>2879</v>
      </c>
      <c r="K849" s="1" t="s">
        <v>2880</v>
      </c>
    </row>
    <row r="850" spans="1:11" x14ac:dyDescent="0.2">
      <c r="A850" s="1" t="s">
        <v>4017</v>
      </c>
      <c r="B850" s="1" t="s">
        <v>3808</v>
      </c>
      <c r="C850" t="s">
        <v>4301</v>
      </c>
      <c r="D850" t="str">
        <f t="shared" si="26"/>
        <v>DINUBA UNIFIED SCHOOL DISTRICT</v>
      </c>
      <c r="E850" t="str">
        <f t="shared" si="27"/>
        <v>DINUBA UNIFIED SCHOOL DISTRICT</v>
      </c>
      <c r="F850">
        <v>30132</v>
      </c>
      <c r="G850">
        <v>6578</v>
      </c>
      <c r="H850">
        <v>2007</v>
      </c>
      <c r="I850" t="s">
        <v>2878</v>
      </c>
      <c r="J850" s="1" t="s">
        <v>2879</v>
      </c>
      <c r="K850" s="1" t="s">
        <v>2880</v>
      </c>
    </row>
    <row r="851" spans="1:11" x14ac:dyDescent="0.2">
      <c r="A851" s="1" t="s">
        <v>4017</v>
      </c>
      <c r="B851" s="1" t="s">
        <v>3902</v>
      </c>
      <c r="C851" t="s">
        <v>4302</v>
      </c>
      <c r="D851" t="str">
        <f t="shared" si="26"/>
        <v>DIXIE ELEMENTARY SCHOOL DISTRICT</v>
      </c>
      <c r="E851" t="str">
        <f t="shared" si="27"/>
        <v>DIXIE ELEMENTARY SCHOOL DISTRICT</v>
      </c>
      <c r="F851">
        <v>21991</v>
      </c>
      <c r="G851">
        <v>2343</v>
      </c>
      <c r="H851">
        <v>138</v>
      </c>
      <c r="I851" t="s">
        <v>2878</v>
      </c>
      <c r="J851" s="1" t="s">
        <v>2879</v>
      </c>
      <c r="K851" s="1" t="s">
        <v>2880</v>
      </c>
    </row>
    <row r="852" spans="1:11" x14ac:dyDescent="0.2">
      <c r="A852" s="1" t="s">
        <v>4017</v>
      </c>
      <c r="B852" s="1" t="s">
        <v>4303</v>
      </c>
      <c r="C852" t="s">
        <v>4304</v>
      </c>
      <c r="D852" t="str">
        <f t="shared" si="26"/>
        <v>DIXON UNIFIED SCHOOL DISTRICT</v>
      </c>
      <c r="E852" t="str">
        <f t="shared" si="27"/>
        <v>DIXON UNIFIED SCHOOL DISTRICT</v>
      </c>
      <c r="F852">
        <v>22727</v>
      </c>
      <c r="G852">
        <v>4408</v>
      </c>
      <c r="H852">
        <v>839</v>
      </c>
      <c r="I852" t="s">
        <v>2878</v>
      </c>
      <c r="J852" s="1" t="s">
        <v>2879</v>
      </c>
      <c r="K852" s="1" t="s">
        <v>2880</v>
      </c>
    </row>
    <row r="853" spans="1:11" x14ac:dyDescent="0.2">
      <c r="A853" s="1" t="s">
        <v>4017</v>
      </c>
      <c r="B853" s="1" t="s">
        <v>4305</v>
      </c>
      <c r="C853" t="s">
        <v>4306</v>
      </c>
      <c r="D853" t="str">
        <f t="shared" si="26"/>
        <v>DOS PALOS-ORO LOMA JOINT UNIFIED SCHOOL DISTRICT</v>
      </c>
      <c r="E853" t="str">
        <f t="shared" si="27"/>
        <v>DOS PALOS-ORO LOMA JOINT UNIFIED SCHOOL DISTRICT</v>
      </c>
      <c r="F853">
        <v>10979</v>
      </c>
      <c r="G853">
        <v>2505</v>
      </c>
      <c r="H853">
        <v>636</v>
      </c>
      <c r="I853" t="s">
        <v>2878</v>
      </c>
      <c r="J853" s="1" t="s">
        <v>2879</v>
      </c>
      <c r="K853" s="1" t="s">
        <v>2880</v>
      </c>
    </row>
    <row r="854" spans="1:11" x14ac:dyDescent="0.2">
      <c r="A854" s="1" t="s">
        <v>4017</v>
      </c>
      <c r="B854" s="1" t="s">
        <v>4307</v>
      </c>
      <c r="C854" t="s">
        <v>4308</v>
      </c>
      <c r="D854" t="str">
        <f t="shared" si="26"/>
        <v>DOUGLAS CITY ELEMENTARY SCHOOL DISTRICT</v>
      </c>
      <c r="E854" t="str">
        <f t="shared" si="27"/>
        <v>DOUGLAS CITY ELEMENTARY SCHOOL DISTRICT</v>
      </c>
      <c r="F854">
        <v>831</v>
      </c>
      <c r="G854">
        <v>72</v>
      </c>
      <c r="H854">
        <v>32</v>
      </c>
      <c r="I854" t="s">
        <v>2878</v>
      </c>
      <c r="J854" s="1" t="s">
        <v>2879</v>
      </c>
      <c r="K854" s="1" t="s">
        <v>2880</v>
      </c>
    </row>
    <row r="855" spans="1:11" x14ac:dyDescent="0.2">
      <c r="A855" s="1" t="s">
        <v>4017</v>
      </c>
      <c r="B855" s="1" t="s">
        <v>4309</v>
      </c>
      <c r="C855" t="s">
        <v>4310</v>
      </c>
      <c r="D855" t="str">
        <f t="shared" si="26"/>
        <v>DOWNEY UNIFIED SCHOOL DISTRICT</v>
      </c>
      <c r="E855" t="str">
        <f t="shared" si="27"/>
        <v>DOWNEY UNIFIED SCHOOL DISTRICT</v>
      </c>
      <c r="F855">
        <v>125109</v>
      </c>
      <c r="G855">
        <v>22139</v>
      </c>
      <c r="H855">
        <v>3992</v>
      </c>
      <c r="I855" t="s">
        <v>2878</v>
      </c>
      <c r="J855" s="1" t="s">
        <v>2879</v>
      </c>
      <c r="K855" s="1" t="s">
        <v>2880</v>
      </c>
    </row>
    <row r="856" spans="1:11" x14ac:dyDescent="0.2">
      <c r="A856" s="1" t="s">
        <v>4017</v>
      </c>
      <c r="B856" s="1" t="s">
        <v>4311</v>
      </c>
      <c r="C856" t="s">
        <v>4312</v>
      </c>
      <c r="D856" t="str">
        <f t="shared" si="26"/>
        <v>DRY CREEK JOINT ELEMENTARY SCHOOL DISTRICT</v>
      </c>
      <c r="E856" t="str">
        <f t="shared" si="27"/>
        <v>DRY CREEK JOINT ELEMENTARY SCHOOL DISTRICT</v>
      </c>
      <c r="F856">
        <v>57241</v>
      </c>
      <c r="G856">
        <v>8176</v>
      </c>
      <c r="H856">
        <v>771</v>
      </c>
      <c r="I856" t="s">
        <v>2878</v>
      </c>
      <c r="J856" s="1" t="s">
        <v>2879</v>
      </c>
      <c r="K856" s="1" t="s">
        <v>2880</v>
      </c>
    </row>
    <row r="857" spans="1:11" x14ac:dyDescent="0.2">
      <c r="A857" s="1" t="s">
        <v>4017</v>
      </c>
      <c r="B857" s="1" t="s">
        <v>4313</v>
      </c>
      <c r="C857" t="s">
        <v>4314</v>
      </c>
      <c r="D857" t="str">
        <f t="shared" si="26"/>
        <v>DUARTE UNIFIED SCHOOL DISTRICT</v>
      </c>
      <c r="E857" t="str">
        <f t="shared" si="27"/>
        <v>DUARTE UNIFIED SCHOOL DISTRICT</v>
      </c>
      <c r="F857">
        <v>28629</v>
      </c>
      <c r="G857">
        <v>4338</v>
      </c>
      <c r="H857">
        <v>877</v>
      </c>
      <c r="I857" t="s">
        <v>2878</v>
      </c>
      <c r="J857" s="1" t="s">
        <v>2879</v>
      </c>
      <c r="K857" s="1" t="s">
        <v>2880</v>
      </c>
    </row>
    <row r="858" spans="1:11" x14ac:dyDescent="0.2">
      <c r="A858" s="1" t="s">
        <v>4017</v>
      </c>
      <c r="B858" s="1" t="s">
        <v>3637</v>
      </c>
      <c r="C858" t="s">
        <v>4315</v>
      </c>
      <c r="D858" t="str">
        <f t="shared" si="26"/>
        <v>DUBLIN UNIFIED SCHOOL DISTRICT</v>
      </c>
      <c r="E858" t="str">
        <f t="shared" si="27"/>
        <v>DUBLIN UNIFIED SCHOOL DISTRICT</v>
      </c>
      <c r="F858">
        <v>49809</v>
      </c>
      <c r="G858">
        <v>6955</v>
      </c>
      <c r="H858">
        <v>299</v>
      </c>
      <c r="I858" t="s">
        <v>2878</v>
      </c>
      <c r="J858" s="1" t="s">
        <v>2879</v>
      </c>
      <c r="K858" s="1" t="s">
        <v>2880</v>
      </c>
    </row>
    <row r="859" spans="1:11" x14ac:dyDescent="0.2">
      <c r="A859" s="1" t="s">
        <v>4017</v>
      </c>
      <c r="B859" s="1" t="s">
        <v>4316</v>
      </c>
      <c r="C859" t="s">
        <v>4317</v>
      </c>
      <c r="D859" t="str">
        <f t="shared" si="26"/>
        <v>DUCOR UNION ELEMENTARY SCHOOL DISTRICT</v>
      </c>
      <c r="E859" t="str">
        <f t="shared" si="27"/>
        <v>DUCOR UNION ELEMENTARY SCHOOL DISTRICT</v>
      </c>
      <c r="F859">
        <v>1329</v>
      </c>
      <c r="G859">
        <v>195</v>
      </c>
      <c r="H859">
        <v>79</v>
      </c>
      <c r="I859" t="s">
        <v>2878</v>
      </c>
      <c r="J859" s="1" t="s">
        <v>2879</v>
      </c>
      <c r="K859" s="1" t="s">
        <v>2880</v>
      </c>
    </row>
    <row r="860" spans="1:11" x14ac:dyDescent="0.2">
      <c r="A860" s="1" t="s">
        <v>4017</v>
      </c>
      <c r="B860" s="1" t="s">
        <v>3910</v>
      </c>
      <c r="C860" t="s">
        <v>4318</v>
      </c>
      <c r="D860" t="str">
        <f t="shared" si="26"/>
        <v>DUNHAM ELEMENTARY SCHOOL DISTRICT</v>
      </c>
      <c r="E860" t="str">
        <f t="shared" si="27"/>
        <v>DUNHAM ELEMENTARY SCHOOL DISTRICT</v>
      </c>
      <c r="F860">
        <v>832</v>
      </c>
      <c r="G860">
        <v>66</v>
      </c>
      <c r="H860">
        <v>7</v>
      </c>
      <c r="I860" t="s">
        <v>2878</v>
      </c>
      <c r="J860" s="1" t="s">
        <v>2879</v>
      </c>
      <c r="K860" s="1" t="s">
        <v>2880</v>
      </c>
    </row>
    <row r="861" spans="1:11" x14ac:dyDescent="0.2">
      <c r="A861" s="1" t="s">
        <v>4017</v>
      </c>
      <c r="B861" s="1" t="s">
        <v>4319</v>
      </c>
      <c r="C861" t="s">
        <v>4320</v>
      </c>
      <c r="D861" t="str">
        <f t="shared" si="26"/>
        <v>DUNSMUIR ELEMENTARY SCHOOL DISTRICT</v>
      </c>
      <c r="E861" t="str">
        <f t="shared" si="27"/>
        <v>DUNSMUIR ELEMENTARY SCHOOL DISTRICT</v>
      </c>
      <c r="F861">
        <v>2079</v>
      </c>
      <c r="G861">
        <v>184</v>
      </c>
      <c r="H861">
        <v>67</v>
      </c>
      <c r="I861" t="s">
        <v>2878</v>
      </c>
      <c r="J861" s="1" t="s">
        <v>2879</v>
      </c>
      <c r="K861" s="1" t="s">
        <v>2880</v>
      </c>
    </row>
    <row r="862" spans="1:11" x14ac:dyDescent="0.2">
      <c r="A862" s="1" t="s">
        <v>4017</v>
      </c>
      <c r="B862" s="1" t="s">
        <v>3912</v>
      </c>
      <c r="C862" t="s">
        <v>4321</v>
      </c>
      <c r="D862" t="str">
        <f t="shared" si="26"/>
        <v>DUNSMUIR JOINT UNION HIGH SCHOOL DISTRICT</v>
      </c>
      <c r="E862" t="str">
        <f t="shared" si="27"/>
        <v>DUNSMUIR JOINT UNION HIGH SCHOOL DISTRICT</v>
      </c>
      <c r="F862">
        <v>2442</v>
      </c>
      <c r="G862">
        <v>105</v>
      </c>
      <c r="H862">
        <v>29</v>
      </c>
      <c r="I862" t="s">
        <v>2878</v>
      </c>
      <c r="J862" s="1" t="s">
        <v>2879</v>
      </c>
      <c r="K862" s="1" t="s">
        <v>2880</v>
      </c>
    </row>
    <row r="863" spans="1:11" x14ac:dyDescent="0.2">
      <c r="A863" s="1" t="s">
        <v>4017</v>
      </c>
      <c r="B863" s="1" t="s">
        <v>3914</v>
      </c>
      <c r="C863" t="s">
        <v>4322</v>
      </c>
      <c r="D863" t="str">
        <f t="shared" si="26"/>
        <v>DURHAM UNIFIED SCHOOL DISTRICT</v>
      </c>
      <c r="E863" t="str">
        <f t="shared" si="27"/>
        <v>DURHAM UNIFIED SCHOOL DISTRICT</v>
      </c>
      <c r="F863">
        <v>5318</v>
      </c>
      <c r="G863">
        <v>954</v>
      </c>
      <c r="H863">
        <v>97</v>
      </c>
      <c r="I863" t="s">
        <v>2878</v>
      </c>
      <c r="J863" s="1" t="s">
        <v>2879</v>
      </c>
      <c r="K863" s="1" t="s">
        <v>2880</v>
      </c>
    </row>
    <row r="864" spans="1:11" x14ac:dyDescent="0.2">
      <c r="A864" s="1" t="s">
        <v>4017</v>
      </c>
      <c r="B864" s="1" t="s">
        <v>3916</v>
      </c>
      <c r="C864" t="s">
        <v>4323</v>
      </c>
      <c r="D864" t="str">
        <f t="shared" si="26"/>
        <v>EARLIMART ELEMENTARY SCHOOL DISTRICT</v>
      </c>
      <c r="E864" t="str">
        <f t="shared" si="27"/>
        <v>EARLIMART ELEMENTARY SCHOOL DISTRICT</v>
      </c>
      <c r="F864">
        <v>11042</v>
      </c>
      <c r="G864">
        <v>2129</v>
      </c>
      <c r="H864">
        <v>1002</v>
      </c>
      <c r="I864" t="s">
        <v>2878</v>
      </c>
      <c r="J864" s="1" t="s">
        <v>2879</v>
      </c>
      <c r="K864" s="1" t="s">
        <v>2880</v>
      </c>
    </row>
    <row r="865" spans="1:11" x14ac:dyDescent="0.2">
      <c r="A865" s="1" t="s">
        <v>4017</v>
      </c>
      <c r="B865" s="1" t="s">
        <v>4324</v>
      </c>
      <c r="C865" t="s">
        <v>4325</v>
      </c>
      <c r="D865" t="str">
        <f t="shared" si="26"/>
        <v>EAST NICOLAUS JOINT UNION HIGH SCHOOL DISTRICT</v>
      </c>
      <c r="E865" t="str">
        <f t="shared" si="27"/>
        <v>EAST NICOLAUS JOINT UNION HIGH SCHOOL DISTRICT</v>
      </c>
      <c r="F865">
        <v>2749</v>
      </c>
      <c r="G865">
        <v>165</v>
      </c>
      <c r="H865">
        <v>16</v>
      </c>
      <c r="I865" t="s">
        <v>2878</v>
      </c>
      <c r="J865" s="1" t="s">
        <v>2879</v>
      </c>
      <c r="K865" s="1" t="s">
        <v>2880</v>
      </c>
    </row>
    <row r="866" spans="1:11" x14ac:dyDescent="0.2">
      <c r="A866" s="1" t="s">
        <v>4017</v>
      </c>
      <c r="B866" s="1" t="s">
        <v>3918</v>
      </c>
      <c r="C866" t="s">
        <v>4326</v>
      </c>
      <c r="D866" t="str">
        <f t="shared" si="26"/>
        <v>EAST SIDE UNION HIGH SCHOOL DISTRICT</v>
      </c>
      <c r="E866" t="str">
        <f t="shared" si="27"/>
        <v>EAST SIDE UNION HIGH SCHOOL DISTRICT</v>
      </c>
      <c r="F866">
        <v>564053</v>
      </c>
      <c r="G866">
        <v>30793</v>
      </c>
      <c r="H866">
        <v>3620</v>
      </c>
      <c r="I866" t="s">
        <v>2878</v>
      </c>
      <c r="J866" s="1" t="s">
        <v>2879</v>
      </c>
      <c r="K866" s="1" t="s">
        <v>2880</v>
      </c>
    </row>
    <row r="867" spans="1:11" x14ac:dyDescent="0.2">
      <c r="A867" s="1" t="s">
        <v>4017</v>
      </c>
      <c r="B867" s="1" t="s">
        <v>3920</v>
      </c>
      <c r="C867" t="s">
        <v>4327</v>
      </c>
      <c r="D867" t="str">
        <f t="shared" si="26"/>
        <v>EAST WHITTIER CITY ELEMENTARY SCHOOL DISTRICT</v>
      </c>
      <c r="E867" t="str">
        <f t="shared" si="27"/>
        <v>EAST WHITTIER CITY ELEMENTARY SCHOOL DISTRICT</v>
      </c>
      <c r="F867">
        <v>75394</v>
      </c>
      <c r="G867">
        <v>8762</v>
      </c>
      <c r="H867">
        <v>1109</v>
      </c>
      <c r="I867" t="s">
        <v>2878</v>
      </c>
      <c r="J867" s="1" t="s">
        <v>2879</v>
      </c>
      <c r="K867" s="1" t="s">
        <v>2880</v>
      </c>
    </row>
    <row r="868" spans="1:11" x14ac:dyDescent="0.2">
      <c r="A868" s="1" t="s">
        <v>4017</v>
      </c>
      <c r="B868" s="1" t="s">
        <v>4328</v>
      </c>
      <c r="C868" t="s">
        <v>4329</v>
      </c>
      <c r="D868" t="str">
        <f t="shared" si="26"/>
        <v>EASTERN SIERRA UNIFIED SCHOOL DISTRICT</v>
      </c>
      <c r="E868" t="str">
        <f t="shared" si="27"/>
        <v>EASTERN SIERRA UNIFIED SCHOOL DISTRICT</v>
      </c>
      <c r="F868">
        <v>4192</v>
      </c>
      <c r="G868">
        <v>595</v>
      </c>
      <c r="H868">
        <v>117</v>
      </c>
      <c r="I868" t="s">
        <v>2878</v>
      </c>
      <c r="J868" s="1" t="s">
        <v>2879</v>
      </c>
      <c r="K868" s="1" t="s">
        <v>2880</v>
      </c>
    </row>
    <row r="869" spans="1:11" x14ac:dyDescent="0.2">
      <c r="A869" s="1" t="s">
        <v>4017</v>
      </c>
      <c r="B869" s="1" t="s">
        <v>4330</v>
      </c>
      <c r="C869" t="s">
        <v>4331</v>
      </c>
      <c r="D869" t="str">
        <f t="shared" si="26"/>
        <v>EASTSIDE UNION ELEMENTARY SCHOOL DISTRICT</v>
      </c>
      <c r="E869" t="str">
        <f t="shared" si="27"/>
        <v>EASTSIDE UNION ELEMENTARY SCHOOL DISTRICT</v>
      </c>
      <c r="F869">
        <v>25008</v>
      </c>
      <c r="G869">
        <v>3549</v>
      </c>
      <c r="H869">
        <v>1164</v>
      </c>
      <c r="I869" t="s">
        <v>2878</v>
      </c>
      <c r="J869" s="1" t="s">
        <v>2879</v>
      </c>
      <c r="K869" s="1" t="s">
        <v>2880</v>
      </c>
    </row>
    <row r="870" spans="1:11" x14ac:dyDescent="0.2">
      <c r="A870" s="1" t="s">
        <v>4017</v>
      </c>
      <c r="B870" s="1" t="s">
        <v>4332</v>
      </c>
      <c r="C870" t="s">
        <v>4333</v>
      </c>
      <c r="D870" t="str">
        <f t="shared" si="26"/>
        <v>EDISON ELEMENTARY SCHOOL DISTRICT</v>
      </c>
      <c r="E870" t="str">
        <f t="shared" si="27"/>
        <v>EDISON ELEMENTARY SCHOOL DISTRICT</v>
      </c>
      <c r="F870">
        <v>6216</v>
      </c>
      <c r="G870">
        <v>1068</v>
      </c>
      <c r="H870">
        <v>328</v>
      </c>
      <c r="I870" t="s">
        <v>2878</v>
      </c>
      <c r="J870" s="1" t="s">
        <v>2879</v>
      </c>
      <c r="K870" s="1" t="s">
        <v>2880</v>
      </c>
    </row>
    <row r="871" spans="1:11" x14ac:dyDescent="0.2">
      <c r="A871" s="1" t="s">
        <v>4017</v>
      </c>
      <c r="B871" s="1" t="s">
        <v>4334</v>
      </c>
      <c r="C871" t="s">
        <v>4335</v>
      </c>
      <c r="D871" t="str">
        <f t="shared" si="26"/>
        <v>EL CENTRO ELEMENTARY SCHOOL DISTRICT</v>
      </c>
      <c r="E871" t="str">
        <f t="shared" si="27"/>
        <v>EL CENTRO ELEMENTARY SCHOOL DISTRICT</v>
      </c>
      <c r="F871">
        <v>39998</v>
      </c>
      <c r="G871">
        <v>5289</v>
      </c>
      <c r="H871">
        <v>1900</v>
      </c>
      <c r="I871" t="s">
        <v>2878</v>
      </c>
      <c r="J871" s="1" t="s">
        <v>2879</v>
      </c>
      <c r="K871" s="1" t="s">
        <v>2880</v>
      </c>
    </row>
    <row r="872" spans="1:11" x14ac:dyDescent="0.2">
      <c r="A872" s="1" t="s">
        <v>4017</v>
      </c>
      <c r="B872" s="1" t="s">
        <v>4336</v>
      </c>
      <c r="C872" t="s">
        <v>4337</v>
      </c>
      <c r="D872" t="str">
        <f t="shared" si="26"/>
        <v>EL DORADO UNION HIGH SCHOOL DISTRICT</v>
      </c>
      <c r="E872" t="str">
        <f t="shared" si="27"/>
        <v>EL DORADO UNION HIGH SCHOOL DISTRICT</v>
      </c>
      <c r="F872">
        <v>140168</v>
      </c>
      <c r="G872">
        <v>7695</v>
      </c>
      <c r="H872">
        <v>595</v>
      </c>
      <c r="I872" t="s">
        <v>2878</v>
      </c>
      <c r="J872" s="1" t="s">
        <v>2879</v>
      </c>
      <c r="K872" s="1" t="s">
        <v>2880</v>
      </c>
    </row>
    <row r="873" spans="1:11" x14ac:dyDescent="0.2">
      <c r="A873" s="1" t="s">
        <v>4017</v>
      </c>
      <c r="B873" s="1" t="s">
        <v>3937</v>
      </c>
      <c r="C873" t="s">
        <v>4338</v>
      </c>
      <c r="D873" t="str">
        <f t="shared" si="26"/>
        <v>EL MONTE CITY SCHOOL DISTRICT</v>
      </c>
      <c r="E873" t="str">
        <f t="shared" si="27"/>
        <v>EL MONTE CITY SCHOOL DISTRICT</v>
      </c>
      <c r="F873">
        <v>85030</v>
      </c>
      <c r="G873">
        <v>9619</v>
      </c>
      <c r="H873">
        <v>2941</v>
      </c>
      <c r="I873" t="s">
        <v>2878</v>
      </c>
      <c r="J873" s="1" t="s">
        <v>2879</v>
      </c>
      <c r="K873" s="1" t="s">
        <v>2880</v>
      </c>
    </row>
    <row r="874" spans="1:11" x14ac:dyDescent="0.2">
      <c r="A874" s="1" t="s">
        <v>4017</v>
      </c>
      <c r="B874" s="1" t="s">
        <v>4339</v>
      </c>
      <c r="C874" t="s">
        <v>4340</v>
      </c>
      <c r="D874" t="str">
        <f t="shared" si="26"/>
        <v>EL MONTE UNION HIGH SCHOOL DISTRICT</v>
      </c>
      <c r="E874" t="str">
        <f t="shared" si="27"/>
        <v>EL MONTE UNION HIGH SCHOOL DISTRICT</v>
      </c>
      <c r="F874">
        <v>178188</v>
      </c>
      <c r="G874">
        <v>10258</v>
      </c>
      <c r="H874">
        <v>2640</v>
      </c>
      <c r="I874" t="s">
        <v>2878</v>
      </c>
      <c r="J874" s="1" t="s">
        <v>2879</v>
      </c>
      <c r="K874" s="1" t="s">
        <v>2880</v>
      </c>
    </row>
    <row r="875" spans="1:11" x14ac:dyDescent="0.2">
      <c r="A875" s="1" t="s">
        <v>4017</v>
      </c>
      <c r="B875" s="1" t="s">
        <v>4341</v>
      </c>
      <c r="C875" t="s">
        <v>4342</v>
      </c>
      <c r="D875" t="str">
        <f t="shared" si="26"/>
        <v>EL NIDO ELEMENTARY SCHOOL DISTRICT</v>
      </c>
      <c r="E875" t="str">
        <f t="shared" si="27"/>
        <v>EL NIDO ELEMENTARY SCHOOL DISTRICT</v>
      </c>
      <c r="F875">
        <v>1767</v>
      </c>
      <c r="G875">
        <v>181</v>
      </c>
      <c r="H875">
        <v>34</v>
      </c>
      <c r="I875" t="s">
        <v>2878</v>
      </c>
      <c r="J875" s="1" t="s">
        <v>2879</v>
      </c>
      <c r="K875" s="1" t="s">
        <v>2880</v>
      </c>
    </row>
    <row r="876" spans="1:11" x14ac:dyDescent="0.2">
      <c r="A876" s="1" t="s">
        <v>4017</v>
      </c>
      <c r="B876" s="1" t="s">
        <v>3939</v>
      </c>
      <c r="C876" t="s">
        <v>4343</v>
      </c>
      <c r="D876" t="str">
        <f t="shared" si="26"/>
        <v>EL RANCHO UNIFIED SCHOOL DISTRICT</v>
      </c>
      <c r="E876" t="str">
        <f t="shared" si="27"/>
        <v>EL RANCHO UNIFIED SCHOOL DISTRICT</v>
      </c>
      <c r="F876">
        <v>62147</v>
      </c>
      <c r="G876">
        <v>10974</v>
      </c>
      <c r="H876">
        <v>2043</v>
      </c>
      <c r="I876" t="s">
        <v>2878</v>
      </c>
      <c r="J876" s="1" t="s">
        <v>2879</v>
      </c>
      <c r="K876" s="1" t="s">
        <v>2880</v>
      </c>
    </row>
    <row r="877" spans="1:11" x14ac:dyDescent="0.2">
      <c r="A877" s="1" t="s">
        <v>4017</v>
      </c>
      <c r="B877" s="1" t="s">
        <v>3943</v>
      </c>
      <c r="C877" t="s">
        <v>4344</v>
      </c>
      <c r="D877" t="str">
        <f t="shared" si="26"/>
        <v>EL SEGUNDO UNIFIED SCHOOL DISTRICT</v>
      </c>
      <c r="E877" t="str">
        <f t="shared" si="27"/>
        <v>EL SEGUNDO UNIFIED SCHOOL DISTRICT</v>
      </c>
      <c r="F877">
        <v>17135</v>
      </c>
      <c r="G877">
        <v>2652</v>
      </c>
      <c r="H877">
        <v>318</v>
      </c>
      <c r="I877" t="s">
        <v>2878</v>
      </c>
      <c r="J877" s="1" t="s">
        <v>2879</v>
      </c>
      <c r="K877" s="1" t="s">
        <v>2880</v>
      </c>
    </row>
    <row r="878" spans="1:11" x14ac:dyDescent="0.2">
      <c r="A878" s="1" t="s">
        <v>4017</v>
      </c>
      <c r="B878" s="1" t="s">
        <v>3353</v>
      </c>
      <c r="C878" t="s">
        <v>4345</v>
      </c>
      <c r="D878" t="str">
        <f t="shared" si="26"/>
        <v>EL TEJON UNIFIED SCHOOL DISTRICT</v>
      </c>
      <c r="E878" t="str">
        <f t="shared" si="27"/>
        <v>EL TEJON UNIFIED SCHOOL DISTRICT</v>
      </c>
      <c r="F878">
        <v>8873</v>
      </c>
      <c r="G878">
        <v>1502</v>
      </c>
      <c r="H878">
        <v>323</v>
      </c>
      <c r="I878" t="s">
        <v>2878</v>
      </c>
      <c r="J878" s="1" t="s">
        <v>2879</v>
      </c>
      <c r="K878" s="1" t="s">
        <v>2880</v>
      </c>
    </row>
    <row r="879" spans="1:11" x14ac:dyDescent="0.2">
      <c r="A879" s="1" t="s">
        <v>4017</v>
      </c>
      <c r="B879" s="1" t="s">
        <v>4346</v>
      </c>
      <c r="C879" t="s">
        <v>4347</v>
      </c>
      <c r="D879" t="str">
        <f t="shared" si="26"/>
        <v>ELK GROVE UNIFIED SCHOOL DISTRICT</v>
      </c>
      <c r="E879" t="str">
        <f t="shared" si="27"/>
        <v>ELK GROVE UNIFIED SCHOOL DISTRICT</v>
      </c>
      <c r="F879">
        <v>333996</v>
      </c>
      <c r="G879">
        <v>69369</v>
      </c>
      <c r="H879">
        <v>12093</v>
      </c>
      <c r="I879" t="s">
        <v>2878</v>
      </c>
      <c r="J879" s="1" t="s">
        <v>2879</v>
      </c>
      <c r="K879" s="1" t="s">
        <v>2880</v>
      </c>
    </row>
    <row r="880" spans="1:11" x14ac:dyDescent="0.2">
      <c r="A880" s="1" t="s">
        <v>4017</v>
      </c>
      <c r="B880" s="1" t="s">
        <v>4348</v>
      </c>
      <c r="C880" t="s">
        <v>4349</v>
      </c>
      <c r="D880" t="str">
        <f t="shared" si="26"/>
        <v>ELK HILLS ELEMENTARY SCHOOL DISTRICT</v>
      </c>
      <c r="E880" t="str">
        <f t="shared" si="27"/>
        <v>ELK HILLS ELEMENTARY SCHOOL DISTRICT</v>
      </c>
      <c r="F880">
        <v>292</v>
      </c>
      <c r="G880">
        <v>39</v>
      </c>
      <c r="H880">
        <v>12</v>
      </c>
      <c r="I880" t="s">
        <v>2878</v>
      </c>
      <c r="J880" s="1" t="s">
        <v>2879</v>
      </c>
      <c r="K880" s="1" t="s">
        <v>2880</v>
      </c>
    </row>
    <row r="881" spans="1:11" x14ac:dyDescent="0.2">
      <c r="A881" s="1" t="s">
        <v>4017</v>
      </c>
      <c r="B881" s="1" t="s">
        <v>3947</v>
      </c>
      <c r="C881" t="s">
        <v>4350</v>
      </c>
      <c r="D881" t="str">
        <f t="shared" si="26"/>
        <v>ELKINS ELEMENTARY SCHOOL DISTRICT</v>
      </c>
      <c r="E881" t="str">
        <f t="shared" si="27"/>
        <v>ELKINS ELEMENTARY SCHOOL DISTRICT</v>
      </c>
      <c r="F881">
        <v>270</v>
      </c>
      <c r="G881">
        <v>12</v>
      </c>
      <c r="H881">
        <v>2</v>
      </c>
      <c r="I881" t="s">
        <v>2878</v>
      </c>
      <c r="J881" s="1" t="s">
        <v>2879</v>
      </c>
      <c r="K881" s="1" t="s">
        <v>2880</v>
      </c>
    </row>
    <row r="882" spans="1:11" x14ac:dyDescent="0.2">
      <c r="A882" s="1" t="s">
        <v>4017</v>
      </c>
      <c r="B882" s="1" t="s">
        <v>4351</v>
      </c>
      <c r="C882" t="s">
        <v>4352</v>
      </c>
      <c r="D882" t="str">
        <f t="shared" si="26"/>
        <v>ELVERTA JOINT ELEMENTARY SCHOOL DISTRICT</v>
      </c>
      <c r="E882" t="str">
        <f t="shared" si="27"/>
        <v>ELVERTA JOINT ELEMENTARY SCHOOL DISTRICT</v>
      </c>
      <c r="F882">
        <v>3097</v>
      </c>
      <c r="G882">
        <v>322</v>
      </c>
      <c r="H882">
        <v>52</v>
      </c>
      <c r="I882" t="s">
        <v>2878</v>
      </c>
      <c r="J882" s="1" t="s">
        <v>2879</v>
      </c>
      <c r="K882" s="1" t="s">
        <v>2880</v>
      </c>
    </row>
    <row r="883" spans="1:11" x14ac:dyDescent="0.2">
      <c r="A883" s="1" t="s">
        <v>4017</v>
      </c>
      <c r="B883" s="1" t="s">
        <v>3963</v>
      </c>
      <c r="C883" t="s">
        <v>4353</v>
      </c>
      <c r="D883" t="str">
        <f t="shared" si="26"/>
        <v>EMERY UNIFIED SCHOOL DISTRICT</v>
      </c>
      <c r="E883" t="str">
        <f t="shared" si="27"/>
        <v>EMERY UNIFIED SCHOOL DISTRICT</v>
      </c>
      <c r="F883">
        <v>10924</v>
      </c>
      <c r="G883">
        <v>621</v>
      </c>
      <c r="H883">
        <v>98</v>
      </c>
      <c r="I883" t="s">
        <v>2878</v>
      </c>
      <c r="J883" s="1" t="s">
        <v>2879</v>
      </c>
      <c r="K883" s="1" t="s">
        <v>2880</v>
      </c>
    </row>
    <row r="884" spans="1:11" x14ac:dyDescent="0.2">
      <c r="A884" s="1" t="s">
        <v>4017</v>
      </c>
      <c r="B884" s="1" t="s">
        <v>4354</v>
      </c>
      <c r="C884" t="s">
        <v>4355</v>
      </c>
      <c r="D884" t="str">
        <f t="shared" si="26"/>
        <v>EMPIRE UNION ELEMENTARY SCHOOL DISTRICT</v>
      </c>
      <c r="E884" t="str">
        <f t="shared" si="27"/>
        <v>EMPIRE UNION ELEMENTARY SCHOOL DISTRICT</v>
      </c>
      <c r="F884">
        <v>26743</v>
      </c>
      <c r="G884">
        <v>3379</v>
      </c>
      <c r="H884">
        <v>770</v>
      </c>
      <c r="I884" t="s">
        <v>2878</v>
      </c>
      <c r="J884" s="1" t="s">
        <v>2879</v>
      </c>
      <c r="K884" s="1" t="s">
        <v>2880</v>
      </c>
    </row>
    <row r="885" spans="1:11" x14ac:dyDescent="0.2">
      <c r="A885" s="1" t="s">
        <v>4017</v>
      </c>
      <c r="B885" s="1" t="s">
        <v>4356</v>
      </c>
      <c r="C885" t="s">
        <v>4357</v>
      </c>
      <c r="D885" t="str">
        <f t="shared" si="26"/>
        <v>ENCINITAS UNION ELEMENTARY SCHOOL DISTRICT</v>
      </c>
      <c r="E885" t="str">
        <f t="shared" si="27"/>
        <v>ENCINITAS UNION ELEMENTARY SCHOOL DISTRICT</v>
      </c>
      <c r="F885">
        <v>74969</v>
      </c>
      <c r="G885">
        <v>6255</v>
      </c>
      <c r="H885">
        <v>530</v>
      </c>
      <c r="I885" t="s">
        <v>2878</v>
      </c>
      <c r="J885" s="1" t="s">
        <v>2879</v>
      </c>
      <c r="K885" s="1" t="s">
        <v>2880</v>
      </c>
    </row>
    <row r="886" spans="1:11" x14ac:dyDescent="0.2">
      <c r="A886" s="1" t="s">
        <v>4017</v>
      </c>
      <c r="B886" s="1" t="s">
        <v>4358</v>
      </c>
      <c r="C886" t="s">
        <v>4359</v>
      </c>
      <c r="D886" t="str">
        <f t="shared" si="26"/>
        <v>ENTERPRISE ELEMENTARY SCHOOL DISTRICT</v>
      </c>
      <c r="E886" t="str">
        <f t="shared" si="27"/>
        <v>ENTERPRISE ELEMENTARY SCHOOL DISTRICT</v>
      </c>
      <c r="F886">
        <v>32573</v>
      </c>
      <c r="G886">
        <v>3763</v>
      </c>
      <c r="H886">
        <v>991</v>
      </c>
      <c r="I886" t="s">
        <v>2878</v>
      </c>
      <c r="J886" s="1" t="s">
        <v>2879</v>
      </c>
      <c r="K886" s="1" t="s">
        <v>2880</v>
      </c>
    </row>
    <row r="887" spans="1:11" x14ac:dyDescent="0.2">
      <c r="A887" s="1" t="s">
        <v>4017</v>
      </c>
      <c r="B887" s="1" t="s">
        <v>4360</v>
      </c>
      <c r="C887" t="s">
        <v>4361</v>
      </c>
      <c r="D887" t="str">
        <f t="shared" si="26"/>
        <v>ESCALON UNIFIED SCHOOL DISTRICT</v>
      </c>
      <c r="E887" t="str">
        <f t="shared" si="27"/>
        <v>ESCALON UNIFIED SCHOOL DISTRICT</v>
      </c>
      <c r="F887">
        <v>15492</v>
      </c>
      <c r="G887">
        <v>3007</v>
      </c>
      <c r="H887">
        <v>529</v>
      </c>
      <c r="I887" t="s">
        <v>2878</v>
      </c>
      <c r="J887" s="1" t="s">
        <v>2879</v>
      </c>
      <c r="K887" s="1" t="s">
        <v>2880</v>
      </c>
    </row>
    <row r="888" spans="1:11" x14ac:dyDescent="0.2">
      <c r="A888" s="1" t="s">
        <v>4017</v>
      </c>
      <c r="B888" s="1" t="s">
        <v>4362</v>
      </c>
      <c r="C888" t="s">
        <v>4363</v>
      </c>
      <c r="D888" t="str">
        <f t="shared" si="26"/>
        <v>ESCONDIDO UNION ELEMENTARY SCHOOL DISTRICT</v>
      </c>
      <c r="E888" t="str">
        <f t="shared" si="27"/>
        <v>ESCONDIDO UNION ELEMENTARY SCHOOL DISTRICT</v>
      </c>
      <c r="F888">
        <v>173054</v>
      </c>
      <c r="G888">
        <v>20603</v>
      </c>
      <c r="H888">
        <v>4073</v>
      </c>
      <c r="I888" t="s">
        <v>2878</v>
      </c>
      <c r="J888" s="1" t="s">
        <v>2879</v>
      </c>
      <c r="K888" s="1" t="s">
        <v>2880</v>
      </c>
    </row>
    <row r="889" spans="1:11" x14ac:dyDescent="0.2">
      <c r="A889" s="1" t="s">
        <v>4017</v>
      </c>
      <c r="B889" s="1" t="s">
        <v>4364</v>
      </c>
      <c r="C889" t="s">
        <v>4365</v>
      </c>
      <c r="D889" t="str">
        <f t="shared" si="26"/>
        <v>ESCONDIDO UNION HIGH SCHOOL DISTRICT</v>
      </c>
      <c r="E889" t="str">
        <f t="shared" si="27"/>
        <v>ESCONDIDO UNION HIGH SCHOOL DISTRICT</v>
      </c>
      <c r="F889">
        <v>176519</v>
      </c>
      <c r="G889">
        <v>10087</v>
      </c>
      <c r="H889">
        <v>1825</v>
      </c>
      <c r="I889" t="s">
        <v>2878</v>
      </c>
      <c r="J889" s="1" t="s">
        <v>2879</v>
      </c>
      <c r="K889" s="1" t="s">
        <v>2880</v>
      </c>
    </row>
    <row r="890" spans="1:11" x14ac:dyDescent="0.2">
      <c r="A890" s="1" t="s">
        <v>4017</v>
      </c>
      <c r="B890" s="1" t="s">
        <v>3969</v>
      </c>
      <c r="C890" t="s">
        <v>4366</v>
      </c>
      <c r="D890" t="str">
        <f t="shared" si="26"/>
        <v>ESPARTO UNIFIED SCHOOL DISTRICT</v>
      </c>
      <c r="E890" t="str">
        <f t="shared" si="27"/>
        <v>ESPARTO UNIFIED SCHOOL DISTRICT</v>
      </c>
      <c r="F890">
        <v>6374</v>
      </c>
      <c r="G890">
        <v>1216</v>
      </c>
      <c r="H890">
        <v>154</v>
      </c>
      <c r="I890" t="s">
        <v>2878</v>
      </c>
      <c r="J890" s="1" t="s">
        <v>2879</v>
      </c>
      <c r="K890" s="1" t="s">
        <v>2880</v>
      </c>
    </row>
    <row r="891" spans="1:11" x14ac:dyDescent="0.2">
      <c r="A891" s="1" t="s">
        <v>4017</v>
      </c>
      <c r="B891" s="1" t="s">
        <v>3971</v>
      </c>
      <c r="C891" t="s">
        <v>4367</v>
      </c>
      <c r="D891" t="str">
        <f t="shared" si="26"/>
        <v>ETIWANDA ELEMENTARY SCHOOL DISTRICT</v>
      </c>
      <c r="E891" t="str">
        <f t="shared" si="27"/>
        <v>ETIWANDA ELEMENTARY SCHOOL DISTRICT</v>
      </c>
      <c r="F891">
        <v>91510</v>
      </c>
      <c r="G891">
        <v>12493</v>
      </c>
      <c r="H891">
        <v>1246</v>
      </c>
      <c r="I891" t="s">
        <v>2878</v>
      </c>
      <c r="J891" s="1" t="s">
        <v>2879</v>
      </c>
      <c r="K891" s="1" t="s">
        <v>2880</v>
      </c>
    </row>
    <row r="892" spans="1:11" x14ac:dyDescent="0.2">
      <c r="A892" s="1" t="s">
        <v>4017</v>
      </c>
      <c r="B892" s="1" t="s">
        <v>4368</v>
      </c>
      <c r="C892" t="s">
        <v>4369</v>
      </c>
      <c r="D892" t="str">
        <f t="shared" si="26"/>
        <v>EUREKA CITY UNIFIED SCHOOL DISTRICT</v>
      </c>
      <c r="E892" t="str">
        <f t="shared" si="27"/>
        <v>EUREKA CITY UNIFIED SCHOOL DISTRICT</v>
      </c>
      <c r="F892">
        <v>35062</v>
      </c>
      <c r="G892">
        <v>4816</v>
      </c>
      <c r="H892">
        <v>1069</v>
      </c>
      <c r="I892" t="s">
        <v>2878</v>
      </c>
      <c r="J892" s="1" t="s">
        <v>2879</v>
      </c>
      <c r="K892" s="1" t="s">
        <v>2880</v>
      </c>
    </row>
    <row r="893" spans="1:11" x14ac:dyDescent="0.2">
      <c r="A893" s="1" t="s">
        <v>4017</v>
      </c>
      <c r="B893" s="1" t="s">
        <v>3763</v>
      </c>
      <c r="C893" t="s">
        <v>4370</v>
      </c>
      <c r="D893" t="str">
        <f t="shared" si="26"/>
        <v>EUREKA UNION ELEMENTARY SCHOOL DISTRICT</v>
      </c>
      <c r="E893" t="str">
        <f t="shared" si="27"/>
        <v>EUREKA UNION ELEMENTARY SCHOOL DISTRICT</v>
      </c>
      <c r="F893">
        <v>29306</v>
      </c>
      <c r="G893">
        <v>3767</v>
      </c>
      <c r="H893">
        <v>160</v>
      </c>
      <c r="I893" t="s">
        <v>2878</v>
      </c>
      <c r="J893" s="1" t="s">
        <v>2879</v>
      </c>
      <c r="K893" s="1" t="s">
        <v>2880</v>
      </c>
    </row>
    <row r="894" spans="1:11" x14ac:dyDescent="0.2">
      <c r="A894" s="1" t="s">
        <v>4017</v>
      </c>
      <c r="B894" s="1" t="s">
        <v>4371</v>
      </c>
      <c r="C894" t="s">
        <v>4372</v>
      </c>
      <c r="D894" t="str">
        <f t="shared" si="26"/>
        <v>EVERGREEN ELEMENTARY SCHOOL DISTRICT</v>
      </c>
      <c r="E894" t="str">
        <f t="shared" si="27"/>
        <v>EVERGREEN ELEMENTARY SCHOOL DISTRICT</v>
      </c>
      <c r="F894">
        <v>107335</v>
      </c>
      <c r="G894">
        <v>14591</v>
      </c>
      <c r="H894">
        <v>1474</v>
      </c>
      <c r="I894" t="s">
        <v>2878</v>
      </c>
      <c r="J894" s="1" t="s">
        <v>2879</v>
      </c>
      <c r="K894" s="1" t="s">
        <v>2880</v>
      </c>
    </row>
    <row r="895" spans="1:11" x14ac:dyDescent="0.2">
      <c r="A895" s="1" t="s">
        <v>4017</v>
      </c>
      <c r="B895" s="1" t="s">
        <v>4373</v>
      </c>
      <c r="C895" t="s">
        <v>4374</v>
      </c>
      <c r="D895" t="str">
        <f t="shared" si="26"/>
        <v>EVERGREEN UNION ELEMENTARY SCHOOL DISTRICT</v>
      </c>
      <c r="E895" t="str">
        <f t="shared" si="27"/>
        <v>EVERGREEN UNION ELEMENTARY SCHOOL DISTRICT</v>
      </c>
      <c r="F895">
        <v>9344</v>
      </c>
      <c r="G895">
        <v>1097</v>
      </c>
      <c r="H895">
        <v>213</v>
      </c>
      <c r="I895" t="s">
        <v>2878</v>
      </c>
      <c r="J895" s="1" t="s">
        <v>2879</v>
      </c>
      <c r="K895" s="1" t="s">
        <v>2880</v>
      </c>
    </row>
    <row r="896" spans="1:11" x14ac:dyDescent="0.2">
      <c r="A896" s="1" t="s">
        <v>4017</v>
      </c>
      <c r="B896" s="1" t="s">
        <v>4375</v>
      </c>
      <c r="C896" t="s">
        <v>4376</v>
      </c>
      <c r="D896" t="str">
        <f t="shared" si="26"/>
        <v>EXETER UNIFIED SCHOOL DISTRICT</v>
      </c>
      <c r="E896" t="str">
        <f t="shared" si="27"/>
        <v>EXETER UNIFIED SCHOOL DISTRICT</v>
      </c>
      <c r="F896">
        <v>16966</v>
      </c>
      <c r="G896">
        <v>3236</v>
      </c>
      <c r="H896">
        <v>873</v>
      </c>
      <c r="I896" t="s">
        <v>2878</v>
      </c>
      <c r="J896" s="1" t="s">
        <v>2879</v>
      </c>
      <c r="K896" s="1" t="s">
        <v>2880</v>
      </c>
    </row>
    <row r="897" spans="1:11" x14ac:dyDescent="0.2">
      <c r="A897" s="1" t="s">
        <v>4017</v>
      </c>
      <c r="B897" s="1" t="s">
        <v>4377</v>
      </c>
      <c r="C897" t="s">
        <v>4378</v>
      </c>
      <c r="D897" t="str">
        <f t="shared" si="26"/>
        <v>FAIRFAX ELEMENTARY SCHOOL DISTRICT</v>
      </c>
      <c r="E897" t="str">
        <f t="shared" si="27"/>
        <v>FAIRFAX ELEMENTARY SCHOOL DISTRICT</v>
      </c>
      <c r="F897">
        <v>14742</v>
      </c>
      <c r="G897">
        <v>2557</v>
      </c>
      <c r="H897">
        <v>794</v>
      </c>
      <c r="I897" t="s">
        <v>2878</v>
      </c>
      <c r="J897" s="1" t="s">
        <v>2879</v>
      </c>
      <c r="K897" s="1" t="s">
        <v>2880</v>
      </c>
    </row>
    <row r="898" spans="1:11" x14ac:dyDescent="0.2">
      <c r="A898" s="1" t="s">
        <v>4017</v>
      </c>
      <c r="B898" s="1" t="s">
        <v>4379</v>
      </c>
      <c r="C898" t="s">
        <v>4380</v>
      </c>
      <c r="D898" t="str">
        <f t="shared" si="26"/>
        <v>FAIRFIELD-SUISUN UNIFIED SCHOOL DISTRICT</v>
      </c>
      <c r="E898" t="str">
        <f t="shared" si="27"/>
        <v>FAIRFIELD-SUISUN UNIFIED SCHOOL DISTRICT</v>
      </c>
      <c r="F898">
        <v>137772</v>
      </c>
      <c r="G898">
        <v>24217</v>
      </c>
      <c r="H898">
        <v>3522</v>
      </c>
      <c r="I898" t="s">
        <v>2878</v>
      </c>
      <c r="J898" s="1" t="s">
        <v>2879</v>
      </c>
      <c r="K898" s="1" t="s">
        <v>2880</v>
      </c>
    </row>
    <row r="899" spans="1:11" x14ac:dyDescent="0.2">
      <c r="A899" s="1" t="s">
        <v>4017</v>
      </c>
      <c r="B899" s="1" t="s">
        <v>4381</v>
      </c>
      <c r="C899" t="s">
        <v>4382</v>
      </c>
      <c r="D899" t="str">
        <f t="shared" ref="D899:D962" si="28">UPPER(C899)</f>
        <v>FALL RIVER JOINT UNIFIED SCHOOL DISTRICT</v>
      </c>
      <c r="E899" t="str">
        <f t="shared" ref="E899:E962" si="29">UPPER(TRIM(C899))</f>
        <v>FALL RIVER JOINT UNIFIED SCHOOL DISTRICT</v>
      </c>
      <c r="F899">
        <v>8081</v>
      </c>
      <c r="G899">
        <v>1164</v>
      </c>
      <c r="H899">
        <v>236</v>
      </c>
      <c r="I899" t="s">
        <v>2878</v>
      </c>
      <c r="J899" s="1" t="s">
        <v>2879</v>
      </c>
      <c r="K899" s="1" t="s">
        <v>2880</v>
      </c>
    </row>
    <row r="900" spans="1:11" x14ac:dyDescent="0.2">
      <c r="A900" s="1" t="s">
        <v>4017</v>
      </c>
      <c r="B900" s="1" t="s">
        <v>4383</v>
      </c>
      <c r="C900" t="s">
        <v>4384</v>
      </c>
      <c r="D900" t="str">
        <f t="shared" si="28"/>
        <v>FALLBROOK UNION ELEMENTARY SCHOOL DISTRICT</v>
      </c>
      <c r="E900" t="str">
        <f t="shared" si="29"/>
        <v>FALLBROOK UNION ELEMENTARY SCHOOL DISTRICT</v>
      </c>
      <c r="F900">
        <v>64763</v>
      </c>
      <c r="G900">
        <v>5873</v>
      </c>
      <c r="H900">
        <v>1222</v>
      </c>
      <c r="I900" t="s">
        <v>2878</v>
      </c>
      <c r="J900" s="1" t="s">
        <v>2879</v>
      </c>
      <c r="K900" s="1" t="s">
        <v>2880</v>
      </c>
    </row>
    <row r="901" spans="1:11" x14ac:dyDescent="0.2">
      <c r="A901" s="1" t="s">
        <v>4017</v>
      </c>
      <c r="B901" s="1" t="s">
        <v>3985</v>
      </c>
      <c r="C901" t="s">
        <v>4385</v>
      </c>
      <c r="D901" t="str">
        <f t="shared" si="28"/>
        <v>FALLBROOK UNION HIGH SCHOOL DISTRICT</v>
      </c>
      <c r="E901" t="str">
        <f t="shared" si="29"/>
        <v>FALLBROOK UNION HIGH SCHOOL DISTRICT</v>
      </c>
      <c r="F901">
        <v>67081</v>
      </c>
      <c r="G901">
        <v>2771</v>
      </c>
      <c r="H901">
        <v>410</v>
      </c>
      <c r="I901" t="s">
        <v>2878</v>
      </c>
      <c r="J901" s="1" t="s">
        <v>2879</v>
      </c>
      <c r="K901" s="1" t="s">
        <v>2880</v>
      </c>
    </row>
    <row r="902" spans="1:11" x14ac:dyDescent="0.2">
      <c r="A902" s="1" t="s">
        <v>4017</v>
      </c>
      <c r="B902" s="1" t="s">
        <v>4386</v>
      </c>
      <c r="C902" t="s">
        <v>4387</v>
      </c>
      <c r="D902" t="str">
        <f t="shared" si="28"/>
        <v>FARMERSVILLE UNIFIED SCHOOL DISTRICT</v>
      </c>
      <c r="E902" t="str">
        <f t="shared" si="29"/>
        <v>FARMERSVILLE UNIFIED SCHOOL DISTRICT</v>
      </c>
      <c r="F902">
        <v>11659</v>
      </c>
      <c r="G902">
        <v>2959</v>
      </c>
      <c r="H902">
        <v>1000</v>
      </c>
      <c r="I902" t="s">
        <v>2878</v>
      </c>
      <c r="J902" s="1" t="s">
        <v>2879</v>
      </c>
      <c r="K902" s="1" t="s">
        <v>2880</v>
      </c>
    </row>
    <row r="903" spans="1:11" x14ac:dyDescent="0.2">
      <c r="A903" s="1" t="s">
        <v>4017</v>
      </c>
      <c r="B903" s="1" t="s">
        <v>4388</v>
      </c>
      <c r="C903" t="s">
        <v>4389</v>
      </c>
      <c r="D903" t="str">
        <f t="shared" si="28"/>
        <v>FEATHER FALLS UNION ELEMENTARY SCHOOL DISTRICT</v>
      </c>
      <c r="E903" t="str">
        <f t="shared" si="29"/>
        <v>FEATHER FALLS UNION ELEMENTARY SCHOOL DISTRICT</v>
      </c>
      <c r="F903">
        <v>409</v>
      </c>
      <c r="G903">
        <v>32</v>
      </c>
      <c r="H903">
        <v>5</v>
      </c>
      <c r="I903" t="s">
        <v>2878</v>
      </c>
      <c r="J903" s="1" t="s">
        <v>2879</v>
      </c>
      <c r="K903" s="1" t="s">
        <v>2880</v>
      </c>
    </row>
    <row r="904" spans="1:11" x14ac:dyDescent="0.2">
      <c r="A904" s="1" t="s">
        <v>4017</v>
      </c>
      <c r="B904" s="1" t="s">
        <v>4390</v>
      </c>
      <c r="C904" t="s">
        <v>4391</v>
      </c>
      <c r="D904" t="str">
        <f t="shared" si="28"/>
        <v>FERNDALE UNIFIED SCHOOL DISTRICT</v>
      </c>
      <c r="E904" t="str">
        <f t="shared" si="29"/>
        <v>FERNDALE UNIFIED SCHOOL DISTRICT</v>
      </c>
      <c r="F904">
        <v>2892</v>
      </c>
      <c r="G904">
        <v>439</v>
      </c>
      <c r="H904">
        <v>45</v>
      </c>
      <c r="I904" t="s">
        <v>2878</v>
      </c>
      <c r="J904" s="1" t="s">
        <v>2879</v>
      </c>
      <c r="K904" s="1" t="s">
        <v>2880</v>
      </c>
    </row>
    <row r="905" spans="1:11" x14ac:dyDescent="0.2">
      <c r="A905" s="1" t="s">
        <v>4017</v>
      </c>
      <c r="B905" s="1" t="s">
        <v>4392</v>
      </c>
      <c r="C905" t="s">
        <v>4393</v>
      </c>
      <c r="D905" t="str">
        <f t="shared" si="28"/>
        <v>FIELDBROOK ELEMENTARY SCHOOL DISTRICT</v>
      </c>
      <c r="E905" t="str">
        <f t="shared" si="29"/>
        <v>FIELDBROOK ELEMENTARY SCHOOL DISTRICT</v>
      </c>
      <c r="F905">
        <v>876</v>
      </c>
      <c r="G905">
        <v>100</v>
      </c>
      <c r="H905">
        <v>20</v>
      </c>
      <c r="I905" t="s">
        <v>2878</v>
      </c>
      <c r="J905" s="1" t="s">
        <v>2879</v>
      </c>
      <c r="K905" s="1" t="s">
        <v>2880</v>
      </c>
    </row>
    <row r="906" spans="1:11" x14ac:dyDescent="0.2">
      <c r="A906" s="1" t="s">
        <v>4017</v>
      </c>
      <c r="B906" s="1" t="s">
        <v>4394</v>
      </c>
      <c r="C906" t="s">
        <v>4395</v>
      </c>
      <c r="D906" t="str">
        <f t="shared" si="28"/>
        <v>FILLMORE UNIFIED SCHOOL DISTRICT</v>
      </c>
      <c r="E906" t="str">
        <f t="shared" si="29"/>
        <v>FILLMORE UNIFIED SCHOOL DISTRICT</v>
      </c>
      <c r="F906">
        <v>20144</v>
      </c>
      <c r="G906">
        <v>4043</v>
      </c>
      <c r="H906">
        <v>858</v>
      </c>
      <c r="I906" t="s">
        <v>2878</v>
      </c>
      <c r="J906" s="1" t="s">
        <v>2879</v>
      </c>
      <c r="K906" s="1" t="s">
        <v>2880</v>
      </c>
    </row>
    <row r="907" spans="1:11" x14ac:dyDescent="0.2">
      <c r="A907" s="1" t="s">
        <v>4017</v>
      </c>
      <c r="B907" s="1" t="s">
        <v>4396</v>
      </c>
      <c r="C907" t="s">
        <v>4397</v>
      </c>
      <c r="D907" t="str">
        <f t="shared" si="28"/>
        <v>FIREBAUGH-LAS DELTAS UNIFIED SCHOOL DISTRICT</v>
      </c>
      <c r="E907" t="str">
        <f t="shared" si="29"/>
        <v>FIREBAUGH-LAS DELTAS UNIFIED SCHOOL DISTRICT</v>
      </c>
      <c r="F907">
        <v>8998</v>
      </c>
      <c r="G907">
        <v>2240</v>
      </c>
      <c r="H907">
        <v>812</v>
      </c>
      <c r="I907" t="s">
        <v>2878</v>
      </c>
      <c r="J907" s="1" t="s">
        <v>2879</v>
      </c>
      <c r="K907" s="1" t="s">
        <v>2880</v>
      </c>
    </row>
    <row r="908" spans="1:11" x14ac:dyDescent="0.2">
      <c r="A908" s="1" t="s">
        <v>4017</v>
      </c>
      <c r="B908" s="1" t="s">
        <v>4398</v>
      </c>
      <c r="C908" t="s">
        <v>4399</v>
      </c>
      <c r="D908" t="str">
        <f t="shared" si="28"/>
        <v>FLOURNOY UNION ELEMENTARY SCHOOL DISTRICT</v>
      </c>
      <c r="E908" t="str">
        <f t="shared" si="29"/>
        <v>FLOURNOY UNION ELEMENTARY SCHOOL DISTRICT</v>
      </c>
      <c r="F908">
        <v>267</v>
      </c>
      <c r="G908">
        <v>26</v>
      </c>
      <c r="H908">
        <v>6</v>
      </c>
      <c r="I908" t="s">
        <v>2878</v>
      </c>
      <c r="J908" s="1" t="s">
        <v>2879</v>
      </c>
      <c r="K908" s="1" t="s">
        <v>2880</v>
      </c>
    </row>
    <row r="909" spans="1:11" x14ac:dyDescent="0.2">
      <c r="A909" s="1" t="s">
        <v>4017</v>
      </c>
      <c r="B909" s="1" t="s">
        <v>4400</v>
      </c>
      <c r="C909" t="s">
        <v>4401</v>
      </c>
      <c r="D909" t="str">
        <f t="shared" si="28"/>
        <v>FOLSOM-CORDOVA UNIFIED SCHOOL DISTRICT</v>
      </c>
      <c r="E909" t="str">
        <f t="shared" si="29"/>
        <v>FOLSOM-CORDOVA UNIFIED SCHOOL DISTRICT</v>
      </c>
      <c r="F909">
        <v>130389</v>
      </c>
      <c r="G909">
        <v>22533</v>
      </c>
      <c r="H909">
        <v>2794</v>
      </c>
      <c r="I909" t="s">
        <v>2878</v>
      </c>
      <c r="J909" s="1" t="s">
        <v>2879</v>
      </c>
      <c r="K909" s="1" t="s">
        <v>2880</v>
      </c>
    </row>
    <row r="910" spans="1:11" x14ac:dyDescent="0.2">
      <c r="A910" s="1" t="s">
        <v>4017</v>
      </c>
      <c r="B910" s="1" t="s">
        <v>4402</v>
      </c>
      <c r="C910" t="s">
        <v>4403</v>
      </c>
      <c r="D910" t="str">
        <f t="shared" si="28"/>
        <v>FONTANA UNIFIED SCHOOL DISTRICT</v>
      </c>
      <c r="E910" t="str">
        <f t="shared" si="29"/>
        <v>FONTANA UNIFIED SCHOOL DISTRICT</v>
      </c>
      <c r="F910">
        <v>185665</v>
      </c>
      <c r="G910">
        <v>41533</v>
      </c>
      <c r="H910">
        <v>10068</v>
      </c>
      <c r="I910" t="s">
        <v>2878</v>
      </c>
      <c r="J910" s="1" t="s">
        <v>2879</v>
      </c>
      <c r="K910" s="1" t="s">
        <v>2880</v>
      </c>
    </row>
    <row r="911" spans="1:11" x14ac:dyDescent="0.2">
      <c r="A911" s="1" t="s">
        <v>4017</v>
      </c>
      <c r="B911" s="1" t="s">
        <v>4404</v>
      </c>
      <c r="C911" t="s">
        <v>4405</v>
      </c>
      <c r="D911" t="str">
        <f t="shared" si="28"/>
        <v>FORESTHILL UNION ELEMENTARY SCHOOL DISTRICT</v>
      </c>
      <c r="E911" t="str">
        <f t="shared" si="29"/>
        <v>FORESTHILL UNION ELEMENTARY SCHOOL DISTRICT</v>
      </c>
      <c r="F911">
        <v>6613</v>
      </c>
      <c r="G911">
        <v>574</v>
      </c>
      <c r="H911">
        <v>69</v>
      </c>
      <c r="I911" t="s">
        <v>2878</v>
      </c>
      <c r="J911" s="1" t="s">
        <v>2879</v>
      </c>
      <c r="K911" s="1" t="s">
        <v>2880</v>
      </c>
    </row>
    <row r="912" spans="1:11" x14ac:dyDescent="0.2">
      <c r="A912" s="1" t="s">
        <v>4017</v>
      </c>
      <c r="B912" s="1" t="s">
        <v>3994</v>
      </c>
      <c r="C912" t="s">
        <v>4406</v>
      </c>
      <c r="D912" t="str">
        <f t="shared" si="28"/>
        <v>FORESTVILLE UNION ELEMENTARY SCHOOL DISTRICT</v>
      </c>
      <c r="E912" t="str">
        <f t="shared" si="29"/>
        <v>FORESTVILLE UNION ELEMENTARY SCHOOL DISTRICT</v>
      </c>
      <c r="F912">
        <v>6818</v>
      </c>
      <c r="G912">
        <v>456</v>
      </c>
      <c r="H912">
        <v>48</v>
      </c>
      <c r="I912" t="s">
        <v>2878</v>
      </c>
      <c r="J912" s="1" t="s">
        <v>2879</v>
      </c>
      <c r="K912" s="1" t="s">
        <v>2880</v>
      </c>
    </row>
    <row r="913" spans="1:11" x14ac:dyDescent="0.2">
      <c r="A913" s="1" t="s">
        <v>4017</v>
      </c>
      <c r="B913" s="1" t="s">
        <v>3998</v>
      </c>
      <c r="C913" t="s">
        <v>4407</v>
      </c>
      <c r="D913" t="str">
        <f t="shared" si="28"/>
        <v>FORKS OF SALMON ELEMENTARY SCHOOL DISTRICT</v>
      </c>
      <c r="E913" t="str">
        <f t="shared" si="29"/>
        <v>FORKS OF SALMON ELEMENTARY SCHOOL DISTRICT</v>
      </c>
      <c r="F913">
        <v>205</v>
      </c>
      <c r="G913">
        <v>14</v>
      </c>
      <c r="H913">
        <v>5</v>
      </c>
      <c r="I913" t="s">
        <v>2878</v>
      </c>
      <c r="J913" s="1" t="s">
        <v>2879</v>
      </c>
      <c r="K913" s="1" t="s">
        <v>2880</v>
      </c>
    </row>
    <row r="914" spans="1:11" x14ac:dyDescent="0.2">
      <c r="A914" s="1" t="s">
        <v>4017</v>
      </c>
      <c r="B914" s="1" t="s">
        <v>4408</v>
      </c>
      <c r="C914" t="s">
        <v>4409</v>
      </c>
      <c r="D914" t="str">
        <f t="shared" si="28"/>
        <v>FORT BRAGG UNIFIED SCHOOL DISTRICT</v>
      </c>
      <c r="E914" t="str">
        <f t="shared" si="29"/>
        <v>FORT BRAGG UNIFIED SCHOOL DISTRICT</v>
      </c>
      <c r="F914">
        <v>14868</v>
      </c>
      <c r="G914">
        <v>2064</v>
      </c>
      <c r="H914">
        <v>562</v>
      </c>
      <c r="I914" t="s">
        <v>2878</v>
      </c>
      <c r="J914" s="1" t="s">
        <v>2879</v>
      </c>
      <c r="K914" s="1" t="s">
        <v>2880</v>
      </c>
    </row>
    <row r="915" spans="1:11" x14ac:dyDescent="0.2">
      <c r="A915" s="1" t="s">
        <v>4017</v>
      </c>
      <c r="B915" s="1" t="s">
        <v>4410</v>
      </c>
      <c r="C915" t="s">
        <v>4411</v>
      </c>
      <c r="D915" t="str">
        <f t="shared" si="28"/>
        <v>FORT ROSS ELEMENTARY SCHOOL DISTRICT</v>
      </c>
      <c r="E915" t="str">
        <f t="shared" si="29"/>
        <v>FORT ROSS ELEMENTARY SCHOOL DISTRICT</v>
      </c>
      <c r="F915">
        <v>644</v>
      </c>
      <c r="G915">
        <v>39</v>
      </c>
      <c r="H915">
        <v>5</v>
      </c>
      <c r="I915" t="s">
        <v>2878</v>
      </c>
      <c r="J915" s="1" t="s">
        <v>2879</v>
      </c>
      <c r="K915" s="1" t="s">
        <v>2880</v>
      </c>
    </row>
    <row r="916" spans="1:11" x14ac:dyDescent="0.2">
      <c r="A916" s="1" t="s">
        <v>4017</v>
      </c>
      <c r="B916" s="1" t="s">
        <v>3035</v>
      </c>
      <c r="C916" t="s">
        <v>4412</v>
      </c>
      <c r="D916" t="str">
        <f t="shared" si="28"/>
        <v>FORT SAGE UNIFIED SCHOOL DISTRICT</v>
      </c>
      <c r="E916" t="str">
        <f t="shared" si="29"/>
        <v>FORT SAGE UNIFIED SCHOOL DISTRICT</v>
      </c>
      <c r="F916">
        <v>2941</v>
      </c>
      <c r="G916">
        <v>285</v>
      </c>
      <c r="H916">
        <v>23</v>
      </c>
      <c r="I916" t="s">
        <v>2878</v>
      </c>
      <c r="J916" s="1" t="s">
        <v>2879</v>
      </c>
      <c r="K916" s="1" t="s">
        <v>2880</v>
      </c>
    </row>
    <row r="917" spans="1:11" x14ac:dyDescent="0.2">
      <c r="A917" s="1" t="s">
        <v>4017</v>
      </c>
      <c r="B917" s="1" t="s">
        <v>4413</v>
      </c>
      <c r="C917" t="s">
        <v>4414</v>
      </c>
      <c r="D917" t="str">
        <f t="shared" si="28"/>
        <v>FORTUNA ELEMENTARY SCHOOL DISTRICT</v>
      </c>
      <c r="E917" t="str">
        <f t="shared" si="29"/>
        <v>FORTUNA ELEMENTARY SCHOOL DISTRICT</v>
      </c>
      <c r="F917">
        <v>13699</v>
      </c>
      <c r="G917">
        <v>1601</v>
      </c>
      <c r="H917">
        <v>327</v>
      </c>
      <c r="I917" t="s">
        <v>2878</v>
      </c>
      <c r="J917" s="1" t="s">
        <v>2879</v>
      </c>
      <c r="K917" s="1" t="s">
        <v>2880</v>
      </c>
    </row>
    <row r="918" spans="1:11" x14ac:dyDescent="0.2">
      <c r="A918" s="1" t="s">
        <v>4017</v>
      </c>
      <c r="B918" s="1" t="s">
        <v>4415</v>
      </c>
      <c r="C918" t="s">
        <v>4416</v>
      </c>
      <c r="D918" t="str">
        <f t="shared" si="28"/>
        <v>FORTUNA UNION HIGH SCHOOL DISTRICT</v>
      </c>
      <c r="E918" t="str">
        <f t="shared" si="29"/>
        <v>FORTUNA UNION HIGH SCHOOL DISTRICT</v>
      </c>
      <c r="F918">
        <v>22983</v>
      </c>
      <c r="G918">
        <v>1216</v>
      </c>
      <c r="H918">
        <v>183</v>
      </c>
      <c r="I918" t="s">
        <v>2878</v>
      </c>
      <c r="J918" s="1" t="s">
        <v>2879</v>
      </c>
      <c r="K918" s="1" t="s">
        <v>2880</v>
      </c>
    </row>
    <row r="919" spans="1:11" x14ac:dyDescent="0.2">
      <c r="A919" s="1" t="s">
        <v>4017</v>
      </c>
      <c r="B919" s="1" t="s">
        <v>4417</v>
      </c>
      <c r="C919" t="s">
        <v>4418</v>
      </c>
      <c r="D919" t="str">
        <f t="shared" si="28"/>
        <v>FOUNTAIN VALLEY ELEMENTARY SCHOOL DISTRICT</v>
      </c>
      <c r="E919" t="str">
        <f t="shared" si="29"/>
        <v>FOUNTAIN VALLEY ELEMENTARY SCHOOL DISTRICT</v>
      </c>
      <c r="F919">
        <v>56680</v>
      </c>
      <c r="G919">
        <v>5625</v>
      </c>
      <c r="H919">
        <v>461</v>
      </c>
      <c r="I919" t="s">
        <v>2878</v>
      </c>
      <c r="J919" s="1" t="s">
        <v>2879</v>
      </c>
      <c r="K919" s="1" t="s">
        <v>2880</v>
      </c>
    </row>
    <row r="920" spans="1:11" x14ac:dyDescent="0.2">
      <c r="A920" s="1" t="s">
        <v>4017</v>
      </c>
      <c r="B920" s="1" t="s">
        <v>4419</v>
      </c>
      <c r="C920" t="s">
        <v>4420</v>
      </c>
      <c r="D920" t="str">
        <f t="shared" si="28"/>
        <v>FOWLER UNIFIED SCHOOL DISTRICT</v>
      </c>
      <c r="E920" t="str">
        <f t="shared" si="29"/>
        <v>FOWLER UNIFIED SCHOOL DISTRICT</v>
      </c>
      <c r="F920">
        <v>10412</v>
      </c>
      <c r="G920">
        <v>2129</v>
      </c>
      <c r="H920">
        <v>653</v>
      </c>
      <c r="I920" t="s">
        <v>2878</v>
      </c>
      <c r="J920" s="1" t="s">
        <v>2879</v>
      </c>
      <c r="K920" s="1" t="s">
        <v>2880</v>
      </c>
    </row>
    <row r="921" spans="1:11" x14ac:dyDescent="0.2">
      <c r="A921" s="1" t="s">
        <v>4017</v>
      </c>
      <c r="B921" s="1" t="s">
        <v>4421</v>
      </c>
      <c r="C921" t="s">
        <v>4422</v>
      </c>
      <c r="D921" t="str">
        <f t="shared" si="28"/>
        <v>FRANKLIN ELEMENTARY SCHOOL DISTRICT</v>
      </c>
      <c r="E921" t="str">
        <f t="shared" si="29"/>
        <v>FRANKLIN ELEMENTARY SCHOOL DISTRICT</v>
      </c>
      <c r="F921">
        <v>2686</v>
      </c>
      <c r="G921">
        <v>279</v>
      </c>
      <c r="H921">
        <v>49</v>
      </c>
      <c r="I921" t="s">
        <v>2878</v>
      </c>
      <c r="J921" s="1" t="s">
        <v>2879</v>
      </c>
      <c r="K921" s="1" t="s">
        <v>2880</v>
      </c>
    </row>
    <row r="922" spans="1:11" x14ac:dyDescent="0.2">
      <c r="A922" s="1" t="s">
        <v>4017</v>
      </c>
      <c r="B922" s="1" t="s">
        <v>4009</v>
      </c>
      <c r="C922" t="s">
        <v>4423</v>
      </c>
      <c r="D922" t="str">
        <f t="shared" si="28"/>
        <v>FRANKLIN-MCKINLEY ELEMENTARY SCHOOL DISTRICT</v>
      </c>
      <c r="E922" t="str">
        <f t="shared" si="29"/>
        <v>FRANKLIN-MCKINLEY ELEMENTARY SCHOOL DISTRICT</v>
      </c>
      <c r="F922">
        <v>96859</v>
      </c>
      <c r="G922">
        <v>12097</v>
      </c>
      <c r="H922">
        <v>2466</v>
      </c>
      <c r="I922" t="s">
        <v>2878</v>
      </c>
      <c r="J922" s="1" t="s">
        <v>2879</v>
      </c>
      <c r="K922" s="1" t="s">
        <v>2880</v>
      </c>
    </row>
    <row r="923" spans="1:11" x14ac:dyDescent="0.2">
      <c r="A923" s="1" t="s">
        <v>4017</v>
      </c>
      <c r="B923" s="1" t="s">
        <v>4011</v>
      </c>
      <c r="C923" t="s">
        <v>4424</v>
      </c>
      <c r="D923" t="str">
        <f t="shared" si="28"/>
        <v>FREMONT UNIFIED SCHOOL DISTRICT</v>
      </c>
      <c r="E923" t="str">
        <f t="shared" si="29"/>
        <v>FREMONT UNIFIED SCHOOL DISTRICT</v>
      </c>
      <c r="F923">
        <v>233562</v>
      </c>
      <c r="G923">
        <v>38693</v>
      </c>
      <c r="H923">
        <v>2450</v>
      </c>
      <c r="I923" t="s">
        <v>2878</v>
      </c>
      <c r="J923" s="1" t="s">
        <v>2879</v>
      </c>
      <c r="K923" s="1" t="s">
        <v>2880</v>
      </c>
    </row>
    <row r="924" spans="1:11" x14ac:dyDescent="0.2">
      <c r="A924" s="1" t="s">
        <v>4017</v>
      </c>
      <c r="B924" s="1" t="s">
        <v>4013</v>
      </c>
      <c r="C924" t="s">
        <v>4425</v>
      </c>
      <c r="D924" t="str">
        <f t="shared" si="28"/>
        <v>FREMONT UNION HIGH SCHOOL DISTRICT</v>
      </c>
      <c r="E924" t="str">
        <f t="shared" si="29"/>
        <v>FREMONT UNION HIGH SCHOOL DISTRICT</v>
      </c>
      <c r="F924">
        <v>241047</v>
      </c>
      <c r="G924">
        <v>12143</v>
      </c>
      <c r="H924">
        <v>519</v>
      </c>
      <c r="I924" t="s">
        <v>2878</v>
      </c>
      <c r="J924" s="1" t="s">
        <v>2879</v>
      </c>
      <c r="K924" s="1" t="s">
        <v>2880</v>
      </c>
    </row>
    <row r="925" spans="1:11" x14ac:dyDescent="0.2">
      <c r="A925" s="1" t="s">
        <v>4017</v>
      </c>
      <c r="B925" s="1" t="s">
        <v>4015</v>
      </c>
      <c r="C925" t="s">
        <v>4426</v>
      </c>
      <c r="D925" t="str">
        <f t="shared" si="28"/>
        <v>FRENCH GULCH-WHISKEYTOWN ELEMENTARY SCHOOL DISTRICT</v>
      </c>
      <c r="E925" t="str">
        <f t="shared" si="29"/>
        <v>FRENCH GULCH-WHISKEYTOWN ELEMENTARY SCHOOL DISTRICT</v>
      </c>
      <c r="F925">
        <v>445</v>
      </c>
      <c r="G925">
        <v>35</v>
      </c>
      <c r="H925">
        <v>6</v>
      </c>
      <c r="I925" t="s">
        <v>2878</v>
      </c>
      <c r="J925" s="1" t="s">
        <v>2879</v>
      </c>
      <c r="K925" s="1" t="s">
        <v>2880</v>
      </c>
    </row>
    <row r="926" spans="1:11" x14ac:dyDescent="0.2">
      <c r="A926" s="1" t="s">
        <v>4017</v>
      </c>
      <c r="B926" s="1" t="s">
        <v>4427</v>
      </c>
      <c r="C926" t="s">
        <v>4428</v>
      </c>
      <c r="D926" t="str">
        <f t="shared" si="28"/>
        <v>FRESHWATER ELEMENTARY SCHOOL DISTRICT</v>
      </c>
      <c r="E926" t="str">
        <f t="shared" si="29"/>
        <v>FRESHWATER ELEMENTARY SCHOOL DISTRICT</v>
      </c>
      <c r="F926">
        <v>2515</v>
      </c>
      <c r="G926">
        <v>309</v>
      </c>
      <c r="H926">
        <v>51</v>
      </c>
      <c r="I926" t="s">
        <v>2878</v>
      </c>
      <c r="J926" s="1" t="s">
        <v>2879</v>
      </c>
      <c r="K926" s="1" t="s">
        <v>2880</v>
      </c>
    </row>
    <row r="927" spans="1:11" x14ac:dyDescent="0.2">
      <c r="A927" s="1" t="s">
        <v>4017</v>
      </c>
      <c r="B927" s="1" t="s">
        <v>4429</v>
      </c>
      <c r="C927" t="s">
        <v>4430</v>
      </c>
      <c r="D927" t="str">
        <f t="shared" si="28"/>
        <v>FRESNO UNIFIED SCHOOL DISTRICT</v>
      </c>
      <c r="E927" t="str">
        <f t="shared" si="29"/>
        <v>FRESNO UNIFIED SCHOOL DISTRICT</v>
      </c>
      <c r="F927">
        <v>402616</v>
      </c>
      <c r="G927">
        <v>80662</v>
      </c>
      <c r="H927">
        <v>34739</v>
      </c>
      <c r="I927" t="s">
        <v>2878</v>
      </c>
      <c r="J927" s="1" t="s">
        <v>2879</v>
      </c>
      <c r="K927" s="1" t="s">
        <v>2880</v>
      </c>
    </row>
    <row r="928" spans="1:11" x14ac:dyDescent="0.2">
      <c r="A928" s="1" t="s">
        <v>4017</v>
      </c>
      <c r="B928" s="1" t="s">
        <v>4431</v>
      </c>
      <c r="C928" t="s">
        <v>4432</v>
      </c>
      <c r="D928" t="str">
        <f t="shared" si="28"/>
        <v>FRUITVALE ELEMENTARY SCHOOL DISTRICT</v>
      </c>
      <c r="E928" t="str">
        <f t="shared" si="29"/>
        <v>FRUITVALE ELEMENTARY SCHOOL DISTRICT</v>
      </c>
      <c r="F928">
        <v>21804</v>
      </c>
      <c r="G928">
        <v>2997</v>
      </c>
      <c r="H928">
        <v>449</v>
      </c>
      <c r="I928" t="s">
        <v>2878</v>
      </c>
      <c r="J928" s="1" t="s">
        <v>2879</v>
      </c>
      <c r="K928" s="1" t="s">
        <v>2880</v>
      </c>
    </row>
    <row r="929" spans="1:11" x14ac:dyDescent="0.2">
      <c r="A929" s="1" t="s">
        <v>4017</v>
      </c>
      <c r="B929" s="1" t="s">
        <v>4433</v>
      </c>
      <c r="C929" t="s">
        <v>4434</v>
      </c>
      <c r="D929" t="str">
        <f t="shared" si="28"/>
        <v>FULLERTON ELEMENTARY SCHOOL DISTRICT</v>
      </c>
      <c r="E929" t="str">
        <f t="shared" si="29"/>
        <v>FULLERTON ELEMENTARY SCHOOL DISTRICT</v>
      </c>
      <c r="F929">
        <v>124400</v>
      </c>
      <c r="G929">
        <v>13371</v>
      </c>
      <c r="H929">
        <v>2120</v>
      </c>
      <c r="I929" t="s">
        <v>2878</v>
      </c>
      <c r="J929" s="1" t="s">
        <v>2879</v>
      </c>
      <c r="K929" s="1" t="s">
        <v>2880</v>
      </c>
    </row>
    <row r="930" spans="1:11" x14ac:dyDescent="0.2">
      <c r="A930" s="1" t="s">
        <v>4017</v>
      </c>
      <c r="B930" s="1" t="s">
        <v>4435</v>
      </c>
      <c r="C930" t="s">
        <v>4436</v>
      </c>
      <c r="D930" t="str">
        <f t="shared" si="28"/>
        <v>FULLERTON JOINT UNION HIGH SCHOOL DISTRICT</v>
      </c>
      <c r="E930" t="str">
        <f t="shared" si="29"/>
        <v>FULLERTON JOINT UNION HIGH SCHOOL DISTRICT</v>
      </c>
      <c r="F930">
        <v>263036</v>
      </c>
      <c r="G930">
        <v>14752</v>
      </c>
      <c r="H930">
        <v>2146</v>
      </c>
      <c r="I930" t="s">
        <v>2878</v>
      </c>
      <c r="J930" s="1" t="s">
        <v>2879</v>
      </c>
      <c r="K930" s="1" t="s">
        <v>2880</v>
      </c>
    </row>
    <row r="931" spans="1:11" x14ac:dyDescent="0.2">
      <c r="A931" s="1" t="s">
        <v>4017</v>
      </c>
      <c r="B931" s="1" t="s">
        <v>4437</v>
      </c>
      <c r="C931" t="s">
        <v>4438</v>
      </c>
      <c r="D931" t="str">
        <f t="shared" si="28"/>
        <v>GALT JOINT UNION ELEMENTARY SCHOOL DISTRICT</v>
      </c>
      <c r="E931" t="str">
        <f t="shared" si="29"/>
        <v>GALT JOINT UNION ELEMENTARY SCHOOL DISTRICT</v>
      </c>
      <c r="F931">
        <v>30628</v>
      </c>
      <c r="G931">
        <v>4474</v>
      </c>
      <c r="H931">
        <v>1110</v>
      </c>
      <c r="I931" t="s">
        <v>2878</v>
      </c>
      <c r="J931" s="1" t="s">
        <v>2879</v>
      </c>
      <c r="K931" s="1" t="s">
        <v>2880</v>
      </c>
    </row>
    <row r="932" spans="1:11" x14ac:dyDescent="0.2">
      <c r="A932" s="1" t="s">
        <v>4017</v>
      </c>
      <c r="B932" s="1" t="s">
        <v>4439</v>
      </c>
      <c r="C932" t="s">
        <v>4440</v>
      </c>
      <c r="D932" t="str">
        <f t="shared" si="28"/>
        <v>GALT JOINT UNION HIGH SCHOOL DISTRICT</v>
      </c>
      <c r="E932" t="str">
        <f t="shared" si="29"/>
        <v>GALT JOINT UNION HIGH SCHOOL DISTRICT</v>
      </c>
      <c r="F932">
        <v>40262</v>
      </c>
      <c r="G932">
        <v>2736</v>
      </c>
      <c r="H932">
        <v>438</v>
      </c>
      <c r="I932" t="s">
        <v>2878</v>
      </c>
      <c r="J932" s="1" t="s">
        <v>2879</v>
      </c>
      <c r="K932" s="1" t="s">
        <v>2880</v>
      </c>
    </row>
    <row r="933" spans="1:11" x14ac:dyDescent="0.2">
      <c r="A933" s="1" t="s">
        <v>4017</v>
      </c>
      <c r="B933" s="1" t="s">
        <v>4441</v>
      </c>
      <c r="C933" t="s">
        <v>4442</v>
      </c>
      <c r="D933" t="str">
        <f t="shared" si="28"/>
        <v>GARDEN GROVE UNIFIED SCHOOL DISTRICT</v>
      </c>
      <c r="E933" t="str">
        <f t="shared" si="29"/>
        <v>GARDEN GROVE UNIFIED SCHOOL DISTRICT</v>
      </c>
      <c r="F933">
        <v>289419</v>
      </c>
      <c r="G933">
        <v>49336</v>
      </c>
      <c r="H933">
        <v>9904</v>
      </c>
      <c r="I933" t="s">
        <v>2878</v>
      </c>
      <c r="J933" s="1" t="s">
        <v>2879</v>
      </c>
      <c r="K933" s="1" t="s">
        <v>2880</v>
      </c>
    </row>
    <row r="934" spans="1:11" x14ac:dyDescent="0.2">
      <c r="A934" s="1" t="s">
        <v>4017</v>
      </c>
      <c r="B934" s="1" t="s">
        <v>4443</v>
      </c>
      <c r="C934" t="s">
        <v>4444</v>
      </c>
      <c r="D934" t="str">
        <f t="shared" si="28"/>
        <v>GARFIELD ELEMENTARY SCHOOL DISTRICT</v>
      </c>
      <c r="E934" t="str">
        <f t="shared" si="29"/>
        <v>GARFIELD ELEMENTARY SCHOOL DISTRICT</v>
      </c>
      <c r="F934">
        <v>331</v>
      </c>
      <c r="G934">
        <v>46</v>
      </c>
      <c r="H934">
        <v>5</v>
      </c>
      <c r="I934" t="s">
        <v>2878</v>
      </c>
      <c r="J934" s="1" t="s">
        <v>2879</v>
      </c>
      <c r="K934" s="1" t="s">
        <v>2880</v>
      </c>
    </row>
    <row r="935" spans="1:11" x14ac:dyDescent="0.2">
      <c r="A935" s="1" t="s">
        <v>4017</v>
      </c>
      <c r="B935" s="1" t="s">
        <v>4445</v>
      </c>
      <c r="C935" t="s">
        <v>4446</v>
      </c>
      <c r="D935" t="str">
        <f t="shared" si="28"/>
        <v>GARVEY ELEMENTARY SCHOOL DISTRICT</v>
      </c>
      <c r="E935" t="str">
        <f t="shared" si="29"/>
        <v>GARVEY ELEMENTARY SCHOOL DISTRICT</v>
      </c>
      <c r="F935">
        <v>54848</v>
      </c>
      <c r="G935">
        <v>5388</v>
      </c>
      <c r="H935">
        <v>1846</v>
      </c>
      <c r="I935" t="s">
        <v>2878</v>
      </c>
      <c r="J935" s="1" t="s">
        <v>2879</v>
      </c>
      <c r="K935" s="1" t="s">
        <v>2880</v>
      </c>
    </row>
    <row r="936" spans="1:11" x14ac:dyDescent="0.2">
      <c r="A936" s="1" t="s">
        <v>4017</v>
      </c>
      <c r="B936" s="1" t="s">
        <v>4447</v>
      </c>
      <c r="C936" t="s">
        <v>4448</v>
      </c>
      <c r="D936" t="str">
        <f t="shared" si="28"/>
        <v>GATEWAY UNIFIED SCHOOL DISTRICT</v>
      </c>
      <c r="E936" t="str">
        <f t="shared" si="29"/>
        <v>GATEWAY UNIFIED SCHOOL DISTRICT</v>
      </c>
      <c r="F936">
        <v>29888</v>
      </c>
      <c r="G936">
        <v>4476</v>
      </c>
      <c r="H936">
        <v>1079</v>
      </c>
      <c r="I936" t="s">
        <v>2878</v>
      </c>
      <c r="J936" s="1" t="s">
        <v>2879</v>
      </c>
      <c r="K936" s="1" t="s">
        <v>2880</v>
      </c>
    </row>
    <row r="937" spans="1:11" x14ac:dyDescent="0.2">
      <c r="A937" s="1" t="s">
        <v>4017</v>
      </c>
      <c r="B937" s="1" t="s">
        <v>4449</v>
      </c>
      <c r="C937" t="s">
        <v>4450</v>
      </c>
      <c r="D937" t="str">
        <f t="shared" si="28"/>
        <v>GAZELLE UNION ELEMENTARY SCHOOL DISTRICT</v>
      </c>
      <c r="E937" t="str">
        <f t="shared" si="29"/>
        <v>GAZELLE UNION ELEMENTARY SCHOOL DISTRICT</v>
      </c>
      <c r="F937">
        <v>290</v>
      </c>
      <c r="G937">
        <v>33</v>
      </c>
      <c r="H937">
        <v>6</v>
      </c>
      <c r="I937" t="s">
        <v>2878</v>
      </c>
      <c r="J937" s="1" t="s">
        <v>2879</v>
      </c>
      <c r="K937" s="1" t="s">
        <v>2880</v>
      </c>
    </row>
    <row r="938" spans="1:11" x14ac:dyDescent="0.2">
      <c r="A938" s="1" t="s">
        <v>4017</v>
      </c>
      <c r="B938" s="1" t="s">
        <v>4451</v>
      </c>
      <c r="C938" t="s">
        <v>4452</v>
      </c>
      <c r="D938" t="str">
        <f t="shared" si="28"/>
        <v>GENERAL SHAFTER ELEMENTARY SCHOOL DISTRICT</v>
      </c>
      <c r="E938" t="str">
        <f t="shared" si="29"/>
        <v>GENERAL SHAFTER ELEMENTARY SCHOOL DISTRICT</v>
      </c>
      <c r="F938">
        <v>1132</v>
      </c>
      <c r="G938">
        <v>147</v>
      </c>
      <c r="H938">
        <v>26</v>
      </c>
      <c r="I938" t="s">
        <v>2878</v>
      </c>
      <c r="J938" s="1" t="s">
        <v>2879</v>
      </c>
      <c r="K938" s="1" t="s">
        <v>2880</v>
      </c>
    </row>
    <row r="939" spans="1:11" x14ac:dyDescent="0.2">
      <c r="A939" s="1" t="s">
        <v>4017</v>
      </c>
      <c r="B939" s="1" t="s">
        <v>4453</v>
      </c>
      <c r="C939" t="s">
        <v>4454</v>
      </c>
      <c r="D939" t="str">
        <f t="shared" si="28"/>
        <v>GERBER UNION ELEMENTARY SCHOOL DISTRICT</v>
      </c>
      <c r="E939" t="str">
        <f t="shared" si="29"/>
        <v>GERBER UNION ELEMENTARY SCHOOL DISTRICT</v>
      </c>
      <c r="F939">
        <v>3448</v>
      </c>
      <c r="G939">
        <v>413</v>
      </c>
      <c r="H939">
        <v>131</v>
      </c>
      <c r="I939" t="s">
        <v>2878</v>
      </c>
      <c r="J939" s="1" t="s">
        <v>2879</v>
      </c>
      <c r="K939" s="1" t="s">
        <v>2880</v>
      </c>
    </row>
    <row r="940" spans="1:11" x14ac:dyDescent="0.2">
      <c r="A940" s="1" t="s">
        <v>4017</v>
      </c>
      <c r="B940" s="1" t="s">
        <v>4455</v>
      </c>
      <c r="C940" t="s">
        <v>4456</v>
      </c>
      <c r="D940" t="str">
        <f t="shared" si="28"/>
        <v>GEYSERVILLE UNIFIED SCHOOL DISTRICT</v>
      </c>
      <c r="E940" t="str">
        <f t="shared" si="29"/>
        <v>GEYSERVILLE UNIFIED SCHOOL DISTRICT</v>
      </c>
      <c r="F940">
        <v>1813</v>
      </c>
      <c r="G940">
        <v>262</v>
      </c>
      <c r="H940">
        <v>12</v>
      </c>
      <c r="I940" t="s">
        <v>2878</v>
      </c>
      <c r="J940" s="1" t="s">
        <v>2879</v>
      </c>
      <c r="K940" s="1" t="s">
        <v>2880</v>
      </c>
    </row>
    <row r="941" spans="1:11" x14ac:dyDescent="0.2">
      <c r="A941" s="1" t="s">
        <v>4017</v>
      </c>
      <c r="B941" s="1" t="s">
        <v>4457</v>
      </c>
      <c r="C941" t="s">
        <v>4458</v>
      </c>
      <c r="D941" t="str">
        <f t="shared" si="28"/>
        <v>GILROY UNIFIED SCHOOL DISTRICT</v>
      </c>
      <c r="E941" t="str">
        <f t="shared" si="29"/>
        <v>GILROY UNIFIED SCHOOL DISTRICT</v>
      </c>
      <c r="F941">
        <v>62542</v>
      </c>
      <c r="G941">
        <v>12950</v>
      </c>
      <c r="H941">
        <v>1852</v>
      </c>
      <c r="I941" t="s">
        <v>2878</v>
      </c>
      <c r="J941" s="1" t="s">
        <v>2879</v>
      </c>
      <c r="K941" s="1" t="s">
        <v>2880</v>
      </c>
    </row>
    <row r="942" spans="1:11" x14ac:dyDescent="0.2">
      <c r="A942" s="1" t="s">
        <v>4017</v>
      </c>
      <c r="B942" s="1" t="s">
        <v>4459</v>
      </c>
      <c r="C942" t="s">
        <v>4460</v>
      </c>
      <c r="D942" t="str">
        <f t="shared" si="28"/>
        <v>GLENDALE UNIFIED SCHOOL DISTRICT</v>
      </c>
      <c r="E942" t="str">
        <f t="shared" si="29"/>
        <v>GLENDALE UNIFIED SCHOOL DISTRICT</v>
      </c>
      <c r="F942">
        <v>220802</v>
      </c>
      <c r="G942">
        <v>28506</v>
      </c>
      <c r="H942">
        <v>5089</v>
      </c>
      <c r="I942" t="s">
        <v>2878</v>
      </c>
      <c r="J942" s="1" t="s">
        <v>2879</v>
      </c>
      <c r="K942" s="1" t="s">
        <v>2880</v>
      </c>
    </row>
    <row r="943" spans="1:11" x14ac:dyDescent="0.2">
      <c r="A943" s="1" t="s">
        <v>4017</v>
      </c>
      <c r="B943" s="1" t="s">
        <v>4461</v>
      </c>
      <c r="C943" t="s">
        <v>4462</v>
      </c>
      <c r="D943" t="str">
        <f t="shared" si="28"/>
        <v>GLENDORA UNIFIED SCHOOL DISTRICT</v>
      </c>
      <c r="E943" t="str">
        <f t="shared" si="29"/>
        <v>GLENDORA UNIFIED SCHOOL DISTRICT</v>
      </c>
      <c r="F943">
        <v>38805</v>
      </c>
      <c r="G943">
        <v>6530</v>
      </c>
      <c r="H943">
        <v>719</v>
      </c>
      <c r="I943" t="s">
        <v>2878</v>
      </c>
      <c r="J943" s="1" t="s">
        <v>2879</v>
      </c>
      <c r="K943" s="1" t="s">
        <v>2880</v>
      </c>
    </row>
    <row r="944" spans="1:11" x14ac:dyDescent="0.2">
      <c r="A944" s="1" t="s">
        <v>4017</v>
      </c>
      <c r="B944" s="1" t="s">
        <v>4463</v>
      </c>
      <c r="C944" t="s">
        <v>4464</v>
      </c>
      <c r="D944" t="str">
        <f t="shared" si="28"/>
        <v>GOLD OAK UNION ELEMENTARY SCHOOL DISTRICT</v>
      </c>
      <c r="E944" t="str">
        <f t="shared" si="29"/>
        <v>GOLD OAK UNION ELEMENTARY SCHOOL DISTRICT</v>
      </c>
      <c r="F944">
        <v>8544</v>
      </c>
      <c r="G944">
        <v>725</v>
      </c>
      <c r="H944">
        <v>68</v>
      </c>
      <c r="I944" t="s">
        <v>2878</v>
      </c>
      <c r="J944" s="1" t="s">
        <v>2879</v>
      </c>
      <c r="K944" s="1" t="s">
        <v>2880</v>
      </c>
    </row>
    <row r="945" spans="1:11" x14ac:dyDescent="0.2">
      <c r="A945" s="1" t="s">
        <v>4017</v>
      </c>
      <c r="B945" s="1" t="s">
        <v>4465</v>
      </c>
      <c r="C945" t="s">
        <v>4466</v>
      </c>
      <c r="D945" t="str">
        <f t="shared" si="28"/>
        <v>GOLD TRAIL UNION ELEMENTARY SCHOOL DISTRICT</v>
      </c>
      <c r="E945" t="str">
        <f t="shared" si="29"/>
        <v>GOLD TRAIL UNION ELEMENTARY SCHOOL DISTRICT</v>
      </c>
      <c r="F945">
        <v>5943</v>
      </c>
      <c r="G945">
        <v>498</v>
      </c>
      <c r="H945">
        <v>29</v>
      </c>
      <c r="I945" t="s">
        <v>2878</v>
      </c>
      <c r="J945" s="1" t="s">
        <v>2879</v>
      </c>
      <c r="K945" s="1" t="s">
        <v>2880</v>
      </c>
    </row>
    <row r="946" spans="1:11" x14ac:dyDescent="0.2">
      <c r="A946" s="1" t="s">
        <v>4017</v>
      </c>
      <c r="B946" s="1" t="s">
        <v>4467</v>
      </c>
      <c r="C946" t="s">
        <v>4468</v>
      </c>
      <c r="D946" t="str">
        <f t="shared" si="28"/>
        <v>GOLDEN FEATHER UNION ELEMENTARY SCHOOL DISTRICT</v>
      </c>
      <c r="E946" t="str">
        <f t="shared" si="29"/>
        <v>GOLDEN FEATHER UNION ELEMENTARY SCHOOL DISTRICT</v>
      </c>
      <c r="F946">
        <v>2756</v>
      </c>
      <c r="G946">
        <v>208</v>
      </c>
      <c r="H946">
        <v>66</v>
      </c>
      <c r="I946" t="s">
        <v>2878</v>
      </c>
      <c r="J946" s="1" t="s">
        <v>2879</v>
      </c>
      <c r="K946" s="1" t="s">
        <v>2880</v>
      </c>
    </row>
    <row r="947" spans="1:11" x14ac:dyDescent="0.2">
      <c r="A947" s="1" t="s">
        <v>4017</v>
      </c>
      <c r="B947" s="1" t="s">
        <v>4469</v>
      </c>
      <c r="C947" t="s">
        <v>4470</v>
      </c>
      <c r="D947" t="str">
        <f t="shared" si="28"/>
        <v>GOLDEN PLAINS UNIFIED SCHOOL DISTRICT</v>
      </c>
      <c r="E947" t="str">
        <f t="shared" si="29"/>
        <v>GOLDEN PLAINS UNIFIED SCHOOL DISTRICT</v>
      </c>
      <c r="F947">
        <v>7649</v>
      </c>
      <c r="G947">
        <v>2015</v>
      </c>
      <c r="H947">
        <v>802</v>
      </c>
      <c r="I947" t="s">
        <v>2878</v>
      </c>
      <c r="J947" s="1" t="s">
        <v>2879</v>
      </c>
      <c r="K947" s="1" t="s">
        <v>2880</v>
      </c>
    </row>
    <row r="948" spans="1:11" x14ac:dyDescent="0.2">
      <c r="A948" s="1" t="s">
        <v>4017</v>
      </c>
      <c r="B948" s="1" t="s">
        <v>3734</v>
      </c>
      <c r="C948" t="s">
        <v>4471</v>
      </c>
      <c r="D948" t="str">
        <f t="shared" si="28"/>
        <v>GOLDEN VALLEY UNIFIED SCHOOL DISTRICT</v>
      </c>
      <c r="E948" t="str">
        <f t="shared" si="29"/>
        <v>GOLDEN VALLEY UNIFIED SCHOOL DISTRICT</v>
      </c>
      <c r="F948">
        <v>10666</v>
      </c>
      <c r="G948">
        <v>1998</v>
      </c>
      <c r="H948">
        <v>256</v>
      </c>
      <c r="I948" t="s">
        <v>2878</v>
      </c>
      <c r="J948" s="1" t="s">
        <v>2879</v>
      </c>
      <c r="K948" s="1" t="s">
        <v>2880</v>
      </c>
    </row>
    <row r="949" spans="1:11" x14ac:dyDescent="0.2">
      <c r="A949" s="1" t="s">
        <v>4017</v>
      </c>
      <c r="B949" s="1" t="s">
        <v>4472</v>
      </c>
      <c r="C949" t="s">
        <v>4473</v>
      </c>
      <c r="D949" t="str">
        <f t="shared" si="28"/>
        <v>GOLETA UNION ELEMENTARY SCHOOL DISTRICT</v>
      </c>
      <c r="E949" t="str">
        <f t="shared" si="29"/>
        <v>GOLETA UNION ELEMENTARY SCHOOL DISTRICT</v>
      </c>
      <c r="F949">
        <v>80029</v>
      </c>
      <c r="G949">
        <v>4391</v>
      </c>
      <c r="H949">
        <v>388</v>
      </c>
      <c r="I949" t="s">
        <v>2878</v>
      </c>
      <c r="J949" s="1" t="s">
        <v>2879</v>
      </c>
      <c r="K949" s="1" t="s">
        <v>2880</v>
      </c>
    </row>
    <row r="950" spans="1:11" x14ac:dyDescent="0.2">
      <c r="A950" s="1" t="s">
        <v>4017</v>
      </c>
      <c r="B950" s="1" t="s">
        <v>3833</v>
      </c>
      <c r="C950" t="s">
        <v>4474</v>
      </c>
      <c r="D950" t="str">
        <f t="shared" si="28"/>
        <v>GONZALES UNIFIED SCHOOL DISTRICT</v>
      </c>
      <c r="E950" t="str">
        <f t="shared" si="29"/>
        <v>GONZALES UNIFIED SCHOOL DISTRICT</v>
      </c>
      <c r="F950">
        <v>11457</v>
      </c>
      <c r="G950">
        <v>2419</v>
      </c>
      <c r="H950">
        <v>521</v>
      </c>
      <c r="I950" t="s">
        <v>2878</v>
      </c>
      <c r="J950" s="1" t="s">
        <v>2879</v>
      </c>
      <c r="K950" s="1" t="s">
        <v>2880</v>
      </c>
    </row>
    <row r="951" spans="1:11" x14ac:dyDescent="0.2">
      <c r="A951" s="1" t="s">
        <v>4017</v>
      </c>
      <c r="B951" s="1" t="s">
        <v>4475</v>
      </c>
      <c r="C951" t="s">
        <v>4476</v>
      </c>
      <c r="D951" t="str">
        <f t="shared" si="28"/>
        <v>GORMAN ELEMENTARY SCHOOL DISTRICT</v>
      </c>
      <c r="E951" t="str">
        <f t="shared" si="29"/>
        <v>GORMAN ELEMENTARY SCHOOL DISTRICT</v>
      </c>
      <c r="F951">
        <v>154</v>
      </c>
      <c r="G951">
        <v>15</v>
      </c>
      <c r="H951">
        <v>8</v>
      </c>
      <c r="I951" t="s">
        <v>2878</v>
      </c>
      <c r="J951" s="1" t="s">
        <v>2879</v>
      </c>
      <c r="K951" s="1" t="s">
        <v>2880</v>
      </c>
    </row>
    <row r="952" spans="1:11" x14ac:dyDescent="0.2">
      <c r="A952" s="1" t="s">
        <v>4017</v>
      </c>
      <c r="B952" s="1" t="s">
        <v>4477</v>
      </c>
      <c r="C952" t="s">
        <v>4478</v>
      </c>
      <c r="D952" t="str">
        <f t="shared" si="28"/>
        <v>GRANT ELEMENTARY SCHOOL DISTRICT</v>
      </c>
      <c r="E952" t="str">
        <f t="shared" si="29"/>
        <v>GRANT ELEMENTARY SCHOOL DISTRICT</v>
      </c>
      <c r="F952">
        <v>2830</v>
      </c>
      <c r="G952">
        <v>369</v>
      </c>
      <c r="H952">
        <v>49</v>
      </c>
      <c r="I952" t="s">
        <v>2878</v>
      </c>
      <c r="J952" s="1" t="s">
        <v>2879</v>
      </c>
      <c r="K952" s="1" t="s">
        <v>2880</v>
      </c>
    </row>
    <row r="953" spans="1:11" x14ac:dyDescent="0.2">
      <c r="A953" s="1" t="s">
        <v>4017</v>
      </c>
      <c r="B953" s="1" t="s">
        <v>4479</v>
      </c>
      <c r="C953" t="s">
        <v>4480</v>
      </c>
      <c r="D953" t="str">
        <f t="shared" si="28"/>
        <v>GRASS VALLEY ELEMENTARY SCHOOL DISTRICT</v>
      </c>
      <c r="E953" t="str">
        <f t="shared" si="29"/>
        <v>GRASS VALLEY ELEMENTARY SCHOOL DISTRICT</v>
      </c>
      <c r="F953">
        <v>25190</v>
      </c>
      <c r="G953">
        <v>2134</v>
      </c>
      <c r="H953">
        <v>558</v>
      </c>
      <c r="I953" t="s">
        <v>2878</v>
      </c>
      <c r="J953" s="1" t="s">
        <v>2879</v>
      </c>
      <c r="K953" s="1" t="s">
        <v>2880</v>
      </c>
    </row>
    <row r="954" spans="1:11" x14ac:dyDescent="0.2">
      <c r="A954" s="1" t="s">
        <v>4017</v>
      </c>
      <c r="B954" s="1" t="s">
        <v>4481</v>
      </c>
      <c r="C954" t="s">
        <v>4482</v>
      </c>
      <c r="D954" t="str">
        <f t="shared" si="28"/>
        <v>GRATTON ELEMENTARY SCHOOL DISTRICT</v>
      </c>
      <c r="E954" t="str">
        <f t="shared" si="29"/>
        <v>GRATTON ELEMENTARY SCHOOL DISTRICT</v>
      </c>
      <c r="F954">
        <v>573</v>
      </c>
      <c r="G954">
        <v>104</v>
      </c>
      <c r="H954">
        <v>13</v>
      </c>
      <c r="I954" t="s">
        <v>2878</v>
      </c>
      <c r="J954" s="1" t="s">
        <v>2879</v>
      </c>
      <c r="K954" s="1" t="s">
        <v>2880</v>
      </c>
    </row>
    <row r="955" spans="1:11" x14ac:dyDescent="0.2">
      <c r="A955" s="1" t="s">
        <v>4017</v>
      </c>
      <c r="B955" s="1" t="s">
        <v>4483</v>
      </c>
      <c r="C955" t="s">
        <v>4484</v>
      </c>
      <c r="D955" t="str">
        <f t="shared" si="28"/>
        <v>GRAVENSTEIN UNION ELEMENTARY SCHOOL DISTRICT</v>
      </c>
      <c r="E955" t="str">
        <f t="shared" si="29"/>
        <v>GRAVENSTEIN UNION ELEMENTARY SCHOOL DISTRICT</v>
      </c>
      <c r="F955">
        <v>5696</v>
      </c>
      <c r="G955">
        <v>454</v>
      </c>
      <c r="H955">
        <v>36</v>
      </c>
      <c r="I955" t="s">
        <v>2878</v>
      </c>
      <c r="J955" s="1" t="s">
        <v>2879</v>
      </c>
      <c r="K955" s="1" t="s">
        <v>2880</v>
      </c>
    </row>
    <row r="956" spans="1:11" x14ac:dyDescent="0.2">
      <c r="A956" s="1" t="s">
        <v>4017</v>
      </c>
      <c r="B956" s="1" t="s">
        <v>4485</v>
      </c>
      <c r="C956" t="s">
        <v>4486</v>
      </c>
      <c r="D956" t="str">
        <f t="shared" si="28"/>
        <v>GRAVES ELEMENTARY SCHOOL DISTRICT</v>
      </c>
      <c r="E956" t="str">
        <f t="shared" si="29"/>
        <v>GRAVES ELEMENTARY SCHOOL DISTRICT</v>
      </c>
      <c r="F956">
        <v>76</v>
      </c>
      <c r="G956">
        <v>10</v>
      </c>
      <c r="H956">
        <v>2</v>
      </c>
      <c r="I956" t="s">
        <v>2878</v>
      </c>
      <c r="J956" s="1" t="s">
        <v>2879</v>
      </c>
      <c r="K956" s="1" t="s">
        <v>2880</v>
      </c>
    </row>
    <row r="957" spans="1:11" x14ac:dyDescent="0.2">
      <c r="A957" s="1" t="s">
        <v>4017</v>
      </c>
      <c r="B957" s="1" t="s">
        <v>4487</v>
      </c>
      <c r="C957" t="s">
        <v>4488</v>
      </c>
      <c r="D957" t="str">
        <f t="shared" si="28"/>
        <v>GREEN POINT ELEMENTARY SCHOOL DISTRICT</v>
      </c>
      <c r="E957" t="str">
        <f t="shared" si="29"/>
        <v>GREEN POINT ELEMENTARY SCHOOL DISTRICT</v>
      </c>
      <c r="F957">
        <v>233</v>
      </c>
      <c r="G957">
        <v>22</v>
      </c>
      <c r="H957">
        <v>5</v>
      </c>
      <c r="I957" t="s">
        <v>2878</v>
      </c>
      <c r="J957" s="1" t="s">
        <v>2879</v>
      </c>
      <c r="K957" s="1" t="s">
        <v>2880</v>
      </c>
    </row>
    <row r="958" spans="1:11" x14ac:dyDescent="0.2">
      <c r="A958" s="1" t="s">
        <v>4017</v>
      </c>
      <c r="B958" s="1" t="s">
        <v>4489</v>
      </c>
      <c r="C958" t="s">
        <v>4490</v>
      </c>
      <c r="D958" t="str">
        <f t="shared" si="28"/>
        <v>GREENFIELD UNION ELEMENTARY SCHOOL DISTRICT</v>
      </c>
      <c r="E958" t="str">
        <f t="shared" si="29"/>
        <v>GREENFIELD UNION ELEMENTARY SCHOOL DISTRICT</v>
      </c>
      <c r="F958">
        <v>18316</v>
      </c>
      <c r="G958">
        <v>3032</v>
      </c>
      <c r="H958">
        <v>866</v>
      </c>
      <c r="I958" t="s">
        <v>2878</v>
      </c>
      <c r="J958" s="1" t="s">
        <v>2879</v>
      </c>
      <c r="K958" s="1" t="s">
        <v>2880</v>
      </c>
    </row>
    <row r="959" spans="1:11" x14ac:dyDescent="0.2">
      <c r="A959" s="1" t="s">
        <v>4017</v>
      </c>
      <c r="B959" s="1" t="s">
        <v>4491</v>
      </c>
      <c r="C959" t="s">
        <v>4492</v>
      </c>
      <c r="D959" t="str">
        <f t="shared" si="28"/>
        <v>GREENFIELD UNION SCHOOL DISTRICT</v>
      </c>
      <c r="E959" t="str">
        <f t="shared" si="29"/>
        <v>GREENFIELD UNION SCHOOL DISTRICT</v>
      </c>
      <c r="F959">
        <v>51846</v>
      </c>
      <c r="G959">
        <v>8724</v>
      </c>
      <c r="H959">
        <v>2957</v>
      </c>
      <c r="I959" t="s">
        <v>2878</v>
      </c>
      <c r="J959" s="1" t="s">
        <v>2879</v>
      </c>
      <c r="K959" s="1" t="s">
        <v>2880</v>
      </c>
    </row>
    <row r="960" spans="1:11" x14ac:dyDescent="0.2">
      <c r="A960" s="1" t="s">
        <v>4017</v>
      </c>
      <c r="B960" s="1" t="s">
        <v>4493</v>
      </c>
      <c r="C960" t="s">
        <v>4494</v>
      </c>
      <c r="D960" t="str">
        <f t="shared" si="28"/>
        <v>GRENADA ELEMENTARY SCHOOL DISTRICT</v>
      </c>
      <c r="E960" t="str">
        <f t="shared" si="29"/>
        <v>GRENADA ELEMENTARY SCHOOL DISTRICT</v>
      </c>
      <c r="F960">
        <v>1029</v>
      </c>
      <c r="G960">
        <v>93</v>
      </c>
      <c r="H960">
        <v>18</v>
      </c>
      <c r="I960" t="s">
        <v>2878</v>
      </c>
      <c r="J960" s="1" t="s">
        <v>2879</v>
      </c>
      <c r="K960" s="1" t="s">
        <v>2880</v>
      </c>
    </row>
    <row r="961" spans="1:11" x14ac:dyDescent="0.2">
      <c r="A961" s="1" t="s">
        <v>4017</v>
      </c>
      <c r="B961" s="1" t="s">
        <v>3894</v>
      </c>
      <c r="C961" t="s">
        <v>4495</v>
      </c>
      <c r="D961" t="str">
        <f t="shared" si="28"/>
        <v>GRIDLEY UNIFIED SCHOOL DISTRICT</v>
      </c>
      <c r="E961" t="str">
        <f t="shared" si="29"/>
        <v>GRIDLEY UNIFIED SCHOOL DISTRICT</v>
      </c>
      <c r="F961">
        <v>10489</v>
      </c>
      <c r="G961">
        <v>2022</v>
      </c>
      <c r="H961">
        <v>466</v>
      </c>
      <c r="I961" t="s">
        <v>2878</v>
      </c>
      <c r="J961" s="1" t="s">
        <v>2879</v>
      </c>
      <c r="K961" s="1" t="s">
        <v>2880</v>
      </c>
    </row>
    <row r="962" spans="1:11" x14ac:dyDescent="0.2">
      <c r="A962" s="1" t="s">
        <v>4017</v>
      </c>
      <c r="B962" s="1" t="s">
        <v>4496</v>
      </c>
      <c r="C962" t="s">
        <v>4497</v>
      </c>
      <c r="D962" t="str">
        <f t="shared" si="28"/>
        <v>GROSSMONT UNION HIGH SCHOOL DISTRICT</v>
      </c>
      <c r="E962" t="str">
        <f t="shared" si="29"/>
        <v>GROSSMONT UNION HIGH SCHOOL DISTRICT</v>
      </c>
      <c r="F962">
        <v>485521</v>
      </c>
      <c r="G962">
        <v>26494</v>
      </c>
      <c r="H962">
        <v>3938</v>
      </c>
      <c r="I962" t="s">
        <v>2878</v>
      </c>
      <c r="J962" s="1" t="s">
        <v>2879</v>
      </c>
      <c r="K962" s="1" t="s">
        <v>2880</v>
      </c>
    </row>
    <row r="963" spans="1:11" x14ac:dyDescent="0.2">
      <c r="A963" s="1" t="s">
        <v>4017</v>
      </c>
      <c r="B963" s="1" t="s">
        <v>4498</v>
      </c>
      <c r="C963" t="s">
        <v>4499</v>
      </c>
      <c r="D963" t="str">
        <f t="shared" ref="D963:D1026" si="30">UPPER(C963)</f>
        <v>GUADALUPE UNION ELEMENTARY SCHOOL DISTRICT</v>
      </c>
      <c r="E963" t="str">
        <f t="shared" ref="E963:E1026" si="31">UPPER(TRIM(C963))</f>
        <v>GUADALUPE UNION ELEMENTARY SCHOOL DISTRICT</v>
      </c>
      <c r="F963">
        <v>7530</v>
      </c>
      <c r="G963">
        <v>1229</v>
      </c>
      <c r="H963">
        <v>221</v>
      </c>
      <c r="I963" t="s">
        <v>2878</v>
      </c>
      <c r="J963" s="1" t="s">
        <v>2879</v>
      </c>
      <c r="K963" s="1" t="s">
        <v>2880</v>
      </c>
    </row>
    <row r="964" spans="1:11" x14ac:dyDescent="0.2">
      <c r="A964" s="1" t="s">
        <v>4017</v>
      </c>
      <c r="B964" s="1" t="s">
        <v>4500</v>
      </c>
      <c r="C964" t="s">
        <v>4501</v>
      </c>
      <c r="D964" t="str">
        <f t="shared" si="30"/>
        <v>GUERNEVILLE ELEMENTARY SCHOOL DISTRICT</v>
      </c>
      <c r="E964" t="str">
        <f t="shared" si="31"/>
        <v>GUERNEVILLE ELEMENTARY SCHOOL DISTRICT</v>
      </c>
      <c r="F964">
        <v>5289</v>
      </c>
      <c r="G964">
        <v>335</v>
      </c>
      <c r="H964">
        <v>91</v>
      </c>
      <c r="I964" t="s">
        <v>2878</v>
      </c>
      <c r="J964" s="1" t="s">
        <v>2879</v>
      </c>
      <c r="K964" s="1" t="s">
        <v>2880</v>
      </c>
    </row>
    <row r="965" spans="1:11" x14ac:dyDescent="0.2">
      <c r="A965" s="1" t="s">
        <v>4017</v>
      </c>
      <c r="B965" s="1" t="s">
        <v>4502</v>
      </c>
      <c r="C965" t="s">
        <v>4503</v>
      </c>
      <c r="D965" t="str">
        <f t="shared" si="30"/>
        <v>GUSTINE UNIFIED SCHOOL DISTRICT</v>
      </c>
      <c r="E965" t="str">
        <f t="shared" si="31"/>
        <v>GUSTINE UNIFIED SCHOOL DISTRICT</v>
      </c>
      <c r="F965">
        <v>9147</v>
      </c>
      <c r="G965">
        <v>1926</v>
      </c>
      <c r="H965">
        <v>516</v>
      </c>
      <c r="I965" t="s">
        <v>2878</v>
      </c>
      <c r="J965" s="1" t="s">
        <v>2879</v>
      </c>
      <c r="K965" s="1" t="s">
        <v>2880</v>
      </c>
    </row>
    <row r="966" spans="1:11" x14ac:dyDescent="0.2">
      <c r="A966" s="1" t="s">
        <v>4017</v>
      </c>
      <c r="B966" s="1" t="s">
        <v>4504</v>
      </c>
      <c r="C966" t="s">
        <v>4505</v>
      </c>
      <c r="D966" t="str">
        <f t="shared" si="30"/>
        <v>HACIENDA LA PUENTE UNIFIED SCHOOL DISTRICT</v>
      </c>
      <c r="E966" t="str">
        <f t="shared" si="31"/>
        <v>HACIENDA LA PUENTE UNIFIED SCHOOL DISTRICT</v>
      </c>
      <c r="F966">
        <v>120370</v>
      </c>
      <c r="G966">
        <v>20866</v>
      </c>
      <c r="H966">
        <v>4016</v>
      </c>
      <c r="I966" t="s">
        <v>2878</v>
      </c>
      <c r="J966" s="1" t="s">
        <v>2879</v>
      </c>
      <c r="K966" s="1" t="s">
        <v>2880</v>
      </c>
    </row>
    <row r="967" spans="1:11" x14ac:dyDescent="0.2">
      <c r="A967" s="1" t="s">
        <v>4017</v>
      </c>
      <c r="B967" s="1" t="s">
        <v>4506</v>
      </c>
      <c r="C967" t="s">
        <v>4507</v>
      </c>
      <c r="D967" t="str">
        <f t="shared" si="30"/>
        <v>HAMILTON UNIFIED SCHOOL DISTRICT</v>
      </c>
      <c r="E967" t="str">
        <f t="shared" si="31"/>
        <v>HAMILTON UNIFIED SCHOOL DISTRICT</v>
      </c>
      <c r="F967">
        <v>3457</v>
      </c>
      <c r="G967">
        <v>623</v>
      </c>
      <c r="H967">
        <v>161</v>
      </c>
      <c r="I967" t="s">
        <v>2878</v>
      </c>
      <c r="J967" s="1" t="s">
        <v>2879</v>
      </c>
      <c r="K967" s="1" t="s">
        <v>2880</v>
      </c>
    </row>
    <row r="968" spans="1:11" x14ac:dyDescent="0.2">
      <c r="A968" s="1" t="s">
        <v>4017</v>
      </c>
      <c r="B968" s="1" t="s">
        <v>4508</v>
      </c>
      <c r="C968" t="s">
        <v>4509</v>
      </c>
      <c r="D968" t="str">
        <f t="shared" si="30"/>
        <v>HANFORD ELEMENTARY SCHOOL DISTRICT</v>
      </c>
      <c r="E968" t="str">
        <f t="shared" si="31"/>
        <v>HANFORD ELEMENTARY SCHOOL DISTRICT</v>
      </c>
      <c r="F968">
        <v>43557</v>
      </c>
      <c r="G968">
        <v>6560</v>
      </c>
      <c r="H968">
        <v>1442</v>
      </c>
      <c r="I968" t="s">
        <v>2878</v>
      </c>
      <c r="J968" s="1" t="s">
        <v>2879</v>
      </c>
      <c r="K968" s="1" t="s">
        <v>2880</v>
      </c>
    </row>
    <row r="969" spans="1:11" x14ac:dyDescent="0.2">
      <c r="A969" s="1" t="s">
        <v>4017</v>
      </c>
      <c r="B969" s="1" t="s">
        <v>4510</v>
      </c>
      <c r="C969" t="s">
        <v>4511</v>
      </c>
      <c r="D969" t="str">
        <f t="shared" si="30"/>
        <v>HANFORD JOINT UNION HIGH SCHOOL DISTRICT</v>
      </c>
      <c r="E969" t="str">
        <f t="shared" si="31"/>
        <v>HANFORD JOINT UNION HIGH SCHOOL DISTRICT</v>
      </c>
      <c r="F969">
        <v>68327</v>
      </c>
      <c r="G969">
        <v>4649</v>
      </c>
      <c r="H969">
        <v>710</v>
      </c>
      <c r="I969" t="s">
        <v>2878</v>
      </c>
      <c r="J969" s="1" t="s">
        <v>2879</v>
      </c>
      <c r="K969" s="1" t="s">
        <v>2880</v>
      </c>
    </row>
    <row r="970" spans="1:11" x14ac:dyDescent="0.2">
      <c r="A970" s="1" t="s">
        <v>4017</v>
      </c>
      <c r="B970" s="1" t="s">
        <v>4512</v>
      </c>
      <c r="C970" t="s">
        <v>4513</v>
      </c>
      <c r="D970" t="str">
        <f t="shared" si="30"/>
        <v>HAPPY CAMP UNION ELEMENTARY SCHOOL DISTRICT</v>
      </c>
      <c r="E970" t="str">
        <f t="shared" si="31"/>
        <v>HAPPY CAMP UNION ELEMENTARY SCHOOL DISTRICT</v>
      </c>
      <c r="F970">
        <v>1304</v>
      </c>
      <c r="G970">
        <v>103</v>
      </c>
      <c r="H970">
        <v>35</v>
      </c>
      <c r="I970" t="s">
        <v>2878</v>
      </c>
      <c r="J970" s="1" t="s">
        <v>2879</v>
      </c>
      <c r="K970" s="1" t="s">
        <v>2880</v>
      </c>
    </row>
    <row r="971" spans="1:11" x14ac:dyDescent="0.2">
      <c r="A971" s="1" t="s">
        <v>4017</v>
      </c>
      <c r="B971" s="1" t="s">
        <v>4514</v>
      </c>
      <c r="C971" t="s">
        <v>4515</v>
      </c>
      <c r="D971" t="str">
        <f t="shared" si="30"/>
        <v>HAPPY VALLEY ELEMENTARY SCHOOL DISTRICT</v>
      </c>
      <c r="E971" t="str">
        <f t="shared" si="31"/>
        <v>HAPPY VALLEY ELEMENTARY SCHOOL DISTRICT</v>
      </c>
      <c r="F971">
        <v>1465</v>
      </c>
      <c r="G971">
        <v>106</v>
      </c>
      <c r="H971">
        <v>7</v>
      </c>
      <c r="I971" t="s">
        <v>2878</v>
      </c>
      <c r="J971" s="1" t="s">
        <v>2879</v>
      </c>
      <c r="K971" s="1" t="s">
        <v>2880</v>
      </c>
    </row>
    <row r="972" spans="1:11" x14ac:dyDescent="0.2">
      <c r="A972" s="1" t="s">
        <v>4017</v>
      </c>
      <c r="B972" s="1" t="s">
        <v>4516</v>
      </c>
      <c r="C972" t="s">
        <v>4517</v>
      </c>
      <c r="D972" t="str">
        <f t="shared" si="30"/>
        <v>HAPPY VALLEY UNION ELEMENTARY SCHOOL DISTRICT</v>
      </c>
      <c r="E972" t="str">
        <f t="shared" si="31"/>
        <v>HAPPY VALLEY UNION ELEMENTARY SCHOOL DISTRICT</v>
      </c>
      <c r="F972">
        <v>6084</v>
      </c>
      <c r="G972">
        <v>630</v>
      </c>
      <c r="H972">
        <v>135</v>
      </c>
      <c r="I972" t="s">
        <v>2878</v>
      </c>
      <c r="J972" s="1" t="s">
        <v>2879</v>
      </c>
      <c r="K972" s="1" t="s">
        <v>2880</v>
      </c>
    </row>
    <row r="973" spans="1:11" x14ac:dyDescent="0.2">
      <c r="A973" s="1" t="s">
        <v>4017</v>
      </c>
      <c r="B973" s="1" t="s">
        <v>4518</v>
      </c>
      <c r="C973" t="s">
        <v>4519</v>
      </c>
      <c r="D973" t="str">
        <f t="shared" si="30"/>
        <v>HARMONY UNION SCHOOL DISTRICT</v>
      </c>
      <c r="E973" t="str">
        <f t="shared" si="31"/>
        <v>HARMONY UNION SCHOOL DISTRICT</v>
      </c>
      <c r="F973">
        <v>4480</v>
      </c>
      <c r="G973">
        <v>276</v>
      </c>
      <c r="H973">
        <v>30</v>
      </c>
      <c r="I973" t="s">
        <v>2878</v>
      </c>
      <c r="J973" s="1" t="s">
        <v>2879</v>
      </c>
      <c r="K973" s="1" t="s">
        <v>2880</v>
      </c>
    </row>
    <row r="974" spans="1:11" x14ac:dyDescent="0.2">
      <c r="A974" s="1" t="s">
        <v>4017</v>
      </c>
      <c r="B974" s="1" t="s">
        <v>4520</v>
      </c>
      <c r="C974" t="s">
        <v>4521</v>
      </c>
      <c r="D974" t="str">
        <f t="shared" si="30"/>
        <v>HART-RANSOM UNION ELEMENTARY SCHOOL DISTRICT</v>
      </c>
      <c r="E974" t="str">
        <f t="shared" si="31"/>
        <v>HART-RANSOM UNION ELEMENTARY SCHOOL DISTRICT</v>
      </c>
      <c r="F974">
        <v>4453</v>
      </c>
      <c r="G974">
        <v>576</v>
      </c>
      <c r="H974">
        <v>79</v>
      </c>
      <c r="I974" t="s">
        <v>2878</v>
      </c>
      <c r="J974" s="1" t="s">
        <v>2879</v>
      </c>
      <c r="K974" s="1" t="s">
        <v>2880</v>
      </c>
    </row>
    <row r="975" spans="1:11" x14ac:dyDescent="0.2">
      <c r="A975" s="1" t="s">
        <v>4017</v>
      </c>
      <c r="B975" s="1" t="s">
        <v>4522</v>
      </c>
      <c r="C975" t="s">
        <v>4523</v>
      </c>
      <c r="D975" t="str">
        <f t="shared" si="30"/>
        <v>HAWTHORNE ELEMENTARY SCHOOL DISTRICT</v>
      </c>
      <c r="E975" t="str">
        <f t="shared" si="31"/>
        <v>HAWTHORNE ELEMENTARY SCHOOL DISTRICT</v>
      </c>
      <c r="F975">
        <v>76056</v>
      </c>
      <c r="G975">
        <v>9275</v>
      </c>
      <c r="H975">
        <v>2670</v>
      </c>
      <c r="I975" t="s">
        <v>2878</v>
      </c>
      <c r="J975" s="1" t="s">
        <v>2879</v>
      </c>
      <c r="K975" s="1" t="s">
        <v>2880</v>
      </c>
    </row>
    <row r="976" spans="1:11" x14ac:dyDescent="0.2">
      <c r="A976" s="1" t="s">
        <v>4017</v>
      </c>
      <c r="B976" s="1" t="s">
        <v>4524</v>
      </c>
      <c r="C976" t="s">
        <v>4525</v>
      </c>
      <c r="D976" t="str">
        <f t="shared" si="30"/>
        <v>HAYWARD UNIFIED SCHOOL DISTRICT</v>
      </c>
      <c r="E976" t="str">
        <f t="shared" si="31"/>
        <v>HAYWARD UNIFIED SCHOOL DISTRICT</v>
      </c>
      <c r="F976">
        <v>181020</v>
      </c>
      <c r="G976">
        <v>28574</v>
      </c>
      <c r="H976">
        <v>4273</v>
      </c>
      <c r="I976" t="s">
        <v>2878</v>
      </c>
      <c r="J976" s="1" t="s">
        <v>2879</v>
      </c>
      <c r="K976" s="1" t="s">
        <v>2880</v>
      </c>
    </row>
    <row r="977" spans="1:11" x14ac:dyDescent="0.2">
      <c r="A977" s="1" t="s">
        <v>4017</v>
      </c>
      <c r="B977" s="1" t="s">
        <v>3827</v>
      </c>
      <c r="C977" t="s">
        <v>4526</v>
      </c>
      <c r="D977" t="str">
        <f t="shared" si="30"/>
        <v>HEALDSBURG UNIFIED SCHOOL DISTRICT</v>
      </c>
      <c r="E977" t="str">
        <f t="shared" si="31"/>
        <v>HEALDSBURG UNIFIED SCHOOL DISTRICT</v>
      </c>
      <c r="F977">
        <v>17364</v>
      </c>
      <c r="G977">
        <v>2444</v>
      </c>
      <c r="H977">
        <v>240</v>
      </c>
      <c r="I977" t="s">
        <v>2878</v>
      </c>
      <c r="J977" s="1" t="s">
        <v>2879</v>
      </c>
      <c r="K977" s="1" t="s">
        <v>2880</v>
      </c>
    </row>
    <row r="978" spans="1:11" x14ac:dyDescent="0.2">
      <c r="A978" s="1" t="s">
        <v>4017</v>
      </c>
      <c r="B978" s="1" t="s">
        <v>4527</v>
      </c>
      <c r="C978" t="s">
        <v>4528</v>
      </c>
      <c r="D978" t="str">
        <f t="shared" si="30"/>
        <v>HEBER ELEMENTARY SCHOOL DISTRICT</v>
      </c>
      <c r="E978" t="str">
        <f t="shared" si="31"/>
        <v>HEBER ELEMENTARY SCHOOL DISTRICT</v>
      </c>
      <c r="F978">
        <v>7574</v>
      </c>
      <c r="G978">
        <v>1253</v>
      </c>
      <c r="H978">
        <v>293</v>
      </c>
      <c r="I978" t="s">
        <v>2878</v>
      </c>
      <c r="J978" s="1" t="s">
        <v>2879</v>
      </c>
      <c r="K978" s="1" t="s">
        <v>2880</v>
      </c>
    </row>
    <row r="979" spans="1:11" x14ac:dyDescent="0.2">
      <c r="A979" s="1" t="s">
        <v>4017</v>
      </c>
      <c r="B979" s="1" t="s">
        <v>4529</v>
      </c>
      <c r="C979" t="s">
        <v>4530</v>
      </c>
      <c r="D979" t="str">
        <f t="shared" si="30"/>
        <v>HELENDALE ELEMENTARY SCHOOL DISTRICT</v>
      </c>
      <c r="E979" t="str">
        <f t="shared" si="31"/>
        <v>HELENDALE ELEMENTARY SCHOOL DISTRICT</v>
      </c>
      <c r="F979">
        <v>6712</v>
      </c>
      <c r="G979">
        <v>528</v>
      </c>
      <c r="H979">
        <v>128</v>
      </c>
      <c r="I979" t="s">
        <v>2878</v>
      </c>
      <c r="J979" s="1" t="s">
        <v>2879</v>
      </c>
      <c r="K979" s="1" t="s">
        <v>2880</v>
      </c>
    </row>
    <row r="980" spans="1:11" x14ac:dyDescent="0.2">
      <c r="A980" s="1" t="s">
        <v>4017</v>
      </c>
      <c r="B980" s="1" t="s">
        <v>4531</v>
      </c>
      <c r="C980" t="s">
        <v>4532</v>
      </c>
      <c r="D980" t="str">
        <f t="shared" si="30"/>
        <v>HEMET UNIFIED SCHOOL DISTRICT</v>
      </c>
      <c r="E980" t="str">
        <f t="shared" si="31"/>
        <v>HEMET UNIFIED SCHOOL DISTRICT</v>
      </c>
      <c r="F980">
        <v>145386</v>
      </c>
      <c r="G980">
        <v>25051</v>
      </c>
      <c r="H980">
        <v>6055</v>
      </c>
      <c r="I980" t="s">
        <v>2878</v>
      </c>
      <c r="J980" s="1" t="s">
        <v>2879</v>
      </c>
      <c r="K980" s="1" t="s">
        <v>2880</v>
      </c>
    </row>
    <row r="981" spans="1:11" x14ac:dyDescent="0.2">
      <c r="A981" s="1" t="s">
        <v>4017</v>
      </c>
      <c r="B981" s="1" t="s">
        <v>4533</v>
      </c>
      <c r="C981" t="s">
        <v>4534</v>
      </c>
      <c r="D981" t="str">
        <f t="shared" si="30"/>
        <v>HERMOSA BEACH CITY ELEMENTARY SCHOOL DISTRICT</v>
      </c>
      <c r="E981" t="str">
        <f t="shared" si="31"/>
        <v>HERMOSA BEACH CITY ELEMENTARY SCHOOL DISTRICT</v>
      </c>
      <c r="F981">
        <v>20136</v>
      </c>
      <c r="G981">
        <v>1942</v>
      </c>
      <c r="H981">
        <v>151</v>
      </c>
      <c r="I981" t="s">
        <v>2878</v>
      </c>
      <c r="J981" s="1" t="s">
        <v>2879</v>
      </c>
      <c r="K981" s="1" t="s">
        <v>2880</v>
      </c>
    </row>
    <row r="982" spans="1:11" x14ac:dyDescent="0.2">
      <c r="A982" s="1" t="s">
        <v>4017</v>
      </c>
      <c r="B982" s="1" t="s">
        <v>4535</v>
      </c>
      <c r="C982" t="s">
        <v>4536</v>
      </c>
      <c r="D982" t="str">
        <f t="shared" si="30"/>
        <v>HESPERIA UNIFIED SCHOOL DISTRICT</v>
      </c>
      <c r="E982" t="str">
        <f t="shared" si="31"/>
        <v>HESPERIA UNIFIED SCHOOL DISTRICT</v>
      </c>
      <c r="F982">
        <v>104568</v>
      </c>
      <c r="G982">
        <v>22743</v>
      </c>
      <c r="H982">
        <v>6273</v>
      </c>
      <c r="I982" t="s">
        <v>2878</v>
      </c>
      <c r="J982" s="1" t="s">
        <v>2879</v>
      </c>
      <c r="K982" s="1" t="s">
        <v>2880</v>
      </c>
    </row>
    <row r="983" spans="1:11" x14ac:dyDescent="0.2">
      <c r="A983" s="1" t="s">
        <v>4017</v>
      </c>
      <c r="B983" s="1" t="s">
        <v>4537</v>
      </c>
      <c r="C983" t="s">
        <v>4538</v>
      </c>
      <c r="D983" t="str">
        <f t="shared" si="30"/>
        <v>HICKMAN COMMUNITY CHARTER SCHOOL DISTRICT</v>
      </c>
      <c r="E983" t="str">
        <f t="shared" si="31"/>
        <v>HICKMAN COMMUNITY CHARTER SCHOOL DISTRICT</v>
      </c>
      <c r="F983">
        <v>1315</v>
      </c>
      <c r="G983">
        <v>281</v>
      </c>
      <c r="H983">
        <v>37</v>
      </c>
      <c r="I983" t="s">
        <v>2878</v>
      </c>
      <c r="J983" s="1" t="s">
        <v>2879</v>
      </c>
      <c r="K983" s="1" t="s">
        <v>2880</v>
      </c>
    </row>
    <row r="984" spans="1:11" x14ac:dyDescent="0.2">
      <c r="A984" s="1" t="s">
        <v>4017</v>
      </c>
      <c r="B984" s="1" t="s">
        <v>4539</v>
      </c>
      <c r="C984" t="s">
        <v>4540</v>
      </c>
      <c r="D984" t="str">
        <f t="shared" si="30"/>
        <v>HILLSBOROUGH CITY ELEMENTARY SCHOOL DISTRICT</v>
      </c>
      <c r="E984" t="str">
        <f t="shared" si="31"/>
        <v>HILLSBOROUGH CITY ELEMENTARY SCHOOL DISTRICT</v>
      </c>
      <c r="F984">
        <v>11499</v>
      </c>
      <c r="G984">
        <v>1705</v>
      </c>
      <c r="H984">
        <v>58</v>
      </c>
      <c r="I984" t="s">
        <v>2878</v>
      </c>
      <c r="J984" s="1" t="s">
        <v>2879</v>
      </c>
      <c r="K984" s="1" t="s">
        <v>2880</v>
      </c>
    </row>
    <row r="985" spans="1:11" x14ac:dyDescent="0.2">
      <c r="A985" s="1" t="s">
        <v>4017</v>
      </c>
      <c r="B985" s="1" t="s">
        <v>4541</v>
      </c>
      <c r="C985" t="s">
        <v>4542</v>
      </c>
      <c r="D985" t="str">
        <f t="shared" si="30"/>
        <v>HILMAR UNIFIED SCHOOL DISTRICT</v>
      </c>
      <c r="E985" t="str">
        <f t="shared" si="31"/>
        <v>HILMAR UNIFIED SCHOOL DISTRICT</v>
      </c>
      <c r="F985">
        <v>10396</v>
      </c>
      <c r="G985">
        <v>2017</v>
      </c>
      <c r="H985">
        <v>295</v>
      </c>
      <c r="I985" t="s">
        <v>2878</v>
      </c>
      <c r="J985" s="1" t="s">
        <v>2879</v>
      </c>
      <c r="K985" s="1" t="s">
        <v>2880</v>
      </c>
    </row>
    <row r="986" spans="1:11" x14ac:dyDescent="0.2">
      <c r="A986" s="1" t="s">
        <v>4017</v>
      </c>
      <c r="B986" s="1" t="s">
        <v>4543</v>
      </c>
      <c r="C986" t="s">
        <v>4544</v>
      </c>
      <c r="D986" t="str">
        <f t="shared" si="30"/>
        <v>HOLLISTER SCHOOL DISTRICT</v>
      </c>
      <c r="E986" t="str">
        <f t="shared" si="31"/>
        <v>HOLLISTER SCHOOL DISTRICT</v>
      </c>
      <c r="F986">
        <v>45879</v>
      </c>
      <c r="G986">
        <v>6436</v>
      </c>
      <c r="H986">
        <v>849</v>
      </c>
      <c r="I986" t="s">
        <v>2878</v>
      </c>
      <c r="J986" s="1" t="s">
        <v>2879</v>
      </c>
      <c r="K986" s="1" t="s">
        <v>2880</v>
      </c>
    </row>
    <row r="987" spans="1:11" x14ac:dyDescent="0.2">
      <c r="A987" s="1" t="s">
        <v>4017</v>
      </c>
      <c r="B987" s="1" t="s">
        <v>4545</v>
      </c>
      <c r="C987" t="s">
        <v>4546</v>
      </c>
      <c r="D987" t="str">
        <f t="shared" si="30"/>
        <v>HOLTVILLE UNIFIED SCHOOL DISTRICT</v>
      </c>
      <c r="E987" t="str">
        <f t="shared" si="31"/>
        <v>HOLTVILLE UNIFIED SCHOOL DISTRICT</v>
      </c>
      <c r="F987">
        <v>8771</v>
      </c>
      <c r="G987">
        <v>1834</v>
      </c>
      <c r="H987">
        <v>625</v>
      </c>
      <c r="I987" t="s">
        <v>2878</v>
      </c>
      <c r="J987" s="1" t="s">
        <v>2879</v>
      </c>
      <c r="K987" s="1" t="s">
        <v>2880</v>
      </c>
    </row>
    <row r="988" spans="1:11" x14ac:dyDescent="0.2">
      <c r="A988" s="1" t="s">
        <v>4017</v>
      </c>
      <c r="B988" s="1" t="s">
        <v>4547</v>
      </c>
      <c r="C988" t="s">
        <v>4548</v>
      </c>
      <c r="D988" t="str">
        <f t="shared" si="30"/>
        <v>HOPE ELEMENTARY SCHOOL DISTRICT</v>
      </c>
      <c r="E988" t="str">
        <f t="shared" si="31"/>
        <v>HOPE ELEMENTARY SCHOOL DISTRICT</v>
      </c>
      <c r="F988">
        <v>16271</v>
      </c>
      <c r="G988">
        <v>1259</v>
      </c>
      <c r="H988">
        <v>131</v>
      </c>
      <c r="I988" t="s">
        <v>2878</v>
      </c>
      <c r="J988" s="1" t="s">
        <v>2879</v>
      </c>
      <c r="K988" s="1" t="s">
        <v>2880</v>
      </c>
    </row>
    <row r="989" spans="1:11" x14ac:dyDescent="0.2">
      <c r="A989" s="1" t="s">
        <v>4017</v>
      </c>
      <c r="B989" s="1" t="s">
        <v>4549</v>
      </c>
      <c r="C989" t="s">
        <v>4548</v>
      </c>
      <c r="D989" t="str">
        <f t="shared" si="30"/>
        <v>HOPE ELEMENTARY SCHOOL DISTRICT</v>
      </c>
      <c r="E989" t="str">
        <f t="shared" si="31"/>
        <v>HOPE ELEMENTARY SCHOOL DISTRICT</v>
      </c>
      <c r="F989">
        <v>718</v>
      </c>
      <c r="G989">
        <v>81</v>
      </c>
      <c r="H989">
        <v>27</v>
      </c>
      <c r="I989" t="s">
        <v>2878</v>
      </c>
      <c r="J989" s="1" t="s">
        <v>2879</v>
      </c>
      <c r="K989" s="1" t="s">
        <v>2880</v>
      </c>
    </row>
    <row r="990" spans="1:11" x14ac:dyDescent="0.2">
      <c r="A990" s="1" t="s">
        <v>4017</v>
      </c>
      <c r="B990" s="1" t="s">
        <v>4550</v>
      </c>
      <c r="C990" t="s">
        <v>4551</v>
      </c>
      <c r="D990" t="str">
        <f t="shared" si="30"/>
        <v>HORICON ELEMENTARY SCHOOL DISTRICT</v>
      </c>
      <c r="E990" t="str">
        <f t="shared" si="31"/>
        <v>HORICON ELEMENTARY SCHOOL DISTRICT</v>
      </c>
      <c r="F990">
        <v>1708</v>
      </c>
      <c r="G990">
        <v>70</v>
      </c>
      <c r="H990">
        <v>2</v>
      </c>
      <c r="I990" t="s">
        <v>2878</v>
      </c>
      <c r="J990" s="1" t="s">
        <v>2879</v>
      </c>
      <c r="K990" s="1" t="s">
        <v>2880</v>
      </c>
    </row>
    <row r="991" spans="1:11" x14ac:dyDescent="0.2">
      <c r="A991" s="1" t="s">
        <v>4017</v>
      </c>
      <c r="B991" s="1" t="s">
        <v>4552</v>
      </c>
      <c r="C991" t="s">
        <v>4553</v>
      </c>
      <c r="D991" t="str">
        <f t="shared" si="30"/>
        <v>HORNBROOK ELEMENTARY SCHOOL DISTRICT</v>
      </c>
      <c r="E991" t="str">
        <f t="shared" si="31"/>
        <v>HORNBROOK ELEMENTARY SCHOOL DISTRICT</v>
      </c>
      <c r="F991">
        <v>691</v>
      </c>
      <c r="G991">
        <v>64</v>
      </c>
      <c r="H991">
        <v>21</v>
      </c>
      <c r="I991" t="s">
        <v>2878</v>
      </c>
      <c r="J991" s="1" t="s">
        <v>2879</v>
      </c>
      <c r="K991" s="1" t="s">
        <v>2880</v>
      </c>
    </row>
    <row r="992" spans="1:11" x14ac:dyDescent="0.2">
      <c r="A992" s="1" t="s">
        <v>4017</v>
      </c>
      <c r="B992" s="1" t="s">
        <v>4554</v>
      </c>
      <c r="C992" t="s">
        <v>4555</v>
      </c>
      <c r="D992" t="str">
        <f t="shared" si="30"/>
        <v>HOT SPRINGS ELEMENTARY SCHOOL DISTRICT</v>
      </c>
      <c r="E992" t="str">
        <f t="shared" si="31"/>
        <v>HOT SPRINGS ELEMENTARY SCHOOL DISTRICT</v>
      </c>
      <c r="F992">
        <v>329</v>
      </c>
      <c r="G992">
        <v>22</v>
      </c>
      <c r="H992">
        <v>3</v>
      </c>
      <c r="I992" t="s">
        <v>2878</v>
      </c>
      <c r="J992" s="1" t="s">
        <v>2879</v>
      </c>
      <c r="K992" s="1" t="s">
        <v>2880</v>
      </c>
    </row>
    <row r="993" spans="1:11" x14ac:dyDescent="0.2">
      <c r="A993" s="1" t="s">
        <v>4017</v>
      </c>
      <c r="B993" s="1" t="s">
        <v>4556</v>
      </c>
      <c r="C993" t="s">
        <v>4557</v>
      </c>
      <c r="D993" t="str">
        <f t="shared" si="30"/>
        <v>HOWELL MOUNTAIN ELEMENTARY SCHOOL DISTRICT</v>
      </c>
      <c r="E993" t="str">
        <f t="shared" si="31"/>
        <v>HOWELL MOUNTAIN ELEMENTARY SCHOOL DISTRICT</v>
      </c>
      <c r="F993">
        <v>3825</v>
      </c>
      <c r="G993">
        <v>389</v>
      </c>
      <c r="H993">
        <v>17</v>
      </c>
      <c r="I993" t="s">
        <v>2878</v>
      </c>
      <c r="J993" s="1" t="s">
        <v>2879</v>
      </c>
      <c r="K993" s="1" t="s">
        <v>2880</v>
      </c>
    </row>
    <row r="994" spans="1:11" x14ac:dyDescent="0.2">
      <c r="A994" s="1" t="s">
        <v>4017</v>
      </c>
      <c r="B994" s="1" t="s">
        <v>4558</v>
      </c>
      <c r="C994" t="s">
        <v>4559</v>
      </c>
      <c r="D994" t="str">
        <f t="shared" si="30"/>
        <v>HUENEME ELEMENTARY SCHOOL DISTRICT</v>
      </c>
      <c r="E994" t="str">
        <f t="shared" si="31"/>
        <v>HUENEME ELEMENTARY SCHOOL DISTRICT</v>
      </c>
      <c r="F994">
        <v>57951</v>
      </c>
      <c r="G994">
        <v>7238</v>
      </c>
      <c r="H994">
        <v>1381</v>
      </c>
      <c r="I994" t="s">
        <v>2878</v>
      </c>
      <c r="J994" s="1" t="s">
        <v>2879</v>
      </c>
      <c r="K994" s="1" t="s">
        <v>2880</v>
      </c>
    </row>
    <row r="995" spans="1:11" x14ac:dyDescent="0.2">
      <c r="A995" s="1" t="s">
        <v>4017</v>
      </c>
      <c r="B995" s="1" t="s">
        <v>4560</v>
      </c>
      <c r="C995" t="s">
        <v>4561</v>
      </c>
      <c r="D995" t="str">
        <f t="shared" si="30"/>
        <v>HUGHES-ELIZABETH LAKES UNION ELEMENTARY SCHOOL DISTRICT</v>
      </c>
      <c r="E995" t="str">
        <f t="shared" si="31"/>
        <v>HUGHES-ELIZABETH LAKES UNION ELEMENTARY SCHOOL DISTRICT</v>
      </c>
      <c r="F995">
        <v>3888</v>
      </c>
      <c r="G995">
        <v>327</v>
      </c>
      <c r="H995">
        <v>42</v>
      </c>
      <c r="I995" t="s">
        <v>2878</v>
      </c>
      <c r="J995" s="1" t="s">
        <v>2879</v>
      </c>
      <c r="K995" s="1" t="s">
        <v>2880</v>
      </c>
    </row>
    <row r="996" spans="1:11" x14ac:dyDescent="0.2">
      <c r="A996" s="1" t="s">
        <v>4017</v>
      </c>
      <c r="B996" s="1" t="s">
        <v>2885</v>
      </c>
      <c r="C996" t="s">
        <v>4562</v>
      </c>
      <c r="D996" t="str">
        <f t="shared" si="30"/>
        <v>HUGHSON UNIFIED SCHOOL DISTRICT</v>
      </c>
      <c r="E996" t="str">
        <f t="shared" si="31"/>
        <v>HUGHSON UNIFIED SCHOOL DISTRICT</v>
      </c>
      <c r="F996">
        <v>10200</v>
      </c>
      <c r="G996">
        <v>2133</v>
      </c>
      <c r="H996">
        <v>370</v>
      </c>
      <c r="I996" t="s">
        <v>2878</v>
      </c>
      <c r="J996" s="1" t="s">
        <v>2879</v>
      </c>
      <c r="K996" s="1" t="s">
        <v>2880</v>
      </c>
    </row>
    <row r="997" spans="1:11" x14ac:dyDescent="0.2">
      <c r="A997" s="1" t="s">
        <v>4017</v>
      </c>
      <c r="B997" s="1" t="s">
        <v>4563</v>
      </c>
      <c r="C997" t="s">
        <v>4564</v>
      </c>
      <c r="D997" t="str">
        <f t="shared" si="30"/>
        <v>HUNTINGTON BEACH CITY ELEMENTARY SCHOOL DISTRICT</v>
      </c>
      <c r="E997" t="str">
        <f t="shared" si="31"/>
        <v>HUNTINGTON BEACH CITY ELEMENTARY SCHOOL DISTRICT</v>
      </c>
      <c r="F997">
        <v>87348</v>
      </c>
      <c r="G997">
        <v>7363</v>
      </c>
      <c r="H997">
        <v>467</v>
      </c>
      <c r="I997" t="s">
        <v>2878</v>
      </c>
      <c r="J997" s="1" t="s">
        <v>2879</v>
      </c>
      <c r="K997" s="1" t="s">
        <v>2880</v>
      </c>
    </row>
    <row r="998" spans="1:11" x14ac:dyDescent="0.2">
      <c r="A998" s="1" t="s">
        <v>4017</v>
      </c>
      <c r="B998" s="1" t="s">
        <v>4565</v>
      </c>
      <c r="C998" t="s">
        <v>4566</v>
      </c>
      <c r="D998" t="str">
        <f t="shared" si="30"/>
        <v>HUNTINGTON BEACH UNION HIGH SCHOOL DISTRICT</v>
      </c>
      <c r="E998" t="str">
        <f t="shared" si="31"/>
        <v>HUNTINGTON BEACH UNION HIGH SCHOOL DISTRICT</v>
      </c>
      <c r="F998">
        <v>329030</v>
      </c>
      <c r="G998">
        <v>16650</v>
      </c>
      <c r="H998">
        <v>1706</v>
      </c>
      <c r="I998" t="s">
        <v>2878</v>
      </c>
      <c r="J998" s="1" t="s">
        <v>2879</v>
      </c>
      <c r="K998" s="1" t="s">
        <v>2880</v>
      </c>
    </row>
    <row r="999" spans="1:11" x14ac:dyDescent="0.2">
      <c r="A999" s="1" t="s">
        <v>4017</v>
      </c>
      <c r="B999" s="1" t="s">
        <v>4567</v>
      </c>
      <c r="C999" t="s">
        <v>4568</v>
      </c>
      <c r="D999" t="str">
        <f t="shared" si="30"/>
        <v>HYDESVILLE ELEMENTARY SCHOOL DISTRICT</v>
      </c>
      <c r="E999" t="str">
        <f t="shared" si="31"/>
        <v>HYDESVILLE ELEMENTARY SCHOOL DISTRICT</v>
      </c>
      <c r="F999">
        <v>1384</v>
      </c>
      <c r="G999">
        <v>153</v>
      </c>
      <c r="H999">
        <v>19</v>
      </c>
      <c r="I999" t="s">
        <v>2878</v>
      </c>
      <c r="J999" s="1" t="s">
        <v>2879</v>
      </c>
      <c r="K999" s="1" t="s">
        <v>2880</v>
      </c>
    </row>
    <row r="1000" spans="1:11" x14ac:dyDescent="0.2">
      <c r="A1000" s="1" t="s">
        <v>4017</v>
      </c>
      <c r="B1000" s="1" t="s">
        <v>4569</v>
      </c>
      <c r="C1000" t="s">
        <v>4570</v>
      </c>
      <c r="D1000" t="str">
        <f t="shared" si="30"/>
        <v>IGO, ONO, PLATINA UNION ELEMENTARY SCHOOL DISTRICT</v>
      </c>
      <c r="E1000" t="str">
        <f t="shared" si="31"/>
        <v>IGO, ONO, PLATINA UNION ELEMENTARY SCHOOL DISTRICT</v>
      </c>
      <c r="F1000">
        <v>1026</v>
      </c>
      <c r="G1000">
        <v>75</v>
      </c>
      <c r="H1000">
        <v>28</v>
      </c>
      <c r="I1000" t="s">
        <v>2878</v>
      </c>
      <c r="J1000" s="1" t="s">
        <v>2879</v>
      </c>
      <c r="K1000" s="1" t="s">
        <v>2880</v>
      </c>
    </row>
    <row r="1001" spans="1:11" x14ac:dyDescent="0.2">
      <c r="A1001" s="1" t="s">
        <v>4017</v>
      </c>
      <c r="B1001" s="1" t="s">
        <v>4571</v>
      </c>
      <c r="C1001" t="s">
        <v>4572</v>
      </c>
      <c r="D1001" t="str">
        <f t="shared" si="30"/>
        <v>IMPERIAL UNIFIED SCHOOL DISTRICT</v>
      </c>
      <c r="E1001" t="str">
        <f t="shared" si="31"/>
        <v>IMPERIAL UNIFIED SCHOOL DISTRICT</v>
      </c>
      <c r="F1001">
        <v>22058</v>
      </c>
      <c r="G1001">
        <v>3899</v>
      </c>
      <c r="H1001">
        <v>527</v>
      </c>
      <c r="I1001" t="s">
        <v>2878</v>
      </c>
      <c r="J1001" s="1" t="s">
        <v>2879</v>
      </c>
      <c r="K1001" s="1" t="s">
        <v>2880</v>
      </c>
    </row>
    <row r="1002" spans="1:11" x14ac:dyDescent="0.2">
      <c r="A1002" s="1" t="s">
        <v>4017</v>
      </c>
      <c r="B1002" s="1" t="s">
        <v>4573</v>
      </c>
      <c r="C1002" t="s">
        <v>4574</v>
      </c>
      <c r="D1002" t="str">
        <f t="shared" si="30"/>
        <v>INDIAN DIGGINGS ELEMENTARY SCHOOL DISTRICT</v>
      </c>
      <c r="E1002" t="str">
        <f t="shared" si="31"/>
        <v>INDIAN DIGGINGS ELEMENTARY SCHOOL DISTRICT</v>
      </c>
      <c r="F1002">
        <v>164</v>
      </c>
      <c r="G1002">
        <v>10</v>
      </c>
      <c r="H1002">
        <v>3</v>
      </c>
      <c r="I1002" t="s">
        <v>2878</v>
      </c>
      <c r="J1002" s="1" t="s">
        <v>2879</v>
      </c>
      <c r="K1002" s="1" t="s">
        <v>2880</v>
      </c>
    </row>
    <row r="1003" spans="1:11" x14ac:dyDescent="0.2">
      <c r="A1003" s="1" t="s">
        <v>4017</v>
      </c>
      <c r="B1003" s="1" t="s">
        <v>4575</v>
      </c>
      <c r="C1003" t="s">
        <v>4576</v>
      </c>
      <c r="D1003" t="str">
        <f t="shared" si="30"/>
        <v>INDIAN SPRINGS ELEMENTARY SCHOOL DISTRICT</v>
      </c>
      <c r="E1003" t="str">
        <f t="shared" si="31"/>
        <v>INDIAN SPRINGS ELEMENTARY SCHOOL DISTRICT</v>
      </c>
      <c r="F1003">
        <v>220</v>
      </c>
      <c r="G1003">
        <v>18</v>
      </c>
      <c r="H1003">
        <v>3</v>
      </c>
      <c r="I1003" t="s">
        <v>2878</v>
      </c>
      <c r="J1003" s="1" t="s">
        <v>2879</v>
      </c>
      <c r="K1003" s="1" t="s">
        <v>2880</v>
      </c>
    </row>
    <row r="1004" spans="1:11" x14ac:dyDescent="0.2">
      <c r="A1004" s="1" t="s">
        <v>4017</v>
      </c>
      <c r="B1004" s="1" t="s">
        <v>4577</v>
      </c>
      <c r="C1004" t="s">
        <v>4578</v>
      </c>
      <c r="D1004" t="str">
        <f t="shared" si="30"/>
        <v>INGLEWOOD UNIFIED SCHOOL DISTRICT</v>
      </c>
      <c r="E1004" t="str">
        <f t="shared" si="31"/>
        <v>INGLEWOOD UNIFIED SCHOOL DISTRICT</v>
      </c>
      <c r="F1004">
        <v>115652</v>
      </c>
      <c r="G1004">
        <v>19624</v>
      </c>
      <c r="H1004">
        <v>5183</v>
      </c>
      <c r="I1004" t="s">
        <v>2878</v>
      </c>
      <c r="J1004" s="1" t="s">
        <v>2879</v>
      </c>
      <c r="K1004" s="1" t="s">
        <v>2880</v>
      </c>
    </row>
    <row r="1005" spans="1:11" x14ac:dyDescent="0.2">
      <c r="A1005" s="1" t="s">
        <v>4017</v>
      </c>
      <c r="B1005" s="1" t="s">
        <v>4579</v>
      </c>
      <c r="C1005" t="s">
        <v>4580</v>
      </c>
      <c r="D1005" t="str">
        <f t="shared" si="30"/>
        <v>IRVINE UNIFIED SCHOOL DISTRICT</v>
      </c>
      <c r="E1005" t="str">
        <f t="shared" si="31"/>
        <v>IRVINE UNIFIED SCHOOL DISTRICT</v>
      </c>
      <c r="F1005">
        <v>196209</v>
      </c>
      <c r="G1005">
        <v>28512</v>
      </c>
      <c r="H1005">
        <v>2132</v>
      </c>
      <c r="I1005" t="s">
        <v>2878</v>
      </c>
      <c r="J1005" s="1" t="s">
        <v>2879</v>
      </c>
      <c r="K1005" s="1" t="s">
        <v>2880</v>
      </c>
    </row>
    <row r="1006" spans="1:11" x14ac:dyDescent="0.2">
      <c r="A1006" s="1" t="s">
        <v>4017</v>
      </c>
      <c r="B1006" s="1" t="s">
        <v>4581</v>
      </c>
      <c r="C1006" t="s">
        <v>4582</v>
      </c>
      <c r="D1006" t="str">
        <f t="shared" si="30"/>
        <v>ISLAND UNION ELEMENTARY SCHOOL DISTRICT</v>
      </c>
      <c r="E1006" t="str">
        <f t="shared" si="31"/>
        <v>ISLAND UNION ELEMENTARY SCHOOL DISTRICT</v>
      </c>
      <c r="F1006">
        <v>1452</v>
      </c>
      <c r="G1006">
        <v>182</v>
      </c>
      <c r="H1006">
        <v>32</v>
      </c>
      <c r="I1006" t="s">
        <v>2878</v>
      </c>
      <c r="J1006" s="1" t="s">
        <v>2879</v>
      </c>
      <c r="K1006" s="1" t="s">
        <v>2880</v>
      </c>
    </row>
    <row r="1007" spans="1:11" x14ac:dyDescent="0.2">
      <c r="A1007" s="1" t="s">
        <v>4017</v>
      </c>
      <c r="B1007" s="1" t="s">
        <v>4583</v>
      </c>
      <c r="C1007" t="s">
        <v>4584</v>
      </c>
      <c r="D1007" t="str">
        <f t="shared" si="30"/>
        <v>JACOBY CREEK ELEMENTARY SCHOOL DISTRICT</v>
      </c>
      <c r="E1007" t="str">
        <f t="shared" si="31"/>
        <v>JACOBY CREEK ELEMENTARY SCHOOL DISTRICT</v>
      </c>
      <c r="F1007">
        <v>2676</v>
      </c>
      <c r="G1007">
        <v>233</v>
      </c>
      <c r="H1007">
        <v>22</v>
      </c>
      <c r="I1007" t="s">
        <v>2878</v>
      </c>
      <c r="J1007" s="1" t="s">
        <v>2879</v>
      </c>
      <c r="K1007" s="1" t="s">
        <v>2880</v>
      </c>
    </row>
    <row r="1008" spans="1:11" x14ac:dyDescent="0.2">
      <c r="A1008" s="1" t="s">
        <v>4017</v>
      </c>
      <c r="B1008" s="1" t="s">
        <v>4585</v>
      </c>
      <c r="C1008" t="s">
        <v>4586</v>
      </c>
      <c r="D1008" t="str">
        <f t="shared" si="30"/>
        <v>JAMESTOWN ELEMENTARY SCHOOL DISTRICT</v>
      </c>
      <c r="E1008" t="str">
        <f t="shared" si="31"/>
        <v>JAMESTOWN ELEMENTARY SCHOOL DISTRICT</v>
      </c>
      <c r="F1008">
        <v>8791</v>
      </c>
      <c r="G1008">
        <v>477</v>
      </c>
      <c r="H1008">
        <v>96</v>
      </c>
      <c r="I1008" t="s">
        <v>2878</v>
      </c>
      <c r="J1008" s="1" t="s">
        <v>2879</v>
      </c>
      <c r="K1008" s="1" t="s">
        <v>2880</v>
      </c>
    </row>
    <row r="1009" spans="1:11" x14ac:dyDescent="0.2">
      <c r="A1009" s="1" t="s">
        <v>4017</v>
      </c>
      <c r="B1009" s="1" t="s">
        <v>4587</v>
      </c>
      <c r="C1009" t="s">
        <v>4588</v>
      </c>
      <c r="D1009" t="str">
        <f t="shared" si="30"/>
        <v>JAMUL-DULZURA UNION ELEMENTARY SCHOOL DISTRICT</v>
      </c>
      <c r="E1009" t="str">
        <f t="shared" si="31"/>
        <v>JAMUL-DULZURA UNION ELEMENTARY SCHOOL DISTRICT</v>
      </c>
      <c r="F1009">
        <v>9332</v>
      </c>
      <c r="G1009">
        <v>891</v>
      </c>
      <c r="H1009">
        <v>149</v>
      </c>
      <c r="I1009" t="s">
        <v>2878</v>
      </c>
      <c r="J1009" s="1" t="s">
        <v>2879</v>
      </c>
      <c r="K1009" s="1" t="s">
        <v>2880</v>
      </c>
    </row>
    <row r="1010" spans="1:11" x14ac:dyDescent="0.2">
      <c r="A1010" s="1" t="s">
        <v>4017</v>
      </c>
      <c r="B1010" s="1" t="s">
        <v>4589</v>
      </c>
      <c r="C1010" t="s">
        <v>4590</v>
      </c>
      <c r="D1010" t="str">
        <f t="shared" si="30"/>
        <v>JANESVILLE UNION ELEMENTARY SCHOOL DISTRICT</v>
      </c>
      <c r="E1010" t="str">
        <f t="shared" si="31"/>
        <v>JANESVILLE UNION ELEMENTARY SCHOOL DISTRICT</v>
      </c>
      <c r="F1010">
        <v>3154</v>
      </c>
      <c r="G1010">
        <v>377</v>
      </c>
      <c r="H1010">
        <v>58</v>
      </c>
      <c r="I1010" t="s">
        <v>2878</v>
      </c>
      <c r="J1010" s="1" t="s">
        <v>2879</v>
      </c>
      <c r="K1010" s="1" t="s">
        <v>2880</v>
      </c>
    </row>
    <row r="1011" spans="1:11" x14ac:dyDescent="0.2">
      <c r="A1011" s="1" t="s">
        <v>4017</v>
      </c>
      <c r="B1011" s="1" t="s">
        <v>4591</v>
      </c>
      <c r="C1011" t="s">
        <v>4592</v>
      </c>
      <c r="D1011" t="str">
        <f t="shared" si="30"/>
        <v>JEFFERSON ELEMENTARY SCHOOL DISTRICT</v>
      </c>
      <c r="E1011" t="str">
        <f t="shared" si="31"/>
        <v>JEFFERSON ELEMENTARY SCHOOL DISTRICT</v>
      </c>
      <c r="F1011">
        <v>203</v>
      </c>
      <c r="G1011">
        <v>25</v>
      </c>
      <c r="H1011">
        <v>5</v>
      </c>
      <c r="I1011" t="s">
        <v>2878</v>
      </c>
      <c r="J1011" s="1" t="s">
        <v>2879</v>
      </c>
      <c r="K1011" s="1" t="s">
        <v>2880</v>
      </c>
    </row>
    <row r="1012" spans="1:11" x14ac:dyDescent="0.2">
      <c r="A1012" s="1" t="s">
        <v>4017</v>
      </c>
      <c r="B1012" s="1" t="s">
        <v>4593</v>
      </c>
      <c r="C1012" t="s">
        <v>4592</v>
      </c>
      <c r="D1012" t="str">
        <f t="shared" si="30"/>
        <v>JEFFERSON ELEMENTARY SCHOOL DISTRICT</v>
      </c>
      <c r="E1012" t="str">
        <f t="shared" si="31"/>
        <v>JEFFERSON ELEMENTARY SCHOOL DISTRICT</v>
      </c>
      <c r="F1012">
        <v>15544</v>
      </c>
      <c r="G1012">
        <v>2780</v>
      </c>
      <c r="H1012">
        <v>225</v>
      </c>
      <c r="I1012" t="s">
        <v>2878</v>
      </c>
      <c r="J1012" s="1" t="s">
        <v>2879</v>
      </c>
      <c r="K1012" s="1" t="s">
        <v>2880</v>
      </c>
    </row>
    <row r="1013" spans="1:11" x14ac:dyDescent="0.2">
      <c r="A1013" s="1" t="s">
        <v>4017</v>
      </c>
      <c r="B1013" s="1" t="s">
        <v>4594</v>
      </c>
      <c r="C1013" t="s">
        <v>4592</v>
      </c>
      <c r="D1013" t="str">
        <f t="shared" si="30"/>
        <v>JEFFERSON ELEMENTARY SCHOOL DISTRICT</v>
      </c>
      <c r="E1013" t="str">
        <f t="shared" si="31"/>
        <v>JEFFERSON ELEMENTARY SCHOOL DISTRICT</v>
      </c>
      <c r="F1013">
        <v>92377</v>
      </c>
      <c r="G1013">
        <v>8398</v>
      </c>
      <c r="H1013">
        <v>786</v>
      </c>
      <c r="I1013" t="s">
        <v>2878</v>
      </c>
      <c r="J1013" s="1" t="s">
        <v>2879</v>
      </c>
      <c r="K1013" s="1" t="s">
        <v>2880</v>
      </c>
    </row>
    <row r="1014" spans="1:11" x14ac:dyDescent="0.2">
      <c r="A1014" s="1" t="s">
        <v>4017</v>
      </c>
      <c r="B1014" s="1" t="s">
        <v>4595</v>
      </c>
      <c r="C1014" t="s">
        <v>4596</v>
      </c>
      <c r="D1014" t="str">
        <f t="shared" si="30"/>
        <v>JEFFERSON UNION HIGH SCHOOL DISTRICT</v>
      </c>
      <c r="E1014" t="str">
        <f t="shared" si="31"/>
        <v>JEFFERSON UNION HIGH SCHOOL DISTRICT</v>
      </c>
      <c r="F1014">
        <v>151948</v>
      </c>
      <c r="G1014">
        <v>6951</v>
      </c>
      <c r="H1014">
        <v>481</v>
      </c>
      <c r="I1014" t="s">
        <v>2878</v>
      </c>
      <c r="J1014" s="1" t="s">
        <v>2879</v>
      </c>
      <c r="K1014" s="1" t="s">
        <v>2880</v>
      </c>
    </row>
    <row r="1015" spans="1:11" x14ac:dyDescent="0.2">
      <c r="A1015" s="1" t="s">
        <v>4017</v>
      </c>
      <c r="B1015" s="1" t="s">
        <v>4597</v>
      </c>
      <c r="C1015" t="s">
        <v>4598</v>
      </c>
      <c r="D1015" t="str">
        <f t="shared" si="30"/>
        <v>JOHN SWETT UNIFIED SCHOOL DISTRICT</v>
      </c>
      <c r="E1015" t="str">
        <f t="shared" si="31"/>
        <v>JOHN SWETT UNIFIED SCHOOL DISTRICT</v>
      </c>
      <c r="F1015">
        <v>15025</v>
      </c>
      <c r="G1015">
        <v>2320</v>
      </c>
      <c r="H1015">
        <v>371</v>
      </c>
      <c r="I1015" t="s">
        <v>2878</v>
      </c>
      <c r="J1015" s="1" t="s">
        <v>2879</v>
      </c>
      <c r="K1015" s="1" t="s">
        <v>2880</v>
      </c>
    </row>
    <row r="1016" spans="1:11" x14ac:dyDescent="0.2">
      <c r="A1016" s="1" t="s">
        <v>4017</v>
      </c>
      <c r="B1016" s="1" t="s">
        <v>4599</v>
      </c>
      <c r="C1016" t="s">
        <v>4600</v>
      </c>
      <c r="D1016" t="str">
        <f t="shared" si="30"/>
        <v>JOHNSTONVILLE ELEMENTARY SCHOOL DISTRICT</v>
      </c>
      <c r="E1016" t="str">
        <f t="shared" si="31"/>
        <v>JOHNSTONVILLE ELEMENTARY SCHOOL DISTRICT</v>
      </c>
      <c r="F1016">
        <v>1075</v>
      </c>
      <c r="G1016">
        <v>151</v>
      </c>
      <c r="H1016">
        <v>25</v>
      </c>
      <c r="I1016" t="s">
        <v>2878</v>
      </c>
      <c r="J1016" s="1" t="s">
        <v>2879</v>
      </c>
      <c r="K1016" s="1" t="s">
        <v>2880</v>
      </c>
    </row>
    <row r="1017" spans="1:11" x14ac:dyDescent="0.2">
      <c r="A1017" s="1" t="s">
        <v>4017</v>
      </c>
      <c r="B1017" s="1" t="s">
        <v>4601</v>
      </c>
      <c r="C1017" t="s">
        <v>4602</v>
      </c>
      <c r="D1017" t="str">
        <f t="shared" si="30"/>
        <v>JULIAN UNION ELEMENTARY SCHOOL DISTRICT</v>
      </c>
      <c r="E1017" t="str">
        <f t="shared" si="31"/>
        <v>JULIAN UNION ELEMENTARY SCHOOL DISTRICT</v>
      </c>
      <c r="F1017">
        <v>4324</v>
      </c>
      <c r="G1017">
        <v>366</v>
      </c>
      <c r="H1017">
        <v>58</v>
      </c>
      <c r="I1017" t="s">
        <v>2878</v>
      </c>
      <c r="J1017" s="1" t="s">
        <v>2879</v>
      </c>
      <c r="K1017" s="1" t="s">
        <v>2880</v>
      </c>
    </row>
    <row r="1018" spans="1:11" x14ac:dyDescent="0.2">
      <c r="A1018" s="1" t="s">
        <v>4017</v>
      </c>
      <c r="B1018" s="1" t="s">
        <v>4603</v>
      </c>
      <c r="C1018" t="s">
        <v>4604</v>
      </c>
      <c r="D1018" t="str">
        <f t="shared" si="30"/>
        <v>JULIAN UNION HIGH SCHOOL DISTRICT</v>
      </c>
      <c r="E1018" t="str">
        <f t="shared" si="31"/>
        <v>JULIAN UNION HIGH SCHOOL DISTRICT</v>
      </c>
      <c r="F1018">
        <v>4810</v>
      </c>
      <c r="G1018">
        <v>210</v>
      </c>
      <c r="H1018">
        <v>24</v>
      </c>
      <c r="I1018" t="s">
        <v>2878</v>
      </c>
      <c r="J1018" s="1" t="s">
        <v>2879</v>
      </c>
      <c r="K1018" s="1" t="s">
        <v>2880</v>
      </c>
    </row>
    <row r="1019" spans="1:11" x14ac:dyDescent="0.2">
      <c r="A1019" s="1" t="s">
        <v>4017</v>
      </c>
      <c r="B1019" s="1" t="s">
        <v>4605</v>
      </c>
      <c r="C1019" t="s">
        <v>4606</v>
      </c>
      <c r="D1019" t="str">
        <f t="shared" si="30"/>
        <v>JUNCTION CITY ELEMENTARY SCHOOL DISTRICT</v>
      </c>
      <c r="E1019" t="str">
        <f t="shared" si="31"/>
        <v>JUNCTION CITY ELEMENTARY SCHOOL DISTRICT</v>
      </c>
      <c r="F1019">
        <v>695</v>
      </c>
      <c r="G1019">
        <v>49</v>
      </c>
      <c r="H1019">
        <v>8</v>
      </c>
      <c r="I1019" t="s">
        <v>2878</v>
      </c>
      <c r="J1019" s="1" t="s">
        <v>2879</v>
      </c>
      <c r="K1019" s="1" t="s">
        <v>2880</v>
      </c>
    </row>
    <row r="1020" spans="1:11" x14ac:dyDescent="0.2">
      <c r="A1020" s="1" t="s">
        <v>4017</v>
      </c>
      <c r="B1020" s="1" t="s">
        <v>4607</v>
      </c>
      <c r="C1020" t="s">
        <v>4608</v>
      </c>
      <c r="D1020" t="str">
        <f t="shared" si="30"/>
        <v>JUNCTION ELEMENTARY SCHOOL DISTRICT</v>
      </c>
      <c r="E1020" t="str">
        <f t="shared" si="31"/>
        <v>JUNCTION ELEMENTARY SCHOOL DISTRICT</v>
      </c>
      <c r="F1020">
        <v>3744</v>
      </c>
      <c r="G1020">
        <v>377</v>
      </c>
      <c r="H1020">
        <v>58</v>
      </c>
      <c r="I1020" t="s">
        <v>2878</v>
      </c>
      <c r="J1020" s="1" t="s">
        <v>2879</v>
      </c>
      <c r="K1020" s="1" t="s">
        <v>2880</v>
      </c>
    </row>
    <row r="1021" spans="1:11" x14ac:dyDescent="0.2">
      <c r="A1021" s="1" t="s">
        <v>4017</v>
      </c>
      <c r="B1021" s="1" t="s">
        <v>4609</v>
      </c>
      <c r="C1021" t="s">
        <v>4608</v>
      </c>
      <c r="D1021" t="str">
        <f t="shared" si="30"/>
        <v>JUNCTION ELEMENTARY SCHOOL DISTRICT</v>
      </c>
      <c r="E1021" t="str">
        <f t="shared" si="31"/>
        <v>JUNCTION ELEMENTARY SCHOOL DISTRICT</v>
      </c>
      <c r="F1021">
        <v>147</v>
      </c>
      <c r="G1021">
        <v>13</v>
      </c>
      <c r="H1021">
        <v>2</v>
      </c>
      <c r="I1021" t="s">
        <v>2878</v>
      </c>
      <c r="J1021" s="1" t="s">
        <v>2879</v>
      </c>
      <c r="K1021" s="1" t="s">
        <v>2880</v>
      </c>
    </row>
    <row r="1022" spans="1:11" x14ac:dyDescent="0.2">
      <c r="A1022" s="1" t="s">
        <v>4017</v>
      </c>
      <c r="B1022" s="1" t="s">
        <v>4610</v>
      </c>
      <c r="C1022" t="s">
        <v>4611</v>
      </c>
      <c r="D1022" t="str">
        <f t="shared" si="30"/>
        <v>JURUPA UNIFIED SCHOOL DISTRICT</v>
      </c>
      <c r="E1022" t="str">
        <f t="shared" si="31"/>
        <v>JURUPA UNIFIED SCHOOL DISTRICT</v>
      </c>
      <c r="F1022">
        <v>105201</v>
      </c>
      <c r="G1022">
        <v>21636</v>
      </c>
      <c r="H1022">
        <v>4600</v>
      </c>
      <c r="I1022" t="s">
        <v>2878</v>
      </c>
      <c r="J1022" s="1" t="s">
        <v>2879</v>
      </c>
      <c r="K1022" s="1" t="s">
        <v>2880</v>
      </c>
    </row>
    <row r="1023" spans="1:11" x14ac:dyDescent="0.2">
      <c r="A1023" s="1" t="s">
        <v>4017</v>
      </c>
      <c r="B1023" s="1" t="s">
        <v>4612</v>
      </c>
      <c r="C1023" t="s">
        <v>4613</v>
      </c>
      <c r="D1023" t="str">
        <f t="shared" si="30"/>
        <v>KASHIA ELEMENTARY SCHOOL DISTRICT</v>
      </c>
      <c r="E1023" t="str">
        <f t="shared" si="31"/>
        <v>KASHIA ELEMENTARY SCHOOL DISTRICT</v>
      </c>
      <c r="F1023">
        <v>81</v>
      </c>
      <c r="G1023">
        <v>9</v>
      </c>
      <c r="H1023">
        <v>6</v>
      </c>
      <c r="I1023" t="s">
        <v>2878</v>
      </c>
      <c r="J1023" s="1" t="s">
        <v>2879</v>
      </c>
      <c r="K1023" s="1" t="s">
        <v>2880</v>
      </c>
    </row>
    <row r="1024" spans="1:11" x14ac:dyDescent="0.2">
      <c r="A1024" s="1" t="s">
        <v>4017</v>
      </c>
      <c r="B1024" s="1" t="s">
        <v>4614</v>
      </c>
      <c r="C1024" t="s">
        <v>4615</v>
      </c>
      <c r="D1024" t="str">
        <f t="shared" si="30"/>
        <v>KELSEYVILLE UNIFIED SCHOOL DISTRICT</v>
      </c>
      <c r="E1024" t="str">
        <f t="shared" si="31"/>
        <v>KELSEYVILLE UNIFIED SCHOOL DISTRICT</v>
      </c>
      <c r="F1024">
        <v>12260</v>
      </c>
      <c r="G1024">
        <v>1919</v>
      </c>
      <c r="H1024">
        <v>490</v>
      </c>
      <c r="I1024" t="s">
        <v>2878</v>
      </c>
      <c r="J1024" s="1" t="s">
        <v>2879</v>
      </c>
      <c r="K1024" s="1" t="s">
        <v>2880</v>
      </c>
    </row>
    <row r="1025" spans="1:11" x14ac:dyDescent="0.2">
      <c r="A1025" s="1" t="s">
        <v>4017</v>
      </c>
      <c r="B1025" s="1" t="s">
        <v>4616</v>
      </c>
      <c r="C1025" t="s">
        <v>4617</v>
      </c>
      <c r="D1025" t="str">
        <f t="shared" si="30"/>
        <v>KENTFIELD ELEMENTARY SCHOOL DISTRICT</v>
      </c>
      <c r="E1025" t="str">
        <f t="shared" si="31"/>
        <v>KENTFIELD ELEMENTARY SCHOOL DISTRICT</v>
      </c>
      <c r="F1025">
        <v>11768</v>
      </c>
      <c r="G1025">
        <v>1390</v>
      </c>
      <c r="H1025">
        <v>49</v>
      </c>
      <c r="I1025" t="s">
        <v>2878</v>
      </c>
      <c r="J1025" s="1" t="s">
        <v>2879</v>
      </c>
      <c r="K1025" s="1" t="s">
        <v>2880</v>
      </c>
    </row>
    <row r="1026" spans="1:11" x14ac:dyDescent="0.2">
      <c r="A1026" s="1" t="s">
        <v>4017</v>
      </c>
      <c r="B1026" s="1" t="s">
        <v>4618</v>
      </c>
      <c r="C1026" t="s">
        <v>4619</v>
      </c>
      <c r="D1026" t="str">
        <f t="shared" si="30"/>
        <v>KENWOOD ELEMENTARY SCHOOL DISTRICT</v>
      </c>
      <c r="E1026" t="str">
        <f t="shared" si="31"/>
        <v>KENWOOD ELEMENTARY SCHOOL DISTRICT</v>
      </c>
      <c r="F1026">
        <v>4276</v>
      </c>
      <c r="G1026">
        <v>97</v>
      </c>
      <c r="H1026">
        <v>3</v>
      </c>
      <c r="I1026" t="s">
        <v>2878</v>
      </c>
      <c r="J1026" s="1" t="s">
        <v>2879</v>
      </c>
      <c r="K1026" s="1" t="s">
        <v>2880</v>
      </c>
    </row>
    <row r="1027" spans="1:11" x14ac:dyDescent="0.2">
      <c r="A1027" s="1" t="s">
        <v>4017</v>
      </c>
      <c r="B1027" s="1" t="s">
        <v>4620</v>
      </c>
      <c r="C1027" t="s">
        <v>4621</v>
      </c>
      <c r="D1027" t="str">
        <f t="shared" ref="D1027:D1090" si="32">UPPER(C1027)</f>
        <v>KEPPEL UNION ELEMENTARY SCHOOL DISTRICT</v>
      </c>
      <c r="E1027" t="str">
        <f t="shared" ref="E1027:E1090" si="33">UPPER(TRIM(C1027))</f>
        <v>KEPPEL UNION ELEMENTARY SCHOOL DISTRICT</v>
      </c>
      <c r="F1027">
        <v>21586</v>
      </c>
      <c r="G1027">
        <v>2697</v>
      </c>
      <c r="H1027">
        <v>735</v>
      </c>
      <c r="I1027" t="s">
        <v>2878</v>
      </c>
      <c r="J1027" s="1" t="s">
        <v>2879</v>
      </c>
      <c r="K1027" s="1" t="s">
        <v>2880</v>
      </c>
    </row>
    <row r="1028" spans="1:11" x14ac:dyDescent="0.2">
      <c r="A1028" s="1" t="s">
        <v>4017</v>
      </c>
      <c r="B1028" s="1" t="s">
        <v>4622</v>
      </c>
      <c r="C1028" t="s">
        <v>4623</v>
      </c>
      <c r="D1028" t="str">
        <f t="shared" si="32"/>
        <v>KERMAN UNIFIED SCHOOL DISTRICT</v>
      </c>
      <c r="E1028" t="str">
        <f t="shared" si="33"/>
        <v>KERMAN UNIFIED SCHOOL DISTRICT</v>
      </c>
      <c r="F1028">
        <v>20797</v>
      </c>
      <c r="G1028">
        <v>4680</v>
      </c>
      <c r="H1028">
        <v>1736</v>
      </c>
      <c r="I1028" t="s">
        <v>2878</v>
      </c>
      <c r="J1028" s="1" t="s">
        <v>2879</v>
      </c>
      <c r="K1028" s="1" t="s">
        <v>2880</v>
      </c>
    </row>
    <row r="1029" spans="1:11" x14ac:dyDescent="0.2">
      <c r="A1029" s="1" t="s">
        <v>4017</v>
      </c>
      <c r="B1029" s="1" t="s">
        <v>4624</v>
      </c>
      <c r="C1029" t="s">
        <v>4625</v>
      </c>
      <c r="D1029" t="str">
        <f t="shared" si="32"/>
        <v>KERN HIGH SCHOOL DISTRICT</v>
      </c>
      <c r="E1029" t="str">
        <f t="shared" si="33"/>
        <v>KERN HIGH SCHOOL DISTRICT</v>
      </c>
      <c r="F1029">
        <v>628427</v>
      </c>
      <c r="G1029">
        <v>43992</v>
      </c>
      <c r="H1029">
        <v>10256</v>
      </c>
      <c r="I1029" t="s">
        <v>2878</v>
      </c>
      <c r="J1029" s="1" t="s">
        <v>2879</v>
      </c>
      <c r="K1029" s="1" t="s">
        <v>2880</v>
      </c>
    </row>
    <row r="1030" spans="1:11" x14ac:dyDescent="0.2">
      <c r="A1030" s="1" t="s">
        <v>4017</v>
      </c>
      <c r="B1030" s="1" t="s">
        <v>4626</v>
      </c>
      <c r="C1030" t="s">
        <v>4627</v>
      </c>
      <c r="D1030" t="str">
        <f t="shared" si="32"/>
        <v>KERNVILLE UNION ELEMENTARY SCHOOL DISTRICT</v>
      </c>
      <c r="E1030" t="str">
        <f t="shared" si="33"/>
        <v>KERNVILLE UNION ELEMENTARY SCHOOL DISTRICT</v>
      </c>
      <c r="F1030">
        <v>12048</v>
      </c>
      <c r="G1030">
        <v>911</v>
      </c>
      <c r="H1030">
        <v>303</v>
      </c>
      <c r="I1030" t="s">
        <v>2878</v>
      </c>
      <c r="J1030" s="1" t="s">
        <v>2879</v>
      </c>
      <c r="K1030" s="1" t="s">
        <v>2880</v>
      </c>
    </row>
    <row r="1031" spans="1:11" x14ac:dyDescent="0.2">
      <c r="A1031" s="1" t="s">
        <v>4017</v>
      </c>
      <c r="B1031" s="1" t="s">
        <v>4628</v>
      </c>
      <c r="C1031" t="s">
        <v>4629</v>
      </c>
      <c r="D1031" t="str">
        <f t="shared" si="32"/>
        <v>KEYES UNION ELEMENTARY SCHOOL DISTRICT</v>
      </c>
      <c r="E1031" t="str">
        <f t="shared" si="33"/>
        <v>KEYES UNION ELEMENTARY SCHOOL DISTRICT</v>
      </c>
      <c r="F1031">
        <v>6138</v>
      </c>
      <c r="G1031">
        <v>958</v>
      </c>
      <c r="H1031">
        <v>190</v>
      </c>
      <c r="I1031" t="s">
        <v>2878</v>
      </c>
      <c r="J1031" s="1" t="s">
        <v>2879</v>
      </c>
      <c r="K1031" s="1" t="s">
        <v>2880</v>
      </c>
    </row>
    <row r="1032" spans="1:11" x14ac:dyDescent="0.2">
      <c r="A1032" s="1" t="s">
        <v>4017</v>
      </c>
      <c r="B1032" s="1" t="s">
        <v>4630</v>
      </c>
      <c r="C1032" t="s">
        <v>4631</v>
      </c>
      <c r="D1032" t="str">
        <f t="shared" si="32"/>
        <v>KING CITY JOINT UNION HIGH SCHOOL DISTRICT</v>
      </c>
      <c r="E1032" t="str">
        <f t="shared" si="33"/>
        <v>KING CITY JOINT UNION HIGH SCHOOL DISTRICT</v>
      </c>
      <c r="F1032">
        <v>38715</v>
      </c>
      <c r="G1032">
        <v>2716</v>
      </c>
      <c r="H1032">
        <v>566</v>
      </c>
      <c r="I1032" t="s">
        <v>2878</v>
      </c>
      <c r="J1032" s="1" t="s">
        <v>2879</v>
      </c>
      <c r="K1032" s="1" t="s">
        <v>2880</v>
      </c>
    </row>
    <row r="1033" spans="1:11" x14ac:dyDescent="0.2">
      <c r="A1033" s="1" t="s">
        <v>4017</v>
      </c>
      <c r="B1033" s="1" t="s">
        <v>4632</v>
      </c>
      <c r="C1033" t="s">
        <v>4633</v>
      </c>
      <c r="D1033" t="str">
        <f t="shared" si="32"/>
        <v>KING CITY UNION ELEMENTARY SCHOOL DISTRICT</v>
      </c>
      <c r="E1033" t="str">
        <f t="shared" si="33"/>
        <v>KING CITY UNION ELEMENTARY SCHOOL DISTRICT</v>
      </c>
      <c r="F1033">
        <v>16676</v>
      </c>
      <c r="G1033">
        <v>2676</v>
      </c>
      <c r="H1033">
        <v>757</v>
      </c>
      <c r="I1033" t="s">
        <v>2878</v>
      </c>
      <c r="J1033" s="1" t="s">
        <v>2879</v>
      </c>
      <c r="K1033" s="1" t="s">
        <v>2880</v>
      </c>
    </row>
    <row r="1034" spans="1:11" x14ac:dyDescent="0.2">
      <c r="A1034" s="1" t="s">
        <v>4017</v>
      </c>
      <c r="B1034" s="1" t="s">
        <v>4634</v>
      </c>
      <c r="C1034" t="s">
        <v>4635</v>
      </c>
      <c r="D1034" t="str">
        <f t="shared" si="32"/>
        <v>KINGS CANYON JOINT UNIFIED SCHOOL DISTRICT</v>
      </c>
      <c r="E1034" t="str">
        <f t="shared" si="33"/>
        <v>KINGS CANYON JOINT UNIFIED SCHOOL DISTRICT</v>
      </c>
      <c r="F1034">
        <v>48411</v>
      </c>
      <c r="G1034">
        <v>10746</v>
      </c>
      <c r="H1034">
        <v>3861</v>
      </c>
      <c r="I1034" t="s">
        <v>2878</v>
      </c>
      <c r="J1034" s="1" t="s">
        <v>2879</v>
      </c>
      <c r="K1034" s="1" t="s">
        <v>2880</v>
      </c>
    </row>
    <row r="1035" spans="1:11" x14ac:dyDescent="0.2">
      <c r="A1035" s="1" t="s">
        <v>4017</v>
      </c>
      <c r="B1035" s="1" t="s">
        <v>4636</v>
      </c>
      <c r="C1035" t="s">
        <v>4637</v>
      </c>
      <c r="D1035" t="str">
        <f t="shared" si="32"/>
        <v>KINGS RIVER UNION ELEMENTARY SCHOOL DISTRICT</v>
      </c>
      <c r="E1035" t="str">
        <f t="shared" si="33"/>
        <v>KINGS RIVER UNION ELEMENTARY SCHOOL DISTRICT</v>
      </c>
      <c r="F1035">
        <v>3366</v>
      </c>
      <c r="G1035">
        <v>532</v>
      </c>
      <c r="H1035">
        <v>192</v>
      </c>
      <c r="I1035" t="s">
        <v>2878</v>
      </c>
      <c r="J1035" s="1" t="s">
        <v>2879</v>
      </c>
      <c r="K1035" s="1" t="s">
        <v>2880</v>
      </c>
    </row>
    <row r="1036" spans="1:11" x14ac:dyDescent="0.2">
      <c r="A1036" s="1" t="s">
        <v>4017</v>
      </c>
      <c r="B1036" s="1" t="s">
        <v>4638</v>
      </c>
      <c r="C1036" t="s">
        <v>4639</v>
      </c>
      <c r="D1036" t="str">
        <f t="shared" si="32"/>
        <v>KINGS RIVER-HARDWICK UNION ELEMENTARY SCHOOL DISTRICT</v>
      </c>
      <c r="E1036" t="str">
        <f t="shared" si="33"/>
        <v>KINGS RIVER-HARDWICK UNION ELEMENTARY SCHOOL DISTRICT</v>
      </c>
      <c r="F1036">
        <v>2605</v>
      </c>
      <c r="G1036">
        <v>411</v>
      </c>
      <c r="H1036">
        <v>57</v>
      </c>
      <c r="I1036" t="s">
        <v>2878</v>
      </c>
      <c r="J1036" s="1" t="s">
        <v>2879</v>
      </c>
      <c r="K1036" s="1" t="s">
        <v>2880</v>
      </c>
    </row>
    <row r="1037" spans="1:11" x14ac:dyDescent="0.2">
      <c r="A1037" s="1" t="s">
        <v>4017</v>
      </c>
      <c r="B1037" s="1" t="s">
        <v>4640</v>
      </c>
      <c r="C1037" t="s">
        <v>4641</v>
      </c>
      <c r="D1037" t="str">
        <f t="shared" si="32"/>
        <v>KINGSBURG JOINT UNION ELEMENTARY SCHOOL DISTRICT</v>
      </c>
      <c r="E1037" t="str">
        <f t="shared" si="33"/>
        <v>KINGSBURG JOINT UNION ELEMENTARY SCHOOL DISTRICT</v>
      </c>
      <c r="F1037">
        <v>15360</v>
      </c>
      <c r="G1037">
        <v>2152</v>
      </c>
      <c r="H1037">
        <v>577</v>
      </c>
      <c r="I1037" t="s">
        <v>2878</v>
      </c>
      <c r="J1037" s="1" t="s">
        <v>2879</v>
      </c>
      <c r="K1037" s="1" t="s">
        <v>2880</v>
      </c>
    </row>
    <row r="1038" spans="1:11" x14ac:dyDescent="0.2">
      <c r="A1038" s="1" t="s">
        <v>4017</v>
      </c>
      <c r="B1038" s="1" t="s">
        <v>4642</v>
      </c>
      <c r="C1038" t="s">
        <v>4643</v>
      </c>
      <c r="D1038" t="str">
        <f t="shared" si="32"/>
        <v>KINGSBURG JOINT UNION HIGH SCHOOL DISTRICT</v>
      </c>
      <c r="E1038" t="str">
        <f t="shared" si="33"/>
        <v>KINGSBURG JOINT UNION HIGH SCHOOL DISTRICT</v>
      </c>
      <c r="F1038">
        <v>18334</v>
      </c>
      <c r="G1038">
        <v>1191</v>
      </c>
      <c r="H1038">
        <v>352</v>
      </c>
      <c r="I1038" t="s">
        <v>2878</v>
      </c>
      <c r="J1038" s="1" t="s">
        <v>2879</v>
      </c>
      <c r="K1038" s="1" t="s">
        <v>2880</v>
      </c>
    </row>
    <row r="1039" spans="1:11" x14ac:dyDescent="0.2">
      <c r="A1039" s="1" t="s">
        <v>4017</v>
      </c>
      <c r="B1039" s="1" t="s">
        <v>4644</v>
      </c>
      <c r="C1039" t="s">
        <v>4645</v>
      </c>
      <c r="D1039" t="str">
        <f t="shared" si="32"/>
        <v>KIRKWOOD ELEMENTARY SCHOOL DISTRICT</v>
      </c>
      <c r="E1039" t="str">
        <f t="shared" si="33"/>
        <v>KIRKWOOD ELEMENTARY SCHOOL DISTRICT</v>
      </c>
      <c r="F1039">
        <v>296</v>
      </c>
      <c r="G1039">
        <v>34</v>
      </c>
      <c r="H1039">
        <v>10</v>
      </c>
      <c r="I1039" t="s">
        <v>2878</v>
      </c>
      <c r="J1039" s="1" t="s">
        <v>2879</v>
      </c>
      <c r="K1039" s="1" t="s">
        <v>2880</v>
      </c>
    </row>
    <row r="1040" spans="1:11" x14ac:dyDescent="0.2">
      <c r="A1040" s="1" t="s">
        <v>4017</v>
      </c>
      <c r="B1040" s="1" t="s">
        <v>4646</v>
      </c>
      <c r="C1040" t="s">
        <v>4647</v>
      </c>
      <c r="D1040" t="str">
        <f t="shared" si="32"/>
        <v>KIT CARSON UNION ELEMENTARY SCHOOL DISTRICT</v>
      </c>
      <c r="E1040" t="str">
        <f t="shared" si="33"/>
        <v>KIT CARSON UNION ELEMENTARY SCHOOL DISTRICT</v>
      </c>
      <c r="F1040">
        <v>2402</v>
      </c>
      <c r="G1040">
        <v>326</v>
      </c>
      <c r="H1040">
        <v>63</v>
      </c>
      <c r="I1040" t="s">
        <v>2878</v>
      </c>
      <c r="J1040" s="1" t="s">
        <v>2879</v>
      </c>
      <c r="K1040" s="1" t="s">
        <v>2880</v>
      </c>
    </row>
    <row r="1041" spans="1:11" x14ac:dyDescent="0.2">
      <c r="A1041" s="1" t="s">
        <v>4017</v>
      </c>
      <c r="B1041" s="1" t="s">
        <v>4648</v>
      </c>
      <c r="C1041" t="s">
        <v>4649</v>
      </c>
      <c r="D1041" t="str">
        <f t="shared" si="32"/>
        <v>KLAMATH RIVER UNION ELEMENTARY SCHOOL DISTRICT</v>
      </c>
      <c r="E1041" t="str">
        <f t="shared" si="33"/>
        <v>KLAMATH RIVER UNION ELEMENTARY SCHOOL DISTRICT</v>
      </c>
      <c r="F1041">
        <v>470</v>
      </c>
      <c r="G1041">
        <v>30</v>
      </c>
      <c r="H1041">
        <v>9</v>
      </c>
      <c r="I1041" t="s">
        <v>2878</v>
      </c>
      <c r="J1041" s="1" t="s">
        <v>2879</v>
      </c>
      <c r="K1041" s="1" t="s">
        <v>2880</v>
      </c>
    </row>
    <row r="1042" spans="1:11" x14ac:dyDescent="0.2">
      <c r="A1042" s="1" t="s">
        <v>4017</v>
      </c>
      <c r="B1042" s="1" t="s">
        <v>4650</v>
      </c>
      <c r="C1042" t="s">
        <v>4651</v>
      </c>
      <c r="D1042" t="str">
        <f t="shared" si="32"/>
        <v>KLAMATH-TRINITY JOINT UNIFIED SCHOOL DISTRICT</v>
      </c>
      <c r="E1042" t="str">
        <f t="shared" si="33"/>
        <v>KLAMATH-TRINITY JOINT UNIFIED SCHOOL DISTRICT</v>
      </c>
      <c r="F1042">
        <v>6379</v>
      </c>
      <c r="G1042">
        <v>1195</v>
      </c>
      <c r="H1042">
        <v>411</v>
      </c>
      <c r="I1042" t="s">
        <v>2878</v>
      </c>
      <c r="J1042" s="1" t="s">
        <v>2879</v>
      </c>
      <c r="K1042" s="1" t="s">
        <v>2880</v>
      </c>
    </row>
    <row r="1043" spans="1:11" x14ac:dyDescent="0.2">
      <c r="A1043" s="1" t="s">
        <v>4017</v>
      </c>
      <c r="B1043" s="1" t="s">
        <v>4652</v>
      </c>
      <c r="C1043" t="s">
        <v>4653</v>
      </c>
      <c r="D1043" t="str">
        <f t="shared" si="32"/>
        <v>KNEELAND ELEMENTARY SCHOOL DISTRICT</v>
      </c>
      <c r="E1043" t="str">
        <f t="shared" si="33"/>
        <v>KNEELAND ELEMENTARY SCHOOL DISTRICT</v>
      </c>
      <c r="F1043">
        <v>337</v>
      </c>
      <c r="G1043">
        <v>55</v>
      </c>
      <c r="H1043">
        <v>6</v>
      </c>
      <c r="I1043" t="s">
        <v>2878</v>
      </c>
      <c r="J1043" s="1" t="s">
        <v>2879</v>
      </c>
      <c r="K1043" s="1" t="s">
        <v>2880</v>
      </c>
    </row>
    <row r="1044" spans="1:11" x14ac:dyDescent="0.2">
      <c r="A1044" s="1" t="s">
        <v>4017</v>
      </c>
      <c r="B1044" s="1" t="s">
        <v>4654</v>
      </c>
      <c r="C1044" t="s">
        <v>4655</v>
      </c>
      <c r="D1044" t="str">
        <f t="shared" si="32"/>
        <v>KNIGHTS FERRY ELEMENTARY SCHOOL DISTRICT</v>
      </c>
      <c r="E1044" t="str">
        <f t="shared" si="33"/>
        <v>KNIGHTS FERRY ELEMENTARY SCHOOL DISTRICT</v>
      </c>
      <c r="F1044">
        <v>640</v>
      </c>
      <c r="G1044">
        <v>120</v>
      </c>
      <c r="H1044">
        <v>15</v>
      </c>
      <c r="I1044" t="s">
        <v>2878</v>
      </c>
      <c r="J1044" s="1" t="s">
        <v>2879</v>
      </c>
      <c r="K1044" s="1" t="s">
        <v>2880</v>
      </c>
    </row>
    <row r="1045" spans="1:11" x14ac:dyDescent="0.2">
      <c r="A1045" s="1" t="s">
        <v>4017</v>
      </c>
      <c r="B1045" s="1" t="s">
        <v>4656</v>
      </c>
      <c r="C1045" t="s">
        <v>4657</v>
      </c>
      <c r="D1045" t="str">
        <f t="shared" si="32"/>
        <v>KNIGHTSEN ELEMENTARY SCHOOL DISTRICT</v>
      </c>
      <c r="E1045" t="str">
        <f t="shared" si="33"/>
        <v>KNIGHTSEN ELEMENTARY SCHOOL DISTRICT</v>
      </c>
      <c r="F1045">
        <v>2673</v>
      </c>
      <c r="G1045">
        <v>347</v>
      </c>
      <c r="H1045">
        <v>55</v>
      </c>
      <c r="I1045" t="s">
        <v>2878</v>
      </c>
      <c r="J1045" s="1" t="s">
        <v>2879</v>
      </c>
      <c r="K1045" s="1" t="s">
        <v>2880</v>
      </c>
    </row>
    <row r="1046" spans="1:11" x14ac:dyDescent="0.2">
      <c r="A1046" s="1" t="s">
        <v>4017</v>
      </c>
      <c r="B1046" s="1" t="s">
        <v>4658</v>
      </c>
      <c r="C1046" t="s">
        <v>4659</v>
      </c>
      <c r="D1046" t="str">
        <f t="shared" si="32"/>
        <v>KONOCTI UNIFIED SCHOOL DISTRICT</v>
      </c>
      <c r="E1046" t="str">
        <f t="shared" si="33"/>
        <v>KONOCTI UNIFIED SCHOOL DISTRICT</v>
      </c>
      <c r="F1046">
        <v>22447</v>
      </c>
      <c r="G1046">
        <v>3248</v>
      </c>
      <c r="H1046">
        <v>1270</v>
      </c>
      <c r="I1046" t="s">
        <v>2878</v>
      </c>
      <c r="J1046" s="1" t="s">
        <v>2879</v>
      </c>
      <c r="K1046" s="1" t="s">
        <v>2880</v>
      </c>
    </row>
    <row r="1047" spans="1:11" x14ac:dyDescent="0.2">
      <c r="A1047" s="1" t="s">
        <v>4017</v>
      </c>
      <c r="B1047" s="1" t="s">
        <v>4660</v>
      </c>
      <c r="C1047" t="s">
        <v>4661</v>
      </c>
      <c r="D1047" t="str">
        <f t="shared" si="32"/>
        <v>LA CA񡤡 UNIFIED SCHOOL DISTRICT</v>
      </c>
      <c r="E1047" t="str">
        <f t="shared" si="33"/>
        <v>LA CA񡤡 UNIFIED SCHOOL DISTRICT</v>
      </c>
      <c r="F1047">
        <v>18262</v>
      </c>
      <c r="G1047">
        <v>3742</v>
      </c>
      <c r="H1047" t="s">
        <v>4662</v>
      </c>
      <c r="I1047" t="s">
        <v>4663</v>
      </c>
      <c r="J1047" s="1" t="s">
        <v>4664</v>
      </c>
      <c r="K1047" s="1" t="s">
        <v>3157</v>
      </c>
    </row>
    <row r="1048" spans="1:11" x14ac:dyDescent="0.2">
      <c r="A1048" s="1" t="s">
        <v>4017</v>
      </c>
      <c r="B1048" s="1" t="s">
        <v>4665</v>
      </c>
      <c r="C1048" t="s">
        <v>4666</v>
      </c>
      <c r="D1048" t="str">
        <f t="shared" si="32"/>
        <v>LA HABRA CITY ELEMENTARY SCHOOL DISTRICT</v>
      </c>
      <c r="E1048" t="str">
        <f t="shared" si="33"/>
        <v>LA HABRA CITY ELEMENTARY SCHOOL DISTRICT</v>
      </c>
      <c r="F1048">
        <v>54112</v>
      </c>
      <c r="G1048">
        <v>6362</v>
      </c>
      <c r="H1048">
        <v>1030</v>
      </c>
      <c r="I1048" t="s">
        <v>2878</v>
      </c>
      <c r="J1048" s="1" t="s">
        <v>2879</v>
      </c>
      <c r="K1048" s="1" t="s">
        <v>2880</v>
      </c>
    </row>
    <row r="1049" spans="1:11" x14ac:dyDescent="0.2">
      <c r="A1049" s="1" t="s">
        <v>4017</v>
      </c>
      <c r="B1049" s="1" t="s">
        <v>4667</v>
      </c>
      <c r="C1049" t="s">
        <v>4668</v>
      </c>
      <c r="D1049" t="str">
        <f t="shared" si="32"/>
        <v>LA HONDA-PESCADERO UNIFIED SCHOOL DISTRICT</v>
      </c>
      <c r="E1049" t="str">
        <f t="shared" si="33"/>
        <v>LA HONDA-PESCADERO UNIFIED SCHOOL DISTRICT</v>
      </c>
      <c r="F1049">
        <v>3687</v>
      </c>
      <c r="G1049">
        <v>485</v>
      </c>
      <c r="H1049">
        <v>70</v>
      </c>
      <c r="I1049" t="s">
        <v>2878</v>
      </c>
      <c r="J1049" s="1" t="s">
        <v>2879</v>
      </c>
      <c r="K1049" s="1" t="s">
        <v>2880</v>
      </c>
    </row>
    <row r="1050" spans="1:11" x14ac:dyDescent="0.2">
      <c r="A1050" s="1" t="s">
        <v>4017</v>
      </c>
      <c r="B1050" s="1" t="s">
        <v>4669</v>
      </c>
      <c r="C1050" t="s">
        <v>4670</v>
      </c>
      <c r="D1050" t="str">
        <f t="shared" si="32"/>
        <v>LA MESA-SPRING VALLEY SCHOOL DISTRICT</v>
      </c>
      <c r="E1050" t="str">
        <f t="shared" si="33"/>
        <v>LA MESA-SPRING VALLEY SCHOOL DISTRICT</v>
      </c>
      <c r="F1050">
        <v>140329</v>
      </c>
      <c r="G1050">
        <v>14356</v>
      </c>
      <c r="H1050">
        <v>2286</v>
      </c>
      <c r="I1050" t="s">
        <v>2878</v>
      </c>
      <c r="J1050" s="1" t="s">
        <v>2879</v>
      </c>
      <c r="K1050" s="1" t="s">
        <v>2880</v>
      </c>
    </row>
    <row r="1051" spans="1:11" x14ac:dyDescent="0.2">
      <c r="A1051" s="1" t="s">
        <v>4017</v>
      </c>
      <c r="B1051" s="1" t="s">
        <v>4671</v>
      </c>
      <c r="C1051" t="s">
        <v>4672</v>
      </c>
      <c r="D1051" t="str">
        <f t="shared" si="32"/>
        <v>LAFAYETTE ELEMENTARY SCHOOL DISTRICT</v>
      </c>
      <c r="E1051" t="str">
        <f t="shared" si="33"/>
        <v>LAFAYETTE ELEMENTARY SCHOOL DISTRICT</v>
      </c>
      <c r="F1051">
        <v>28744</v>
      </c>
      <c r="G1051">
        <v>3520</v>
      </c>
      <c r="H1051">
        <v>96</v>
      </c>
      <c r="I1051" t="s">
        <v>2878</v>
      </c>
      <c r="J1051" s="1" t="s">
        <v>2879</v>
      </c>
      <c r="K1051" s="1" t="s">
        <v>2880</v>
      </c>
    </row>
    <row r="1052" spans="1:11" x14ac:dyDescent="0.2">
      <c r="A1052" s="1" t="s">
        <v>4017</v>
      </c>
      <c r="B1052" s="1" t="s">
        <v>4673</v>
      </c>
      <c r="C1052" t="s">
        <v>4674</v>
      </c>
      <c r="D1052" t="str">
        <f t="shared" si="32"/>
        <v>LAGUNA BEACH UNIFIED SCHOOL DISTRICT</v>
      </c>
      <c r="E1052" t="str">
        <f t="shared" si="33"/>
        <v>LAGUNA BEACH UNIFIED SCHOOL DISTRICT</v>
      </c>
      <c r="F1052">
        <v>30473</v>
      </c>
      <c r="G1052">
        <v>3476</v>
      </c>
      <c r="H1052">
        <v>214</v>
      </c>
      <c r="I1052" t="s">
        <v>2878</v>
      </c>
      <c r="J1052" s="1" t="s">
        <v>2879</v>
      </c>
      <c r="K1052" s="1" t="s">
        <v>2880</v>
      </c>
    </row>
    <row r="1053" spans="1:11" x14ac:dyDescent="0.2">
      <c r="A1053" s="1" t="s">
        <v>4017</v>
      </c>
      <c r="B1053" s="1" t="s">
        <v>4675</v>
      </c>
      <c r="C1053" t="s">
        <v>4676</v>
      </c>
      <c r="D1053" t="str">
        <f t="shared" si="32"/>
        <v>LAGUNA JOINT ELEMENTARY SCHOOL DISTRICT</v>
      </c>
      <c r="E1053" t="str">
        <f t="shared" si="33"/>
        <v>LAGUNA JOINT ELEMENTARY SCHOOL DISTRICT</v>
      </c>
      <c r="F1053">
        <v>361</v>
      </c>
      <c r="G1053">
        <v>35</v>
      </c>
      <c r="H1053">
        <v>10</v>
      </c>
      <c r="I1053" t="s">
        <v>2878</v>
      </c>
      <c r="J1053" s="1" t="s">
        <v>2879</v>
      </c>
      <c r="K1053" s="1" t="s">
        <v>2880</v>
      </c>
    </row>
    <row r="1054" spans="1:11" x14ac:dyDescent="0.2">
      <c r="A1054" s="1" t="s">
        <v>4017</v>
      </c>
      <c r="B1054" s="1" t="s">
        <v>4677</v>
      </c>
      <c r="C1054" t="s">
        <v>4678</v>
      </c>
      <c r="D1054" t="str">
        <f t="shared" si="32"/>
        <v>LAGUNITA ELEMENTARY SCHOOL DISTRICT</v>
      </c>
      <c r="E1054" t="str">
        <f t="shared" si="33"/>
        <v>LAGUNITA ELEMENTARY SCHOOL DISTRICT</v>
      </c>
      <c r="F1054">
        <v>304</v>
      </c>
      <c r="G1054">
        <v>22</v>
      </c>
      <c r="H1054">
        <v>3</v>
      </c>
      <c r="I1054" t="s">
        <v>2878</v>
      </c>
      <c r="J1054" s="1" t="s">
        <v>2879</v>
      </c>
      <c r="K1054" s="1" t="s">
        <v>2880</v>
      </c>
    </row>
    <row r="1055" spans="1:11" x14ac:dyDescent="0.2">
      <c r="A1055" s="1" t="s">
        <v>4017</v>
      </c>
      <c r="B1055" s="1" t="s">
        <v>4679</v>
      </c>
      <c r="C1055" t="s">
        <v>4680</v>
      </c>
      <c r="D1055" t="str">
        <f t="shared" si="32"/>
        <v>LAGUNITAS ELEMENTARY SCHOOL DISTRICT</v>
      </c>
      <c r="E1055" t="str">
        <f t="shared" si="33"/>
        <v>LAGUNITAS ELEMENTARY SCHOOL DISTRICT</v>
      </c>
      <c r="F1055">
        <v>3771</v>
      </c>
      <c r="G1055">
        <v>401</v>
      </c>
      <c r="H1055">
        <v>12</v>
      </c>
      <c r="I1055" t="s">
        <v>2878</v>
      </c>
      <c r="J1055" s="1" t="s">
        <v>2879</v>
      </c>
      <c r="K1055" s="1" t="s">
        <v>2880</v>
      </c>
    </row>
    <row r="1056" spans="1:11" x14ac:dyDescent="0.2">
      <c r="A1056" s="1" t="s">
        <v>4017</v>
      </c>
      <c r="B1056" s="1" t="s">
        <v>4681</v>
      </c>
      <c r="C1056" t="s">
        <v>4682</v>
      </c>
      <c r="D1056" t="str">
        <f t="shared" si="32"/>
        <v>LAKE ELEMENTARY SCHOOL DISTRICT</v>
      </c>
      <c r="E1056" t="str">
        <f t="shared" si="33"/>
        <v>LAKE ELEMENTARY SCHOOL DISTRICT</v>
      </c>
      <c r="F1056">
        <v>418</v>
      </c>
      <c r="G1056">
        <v>80</v>
      </c>
      <c r="H1056">
        <v>9</v>
      </c>
      <c r="I1056" t="s">
        <v>2878</v>
      </c>
      <c r="J1056" s="1" t="s">
        <v>2879</v>
      </c>
      <c r="K1056" s="1" t="s">
        <v>2880</v>
      </c>
    </row>
    <row r="1057" spans="1:11" x14ac:dyDescent="0.2">
      <c r="A1057" s="1" t="s">
        <v>4017</v>
      </c>
      <c r="B1057" s="1" t="s">
        <v>4683</v>
      </c>
      <c r="C1057" t="s">
        <v>4684</v>
      </c>
      <c r="D1057" t="str">
        <f t="shared" si="32"/>
        <v>LAKE ELSINORE UNIFIED SCHOOL DISTRICT</v>
      </c>
      <c r="E1057" t="str">
        <f t="shared" si="33"/>
        <v>LAKE ELSINORE UNIFIED SCHOOL DISTRICT</v>
      </c>
      <c r="F1057">
        <v>128172</v>
      </c>
      <c r="G1057">
        <v>25497</v>
      </c>
      <c r="H1057">
        <v>4150</v>
      </c>
      <c r="I1057" t="s">
        <v>2878</v>
      </c>
      <c r="J1057" s="1" t="s">
        <v>2879</v>
      </c>
      <c r="K1057" s="1" t="s">
        <v>2880</v>
      </c>
    </row>
    <row r="1058" spans="1:11" x14ac:dyDescent="0.2">
      <c r="A1058" s="1" t="s">
        <v>4017</v>
      </c>
      <c r="B1058" s="1" t="s">
        <v>4685</v>
      </c>
      <c r="C1058" t="s">
        <v>4686</v>
      </c>
      <c r="D1058" t="str">
        <f t="shared" si="32"/>
        <v>LAKE TAHOE UNIFIED SCHOOL DISTRICT</v>
      </c>
      <c r="E1058" t="str">
        <f t="shared" si="33"/>
        <v>LAKE TAHOE UNIFIED SCHOOL DISTRICT</v>
      </c>
      <c r="F1058">
        <v>30593</v>
      </c>
      <c r="G1058">
        <v>3909</v>
      </c>
      <c r="H1058">
        <v>464</v>
      </c>
      <c r="I1058" t="s">
        <v>2878</v>
      </c>
      <c r="J1058" s="1" t="s">
        <v>2879</v>
      </c>
      <c r="K1058" s="1" t="s">
        <v>2880</v>
      </c>
    </row>
    <row r="1059" spans="1:11" x14ac:dyDescent="0.2">
      <c r="A1059" s="1" t="s">
        <v>4017</v>
      </c>
      <c r="B1059" s="1" t="s">
        <v>4687</v>
      </c>
      <c r="C1059" t="s">
        <v>4688</v>
      </c>
      <c r="D1059" t="str">
        <f t="shared" si="32"/>
        <v>LAKEPORT UNIFIED SCHOOL DISTRICT</v>
      </c>
      <c r="E1059" t="str">
        <f t="shared" si="33"/>
        <v>LAKEPORT UNIFIED SCHOOL DISTRICT</v>
      </c>
      <c r="F1059">
        <v>10642</v>
      </c>
      <c r="G1059">
        <v>1554</v>
      </c>
      <c r="H1059">
        <v>397</v>
      </c>
      <c r="I1059" t="s">
        <v>2878</v>
      </c>
      <c r="J1059" s="1" t="s">
        <v>2879</v>
      </c>
      <c r="K1059" s="1" t="s">
        <v>2880</v>
      </c>
    </row>
    <row r="1060" spans="1:11" x14ac:dyDescent="0.2">
      <c r="A1060" s="1" t="s">
        <v>4017</v>
      </c>
      <c r="B1060" s="1" t="s">
        <v>4689</v>
      </c>
      <c r="C1060" t="s">
        <v>4690</v>
      </c>
      <c r="D1060" t="str">
        <f t="shared" si="32"/>
        <v>LAKESIDE JOINT ELEMENTARY SCHOOL DISTRICT</v>
      </c>
      <c r="E1060" t="str">
        <f t="shared" si="33"/>
        <v>LAKESIDE JOINT ELEMENTARY SCHOOL DISTRICT</v>
      </c>
      <c r="F1060">
        <v>2748</v>
      </c>
      <c r="G1060">
        <v>232</v>
      </c>
      <c r="H1060">
        <v>10</v>
      </c>
      <c r="I1060" t="s">
        <v>2878</v>
      </c>
      <c r="J1060" s="1" t="s">
        <v>2879</v>
      </c>
      <c r="K1060" s="1" t="s">
        <v>2880</v>
      </c>
    </row>
    <row r="1061" spans="1:11" x14ac:dyDescent="0.2">
      <c r="A1061" s="1" t="s">
        <v>4017</v>
      </c>
      <c r="B1061" s="1" t="s">
        <v>4691</v>
      </c>
      <c r="C1061" t="s">
        <v>4692</v>
      </c>
      <c r="D1061" t="str">
        <f t="shared" si="32"/>
        <v>LAKESIDE UNION ELEMENTARY SCHOOL DISTRICT</v>
      </c>
      <c r="E1061" t="str">
        <f t="shared" si="33"/>
        <v>LAKESIDE UNION ELEMENTARY SCHOOL DISTRICT</v>
      </c>
      <c r="F1061">
        <v>2537</v>
      </c>
      <c r="G1061">
        <v>399</v>
      </c>
      <c r="H1061">
        <v>129</v>
      </c>
      <c r="I1061" t="s">
        <v>2878</v>
      </c>
      <c r="J1061" s="1" t="s">
        <v>2879</v>
      </c>
      <c r="K1061" s="1" t="s">
        <v>2880</v>
      </c>
    </row>
    <row r="1062" spans="1:11" x14ac:dyDescent="0.2">
      <c r="A1062" s="1" t="s">
        <v>4017</v>
      </c>
      <c r="B1062" s="1" t="s">
        <v>4693</v>
      </c>
      <c r="C1062" t="s">
        <v>4692</v>
      </c>
      <c r="D1062" t="str">
        <f t="shared" si="32"/>
        <v>LAKESIDE UNION ELEMENTARY SCHOOL DISTRICT</v>
      </c>
      <c r="E1062" t="str">
        <f t="shared" si="33"/>
        <v>LAKESIDE UNION ELEMENTARY SCHOOL DISTRICT</v>
      </c>
      <c r="F1062">
        <v>43683</v>
      </c>
      <c r="G1062">
        <v>4688</v>
      </c>
      <c r="H1062">
        <v>649</v>
      </c>
      <c r="I1062" t="s">
        <v>2878</v>
      </c>
      <c r="J1062" s="1" t="s">
        <v>2879</v>
      </c>
      <c r="K1062" s="1" t="s">
        <v>2880</v>
      </c>
    </row>
    <row r="1063" spans="1:11" x14ac:dyDescent="0.2">
      <c r="A1063" s="1" t="s">
        <v>4017</v>
      </c>
      <c r="B1063" s="1" t="s">
        <v>4694</v>
      </c>
      <c r="C1063" t="s">
        <v>4695</v>
      </c>
      <c r="D1063" t="str">
        <f t="shared" si="32"/>
        <v>LAKESIDE UNION SCHOOL DISTRICT</v>
      </c>
      <c r="E1063" t="str">
        <f t="shared" si="33"/>
        <v>LAKESIDE UNION SCHOOL DISTRICT</v>
      </c>
      <c r="F1063">
        <v>9308</v>
      </c>
      <c r="G1063">
        <v>1461</v>
      </c>
      <c r="H1063">
        <v>235</v>
      </c>
      <c r="I1063" t="s">
        <v>2878</v>
      </c>
      <c r="J1063" s="1" t="s">
        <v>2879</v>
      </c>
      <c r="K1063" s="1" t="s">
        <v>2880</v>
      </c>
    </row>
    <row r="1064" spans="1:11" x14ac:dyDescent="0.2">
      <c r="A1064" s="1" t="s">
        <v>4017</v>
      </c>
      <c r="B1064" s="1" t="s">
        <v>2977</v>
      </c>
      <c r="C1064" t="s">
        <v>4696</v>
      </c>
      <c r="D1064" t="str">
        <f t="shared" si="32"/>
        <v>LAMMERSVILLE JOINT UNIFIED SCHOOL DISTRICT</v>
      </c>
      <c r="E1064" t="str">
        <f t="shared" si="33"/>
        <v>LAMMERSVILLE JOINT UNIFIED SCHOOL DISTRICT</v>
      </c>
      <c r="F1064">
        <v>12195</v>
      </c>
      <c r="G1064">
        <v>2533</v>
      </c>
      <c r="H1064">
        <v>205</v>
      </c>
      <c r="I1064" t="s">
        <v>2878</v>
      </c>
      <c r="J1064" s="1" t="s">
        <v>2879</v>
      </c>
      <c r="K1064" s="1" t="s">
        <v>2880</v>
      </c>
    </row>
    <row r="1065" spans="1:11" x14ac:dyDescent="0.2">
      <c r="A1065" s="1" t="s">
        <v>4017</v>
      </c>
      <c r="B1065" s="1" t="s">
        <v>4697</v>
      </c>
      <c r="C1065" t="s">
        <v>4698</v>
      </c>
      <c r="D1065" t="str">
        <f t="shared" si="32"/>
        <v>LAMONT ELEMENTARY SCHOOL DISTRICT</v>
      </c>
      <c r="E1065" t="str">
        <f t="shared" si="33"/>
        <v>LAMONT ELEMENTARY SCHOOL DISTRICT</v>
      </c>
      <c r="F1065">
        <v>17099</v>
      </c>
      <c r="G1065">
        <v>2755</v>
      </c>
      <c r="H1065">
        <v>1152</v>
      </c>
      <c r="I1065" t="s">
        <v>2878</v>
      </c>
      <c r="J1065" s="1" t="s">
        <v>2879</v>
      </c>
      <c r="K1065" s="1" t="s">
        <v>2880</v>
      </c>
    </row>
    <row r="1066" spans="1:11" x14ac:dyDescent="0.2">
      <c r="A1066" s="1" t="s">
        <v>4017</v>
      </c>
      <c r="B1066" s="1" t="s">
        <v>4699</v>
      </c>
      <c r="C1066" t="s">
        <v>4700</v>
      </c>
      <c r="D1066" t="str">
        <f t="shared" si="32"/>
        <v>LANCASTER ELEMENTARY SCHOOL DISTRICT</v>
      </c>
      <c r="E1066" t="str">
        <f t="shared" si="33"/>
        <v>LANCASTER ELEMENTARY SCHOOL DISTRICT</v>
      </c>
      <c r="F1066">
        <v>116342</v>
      </c>
      <c r="G1066">
        <v>15523</v>
      </c>
      <c r="H1066">
        <v>4481</v>
      </c>
      <c r="I1066" t="s">
        <v>2878</v>
      </c>
      <c r="J1066" s="1" t="s">
        <v>2879</v>
      </c>
      <c r="K1066" s="1" t="s">
        <v>2880</v>
      </c>
    </row>
    <row r="1067" spans="1:11" x14ac:dyDescent="0.2">
      <c r="A1067" s="1" t="s">
        <v>4017</v>
      </c>
      <c r="B1067" s="1" t="s">
        <v>4701</v>
      </c>
      <c r="C1067" t="s">
        <v>4702</v>
      </c>
      <c r="D1067" t="str">
        <f t="shared" si="32"/>
        <v>LARKSPUR ELEMENTARY SCHOOL DISTRICT</v>
      </c>
      <c r="E1067" t="str">
        <f t="shared" si="33"/>
        <v>LARKSPUR ELEMENTARY SCHOOL DISTRICT</v>
      </c>
      <c r="F1067">
        <v>14140</v>
      </c>
      <c r="G1067">
        <v>1832</v>
      </c>
      <c r="H1067">
        <v>69</v>
      </c>
      <c r="I1067" t="s">
        <v>2878</v>
      </c>
      <c r="J1067" s="1" t="s">
        <v>2879</v>
      </c>
      <c r="K1067" s="1" t="s">
        <v>2880</v>
      </c>
    </row>
    <row r="1068" spans="1:11" x14ac:dyDescent="0.2">
      <c r="A1068" s="1" t="s">
        <v>4017</v>
      </c>
      <c r="B1068" s="1" t="s">
        <v>4703</v>
      </c>
      <c r="C1068" t="s">
        <v>4704</v>
      </c>
      <c r="D1068" t="str">
        <f t="shared" si="32"/>
        <v>LAS LOMITAS ELEMENTARY SCHOOL DISTRICT</v>
      </c>
      <c r="E1068" t="str">
        <f t="shared" si="33"/>
        <v>LAS LOMITAS ELEMENTARY SCHOOL DISTRICT</v>
      </c>
      <c r="F1068">
        <v>12086</v>
      </c>
      <c r="G1068">
        <v>1549</v>
      </c>
      <c r="H1068">
        <v>61</v>
      </c>
      <c r="I1068" t="s">
        <v>2878</v>
      </c>
      <c r="J1068" s="1" t="s">
        <v>2879</v>
      </c>
      <c r="K1068" s="1" t="s">
        <v>2880</v>
      </c>
    </row>
    <row r="1069" spans="1:11" x14ac:dyDescent="0.2">
      <c r="A1069" s="1" t="s">
        <v>4017</v>
      </c>
      <c r="B1069" s="1" t="s">
        <v>4705</v>
      </c>
      <c r="C1069" t="s">
        <v>4706</v>
      </c>
      <c r="D1069" t="str">
        <f t="shared" si="32"/>
        <v>LAS VIRGENES UNIFIED SCHOOL DISTRICT</v>
      </c>
      <c r="E1069" t="str">
        <f t="shared" si="33"/>
        <v>LAS VIRGENES UNIFIED SCHOOL DISTRICT</v>
      </c>
      <c r="F1069">
        <v>66059</v>
      </c>
      <c r="G1069">
        <v>11859</v>
      </c>
      <c r="H1069">
        <v>730</v>
      </c>
      <c r="I1069" t="s">
        <v>2878</v>
      </c>
      <c r="J1069" s="1" t="s">
        <v>2879</v>
      </c>
      <c r="K1069" s="1" t="s">
        <v>2880</v>
      </c>
    </row>
    <row r="1070" spans="1:11" x14ac:dyDescent="0.2">
      <c r="A1070" s="1" t="s">
        <v>4017</v>
      </c>
      <c r="B1070" s="1" t="s">
        <v>4707</v>
      </c>
      <c r="C1070" t="s">
        <v>4708</v>
      </c>
      <c r="D1070" t="str">
        <f t="shared" si="32"/>
        <v>LASSEN UNION HIGH SCHOOL DISTRICT</v>
      </c>
      <c r="E1070" t="str">
        <f t="shared" si="33"/>
        <v>LASSEN UNION HIGH SCHOOL DISTRICT</v>
      </c>
      <c r="F1070">
        <v>24917</v>
      </c>
      <c r="G1070">
        <v>1069</v>
      </c>
      <c r="H1070">
        <v>139</v>
      </c>
      <c r="I1070" t="s">
        <v>2878</v>
      </c>
      <c r="J1070" s="1" t="s">
        <v>2879</v>
      </c>
      <c r="K1070" s="1" t="s">
        <v>2880</v>
      </c>
    </row>
    <row r="1071" spans="1:11" x14ac:dyDescent="0.2">
      <c r="A1071" s="1" t="s">
        <v>4017</v>
      </c>
      <c r="B1071" s="1" t="s">
        <v>4709</v>
      </c>
      <c r="C1071" t="s">
        <v>4710</v>
      </c>
      <c r="D1071" t="str">
        <f t="shared" si="32"/>
        <v>LASSEN VIEW UNION ELEMENTARY SCHOOL DISTRICT</v>
      </c>
      <c r="E1071" t="str">
        <f t="shared" si="33"/>
        <v>LASSEN VIEW UNION ELEMENTARY SCHOOL DISTRICT</v>
      </c>
      <c r="F1071">
        <v>2816</v>
      </c>
      <c r="G1071">
        <v>319</v>
      </c>
      <c r="H1071">
        <v>53</v>
      </c>
      <c r="I1071" t="s">
        <v>2878</v>
      </c>
      <c r="J1071" s="1" t="s">
        <v>2879</v>
      </c>
      <c r="K1071" s="1" t="s">
        <v>2880</v>
      </c>
    </row>
    <row r="1072" spans="1:11" x14ac:dyDescent="0.2">
      <c r="A1072" s="1" t="s">
        <v>4017</v>
      </c>
      <c r="B1072" s="1" t="s">
        <v>4711</v>
      </c>
      <c r="C1072" t="s">
        <v>4712</v>
      </c>
      <c r="D1072" t="str">
        <f t="shared" si="32"/>
        <v>LATON JOINT UNIFIED SCHOOL DISTRICT</v>
      </c>
      <c r="E1072" t="str">
        <f t="shared" si="33"/>
        <v>LATON JOINT UNIFIED SCHOOL DISTRICT</v>
      </c>
      <c r="F1072">
        <v>3923</v>
      </c>
      <c r="G1072">
        <v>832</v>
      </c>
      <c r="H1072">
        <v>287</v>
      </c>
      <c r="I1072" t="s">
        <v>2878</v>
      </c>
      <c r="J1072" s="1" t="s">
        <v>2879</v>
      </c>
      <c r="K1072" s="1" t="s">
        <v>2880</v>
      </c>
    </row>
    <row r="1073" spans="1:11" x14ac:dyDescent="0.2">
      <c r="A1073" s="1" t="s">
        <v>4017</v>
      </c>
      <c r="B1073" s="1" t="s">
        <v>4713</v>
      </c>
      <c r="C1073" t="s">
        <v>4714</v>
      </c>
      <c r="D1073" t="str">
        <f t="shared" si="32"/>
        <v>LATROBE ELEMENTARY SCHOOL DISTRICT</v>
      </c>
      <c r="E1073" t="str">
        <f t="shared" si="33"/>
        <v>LATROBE ELEMENTARY SCHOOL DISTRICT</v>
      </c>
      <c r="F1073">
        <v>2718</v>
      </c>
      <c r="G1073">
        <v>233</v>
      </c>
      <c r="H1073">
        <v>8</v>
      </c>
      <c r="I1073" t="s">
        <v>2878</v>
      </c>
      <c r="J1073" s="1" t="s">
        <v>2879</v>
      </c>
      <c r="K1073" s="1" t="s">
        <v>2880</v>
      </c>
    </row>
    <row r="1074" spans="1:11" x14ac:dyDescent="0.2">
      <c r="A1074" s="1" t="s">
        <v>4017</v>
      </c>
      <c r="B1074" s="1" t="s">
        <v>4715</v>
      </c>
      <c r="C1074" t="s">
        <v>4716</v>
      </c>
      <c r="D1074" t="str">
        <f t="shared" si="32"/>
        <v>LAWNDALE ELEMENTARY SCHOOL DISTRICT</v>
      </c>
      <c r="E1074" t="str">
        <f t="shared" si="33"/>
        <v>LAWNDALE ELEMENTARY SCHOOL DISTRICT</v>
      </c>
      <c r="F1074">
        <v>49704</v>
      </c>
      <c r="G1074">
        <v>5919</v>
      </c>
      <c r="H1074">
        <v>1454</v>
      </c>
      <c r="I1074" t="s">
        <v>2878</v>
      </c>
      <c r="J1074" s="1" t="s">
        <v>2879</v>
      </c>
      <c r="K1074" s="1" t="s">
        <v>2880</v>
      </c>
    </row>
    <row r="1075" spans="1:11" x14ac:dyDescent="0.2">
      <c r="A1075" s="1" t="s">
        <v>4017</v>
      </c>
      <c r="B1075" s="1" t="s">
        <v>4717</v>
      </c>
      <c r="C1075" t="s">
        <v>4718</v>
      </c>
      <c r="D1075" t="str">
        <f t="shared" si="32"/>
        <v>LAYTONVILLE UNIFIED SCHOOL DISTRICT</v>
      </c>
      <c r="E1075" t="str">
        <f t="shared" si="33"/>
        <v>LAYTONVILLE UNIFIED SCHOOL DISTRICT</v>
      </c>
      <c r="F1075">
        <v>2918</v>
      </c>
      <c r="G1075">
        <v>419</v>
      </c>
      <c r="H1075">
        <v>141</v>
      </c>
      <c r="I1075" t="s">
        <v>2878</v>
      </c>
      <c r="J1075" s="1" t="s">
        <v>2879</v>
      </c>
      <c r="K1075" s="1" t="s">
        <v>2880</v>
      </c>
    </row>
    <row r="1076" spans="1:11" x14ac:dyDescent="0.2">
      <c r="A1076" s="1" t="s">
        <v>4017</v>
      </c>
      <c r="B1076" s="1" t="s">
        <v>4719</v>
      </c>
      <c r="C1076" t="s">
        <v>4720</v>
      </c>
      <c r="D1076" t="str">
        <f t="shared" si="32"/>
        <v>LE GRAND UNION ELEMENTARY SCHOOL DISTRICT</v>
      </c>
      <c r="E1076" t="str">
        <f t="shared" si="33"/>
        <v>LE GRAND UNION ELEMENTARY SCHOOL DISTRICT</v>
      </c>
      <c r="F1076">
        <v>2371</v>
      </c>
      <c r="G1076">
        <v>357</v>
      </c>
      <c r="H1076">
        <v>114</v>
      </c>
      <c r="I1076" t="s">
        <v>2878</v>
      </c>
      <c r="J1076" s="1" t="s">
        <v>2879</v>
      </c>
      <c r="K1076" s="1" t="s">
        <v>2880</v>
      </c>
    </row>
    <row r="1077" spans="1:11" x14ac:dyDescent="0.2">
      <c r="A1077" s="1" t="s">
        <v>4017</v>
      </c>
      <c r="B1077" s="1" t="s">
        <v>4721</v>
      </c>
      <c r="C1077" t="s">
        <v>4722</v>
      </c>
      <c r="D1077" t="str">
        <f t="shared" si="32"/>
        <v>LE GRAND UNION HIGH SCHOOL DISTRICT</v>
      </c>
      <c r="E1077" t="str">
        <f t="shared" si="33"/>
        <v>LE GRAND UNION HIGH SCHOOL DISTRICT</v>
      </c>
      <c r="F1077">
        <v>8632</v>
      </c>
      <c r="G1077">
        <v>668</v>
      </c>
      <c r="H1077">
        <v>230</v>
      </c>
      <c r="I1077" t="s">
        <v>2878</v>
      </c>
      <c r="J1077" s="1" t="s">
        <v>2879</v>
      </c>
      <c r="K1077" s="1" t="s">
        <v>2880</v>
      </c>
    </row>
    <row r="1078" spans="1:11" x14ac:dyDescent="0.2">
      <c r="A1078" s="1" t="s">
        <v>4017</v>
      </c>
      <c r="B1078" s="1" t="s">
        <v>4723</v>
      </c>
      <c r="C1078" t="s">
        <v>4724</v>
      </c>
      <c r="D1078" t="str">
        <f t="shared" si="32"/>
        <v>LEGGETT VALLEY UNIFIED SCHOOL DISTRICT</v>
      </c>
      <c r="E1078" t="str">
        <f t="shared" si="33"/>
        <v>LEGGETT VALLEY UNIFIED SCHOOL DISTRICT</v>
      </c>
      <c r="F1078">
        <v>587</v>
      </c>
      <c r="G1078">
        <v>88</v>
      </c>
      <c r="H1078">
        <v>12</v>
      </c>
      <c r="I1078" t="s">
        <v>2878</v>
      </c>
      <c r="J1078" s="1" t="s">
        <v>2879</v>
      </c>
      <c r="K1078" s="1" t="s">
        <v>2880</v>
      </c>
    </row>
    <row r="1079" spans="1:11" x14ac:dyDescent="0.2">
      <c r="A1079" s="1" t="s">
        <v>4017</v>
      </c>
      <c r="B1079" s="1" t="s">
        <v>4725</v>
      </c>
      <c r="C1079" t="s">
        <v>4726</v>
      </c>
      <c r="D1079" t="str">
        <f t="shared" si="32"/>
        <v>LEMON GROVE ELEMENTARY SCHOOL DISTRICT</v>
      </c>
      <c r="E1079" t="str">
        <f t="shared" si="33"/>
        <v>LEMON GROVE ELEMENTARY SCHOOL DISTRICT</v>
      </c>
      <c r="F1079">
        <v>36950</v>
      </c>
      <c r="G1079">
        <v>4124</v>
      </c>
      <c r="H1079">
        <v>812</v>
      </c>
      <c r="I1079" t="s">
        <v>2878</v>
      </c>
      <c r="J1079" s="1" t="s">
        <v>2879</v>
      </c>
      <c r="K1079" s="1" t="s">
        <v>2880</v>
      </c>
    </row>
    <row r="1080" spans="1:11" x14ac:dyDescent="0.2">
      <c r="A1080" s="1" t="s">
        <v>4017</v>
      </c>
      <c r="B1080" s="1" t="s">
        <v>4727</v>
      </c>
      <c r="C1080" t="s">
        <v>4728</v>
      </c>
      <c r="D1080" t="str">
        <f t="shared" si="32"/>
        <v>LEMOORE UNION ELEMENTARY SCHOOL DISTRICT</v>
      </c>
      <c r="E1080" t="str">
        <f t="shared" si="33"/>
        <v>LEMOORE UNION ELEMENTARY SCHOOL DISTRICT</v>
      </c>
      <c r="F1080">
        <v>25839</v>
      </c>
      <c r="G1080">
        <v>3823</v>
      </c>
      <c r="H1080">
        <v>655</v>
      </c>
      <c r="I1080" t="s">
        <v>2878</v>
      </c>
      <c r="J1080" s="1" t="s">
        <v>2879</v>
      </c>
      <c r="K1080" s="1" t="s">
        <v>2880</v>
      </c>
    </row>
    <row r="1081" spans="1:11" x14ac:dyDescent="0.2">
      <c r="A1081" s="1" t="s">
        <v>4017</v>
      </c>
      <c r="B1081" s="1" t="s">
        <v>4729</v>
      </c>
      <c r="C1081" t="s">
        <v>4730</v>
      </c>
      <c r="D1081" t="str">
        <f t="shared" si="32"/>
        <v>LEMOORE UNION HIGH SCHOOL DISTRICT</v>
      </c>
      <c r="E1081" t="str">
        <f t="shared" si="33"/>
        <v>LEMOORE UNION HIGH SCHOOL DISTRICT</v>
      </c>
      <c r="F1081">
        <v>37967</v>
      </c>
      <c r="G1081">
        <v>2353</v>
      </c>
      <c r="H1081">
        <v>382</v>
      </c>
      <c r="I1081" t="s">
        <v>2878</v>
      </c>
      <c r="J1081" s="1" t="s">
        <v>2879</v>
      </c>
      <c r="K1081" s="1" t="s">
        <v>2880</v>
      </c>
    </row>
    <row r="1082" spans="1:11" x14ac:dyDescent="0.2">
      <c r="A1082" s="1" t="s">
        <v>4017</v>
      </c>
      <c r="B1082" s="1" t="s">
        <v>4731</v>
      </c>
      <c r="C1082" t="s">
        <v>4732</v>
      </c>
      <c r="D1082" t="str">
        <f t="shared" si="32"/>
        <v>LENNOX ELEMENTARY SCHOOL DISTRICT</v>
      </c>
      <c r="E1082" t="str">
        <f t="shared" si="33"/>
        <v>LENNOX ELEMENTARY SCHOOL DISTRICT</v>
      </c>
      <c r="F1082">
        <v>30077</v>
      </c>
      <c r="G1082">
        <v>4242</v>
      </c>
      <c r="H1082">
        <v>1571</v>
      </c>
      <c r="I1082" t="s">
        <v>2878</v>
      </c>
      <c r="J1082" s="1" t="s">
        <v>2879</v>
      </c>
      <c r="K1082" s="1" t="s">
        <v>2880</v>
      </c>
    </row>
    <row r="1083" spans="1:11" x14ac:dyDescent="0.2">
      <c r="A1083" s="1" t="s">
        <v>4017</v>
      </c>
      <c r="B1083" s="1" t="s">
        <v>4733</v>
      </c>
      <c r="C1083" t="s">
        <v>4734</v>
      </c>
      <c r="D1083" t="str">
        <f t="shared" si="32"/>
        <v>LEWISTON ELEMENTARY SCHOOL DISTRICT</v>
      </c>
      <c r="E1083" t="str">
        <f t="shared" si="33"/>
        <v>LEWISTON ELEMENTARY SCHOOL DISTRICT</v>
      </c>
      <c r="F1083">
        <v>1562</v>
      </c>
      <c r="G1083">
        <v>101</v>
      </c>
      <c r="H1083">
        <v>43</v>
      </c>
      <c r="I1083" t="s">
        <v>2878</v>
      </c>
      <c r="J1083" s="1" t="s">
        <v>2879</v>
      </c>
      <c r="K1083" s="1" t="s">
        <v>2880</v>
      </c>
    </row>
    <row r="1084" spans="1:11" x14ac:dyDescent="0.2">
      <c r="A1084" s="1" t="s">
        <v>4017</v>
      </c>
      <c r="B1084" s="1" t="s">
        <v>4735</v>
      </c>
      <c r="C1084" t="s">
        <v>4736</v>
      </c>
      <c r="D1084" t="str">
        <f t="shared" si="32"/>
        <v>LIBERTY ELEMENTARY SCHOOL DISTRICT</v>
      </c>
      <c r="E1084" t="str">
        <f t="shared" si="33"/>
        <v>LIBERTY ELEMENTARY SCHOOL DISTRICT</v>
      </c>
      <c r="F1084">
        <v>1973</v>
      </c>
      <c r="G1084">
        <v>163</v>
      </c>
      <c r="H1084">
        <v>8</v>
      </c>
      <c r="I1084" t="s">
        <v>2878</v>
      </c>
      <c r="J1084" s="1" t="s">
        <v>2879</v>
      </c>
      <c r="K1084" s="1" t="s">
        <v>2880</v>
      </c>
    </row>
    <row r="1085" spans="1:11" x14ac:dyDescent="0.2">
      <c r="A1085" s="1" t="s">
        <v>4017</v>
      </c>
      <c r="B1085" s="1" t="s">
        <v>4737</v>
      </c>
      <c r="C1085" t="s">
        <v>4736</v>
      </c>
      <c r="D1085" t="str">
        <f t="shared" si="32"/>
        <v>LIBERTY ELEMENTARY SCHOOL DISTRICT</v>
      </c>
      <c r="E1085" t="str">
        <f t="shared" si="33"/>
        <v>LIBERTY ELEMENTARY SCHOOL DISTRICT</v>
      </c>
      <c r="F1085">
        <v>2087</v>
      </c>
      <c r="G1085">
        <v>179</v>
      </c>
      <c r="H1085">
        <v>58</v>
      </c>
      <c r="I1085" t="s">
        <v>2878</v>
      </c>
      <c r="J1085" s="1" t="s">
        <v>2879</v>
      </c>
      <c r="K1085" s="1" t="s">
        <v>2880</v>
      </c>
    </row>
    <row r="1086" spans="1:11" x14ac:dyDescent="0.2">
      <c r="A1086" s="1" t="s">
        <v>4017</v>
      </c>
      <c r="B1086" s="1" t="s">
        <v>4738</v>
      </c>
      <c r="C1086" t="s">
        <v>4739</v>
      </c>
      <c r="D1086" t="str">
        <f t="shared" si="32"/>
        <v>LIBERTY UNION HIGH SCHOOL DISTRICT</v>
      </c>
      <c r="E1086" t="str">
        <f t="shared" si="33"/>
        <v>LIBERTY UNION HIGH SCHOOL DISTRICT</v>
      </c>
      <c r="F1086">
        <v>113832</v>
      </c>
      <c r="G1086">
        <v>7806</v>
      </c>
      <c r="H1086">
        <v>511</v>
      </c>
      <c r="I1086" t="s">
        <v>2878</v>
      </c>
      <c r="J1086" s="1" t="s">
        <v>2879</v>
      </c>
      <c r="K1086" s="1" t="s">
        <v>2880</v>
      </c>
    </row>
    <row r="1087" spans="1:11" x14ac:dyDescent="0.2">
      <c r="A1087" s="1" t="s">
        <v>4017</v>
      </c>
      <c r="B1087" s="1" t="s">
        <v>4740</v>
      </c>
      <c r="C1087" t="s">
        <v>4741</v>
      </c>
      <c r="D1087" t="str">
        <f t="shared" si="32"/>
        <v>LINCOLN ELEMENTARY SCHOOL DISTRICT</v>
      </c>
      <c r="E1087" t="str">
        <f t="shared" si="33"/>
        <v>LINCOLN ELEMENTARY SCHOOL DISTRICT</v>
      </c>
      <c r="F1087">
        <v>118</v>
      </c>
      <c r="G1087">
        <v>12</v>
      </c>
      <c r="H1087">
        <v>1</v>
      </c>
      <c r="I1087" t="s">
        <v>2878</v>
      </c>
      <c r="J1087" s="1" t="s">
        <v>2879</v>
      </c>
      <c r="K1087" s="1" t="s">
        <v>2880</v>
      </c>
    </row>
    <row r="1088" spans="1:11" x14ac:dyDescent="0.2">
      <c r="A1088" s="1" t="s">
        <v>4017</v>
      </c>
      <c r="B1088" s="1" t="s">
        <v>4742</v>
      </c>
      <c r="C1088" t="s">
        <v>4743</v>
      </c>
      <c r="D1088" t="str">
        <f t="shared" si="32"/>
        <v>LINCOLN UNIFIED SCHOOL DISTRICT</v>
      </c>
      <c r="E1088" t="str">
        <f t="shared" si="33"/>
        <v>LINCOLN UNIFIED SCHOOL DISTRICT</v>
      </c>
      <c r="F1088">
        <v>49944</v>
      </c>
      <c r="G1088">
        <v>9187</v>
      </c>
      <c r="H1088">
        <v>1678</v>
      </c>
      <c r="I1088" t="s">
        <v>2878</v>
      </c>
      <c r="J1088" s="1" t="s">
        <v>2879</v>
      </c>
      <c r="K1088" s="1" t="s">
        <v>2880</v>
      </c>
    </row>
    <row r="1089" spans="1:11" x14ac:dyDescent="0.2">
      <c r="A1089" s="1" t="s">
        <v>4017</v>
      </c>
      <c r="B1089" s="1" t="s">
        <v>4744</v>
      </c>
      <c r="C1089" t="s">
        <v>4745</v>
      </c>
      <c r="D1089" t="str">
        <f t="shared" si="32"/>
        <v>LINDEN UNIFIED SCHOOL DISTRICT</v>
      </c>
      <c r="E1089" t="str">
        <f t="shared" si="33"/>
        <v>LINDEN UNIFIED SCHOOL DISTRICT</v>
      </c>
      <c r="F1089">
        <v>12763</v>
      </c>
      <c r="G1089">
        <v>2405</v>
      </c>
      <c r="H1089">
        <v>413</v>
      </c>
      <c r="I1089" t="s">
        <v>2878</v>
      </c>
      <c r="J1089" s="1" t="s">
        <v>2879</v>
      </c>
      <c r="K1089" s="1" t="s">
        <v>2880</v>
      </c>
    </row>
    <row r="1090" spans="1:11" x14ac:dyDescent="0.2">
      <c r="A1090" s="1" t="s">
        <v>4017</v>
      </c>
      <c r="B1090" s="1" t="s">
        <v>4746</v>
      </c>
      <c r="C1090" t="s">
        <v>4747</v>
      </c>
      <c r="D1090" t="str">
        <f t="shared" si="32"/>
        <v>LINDSAY UNIFIED SCHOOL DISTRICT</v>
      </c>
      <c r="E1090" t="str">
        <f t="shared" si="33"/>
        <v>LINDSAY UNIFIED SCHOOL DISTRICT</v>
      </c>
      <c r="F1090">
        <v>16933</v>
      </c>
      <c r="G1090">
        <v>4328</v>
      </c>
      <c r="H1090">
        <v>1561</v>
      </c>
      <c r="I1090" t="s">
        <v>2878</v>
      </c>
      <c r="J1090" s="1" t="s">
        <v>2879</v>
      </c>
      <c r="K1090" s="1" t="s">
        <v>2880</v>
      </c>
    </row>
    <row r="1091" spans="1:11" x14ac:dyDescent="0.2">
      <c r="A1091" s="1" t="s">
        <v>4017</v>
      </c>
      <c r="B1091" s="1" t="s">
        <v>4748</v>
      </c>
      <c r="C1091" t="s">
        <v>4749</v>
      </c>
      <c r="D1091" t="str">
        <f t="shared" ref="D1091:D1154" si="34">UPPER(C1091)</f>
        <v>LINNS VALLEY-POSO FLAT UNION SCHOOL DISTRICT</v>
      </c>
      <c r="E1091" t="str">
        <f t="shared" ref="E1091:E1154" si="35">UPPER(TRIM(C1091))</f>
        <v>LINNS VALLEY-POSO FLAT UNION SCHOOL DISTRICT</v>
      </c>
      <c r="F1091">
        <v>642</v>
      </c>
      <c r="G1091">
        <v>51</v>
      </c>
      <c r="H1091">
        <v>25</v>
      </c>
      <c r="I1091" t="s">
        <v>2878</v>
      </c>
      <c r="J1091" s="1" t="s">
        <v>2879</v>
      </c>
      <c r="K1091" s="1" t="s">
        <v>2880</v>
      </c>
    </row>
    <row r="1092" spans="1:11" x14ac:dyDescent="0.2">
      <c r="A1092" s="1" t="s">
        <v>4017</v>
      </c>
      <c r="B1092" s="1" t="s">
        <v>4750</v>
      </c>
      <c r="C1092" t="s">
        <v>4751</v>
      </c>
      <c r="D1092" t="str">
        <f t="shared" si="34"/>
        <v>LITTLE LAKE CITY ELEMENTARY SCHOOL DISTRICT</v>
      </c>
      <c r="E1092" t="str">
        <f t="shared" si="35"/>
        <v>LITTLE LAKE CITY ELEMENTARY SCHOOL DISTRICT</v>
      </c>
      <c r="F1092">
        <v>34853</v>
      </c>
      <c r="G1092">
        <v>4003</v>
      </c>
      <c r="H1092">
        <v>603</v>
      </c>
      <c r="I1092" t="s">
        <v>2878</v>
      </c>
      <c r="J1092" s="1" t="s">
        <v>2879</v>
      </c>
      <c r="K1092" s="1" t="s">
        <v>2880</v>
      </c>
    </row>
    <row r="1093" spans="1:11" x14ac:dyDescent="0.2">
      <c r="A1093" s="1" t="s">
        <v>4017</v>
      </c>
      <c r="B1093" s="1" t="s">
        <v>4752</v>
      </c>
      <c r="C1093" t="s">
        <v>4753</v>
      </c>
      <c r="D1093" t="str">
        <f t="shared" si="34"/>
        <v>LITTLE SHASTA ELEMENTARY SCHOOL DISTRICT</v>
      </c>
      <c r="E1093" t="str">
        <f t="shared" si="35"/>
        <v>LITTLE SHASTA ELEMENTARY SCHOOL DISTRICT</v>
      </c>
      <c r="F1093">
        <v>322</v>
      </c>
      <c r="G1093">
        <v>31</v>
      </c>
      <c r="H1093">
        <v>7</v>
      </c>
      <c r="I1093" t="s">
        <v>2878</v>
      </c>
      <c r="J1093" s="1" t="s">
        <v>2879</v>
      </c>
      <c r="K1093" s="1" t="s">
        <v>2880</v>
      </c>
    </row>
    <row r="1094" spans="1:11" x14ac:dyDescent="0.2">
      <c r="A1094" s="1" t="s">
        <v>4017</v>
      </c>
      <c r="B1094" s="1" t="s">
        <v>4754</v>
      </c>
      <c r="C1094" t="s">
        <v>4755</v>
      </c>
      <c r="D1094" t="str">
        <f t="shared" si="34"/>
        <v>LIVE OAK ELEMENTARY SCHOOL DISTRICT</v>
      </c>
      <c r="E1094" t="str">
        <f t="shared" si="35"/>
        <v>LIVE OAK ELEMENTARY SCHOOL DISTRICT</v>
      </c>
      <c r="F1094">
        <v>23525</v>
      </c>
      <c r="G1094">
        <v>1553</v>
      </c>
      <c r="H1094">
        <v>250</v>
      </c>
      <c r="I1094" t="s">
        <v>2878</v>
      </c>
      <c r="J1094" s="1" t="s">
        <v>2879</v>
      </c>
      <c r="K1094" s="1" t="s">
        <v>2880</v>
      </c>
    </row>
    <row r="1095" spans="1:11" x14ac:dyDescent="0.2">
      <c r="A1095" s="1" t="s">
        <v>4017</v>
      </c>
      <c r="B1095" s="1" t="s">
        <v>4756</v>
      </c>
      <c r="C1095" t="s">
        <v>4757</v>
      </c>
      <c r="D1095" t="str">
        <f t="shared" si="34"/>
        <v>LIVE OAK UNIFIED SCHOOL DISTRICT</v>
      </c>
      <c r="E1095" t="str">
        <f t="shared" si="35"/>
        <v>LIVE OAK UNIFIED SCHOOL DISTRICT</v>
      </c>
      <c r="F1095">
        <v>10723</v>
      </c>
      <c r="G1095">
        <v>2193</v>
      </c>
      <c r="H1095">
        <v>626</v>
      </c>
      <c r="I1095" t="s">
        <v>2878</v>
      </c>
      <c r="J1095" s="1" t="s">
        <v>2879</v>
      </c>
      <c r="K1095" s="1" t="s">
        <v>2880</v>
      </c>
    </row>
    <row r="1096" spans="1:11" x14ac:dyDescent="0.2">
      <c r="A1096" s="1" t="s">
        <v>4017</v>
      </c>
      <c r="B1096" s="1" t="s">
        <v>4758</v>
      </c>
      <c r="C1096" t="s">
        <v>4759</v>
      </c>
      <c r="D1096" t="str">
        <f t="shared" si="34"/>
        <v>LIVERMORE VALLEY JOINT UNIFIED SCHOOL DISTRICT</v>
      </c>
      <c r="E1096" t="str">
        <f t="shared" si="35"/>
        <v>LIVERMORE VALLEY JOINT UNIFIED SCHOOL DISTRICT</v>
      </c>
      <c r="F1096">
        <v>92321</v>
      </c>
      <c r="G1096">
        <v>16288</v>
      </c>
      <c r="H1096">
        <v>981</v>
      </c>
      <c r="I1096" t="s">
        <v>2878</v>
      </c>
      <c r="J1096" s="1" t="s">
        <v>2879</v>
      </c>
      <c r="K1096" s="1" t="s">
        <v>2880</v>
      </c>
    </row>
    <row r="1097" spans="1:11" x14ac:dyDescent="0.2">
      <c r="A1097" s="1" t="s">
        <v>4017</v>
      </c>
      <c r="B1097" s="1" t="s">
        <v>4760</v>
      </c>
      <c r="C1097" t="s">
        <v>4761</v>
      </c>
      <c r="D1097" t="str">
        <f t="shared" si="34"/>
        <v>LIVINGSTON UNION SCHOOL DISTRICT</v>
      </c>
      <c r="E1097" t="str">
        <f t="shared" si="35"/>
        <v>LIVINGSTON UNION SCHOOL DISTRICT</v>
      </c>
      <c r="F1097">
        <v>16314</v>
      </c>
      <c r="G1097">
        <v>2490</v>
      </c>
      <c r="H1097">
        <v>572</v>
      </c>
      <c r="I1097" t="s">
        <v>2878</v>
      </c>
      <c r="J1097" s="1" t="s">
        <v>2879</v>
      </c>
      <c r="K1097" s="1" t="s">
        <v>2880</v>
      </c>
    </row>
    <row r="1098" spans="1:11" x14ac:dyDescent="0.2">
      <c r="A1098" s="1" t="s">
        <v>4017</v>
      </c>
      <c r="B1098" s="1" t="s">
        <v>4762</v>
      </c>
      <c r="C1098" t="s">
        <v>4763</v>
      </c>
      <c r="D1098" t="str">
        <f t="shared" si="34"/>
        <v>LODI UNIFIED SCHOOL DISTRICT</v>
      </c>
      <c r="E1098" t="str">
        <f t="shared" si="35"/>
        <v>LODI UNIFIED SCHOOL DISTRICT</v>
      </c>
      <c r="F1098">
        <v>177055</v>
      </c>
      <c r="G1098">
        <v>34935</v>
      </c>
      <c r="H1098">
        <v>5580</v>
      </c>
      <c r="I1098" t="s">
        <v>2878</v>
      </c>
      <c r="J1098" s="1" t="s">
        <v>2879</v>
      </c>
      <c r="K1098" s="1" t="s">
        <v>2880</v>
      </c>
    </row>
    <row r="1099" spans="1:11" x14ac:dyDescent="0.2">
      <c r="A1099" s="1" t="s">
        <v>4017</v>
      </c>
      <c r="B1099" s="1" t="s">
        <v>4764</v>
      </c>
      <c r="C1099" t="s">
        <v>4765</v>
      </c>
      <c r="D1099" t="str">
        <f t="shared" si="34"/>
        <v>LOLETA UNION ELEMENTARY SCHOOL DISTRICT</v>
      </c>
      <c r="E1099" t="str">
        <f t="shared" si="35"/>
        <v>LOLETA UNION ELEMENTARY SCHOOL DISTRICT</v>
      </c>
      <c r="F1099">
        <v>1537</v>
      </c>
      <c r="G1099">
        <v>165</v>
      </c>
      <c r="H1099">
        <v>46</v>
      </c>
      <c r="I1099" t="s">
        <v>2878</v>
      </c>
      <c r="J1099" s="1" t="s">
        <v>2879</v>
      </c>
      <c r="K1099" s="1" t="s">
        <v>2880</v>
      </c>
    </row>
    <row r="1100" spans="1:11" x14ac:dyDescent="0.2">
      <c r="A1100" s="1" t="s">
        <v>4017</v>
      </c>
      <c r="B1100" s="1" t="s">
        <v>4766</v>
      </c>
      <c r="C1100" t="s">
        <v>4767</v>
      </c>
      <c r="D1100" t="str">
        <f t="shared" si="34"/>
        <v>LOMA PRIETA JOINT UNION ELEMENTARY SCHOOL DISTRICT</v>
      </c>
      <c r="E1100" t="str">
        <f t="shared" si="35"/>
        <v>LOMA PRIETA JOINT UNION ELEMENTARY SCHOOL DISTRICT</v>
      </c>
      <c r="F1100">
        <v>3930</v>
      </c>
      <c r="G1100">
        <v>390</v>
      </c>
      <c r="H1100">
        <v>21</v>
      </c>
      <c r="I1100" t="s">
        <v>2878</v>
      </c>
      <c r="J1100" s="1" t="s">
        <v>2879</v>
      </c>
      <c r="K1100" s="1" t="s">
        <v>2880</v>
      </c>
    </row>
    <row r="1101" spans="1:11" x14ac:dyDescent="0.2">
      <c r="A1101" s="1" t="s">
        <v>4017</v>
      </c>
      <c r="B1101" s="1" t="s">
        <v>4768</v>
      </c>
      <c r="C1101" t="s">
        <v>4769</v>
      </c>
      <c r="D1101" t="str">
        <f t="shared" si="34"/>
        <v>LOMPOC UNIFIED SCHOOL DISTRICT</v>
      </c>
      <c r="E1101" t="str">
        <f t="shared" si="35"/>
        <v>LOMPOC UNIFIED SCHOOL DISTRICT</v>
      </c>
      <c r="F1101">
        <v>60310</v>
      </c>
      <c r="G1101">
        <v>10911</v>
      </c>
      <c r="H1101">
        <v>2169</v>
      </c>
      <c r="I1101" t="s">
        <v>2878</v>
      </c>
      <c r="J1101" s="1" t="s">
        <v>2879</v>
      </c>
      <c r="K1101" s="1" t="s">
        <v>2880</v>
      </c>
    </row>
    <row r="1102" spans="1:11" x14ac:dyDescent="0.2">
      <c r="A1102" s="1" t="s">
        <v>4017</v>
      </c>
      <c r="B1102" s="1" t="s">
        <v>4770</v>
      </c>
      <c r="C1102" t="s">
        <v>4771</v>
      </c>
      <c r="D1102" t="str">
        <f t="shared" si="34"/>
        <v>LONE PINE UNIFIED SCHOOL DISTRICT</v>
      </c>
      <c r="E1102" t="str">
        <f t="shared" si="35"/>
        <v>LONE PINE UNIFIED SCHOOL DISTRICT</v>
      </c>
      <c r="F1102">
        <v>2494</v>
      </c>
      <c r="G1102">
        <v>388</v>
      </c>
      <c r="H1102">
        <v>94</v>
      </c>
      <c r="I1102" t="s">
        <v>2878</v>
      </c>
      <c r="J1102" s="1" t="s">
        <v>2879</v>
      </c>
      <c r="K1102" s="1" t="s">
        <v>2880</v>
      </c>
    </row>
    <row r="1103" spans="1:11" x14ac:dyDescent="0.2">
      <c r="A1103" s="1" t="s">
        <v>4017</v>
      </c>
      <c r="B1103" s="1" t="s">
        <v>4772</v>
      </c>
      <c r="C1103" t="s">
        <v>4773</v>
      </c>
      <c r="D1103" t="str">
        <f t="shared" si="34"/>
        <v>LONG BEACH UNIFIED SCHOOL DISTRICT</v>
      </c>
      <c r="E1103" t="str">
        <f t="shared" si="35"/>
        <v>LONG BEACH UNIFIED SCHOOL DISTRICT</v>
      </c>
      <c r="F1103">
        <v>527548</v>
      </c>
      <c r="G1103">
        <v>84056</v>
      </c>
      <c r="H1103">
        <v>19563</v>
      </c>
      <c r="I1103" t="s">
        <v>2878</v>
      </c>
      <c r="J1103" s="1" t="s">
        <v>2879</v>
      </c>
      <c r="K1103" s="1" t="s">
        <v>2880</v>
      </c>
    </row>
    <row r="1104" spans="1:11" x14ac:dyDescent="0.2">
      <c r="A1104" s="1" t="s">
        <v>4017</v>
      </c>
      <c r="B1104" s="1" t="s">
        <v>4774</v>
      </c>
      <c r="C1104" t="s">
        <v>4775</v>
      </c>
      <c r="D1104" t="str">
        <f t="shared" si="34"/>
        <v>LOOMIS UNION ELEMENTARY SCHOOL DISTRICT</v>
      </c>
      <c r="E1104" t="str">
        <f t="shared" si="35"/>
        <v>LOOMIS UNION ELEMENTARY SCHOOL DISTRICT</v>
      </c>
      <c r="F1104">
        <v>22993</v>
      </c>
      <c r="G1104">
        <v>2476</v>
      </c>
      <c r="H1104">
        <v>130</v>
      </c>
      <c r="I1104" t="s">
        <v>2878</v>
      </c>
      <c r="J1104" s="1" t="s">
        <v>2879</v>
      </c>
      <c r="K1104" s="1" t="s">
        <v>2880</v>
      </c>
    </row>
    <row r="1105" spans="1:11" x14ac:dyDescent="0.2">
      <c r="A1105" s="1" t="s">
        <v>4017</v>
      </c>
      <c r="B1105" s="1" t="s">
        <v>4776</v>
      </c>
      <c r="C1105" t="s">
        <v>4777</v>
      </c>
      <c r="D1105" t="str">
        <f t="shared" si="34"/>
        <v>LOS ALAMITOS UNIFIED SCHOOL DISTRICT</v>
      </c>
      <c r="E1105" t="str">
        <f t="shared" si="35"/>
        <v>LOS ALAMITOS UNIFIED SCHOOL DISTRICT</v>
      </c>
      <c r="F1105">
        <v>51313</v>
      </c>
      <c r="G1105">
        <v>6940</v>
      </c>
      <c r="H1105">
        <v>331</v>
      </c>
      <c r="I1105" t="s">
        <v>2878</v>
      </c>
      <c r="J1105" s="1" t="s">
        <v>2879</v>
      </c>
      <c r="K1105" s="1" t="s">
        <v>2880</v>
      </c>
    </row>
    <row r="1106" spans="1:11" x14ac:dyDescent="0.2">
      <c r="A1106" s="1" t="s">
        <v>4017</v>
      </c>
      <c r="B1106" s="1" t="s">
        <v>4778</v>
      </c>
      <c r="C1106" t="s">
        <v>4779</v>
      </c>
      <c r="D1106" t="str">
        <f t="shared" si="34"/>
        <v>LOS ALTOS ELEMENTARY SCHOOL DISTRICT</v>
      </c>
      <c r="E1106" t="str">
        <f t="shared" si="35"/>
        <v>LOS ALTOS ELEMENTARY SCHOOL DISTRICT</v>
      </c>
      <c r="F1106">
        <v>43796</v>
      </c>
      <c r="G1106">
        <v>5798</v>
      </c>
      <c r="H1106">
        <v>181</v>
      </c>
      <c r="I1106" t="s">
        <v>2878</v>
      </c>
      <c r="J1106" s="1" t="s">
        <v>2879</v>
      </c>
      <c r="K1106" s="1" t="s">
        <v>2880</v>
      </c>
    </row>
    <row r="1107" spans="1:11" x14ac:dyDescent="0.2">
      <c r="A1107" s="1" t="s">
        <v>4017</v>
      </c>
      <c r="B1107" s="1" t="s">
        <v>4780</v>
      </c>
      <c r="C1107" t="s">
        <v>4781</v>
      </c>
      <c r="D1107" t="str">
        <f t="shared" si="34"/>
        <v>LOS ANGELES UNIFIED SCHOOL DISTRICT</v>
      </c>
      <c r="E1107" t="str">
        <f t="shared" si="35"/>
        <v>LOS ANGELES UNIFIED SCHOOL DISTRICT</v>
      </c>
      <c r="F1107">
        <v>4688889</v>
      </c>
      <c r="G1107">
        <v>715436</v>
      </c>
      <c r="H1107">
        <v>194823</v>
      </c>
      <c r="I1107" t="s">
        <v>2878</v>
      </c>
      <c r="J1107" s="1" t="s">
        <v>2879</v>
      </c>
      <c r="K1107" s="1" t="s">
        <v>2880</v>
      </c>
    </row>
    <row r="1108" spans="1:11" x14ac:dyDescent="0.2">
      <c r="A1108" s="1" t="s">
        <v>4017</v>
      </c>
      <c r="B1108" s="1" t="s">
        <v>4782</v>
      </c>
      <c r="C1108" t="s">
        <v>4783</v>
      </c>
      <c r="D1108" t="str">
        <f t="shared" si="34"/>
        <v>LOS BANOS UNIFIED SCHOOL DISTRICT</v>
      </c>
      <c r="E1108" t="str">
        <f t="shared" si="35"/>
        <v>LOS BANOS UNIFIED SCHOOL DISTRICT</v>
      </c>
      <c r="F1108">
        <v>41446</v>
      </c>
      <c r="G1108">
        <v>9672</v>
      </c>
      <c r="H1108">
        <v>2164</v>
      </c>
      <c r="I1108" t="s">
        <v>2878</v>
      </c>
      <c r="J1108" s="1" t="s">
        <v>2879</v>
      </c>
      <c r="K1108" s="1" t="s">
        <v>2880</v>
      </c>
    </row>
    <row r="1109" spans="1:11" x14ac:dyDescent="0.2">
      <c r="A1109" s="1" t="s">
        <v>4017</v>
      </c>
      <c r="B1109" s="1" t="s">
        <v>4784</v>
      </c>
      <c r="C1109" t="s">
        <v>4785</v>
      </c>
      <c r="D1109" t="str">
        <f t="shared" si="34"/>
        <v>LOS GATOS UNION ELEMENTARY SCHOOL DISTRICT</v>
      </c>
      <c r="E1109" t="str">
        <f t="shared" si="35"/>
        <v>LOS GATOS UNION ELEMENTARY SCHOOL DISTRICT</v>
      </c>
      <c r="F1109">
        <v>29306</v>
      </c>
      <c r="G1109">
        <v>3627</v>
      </c>
      <c r="H1109">
        <v>118</v>
      </c>
      <c r="I1109" t="s">
        <v>2878</v>
      </c>
      <c r="J1109" s="1" t="s">
        <v>2879</v>
      </c>
      <c r="K1109" s="1" t="s">
        <v>2880</v>
      </c>
    </row>
    <row r="1110" spans="1:11" x14ac:dyDescent="0.2">
      <c r="A1110" s="1" t="s">
        <v>4017</v>
      </c>
      <c r="B1110" s="1" t="s">
        <v>4786</v>
      </c>
      <c r="C1110" t="s">
        <v>4787</v>
      </c>
      <c r="D1110" t="str">
        <f t="shared" si="34"/>
        <v>LOS GATOS-SARATOGA JOINT UNION SCHOOL DISTRICT</v>
      </c>
      <c r="E1110" t="str">
        <f t="shared" si="35"/>
        <v>LOS GATOS-SARATOGA JOINT UNION SCHOOL DISTRICT</v>
      </c>
      <c r="F1110">
        <v>57183</v>
      </c>
      <c r="G1110">
        <v>3765</v>
      </c>
      <c r="H1110">
        <v>102</v>
      </c>
      <c r="I1110" t="s">
        <v>2878</v>
      </c>
      <c r="J1110" s="1" t="s">
        <v>2879</v>
      </c>
      <c r="K1110" s="1" t="s">
        <v>2880</v>
      </c>
    </row>
    <row r="1111" spans="1:11" x14ac:dyDescent="0.2">
      <c r="A1111" s="1" t="s">
        <v>4017</v>
      </c>
      <c r="B1111" s="1" t="s">
        <v>4788</v>
      </c>
      <c r="C1111" t="s">
        <v>4789</v>
      </c>
      <c r="D1111" t="str">
        <f t="shared" si="34"/>
        <v>LOS MOLINOS UNIFIED SCHOOL DISTRICT</v>
      </c>
      <c r="E1111" t="str">
        <f t="shared" si="35"/>
        <v>LOS MOLINOS UNIFIED SCHOOL DISTRICT</v>
      </c>
      <c r="F1111">
        <v>3514</v>
      </c>
      <c r="G1111">
        <v>588</v>
      </c>
      <c r="H1111">
        <v>144</v>
      </c>
      <c r="I1111" t="s">
        <v>2878</v>
      </c>
      <c r="J1111" s="1" t="s">
        <v>2879</v>
      </c>
      <c r="K1111" s="1" t="s">
        <v>2880</v>
      </c>
    </row>
    <row r="1112" spans="1:11" x14ac:dyDescent="0.2">
      <c r="A1112" s="1" t="s">
        <v>4017</v>
      </c>
      <c r="B1112" s="1" t="s">
        <v>4790</v>
      </c>
      <c r="C1112" t="s">
        <v>4791</v>
      </c>
      <c r="D1112" t="str">
        <f t="shared" si="34"/>
        <v>LOS NIETOS ELEMENTARY SCHOOL DISTRICT</v>
      </c>
      <c r="E1112" t="str">
        <f t="shared" si="35"/>
        <v>LOS NIETOS ELEMENTARY SCHOOL DISTRICT</v>
      </c>
      <c r="F1112">
        <v>15486</v>
      </c>
      <c r="G1112">
        <v>1916</v>
      </c>
      <c r="H1112">
        <v>406</v>
      </c>
      <c r="I1112" t="s">
        <v>2878</v>
      </c>
      <c r="J1112" s="1" t="s">
        <v>2879</v>
      </c>
      <c r="K1112" s="1" t="s">
        <v>2880</v>
      </c>
    </row>
    <row r="1113" spans="1:11" x14ac:dyDescent="0.2">
      <c r="A1113" s="1" t="s">
        <v>4017</v>
      </c>
      <c r="B1113" s="1" t="s">
        <v>4792</v>
      </c>
      <c r="C1113" t="s">
        <v>4793</v>
      </c>
      <c r="D1113" t="str">
        <f t="shared" si="34"/>
        <v>LOS OLIVOS ELEMENTARY SCHOOL DISTRICT</v>
      </c>
      <c r="E1113" t="str">
        <f t="shared" si="35"/>
        <v>LOS OLIVOS ELEMENTARY SCHOOL DISTRICT</v>
      </c>
      <c r="F1113">
        <v>2020</v>
      </c>
      <c r="G1113">
        <v>201</v>
      </c>
      <c r="H1113">
        <v>14</v>
      </c>
      <c r="I1113" t="s">
        <v>2878</v>
      </c>
      <c r="J1113" s="1" t="s">
        <v>2879</v>
      </c>
      <c r="K1113" s="1" t="s">
        <v>2880</v>
      </c>
    </row>
    <row r="1114" spans="1:11" x14ac:dyDescent="0.2">
      <c r="A1114" s="1" t="s">
        <v>4017</v>
      </c>
      <c r="B1114" s="1" t="s">
        <v>4794</v>
      </c>
      <c r="C1114" t="s">
        <v>4795</v>
      </c>
      <c r="D1114" t="str">
        <f t="shared" si="34"/>
        <v>LOST HILLS UNION ELEMENTARY SCHOOL DISTRICT</v>
      </c>
      <c r="E1114" t="str">
        <f t="shared" si="35"/>
        <v>LOST HILLS UNION ELEMENTARY SCHOOL DISTRICT</v>
      </c>
      <c r="F1114">
        <v>2895</v>
      </c>
      <c r="G1114">
        <v>522</v>
      </c>
      <c r="H1114">
        <v>162</v>
      </c>
      <c r="I1114" t="s">
        <v>2878</v>
      </c>
      <c r="J1114" s="1" t="s">
        <v>2879</v>
      </c>
      <c r="K1114" s="1" t="s">
        <v>2880</v>
      </c>
    </row>
    <row r="1115" spans="1:11" x14ac:dyDescent="0.2">
      <c r="A1115" s="1" t="s">
        <v>4017</v>
      </c>
      <c r="B1115" s="1" t="s">
        <v>4796</v>
      </c>
      <c r="C1115" t="s">
        <v>4797</v>
      </c>
      <c r="D1115" t="str">
        <f t="shared" si="34"/>
        <v>LOWELL JOINT ELEMENTARY SCHOOL DISTRICT</v>
      </c>
      <c r="E1115" t="str">
        <f t="shared" si="35"/>
        <v>LOWELL JOINT ELEMENTARY SCHOOL DISTRICT</v>
      </c>
      <c r="F1115">
        <v>34101</v>
      </c>
      <c r="G1115">
        <v>3461</v>
      </c>
      <c r="H1115">
        <v>356</v>
      </c>
      <c r="I1115" t="s">
        <v>2878</v>
      </c>
      <c r="J1115" s="1" t="s">
        <v>2879</v>
      </c>
      <c r="K1115" s="1" t="s">
        <v>2880</v>
      </c>
    </row>
    <row r="1116" spans="1:11" x14ac:dyDescent="0.2">
      <c r="A1116" s="1" t="s">
        <v>4017</v>
      </c>
      <c r="B1116" s="1" t="s">
        <v>4798</v>
      </c>
      <c r="C1116" t="s">
        <v>4799</v>
      </c>
      <c r="D1116" t="str">
        <f t="shared" si="34"/>
        <v>LUCERNE ELEMENTARY SCHOOL DISTRICT</v>
      </c>
      <c r="E1116" t="str">
        <f t="shared" si="35"/>
        <v>LUCERNE ELEMENTARY SCHOOL DISTRICT</v>
      </c>
      <c r="F1116">
        <v>3388</v>
      </c>
      <c r="G1116">
        <v>267</v>
      </c>
      <c r="H1116">
        <v>76</v>
      </c>
      <c r="I1116" t="s">
        <v>2878</v>
      </c>
      <c r="J1116" s="1" t="s">
        <v>2879</v>
      </c>
      <c r="K1116" s="1" t="s">
        <v>2880</v>
      </c>
    </row>
    <row r="1117" spans="1:11" x14ac:dyDescent="0.2">
      <c r="A1117" s="1" t="s">
        <v>4017</v>
      </c>
      <c r="B1117" s="1" t="s">
        <v>3945</v>
      </c>
      <c r="C1117" t="s">
        <v>4800</v>
      </c>
      <c r="D1117" t="str">
        <f t="shared" si="34"/>
        <v>LUCERNE VALLEY UNIFIED SCHOOL DISTRICT</v>
      </c>
      <c r="E1117" t="str">
        <f t="shared" si="35"/>
        <v>LUCERNE VALLEY UNIFIED SCHOOL DISTRICT</v>
      </c>
      <c r="F1117">
        <v>7013</v>
      </c>
      <c r="G1117">
        <v>1127</v>
      </c>
      <c r="H1117">
        <v>373</v>
      </c>
      <c r="I1117" t="s">
        <v>2878</v>
      </c>
      <c r="J1117" s="1" t="s">
        <v>2879</v>
      </c>
      <c r="K1117" s="1" t="s">
        <v>2880</v>
      </c>
    </row>
    <row r="1118" spans="1:11" x14ac:dyDescent="0.2">
      <c r="A1118" s="1" t="s">
        <v>4017</v>
      </c>
      <c r="B1118" s="1" t="s">
        <v>4801</v>
      </c>
      <c r="C1118" t="s">
        <v>4802</v>
      </c>
      <c r="D1118" t="str">
        <f t="shared" si="34"/>
        <v>LUCIA MAR UNIFIED SCHOOL DISTRICT</v>
      </c>
      <c r="E1118" t="str">
        <f t="shared" si="35"/>
        <v>LUCIA MAR UNIFIED SCHOOL DISTRICT</v>
      </c>
      <c r="F1118">
        <v>78612</v>
      </c>
      <c r="G1118">
        <v>11973</v>
      </c>
      <c r="H1118">
        <v>1174</v>
      </c>
      <c r="I1118" t="s">
        <v>2878</v>
      </c>
      <c r="J1118" s="1" t="s">
        <v>2879</v>
      </c>
      <c r="K1118" s="1" t="s">
        <v>2880</v>
      </c>
    </row>
    <row r="1119" spans="1:11" x14ac:dyDescent="0.2">
      <c r="A1119" s="1" t="s">
        <v>4017</v>
      </c>
      <c r="B1119" s="1" t="s">
        <v>4803</v>
      </c>
      <c r="C1119" t="s">
        <v>4804</v>
      </c>
      <c r="D1119" t="str">
        <f t="shared" si="34"/>
        <v>LUTHER BURBANK ELEMENTARY SCHOOL DISTRICT</v>
      </c>
      <c r="E1119" t="str">
        <f t="shared" si="35"/>
        <v>LUTHER BURBANK ELEMENTARY SCHOOL DISTRICT</v>
      </c>
      <c r="F1119">
        <v>4119</v>
      </c>
      <c r="G1119">
        <v>443</v>
      </c>
      <c r="H1119">
        <v>80</v>
      </c>
      <c r="I1119" t="s">
        <v>2878</v>
      </c>
      <c r="J1119" s="1" t="s">
        <v>2879</v>
      </c>
      <c r="K1119" s="1" t="s">
        <v>2880</v>
      </c>
    </row>
    <row r="1120" spans="1:11" x14ac:dyDescent="0.2">
      <c r="A1120" s="1" t="s">
        <v>4017</v>
      </c>
      <c r="B1120" s="1" t="s">
        <v>4805</v>
      </c>
      <c r="C1120" t="s">
        <v>4806</v>
      </c>
      <c r="D1120" t="str">
        <f t="shared" si="34"/>
        <v>LYNWOOD UNIFIED SCHOOL DISTRICT</v>
      </c>
      <c r="E1120" t="str">
        <f t="shared" si="35"/>
        <v>LYNWOOD UNIFIED SCHOOL DISTRICT</v>
      </c>
      <c r="F1120">
        <v>70614</v>
      </c>
      <c r="G1120">
        <v>15455</v>
      </c>
      <c r="H1120">
        <v>4584</v>
      </c>
      <c r="I1120" t="s">
        <v>2878</v>
      </c>
      <c r="J1120" s="1" t="s">
        <v>2879</v>
      </c>
      <c r="K1120" s="1" t="s">
        <v>2880</v>
      </c>
    </row>
    <row r="1121" spans="1:11" x14ac:dyDescent="0.2">
      <c r="A1121" s="1" t="s">
        <v>4017</v>
      </c>
      <c r="B1121" s="1" t="s">
        <v>4807</v>
      </c>
      <c r="C1121" t="s">
        <v>4808</v>
      </c>
      <c r="D1121" t="str">
        <f t="shared" si="34"/>
        <v>MADERA UNIFIED SCHOOL DISTRICT</v>
      </c>
      <c r="E1121" t="str">
        <f t="shared" si="35"/>
        <v>MADERA UNIFIED SCHOOL DISTRICT</v>
      </c>
      <c r="F1121">
        <v>90085</v>
      </c>
      <c r="G1121">
        <v>20994</v>
      </c>
      <c r="H1121">
        <v>6779</v>
      </c>
      <c r="I1121" t="s">
        <v>2878</v>
      </c>
      <c r="J1121" s="1" t="s">
        <v>2879</v>
      </c>
      <c r="K1121" s="1" t="s">
        <v>2880</v>
      </c>
    </row>
    <row r="1122" spans="1:11" x14ac:dyDescent="0.2">
      <c r="A1122" s="1" t="s">
        <v>4017</v>
      </c>
      <c r="B1122" s="1" t="s">
        <v>4809</v>
      </c>
      <c r="C1122" t="s">
        <v>4810</v>
      </c>
      <c r="D1122" t="str">
        <f t="shared" si="34"/>
        <v>MAGNOLIA ELEMENTARY SCHOOL DISTRICT</v>
      </c>
      <c r="E1122" t="str">
        <f t="shared" si="35"/>
        <v>MAGNOLIA ELEMENTARY SCHOOL DISTRICT</v>
      </c>
      <c r="F1122">
        <v>65387</v>
      </c>
      <c r="G1122">
        <v>6249</v>
      </c>
      <c r="H1122">
        <v>1631</v>
      </c>
      <c r="I1122" t="s">
        <v>2878</v>
      </c>
      <c r="J1122" s="1" t="s">
        <v>2879</v>
      </c>
      <c r="K1122" s="1" t="s">
        <v>2880</v>
      </c>
    </row>
    <row r="1123" spans="1:11" x14ac:dyDescent="0.2">
      <c r="A1123" s="1" t="s">
        <v>4017</v>
      </c>
      <c r="B1123" s="1" t="s">
        <v>4811</v>
      </c>
      <c r="C1123" t="s">
        <v>4812</v>
      </c>
      <c r="D1123" t="str">
        <f t="shared" si="34"/>
        <v>MAGNOLIA UNION ELEMENTARY SCHOOL DISTRICT</v>
      </c>
      <c r="E1123" t="str">
        <f t="shared" si="35"/>
        <v>MAGNOLIA UNION ELEMENTARY SCHOOL DISTRICT</v>
      </c>
      <c r="F1123">
        <v>188</v>
      </c>
      <c r="G1123">
        <v>21</v>
      </c>
      <c r="H1123">
        <v>6</v>
      </c>
      <c r="I1123" t="s">
        <v>2878</v>
      </c>
      <c r="J1123" s="1" t="s">
        <v>2879</v>
      </c>
      <c r="K1123" s="1" t="s">
        <v>2880</v>
      </c>
    </row>
    <row r="1124" spans="1:11" x14ac:dyDescent="0.2">
      <c r="A1124" s="1" t="s">
        <v>4017</v>
      </c>
      <c r="B1124" s="1" t="s">
        <v>4813</v>
      </c>
      <c r="C1124" t="s">
        <v>4814</v>
      </c>
      <c r="D1124" t="str">
        <f t="shared" si="34"/>
        <v>MAMMOTH UNIFIED SCHOOL DISTRICT</v>
      </c>
      <c r="E1124" t="str">
        <f t="shared" si="35"/>
        <v>MAMMOTH UNIFIED SCHOOL DISTRICT</v>
      </c>
      <c r="F1124">
        <v>9452</v>
      </c>
      <c r="G1124">
        <v>1345</v>
      </c>
      <c r="H1124">
        <v>149</v>
      </c>
      <c r="I1124" t="s">
        <v>2878</v>
      </c>
      <c r="J1124" s="1" t="s">
        <v>2879</v>
      </c>
      <c r="K1124" s="1" t="s">
        <v>2880</v>
      </c>
    </row>
    <row r="1125" spans="1:11" x14ac:dyDescent="0.2">
      <c r="A1125" s="1" t="s">
        <v>4017</v>
      </c>
      <c r="B1125" s="1" t="s">
        <v>4815</v>
      </c>
      <c r="C1125" t="s">
        <v>4816</v>
      </c>
      <c r="D1125" t="str">
        <f t="shared" si="34"/>
        <v>MANCHESTER UNION ELEMENTARY SCHOOL DISTRICT</v>
      </c>
      <c r="E1125" t="str">
        <f t="shared" si="35"/>
        <v>MANCHESTER UNION ELEMENTARY SCHOOL DISTRICT</v>
      </c>
      <c r="F1125">
        <v>638</v>
      </c>
      <c r="G1125">
        <v>62</v>
      </c>
      <c r="H1125">
        <v>15</v>
      </c>
      <c r="I1125" t="s">
        <v>2878</v>
      </c>
      <c r="J1125" s="1" t="s">
        <v>2879</v>
      </c>
      <c r="K1125" s="1" t="s">
        <v>2880</v>
      </c>
    </row>
    <row r="1126" spans="1:11" x14ac:dyDescent="0.2">
      <c r="A1126" s="1" t="s">
        <v>4017</v>
      </c>
      <c r="B1126" s="1" t="s">
        <v>4817</v>
      </c>
      <c r="C1126" t="s">
        <v>4818</v>
      </c>
      <c r="D1126" t="str">
        <f t="shared" si="34"/>
        <v>MANHATTAN BEACH UNIFIED SCHOOL DISTRICT</v>
      </c>
      <c r="E1126" t="str">
        <f t="shared" si="35"/>
        <v>MANHATTAN BEACH UNIFIED SCHOOL DISTRICT</v>
      </c>
      <c r="F1126">
        <v>36277</v>
      </c>
      <c r="G1126">
        <v>6192</v>
      </c>
      <c r="H1126">
        <v>227</v>
      </c>
      <c r="I1126" t="s">
        <v>2878</v>
      </c>
      <c r="J1126" s="1" t="s">
        <v>2879</v>
      </c>
      <c r="K1126" s="1" t="s">
        <v>2880</v>
      </c>
    </row>
    <row r="1127" spans="1:11" x14ac:dyDescent="0.2">
      <c r="A1127" s="1" t="s">
        <v>4017</v>
      </c>
      <c r="B1127" s="1" t="s">
        <v>4819</v>
      </c>
      <c r="C1127" t="s">
        <v>4820</v>
      </c>
      <c r="D1127" t="str">
        <f t="shared" si="34"/>
        <v>MANTECA UNIFIED SCHOOL DISTRICT</v>
      </c>
      <c r="E1127" t="str">
        <f t="shared" si="35"/>
        <v>MANTECA UNIFIED SCHOOL DISTRICT</v>
      </c>
      <c r="F1127">
        <v>125010</v>
      </c>
      <c r="G1127">
        <v>26544</v>
      </c>
      <c r="H1127">
        <v>3498</v>
      </c>
      <c r="I1127" t="s">
        <v>2878</v>
      </c>
      <c r="J1127" s="1" t="s">
        <v>2879</v>
      </c>
      <c r="K1127" s="1" t="s">
        <v>2880</v>
      </c>
    </row>
    <row r="1128" spans="1:11" x14ac:dyDescent="0.2">
      <c r="A1128" s="1" t="s">
        <v>4017</v>
      </c>
      <c r="B1128" s="1" t="s">
        <v>4821</v>
      </c>
      <c r="C1128" t="s">
        <v>4822</v>
      </c>
      <c r="D1128" t="str">
        <f t="shared" si="34"/>
        <v>MANZANITA ELEMENTARY SCHOOL DISTRICT</v>
      </c>
      <c r="E1128" t="str">
        <f t="shared" si="35"/>
        <v>MANZANITA ELEMENTARY SCHOOL DISTRICT</v>
      </c>
      <c r="F1128">
        <v>1135</v>
      </c>
      <c r="G1128">
        <v>218</v>
      </c>
      <c r="H1128">
        <v>49</v>
      </c>
      <c r="I1128" t="s">
        <v>2878</v>
      </c>
      <c r="J1128" s="1" t="s">
        <v>2879</v>
      </c>
      <c r="K1128" s="1" t="s">
        <v>2880</v>
      </c>
    </row>
    <row r="1129" spans="1:11" x14ac:dyDescent="0.2">
      <c r="A1129" s="1" t="s">
        <v>4017</v>
      </c>
      <c r="B1129" s="1" t="s">
        <v>4823</v>
      </c>
      <c r="C1129" t="s">
        <v>4824</v>
      </c>
      <c r="D1129" t="str">
        <f t="shared" si="34"/>
        <v>MAPLE CREEK ELEMENTARY SCHOOL DISTRICT</v>
      </c>
      <c r="E1129" t="str">
        <f t="shared" si="35"/>
        <v>MAPLE CREEK ELEMENTARY SCHOOL DISTRICT</v>
      </c>
      <c r="F1129">
        <v>49</v>
      </c>
      <c r="G1129">
        <v>6</v>
      </c>
      <c r="H1129">
        <v>2</v>
      </c>
      <c r="I1129" t="s">
        <v>2878</v>
      </c>
      <c r="J1129" s="1" t="s">
        <v>2879</v>
      </c>
      <c r="K1129" s="1" t="s">
        <v>2880</v>
      </c>
    </row>
    <row r="1130" spans="1:11" x14ac:dyDescent="0.2">
      <c r="A1130" s="1" t="s">
        <v>4017</v>
      </c>
      <c r="B1130" s="1" t="s">
        <v>4825</v>
      </c>
      <c r="C1130" t="s">
        <v>4826</v>
      </c>
      <c r="D1130" t="str">
        <f t="shared" si="34"/>
        <v>MAPLE ELEMENTARY SCHOOL DISTRICT</v>
      </c>
      <c r="E1130" t="str">
        <f t="shared" si="35"/>
        <v>MAPLE ELEMENTARY SCHOOL DISTRICT</v>
      </c>
      <c r="F1130">
        <v>564</v>
      </c>
      <c r="G1130">
        <v>103</v>
      </c>
      <c r="H1130">
        <v>24</v>
      </c>
      <c r="I1130" t="s">
        <v>2878</v>
      </c>
      <c r="J1130" s="1" t="s">
        <v>2879</v>
      </c>
      <c r="K1130" s="1" t="s">
        <v>2880</v>
      </c>
    </row>
    <row r="1131" spans="1:11" x14ac:dyDescent="0.2">
      <c r="A1131" s="1" t="s">
        <v>4017</v>
      </c>
      <c r="B1131" s="1" t="s">
        <v>4827</v>
      </c>
      <c r="C1131" t="s">
        <v>4828</v>
      </c>
      <c r="D1131" t="str">
        <f t="shared" si="34"/>
        <v>MARCUM-ILLINOIS UNION ELEMENTARY SCHOOL DISTRICT</v>
      </c>
      <c r="E1131" t="str">
        <f t="shared" si="35"/>
        <v>MARCUM-ILLINOIS UNION ELEMENTARY SCHOOL DISTRICT</v>
      </c>
      <c r="F1131">
        <v>868</v>
      </c>
      <c r="G1131">
        <v>80</v>
      </c>
      <c r="H1131">
        <v>19</v>
      </c>
      <c r="I1131" t="s">
        <v>2878</v>
      </c>
      <c r="J1131" s="1" t="s">
        <v>2879</v>
      </c>
      <c r="K1131" s="1" t="s">
        <v>2880</v>
      </c>
    </row>
    <row r="1132" spans="1:11" x14ac:dyDescent="0.2">
      <c r="A1132" s="1" t="s">
        <v>4017</v>
      </c>
      <c r="B1132" s="1" t="s">
        <v>4829</v>
      </c>
      <c r="C1132" t="s">
        <v>3404</v>
      </c>
      <c r="D1132" t="str">
        <f t="shared" si="34"/>
        <v>MARICOPA UNIFIED SCHOOL DISTRICT</v>
      </c>
      <c r="E1132" t="str">
        <f t="shared" si="35"/>
        <v>MARICOPA UNIFIED SCHOOL DISTRICT</v>
      </c>
      <c r="F1132">
        <v>1900</v>
      </c>
      <c r="G1132">
        <v>345</v>
      </c>
      <c r="H1132">
        <v>111</v>
      </c>
      <c r="I1132" t="s">
        <v>2878</v>
      </c>
      <c r="J1132" s="1" t="s">
        <v>2879</v>
      </c>
      <c r="K1132" s="1" t="s">
        <v>2880</v>
      </c>
    </row>
    <row r="1133" spans="1:11" x14ac:dyDescent="0.2">
      <c r="A1133" s="1" t="s">
        <v>4017</v>
      </c>
      <c r="B1133" s="1" t="s">
        <v>4830</v>
      </c>
      <c r="C1133" t="s">
        <v>4831</v>
      </c>
      <c r="D1133" t="str">
        <f t="shared" si="34"/>
        <v>MARIPOSA COUNTY UNIFIED SCHOOL DISTRICT</v>
      </c>
      <c r="E1133" t="str">
        <f t="shared" si="35"/>
        <v>MARIPOSA COUNTY UNIFIED SCHOOL DISTRICT</v>
      </c>
      <c r="F1133">
        <v>17190</v>
      </c>
      <c r="G1133">
        <v>2060</v>
      </c>
      <c r="H1133">
        <v>543</v>
      </c>
      <c r="I1133" t="s">
        <v>2878</v>
      </c>
      <c r="J1133" s="1" t="s">
        <v>2879</v>
      </c>
      <c r="K1133" s="1" t="s">
        <v>2880</v>
      </c>
    </row>
    <row r="1134" spans="1:11" x14ac:dyDescent="0.2">
      <c r="A1134" s="1" t="s">
        <v>4017</v>
      </c>
      <c r="B1134" s="1" t="s">
        <v>4832</v>
      </c>
      <c r="C1134" t="s">
        <v>4833</v>
      </c>
      <c r="D1134" t="str">
        <f t="shared" si="34"/>
        <v>MARK TWAIN UNION ELEMENTARY SCHOOL DISTRICT</v>
      </c>
      <c r="E1134" t="str">
        <f t="shared" si="35"/>
        <v>MARK TWAIN UNION ELEMENTARY SCHOOL DISTRICT</v>
      </c>
      <c r="F1134">
        <v>9227</v>
      </c>
      <c r="G1134">
        <v>792</v>
      </c>
      <c r="H1134">
        <v>111</v>
      </c>
      <c r="I1134" t="s">
        <v>2878</v>
      </c>
      <c r="J1134" s="1" t="s">
        <v>2879</v>
      </c>
      <c r="K1134" s="1" t="s">
        <v>2880</v>
      </c>
    </row>
    <row r="1135" spans="1:11" x14ac:dyDescent="0.2">
      <c r="A1135" s="1" t="s">
        <v>4017</v>
      </c>
      <c r="B1135" s="1" t="s">
        <v>4834</v>
      </c>
      <c r="C1135" t="s">
        <v>4835</v>
      </c>
      <c r="D1135" t="str">
        <f t="shared" si="34"/>
        <v>MARK WEST UNION ELEMENTARY SCHOOL DISTRICT</v>
      </c>
      <c r="E1135" t="str">
        <f t="shared" si="35"/>
        <v>MARK WEST UNION ELEMENTARY SCHOOL DISTRICT</v>
      </c>
      <c r="F1135">
        <v>14858</v>
      </c>
      <c r="G1135">
        <v>1190</v>
      </c>
      <c r="H1135">
        <v>187</v>
      </c>
      <c r="I1135" t="s">
        <v>2878</v>
      </c>
      <c r="J1135" s="1" t="s">
        <v>2879</v>
      </c>
      <c r="K1135" s="1" t="s">
        <v>2880</v>
      </c>
    </row>
    <row r="1136" spans="1:11" x14ac:dyDescent="0.2">
      <c r="A1136" s="1" t="s">
        <v>4017</v>
      </c>
      <c r="B1136" s="1" t="s">
        <v>4836</v>
      </c>
      <c r="C1136" t="s">
        <v>4837</v>
      </c>
      <c r="D1136" t="str">
        <f t="shared" si="34"/>
        <v>MARTINEZ UNIFIED SCHOOL DISTRICT</v>
      </c>
      <c r="E1136" t="str">
        <f t="shared" si="35"/>
        <v>MARTINEZ UNIFIED SCHOOL DISTRICT</v>
      </c>
      <c r="F1136">
        <v>31269</v>
      </c>
      <c r="G1136">
        <v>4447</v>
      </c>
      <c r="H1136">
        <v>364</v>
      </c>
      <c r="I1136" t="s">
        <v>2878</v>
      </c>
      <c r="J1136" s="1" t="s">
        <v>2879</v>
      </c>
      <c r="K1136" s="1" t="s">
        <v>2880</v>
      </c>
    </row>
    <row r="1137" spans="1:11" x14ac:dyDescent="0.2">
      <c r="A1137" s="1" t="s">
        <v>4017</v>
      </c>
      <c r="B1137" s="1" t="s">
        <v>4838</v>
      </c>
      <c r="C1137" t="s">
        <v>4839</v>
      </c>
      <c r="D1137" t="str">
        <f t="shared" si="34"/>
        <v>MARYSVILLE JOINT UNIFIED SCHOOL DISTRICT</v>
      </c>
      <c r="E1137" t="str">
        <f t="shared" si="35"/>
        <v>MARYSVILLE JOINT UNIFIED SCHOOL DISTRICT</v>
      </c>
      <c r="F1137">
        <v>63613</v>
      </c>
      <c r="G1137">
        <v>12275</v>
      </c>
      <c r="H1137">
        <v>3085</v>
      </c>
      <c r="I1137" t="s">
        <v>2878</v>
      </c>
      <c r="J1137" s="1" t="s">
        <v>2879</v>
      </c>
      <c r="K1137" s="1" t="s">
        <v>2880</v>
      </c>
    </row>
    <row r="1138" spans="1:11" x14ac:dyDescent="0.2">
      <c r="A1138" s="1" t="s">
        <v>4017</v>
      </c>
      <c r="B1138" s="1" t="s">
        <v>4840</v>
      </c>
      <c r="C1138" t="s">
        <v>4841</v>
      </c>
      <c r="D1138" t="str">
        <f t="shared" si="34"/>
        <v>MATTOLE UNIFIED SCHOOL DISTRICT</v>
      </c>
      <c r="E1138" t="str">
        <f t="shared" si="35"/>
        <v>MATTOLE UNIFIED SCHOOL DISTRICT</v>
      </c>
      <c r="F1138">
        <v>635</v>
      </c>
      <c r="G1138">
        <v>58</v>
      </c>
      <c r="H1138">
        <v>5</v>
      </c>
      <c r="I1138" t="s">
        <v>2878</v>
      </c>
      <c r="J1138" s="1" t="s">
        <v>2879</v>
      </c>
      <c r="K1138" s="1" t="s">
        <v>2880</v>
      </c>
    </row>
    <row r="1139" spans="1:11" x14ac:dyDescent="0.2">
      <c r="A1139" s="1" t="s">
        <v>4017</v>
      </c>
      <c r="B1139" s="1" t="s">
        <v>4842</v>
      </c>
      <c r="C1139" t="s">
        <v>4843</v>
      </c>
      <c r="D1139" t="str">
        <f t="shared" si="34"/>
        <v>MAXWELL UNIFIED SCHOOL DISTRICT</v>
      </c>
      <c r="E1139" t="str">
        <f t="shared" si="35"/>
        <v>MAXWELL UNIFIED SCHOOL DISTRICT</v>
      </c>
      <c r="F1139">
        <v>1861</v>
      </c>
      <c r="G1139">
        <v>365</v>
      </c>
      <c r="H1139">
        <v>40</v>
      </c>
      <c r="I1139" t="s">
        <v>2878</v>
      </c>
      <c r="J1139" s="1" t="s">
        <v>2879</v>
      </c>
      <c r="K1139" s="1" t="s">
        <v>2880</v>
      </c>
    </row>
    <row r="1140" spans="1:11" x14ac:dyDescent="0.2">
      <c r="A1140" s="1" t="s">
        <v>4017</v>
      </c>
      <c r="B1140" s="1" t="s">
        <v>4844</v>
      </c>
      <c r="C1140" t="s">
        <v>4845</v>
      </c>
      <c r="D1140" t="str">
        <f t="shared" si="34"/>
        <v>MCCABE UNION ELEMENTARY SCHOOL DISTRICT</v>
      </c>
      <c r="E1140" t="str">
        <f t="shared" si="35"/>
        <v>MCCABE UNION ELEMENTARY SCHOOL DISTRICT</v>
      </c>
      <c r="F1140">
        <v>7004</v>
      </c>
      <c r="G1140">
        <v>1038</v>
      </c>
      <c r="H1140">
        <v>167</v>
      </c>
      <c r="I1140" t="s">
        <v>2878</v>
      </c>
      <c r="J1140" s="1" t="s">
        <v>2879</v>
      </c>
      <c r="K1140" s="1" t="s">
        <v>2880</v>
      </c>
    </row>
    <row r="1141" spans="1:11" x14ac:dyDescent="0.2">
      <c r="A1141" s="1" t="s">
        <v>4017</v>
      </c>
      <c r="B1141" s="1" t="s">
        <v>4846</v>
      </c>
      <c r="C1141" t="s">
        <v>4847</v>
      </c>
      <c r="D1141" t="str">
        <f t="shared" si="34"/>
        <v>MCCLOUD UNION ELEMENTARY SCHOOL DISTRICT</v>
      </c>
      <c r="E1141" t="str">
        <f t="shared" si="35"/>
        <v>MCCLOUD UNION ELEMENTARY SCHOOL DISTRICT</v>
      </c>
      <c r="F1141">
        <v>1314</v>
      </c>
      <c r="G1141">
        <v>109</v>
      </c>
      <c r="H1141">
        <v>33</v>
      </c>
      <c r="I1141" t="s">
        <v>2878</v>
      </c>
      <c r="J1141" s="1" t="s">
        <v>2879</v>
      </c>
      <c r="K1141" s="1" t="s">
        <v>2880</v>
      </c>
    </row>
    <row r="1142" spans="1:11" x14ac:dyDescent="0.2">
      <c r="A1142" s="1" t="s">
        <v>4017</v>
      </c>
      <c r="B1142" s="1" t="s">
        <v>4848</v>
      </c>
      <c r="C1142" t="s">
        <v>4849</v>
      </c>
      <c r="D1142" t="str">
        <f t="shared" si="34"/>
        <v>MCFARLAND UNIFIED SCHOOL DISTRICT</v>
      </c>
      <c r="E1142" t="str">
        <f t="shared" si="35"/>
        <v>MCFARLAND UNIFIED SCHOOL DISTRICT</v>
      </c>
      <c r="F1142">
        <v>14294</v>
      </c>
      <c r="G1142">
        <v>3421</v>
      </c>
      <c r="H1142">
        <v>1401</v>
      </c>
      <c r="I1142" t="s">
        <v>2878</v>
      </c>
      <c r="J1142" s="1" t="s">
        <v>2879</v>
      </c>
      <c r="K1142" s="1" t="s">
        <v>2880</v>
      </c>
    </row>
    <row r="1143" spans="1:11" x14ac:dyDescent="0.2">
      <c r="A1143" s="1" t="s">
        <v>4017</v>
      </c>
      <c r="B1143" s="1" t="s">
        <v>4850</v>
      </c>
      <c r="C1143" t="s">
        <v>4851</v>
      </c>
      <c r="D1143" t="str">
        <f t="shared" si="34"/>
        <v>MCKINLEYVILLE UNION ELEMENTARY SCHOOL DISTRICT</v>
      </c>
      <c r="E1143" t="str">
        <f t="shared" si="35"/>
        <v>MCKINLEYVILLE UNION ELEMENTARY SCHOOL DISTRICT</v>
      </c>
      <c r="F1143">
        <v>15517</v>
      </c>
      <c r="G1143">
        <v>1649</v>
      </c>
      <c r="H1143">
        <v>265</v>
      </c>
      <c r="I1143" t="s">
        <v>2878</v>
      </c>
      <c r="J1143" s="1" t="s">
        <v>2879</v>
      </c>
      <c r="K1143" s="1" t="s">
        <v>2880</v>
      </c>
    </row>
    <row r="1144" spans="1:11" x14ac:dyDescent="0.2">
      <c r="A1144" s="1" t="s">
        <v>4017</v>
      </c>
      <c r="B1144" s="1" t="s">
        <v>4852</v>
      </c>
      <c r="C1144" t="s">
        <v>4853</v>
      </c>
      <c r="D1144" t="str">
        <f t="shared" si="34"/>
        <v>MCKITTRICK ELEMENTARY SCHOOL DISTRICT</v>
      </c>
      <c r="E1144" t="str">
        <f t="shared" si="35"/>
        <v>MCKITTRICK ELEMENTARY SCHOOL DISTRICT</v>
      </c>
      <c r="F1144">
        <v>175</v>
      </c>
      <c r="G1144">
        <v>8</v>
      </c>
      <c r="H1144">
        <v>0</v>
      </c>
      <c r="I1144" t="s">
        <v>2878</v>
      </c>
      <c r="J1144" s="1" t="s">
        <v>2879</v>
      </c>
      <c r="K1144" s="1" t="s">
        <v>2880</v>
      </c>
    </row>
    <row r="1145" spans="1:11" x14ac:dyDescent="0.2">
      <c r="A1145" s="1" t="s">
        <v>4017</v>
      </c>
      <c r="B1145" s="1" t="s">
        <v>4854</v>
      </c>
      <c r="C1145" t="s">
        <v>4855</v>
      </c>
      <c r="D1145" t="str">
        <f t="shared" si="34"/>
        <v>MCSWAIN UNION ELEMENTARY SCHOOL DISTRICT</v>
      </c>
      <c r="E1145" t="str">
        <f t="shared" si="35"/>
        <v>MCSWAIN UNION ELEMENTARY SCHOOL DISTRICT</v>
      </c>
      <c r="F1145">
        <v>5693</v>
      </c>
      <c r="G1145">
        <v>811</v>
      </c>
      <c r="H1145">
        <v>97</v>
      </c>
      <c r="I1145" t="s">
        <v>2878</v>
      </c>
      <c r="J1145" s="1" t="s">
        <v>2879</v>
      </c>
      <c r="K1145" s="1" t="s">
        <v>2880</v>
      </c>
    </row>
    <row r="1146" spans="1:11" x14ac:dyDescent="0.2">
      <c r="A1146" s="1" t="s">
        <v>4017</v>
      </c>
      <c r="B1146" s="1" t="s">
        <v>4856</v>
      </c>
      <c r="C1146" t="s">
        <v>4857</v>
      </c>
      <c r="D1146" t="str">
        <f t="shared" si="34"/>
        <v>MEADOWS UNION ELEMENTARY SCHOOL DISTRICT</v>
      </c>
      <c r="E1146" t="str">
        <f t="shared" si="35"/>
        <v>MEADOWS UNION ELEMENTARY SCHOOL DISTRICT</v>
      </c>
      <c r="F1146">
        <v>2250</v>
      </c>
      <c r="G1146">
        <v>311</v>
      </c>
      <c r="H1146">
        <v>118</v>
      </c>
      <c r="I1146" t="s">
        <v>2878</v>
      </c>
      <c r="J1146" s="1" t="s">
        <v>2879</v>
      </c>
      <c r="K1146" s="1" t="s">
        <v>2880</v>
      </c>
    </row>
    <row r="1147" spans="1:11" x14ac:dyDescent="0.2">
      <c r="A1147" s="1" t="s">
        <v>4017</v>
      </c>
      <c r="B1147" s="1" t="s">
        <v>4858</v>
      </c>
      <c r="C1147" t="s">
        <v>4859</v>
      </c>
      <c r="D1147" t="str">
        <f t="shared" si="34"/>
        <v>MENDOCINO UNIFIED SCHOOL DISTRICT</v>
      </c>
      <c r="E1147" t="str">
        <f t="shared" si="35"/>
        <v>MENDOCINO UNIFIED SCHOOL DISTRICT</v>
      </c>
      <c r="F1147">
        <v>5651</v>
      </c>
      <c r="G1147">
        <v>481</v>
      </c>
      <c r="H1147">
        <v>40</v>
      </c>
      <c r="I1147" t="s">
        <v>2878</v>
      </c>
      <c r="J1147" s="1" t="s">
        <v>2879</v>
      </c>
      <c r="K1147" s="1" t="s">
        <v>2880</v>
      </c>
    </row>
    <row r="1148" spans="1:11" x14ac:dyDescent="0.2">
      <c r="A1148" s="1" t="s">
        <v>4017</v>
      </c>
      <c r="B1148" s="1" t="s">
        <v>3590</v>
      </c>
      <c r="C1148" t="s">
        <v>4860</v>
      </c>
      <c r="D1148" t="str">
        <f t="shared" si="34"/>
        <v>MENDOTA UNIFIED SCHOOL DISTRICT</v>
      </c>
      <c r="E1148" t="str">
        <f t="shared" si="35"/>
        <v>MENDOTA UNIFIED SCHOOL DISTRICT</v>
      </c>
      <c r="F1148">
        <v>12951</v>
      </c>
      <c r="G1148">
        <v>2884</v>
      </c>
      <c r="H1148">
        <v>1366</v>
      </c>
      <c r="I1148" t="s">
        <v>2878</v>
      </c>
      <c r="J1148" s="1" t="s">
        <v>2879</v>
      </c>
      <c r="K1148" s="1" t="s">
        <v>2880</v>
      </c>
    </row>
    <row r="1149" spans="1:11" x14ac:dyDescent="0.2">
      <c r="A1149" s="1" t="s">
        <v>4017</v>
      </c>
      <c r="B1149" s="1" t="s">
        <v>4861</v>
      </c>
      <c r="C1149" t="s">
        <v>4862</v>
      </c>
      <c r="D1149" t="str">
        <f t="shared" si="34"/>
        <v>MENIFEE UNION SCHOOL DISTRICT</v>
      </c>
      <c r="E1149" t="str">
        <f t="shared" si="35"/>
        <v>MENIFEE UNION SCHOOL DISTRICT</v>
      </c>
      <c r="F1149">
        <v>85491</v>
      </c>
      <c r="G1149">
        <v>10427</v>
      </c>
      <c r="H1149">
        <v>1354</v>
      </c>
      <c r="I1149" t="s">
        <v>2878</v>
      </c>
      <c r="J1149" s="1" t="s">
        <v>2879</v>
      </c>
      <c r="K1149" s="1" t="s">
        <v>2880</v>
      </c>
    </row>
    <row r="1150" spans="1:11" x14ac:dyDescent="0.2">
      <c r="A1150" s="1" t="s">
        <v>4017</v>
      </c>
      <c r="B1150" s="1" t="s">
        <v>4863</v>
      </c>
      <c r="C1150" t="s">
        <v>4864</v>
      </c>
      <c r="D1150" t="str">
        <f t="shared" si="34"/>
        <v>MENLO PARK CITY ELEMENTARY SCHOOL DISTRICT</v>
      </c>
      <c r="E1150" t="str">
        <f t="shared" si="35"/>
        <v>MENLO PARK CITY ELEMENTARY SCHOOL DISTRICT</v>
      </c>
      <c r="F1150">
        <v>27671</v>
      </c>
      <c r="G1150">
        <v>3345</v>
      </c>
      <c r="H1150">
        <v>77</v>
      </c>
      <c r="I1150" t="s">
        <v>2878</v>
      </c>
      <c r="J1150" s="1" t="s">
        <v>2879</v>
      </c>
      <c r="K1150" s="1" t="s">
        <v>2880</v>
      </c>
    </row>
    <row r="1151" spans="1:11" x14ac:dyDescent="0.2">
      <c r="A1151" s="1" t="s">
        <v>4017</v>
      </c>
      <c r="B1151" s="1" t="s">
        <v>4865</v>
      </c>
      <c r="C1151" t="s">
        <v>4866</v>
      </c>
      <c r="D1151" t="str">
        <f t="shared" si="34"/>
        <v>MERCED CITY ELEMENTARY SCHOOL DISTRICT</v>
      </c>
      <c r="E1151" t="str">
        <f t="shared" si="35"/>
        <v>MERCED CITY ELEMENTARY SCHOOL DISTRICT</v>
      </c>
      <c r="F1151">
        <v>87737</v>
      </c>
      <c r="G1151">
        <v>12164</v>
      </c>
      <c r="H1151">
        <v>3420</v>
      </c>
      <c r="I1151" t="s">
        <v>2878</v>
      </c>
      <c r="J1151" s="1" t="s">
        <v>2879</v>
      </c>
      <c r="K1151" s="1" t="s">
        <v>2880</v>
      </c>
    </row>
    <row r="1152" spans="1:11" x14ac:dyDescent="0.2">
      <c r="A1152" s="1" t="s">
        <v>4017</v>
      </c>
      <c r="B1152" s="1" t="s">
        <v>4867</v>
      </c>
      <c r="C1152" t="s">
        <v>4868</v>
      </c>
      <c r="D1152" t="str">
        <f t="shared" si="34"/>
        <v>MERCED RIVER UNION ELEMENTARY SCHOOL DISTRICT</v>
      </c>
      <c r="E1152" t="str">
        <f t="shared" si="35"/>
        <v>MERCED RIVER UNION ELEMENTARY SCHOOL DISTRICT</v>
      </c>
      <c r="F1152">
        <v>846</v>
      </c>
      <c r="G1152">
        <v>139</v>
      </c>
      <c r="H1152">
        <v>29</v>
      </c>
      <c r="I1152" t="s">
        <v>2878</v>
      </c>
      <c r="J1152" s="1" t="s">
        <v>2879</v>
      </c>
      <c r="K1152" s="1" t="s">
        <v>2880</v>
      </c>
    </row>
    <row r="1153" spans="1:11" x14ac:dyDescent="0.2">
      <c r="A1153" s="1" t="s">
        <v>4017</v>
      </c>
      <c r="B1153" s="1" t="s">
        <v>4869</v>
      </c>
      <c r="C1153" t="s">
        <v>4870</v>
      </c>
      <c r="D1153" t="str">
        <f t="shared" si="34"/>
        <v>MERCED UNION HIGH SCHOOL DISTRICT</v>
      </c>
      <c r="E1153" t="str">
        <f t="shared" si="35"/>
        <v>MERCED UNION HIGH SCHOOL DISTRICT</v>
      </c>
      <c r="F1153">
        <v>175034</v>
      </c>
      <c r="G1153">
        <v>12266</v>
      </c>
      <c r="H1153">
        <v>2664</v>
      </c>
      <c r="I1153" t="s">
        <v>2878</v>
      </c>
      <c r="J1153" s="1" t="s">
        <v>2879</v>
      </c>
      <c r="K1153" s="1" t="s">
        <v>2880</v>
      </c>
    </row>
    <row r="1154" spans="1:11" x14ac:dyDescent="0.2">
      <c r="A1154" s="1" t="s">
        <v>4017</v>
      </c>
      <c r="B1154" s="1" t="s">
        <v>4871</v>
      </c>
      <c r="C1154" t="s">
        <v>4872</v>
      </c>
      <c r="D1154" t="str">
        <f t="shared" si="34"/>
        <v>MERIDIAN ELEMENTARY SCHOOL DISTRICT</v>
      </c>
      <c r="E1154" t="str">
        <f t="shared" si="35"/>
        <v>MERIDIAN ELEMENTARY SCHOOL DISTRICT</v>
      </c>
      <c r="F1154">
        <v>654</v>
      </c>
      <c r="G1154">
        <v>67</v>
      </c>
      <c r="H1154">
        <v>12</v>
      </c>
      <c r="I1154" t="s">
        <v>2878</v>
      </c>
      <c r="J1154" s="1" t="s">
        <v>2879</v>
      </c>
      <c r="K1154" s="1" t="s">
        <v>2880</v>
      </c>
    </row>
    <row r="1155" spans="1:11" x14ac:dyDescent="0.2">
      <c r="A1155" s="1" t="s">
        <v>4017</v>
      </c>
      <c r="B1155" s="1" t="s">
        <v>4873</v>
      </c>
      <c r="C1155" t="s">
        <v>4874</v>
      </c>
      <c r="D1155" t="str">
        <f t="shared" ref="D1155:D1218" si="36">UPPER(C1155)</f>
        <v>MESA UNION ELEMENTARY SCHOOL DISTRICT</v>
      </c>
      <c r="E1155" t="str">
        <f t="shared" ref="E1155:E1218" si="37">UPPER(TRIM(C1155))</f>
        <v>MESA UNION ELEMENTARY SCHOOL DISTRICT</v>
      </c>
      <c r="F1155">
        <v>3833</v>
      </c>
      <c r="G1155">
        <v>360</v>
      </c>
      <c r="H1155">
        <v>26</v>
      </c>
      <c r="I1155" t="s">
        <v>2878</v>
      </c>
      <c r="J1155" s="1" t="s">
        <v>2879</v>
      </c>
      <c r="K1155" s="1" t="s">
        <v>2880</v>
      </c>
    </row>
    <row r="1156" spans="1:11" x14ac:dyDescent="0.2">
      <c r="A1156" s="1" t="s">
        <v>4017</v>
      </c>
      <c r="B1156" s="1" t="s">
        <v>4875</v>
      </c>
      <c r="C1156" t="s">
        <v>4876</v>
      </c>
      <c r="D1156" t="str">
        <f t="shared" si="36"/>
        <v>MIDDLETOWN UNIFIED SCHOOL DISTRICT</v>
      </c>
      <c r="E1156" t="str">
        <f t="shared" si="37"/>
        <v>MIDDLETOWN UNIFIED SCHOOL DISTRICT</v>
      </c>
      <c r="F1156">
        <v>9964</v>
      </c>
      <c r="G1156">
        <v>1721</v>
      </c>
      <c r="H1156">
        <v>284</v>
      </c>
      <c r="I1156" t="s">
        <v>2878</v>
      </c>
      <c r="J1156" s="1" t="s">
        <v>2879</v>
      </c>
      <c r="K1156" s="1" t="s">
        <v>2880</v>
      </c>
    </row>
    <row r="1157" spans="1:11" x14ac:dyDescent="0.2">
      <c r="A1157" s="1" t="s">
        <v>4017</v>
      </c>
      <c r="B1157" s="1" t="s">
        <v>4877</v>
      </c>
      <c r="C1157" t="s">
        <v>4878</v>
      </c>
      <c r="D1157" t="str">
        <f t="shared" si="36"/>
        <v>MIDWAY ELEMENTARY SCHOOL DISTRICT</v>
      </c>
      <c r="E1157" t="str">
        <f t="shared" si="37"/>
        <v>MIDWAY ELEMENTARY SCHOOL DISTRICT</v>
      </c>
      <c r="F1157">
        <v>486</v>
      </c>
      <c r="G1157">
        <v>53</v>
      </c>
      <c r="H1157">
        <v>8</v>
      </c>
      <c r="I1157" t="s">
        <v>2878</v>
      </c>
      <c r="J1157" s="1" t="s">
        <v>2879</v>
      </c>
      <c r="K1157" s="1" t="s">
        <v>2880</v>
      </c>
    </row>
    <row r="1158" spans="1:11" x14ac:dyDescent="0.2">
      <c r="A1158" s="1" t="s">
        <v>4017</v>
      </c>
      <c r="B1158" s="1" t="s">
        <v>4879</v>
      </c>
      <c r="C1158" t="s">
        <v>4880</v>
      </c>
      <c r="D1158" t="str">
        <f t="shared" si="36"/>
        <v>MILL VALLEY ELEMENTARY SCHOOL DISTRICT</v>
      </c>
      <c r="E1158" t="str">
        <f t="shared" si="37"/>
        <v>MILL VALLEY ELEMENTARY SCHOOL DISTRICT</v>
      </c>
      <c r="F1158">
        <v>31967</v>
      </c>
      <c r="G1158">
        <v>4075</v>
      </c>
      <c r="H1158">
        <v>165</v>
      </c>
      <c r="I1158" t="s">
        <v>2878</v>
      </c>
      <c r="J1158" s="1" t="s">
        <v>2879</v>
      </c>
      <c r="K1158" s="1" t="s">
        <v>2880</v>
      </c>
    </row>
    <row r="1159" spans="1:11" x14ac:dyDescent="0.2">
      <c r="A1159" s="1" t="s">
        <v>4017</v>
      </c>
      <c r="B1159" s="1" t="s">
        <v>4881</v>
      </c>
      <c r="C1159" t="s">
        <v>4882</v>
      </c>
      <c r="D1159" t="str">
        <f t="shared" si="36"/>
        <v>MILLBRAE ELEMENTARY SCHOOL DISTRICT</v>
      </c>
      <c r="E1159" t="str">
        <f t="shared" si="37"/>
        <v>MILLBRAE ELEMENTARY SCHOOL DISTRICT</v>
      </c>
      <c r="F1159">
        <v>25996</v>
      </c>
      <c r="G1159">
        <v>2456</v>
      </c>
      <c r="H1159">
        <v>157</v>
      </c>
      <c r="I1159" t="s">
        <v>2878</v>
      </c>
      <c r="J1159" s="1" t="s">
        <v>2879</v>
      </c>
      <c r="K1159" s="1" t="s">
        <v>2880</v>
      </c>
    </row>
    <row r="1160" spans="1:11" x14ac:dyDescent="0.2">
      <c r="A1160" s="1" t="s">
        <v>4017</v>
      </c>
      <c r="B1160" s="1" t="s">
        <v>4883</v>
      </c>
      <c r="C1160" t="s">
        <v>4884</v>
      </c>
      <c r="D1160" t="str">
        <f t="shared" si="36"/>
        <v>MILLVILLE ELEMENTARY SCHOOL DISTRICT</v>
      </c>
      <c r="E1160" t="str">
        <f t="shared" si="37"/>
        <v>MILLVILLE ELEMENTARY SCHOOL DISTRICT</v>
      </c>
      <c r="F1160">
        <v>1596</v>
      </c>
      <c r="G1160">
        <v>165</v>
      </c>
      <c r="H1160">
        <v>38</v>
      </c>
      <c r="I1160" t="s">
        <v>2878</v>
      </c>
      <c r="J1160" s="1" t="s">
        <v>2879</v>
      </c>
      <c r="K1160" s="1" t="s">
        <v>2880</v>
      </c>
    </row>
    <row r="1161" spans="1:11" x14ac:dyDescent="0.2">
      <c r="A1161" s="1" t="s">
        <v>4017</v>
      </c>
      <c r="B1161" s="1" t="s">
        <v>4885</v>
      </c>
      <c r="C1161" t="s">
        <v>4886</v>
      </c>
      <c r="D1161" t="str">
        <f t="shared" si="36"/>
        <v>MILPITAS UNIFIED SCHOOL DISTRICT</v>
      </c>
      <c r="E1161" t="str">
        <f t="shared" si="37"/>
        <v>MILPITAS UNIFIED SCHOOL DISTRICT</v>
      </c>
      <c r="F1161">
        <v>71182</v>
      </c>
      <c r="G1161">
        <v>10965</v>
      </c>
      <c r="H1161">
        <v>866</v>
      </c>
      <c r="I1161" t="s">
        <v>2878</v>
      </c>
      <c r="J1161" s="1" t="s">
        <v>2879</v>
      </c>
      <c r="K1161" s="1" t="s">
        <v>2880</v>
      </c>
    </row>
    <row r="1162" spans="1:11" x14ac:dyDescent="0.2">
      <c r="A1162" s="1" t="s">
        <v>4017</v>
      </c>
      <c r="B1162" s="1" t="s">
        <v>4887</v>
      </c>
      <c r="C1162" t="s">
        <v>4888</v>
      </c>
      <c r="D1162" t="str">
        <f t="shared" si="36"/>
        <v>MISSION UNION ELEMENTARY SCHOOL DISTRICT</v>
      </c>
      <c r="E1162" t="str">
        <f t="shared" si="37"/>
        <v>MISSION UNION ELEMENTARY SCHOOL DISTRICT</v>
      </c>
      <c r="F1162">
        <v>328</v>
      </c>
      <c r="G1162">
        <v>57</v>
      </c>
      <c r="H1162">
        <v>13</v>
      </c>
      <c r="I1162" t="s">
        <v>2878</v>
      </c>
      <c r="J1162" s="1" t="s">
        <v>2879</v>
      </c>
      <c r="K1162" s="1" t="s">
        <v>2880</v>
      </c>
    </row>
    <row r="1163" spans="1:11" x14ac:dyDescent="0.2">
      <c r="A1163" s="1" t="s">
        <v>4017</v>
      </c>
      <c r="B1163" s="1" t="s">
        <v>4889</v>
      </c>
      <c r="C1163" t="s">
        <v>4890</v>
      </c>
      <c r="D1163" t="str">
        <f t="shared" si="36"/>
        <v>MODESTO CITY ELEMENTARY SCHOOL DISTRICT</v>
      </c>
      <c r="E1163" t="str">
        <f t="shared" si="37"/>
        <v>MODESTO CITY ELEMENTARY SCHOOL DISTRICT</v>
      </c>
      <c r="F1163">
        <v>120203</v>
      </c>
      <c r="G1163">
        <v>16045</v>
      </c>
      <c r="H1163">
        <v>4080</v>
      </c>
      <c r="I1163" t="s">
        <v>2878</v>
      </c>
      <c r="J1163" s="1" t="s">
        <v>2879</v>
      </c>
      <c r="K1163" s="1" t="s">
        <v>2880</v>
      </c>
    </row>
    <row r="1164" spans="1:11" x14ac:dyDescent="0.2">
      <c r="A1164" s="1" t="s">
        <v>4017</v>
      </c>
      <c r="B1164" s="1" t="s">
        <v>4891</v>
      </c>
      <c r="C1164" t="s">
        <v>4892</v>
      </c>
      <c r="D1164" t="str">
        <f t="shared" si="36"/>
        <v>MODESTO CITY HIGH SCHOOL DISTRICT</v>
      </c>
      <c r="E1164" t="str">
        <f t="shared" si="37"/>
        <v>MODESTO CITY HIGH SCHOOL DISTRICT</v>
      </c>
      <c r="F1164">
        <v>280999</v>
      </c>
      <c r="G1164">
        <v>17614</v>
      </c>
      <c r="H1164">
        <v>2811</v>
      </c>
      <c r="I1164" t="s">
        <v>2878</v>
      </c>
      <c r="J1164" s="1" t="s">
        <v>2879</v>
      </c>
      <c r="K1164" s="1" t="s">
        <v>2880</v>
      </c>
    </row>
    <row r="1165" spans="1:11" x14ac:dyDescent="0.2">
      <c r="A1165" s="1" t="s">
        <v>4017</v>
      </c>
      <c r="B1165" s="1" t="s">
        <v>4893</v>
      </c>
      <c r="C1165" t="s">
        <v>4894</v>
      </c>
      <c r="D1165" t="str">
        <f t="shared" si="36"/>
        <v>MODOC JOINT UNIFIED SCHOOL DISTRICT</v>
      </c>
      <c r="E1165" t="str">
        <f t="shared" si="37"/>
        <v>MODOC JOINT UNIFIED SCHOOL DISTRICT</v>
      </c>
      <c r="F1165">
        <v>5941</v>
      </c>
      <c r="G1165">
        <v>886</v>
      </c>
      <c r="H1165">
        <v>249</v>
      </c>
      <c r="I1165" t="s">
        <v>2878</v>
      </c>
      <c r="J1165" s="1" t="s">
        <v>2879</v>
      </c>
      <c r="K1165" s="1" t="s">
        <v>2880</v>
      </c>
    </row>
    <row r="1166" spans="1:11" x14ac:dyDescent="0.2">
      <c r="A1166" s="1" t="s">
        <v>4017</v>
      </c>
      <c r="B1166" s="1" t="s">
        <v>4895</v>
      </c>
      <c r="C1166" t="s">
        <v>4896</v>
      </c>
      <c r="D1166" t="str">
        <f t="shared" si="36"/>
        <v>MOJAVE UNIFIED SCHOOL DISTRICT</v>
      </c>
      <c r="E1166" t="str">
        <f t="shared" si="37"/>
        <v>MOJAVE UNIFIED SCHOOL DISTRICT</v>
      </c>
      <c r="F1166">
        <v>19895</v>
      </c>
      <c r="G1166">
        <v>3513</v>
      </c>
      <c r="H1166">
        <v>1301</v>
      </c>
      <c r="I1166" t="s">
        <v>2878</v>
      </c>
      <c r="J1166" s="1" t="s">
        <v>2879</v>
      </c>
      <c r="K1166" s="1" t="s">
        <v>2880</v>
      </c>
    </row>
    <row r="1167" spans="1:11" x14ac:dyDescent="0.2">
      <c r="A1167" s="1" t="s">
        <v>4017</v>
      </c>
      <c r="B1167" s="1" t="s">
        <v>4897</v>
      </c>
      <c r="C1167" t="s">
        <v>4898</v>
      </c>
      <c r="D1167" t="str">
        <f t="shared" si="36"/>
        <v>MONROE ELEMENTARY SCHOOL DISTRICT</v>
      </c>
      <c r="E1167" t="str">
        <f t="shared" si="37"/>
        <v>MONROE ELEMENTARY SCHOOL DISTRICT</v>
      </c>
      <c r="F1167">
        <v>1243</v>
      </c>
      <c r="G1167">
        <v>255</v>
      </c>
      <c r="H1167">
        <v>85</v>
      </c>
      <c r="I1167" t="s">
        <v>2878</v>
      </c>
      <c r="J1167" s="1" t="s">
        <v>2879</v>
      </c>
      <c r="K1167" s="1" t="s">
        <v>2880</v>
      </c>
    </row>
    <row r="1168" spans="1:11" x14ac:dyDescent="0.2">
      <c r="A1168" s="1" t="s">
        <v>4017</v>
      </c>
      <c r="B1168" s="1" t="s">
        <v>4899</v>
      </c>
      <c r="C1168" t="s">
        <v>4900</v>
      </c>
      <c r="D1168" t="str">
        <f t="shared" si="36"/>
        <v>MONROVIA UNIFIED SCHOOL DISTRICT</v>
      </c>
      <c r="E1168" t="str">
        <f t="shared" si="37"/>
        <v>MONROVIA UNIFIED SCHOOL DISTRICT</v>
      </c>
      <c r="F1168">
        <v>44673</v>
      </c>
      <c r="G1168">
        <v>6761</v>
      </c>
      <c r="H1168">
        <v>1054</v>
      </c>
      <c r="I1168" t="s">
        <v>2878</v>
      </c>
      <c r="J1168" s="1" t="s">
        <v>2879</v>
      </c>
      <c r="K1168" s="1" t="s">
        <v>2880</v>
      </c>
    </row>
    <row r="1169" spans="1:11" x14ac:dyDescent="0.2">
      <c r="A1169" s="1" t="s">
        <v>4017</v>
      </c>
      <c r="B1169" s="1" t="s">
        <v>4901</v>
      </c>
      <c r="C1169" t="s">
        <v>4902</v>
      </c>
      <c r="D1169" t="str">
        <f t="shared" si="36"/>
        <v>MONSON-SULTANA JOINT UNION ELEMENTARY SCHOOL DISTRICT</v>
      </c>
      <c r="E1169" t="str">
        <f t="shared" si="37"/>
        <v>MONSON-SULTANA JOINT UNION ELEMENTARY SCHOOL DISTRICT</v>
      </c>
      <c r="F1169">
        <v>2525</v>
      </c>
      <c r="G1169">
        <v>415</v>
      </c>
      <c r="H1169">
        <v>163</v>
      </c>
      <c r="I1169" t="s">
        <v>2878</v>
      </c>
      <c r="J1169" s="1" t="s">
        <v>2879</v>
      </c>
      <c r="K1169" s="1" t="s">
        <v>2880</v>
      </c>
    </row>
    <row r="1170" spans="1:11" x14ac:dyDescent="0.2">
      <c r="A1170" s="1" t="s">
        <v>4017</v>
      </c>
      <c r="B1170" s="1" t="s">
        <v>4903</v>
      </c>
      <c r="C1170" t="s">
        <v>4904</v>
      </c>
      <c r="D1170" t="str">
        <f t="shared" si="36"/>
        <v>MONTAGUE ELEMENTARY SCHOOL DISTRICT</v>
      </c>
      <c r="E1170" t="str">
        <f t="shared" si="37"/>
        <v>MONTAGUE ELEMENTARY SCHOOL DISTRICT</v>
      </c>
      <c r="F1170">
        <v>1944</v>
      </c>
      <c r="G1170">
        <v>241</v>
      </c>
      <c r="H1170">
        <v>75</v>
      </c>
      <c r="I1170" t="s">
        <v>2878</v>
      </c>
      <c r="J1170" s="1" t="s">
        <v>2879</v>
      </c>
      <c r="K1170" s="1" t="s">
        <v>2880</v>
      </c>
    </row>
    <row r="1171" spans="1:11" x14ac:dyDescent="0.2">
      <c r="A1171" s="1" t="s">
        <v>4017</v>
      </c>
      <c r="B1171" s="1" t="s">
        <v>4905</v>
      </c>
      <c r="C1171" t="s">
        <v>4906</v>
      </c>
      <c r="D1171" t="str">
        <f t="shared" si="36"/>
        <v>MONTE RIO UNION ELEMENTARY SCHOOL DISTRICT</v>
      </c>
      <c r="E1171" t="str">
        <f t="shared" si="37"/>
        <v>MONTE RIO UNION ELEMENTARY SCHOOL DISTRICT</v>
      </c>
      <c r="F1171">
        <v>2292</v>
      </c>
      <c r="G1171">
        <v>108</v>
      </c>
      <c r="H1171">
        <v>9</v>
      </c>
      <c r="I1171" t="s">
        <v>2878</v>
      </c>
      <c r="J1171" s="1" t="s">
        <v>2879</v>
      </c>
      <c r="K1171" s="1" t="s">
        <v>2880</v>
      </c>
    </row>
    <row r="1172" spans="1:11" x14ac:dyDescent="0.2">
      <c r="A1172" s="1" t="s">
        <v>4017</v>
      </c>
      <c r="B1172" s="1" t="s">
        <v>4907</v>
      </c>
      <c r="C1172" t="s">
        <v>4908</v>
      </c>
      <c r="D1172" t="str">
        <f t="shared" si="36"/>
        <v>MONTEBELLO UNIFIED SCHOOL DISTRICT</v>
      </c>
      <c r="E1172" t="str">
        <f t="shared" si="37"/>
        <v>MONTEBELLO UNIFIED SCHOOL DISTRICT</v>
      </c>
      <c r="F1172">
        <v>169103</v>
      </c>
      <c r="G1172">
        <v>31434</v>
      </c>
      <c r="H1172">
        <v>7883</v>
      </c>
      <c r="I1172" t="s">
        <v>2878</v>
      </c>
      <c r="J1172" s="1" t="s">
        <v>2879</v>
      </c>
      <c r="K1172" s="1" t="s">
        <v>2880</v>
      </c>
    </row>
    <row r="1173" spans="1:11" x14ac:dyDescent="0.2">
      <c r="A1173" s="1" t="s">
        <v>4017</v>
      </c>
      <c r="B1173" s="1" t="s">
        <v>4909</v>
      </c>
      <c r="C1173" t="s">
        <v>4910</v>
      </c>
      <c r="D1173" t="str">
        <f t="shared" si="36"/>
        <v>MONTECITO UNION ELEMENTARY SCHOOL DISTRICT</v>
      </c>
      <c r="E1173" t="str">
        <f t="shared" si="37"/>
        <v>MONTECITO UNION ELEMENTARY SCHOOL DISTRICT</v>
      </c>
      <c r="F1173">
        <v>6506</v>
      </c>
      <c r="G1173">
        <v>496</v>
      </c>
      <c r="H1173">
        <v>72</v>
      </c>
      <c r="I1173" t="s">
        <v>2878</v>
      </c>
      <c r="J1173" s="1" t="s">
        <v>2879</v>
      </c>
      <c r="K1173" s="1" t="s">
        <v>2880</v>
      </c>
    </row>
    <row r="1174" spans="1:11" x14ac:dyDescent="0.2">
      <c r="A1174" s="1" t="s">
        <v>4017</v>
      </c>
      <c r="B1174" s="1" t="s">
        <v>4911</v>
      </c>
      <c r="C1174" t="s">
        <v>4912</v>
      </c>
      <c r="D1174" t="str">
        <f t="shared" si="36"/>
        <v>MONTEREY PENINSULA UNIFIED SCHOOL DISTRICT</v>
      </c>
      <c r="E1174" t="str">
        <f t="shared" si="37"/>
        <v>MONTEREY PENINSULA UNIFIED SCHOOL DISTRICT</v>
      </c>
      <c r="F1174">
        <v>91920</v>
      </c>
      <c r="G1174">
        <v>13769</v>
      </c>
      <c r="H1174">
        <v>1836</v>
      </c>
      <c r="I1174" t="s">
        <v>2878</v>
      </c>
      <c r="J1174" s="1" t="s">
        <v>2879</v>
      </c>
      <c r="K1174" s="1" t="s">
        <v>2880</v>
      </c>
    </row>
    <row r="1175" spans="1:11" x14ac:dyDescent="0.2">
      <c r="A1175" s="1" t="s">
        <v>4017</v>
      </c>
      <c r="B1175" s="1" t="s">
        <v>4913</v>
      </c>
      <c r="C1175" t="s">
        <v>4914</v>
      </c>
      <c r="D1175" t="str">
        <f t="shared" si="36"/>
        <v>MONTGOMERY ELEMENTARY SCHOOL DISTRICT</v>
      </c>
      <c r="E1175" t="str">
        <f t="shared" si="37"/>
        <v>MONTGOMERY ELEMENTARY SCHOOL DISTRICT</v>
      </c>
      <c r="F1175">
        <v>881</v>
      </c>
      <c r="G1175">
        <v>57</v>
      </c>
      <c r="H1175">
        <v>5</v>
      </c>
      <c r="I1175" t="s">
        <v>2878</v>
      </c>
      <c r="J1175" s="1" t="s">
        <v>2879</v>
      </c>
      <c r="K1175" s="1" t="s">
        <v>2880</v>
      </c>
    </row>
    <row r="1176" spans="1:11" x14ac:dyDescent="0.2">
      <c r="A1176" s="1" t="s">
        <v>4017</v>
      </c>
      <c r="B1176" s="1" t="s">
        <v>4915</v>
      </c>
      <c r="C1176" t="s">
        <v>4916</v>
      </c>
      <c r="D1176" t="str">
        <f t="shared" si="36"/>
        <v>MOORPARK UNIFIED SCHOOL DISTRICT</v>
      </c>
      <c r="E1176" t="str">
        <f t="shared" si="37"/>
        <v>MOORPARK UNIFIED SCHOOL DISTRICT</v>
      </c>
      <c r="F1176">
        <v>37104</v>
      </c>
      <c r="G1176">
        <v>7061</v>
      </c>
      <c r="H1176">
        <v>492</v>
      </c>
      <c r="I1176" t="s">
        <v>2878</v>
      </c>
      <c r="J1176" s="1" t="s">
        <v>2879</v>
      </c>
      <c r="K1176" s="1" t="s">
        <v>2880</v>
      </c>
    </row>
    <row r="1177" spans="1:11" x14ac:dyDescent="0.2">
      <c r="A1177" s="1" t="s">
        <v>4017</v>
      </c>
      <c r="B1177" s="1" t="s">
        <v>4917</v>
      </c>
      <c r="C1177" t="s">
        <v>4918</v>
      </c>
      <c r="D1177" t="str">
        <f t="shared" si="36"/>
        <v>MORAGA ELEMENTARY SCHOOL DISTRICT</v>
      </c>
      <c r="E1177" t="str">
        <f t="shared" si="37"/>
        <v>MORAGA ELEMENTARY SCHOOL DISTRICT</v>
      </c>
      <c r="F1177">
        <v>17511</v>
      </c>
      <c r="G1177">
        <v>1861</v>
      </c>
      <c r="H1177">
        <v>47</v>
      </c>
      <c r="I1177" t="s">
        <v>2878</v>
      </c>
      <c r="J1177" s="1" t="s">
        <v>2879</v>
      </c>
      <c r="K1177" s="1" t="s">
        <v>2880</v>
      </c>
    </row>
    <row r="1178" spans="1:11" x14ac:dyDescent="0.2">
      <c r="A1178" s="1" t="s">
        <v>4017</v>
      </c>
      <c r="B1178" s="1" t="s">
        <v>4919</v>
      </c>
      <c r="C1178" t="s">
        <v>4920</v>
      </c>
      <c r="D1178" t="str">
        <f t="shared" si="36"/>
        <v>MORELAND SCHOOL DISTRICT</v>
      </c>
      <c r="E1178" t="str">
        <f t="shared" si="37"/>
        <v>MORELAND SCHOOL DISTRICT</v>
      </c>
      <c r="F1178">
        <v>51307</v>
      </c>
      <c r="G1178">
        <v>5637</v>
      </c>
      <c r="H1178">
        <v>541</v>
      </c>
      <c r="I1178" t="s">
        <v>2878</v>
      </c>
      <c r="J1178" s="1" t="s">
        <v>2879</v>
      </c>
      <c r="K1178" s="1" t="s">
        <v>2880</v>
      </c>
    </row>
    <row r="1179" spans="1:11" x14ac:dyDescent="0.2">
      <c r="A1179" s="1" t="s">
        <v>4017</v>
      </c>
      <c r="B1179" s="1" t="s">
        <v>4921</v>
      </c>
      <c r="C1179" t="s">
        <v>4922</v>
      </c>
      <c r="D1179" t="str">
        <f t="shared" si="36"/>
        <v>MORENO VALLEY UNIFIED SCHOOL DISTRICT</v>
      </c>
      <c r="E1179" t="str">
        <f t="shared" si="37"/>
        <v>MORENO VALLEY UNIFIED SCHOOL DISTRICT</v>
      </c>
      <c r="F1179">
        <v>182695</v>
      </c>
      <c r="G1179">
        <v>39570</v>
      </c>
      <c r="H1179">
        <v>9388</v>
      </c>
      <c r="I1179" t="s">
        <v>2878</v>
      </c>
      <c r="J1179" s="1" t="s">
        <v>2879</v>
      </c>
      <c r="K1179" s="1" t="s">
        <v>2880</v>
      </c>
    </row>
    <row r="1180" spans="1:11" x14ac:dyDescent="0.2">
      <c r="A1180" s="1" t="s">
        <v>4017</v>
      </c>
      <c r="B1180" s="1" t="s">
        <v>4923</v>
      </c>
      <c r="C1180" t="s">
        <v>4924</v>
      </c>
      <c r="D1180" t="str">
        <f t="shared" si="36"/>
        <v>MORGAN HILL UNIFIED SCHOOL DISTRICT</v>
      </c>
      <c r="E1180" t="str">
        <f t="shared" si="37"/>
        <v>MORGAN HILL UNIFIED SCHOOL DISTRICT</v>
      </c>
      <c r="F1180">
        <v>64542</v>
      </c>
      <c r="G1180">
        <v>12458</v>
      </c>
      <c r="H1180">
        <v>903</v>
      </c>
      <c r="I1180" t="s">
        <v>2878</v>
      </c>
      <c r="J1180" s="1" t="s">
        <v>2879</v>
      </c>
      <c r="K1180" s="1" t="s">
        <v>2880</v>
      </c>
    </row>
    <row r="1181" spans="1:11" x14ac:dyDescent="0.2">
      <c r="A1181" s="1" t="s">
        <v>4017</v>
      </c>
      <c r="B1181" s="1" t="s">
        <v>4925</v>
      </c>
      <c r="C1181" t="s">
        <v>4926</v>
      </c>
      <c r="D1181" t="str">
        <f t="shared" si="36"/>
        <v>MORONGO UNIFIED SCHOOL DISTRICT</v>
      </c>
      <c r="E1181" t="str">
        <f t="shared" si="37"/>
        <v>MORONGO UNIFIED SCHOOL DISTRICT</v>
      </c>
      <c r="F1181">
        <v>72348</v>
      </c>
      <c r="G1181">
        <v>10063</v>
      </c>
      <c r="H1181">
        <v>2521</v>
      </c>
      <c r="I1181" t="s">
        <v>2878</v>
      </c>
      <c r="J1181" s="1" t="s">
        <v>2879</v>
      </c>
      <c r="K1181" s="1" t="s">
        <v>2880</v>
      </c>
    </row>
    <row r="1182" spans="1:11" x14ac:dyDescent="0.2">
      <c r="A1182" s="1" t="s">
        <v>4017</v>
      </c>
      <c r="B1182" s="1" t="s">
        <v>4927</v>
      </c>
      <c r="C1182" t="s">
        <v>4928</v>
      </c>
      <c r="D1182" t="str">
        <f t="shared" si="36"/>
        <v>MOTHER LODE UNION ELEMENTARY SCHOOL DISTRICT</v>
      </c>
      <c r="E1182" t="str">
        <f t="shared" si="37"/>
        <v>MOTHER LODE UNION ELEMENTARY SCHOOL DISTRICT</v>
      </c>
      <c r="F1182">
        <v>15789</v>
      </c>
      <c r="G1182">
        <v>1404</v>
      </c>
      <c r="H1182">
        <v>165</v>
      </c>
      <c r="I1182" t="s">
        <v>2878</v>
      </c>
      <c r="J1182" s="1" t="s">
        <v>2879</v>
      </c>
      <c r="K1182" s="1" t="s">
        <v>2880</v>
      </c>
    </row>
    <row r="1183" spans="1:11" x14ac:dyDescent="0.2">
      <c r="A1183" s="1" t="s">
        <v>4017</v>
      </c>
      <c r="B1183" s="1" t="s">
        <v>4929</v>
      </c>
      <c r="C1183" t="s">
        <v>4930</v>
      </c>
      <c r="D1183" t="str">
        <f t="shared" si="36"/>
        <v>MOUNT BALDY JOINT ELEMENTARY SCHOOL DISTRICT</v>
      </c>
      <c r="E1183" t="str">
        <f t="shared" si="37"/>
        <v>MOUNT BALDY JOINT ELEMENTARY SCHOOL DISTRICT</v>
      </c>
      <c r="F1183">
        <v>393</v>
      </c>
      <c r="G1183">
        <v>38</v>
      </c>
      <c r="H1183">
        <v>0</v>
      </c>
      <c r="I1183" t="s">
        <v>2878</v>
      </c>
      <c r="J1183" s="1" t="s">
        <v>2879</v>
      </c>
      <c r="K1183" s="1" t="s">
        <v>2880</v>
      </c>
    </row>
    <row r="1184" spans="1:11" x14ac:dyDescent="0.2">
      <c r="A1184" s="1" t="s">
        <v>4017</v>
      </c>
      <c r="B1184" s="1" t="s">
        <v>4931</v>
      </c>
      <c r="C1184" t="s">
        <v>4932</v>
      </c>
      <c r="D1184" t="str">
        <f t="shared" si="36"/>
        <v>MOUNT DIABLO UNIFIED SCHOOL DISTRICT</v>
      </c>
      <c r="E1184" t="str">
        <f t="shared" si="37"/>
        <v>MOUNT DIABLO UNIFIED SCHOOL DISTRICT</v>
      </c>
      <c r="F1184">
        <v>271258</v>
      </c>
      <c r="G1184">
        <v>41424</v>
      </c>
      <c r="H1184">
        <v>4159</v>
      </c>
      <c r="I1184" t="s">
        <v>2878</v>
      </c>
      <c r="J1184" s="1" t="s">
        <v>2879</v>
      </c>
      <c r="K1184" s="1" t="s">
        <v>2880</v>
      </c>
    </row>
    <row r="1185" spans="1:11" x14ac:dyDescent="0.2">
      <c r="A1185" s="1" t="s">
        <v>4017</v>
      </c>
      <c r="B1185" s="1" t="s">
        <v>4933</v>
      </c>
      <c r="C1185" t="s">
        <v>4934</v>
      </c>
      <c r="D1185" t="str">
        <f t="shared" si="36"/>
        <v>MOUNT PLEASANT ELEMENTARY SCHOOL DISTRICT</v>
      </c>
      <c r="E1185" t="str">
        <f t="shared" si="37"/>
        <v>MOUNT PLEASANT ELEMENTARY SCHOOL DISTRICT</v>
      </c>
      <c r="F1185">
        <v>23643</v>
      </c>
      <c r="G1185">
        <v>2932</v>
      </c>
      <c r="H1185">
        <v>468</v>
      </c>
      <c r="I1185" t="s">
        <v>2878</v>
      </c>
      <c r="J1185" s="1" t="s">
        <v>2879</v>
      </c>
      <c r="K1185" s="1" t="s">
        <v>2880</v>
      </c>
    </row>
    <row r="1186" spans="1:11" x14ac:dyDescent="0.2">
      <c r="A1186" s="1" t="s">
        <v>4017</v>
      </c>
      <c r="B1186" s="1" t="s">
        <v>4935</v>
      </c>
      <c r="C1186" t="s">
        <v>4936</v>
      </c>
      <c r="D1186" t="str">
        <f t="shared" si="36"/>
        <v>MOUNT SHASTA UNION ELEMENTARY SCHOOL DISTRICT</v>
      </c>
      <c r="E1186" t="str">
        <f t="shared" si="37"/>
        <v>MOUNT SHASTA UNION ELEMENTARY SCHOOL DISTRICT</v>
      </c>
      <c r="F1186">
        <v>7028</v>
      </c>
      <c r="G1186">
        <v>615</v>
      </c>
      <c r="H1186">
        <v>195</v>
      </c>
      <c r="I1186" t="s">
        <v>2878</v>
      </c>
      <c r="J1186" s="1" t="s">
        <v>2879</v>
      </c>
      <c r="K1186" s="1" t="s">
        <v>2880</v>
      </c>
    </row>
    <row r="1187" spans="1:11" x14ac:dyDescent="0.2">
      <c r="A1187" s="1" t="s">
        <v>4017</v>
      </c>
      <c r="B1187" s="1" t="s">
        <v>4937</v>
      </c>
      <c r="C1187" t="s">
        <v>4938</v>
      </c>
      <c r="D1187" t="str">
        <f t="shared" si="36"/>
        <v>MOUNTAIN ELEMENTARY SCHOOL DISTRICT</v>
      </c>
      <c r="E1187" t="str">
        <f t="shared" si="37"/>
        <v>MOUNTAIN ELEMENTARY SCHOOL DISTRICT</v>
      </c>
      <c r="F1187">
        <v>1349</v>
      </c>
      <c r="G1187">
        <v>74</v>
      </c>
      <c r="H1187">
        <v>6</v>
      </c>
      <c r="I1187" t="s">
        <v>2878</v>
      </c>
      <c r="J1187" s="1" t="s">
        <v>2879</v>
      </c>
      <c r="K1187" s="1" t="s">
        <v>2880</v>
      </c>
    </row>
    <row r="1188" spans="1:11" x14ac:dyDescent="0.2">
      <c r="A1188" s="1" t="s">
        <v>4017</v>
      </c>
      <c r="B1188" s="1" t="s">
        <v>4939</v>
      </c>
      <c r="C1188" t="s">
        <v>4940</v>
      </c>
      <c r="D1188" t="str">
        <f t="shared" si="36"/>
        <v>MOUNTAIN EMPIRE UNIFIED SCHOOL DISTRICT</v>
      </c>
      <c r="E1188" t="str">
        <f t="shared" si="37"/>
        <v>MOUNTAIN EMPIRE UNIFIED SCHOOL DISTRICT</v>
      </c>
      <c r="F1188">
        <v>12140</v>
      </c>
      <c r="G1188">
        <v>1995</v>
      </c>
      <c r="H1188">
        <v>370</v>
      </c>
      <c r="I1188" t="s">
        <v>2878</v>
      </c>
      <c r="J1188" s="1" t="s">
        <v>2879</v>
      </c>
      <c r="K1188" s="1" t="s">
        <v>2880</v>
      </c>
    </row>
    <row r="1189" spans="1:11" x14ac:dyDescent="0.2">
      <c r="A1189" s="1" t="s">
        <v>4017</v>
      </c>
      <c r="B1189" s="1" t="s">
        <v>4941</v>
      </c>
      <c r="C1189" t="s">
        <v>4942</v>
      </c>
      <c r="D1189" t="str">
        <f t="shared" si="36"/>
        <v>MOUNTAIN HOUSE ELEMENTARY SCHOOL DISTRICT</v>
      </c>
      <c r="E1189" t="str">
        <f t="shared" si="37"/>
        <v>MOUNTAIN HOUSE ELEMENTARY SCHOOL DISTRICT</v>
      </c>
      <c r="F1189">
        <v>376</v>
      </c>
      <c r="G1189">
        <v>56</v>
      </c>
      <c r="H1189">
        <v>12</v>
      </c>
      <c r="I1189" t="s">
        <v>2878</v>
      </c>
      <c r="J1189" s="1" t="s">
        <v>2879</v>
      </c>
      <c r="K1189" s="1" t="s">
        <v>2880</v>
      </c>
    </row>
    <row r="1190" spans="1:11" x14ac:dyDescent="0.2">
      <c r="A1190" s="1" t="s">
        <v>4017</v>
      </c>
      <c r="B1190" s="1" t="s">
        <v>4943</v>
      </c>
      <c r="C1190" t="s">
        <v>4944</v>
      </c>
      <c r="D1190" t="str">
        <f t="shared" si="36"/>
        <v>MOUNTAIN UNION ELEMENTARY SCHOOL DISTRICT</v>
      </c>
      <c r="E1190" t="str">
        <f t="shared" si="37"/>
        <v>MOUNTAIN UNION ELEMENTARY SCHOOL DISTRICT</v>
      </c>
      <c r="F1190">
        <v>1301</v>
      </c>
      <c r="G1190">
        <v>95</v>
      </c>
      <c r="H1190">
        <v>25</v>
      </c>
      <c r="I1190" t="s">
        <v>2878</v>
      </c>
      <c r="J1190" s="1" t="s">
        <v>2879</v>
      </c>
      <c r="K1190" s="1" t="s">
        <v>2880</v>
      </c>
    </row>
    <row r="1191" spans="1:11" x14ac:dyDescent="0.2">
      <c r="A1191" s="1" t="s">
        <v>4017</v>
      </c>
      <c r="B1191" s="1" t="s">
        <v>4945</v>
      </c>
      <c r="C1191" t="s">
        <v>4946</v>
      </c>
      <c r="D1191" t="str">
        <f t="shared" si="36"/>
        <v>MOUNTAIN VALLEY UNIFIED SCHOOL DISTRICT</v>
      </c>
      <c r="E1191" t="str">
        <f t="shared" si="37"/>
        <v>MOUNTAIN VALLEY UNIFIED SCHOOL DISTRICT</v>
      </c>
      <c r="F1191">
        <v>2886</v>
      </c>
      <c r="G1191">
        <v>346</v>
      </c>
      <c r="H1191">
        <v>87</v>
      </c>
      <c r="I1191" t="s">
        <v>2878</v>
      </c>
      <c r="J1191" s="1" t="s">
        <v>2879</v>
      </c>
      <c r="K1191" s="1" t="s">
        <v>2880</v>
      </c>
    </row>
    <row r="1192" spans="1:11" x14ac:dyDescent="0.2">
      <c r="A1192" s="1" t="s">
        <v>4017</v>
      </c>
      <c r="B1192" s="1" t="s">
        <v>4947</v>
      </c>
      <c r="C1192" t="s">
        <v>4948</v>
      </c>
      <c r="D1192" t="str">
        <f t="shared" si="36"/>
        <v>MOUNTAIN VIEW ELEMENTARY SCHOOL DISTRICT</v>
      </c>
      <c r="E1192" t="str">
        <f t="shared" si="37"/>
        <v>MOUNTAIN VIEW ELEMENTARY SCHOOL DISTRICT</v>
      </c>
      <c r="F1192">
        <v>58868</v>
      </c>
      <c r="G1192">
        <v>8023</v>
      </c>
      <c r="H1192">
        <v>2682</v>
      </c>
      <c r="I1192" t="s">
        <v>2878</v>
      </c>
      <c r="J1192" s="1" t="s">
        <v>2879</v>
      </c>
      <c r="K1192" s="1" t="s">
        <v>2880</v>
      </c>
    </row>
    <row r="1193" spans="1:11" x14ac:dyDescent="0.2">
      <c r="A1193" s="1" t="s">
        <v>4017</v>
      </c>
      <c r="B1193" s="1" t="s">
        <v>4949</v>
      </c>
      <c r="C1193" t="s">
        <v>4948</v>
      </c>
      <c r="D1193" t="str">
        <f t="shared" si="36"/>
        <v>MOUNTAIN VIEW ELEMENTARY SCHOOL DISTRICT</v>
      </c>
      <c r="E1193" t="str">
        <f t="shared" si="37"/>
        <v>MOUNTAIN VIEW ELEMENTARY SCHOOL DISTRICT</v>
      </c>
      <c r="F1193">
        <v>20750</v>
      </c>
      <c r="G1193">
        <v>2638</v>
      </c>
      <c r="H1193">
        <v>366</v>
      </c>
      <c r="I1193" t="s">
        <v>2878</v>
      </c>
      <c r="J1193" s="1" t="s">
        <v>2879</v>
      </c>
      <c r="K1193" s="1" t="s">
        <v>2880</v>
      </c>
    </row>
    <row r="1194" spans="1:11" x14ac:dyDescent="0.2">
      <c r="A1194" s="1" t="s">
        <v>4017</v>
      </c>
      <c r="B1194" s="1" t="s">
        <v>4950</v>
      </c>
      <c r="C1194" t="s">
        <v>4951</v>
      </c>
      <c r="D1194" t="str">
        <f t="shared" si="36"/>
        <v>MOUNTAIN VIEW WHISMAN ELEMENTARY SCHOOL DISTRICT</v>
      </c>
      <c r="E1194" t="str">
        <f t="shared" si="37"/>
        <v>MOUNTAIN VIEW WHISMAN ELEMENTARY SCHOOL DISTRICT</v>
      </c>
      <c r="F1194">
        <v>70726</v>
      </c>
      <c r="G1194">
        <v>5885</v>
      </c>
      <c r="H1194">
        <v>746</v>
      </c>
      <c r="I1194" t="s">
        <v>2878</v>
      </c>
      <c r="J1194" s="1" t="s">
        <v>2879</v>
      </c>
      <c r="K1194" s="1" t="s">
        <v>2880</v>
      </c>
    </row>
    <row r="1195" spans="1:11" x14ac:dyDescent="0.2">
      <c r="A1195" s="1" t="s">
        <v>4017</v>
      </c>
      <c r="B1195" s="1" t="s">
        <v>4952</v>
      </c>
      <c r="C1195" t="s">
        <v>4953</v>
      </c>
      <c r="D1195" t="str">
        <f t="shared" si="36"/>
        <v>MOUNTAIN VIEW-LOS ALTOS UNION SCHOOL DISTRICT</v>
      </c>
      <c r="E1195" t="str">
        <f t="shared" si="37"/>
        <v>MOUNTAIN VIEW-LOS ALTOS UNION SCHOOL DISTRICT</v>
      </c>
      <c r="F1195">
        <v>114522</v>
      </c>
      <c r="G1195">
        <v>4779</v>
      </c>
      <c r="H1195">
        <v>312</v>
      </c>
      <c r="I1195" t="s">
        <v>2878</v>
      </c>
      <c r="J1195" s="1" t="s">
        <v>2879</v>
      </c>
      <c r="K1195" s="1" t="s">
        <v>2880</v>
      </c>
    </row>
    <row r="1196" spans="1:11" x14ac:dyDescent="0.2">
      <c r="A1196" s="1" t="s">
        <v>4017</v>
      </c>
      <c r="B1196" s="1" t="s">
        <v>4954</v>
      </c>
      <c r="C1196" t="s">
        <v>4955</v>
      </c>
      <c r="D1196" t="str">
        <f t="shared" si="36"/>
        <v>MULBERRY ELEMENTARY SCHOOL DISTRICT</v>
      </c>
      <c r="E1196" t="str">
        <f t="shared" si="37"/>
        <v>MULBERRY ELEMENTARY SCHOOL DISTRICT</v>
      </c>
      <c r="F1196">
        <v>151</v>
      </c>
      <c r="G1196">
        <v>17</v>
      </c>
      <c r="H1196">
        <v>5</v>
      </c>
      <c r="I1196" t="s">
        <v>2878</v>
      </c>
      <c r="J1196" s="1" t="s">
        <v>2879</v>
      </c>
      <c r="K1196" s="1" t="s">
        <v>2880</v>
      </c>
    </row>
    <row r="1197" spans="1:11" x14ac:dyDescent="0.2">
      <c r="A1197" s="1" t="s">
        <v>4017</v>
      </c>
      <c r="B1197" s="1" t="s">
        <v>4956</v>
      </c>
      <c r="C1197" t="s">
        <v>4957</v>
      </c>
      <c r="D1197" t="str">
        <f t="shared" si="36"/>
        <v>MUPU ELEMENTARY SCHOOL DISTRICT</v>
      </c>
      <c r="E1197" t="str">
        <f t="shared" si="37"/>
        <v>MUPU ELEMENTARY SCHOOL DISTRICT</v>
      </c>
      <c r="F1197">
        <v>938</v>
      </c>
      <c r="G1197">
        <v>79</v>
      </c>
      <c r="H1197">
        <v>15</v>
      </c>
      <c r="I1197" t="s">
        <v>2878</v>
      </c>
      <c r="J1197" s="1" t="s">
        <v>2879</v>
      </c>
      <c r="K1197" s="1" t="s">
        <v>2880</v>
      </c>
    </row>
    <row r="1198" spans="1:11" x14ac:dyDescent="0.2">
      <c r="A1198" s="1" t="s">
        <v>4017</v>
      </c>
      <c r="B1198" s="1" t="s">
        <v>4958</v>
      </c>
      <c r="C1198" t="s">
        <v>4959</v>
      </c>
      <c r="D1198" t="str">
        <f t="shared" si="36"/>
        <v>MUROC JOINT UNIFIED SCHOOL DISTRICT</v>
      </c>
      <c r="E1198" t="str">
        <f t="shared" si="37"/>
        <v>MUROC JOINT UNIFIED SCHOOL DISTRICT</v>
      </c>
      <c r="F1198">
        <v>5915</v>
      </c>
      <c r="G1198">
        <v>1188</v>
      </c>
      <c r="H1198">
        <v>376</v>
      </c>
      <c r="I1198" t="s">
        <v>2878</v>
      </c>
      <c r="J1198" s="1" t="s">
        <v>2879</v>
      </c>
      <c r="K1198" s="1" t="s">
        <v>2880</v>
      </c>
    </row>
    <row r="1199" spans="1:11" x14ac:dyDescent="0.2">
      <c r="A1199" s="1" t="s">
        <v>4017</v>
      </c>
      <c r="B1199" s="1" t="s">
        <v>3757</v>
      </c>
      <c r="C1199" t="s">
        <v>4960</v>
      </c>
      <c r="D1199" t="str">
        <f t="shared" si="36"/>
        <v>MURRIETA VALLEY UNIFIED SCHOOL DISTRICT</v>
      </c>
      <c r="E1199" t="str">
        <f t="shared" si="37"/>
        <v>MURRIETA VALLEY UNIFIED SCHOOL DISTRICT</v>
      </c>
      <c r="F1199">
        <v>113941</v>
      </c>
      <c r="G1199">
        <v>23999</v>
      </c>
      <c r="H1199">
        <v>2245</v>
      </c>
      <c r="I1199" t="s">
        <v>2878</v>
      </c>
      <c r="J1199" s="1" t="s">
        <v>2879</v>
      </c>
      <c r="K1199" s="1" t="s">
        <v>2880</v>
      </c>
    </row>
    <row r="1200" spans="1:11" x14ac:dyDescent="0.2">
      <c r="A1200" s="1" t="s">
        <v>4017</v>
      </c>
      <c r="B1200" s="1" t="s">
        <v>4961</v>
      </c>
      <c r="C1200" t="s">
        <v>4962</v>
      </c>
      <c r="D1200" t="str">
        <f t="shared" si="36"/>
        <v>NAPA VALLEY UNIFIED SCHOOL DISTRICT</v>
      </c>
      <c r="E1200" t="str">
        <f t="shared" si="37"/>
        <v>NAPA VALLEY UNIFIED SCHOOL DISTRICT</v>
      </c>
      <c r="F1200">
        <v>120327</v>
      </c>
      <c r="G1200">
        <v>19826</v>
      </c>
      <c r="H1200">
        <v>1586</v>
      </c>
      <c r="I1200" t="s">
        <v>2878</v>
      </c>
      <c r="J1200" s="1" t="s">
        <v>2879</v>
      </c>
      <c r="K1200" s="1" t="s">
        <v>2880</v>
      </c>
    </row>
    <row r="1201" spans="1:11" x14ac:dyDescent="0.2">
      <c r="A1201" s="1" t="s">
        <v>4017</v>
      </c>
      <c r="B1201" s="1" t="s">
        <v>4963</v>
      </c>
      <c r="C1201" t="s">
        <v>4964</v>
      </c>
      <c r="D1201" t="str">
        <f t="shared" si="36"/>
        <v>NATIONAL ELEMENTARY SCHOOL DISTRICT</v>
      </c>
      <c r="E1201" t="str">
        <f t="shared" si="37"/>
        <v>NATIONAL ELEMENTARY SCHOOL DISTRICT</v>
      </c>
      <c r="F1201">
        <v>61726</v>
      </c>
      <c r="G1201">
        <v>5363</v>
      </c>
      <c r="H1201">
        <v>1384</v>
      </c>
      <c r="I1201" t="s">
        <v>2878</v>
      </c>
      <c r="J1201" s="1" t="s">
        <v>2879</v>
      </c>
      <c r="K1201" s="1" t="s">
        <v>2880</v>
      </c>
    </row>
    <row r="1202" spans="1:11" x14ac:dyDescent="0.2">
      <c r="A1202" s="1" t="s">
        <v>4017</v>
      </c>
      <c r="B1202" s="1" t="s">
        <v>4965</v>
      </c>
      <c r="C1202" t="s">
        <v>4966</v>
      </c>
      <c r="D1202" t="str">
        <f t="shared" si="36"/>
        <v>NATOMAS UNIFIED SCHOOL DISTRICT</v>
      </c>
      <c r="E1202" t="str">
        <f t="shared" si="37"/>
        <v>NATOMAS UNIFIED SCHOOL DISTRICT</v>
      </c>
      <c r="F1202">
        <v>76129</v>
      </c>
      <c r="G1202">
        <v>12707</v>
      </c>
      <c r="H1202">
        <v>1927</v>
      </c>
      <c r="I1202" t="s">
        <v>2878</v>
      </c>
      <c r="J1202" s="1" t="s">
        <v>2879</v>
      </c>
      <c r="K1202" s="1" t="s">
        <v>2880</v>
      </c>
    </row>
    <row r="1203" spans="1:11" x14ac:dyDescent="0.2">
      <c r="A1203" s="1" t="s">
        <v>4017</v>
      </c>
      <c r="B1203" s="1" t="s">
        <v>4967</v>
      </c>
      <c r="C1203" t="s">
        <v>4968</v>
      </c>
      <c r="D1203" t="str">
        <f t="shared" si="36"/>
        <v>NEEDLES UNIFIED SCHOOL DISTRICT</v>
      </c>
      <c r="E1203" t="str">
        <f t="shared" si="37"/>
        <v>NEEDLES UNIFIED SCHOOL DISTRICT</v>
      </c>
      <c r="F1203">
        <v>7452</v>
      </c>
      <c r="G1203">
        <v>1110</v>
      </c>
      <c r="H1203">
        <v>291</v>
      </c>
      <c r="I1203" t="s">
        <v>2878</v>
      </c>
      <c r="J1203" s="1" t="s">
        <v>2879</v>
      </c>
      <c r="K1203" s="1" t="s">
        <v>2880</v>
      </c>
    </row>
    <row r="1204" spans="1:11" x14ac:dyDescent="0.2">
      <c r="A1204" s="1" t="s">
        <v>4017</v>
      </c>
      <c r="B1204" s="1" t="s">
        <v>4969</v>
      </c>
      <c r="C1204" t="s">
        <v>4970</v>
      </c>
      <c r="D1204" t="str">
        <f t="shared" si="36"/>
        <v>NEVADA CITY ELEMENTARY SCHOOL DISTRICT</v>
      </c>
      <c r="E1204" t="str">
        <f t="shared" si="37"/>
        <v>NEVADA CITY ELEMENTARY SCHOOL DISTRICT</v>
      </c>
      <c r="F1204">
        <v>15467</v>
      </c>
      <c r="G1204">
        <v>1142</v>
      </c>
      <c r="H1204">
        <v>126</v>
      </c>
      <c r="I1204" t="s">
        <v>2878</v>
      </c>
      <c r="J1204" s="1" t="s">
        <v>2879</v>
      </c>
      <c r="K1204" s="1" t="s">
        <v>2880</v>
      </c>
    </row>
    <row r="1205" spans="1:11" x14ac:dyDescent="0.2">
      <c r="A1205" s="1" t="s">
        <v>4017</v>
      </c>
      <c r="B1205" s="1" t="s">
        <v>4971</v>
      </c>
      <c r="C1205" t="s">
        <v>4972</v>
      </c>
      <c r="D1205" t="str">
        <f t="shared" si="36"/>
        <v>NEVADA JOINT UNION HIGH SCHOOL DISTRICT</v>
      </c>
      <c r="E1205" t="str">
        <f t="shared" si="37"/>
        <v>NEVADA JOINT UNION HIGH SCHOOL DISTRICT</v>
      </c>
      <c r="F1205">
        <v>82161</v>
      </c>
      <c r="G1205">
        <v>3888</v>
      </c>
      <c r="H1205">
        <v>361</v>
      </c>
      <c r="I1205" t="s">
        <v>2878</v>
      </c>
      <c r="J1205" s="1" t="s">
        <v>2879</v>
      </c>
      <c r="K1205" s="1" t="s">
        <v>2880</v>
      </c>
    </row>
    <row r="1206" spans="1:11" x14ac:dyDescent="0.2">
      <c r="A1206" s="1" t="s">
        <v>4017</v>
      </c>
      <c r="B1206" s="1" t="s">
        <v>4973</v>
      </c>
      <c r="C1206" t="s">
        <v>4974</v>
      </c>
      <c r="D1206" t="str">
        <f t="shared" si="36"/>
        <v>NEW HAVEN UNIFIED SCHOOL DISTRICT</v>
      </c>
      <c r="E1206" t="str">
        <f t="shared" si="37"/>
        <v>NEW HAVEN UNIFIED SCHOOL DISTRICT</v>
      </c>
      <c r="F1206">
        <v>80921</v>
      </c>
      <c r="G1206">
        <v>13238</v>
      </c>
      <c r="H1206">
        <v>1377</v>
      </c>
      <c r="I1206" t="s">
        <v>2878</v>
      </c>
      <c r="J1206" s="1" t="s">
        <v>2879</v>
      </c>
      <c r="K1206" s="1" t="s">
        <v>2880</v>
      </c>
    </row>
    <row r="1207" spans="1:11" x14ac:dyDescent="0.2">
      <c r="A1207" s="1" t="s">
        <v>4017</v>
      </c>
      <c r="B1207" s="1" t="s">
        <v>4975</v>
      </c>
      <c r="C1207" t="s">
        <v>4976</v>
      </c>
      <c r="D1207" t="str">
        <f t="shared" si="36"/>
        <v>NEW HOPE ELEMENTARY SCHOOL DISTRICT</v>
      </c>
      <c r="E1207" t="str">
        <f t="shared" si="37"/>
        <v>NEW HOPE ELEMENTARY SCHOOL DISTRICT</v>
      </c>
      <c r="F1207">
        <v>1677</v>
      </c>
      <c r="G1207">
        <v>267</v>
      </c>
      <c r="H1207">
        <v>63</v>
      </c>
      <c r="I1207" t="s">
        <v>2878</v>
      </c>
      <c r="J1207" s="1" t="s">
        <v>2879</v>
      </c>
      <c r="K1207" s="1" t="s">
        <v>2880</v>
      </c>
    </row>
    <row r="1208" spans="1:11" x14ac:dyDescent="0.2">
      <c r="A1208" s="1" t="s">
        <v>4017</v>
      </c>
      <c r="B1208" s="1" t="s">
        <v>4977</v>
      </c>
      <c r="C1208" t="s">
        <v>4978</v>
      </c>
      <c r="D1208" t="str">
        <f t="shared" si="36"/>
        <v>NEW JERUSALEM ELEMENTARY SCHOOL DISTRICT</v>
      </c>
      <c r="E1208" t="str">
        <f t="shared" si="37"/>
        <v>NEW JERUSALEM ELEMENTARY SCHOOL DISTRICT</v>
      </c>
      <c r="F1208">
        <v>1972</v>
      </c>
      <c r="G1208">
        <v>195</v>
      </c>
      <c r="H1208">
        <v>21</v>
      </c>
      <c r="I1208" t="s">
        <v>2878</v>
      </c>
      <c r="J1208" s="1" t="s">
        <v>2879</v>
      </c>
      <c r="K1208" s="1" t="s">
        <v>2880</v>
      </c>
    </row>
    <row r="1209" spans="1:11" x14ac:dyDescent="0.2">
      <c r="A1209" s="1" t="s">
        <v>4017</v>
      </c>
      <c r="B1209" s="1" t="s">
        <v>4979</v>
      </c>
      <c r="C1209" t="s">
        <v>4980</v>
      </c>
      <c r="D1209" t="str">
        <f t="shared" si="36"/>
        <v>NEWARK UNIFIED SCHOOL DISTRICT</v>
      </c>
      <c r="E1209" t="str">
        <f t="shared" si="37"/>
        <v>NEWARK UNIFIED SCHOOL DISTRICT</v>
      </c>
      <c r="F1209">
        <v>46447</v>
      </c>
      <c r="G1209">
        <v>7806</v>
      </c>
      <c r="H1209">
        <v>712</v>
      </c>
      <c r="I1209" t="s">
        <v>2878</v>
      </c>
      <c r="J1209" s="1" t="s">
        <v>2879</v>
      </c>
      <c r="K1209" s="1" t="s">
        <v>2880</v>
      </c>
    </row>
    <row r="1210" spans="1:11" x14ac:dyDescent="0.2">
      <c r="A1210" s="1" t="s">
        <v>4017</v>
      </c>
      <c r="B1210" s="1" t="s">
        <v>4981</v>
      </c>
      <c r="C1210" t="s">
        <v>4982</v>
      </c>
      <c r="D1210" t="str">
        <f t="shared" si="36"/>
        <v>NEWCASTLE ELEMENTARY SCHOOL DISTRICT</v>
      </c>
      <c r="E1210" t="str">
        <f t="shared" si="37"/>
        <v>NEWCASTLE ELEMENTARY SCHOOL DISTRICT</v>
      </c>
      <c r="F1210">
        <v>2814</v>
      </c>
      <c r="G1210">
        <v>285</v>
      </c>
      <c r="H1210">
        <v>16</v>
      </c>
      <c r="I1210" t="s">
        <v>2878</v>
      </c>
      <c r="J1210" s="1" t="s">
        <v>2879</v>
      </c>
      <c r="K1210" s="1" t="s">
        <v>2880</v>
      </c>
    </row>
    <row r="1211" spans="1:11" x14ac:dyDescent="0.2">
      <c r="A1211" s="1" t="s">
        <v>4017</v>
      </c>
      <c r="B1211" s="1" t="s">
        <v>4983</v>
      </c>
      <c r="C1211" t="s">
        <v>4984</v>
      </c>
      <c r="D1211" t="str">
        <f t="shared" si="36"/>
        <v>NEWHALL ELEMENTARY SCHOOL DISTRICT</v>
      </c>
      <c r="E1211" t="str">
        <f t="shared" si="37"/>
        <v>NEWHALL ELEMENTARY SCHOOL DISTRICT</v>
      </c>
      <c r="F1211">
        <v>76263</v>
      </c>
      <c r="G1211">
        <v>7156</v>
      </c>
      <c r="H1211">
        <v>938</v>
      </c>
      <c r="I1211" t="s">
        <v>2878</v>
      </c>
      <c r="J1211" s="1" t="s">
        <v>2879</v>
      </c>
      <c r="K1211" s="1" t="s">
        <v>2880</v>
      </c>
    </row>
    <row r="1212" spans="1:11" x14ac:dyDescent="0.2">
      <c r="A1212" s="1" t="s">
        <v>4017</v>
      </c>
      <c r="B1212" s="1" t="s">
        <v>4985</v>
      </c>
      <c r="C1212" t="s">
        <v>4986</v>
      </c>
      <c r="D1212" t="str">
        <f t="shared" si="36"/>
        <v>NEWMAN-CROWS LANDING UNIFIED SCHOOL DISTRICT</v>
      </c>
      <c r="E1212" t="str">
        <f t="shared" si="37"/>
        <v>NEWMAN-CROWS LANDING UNIFIED SCHOOL DISTRICT</v>
      </c>
      <c r="F1212">
        <v>13875</v>
      </c>
      <c r="G1212">
        <v>3074</v>
      </c>
      <c r="H1212">
        <v>449</v>
      </c>
      <c r="I1212" t="s">
        <v>2878</v>
      </c>
      <c r="J1212" s="1" t="s">
        <v>2879</v>
      </c>
      <c r="K1212" s="1" t="s">
        <v>2880</v>
      </c>
    </row>
    <row r="1213" spans="1:11" x14ac:dyDescent="0.2">
      <c r="A1213" s="1" t="s">
        <v>4017</v>
      </c>
      <c r="B1213" s="1" t="s">
        <v>4987</v>
      </c>
      <c r="C1213" t="s">
        <v>4988</v>
      </c>
      <c r="D1213" t="str">
        <f t="shared" si="36"/>
        <v>NEWPORT-MESA UNIFIED SCHOOL DISTRICT</v>
      </c>
      <c r="E1213" t="str">
        <f t="shared" si="37"/>
        <v>NEWPORT-MESA UNIFIED SCHOOL DISTRICT</v>
      </c>
      <c r="F1213">
        <v>205879</v>
      </c>
      <c r="G1213">
        <v>26940</v>
      </c>
      <c r="H1213">
        <v>3097</v>
      </c>
      <c r="I1213" t="s">
        <v>2878</v>
      </c>
      <c r="J1213" s="1" t="s">
        <v>2879</v>
      </c>
      <c r="K1213" s="1" t="s">
        <v>2880</v>
      </c>
    </row>
    <row r="1214" spans="1:11" x14ac:dyDescent="0.2">
      <c r="A1214" s="1" t="s">
        <v>4017</v>
      </c>
      <c r="B1214" s="1" t="s">
        <v>4989</v>
      </c>
      <c r="C1214" t="s">
        <v>4990</v>
      </c>
      <c r="D1214" t="str">
        <f t="shared" si="36"/>
        <v>NICASIO ELEMENTARY SCHOOL DISTRICT</v>
      </c>
      <c r="E1214" t="str">
        <f t="shared" si="37"/>
        <v>NICASIO ELEMENTARY SCHOOL DISTRICT</v>
      </c>
      <c r="F1214">
        <v>727</v>
      </c>
      <c r="G1214">
        <v>83</v>
      </c>
      <c r="H1214">
        <v>5</v>
      </c>
      <c r="I1214" t="s">
        <v>2878</v>
      </c>
      <c r="J1214" s="1" t="s">
        <v>2879</v>
      </c>
      <c r="K1214" s="1" t="s">
        <v>2880</v>
      </c>
    </row>
    <row r="1215" spans="1:11" x14ac:dyDescent="0.2">
      <c r="A1215" s="1" t="s">
        <v>4017</v>
      </c>
      <c r="B1215" s="1" t="s">
        <v>4991</v>
      </c>
      <c r="C1215" t="s">
        <v>4992</v>
      </c>
      <c r="D1215" t="str">
        <f t="shared" si="36"/>
        <v>NORRIS ELEMENTARY SCHOOL DISTRICT</v>
      </c>
      <c r="E1215" t="str">
        <f t="shared" si="37"/>
        <v>NORRIS ELEMENTARY SCHOOL DISTRICT</v>
      </c>
      <c r="F1215">
        <v>25204</v>
      </c>
      <c r="G1215">
        <v>4063</v>
      </c>
      <c r="H1215">
        <v>399</v>
      </c>
      <c r="I1215" t="s">
        <v>2878</v>
      </c>
      <c r="J1215" s="1" t="s">
        <v>2879</v>
      </c>
      <c r="K1215" s="1" t="s">
        <v>2880</v>
      </c>
    </row>
    <row r="1216" spans="1:11" x14ac:dyDescent="0.2">
      <c r="A1216" s="1" t="s">
        <v>4017</v>
      </c>
      <c r="B1216" s="1" t="s">
        <v>4993</v>
      </c>
      <c r="C1216" t="s">
        <v>4994</v>
      </c>
      <c r="D1216" t="str">
        <f t="shared" si="36"/>
        <v>NORTH COUNTY JOINT UNION ELEMENTARY SCHOOL DISTRICT</v>
      </c>
      <c r="E1216" t="str">
        <f t="shared" si="37"/>
        <v>NORTH COUNTY JOINT UNION ELEMENTARY SCHOOL DISTRICT</v>
      </c>
      <c r="F1216">
        <v>3668</v>
      </c>
      <c r="G1216">
        <v>420</v>
      </c>
      <c r="H1216">
        <v>47</v>
      </c>
      <c r="I1216" t="s">
        <v>2878</v>
      </c>
      <c r="J1216" s="1" t="s">
        <v>2879</v>
      </c>
      <c r="K1216" s="1" t="s">
        <v>2880</v>
      </c>
    </row>
    <row r="1217" spans="1:11" x14ac:dyDescent="0.2">
      <c r="A1217" s="1" t="s">
        <v>4017</v>
      </c>
      <c r="B1217" s="1" t="s">
        <v>4995</v>
      </c>
      <c r="C1217" t="s">
        <v>4996</v>
      </c>
      <c r="D1217" t="str">
        <f t="shared" si="36"/>
        <v>NORTH COW CREEK ELEMENTARY SCHOOL DISTRICT</v>
      </c>
      <c r="E1217" t="str">
        <f t="shared" si="37"/>
        <v>NORTH COW CREEK ELEMENTARY SCHOOL DISTRICT</v>
      </c>
      <c r="F1217">
        <v>1605</v>
      </c>
      <c r="G1217">
        <v>140</v>
      </c>
      <c r="H1217">
        <v>25</v>
      </c>
      <c r="I1217" t="s">
        <v>2878</v>
      </c>
      <c r="J1217" s="1" t="s">
        <v>2879</v>
      </c>
      <c r="K1217" s="1" t="s">
        <v>2880</v>
      </c>
    </row>
    <row r="1218" spans="1:11" x14ac:dyDescent="0.2">
      <c r="A1218" s="1" t="s">
        <v>4017</v>
      </c>
      <c r="B1218" s="1" t="s">
        <v>4997</v>
      </c>
      <c r="C1218" t="s">
        <v>4998</v>
      </c>
      <c r="D1218" t="str">
        <f t="shared" si="36"/>
        <v>NORTH MONTEREY COUNTY UNIFIED SCHOOL DISTRICT</v>
      </c>
      <c r="E1218" t="str">
        <f t="shared" si="37"/>
        <v>NORTH MONTEREY COUNTY UNIFIED SCHOOL DISTRICT</v>
      </c>
      <c r="F1218">
        <v>27381</v>
      </c>
      <c r="G1218">
        <v>5375</v>
      </c>
      <c r="H1218">
        <v>825</v>
      </c>
      <c r="I1218" t="s">
        <v>2878</v>
      </c>
      <c r="J1218" s="1" t="s">
        <v>2879</v>
      </c>
      <c r="K1218" s="1" t="s">
        <v>2880</v>
      </c>
    </row>
    <row r="1219" spans="1:11" x14ac:dyDescent="0.2">
      <c r="A1219" s="1" t="s">
        <v>4017</v>
      </c>
      <c r="B1219" s="1" t="s">
        <v>3115</v>
      </c>
      <c r="C1219" t="s">
        <v>4999</v>
      </c>
      <c r="D1219" t="str">
        <f t="shared" ref="D1219:D1282" si="38">UPPER(C1219)</f>
        <v>NORTHERN HUMBOLDT UNION HIGH SCHOOL DISTRICT</v>
      </c>
      <c r="E1219" t="str">
        <f t="shared" ref="E1219:E1282" si="39">UPPER(TRIM(C1219))</f>
        <v>NORTHERN HUMBOLDT UNION HIGH SCHOOL DISTRICT</v>
      </c>
      <c r="F1219">
        <v>45040</v>
      </c>
      <c r="G1219">
        <v>1793</v>
      </c>
      <c r="H1219">
        <v>257</v>
      </c>
      <c r="I1219" t="s">
        <v>2878</v>
      </c>
      <c r="J1219" s="1" t="s">
        <v>2879</v>
      </c>
      <c r="K1219" s="1" t="s">
        <v>2880</v>
      </c>
    </row>
    <row r="1220" spans="1:11" x14ac:dyDescent="0.2">
      <c r="A1220" s="1" t="s">
        <v>4017</v>
      </c>
      <c r="B1220" s="1" t="s">
        <v>5000</v>
      </c>
      <c r="C1220" t="s">
        <v>5001</v>
      </c>
      <c r="D1220" t="str">
        <f t="shared" si="38"/>
        <v>NORWALK-LA MIRADA UNIFIED SCHOOL DISTRICT</v>
      </c>
      <c r="E1220" t="str">
        <f t="shared" si="39"/>
        <v>NORWALK-LA MIRADA UNIFIED SCHOOL DISTRICT</v>
      </c>
      <c r="F1220">
        <v>129151</v>
      </c>
      <c r="G1220">
        <v>22131</v>
      </c>
      <c r="H1220">
        <v>3613</v>
      </c>
      <c r="I1220" t="s">
        <v>2878</v>
      </c>
      <c r="J1220" s="1" t="s">
        <v>2879</v>
      </c>
      <c r="K1220" s="1" t="s">
        <v>2880</v>
      </c>
    </row>
    <row r="1221" spans="1:11" x14ac:dyDescent="0.2">
      <c r="A1221" s="1" t="s">
        <v>4017</v>
      </c>
      <c r="B1221" s="1" t="s">
        <v>5002</v>
      </c>
      <c r="C1221" t="s">
        <v>5003</v>
      </c>
      <c r="D1221" t="str">
        <f t="shared" si="38"/>
        <v>NOVATO UNIFIED SCHOOL DISTRICT</v>
      </c>
      <c r="E1221" t="str">
        <f t="shared" si="39"/>
        <v>NOVATO UNIFIED SCHOOL DISTRICT</v>
      </c>
      <c r="F1221">
        <v>60509</v>
      </c>
      <c r="G1221">
        <v>10394</v>
      </c>
      <c r="H1221">
        <v>822</v>
      </c>
      <c r="I1221" t="s">
        <v>2878</v>
      </c>
      <c r="J1221" s="1" t="s">
        <v>2879</v>
      </c>
      <c r="K1221" s="1" t="s">
        <v>2880</v>
      </c>
    </row>
    <row r="1222" spans="1:11" x14ac:dyDescent="0.2">
      <c r="A1222" s="1" t="s">
        <v>4017</v>
      </c>
      <c r="B1222" s="1" t="s">
        <v>5004</v>
      </c>
      <c r="C1222" t="s">
        <v>5005</v>
      </c>
      <c r="D1222" t="str">
        <f t="shared" si="38"/>
        <v>NUESTRO ELEMENTARY SCHOOL DISTRICT</v>
      </c>
      <c r="E1222" t="str">
        <f t="shared" si="39"/>
        <v>NUESTRO ELEMENTARY SCHOOL DISTRICT</v>
      </c>
      <c r="F1222">
        <v>316</v>
      </c>
      <c r="G1222">
        <v>43</v>
      </c>
      <c r="H1222">
        <v>14</v>
      </c>
      <c r="I1222" t="s">
        <v>2878</v>
      </c>
      <c r="J1222" s="1" t="s">
        <v>2879</v>
      </c>
      <c r="K1222" s="1" t="s">
        <v>2880</v>
      </c>
    </row>
    <row r="1223" spans="1:11" x14ac:dyDescent="0.2">
      <c r="A1223" s="1" t="s">
        <v>4017</v>
      </c>
      <c r="B1223" s="1" t="s">
        <v>5006</v>
      </c>
      <c r="C1223" t="s">
        <v>5007</v>
      </c>
      <c r="D1223" t="str">
        <f t="shared" si="38"/>
        <v>NUVIEW UNION ELEMENTARY SCHOOL DISTRICT</v>
      </c>
      <c r="E1223" t="str">
        <f t="shared" si="39"/>
        <v>NUVIEW UNION ELEMENTARY SCHOOL DISTRICT</v>
      </c>
      <c r="F1223">
        <v>10757</v>
      </c>
      <c r="G1223">
        <v>1454</v>
      </c>
      <c r="H1223">
        <v>313</v>
      </c>
      <c r="I1223" t="s">
        <v>2878</v>
      </c>
      <c r="J1223" s="1" t="s">
        <v>2879</v>
      </c>
      <c r="K1223" s="1" t="s">
        <v>2880</v>
      </c>
    </row>
    <row r="1224" spans="1:11" x14ac:dyDescent="0.2">
      <c r="A1224" s="1" t="s">
        <v>4017</v>
      </c>
      <c r="B1224" s="1" t="s">
        <v>5008</v>
      </c>
      <c r="C1224" t="s">
        <v>5009</v>
      </c>
      <c r="D1224" t="str">
        <f t="shared" si="38"/>
        <v>OAK GROVE ELEMENTARY SCHOOL DISTRICT</v>
      </c>
      <c r="E1224" t="str">
        <f t="shared" si="39"/>
        <v>OAK GROVE ELEMENTARY SCHOOL DISTRICT</v>
      </c>
      <c r="F1224">
        <v>112522</v>
      </c>
      <c r="G1224">
        <v>13791</v>
      </c>
      <c r="H1224">
        <v>1450</v>
      </c>
      <c r="I1224" t="s">
        <v>2878</v>
      </c>
      <c r="J1224" s="1" t="s">
        <v>2879</v>
      </c>
      <c r="K1224" s="1" t="s">
        <v>2880</v>
      </c>
    </row>
    <row r="1225" spans="1:11" x14ac:dyDescent="0.2">
      <c r="A1225" s="1" t="s">
        <v>4017</v>
      </c>
      <c r="B1225" s="1" t="s">
        <v>5010</v>
      </c>
      <c r="C1225" t="s">
        <v>5011</v>
      </c>
      <c r="D1225" t="str">
        <f t="shared" si="38"/>
        <v>OAK GROVE UNION ELEMENTARY SCHOOL DISTRICT</v>
      </c>
      <c r="E1225" t="str">
        <f t="shared" si="39"/>
        <v>OAK GROVE UNION ELEMENTARY SCHOOL DISTRICT</v>
      </c>
      <c r="F1225">
        <v>5188</v>
      </c>
      <c r="G1225">
        <v>476</v>
      </c>
      <c r="H1225">
        <v>26</v>
      </c>
      <c r="I1225" t="s">
        <v>2878</v>
      </c>
      <c r="J1225" s="1" t="s">
        <v>2879</v>
      </c>
      <c r="K1225" s="1" t="s">
        <v>2880</v>
      </c>
    </row>
    <row r="1226" spans="1:11" x14ac:dyDescent="0.2">
      <c r="A1226" s="1" t="s">
        <v>4017</v>
      </c>
      <c r="B1226" s="1" t="s">
        <v>5012</v>
      </c>
      <c r="C1226" t="s">
        <v>5013</v>
      </c>
      <c r="D1226" t="str">
        <f t="shared" si="38"/>
        <v>OAK PARK UNIFIED SCHOOL DISTRICT</v>
      </c>
      <c r="E1226" t="str">
        <f t="shared" si="39"/>
        <v>OAK PARK UNIFIED SCHOOL DISTRICT</v>
      </c>
      <c r="F1226">
        <v>14314</v>
      </c>
      <c r="G1226">
        <v>2865</v>
      </c>
      <c r="H1226">
        <v>169</v>
      </c>
      <c r="I1226" t="s">
        <v>2878</v>
      </c>
      <c r="J1226" s="1" t="s">
        <v>2879</v>
      </c>
      <c r="K1226" s="1" t="s">
        <v>2880</v>
      </c>
    </row>
    <row r="1227" spans="1:11" x14ac:dyDescent="0.2">
      <c r="A1227" s="1" t="s">
        <v>4017</v>
      </c>
      <c r="B1227" s="1" t="s">
        <v>5014</v>
      </c>
      <c r="C1227" t="s">
        <v>5015</v>
      </c>
      <c r="D1227" t="str">
        <f t="shared" si="38"/>
        <v>OAK RUN ELEMENTARY SCHOOL DISTRICT</v>
      </c>
      <c r="E1227" t="str">
        <f t="shared" si="39"/>
        <v>OAK RUN ELEMENTARY SCHOOL DISTRICT</v>
      </c>
      <c r="F1227">
        <v>608</v>
      </c>
      <c r="G1227">
        <v>52</v>
      </c>
      <c r="H1227">
        <v>13</v>
      </c>
      <c r="I1227" t="s">
        <v>2878</v>
      </c>
      <c r="J1227" s="1" t="s">
        <v>2879</v>
      </c>
      <c r="K1227" s="1" t="s">
        <v>2880</v>
      </c>
    </row>
    <row r="1228" spans="1:11" x14ac:dyDescent="0.2">
      <c r="A1228" s="1" t="s">
        <v>4017</v>
      </c>
      <c r="B1228" s="1" t="s">
        <v>5016</v>
      </c>
      <c r="C1228" t="s">
        <v>5017</v>
      </c>
      <c r="D1228" t="str">
        <f t="shared" si="38"/>
        <v>OAK VALLEY UNION ELEMENTARY SCHOOL DISTRICT</v>
      </c>
      <c r="E1228" t="str">
        <f t="shared" si="39"/>
        <v>OAK VALLEY UNION ELEMENTARY SCHOOL DISTRICT</v>
      </c>
      <c r="F1228">
        <v>1446</v>
      </c>
      <c r="G1228">
        <v>223</v>
      </c>
      <c r="H1228">
        <v>65</v>
      </c>
      <c r="I1228" t="s">
        <v>2878</v>
      </c>
      <c r="J1228" s="1" t="s">
        <v>2879</v>
      </c>
      <c r="K1228" s="1" t="s">
        <v>2880</v>
      </c>
    </row>
    <row r="1229" spans="1:11" x14ac:dyDescent="0.2">
      <c r="A1229" s="1" t="s">
        <v>4017</v>
      </c>
      <c r="B1229" s="1" t="s">
        <v>5018</v>
      </c>
      <c r="C1229" t="s">
        <v>5019</v>
      </c>
      <c r="D1229" t="str">
        <f t="shared" si="38"/>
        <v>OAK VIEW UNION ELEMENTARY SCHOOL DISTRICT</v>
      </c>
      <c r="E1229" t="str">
        <f t="shared" si="39"/>
        <v>OAK VIEW UNION ELEMENTARY SCHOOL DISTRICT</v>
      </c>
      <c r="F1229">
        <v>3029</v>
      </c>
      <c r="G1229">
        <v>407</v>
      </c>
      <c r="H1229">
        <v>53</v>
      </c>
      <c r="I1229" t="s">
        <v>2878</v>
      </c>
      <c r="J1229" s="1" t="s">
        <v>2879</v>
      </c>
      <c r="K1229" s="1" t="s">
        <v>2880</v>
      </c>
    </row>
    <row r="1230" spans="1:11" x14ac:dyDescent="0.2">
      <c r="A1230" s="1" t="s">
        <v>4017</v>
      </c>
      <c r="B1230" s="1" t="s">
        <v>5020</v>
      </c>
      <c r="C1230" t="s">
        <v>5021</v>
      </c>
      <c r="D1230" t="str">
        <f t="shared" si="38"/>
        <v>OAKDALE JOINT UNIFIED SCHOOL DISTRICT</v>
      </c>
      <c r="E1230" t="str">
        <f t="shared" si="39"/>
        <v>OAKDALE JOINT UNIFIED SCHOOL DISTRICT</v>
      </c>
      <c r="F1230">
        <v>30124</v>
      </c>
      <c r="G1230">
        <v>5627</v>
      </c>
      <c r="H1230">
        <v>652</v>
      </c>
      <c r="I1230" t="s">
        <v>2878</v>
      </c>
      <c r="J1230" s="1" t="s">
        <v>2879</v>
      </c>
      <c r="K1230" s="1" t="s">
        <v>2880</v>
      </c>
    </row>
    <row r="1231" spans="1:11" x14ac:dyDescent="0.2">
      <c r="A1231" s="1" t="s">
        <v>4017</v>
      </c>
      <c r="B1231" s="1" t="s">
        <v>5022</v>
      </c>
      <c r="C1231" t="s">
        <v>5023</v>
      </c>
      <c r="D1231" t="str">
        <f t="shared" si="38"/>
        <v>OAKLAND UNIFIED SCHOOL DISTRICT</v>
      </c>
      <c r="E1231" t="str">
        <f t="shared" si="39"/>
        <v>OAKLAND UNIFIED SCHOOL DISTRICT</v>
      </c>
      <c r="F1231">
        <v>426556</v>
      </c>
      <c r="G1231">
        <v>58151</v>
      </c>
      <c r="H1231">
        <v>12817</v>
      </c>
      <c r="I1231" t="s">
        <v>2878</v>
      </c>
      <c r="J1231" s="1" t="s">
        <v>2879</v>
      </c>
      <c r="K1231" s="1" t="s">
        <v>2880</v>
      </c>
    </row>
    <row r="1232" spans="1:11" x14ac:dyDescent="0.2">
      <c r="A1232" s="1" t="s">
        <v>4017</v>
      </c>
      <c r="B1232" s="1" t="s">
        <v>5024</v>
      </c>
      <c r="C1232" t="s">
        <v>5025</v>
      </c>
      <c r="D1232" t="str">
        <f t="shared" si="38"/>
        <v>OAKLEY UNION ELEMENTARY SCHOOL DISTRICT</v>
      </c>
      <c r="E1232" t="str">
        <f t="shared" si="39"/>
        <v>OAKLEY UNION ELEMENTARY SCHOOL DISTRICT</v>
      </c>
      <c r="F1232">
        <v>35932</v>
      </c>
      <c r="G1232">
        <v>4978</v>
      </c>
      <c r="H1232">
        <v>463</v>
      </c>
      <c r="I1232" t="s">
        <v>2878</v>
      </c>
      <c r="J1232" s="1" t="s">
        <v>2879</v>
      </c>
      <c r="K1232" s="1" t="s">
        <v>2880</v>
      </c>
    </row>
    <row r="1233" spans="1:11" x14ac:dyDescent="0.2">
      <c r="A1233" s="1" t="s">
        <v>4017</v>
      </c>
      <c r="B1233" s="1" t="s">
        <v>5026</v>
      </c>
      <c r="C1233" t="s">
        <v>5027</v>
      </c>
      <c r="D1233" t="str">
        <f t="shared" si="38"/>
        <v>OCEAN VIEW ELEMENTARY SCHOOL DISTRICT</v>
      </c>
      <c r="E1233" t="str">
        <f t="shared" si="39"/>
        <v>OCEAN VIEW ELEMENTARY SCHOOL DISTRICT</v>
      </c>
      <c r="F1233">
        <v>96613</v>
      </c>
      <c r="G1233">
        <v>9732</v>
      </c>
      <c r="H1233">
        <v>1207</v>
      </c>
      <c r="I1233" t="s">
        <v>2878</v>
      </c>
      <c r="J1233" s="1" t="s">
        <v>2879</v>
      </c>
      <c r="K1233" s="1" t="s">
        <v>2880</v>
      </c>
    </row>
    <row r="1234" spans="1:11" x14ac:dyDescent="0.2">
      <c r="A1234" s="1" t="s">
        <v>4017</v>
      </c>
      <c r="B1234" s="1" t="s">
        <v>5028</v>
      </c>
      <c r="C1234" t="s">
        <v>5027</v>
      </c>
      <c r="D1234" t="str">
        <f t="shared" si="38"/>
        <v>OCEAN VIEW ELEMENTARY SCHOOL DISTRICT</v>
      </c>
      <c r="E1234" t="str">
        <f t="shared" si="39"/>
        <v>OCEAN VIEW ELEMENTARY SCHOOL DISTRICT</v>
      </c>
      <c r="F1234">
        <v>18070</v>
      </c>
      <c r="G1234">
        <v>2535</v>
      </c>
      <c r="H1234">
        <v>426</v>
      </c>
      <c r="I1234" t="s">
        <v>2878</v>
      </c>
      <c r="J1234" s="1" t="s">
        <v>2879</v>
      </c>
      <c r="K1234" s="1" t="s">
        <v>2880</v>
      </c>
    </row>
    <row r="1235" spans="1:11" x14ac:dyDescent="0.2">
      <c r="A1235" s="1" t="s">
        <v>4017</v>
      </c>
      <c r="B1235" s="1" t="s">
        <v>5029</v>
      </c>
      <c r="C1235" t="s">
        <v>5030</v>
      </c>
      <c r="D1235" t="str">
        <f t="shared" si="38"/>
        <v>OCEANSIDE UNIFIED SCHOOL DISTRICT</v>
      </c>
      <c r="E1235" t="str">
        <f t="shared" si="39"/>
        <v>OCEANSIDE UNIFIED SCHOOL DISTRICT</v>
      </c>
      <c r="F1235">
        <v>144404</v>
      </c>
      <c r="G1235">
        <v>22260</v>
      </c>
      <c r="H1235">
        <v>3250</v>
      </c>
      <c r="I1235" t="s">
        <v>2878</v>
      </c>
      <c r="J1235" s="1" t="s">
        <v>2879</v>
      </c>
      <c r="K1235" s="1" t="s">
        <v>2880</v>
      </c>
    </row>
    <row r="1236" spans="1:11" x14ac:dyDescent="0.2">
      <c r="A1236" s="1" t="s">
        <v>4017</v>
      </c>
      <c r="B1236" s="1" t="s">
        <v>5031</v>
      </c>
      <c r="C1236" t="s">
        <v>5032</v>
      </c>
      <c r="D1236" t="str">
        <f t="shared" si="38"/>
        <v>OJAI UNIFIED SCHOOL DISTRICT</v>
      </c>
      <c r="E1236" t="str">
        <f t="shared" si="39"/>
        <v>OJAI UNIFIED SCHOOL DISTRICT</v>
      </c>
      <c r="F1236">
        <v>22435</v>
      </c>
      <c r="G1236">
        <v>3284</v>
      </c>
      <c r="H1236">
        <v>385</v>
      </c>
      <c r="I1236" t="s">
        <v>2878</v>
      </c>
      <c r="J1236" s="1" t="s">
        <v>2879</v>
      </c>
      <c r="K1236" s="1" t="s">
        <v>2880</v>
      </c>
    </row>
    <row r="1237" spans="1:11" x14ac:dyDescent="0.2">
      <c r="A1237" s="1" t="s">
        <v>4017</v>
      </c>
      <c r="B1237" s="1" t="s">
        <v>5033</v>
      </c>
      <c r="C1237" t="s">
        <v>5034</v>
      </c>
      <c r="D1237" t="str">
        <f t="shared" si="38"/>
        <v>OLD ADOBE UNION ELEMENTARY SCHOOL DISTRICT</v>
      </c>
      <c r="E1237" t="str">
        <f t="shared" si="39"/>
        <v>OLD ADOBE UNION ELEMENTARY SCHOOL DISTRICT</v>
      </c>
      <c r="F1237">
        <v>26703</v>
      </c>
      <c r="G1237">
        <v>2236</v>
      </c>
      <c r="H1237">
        <v>213</v>
      </c>
      <c r="I1237" t="s">
        <v>2878</v>
      </c>
      <c r="J1237" s="1" t="s">
        <v>2879</v>
      </c>
      <c r="K1237" s="1" t="s">
        <v>2880</v>
      </c>
    </row>
    <row r="1238" spans="1:11" x14ac:dyDescent="0.2">
      <c r="A1238" s="1" t="s">
        <v>4017</v>
      </c>
      <c r="B1238" s="1" t="s">
        <v>5035</v>
      </c>
      <c r="C1238" t="s">
        <v>5036</v>
      </c>
      <c r="D1238" t="str">
        <f t="shared" si="38"/>
        <v>ONTARIO-MONTCLAIR SCHOOL DISTRICT</v>
      </c>
      <c r="E1238" t="str">
        <f t="shared" si="39"/>
        <v>ONTARIO-MONTCLAIR SCHOOL DISTRICT</v>
      </c>
      <c r="F1238">
        <v>176721</v>
      </c>
      <c r="G1238">
        <v>23922</v>
      </c>
      <c r="H1238">
        <v>6579</v>
      </c>
      <c r="I1238" t="s">
        <v>2878</v>
      </c>
      <c r="J1238" s="1" t="s">
        <v>2879</v>
      </c>
      <c r="K1238" s="1" t="s">
        <v>2880</v>
      </c>
    </row>
    <row r="1239" spans="1:11" x14ac:dyDescent="0.2">
      <c r="A1239" s="1" t="s">
        <v>4017</v>
      </c>
      <c r="B1239" s="1" t="s">
        <v>5037</v>
      </c>
      <c r="C1239" t="s">
        <v>5038</v>
      </c>
      <c r="D1239" t="str">
        <f t="shared" si="38"/>
        <v>ORANGE CENTER ELEMENTARY SCHOOL DISTRICT</v>
      </c>
      <c r="E1239" t="str">
        <f t="shared" si="39"/>
        <v>ORANGE CENTER ELEMENTARY SCHOOL DISTRICT</v>
      </c>
      <c r="F1239">
        <v>1847</v>
      </c>
      <c r="G1239">
        <v>310</v>
      </c>
      <c r="H1239">
        <v>147</v>
      </c>
      <c r="I1239" t="s">
        <v>2878</v>
      </c>
      <c r="J1239" s="1" t="s">
        <v>2879</v>
      </c>
      <c r="K1239" s="1" t="s">
        <v>2880</v>
      </c>
    </row>
    <row r="1240" spans="1:11" x14ac:dyDescent="0.2">
      <c r="A1240" s="1" t="s">
        <v>4017</v>
      </c>
      <c r="B1240" s="1" t="s">
        <v>5039</v>
      </c>
      <c r="C1240" t="s">
        <v>5040</v>
      </c>
      <c r="D1240" t="str">
        <f t="shared" si="38"/>
        <v>ORANGE UNIFIED SCHOOL DISTRICT</v>
      </c>
      <c r="E1240" t="str">
        <f t="shared" si="39"/>
        <v>ORANGE UNIFIED SCHOOL DISTRICT</v>
      </c>
      <c r="F1240">
        <v>229379</v>
      </c>
      <c r="G1240">
        <v>36243</v>
      </c>
      <c r="H1240">
        <v>4123</v>
      </c>
      <c r="I1240" t="s">
        <v>2878</v>
      </c>
      <c r="J1240" s="1" t="s">
        <v>2879</v>
      </c>
      <c r="K1240" s="1" t="s">
        <v>2880</v>
      </c>
    </row>
    <row r="1241" spans="1:11" x14ac:dyDescent="0.2">
      <c r="A1241" s="1" t="s">
        <v>4017</v>
      </c>
      <c r="B1241" s="1" t="s">
        <v>5041</v>
      </c>
      <c r="C1241" t="s">
        <v>5042</v>
      </c>
      <c r="D1241" t="str">
        <f t="shared" si="38"/>
        <v>ORCHARD ELEMENTARY SCHOOL DISTRICT</v>
      </c>
      <c r="E1241" t="str">
        <f t="shared" si="39"/>
        <v>ORCHARD ELEMENTARY SCHOOL DISTRICT</v>
      </c>
      <c r="F1241">
        <v>19431</v>
      </c>
      <c r="G1241">
        <v>1391</v>
      </c>
      <c r="H1241">
        <v>137</v>
      </c>
      <c r="I1241" t="s">
        <v>2878</v>
      </c>
      <c r="J1241" s="1" t="s">
        <v>2879</v>
      </c>
      <c r="K1241" s="1" t="s">
        <v>2880</v>
      </c>
    </row>
    <row r="1242" spans="1:11" x14ac:dyDescent="0.2">
      <c r="A1242" s="1" t="s">
        <v>4017</v>
      </c>
      <c r="B1242" s="1" t="s">
        <v>5043</v>
      </c>
      <c r="C1242" t="s">
        <v>5044</v>
      </c>
      <c r="D1242" t="str">
        <f t="shared" si="38"/>
        <v>ORCUTT UNION ELEMENTARY SCHOOL DISTRICT</v>
      </c>
      <c r="E1242" t="str">
        <f t="shared" si="39"/>
        <v>ORCUTT UNION ELEMENTARY SCHOOL DISTRICT</v>
      </c>
      <c r="F1242">
        <v>38179</v>
      </c>
      <c r="G1242">
        <v>4444</v>
      </c>
      <c r="H1242">
        <v>567</v>
      </c>
      <c r="I1242" t="s">
        <v>2878</v>
      </c>
      <c r="J1242" s="1" t="s">
        <v>2879</v>
      </c>
      <c r="K1242" s="1" t="s">
        <v>2880</v>
      </c>
    </row>
    <row r="1243" spans="1:11" x14ac:dyDescent="0.2">
      <c r="A1243" s="1" t="s">
        <v>4017</v>
      </c>
      <c r="B1243" s="1" t="s">
        <v>5045</v>
      </c>
      <c r="C1243" t="s">
        <v>5046</v>
      </c>
      <c r="D1243" t="str">
        <f t="shared" si="38"/>
        <v>ORICK ELEMENTARY SCHOOL DISTRICT</v>
      </c>
      <c r="E1243" t="str">
        <f t="shared" si="39"/>
        <v>ORICK ELEMENTARY SCHOOL DISTRICT</v>
      </c>
      <c r="F1243">
        <v>386</v>
      </c>
      <c r="G1243">
        <v>26</v>
      </c>
      <c r="H1243">
        <v>12</v>
      </c>
      <c r="I1243" t="s">
        <v>2878</v>
      </c>
      <c r="J1243" s="1" t="s">
        <v>2879</v>
      </c>
      <c r="K1243" s="1" t="s">
        <v>2880</v>
      </c>
    </row>
    <row r="1244" spans="1:11" x14ac:dyDescent="0.2">
      <c r="A1244" s="1" t="s">
        <v>4017</v>
      </c>
      <c r="B1244" s="1" t="s">
        <v>5047</v>
      </c>
      <c r="C1244" t="s">
        <v>5048</v>
      </c>
      <c r="D1244" t="str">
        <f t="shared" si="38"/>
        <v>ORINDA UNION ELEMENTARY SCHOOL DISTRICT</v>
      </c>
      <c r="E1244" t="str">
        <f t="shared" si="39"/>
        <v>ORINDA UNION ELEMENTARY SCHOOL DISTRICT</v>
      </c>
      <c r="F1244">
        <v>19231</v>
      </c>
      <c r="G1244">
        <v>2551</v>
      </c>
      <c r="H1244">
        <v>64</v>
      </c>
      <c r="I1244" t="s">
        <v>2878</v>
      </c>
      <c r="J1244" s="1" t="s">
        <v>2879</v>
      </c>
      <c r="K1244" s="1" t="s">
        <v>2880</v>
      </c>
    </row>
    <row r="1245" spans="1:11" x14ac:dyDescent="0.2">
      <c r="A1245" s="1" t="s">
        <v>4017</v>
      </c>
      <c r="B1245" s="1" t="s">
        <v>3926</v>
      </c>
      <c r="C1245" t="s">
        <v>5049</v>
      </c>
      <c r="D1245" t="str">
        <f t="shared" si="38"/>
        <v>ORLAND JOINT UNIFIED SCHOOL DISTRICT</v>
      </c>
      <c r="E1245" t="str">
        <f t="shared" si="39"/>
        <v>ORLAND JOINT UNIFIED SCHOOL DISTRICT</v>
      </c>
      <c r="F1245">
        <v>13171</v>
      </c>
      <c r="G1245">
        <v>2618</v>
      </c>
      <c r="H1245">
        <v>628</v>
      </c>
      <c r="I1245" t="s">
        <v>2878</v>
      </c>
      <c r="J1245" s="1" t="s">
        <v>2879</v>
      </c>
      <c r="K1245" s="1" t="s">
        <v>2880</v>
      </c>
    </row>
    <row r="1246" spans="1:11" x14ac:dyDescent="0.2">
      <c r="A1246" s="1" t="s">
        <v>4017</v>
      </c>
      <c r="B1246" s="1" t="s">
        <v>5050</v>
      </c>
      <c r="C1246" t="s">
        <v>5051</v>
      </c>
      <c r="D1246" t="str">
        <f t="shared" si="38"/>
        <v>ORO GRANDE ELEMENTARY SCHOOL DISTRICT</v>
      </c>
      <c r="E1246" t="str">
        <f t="shared" si="39"/>
        <v>ORO GRANDE ELEMENTARY SCHOOL DISTRICT</v>
      </c>
      <c r="F1246">
        <v>1161</v>
      </c>
      <c r="G1246">
        <v>136</v>
      </c>
      <c r="H1246">
        <v>44</v>
      </c>
      <c r="I1246" t="s">
        <v>2878</v>
      </c>
      <c r="J1246" s="1" t="s">
        <v>2879</v>
      </c>
      <c r="K1246" s="1" t="s">
        <v>2880</v>
      </c>
    </row>
    <row r="1247" spans="1:11" x14ac:dyDescent="0.2">
      <c r="A1247" s="1" t="s">
        <v>4017</v>
      </c>
      <c r="B1247" s="1" t="s">
        <v>5052</v>
      </c>
      <c r="C1247" t="s">
        <v>5053</v>
      </c>
      <c r="D1247" t="str">
        <f t="shared" si="38"/>
        <v>OROVILLE CITY ELEMENTARY SCHOOL DISTRICT</v>
      </c>
      <c r="E1247" t="str">
        <f t="shared" si="39"/>
        <v>OROVILLE CITY ELEMENTARY SCHOOL DISTRICT</v>
      </c>
      <c r="F1247">
        <v>28060</v>
      </c>
      <c r="G1247">
        <v>2890</v>
      </c>
      <c r="H1247">
        <v>788</v>
      </c>
      <c r="I1247" t="s">
        <v>2878</v>
      </c>
      <c r="J1247" s="1" t="s">
        <v>2879</v>
      </c>
      <c r="K1247" s="1" t="s">
        <v>2880</v>
      </c>
    </row>
    <row r="1248" spans="1:11" x14ac:dyDescent="0.2">
      <c r="A1248" s="1" t="s">
        <v>4017</v>
      </c>
      <c r="B1248" s="1" t="s">
        <v>5054</v>
      </c>
      <c r="C1248" t="s">
        <v>5055</v>
      </c>
      <c r="D1248" t="str">
        <f t="shared" si="38"/>
        <v>OROVILLE UNION HIGH SCHOOL DISTRICT</v>
      </c>
      <c r="E1248" t="str">
        <f t="shared" si="39"/>
        <v>OROVILLE UNION HIGH SCHOOL DISTRICT</v>
      </c>
      <c r="F1248">
        <v>54687</v>
      </c>
      <c r="G1248">
        <v>3113</v>
      </c>
      <c r="H1248">
        <v>665</v>
      </c>
      <c r="I1248" t="s">
        <v>2878</v>
      </c>
      <c r="J1248" s="1" t="s">
        <v>2879</v>
      </c>
      <c r="K1248" s="1" t="s">
        <v>2880</v>
      </c>
    </row>
    <row r="1249" spans="1:11" x14ac:dyDescent="0.2">
      <c r="A1249" s="1" t="s">
        <v>4017</v>
      </c>
      <c r="B1249" s="1" t="s">
        <v>5056</v>
      </c>
      <c r="C1249" t="s">
        <v>5057</v>
      </c>
      <c r="D1249" t="str">
        <f t="shared" si="38"/>
        <v>OUTSIDE CREEK ELEMENTARY SCHOOL DISTRICT</v>
      </c>
      <c r="E1249" t="str">
        <f t="shared" si="39"/>
        <v>OUTSIDE CREEK ELEMENTARY SCHOOL DISTRICT</v>
      </c>
      <c r="F1249">
        <v>752</v>
      </c>
      <c r="G1249">
        <v>104</v>
      </c>
      <c r="H1249">
        <v>32</v>
      </c>
      <c r="I1249" t="s">
        <v>2878</v>
      </c>
      <c r="J1249" s="1" t="s">
        <v>2879</v>
      </c>
      <c r="K1249" s="1" t="s">
        <v>2880</v>
      </c>
    </row>
    <row r="1250" spans="1:11" x14ac:dyDescent="0.2">
      <c r="A1250" s="1" t="s">
        <v>4017</v>
      </c>
      <c r="B1250" s="1" t="s">
        <v>5058</v>
      </c>
      <c r="C1250" t="s">
        <v>5059</v>
      </c>
      <c r="D1250" t="str">
        <f t="shared" si="38"/>
        <v>OWENS VALLEY UNIFIED SCHOOL DISTRICT</v>
      </c>
      <c r="E1250" t="str">
        <f t="shared" si="39"/>
        <v>OWENS VALLEY UNIFIED SCHOOL DISTRICT</v>
      </c>
      <c r="F1250">
        <v>662</v>
      </c>
      <c r="G1250">
        <v>65</v>
      </c>
      <c r="H1250">
        <v>6</v>
      </c>
      <c r="I1250" t="s">
        <v>2878</v>
      </c>
      <c r="J1250" s="1" t="s">
        <v>2879</v>
      </c>
      <c r="K1250" s="1" t="s">
        <v>2880</v>
      </c>
    </row>
    <row r="1251" spans="1:11" x14ac:dyDescent="0.2">
      <c r="A1251" s="1" t="s">
        <v>4017</v>
      </c>
      <c r="B1251" s="1" t="s">
        <v>5060</v>
      </c>
      <c r="C1251" t="s">
        <v>5061</v>
      </c>
      <c r="D1251" t="str">
        <f t="shared" si="38"/>
        <v>OXNARD ELEMENTARY SCHOOL DISTRICT</v>
      </c>
      <c r="E1251" t="str">
        <f t="shared" si="39"/>
        <v>OXNARD ELEMENTARY SCHOOL DISTRICT</v>
      </c>
      <c r="F1251">
        <v>130014</v>
      </c>
      <c r="G1251">
        <v>16743</v>
      </c>
      <c r="H1251">
        <v>3253</v>
      </c>
      <c r="I1251" t="s">
        <v>2878</v>
      </c>
      <c r="J1251" s="1" t="s">
        <v>2879</v>
      </c>
      <c r="K1251" s="1" t="s">
        <v>2880</v>
      </c>
    </row>
    <row r="1252" spans="1:11" x14ac:dyDescent="0.2">
      <c r="A1252" s="1" t="s">
        <v>4017</v>
      </c>
      <c r="B1252" s="1" t="s">
        <v>5062</v>
      </c>
      <c r="C1252" t="s">
        <v>5063</v>
      </c>
      <c r="D1252" t="str">
        <f t="shared" si="38"/>
        <v>OXNARD UNION HIGH SCHOOL DISTRICT</v>
      </c>
      <c r="E1252" t="str">
        <f t="shared" si="39"/>
        <v>OXNARD UNION HIGH SCHOOL DISTRICT</v>
      </c>
      <c r="F1252">
        <v>327185</v>
      </c>
      <c r="G1252">
        <v>18924</v>
      </c>
      <c r="H1252">
        <v>2644</v>
      </c>
      <c r="I1252" t="s">
        <v>2878</v>
      </c>
      <c r="J1252" s="1" t="s">
        <v>2879</v>
      </c>
      <c r="K1252" s="1" t="s">
        <v>2880</v>
      </c>
    </row>
    <row r="1253" spans="1:11" x14ac:dyDescent="0.2">
      <c r="A1253" s="1" t="s">
        <v>4017</v>
      </c>
      <c r="B1253" s="1" t="s">
        <v>5064</v>
      </c>
      <c r="C1253" t="s">
        <v>5065</v>
      </c>
      <c r="D1253" t="str">
        <f t="shared" si="38"/>
        <v>PACHECO UNION ELEMENTARY SCHOOL DISTRICT</v>
      </c>
      <c r="E1253" t="str">
        <f t="shared" si="39"/>
        <v>PACHECO UNION ELEMENTARY SCHOOL DISTRICT</v>
      </c>
      <c r="F1253">
        <v>8761</v>
      </c>
      <c r="G1253">
        <v>848</v>
      </c>
      <c r="H1253">
        <v>171</v>
      </c>
      <c r="I1253" t="s">
        <v>2878</v>
      </c>
      <c r="J1253" s="1" t="s">
        <v>2879</v>
      </c>
      <c r="K1253" s="1" t="s">
        <v>2880</v>
      </c>
    </row>
    <row r="1254" spans="1:11" x14ac:dyDescent="0.2">
      <c r="A1254" s="1" t="s">
        <v>4017</v>
      </c>
      <c r="B1254" s="1" t="s">
        <v>5066</v>
      </c>
      <c r="C1254" t="s">
        <v>5067</v>
      </c>
      <c r="D1254" t="str">
        <f t="shared" si="38"/>
        <v>PACIFIC ELEMENTARY SCHOOL DISTRICT</v>
      </c>
      <c r="E1254" t="str">
        <f t="shared" si="39"/>
        <v>PACIFIC ELEMENTARY SCHOOL DISTRICT</v>
      </c>
      <c r="F1254">
        <v>873</v>
      </c>
      <c r="G1254">
        <v>58</v>
      </c>
      <c r="H1254">
        <v>4</v>
      </c>
      <c r="I1254" t="s">
        <v>2878</v>
      </c>
      <c r="J1254" s="1" t="s">
        <v>2879</v>
      </c>
      <c r="K1254" s="1" t="s">
        <v>2880</v>
      </c>
    </row>
    <row r="1255" spans="1:11" x14ac:dyDescent="0.2">
      <c r="A1255" s="1" t="s">
        <v>4017</v>
      </c>
      <c r="B1255" s="1" t="s">
        <v>5068</v>
      </c>
      <c r="C1255" t="s">
        <v>5069</v>
      </c>
      <c r="D1255" t="str">
        <f t="shared" si="38"/>
        <v>PACIFIC GROVE UNIFIED SCHOOL DISTRICT</v>
      </c>
      <c r="E1255" t="str">
        <f t="shared" si="39"/>
        <v>PACIFIC GROVE UNIFIED SCHOOL DISTRICT</v>
      </c>
      <c r="F1255">
        <v>18408</v>
      </c>
      <c r="G1255">
        <v>2233</v>
      </c>
      <c r="H1255">
        <v>144</v>
      </c>
      <c r="I1255" t="s">
        <v>2878</v>
      </c>
      <c r="J1255" s="1" t="s">
        <v>2879</v>
      </c>
      <c r="K1255" s="1" t="s">
        <v>2880</v>
      </c>
    </row>
    <row r="1256" spans="1:11" x14ac:dyDescent="0.2">
      <c r="A1256" s="1" t="s">
        <v>4017</v>
      </c>
      <c r="B1256" s="1" t="s">
        <v>5070</v>
      </c>
      <c r="C1256" t="s">
        <v>5071</v>
      </c>
      <c r="D1256" t="str">
        <f t="shared" si="38"/>
        <v>PACIFIC UNIFIED SCHOOL DISTRICT</v>
      </c>
      <c r="E1256" t="str">
        <f t="shared" si="39"/>
        <v>PACIFIC UNIFIED SCHOOL DISTRICT</v>
      </c>
      <c r="F1256">
        <v>465</v>
      </c>
      <c r="G1256">
        <v>26</v>
      </c>
      <c r="H1256">
        <v>3</v>
      </c>
      <c r="I1256" t="s">
        <v>2878</v>
      </c>
      <c r="J1256" s="1" t="s">
        <v>2879</v>
      </c>
      <c r="K1256" s="1" t="s">
        <v>2880</v>
      </c>
    </row>
    <row r="1257" spans="1:11" x14ac:dyDescent="0.2">
      <c r="A1257" s="1" t="s">
        <v>4017</v>
      </c>
      <c r="B1257" s="1" t="s">
        <v>5072</v>
      </c>
      <c r="C1257" t="s">
        <v>5073</v>
      </c>
      <c r="D1257" t="str">
        <f t="shared" si="38"/>
        <v>PACIFIC UNION ELEMENTARY SCHOOL DISTRICT</v>
      </c>
      <c r="E1257" t="str">
        <f t="shared" si="39"/>
        <v>PACIFIC UNION ELEMENTARY SCHOOL DISTRICT</v>
      </c>
      <c r="F1257">
        <v>3152</v>
      </c>
      <c r="G1257">
        <v>421</v>
      </c>
      <c r="H1257">
        <v>173</v>
      </c>
      <c r="I1257" t="s">
        <v>2878</v>
      </c>
      <c r="J1257" s="1" t="s">
        <v>2879</v>
      </c>
      <c r="K1257" s="1" t="s">
        <v>2880</v>
      </c>
    </row>
    <row r="1258" spans="1:11" x14ac:dyDescent="0.2">
      <c r="A1258" s="1" t="s">
        <v>4017</v>
      </c>
      <c r="B1258" s="1" t="s">
        <v>5074</v>
      </c>
      <c r="C1258" t="s">
        <v>5073</v>
      </c>
      <c r="D1258" t="str">
        <f t="shared" si="38"/>
        <v>PACIFIC UNION ELEMENTARY SCHOOL DISTRICT</v>
      </c>
      <c r="E1258" t="str">
        <f t="shared" si="39"/>
        <v>PACIFIC UNION ELEMENTARY SCHOOL DISTRICT</v>
      </c>
      <c r="F1258">
        <v>4843</v>
      </c>
      <c r="G1258">
        <v>349</v>
      </c>
      <c r="H1258">
        <v>72</v>
      </c>
      <c r="I1258" t="s">
        <v>2878</v>
      </c>
      <c r="J1258" s="1" t="s">
        <v>2879</v>
      </c>
      <c r="K1258" s="1" t="s">
        <v>2880</v>
      </c>
    </row>
    <row r="1259" spans="1:11" x14ac:dyDescent="0.2">
      <c r="A1259" s="1" t="s">
        <v>4017</v>
      </c>
      <c r="B1259" s="1" t="s">
        <v>5075</v>
      </c>
      <c r="C1259" t="s">
        <v>5076</v>
      </c>
      <c r="D1259" t="str">
        <f t="shared" si="38"/>
        <v>PACIFICA SCHOOL DISTRICT</v>
      </c>
      <c r="E1259" t="str">
        <f t="shared" si="39"/>
        <v>PACIFICA SCHOOL DISTRICT</v>
      </c>
      <c r="F1259">
        <v>39092</v>
      </c>
      <c r="G1259">
        <v>3944</v>
      </c>
      <c r="H1259">
        <v>188</v>
      </c>
      <c r="I1259" t="s">
        <v>2878</v>
      </c>
      <c r="J1259" s="1" t="s">
        <v>2879</v>
      </c>
      <c r="K1259" s="1" t="s">
        <v>2880</v>
      </c>
    </row>
    <row r="1260" spans="1:11" x14ac:dyDescent="0.2">
      <c r="A1260" s="1" t="s">
        <v>4017</v>
      </c>
      <c r="B1260" s="1" t="s">
        <v>5077</v>
      </c>
      <c r="C1260" t="s">
        <v>5078</v>
      </c>
      <c r="D1260" t="str">
        <f t="shared" si="38"/>
        <v>PAJARO VALLEY JOINT UNIFIED SCHOOL DISTRICT</v>
      </c>
      <c r="E1260" t="str">
        <f t="shared" si="39"/>
        <v>PAJARO VALLEY JOINT UNIFIED SCHOOL DISTRICT</v>
      </c>
      <c r="F1260">
        <v>119596</v>
      </c>
      <c r="G1260">
        <v>22144</v>
      </c>
      <c r="H1260">
        <v>3947</v>
      </c>
      <c r="I1260" t="s">
        <v>2878</v>
      </c>
      <c r="J1260" s="1" t="s">
        <v>2879</v>
      </c>
      <c r="K1260" s="1" t="s">
        <v>2880</v>
      </c>
    </row>
    <row r="1261" spans="1:11" x14ac:dyDescent="0.2">
      <c r="A1261" s="1" t="s">
        <v>4017</v>
      </c>
      <c r="B1261" s="1" t="s">
        <v>5079</v>
      </c>
      <c r="C1261" t="s">
        <v>5080</v>
      </c>
      <c r="D1261" t="str">
        <f t="shared" si="38"/>
        <v>PALERMO UNION ELEMENTARY SCHOOL DISTRICT</v>
      </c>
      <c r="E1261" t="str">
        <f t="shared" si="39"/>
        <v>PALERMO UNION ELEMENTARY SCHOOL DISTRICT</v>
      </c>
      <c r="F1261">
        <v>8391</v>
      </c>
      <c r="G1261">
        <v>997</v>
      </c>
      <c r="H1261">
        <v>318</v>
      </c>
      <c r="I1261" t="s">
        <v>2878</v>
      </c>
      <c r="J1261" s="1" t="s">
        <v>2879</v>
      </c>
      <c r="K1261" s="1" t="s">
        <v>2880</v>
      </c>
    </row>
    <row r="1262" spans="1:11" x14ac:dyDescent="0.2">
      <c r="A1262" s="1" t="s">
        <v>4017</v>
      </c>
      <c r="B1262" s="1" t="s">
        <v>5081</v>
      </c>
      <c r="C1262" t="s">
        <v>5082</v>
      </c>
      <c r="D1262" t="str">
        <f t="shared" si="38"/>
        <v>PALM SPRINGS UNIFIED SCHOOL DISTRICT</v>
      </c>
      <c r="E1262" t="str">
        <f t="shared" si="39"/>
        <v>PALM SPRINGS UNIFIED SCHOOL DISTRICT</v>
      </c>
      <c r="F1262">
        <v>179590</v>
      </c>
      <c r="G1262">
        <v>26331</v>
      </c>
      <c r="H1262">
        <v>7900</v>
      </c>
      <c r="I1262" t="s">
        <v>2878</v>
      </c>
      <c r="J1262" s="1" t="s">
        <v>2879</v>
      </c>
      <c r="K1262" s="1" t="s">
        <v>2880</v>
      </c>
    </row>
    <row r="1263" spans="1:11" x14ac:dyDescent="0.2">
      <c r="A1263" s="1" t="s">
        <v>4017</v>
      </c>
      <c r="B1263" s="1" t="s">
        <v>5083</v>
      </c>
      <c r="C1263" t="s">
        <v>5084</v>
      </c>
      <c r="D1263" t="str">
        <f t="shared" si="38"/>
        <v>PALMDALE ELEMENTARY SCHOOL DISTRICT</v>
      </c>
      <c r="E1263" t="str">
        <f t="shared" si="39"/>
        <v>PALMDALE ELEMENTARY SCHOOL DISTRICT</v>
      </c>
      <c r="F1263">
        <v>134142</v>
      </c>
      <c r="G1263">
        <v>19955</v>
      </c>
      <c r="H1263">
        <v>5456</v>
      </c>
      <c r="I1263" t="s">
        <v>2878</v>
      </c>
      <c r="J1263" s="1" t="s">
        <v>2879</v>
      </c>
      <c r="K1263" s="1" t="s">
        <v>2880</v>
      </c>
    </row>
    <row r="1264" spans="1:11" x14ac:dyDescent="0.2">
      <c r="A1264" s="1" t="s">
        <v>4017</v>
      </c>
      <c r="B1264" s="1" t="s">
        <v>5085</v>
      </c>
      <c r="C1264" t="s">
        <v>5086</v>
      </c>
      <c r="D1264" t="str">
        <f t="shared" si="38"/>
        <v>PALO ALTO UNIFIED SCHOOL DISTRICT</v>
      </c>
      <c r="E1264" t="str">
        <f t="shared" si="39"/>
        <v>PALO ALTO UNIFIED SCHOOL DISTRICT</v>
      </c>
      <c r="F1264">
        <v>86820</v>
      </c>
      <c r="G1264">
        <v>12984</v>
      </c>
      <c r="H1264">
        <v>674</v>
      </c>
      <c r="I1264" t="s">
        <v>2878</v>
      </c>
      <c r="J1264" s="1" t="s">
        <v>2879</v>
      </c>
      <c r="K1264" s="1" t="s">
        <v>2880</v>
      </c>
    </row>
    <row r="1265" spans="1:11" x14ac:dyDescent="0.2">
      <c r="A1265" s="1" t="s">
        <v>4017</v>
      </c>
      <c r="B1265" s="1" t="s">
        <v>5087</v>
      </c>
      <c r="C1265" t="s">
        <v>5088</v>
      </c>
      <c r="D1265" t="str">
        <f t="shared" si="38"/>
        <v>PALO VERDE UNIFIED SCHOOL DISTRICT</v>
      </c>
      <c r="E1265" t="str">
        <f t="shared" si="39"/>
        <v>PALO VERDE UNIFIED SCHOOL DISTRICT</v>
      </c>
      <c r="F1265">
        <v>26491</v>
      </c>
      <c r="G1265">
        <v>3781</v>
      </c>
      <c r="H1265">
        <v>827</v>
      </c>
      <c r="I1265" t="s">
        <v>2878</v>
      </c>
      <c r="J1265" s="1" t="s">
        <v>2879</v>
      </c>
      <c r="K1265" s="1" t="s">
        <v>2880</v>
      </c>
    </row>
    <row r="1266" spans="1:11" x14ac:dyDescent="0.2">
      <c r="A1266" s="1" t="s">
        <v>4017</v>
      </c>
      <c r="B1266" s="1" t="s">
        <v>5089</v>
      </c>
      <c r="C1266" t="s">
        <v>5090</v>
      </c>
      <c r="D1266" t="str">
        <f t="shared" si="38"/>
        <v>PALO VERDE UNION ELEMENTARY SCHOOL DISTRICT</v>
      </c>
      <c r="E1266" t="str">
        <f t="shared" si="39"/>
        <v>PALO VERDE UNION ELEMENTARY SCHOOL DISTRICT</v>
      </c>
      <c r="F1266">
        <v>2810</v>
      </c>
      <c r="G1266">
        <v>513</v>
      </c>
      <c r="H1266">
        <v>147</v>
      </c>
      <c r="I1266" t="s">
        <v>2878</v>
      </c>
      <c r="J1266" s="1" t="s">
        <v>2879</v>
      </c>
      <c r="K1266" s="1" t="s">
        <v>2880</v>
      </c>
    </row>
    <row r="1267" spans="1:11" x14ac:dyDescent="0.2">
      <c r="A1267" s="1" t="s">
        <v>4017</v>
      </c>
      <c r="B1267" s="1" t="s">
        <v>5091</v>
      </c>
      <c r="C1267" t="s">
        <v>5092</v>
      </c>
      <c r="D1267" t="str">
        <f t="shared" si="38"/>
        <v>PALOS VERDES PENINSULA UNIFIED SCHOOL DISTRICT</v>
      </c>
      <c r="E1267" t="str">
        <f t="shared" si="39"/>
        <v>PALOS VERDES PENINSULA UNIFIED SCHOOL DISTRICT</v>
      </c>
      <c r="F1267">
        <v>62776</v>
      </c>
      <c r="G1267">
        <v>10687</v>
      </c>
      <c r="H1267">
        <v>515</v>
      </c>
      <c r="I1267" t="s">
        <v>2878</v>
      </c>
      <c r="J1267" s="1" t="s">
        <v>2879</v>
      </c>
      <c r="K1267" s="1" t="s">
        <v>2880</v>
      </c>
    </row>
    <row r="1268" spans="1:11" x14ac:dyDescent="0.2">
      <c r="A1268" s="1" t="s">
        <v>4017</v>
      </c>
      <c r="B1268" s="1" t="s">
        <v>5093</v>
      </c>
      <c r="C1268" t="s">
        <v>5094</v>
      </c>
      <c r="D1268" t="str">
        <f t="shared" si="38"/>
        <v>PANAMA-BUENA VISTA SCHOOL DISTRICT</v>
      </c>
      <c r="E1268" t="str">
        <f t="shared" si="39"/>
        <v>PANAMA-BUENA VISTA SCHOOL DISTRICT</v>
      </c>
      <c r="F1268">
        <v>125659</v>
      </c>
      <c r="G1268">
        <v>18099</v>
      </c>
      <c r="H1268">
        <v>3776</v>
      </c>
      <c r="I1268" t="s">
        <v>2878</v>
      </c>
      <c r="J1268" s="1" t="s">
        <v>2879</v>
      </c>
      <c r="K1268" s="1" t="s">
        <v>2880</v>
      </c>
    </row>
    <row r="1269" spans="1:11" x14ac:dyDescent="0.2">
      <c r="A1269" s="1" t="s">
        <v>4017</v>
      </c>
      <c r="B1269" s="1" t="s">
        <v>5095</v>
      </c>
      <c r="C1269" t="s">
        <v>5096</v>
      </c>
      <c r="D1269" t="str">
        <f t="shared" si="38"/>
        <v>PANOCHE ELEMENTARY SCHOOL DISTRICT</v>
      </c>
      <c r="E1269" t="str">
        <f t="shared" si="39"/>
        <v>PANOCHE ELEMENTARY SCHOOL DISTRICT</v>
      </c>
      <c r="F1269">
        <v>133</v>
      </c>
      <c r="G1269">
        <v>10</v>
      </c>
      <c r="H1269">
        <v>2</v>
      </c>
      <c r="I1269" t="s">
        <v>2878</v>
      </c>
      <c r="J1269" s="1" t="s">
        <v>2879</v>
      </c>
      <c r="K1269" s="1" t="s">
        <v>2880</v>
      </c>
    </row>
    <row r="1270" spans="1:11" x14ac:dyDescent="0.2">
      <c r="A1270" s="1" t="s">
        <v>4017</v>
      </c>
      <c r="B1270" s="1" t="s">
        <v>5097</v>
      </c>
      <c r="C1270" t="s">
        <v>5098</v>
      </c>
      <c r="D1270" t="str">
        <f t="shared" si="38"/>
        <v>PARADISE ELEMENTARY SCHOOL DISTRICT</v>
      </c>
      <c r="E1270" t="str">
        <f t="shared" si="39"/>
        <v>PARADISE ELEMENTARY SCHOOL DISTRICT</v>
      </c>
      <c r="F1270">
        <v>936</v>
      </c>
      <c r="G1270">
        <v>96</v>
      </c>
      <c r="H1270">
        <v>21</v>
      </c>
      <c r="I1270" t="s">
        <v>2878</v>
      </c>
      <c r="J1270" s="1" t="s">
        <v>2879</v>
      </c>
      <c r="K1270" s="1" t="s">
        <v>2880</v>
      </c>
    </row>
    <row r="1271" spans="1:11" x14ac:dyDescent="0.2">
      <c r="A1271" s="1" t="s">
        <v>4017</v>
      </c>
      <c r="B1271" s="1" t="s">
        <v>5099</v>
      </c>
      <c r="C1271" t="s">
        <v>5100</v>
      </c>
      <c r="D1271" t="str">
        <f t="shared" si="38"/>
        <v>PARADISE UNIFIED SCHOOL DISTRICT</v>
      </c>
      <c r="E1271" t="str">
        <f t="shared" si="39"/>
        <v>PARADISE UNIFIED SCHOOL DISTRICT</v>
      </c>
      <c r="F1271">
        <v>40592</v>
      </c>
      <c r="G1271">
        <v>5124</v>
      </c>
      <c r="H1271">
        <v>1026</v>
      </c>
      <c r="I1271" t="s">
        <v>2878</v>
      </c>
      <c r="J1271" s="1" t="s">
        <v>2879</v>
      </c>
      <c r="K1271" s="1" t="s">
        <v>2880</v>
      </c>
    </row>
    <row r="1272" spans="1:11" x14ac:dyDescent="0.2">
      <c r="A1272" s="1" t="s">
        <v>4017</v>
      </c>
      <c r="B1272" s="1" t="s">
        <v>5101</v>
      </c>
      <c r="C1272" t="s">
        <v>5102</v>
      </c>
      <c r="D1272" t="str">
        <f t="shared" si="38"/>
        <v>PARAMOUNT UNIFIED SCHOOL DISTRICT</v>
      </c>
      <c r="E1272" t="str">
        <f t="shared" si="39"/>
        <v>PARAMOUNT UNIFIED SCHOOL DISTRICT</v>
      </c>
      <c r="F1272">
        <v>80020</v>
      </c>
      <c r="G1272">
        <v>16580</v>
      </c>
      <c r="H1272">
        <v>4230</v>
      </c>
      <c r="I1272" t="s">
        <v>2878</v>
      </c>
      <c r="J1272" s="1" t="s">
        <v>2879</v>
      </c>
      <c r="K1272" s="1" t="s">
        <v>2880</v>
      </c>
    </row>
    <row r="1273" spans="1:11" x14ac:dyDescent="0.2">
      <c r="A1273" s="1" t="s">
        <v>4017</v>
      </c>
      <c r="B1273" s="1" t="s">
        <v>5103</v>
      </c>
      <c r="C1273" t="s">
        <v>5104</v>
      </c>
      <c r="D1273" t="str">
        <f t="shared" si="38"/>
        <v>PARLIER UNIFIED SCHOOL DISTRICT</v>
      </c>
      <c r="E1273" t="str">
        <f t="shared" si="39"/>
        <v>PARLIER UNIFIED SCHOOL DISTRICT</v>
      </c>
      <c r="F1273">
        <v>16381</v>
      </c>
      <c r="G1273">
        <v>3966</v>
      </c>
      <c r="H1273">
        <v>1811</v>
      </c>
      <c r="I1273" t="s">
        <v>2878</v>
      </c>
      <c r="J1273" s="1" t="s">
        <v>2879</v>
      </c>
      <c r="K1273" s="1" t="s">
        <v>2880</v>
      </c>
    </row>
    <row r="1274" spans="1:11" x14ac:dyDescent="0.2">
      <c r="A1274" s="1" t="s">
        <v>4017</v>
      </c>
      <c r="B1274" s="1" t="s">
        <v>5105</v>
      </c>
      <c r="C1274" t="s">
        <v>5106</v>
      </c>
      <c r="D1274" t="str">
        <f t="shared" si="38"/>
        <v>PASADENA UNIFIED SCHOOL DISTRICT</v>
      </c>
      <c r="E1274" t="str">
        <f t="shared" si="39"/>
        <v>PASADENA UNIFIED SCHOOL DISTRICT</v>
      </c>
      <c r="F1274">
        <v>208967</v>
      </c>
      <c r="G1274">
        <v>26440</v>
      </c>
      <c r="H1274">
        <v>4579</v>
      </c>
      <c r="I1274" t="s">
        <v>2878</v>
      </c>
      <c r="J1274" s="1" t="s">
        <v>2879</v>
      </c>
      <c r="K1274" s="1" t="s">
        <v>2880</v>
      </c>
    </row>
    <row r="1275" spans="1:11" x14ac:dyDescent="0.2">
      <c r="A1275" s="1" t="s">
        <v>4017</v>
      </c>
      <c r="B1275" s="1" t="s">
        <v>3729</v>
      </c>
      <c r="C1275" t="s">
        <v>5107</v>
      </c>
      <c r="D1275" t="str">
        <f t="shared" si="38"/>
        <v>PASO ROBLES JOINT UNIFIED SCHOOL DISTRICT</v>
      </c>
      <c r="E1275" t="str">
        <f t="shared" si="39"/>
        <v>PASO ROBLES JOINT UNIFIED SCHOOL DISTRICT</v>
      </c>
      <c r="F1275">
        <v>42224</v>
      </c>
      <c r="G1275">
        <v>7165</v>
      </c>
      <c r="H1275">
        <v>1131</v>
      </c>
      <c r="I1275" t="s">
        <v>2878</v>
      </c>
      <c r="J1275" s="1" t="s">
        <v>2879</v>
      </c>
      <c r="K1275" s="1" t="s">
        <v>2880</v>
      </c>
    </row>
    <row r="1276" spans="1:11" x14ac:dyDescent="0.2">
      <c r="A1276" s="1" t="s">
        <v>4017</v>
      </c>
      <c r="B1276" s="1" t="s">
        <v>5108</v>
      </c>
      <c r="C1276" t="s">
        <v>5109</v>
      </c>
      <c r="D1276" t="str">
        <f t="shared" si="38"/>
        <v>PATTERSON JOINT UNIFIED SCHOOL DISTRICT</v>
      </c>
      <c r="E1276" t="str">
        <f t="shared" si="39"/>
        <v>PATTERSON JOINT UNIFIED SCHOOL DISTRICT</v>
      </c>
      <c r="F1276">
        <v>26857</v>
      </c>
      <c r="G1276">
        <v>6276</v>
      </c>
      <c r="H1276">
        <v>1309</v>
      </c>
      <c r="I1276" t="s">
        <v>2878</v>
      </c>
      <c r="J1276" s="1" t="s">
        <v>2879</v>
      </c>
      <c r="K1276" s="1" t="s">
        <v>2880</v>
      </c>
    </row>
    <row r="1277" spans="1:11" x14ac:dyDescent="0.2">
      <c r="A1277" s="1" t="s">
        <v>4017</v>
      </c>
      <c r="B1277" s="1" t="s">
        <v>5110</v>
      </c>
      <c r="C1277" t="s">
        <v>5111</v>
      </c>
      <c r="D1277" t="str">
        <f t="shared" si="38"/>
        <v>PENINSULA UNION ELEMENTARY SCHOOL DISTRICT</v>
      </c>
      <c r="E1277" t="str">
        <f t="shared" si="39"/>
        <v>PENINSULA UNION ELEMENTARY SCHOOL DISTRICT</v>
      </c>
      <c r="F1277">
        <v>479</v>
      </c>
      <c r="G1277">
        <v>43</v>
      </c>
      <c r="H1277">
        <v>5</v>
      </c>
      <c r="I1277" t="s">
        <v>2878</v>
      </c>
      <c r="J1277" s="1" t="s">
        <v>2879</v>
      </c>
      <c r="K1277" s="1" t="s">
        <v>2880</v>
      </c>
    </row>
    <row r="1278" spans="1:11" x14ac:dyDescent="0.2">
      <c r="A1278" s="1" t="s">
        <v>4017</v>
      </c>
      <c r="B1278" s="1" t="s">
        <v>5112</v>
      </c>
      <c r="C1278" t="s">
        <v>5113</v>
      </c>
      <c r="D1278" t="str">
        <f t="shared" si="38"/>
        <v>PENN VALLEY UNION ELEMENTARY SCHOOL DISTRICT</v>
      </c>
      <c r="E1278" t="str">
        <f t="shared" si="39"/>
        <v>PENN VALLEY UNION ELEMENTARY SCHOOL DISTRICT</v>
      </c>
      <c r="F1278">
        <v>12937</v>
      </c>
      <c r="G1278">
        <v>1047</v>
      </c>
      <c r="H1278">
        <v>224</v>
      </c>
      <c r="I1278" t="s">
        <v>2878</v>
      </c>
      <c r="J1278" s="1" t="s">
        <v>2879</v>
      </c>
      <c r="K1278" s="1" t="s">
        <v>2880</v>
      </c>
    </row>
    <row r="1279" spans="1:11" x14ac:dyDescent="0.2">
      <c r="A1279" s="1" t="s">
        <v>4017</v>
      </c>
      <c r="B1279" s="1" t="s">
        <v>5114</v>
      </c>
      <c r="C1279" t="s">
        <v>5115</v>
      </c>
      <c r="D1279" t="str">
        <f t="shared" si="38"/>
        <v>PERRIS ELEMENTARY SCHOOL DISTRICT</v>
      </c>
      <c r="E1279" t="str">
        <f t="shared" si="39"/>
        <v>PERRIS ELEMENTARY SCHOOL DISTRICT</v>
      </c>
      <c r="F1279">
        <v>51279</v>
      </c>
      <c r="G1279">
        <v>6465</v>
      </c>
      <c r="H1279">
        <v>2306</v>
      </c>
      <c r="I1279" t="s">
        <v>2878</v>
      </c>
      <c r="J1279" s="1" t="s">
        <v>2879</v>
      </c>
      <c r="K1279" s="1" t="s">
        <v>2880</v>
      </c>
    </row>
    <row r="1280" spans="1:11" x14ac:dyDescent="0.2">
      <c r="A1280" s="1" t="s">
        <v>4017</v>
      </c>
      <c r="B1280" s="1" t="s">
        <v>5116</v>
      </c>
      <c r="C1280" t="s">
        <v>5117</v>
      </c>
      <c r="D1280" t="str">
        <f t="shared" si="38"/>
        <v>PERRIS UNION HIGH SCHOOL DISTRICT</v>
      </c>
      <c r="E1280" t="str">
        <f t="shared" si="39"/>
        <v>PERRIS UNION HIGH SCHOOL DISTRICT</v>
      </c>
      <c r="F1280">
        <v>173923</v>
      </c>
      <c r="G1280">
        <v>12917</v>
      </c>
      <c r="H1280">
        <v>2610</v>
      </c>
      <c r="I1280" t="s">
        <v>2878</v>
      </c>
      <c r="J1280" s="1" t="s">
        <v>2879</v>
      </c>
      <c r="K1280" s="1" t="s">
        <v>2880</v>
      </c>
    </row>
    <row r="1281" spans="1:11" x14ac:dyDescent="0.2">
      <c r="A1281" s="1" t="s">
        <v>4017</v>
      </c>
      <c r="B1281" s="1" t="s">
        <v>5118</v>
      </c>
      <c r="C1281" t="s">
        <v>5119</v>
      </c>
      <c r="D1281" t="str">
        <f t="shared" si="38"/>
        <v>PETALUMA CITY ELEMENTARY SCHOOL DISTRICT</v>
      </c>
      <c r="E1281" t="str">
        <f t="shared" si="39"/>
        <v>PETALUMA CITY ELEMENTARY SCHOOL DISTRICT</v>
      </c>
      <c r="F1281">
        <v>31714</v>
      </c>
      <c r="G1281">
        <v>2410</v>
      </c>
      <c r="H1281">
        <v>181</v>
      </c>
      <c r="I1281" t="s">
        <v>2878</v>
      </c>
      <c r="J1281" s="1" t="s">
        <v>2879</v>
      </c>
      <c r="K1281" s="1" t="s">
        <v>2880</v>
      </c>
    </row>
    <row r="1282" spans="1:11" x14ac:dyDescent="0.2">
      <c r="A1282" s="1" t="s">
        <v>4017</v>
      </c>
      <c r="B1282" s="1" t="s">
        <v>5120</v>
      </c>
      <c r="C1282" t="s">
        <v>5121</v>
      </c>
      <c r="D1282" t="str">
        <f t="shared" si="38"/>
        <v>PETALUMA JOINT UNION HIGH SCHOOL DISTRICT</v>
      </c>
      <c r="E1282" t="str">
        <f t="shared" si="39"/>
        <v>PETALUMA JOINT UNION HIGH SCHOOL DISTRICT</v>
      </c>
      <c r="F1282">
        <v>76188</v>
      </c>
      <c r="G1282">
        <v>5595</v>
      </c>
      <c r="H1282">
        <v>349</v>
      </c>
      <c r="I1282" t="s">
        <v>2878</v>
      </c>
      <c r="J1282" s="1" t="s">
        <v>2879</v>
      </c>
      <c r="K1282" s="1" t="s">
        <v>2880</v>
      </c>
    </row>
    <row r="1283" spans="1:11" x14ac:dyDescent="0.2">
      <c r="A1283" s="1" t="s">
        <v>4017</v>
      </c>
      <c r="B1283" s="1" t="s">
        <v>5122</v>
      </c>
      <c r="C1283" t="s">
        <v>5123</v>
      </c>
      <c r="D1283" t="str">
        <f t="shared" ref="D1283:D1346" si="40">UPPER(C1283)</f>
        <v>PIEDMONT CITY UNIFIED SCHOOL DISTRICT</v>
      </c>
      <c r="E1283" t="str">
        <f t="shared" ref="E1283:E1346" si="41">UPPER(TRIM(C1283))</f>
        <v>PIEDMONT CITY UNIFIED SCHOOL DISTRICT</v>
      </c>
      <c r="F1283">
        <v>11658</v>
      </c>
      <c r="G1283">
        <v>2551</v>
      </c>
      <c r="H1283">
        <v>71</v>
      </c>
      <c r="I1283" t="s">
        <v>2878</v>
      </c>
      <c r="J1283" s="1" t="s">
        <v>2879</v>
      </c>
      <c r="K1283" s="1" t="s">
        <v>2880</v>
      </c>
    </row>
    <row r="1284" spans="1:11" x14ac:dyDescent="0.2">
      <c r="A1284" s="1" t="s">
        <v>4017</v>
      </c>
      <c r="B1284" s="1" t="s">
        <v>5124</v>
      </c>
      <c r="C1284" t="s">
        <v>5125</v>
      </c>
      <c r="D1284" t="str">
        <f t="shared" si="40"/>
        <v>PIERCE JOINT UNIFIED SCHOOL DISTRICT</v>
      </c>
      <c r="E1284" t="str">
        <f t="shared" si="41"/>
        <v>PIERCE JOINT UNIFIED SCHOOL DISTRICT</v>
      </c>
      <c r="F1284">
        <v>6964</v>
      </c>
      <c r="G1284">
        <v>1425</v>
      </c>
      <c r="H1284">
        <v>267</v>
      </c>
      <c r="I1284" t="s">
        <v>2878</v>
      </c>
      <c r="J1284" s="1" t="s">
        <v>2879</v>
      </c>
      <c r="K1284" s="1" t="s">
        <v>2880</v>
      </c>
    </row>
    <row r="1285" spans="1:11" x14ac:dyDescent="0.2">
      <c r="A1285" s="1" t="s">
        <v>4017</v>
      </c>
      <c r="B1285" s="1" t="s">
        <v>5126</v>
      </c>
      <c r="C1285" t="s">
        <v>5127</v>
      </c>
      <c r="D1285" t="str">
        <f t="shared" si="40"/>
        <v>PINE RIDGE ELEMENTARY SCHOOL DISTRICT</v>
      </c>
      <c r="E1285" t="str">
        <f t="shared" si="41"/>
        <v>PINE RIDGE ELEMENTARY SCHOOL DISTRICT</v>
      </c>
      <c r="F1285">
        <v>897</v>
      </c>
      <c r="G1285">
        <v>121</v>
      </c>
      <c r="H1285">
        <v>14</v>
      </c>
      <c r="I1285" t="s">
        <v>2878</v>
      </c>
      <c r="J1285" s="1" t="s">
        <v>2879</v>
      </c>
      <c r="K1285" s="1" t="s">
        <v>2880</v>
      </c>
    </row>
    <row r="1286" spans="1:11" x14ac:dyDescent="0.2">
      <c r="A1286" s="1" t="s">
        <v>4017</v>
      </c>
      <c r="B1286" s="1" t="s">
        <v>5128</v>
      </c>
      <c r="C1286" t="s">
        <v>5129</v>
      </c>
      <c r="D1286" t="str">
        <f t="shared" si="40"/>
        <v>PINER-OLIVET UNION ELEMENTARY SCHOOL DISTRICT</v>
      </c>
      <c r="E1286" t="str">
        <f t="shared" si="41"/>
        <v>PINER-OLIVET UNION ELEMENTARY SCHOOL DISTRICT</v>
      </c>
      <c r="F1286">
        <v>16523</v>
      </c>
      <c r="G1286">
        <v>1366</v>
      </c>
      <c r="H1286">
        <v>102</v>
      </c>
      <c r="I1286" t="s">
        <v>2878</v>
      </c>
      <c r="J1286" s="1" t="s">
        <v>2879</v>
      </c>
      <c r="K1286" s="1" t="s">
        <v>2880</v>
      </c>
    </row>
    <row r="1287" spans="1:11" x14ac:dyDescent="0.2">
      <c r="A1287" s="1" t="s">
        <v>4017</v>
      </c>
      <c r="B1287" s="1" t="s">
        <v>5130</v>
      </c>
      <c r="C1287" t="s">
        <v>5131</v>
      </c>
      <c r="D1287" t="str">
        <f t="shared" si="40"/>
        <v>PIONEER UNION ELEMENTARY SCHOOL DISTRICT</v>
      </c>
      <c r="E1287" t="str">
        <f t="shared" si="41"/>
        <v>PIONEER UNION ELEMENTARY SCHOOL DISTRICT</v>
      </c>
      <c r="F1287">
        <v>5528</v>
      </c>
      <c r="G1287">
        <v>457</v>
      </c>
      <c r="H1287">
        <v>83</v>
      </c>
      <c r="I1287" t="s">
        <v>2878</v>
      </c>
      <c r="J1287" s="1" t="s">
        <v>2879</v>
      </c>
      <c r="K1287" s="1" t="s">
        <v>2880</v>
      </c>
    </row>
    <row r="1288" spans="1:11" x14ac:dyDescent="0.2">
      <c r="A1288" s="1" t="s">
        <v>4017</v>
      </c>
      <c r="B1288" s="1" t="s">
        <v>5132</v>
      </c>
      <c r="C1288" t="s">
        <v>5131</v>
      </c>
      <c r="D1288" t="str">
        <f t="shared" si="40"/>
        <v>PIONEER UNION ELEMENTARY SCHOOL DISTRICT</v>
      </c>
      <c r="E1288" t="str">
        <f t="shared" si="41"/>
        <v>PIONEER UNION ELEMENTARY SCHOOL DISTRICT</v>
      </c>
      <c r="F1288">
        <v>10693</v>
      </c>
      <c r="G1288">
        <v>1659</v>
      </c>
      <c r="H1288">
        <v>285</v>
      </c>
      <c r="I1288" t="s">
        <v>2878</v>
      </c>
      <c r="J1288" s="1" t="s">
        <v>2879</v>
      </c>
      <c r="K1288" s="1" t="s">
        <v>2880</v>
      </c>
    </row>
    <row r="1289" spans="1:11" x14ac:dyDescent="0.2">
      <c r="A1289" s="1" t="s">
        <v>4017</v>
      </c>
      <c r="B1289" s="1" t="s">
        <v>5133</v>
      </c>
      <c r="C1289" t="s">
        <v>5131</v>
      </c>
      <c r="D1289" t="str">
        <f t="shared" si="40"/>
        <v>PIONEER UNION ELEMENTARY SCHOOL DISTRICT</v>
      </c>
      <c r="E1289" t="str">
        <f t="shared" si="41"/>
        <v>PIONEER UNION ELEMENTARY SCHOOL DISTRICT</v>
      </c>
      <c r="F1289">
        <v>1564</v>
      </c>
      <c r="G1289">
        <v>87</v>
      </c>
      <c r="H1289">
        <v>23</v>
      </c>
      <c r="I1289" t="s">
        <v>2878</v>
      </c>
      <c r="J1289" s="1" t="s">
        <v>2879</v>
      </c>
      <c r="K1289" s="1" t="s">
        <v>2880</v>
      </c>
    </row>
    <row r="1290" spans="1:11" x14ac:dyDescent="0.2">
      <c r="A1290" s="1" t="s">
        <v>4017</v>
      </c>
      <c r="B1290" s="1" t="s">
        <v>5134</v>
      </c>
      <c r="C1290" t="s">
        <v>5135</v>
      </c>
      <c r="D1290" t="str">
        <f t="shared" si="40"/>
        <v>PITTSBURG UNIFIED SCHOOL DISTRICT</v>
      </c>
      <c r="E1290" t="str">
        <f t="shared" si="41"/>
        <v>PITTSBURG UNIFIED SCHOOL DISTRICT</v>
      </c>
      <c r="F1290">
        <v>60353</v>
      </c>
      <c r="G1290">
        <v>11265</v>
      </c>
      <c r="H1290">
        <v>1998</v>
      </c>
      <c r="I1290" t="s">
        <v>2878</v>
      </c>
      <c r="J1290" s="1" t="s">
        <v>2879</v>
      </c>
      <c r="K1290" s="1" t="s">
        <v>2880</v>
      </c>
    </row>
    <row r="1291" spans="1:11" x14ac:dyDescent="0.2">
      <c r="A1291" s="1" t="s">
        <v>4017</v>
      </c>
      <c r="B1291" s="1" t="s">
        <v>5136</v>
      </c>
      <c r="C1291" t="s">
        <v>5137</v>
      </c>
      <c r="D1291" t="str">
        <f t="shared" si="40"/>
        <v>PIXLEY UNION ELEMENTARY SCHOOL DISTRICT</v>
      </c>
      <c r="E1291" t="str">
        <f t="shared" si="41"/>
        <v>PIXLEY UNION ELEMENTARY SCHOOL DISTRICT</v>
      </c>
      <c r="F1291">
        <v>5414</v>
      </c>
      <c r="G1291">
        <v>1029</v>
      </c>
      <c r="H1291">
        <v>398</v>
      </c>
      <c r="I1291" t="s">
        <v>2878</v>
      </c>
      <c r="J1291" s="1" t="s">
        <v>2879</v>
      </c>
      <c r="K1291" s="1" t="s">
        <v>2880</v>
      </c>
    </row>
    <row r="1292" spans="1:11" x14ac:dyDescent="0.2">
      <c r="A1292" s="1" t="s">
        <v>4017</v>
      </c>
      <c r="B1292" s="1" t="s">
        <v>5138</v>
      </c>
      <c r="C1292" t="s">
        <v>5139</v>
      </c>
      <c r="D1292" t="str">
        <f t="shared" si="40"/>
        <v>PLACENTIA-YORBA LINDA UNIFIED SCHOOL DISTRICT</v>
      </c>
      <c r="E1292" t="str">
        <f t="shared" si="41"/>
        <v>PLACENTIA-YORBA LINDA UNIFIED SCHOOL DISTRICT</v>
      </c>
      <c r="F1292">
        <v>166393</v>
      </c>
      <c r="G1292">
        <v>28283</v>
      </c>
      <c r="H1292">
        <v>2519</v>
      </c>
      <c r="I1292" t="s">
        <v>2878</v>
      </c>
      <c r="J1292" s="1" t="s">
        <v>2879</v>
      </c>
      <c r="K1292" s="1" t="s">
        <v>2880</v>
      </c>
    </row>
    <row r="1293" spans="1:11" x14ac:dyDescent="0.2">
      <c r="A1293" s="1" t="s">
        <v>4017</v>
      </c>
      <c r="B1293" s="1" t="s">
        <v>5140</v>
      </c>
      <c r="C1293" t="s">
        <v>5141</v>
      </c>
      <c r="D1293" t="str">
        <f t="shared" si="40"/>
        <v>PLACER HILLS UNION ELEMENTARY SCHOOL DISTRICT</v>
      </c>
      <c r="E1293" t="str">
        <f t="shared" si="41"/>
        <v>PLACER HILLS UNION ELEMENTARY SCHOOL DISTRICT</v>
      </c>
      <c r="F1293">
        <v>14928</v>
      </c>
      <c r="G1293">
        <v>1344</v>
      </c>
      <c r="H1293">
        <v>71</v>
      </c>
      <c r="I1293" t="s">
        <v>2878</v>
      </c>
      <c r="J1293" s="1" t="s">
        <v>2879</v>
      </c>
      <c r="K1293" s="1" t="s">
        <v>2880</v>
      </c>
    </row>
    <row r="1294" spans="1:11" x14ac:dyDescent="0.2">
      <c r="A1294" s="1" t="s">
        <v>4017</v>
      </c>
      <c r="B1294" s="1" t="s">
        <v>5142</v>
      </c>
      <c r="C1294" t="s">
        <v>5143</v>
      </c>
      <c r="D1294" t="str">
        <f t="shared" si="40"/>
        <v>PLACER UNION HIGH SCHOOL DISTRICT</v>
      </c>
      <c r="E1294" t="str">
        <f t="shared" si="41"/>
        <v>PLACER UNION HIGH SCHOOL DISTRICT</v>
      </c>
      <c r="F1294">
        <v>93882</v>
      </c>
      <c r="G1294">
        <v>5195</v>
      </c>
      <c r="H1294">
        <v>337</v>
      </c>
      <c r="I1294" t="s">
        <v>2878</v>
      </c>
      <c r="J1294" s="1" t="s">
        <v>2879</v>
      </c>
      <c r="K1294" s="1" t="s">
        <v>2880</v>
      </c>
    </row>
    <row r="1295" spans="1:11" x14ac:dyDescent="0.2">
      <c r="A1295" s="1" t="s">
        <v>4017</v>
      </c>
      <c r="B1295" s="1" t="s">
        <v>5144</v>
      </c>
      <c r="C1295" t="s">
        <v>5145</v>
      </c>
      <c r="D1295" t="str">
        <f t="shared" si="40"/>
        <v>PLACERVILLE UNION ELEMENTARY SCHOOL DISTRICT</v>
      </c>
      <c r="E1295" t="str">
        <f t="shared" si="41"/>
        <v>PLACERVILLE UNION ELEMENTARY SCHOOL DISTRICT</v>
      </c>
      <c r="F1295">
        <v>15662</v>
      </c>
      <c r="G1295">
        <v>1413</v>
      </c>
      <c r="H1295">
        <v>255</v>
      </c>
      <c r="I1295" t="s">
        <v>2878</v>
      </c>
      <c r="J1295" s="1" t="s">
        <v>2879</v>
      </c>
      <c r="K1295" s="1" t="s">
        <v>2880</v>
      </c>
    </row>
    <row r="1296" spans="1:11" x14ac:dyDescent="0.2">
      <c r="A1296" s="1" t="s">
        <v>4017</v>
      </c>
      <c r="B1296" s="1" t="s">
        <v>5146</v>
      </c>
      <c r="C1296" t="s">
        <v>5147</v>
      </c>
      <c r="D1296" t="str">
        <f t="shared" si="40"/>
        <v>PLAINSBURG UNION ELEMENTARY SCHOOL DISTRICT</v>
      </c>
      <c r="E1296" t="str">
        <f t="shared" si="41"/>
        <v>PLAINSBURG UNION ELEMENTARY SCHOOL DISTRICT</v>
      </c>
      <c r="F1296">
        <v>466</v>
      </c>
      <c r="G1296">
        <v>63</v>
      </c>
      <c r="H1296">
        <v>15</v>
      </c>
      <c r="I1296" t="s">
        <v>2878</v>
      </c>
      <c r="J1296" s="1" t="s">
        <v>2879</v>
      </c>
      <c r="K1296" s="1" t="s">
        <v>2880</v>
      </c>
    </row>
    <row r="1297" spans="1:11" x14ac:dyDescent="0.2">
      <c r="A1297" s="1" t="s">
        <v>4017</v>
      </c>
      <c r="B1297" s="1" t="s">
        <v>5148</v>
      </c>
      <c r="C1297" t="s">
        <v>5149</v>
      </c>
      <c r="D1297" t="str">
        <f t="shared" si="40"/>
        <v>PLANADA ELEMENTARY SCHOOL DISTRICT</v>
      </c>
      <c r="E1297" t="str">
        <f t="shared" si="41"/>
        <v>PLANADA ELEMENTARY SCHOOL DISTRICT</v>
      </c>
      <c r="F1297">
        <v>5795</v>
      </c>
      <c r="G1297">
        <v>917</v>
      </c>
      <c r="H1297">
        <v>276</v>
      </c>
      <c r="I1297" t="s">
        <v>2878</v>
      </c>
      <c r="J1297" s="1" t="s">
        <v>2879</v>
      </c>
      <c r="K1297" s="1" t="s">
        <v>2880</v>
      </c>
    </row>
    <row r="1298" spans="1:11" x14ac:dyDescent="0.2">
      <c r="A1298" s="1" t="s">
        <v>4017</v>
      </c>
      <c r="B1298" s="1" t="s">
        <v>5150</v>
      </c>
      <c r="C1298" t="s">
        <v>5151</v>
      </c>
      <c r="D1298" t="str">
        <f t="shared" si="40"/>
        <v>PLAZA ELEMENTARY SCHOOL DISTRICT</v>
      </c>
      <c r="E1298" t="str">
        <f t="shared" si="41"/>
        <v>PLAZA ELEMENTARY SCHOOL DISTRICT</v>
      </c>
      <c r="F1298">
        <v>346</v>
      </c>
      <c r="G1298">
        <v>68</v>
      </c>
      <c r="H1298">
        <v>13</v>
      </c>
      <c r="I1298" t="s">
        <v>2878</v>
      </c>
      <c r="J1298" s="1" t="s">
        <v>2879</v>
      </c>
      <c r="K1298" s="1" t="s">
        <v>2880</v>
      </c>
    </row>
    <row r="1299" spans="1:11" x14ac:dyDescent="0.2">
      <c r="A1299" s="1" t="s">
        <v>4017</v>
      </c>
      <c r="B1299" s="1" t="s">
        <v>5152</v>
      </c>
      <c r="C1299" t="s">
        <v>5153</v>
      </c>
      <c r="D1299" t="str">
        <f t="shared" si="40"/>
        <v>PLEASANT GROVE JOINT UNION ELEMENTARY SCHOOL DISTRICT</v>
      </c>
      <c r="E1299" t="str">
        <f t="shared" si="41"/>
        <v>PLEASANT GROVE JOINT UNION ELEMENTARY SCHOOL DISTRICT</v>
      </c>
      <c r="F1299">
        <v>906</v>
      </c>
      <c r="G1299">
        <v>104</v>
      </c>
      <c r="H1299">
        <v>20</v>
      </c>
      <c r="I1299" t="s">
        <v>2878</v>
      </c>
      <c r="J1299" s="1" t="s">
        <v>2879</v>
      </c>
      <c r="K1299" s="1" t="s">
        <v>2880</v>
      </c>
    </row>
    <row r="1300" spans="1:11" x14ac:dyDescent="0.2">
      <c r="A1300" s="1" t="s">
        <v>4017</v>
      </c>
      <c r="B1300" s="1" t="s">
        <v>5154</v>
      </c>
      <c r="C1300" t="s">
        <v>5155</v>
      </c>
      <c r="D1300" t="str">
        <f t="shared" si="40"/>
        <v>PLEASANT RIDGE UNION ELEMENTARY SCHOOL DISTRICT</v>
      </c>
      <c r="E1300" t="str">
        <f t="shared" si="41"/>
        <v>PLEASANT RIDGE UNION ELEMENTARY SCHOOL DISTRICT</v>
      </c>
      <c r="F1300">
        <v>20653</v>
      </c>
      <c r="G1300">
        <v>1825</v>
      </c>
      <c r="H1300">
        <v>186</v>
      </c>
      <c r="I1300" t="s">
        <v>2878</v>
      </c>
      <c r="J1300" s="1" t="s">
        <v>2879</v>
      </c>
      <c r="K1300" s="1" t="s">
        <v>2880</v>
      </c>
    </row>
    <row r="1301" spans="1:11" x14ac:dyDescent="0.2">
      <c r="A1301" s="1" t="s">
        <v>4017</v>
      </c>
      <c r="B1301" s="1" t="s">
        <v>5156</v>
      </c>
      <c r="C1301" t="s">
        <v>5157</v>
      </c>
      <c r="D1301" t="str">
        <f t="shared" si="40"/>
        <v>PLEASANT VALLEY ELEMENTARY SCHOOL DISTRICT</v>
      </c>
      <c r="E1301" t="str">
        <f t="shared" si="41"/>
        <v>PLEASANT VALLEY ELEMENTARY SCHOOL DISTRICT</v>
      </c>
      <c r="F1301">
        <v>76718</v>
      </c>
      <c r="G1301">
        <v>8125</v>
      </c>
      <c r="H1301">
        <v>628</v>
      </c>
      <c r="I1301" t="s">
        <v>2878</v>
      </c>
      <c r="J1301" s="1" t="s">
        <v>2879</v>
      </c>
      <c r="K1301" s="1" t="s">
        <v>2880</v>
      </c>
    </row>
    <row r="1302" spans="1:11" x14ac:dyDescent="0.2">
      <c r="A1302" s="1" t="s">
        <v>4017</v>
      </c>
      <c r="B1302" s="1" t="s">
        <v>5158</v>
      </c>
      <c r="C1302" t="s">
        <v>5159</v>
      </c>
      <c r="D1302" t="str">
        <f t="shared" si="40"/>
        <v>PLEASANT VALLEY JOINT UNION ELEMENTARY SCHOOL DISTRICT</v>
      </c>
      <c r="E1302" t="str">
        <f t="shared" si="41"/>
        <v>PLEASANT VALLEY JOINT UNION ELEMENTARY SCHOOL DISTRICT</v>
      </c>
      <c r="F1302">
        <v>918</v>
      </c>
      <c r="G1302">
        <v>133</v>
      </c>
      <c r="H1302">
        <v>21</v>
      </c>
      <c r="I1302" t="s">
        <v>2878</v>
      </c>
      <c r="J1302" s="1" t="s">
        <v>2879</v>
      </c>
      <c r="K1302" s="1" t="s">
        <v>2880</v>
      </c>
    </row>
    <row r="1303" spans="1:11" x14ac:dyDescent="0.2">
      <c r="A1303" s="1" t="s">
        <v>4017</v>
      </c>
      <c r="B1303" s="1" t="s">
        <v>5160</v>
      </c>
      <c r="C1303" t="s">
        <v>5161</v>
      </c>
      <c r="D1303" t="str">
        <f t="shared" si="40"/>
        <v>PLEASANT VIEW ELEMENTARY SCHOOL DISTRICT</v>
      </c>
      <c r="E1303" t="str">
        <f t="shared" si="41"/>
        <v>PLEASANT VIEW ELEMENTARY SCHOOL DISTRICT</v>
      </c>
      <c r="F1303">
        <v>2613</v>
      </c>
      <c r="G1303">
        <v>484</v>
      </c>
      <c r="H1303">
        <v>209</v>
      </c>
      <c r="I1303" t="s">
        <v>2878</v>
      </c>
      <c r="J1303" s="1" t="s">
        <v>2879</v>
      </c>
      <c r="K1303" s="1" t="s">
        <v>2880</v>
      </c>
    </row>
    <row r="1304" spans="1:11" x14ac:dyDescent="0.2">
      <c r="A1304" s="1" t="s">
        <v>4017</v>
      </c>
      <c r="B1304" s="1" t="s">
        <v>3166</v>
      </c>
      <c r="C1304" t="s">
        <v>5162</v>
      </c>
      <c r="D1304" t="str">
        <f t="shared" si="40"/>
        <v>PLEASANTON UNIFIED SCHOOL DISTRICT</v>
      </c>
      <c r="E1304" t="str">
        <f t="shared" si="41"/>
        <v>PLEASANTON UNIFIED SCHOOL DISTRICT</v>
      </c>
      <c r="F1304">
        <v>77149</v>
      </c>
      <c r="G1304">
        <v>15418</v>
      </c>
      <c r="H1304">
        <v>542</v>
      </c>
      <c r="I1304" t="s">
        <v>2878</v>
      </c>
      <c r="J1304" s="1" t="s">
        <v>2879</v>
      </c>
      <c r="K1304" s="1" t="s">
        <v>2880</v>
      </c>
    </row>
    <row r="1305" spans="1:11" x14ac:dyDescent="0.2">
      <c r="A1305" s="1" t="s">
        <v>4017</v>
      </c>
      <c r="B1305" s="1" t="s">
        <v>5163</v>
      </c>
      <c r="C1305" t="s">
        <v>5164</v>
      </c>
      <c r="D1305" t="str">
        <f t="shared" si="40"/>
        <v>PLUMAS LAKE ELEMENTARY SCHOOL DISTRICT</v>
      </c>
      <c r="E1305" t="str">
        <f t="shared" si="41"/>
        <v>PLUMAS LAKE ELEMENTARY SCHOOL DISTRICT</v>
      </c>
      <c r="F1305">
        <v>3880</v>
      </c>
      <c r="G1305">
        <v>652</v>
      </c>
      <c r="H1305">
        <v>53</v>
      </c>
      <c r="I1305" t="s">
        <v>2878</v>
      </c>
      <c r="J1305" s="1" t="s">
        <v>2879</v>
      </c>
      <c r="K1305" s="1" t="s">
        <v>2880</v>
      </c>
    </row>
    <row r="1306" spans="1:11" x14ac:dyDescent="0.2">
      <c r="A1306" s="1" t="s">
        <v>4017</v>
      </c>
      <c r="B1306" s="1" t="s">
        <v>5165</v>
      </c>
      <c r="C1306" t="s">
        <v>5166</v>
      </c>
      <c r="D1306" t="str">
        <f t="shared" si="40"/>
        <v>PLUMAS UNIFIED SCHOOL DISTRICT</v>
      </c>
      <c r="E1306" t="str">
        <f t="shared" si="41"/>
        <v>PLUMAS UNIFIED SCHOOL DISTRICT</v>
      </c>
      <c r="F1306">
        <v>18031</v>
      </c>
      <c r="G1306">
        <v>2313</v>
      </c>
      <c r="H1306">
        <v>475</v>
      </c>
      <c r="I1306" t="s">
        <v>2878</v>
      </c>
      <c r="J1306" s="1" t="s">
        <v>2879</v>
      </c>
      <c r="K1306" s="1" t="s">
        <v>2880</v>
      </c>
    </row>
    <row r="1307" spans="1:11" x14ac:dyDescent="0.2">
      <c r="A1307" s="1" t="s">
        <v>4017</v>
      </c>
      <c r="B1307" s="1" t="s">
        <v>5167</v>
      </c>
      <c r="C1307" t="s">
        <v>5168</v>
      </c>
      <c r="D1307" t="str">
        <f t="shared" si="40"/>
        <v>POINT ARENA JOINT UNION HIGH SCHOOL DISTRICT</v>
      </c>
      <c r="E1307" t="str">
        <f t="shared" si="41"/>
        <v>POINT ARENA JOINT UNION HIGH SCHOOL DISTRICT</v>
      </c>
      <c r="F1307">
        <v>5672</v>
      </c>
      <c r="G1307">
        <v>211</v>
      </c>
      <c r="H1307">
        <v>28</v>
      </c>
      <c r="I1307" t="s">
        <v>2878</v>
      </c>
      <c r="J1307" s="1" t="s">
        <v>2879</v>
      </c>
      <c r="K1307" s="1" t="s">
        <v>2880</v>
      </c>
    </row>
    <row r="1308" spans="1:11" x14ac:dyDescent="0.2">
      <c r="A1308" s="1" t="s">
        <v>4017</v>
      </c>
      <c r="B1308" s="1" t="s">
        <v>5169</v>
      </c>
      <c r="C1308" t="s">
        <v>5170</v>
      </c>
      <c r="D1308" t="str">
        <f t="shared" si="40"/>
        <v>POLLOCK PINES ELEMENTARY SCHOOL DISTRICT</v>
      </c>
      <c r="E1308" t="str">
        <f t="shared" si="41"/>
        <v>POLLOCK PINES ELEMENTARY SCHOOL DISTRICT</v>
      </c>
      <c r="F1308">
        <v>8998</v>
      </c>
      <c r="G1308">
        <v>830</v>
      </c>
      <c r="H1308">
        <v>94</v>
      </c>
      <c r="I1308" t="s">
        <v>2878</v>
      </c>
      <c r="J1308" s="1" t="s">
        <v>2879</v>
      </c>
      <c r="K1308" s="1" t="s">
        <v>2880</v>
      </c>
    </row>
    <row r="1309" spans="1:11" x14ac:dyDescent="0.2">
      <c r="A1309" s="1" t="s">
        <v>4017</v>
      </c>
      <c r="B1309" s="1" t="s">
        <v>5171</v>
      </c>
      <c r="C1309" t="s">
        <v>5172</v>
      </c>
      <c r="D1309" t="str">
        <f t="shared" si="40"/>
        <v>POMONA UNIFIED SCHOOL DISTRICT</v>
      </c>
      <c r="E1309" t="str">
        <f t="shared" si="41"/>
        <v>POMONA UNIFIED SCHOOL DISTRICT</v>
      </c>
      <c r="F1309">
        <v>172070</v>
      </c>
      <c r="G1309">
        <v>31796</v>
      </c>
      <c r="H1309">
        <v>7898</v>
      </c>
      <c r="I1309" t="s">
        <v>2878</v>
      </c>
      <c r="J1309" s="1" t="s">
        <v>2879</v>
      </c>
      <c r="K1309" s="1" t="s">
        <v>2880</v>
      </c>
    </row>
    <row r="1310" spans="1:11" x14ac:dyDescent="0.2">
      <c r="A1310" s="1" t="s">
        <v>4017</v>
      </c>
      <c r="B1310" s="1" t="s">
        <v>5173</v>
      </c>
      <c r="C1310" t="s">
        <v>5174</v>
      </c>
      <c r="D1310" t="str">
        <f t="shared" si="40"/>
        <v>POND UNION ELEMENTARY SCHOOL DISTRICT</v>
      </c>
      <c r="E1310" t="str">
        <f t="shared" si="41"/>
        <v>POND UNION ELEMENTARY SCHOOL DISTRICT</v>
      </c>
      <c r="F1310">
        <v>730</v>
      </c>
      <c r="G1310">
        <v>135</v>
      </c>
      <c r="H1310">
        <v>56</v>
      </c>
      <c r="I1310" t="s">
        <v>2878</v>
      </c>
      <c r="J1310" s="1" t="s">
        <v>2879</v>
      </c>
      <c r="K1310" s="1" t="s">
        <v>2880</v>
      </c>
    </row>
    <row r="1311" spans="1:11" x14ac:dyDescent="0.2">
      <c r="A1311" s="1" t="s">
        <v>4017</v>
      </c>
      <c r="B1311" s="1" t="s">
        <v>5175</v>
      </c>
      <c r="C1311" t="s">
        <v>5176</v>
      </c>
      <c r="D1311" t="str">
        <f t="shared" si="40"/>
        <v>POPE VALLEY UNION ELEMENTARY SCHOOL DISTRICT</v>
      </c>
      <c r="E1311" t="str">
        <f t="shared" si="41"/>
        <v>POPE VALLEY UNION ELEMENTARY SCHOOL DISTRICT</v>
      </c>
      <c r="F1311">
        <v>800</v>
      </c>
      <c r="G1311">
        <v>131</v>
      </c>
      <c r="H1311">
        <v>7</v>
      </c>
      <c r="I1311" t="s">
        <v>2878</v>
      </c>
      <c r="J1311" s="1" t="s">
        <v>2879</v>
      </c>
      <c r="K1311" s="1" t="s">
        <v>2880</v>
      </c>
    </row>
    <row r="1312" spans="1:11" x14ac:dyDescent="0.2">
      <c r="A1312" s="1" t="s">
        <v>4017</v>
      </c>
      <c r="B1312" s="1" t="s">
        <v>5177</v>
      </c>
      <c r="C1312" t="s">
        <v>5178</v>
      </c>
      <c r="D1312" t="str">
        <f t="shared" si="40"/>
        <v>PORTERVILLE UNIFIED SCHOOL DISTRICT</v>
      </c>
      <c r="E1312" t="str">
        <f t="shared" si="41"/>
        <v>PORTERVILLE UNIFIED SCHOOL DISTRICT</v>
      </c>
      <c r="F1312">
        <v>101163</v>
      </c>
      <c r="G1312">
        <v>15442</v>
      </c>
      <c r="H1312">
        <v>5489</v>
      </c>
      <c r="I1312" t="s">
        <v>2878</v>
      </c>
      <c r="J1312" s="1" t="s">
        <v>2879</v>
      </c>
      <c r="K1312" s="1" t="s">
        <v>2880</v>
      </c>
    </row>
    <row r="1313" spans="1:11" x14ac:dyDescent="0.2">
      <c r="A1313" s="1" t="s">
        <v>4017</v>
      </c>
      <c r="B1313" s="1" t="s">
        <v>5179</v>
      </c>
      <c r="C1313" t="s">
        <v>5180</v>
      </c>
      <c r="D1313" t="str">
        <f t="shared" si="40"/>
        <v>PORTOLA VALLEY ELEMENTARY SCHOOL DISTRICT</v>
      </c>
      <c r="E1313" t="str">
        <f t="shared" si="41"/>
        <v>PORTOLA VALLEY ELEMENTARY SCHOOL DISTRICT</v>
      </c>
      <c r="F1313">
        <v>6896</v>
      </c>
      <c r="G1313">
        <v>832</v>
      </c>
      <c r="H1313">
        <v>8</v>
      </c>
      <c r="I1313" t="s">
        <v>2878</v>
      </c>
      <c r="J1313" s="1" t="s">
        <v>2879</v>
      </c>
      <c r="K1313" s="1" t="s">
        <v>2880</v>
      </c>
    </row>
    <row r="1314" spans="1:11" x14ac:dyDescent="0.2">
      <c r="A1314" s="1" t="s">
        <v>4017</v>
      </c>
      <c r="B1314" s="1" t="s">
        <v>5181</v>
      </c>
      <c r="C1314" t="s">
        <v>5182</v>
      </c>
      <c r="D1314" t="str">
        <f t="shared" si="40"/>
        <v>POTTER VALLEY COMMUNITY UNIFIED SCHOOL DISTRICT</v>
      </c>
      <c r="E1314" t="str">
        <f t="shared" si="41"/>
        <v>POTTER VALLEY COMMUNITY UNIFIED SCHOOL DISTRICT</v>
      </c>
      <c r="F1314">
        <v>2069</v>
      </c>
      <c r="G1314">
        <v>282</v>
      </c>
      <c r="H1314">
        <v>90</v>
      </c>
      <c r="I1314" t="s">
        <v>2878</v>
      </c>
      <c r="J1314" s="1" t="s">
        <v>2879</v>
      </c>
      <c r="K1314" s="1" t="s">
        <v>2880</v>
      </c>
    </row>
    <row r="1315" spans="1:11" x14ac:dyDescent="0.2">
      <c r="A1315" s="1" t="s">
        <v>4017</v>
      </c>
      <c r="B1315" s="1" t="s">
        <v>5183</v>
      </c>
      <c r="C1315" t="s">
        <v>5184</v>
      </c>
      <c r="D1315" t="str">
        <f t="shared" si="40"/>
        <v>POWAY UNIFIED SCHOOL DISTRICT</v>
      </c>
      <c r="E1315" t="str">
        <f t="shared" si="41"/>
        <v>POWAY UNIFIED SCHOOL DISTRICT</v>
      </c>
      <c r="F1315">
        <v>201774</v>
      </c>
      <c r="G1315">
        <v>35993</v>
      </c>
      <c r="H1315">
        <v>1947</v>
      </c>
      <c r="I1315" t="s">
        <v>2878</v>
      </c>
      <c r="J1315" s="1" t="s">
        <v>2879</v>
      </c>
      <c r="K1315" s="1" t="s">
        <v>2880</v>
      </c>
    </row>
    <row r="1316" spans="1:11" x14ac:dyDescent="0.2">
      <c r="A1316" s="1" t="s">
        <v>4017</v>
      </c>
      <c r="B1316" s="1" t="s">
        <v>5185</v>
      </c>
      <c r="C1316" t="s">
        <v>5186</v>
      </c>
      <c r="D1316" t="str">
        <f t="shared" si="40"/>
        <v>PRINCETON JOINT UNIFIED SCHOOL DISTRICT</v>
      </c>
      <c r="E1316" t="str">
        <f t="shared" si="41"/>
        <v>PRINCETON JOINT UNIFIED SCHOOL DISTRICT</v>
      </c>
      <c r="F1316">
        <v>1097</v>
      </c>
      <c r="G1316">
        <v>221</v>
      </c>
      <c r="H1316">
        <v>27</v>
      </c>
      <c r="I1316" t="s">
        <v>2878</v>
      </c>
      <c r="J1316" s="1" t="s">
        <v>2879</v>
      </c>
      <c r="K1316" s="1" t="s">
        <v>2880</v>
      </c>
    </row>
    <row r="1317" spans="1:11" x14ac:dyDescent="0.2">
      <c r="A1317" s="1" t="s">
        <v>4017</v>
      </c>
      <c r="B1317" s="1" t="s">
        <v>5187</v>
      </c>
      <c r="C1317" t="s">
        <v>5188</v>
      </c>
      <c r="D1317" t="str">
        <f t="shared" si="40"/>
        <v>RAISIN CITY ELEMENTARY SCHOOL DISTRICT</v>
      </c>
      <c r="E1317" t="str">
        <f t="shared" si="41"/>
        <v>RAISIN CITY ELEMENTARY SCHOOL DISTRICT</v>
      </c>
      <c r="F1317">
        <v>2129</v>
      </c>
      <c r="G1317">
        <v>491</v>
      </c>
      <c r="H1317">
        <v>193</v>
      </c>
      <c r="I1317" t="s">
        <v>2878</v>
      </c>
      <c r="J1317" s="1" t="s">
        <v>2879</v>
      </c>
      <c r="K1317" s="1" t="s">
        <v>2880</v>
      </c>
    </row>
    <row r="1318" spans="1:11" x14ac:dyDescent="0.2">
      <c r="A1318" s="1" t="s">
        <v>4017</v>
      </c>
      <c r="B1318" s="1" t="s">
        <v>5189</v>
      </c>
      <c r="C1318" t="s">
        <v>5190</v>
      </c>
      <c r="D1318" t="str">
        <f t="shared" si="40"/>
        <v>RAMONA CITY UNIFIED SCHOOL DISTRICT</v>
      </c>
      <c r="E1318" t="str">
        <f t="shared" si="41"/>
        <v>RAMONA CITY UNIFIED SCHOOL DISTRICT</v>
      </c>
      <c r="F1318">
        <v>37830</v>
      </c>
      <c r="G1318">
        <v>6639</v>
      </c>
      <c r="H1318">
        <v>674</v>
      </c>
      <c r="I1318" t="s">
        <v>2878</v>
      </c>
      <c r="J1318" s="1" t="s">
        <v>2879</v>
      </c>
      <c r="K1318" s="1" t="s">
        <v>2880</v>
      </c>
    </row>
    <row r="1319" spans="1:11" x14ac:dyDescent="0.2">
      <c r="A1319" s="1" t="s">
        <v>4017</v>
      </c>
      <c r="B1319" s="1" t="s">
        <v>5191</v>
      </c>
      <c r="C1319" t="s">
        <v>5192</v>
      </c>
      <c r="D1319" t="str">
        <f t="shared" si="40"/>
        <v>RANCHO SANTA FE ELEMENTARY SCHOOL DISTRICT</v>
      </c>
      <c r="E1319" t="str">
        <f t="shared" si="41"/>
        <v>RANCHO SANTA FE ELEMENTARY SCHOOL DISTRICT</v>
      </c>
      <c r="F1319">
        <v>6343</v>
      </c>
      <c r="G1319">
        <v>544</v>
      </c>
      <c r="H1319">
        <v>71</v>
      </c>
      <c r="I1319" t="s">
        <v>2878</v>
      </c>
      <c r="J1319" s="1" t="s">
        <v>2879</v>
      </c>
      <c r="K1319" s="1" t="s">
        <v>2880</v>
      </c>
    </row>
    <row r="1320" spans="1:11" x14ac:dyDescent="0.2">
      <c r="A1320" s="1" t="s">
        <v>4017</v>
      </c>
      <c r="B1320" s="1" t="s">
        <v>5193</v>
      </c>
      <c r="C1320" t="s">
        <v>5194</v>
      </c>
      <c r="D1320" t="str">
        <f t="shared" si="40"/>
        <v>RAVENDALE-TERMO ELEMENTARY SCHOOL DISTRICT</v>
      </c>
      <c r="E1320" t="str">
        <f t="shared" si="41"/>
        <v>RAVENDALE-TERMO ELEMENTARY SCHOOL DISTRICT</v>
      </c>
      <c r="F1320">
        <v>147</v>
      </c>
      <c r="G1320">
        <v>15</v>
      </c>
      <c r="H1320">
        <v>3</v>
      </c>
      <c r="I1320" t="s">
        <v>2878</v>
      </c>
      <c r="J1320" s="1" t="s">
        <v>2879</v>
      </c>
      <c r="K1320" s="1" t="s">
        <v>2880</v>
      </c>
    </row>
    <row r="1321" spans="1:11" x14ac:dyDescent="0.2">
      <c r="A1321" s="1" t="s">
        <v>4017</v>
      </c>
      <c r="B1321" s="1" t="s">
        <v>5195</v>
      </c>
      <c r="C1321" t="s">
        <v>5196</v>
      </c>
      <c r="D1321" t="str">
        <f t="shared" si="40"/>
        <v>RAVENSWOOD CITY ELEMENTARY SCHOOL DISTRICT</v>
      </c>
      <c r="E1321" t="str">
        <f t="shared" si="41"/>
        <v>RAVENSWOOD CITY ELEMENTARY SCHOOL DISTRICT</v>
      </c>
      <c r="F1321">
        <v>37247</v>
      </c>
      <c r="G1321">
        <v>5380</v>
      </c>
      <c r="H1321">
        <v>916</v>
      </c>
      <c r="I1321" t="s">
        <v>2878</v>
      </c>
      <c r="J1321" s="1" t="s">
        <v>2879</v>
      </c>
      <c r="K1321" s="1" t="s">
        <v>2880</v>
      </c>
    </row>
    <row r="1322" spans="1:11" x14ac:dyDescent="0.2">
      <c r="A1322" s="1" t="s">
        <v>4017</v>
      </c>
      <c r="B1322" s="1" t="s">
        <v>5197</v>
      </c>
      <c r="C1322" t="s">
        <v>5198</v>
      </c>
      <c r="D1322" t="str">
        <f t="shared" si="40"/>
        <v>RAYMOND-KNOWLES UNION ELEMENTARY SCHOOL DISTRICT</v>
      </c>
      <c r="E1322" t="str">
        <f t="shared" si="41"/>
        <v>RAYMOND-KNOWLES UNION ELEMENTARY SCHOOL DISTRICT</v>
      </c>
      <c r="F1322">
        <v>1292</v>
      </c>
      <c r="G1322">
        <v>129</v>
      </c>
      <c r="H1322">
        <v>26</v>
      </c>
      <c r="I1322" t="s">
        <v>2878</v>
      </c>
      <c r="J1322" s="1" t="s">
        <v>2879</v>
      </c>
      <c r="K1322" s="1" t="s">
        <v>2880</v>
      </c>
    </row>
    <row r="1323" spans="1:11" x14ac:dyDescent="0.2">
      <c r="A1323" s="1" t="s">
        <v>4017</v>
      </c>
      <c r="B1323" s="1" t="s">
        <v>5199</v>
      </c>
      <c r="C1323" t="s">
        <v>5200</v>
      </c>
      <c r="D1323" t="str">
        <f t="shared" si="40"/>
        <v>RED BLUFF JOINT UNION HIGH SCHOOL DISTRICT</v>
      </c>
      <c r="E1323" t="str">
        <f t="shared" si="41"/>
        <v>RED BLUFF JOINT UNION HIGH SCHOOL DISTRICT</v>
      </c>
      <c r="F1323">
        <v>42860</v>
      </c>
      <c r="G1323">
        <v>2445</v>
      </c>
      <c r="H1323">
        <v>478</v>
      </c>
      <c r="I1323" t="s">
        <v>2878</v>
      </c>
      <c r="J1323" s="1" t="s">
        <v>2879</v>
      </c>
      <c r="K1323" s="1" t="s">
        <v>2880</v>
      </c>
    </row>
    <row r="1324" spans="1:11" x14ac:dyDescent="0.2">
      <c r="A1324" s="1" t="s">
        <v>4017</v>
      </c>
      <c r="B1324" s="1" t="s">
        <v>5201</v>
      </c>
      <c r="C1324" t="s">
        <v>5202</v>
      </c>
      <c r="D1324" t="str">
        <f t="shared" si="40"/>
        <v>RED BLUFF UNION ELEMENTARY SCHOOL DISTRICT</v>
      </c>
      <c r="E1324" t="str">
        <f t="shared" si="41"/>
        <v>RED BLUFF UNION ELEMENTARY SCHOOL DISTRICT</v>
      </c>
      <c r="F1324">
        <v>20284</v>
      </c>
      <c r="G1324">
        <v>2357</v>
      </c>
      <c r="H1324">
        <v>697</v>
      </c>
      <c r="I1324" t="s">
        <v>2878</v>
      </c>
      <c r="J1324" s="1" t="s">
        <v>2879</v>
      </c>
      <c r="K1324" s="1" t="s">
        <v>2880</v>
      </c>
    </row>
    <row r="1325" spans="1:11" x14ac:dyDescent="0.2">
      <c r="A1325" s="1" t="s">
        <v>4017</v>
      </c>
      <c r="B1325" s="1" t="s">
        <v>5203</v>
      </c>
      <c r="C1325" t="s">
        <v>5204</v>
      </c>
      <c r="D1325" t="str">
        <f t="shared" si="40"/>
        <v>REDDING ELEMENTARY SCHOOL DISTRICT</v>
      </c>
      <c r="E1325" t="str">
        <f t="shared" si="41"/>
        <v>REDDING ELEMENTARY SCHOOL DISTRICT</v>
      </c>
      <c r="F1325">
        <v>35452</v>
      </c>
      <c r="G1325">
        <v>3538</v>
      </c>
      <c r="H1325">
        <v>787</v>
      </c>
      <c r="I1325" t="s">
        <v>2878</v>
      </c>
      <c r="J1325" s="1" t="s">
        <v>2879</v>
      </c>
      <c r="K1325" s="1" t="s">
        <v>2880</v>
      </c>
    </row>
    <row r="1326" spans="1:11" x14ac:dyDescent="0.2">
      <c r="A1326" s="1" t="s">
        <v>4017</v>
      </c>
      <c r="B1326" s="1" t="s">
        <v>5205</v>
      </c>
      <c r="C1326" t="s">
        <v>5206</v>
      </c>
      <c r="D1326" t="str">
        <f t="shared" si="40"/>
        <v>REDLANDS UNIFIED SCHOOL DISTRICT</v>
      </c>
      <c r="E1326" t="str">
        <f t="shared" si="41"/>
        <v>REDLANDS UNIFIED SCHOOL DISTRICT</v>
      </c>
      <c r="F1326">
        <v>130828</v>
      </c>
      <c r="G1326">
        <v>21534</v>
      </c>
      <c r="H1326">
        <v>3434</v>
      </c>
      <c r="I1326" t="s">
        <v>2878</v>
      </c>
      <c r="J1326" s="1" t="s">
        <v>2879</v>
      </c>
      <c r="K1326" s="1" t="s">
        <v>2880</v>
      </c>
    </row>
    <row r="1327" spans="1:11" x14ac:dyDescent="0.2">
      <c r="A1327" s="1" t="s">
        <v>4017</v>
      </c>
      <c r="B1327" s="1" t="s">
        <v>3641</v>
      </c>
      <c r="C1327" t="s">
        <v>5207</v>
      </c>
      <c r="D1327" t="str">
        <f t="shared" si="40"/>
        <v>REDONDO BEACH UNIFIED SCHOOL DISTRICT</v>
      </c>
      <c r="E1327" t="str">
        <f t="shared" si="41"/>
        <v>REDONDO BEACH UNIFIED SCHOOL DISTRICT</v>
      </c>
      <c r="F1327">
        <v>68923</v>
      </c>
      <c r="G1327">
        <v>8050</v>
      </c>
      <c r="H1327">
        <v>503</v>
      </c>
      <c r="I1327" t="s">
        <v>2878</v>
      </c>
      <c r="J1327" s="1" t="s">
        <v>2879</v>
      </c>
      <c r="K1327" s="1" t="s">
        <v>2880</v>
      </c>
    </row>
    <row r="1328" spans="1:11" x14ac:dyDescent="0.2">
      <c r="A1328" s="1" t="s">
        <v>4017</v>
      </c>
      <c r="B1328" s="1" t="s">
        <v>5208</v>
      </c>
      <c r="C1328" t="s">
        <v>5209</v>
      </c>
      <c r="D1328" t="str">
        <f t="shared" si="40"/>
        <v>REDWOOD CITY ELEMENTARY SCHOOL DISTRICT</v>
      </c>
      <c r="E1328" t="str">
        <f t="shared" si="41"/>
        <v>REDWOOD CITY ELEMENTARY SCHOOL DISTRICT</v>
      </c>
      <c r="F1328">
        <v>100342</v>
      </c>
      <c r="G1328">
        <v>11349</v>
      </c>
      <c r="H1328">
        <v>1164</v>
      </c>
      <c r="I1328" t="s">
        <v>2878</v>
      </c>
      <c r="J1328" s="1" t="s">
        <v>2879</v>
      </c>
      <c r="K1328" s="1" t="s">
        <v>2880</v>
      </c>
    </row>
    <row r="1329" spans="1:11" x14ac:dyDescent="0.2">
      <c r="A1329" s="1" t="s">
        <v>4017</v>
      </c>
      <c r="B1329" s="1" t="s">
        <v>5210</v>
      </c>
      <c r="C1329" t="s">
        <v>5211</v>
      </c>
      <c r="D1329" t="str">
        <f t="shared" si="40"/>
        <v>REED UNION ELEMENTARY SCHOOL DISTRICT</v>
      </c>
      <c r="E1329" t="str">
        <f t="shared" si="41"/>
        <v>REED UNION ELEMENTARY SCHOOL DISTRICT</v>
      </c>
      <c r="F1329">
        <v>14150</v>
      </c>
      <c r="G1329">
        <v>1875</v>
      </c>
      <c r="H1329">
        <v>101</v>
      </c>
      <c r="I1329" t="s">
        <v>2878</v>
      </c>
      <c r="J1329" s="1" t="s">
        <v>2879</v>
      </c>
      <c r="K1329" s="1" t="s">
        <v>2880</v>
      </c>
    </row>
    <row r="1330" spans="1:11" x14ac:dyDescent="0.2">
      <c r="A1330" s="1" t="s">
        <v>4017</v>
      </c>
      <c r="B1330" s="1" t="s">
        <v>5212</v>
      </c>
      <c r="C1330" t="s">
        <v>5213</v>
      </c>
      <c r="D1330" t="str">
        <f t="shared" si="40"/>
        <v>REEDS CREEK ELEMENTARY SCHOOL DISTRICT</v>
      </c>
      <c r="E1330" t="str">
        <f t="shared" si="41"/>
        <v>REEDS CREEK ELEMENTARY SCHOOL DISTRICT</v>
      </c>
      <c r="F1330">
        <v>1278</v>
      </c>
      <c r="G1330">
        <v>92</v>
      </c>
      <c r="H1330">
        <v>27</v>
      </c>
      <c r="I1330" t="s">
        <v>2878</v>
      </c>
      <c r="J1330" s="1" t="s">
        <v>2879</v>
      </c>
      <c r="K1330" s="1" t="s">
        <v>2880</v>
      </c>
    </row>
    <row r="1331" spans="1:11" x14ac:dyDescent="0.2">
      <c r="A1331" s="1" t="s">
        <v>4017</v>
      </c>
      <c r="B1331" s="1" t="s">
        <v>5214</v>
      </c>
      <c r="C1331" t="s">
        <v>5215</v>
      </c>
      <c r="D1331" t="str">
        <f t="shared" si="40"/>
        <v>REEF-SUNSET UNIFIED SCHOOL DISTRICT</v>
      </c>
      <c r="E1331" t="str">
        <f t="shared" si="41"/>
        <v>REEF-SUNSET UNIFIED SCHOOL DISTRICT</v>
      </c>
      <c r="F1331">
        <v>16862</v>
      </c>
      <c r="G1331">
        <v>2623</v>
      </c>
      <c r="H1331">
        <v>727</v>
      </c>
      <c r="I1331" t="s">
        <v>2878</v>
      </c>
      <c r="J1331" s="1" t="s">
        <v>2879</v>
      </c>
      <c r="K1331" s="1" t="s">
        <v>2880</v>
      </c>
    </row>
    <row r="1332" spans="1:11" x14ac:dyDescent="0.2">
      <c r="A1332" s="1" t="s">
        <v>4017</v>
      </c>
      <c r="B1332" s="1" t="s">
        <v>5216</v>
      </c>
      <c r="C1332" t="s">
        <v>5217</v>
      </c>
      <c r="D1332" t="str">
        <f t="shared" si="40"/>
        <v>RESCUE UNION ELEMENTARY SCHOOL DISTRICT</v>
      </c>
      <c r="E1332" t="str">
        <f t="shared" si="41"/>
        <v>RESCUE UNION ELEMENTARY SCHOOL DISTRICT</v>
      </c>
      <c r="F1332">
        <v>35192</v>
      </c>
      <c r="G1332">
        <v>4728</v>
      </c>
      <c r="H1332">
        <v>314</v>
      </c>
      <c r="I1332" t="s">
        <v>2878</v>
      </c>
      <c r="J1332" s="1" t="s">
        <v>2879</v>
      </c>
      <c r="K1332" s="1" t="s">
        <v>2880</v>
      </c>
    </row>
    <row r="1333" spans="1:11" x14ac:dyDescent="0.2">
      <c r="A1333" s="1" t="s">
        <v>4017</v>
      </c>
      <c r="B1333" s="1" t="s">
        <v>5218</v>
      </c>
      <c r="C1333" t="s">
        <v>5219</v>
      </c>
      <c r="D1333" t="str">
        <f t="shared" si="40"/>
        <v>RIALTO UNIFIED SCHOOL DISTRICT</v>
      </c>
      <c r="E1333" t="str">
        <f t="shared" si="41"/>
        <v>RIALTO UNIFIED SCHOOL DISTRICT</v>
      </c>
      <c r="F1333">
        <v>125721</v>
      </c>
      <c r="G1333">
        <v>27754</v>
      </c>
      <c r="H1333">
        <v>7123</v>
      </c>
      <c r="I1333" t="s">
        <v>2878</v>
      </c>
      <c r="J1333" s="1" t="s">
        <v>2879</v>
      </c>
      <c r="K1333" s="1" t="s">
        <v>2880</v>
      </c>
    </row>
    <row r="1334" spans="1:11" x14ac:dyDescent="0.2">
      <c r="A1334" s="1" t="s">
        <v>4017</v>
      </c>
      <c r="B1334" s="1" t="s">
        <v>5220</v>
      </c>
      <c r="C1334" t="s">
        <v>5221</v>
      </c>
      <c r="D1334" t="str">
        <f t="shared" si="40"/>
        <v>RICHFIELD ELEMENTARY SCHOOL DISTRICT</v>
      </c>
      <c r="E1334" t="str">
        <f t="shared" si="41"/>
        <v>RICHFIELD ELEMENTARY SCHOOL DISTRICT</v>
      </c>
      <c r="F1334">
        <v>1190</v>
      </c>
      <c r="G1334">
        <v>155</v>
      </c>
      <c r="H1334">
        <v>37</v>
      </c>
      <c r="I1334" t="s">
        <v>2878</v>
      </c>
      <c r="J1334" s="1" t="s">
        <v>2879</v>
      </c>
      <c r="K1334" s="1" t="s">
        <v>2880</v>
      </c>
    </row>
    <row r="1335" spans="1:11" x14ac:dyDescent="0.2">
      <c r="A1335" s="1" t="s">
        <v>4017</v>
      </c>
      <c r="B1335" s="1" t="s">
        <v>5222</v>
      </c>
      <c r="C1335" t="s">
        <v>5223</v>
      </c>
      <c r="D1335" t="str">
        <f t="shared" si="40"/>
        <v>RICHGROVE ELEMENTARY SCHOOL DISTRICT</v>
      </c>
      <c r="E1335" t="str">
        <f t="shared" si="41"/>
        <v>RICHGROVE ELEMENTARY SCHOOL DISTRICT</v>
      </c>
      <c r="F1335">
        <v>3383</v>
      </c>
      <c r="G1335">
        <v>671</v>
      </c>
      <c r="H1335">
        <v>329</v>
      </c>
      <c r="I1335" t="s">
        <v>2878</v>
      </c>
      <c r="J1335" s="1" t="s">
        <v>2879</v>
      </c>
      <c r="K1335" s="1" t="s">
        <v>2880</v>
      </c>
    </row>
    <row r="1336" spans="1:11" x14ac:dyDescent="0.2">
      <c r="A1336" s="1" t="s">
        <v>4017</v>
      </c>
      <c r="B1336" s="1" t="s">
        <v>5224</v>
      </c>
      <c r="C1336" t="s">
        <v>5225</v>
      </c>
      <c r="D1336" t="str">
        <f t="shared" si="40"/>
        <v>RICHLAND UNION SCHOOL DISTRICT</v>
      </c>
      <c r="E1336" t="str">
        <f t="shared" si="41"/>
        <v>RICHLAND UNION SCHOOL DISTRICT</v>
      </c>
      <c r="F1336">
        <v>20112</v>
      </c>
      <c r="G1336">
        <v>3487</v>
      </c>
      <c r="H1336">
        <v>1150</v>
      </c>
      <c r="I1336" t="s">
        <v>2878</v>
      </c>
      <c r="J1336" s="1" t="s">
        <v>2879</v>
      </c>
      <c r="K1336" s="1" t="s">
        <v>2880</v>
      </c>
    </row>
    <row r="1337" spans="1:11" x14ac:dyDescent="0.2">
      <c r="A1337" s="1" t="s">
        <v>4017</v>
      </c>
      <c r="B1337" s="1" t="s">
        <v>5226</v>
      </c>
      <c r="C1337" t="s">
        <v>5227</v>
      </c>
      <c r="D1337" t="str">
        <f t="shared" si="40"/>
        <v>RICHMOND ELEMENTARY SCHOOL DISTRICT</v>
      </c>
      <c r="E1337" t="str">
        <f t="shared" si="41"/>
        <v>RICHMOND ELEMENTARY SCHOOL DISTRICT</v>
      </c>
      <c r="F1337">
        <v>1021</v>
      </c>
      <c r="G1337">
        <v>103</v>
      </c>
      <c r="H1337">
        <v>9</v>
      </c>
      <c r="I1337" t="s">
        <v>2878</v>
      </c>
      <c r="J1337" s="1" t="s">
        <v>2879</v>
      </c>
      <c r="K1337" s="1" t="s">
        <v>2880</v>
      </c>
    </row>
    <row r="1338" spans="1:11" x14ac:dyDescent="0.2">
      <c r="A1338" s="1" t="s">
        <v>4017</v>
      </c>
      <c r="B1338" s="1" t="s">
        <v>5228</v>
      </c>
      <c r="C1338" t="s">
        <v>5229</v>
      </c>
      <c r="D1338" t="str">
        <f t="shared" si="40"/>
        <v>RIM OF THE WORLD UNIFIED SCHOOL DISTRICT</v>
      </c>
      <c r="E1338" t="str">
        <f t="shared" si="41"/>
        <v>RIM OF THE WORLD UNIFIED SCHOOL DISTRICT</v>
      </c>
      <c r="F1338">
        <v>30373</v>
      </c>
      <c r="G1338">
        <v>4887</v>
      </c>
      <c r="H1338">
        <v>884</v>
      </c>
      <c r="I1338" t="s">
        <v>2878</v>
      </c>
      <c r="J1338" s="1" t="s">
        <v>2879</v>
      </c>
      <c r="K1338" s="1" t="s">
        <v>2880</v>
      </c>
    </row>
    <row r="1339" spans="1:11" x14ac:dyDescent="0.2">
      <c r="A1339" s="1" t="s">
        <v>4017</v>
      </c>
      <c r="B1339" s="1" t="s">
        <v>5230</v>
      </c>
      <c r="C1339" t="s">
        <v>5231</v>
      </c>
      <c r="D1339" t="str">
        <f t="shared" si="40"/>
        <v>RINCON VALLEY UNION ELEMENTARY SCHOOL DISTRICT</v>
      </c>
      <c r="E1339" t="str">
        <f t="shared" si="41"/>
        <v>RINCON VALLEY UNION ELEMENTARY SCHOOL DISTRICT</v>
      </c>
      <c r="F1339">
        <v>41970</v>
      </c>
      <c r="G1339">
        <v>3052</v>
      </c>
      <c r="H1339">
        <v>223</v>
      </c>
      <c r="I1339" t="s">
        <v>2878</v>
      </c>
      <c r="J1339" s="1" t="s">
        <v>2879</v>
      </c>
      <c r="K1339" s="1" t="s">
        <v>2880</v>
      </c>
    </row>
    <row r="1340" spans="1:11" x14ac:dyDescent="0.2">
      <c r="A1340" s="1" t="s">
        <v>4017</v>
      </c>
      <c r="B1340" s="1" t="s">
        <v>5232</v>
      </c>
      <c r="C1340" t="s">
        <v>5233</v>
      </c>
      <c r="D1340" t="str">
        <f t="shared" si="40"/>
        <v>RIO BRAVO-GREELEY UNION ELEMENTARY SCHOOL DISTRICT</v>
      </c>
      <c r="E1340" t="str">
        <f t="shared" si="41"/>
        <v>RIO BRAVO-GREELEY UNION ELEMENTARY SCHOOL DISTRICT</v>
      </c>
      <c r="F1340">
        <v>5088</v>
      </c>
      <c r="G1340">
        <v>783</v>
      </c>
      <c r="H1340">
        <v>176</v>
      </c>
      <c r="I1340" t="s">
        <v>2878</v>
      </c>
      <c r="J1340" s="1" t="s">
        <v>2879</v>
      </c>
      <c r="K1340" s="1" t="s">
        <v>2880</v>
      </c>
    </row>
    <row r="1341" spans="1:11" x14ac:dyDescent="0.2">
      <c r="A1341" s="1" t="s">
        <v>4017</v>
      </c>
      <c r="B1341" s="1" t="s">
        <v>5234</v>
      </c>
      <c r="C1341" t="s">
        <v>5235</v>
      </c>
      <c r="D1341" t="str">
        <f t="shared" si="40"/>
        <v>RIO DELL ELEMENTARY SCHOOL DISTRICT</v>
      </c>
      <c r="E1341" t="str">
        <f t="shared" si="41"/>
        <v>RIO DELL ELEMENTARY SCHOOL DISTRICT</v>
      </c>
      <c r="F1341">
        <v>3505</v>
      </c>
      <c r="G1341">
        <v>403</v>
      </c>
      <c r="H1341">
        <v>85</v>
      </c>
      <c r="I1341" t="s">
        <v>2878</v>
      </c>
      <c r="J1341" s="1" t="s">
        <v>2879</v>
      </c>
      <c r="K1341" s="1" t="s">
        <v>2880</v>
      </c>
    </row>
    <row r="1342" spans="1:11" x14ac:dyDescent="0.2">
      <c r="A1342" s="1" t="s">
        <v>4017</v>
      </c>
      <c r="B1342" s="1" t="s">
        <v>5236</v>
      </c>
      <c r="C1342" t="s">
        <v>5237</v>
      </c>
      <c r="D1342" t="str">
        <f t="shared" si="40"/>
        <v>RIO ELEMENTARY SCHOOL DISTRICT</v>
      </c>
      <c r="E1342" t="str">
        <f t="shared" si="41"/>
        <v>RIO ELEMENTARY SCHOOL DISTRICT</v>
      </c>
      <c r="F1342">
        <v>37304</v>
      </c>
      <c r="G1342">
        <v>4805</v>
      </c>
      <c r="H1342">
        <v>812</v>
      </c>
      <c r="I1342" t="s">
        <v>2878</v>
      </c>
      <c r="J1342" s="1" t="s">
        <v>2879</v>
      </c>
      <c r="K1342" s="1" t="s">
        <v>2880</v>
      </c>
    </row>
    <row r="1343" spans="1:11" x14ac:dyDescent="0.2">
      <c r="A1343" s="1" t="s">
        <v>4017</v>
      </c>
      <c r="B1343" s="1" t="s">
        <v>5238</v>
      </c>
      <c r="C1343" t="s">
        <v>5239</v>
      </c>
      <c r="D1343" t="str">
        <f t="shared" si="40"/>
        <v>RIPON UNIFIED SCHOOL DISTRICT</v>
      </c>
      <c r="E1343" t="str">
        <f t="shared" si="41"/>
        <v>RIPON UNIFIED SCHOOL DISTRICT</v>
      </c>
      <c r="F1343">
        <v>18551</v>
      </c>
      <c r="G1343">
        <v>3889</v>
      </c>
      <c r="H1343">
        <v>440</v>
      </c>
      <c r="I1343" t="s">
        <v>2878</v>
      </c>
      <c r="J1343" s="1" t="s">
        <v>2879</v>
      </c>
      <c r="K1343" s="1" t="s">
        <v>2880</v>
      </c>
    </row>
    <row r="1344" spans="1:11" x14ac:dyDescent="0.2">
      <c r="A1344" s="1" t="s">
        <v>4017</v>
      </c>
      <c r="B1344" s="1" t="s">
        <v>5240</v>
      </c>
      <c r="C1344" t="s">
        <v>5241</v>
      </c>
      <c r="D1344" t="str">
        <f t="shared" si="40"/>
        <v>RIVER DELTA JOINT UNIFIED SCHOOL DISTRICT</v>
      </c>
      <c r="E1344" t="str">
        <f t="shared" si="41"/>
        <v>RIVER DELTA JOINT UNIFIED SCHOOL DISTRICT</v>
      </c>
      <c r="F1344">
        <v>16232</v>
      </c>
      <c r="G1344">
        <v>2156</v>
      </c>
      <c r="H1344">
        <v>393</v>
      </c>
      <c r="I1344" t="s">
        <v>2878</v>
      </c>
      <c r="J1344" s="1" t="s">
        <v>2879</v>
      </c>
      <c r="K1344" s="1" t="s">
        <v>2880</v>
      </c>
    </row>
    <row r="1345" spans="1:11" x14ac:dyDescent="0.2">
      <c r="A1345" s="1" t="s">
        <v>4017</v>
      </c>
      <c r="B1345" s="1" t="s">
        <v>5242</v>
      </c>
      <c r="C1345" t="s">
        <v>5243</v>
      </c>
      <c r="D1345" t="str">
        <f t="shared" si="40"/>
        <v>RIVERBANK UNIFIED SCHOOL DISTRICT</v>
      </c>
      <c r="E1345" t="str">
        <f t="shared" si="41"/>
        <v>RIVERBANK UNIFIED SCHOOL DISTRICT</v>
      </c>
      <c r="F1345">
        <v>15580</v>
      </c>
      <c r="G1345">
        <v>3175</v>
      </c>
      <c r="H1345">
        <v>614</v>
      </c>
      <c r="I1345" t="s">
        <v>2878</v>
      </c>
      <c r="J1345" s="1" t="s">
        <v>2879</v>
      </c>
      <c r="K1345" s="1" t="s">
        <v>2880</v>
      </c>
    </row>
    <row r="1346" spans="1:11" x14ac:dyDescent="0.2">
      <c r="A1346" s="1" t="s">
        <v>4017</v>
      </c>
      <c r="B1346" s="1" t="s">
        <v>5244</v>
      </c>
      <c r="C1346" t="s">
        <v>5245</v>
      </c>
      <c r="D1346" t="str">
        <f t="shared" si="40"/>
        <v>RIVERDALE JOINT UNIFIED SCHOOL DISTRICT</v>
      </c>
      <c r="E1346" t="str">
        <f t="shared" si="41"/>
        <v>RIVERDALE JOINT UNIFIED SCHOOL DISTRICT</v>
      </c>
      <c r="F1346">
        <v>6396</v>
      </c>
      <c r="G1346">
        <v>1506</v>
      </c>
      <c r="H1346">
        <v>456</v>
      </c>
      <c r="I1346" t="s">
        <v>2878</v>
      </c>
      <c r="J1346" s="1" t="s">
        <v>2879</v>
      </c>
      <c r="K1346" s="1" t="s">
        <v>2880</v>
      </c>
    </row>
    <row r="1347" spans="1:11" x14ac:dyDescent="0.2">
      <c r="A1347" s="1" t="s">
        <v>4017</v>
      </c>
      <c r="B1347" s="1" t="s">
        <v>5246</v>
      </c>
      <c r="C1347" t="s">
        <v>5247</v>
      </c>
      <c r="D1347" t="str">
        <f t="shared" ref="D1347:D1410" si="42">UPPER(C1347)</f>
        <v>RIVERSIDE UNIFIED SCHOOL DISTRICT</v>
      </c>
      <c r="E1347" t="str">
        <f t="shared" ref="E1347:E1410" si="43">UPPER(TRIM(C1347))</f>
        <v>RIVERSIDE UNIFIED SCHOOL DISTRICT</v>
      </c>
      <c r="F1347">
        <v>267663</v>
      </c>
      <c r="G1347">
        <v>45999</v>
      </c>
      <c r="H1347">
        <v>8149</v>
      </c>
      <c r="I1347" t="s">
        <v>2878</v>
      </c>
      <c r="J1347" s="1" t="s">
        <v>2879</v>
      </c>
      <c r="K1347" s="1" t="s">
        <v>2880</v>
      </c>
    </row>
    <row r="1348" spans="1:11" x14ac:dyDescent="0.2">
      <c r="A1348" s="1" t="s">
        <v>4017</v>
      </c>
      <c r="B1348" s="1" t="s">
        <v>5248</v>
      </c>
      <c r="C1348" t="s">
        <v>5249</v>
      </c>
      <c r="D1348" t="str">
        <f t="shared" si="42"/>
        <v>ROBERTS FERRY UNION ELEMENTARY SCHOOL DISTRICT</v>
      </c>
      <c r="E1348" t="str">
        <f t="shared" si="43"/>
        <v>ROBERTS FERRY UNION ELEMENTARY SCHOOL DISTRICT</v>
      </c>
      <c r="F1348">
        <v>607</v>
      </c>
      <c r="G1348">
        <v>103</v>
      </c>
      <c r="H1348">
        <v>15</v>
      </c>
      <c r="I1348" t="s">
        <v>2878</v>
      </c>
      <c r="J1348" s="1" t="s">
        <v>2879</v>
      </c>
      <c r="K1348" s="1" t="s">
        <v>2880</v>
      </c>
    </row>
    <row r="1349" spans="1:11" x14ac:dyDescent="0.2">
      <c r="A1349" s="1" t="s">
        <v>4017</v>
      </c>
      <c r="B1349" s="1" t="s">
        <v>5250</v>
      </c>
      <c r="C1349" t="s">
        <v>5251</v>
      </c>
      <c r="D1349" t="str">
        <f t="shared" si="42"/>
        <v>ROBLA ELEMENTARY SCHOOL DISTRICT</v>
      </c>
      <c r="E1349" t="str">
        <f t="shared" si="43"/>
        <v>ROBLA ELEMENTARY SCHOOL DISTRICT</v>
      </c>
      <c r="F1349">
        <v>20773</v>
      </c>
      <c r="G1349">
        <v>2172</v>
      </c>
      <c r="H1349">
        <v>619</v>
      </c>
      <c r="I1349" t="s">
        <v>2878</v>
      </c>
      <c r="J1349" s="1" t="s">
        <v>2879</v>
      </c>
      <c r="K1349" s="1" t="s">
        <v>2880</v>
      </c>
    </row>
    <row r="1350" spans="1:11" x14ac:dyDescent="0.2">
      <c r="A1350" s="1" t="s">
        <v>4017</v>
      </c>
      <c r="B1350" s="1" t="s">
        <v>5252</v>
      </c>
      <c r="C1350" t="s">
        <v>5253</v>
      </c>
      <c r="D1350" t="str">
        <f t="shared" si="42"/>
        <v>ROCKFORD ELEMENTARY SCHOOL DISTRICT</v>
      </c>
      <c r="E1350" t="str">
        <f t="shared" si="43"/>
        <v>ROCKFORD ELEMENTARY SCHOOL DISTRICT</v>
      </c>
      <c r="F1350">
        <v>1344</v>
      </c>
      <c r="G1350">
        <v>230</v>
      </c>
      <c r="H1350">
        <v>61</v>
      </c>
      <c r="I1350" t="s">
        <v>2878</v>
      </c>
      <c r="J1350" s="1" t="s">
        <v>2879</v>
      </c>
      <c r="K1350" s="1" t="s">
        <v>2880</v>
      </c>
    </row>
    <row r="1351" spans="1:11" x14ac:dyDescent="0.2">
      <c r="A1351" s="1" t="s">
        <v>4017</v>
      </c>
      <c r="B1351" s="1" t="s">
        <v>3137</v>
      </c>
      <c r="C1351" t="s">
        <v>5254</v>
      </c>
      <c r="D1351" t="str">
        <f t="shared" si="42"/>
        <v>ROCKLIN UNIFIED SCHOOL DISTRICT</v>
      </c>
      <c r="E1351" t="str">
        <f t="shared" si="43"/>
        <v>ROCKLIN UNIFIED SCHOOL DISTRICT</v>
      </c>
      <c r="F1351">
        <v>61790</v>
      </c>
      <c r="G1351">
        <v>12179</v>
      </c>
      <c r="H1351">
        <v>685</v>
      </c>
      <c r="I1351" t="s">
        <v>2878</v>
      </c>
      <c r="J1351" s="1" t="s">
        <v>2879</v>
      </c>
      <c r="K1351" s="1" t="s">
        <v>2880</v>
      </c>
    </row>
    <row r="1352" spans="1:11" x14ac:dyDescent="0.2">
      <c r="A1352" s="1" t="s">
        <v>4017</v>
      </c>
      <c r="B1352" s="1" t="s">
        <v>5255</v>
      </c>
      <c r="C1352" t="s">
        <v>5256</v>
      </c>
      <c r="D1352" t="str">
        <f t="shared" si="42"/>
        <v>ROMOLAND ELEMENTARY SCHOOL DISTRICT</v>
      </c>
      <c r="E1352" t="str">
        <f t="shared" si="43"/>
        <v>ROMOLAND ELEMENTARY SCHOOL DISTRICT</v>
      </c>
      <c r="F1352">
        <v>26396</v>
      </c>
      <c r="G1352">
        <v>3589</v>
      </c>
      <c r="H1352">
        <v>708</v>
      </c>
      <c r="I1352" t="s">
        <v>2878</v>
      </c>
      <c r="J1352" s="1" t="s">
        <v>2879</v>
      </c>
      <c r="K1352" s="1" t="s">
        <v>2880</v>
      </c>
    </row>
    <row r="1353" spans="1:11" x14ac:dyDescent="0.2">
      <c r="A1353" s="1" t="s">
        <v>4017</v>
      </c>
      <c r="B1353" s="1" t="s">
        <v>5257</v>
      </c>
      <c r="C1353" t="s">
        <v>5258</v>
      </c>
      <c r="D1353" t="str">
        <f t="shared" si="42"/>
        <v>ROSEDALE UNION ELEMENTARY SCHOOL DISTRICT</v>
      </c>
      <c r="E1353" t="str">
        <f t="shared" si="43"/>
        <v>ROSEDALE UNION ELEMENTARY SCHOOL DISTRICT</v>
      </c>
      <c r="F1353">
        <v>46107</v>
      </c>
      <c r="G1353">
        <v>6676</v>
      </c>
      <c r="H1353">
        <v>588</v>
      </c>
      <c r="I1353" t="s">
        <v>2878</v>
      </c>
      <c r="J1353" s="1" t="s">
        <v>2879</v>
      </c>
      <c r="K1353" s="1" t="s">
        <v>2880</v>
      </c>
    </row>
    <row r="1354" spans="1:11" x14ac:dyDescent="0.2">
      <c r="A1354" s="1" t="s">
        <v>4017</v>
      </c>
      <c r="B1354" s="1" t="s">
        <v>5259</v>
      </c>
      <c r="C1354" t="s">
        <v>5260</v>
      </c>
      <c r="D1354" t="str">
        <f t="shared" si="42"/>
        <v>ROSELAND SCHOOL DISTRICT</v>
      </c>
      <c r="E1354" t="str">
        <f t="shared" si="43"/>
        <v>ROSELAND SCHOOL DISTRICT</v>
      </c>
      <c r="F1354">
        <v>12556</v>
      </c>
      <c r="G1354">
        <v>1361</v>
      </c>
      <c r="H1354">
        <v>224</v>
      </c>
      <c r="I1354" t="s">
        <v>2878</v>
      </c>
      <c r="J1354" s="1" t="s">
        <v>2879</v>
      </c>
      <c r="K1354" s="1" t="s">
        <v>2880</v>
      </c>
    </row>
    <row r="1355" spans="1:11" x14ac:dyDescent="0.2">
      <c r="A1355" s="1" t="s">
        <v>4017</v>
      </c>
      <c r="B1355" s="1" t="s">
        <v>5261</v>
      </c>
      <c r="C1355" t="s">
        <v>5262</v>
      </c>
      <c r="D1355" t="str">
        <f t="shared" si="42"/>
        <v>ROSEMEAD ELEMENTARY SCHOOL DISTRICT</v>
      </c>
      <c r="E1355" t="str">
        <f t="shared" si="43"/>
        <v>ROSEMEAD ELEMENTARY SCHOOL DISTRICT</v>
      </c>
      <c r="F1355">
        <v>28057</v>
      </c>
      <c r="G1355">
        <v>2715</v>
      </c>
      <c r="H1355">
        <v>753</v>
      </c>
      <c r="I1355" t="s">
        <v>2878</v>
      </c>
      <c r="J1355" s="1" t="s">
        <v>2879</v>
      </c>
      <c r="K1355" s="1" t="s">
        <v>2880</v>
      </c>
    </row>
    <row r="1356" spans="1:11" x14ac:dyDescent="0.2">
      <c r="A1356" s="1" t="s">
        <v>4017</v>
      </c>
      <c r="B1356" s="1" t="s">
        <v>5263</v>
      </c>
      <c r="C1356" t="s">
        <v>5264</v>
      </c>
      <c r="D1356" t="str">
        <f t="shared" si="42"/>
        <v>ROSEVILLE CITY ELEMENTARY SCHOOL DISTRICT</v>
      </c>
      <c r="E1356" t="str">
        <f t="shared" si="43"/>
        <v>ROSEVILLE CITY ELEMENTARY SCHOOL DISTRICT</v>
      </c>
      <c r="F1356">
        <v>89939</v>
      </c>
      <c r="G1356">
        <v>11102</v>
      </c>
      <c r="H1356">
        <v>800</v>
      </c>
      <c r="I1356" t="s">
        <v>2878</v>
      </c>
      <c r="J1356" s="1" t="s">
        <v>2879</v>
      </c>
      <c r="K1356" s="1" t="s">
        <v>2880</v>
      </c>
    </row>
    <row r="1357" spans="1:11" x14ac:dyDescent="0.2">
      <c r="A1357" s="1" t="s">
        <v>4017</v>
      </c>
      <c r="B1357" s="1" t="s">
        <v>5265</v>
      </c>
      <c r="C1357" t="s">
        <v>5266</v>
      </c>
      <c r="D1357" t="str">
        <f t="shared" si="42"/>
        <v>ROSEVILLE JOINT UNION HIGH SCHOOL DISTRICT</v>
      </c>
      <c r="E1357" t="str">
        <f t="shared" si="43"/>
        <v>ROSEVILLE JOINT UNION HIGH SCHOOL DISTRICT</v>
      </c>
      <c r="F1357">
        <v>176486</v>
      </c>
      <c r="G1357">
        <v>10820</v>
      </c>
      <c r="H1357">
        <v>681</v>
      </c>
      <c r="I1357" t="s">
        <v>2878</v>
      </c>
      <c r="J1357" s="1" t="s">
        <v>2879</v>
      </c>
      <c r="K1357" s="1" t="s">
        <v>2880</v>
      </c>
    </row>
    <row r="1358" spans="1:11" x14ac:dyDescent="0.2">
      <c r="A1358" s="1" t="s">
        <v>4017</v>
      </c>
      <c r="B1358" s="1" t="s">
        <v>5267</v>
      </c>
      <c r="C1358" t="s">
        <v>5268</v>
      </c>
      <c r="D1358" t="str">
        <f t="shared" si="42"/>
        <v>ROSS ELEMENTARY SCHOOL DISTRICT</v>
      </c>
      <c r="E1358" t="str">
        <f t="shared" si="43"/>
        <v>ROSS ELEMENTARY SCHOOL DISTRICT</v>
      </c>
      <c r="F1358">
        <v>2800</v>
      </c>
      <c r="G1358">
        <v>484</v>
      </c>
      <c r="H1358">
        <v>23</v>
      </c>
      <c r="I1358" t="s">
        <v>2878</v>
      </c>
      <c r="J1358" s="1" t="s">
        <v>2879</v>
      </c>
      <c r="K1358" s="1" t="s">
        <v>2880</v>
      </c>
    </row>
    <row r="1359" spans="1:11" x14ac:dyDescent="0.2">
      <c r="A1359" s="1" t="s">
        <v>4017</v>
      </c>
      <c r="B1359" s="1" t="s">
        <v>3053</v>
      </c>
      <c r="C1359" t="s">
        <v>5269</v>
      </c>
      <c r="D1359" t="str">
        <f t="shared" si="42"/>
        <v>ROSS VALLEY ELEMENTARY SCHOOL DISTRICT</v>
      </c>
      <c r="E1359" t="str">
        <f t="shared" si="43"/>
        <v>ROSS VALLEY ELEMENTARY SCHOOL DISTRICT</v>
      </c>
      <c r="F1359">
        <v>24236</v>
      </c>
      <c r="G1359">
        <v>2932</v>
      </c>
      <c r="H1359">
        <v>104</v>
      </c>
      <c r="I1359" t="s">
        <v>2878</v>
      </c>
      <c r="J1359" s="1" t="s">
        <v>2879</v>
      </c>
      <c r="K1359" s="1" t="s">
        <v>2880</v>
      </c>
    </row>
    <row r="1360" spans="1:11" x14ac:dyDescent="0.2">
      <c r="A1360" s="1" t="s">
        <v>4017</v>
      </c>
      <c r="B1360" s="1" t="s">
        <v>5270</v>
      </c>
      <c r="C1360" t="s">
        <v>5271</v>
      </c>
      <c r="D1360" t="str">
        <f t="shared" si="42"/>
        <v>ROUND VALLEY JOINT ELEMENTARY SCHOOL DISTRICT</v>
      </c>
      <c r="E1360" t="str">
        <f t="shared" si="43"/>
        <v>ROUND VALLEY JOINT ELEMENTARY SCHOOL DISTRICT</v>
      </c>
      <c r="F1360">
        <v>1047</v>
      </c>
      <c r="G1360">
        <v>70</v>
      </c>
      <c r="H1360">
        <v>13</v>
      </c>
      <c r="I1360" t="s">
        <v>2878</v>
      </c>
      <c r="J1360" s="1" t="s">
        <v>2879</v>
      </c>
      <c r="K1360" s="1" t="s">
        <v>2880</v>
      </c>
    </row>
    <row r="1361" spans="1:11" x14ac:dyDescent="0.2">
      <c r="A1361" s="1" t="s">
        <v>4017</v>
      </c>
      <c r="B1361" s="1" t="s">
        <v>5272</v>
      </c>
      <c r="C1361" t="s">
        <v>5273</v>
      </c>
      <c r="D1361" t="str">
        <f t="shared" si="42"/>
        <v>ROUND VALLEY UNIFIED SCHOOL DISTRICT</v>
      </c>
      <c r="E1361" t="str">
        <f t="shared" si="43"/>
        <v>ROUND VALLEY UNIFIED SCHOOL DISTRICT</v>
      </c>
      <c r="F1361">
        <v>2600</v>
      </c>
      <c r="G1361">
        <v>460</v>
      </c>
      <c r="H1361">
        <v>142</v>
      </c>
      <c r="I1361" t="s">
        <v>2878</v>
      </c>
      <c r="J1361" s="1" t="s">
        <v>2879</v>
      </c>
      <c r="K1361" s="1" t="s">
        <v>2880</v>
      </c>
    </row>
    <row r="1362" spans="1:11" x14ac:dyDescent="0.2">
      <c r="A1362" s="1" t="s">
        <v>4017</v>
      </c>
      <c r="B1362" s="1" t="s">
        <v>5274</v>
      </c>
      <c r="C1362" t="s">
        <v>5275</v>
      </c>
      <c r="D1362" t="str">
        <f t="shared" si="42"/>
        <v>ROWLAND UNIFIED SCHOOL DISTRICT</v>
      </c>
      <c r="E1362" t="str">
        <f t="shared" si="43"/>
        <v>ROWLAND UNIFIED SCHOOL DISTRICT</v>
      </c>
      <c r="F1362">
        <v>112497</v>
      </c>
      <c r="G1362">
        <v>17580</v>
      </c>
      <c r="H1362">
        <v>3648</v>
      </c>
      <c r="I1362" t="s">
        <v>2878</v>
      </c>
      <c r="J1362" s="1" t="s">
        <v>2879</v>
      </c>
      <c r="K1362" s="1" t="s">
        <v>2880</v>
      </c>
    </row>
    <row r="1363" spans="1:11" x14ac:dyDescent="0.2">
      <c r="A1363" s="1" t="s">
        <v>4017</v>
      </c>
      <c r="B1363" s="1" t="s">
        <v>5276</v>
      </c>
      <c r="C1363" t="s">
        <v>5277</v>
      </c>
      <c r="D1363" t="str">
        <f t="shared" si="42"/>
        <v>SACRAMENTO CITY UNIFIED SCHOOL DISTRICT</v>
      </c>
      <c r="E1363" t="str">
        <f t="shared" si="43"/>
        <v>SACRAMENTO CITY UNIFIED SCHOOL DISTRICT</v>
      </c>
      <c r="F1363">
        <v>346437</v>
      </c>
      <c r="G1363">
        <v>52925</v>
      </c>
      <c r="H1363">
        <v>13719</v>
      </c>
      <c r="I1363" t="s">
        <v>2878</v>
      </c>
      <c r="J1363" s="1" t="s">
        <v>2879</v>
      </c>
      <c r="K1363" s="1" t="s">
        <v>2880</v>
      </c>
    </row>
    <row r="1364" spans="1:11" x14ac:dyDescent="0.2">
      <c r="A1364" s="1" t="s">
        <v>4017</v>
      </c>
      <c r="B1364" s="1" t="s">
        <v>5278</v>
      </c>
      <c r="C1364" t="s">
        <v>5279</v>
      </c>
      <c r="D1364" t="str">
        <f t="shared" si="42"/>
        <v>SADDLEBACK VALLEY UNIFIED SCHOOL DISTRICT</v>
      </c>
      <c r="E1364" t="str">
        <f t="shared" si="43"/>
        <v>SADDLEBACK VALLEY UNIFIED SCHOOL DISTRICT</v>
      </c>
      <c r="F1364">
        <v>216853</v>
      </c>
      <c r="G1364">
        <v>34806</v>
      </c>
      <c r="H1364">
        <v>2394</v>
      </c>
      <c r="I1364" t="s">
        <v>2878</v>
      </c>
      <c r="J1364" s="1" t="s">
        <v>2879</v>
      </c>
      <c r="K1364" s="1" t="s">
        <v>2880</v>
      </c>
    </row>
    <row r="1365" spans="1:11" x14ac:dyDescent="0.2">
      <c r="A1365" s="1" t="s">
        <v>4017</v>
      </c>
      <c r="B1365" s="1" t="s">
        <v>5280</v>
      </c>
      <c r="C1365" t="s">
        <v>5281</v>
      </c>
      <c r="D1365" t="str">
        <f t="shared" si="42"/>
        <v>SALIDA UNION ELEMENTARY SCHOOL DISTRICT</v>
      </c>
      <c r="E1365" t="str">
        <f t="shared" si="43"/>
        <v>SALIDA UNION ELEMENTARY SCHOOL DISTRICT</v>
      </c>
      <c r="F1365">
        <v>20757</v>
      </c>
      <c r="G1365">
        <v>3097</v>
      </c>
      <c r="H1365">
        <v>329</v>
      </c>
      <c r="I1365" t="s">
        <v>2878</v>
      </c>
      <c r="J1365" s="1" t="s">
        <v>2879</v>
      </c>
      <c r="K1365" s="1" t="s">
        <v>2880</v>
      </c>
    </row>
    <row r="1366" spans="1:11" x14ac:dyDescent="0.2">
      <c r="A1366" s="1" t="s">
        <v>4017</v>
      </c>
      <c r="B1366" s="1" t="s">
        <v>5282</v>
      </c>
      <c r="C1366" t="s">
        <v>5283</v>
      </c>
      <c r="D1366" t="str">
        <f t="shared" si="42"/>
        <v>SALINAS CITY ELEMENTARY SCHOOL DISTRICT</v>
      </c>
      <c r="E1366" t="str">
        <f t="shared" si="43"/>
        <v>SALINAS CITY ELEMENTARY SCHOOL DISTRICT</v>
      </c>
      <c r="F1366">
        <v>81396</v>
      </c>
      <c r="G1366">
        <v>8677</v>
      </c>
      <c r="H1366">
        <v>1996</v>
      </c>
      <c r="I1366" t="s">
        <v>2878</v>
      </c>
      <c r="J1366" s="1" t="s">
        <v>2879</v>
      </c>
      <c r="K1366" s="1" t="s">
        <v>2880</v>
      </c>
    </row>
    <row r="1367" spans="1:11" x14ac:dyDescent="0.2">
      <c r="A1367" s="1" t="s">
        <v>4017</v>
      </c>
      <c r="B1367" s="1" t="s">
        <v>5284</v>
      </c>
      <c r="C1367" t="s">
        <v>5285</v>
      </c>
      <c r="D1367" t="str">
        <f t="shared" si="42"/>
        <v>SALINAS UNION HIGH SCHOOL DISTRICT</v>
      </c>
      <c r="E1367" t="str">
        <f t="shared" si="43"/>
        <v>SALINAS UNION HIGH SCHOOL DISTRICT</v>
      </c>
      <c r="F1367">
        <v>179447</v>
      </c>
      <c r="G1367">
        <v>17756</v>
      </c>
      <c r="H1367">
        <v>2970</v>
      </c>
      <c r="I1367" t="s">
        <v>2878</v>
      </c>
      <c r="J1367" s="1" t="s">
        <v>2879</v>
      </c>
      <c r="K1367" s="1" t="s">
        <v>2880</v>
      </c>
    </row>
    <row r="1368" spans="1:11" x14ac:dyDescent="0.2">
      <c r="A1368" s="1" t="s">
        <v>4017</v>
      </c>
      <c r="B1368" s="1" t="s">
        <v>5286</v>
      </c>
      <c r="C1368" t="s">
        <v>5287</v>
      </c>
      <c r="D1368" t="str">
        <f t="shared" si="42"/>
        <v>SAN ANTONIO UNION ELEMENTARY SCHOOL DISTRICT</v>
      </c>
      <c r="E1368" t="str">
        <f t="shared" si="43"/>
        <v>SAN ANTONIO UNION ELEMENTARY SCHOOL DISTRICT</v>
      </c>
      <c r="F1368">
        <v>1926</v>
      </c>
      <c r="G1368">
        <v>228</v>
      </c>
      <c r="H1368">
        <v>39</v>
      </c>
      <c r="I1368" t="s">
        <v>2878</v>
      </c>
      <c r="J1368" s="1" t="s">
        <v>2879</v>
      </c>
      <c r="K1368" s="1" t="s">
        <v>2880</v>
      </c>
    </row>
    <row r="1369" spans="1:11" x14ac:dyDescent="0.2">
      <c r="A1369" s="1" t="s">
        <v>4017</v>
      </c>
      <c r="B1369" s="1" t="s">
        <v>5288</v>
      </c>
      <c r="C1369" t="s">
        <v>5289</v>
      </c>
      <c r="D1369" t="str">
        <f t="shared" si="42"/>
        <v>SAN ARDO UNION ELEMENTARY SCHOOL DISTRICT</v>
      </c>
      <c r="E1369" t="str">
        <f t="shared" si="43"/>
        <v>SAN ARDO UNION ELEMENTARY SCHOOL DISTRICT</v>
      </c>
      <c r="F1369">
        <v>784</v>
      </c>
      <c r="G1369">
        <v>130</v>
      </c>
      <c r="H1369">
        <v>27</v>
      </c>
      <c r="I1369" t="s">
        <v>2878</v>
      </c>
      <c r="J1369" s="1" t="s">
        <v>2879</v>
      </c>
      <c r="K1369" s="1" t="s">
        <v>2880</v>
      </c>
    </row>
    <row r="1370" spans="1:11" x14ac:dyDescent="0.2">
      <c r="A1370" s="1" t="s">
        <v>4017</v>
      </c>
      <c r="B1370" s="1" t="s">
        <v>5290</v>
      </c>
      <c r="C1370" t="s">
        <v>5291</v>
      </c>
      <c r="D1370" t="str">
        <f t="shared" si="42"/>
        <v>SAN BENITO HIGH SCHOOL DISTRICT</v>
      </c>
      <c r="E1370" t="str">
        <f t="shared" si="43"/>
        <v>SAN BENITO HIGH SCHOOL DISTRICT</v>
      </c>
      <c r="F1370">
        <v>53087</v>
      </c>
      <c r="G1370">
        <v>3530</v>
      </c>
      <c r="H1370">
        <v>425</v>
      </c>
      <c r="I1370" t="s">
        <v>2878</v>
      </c>
      <c r="J1370" s="1" t="s">
        <v>2879</v>
      </c>
      <c r="K1370" s="1" t="s">
        <v>2880</v>
      </c>
    </row>
    <row r="1371" spans="1:11" x14ac:dyDescent="0.2">
      <c r="A1371" s="1" t="s">
        <v>4017</v>
      </c>
      <c r="B1371" s="1" t="s">
        <v>5292</v>
      </c>
      <c r="C1371" t="s">
        <v>5293</v>
      </c>
      <c r="D1371" t="str">
        <f t="shared" si="42"/>
        <v>SAN BERNARDINO CITY UNIFIED SCHOOL DISTRICT</v>
      </c>
      <c r="E1371" t="str">
        <f t="shared" si="43"/>
        <v>SAN BERNARDINO CITY UNIFIED SCHOOL DISTRICT</v>
      </c>
      <c r="F1371">
        <v>264718</v>
      </c>
      <c r="G1371">
        <v>55421</v>
      </c>
      <c r="H1371">
        <v>20868</v>
      </c>
      <c r="I1371" t="s">
        <v>2878</v>
      </c>
      <c r="J1371" s="1" t="s">
        <v>2879</v>
      </c>
      <c r="K1371" s="1" t="s">
        <v>2880</v>
      </c>
    </row>
    <row r="1372" spans="1:11" x14ac:dyDescent="0.2">
      <c r="A1372" s="1" t="s">
        <v>4017</v>
      </c>
      <c r="B1372" s="1" t="s">
        <v>5294</v>
      </c>
      <c r="C1372" t="s">
        <v>5295</v>
      </c>
      <c r="D1372" t="str">
        <f t="shared" si="42"/>
        <v>SAN BRUNO PARK ELEMENTARY SCHOOL DISTRICT</v>
      </c>
      <c r="E1372" t="str">
        <f t="shared" si="43"/>
        <v>SAN BRUNO PARK ELEMENTARY SCHOOL DISTRICT</v>
      </c>
      <c r="F1372">
        <v>38699</v>
      </c>
      <c r="G1372">
        <v>3833</v>
      </c>
      <c r="H1372">
        <v>286</v>
      </c>
      <c r="I1372" t="s">
        <v>2878</v>
      </c>
      <c r="J1372" s="1" t="s">
        <v>2879</v>
      </c>
      <c r="K1372" s="1" t="s">
        <v>2880</v>
      </c>
    </row>
    <row r="1373" spans="1:11" x14ac:dyDescent="0.2">
      <c r="A1373" s="1" t="s">
        <v>4017</v>
      </c>
      <c r="B1373" s="1" t="s">
        <v>5296</v>
      </c>
      <c r="C1373" t="s">
        <v>5297</v>
      </c>
      <c r="D1373" t="str">
        <f t="shared" si="42"/>
        <v>SAN CARLOS ELEMENTARY SCHOOL DISTRICT</v>
      </c>
      <c r="E1373" t="str">
        <f t="shared" si="43"/>
        <v>SAN CARLOS ELEMENTARY SCHOOL DISTRICT</v>
      </c>
      <c r="F1373">
        <v>28148</v>
      </c>
      <c r="G1373">
        <v>3390</v>
      </c>
      <c r="H1373">
        <v>92</v>
      </c>
      <c r="I1373" t="s">
        <v>2878</v>
      </c>
      <c r="J1373" s="1" t="s">
        <v>2879</v>
      </c>
      <c r="K1373" s="1" t="s">
        <v>2880</v>
      </c>
    </row>
    <row r="1374" spans="1:11" x14ac:dyDescent="0.2">
      <c r="A1374" s="1" t="s">
        <v>4017</v>
      </c>
      <c r="B1374" s="1" t="s">
        <v>5298</v>
      </c>
      <c r="C1374" t="s">
        <v>5299</v>
      </c>
      <c r="D1374" t="str">
        <f t="shared" si="42"/>
        <v>SAN DIEGO CITY UNIFIED SCHOOL DISTRICT</v>
      </c>
      <c r="E1374" t="str">
        <f t="shared" si="43"/>
        <v>SAN DIEGO CITY UNIFIED SCHOOL DISTRICT</v>
      </c>
      <c r="F1374">
        <v>1088608</v>
      </c>
      <c r="G1374">
        <v>138882</v>
      </c>
      <c r="H1374">
        <v>25011</v>
      </c>
      <c r="I1374" t="s">
        <v>2878</v>
      </c>
      <c r="J1374" s="1" t="s">
        <v>2879</v>
      </c>
      <c r="K1374" s="1" t="s">
        <v>2880</v>
      </c>
    </row>
    <row r="1375" spans="1:11" x14ac:dyDescent="0.2">
      <c r="A1375" s="1" t="s">
        <v>4017</v>
      </c>
      <c r="B1375" s="1" t="s">
        <v>5300</v>
      </c>
      <c r="C1375" t="s">
        <v>5301</v>
      </c>
      <c r="D1375" t="str">
        <f t="shared" si="42"/>
        <v>SAN DIEGUITO UNION HIGH SCHOOL DISTRICT</v>
      </c>
      <c r="E1375" t="str">
        <f t="shared" si="43"/>
        <v>SAN DIEGUITO UNION HIGH SCHOOL DISTRICT</v>
      </c>
      <c r="F1375">
        <v>177730</v>
      </c>
      <c r="G1375">
        <v>14762</v>
      </c>
      <c r="H1375">
        <v>776</v>
      </c>
      <c r="I1375" t="s">
        <v>2878</v>
      </c>
      <c r="J1375" s="1" t="s">
        <v>2879</v>
      </c>
      <c r="K1375" s="1" t="s">
        <v>2880</v>
      </c>
    </row>
    <row r="1376" spans="1:11" x14ac:dyDescent="0.2">
      <c r="A1376" s="1" t="s">
        <v>4017</v>
      </c>
      <c r="B1376" s="1" t="s">
        <v>5302</v>
      </c>
      <c r="C1376" t="s">
        <v>5303</v>
      </c>
      <c r="D1376" t="str">
        <f t="shared" si="42"/>
        <v>SAN FRANCISCO UNIFIED SCHOOL DISTRICT</v>
      </c>
      <c r="E1376" t="str">
        <f t="shared" si="43"/>
        <v>SAN FRANCISCO UNIFIED SCHOOL DISTRICT</v>
      </c>
      <c r="F1376">
        <v>870887</v>
      </c>
      <c r="G1376">
        <v>78037</v>
      </c>
      <c r="H1376">
        <v>9639</v>
      </c>
      <c r="I1376" t="s">
        <v>2878</v>
      </c>
      <c r="J1376" s="1" t="s">
        <v>2879</v>
      </c>
      <c r="K1376" s="1" t="s">
        <v>2880</v>
      </c>
    </row>
    <row r="1377" spans="1:11" x14ac:dyDescent="0.2">
      <c r="A1377" s="1" t="s">
        <v>4017</v>
      </c>
      <c r="B1377" s="1" t="s">
        <v>5304</v>
      </c>
      <c r="C1377" t="s">
        <v>5305</v>
      </c>
      <c r="D1377" t="str">
        <f t="shared" si="42"/>
        <v>SAN GABRIEL UNIFIED SCHOOL DISTRICT</v>
      </c>
      <c r="E1377" t="str">
        <f t="shared" si="43"/>
        <v>SAN GABRIEL UNIFIED SCHOOL DISTRICT</v>
      </c>
      <c r="F1377">
        <v>43106</v>
      </c>
      <c r="G1377">
        <v>5764</v>
      </c>
      <c r="H1377">
        <v>1154</v>
      </c>
      <c r="I1377" t="s">
        <v>2878</v>
      </c>
      <c r="J1377" s="1" t="s">
        <v>2879</v>
      </c>
      <c r="K1377" s="1" t="s">
        <v>2880</v>
      </c>
    </row>
    <row r="1378" spans="1:11" x14ac:dyDescent="0.2">
      <c r="A1378" s="1" t="s">
        <v>4017</v>
      </c>
      <c r="B1378" s="1" t="s">
        <v>5306</v>
      </c>
      <c r="C1378" t="s">
        <v>5307</v>
      </c>
      <c r="D1378" t="str">
        <f t="shared" si="42"/>
        <v>SAN JACINTO UNIFIED SCHOOL DISTRICT</v>
      </c>
      <c r="E1378" t="str">
        <f t="shared" si="43"/>
        <v>SAN JACINTO UNIFIED SCHOOL DISTRICT</v>
      </c>
      <c r="F1378">
        <v>50170</v>
      </c>
      <c r="G1378">
        <v>10867</v>
      </c>
      <c r="H1378">
        <v>2796</v>
      </c>
      <c r="I1378" t="s">
        <v>2878</v>
      </c>
      <c r="J1378" s="1" t="s">
        <v>2879</v>
      </c>
      <c r="K1378" s="1" t="s">
        <v>2880</v>
      </c>
    </row>
    <row r="1379" spans="1:11" x14ac:dyDescent="0.2">
      <c r="A1379" s="1" t="s">
        <v>4017</v>
      </c>
      <c r="B1379" s="1" t="s">
        <v>5308</v>
      </c>
      <c r="C1379" t="s">
        <v>5309</v>
      </c>
      <c r="D1379" t="str">
        <f t="shared" si="42"/>
        <v>SAN JOSE UNIFIED SCHOOL DISTRICT</v>
      </c>
      <c r="E1379" t="str">
        <f t="shared" si="43"/>
        <v>SAN JOSE UNIFIED SCHOOL DISTRICT</v>
      </c>
      <c r="F1379">
        <v>270572</v>
      </c>
      <c r="G1379">
        <v>41077</v>
      </c>
      <c r="H1379">
        <v>4196</v>
      </c>
      <c r="I1379" t="s">
        <v>2878</v>
      </c>
      <c r="J1379" s="1" t="s">
        <v>2879</v>
      </c>
      <c r="K1379" s="1" t="s">
        <v>2880</v>
      </c>
    </row>
    <row r="1380" spans="1:11" x14ac:dyDescent="0.2">
      <c r="A1380" s="1" t="s">
        <v>4017</v>
      </c>
      <c r="B1380" s="1" t="s">
        <v>5310</v>
      </c>
      <c r="C1380" t="s">
        <v>5311</v>
      </c>
      <c r="D1380" t="str">
        <f t="shared" si="42"/>
        <v>SAN JUAN UNIFIED SCHOOL DISTRICT</v>
      </c>
      <c r="E1380" t="str">
        <f t="shared" si="43"/>
        <v>SAN JUAN UNIFIED SCHOOL DISTRICT</v>
      </c>
      <c r="F1380">
        <v>342800</v>
      </c>
      <c r="G1380">
        <v>50227</v>
      </c>
      <c r="H1380">
        <v>9810</v>
      </c>
      <c r="I1380" t="s">
        <v>2878</v>
      </c>
      <c r="J1380" s="1" t="s">
        <v>2879</v>
      </c>
      <c r="K1380" s="1" t="s">
        <v>2880</v>
      </c>
    </row>
    <row r="1381" spans="1:11" x14ac:dyDescent="0.2">
      <c r="A1381" s="1" t="s">
        <v>4017</v>
      </c>
      <c r="B1381" s="1" t="s">
        <v>5312</v>
      </c>
      <c r="C1381" t="s">
        <v>5313</v>
      </c>
      <c r="D1381" t="str">
        <f t="shared" si="42"/>
        <v>SAN LEANDRO UNIFIED SCHOOL DISTRICT</v>
      </c>
      <c r="E1381" t="str">
        <f t="shared" si="43"/>
        <v>SAN LEANDRO UNIFIED SCHOOL DISTRICT</v>
      </c>
      <c r="F1381">
        <v>74540</v>
      </c>
      <c r="G1381">
        <v>11134</v>
      </c>
      <c r="H1381">
        <v>1523</v>
      </c>
      <c r="I1381" t="s">
        <v>2878</v>
      </c>
      <c r="J1381" s="1" t="s">
        <v>2879</v>
      </c>
      <c r="K1381" s="1" t="s">
        <v>2880</v>
      </c>
    </row>
    <row r="1382" spans="1:11" x14ac:dyDescent="0.2">
      <c r="A1382" s="1" t="s">
        <v>4017</v>
      </c>
      <c r="B1382" s="1" t="s">
        <v>5314</v>
      </c>
      <c r="C1382" t="s">
        <v>5315</v>
      </c>
      <c r="D1382" t="str">
        <f t="shared" si="42"/>
        <v>SAN LORENZO UNIFIED SCHOOL DISTRICT</v>
      </c>
      <c r="E1382" t="str">
        <f t="shared" si="43"/>
        <v>SAN LORENZO UNIFIED SCHOOL DISTRICT</v>
      </c>
      <c r="F1382">
        <v>84357</v>
      </c>
      <c r="G1382">
        <v>14159</v>
      </c>
      <c r="H1382">
        <v>2090</v>
      </c>
      <c r="I1382" t="s">
        <v>2878</v>
      </c>
      <c r="J1382" s="1" t="s">
        <v>2879</v>
      </c>
      <c r="K1382" s="1" t="s">
        <v>2880</v>
      </c>
    </row>
    <row r="1383" spans="1:11" x14ac:dyDescent="0.2">
      <c r="A1383" s="1" t="s">
        <v>4017</v>
      </c>
      <c r="B1383" s="1" t="s">
        <v>5316</v>
      </c>
      <c r="C1383" t="s">
        <v>5317</v>
      </c>
      <c r="D1383" t="str">
        <f t="shared" si="42"/>
        <v>SAN LORENZO VALLEY UNIFIED SCHOOL DISTRICT</v>
      </c>
      <c r="E1383" t="str">
        <f t="shared" si="43"/>
        <v>SAN LORENZO VALLEY UNIFIED SCHOOL DISTRICT</v>
      </c>
      <c r="F1383">
        <v>24999</v>
      </c>
      <c r="G1383">
        <v>3219</v>
      </c>
      <c r="H1383">
        <v>212</v>
      </c>
      <c r="I1383" t="s">
        <v>2878</v>
      </c>
      <c r="J1383" s="1" t="s">
        <v>2879</v>
      </c>
      <c r="K1383" s="1" t="s">
        <v>2880</v>
      </c>
    </row>
    <row r="1384" spans="1:11" x14ac:dyDescent="0.2">
      <c r="A1384" s="1" t="s">
        <v>4017</v>
      </c>
      <c r="B1384" s="1" t="s">
        <v>5318</v>
      </c>
      <c r="C1384" t="s">
        <v>5319</v>
      </c>
      <c r="D1384" t="str">
        <f t="shared" si="42"/>
        <v>SAN LUCAS UNION ELEMENTARY SCHOOL DISTRICT</v>
      </c>
      <c r="E1384" t="str">
        <f t="shared" si="43"/>
        <v>SAN LUCAS UNION ELEMENTARY SCHOOL DISTRICT</v>
      </c>
      <c r="F1384">
        <v>417</v>
      </c>
      <c r="G1384">
        <v>63</v>
      </c>
      <c r="H1384">
        <v>13</v>
      </c>
      <c r="I1384" t="s">
        <v>2878</v>
      </c>
      <c r="J1384" s="1" t="s">
        <v>2879</v>
      </c>
      <c r="K1384" s="1" t="s">
        <v>2880</v>
      </c>
    </row>
    <row r="1385" spans="1:11" x14ac:dyDescent="0.2">
      <c r="A1385" s="1" t="s">
        <v>4017</v>
      </c>
      <c r="B1385" s="1" t="s">
        <v>5320</v>
      </c>
      <c r="C1385" t="s">
        <v>5321</v>
      </c>
      <c r="D1385" t="str">
        <f t="shared" si="42"/>
        <v>SAN LUIS COASTAL UNIFIED SCHOOL DISTRICT</v>
      </c>
      <c r="E1385" t="str">
        <f t="shared" si="43"/>
        <v>SAN LUIS COASTAL UNIFIED SCHOOL DISTRICT</v>
      </c>
      <c r="F1385">
        <v>95392</v>
      </c>
      <c r="G1385">
        <v>8124</v>
      </c>
      <c r="H1385">
        <v>731</v>
      </c>
      <c r="I1385" t="s">
        <v>2878</v>
      </c>
      <c r="J1385" s="1" t="s">
        <v>2879</v>
      </c>
      <c r="K1385" s="1" t="s">
        <v>2880</v>
      </c>
    </row>
    <row r="1386" spans="1:11" x14ac:dyDescent="0.2">
      <c r="A1386" s="1" t="s">
        <v>4017</v>
      </c>
      <c r="B1386" s="1" t="s">
        <v>5322</v>
      </c>
      <c r="C1386" t="s">
        <v>5323</v>
      </c>
      <c r="D1386" t="str">
        <f t="shared" si="42"/>
        <v>SAN MARCOS UNIFIED SCHOOL DISTRICT</v>
      </c>
      <c r="E1386" t="str">
        <f t="shared" si="43"/>
        <v>SAN MARCOS UNIFIED SCHOOL DISTRICT</v>
      </c>
      <c r="F1386">
        <v>122661</v>
      </c>
      <c r="G1386">
        <v>20628</v>
      </c>
      <c r="H1386">
        <v>2455</v>
      </c>
      <c r="I1386" t="s">
        <v>2878</v>
      </c>
      <c r="J1386" s="1" t="s">
        <v>2879</v>
      </c>
      <c r="K1386" s="1" t="s">
        <v>2880</v>
      </c>
    </row>
    <row r="1387" spans="1:11" x14ac:dyDescent="0.2">
      <c r="A1387" s="1" t="s">
        <v>4017</v>
      </c>
      <c r="B1387" s="1" t="s">
        <v>5324</v>
      </c>
      <c r="C1387" t="s">
        <v>5325</v>
      </c>
      <c r="D1387" t="str">
        <f t="shared" si="42"/>
        <v>SAN MARINO UNIFIED SCHOOL DISTRICT</v>
      </c>
      <c r="E1387" t="str">
        <f t="shared" si="43"/>
        <v>SAN MARINO UNIFIED SCHOOL DISTRICT</v>
      </c>
      <c r="F1387">
        <v>15488</v>
      </c>
      <c r="G1387">
        <v>3031</v>
      </c>
      <c r="H1387">
        <v>378</v>
      </c>
      <c r="I1387" t="s">
        <v>2878</v>
      </c>
      <c r="J1387" s="1" t="s">
        <v>2879</v>
      </c>
      <c r="K1387" s="1" t="s">
        <v>2880</v>
      </c>
    </row>
    <row r="1388" spans="1:11" x14ac:dyDescent="0.2">
      <c r="A1388" s="1" t="s">
        <v>4017</v>
      </c>
      <c r="B1388" s="1" t="s">
        <v>5326</v>
      </c>
      <c r="C1388" t="s">
        <v>5327</v>
      </c>
      <c r="D1388" t="str">
        <f t="shared" si="42"/>
        <v>SAN MATEO UNION HIGH SCHOOL DISTRICT</v>
      </c>
      <c r="E1388" t="str">
        <f t="shared" si="43"/>
        <v>SAN MATEO UNION HIGH SCHOOL DISTRICT</v>
      </c>
      <c r="F1388">
        <v>239971</v>
      </c>
      <c r="G1388">
        <v>10921</v>
      </c>
      <c r="H1388">
        <v>612</v>
      </c>
      <c r="I1388" t="s">
        <v>2878</v>
      </c>
      <c r="J1388" s="1" t="s">
        <v>2879</v>
      </c>
      <c r="K1388" s="1" t="s">
        <v>2880</v>
      </c>
    </row>
    <row r="1389" spans="1:11" x14ac:dyDescent="0.2">
      <c r="A1389" s="1" t="s">
        <v>4017</v>
      </c>
      <c r="B1389" s="1" t="s">
        <v>5328</v>
      </c>
      <c r="C1389" t="s">
        <v>5329</v>
      </c>
      <c r="D1389" t="str">
        <f t="shared" si="42"/>
        <v>SAN MATEO-FOSTER CITY ELEMENTARY SCHOOL DISTRICT</v>
      </c>
      <c r="E1389" t="str">
        <f t="shared" si="43"/>
        <v>SAN MATEO-FOSTER CITY ELEMENTARY SCHOOL DISTRICT</v>
      </c>
      <c r="F1389">
        <v>137442</v>
      </c>
      <c r="G1389">
        <v>13745</v>
      </c>
      <c r="H1389">
        <v>975</v>
      </c>
      <c r="I1389" t="s">
        <v>2878</v>
      </c>
      <c r="J1389" s="1" t="s">
        <v>2879</v>
      </c>
      <c r="K1389" s="1" t="s">
        <v>2880</v>
      </c>
    </row>
    <row r="1390" spans="1:11" x14ac:dyDescent="0.2">
      <c r="A1390" s="1" t="s">
        <v>4017</v>
      </c>
      <c r="B1390" s="1" t="s">
        <v>5330</v>
      </c>
      <c r="C1390" t="s">
        <v>5331</v>
      </c>
      <c r="D1390" t="str">
        <f t="shared" si="42"/>
        <v>SAN MIGUEL JOINT UNION ELEMENTARY SCHOOL DISTRICT</v>
      </c>
      <c r="E1390" t="str">
        <f t="shared" si="43"/>
        <v>SAN MIGUEL JOINT UNION ELEMENTARY SCHOOL DISTRICT</v>
      </c>
      <c r="F1390">
        <v>5297</v>
      </c>
      <c r="G1390">
        <v>947</v>
      </c>
      <c r="H1390">
        <v>150</v>
      </c>
      <c r="I1390" t="s">
        <v>2878</v>
      </c>
      <c r="J1390" s="1" t="s">
        <v>2879</v>
      </c>
      <c r="K1390" s="1" t="s">
        <v>2880</v>
      </c>
    </row>
    <row r="1391" spans="1:11" x14ac:dyDescent="0.2">
      <c r="A1391" s="1" t="s">
        <v>4017</v>
      </c>
      <c r="B1391" s="1" t="s">
        <v>5332</v>
      </c>
      <c r="C1391" t="s">
        <v>5333</v>
      </c>
      <c r="D1391" t="str">
        <f t="shared" si="42"/>
        <v>SAN PASQUAL UNION ELEMENTARY SCHOOL DISTRICT</v>
      </c>
      <c r="E1391" t="str">
        <f t="shared" si="43"/>
        <v>SAN PASQUAL UNION ELEMENTARY SCHOOL DISTRICT</v>
      </c>
      <c r="F1391">
        <v>3465</v>
      </c>
      <c r="G1391">
        <v>545</v>
      </c>
      <c r="H1391">
        <v>29</v>
      </c>
      <c r="I1391" t="s">
        <v>2878</v>
      </c>
      <c r="J1391" s="1" t="s">
        <v>2879</v>
      </c>
      <c r="K1391" s="1" t="s">
        <v>2880</v>
      </c>
    </row>
    <row r="1392" spans="1:11" x14ac:dyDescent="0.2">
      <c r="A1392" s="1" t="s">
        <v>4017</v>
      </c>
      <c r="B1392" s="1" t="s">
        <v>5334</v>
      </c>
      <c r="C1392" t="s">
        <v>5335</v>
      </c>
      <c r="D1392" t="str">
        <f t="shared" si="42"/>
        <v>SAN PASQUAL VALLEY UNIFIED SCHOOL DISTRICT</v>
      </c>
      <c r="E1392" t="str">
        <f t="shared" si="43"/>
        <v>SAN PASQUAL VALLEY UNIFIED SCHOOL DISTRICT</v>
      </c>
      <c r="F1392">
        <v>3590</v>
      </c>
      <c r="G1392">
        <v>708</v>
      </c>
      <c r="H1392">
        <v>299</v>
      </c>
      <c r="I1392" t="s">
        <v>2878</v>
      </c>
      <c r="J1392" s="1" t="s">
        <v>2879</v>
      </c>
      <c r="K1392" s="1" t="s">
        <v>2880</v>
      </c>
    </row>
    <row r="1393" spans="1:11" x14ac:dyDescent="0.2">
      <c r="A1393" s="1" t="s">
        <v>4017</v>
      </c>
      <c r="B1393" s="1" t="s">
        <v>5336</v>
      </c>
      <c r="C1393" t="s">
        <v>5337</v>
      </c>
      <c r="D1393" t="str">
        <f t="shared" si="42"/>
        <v>SAN RAFAEL CITY ELEMENTARY SCHOOL DISTRICT</v>
      </c>
      <c r="E1393" t="str">
        <f t="shared" si="43"/>
        <v>SAN RAFAEL CITY ELEMENTARY SCHOOL DISTRICT</v>
      </c>
      <c r="F1393">
        <v>56676</v>
      </c>
      <c r="G1393">
        <v>4980</v>
      </c>
      <c r="H1393">
        <v>704</v>
      </c>
      <c r="I1393" t="s">
        <v>2878</v>
      </c>
      <c r="J1393" s="1" t="s">
        <v>2879</v>
      </c>
      <c r="K1393" s="1" t="s">
        <v>2880</v>
      </c>
    </row>
    <row r="1394" spans="1:11" x14ac:dyDescent="0.2">
      <c r="A1394" s="1" t="s">
        <v>4017</v>
      </c>
      <c r="B1394" s="1" t="s">
        <v>5338</v>
      </c>
      <c r="C1394" t="s">
        <v>5339</v>
      </c>
      <c r="D1394" t="str">
        <f t="shared" si="42"/>
        <v>SAN RAFAEL CITY HIGH SCHOOL DISTRICT</v>
      </c>
      <c r="E1394" t="str">
        <f t="shared" si="43"/>
        <v>SAN RAFAEL CITY HIGH SCHOOL DISTRICT</v>
      </c>
      <c r="F1394">
        <v>78668</v>
      </c>
      <c r="G1394">
        <v>3109</v>
      </c>
      <c r="H1394">
        <v>340</v>
      </c>
      <c r="I1394" t="s">
        <v>2878</v>
      </c>
      <c r="J1394" s="1" t="s">
        <v>2879</v>
      </c>
      <c r="K1394" s="1" t="s">
        <v>2880</v>
      </c>
    </row>
    <row r="1395" spans="1:11" x14ac:dyDescent="0.2">
      <c r="A1395" s="1" t="s">
        <v>4017</v>
      </c>
      <c r="B1395" s="1" t="s">
        <v>5340</v>
      </c>
      <c r="C1395" t="s">
        <v>5341</v>
      </c>
      <c r="D1395" t="str">
        <f t="shared" si="42"/>
        <v>SAN RAMON VALLEY UNIFIED SCHOOL DISTRICT</v>
      </c>
      <c r="E1395" t="str">
        <f t="shared" si="43"/>
        <v>SAN RAMON VALLEY UNIFIED SCHOOL DISTRICT</v>
      </c>
      <c r="F1395">
        <v>155205</v>
      </c>
      <c r="G1395">
        <v>31565</v>
      </c>
      <c r="H1395">
        <v>748</v>
      </c>
      <c r="I1395" t="s">
        <v>2878</v>
      </c>
      <c r="J1395" s="1" t="s">
        <v>2879</v>
      </c>
      <c r="K1395" s="1" t="s">
        <v>2880</v>
      </c>
    </row>
    <row r="1396" spans="1:11" x14ac:dyDescent="0.2">
      <c r="A1396" s="1" t="s">
        <v>4017</v>
      </c>
      <c r="B1396" s="1" t="s">
        <v>5342</v>
      </c>
      <c r="C1396" t="s">
        <v>5343</v>
      </c>
      <c r="D1396" t="str">
        <f t="shared" si="42"/>
        <v>SAN YSIDRO ELEMENTARY SCHOOL DISTRICT</v>
      </c>
      <c r="E1396" t="str">
        <f t="shared" si="43"/>
        <v>SAN YSIDRO ELEMENTARY SCHOOL DISTRICT</v>
      </c>
      <c r="F1396">
        <v>44586</v>
      </c>
      <c r="G1396">
        <v>4063</v>
      </c>
      <c r="H1396">
        <v>1189</v>
      </c>
      <c r="I1396" t="s">
        <v>2878</v>
      </c>
      <c r="J1396" s="1" t="s">
        <v>2879</v>
      </c>
      <c r="K1396" s="1" t="s">
        <v>2880</v>
      </c>
    </row>
    <row r="1397" spans="1:11" x14ac:dyDescent="0.2">
      <c r="A1397" s="1" t="s">
        <v>4017</v>
      </c>
      <c r="B1397" s="1" t="s">
        <v>5344</v>
      </c>
      <c r="C1397" t="s">
        <v>5345</v>
      </c>
      <c r="D1397" t="str">
        <f t="shared" si="42"/>
        <v>SANGER UNIFIED SCHOOL DISTRICT</v>
      </c>
      <c r="E1397" t="str">
        <f t="shared" si="43"/>
        <v>SANGER UNIFIED SCHOOL DISTRICT</v>
      </c>
      <c r="F1397">
        <v>52555</v>
      </c>
      <c r="G1397">
        <v>11260</v>
      </c>
      <c r="H1397">
        <v>3106</v>
      </c>
      <c r="I1397" t="s">
        <v>2878</v>
      </c>
      <c r="J1397" s="1" t="s">
        <v>2879</v>
      </c>
      <c r="K1397" s="1" t="s">
        <v>2880</v>
      </c>
    </row>
    <row r="1398" spans="1:11" x14ac:dyDescent="0.2">
      <c r="A1398" s="1" t="s">
        <v>4017</v>
      </c>
      <c r="B1398" s="1" t="s">
        <v>5346</v>
      </c>
      <c r="C1398" t="s">
        <v>5347</v>
      </c>
      <c r="D1398" t="str">
        <f t="shared" si="42"/>
        <v>SANTA ANA UNIFIED SCHOOL DISTRICT</v>
      </c>
      <c r="E1398" t="str">
        <f t="shared" si="43"/>
        <v>SANTA ANA UNIFIED SCHOOL DISTRICT</v>
      </c>
      <c r="F1398">
        <v>268905</v>
      </c>
      <c r="G1398">
        <v>53184</v>
      </c>
      <c r="H1398">
        <v>12085</v>
      </c>
      <c r="I1398" t="s">
        <v>2878</v>
      </c>
      <c r="J1398" s="1" t="s">
        <v>2879</v>
      </c>
      <c r="K1398" s="1" t="s">
        <v>2880</v>
      </c>
    </row>
    <row r="1399" spans="1:11" x14ac:dyDescent="0.2">
      <c r="A1399" s="1" t="s">
        <v>4017</v>
      </c>
      <c r="B1399" s="1" t="s">
        <v>5348</v>
      </c>
      <c r="C1399" t="s">
        <v>5349</v>
      </c>
      <c r="D1399" t="str">
        <f t="shared" si="42"/>
        <v>SANTA BARBARA UNIFIED SCHOOL DISTRICT</v>
      </c>
      <c r="E1399" t="str">
        <f t="shared" si="43"/>
        <v>SANTA BARBARA UNIFIED SCHOOL DISTRICT</v>
      </c>
      <c r="F1399">
        <v>193788</v>
      </c>
      <c r="G1399">
        <v>16987</v>
      </c>
      <c r="H1399">
        <v>1970</v>
      </c>
      <c r="I1399" t="s">
        <v>2878</v>
      </c>
      <c r="J1399" s="1" t="s">
        <v>2879</v>
      </c>
      <c r="K1399" s="1" t="s">
        <v>2880</v>
      </c>
    </row>
    <row r="1400" spans="1:11" x14ac:dyDescent="0.2">
      <c r="A1400" s="1" t="s">
        <v>4017</v>
      </c>
      <c r="B1400" s="1" t="s">
        <v>5350</v>
      </c>
      <c r="C1400" t="s">
        <v>5351</v>
      </c>
      <c r="D1400" t="str">
        <f t="shared" si="42"/>
        <v>SANTA CLARA ELEMENTARY SCHOOL DISTRICT</v>
      </c>
      <c r="E1400" t="str">
        <f t="shared" si="43"/>
        <v>SANTA CLARA ELEMENTARY SCHOOL DISTRICT</v>
      </c>
      <c r="F1400">
        <v>173</v>
      </c>
      <c r="G1400">
        <v>16</v>
      </c>
      <c r="H1400">
        <v>1</v>
      </c>
      <c r="I1400" t="s">
        <v>2878</v>
      </c>
      <c r="J1400" s="1" t="s">
        <v>2879</v>
      </c>
      <c r="K1400" s="1" t="s">
        <v>2880</v>
      </c>
    </row>
    <row r="1401" spans="1:11" x14ac:dyDescent="0.2">
      <c r="A1401" s="1" t="s">
        <v>4017</v>
      </c>
      <c r="B1401" s="1" t="s">
        <v>5352</v>
      </c>
      <c r="C1401" t="s">
        <v>5353</v>
      </c>
      <c r="D1401" t="str">
        <f t="shared" si="42"/>
        <v>SANTA CLARA UNIFIED SCHOOL DISTRICT</v>
      </c>
      <c r="E1401" t="str">
        <f t="shared" si="43"/>
        <v>SANTA CLARA UNIFIED SCHOOL DISTRICT</v>
      </c>
      <c r="F1401">
        <v>154453</v>
      </c>
      <c r="G1401">
        <v>19509</v>
      </c>
      <c r="H1401">
        <v>1473</v>
      </c>
      <c r="I1401" t="s">
        <v>2878</v>
      </c>
      <c r="J1401" s="1" t="s">
        <v>2879</v>
      </c>
      <c r="K1401" s="1" t="s">
        <v>2880</v>
      </c>
    </row>
    <row r="1402" spans="1:11" x14ac:dyDescent="0.2">
      <c r="A1402" s="1" t="s">
        <v>4017</v>
      </c>
      <c r="B1402" s="1" t="s">
        <v>5354</v>
      </c>
      <c r="C1402" t="s">
        <v>5355</v>
      </c>
      <c r="D1402" t="str">
        <f t="shared" si="42"/>
        <v>SANTA CRUZ CITY ELEMENTARY SCHOOL DISTRICT</v>
      </c>
      <c r="E1402" t="str">
        <f t="shared" si="43"/>
        <v>SANTA CRUZ CITY ELEMENTARY SCHOOL DISTRICT</v>
      </c>
      <c r="F1402">
        <v>65180</v>
      </c>
      <c r="G1402">
        <v>3164</v>
      </c>
      <c r="H1402">
        <v>324</v>
      </c>
      <c r="I1402" t="s">
        <v>2878</v>
      </c>
      <c r="J1402" s="1" t="s">
        <v>2879</v>
      </c>
      <c r="K1402" s="1" t="s">
        <v>2880</v>
      </c>
    </row>
    <row r="1403" spans="1:11" x14ac:dyDescent="0.2">
      <c r="A1403" s="1" t="s">
        <v>4017</v>
      </c>
      <c r="B1403" s="1" t="s">
        <v>5356</v>
      </c>
      <c r="C1403" t="s">
        <v>5357</v>
      </c>
      <c r="D1403" t="str">
        <f t="shared" si="42"/>
        <v>SANTA CRUZ CITY HIGH SCHOOL DISTRICT</v>
      </c>
      <c r="E1403" t="str">
        <f t="shared" si="43"/>
        <v>SANTA CRUZ CITY HIGH SCHOOL DISTRICT</v>
      </c>
      <c r="F1403">
        <v>122902</v>
      </c>
      <c r="G1403">
        <v>5829</v>
      </c>
      <c r="H1403">
        <v>812</v>
      </c>
      <c r="I1403" t="s">
        <v>2878</v>
      </c>
      <c r="J1403" s="1" t="s">
        <v>2879</v>
      </c>
      <c r="K1403" s="1" t="s">
        <v>2880</v>
      </c>
    </row>
    <row r="1404" spans="1:11" x14ac:dyDescent="0.2">
      <c r="A1404" s="1" t="s">
        <v>4017</v>
      </c>
      <c r="B1404" s="1" t="s">
        <v>5358</v>
      </c>
      <c r="C1404" t="s">
        <v>5359</v>
      </c>
      <c r="D1404" t="str">
        <f t="shared" si="42"/>
        <v>SANTA MARIA JOINT UNION HIGH SCHOOL DISTRICT</v>
      </c>
      <c r="E1404" t="str">
        <f t="shared" si="43"/>
        <v>SANTA MARIA JOINT UNION HIGH SCHOOL DISTRICT</v>
      </c>
      <c r="F1404">
        <v>150001</v>
      </c>
      <c r="G1404">
        <v>9747</v>
      </c>
      <c r="H1404">
        <v>1627</v>
      </c>
      <c r="I1404" t="s">
        <v>2878</v>
      </c>
      <c r="J1404" s="1" t="s">
        <v>2879</v>
      </c>
      <c r="K1404" s="1" t="s">
        <v>2880</v>
      </c>
    </row>
    <row r="1405" spans="1:11" x14ac:dyDescent="0.2">
      <c r="A1405" s="1" t="s">
        <v>4017</v>
      </c>
      <c r="B1405" s="1" t="s">
        <v>3727</v>
      </c>
      <c r="C1405" t="s">
        <v>5360</v>
      </c>
      <c r="D1405" t="str">
        <f t="shared" si="42"/>
        <v>SANTA MARIA-BONITA ELEMENTARY SCHOOL DISTRICT</v>
      </c>
      <c r="E1405" t="str">
        <f t="shared" si="43"/>
        <v>SANTA MARIA-BONITA ELEMENTARY SCHOOL DISTRICT</v>
      </c>
      <c r="F1405">
        <v>103526</v>
      </c>
      <c r="G1405">
        <v>14823</v>
      </c>
      <c r="H1405">
        <v>3404</v>
      </c>
      <c r="I1405" t="s">
        <v>2878</v>
      </c>
      <c r="J1405" s="1" t="s">
        <v>2879</v>
      </c>
      <c r="K1405" s="1" t="s">
        <v>2880</v>
      </c>
    </row>
    <row r="1406" spans="1:11" x14ac:dyDescent="0.2">
      <c r="A1406" s="1" t="s">
        <v>4017</v>
      </c>
      <c r="B1406" s="1" t="s">
        <v>5361</v>
      </c>
      <c r="C1406" t="s">
        <v>5362</v>
      </c>
      <c r="D1406" t="str">
        <f t="shared" si="42"/>
        <v>SANTA MONICA-MALIBU UNIFIED SCHOOL DISTRICT</v>
      </c>
      <c r="E1406" t="str">
        <f t="shared" si="43"/>
        <v>SANTA MONICA-MALIBU UNIFIED SCHOOL DISTRICT</v>
      </c>
      <c r="F1406">
        <v>112426</v>
      </c>
      <c r="G1406">
        <v>10801</v>
      </c>
      <c r="H1406">
        <v>1217</v>
      </c>
      <c r="I1406" t="s">
        <v>2878</v>
      </c>
      <c r="J1406" s="1" t="s">
        <v>2879</v>
      </c>
      <c r="K1406" s="1" t="s">
        <v>2880</v>
      </c>
    </row>
    <row r="1407" spans="1:11" x14ac:dyDescent="0.2">
      <c r="A1407" s="1" t="s">
        <v>4017</v>
      </c>
      <c r="B1407" s="1" t="s">
        <v>5363</v>
      </c>
      <c r="C1407" t="s">
        <v>5364</v>
      </c>
      <c r="D1407" t="str">
        <f t="shared" si="42"/>
        <v>SANTA PAULA UNIFIED SCHOOL DISTRICT</v>
      </c>
      <c r="E1407" t="str">
        <f t="shared" si="43"/>
        <v>SANTA PAULA UNIFIED SCHOOL DISTRICT</v>
      </c>
      <c r="F1407">
        <v>32946</v>
      </c>
      <c r="G1407">
        <v>5839</v>
      </c>
      <c r="H1407">
        <v>1136</v>
      </c>
      <c r="I1407" t="s">
        <v>2878</v>
      </c>
      <c r="J1407" s="1" t="s">
        <v>2879</v>
      </c>
      <c r="K1407" s="1" t="s">
        <v>2880</v>
      </c>
    </row>
    <row r="1408" spans="1:11" x14ac:dyDescent="0.2">
      <c r="A1408" s="1" t="s">
        <v>4017</v>
      </c>
      <c r="B1408" s="1" t="s">
        <v>5365</v>
      </c>
      <c r="C1408" t="s">
        <v>5366</v>
      </c>
      <c r="D1408" t="str">
        <f t="shared" si="42"/>
        <v>SANTA RITA UNION ELEMENTARY SCHOOL DISTRICT</v>
      </c>
      <c r="E1408" t="str">
        <f t="shared" si="43"/>
        <v>SANTA RITA UNION ELEMENTARY SCHOOL DISTRICT</v>
      </c>
      <c r="F1408">
        <v>23650</v>
      </c>
      <c r="G1408">
        <v>2764</v>
      </c>
      <c r="H1408">
        <v>459</v>
      </c>
      <c r="I1408" t="s">
        <v>2878</v>
      </c>
      <c r="J1408" s="1" t="s">
        <v>2879</v>
      </c>
      <c r="K1408" s="1" t="s">
        <v>2880</v>
      </c>
    </row>
    <row r="1409" spans="1:11" x14ac:dyDescent="0.2">
      <c r="A1409" s="1" t="s">
        <v>4017</v>
      </c>
      <c r="B1409" s="1" t="s">
        <v>5367</v>
      </c>
      <c r="C1409" t="s">
        <v>5368</v>
      </c>
      <c r="D1409" t="str">
        <f t="shared" si="42"/>
        <v>SANTA ROSA ELEMENTARY SCHOOL DISTRICT</v>
      </c>
      <c r="E1409" t="str">
        <f t="shared" si="43"/>
        <v>SANTA ROSA ELEMENTARY SCHOOL DISTRICT</v>
      </c>
      <c r="F1409">
        <v>74869</v>
      </c>
      <c r="G1409">
        <v>6041</v>
      </c>
      <c r="H1409">
        <v>822</v>
      </c>
      <c r="I1409" t="s">
        <v>2878</v>
      </c>
      <c r="J1409" s="1" t="s">
        <v>2879</v>
      </c>
      <c r="K1409" s="1" t="s">
        <v>2880</v>
      </c>
    </row>
    <row r="1410" spans="1:11" x14ac:dyDescent="0.2">
      <c r="A1410" s="1" t="s">
        <v>4017</v>
      </c>
      <c r="B1410" s="1" t="s">
        <v>5369</v>
      </c>
      <c r="C1410" t="s">
        <v>5370</v>
      </c>
      <c r="D1410" t="str">
        <f t="shared" si="42"/>
        <v>SANTA ROSA HIGH SCHOOL DISTRICT</v>
      </c>
      <c r="E1410" t="str">
        <f t="shared" si="43"/>
        <v>SANTA ROSA HIGH SCHOOL DISTRICT</v>
      </c>
      <c r="F1410">
        <v>218121</v>
      </c>
      <c r="G1410">
        <v>15613</v>
      </c>
      <c r="H1410">
        <v>1514</v>
      </c>
      <c r="I1410" t="s">
        <v>2878</v>
      </c>
      <c r="J1410" s="1" t="s">
        <v>2879</v>
      </c>
      <c r="K1410" s="1" t="s">
        <v>2880</v>
      </c>
    </row>
    <row r="1411" spans="1:11" x14ac:dyDescent="0.2">
      <c r="A1411" s="1" t="s">
        <v>4017</v>
      </c>
      <c r="B1411" s="1" t="s">
        <v>5371</v>
      </c>
      <c r="C1411" t="s">
        <v>5372</v>
      </c>
      <c r="D1411" t="str">
        <f t="shared" ref="D1411:D1474" si="44">UPPER(C1411)</f>
        <v>SANTA YNEZ VALLEY UNION HIGH SCHOOL DISTRICT</v>
      </c>
      <c r="E1411" t="str">
        <f t="shared" ref="E1411:E1474" si="45">UPPER(TRIM(C1411))</f>
        <v>SANTA YNEZ VALLEY UNION HIGH SCHOOL DISTRICT</v>
      </c>
      <c r="F1411">
        <v>22130</v>
      </c>
      <c r="G1411">
        <v>1452</v>
      </c>
      <c r="H1411">
        <v>59</v>
      </c>
      <c r="I1411" t="s">
        <v>2878</v>
      </c>
      <c r="J1411" s="1" t="s">
        <v>2879</v>
      </c>
      <c r="K1411" s="1" t="s">
        <v>2880</v>
      </c>
    </row>
    <row r="1412" spans="1:11" x14ac:dyDescent="0.2">
      <c r="A1412" s="1" t="s">
        <v>4017</v>
      </c>
      <c r="B1412" s="1" t="s">
        <v>5373</v>
      </c>
      <c r="C1412" t="s">
        <v>5374</v>
      </c>
      <c r="D1412" t="str">
        <f t="shared" si="44"/>
        <v>SANTEE SCHOOL DISTRICT</v>
      </c>
      <c r="E1412" t="str">
        <f t="shared" si="45"/>
        <v>SANTEE SCHOOL DISTRICT</v>
      </c>
      <c r="F1412">
        <v>60769</v>
      </c>
      <c r="G1412">
        <v>6337</v>
      </c>
      <c r="H1412">
        <v>632</v>
      </c>
      <c r="I1412" t="s">
        <v>2878</v>
      </c>
      <c r="J1412" s="1" t="s">
        <v>2879</v>
      </c>
      <c r="K1412" s="1" t="s">
        <v>2880</v>
      </c>
    </row>
    <row r="1413" spans="1:11" x14ac:dyDescent="0.2">
      <c r="A1413" s="1" t="s">
        <v>4017</v>
      </c>
      <c r="B1413" s="1" t="s">
        <v>5375</v>
      </c>
      <c r="C1413" t="s">
        <v>5376</v>
      </c>
      <c r="D1413" t="str">
        <f t="shared" si="44"/>
        <v>SARATOGA UNION ELEMENTARY SCHOOL DISTRICT</v>
      </c>
      <c r="E1413" t="str">
        <f t="shared" si="45"/>
        <v>SARATOGA UNION ELEMENTARY SCHOOL DISTRICT</v>
      </c>
      <c r="F1413">
        <v>21200</v>
      </c>
      <c r="G1413">
        <v>2661</v>
      </c>
      <c r="H1413">
        <v>79</v>
      </c>
      <c r="I1413" t="s">
        <v>2878</v>
      </c>
      <c r="J1413" s="1" t="s">
        <v>2879</v>
      </c>
      <c r="K1413" s="1" t="s">
        <v>2880</v>
      </c>
    </row>
    <row r="1414" spans="1:11" x14ac:dyDescent="0.2">
      <c r="A1414" s="1" t="s">
        <v>4017</v>
      </c>
      <c r="B1414" s="1" t="s">
        <v>5377</v>
      </c>
      <c r="C1414" t="s">
        <v>5378</v>
      </c>
      <c r="D1414" t="str">
        <f t="shared" si="44"/>
        <v>SAUCELITO ELEMENTARY SCHOOL DISTRICT</v>
      </c>
      <c r="E1414" t="str">
        <f t="shared" si="45"/>
        <v>SAUCELITO ELEMENTARY SCHOOL DISTRICT</v>
      </c>
      <c r="F1414">
        <v>185</v>
      </c>
      <c r="G1414">
        <v>29</v>
      </c>
      <c r="H1414">
        <v>10</v>
      </c>
      <c r="I1414" t="s">
        <v>2878</v>
      </c>
      <c r="J1414" s="1" t="s">
        <v>2879</v>
      </c>
      <c r="K1414" s="1" t="s">
        <v>2880</v>
      </c>
    </row>
    <row r="1415" spans="1:11" x14ac:dyDescent="0.2">
      <c r="A1415" s="1" t="s">
        <v>4017</v>
      </c>
      <c r="B1415" s="1" t="s">
        <v>5379</v>
      </c>
      <c r="C1415" t="s">
        <v>5380</v>
      </c>
      <c r="D1415" t="str">
        <f t="shared" si="44"/>
        <v>SAUGUS UNION ELEMENTARY SCHOOL DISTRICT</v>
      </c>
      <c r="E1415" t="str">
        <f t="shared" si="45"/>
        <v>SAUGUS UNION ELEMENTARY SCHOOL DISTRICT</v>
      </c>
      <c r="F1415">
        <v>105219</v>
      </c>
      <c r="G1415">
        <v>10534</v>
      </c>
      <c r="H1415">
        <v>731</v>
      </c>
      <c r="I1415" t="s">
        <v>2878</v>
      </c>
      <c r="J1415" s="1" t="s">
        <v>2879</v>
      </c>
      <c r="K1415" s="1" t="s">
        <v>2880</v>
      </c>
    </row>
    <row r="1416" spans="1:11" x14ac:dyDescent="0.2">
      <c r="A1416" s="1" t="s">
        <v>4017</v>
      </c>
      <c r="B1416" s="1" t="s">
        <v>5381</v>
      </c>
      <c r="C1416" t="s">
        <v>5382</v>
      </c>
      <c r="D1416" t="str">
        <f t="shared" si="44"/>
        <v>SAUSALITO ELEMENTARY SCHOOL DISTRICT</v>
      </c>
      <c r="E1416" t="str">
        <f t="shared" si="45"/>
        <v>SAUSALITO ELEMENTARY SCHOOL DISTRICT</v>
      </c>
      <c r="F1416">
        <v>11019</v>
      </c>
      <c r="G1416">
        <v>600</v>
      </c>
      <c r="H1416">
        <v>99</v>
      </c>
      <c r="I1416" t="s">
        <v>2878</v>
      </c>
      <c r="J1416" s="1" t="s">
        <v>2879</v>
      </c>
      <c r="K1416" s="1" t="s">
        <v>2880</v>
      </c>
    </row>
    <row r="1417" spans="1:11" x14ac:dyDescent="0.2">
      <c r="A1417" s="1" t="s">
        <v>4017</v>
      </c>
      <c r="B1417" s="1" t="s">
        <v>5383</v>
      </c>
      <c r="C1417" t="s">
        <v>5384</v>
      </c>
      <c r="D1417" t="str">
        <f t="shared" si="44"/>
        <v>SAVANNA ELEMENTARY SCHOOL DISTRICT</v>
      </c>
      <c r="E1417" t="str">
        <f t="shared" si="45"/>
        <v>SAVANNA ELEMENTARY SCHOOL DISTRICT</v>
      </c>
      <c r="F1417">
        <v>30815</v>
      </c>
      <c r="G1417">
        <v>2639</v>
      </c>
      <c r="H1417">
        <v>529</v>
      </c>
      <c r="I1417" t="s">
        <v>2878</v>
      </c>
      <c r="J1417" s="1" t="s">
        <v>2879</v>
      </c>
      <c r="K1417" s="1" t="s">
        <v>2880</v>
      </c>
    </row>
    <row r="1418" spans="1:11" x14ac:dyDescent="0.2">
      <c r="A1418" s="1" t="s">
        <v>4017</v>
      </c>
      <c r="B1418" s="1" t="s">
        <v>5385</v>
      </c>
      <c r="C1418" t="s">
        <v>5386</v>
      </c>
      <c r="D1418" t="str">
        <f t="shared" si="44"/>
        <v>SCOTIA UNION ELEMENTARY SCHOOL DISTRICT</v>
      </c>
      <c r="E1418" t="str">
        <f t="shared" si="45"/>
        <v>SCOTIA UNION ELEMENTARY SCHOOL DISTRICT</v>
      </c>
      <c r="F1418">
        <v>1402</v>
      </c>
      <c r="G1418">
        <v>203</v>
      </c>
      <c r="H1418">
        <v>21</v>
      </c>
      <c r="I1418" t="s">
        <v>2878</v>
      </c>
      <c r="J1418" s="1" t="s">
        <v>2879</v>
      </c>
      <c r="K1418" s="1" t="s">
        <v>2880</v>
      </c>
    </row>
    <row r="1419" spans="1:11" x14ac:dyDescent="0.2">
      <c r="A1419" s="1" t="s">
        <v>4017</v>
      </c>
      <c r="B1419" s="1" t="s">
        <v>5387</v>
      </c>
      <c r="C1419" t="s">
        <v>5388</v>
      </c>
      <c r="D1419" t="str">
        <f t="shared" si="44"/>
        <v>SCOTT VALLEY UNIFIED SCHOOL DISTRICT</v>
      </c>
      <c r="E1419" t="str">
        <f t="shared" si="45"/>
        <v>SCOTT VALLEY UNIFIED SCHOOL DISTRICT</v>
      </c>
      <c r="F1419">
        <v>5156</v>
      </c>
      <c r="G1419">
        <v>755</v>
      </c>
      <c r="H1419">
        <v>187</v>
      </c>
      <c r="I1419" t="s">
        <v>2878</v>
      </c>
      <c r="J1419" s="1" t="s">
        <v>2879</v>
      </c>
      <c r="K1419" s="1" t="s">
        <v>2880</v>
      </c>
    </row>
    <row r="1420" spans="1:11" x14ac:dyDescent="0.2">
      <c r="A1420" s="1" t="s">
        <v>4017</v>
      </c>
      <c r="B1420" s="1" t="s">
        <v>3860</v>
      </c>
      <c r="C1420" t="s">
        <v>5389</v>
      </c>
      <c r="D1420" t="str">
        <f t="shared" si="44"/>
        <v>SCOTTS VALLEY UNIFIED SCHOOL DISTRICT</v>
      </c>
      <c r="E1420" t="str">
        <f t="shared" si="45"/>
        <v>SCOTTS VALLEY UNIFIED SCHOOL DISTRICT</v>
      </c>
      <c r="F1420">
        <v>18489</v>
      </c>
      <c r="G1420">
        <v>3147</v>
      </c>
      <c r="H1420">
        <v>138</v>
      </c>
      <c r="I1420" t="s">
        <v>2878</v>
      </c>
      <c r="J1420" s="1" t="s">
        <v>2879</v>
      </c>
      <c r="K1420" s="1" t="s">
        <v>2880</v>
      </c>
    </row>
    <row r="1421" spans="1:11" x14ac:dyDescent="0.2">
      <c r="A1421" s="1" t="s">
        <v>4017</v>
      </c>
      <c r="B1421" s="1" t="s">
        <v>5390</v>
      </c>
      <c r="C1421" t="s">
        <v>5391</v>
      </c>
      <c r="D1421" t="str">
        <f t="shared" si="44"/>
        <v>SEBASTOPOL UNION ELEMENTARY SCHOOL DISTRICT</v>
      </c>
      <c r="E1421" t="str">
        <f t="shared" si="45"/>
        <v>SEBASTOPOL UNION ELEMENTARY SCHOOL DISTRICT</v>
      </c>
      <c r="F1421">
        <v>12164</v>
      </c>
      <c r="G1421">
        <v>1081</v>
      </c>
      <c r="H1421">
        <v>101</v>
      </c>
      <c r="I1421" t="s">
        <v>2878</v>
      </c>
      <c r="J1421" s="1" t="s">
        <v>2879</v>
      </c>
      <c r="K1421" s="1" t="s">
        <v>2880</v>
      </c>
    </row>
    <row r="1422" spans="1:11" x14ac:dyDescent="0.2">
      <c r="A1422" s="1" t="s">
        <v>4017</v>
      </c>
      <c r="B1422" s="1" t="s">
        <v>5392</v>
      </c>
      <c r="C1422" t="s">
        <v>5393</v>
      </c>
      <c r="D1422" t="str">
        <f t="shared" si="44"/>
        <v>SEELEY UNION ELEMENTARY SCHOOL DISTRICT</v>
      </c>
      <c r="E1422" t="str">
        <f t="shared" si="45"/>
        <v>SEELEY UNION ELEMENTARY SCHOOL DISTRICT</v>
      </c>
      <c r="F1422">
        <v>3100</v>
      </c>
      <c r="G1422">
        <v>414</v>
      </c>
      <c r="H1422">
        <v>142</v>
      </c>
      <c r="I1422" t="s">
        <v>2878</v>
      </c>
      <c r="J1422" s="1" t="s">
        <v>2879</v>
      </c>
      <c r="K1422" s="1" t="s">
        <v>2880</v>
      </c>
    </row>
    <row r="1423" spans="1:11" x14ac:dyDescent="0.2">
      <c r="A1423" s="1" t="s">
        <v>4017</v>
      </c>
      <c r="B1423" s="1" t="s">
        <v>5394</v>
      </c>
      <c r="C1423" t="s">
        <v>5395</v>
      </c>
      <c r="D1423" t="str">
        <f t="shared" si="44"/>
        <v>SEIAD ELEMENTARY SCHOOL DISTRICT</v>
      </c>
      <c r="E1423" t="str">
        <f t="shared" si="45"/>
        <v>SEIAD ELEMENTARY SCHOOL DISTRICT</v>
      </c>
      <c r="F1423">
        <v>319</v>
      </c>
      <c r="G1423">
        <v>23</v>
      </c>
      <c r="H1423">
        <v>6</v>
      </c>
      <c r="I1423" t="s">
        <v>2878</v>
      </c>
      <c r="J1423" s="1" t="s">
        <v>2879</v>
      </c>
      <c r="K1423" s="1" t="s">
        <v>2880</v>
      </c>
    </row>
    <row r="1424" spans="1:11" x14ac:dyDescent="0.2">
      <c r="A1424" s="1" t="s">
        <v>4017</v>
      </c>
      <c r="B1424" s="1" t="s">
        <v>5396</v>
      </c>
      <c r="C1424" t="s">
        <v>5397</v>
      </c>
      <c r="D1424" t="str">
        <f t="shared" si="44"/>
        <v>SELMA UNIFIED SCHOOL DISTRICT</v>
      </c>
      <c r="E1424" t="str">
        <f t="shared" si="45"/>
        <v>SELMA UNIFIED SCHOOL DISTRICT</v>
      </c>
      <c r="F1424">
        <v>30718</v>
      </c>
      <c r="G1424">
        <v>6739</v>
      </c>
      <c r="H1424">
        <v>2374</v>
      </c>
      <c r="I1424" t="s">
        <v>2878</v>
      </c>
      <c r="J1424" s="1" t="s">
        <v>2879</v>
      </c>
      <c r="K1424" s="1" t="s">
        <v>2880</v>
      </c>
    </row>
    <row r="1425" spans="1:11" x14ac:dyDescent="0.2">
      <c r="A1425" s="1" t="s">
        <v>4017</v>
      </c>
      <c r="B1425" s="1" t="s">
        <v>5398</v>
      </c>
      <c r="C1425" t="s">
        <v>5399</v>
      </c>
      <c r="D1425" t="str">
        <f t="shared" si="44"/>
        <v>SEMITROPIC ELEMENTARY SCHOOL DISTRICT</v>
      </c>
      <c r="E1425" t="str">
        <f t="shared" si="45"/>
        <v>SEMITROPIC ELEMENTARY SCHOOL DISTRICT</v>
      </c>
      <c r="F1425">
        <v>368</v>
      </c>
      <c r="G1425">
        <v>70</v>
      </c>
      <c r="H1425">
        <v>20</v>
      </c>
      <c r="I1425" t="s">
        <v>2878</v>
      </c>
      <c r="J1425" s="1" t="s">
        <v>2879</v>
      </c>
      <c r="K1425" s="1" t="s">
        <v>2880</v>
      </c>
    </row>
    <row r="1426" spans="1:11" x14ac:dyDescent="0.2">
      <c r="A1426" s="1" t="s">
        <v>4017</v>
      </c>
      <c r="B1426" s="1" t="s">
        <v>5400</v>
      </c>
      <c r="C1426" t="s">
        <v>5401</v>
      </c>
      <c r="D1426" t="str">
        <f t="shared" si="44"/>
        <v>SEQUOIA UNION ELEMENTARY SCHOOL DISTRICT</v>
      </c>
      <c r="E1426" t="str">
        <f t="shared" si="45"/>
        <v>SEQUOIA UNION ELEMENTARY SCHOOL DISTRICT</v>
      </c>
      <c r="F1426">
        <v>2166</v>
      </c>
      <c r="G1426">
        <v>276</v>
      </c>
      <c r="H1426">
        <v>56</v>
      </c>
      <c r="I1426" t="s">
        <v>2878</v>
      </c>
      <c r="J1426" s="1" t="s">
        <v>2879</v>
      </c>
      <c r="K1426" s="1" t="s">
        <v>2880</v>
      </c>
    </row>
    <row r="1427" spans="1:11" x14ac:dyDescent="0.2">
      <c r="A1427" s="1" t="s">
        <v>4017</v>
      </c>
      <c r="B1427" s="1" t="s">
        <v>5402</v>
      </c>
      <c r="C1427" t="s">
        <v>5403</v>
      </c>
      <c r="D1427" t="str">
        <f t="shared" si="44"/>
        <v>SEQUOIA UNION HIGH SCHOOL DISTRICT</v>
      </c>
      <c r="E1427" t="str">
        <f t="shared" si="45"/>
        <v>SEQUOIA UNION HIGH SCHOOL DISTRICT</v>
      </c>
      <c r="F1427">
        <v>259183</v>
      </c>
      <c r="G1427">
        <v>12593</v>
      </c>
      <c r="H1427">
        <v>835</v>
      </c>
      <c r="I1427" t="s">
        <v>2878</v>
      </c>
      <c r="J1427" s="1" t="s">
        <v>2879</v>
      </c>
      <c r="K1427" s="1" t="s">
        <v>2880</v>
      </c>
    </row>
    <row r="1428" spans="1:11" x14ac:dyDescent="0.2">
      <c r="A1428" s="1" t="s">
        <v>4017</v>
      </c>
      <c r="B1428" s="1" t="s">
        <v>5404</v>
      </c>
      <c r="C1428" t="s">
        <v>5405</v>
      </c>
      <c r="D1428" t="str">
        <f t="shared" si="44"/>
        <v>SHAFFER UNION ELEMENTARY SCHOOL DISTRICT</v>
      </c>
      <c r="E1428" t="str">
        <f t="shared" si="45"/>
        <v>SHAFFER UNION ELEMENTARY SCHOOL DISTRICT</v>
      </c>
      <c r="F1428">
        <v>9230</v>
      </c>
      <c r="G1428">
        <v>262</v>
      </c>
      <c r="H1428">
        <v>46</v>
      </c>
      <c r="I1428" t="s">
        <v>2878</v>
      </c>
      <c r="J1428" s="1" t="s">
        <v>2879</v>
      </c>
      <c r="K1428" s="1" t="s">
        <v>2880</v>
      </c>
    </row>
    <row r="1429" spans="1:11" x14ac:dyDescent="0.2">
      <c r="A1429" s="1" t="s">
        <v>4017</v>
      </c>
      <c r="B1429" s="1" t="s">
        <v>5406</v>
      </c>
      <c r="C1429" t="s">
        <v>5407</v>
      </c>
      <c r="D1429" t="str">
        <f t="shared" si="44"/>
        <v>SHANDON JOINT UNIFIED SCHOOL DISTRICT</v>
      </c>
      <c r="E1429" t="str">
        <f t="shared" si="45"/>
        <v>SHANDON JOINT UNIFIED SCHOOL DISTRICT</v>
      </c>
      <c r="F1429">
        <v>1939</v>
      </c>
      <c r="G1429">
        <v>397</v>
      </c>
      <c r="H1429">
        <v>57</v>
      </c>
      <c r="I1429" t="s">
        <v>2878</v>
      </c>
      <c r="J1429" s="1" t="s">
        <v>2879</v>
      </c>
      <c r="K1429" s="1" t="s">
        <v>2880</v>
      </c>
    </row>
    <row r="1430" spans="1:11" x14ac:dyDescent="0.2">
      <c r="A1430" s="1" t="s">
        <v>4017</v>
      </c>
      <c r="B1430" s="1" t="s">
        <v>5408</v>
      </c>
      <c r="C1430" t="s">
        <v>5409</v>
      </c>
      <c r="D1430" t="str">
        <f t="shared" si="44"/>
        <v>SHASTA UNION ELEMENTARY SCHOOL DISTRICT</v>
      </c>
      <c r="E1430" t="str">
        <f t="shared" si="45"/>
        <v>SHASTA UNION ELEMENTARY SCHOOL DISTRICT</v>
      </c>
      <c r="F1430">
        <v>2304</v>
      </c>
      <c r="G1430">
        <v>215</v>
      </c>
      <c r="H1430">
        <v>34</v>
      </c>
      <c r="I1430" t="s">
        <v>2878</v>
      </c>
      <c r="J1430" s="1" t="s">
        <v>2879</v>
      </c>
      <c r="K1430" s="1" t="s">
        <v>2880</v>
      </c>
    </row>
    <row r="1431" spans="1:11" x14ac:dyDescent="0.2">
      <c r="A1431" s="1" t="s">
        <v>4017</v>
      </c>
      <c r="B1431" s="1" t="s">
        <v>5410</v>
      </c>
      <c r="C1431" t="s">
        <v>5411</v>
      </c>
      <c r="D1431" t="str">
        <f t="shared" si="44"/>
        <v>SHASTA UNION HIGH SCHOOL DISTRICT</v>
      </c>
      <c r="E1431" t="str">
        <f t="shared" si="45"/>
        <v>SHASTA UNION HIGH SCHOOL DISTRICT</v>
      </c>
      <c r="F1431">
        <v>102590</v>
      </c>
      <c r="G1431">
        <v>5305</v>
      </c>
      <c r="H1431">
        <v>863</v>
      </c>
      <c r="I1431" t="s">
        <v>2878</v>
      </c>
      <c r="J1431" s="1" t="s">
        <v>2879</v>
      </c>
      <c r="K1431" s="1" t="s">
        <v>2880</v>
      </c>
    </row>
    <row r="1432" spans="1:11" x14ac:dyDescent="0.2">
      <c r="A1432" s="1" t="s">
        <v>4017</v>
      </c>
      <c r="B1432" s="1" t="s">
        <v>5412</v>
      </c>
      <c r="C1432" t="s">
        <v>5413</v>
      </c>
      <c r="D1432" t="str">
        <f t="shared" si="44"/>
        <v>SHILOH ELEMENTARY SCHOOL DISTRICT</v>
      </c>
      <c r="E1432" t="str">
        <f t="shared" si="45"/>
        <v>SHILOH ELEMENTARY SCHOOL DISTRICT</v>
      </c>
      <c r="F1432">
        <v>788</v>
      </c>
      <c r="G1432">
        <v>114</v>
      </c>
      <c r="H1432">
        <v>27</v>
      </c>
      <c r="I1432" t="s">
        <v>2878</v>
      </c>
      <c r="J1432" s="1" t="s">
        <v>2879</v>
      </c>
      <c r="K1432" s="1" t="s">
        <v>2880</v>
      </c>
    </row>
    <row r="1433" spans="1:11" x14ac:dyDescent="0.2">
      <c r="A1433" s="1" t="s">
        <v>4017</v>
      </c>
      <c r="B1433" s="1" t="s">
        <v>5414</v>
      </c>
      <c r="C1433" t="s">
        <v>5415</v>
      </c>
      <c r="D1433" t="str">
        <f t="shared" si="44"/>
        <v>SHORELINE UNIFIED SCHOOL DISTRICT</v>
      </c>
      <c r="E1433" t="str">
        <f t="shared" si="45"/>
        <v>SHORELINE UNIFIED SCHOOL DISTRICT</v>
      </c>
      <c r="F1433">
        <v>6291</v>
      </c>
      <c r="G1433">
        <v>708</v>
      </c>
      <c r="H1433">
        <v>92</v>
      </c>
      <c r="I1433" t="s">
        <v>2878</v>
      </c>
      <c r="J1433" s="1" t="s">
        <v>2879</v>
      </c>
      <c r="K1433" s="1" t="s">
        <v>2880</v>
      </c>
    </row>
    <row r="1434" spans="1:11" x14ac:dyDescent="0.2">
      <c r="A1434" s="1" t="s">
        <v>4017</v>
      </c>
      <c r="B1434" s="1" t="s">
        <v>5416</v>
      </c>
      <c r="C1434" t="s">
        <v>5417</v>
      </c>
      <c r="D1434" t="str">
        <f t="shared" si="44"/>
        <v>SIERRA SANDS UNIFIED SCHOOL DISTRICT</v>
      </c>
      <c r="E1434" t="str">
        <f t="shared" si="45"/>
        <v>SIERRA SANDS UNIFIED SCHOOL DISTRICT</v>
      </c>
      <c r="F1434">
        <v>37163</v>
      </c>
      <c r="G1434">
        <v>6643</v>
      </c>
      <c r="H1434">
        <v>1636</v>
      </c>
      <c r="I1434" t="s">
        <v>2878</v>
      </c>
      <c r="J1434" s="1" t="s">
        <v>2879</v>
      </c>
      <c r="K1434" s="1" t="s">
        <v>2880</v>
      </c>
    </row>
    <row r="1435" spans="1:11" x14ac:dyDescent="0.2">
      <c r="A1435" s="1" t="s">
        <v>4017</v>
      </c>
      <c r="B1435" s="1" t="s">
        <v>5418</v>
      </c>
      <c r="C1435" t="s">
        <v>5419</v>
      </c>
      <c r="D1435" t="str">
        <f t="shared" si="44"/>
        <v>SIERRA UNIFIED SCHOOL DISTRICT</v>
      </c>
      <c r="E1435" t="str">
        <f t="shared" si="45"/>
        <v>SIERRA UNIFIED SCHOOL DISTRICT</v>
      </c>
      <c r="F1435">
        <v>10513</v>
      </c>
      <c r="G1435">
        <v>1798</v>
      </c>
      <c r="H1435">
        <v>298</v>
      </c>
      <c r="I1435" t="s">
        <v>2878</v>
      </c>
      <c r="J1435" s="1" t="s">
        <v>2879</v>
      </c>
      <c r="K1435" s="1" t="s">
        <v>2880</v>
      </c>
    </row>
    <row r="1436" spans="1:11" x14ac:dyDescent="0.2">
      <c r="A1436" s="1" t="s">
        <v>4017</v>
      </c>
      <c r="B1436" s="1" t="s">
        <v>5420</v>
      </c>
      <c r="C1436" t="s">
        <v>5421</v>
      </c>
      <c r="D1436" t="str">
        <f t="shared" si="44"/>
        <v>SIERRA-PLUMAS JOINT UNIFIED SCHOOL DISTRICT</v>
      </c>
      <c r="E1436" t="str">
        <f t="shared" si="45"/>
        <v>SIERRA-PLUMAS JOINT UNIFIED SCHOOL DISTRICT</v>
      </c>
      <c r="F1436">
        <v>3543</v>
      </c>
      <c r="G1436">
        <v>432</v>
      </c>
      <c r="H1436">
        <v>79</v>
      </c>
      <c r="I1436" t="s">
        <v>2878</v>
      </c>
      <c r="J1436" s="1" t="s">
        <v>2879</v>
      </c>
      <c r="K1436" s="1" t="s">
        <v>2880</v>
      </c>
    </row>
    <row r="1437" spans="1:11" x14ac:dyDescent="0.2">
      <c r="A1437" s="1" t="s">
        <v>4017</v>
      </c>
      <c r="B1437" s="1" t="s">
        <v>5422</v>
      </c>
      <c r="C1437" t="s">
        <v>5423</v>
      </c>
      <c r="D1437" t="str">
        <f t="shared" si="44"/>
        <v>SILVER FORK ELEMENTARY SCHOOL DISTRICT</v>
      </c>
      <c r="E1437" t="str">
        <f t="shared" si="45"/>
        <v>SILVER FORK ELEMENTARY SCHOOL DISTRICT</v>
      </c>
      <c r="F1437">
        <v>250</v>
      </c>
      <c r="G1437">
        <v>17</v>
      </c>
      <c r="H1437">
        <v>7</v>
      </c>
      <c r="I1437" t="s">
        <v>2878</v>
      </c>
      <c r="J1437" s="1" t="s">
        <v>2879</v>
      </c>
      <c r="K1437" s="1" t="s">
        <v>2880</v>
      </c>
    </row>
    <row r="1438" spans="1:11" x14ac:dyDescent="0.2">
      <c r="A1438" s="1" t="s">
        <v>4017</v>
      </c>
      <c r="B1438" s="1" t="s">
        <v>5424</v>
      </c>
      <c r="C1438" t="s">
        <v>5425</v>
      </c>
      <c r="D1438" t="str">
        <f t="shared" si="44"/>
        <v>SILVER VALLEY UNIFIED SCHOOL DISTRICT</v>
      </c>
      <c r="E1438" t="str">
        <f t="shared" si="45"/>
        <v>SILVER VALLEY UNIFIED SCHOOL DISTRICT</v>
      </c>
      <c r="F1438">
        <v>14264</v>
      </c>
      <c r="G1438">
        <v>2422</v>
      </c>
      <c r="H1438">
        <v>468</v>
      </c>
      <c r="I1438" t="s">
        <v>2878</v>
      </c>
      <c r="J1438" s="1" t="s">
        <v>2879</v>
      </c>
      <c r="K1438" s="1" t="s">
        <v>2880</v>
      </c>
    </row>
    <row r="1439" spans="1:11" x14ac:dyDescent="0.2">
      <c r="A1439" s="1" t="s">
        <v>4017</v>
      </c>
      <c r="B1439" s="1" t="s">
        <v>5426</v>
      </c>
      <c r="C1439" t="s">
        <v>5427</v>
      </c>
      <c r="D1439" t="str">
        <f t="shared" si="44"/>
        <v>SIMI VALLEY UNIFIED SCHOOL DISTRICT</v>
      </c>
      <c r="E1439" t="str">
        <f t="shared" si="45"/>
        <v>SIMI VALLEY UNIFIED SCHOOL DISTRICT</v>
      </c>
      <c r="F1439">
        <v>131491</v>
      </c>
      <c r="G1439">
        <v>22683</v>
      </c>
      <c r="H1439">
        <v>1688</v>
      </c>
      <c r="I1439" t="s">
        <v>2878</v>
      </c>
      <c r="J1439" s="1" t="s">
        <v>2879</v>
      </c>
      <c r="K1439" s="1" t="s">
        <v>2880</v>
      </c>
    </row>
    <row r="1440" spans="1:11" x14ac:dyDescent="0.2">
      <c r="A1440" s="1" t="s">
        <v>4017</v>
      </c>
      <c r="B1440" s="1" t="s">
        <v>5428</v>
      </c>
      <c r="C1440" t="s">
        <v>5429</v>
      </c>
      <c r="D1440" t="str">
        <f t="shared" si="44"/>
        <v>SISKIYOU UNION HIGH SCHOOL DISTRICT</v>
      </c>
      <c r="E1440" t="str">
        <f t="shared" si="45"/>
        <v>SISKIYOU UNION HIGH SCHOOL DISTRICT</v>
      </c>
      <c r="F1440">
        <v>15733</v>
      </c>
      <c r="G1440">
        <v>799</v>
      </c>
      <c r="H1440">
        <v>102</v>
      </c>
      <c r="I1440" t="s">
        <v>2878</v>
      </c>
      <c r="J1440" s="1" t="s">
        <v>2879</v>
      </c>
      <c r="K1440" s="1" t="s">
        <v>2880</v>
      </c>
    </row>
    <row r="1441" spans="1:11" x14ac:dyDescent="0.2">
      <c r="A1441" s="1" t="s">
        <v>4017</v>
      </c>
      <c r="B1441" s="1" t="s">
        <v>5430</v>
      </c>
      <c r="C1441" t="s">
        <v>5431</v>
      </c>
      <c r="D1441" t="str">
        <f t="shared" si="44"/>
        <v>SNELLING-MERCED FALLS UNION ELEMENTARY SCHOOL DISTRICT</v>
      </c>
      <c r="E1441" t="str">
        <f t="shared" si="45"/>
        <v>SNELLING-MERCED FALLS UNION ELEMENTARY SCHOOL DISTRICT</v>
      </c>
      <c r="F1441">
        <v>709</v>
      </c>
      <c r="G1441">
        <v>90</v>
      </c>
      <c r="H1441">
        <v>21</v>
      </c>
      <c r="I1441" t="s">
        <v>2878</v>
      </c>
      <c r="J1441" s="1" t="s">
        <v>2879</v>
      </c>
      <c r="K1441" s="1" t="s">
        <v>2880</v>
      </c>
    </row>
    <row r="1442" spans="1:11" x14ac:dyDescent="0.2">
      <c r="A1442" s="1" t="s">
        <v>4017</v>
      </c>
      <c r="B1442" s="1" t="s">
        <v>5432</v>
      </c>
      <c r="C1442" t="s">
        <v>5433</v>
      </c>
      <c r="D1442" t="str">
        <f t="shared" si="44"/>
        <v>SNOWLINE JOINT UNIFIED SCHOOL DISTRICT</v>
      </c>
      <c r="E1442" t="str">
        <f t="shared" si="45"/>
        <v>SNOWLINE JOINT UNIFIED SCHOOL DISTRICT</v>
      </c>
      <c r="F1442">
        <v>42189</v>
      </c>
      <c r="G1442">
        <v>8458</v>
      </c>
      <c r="H1442">
        <v>1295</v>
      </c>
      <c r="I1442" t="s">
        <v>2878</v>
      </c>
      <c r="J1442" s="1" t="s">
        <v>2879</v>
      </c>
      <c r="K1442" s="1" t="s">
        <v>2880</v>
      </c>
    </row>
    <row r="1443" spans="1:11" x14ac:dyDescent="0.2">
      <c r="A1443" s="1" t="s">
        <v>4017</v>
      </c>
      <c r="B1443" s="1" t="s">
        <v>5434</v>
      </c>
      <c r="C1443" t="s">
        <v>5435</v>
      </c>
      <c r="D1443" t="str">
        <f t="shared" si="44"/>
        <v>SOLANA BEACH ELEMENTARY SCHOOL DISTRICT</v>
      </c>
      <c r="E1443" t="str">
        <f t="shared" si="45"/>
        <v>SOLANA BEACH ELEMENTARY SCHOOL DISTRICT</v>
      </c>
      <c r="F1443">
        <v>40123</v>
      </c>
      <c r="G1443">
        <v>3395</v>
      </c>
      <c r="H1443">
        <v>198</v>
      </c>
      <c r="I1443" t="s">
        <v>2878</v>
      </c>
      <c r="J1443" s="1" t="s">
        <v>2879</v>
      </c>
      <c r="K1443" s="1" t="s">
        <v>2880</v>
      </c>
    </row>
    <row r="1444" spans="1:11" x14ac:dyDescent="0.2">
      <c r="A1444" s="1" t="s">
        <v>4017</v>
      </c>
      <c r="B1444" s="1" t="s">
        <v>5436</v>
      </c>
      <c r="C1444" t="s">
        <v>5437</v>
      </c>
      <c r="D1444" t="str">
        <f t="shared" si="44"/>
        <v>SOLEDAD UNIFIED SCHOOL DISTRICT</v>
      </c>
      <c r="E1444" t="str">
        <f t="shared" si="45"/>
        <v>SOLEDAD UNIFIED SCHOOL DISTRICT</v>
      </c>
      <c r="F1444">
        <v>27731</v>
      </c>
      <c r="G1444">
        <v>4469</v>
      </c>
      <c r="H1444">
        <v>804</v>
      </c>
      <c r="I1444" t="s">
        <v>2878</v>
      </c>
      <c r="J1444" s="1" t="s">
        <v>2879</v>
      </c>
      <c r="K1444" s="1" t="s">
        <v>2880</v>
      </c>
    </row>
    <row r="1445" spans="1:11" x14ac:dyDescent="0.2">
      <c r="A1445" s="1" t="s">
        <v>4017</v>
      </c>
      <c r="B1445" s="1" t="s">
        <v>5438</v>
      </c>
      <c r="C1445" t="s">
        <v>5439</v>
      </c>
      <c r="D1445" t="str">
        <f t="shared" si="44"/>
        <v>SOLVANG ELEMENTARY SCHOOL DISTRICT</v>
      </c>
      <c r="E1445" t="str">
        <f t="shared" si="45"/>
        <v>SOLVANG ELEMENTARY SCHOOL DISTRICT</v>
      </c>
      <c r="F1445">
        <v>6015</v>
      </c>
      <c r="G1445">
        <v>576</v>
      </c>
      <c r="H1445">
        <v>143</v>
      </c>
      <c r="I1445" t="s">
        <v>2878</v>
      </c>
      <c r="J1445" s="1" t="s">
        <v>2879</v>
      </c>
      <c r="K1445" s="1" t="s">
        <v>2880</v>
      </c>
    </row>
    <row r="1446" spans="1:11" x14ac:dyDescent="0.2">
      <c r="A1446" s="1" t="s">
        <v>4017</v>
      </c>
      <c r="B1446" s="1" t="s">
        <v>5440</v>
      </c>
      <c r="C1446" t="s">
        <v>5441</v>
      </c>
      <c r="D1446" t="str">
        <f t="shared" si="44"/>
        <v>SOMIS UNION ELEMENTARY SCHOOL DISTRICT</v>
      </c>
      <c r="E1446" t="str">
        <f t="shared" si="45"/>
        <v>SOMIS UNION ELEMENTARY SCHOOL DISTRICT</v>
      </c>
      <c r="F1446">
        <v>3295</v>
      </c>
      <c r="G1446">
        <v>322</v>
      </c>
      <c r="H1446">
        <v>33</v>
      </c>
      <c r="I1446" t="s">
        <v>2878</v>
      </c>
      <c r="J1446" s="1" t="s">
        <v>2879</v>
      </c>
      <c r="K1446" s="1" t="s">
        <v>2880</v>
      </c>
    </row>
    <row r="1447" spans="1:11" x14ac:dyDescent="0.2">
      <c r="A1447" s="1" t="s">
        <v>4017</v>
      </c>
      <c r="B1447" s="1" t="s">
        <v>5442</v>
      </c>
      <c r="C1447" t="s">
        <v>5443</v>
      </c>
      <c r="D1447" t="str">
        <f t="shared" si="44"/>
        <v>SONOMA VALLEY UNIFIED SCHOOL DISTRICT</v>
      </c>
      <c r="E1447" t="str">
        <f t="shared" si="45"/>
        <v>SONOMA VALLEY UNIFIED SCHOOL DISTRICT</v>
      </c>
      <c r="F1447">
        <v>40771</v>
      </c>
      <c r="G1447">
        <v>5612</v>
      </c>
      <c r="H1447">
        <v>660</v>
      </c>
      <c r="I1447" t="s">
        <v>2878</v>
      </c>
      <c r="J1447" s="1" t="s">
        <v>2879</v>
      </c>
      <c r="K1447" s="1" t="s">
        <v>2880</v>
      </c>
    </row>
    <row r="1448" spans="1:11" x14ac:dyDescent="0.2">
      <c r="A1448" s="1" t="s">
        <v>4017</v>
      </c>
      <c r="B1448" s="1" t="s">
        <v>5444</v>
      </c>
      <c r="C1448" t="s">
        <v>5445</v>
      </c>
      <c r="D1448" t="str">
        <f t="shared" si="44"/>
        <v>SONORA ELEMENTARY SCHOOL DISTRICT</v>
      </c>
      <c r="E1448" t="str">
        <f t="shared" si="45"/>
        <v>SONORA ELEMENTARY SCHOOL DISTRICT</v>
      </c>
      <c r="F1448">
        <v>8648</v>
      </c>
      <c r="G1448">
        <v>678</v>
      </c>
      <c r="H1448">
        <v>237</v>
      </c>
      <c r="I1448" t="s">
        <v>2878</v>
      </c>
      <c r="J1448" s="1" t="s">
        <v>2879</v>
      </c>
      <c r="K1448" s="1" t="s">
        <v>2880</v>
      </c>
    </row>
    <row r="1449" spans="1:11" x14ac:dyDescent="0.2">
      <c r="A1449" s="1" t="s">
        <v>4017</v>
      </c>
      <c r="B1449" s="1" t="s">
        <v>5446</v>
      </c>
      <c r="C1449" t="s">
        <v>5447</v>
      </c>
      <c r="D1449" t="str">
        <f t="shared" si="44"/>
        <v>SONORA UNION HIGH SCHOOL DISTRICT</v>
      </c>
      <c r="E1449" t="str">
        <f t="shared" si="45"/>
        <v>SONORA UNION HIGH SCHOOL DISTRICT</v>
      </c>
      <c r="F1449">
        <v>38795</v>
      </c>
      <c r="G1449">
        <v>1644</v>
      </c>
      <c r="H1449">
        <v>232</v>
      </c>
      <c r="I1449" t="s">
        <v>2878</v>
      </c>
      <c r="J1449" s="1" t="s">
        <v>2879</v>
      </c>
      <c r="K1449" s="1" t="s">
        <v>2880</v>
      </c>
    </row>
    <row r="1450" spans="1:11" x14ac:dyDescent="0.2">
      <c r="A1450" s="1" t="s">
        <v>4017</v>
      </c>
      <c r="B1450" s="1" t="s">
        <v>5448</v>
      </c>
      <c r="C1450" t="s">
        <v>5449</v>
      </c>
      <c r="D1450" t="str">
        <f t="shared" si="44"/>
        <v>SOQUEL ELEMENTARY SCHOOL DISTRICT</v>
      </c>
      <c r="E1450" t="str">
        <f t="shared" si="45"/>
        <v>SOQUEL ELEMENTARY SCHOOL DISTRICT</v>
      </c>
      <c r="F1450">
        <v>27440</v>
      </c>
      <c r="G1450">
        <v>2320</v>
      </c>
      <c r="H1450">
        <v>208</v>
      </c>
      <c r="I1450" t="s">
        <v>2878</v>
      </c>
      <c r="J1450" s="1" t="s">
        <v>2879</v>
      </c>
      <c r="K1450" s="1" t="s">
        <v>2880</v>
      </c>
    </row>
    <row r="1451" spans="1:11" x14ac:dyDescent="0.2">
      <c r="A1451" s="1" t="s">
        <v>4017</v>
      </c>
      <c r="B1451" s="1" t="s">
        <v>5450</v>
      </c>
      <c r="C1451" t="s">
        <v>5451</v>
      </c>
      <c r="D1451" t="str">
        <f t="shared" si="44"/>
        <v>SOULSBYVILLE ELEMENTARY SCHOOL DISTRICT</v>
      </c>
      <c r="E1451" t="str">
        <f t="shared" si="45"/>
        <v>SOULSBYVILLE ELEMENTARY SCHOOL DISTRICT</v>
      </c>
      <c r="F1451">
        <v>4725</v>
      </c>
      <c r="G1451">
        <v>456</v>
      </c>
      <c r="H1451">
        <v>70</v>
      </c>
      <c r="I1451" t="s">
        <v>2878</v>
      </c>
      <c r="J1451" s="1" t="s">
        <v>2879</v>
      </c>
      <c r="K1451" s="1" t="s">
        <v>2880</v>
      </c>
    </row>
    <row r="1452" spans="1:11" x14ac:dyDescent="0.2">
      <c r="A1452" s="1" t="s">
        <v>4017</v>
      </c>
      <c r="B1452" s="1" t="s">
        <v>5452</v>
      </c>
      <c r="C1452" t="s">
        <v>5453</v>
      </c>
      <c r="D1452" t="str">
        <f t="shared" si="44"/>
        <v>SOUTH BAY UNION ELEMENTARY SCHOOL DISTRICT</v>
      </c>
      <c r="E1452" t="str">
        <f t="shared" si="45"/>
        <v>SOUTH BAY UNION ELEMENTARY SCHOOL DISTRICT</v>
      </c>
      <c r="F1452">
        <v>7016</v>
      </c>
      <c r="G1452">
        <v>939</v>
      </c>
      <c r="H1452">
        <v>171</v>
      </c>
      <c r="I1452" t="s">
        <v>2878</v>
      </c>
      <c r="J1452" s="1" t="s">
        <v>2879</v>
      </c>
      <c r="K1452" s="1" t="s">
        <v>2880</v>
      </c>
    </row>
    <row r="1453" spans="1:11" x14ac:dyDescent="0.2">
      <c r="A1453" s="1" t="s">
        <v>4017</v>
      </c>
      <c r="B1453" s="1" t="s">
        <v>5454</v>
      </c>
      <c r="C1453" t="s">
        <v>5455</v>
      </c>
      <c r="D1453" t="str">
        <f t="shared" si="44"/>
        <v>SOUTH BAY UNION SCHOOL DISTRICT</v>
      </c>
      <c r="E1453" t="str">
        <f t="shared" si="45"/>
        <v>SOUTH BAY UNION SCHOOL DISTRICT</v>
      </c>
      <c r="F1453">
        <v>81290</v>
      </c>
      <c r="G1453">
        <v>7547</v>
      </c>
      <c r="H1453">
        <v>1864</v>
      </c>
      <c r="I1453" t="s">
        <v>2878</v>
      </c>
      <c r="J1453" s="1" t="s">
        <v>2879</v>
      </c>
      <c r="K1453" s="1" t="s">
        <v>2880</v>
      </c>
    </row>
    <row r="1454" spans="1:11" x14ac:dyDescent="0.2">
      <c r="A1454" s="1" t="s">
        <v>4017</v>
      </c>
      <c r="B1454" s="1" t="s">
        <v>5456</v>
      </c>
      <c r="C1454" t="s">
        <v>5457</v>
      </c>
      <c r="D1454" t="str">
        <f t="shared" si="44"/>
        <v>SOUTH FORK UNION SCHOOL DISTRICT</v>
      </c>
      <c r="E1454" t="str">
        <f t="shared" si="45"/>
        <v>SOUTH FORK UNION SCHOOL DISTRICT</v>
      </c>
      <c r="F1454">
        <v>3877</v>
      </c>
      <c r="G1454">
        <v>293</v>
      </c>
      <c r="H1454">
        <v>64</v>
      </c>
      <c r="I1454" t="s">
        <v>2878</v>
      </c>
      <c r="J1454" s="1" t="s">
        <v>2879</v>
      </c>
      <c r="K1454" s="1" t="s">
        <v>2880</v>
      </c>
    </row>
    <row r="1455" spans="1:11" x14ac:dyDescent="0.2">
      <c r="A1455" s="1" t="s">
        <v>4017</v>
      </c>
      <c r="B1455" s="1" t="s">
        <v>5458</v>
      </c>
      <c r="C1455" t="s">
        <v>5459</v>
      </c>
      <c r="D1455" t="str">
        <f t="shared" si="44"/>
        <v>SOUTH PASADENA UNIFIED SCHOOL DISTRICT</v>
      </c>
      <c r="E1455" t="str">
        <f t="shared" si="45"/>
        <v>SOUTH PASADENA UNIFIED SCHOOL DISTRICT</v>
      </c>
      <c r="F1455">
        <v>26452</v>
      </c>
      <c r="G1455">
        <v>4323</v>
      </c>
      <c r="H1455">
        <v>329</v>
      </c>
      <c r="I1455" t="s">
        <v>2878</v>
      </c>
      <c r="J1455" s="1" t="s">
        <v>2879</v>
      </c>
      <c r="K1455" s="1" t="s">
        <v>2880</v>
      </c>
    </row>
    <row r="1456" spans="1:11" x14ac:dyDescent="0.2">
      <c r="A1456" s="1" t="s">
        <v>4017</v>
      </c>
      <c r="B1456" s="1" t="s">
        <v>5460</v>
      </c>
      <c r="C1456" t="s">
        <v>5461</v>
      </c>
      <c r="D1456" t="str">
        <f t="shared" si="44"/>
        <v>SOUTH SAN FRANCISCO UNIFIED SCHOOL DISTRICT</v>
      </c>
      <c r="E1456" t="str">
        <f t="shared" si="45"/>
        <v>SOUTH SAN FRANCISCO UNIFIED SCHOOL DISTRICT</v>
      </c>
      <c r="F1456">
        <v>82935</v>
      </c>
      <c r="G1456">
        <v>12038</v>
      </c>
      <c r="H1456">
        <v>873</v>
      </c>
      <c r="I1456" t="s">
        <v>2878</v>
      </c>
      <c r="J1456" s="1" t="s">
        <v>2879</v>
      </c>
      <c r="K1456" s="1" t="s">
        <v>2880</v>
      </c>
    </row>
    <row r="1457" spans="1:11" x14ac:dyDescent="0.2">
      <c r="A1457" s="1" t="s">
        <v>4017</v>
      </c>
      <c r="B1457" s="1" t="s">
        <v>5462</v>
      </c>
      <c r="C1457" t="s">
        <v>5463</v>
      </c>
      <c r="D1457" t="str">
        <f t="shared" si="44"/>
        <v>SOUTH WHITTIER ELEMENTARY SCHOOL DISTRICT</v>
      </c>
      <c r="E1457" t="str">
        <f t="shared" si="45"/>
        <v>SOUTH WHITTIER ELEMENTARY SCHOOL DISTRICT</v>
      </c>
      <c r="F1457">
        <v>29750</v>
      </c>
      <c r="G1457">
        <v>4000</v>
      </c>
      <c r="H1457">
        <v>1046</v>
      </c>
      <c r="I1457" t="s">
        <v>2878</v>
      </c>
      <c r="J1457" s="1" t="s">
        <v>2879</v>
      </c>
      <c r="K1457" s="1" t="s">
        <v>2880</v>
      </c>
    </row>
    <row r="1458" spans="1:11" x14ac:dyDescent="0.2">
      <c r="A1458" s="1" t="s">
        <v>4017</v>
      </c>
      <c r="B1458" s="1" t="s">
        <v>5464</v>
      </c>
      <c r="C1458" t="s">
        <v>5465</v>
      </c>
      <c r="D1458" t="str">
        <f t="shared" si="44"/>
        <v>SOUTHERN HUMBOLDT JOINT UNIFIED SCHOOL DISTRICT</v>
      </c>
      <c r="E1458" t="str">
        <f t="shared" si="45"/>
        <v>SOUTHERN HUMBOLDT JOINT UNIFIED SCHOOL DISTRICT</v>
      </c>
      <c r="F1458">
        <v>8688</v>
      </c>
      <c r="G1458">
        <v>1051</v>
      </c>
      <c r="H1458">
        <v>218</v>
      </c>
      <c r="I1458" t="s">
        <v>2878</v>
      </c>
      <c r="J1458" s="1" t="s">
        <v>2879</v>
      </c>
      <c r="K1458" s="1" t="s">
        <v>2880</v>
      </c>
    </row>
    <row r="1459" spans="1:11" x14ac:dyDescent="0.2">
      <c r="A1459" s="1" t="s">
        <v>4017</v>
      </c>
      <c r="B1459" s="1" t="s">
        <v>5466</v>
      </c>
      <c r="C1459" t="s">
        <v>5467</v>
      </c>
      <c r="D1459" t="str">
        <f t="shared" si="44"/>
        <v>SOUTHERN KERN UNIFIED SCHOOL DISTRICT</v>
      </c>
      <c r="E1459" t="str">
        <f t="shared" si="45"/>
        <v>SOUTHERN KERN UNIFIED SCHOOL DISTRICT</v>
      </c>
      <c r="F1459">
        <v>20578</v>
      </c>
      <c r="G1459">
        <v>4226</v>
      </c>
      <c r="H1459">
        <v>1073</v>
      </c>
      <c r="I1459" t="s">
        <v>2878</v>
      </c>
      <c r="J1459" s="1" t="s">
        <v>2879</v>
      </c>
      <c r="K1459" s="1" t="s">
        <v>2880</v>
      </c>
    </row>
    <row r="1460" spans="1:11" x14ac:dyDescent="0.2">
      <c r="A1460" s="1" t="s">
        <v>4017</v>
      </c>
      <c r="B1460" s="1" t="s">
        <v>5468</v>
      </c>
      <c r="C1460" t="s">
        <v>5469</v>
      </c>
      <c r="D1460" t="str">
        <f t="shared" si="44"/>
        <v>SOUTHERN TRINITY JOINT UNIFIED SCHOOL DISTRICT</v>
      </c>
      <c r="E1460" t="str">
        <f t="shared" si="45"/>
        <v>SOUTHERN TRINITY JOINT UNIFIED SCHOOL DISTRICT</v>
      </c>
      <c r="F1460">
        <v>1010</v>
      </c>
      <c r="G1460">
        <v>116</v>
      </c>
      <c r="H1460">
        <v>39</v>
      </c>
      <c r="I1460" t="s">
        <v>2878</v>
      </c>
      <c r="J1460" s="1" t="s">
        <v>2879</v>
      </c>
      <c r="K1460" s="1" t="s">
        <v>2880</v>
      </c>
    </row>
    <row r="1461" spans="1:11" x14ac:dyDescent="0.2">
      <c r="A1461" s="1" t="s">
        <v>4017</v>
      </c>
      <c r="B1461" s="1" t="s">
        <v>5470</v>
      </c>
      <c r="C1461" t="s">
        <v>5471</v>
      </c>
      <c r="D1461" t="str">
        <f t="shared" si="44"/>
        <v>SOUTHSIDE ELEMENTARY SCHOOL DISTRICT</v>
      </c>
      <c r="E1461" t="str">
        <f t="shared" si="45"/>
        <v>SOUTHSIDE ELEMENTARY SCHOOL DISTRICT</v>
      </c>
      <c r="F1461">
        <v>1922</v>
      </c>
      <c r="G1461">
        <v>185</v>
      </c>
      <c r="H1461">
        <v>15</v>
      </c>
      <c r="I1461" t="s">
        <v>2878</v>
      </c>
      <c r="J1461" s="1" t="s">
        <v>2879</v>
      </c>
      <c r="K1461" s="1" t="s">
        <v>2880</v>
      </c>
    </row>
    <row r="1462" spans="1:11" x14ac:dyDescent="0.2">
      <c r="A1462" s="1" t="s">
        <v>4017</v>
      </c>
      <c r="B1462" s="1" t="s">
        <v>5472</v>
      </c>
      <c r="C1462" t="s">
        <v>5473</v>
      </c>
      <c r="D1462" t="str">
        <f t="shared" si="44"/>
        <v>SPENCER VALLEY ELEMENTARY SCHOOL DISTRICT</v>
      </c>
      <c r="E1462" t="str">
        <f t="shared" si="45"/>
        <v>SPENCER VALLEY ELEMENTARY SCHOOL DISTRICT</v>
      </c>
      <c r="F1462">
        <v>487</v>
      </c>
      <c r="G1462">
        <v>32</v>
      </c>
      <c r="H1462">
        <v>9</v>
      </c>
      <c r="I1462" t="s">
        <v>2878</v>
      </c>
      <c r="J1462" s="1" t="s">
        <v>2879</v>
      </c>
      <c r="K1462" s="1" t="s">
        <v>2880</v>
      </c>
    </row>
    <row r="1463" spans="1:11" x14ac:dyDescent="0.2">
      <c r="A1463" s="1" t="s">
        <v>4017</v>
      </c>
      <c r="B1463" s="1" t="s">
        <v>5474</v>
      </c>
      <c r="C1463" t="s">
        <v>5475</v>
      </c>
      <c r="D1463" t="str">
        <f t="shared" si="44"/>
        <v>SPRECKELS UNION ELEMENTARY SCHOOL DISTRICT</v>
      </c>
      <c r="E1463" t="str">
        <f t="shared" si="45"/>
        <v>SPRECKELS UNION ELEMENTARY SCHOOL DISTRICT</v>
      </c>
      <c r="F1463">
        <v>6696</v>
      </c>
      <c r="G1463">
        <v>740</v>
      </c>
      <c r="H1463">
        <v>51</v>
      </c>
      <c r="I1463" t="s">
        <v>2878</v>
      </c>
      <c r="J1463" s="1" t="s">
        <v>2879</v>
      </c>
      <c r="K1463" s="1" t="s">
        <v>2880</v>
      </c>
    </row>
    <row r="1464" spans="1:11" x14ac:dyDescent="0.2">
      <c r="A1464" s="1" t="s">
        <v>4017</v>
      </c>
      <c r="B1464" s="1" t="s">
        <v>5476</v>
      </c>
      <c r="C1464" t="s">
        <v>5477</v>
      </c>
      <c r="D1464" t="str">
        <f t="shared" si="44"/>
        <v>SPRINGVILLE UNION ELEMENTARY SCHOOL DISTRICT</v>
      </c>
      <c r="E1464" t="str">
        <f t="shared" si="45"/>
        <v>SPRINGVILLE UNION ELEMENTARY SCHOOL DISTRICT</v>
      </c>
      <c r="F1464">
        <v>3954</v>
      </c>
      <c r="G1464">
        <v>311</v>
      </c>
      <c r="H1464">
        <v>86</v>
      </c>
      <c r="I1464" t="s">
        <v>2878</v>
      </c>
      <c r="J1464" s="1" t="s">
        <v>2879</v>
      </c>
      <c r="K1464" s="1" t="s">
        <v>2880</v>
      </c>
    </row>
    <row r="1465" spans="1:11" x14ac:dyDescent="0.2">
      <c r="A1465" s="1" t="s">
        <v>4017</v>
      </c>
      <c r="B1465" s="1" t="s">
        <v>5478</v>
      </c>
      <c r="C1465" t="s">
        <v>5479</v>
      </c>
      <c r="D1465" t="str">
        <f t="shared" si="44"/>
        <v>ST. HELENA UNIFIED SCHOOL DISTRICT</v>
      </c>
      <c r="E1465" t="str">
        <f t="shared" si="45"/>
        <v>ST. HELENA UNIFIED SCHOOL DISTRICT</v>
      </c>
      <c r="F1465">
        <v>10251</v>
      </c>
      <c r="G1465">
        <v>1445</v>
      </c>
      <c r="H1465">
        <v>220</v>
      </c>
      <c r="I1465" t="s">
        <v>2878</v>
      </c>
      <c r="J1465" s="1" t="s">
        <v>2879</v>
      </c>
      <c r="K1465" s="1" t="s">
        <v>2880</v>
      </c>
    </row>
    <row r="1466" spans="1:11" x14ac:dyDescent="0.2">
      <c r="A1466" s="1" t="s">
        <v>4017</v>
      </c>
      <c r="B1466" s="1" t="s">
        <v>5480</v>
      </c>
      <c r="C1466" t="s">
        <v>5481</v>
      </c>
      <c r="D1466" t="str">
        <f t="shared" si="44"/>
        <v>STANDARD ELEMENTARY SCHOOL DISTRICT</v>
      </c>
      <c r="E1466" t="str">
        <f t="shared" si="45"/>
        <v>STANDARD ELEMENTARY SCHOOL DISTRICT</v>
      </c>
      <c r="F1466">
        <v>24141</v>
      </c>
      <c r="G1466">
        <v>3141</v>
      </c>
      <c r="H1466">
        <v>918</v>
      </c>
      <c r="I1466" t="s">
        <v>2878</v>
      </c>
      <c r="J1466" s="1" t="s">
        <v>2879</v>
      </c>
      <c r="K1466" s="1" t="s">
        <v>2880</v>
      </c>
    </row>
    <row r="1467" spans="1:11" x14ac:dyDescent="0.2">
      <c r="A1467" s="1" t="s">
        <v>4017</v>
      </c>
      <c r="B1467" s="1" t="s">
        <v>5482</v>
      </c>
      <c r="C1467" t="s">
        <v>5483</v>
      </c>
      <c r="D1467" t="str">
        <f t="shared" si="44"/>
        <v>STANISLAUS UNION ELEMENTARY SCHOOL DISTRICT</v>
      </c>
      <c r="E1467" t="str">
        <f t="shared" si="45"/>
        <v>STANISLAUS UNION ELEMENTARY SCHOOL DISTRICT</v>
      </c>
      <c r="F1467">
        <v>31460</v>
      </c>
      <c r="G1467">
        <v>3781</v>
      </c>
      <c r="H1467">
        <v>649</v>
      </c>
      <c r="I1467" t="s">
        <v>2878</v>
      </c>
      <c r="J1467" s="1" t="s">
        <v>2879</v>
      </c>
      <c r="K1467" s="1" t="s">
        <v>2880</v>
      </c>
    </row>
    <row r="1468" spans="1:11" x14ac:dyDescent="0.2">
      <c r="A1468" s="1" t="s">
        <v>4017</v>
      </c>
      <c r="B1468" s="1" t="s">
        <v>5484</v>
      </c>
      <c r="C1468" t="s">
        <v>5485</v>
      </c>
      <c r="D1468" t="str">
        <f t="shared" si="44"/>
        <v>STOCKTON UNIFIED SCHOOL DISTRICT</v>
      </c>
      <c r="E1468" t="str">
        <f t="shared" si="45"/>
        <v>STOCKTON UNIFIED SCHOOL DISTRICT</v>
      </c>
      <c r="F1468">
        <v>212690</v>
      </c>
      <c r="G1468">
        <v>42755</v>
      </c>
      <c r="H1468">
        <v>11415</v>
      </c>
      <c r="I1468" t="s">
        <v>2878</v>
      </c>
      <c r="J1468" s="1" t="s">
        <v>2879</v>
      </c>
      <c r="K1468" s="1" t="s">
        <v>2880</v>
      </c>
    </row>
    <row r="1469" spans="1:11" x14ac:dyDescent="0.2">
      <c r="A1469" s="1" t="s">
        <v>4017</v>
      </c>
      <c r="B1469" s="1" t="s">
        <v>5486</v>
      </c>
      <c r="C1469" t="s">
        <v>5487</v>
      </c>
      <c r="D1469" t="str">
        <f t="shared" si="44"/>
        <v>STONE CORRAL ELEMENTARY SCHOOL DISTRICT</v>
      </c>
      <c r="E1469" t="str">
        <f t="shared" si="45"/>
        <v>STONE CORRAL ELEMENTARY SCHOOL DISTRICT</v>
      </c>
      <c r="F1469">
        <v>745</v>
      </c>
      <c r="G1469">
        <v>110</v>
      </c>
      <c r="H1469">
        <v>49</v>
      </c>
      <c r="I1469" t="s">
        <v>2878</v>
      </c>
      <c r="J1469" s="1" t="s">
        <v>2879</v>
      </c>
      <c r="K1469" s="1" t="s">
        <v>2880</v>
      </c>
    </row>
    <row r="1470" spans="1:11" x14ac:dyDescent="0.2">
      <c r="A1470" s="1" t="s">
        <v>4017</v>
      </c>
      <c r="B1470" s="1" t="s">
        <v>5488</v>
      </c>
      <c r="C1470" t="s">
        <v>5489</v>
      </c>
      <c r="D1470" t="str">
        <f t="shared" si="44"/>
        <v>STONY CREEK JOINT UNIFIED SCHOOL DISTRICT</v>
      </c>
      <c r="E1470" t="str">
        <f t="shared" si="45"/>
        <v>STONY CREEK JOINT UNIFIED SCHOOL DISTRICT</v>
      </c>
      <c r="F1470">
        <v>958</v>
      </c>
      <c r="G1470">
        <v>163</v>
      </c>
      <c r="H1470">
        <v>51</v>
      </c>
      <c r="I1470" t="s">
        <v>2878</v>
      </c>
      <c r="J1470" s="1" t="s">
        <v>2879</v>
      </c>
      <c r="K1470" s="1" t="s">
        <v>2880</v>
      </c>
    </row>
    <row r="1471" spans="1:11" x14ac:dyDescent="0.2">
      <c r="A1471" s="1" t="s">
        <v>4017</v>
      </c>
      <c r="B1471" s="1" t="s">
        <v>5490</v>
      </c>
      <c r="C1471" t="s">
        <v>5491</v>
      </c>
      <c r="D1471" t="str">
        <f t="shared" si="44"/>
        <v>STRATHMORE UNION ELEMENTARY SCHOOL DISTRICT</v>
      </c>
      <c r="E1471" t="str">
        <f t="shared" si="45"/>
        <v>STRATHMORE UNION ELEMENTARY SCHOOL DISTRICT</v>
      </c>
      <c r="F1471">
        <v>5820</v>
      </c>
      <c r="G1471">
        <v>923</v>
      </c>
      <c r="H1471">
        <v>373</v>
      </c>
      <c r="I1471" t="s">
        <v>2878</v>
      </c>
      <c r="J1471" s="1" t="s">
        <v>2879</v>
      </c>
      <c r="K1471" s="1" t="s">
        <v>2880</v>
      </c>
    </row>
    <row r="1472" spans="1:11" x14ac:dyDescent="0.2">
      <c r="A1472" s="1" t="s">
        <v>4017</v>
      </c>
      <c r="B1472" s="1" t="s">
        <v>5492</v>
      </c>
      <c r="C1472" t="s">
        <v>5493</v>
      </c>
      <c r="D1472" t="str">
        <f t="shared" si="44"/>
        <v>SULPHUR SPRINGS UNION ELEMENTARY SCHOOL DISTRICT</v>
      </c>
      <c r="E1472" t="str">
        <f t="shared" si="45"/>
        <v>SULPHUR SPRINGS UNION ELEMENTARY SCHOOL DISTRICT</v>
      </c>
      <c r="F1472">
        <v>62975</v>
      </c>
      <c r="G1472">
        <v>5938</v>
      </c>
      <c r="H1472">
        <v>869</v>
      </c>
      <c r="I1472" t="s">
        <v>2878</v>
      </c>
      <c r="J1472" s="1" t="s">
        <v>2879</v>
      </c>
      <c r="K1472" s="1" t="s">
        <v>2880</v>
      </c>
    </row>
    <row r="1473" spans="1:11" x14ac:dyDescent="0.2">
      <c r="A1473" s="1" t="s">
        <v>4017</v>
      </c>
      <c r="B1473" s="1" t="s">
        <v>5494</v>
      </c>
      <c r="C1473" t="s">
        <v>5495</v>
      </c>
      <c r="D1473" t="str">
        <f t="shared" si="44"/>
        <v>SUMMERVILLE ELEMENTARY SCHOOL DISTRICT</v>
      </c>
      <c r="E1473" t="str">
        <f t="shared" si="45"/>
        <v>SUMMERVILLE ELEMENTARY SCHOOL DISTRICT</v>
      </c>
      <c r="F1473">
        <v>4356</v>
      </c>
      <c r="G1473">
        <v>447</v>
      </c>
      <c r="H1473">
        <v>136</v>
      </c>
      <c r="I1473" t="s">
        <v>2878</v>
      </c>
      <c r="J1473" s="1" t="s">
        <v>2879</v>
      </c>
      <c r="K1473" s="1" t="s">
        <v>2880</v>
      </c>
    </row>
    <row r="1474" spans="1:11" x14ac:dyDescent="0.2">
      <c r="A1474" s="1" t="s">
        <v>4017</v>
      </c>
      <c r="B1474" s="1" t="s">
        <v>5496</v>
      </c>
      <c r="C1474" t="s">
        <v>5497</v>
      </c>
      <c r="D1474" t="str">
        <f t="shared" si="44"/>
        <v>SUMMERVILLE UNION HIGH SCHOOL DISTRICT</v>
      </c>
      <c r="E1474" t="str">
        <f t="shared" si="45"/>
        <v>SUMMERVILLE UNION HIGH SCHOOL DISTRICT</v>
      </c>
      <c r="F1474">
        <v>9824</v>
      </c>
      <c r="G1474">
        <v>462</v>
      </c>
      <c r="H1474">
        <v>59</v>
      </c>
      <c r="I1474" t="s">
        <v>2878</v>
      </c>
      <c r="J1474" s="1" t="s">
        <v>2879</v>
      </c>
      <c r="K1474" s="1" t="s">
        <v>2880</v>
      </c>
    </row>
    <row r="1475" spans="1:11" x14ac:dyDescent="0.2">
      <c r="A1475" s="1" t="s">
        <v>4017</v>
      </c>
      <c r="B1475" s="1" t="s">
        <v>5498</v>
      </c>
      <c r="C1475" t="s">
        <v>5499</v>
      </c>
      <c r="D1475" t="str">
        <f t="shared" ref="D1475:D1538" si="46">UPPER(C1475)</f>
        <v>SUNDALE UNION ELEMENTARY SCHOOL DISTRICT</v>
      </c>
      <c r="E1475" t="str">
        <f t="shared" ref="E1475:E1538" si="47">UPPER(TRIM(C1475))</f>
        <v>SUNDALE UNION ELEMENTARY SCHOOL DISTRICT</v>
      </c>
      <c r="F1475">
        <v>2439</v>
      </c>
      <c r="G1475">
        <v>417</v>
      </c>
      <c r="H1475">
        <v>124</v>
      </c>
      <c r="I1475" t="s">
        <v>2878</v>
      </c>
      <c r="J1475" s="1" t="s">
        <v>2879</v>
      </c>
      <c r="K1475" s="1" t="s">
        <v>2880</v>
      </c>
    </row>
    <row r="1476" spans="1:11" x14ac:dyDescent="0.2">
      <c r="A1476" s="1" t="s">
        <v>4017</v>
      </c>
      <c r="B1476" s="1" t="s">
        <v>5500</v>
      </c>
      <c r="C1476" t="s">
        <v>5501</v>
      </c>
      <c r="D1476" t="str">
        <f t="shared" si="46"/>
        <v>SUNNYSIDE UNION ELEMENTARY SCHOOL DISTRICT</v>
      </c>
      <c r="E1476" t="str">
        <f t="shared" si="47"/>
        <v>SUNNYSIDE UNION ELEMENTARY SCHOOL DISTRICT</v>
      </c>
      <c r="F1476">
        <v>2364</v>
      </c>
      <c r="G1476">
        <v>428</v>
      </c>
      <c r="H1476">
        <v>180</v>
      </c>
      <c r="I1476" t="s">
        <v>2878</v>
      </c>
      <c r="J1476" s="1" t="s">
        <v>2879</v>
      </c>
      <c r="K1476" s="1" t="s">
        <v>2880</v>
      </c>
    </row>
    <row r="1477" spans="1:11" x14ac:dyDescent="0.2">
      <c r="A1477" s="1" t="s">
        <v>4017</v>
      </c>
      <c r="B1477" s="1" t="s">
        <v>5502</v>
      </c>
      <c r="C1477" t="s">
        <v>5503</v>
      </c>
      <c r="D1477" t="str">
        <f t="shared" si="46"/>
        <v>SUNNYVALE ELEMENTARY SCHOOL DISTRICT</v>
      </c>
      <c r="E1477" t="str">
        <f t="shared" si="47"/>
        <v>SUNNYVALE ELEMENTARY SCHOOL DISTRICT</v>
      </c>
      <c r="F1477">
        <v>91599</v>
      </c>
      <c r="G1477">
        <v>8320</v>
      </c>
      <c r="H1477">
        <v>623</v>
      </c>
      <c r="I1477" t="s">
        <v>2878</v>
      </c>
      <c r="J1477" s="1" t="s">
        <v>2879</v>
      </c>
      <c r="K1477" s="1" t="s">
        <v>2880</v>
      </c>
    </row>
    <row r="1478" spans="1:11" x14ac:dyDescent="0.2">
      <c r="A1478" s="1" t="s">
        <v>4017</v>
      </c>
      <c r="B1478" s="1" t="s">
        <v>3293</v>
      </c>
      <c r="C1478" t="s">
        <v>5504</v>
      </c>
      <c r="D1478" t="str">
        <f t="shared" si="46"/>
        <v>SUNOL GLEN UNIFIED SCHOOL DISTRICT</v>
      </c>
      <c r="E1478" t="str">
        <f t="shared" si="47"/>
        <v>SUNOL GLEN UNIFIED SCHOOL DISTRICT</v>
      </c>
      <c r="F1478">
        <v>1031</v>
      </c>
      <c r="G1478">
        <v>127</v>
      </c>
      <c r="H1478">
        <v>23</v>
      </c>
      <c r="I1478" t="s">
        <v>2878</v>
      </c>
      <c r="J1478" s="1" t="s">
        <v>2879</v>
      </c>
      <c r="K1478" s="1" t="s">
        <v>2880</v>
      </c>
    </row>
    <row r="1479" spans="1:11" x14ac:dyDescent="0.2">
      <c r="A1479" s="1" t="s">
        <v>4017</v>
      </c>
      <c r="B1479" s="1" t="s">
        <v>5505</v>
      </c>
      <c r="C1479" t="s">
        <v>5506</v>
      </c>
      <c r="D1479" t="str">
        <f t="shared" si="46"/>
        <v>SURPRISE VALLEY JOINT UNIFIED SCHOOL DISTRICT</v>
      </c>
      <c r="E1479" t="str">
        <f t="shared" si="47"/>
        <v>SURPRISE VALLEY JOINT UNIFIED SCHOOL DISTRICT</v>
      </c>
      <c r="F1479">
        <v>1156</v>
      </c>
      <c r="G1479">
        <v>134</v>
      </c>
      <c r="H1479">
        <v>36</v>
      </c>
      <c r="I1479" t="s">
        <v>2878</v>
      </c>
      <c r="J1479" s="1" t="s">
        <v>2879</v>
      </c>
      <c r="K1479" s="1" t="s">
        <v>2880</v>
      </c>
    </row>
    <row r="1480" spans="1:11" x14ac:dyDescent="0.2">
      <c r="A1480" s="1" t="s">
        <v>4017</v>
      </c>
      <c r="B1480" s="1" t="s">
        <v>5507</v>
      </c>
      <c r="C1480" t="s">
        <v>5508</v>
      </c>
      <c r="D1480" t="str">
        <f t="shared" si="46"/>
        <v>SUSANVILLE ELEMENTARY SCHOOL DISTRICT</v>
      </c>
      <c r="E1480" t="str">
        <f t="shared" si="47"/>
        <v>SUSANVILLE ELEMENTARY SCHOOL DISTRICT</v>
      </c>
      <c r="F1480">
        <v>10291</v>
      </c>
      <c r="G1480">
        <v>1144</v>
      </c>
      <c r="H1480">
        <v>310</v>
      </c>
      <c r="I1480" t="s">
        <v>2878</v>
      </c>
      <c r="J1480" s="1" t="s">
        <v>2879</v>
      </c>
      <c r="K1480" s="1" t="s">
        <v>2880</v>
      </c>
    </row>
    <row r="1481" spans="1:11" x14ac:dyDescent="0.2">
      <c r="A1481" s="1" t="s">
        <v>4017</v>
      </c>
      <c r="B1481" s="1" t="s">
        <v>5509</v>
      </c>
      <c r="C1481" t="s">
        <v>5510</v>
      </c>
      <c r="D1481" t="str">
        <f t="shared" si="46"/>
        <v>SUTTER UNION HIGH SCHOOL DISTRICT</v>
      </c>
      <c r="E1481" t="str">
        <f t="shared" si="47"/>
        <v>SUTTER UNION HIGH SCHOOL DISTRICT</v>
      </c>
      <c r="F1481">
        <v>7911</v>
      </c>
      <c r="G1481">
        <v>548</v>
      </c>
      <c r="H1481">
        <v>56</v>
      </c>
      <c r="I1481" t="s">
        <v>2878</v>
      </c>
      <c r="J1481" s="1" t="s">
        <v>2879</v>
      </c>
      <c r="K1481" s="1" t="s">
        <v>2880</v>
      </c>
    </row>
    <row r="1482" spans="1:11" x14ac:dyDescent="0.2">
      <c r="A1482" s="1" t="s">
        <v>4017</v>
      </c>
      <c r="B1482" s="1" t="s">
        <v>5511</v>
      </c>
      <c r="C1482" t="s">
        <v>5512</v>
      </c>
      <c r="D1482" t="str">
        <f t="shared" si="46"/>
        <v>SWEETWATER UNION HIGH SCHOOL DISTRICT</v>
      </c>
      <c r="E1482" t="str">
        <f t="shared" si="47"/>
        <v>SWEETWATER UNION HIGH SCHOOL DISTRICT</v>
      </c>
      <c r="F1482">
        <v>487782</v>
      </c>
      <c r="G1482">
        <v>44432</v>
      </c>
      <c r="H1482">
        <v>7899</v>
      </c>
      <c r="I1482" t="s">
        <v>2878</v>
      </c>
      <c r="J1482" s="1" t="s">
        <v>2879</v>
      </c>
      <c r="K1482" s="1" t="s">
        <v>2880</v>
      </c>
    </row>
    <row r="1483" spans="1:11" x14ac:dyDescent="0.2">
      <c r="A1483" s="1" t="s">
        <v>4017</v>
      </c>
      <c r="B1483" s="1" t="s">
        <v>5513</v>
      </c>
      <c r="C1483" t="s">
        <v>5514</v>
      </c>
      <c r="D1483" t="str">
        <f t="shared" si="46"/>
        <v>SYLVAN UNION ELEMENTARY SCHOOL DISTRICT</v>
      </c>
      <c r="E1483" t="str">
        <f t="shared" si="47"/>
        <v>SYLVAN UNION ELEMENTARY SCHOOL DISTRICT</v>
      </c>
      <c r="F1483">
        <v>75659</v>
      </c>
      <c r="G1483">
        <v>9611</v>
      </c>
      <c r="H1483">
        <v>1247</v>
      </c>
      <c r="I1483" t="s">
        <v>2878</v>
      </c>
      <c r="J1483" s="1" t="s">
        <v>2879</v>
      </c>
      <c r="K1483" s="1" t="s">
        <v>2880</v>
      </c>
    </row>
    <row r="1484" spans="1:11" x14ac:dyDescent="0.2">
      <c r="A1484" s="1" t="s">
        <v>4017</v>
      </c>
      <c r="B1484" s="1" t="s">
        <v>5515</v>
      </c>
      <c r="C1484" t="s">
        <v>5516</v>
      </c>
      <c r="D1484" t="str">
        <f t="shared" si="46"/>
        <v>TAFT CITY SCHOOL DISTRICT</v>
      </c>
      <c r="E1484" t="str">
        <f t="shared" si="47"/>
        <v>TAFT CITY SCHOOL DISTRICT</v>
      </c>
      <c r="F1484">
        <v>20166</v>
      </c>
      <c r="G1484">
        <v>2360</v>
      </c>
      <c r="H1484">
        <v>790</v>
      </c>
      <c r="I1484" t="s">
        <v>2878</v>
      </c>
      <c r="J1484" s="1" t="s">
        <v>2879</v>
      </c>
      <c r="K1484" s="1" t="s">
        <v>2880</v>
      </c>
    </row>
    <row r="1485" spans="1:11" x14ac:dyDescent="0.2">
      <c r="A1485" s="1" t="s">
        <v>4017</v>
      </c>
      <c r="B1485" s="1" t="s">
        <v>5517</v>
      </c>
      <c r="C1485" t="s">
        <v>5518</v>
      </c>
      <c r="D1485" t="str">
        <f t="shared" si="46"/>
        <v>TAFT UNION HIGH SCHOOL DISTRICT</v>
      </c>
      <c r="E1485" t="str">
        <f t="shared" si="47"/>
        <v>TAFT UNION HIGH SCHOOL DISTRICT</v>
      </c>
      <c r="F1485">
        <v>21244</v>
      </c>
      <c r="G1485">
        <v>1234</v>
      </c>
      <c r="H1485">
        <v>291</v>
      </c>
      <c r="I1485" t="s">
        <v>2878</v>
      </c>
      <c r="J1485" s="1" t="s">
        <v>2879</v>
      </c>
      <c r="K1485" s="1" t="s">
        <v>2880</v>
      </c>
    </row>
    <row r="1486" spans="1:11" x14ac:dyDescent="0.2">
      <c r="A1486" s="1" t="s">
        <v>4017</v>
      </c>
      <c r="B1486" s="1" t="s">
        <v>5519</v>
      </c>
      <c r="C1486" t="s">
        <v>5520</v>
      </c>
      <c r="D1486" t="str">
        <f t="shared" si="46"/>
        <v>TAHOE-TRUCKEE UNIFIED SCHOOL DISTRICT</v>
      </c>
      <c r="E1486" t="str">
        <f t="shared" si="47"/>
        <v>TAHOE-TRUCKEE UNIFIED SCHOOL DISTRICT</v>
      </c>
      <c r="F1486">
        <v>33054</v>
      </c>
      <c r="G1486">
        <v>4459</v>
      </c>
      <c r="H1486">
        <v>264</v>
      </c>
      <c r="I1486" t="s">
        <v>2878</v>
      </c>
      <c r="J1486" s="1" t="s">
        <v>2879</v>
      </c>
      <c r="K1486" s="1" t="s">
        <v>2880</v>
      </c>
    </row>
    <row r="1487" spans="1:11" x14ac:dyDescent="0.2">
      <c r="A1487" s="1" t="s">
        <v>4017</v>
      </c>
      <c r="B1487" s="1" t="s">
        <v>5521</v>
      </c>
      <c r="C1487" t="s">
        <v>5522</v>
      </c>
      <c r="D1487" t="str">
        <f t="shared" si="46"/>
        <v>TAMALPAIS UNION HIGH SCHOOL DISTRICT</v>
      </c>
      <c r="E1487" t="str">
        <f t="shared" si="47"/>
        <v>TAMALPAIS UNION HIGH SCHOOL DISTRICT</v>
      </c>
      <c r="F1487">
        <v>116994</v>
      </c>
      <c r="G1487">
        <v>5738</v>
      </c>
      <c r="H1487">
        <v>215</v>
      </c>
      <c r="I1487" t="s">
        <v>2878</v>
      </c>
      <c r="J1487" s="1" t="s">
        <v>2879</v>
      </c>
      <c r="K1487" s="1" t="s">
        <v>2880</v>
      </c>
    </row>
    <row r="1488" spans="1:11" x14ac:dyDescent="0.2">
      <c r="A1488" s="1" t="s">
        <v>4017</v>
      </c>
      <c r="B1488" s="1" t="s">
        <v>5523</v>
      </c>
      <c r="C1488" t="s">
        <v>5524</v>
      </c>
      <c r="D1488" t="str">
        <f t="shared" si="46"/>
        <v>TEHACHAPI UNIFIED SCHOOL DISTRICT</v>
      </c>
      <c r="E1488" t="str">
        <f t="shared" si="47"/>
        <v>TEHACHAPI UNIFIED SCHOOL DISTRICT</v>
      </c>
      <c r="F1488">
        <v>37103</v>
      </c>
      <c r="G1488">
        <v>5652</v>
      </c>
      <c r="H1488">
        <v>978</v>
      </c>
      <c r="I1488" t="s">
        <v>2878</v>
      </c>
      <c r="J1488" s="1" t="s">
        <v>2879</v>
      </c>
      <c r="K1488" s="1" t="s">
        <v>2880</v>
      </c>
    </row>
    <row r="1489" spans="1:11" x14ac:dyDescent="0.2">
      <c r="A1489" s="1" t="s">
        <v>4017</v>
      </c>
      <c r="B1489" s="1" t="s">
        <v>3967</v>
      </c>
      <c r="C1489" t="s">
        <v>5525</v>
      </c>
      <c r="D1489" t="str">
        <f t="shared" si="46"/>
        <v>TEMECULA VALLEY UNIFIED SCHOOL DISTRICT</v>
      </c>
      <c r="E1489" t="str">
        <f t="shared" si="47"/>
        <v>TEMECULA VALLEY UNIFIED SCHOOL DISTRICT</v>
      </c>
      <c r="F1489">
        <v>154594</v>
      </c>
      <c r="G1489">
        <v>33560</v>
      </c>
      <c r="H1489">
        <v>2674</v>
      </c>
      <c r="I1489" t="s">
        <v>2878</v>
      </c>
      <c r="J1489" s="1" t="s">
        <v>2879</v>
      </c>
      <c r="K1489" s="1" t="s">
        <v>2880</v>
      </c>
    </row>
    <row r="1490" spans="1:11" x14ac:dyDescent="0.2">
      <c r="A1490" s="1" t="s">
        <v>4017</v>
      </c>
      <c r="B1490" s="1" t="s">
        <v>5526</v>
      </c>
      <c r="C1490" t="s">
        <v>5527</v>
      </c>
      <c r="D1490" t="str">
        <f t="shared" si="46"/>
        <v>TEMPLE CITY UNIFIED SCHOOL DISTRICT</v>
      </c>
      <c r="E1490" t="str">
        <f t="shared" si="47"/>
        <v>TEMPLE CITY UNIFIED SCHOOL DISTRICT</v>
      </c>
      <c r="F1490">
        <v>35736</v>
      </c>
      <c r="G1490">
        <v>5454</v>
      </c>
      <c r="H1490">
        <v>826</v>
      </c>
      <c r="I1490" t="s">
        <v>2878</v>
      </c>
      <c r="J1490" s="1" t="s">
        <v>2879</v>
      </c>
      <c r="K1490" s="1" t="s">
        <v>2880</v>
      </c>
    </row>
    <row r="1491" spans="1:11" x14ac:dyDescent="0.2">
      <c r="A1491" s="1" t="s">
        <v>4017</v>
      </c>
      <c r="B1491" s="1" t="s">
        <v>5528</v>
      </c>
      <c r="C1491" t="s">
        <v>5529</v>
      </c>
      <c r="D1491" t="str">
        <f t="shared" si="46"/>
        <v>TEMPLETON UNIFIED SCHOOL DISTRICT</v>
      </c>
      <c r="E1491" t="str">
        <f t="shared" si="47"/>
        <v>TEMPLETON UNIFIED SCHOOL DISTRICT</v>
      </c>
      <c r="F1491">
        <v>10934</v>
      </c>
      <c r="G1491">
        <v>1981</v>
      </c>
      <c r="H1491">
        <v>185</v>
      </c>
      <c r="I1491" t="s">
        <v>2878</v>
      </c>
      <c r="J1491" s="1" t="s">
        <v>2879</v>
      </c>
      <c r="K1491" s="1" t="s">
        <v>2880</v>
      </c>
    </row>
    <row r="1492" spans="1:11" x14ac:dyDescent="0.2">
      <c r="A1492" s="1" t="s">
        <v>4017</v>
      </c>
      <c r="B1492" s="1" t="s">
        <v>5530</v>
      </c>
      <c r="C1492" t="s">
        <v>5531</v>
      </c>
      <c r="D1492" t="str">
        <f t="shared" si="46"/>
        <v>TERRA BELLA UNION ELEMENTARY SCHOOL DISTRICT</v>
      </c>
      <c r="E1492" t="str">
        <f t="shared" si="47"/>
        <v>TERRA BELLA UNION ELEMENTARY SCHOOL DISTRICT</v>
      </c>
      <c r="F1492">
        <v>6034</v>
      </c>
      <c r="G1492">
        <v>997</v>
      </c>
      <c r="H1492">
        <v>308</v>
      </c>
      <c r="I1492" t="s">
        <v>2878</v>
      </c>
      <c r="J1492" s="1" t="s">
        <v>2879</v>
      </c>
      <c r="K1492" s="1" t="s">
        <v>2880</v>
      </c>
    </row>
    <row r="1493" spans="1:11" x14ac:dyDescent="0.2">
      <c r="A1493" s="1" t="s">
        <v>4017</v>
      </c>
      <c r="B1493" s="1" t="s">
        <v>5532</v>
      </c>
      <c r="C1493" t="s">
        <v>5533</v>
      </c>
      <c r="D1493" t="str">
        <f t="shared" si="46"/>
        <v>THERMALITO UNION SCHOOL DISTRICT</v>
      </c>
      <c r="E1493" t="str">
        <f t="shared" si="47"/>
        <v>THERMALITO UNION SCHOOL DISTRICT</v>
      </c>
      <c r="F1493">
        <v>12215</v>
      </c>
      <c r="G1493">
        <v>1571</v>
      </c>
      <c r="H1493">
        <v>530</v>
      </c>
      <c r="I1493" t="s">
        <v>2878</v>
      </c>
      <c r="J1493" s="1" t="s">
        <v>2879</v>
      </c>
      <c r="K1493" s="1" t="s">
        <v>2880</v>
      </c>
    </row>
    <row r="1494" spans="1:11" x14ac:dyDescent="0.2">
      <c r="A1494" s="1" t="s">
        <v>4017</v>
      </c>
      <c r="B1494" s="1" t="s">
        <v>5534</v>
      </c>
      <c r="C1494" t="s">
        <v>5535</v>
      </c>
      <c r="D1494" t="str">
        <f t="shared" si="46"/>
        <v>THREE RIVERS UNION ELEMENTARY SCHOOL DISTRICT</v>
      </c>
      <c r="E1494" t="str">
        <f t="shared" si="47"/>
        <v>THREE RIVERS UNION ELEMENTARY SCHOOL DISTRICT</v>
      </c>
      <c r="F1494">
        <v>2363</v>
      </c>
      <c r="G1494">
        <v>193</v>
      </c>
      <c r="H1494">
        <v>38</v>
      </c>
      <c r="I1494" t="s">
        <v>2878</v>
      </c>
      <c r="J1494" s="1" t="s">
        <v>2879</v>
      </c>
      <c r="K1494" s="1" t="s">
        <v>2880</v>
      </c>
    </row>
    <row r="1495" spans="1:11" x14ac:dyDescent="0.2">
      <c r="A1495" s="1" t="s">
        <v>4017</v>
      </c>
      <c r="B1495" s="1" t="s">
        <v>5536</v>
      </c>
      <c r="C1495" t="s">
        <v>5537</v>
      </c>
      <c r="D1495" t="str">
        <f t="shared" si="46"/>
        <v>TIPTON ELEMENTARY SCHOOL DISTRICT</v>
      </c>
      <c r="E1495" t="str">
        <f t="shared" si="47"/>
        <v>TIPTON ELEMENTARY SCHOOL DISTRICT</v>
      </c>
      <c r="F1495">
        <v>3382</v>
      </c>
      <c r="G1495">
        <v>643</v>
      </c>
      <c r="H1495">
        <v>203</v>
      </c>
      <c r="I1495" t="s">
        <v>2878</v>
      </c>
      <c r="J1495" s="1" t="s">
        <v>2879</v>
      </c>
      <c r="K1495" s="1" t="s">
        <v>2880</v>
      </c>
    </row>
    <row r="1496" spans="1:11" x14ac:dyDescent="0.2">
      <c r="A1496" s="1" t="s">
        <v>4017</v>
      </c>
      <c r="B1496" s="1" t="s">
        <v>5538</v>
      </c>
      <c r="C1496" t="s">
        <v>5539</v>
      </c>
      <c r="D1496" t="str">
        <f t="shared" si="46"/>
        <v>TORRANCE UNIFIED SCHOOL DISTRICT</v>
      </c>
      <c r="E1496" t="str">
        <f t="shared" si="47"/>
        <v>TORRANCE UNIFIED SCHOOL DISTRICT</v>
      </c>
      <c r="F1496">
        <v>149813</v>
      </c>
      <c r="G1496">
        <v>22470</v>
      </c>
      <c r="H1496">
        <v>2162</v>
      </c>
      <c r="I1496" t="s">
        <v>2878</v>
      </c>
      <c r="J1496" s="1" t="s">
        <v>2879</v>
      </c>
      <c r="K1496" s="1" t="s">
        <v>2880</v>
      </c>
    </row>
    <row r="1497" spans="1:11" x14ac:dyDescent="0.2">
      <c r="A1497" s="1" t="s">
        <v>4017</v>
      </c>
      <c r="B1497" s="1" t="s">
        <v>3975</v>
      </c>
      <c r="C1497" t="s">
        <v>5540</v>
      </c>
      <c r="D1497" t="str">
        <f t="shared" si="46"/>
        <v>TRACY UNIFIED SCHOOL DISTRICT</v>
      </c>
      <c r="E1497" t="str">
        <f t="shared" si="47"/>
        <v>TRACY UNIFIED SCHOOL DISTRICT</v>
      </c>
      <c r="F1497">
        <v>103694</v>
      </c>
      <c r="G1497">
        <v>19261</v>
      </c>
      <c r="H1497">
        <v>2028</v>
      </c>
      <c r="I1497" t="s">
        <v>2878</v>
      </c>
      <c r="J1497" s="1" t="s">
        <v>2879</v>
      </c>
      <c r="K1497" s="1" t="s">
        <v>2880</v>
      </c>
    </row>
    <row r="1498" spans="1:11" x14ac:dyDescent="0.2">
      <c r="A1498" s="1" t="s">
        <v>4017</v>
      </c>
      <c r="B1498" s="1" t="s">
        <v>5541</v>
      </c>
      <c r="C1498" t="s">
        <v>5542</v>
      </c>
      <c r="D1498" t="str">
        <f t="shared" si="46"/>
        <v>TRAVER JOINT ELEMENTARY SCHOOL DISTRICT</v>
      </c>
      <c r="E1498" t="str">
        <f t="shared" si="47"/>
        <v>TRAVER JOINT ELEMENTARY SCHOOL DISTRICT</v>
      </c>
      <c r="F1498">
        <v>1260</v>
      </c>
      <c r="G1498">
        <v>202</v>
      </c>
      <c r="H1498">
        <v>74</v>
      </c>
      <c r="I1498" t="s">
        <v>2878</v>
      </c>
      <c r="J1498" s="1" t="s">
        <v>2879</v>
      </c>
      <c r="K1498" s="1" t="s">
        <v>2880</v>
      </c>
    </row>
    <row r="1499" spans="1:11" x14ac:dyDescent="0.2">
      <c r="A1499" s="1" t="s">
        <v>4017</v>
      </c>
      <c r="B1499" s="1" t="s">
        <v>5543</v>
      </c>
      <c r="C1499" t="s">
        <v>5544</v>
      </c>
      <c r="D1499" t="str">
        <f t="shared" si="46"/>
        <v>TRAVIS UNIFIED SCHOOL DISTRICT</v>
      </c>
      <c r="E1499" t="str">
        <f t="shared" si="47"/>
        <v>TRAVIS UNIFIED SCHOOL DISTRICT</v>
      </c>
      <c r="F1499">
        <v>31890</v>
      </c>
      <c r="G1499">
        <v>4780</v>
      </c>
      <c r="H1499">
        <v>369</v>
      </c>
      <c r="I1499" t="s">
        <v>2878</v>
      </c>
      <c r="J1499" s="1" t="s">
        <v>2879</v>
      </c>
      <c r="K1499" s="1" t="s">
        <v>2880</v>
      </c>
    </row>
    <row r="1500" spans="1:11" x14ac:dyDescent="0.2">
      <c r="A1500" s="1" t="s">
        <v>4017</v>
      </c>
      <c r="B1500" s="1" t="s">
        <v>5545</v>
      </c>
      <c r="C1500" t="s">
        <v>5546</v>
      </c>
      <c r="D1500" t="str">
        <f t="shared" si="46"/>
        <v>TRES PINOS UNION ELEMENTARY SCHOOL DISTRICT</v>
      </c>
      <c r="E1500" t="str">
        <f t="shared" si="47"/>
        <v>TRES PINOS UNION ELEMENTARY SCHOOL DISTRICT</v>
      </c>
      <c r="F1500">
        <v>811</v>
      </c>
      <c r="G1500">
        <v>90</v>
      </c>
      <c r="H1500">
        <v>5</v>
      </c>
      <c r="I1500" t="s">
        <v>2878</v>
      </c>
      <c r="J1500" s="1" t="s">
        <v>2879</v>
      </c>
      <c r="K1500" s="1" t="s">
        <v>2880</v>
      </c>
    </row>
    <row r="1501" spans="1:11" x14ac:dyDescent="0.2">
      <c r="A1501" s="1" t="s">
        <v>4017</v>
      </c>
      <c r="B1501" s="1" t="s">
        <v>5547</v>
      </c>
      <c r="C1501" t="s">
        <v>5548</v>
      </c>
      <c r="D1501" t="str">
        <f t="shared" si="46"/>
        <v>TRINIDAD UNION ELEMENTARY SCHOOL DISTRICT</v>
      </c>
      <c r="E1501" t="str">
        <f t="shared" si="47"/>
        <v>TRINIDAD UNION ELEMENTARY SCHOOL DISTRICT</v>
      </c>
      <c r="F1501">
        <v>2246</v>
      </c>
      <c r="G1501">
        <v>212</v>
      </c>
      <c r="H1501">
        <v>22</v>
      </c>
      <c r="I1501" t="s">
        <v>2878</v>
      </c>
      <c r="J1501" s="1" t="s">
        <v>2879</v>
      </c>
      <c r="K1501" s="1" t="s">
        <v>2880</v>
      </c>
    </row>
    <row r="1502" spans="1:11" x14ac:dyDescent="0.2">
      <c r="A1502" s="1" t="s">
        <v>4017</v>
      </c>
      <c r="B1502" s="1" t="s">
        <v>5549</v>
      </c>
      <c r="C1502" t="s">
        <v>5550</v>
      </c>
      <c r="D1502" t="str">
        <f t="shared" si="46"/>
        <v>TRINITY ALPS UNIFIED SCHOOL DISTRICT</v>
      </c>
      <c r="E1502" t="str">
        <f t="shared" si="47"/>
        <v>TRINITY ALPS UNIFIED SCHOOL DISTRICT</v>
      </c>
      <c r="F1502">
        <v>8562</v>
      </c>
      <c r="G1502">
        <v>824</v>
      </c>
      <c r="H1502">
        <v>202</v>
      </c>
      <c r="I1502" t="s">
        <v>2878</v>
      </c>
      <c r="J1502" s="1" t="s">
        <v>2879</v>
      </c>
      <c r="K1502" s="1" t="s">
        <v>2880</v>
      </c>
    </row>
    <row r="1503" spans="1:11" x14ac:dyDescent="0.2">
      <c r="A1503" s="1" t="s">
        <v>4017</v>
      </c>
      <c r="B1503" s="1" t="s">
        <v>5551</v>
      </c>
      <c r="C1503" t="s">
        <v>5552</v>
      </c>
      <c r="D1503" t="str">
        <f t="shared" si="46"/>
        <v>TRINITY CENTER ELEMENTARY SCHOOL DISTRICT</v>
      </c>
      <c r="E1503" t="str">
        <f t="shared" si="47"/>
        <v>TRINITY CENTER ELEMENTARY SCHOOL DISTRICT</v>
      </c>
      <c r="F1503">
        <v>424</v>
      </c>
      <c r="G1503">
        <v>15</v>
      </c>
      <c r="H1503">
        <v>7</v>
      </c>
      <c r="I1503" t="s">
        <v>2878</v>
      </c>
      <c r="J1503" s="1" t="s">
        <v>2879</v>
      </c>
      <c r="K1503" s="1" t="s">
        <v>2880</v>
      </c>
    </row>
    <row r="1504" spans="1:11" x14ac:dyDescent="0.2">
      <c r="A1504" s="1" t="s">
        <v>4017</v>
      </c>
      <c r="B1504" s="1" t="s">
        <v>5553</v>
      </c>
      <c r="C1504" t="s">
        <v>5554</v>
      </c>
      <c r="D1504" t="str">
        <f t="shared" si="46"/>
        <v>TRONA JOINT UNIFIED SCHOOL DISTRICT</v>
      </c>
      <c r="E1504" t="str">
        <f t="shared" si="47"/>
        <v>TRONA JOINT UNIFIED SCHOOL DISTRICT</v>
      </c>
      <c r="F1504">
        <v>1978</v>
      </c>
      <c r="G1504">
        <v>296</v>
      </c>
      <c r="H1504">
        <v>78</v>
      </c>
      <c r="I1504" t="s">
        <v>2878</v>
      </c>
      <c r="J1504" s="1" t="s">
        <v>2879</v>
      </c>
      <c r="K1504" s="1" t="s">
        <v>2880</v>
      </c>
    </row>
    <row r="1505" spans="1:11" x14ac:dyDescent="0.2">
      <c r="A1505" s="1" t="s">
        <v>4017</v>
      </c>
      <c r="B1505" s="1" t="s">
        <v>5555</v>
      </c>
      <c r="C1505" t="s">
        <v>5556</v>
      </c>
      <c r="D1505" t="str">
        <f t="shared" si="46"/>
        <v>TULARE CITY ELEMENTARY SCHOOL DISTRICT</v>
      </c>
      <c r="E1505" t="str">
        <f t="shared" si="47"/>
        <v>TULARE CITY ELEMENTARY SCHOOL DISTRICT</v>
      </c>
      <c r="F1505">
        <v>62730</v>
      </c>
      <c r="G1505">
        <v>10177</v>
      </c>
      <c r="H1505">
        <v>2843</v>
      </c>
      <c r="I1505" t="s">
        <v>2878</v>
      </c>
      <c r="J1505" s="1" t="s">
        <v>2879</v>
      </c>
      <c r="K1505" s="1" t="s">
        <v>2880</v>
      </c>
    </row>
    <row r="1506" spans="1:11" x14ac:dyDescent="0.2">
      <c r="A1506" s="1" t="s">
        <v>4017</v>
      </c>
      <c r="B1506" s="1" t="s">
        <v>5557</v>
      </c>
      <c r="C1506" t="s">
        <v>5558</v>
      </c>
      <c r="D1506" t="str">
        <f t="shared" si="46"/>
        <v>TULARE JOINT UNION HIGH SCHOOL DISTRICT</v>
      </c>
      <c r="E1506" t="str">
        <f t="shared" si="47"/>
        <v>TULARE JOINT UNION HIGH SCHOOL DISTRICT</v>
      </c>
      <c r="F1506">
        <v>81778</v>
      </c>
      <c r="G1506">
        <v>5971</v>
      </c>
      <c r="H1506">
        <v>1478</v>
      </c>
      <c r="I1506" t="s">
        <v>2878</v>
      </c>
      <c r="J1506" s="1" t="s">
        <v>2879</v>
      </c>
      <c r="K1506" s="1" t="s">
        <v>2880</v>
      </c>
    </row>
    <row r="1507" spans="1:11" x14ac:dyDescent="0.2">
      <c r="A1507" s="1" t="s">
        <v>4017</v>
      </c>
      <c r="B1507" s="1" t="s">
        <v>5559</v>
      </c>
      <c r="C1507" t="s">
        <v>5560</v>
      </c>
      <c r="D1507" t="str">
        <f t="shared" si="46"/>
        <v>TULELAKE BASIN JOINT UNIFIED SCHOOL DISTRICT</v>
      </c>
      <c r="E1507" t="str">
        <f t="shared" si="47"/>
        <v>TULELAKE BASIN JOINT UNIFIED SCHOOL DISTRICT</v>
      </c>
      <c r="F1507">
        <v>2371</v>
      </c>
      <c r="G1507">
        <v>496</v>
      </c>
      <c r="H1507">
        <v>129</v>
      </c>
      <c r="I1507" t="s">
        <v>2878</v>
      </c>
      <c r="J1507" s="1" t="s">
        <v>2879</v>
      </c>
      <c r="K1507" s="1" t="s">
        <v>2880</v>
      </c>
    </row>
    <row r="1508" spans="1:11" x14ac:dyDescent="0.2">
      <c r="A1508" s="1" t="s">
        <v>4017</v>
      </c>
      <c r="B1508" s="1" t="s">
        <v>5561</v>
      </c>
      <c r="C1508" t="s">
        <v>5562</v>
      </c>
      <c r="D1508" t="str">
        <f t="shared" si="46"/>
        <v>TURLOCK UNIFIED SCHOOL DISTRICT</v>
      </c>
      <c r="E1508" t="str">
        <f t="shared" si="47"/>
        <v>TURLOCK UNIFIED SCHOOL DISTRICT</v>
      </c>
      <c r="F1508">
        <v>85204</v>
      </c>
      <c r="G1508">
        <v>14781</v>
      </c>
      <c r="H1508">
        <v>2321</v>
      </c>
      <c r="I1508" t="s">
        <v>2878</v>
      </c>
      <c r="J1508" s="1" t="s">
        <v>2879</v>
      </c>
      <c r="K1508" s="1" t="s">
        <v>2880</v>
      </c>
    </row>
    <row r="1509" spans="1:11" x14ac:dyDescent="0.2">
      <c r="A1509" s="1" t="s">
        <v>4017</v>
      </c>
      <c r="B1509" s="1" t="s">
        <v>5563</v>
      </c>
      <c r="C1509" t="s">
        <v>5564</v>
      </c>
      <c r="D1509" t="str">
        <f t="shared" si="46"/>
        <v>TUSTIN UNIFIED SCHOOL DISTRICT</v>
      </c>
      <c r="E1509" t="str">
        <f t="shared" si="47"/>
        <v>TUSTIN UNIFIED SCHOOL DISTRICT</v>
      </c>
      <c r="F1509">
        <v>139222</v>
      </c>
      <c r="G1509">
        <v>24389</v>
      </c>
      <c r="H1509">
        <v>2630</v>
      </c>
      <c r="I1509" t="s">
        <v>2878</v>
      </c>
      <c r="J1509" s="1" t="s">
        <v>2879</v>
      </c>
      <c r="K1509" s="1" t="s">
        <v>2880</v>
      </c>
    </row>
    <row r="1510" spans="1:11" x14ac:dyDescent="0.2">
      <c r="A1510" s="1" t="s">
        <v>4017</v>
      </c>
      <c r="B1510" s="1" t="s">
        <v>5565</v>
      </c>
      <c r="C1510" t="s">
        <v>5566</v>
      </c>
      <c r="D1510" t="str">
        <f t="shared" si="46"/>
        <v>TWAIN HARTE SCHOOL DISTRICT</v>
      </c>
      <c r="E1510" t="str">
        <f t="shared" si="47"/>
        <v>TWAIN HARTE SCHOOL DISTRICT</v>
      </c>
      <c r="F1510">
        <v>5468</v>
      </c>
      <c r="G1510">
        <v>393</v>
      </c>
      <c r="H1510">
        <v>29</v>
      </c>
      <c r="I1510" t="s">
        <v>2878</v>
      </c>
      <c r="J1510" s="1" t="s">
        <v>2879</v>
      </c>
      <c r="K1510" s="1" t="s">
        <v>2880</v>
      </c>
    </row>
    <row r="1511" spans="1:11" x14ac:dyDescent="0.2">
      <c r="A1511" s="1" t="s">
        <v>4017</v>
      </c>
      <c r="B1511" s="1" t="s">
        <v>5567</v>
      </c>
      <c r="C1511" t="s">
        <v>5568</v>
      </c>
      <c r="D1511" t="str">
        <f t="shared" si="46"/>
        <v>TWIN HILLS UNION ELEMENTARY SCHOOL DISTRICT</v>
      </c>
      <c r="E1511" t="str">
        <f t="shared" si="47"/>
        <v>TWIN HILLS UNION ELEMENTARY SCHOOL DISTRICT</v>
      </c>
      <c r="F1511">
        <v>5892</v>
      </c>
      <c r="G1511">
        <v>491</v>
      </c>
      <c r="H1511">
        <v>44</v>
      </c>
      <c r="I1511" t="s">
        <v>2878</v>
      </c>
      <c r="J1511" s="1" t="s">
        <v>2879</v>
      </c>
      <c r="K1511" s="1" t="s">
        <v>2880</v>
      </c>
    </row>
    <row r="1512" spans="1:11" x14ac:dyDescent="0.2">
      <c r="A1512" s="1" t="s">
        <v>4017</v>
      </c>
      <c r="B1512" s="1" t="s">
        <v>2911</v>
      </c>
      <c r="C1512" t="s">
        <v>5569</v>
      </c>
      <c r="D1512" t="str">
        <f t="shared" si="46"/>
        <v>TWIN RIDGES ELEMENTARY SCHOOL DISTRICT</v>
      </c>
      <c r="E1512" t="str">
        <f t="shared" si="47"/>
        <v>TWIN RIDGES ELEMENTARY SCHOOL DISTRICT</v>
      </c>
      <c r="F1512">
        <v>2553</v>
      </c>
      <c r="G1512">
        <v>192</v>
      </c>
      <c r="H1512">
        <v>52</v>
      </c>
      <c r="I1512" t="s">
        <v>2878</v>
      </c>
      <c r="J1512" s="1" t="s">
        <v>2879</v>
      </c>
      <c r="K1512" s="1" t="s">
        <v>2880</v>
      </c>
    </row>
    <row r="1513" spans="1:11" x14ac:dyDescent="0.2">
      <c r="A1513" s="1" t="s">
        <v>4017</v>
      </c>
      <c r="B1513" s="1" t="s">
        <v>5570</v>
      </c>
      <c r="C1513" t="s">
        <v>5571</v>
      </c>
      <c r="D1513" t="str">
        <f t="shared" si="46"/>
        <v>TWIN RIVERS UNIFIED SCHOOL DISTRICT</v>
      </c>
      <c r="E1513" t="str">
        <f t="shared" si="47"/>
        <v>TWIN RIVERS UNIFIED SCHOOL DISTRICT</v>
      </c>
      <c r="F1513">
        <v>193949</v>
      </c>
      <c r="G1513">
        <v>34144</v>
      </c>
      <c r="H1513">
        <v>11097</v>
      </c>
      <c r="I1513" t="s">
        <v>2878</v>
      </c>
      <c r="J1513" s="1" t="s">
        <v>2879</v>
      </c>
      <c r="K1513" s="1" t="s">
        <v>2880</v>
      </c>
    </row>
    <row r="1514" spans="1:11" x14ac:dyDescent="0.2">
      <c r="A1514" s="1" t="s">
        <v>4017</v>
      </c>
      <c r="B1514" s="1" t="s">
        <v>5572</v>
      </c>
      <c r="C1514" t="s">
        <v>5573</v>
      </c>
      <c r="D1514" t="str">
        <f t="shared" si="46"/>
        <v>TWO ROCK UNION ELEMENTARY SCHOOL DISTRICT</v>
      </c>
      <c r="E1514" t="str">
        <f t="shared" si="47"/>
        <v>TWO ROCK UNION ELEMENTARY SCHOOL DISTRICT</v>
      </c>
      <c r="F1514">
        <v>1748</v>
      </c>
      <c r="G1514">
        <v>166</v>
      </c>
      <c r="H1514">
        <v>16</v>
      </c>
      <c r="I1514" t="s">
        <v>2878</v>
      </c>
      <c r="J1514" s="1" t="s">
        <v>2879</v>
      </c>
      <c r="K1514" s="1" t="s">
        <v>2880</v>
      </c>
    </row>
    <row r="1515" spans="1:11" x14ac:dyDescent="0.2">
      <c r="A1515" s="1" t="s">
        <v>4017</v>
      </c>
      <c r="B1515" s="1" t="s">
        <v>5574</v>
      </c>
      <c r="C1515" t="s">
        <v>5575</v>
      </c>
      <c r="D1515" t="str">
        <f t="shared" si="46"/>
        <v>UKIAH UNIFIED SCHOOL DISTRICT</v>
      </c>
      <c r="E1515" t="str">
        <f t="shared" si="47"/>
        <v>UKIAH UNIFIED SCHOOL DISTRICT</v>
      </c>
      <c r="F1515">
        <v>38941</v>
      </c>
      <c r="G1515">
        <v>6794</v>
      </c>
      <c r="H1515">
        <v>1549</v>
      </c>
      <c r="I1515" t="s">
        <v>2878</v>
      </c>
      <c r="J1515" s="1" t="s">
        <v>2879</v>
      </c>
      <c r="K1515" s="1" t="s">
        <v>2880</v>
      </c>
    </row>
    <row r="1516" spans="1:11" x14ac:dyDescent="0.2">
      <c r="A1516" s="1" t="s">
        <v>4017</v>
      </c>
      <c r="B1516" s="1" t="s">
        <v>5576</v>
      </c>
      <c r="C1516" t="s">
        <v>5577</v>
      </c>
      <c r="D1516" t="str">
        <f t="shared" si="46"/>
        <v>UNION ELEMENTARY SCHOOL DISTRICT</v>
      </c>
      <c r="E1516" t="str">
        <f t="shared" si="47"/>
        <v>UNION ELEMENTARY SCHOOL DISTRICT</v>
      </c>
      <c r="F1516">
        <v>47680</v>
      </c>
      <c r="G1516">
        <v>6007</v>
      </c>
      <c r="H1516">
        <v>245</v>
      </c>
      <c r="I1516" t="s">
        <v>2878</v>
      </c>
      <c r="J1516" s="1" t="s">
        <v>2879</v>
      </c>
      <c r="K1516" s="1" t="s">
        <v>2880</v>
      </c>
    </row>
    <row r="1517" spans="1:11" x14ac:dyDescent="0.2">
      <c r="A1517" s="1" t="s">
        <v>4017</v>
      </c>
      <c r="B1517" s="1" t="s">
        <v>5578</v>
      </c>
      <c r="C1517" t="s">
        <v>5579</v>
      </c>
      <c r="D1517" t="str">
        <f t="shared" si="46"/>
        <v>UNION HILL ELEMENTARY SCHOOL DISTRICT</v>
      </c>
      <c r="E1517" t="str">
        <f t="shared" si="47"/>
        <v>UNION HILL ELEMENTARY SCHOOL DISTRICT</v>
      </c>
      <c r="F1517">
        <v>2430</v>
      </c>
      <c r="G1517">
        <v>187</v>
      </c>
      <c r="H1517">
        <v>24</v>
      </c>
      <c r="I1517" t="s">
        <v>2878</v>
      </c>
      <c r="J1517" s="1" t="s">
        <v>2879</v>
      </c>
      <c r="K1517" s="1" t="s">
        <v>2880</v>
      </c>
    </row>
    <row r="1518" spans="1:11" x14ac:dyDescent="0.2">
      <c r="A1518" s="1" t="s">
        <v>4017</v>
      </c>
      <c r="B1518" s="1" t="s">
        <v>5580</v>
      </c>
      <c r="C1518" t="s">
        <v>5581</v>
      </c>
      <c r="D1518" t="str">
        <f t="shared" si="46"/>
        <v>UNION JOINT ELEMENTARY SCHOOL DISTRICT</v>
      </c>
      <c r="E1518" t="str">
        <f t="shared" si="47"/>
        <v>UNION JOINT ELEMENTARY SCHOOL DISTRICT</v>
      </c>
      <c r="F1518">
        <v>87</v>
      </c>
      <c r="G1518">
        <v>14</v>
      </c>
      <c r="H1518">
        <v>2</v>
      </c>
      <c r="I1518" t="s">
        <v>2878</v>
      </c>
      <c r="J1518" s="1" t="s">
        <v>2879</v>
      </c>
      <c r="K1518" s="1" t="s">
        <v>2880</v>
      </c>
    </row>
    <row r="1519" spans="1:11" x14ac:dyDescent="0.2">
      <c r="A1519" s="1" t="s">
        <v>4017</v>
      </c>
      <c r="B1519" s="1" t="s">
        <v>3840</v>
      </c>
      <c r="C1519" t="s">
        <v>5582</v>
      </c>
      <c r="D1519" t="str">
        <f t="shared" si="46"/>
        <v>UPLAND UNIFIED SCHOOL DISTRICT</v>
      </c>
      <c r="E1519" t="str">
        <f t="shared" si="47"/>
        <v>UPLAND UNIFIED SCHOOL DISTRICT</v>
      </c>
      <c r="F1519">
        <v>77304</v>
      </c>
      <c r="G1519">
        <v>12857</v>
      </c>
      <c r="H1519">
        <v>2471</v>
      </c>
      <c r="I1519" t="s">
        <v>2878</v>
      </c>
      <c r="J1519" s="1" t="s">
        <v>2879</v>
      </c>
      <c r="K1519" s="1" t="s">
        <v>2880</v>
      </c>
    </row>
    <row r="1520" spans="1:11" x14ac:dyDescent="0.2">
      <c r="A1520" s="1" t="s">
        <v>4017</v>
      </c>
      <c r="B1520" s="1" t="s">
        <v>5583</v>
      </c>
      <c r="C1520" t="s">
        <v>5584</v>
      </c>
      <c r="D1520" t="str">
        <f t="shared" si="46"/>
        <v>UPPER LAKE UNION ELEMENTARY SCHOOL DISTRICT</v>
      </c>
      <c r="E1520" t="str">
        <f t="shared" si="47"/>
        <v>UPPER LAKE UNION ELEMENTARY SCHOOL DISTRICT</v>
      </c>
      <c r="F1520">
        <v>5416</v>
      </c>
      <c r="G1520">
        <v>511</v>
      </c>
      <c r="H1520">
        <v>116</v>
      </c>
      <c r="I1520" t="s">
        <v>2878</v>
      </c>
      <c r="J1520" s="1" t="s">
        <v>2879</v>
      </c>
      <c r="K1520" s="1" t="s">
        <v>2880</v>
      </c>
    </row>
    <row r="1521" spans="1:11" x14ac:dyDescent="0.2">
      <c r="A1521" s="1" t="s">
        <v>4017</v>
      </c>
      <c r="B1521" s="1" t="s">
        <v>5585</v>
      </c>
      <c r="C1521" t="s">
        <v>5586</v>
      </c>
      <c r="D1521" t="str">
        <f t="shared" si="46"/>
        <v>UPPER LAKE UNION HIGH SCHOOL DISTRICT</v>
      </c>
      <c r="E1521" t="str">
        <f t="shared" si="47"/>
        <v>UPPER LAKE UNION HIGH SCHOOL DISTRICT</v>
      </c>
      <c r="F1521">
        <v>8804</v>
      </c>
      <c r="G1521">
        <v>399</v>
      </c>
      <c r="H1521">
        <v>142</v>
      </c>
      <c r="I1521" t="s">
        <v>2878</v>
      </c>
      <c r="J1521" s="1" t="s">
        <v>2879</v>
      </c>
      <c r="K1521" s="1" t="s">
        <v>2880</v>
      </c>
    </row>
    <row r="1522" spans="1:11" x14ac:dyDescent="0.2">
      <c r="A1522" s="1" t="s">
        <v>4017</v>
      </c>
      <c r="B1522" s="1" t="s">
        <v>5587</v>
      </c>
      <c r="C1522" t="s">
        <v>5588</v>
      </c>
      <c r="D1522" t="str">
        <f t="shared" si="46"/>
        <v>VACAVILLE UNIFIED SCHOOL DISTRICT</v>
      </c>
      <c r="E1522" t="str">
        <f t="shared" si="47"/>
        <v>VACAVILLE UNIFIED SCHOOL DISTRICT</v>
      </c>
      <c r="F1522">
        <v>82504</v>
      </c>
      <c r="G1522">
        <v>13611</v>
      </c>
      <c r="H1522">
        <v>1567</v>
      </c>
      <c r="I1522" t="s">
        <v>2878</v>
      </c>
      <c r="J1522" s="1" t="s">
        <v>2879</v>
      </c>
      <c r="K1522" s="1" t="s">
        <v>2880</v>
      </c>
    </row>
    <row r="1523" spans="1:11" x14ac:dyDescent="0.2">
      <c r="A1523" s="1" t="s">
        <v>4017</v>
      </c>
      <c r="B1523" s="1" t="s">
        <v>5589</v>
      </c>
      <c r="C1523" t="s">
        <v>5590</v>
      </c>
      <c r="D1523" t="str">
        <f t="shared" si="46"/>
        <v>VAL VERDE UNIFIED SCHOOL DISTRICT</v>
      </c>
      <c r="E1523" t="str">
        <f t="shared" si="47"/>
        <v>VAL VERDE UNIFIED SCHOOL DISTRICT</v>
      </c>
      <c r="F1523">
        <v>88700</v>
      </c>
      <c r="G1523">
        <v>20617</v>
      </c>
      <c r="H1523">
        <v>4765</v>
      </c>
      <c r="I1523" t="s">
        <v>2878</v>
      </c>
      <c r="J1523" s="1" t="s">
        <v>2879</v>
      </c>
      <c r="K1523" s="1" t="s">
        <v>2880</v>
      </c>
    </row>
    <row r="1524" spans="1:11" x14ac:dyDescent="0.2">
      <c r="A1524" s="1" t="s">
        <v>4017</v>
      </c>
      <c r="B1524" s="1" t="s">
        <v>5591</v>
      </c>
      <c r="C1524" t="s">
        <v>5592</v>
      </c>
      <c r="D1524" t="str">
        <f t="shared" si="46"/>
        <v>VALLE LINDO ELEMENTARY SCHOOL DISTRICT</v>
      </c>
      <c r="E1524" t="str">
        <f t="shared" si="47"/>
        <v>VALLE LINDO ELEMENTARY SCHOOL DISTRICT</v>
      </c>
      <c r="F1524">
        <v>6232</v>
      </c>
      <c r="G1524">
        <v>688</v>
      </c>
      <c r="H1524">
        <v>173</v>
      </c>
      <c r="I1524" t="s">
        <v>2878</v>
      </c>
      <c r="J1524" s="1" t="s">
        <v>2879</v>
      </c>
      <c r="K1524" s="1" t="s">
        <v>2880</v>
      </c>
    </row>
    <row r="1525" spans="1:11" x14ac:dyDescent="0.2">
      <c r="A1525" s="1" t="s">
        <v>4017</v>
      </c>
      <c r="B1525" s="1" t="s">
        <v>5593</v>
      </c>
      <c r="C1525" t="s">
        <v>5594</v>
      </c>
      <c r="D1525" t="str">
        <f t="shared" si="46"/>
        <v>VALLECITO UNION ELEMENTARY SCHOOL DISTRICT</v>
      </c>
      <c r="E1525" t="str">
        <f t="shared" si="47"/>
        <v>VALLECITO UNION ELEMENTARY SCHOOL DISTRICT</v>
      </c>
      <c r="F1525">
        <v>10212</v>
      </c>
      <c r="G1525">
        <v>720</v>
      </c>
      <c r="H1525">
        <v>164</v>
      </c>
      <c r="I1525" t="s">
        <v>2878</v>
      </c>
      <c r="J1525" s="1" t="s">
        <v>2879</v>
      </c>
      <c r="K1525" s="1" t="s">
        <v>2880</v>
      </c>
    </row>
    <row r="1526" spans="1:11" x14ac:dyDescent="0.2">
      <c r="A1526" s="1" t="s">
        <v>4017</v>
      </c>
      <c r="B1526" s="1" t="s">
        <v>5595</v>
      </c>
      <c r="C1526" t="s">
        <v>5596</v>
      </c>
      <c r="D1526" t="str">
        <f t="shared" si="46"/>
        <v>VALLECITOS ELEMENTARY SCHOOL DISTRICT</v>
      </c>
      <c r="E1526" t="str">
        <f t="shared" si="47"/>
        <v>VALLECITOS ELEMENTARY SCHOOL DISTRICT</v>
      </c>
      <c r="F1526">
        <v>2317</v>
      </c>
      <c r="G1526">
        <v>184</v>
      </c>
      <c r="H1526">
        <v>48</v>
      </c>
      <c r="I1526" t="s">
        <v>2878</v>
      </c>
      <c r="J1526" s="1" t="s">
        <v>2879</v>
      </c>
      <c r="K1526" s="1" t="s">
        <v>2880</v>
      </c>
    </row>
    <row r="1527" spans="1:11" x14ac:dyDescent="0.2">
      <c r="A1527" s="1" t="s">
        <v>4017</v>
      </c>
      <c r="B1527" s="1" t="s">
        <v>5597</v>
      </c>
      <c r="C1527" t="s">
        <v>5598</v>
      </c>
      <c r="D1527" t="str">
        <f t="shared" si="46"/>
        <v>VALLEJO CITY UNIFIED SCHOOL DISTRICT</v>
      </c>
      <c r="E1527" t="str">
        <f t="shared" si="47"/>
        <v>VALLEJO CITY UNIFIED SCHOOL DISTRICT</v>
      </c>
      <c r="F1527">
        <v>126755</v>
      </c>
      <c r="G1527">
        <v>19327</v>
      </c>
      <c r="H1527">
        <v>3764</v>
      </c>
      <c r="I1527" t="s">
        <v>2878</v>
      </c>
      <c r="J1527" s="1" t="s">
        <v>2879</v>
      </c>
      <c r="K1527" s="1" t="s">
        <v>2880</v>
      </c>
    </row>
    <row r="1528" spans="1:11" x14ac:dyDescent="0.2">
      <c r="A1528" s="1" t="s">
        <v>4017</v>
      </c>
      <c r="B1528" s="1" t="s">
        <v>5599</v>
      </c>
      <c r="C1528" t="s">
        <v>5600</v>
      </c>
      <c r="D1528" t="str">
        <f t="shared" si="46"/>
        <v>VALLEY CENTER-PAUMA UNIFIED SCHOOL DISTRICT</v>
      </c>
      <c r="E1528" t="str">
        <f t="shared" si="47"/>
        <v>VALLEY CENTER-PAUMA UNIFIED SCHOOL DISTRICT</v>
      </c>
      <c r="F1528">
        <v>26446</v>
      </c>
      <c r="G1528">
        <v>4397</v>
      </c>
      <c r="H1528">
        <v>755</v>
      </c>
      <c r="I1528" t="s">
        <v>2878</v>
      </c>
      <c r="J1528" s="1" t="s">
        <v>2879</v>
      </c>
      <c r="K1528" s="1" t="s">
        <v>2880</v>
      </c>
    </row>
    <row r="1529" spans="1:11" x14ac:dyDescent="0.2">
      <c r="A1529" s="1" t="s">
        <v>4017</v>
      </c>
      <c r="B1529" s="1" t="s">
        <v>5601</v>
      </c>
      <c r="C1529" t="s">
        <v>5602</v>
      </c>
      <c r="D1529" t="str">
        <f t="shared" si="46"/>
        <v>VALLEY HOME JOINT ELEMENTARY SCHOOL DISTRICT</v>
      </c>
      <c r="E1529" t="str">
        <f t="shared" si="47"/>
        <v>VALLEY HOME JOINT ELEMENTARY SCHOOL DISTRICT</v>
      </c>
      <c r="F1529">
        <v>1754</v>
      </c>
      <c r="G1529">
        <v>313</v>
      </c>
      <c r="H1529">
        <v>30</v>
      </c>
      <c r="I1529" t="s">
        <v>2878</v>
      </c>
      <c r="J1529" s="1" t="s">
        <v>2879</v>
      </c>
      <c r="K1529" s="1" t="s">
        <v>2880</v>
      </c>
    </row>
    <row r="1530" spans="1:11" x14ac:dyDescent="0.2">
      <c r="A1530" s="1" t="s">
        <v>4017</v>
      </c>
      <c r="B1530" s="1" t="s">
        <v>5603</v>
      </c>
      <c r="C1530" t="s">
        <v>5604</v>
      </c>
      <c r="D1530" t="str">
        <f t="shared" si="46"/>
        <v>VENTURA UNIFIED SCHOOL DISTRICT</v>
      </c>
      <c r="E1530" t="str">
        <f t="shared" si="47"/>
        <v>VENTURA UNIFIED SCHOOL DISTRICT</v>
      </c>
      <c r="F1530">
        <v>122268</v>
      </c>
      <c r="G1530">
        <v>18696</v>
      </c>
      <c r="H1530">
        <v>1906</v>
      </c>
      <c r="I1530" t="s">
        <v>2878</v>
      </c>
      <c r="J1530" s="1" t="s">
        <v>2879</v>
      </c>
      <c r="K1530" s="1" t="s">
        <v>2880</v>
      </c>
    </row>
    <row r="1531" spans="1:11" x14ac:dyDescent="0.2">
      <c r="A1531" s="1" t="s">
        <v>4017</v>
      </c>
      <c r="B1531" s="1" t="s">
        <v>5605</v>
      </c>
      <c r="C1531" t="s">
        <v>5606</v>
      </c>
      <c r="D1531" t="str">
        <f t="shared" si="46"/>
        <v>VICTOR ELEMENTARY SCHOOL DISTRICT</v>
      </c>
      <c r="E1531" t="str">
        <f t="shared" si="47"/>
        <v>VICTOR ELEMENTARY SCHOOL DISTRICT</v>
      </c>
      <c r="F1531">
        <v>99337</v>
      </c>
      <c r="G1531">
        <v>11134</v>
      </c>
      <c r="H1531">
        <v>4178</v>
      </c>
      <c r="I1531" t="s">
        <v>2878</v>
      </c>
      <c r="J1531" s="1" t="s">
        <v>2879</v>
      </c>
      <c r="K1531" s="1" t="s">
        <v>2880</v>
      </c>
    </row>
    <row r="1532" spans="1:11" x14ac:dyDescent="0.2">
      <c r="A1532" s="1" t="s">
        <v>4017</v>
      </c>
      <c r="B1532" s="1" t="s">
        <v>5607</v>
      </c>
      <c r="C1532" t="s">
        <v>5608</v>
      </c>
      <c r="D1532" t="str">
        <f t="shared" si="46"/>
        <v>VICTOR VALLEY UNION HIGH SCHOOL DISTRICT</v>
      </c>
      <c r="E1532" t="str">
        <f t="shared" si="47"/>
        <v>VICTOR VALLEY UNION HIGH SCHOOL DISTRICT</v>
      </c>
      <c r="F1532">
        <v>166886</v>
      </c>
      <c r="G1532">
        <v>16986</v>
      </c>
      <c r="H1532">
        <v>5707</v>
      </c>
      <c r="I1532" t="s">
        <v>2878</v>
      </c>
      <c r="J1532" s="1" t="s">
        <v>2879</v>
      </c>
      <c r="K1532" s="1" t="s">
        <v>2880</v>
      </c>
    </row>
    <row r="1533" spans="1:11" x14ac:dyDescent="0.2">
      <c r="A1533" s="1" t="s">
        <v>4017</v>
      </c>
      <c r="B1533" s="1" t="s">
        <v>5609</v>
      </c>
      <c r="C1533" t="s">
        <v>5610</v>
      </c>
      <c r="D1533" t="str">
        <f t="shared" si="46"/>
        <v>VINELAND ELEMENTARY SCHOOL DISTRICT</v>
      </c>
      <c r="E1533" t="str">
        <f t="shared" si="47"/>
        <v>VINELAND ELEMENTARY SCHOOL DISTRICT</v>
      </c>
      <c r="F1533">
        <v>4428</v>
      </c>
      <c r="G1533">
        <v>761</v>
      </c>
      <c r="H1533">
        <v>349</v>
      </c>
      <c r="I1533" t="s">
        <v>2878</v>
      </c>
      <c r="J1533" s="1" t="s">
        <v>2879</v>
      </c>
      <c r="K1533" s="1" t="s">
        <v>2880</v>
      </c>
    </row>
    <row r="1534" spans="1:11" x14ac:dyDescent="0.2">
      <c r="A1534" s="1" t="s">
        <v>4017</v>
      </c>
      <c r="B1534" s="1" t="s">
        <v>5611</v>
      </c>
      <c r="C1534" t="s">
        <v>5612</v>
      </c>
      <c r="D1534" t="str">
        <f t="shared" si="46"/>
        <v>VISALIA UNIFIED SCHOOL DISTRICT</v>
      </c>
      <c r="E1534" t="str">
        <f t="shared" si="47"/>
        <v>VISALIA UNIFIED SCHOOL DISTRICT</v>
      </c>
      <c r="F1534">
        <v>148486</v>
      </c>
      <c r="G1534">
        <v>31320</v>
      </c>
      <c r="H1534">
        <v>7944</v>
      </c>
      <c r="I1534" t="s">
        <v>2878</v>
      </c>
      <c r="J1534" s="1" t="s">
        <v>2879</v>
      </c>
      <c r="K1534" s="1" t="s">
        <v>2880</v>
      </c>
    </row>
    <row r="1535" spans="1:11" x14ac:dyDescent="0.2">
      <c r="A1535" s="1" t="s">
        <v>4017</v>
      </c>
      <c r="B1535" s="1" t="s">
        <v>5613</v>
      </c>
      <c r="C1535" t="s">
        <v>5614</v>
      </c>
      <c r="D1535" t="str">
        <f t="shared" si="46"/>
        <v>VISTA UNIFIED SCHOOL DISTRICT</v>
      </c>
      <c r="E1535" t="str">
        <f t="shared" si="47"/>
        <v>VISTA UNIFIED SCHOOL DISTRICT</v>
      </c>
      <c r="F1535">
        <v>156925</v>
      </c>
      <c r="G1535">
        <v>26049</v>
      </c>
      <c r="H1535">
        <v>4093</v>
      </c>
      <c r="I1535" t="s">
        <v>2878</v>
      </c>
      <c r="J1535" s="1" t="s">
        <v>2879</v>
      </c>
      <c r="K1535" s="1" t="s">
        <v>2880</v>
      </c>
    </row>
    <row r="1536" spans="1:11" x14ac:dyDescent="0.2">
      <c r="A1536" s="1" t="s">
        <v>4017</v>
      </c>
      <c r="B1536" s="1" t="s">
        <v>5615</v>
      </c>
      <c r="C1536" t="s">
        <v>5616</v>
      </c>
      <c r="D1536" t="str">
        <f t="shared" si="46"/>
        <v>VISTA DEL MAR UNION ELEMENTARY SCHOOL DISTRICT</v>
      </c>
      <c r="E1536" t="str">
        <f t="shared" si="47"/>
        <v>VISTA DEL MAR UNION ELEMENTARY SCHOOL DISTRICT</v>
      </c>
      <c r="F1536">
        <v>531</v>
      </c>
      <c r="G1536">
        <v>46</v>
      </c>
      <c r="H1536">
        <v>8</v>
      </c>
      <c r="I1536" t="s">
        <v>2878</v>
      </c>
      <c r="J1536" s="1" t="s">
        <v>2879</v>
      </c>
      <c r="K1536" s="1" t="s">
        <v>2880</v>
      </c>
    </row>
    <row r="1537" spans="1:11" x14ac:dyDescent="0.2">
      <c r="A1537" s="1" t="s">
        <v>4017</v>
      </c>
      <c r="B1537" s="1" t="s">
        <v>5617</v>
      </c>
      <c r="C1537" t="s">
        <v>5618</v>
      </c>
      <c r="D1537" t="str">
        <f t="shared" si="46"/>
        <v>WALNUT CREEK ELEMENTARY SCHOOL DISTRICT</v>
      </c>
      <c r="E1537" t="str">
        <f t="shared" si="47"/>
        <v>WALNUT CREEK ELEMENTARY SCHOOL DISTRICT</v>
      </c>
      <c r="F1537">
        <v>51231</v>
      </c>
      <c r="G1537">
        <v>3579</v>
      </c>
      <c r="H1537">
        <v>208</v>
      </c>
      <c r="I1537" t="s">
        <v>2878</v>
      </c>
      <c r="J1537" s="1" t="s">
        <v>2879</v>
      </c>
      <c r="K1537" s="1" t="s">
        <v>2880</v>
      </c>
    </row>
    <row r="1538" spans="1:11" x14ac:dyDescent="0.2">
      <c r="A1538" s="1" t="s">
        <v>4017</v>
      </c>
      <c r="B1538" s="1" t="s">
        <v>5619</v>
      </c>
      <c r="C1538" t="s">
        <v>5620</v>
      </c>
      <c r="D1538" t="str">
        <f t="shared" si="46"/>
        <v>WALNUT VALLEY UNIFIED SCHOOL DISTRICT</v>
      </c>
      <c r="E1538" t="str">
        <f t="shared" si="47"/>
        <v>WALNUT VALLEY UNIFIED SCHOOL DISTRICT</v>
      </c>
      <c r="F1538">
        <v>58491</v>
      </c>
      <c r="G1538">
        <v>9432</v>
      </c>
      <c r="H1538">
        <v>1121</v>
      </c>
      <c r="I1538" t="s">
        <v>2878</v>
      </c>
      <c r="J1538" s="1" t="s">
        <v>2879</v>
      </c>
      <c r="K1538" s="1" t="s">
        <v>2880</v>
      </c>
    </row>
    <row r="1539" spans="1:11" x14ac:dyDescent="0.2">
      <c r="A1539" s="1" t="s">
        <v>4017</v>
      </c>
      <c r="B1539" s="1" t="s">
        <v>3772</v>
      </c>
      <c r="C1539" t="s">
        <v>5621</v>
      </c>
      <c r="D1539" t="str">
        <f t="shared" ref="D1539:D1602" si="48">UPPER(C1539)</f>
        <v>WARNER UNIFIED SCHOOL DISTRICT</v>
      </c>
      <c r="E1539" t="str">
        <f t="shared" ref="E1539:E1602" si="49">UPPER(TRIM(C1539))</f>
        <v>WARNER UNIFIED SCHOOL DISTRICT</v>
      </c>
      <c r="F1539">
        <v>2462</v>
      </c>
      <c r="G1539">
        <v>258</v>
      </c>
      <c r="H1539">
        <v>69</v>
      </c>
      <c r="I1539" t="s">
        <v>2878</v>
      </c>
      <c r="J1539" s="1" t="s">
        <v>2879</v>
      </c>
      <c r="K1539" s="1" t="s">
        <v>2880</v>
      </c>
    </row>
    <row r="1540" spans="1:11" x14ac:dyDescent="0.2">
      <c r="A1540" s="1" t="s">
        <v>4017</v>
      </c>
      <c r="B1540" s="1" t="s">
        <v>5622</v>
      </c>
      <c r="C1540" t="s">
        <v>5623</v>
      </c>
      <c r="D1540" t="str">
        <f t="shared" si="48"/>
        <v>WASCO UNION ELEMENTARY SCHOOL DISTRICT</v>
      </c>
      <c r="E1540" t="str">
        <f t="shared" si="49"/>
        <v>WASCO UNION ELEMENTARY SCHOOL DISTRICT</v>
      </c>
      <c r="F1540">
        <v>27717</v>
      </c>
      <c r="G1540">
        <v>3772</v>
      </c>
      <c r="H1540">
        <v>1510</v>
      </c>
      <c r="I1540" t="s">
        <v>2878</v>
      </c>
      <c r="J1540" s="1" t="s">
        <v>2879</v>
      </c>
      <c r="K1540" s="1" t="s">
        <v>2880</v>
      </c>
    </row>
    <row r="1541" spans="1:11" x14ac:dyDescent="0.2">
      <c r="A1541" s="1" t="s">
        <v>4017</v>
      </c>
      <c r="B1541" s="1" t="s">
        <v>5624</v>
      </c>
      <c r="C1541" t="s">
        <v>5625</v>
      </c>
      <c r="D1541" t="str">
        <f t="shared" si="48"/>
        <v>WASCO UNION HIGH SCHOOL DISTRICT</v>
      </c>
      <c r="E1541" t="str">
        <f t="shared" si="49"/>
        <v>WASCO UNION HIGH SCHOOL DISTRICT</v>
      </c>
      <c r="F1541">
        <v>31543</v>
      </c>
      <c r="G1541">
        <v>2009</v>
      </c>
      <c r="H1541">
        <v>565</v>
      </c>
      <c r="I1541" t="s">
        <v>2878</v>
      </c>
      <c r="J1541" s="1" t="s">
        <v>2879</v>
      </c>
      <c r="K1541" s="1" t="s">
        <v>2880</v>
      </c>
    </row>
    <row r="1542" spans="1:11" x14ac:dyDescent="0.2">
      <c r="A1542" s="1" t="s">
        <v>4017</v>
      </c>
      <c r="B1542" s="1" t="s">
        <v>5626</v>
      </c>
      <c r="C1542" t="s">
        <v>5627</v>
      </c>
      <c r="D1542" t="str">
        <f t="shared" si="48"/>
        <v>WASHINGTON COLONY ELEMENTARY SCHOOL DISTRICT</v>
      </c>
      <c r="E1542" t="str">
        <f t="shared" si="49"/>
        <v>WASHINGTON COLONY ELEMENTARY SCHOOL DISTRICT</v>
      </c>
      <c r="F1542">
        <v>3001</v>
      </c>
      <c r="G1542">
        <v>381</v>
      </c>
      <c r="H1542">
        <v>139</v>
      </c>
      <c r="I1542" t="s">
        <v>2878</v>
      </c>
      <c r="J1542" s="1" t="s">
        <v>2879</v>
      </c>
      <c r="K1542" s="1" t="s">
        <v>2880</v>
      </c>
    </row>
    <row r="1543" spans="1:11" x14ac:dyDescent="0.2">
      <c r="A1543" s="1" t="s">
        <v>4017</v>
      </c>
      <c r="B1543" s="1" t="s">
        <v>5628</v>
      </c>
      <c r="C1543" t="s">
        <v>5629</v>
      </c>
      <c r="D1543" t="str">
        <f t="shared" si="48"/>
        <v>WASHINGTON UNIFIED SCHOOL DISTRICT</v>
      </c>
      <c r="E1543" t="str">
        <f t="shared" si="49"/>
        <v>WASHINGTON UNIFIED SCHOOL DISTRICT</v>
      </c>
      <c r="F1543">
        <v>19629</v>
      </c>
      <c r="G1543">
        <v>2954</v>
      </c>
      <c r="H1543">
        <v>1323</v>
      </c>
      <c r="I1543" t="s">
        <v>2878</v>
      </c>
      <c r="J1543" s="1" t="s">
        <v>2879</v>
      </c>
      <c r="K1543" s="1" t="s">
        <v>2880</v>
      </c>
    </row>
    <row r="1544" spans="1:11" x14ac:dyDescent="0.2">
      <c r="A1544" s="1" t="s">
        <v>4017</v>
      </c>
      <c r="B1544" s="1" t="s">
        <v>5630</v>
      </c>
      <c r="C1544" t="s">
        <v>5629</v>
      </c>
      <c r="D1544" t="str">
        <f t="shared" si="48"/>
        <v>WASHINGTON UNIFIED SCHOOL DISTRICT</v>
      </c>
      <c r="E1544" t="str">
        <f t="shared" si="49"/>
        <v>WASHINGTON UNIFIED SCHOOL DISTRICT</v>
      </c>
      <c r="F1544">
        <v>52349</v>
      </c>
      <c r="G1544">
        <v>9053</v>
      </c>
      <c r="H1544">
        <v>1802</v>
      </c>
      <c r="I1544" t="s">
        <v>2878</v>
      </c>
      <c r="J1544" s="1" t="s">
        <v>2879</v>
      </c>
      <c r="K1544" s="1" t="s">
        <v>2880</v>
      </c>
    </row>
    <row r="1545" spans="1:11" x14ac:dyDescent="0.2">
      <c r="A1545" s="1" t="s">
        <v>4017</v>
      </c>
      <c r="B1545" s="1" t="s">
        <v>5631</v>
      </c>
      <c r="C1545" t="s">
        <v>5632</v>
      </c>
      <c r="D1545" t="str">
        <f t="shared" si="48"/>
        <v>WASHINGTON UNION ELEMENTARY SCHOOL DISTRICT</v>
      </c>
      <c r="E1545" t="str">
        <f t="shared" si="49"/>
        <v>WASHINGTON UNION ELEMENTARY SCHOOL DISTRICT</v>
      </c>
      <c r="F1545">
        <v>7261</v>
      </c>
      <c r="G1545">
        <v>584</v>
      </c>
      <c r="H1545">
        <v>44</v>
      </c>
      <c r="I1545" t="s">
        <v>2878</v>
      </c>
      <c r="J1545" s="1" t="s">
        <v>2879</v>
      </c>
      <c r="K1545" s="1" t="s">
        <v>2880</v>
      </c>
    </row>
    <row r="1546" spans="1:11" x14ac:dyDescent="0.2">
      <c r="A1546" s="1" t="s">
        <v>4017</v>
      </c>
      <c r="B1546" s="1" t="s">
        <v>5633</v>
      </c>
      <c r="C1546" t="s">
        <v>5634</v>
      </c>
      <c r="D1546" t="str">
        <f t="shared" si="48"/>
        <v>WATERFORD UNIFIED SCHOOL DISTRICT</v>
      </c>
      <c r="E1546" t="str">
        <f t="shared" si="49"/>
        <v>WATERFORD UNIFIED SCHOOL DISTRICT</v>
      </c>
      <c r="F1546">
        <v>10126</v>
      </c>
      <c r="G1546">
        <v>2259</v>
      </c>
      <c r="H1546">
        <v>448</v>
      </c>
      <c r="I1546" t="s">
        <v>2878</v>
      </c>
      <c r="J1546" s="1" t="s">
        <v>2879</v>
      </c>
      <c r="K1546" s="1" t="s">
        <v>2880</v>
      </c>
    </row>
    <row r="1547" spans="1:11" x14ac:dyDescent="0.2">
      <c r="A1547" s="1" t="s">
        <v>4017</v>
      </c>
      <c r="B1547" s="1" t="s">
        <v>5635</v>
      </c>
      <c r="C1547" t="s">
        <v>5636</v>
      </c>
      <c r="D1547" t="str">
        <f t="shared" si="48"/>
        <v>WAUGH ELEMENTARY SCHOOL DISTRICT</v>
      </c>
      <c r="E1547" t="str">
        <f t="shared" si="49"/>
        <v>WAUGH ELEMENTARY SCHOOL DISTRICT</v>
      </c>
      <c r="F1547">
        <v>6568</v>
      </c>
      <c r="G1547">
        <v>692</v>
      </c>
      <c r="H1547">
        <v>54</v>
      </c>
      <c r="I1547" t="s">
        <v>2878</v>
      </c>
      <c r="J1547" s="1" t="s">
        <v>2879</v>
      </c>
      <c r="K1547" s="1" t="s">
        <v>2880</v>
      </c>
    </row>
    <row r="1548" spans="1:11" x14ac:dyDescent="0.2">
      <c r="A1548" s="1" t="s">
        <v>4017</v>
      </c>
      <c r="B1548" s="1" t="s">
        <v>5637</v>
      </c>
      <c r="C1548" t="s">
        <v>5638</v>
      </c>
      <c r="D1548" t="str">
        <f t="shared" si="48"/>
        <v>WAUKENA JOINT UNION ELEMENTARY SCHOOL DISTRICT</v>
      </c>
      <c r="E1548" t="str">
        <f t="shared" si="49"/>
        <v>WAUKENA JOINT UNION ELEMENTARY SCHOOL DISTRICT</v>
      </c>
      <c r="F1548">
        <v>1021</v>
      </c>
      <c r="G1548">
        <v>182</v>
      </c>
      <c r="H1548">
        <v>55</v>
      </c>
      <c r="I1548" t="s">
        <v>2878</v>
      </c>
      <c r="J1548" s="1" t="s">
        <v>2879</v>
      </c>
      <c r="K1548" s="1" t="s">
        <v>2880</v>
      </c>
    </row>
    <row r="1549" spans="1:11" x14ac:dyDescent="0.2">
      <c r="A1549" s="1" t="s">
        <v>4017</v>
      </c>
      <c r="B1549" s="1" t="s">
        <v>5639</v>
      </c>
      <c r="C1549" t="s">
        <v>5640</v>
      </c>
      <c r="D1549" t="str">
        <f t="shared" si="48"/>
        <v>WEAVER UNION ELEMENTARY SCHOOL DISTRICT</v>
      </c>
      <c r="E1549" t="str">
        <f t="shared" si="49"/>
        <v>WEAVER UNION ELEMENTARY SCHOOL DISTRICT</v>
      </c>
      <c r="F1549">
        <v>13301</v>
      </c>
      <c r="G1549">
        <v>2359</v>
      </c>
      <c r="H1549">
        <v>771</v>
      </c>
      <c r="I1549" t="s">
        <v>2878</v>
      </c>
      <c r="J1549" s="1" t="s">
        <v>2879</v>
      </c>
      <c r="K1549" s="1" t="s">
        <v>2880</v>
      </c>
    </row>
    <row r="1550" spans="1:11" x14ac:dyDescent="0.2">
      <c r="A1550" s="1" t="s">
        <v>4017</v>
      </c>
      <c r="B1550" s="1" t="s">
        <v>5641</v>
      </c>
      <c r="C1550" t="s">
        <v>5642</v>
      </c>
      <c r="D1550" t="str">
        <f t="shared" si="48"/>
        <v>WEED UNION ELEMENTARY SCHOOL DISTRICT</v>
      </c>
      <c r="E1550" t="str">
        <f t="shared" si="49"/>
        <v>WEED UNION ELEMENTARY SCHOOL DISTRICT</v>
      </c>
      <c r="F1550">
        <v>3927</v>
      </c>
      <c r="G1550">
        <v>398</v>
      </c>
      <c r="H1550">
        <v>111</v>
      </c>
      <c r="I1550" t="s">
        <v>2878</v>
      </c>
      <c r="J1550" s="1" t="s">
        <v>2879</v>
      </c>
      <c r="K1550" s="1" t="s">
        <v>2880</v>
      </c>
    </row>
    <row r="1551" spans="1:11" x14ac:dyDescent="0.2">
      <c r="A1551" s="1" t="s">
        <v>4017</v>
      </c>
      <c r="B1551" s="1" t="s">
        <v>5643</v>
      </c>
      <c r="C1551" t="s">
        <v>5644</v>
      </c>
      <c r="D1551" t="str">
        <f t="shared" si="48"/>
        <v>WEST CONTRA COSTA UNIFIED SCHOOL DISTRICT</v>
      </c>
      <c r="E1551" t="str">
        <f t="shared" si="49"/>
        <v>WEST CONTRA COSTA UNIFIED SCHOOL DISTRICT</v>
      </c>
      <c r="F1551">
        <v>255161</v>
      </c>
      <c r="G1551">
        <v>40277</v>
      </c>
      <c r="H1551">
        <v>5618</v>
      </c>
      <c r="I1551" t="s">
        <v>2878</v>
      </c>
      <c r="J1551" s="1" t="s">
        <v>2879</v>
      </c>
      <c r="K1551" s="1" t="s">
        <v>2880</v>
      </c>
    </row>
    <row r="1552" spans="1:11" x14ac:dyDescent="0.2">
      <c r="A1552" s="1" t="s">
        <v>4017</v>
      </c>
      <c r="B1552" s="1" t="s">
        <v>5645</v>
      </c>
      <c r="C1552" t="s">
        <v>5646</v>
      </c>
      <c r="D1552" t="str">
        <f t="shared" si="48"/>
        <v>WEST COVINA UNIFIED SCHOOL DISTRICT</v>
      </c>
      <c r="E1552" t="str">
        <f t="shared" si="49"/>
        <v>WEST COVINA UNIFIED SCHOOL DISTRICT</v>
      </c>
      <c r="F1552">
        <v>60094</v>
      </c>
      <c r="G1552">
        <v>10285</v>
      </c>
      <c r="H1552">
        <v>1576</v>
      </c>
      <c r="I1552" t="s">
        <v>2878</v>
      </c>
      <c r="J1552" s="1" t="s">
        <v>2879</v>
      </c>
      <c r="K1552" s="1" t="s">
        <v>2880</v>
      </c>
    </row>
    <row r="1553" spans="1:11" x14ac:dyDescent="0.2">
      <c r="A1553" s="1" t="s">
        <v>4017</v>
      </c>
      <c r="B1553" s="1" t="s">
        <v>5647</v>
      </c>
      <c r="C1553" t="s">
        <v>5648</v>
      </c>
      <c r="D1553" t="str">
        <f t="shared" si="48"/>
        <v>WEST PARK ELEMENTARY SCHOOL DISTRICT</v>
      </c>
      <c r="E1553" t="str">
        <f t="shared" si="49"/>
        <v>WEST PARK ELEMENTARY SCHOOL DISTRICT</v>
      </c>
      <c r="F1553">
        <v>1915</v>
      </c>
      <c r="G1553">
        <v>292</v>
      </c>
      <c r="H1553">
        <v>115</v>
      </c>
      <c r="I1553" t="s">
        <v>2878</v>
      </c>
      <c r="J1553" s="1" t="s">
        <v>2879</v>
      </c>
      <c r="K1553" s="1" t="s">
        <v>2880</v>
      </c>
    </row>
    <row r="1554" spans="1:11" x14ac:dyDescent="0.2">
      <c r="A1554" s="1" t="s">
        <v>4017</v>
      </c>
      <c r="B1554" s="1" t="s">
        <v>5649</v>
      </c>
      <c r="C1554" t="s">
        <v>5650</v>
      </c>
      <c r="D1554" t="str">
        <f t="shared" si="48"/>
        <v>WEST SIDE UNION ELEMENTARY SCHOOL DISTRICT</v>
      </c>
      <c r="E1554" t="str">
        <f t="shared" si="49"/>
        <v>WEST SIDE UNION ELEMENTARY SCHOOL DISTRICT</v>
      </c>
      <c r="F1554">
        <v>1006</v>
      </c>
      <c r="G1554">
        <v>80</v>
      </c>
      <c r="H1554">
        <v>10</v>
      </c>
      <c r="I1554" t="s">
        <v>2878</v>
      </c>
      <c r="J1554" s="1" t="s">
        <v>2879</v>
      </c>
      <c r="K1554" s="1" t="s">
        <v>2880</v>
      </c>
    </row>
    <row r="1555" spans="1:11" x14ac:dyDescent="0.2">
      <c r="A1555" s="1" t="s">
        <v>4017</v>
      </c>
      <c r="B1555" s="1" t="s">
        <v>3085</v>
      </c>
      <c r="C1555" t="s">
        <v>5651</v>
      </c>
      <c r="D1555" t="str">
        <f t="shared" si="48"/>
        <v>WEST SONOMA COUNTY UNION HIGH SCHOOL DISTRICT</v>
      </c>
      <c r="E1555" t="str">
        <f t="shared" si="49"/>
        <v>WEST SONOMA COUNTY UNION HIGH SCHOOL DISTRICT</v>
      </c>
      <c r="F1555">
        <v>49343</v>
      </c>
      <c r="G1555">
        <v>2238</v>
      </c>
      <c r="H1555">
        <v>158</v>
      </c>
      <c r="I1555" t="s">
        <v>2878</v>
      </c>
      <c r="J1555" s="1" t="s">
        <v>2879</v>
      </c>
      <c r="K1555" s="1" t="s">
        <v>2880</v>
      </c>
    </row>
    <row r="1556" spans="1:11" x14ac:dyDescent="0.2">
      <c r="A1556" s="1" t="s">
        <v>4017</v>
      </c>
      <c r="B1556" s="1" t="s">
        <v>5652</v>
      </c>
      <c r="C1556" t="s">
        <v>5653</v>
      </c>
      <c r="D1556" t="str">
        <f t="shared" si="48"/>
        <v>WESTERN PLACER UNIFIED SCHOOL DISTRICT</v>
      </c>
      <c r="E1556" t="str">
        <f t="shared" si="49"/>
        <v>WESTERN PLACER UNIFIED SCHOOL DISTRICT</v>
      </c>
      <c r="F1556">
        <v>54553</v>
      </c>
      <c r="G1556">
        <v>8425</v>
      </c>
      <c r="H1556">
        <v>768</v>
      </c>
      <c r="I1556" t="s">
        <v>2878</v>
      </c>
      <c r="J1556" s="1" t="s">
        <v>2879</v>
      </c>
      <c r="K1556" s="1" t="s">
        <v>2880</v>
      </c>
    </row>
    <row r="1557" spans="1:11" x14ac:dyDescent="0.2">
      <c r="A1557" s="1" t="s">
        <v>4017</v>
      </c>
      <c r="B1557" s="1" t="s">
        <v>5654</v>
      </c>
      <c r="C1557" t="s">
        <v>5655</v>
      </c>
      <c r="D1557" t="str">
        <f t="shared" si="48"/>
        <v>WESTMINSTER SCHOOL DISTRICT</v>
      </c>
      <c r="E1557" t="str">
        <f t="shared" si="49"/>
        <v>WESTMINSTER SCHOOL DISTRICT</v>
      </c>
      <c r="F1557">
        <v>88390</v>
      </c>
      <c r="G1557">
        <v>9954</v>
      </c>
      <c r="H1557">
        <v>2118</v>
      </c>
      <c r="I1557" t="s">
        <v>2878</v>
      </c>
      <c r="J1557" s="1" t="s">
        <v>2879</v>
      </c>
      <c r="K1557" s="1" t="s">
        <v>2880</v>
      </c>
    </row>
    <row r="1558" spans="1:11" x14ac:dyDescent="0.2">
      <c r="A1558" s="1" t="s">
        <v>4017</v>
      </c>
      <c r="B1558" s="1" t="s">
        <v>5656</v>
      </c>
      <c r="C1558" t="s">
        <v>5657</v>
      </c>
      <c r="D1558" t="str">
        <f t="shared" si="48"/>
        <v>WESTMORLAND UNION ELEMENTARY SCHOOL DISTRICT</v>
      </c>
      <c r="E1558" t="str">
        <f t="shared" si="49"/>
        <v>WESTMORLAND UNION ELEMENTARY SCHOOL DISTRICT</v>
      </c>
      <c r="F1558">
        <v>2701</v>
      </c>
      <c r="G1558">
        <v>412</v>
      </c>
      <c r="H1558">
        <v>178</v>
      </c>
      <c r="I1558" t="s">
        <v>2878</v>
      </c>
      <c r="J1558" s="1" t="s">
        <v>2879</v>
      </c>
      <c r="K1558" s="1" t="s">
        <v>2880</v>
      </c>
    </row>
    <row r="1559" spans="1:11" x14ac:dyDescent="0.2">
      <c r="A1559" s="1" t="s">
        <v>4017</v>
      </c>
      <c r="B1559" s="1" t="s">
        <v>5658</v>
      </c>
      <c r="C1559" t="s">
        <v>5659</v>
      </c>
      <c r="D1559" t="str">
        <f t="shared" si="48"/>
        <v>WESTSIDE ELEMENTARY SCHOOL DISTRICT</v>
      </c>
      <c r="E1559" t="str">
        <f t="shared" si="49"/>
        <v>WESTSIDE ELEMENTARY SCHOOL DISTRICT</v>
      </c>
      <c r="F1559">
        <v>1395</v>
      </c>
      <c r="G1559">
        <v>376</v>
      </c>
      <c r="H1559">
        <v>122</v>
      </c>
      <c r="I1559" t="s">
        <v>2878</v>
      </c>
      <c r="J1559" s="1" t="s">
        <v>2879</v>
      </c>
      <c r="K1559" s="1" t="s">
        <v>2880</v>
      </c>
    </row>
    <row r="1560" spans="1:11" x14ac:dyDescent="0.2">
      <c r="A1560" s="1" t="s">
        <v>4017</v>
      </c>
      <c r="B1560" s="1" t="s">
        <v>5660</v>
      </c>
      <c r="C1560" t="s">
        <v>5661</v>
      </c>
      <c r="D1560" t="str">
        <f t="shared" si="48"/>
        <v>WESTSIDE UNION ELEMENTARY SCHOOL DISTRICT</v>
      </c>
      <c r="E1560" t="str">
        <f t="shared" si="49"/>
        <v>WESTSIDE UNION ELEMENTARY SCHOOL DISTRICT</v>
      </c>
      <c r="F1560">
        <v>74049</v>
      </c>
      <c r="G1560">
        <v>8409</v>
      </c>
      <c r="H1560">
        <v>996</v>
      </c>
      <c r="I1560" t="s">
        <v>2878</v>
      </c>
      <c r="J1560" s="1" t="s">
        <v>2879</v>
      </c>
      <c r="K1560" s="1" t="s">
        <v>2880</v>
      </c>
    </row>
    <row r="1561" spans="1:11" x14ac:dyDescent="0.2">
      <c r="A1561" s="1" t="s">
        <v>4017</v>
      </c>
      <c r="B1561" s="1" t="s">
        <v>5662</v>
      </c>
      <c r="C1561" t="s">
        <v>5663</v>
      </c>
      <c r="D1561" t="str">
        <f t="shared" si="48"/>
        <v>WESTWOOD UNIFIED SCHOOL DISTRICT</v>
      </c>
      <c r="E1561" t="str">
        <f t="shared" si="49"/>
        <v>WESTWOOD UNIFIED SCHOOL DISTRICT</v>
      </c>
      <c r="F1561">
        <v>1611</v>
      </c>
      <c r="G1561">
        <v>256</v>
      </c>
      <c r="H1561">
        <v>67</v>
      </c>
      <c r="I1561" t="s">
        <v>2878</v>
      </c>
      <c r="J1561" s="1" t="s">
        <v>2879</v>
      </c>
      <c r="K1561" s="1" t="s">
        <v>2880</v>
      </c>
    </row>
    <row r="1562" spans="1:11" x14ac:dyDescent="0.2">
      <c r="A1562" s="1" t="s">
        <v>4017</v>
      </c>
      <c r="B1562" s="1" t="s">
        <v>5664</v>
      </c>
      <c r="C1562" t="s">
        <v>5665</v>
      </c>
      <c r="D1562" t="str">
        <f t="shared" si="48"/>
        <v>WHEATLAND ELEMENTARY SCHOOL DISTRICT</v>
      </c>
      <c r="E1562" t="str">
        <f t="shared" si="49"/>
        <v>WHEATLAND ELEMENTARY SCHOOL DISTRICT</v>
      </c>
      <c r="F1562">
        <v>7531</v>
      </c>
      <c r="G1562">
        <v>1009</v>
      </c>
      <c r="H1562">
        <v>163</v>
      </c>
      <c r="I1562" t="s">
        <v>2878</v>
      </c>
      <c r="J1562" s="1" t="s">
        <v>2879</v>
      </c>
      <c r="K1562" s="1" t="s">
        <v>2880</v>
      </c>
    </row>
    <row r="1563" spans="1:11" x14ac:dyDescent="0.2">
      <c r="A1563" s="1" t="s">
        <v>4017</v>
      </c>
      <c r="B1563" s="1" t="s">
        <v>5666</v>
      </c>
      <c r="C1563" t="s">
        <v>5667</v>
      </c>
      <c r="D1563" t="str">
        <f t="shared" si="48"/>
        <v>WHEATLAND UNION HIGH SCHOOL DISTRICT</v>
      </c>
      <c r="E1563" t="str">
        <f t="shared" si="49"/>
        <v>WHEATLAND UNION HIGH SCHOOL DISTRICT</v>
      </c>
      <c r="F1563">
        <v>11411</v>
      </c>
      <c r="G1563">
        <v>634</v>
      </c>
      <c r="H1563">
        <v>65</v>
      </c>
      <c r="I1563" t="s">
        <v>2878</v>
      </c>
      <c r="J1563" s="1" t="s">
        <v>2879</v>
      </c>
      <c r="K1563" s="1" t="s">
        <v>2880</v>
      </c>
    </row>
    <row r="1564" spans="1:11" x14ac:dyDescent="0.2">
      <c r="A1564" s="1" t="s">
        <v>4017</v>
      </c>
      <c r="B1564" s="1" t="s">
        <v>5668</v>
      </c>
      <c r="C1564" t="s">
        <v>5669</v>
      </c>
      <c r="D1564" t="str">
        <f t="shared" si="48"/>
        <v>WHITMORE UNION ELEMENTARY SCHOOL DISTRICT</v>
      </c>
      <c r="E1564" t="str">
        <f t="shared" si="49"/>
        <v>WHITMORE UNION ELEMENTARY SCHOOL DISTRICT</v>
      </c>
      <c r="F1564">
        <v>736</v>
      </c>
      <c r="G1564">
        <v>61</v>
      </c>
      <c r="H1564">
        <v>24</v>
      </c>
      <c r="I1564" t="s">
        <v>2878</v>
      </c>
      <c r="J1564" s="1" t="s">
        <v>2879</v>
      </c>
      <c r="K1564" s="1" t="s">
        <v>2880</v>
      </c>
    </row>
    <row r="1565" spans="1:11" x14ac:dyDescent="0.2">
      <c r="A1565" s="1" t="s">
        <v>4017</v>
      </c>
      <c r="B1565" s="1" t="s">
        <v>5670</v>
      </c>
      <c r="C1565" t="s">
        <v>5671</v>
      </c>
      <c r="D1565" t="str">
        <f t="shared" si="48"/>
        <v>WHITTIER CITY ELEMENTARY SCHOOL DISTRICT</v>
      </c>
      <c r="E1565" t="str">
        <f t="shared" si="49"/>
        <v>WHITTIER CITY ELEMENTARY SCHOOL DISTRICT</v>
      </c>
      <c r="F1565">
        <v>69711</v>
      </c>
      <c r="G1565">
        <v>7717</v>
      </c>
      <c r="H1565">
        <v>1345</v>
      </c>
      <c r="I1565" t="s">
        <v>2878</v>
      </c>
      <c r="J1565" s="1" t="s">
        <v>2879</v>
      </c>
      <c r="K1565" s="1" t="s">
        <v>2880</v>
      </c>
    </row>
    <row r="1566" spans="1:11" x14ac:dyDescent="0.2">
      <c r="A1566" s="1" t="s">
        <v>4017</v>
      </c>
      <c r="B1566" s="1" t="s">
        <v>5672</v>
      </c>
      <c r="C1566" t="s">
        <v>5673</v>
      </c>
      <c r="D1566" t="str">
        <f t="shared" si="48"/>
        <v>WHITTIER UNION HIGH SCHOOL DISTRICT</v>
      </c>
      <c r="E1566" t="str">
        <f t="shared" si="49"/>
        <v>WHITTIER UNION HIGH SCHOOL DISTRICT</v>
      </c>
      <c r="F1566">
        <v>225194</v>
      </c>
      <c r="G1566">
        <v>13550</v>
      </c>
      <c r="H1566">
        <v>1853</v>
      </c>
      <c r="I1566" t="s">
        <v>2878</v>
      </c>
      <c r="J1566" s="1" t="s">
        <v>2879</v>
      </c>
      <c r="K1566" s="1" t="s">
        <v>2880</v>
      </c>
    </row>
    <row r="1567" spans="1:11" x14ac:dyDescent="0.2">
      <c r="A1567" s="1" t="s">
        <v>4017</v>
      </c>
      <c r="B1567" s="1" t="s">
        <v>5674</v>
      </c>
      <c r="C1567" t="s">
        <v>5675</v>
      </c>
      <c r="D1567" t="str">
        <f t="shared" si="48"/>
        <v>WILLIAM S. HART UNION HIGH SCHOOL DISTRICT</v>
      </c>
      <c r="E1567" t="str">
        <f t="shared" si="49"/>
        <v>WILLIAM S. HART UNION HIGH SCHOOL DISTRICT</v>
      </c>
      <c r="F1567">
        <v>275862</v>
      </c>
      <c r="G1567">
        <v>24791</v>
      </c>
      <c r="H1567">
        <v>2071</v>
      </c>
      <c r="I1567" t="s">
        <v>2878</v>
      </c>
      <c r="J1567" s="1" t="s">
        <v>2879</v>
      </c>
      <c r="K1567" s="1" t="s">
        <v>2880</v>
      </c>
    </row>
    <row r="1568" spans="1:11" x14ac:dyDescent="0.2">
      <c r="A1568" s="1" t="s">
        <v>4017</v>
      </c>
      <c r="B1568" s="1" t="s">
        <v>5676</v>
      </c>
      <c r="C1568" t="s">
        <v>5677</v>
      </c>
      <c r="D1568" t="str">
        <f t="shared" si="48"/>
        <v>WILLIAMS UNIFIED SCHOOL DISTRICT</v>
      </c>
      <c r="E1568" t="str">
        <f t="shared" si="49"/>
        <v>WILLIAMS UNIFIED SCHOOL DISTRICT</v>
      </c>
      <c r="F1568">
        <v>6023</v>
      </c>
      <c r="G1568">
        <v>1284</v>
      </c>
      <c r="H1568">
        <v>159</v>
      </c>
      <c r="I1568" t="s">
        <v>2878</v>
      </c>
      <c r="J1568" s="1" t="s">
        <v>2879</v>
      </c>
      <c r="K1568" s="1" t="s">
        <v>2880</v>
      </c>
    </row>
    <row r="1569" spans="1:11" x14ac:dyDescent="0.2">
      <c r="A1569" s="1" t="s">
        <v>4017</v>
      </c>
      <c r="B1569" s="1" t="s">
        <v>5678</v>
      </c>
      <c r="C1569" t="s">
        <v>5679</v>
      </c>
      <c r="D1569" t="str">
        <f t="shared" si="48"/>
        <v>WILLITS UNIFIED SCHOOL DISTRICT</v>
      </c>
      <c r="E1569" t="str">
        <f t="shared" si="49"/>
        <v>WILLITS UNIFIED SCHOOL DISTRICT</v>
      </c>
      <c r="F1569">
        <v>12943</v>
      </c>
      <c r="G1569">
        <v>2095</v>
      </c>
      <c r="H1569">
        <v>423</v>
      </c>
      <c r="I1569" t="s">
        <v>2878</v>
      </c>
      <c r="J1569" s="1" t="s">
        <v>2879</v>
      </c>
      <c r="K1569" s="1" t="s">
        <v>2880</v>
      </c>
    </row>
    <row r="1570" spans="1:11" x14ac:dyDescent="0.2">
      <c r="A1570" s="1" t="s">
        <v>4017</v>
      </c>
      <c r="B1570" s="1" t="s">
        <v>5680</v>
      </c>
      <c r="C1570" t="s">
        <v>5681</v>
      </c>
      <c r="D1570" t="str">
        <f t="shared" si="48"/>
        <v>WILLOW CREEK ELEMENTARY SCHOOL DISTRICT</v>
      </c>
      <c r="E1570" t="str">
        <f t="shared" si="49"/>
        <v>WILLOW CREEK ELEMENTARY SCHOOL DISTRICT</v>
      </c>
      <c r="F1570">
        <v>631</v>
      </c>
      <c r="G1570">
        <v>36</v>
      </c>
      <c r="H1570">
        <v>9</v>
      </c>
      <c r="I1570" t="s">
        <v>2878</v>
      </c>
      <c r="J1570" s="1" t="s">
        <v>2879</v>
      </c>
      <c r="K1570" s="1" t="s">
        <v>2880</v>
      </c>
    </row>
    <row r="1571" spans="1:11" x14ac:dyDescent="0.2">
      <c r="A1571" s="1" t="s">
        <v>4017</v>
      </c>
      <c r="B1571" s="1" t="s">
        <v>5682</v>
      </c>
      <c r="C1571" t="s">
        <v>5683</v>
      </c>
      <c r="D1571" t="str">
        <f t="shared" si="48"/>
        <v>WILLOW GROVE UNION ELEMENTARY SCHOOL DISTRICT</v>
      </c>
      <c r="E1571" t="str">
        <f t="shared" si="49"/>
        <v>WILLOW GROVE UNION ELEMENTARY SCHOOL DISTRICT</v>
      </c>
      <c r="F1571">
        <v>285</v>
      </c>
      <c r="G1571">
        <v>20</v>
      </c>
      <c r="H1571">
        <v>1</v>
      </c>
      <c r="I1571" t="s">
        <v>2878</v>
      </c>
      <c r="J1571" s="1" t="s">
        <v>2879</v>
      </c>
      <c r="K1571" s="1" t="s">
        <v>2880</v>
      </c>
    </row>
    <row r="1572" spans="1:11" x14ac:dyDescent="0.2">
      <c r="A1572" s="1" t="s">
        <v>4017</v>
      </c>
      <c r="B1572" s="1" t="s">
        <v>5684</v>
      </c>
      <c r="C1572" t="s">
        <v>5685</v>
      </c>
      <c r="D1572" t="str">
        <f t="shared" si="48"/>
        <v>WILLOWS UNIFIED SCHOOL DISTRICT</v>
      </c>
      <c r="E1572" t="str">
        <f t="shared" si="49"/>
        <v>WILLOWS UNIFIED SCHOOL DISTRICT</v>
      </c>
      <c r="F1572">
        <v>9437</v>
      </c>
      <c r="G1572">
        <v>1801</v>
      </c>
      <c r="H1572">
        <v>349</v>
      </c>
      <c r="I1572" t="s">
        <v>2878</v>
      </c>
      <c r="J1572" s="1" t="s">
        <v>2879</v>
      </c>
      <c r="K1572" s="1" t="s">
        <v>2880</v>
      </c>
    </row>
    <row r="1573" spans="1:11" x14ac:dyDescent="0.2">
      <c r="A1573" s="1" t="s">
        <v>4017</v>
      </c>
      <c r="B1573" s="1" t="s">
        <v>5686</v>
      </c>
      <c r="C1573" t="s">
        <v>5687</v>
      </c>
      <c r="D1573" t="str">
        <f t="shared" si="48"/>
        <v>WILMAR UNION ELEMENTARY SCHOOL DISTRICT</v>
      </c>
      <c r="E1573" t="str">
        <f t="shared" si="49"/>
        <v>WILMAR UNION ELEMENTARY SCHOOL DISTRICT</v>
      </c>
      <c r="F1573">
        <v>3394</v>
      </c>
      <c r="G1573">
        <v>243</v>
      </c>
      <c r="H1573">
        <v>34</v>
      </c>
      <c r="I1573" t="s">
        <v>2878</v>
      </c>
      <c r="J1573" s="1" t="s">
        <v>2879</v>
      </c>
      <c r="K1573" s="1" t="s">
        <v>2880</v>
      </c>
    </row>
    <row r="1574" spans="1:11" x14ac:dyDescent="0.2">
      <c r="A1574" s="1" t="s">
        <v>4017</v>
      </c>
      <c r="B1574" s="1" t="s">
        <v>5688</v>
      </c>
      <c r="C1574" t="s">
        <v>5689</v>
      </c>
      <c r="D1574" t="str">
        <f t="shared" si="48"/>
        <v>WILSONA ELEMENTARY SCHOOL DISTRICT</v>
      </c>
      <c r="E1574" t="str">
        <f t="shared" si="49"/>
        <v>WILSONA ELEMENTARY SCHOOL DISTRICT</v>
      </c>
      <c r="F1574">
        <v>10479</v>
      </c>
      <c r="G1574">
        <v>1509</v>
      </c>
      <c r="H1574">
        <v>522</v>
      </c>
      <c r="I1574" t="s">
        <v>2878</v>
      </c>
      <c r="J1574" s="1" t="s">
        <v>2879</v>
      </c>
      <c r="K1574" s="1" t="s">
        <v>2880</v>
      </c>
    </row>
    <row r="1575" spans="1:11" x14ac:dyDescent="0.2">
      <c r="A1575" s="1" t="s">
        <v>4017</v>
      </c>
      <c r="B1575" s="1" t="s">
        <v>5690</v>
      </c>
      <c r="C1575" t="s">
        <v>5691</v>
      </c>
      <c r="D1575" t="str">
        <f t="shared" si="48"/>
        <v>WINDSOR UNIFIED SCHOOL DISTRICT</v>
      </c>
      <c r="E1575" t="str">
        <f t="shared" si="49"/>
        <v>WINDSOR UNIFIED SCHOOL DISTRICT</v>
      </c>
      <c r="F1575">
        <v>29778</v>
      </c>
      <c r="G1575">
        <v>5743</v>
      </c>
      <c r="H1575">
        <v>362</v>
      </c>
      <c r="I1575" t="s">
        <v>2878</v>
      </c>
      <c r="J1575" s="1" t="s">
        <v>2879</v>
      </c>
      <c r="K1575" s="1" t="s">
        <v>2880</v>
      </c>
    </row>
    <row r="1576" spans="1:11" x14ac:dyDescent="0.2">
      <c r="A1576" s="1" t="s">
        <v>4017</v>
      </c>
      <c r="B1576" s="1" t="s">
        <v>5692</v>
      </c>
      <c r="C1576" t="s">
        <v>5693</v>
      </c>
      <c r="D1576" t="str">
        <f t="shared" si="48"/>
        <v>WINSHIP ROBBINS ELEMENTARY SCHOOL DISTRICT</v>
      </c>
      <c r="E1576" t="str">
        <f t="shared" si="49"/>
        <v>WINSHIP ROBBINS ELEMENTARY SCHOOL DISTRICT</v>
      </c>
      <c r="F1576">
        <v>616</v>
      </c>
      <c r="G1576">
        <v>72</v>
      </c>
      <c r="H1576">
        <v>15</v>
      </c>
      <c r="I1576" t="s">
        <v>2878</v>
      </c>
      <c r="J1576" s="1" t="s">
        <v>2879</v>
      </c>
      <c r="K1576" s="1" t="s">
        <v>2880</v>
      </c>
    </row>
    <row r="1577" spans="1:11" x14ac:dyDescent="0.2">
      <c r="A1577" s="1" t="s">
        <v>4017</v>
      </c>
      <c r="B1577" s="1" t="s">
        <v>5694</v>
      </c>
      <c r="C1577" t="s">
        <v>5695</v>
      </c>
      <c r="D1577" t="str">
        <f t="shared" si="48"/>
        <v>WINTERS JOINT UNIFIED SCHOOL DISTRICT</v>
      </c>
      <c r="E1577" t="str">
        <f t="shared" si="49"/>
        <v>WINTERS JOINT UNIFIED SCHOOL DISTRICT</v>
      </c>
      <c r="F1577">
        <v>9494</v>
      </c>
      <c r="G1577">
        <v>1740</v>
      </c>
      <c r="H1577">
        <v>218</v>
      </c>
      <c r="I1577" t="s">
        <v>2878</v>
      </c>
      <c r="J1577" s="1" t="s">
        <v>2879</v>
      </c>
      <c r="K1577" s="1" t="s">
        <v>2880</v>
      </c>
    </row>
    <row r="1578" spans="1:11" x14ac:dyDescent="0.2">
      <c r="A1578" s="1" t="s">
        <v>4017</v>
      </c>
      <c r="B1578" s="1" t="s">
        <v>5696</v>
      </c>
      <c r="C1578" t="s">
        <v>5697</v>
      </c>
      <c r="D1578" t="str">
        <f t="shared" si="48"/>
        <v>WINTON SCHOOL DISTRICT</v>
      </c>
      <c r="E1578" t="str">
        <f t="shared" si="49"/>
        <v>WINTON SCHOOL DISTRICT</v>
      </c>
      <c r="F1578">
        <v>10975</v>
      </c>
      <c r="G1578">
        <v>1830</v>
      </c>
      <c r="H1578">
        <v>403</v>
      </c>
      <c r="I1578" t="s">
        <v>2878</v>
      </c>
      <c r="J1578" s="1" t="s">
        <v>2879</v>
      </c>
      <c r="K1578" s="1" t="s">
        <v>2880</v>
      </c>
    </row>
    <row r="1579" spans="1:11" x14ac:dyDescent="0.2">
      <c r="A1579" s="1" t="s">
        <v>4017</v>
      </c>
      <c r="B1579" s="1" t="s">
        <v>5698</v>
      </c>
      <c r="C1579" t="s">
        <v>5699</v>
      </c>
      <c r="D1579" t="str">
        <f t="shared" si="48"/>
        <v>WISEBURN UNIFIED SCHOOL DISTRICT</v>
      </c>
      <c r="E1579" t="str">
        <f t="shared" si="49"/>
        <v>WISEBURN UNIFIED SCHOOL DISTRICT</v>
      </c>
      <c r="F1579">
        <v>12896</v>
      </c>
      <c r="G1579">
        <v>1884</v>
      </c>
      <c r="H1579">
        <v>310</v>
      </c>
      <c r="I1579" t="s">
        <v>2878</v>
      </c>
      <c r="J1579" s="1" t="s">
        <v>2879</v>
      </c>
      <c r="K1579" s="1" t="s">
        <v>2880</v>
      </c>
    </row>
    <row r="1580" spans="1:11" x14ac:dyDescent="0.2">
      <c r="A1580" s="1" t="s">
        <v>4017</v>
      </c>
      <c r="B1580" s="1" t="s">
        <v>5700</v>
      </c>
      <c r="C1580" t="s">
        <v>5701</v>
      </c>
      <c r="D1580" t="str">
        <f t="shared" si="48"/>
        <v>WOODLAKE UNIFIED SCHOOL DISTRICT</v>
      </c>
      <c r="E1580" t="str">
        <f t="shared" si="49"/>
        <v>WOODLAKE UNIFIED SCHOOL DISTRICT</v>
      </c>
      <c r="F1580">
        <v>13139</v>
      </c>
      <c r="G1580">
        <v>2543</v>
      </c>
      <c r="H1580">
        <v>777</v>
      </c>
      <c r="I1580" t="s">
        <v>2878</v>
      </c>
      <c r="J1580" s="1" t="s">
        <v>2879</v>
      </c>
      <c r="K1580" s="1" t="s">
        <v>2880</v>
      </c>
    </row>
    <row r="1581" spans="1:11" x14ac:dyDescent="0.2">
      <c r="A1581" s="1" t="s">
        <v>4017</v>
      </c>
      <c r="B1581" s="1" t="s">
        <v>5702</v>
      </c>
      <c r="C1581" t="s">
        <v>5703</v>
      </c>
      <c r="D1581" t="str">
        <f t="shared" si="48"/>
        <v>WOODLAND JOINT UNIFIED SCHOOL DISTRICT</v>
      </c>
      <c r="E1581" t="str">
        <f t="shared" si="49"/>
        <v>WOODLAND JOINT UNIFIED SCHOOL DISTRICT</v>
      </c>
      <c r="F1581">
        <v>65968</v>
      </c>
      <c r="G1581">
        <v>12108</v>
      </c>
      <c r="H1581">
        <v>1945</v>
      </c>
      <c r="I1581" t="s">
        <v>2878</v>
      </c>
      <c r="J1581" s="1" t="s">
        <v>2879</v>
      </c>
      <c r="K1581" s="1" t="s">
        <v>2880</v>
      </c>
    </row>
    <row r="1582" spans="1:11" x14ac:dyDescent="0.2">
      <c r="A1582" s="1" t="s">
        <v>4017</v>
      </c>
      <c r="B1582" s="1" t="s">
        <v>5704</v>
      </c>
      <c r="C1582" t="s">
        <v>5705</v>
      </c>
      <c r="D1582" t="str">
        <f t="shared" si="48"/>
        <v>WOODSIDE ELEMENTARY SCHOOL DISTRICT</v>
      </c>
      <c r="E1582" t="str">
        <f t="shared" si="49"/>
        <v>WOODSIDE ELEMENTARY SCHOOL DISTRICT</v>
      </c>
      <c r="F1582">
        <v>3349</v>
      </c>
      <c r="G1582">
        <v>473</v>
      </c>
      <c r="H1582">
        <v>12</v>
      </c>
      <c r="I1582" t="s">
        <v>2878</v>
      </c>
      <c r="J1582" s="1" t="s">
        <v>2879</v>
      </c>
      <c r="K1582" s="1" t="s">
        <v>2880</v>
      </c>
    </row>
    <row r="1583" spans="1:11" x14ac:dyDescent="0.2">
      <c r="A1583" s="1" t="s">
        <v>4017</v>
      </c>
      <c r="B1583" s="1" t="s">
        <v>5706</v>
      </c>
      <c r="C1583" t="s">
        <v>5707</v>
      </c>
      <c r="D1583" t="str">
        <f t="shared" si="48"/>
        <v>WOODVILLE ELEMENTARY SCHOOL DISTRICT</v>
      </c>
      <c r="E1583" t="str">
        <f t="shared" si="49"/>
        <v>WOODVILLE ELEMENTARY SCHOOL DISTRICT</v>
      </c>
      <c r="F1583">
        <v>2791</v>
      </c>
      <c r="G1583">
        <v>521</v>
      </c>
      <c r="H1583">
        <v>220</v>
      </c>
      <c r="I1583" t="s">
        <v>2878</v>
      </c>
      <c r="J1583" s="1" t="s">
        <v>2879</v>
      </c>
      <c r="K1583" s="1" t="s">
        <v>2880</v>
      </c>
    </row>
    <row r="1584" spans="1:11" x14ac:dyDescent="0.2">
      <c r="A1584" s="1" t="s">
        <v>4017</v>
      </c>
      <c r="B1584" s="1" t="s">
        <v>5708</v>
      </c>
      <c r="C1584" t="s">
        <v>5709</v>
      </c>
      <c r="D1584" t="str">
        <f t="shared" si="48"/>
        <v>WRIGHT ELEMENTARY SCHOOL DISTRICT</v>
      </c>
      <c r="E1584" t="str">
        <f t="shared" si="49"/>
        <v>WRIGHT ELEMENTARY SCHOOL DISTRICT</v>
      </c>
      <c r="F1584">
        <v>17674</v>
      </c>
      <c r="G1584">
        <v>1578</v>
      </c>
      <c r="H1584">
        <v>281</v>
      </c>
      <c r="I1584" t="s">
        <v>2878</v>
      </c>
      <c r="J1584" s="1" t="s">
        <v>2879</v>
      </c>
      <c r="K1584" s="1" t="s">
        <v>2880</v>
      </c>
    </row>
    <row r="1585" spans="1:11" x14ac:dyDescent="0.2">
      <c r="A1585" s="1" t="s">
        <v>4017</v>
      </c>
      <c r="B1585" s="1" t="s">
        <v>5710</v>
      </c>
      <c r="C1585" t="s">
        <v>5711</v>
      </c>
      <c r="D1585" t="str">
        <f t="shared" si="48"/>
        <v>YOSEMITE UNIFIED SCHOOL DISTRICT</v>
      </c>
      <c r="E1585" t="str">
        <f t="shared" si="49"/>
        <v>YOSEMITE UNIFIED SCHOOL DISTRICT</v>
      </c>
      <c r="F1585">
        <v>24552</v>
      </c>
      <c r="G1585">
        <v>2326</v>
      </c>
      <c r="H1585">
        <v>493</v>
      </c>
      <c r="I1585" t="s">
        <v>2878</v>
      </c>
      <c r="J1585" s="1" t="s">
        <v>2879</v>
      </c>
      <c r="K1585" s="1" t="s">
        <v>2880</v>
      </c>
    </row>
    <row r="1586" spans="1:11" x14ac:dyDescent="0.2">
      <c r="A1586" s="1" t="s">
        <v>4017</v>
      </c>
      <c r="B1586" s="1" t="s">
        <v>5712</v>
      </c>
      <c r="C1586" t="s">
        <v>5713</v>
      </c>
      <c r="D1586" t="str">
        <f t="shared" si="48"/>
        <v>YREKA UNION ELEMENTARY SCHOOL DISTRICT</v>
      </c>
      <c r="E1586" t="str">
        <f t="shared" si="49"/>
        <v>YREKA UNION ELEMENTARY SCHOOL DISTRICT</v>
      </c>
      <c r="F1586">
        <v>9652</v>
      </c>
      <c r="G1586">
        <v>1011</v>
      </c>
      <c r="H1586">
        <v>313</v>
      </c>
      <c r="I1586" t="s">
        <v>2878</v>
      </c>
      <c r="J1586" s="1" t="s">
        <v>2879</v>
      </c>
      <c r="K1586" s="1" t="s">
        <v>2880</v>
      </c>
    </row>
    <row r="1587" spans="1:11" x14ac:dyDescent="0.2">
      <c r="A1587" s="1" t="s">
        <v>4017</v>
      </c>
      <c r="B1587" s="1" t="s">
        <v>5714</v>
      </c>
      <c r="C1587" t="s">
        <v>5715</v>
      </c>
      <c r="D1587" t="str">
        <f t="shared" si="48"/>
        <v>YREKA UNION HIGH SCHOOL DISTRICT</v>
      </c>
      <c r="E1587" t="str">
        <f t="shared" si="49"/>
        <v>YREKA UNION HIGH SCHOOL DISTRICT</v>
      </c>
      <c r="F1587">
        <v>17270</v>
      </c>
      <c r="G1587">
        <v>818</v>
      </c>
      <c r="H1587">
        <v>161</v>
      </c>
      <c r="I1587" t="s">
        <v>2878</v>
      </c>
      <c r="J1587" s="1" t="s">
        <v>2879</v>
      </c>
      <c r="K1587" s="1" t="s">
        <v>2880</v>
      </c>
    </row>
    <row r="1588" spans="1:11" x14ac:dyDescent="0.2">
      <c r="A1588" s="1" t="s">
        <v>4017</v>
      </c>
      <c r="B1588" s="1" t="s">
        <v>5716</v>
      </c>
      <c r="C1588" t="s">
        <v>5717</v>
      </c>
      <c r="D1588" t="str">
        <f t="shared" si="48"/>
        <v>YUBA CITY UNIFIED SCHOOL DISTRICT</v>
      </c>
      <c r="E1588" t="str">
        <f t="shared" si="49"/>
        <v>YUBA CITY UNIFIED SCHOOL DISTRICT</v>
      </c>
      <c r="F1588">
        <v>75076</v>
      </c>
      <c r="G1588">
        <v>14443</v>
      </c>
      <c r="H1588">
        <v>3534</v>
      </c>
      <c r="I1588" t="s">
        <v>2878</v>
      </c>
      <c r="J1588" s="1" t="s">
        <v>2879</v>
      </c>
      <c r="K1588" s="1" t="s">
        <v>2880</v>
      </c>
    </row>
    <row r="1589" spans="1:11" x14ac:dyDescent="0.2">
      <c r="A1589" s="1" t="s">
        <v>4017</v>
      </c>
      <c r="B1589" s="1" t="s">
        <v>5718</v>
      </c>
      <c r="C1589" t="s">
        <v>5719</v>
      </c>
      <c r="D1589" t="str">
        <f t="shared" si="48"/>
        <v>YUCAIPA-CALIMESA JOINT UNIFIED SCHOOL DISTRICT</v>
      </c>
      <c r="E1589" t="str">
        <f t="shared" si="49"/>
        <v>YUCAIPA-CALIMESA JOINT UNIFIED SCHOOL DISTRICT</v>
      </c>
      <c r="F1589">
        <v>62079</v>
      </c>
      <c r="G1589">
        <v>10914</v>
      </c>
      <c r="H1589">
        <v>2049</v>
      </c>
      <c r="I1589" t="s">
        <v>2878</v>
      </c>
      <c r="J1589" s="1" t="s">
        <v>2879</v>
      </c>
      <c r="K1589" s="1" t="s">
        <v>2880</v>
      </c>
    </row>
    <row r="1590" spans="1:11" x14ac:dyDescent="0.2">
      <c r="A1590" s="1" t="s">
        <v>5720</v>
      </c>
      <c r="B1590" s="1" t="s">
        <v>3023</v>
      </c>
      <c r="C1590" t="s">
        <v>5721</v>
      </c>
      <c r="D1590" t="str">
        <f t="shared" si="48"/>
        <v>ACADEMY SCHOOL DISTRICT 20</v>
      </c>
      <c r="E1590" t="str">
        <f t="shared" si="49"/>
        <v>ACADEMY SCHOOL DISTRICT 20</v>
      </c>
      <c r="F1590">
        <v>108089</v>
      </c>
      <c r="G1590">
        <v>22373</v>
      </c>
      <c r="H1590">
        <v>1219</v>
      </c>
      <c r="I1590" t="s">
        <v>2878</v>
      </c>
      <c r="J1590" s="1" t="s">
        <v>2879</v>
      </c>
      <c r="K1590" s="1" t="s">
        <v>2880</v>
      </c>
    </row>
    <row r="1591" spans="1:11" x14ac:dyDescent="0.2">
      <c r="A1591" s="1" t="s">
        <v>5720</v>
      </c>
      <c r="B1591" s="1" t="s">
        <v>3025</v>
      </c>
      <c r="C1591" t="s">
        <v>5722</v>
      </c>
      <c r="D1591" t="str">
        <f t="shared" si="48"/>
        <v>ADAMS COUNTY SCHOOL DISTRICT 14</v>
      </c>
      <c r="E1591" t="str">
        <f t="shared" si="49"/>
        <v>ADAMS COUNTY SCHOOL DISTRICT 14</v>
      </c>
      <c r="F1591">
        <v>41126</v>
      </c>
      <c r="G1591">
        <v>9199</v>
      </c>
      <c r="H1591">
        <v>2206</v>
      </c>
      <c r="I1591" t="s">
        <v>2878</v>
      </c>
      <c r="J1591" s="1" t="s">
        <v>2879</v>
      </c>
      <c r="K1591" s="1" t="s">
        <v>2880</v>
      </c>
    </row>
    <row r="1592" spans="1:11" x14ac:dyDescent="0.2">
      <c r="A1592" s="1" t="s">
        <v>5720</v>
      </c>
      <c r="B1592" s="1" t="s">
        <v>5723</v>
      </c>
      <c r="C1592" t="s">
        <v>5724</v>
      </c>
      <c r="D1592" t="str">
        <f t="shared" si="48"/>
        <v>ADAMS-ARAPAHOE SCHOOL DISTRICT 28J</v>
      </c>
      <c r="E1592" t="str">
        <f t="shared" si="49"/>
        <v>ADAMS-ARAPAHOE SCHOOL DISTRICT 28J</v>
      </c>
      <c r="F1592">
        <v>230523</v>
      </c>
      <c r="G1592">
        <v>42235</v>
      </c>
      <c r="H1592">
        <v>8438</v>
      </c>
      <c r="I1592" t="s">
        <v>2878</v>
      </c>
      <c r="J1592" s="1" t="s">
        <v>2879</v>
      </c>
      <c r="K1592" s="1" t="s">
        <v>2880</v>
      </c>
    </row>
    <row r="1593" spans="1:11" x14ac:dyDescent="0.2">
      <c r="A1593" s="1" t="s">
        <v>5720</v>
      </c>
      <c r="B1593" s="1" t="s">
        <v>3027</v>
      </c>
      <c r="C1593" t="s">
        <v>5725</v>
      </c>
      <c r="D1593" t="str">
        <f t="shared" si="48"/>
        <v>AGATE SCHOOL DISTRICT 300</v>
      </c>
      <c r="E1593" t="str">
        <f t="shared" si="49"/>
        <v>AGATE SCHOOL DISTRICT 300</v>
      </c>
      <c r="F1593">
        <v>725</v>
      </c>
      <c r="G1593">
        <v>99</v>
      </c>
      <c r="H1593">
        <v>14</v>
      </c>
      <c r="I1593" t="s">
        <v>2878</v>
      </c>
      <c r="J1593" s="1" t="s">
        <v>2879</v>
      </c>
      <c r="K1593" s="1" t="s">
        <v>2880</v>
      </c>
    </row>
    <row r="1594" spans="1:11" x14ac:dyDescent="0.2">
      <c r="A1594" s="1" t="s">
        <v>5720</v>
      </c>
      <c r="B1594" s="1" t="s">
        <v>3029</v>
      </c>
      <c r="C1594" t="s">
        <v>5726</v>
      </c>
      <c r="D1594" t="str">
        <f t="shared" si="48"/>
        <v>AGUILAR REORGANIZED SCHOOL DISTRICT 6</v>
      </c>
      <c r="E1594" t="str">
        <f t="shared" si="49"/>
        <v>AGUILAR REORGANIZED SCHOOL DISTRICT 6</v>
      </c>
      <c r="F1594">
        <v>1066</v>
      </c>
      <c r="G1594">
        <v>140</v>
      </c>
      <c r="H1594">
        <v>55</v>
      </c>
      <c r="I1594" t="s">
        <v>2878</v>
      </c>
      <c r="J1594" s="1" t="s">
        <v>2879</v>
      </c>
      <c r="K1594" s="1" t="s">
        <v>2880</v>
      </c>
    </row>
    <row r="1595" spans="1:11" x14ac:dyDescent="0.2">
      <c r="A1595" s="1" t="s">
        <v>5720</v>
      </c>
      <c r="B1595" s="1" t="s">
        <v>3031</v>
      </c>
      <c r="C1595" t="s">
        <v>5727</v>
      </c>
      <c r="D1595" t="str">
        <f t="shared" si="48"/>
        <v>AKRON SCHOOL DISTRICT R-1</v>
      </c>
      <c r="E1595" t="str">
        <f t="shared" si="49"/>
        <v>AKRON SCHOOL DISTRICT R-1</v>
      </c>
      <c r="F1595">
        <v>2501</v>
      </c>
      <c r="G1595">
        <v>406</v>
      </c>
      <c r="H1595">
        <v>72</v>
      </c>
      <c r="I1595" t="s">
        <v>2878</v>
      </c>
      <c r="J1595" s="1" t="s">
        <v>2879</v>
      </c>
      <c r="K1595" s="1" t="s">
        <v>2880</v>
      </c>
    </row>
    <row r="1596" spans="1:11" x14ac:dyDescent="0.2">
      <c r="A1596" s="1" t="s">
        <v>5720</v>
      </c>
      <c r="B1596" s="1" t="s">
        <v>3033</v>
      </c>
      <c r="C1596" t="s">
        <v>5728</v>
      </c>
      <c r="D1596" t="str">
        <f t="shared" si="48"/>
        <v>ALAMOSA SCHOOL DISTRICT RE-11J</v>
      </c>
      <c r="E1596" t="str">
        <f t="shared" si="49"/>
        <v>ALAMOSA SCHOOL DISTRICT RE-11J</v>
      </c>
      <c r="F1596">
        <v>15428</v>
      </c>
      <c r="G1596">
        <v>2572</v>
      </c>
      <c r="H1596">
        <v>694</v>
      </c>
      <c r="I1596" t="s">
        <v>2878</v>
      </c>
      <c r="J1596" s="1" t="s">
        <v>2879</v>
      </c>
      <c r="K1596" s="1" t="s">
        <v>2880</v>
      </c>
    </row>
    <row r="1597" spans="1:11" x14ac:dyDescent="0.2">
      <c r="A1597" s="1" t="s">
        <v>5720</v>
      </c>
      <c r="B1597" s="1" t="s">
        <v>3043</v>
      </c>
      <c r="C1597" t="s">
        <v>5729</v>
      </c>
      <c r="D1597" t="str">
        <f t="shared" si="48"/>
        <v>ARCHULETA COUNTY SCHOOL DISTRICT 50-JT</v>
      </c>
      <c r="E1597" t="str">
        <f t="shared" si="49"/>
        <v>ARCHULETA COUNTY SCHOOL DISTRICT 50-JT</v>
      </c>
      <c r="F1597">
        <v>12256</v>
      </c>
      <c r="G1597">
        <v>1644</v>
      </c>
      <c r="H1597">
        <v>354</v>
      </c>
      <c r="I1597" t="s">
        <v>2878</v>
      </c>
      <c r="J1597" s="1" t="s">
        <v>2879</v>
      </c>
      <c r="K1597" s="1" t="s">
        <v>2880</v>
      </c>
    </row>
    <row r="1598" spans="1:11" x14ac:dyDescent="0.2">
      <c r="A1598" s="1" t="s">
        <v>5720</v>
      </c>
      <c r="B1598" s="1" t="s">
        <v>3047</v>
      </c>
      <c r="C1598" t="s">
        <v>5730</v>
      </c>
      <c r="D1598" t="str">
        <f t="shared" si="48"/>
        <v>ARICKAREE SCHOOL DISTRICT R-2</v>
      </c>
      <c r="E1598" t="str">
        <f t="shared" si="49"/>
        <v>ARICKAREE SCHOOL DISTRICT R-2</v>
      </c>
      <c r="F1598">
        <v>641</v>
      </c>
      <c r="G1598">
        <v>121</v>
      </c>
      <c r="H1598">
        <v>20</v>
      </c>
      <c r="I1598" t="s">
        <v>2878</v>
      </c>
      <c r="J1598" s="1" t="s">
        <v>2879</v>
      </c>
      <c r="K1598" s="1" t="s">
        <v>2880</v>
      </c>
    </row>
    <row r="1599" spans="1:11" x14ac:dyDescent="0.2">
      <c r="A1599" s="1" t="s">
        <v>5720</v>
      </c>
      <c r="B1599" s="1" t="s">
        <v>5731</v>
      </c>
      <c r="C1599" t="s">
        <v>5732</v>
      </c>
      <c r="D1599" t="str">
        <f t="shared" si="48"/>
        <v>ARRIBA-FLAGLER SCHOOL DISTRICT C-20</v>
      </c>
      <c r="E1599" t="str">
        <f t="shared" si="49"/>
        <v>ARRIBA-FLAGLER SCHOOL DISTRICT C-20</v>
      </c>
      <c r="F1599">
        <v>1145</v>
      </c>
      <c r="G1599">
        <v>165</v>
      </c>
      <c r="H1599">
        <v>27</v>
      </c>
      <c r="I1599" t="s">
        <v>2878</v>
      </c>
      <c r="J1599" s="1" t="s">
        <v>2879</v>
      </c>
      <c r="K1599" s="1" t="s">
        <v>2880</v>
      </c>
    </row>
    <row r="1600" spans="1:11" x14ac:dyDescent="0.2">
      <c r="A1600" s="1" t="s">
        <v>5720</v>
      </c>
      <c r="B1600" s="1" t="s">
        <v>3628</v>
      </c>
      <c r="C1600" t="s">
        <v>5733</v>
      </c>
      <c r="D1600" t="str">
        <f t="shared" si="48"/>
        <v>ASPEN SCHOOL DISTRICT 1</v>
      </c>
      <c r="E1600" t="str">
        <f t="shared" si="49"/>
        <v>ASPEN SCHOOL DISTRICT 1</v>
      </c>
      <c r="F1600">
        <v>13473</v>
      </c>
      <c r="G1600">
        <v>1550</v>
      </c>
      <c r="H1600">
        <v>73</v>
      </c>
      <c r="I1600" t="s">
        <v>2878</v>
      </c>
      <c r="J1600" s="1" t="s">
        <v>2879</v>
      </c>
      <c r="K1600" s="1" t="s">
        <v>2880</v>
      </c>
    </row>
    <row r="1601" spans="1:11" x14ac:dyDescent="0.2">
      <c r="A1601" s="1" t="s">
        <v>5720</v>
      </c>
      <c r="B1601" s="1" t="s">
        <v>3051</v>
      </c>
      <c r="C1601" t="s">
        <v>5734</v>
      </c>
      <c r="D1601" t="str">
        <f t="shared" si="48"/>
        <v>AULT-HIGHLAND SCHOOL DISTRICT RE-9</v>
      </c>
      <c r="E1601" t="str">
        <f t="shared" si="49"/>
        <v>AULT-HIGHLAND SCHOOL DISTRICT RE-9</v>
      </c>
      <c r="F1601">
        <v>6513</v>
      </c>
      <c r="G1601">
        <v>1228</v>
      </c>
      <c r="H1601">
        <v>149</v>
      </c>
      <c r="I1601" t="s">
        <v>2878</v>
      </c>
      <c r="J1601" s="1" t="s">
        <v>2879</v>
      </c>
      <c r="K1601" s="1" t="s">
        <v>2880</v>
      </c>
    </row>
    <row r="1602" spans="1:11" x14ac:dyDescent="0.2">
      <c r="A1602" s="1" t="s">
        <v>5720</v>
      </c>
      <c r="B1602" s="1" t="s">
        <v>3061</v>
      </c>
      <c r="C1602" t="s">
        <v>5735</v>
      </c>
      <c r="D1602" t="str">
        <f t="shared" si="48"/>
        <v>BAYFIELD SCHOOL DISTRICT R-10-JT</v>
      </c>
      <c r="E1602" t="str">
        <f t="shared" si="49"/>
        <v>BAYFIELD SCHOOL DISTRICT R-10-JT</v>
      </c>
      <c r="F1602">
        <v>9164</v>
      </c>
      <c r="G1602">
        <v>1517</v>
      </c>
      <c r="H1602">
        <v>113</v>
      </c>
      <c r="I1602" t="s">
        <v>2878</v>
      </c>
      <c r="J1602" s="1" t="s">
        <v>2879</v>
      </c>
      <c r="K1602" s="1" t="s">
        <v>2880</v>
      </c>
    </row>
    <row r="1603" spans="1:11" x14ac:dyDescent="0.2">
      <c r="A1603" s="1" t="s">
        <v>5720</v>
      </c>
      <c r="B1603" s="1" t="s">
        <v>3063</v>
      </c>
      <c r="C1603" t="s">
        <v>5736</v>
      </c>
      <c r="D1603" t="str">
        <f t="shared" ref="D1603:D1666" si="50">UPPER(C1603)</f>
        <v>BENNETT SCHOOL DISTRICT 29-J</v>
      </c>
      <c r="E1603" t="str">
        <f t="shared" ref="E1603:E1666" si="51">UPPER(TRIM(C1603))</f>
        <v>BENNETT SCHOOL DISTRICT 29-J</v>
      </c>
      <c r="F1603">
        <v>6959</v>
      </c>
      <c r="G1603">
        <v>1405</v>
      </c>
      <c r="H1603">
        <v>92</v>
      </c>
      <c r="I1603" t="s">
        <v>2878</v>
      </c>
      <c r="J1603" s="1" t="s">
        <v>2879</v>
      </c>
      <c r="K1603" s="1" t="s">
        <v>2880</v>
      </c>
    </row>
    <row r="1604" spans="1:11" x14ac:dyDescent="0.2">
      <c r="A1604" s="1" t="s">
        <v>5720</v>
      </c>
      <c r="B1604" s="1" t="s">
        <v>3305</v>
      </c>
      <c r="C1604" t="s">
        <v>5737</v>
      </c>
      <c r="D1604" t="str">
        <f t="shared" si="50"/>
        <v>BETHUNE SCHOOL DISTRICT R-5</v>
      </c>
      <c r="E1604" t="str">
        <f t="shared" si="51"/>
        <v>BETHUNE SCHOOL DISTRICT R-5</v>
      </c>
      <c r="F1604">
        <v>529</v>
      </c>
      <c r="G1604">
        <v>125</v>
      </c>
      <c r="H1604">
        <v>17</v>
      </c>
      <c r="I1604" t="s">
        <v>2878</v>
      </c>
      <c r="J1604" s="1" t="s">
        <v>2879</v>
      </c>
      <c r="K1604" s="1" t="s">
        <v>2880</v>
      </c>
    </row>
    <row r="1605" spans="1:11" x14ac:dyDescent="0.2">
      <c r="A1605" s="1" t="s">
        <v>5720</v>
      </c>
      <c r="B1605" s="1" t="s">
        <v>5738</v>
      </c>
      <c r="C1605" t="s">
        <v>5739</v>
      </c>
      <c r="D1605" t="str">
        <f t="shared" si="50"/>
        <v>BIG SANDY SCHOOL DISTRICT 100J</v>
      </c>
      <c r="E1605" t="str">
        <f t="shared" si="51"/>
        <v>BIG SANDY SCHOOL DISTRICT 100J</v>
      </c>
      <c r="F1605">
        <v>2019</v>
      </c>
      <c r="G1605">
        <v>346</v>
      </c>
      <c r="H1605">
        <v>45</v>
      </c>
      <c r="I1605" t="s">
        <v>2878</v>
      </c>
      <c r="J1605" s="1" t="s">
        <v>2879</v>
      </c>
      <c r="K1605" s="1" t="s">
        <v>2880</v>
      </c>
    </row>
    <row r="1606" spans="1:11" x14ac:dyDescent="0.2">
      <c r="A1606" s="1" t="s">
        <v>5720</v>
      </c>
      <c r="B1606" s="1" t="s">
        <v>3067</v>
      </c>
      <c r="C1606" t="s">
        <v>5740</v>
      </c>
      <c r="D1606" t="str">
        <f t="shared" si="50"/>
        <v>BOULDER VALLEY SCHOOL DISTRICT RE-2</v>
      </c>
      <c r="E1606" t="str">
        <f t="shared" si="51"/>
        <v>BOULDER VALLEY SCHOOL DISTRICT RE-2</v>
      </c>
      <c r="F1606">
        <v>234373</v>
      </c>
      <c r="G1606">
        <v>31843</v>
      </c>
      <c r="H1606">
        <v>1842</v>
      </c>
      <c r="I1606" t="s">
        <v>2878</v>
      </c>
      <c r="J1606" s="1" t="s">
        <v>2879</v>
      </c>
      <c r="K1606" s="1" t="s">
        <v>2880</v>
      </c>
    </row>
    <row r="1607" spans="1:11" x14ac:dyDescent="0.2">
      <c r="A1607" s="1" t="s">
        <v>5720</v>
      </c>
      <c r="B1607" s="1" t="s">
        <v>3069</v>
      </c>
      <c r="C1607" t="s">
        <v>5741</v>
      </c>
      <c r="D1607" t="str">
        <f t="shared" si="50"/>
        <v>BRANSON REORGANIZED SCHOOL DISTRICT 82</v>
      </c>
      <c r="E1607" t="str">
        <f t="shared" si="51"/>
        <v>BRANSON REORGANIZED SCHOOL DISTRICT 82</v>
      </c>
      <c r="F1607">
        <v>157</v>
      </c>
      <c r="G1607">
        <v>29</v>
      </c>
      <c r="H1607">
        <v>9</v>
      </c>
      <c r="I1607" t="s">
        <v>2878</v>
      </c>
      <c r="J1607" s="1" t="s">
        <v>2879</v>
      </c>
      <c r="K1607" s="1" t="s">
        <v>2880</v>
      </c>
    </row>
    <row r="1608" spans="1:11" x14ac:dyDescent="0.2">
      <c r="A1608" s="1" t="s">
        <v>5720</v>
      </c>
      <c r="B1608" s="1" t="s">
        <v>3071</v>
      </c>
      <c r="C1608" t="s">
        <v>5742</v>
      </c>
      <c r="D1608" t="str">
        <f t="shared" si="50"/>
        <v>BRIGGSDALE SCHOOL DISTRICT RE-10</v>
      </c>
      <c r="E1608" t="str">
        <f t="shared" si="51"/>
        <v>BRIGGSDALE SCHOOL DISTRICT RE-10</v>
      </c>
      <c r="F1608">
        <v>716</v>
      </c>
      <c r="G1608">
        <v>133</v>
      </c>
      <c r="H1608">
        <v>16</v>
      </c>
      <c r="I1608" t="s">
        <v>2878</v>
      </c>
      <c r="J1608" s="1" t="s">
        <v>2879</v>
      </c>
      <c r="K1608" s="1" t="s">
        <v>2880</v>
      </c>
    </row>
    <row r="1609" spans="1:11" x14ac:dyDescent="0.2">
      <c r="A1609" s="1" t="s">
        <v>5720</v>
      </c>
      <c r="B1609" s="1" t="s">
        <v>3073</v>
      </c>
      <c r="C1609" t="s">
        <v>5743</v>
      </c>
      <c r="D1609" t="str">
        <f t="shared" si="50"/>
        <v>BRIGHTON SCHOOL DISTRICT 27J</v>
      </c>
      <c r="E1609" t="str">
        <f t="shared" si="51"/>
        <v>BRIGHTON SCHOOL DISTRICT 27J</v>
      </c>
      <c r="F1609">
        <v>87497</v>
      </c>
      <c r="G1609">
        <v>18228</v>
      </c>
      <c r="H1609">
        <v>1460</v>
      </c>
      <c r="I1609" t="s">
        <v>2878</v>
      </c>
      <c r="J1609" s="1" t="s">
        <v>2879</v>
      </c>
      <c r="K1609" s="1" t="s">
        <v>2880</v>
      </c>
    </row>
    <row r="1610" spans="1:11" x14ac:dyDescent="0.2">
      <c r="A1610" s="1" t="s">
        <v>5720</v>
      </c>
      <c r="B1610" s="1" t="s">
        <v>3075</v>
      </c>
      <c r="C1610" t="s">
        <v>5744</v>
      </c>
      <c r="D1610" t="str">
        <f t="shared" si="50"/>
        <v>BRUSH SCHOOL DISTRICT RE-2J</v>
      </c>
      <c r="E1610" t="str">
        <f t="shared" si="51"/>
        <v>BRUSH SCHOOL DISTRICT RE-2J</v>
      </c>
      <c r="F1610">
        <v>8149</v>
      </c>
      <c r="G1610">
        <v>1430</v>
      </c>
      <c r="H1610">
        <v>188</v>
      </c>
      <c r="I1610" t="s">
        <v>2878</v>
      </c>
      <c r="J1610" s="1" t="s">
        <v>2879</v>
      </c>
      <c r="K1610" s="1" t="s">
        <v>2880</v>
      </c>
    </row>
    <row r="1611" spans="1:11" x14ac:dyDescent="0.2">
      <c r="A1611" s="1" t="s">
        <v>5720</v>
      </c>
      <c r="B1611" s="1" t="s">
        <v>3079</v>
      </c>
      <c r="C1611" t="s">
        <v>5745</v>
      </c>
      <c r="D1611" t="str">
        <f t="shared" si="50"/>
        <v>BUENA VISTA SCHOOL DISTRICT R-31</v>
      </c>
      <c r="E1611" t="str">
        <f t="shared" si="51"/>
        <v>BUENA VISTA SCHOOL DISTRICT R-31</v>
      </c>
      <c r="F1611">
        <v>9266</v>
      </c>
      <c r="G1611">
        <v>1002</v>
      </c>
      <c r="H1611">
        <v>161</v>
      </c>
      <c r="I1611" t="s">
        <v>2878</v>
      </c>
      <c r="J1611" s="1" t="s">
        <v>2879</v>
      </c>
      <c r="K1611" s="1" t="s">
        <v>2880</v>
      </c>
    </row>
    <row r="1612" spans="1:11" x14ac:dyDescent="0.2">
      <c r="A1612" s="1" t="s">
        <v>5720</v>
      </c>
      <c r="B1612" s="1" t="s">
        <v>3435</v>
      </c>
      <c r="C1612" t="s">
        <v>5746</v>
      </c>
      <c r="D1612" t="str">
        <f t="shared" si="50"/>
        <v>BUFFALO SCHOOL DISTRICT RE-4</v>
      </c>
      <c r="E1612" t="str">
        <f t="shared" si="51"/>
        <v>BUFFALO SCHOOL DISTRICT RE-4</v>
      </c>
      <c r="F1612">
        <v>969</v>
      </c>
      <c r="G1612">
        <v>166</v>
      </c>
      <c r="H1612">
        <v>23</v>
      </c>
      <c r="I1612" t="s">
        <v>2878</v>
      </c>
      <c r="J1612" s="1" t="s">
        <v>2879</v>
      </c>
      <c r="K1612" s="1" t="s">
        <v>2880</v>
      </c>
    </row>
    <row r="1613" spans="1:11" x14ac:dyDescent="0.2">
      <c r="A1613" s="1" t="s">
        <v>5720</v>
      </c>
      <c r="B1613" s="1" t="s">
        <v>3085</v>
      </c>
      <c r="C1613" t="s">
        <v>5747</v>
      </c>
      <c r="D1613" t="str">
        <f t="shared" si="50"/>
        <v>BURLINGTON SCHOOL DISTRICT RE-6J</v>
      </c>
      <c r="E1613" t="str">
        <f t="shared" si="51"/>
        <v>BURLINGTON SCHOOL DISTRICT RE-6J</v>
      </c>
      <c r="F1613">
        <v>5141</v>
      </c>
      <c r="G1613">
        <v>776</v>
      </c>
      <c r="H1613">
        <v>165</v>
      </c>
      <c r="I1613" t="s">
        <v>2878</v>
      </c>
      <c r="J1613" s="1" t="s">
        <v>2879</v>
      </c>
      <c r="K1613" s="1" t="s">
        <v>2880</v>
      </c>
    </row>
    <row r="1614" spans="1:11" x14ac:dyDescent="0.2">
      <c r="A1614" s="1" t="s">
        <v>5720</v>
      </c>
      <c r="B1614" s="1" t="s">
        <v>3087</v>
      </c>
      <c r="C1614" t="s">
        <v>5748</v>
      </c>
      <c r="D1614" t="str">
        <f t="shared" si="50"/>
        <v>BYERS SCHOOL DISTRICT 32J</v>
      </c>
      <c r="E1614" t="str">
        <f t="shared" si="51"/>
        <v>BYERS SCHOOL DISTRICT 32J</v>
      </c>
      <c r="F1614">
        <v>2756</v>
      </c>
      <c r="G1614">
        <v>550</v>
      </c>
      <c r="H1614">
        <v>42</v>
      </c>
      <c r="I1614" t="s">
        <v>2878</v>
      </c>
      <c r="J1614" s="1" t="s">
        <v>2879</v>
      </c>
      <c r="K1614" s="1" t="s">
        <v>2880</v>
      </c>
    </row>
    <row r="1615" spans="1:11" x14ac:dyDescent="0.2">
      <c r="A1615" s="1" t="s">
        <v>5720</v>
      </c>
      <c r="B1615" s="1" t="s">
        <v>3089</v>
      </c>
      <c r="C1615" t="s">
        <v>5749</v>
      </c>
      <c r="D1615" t="str">
        <f t="shared" si="50"/>
        <v>CALHAN SCHOOL DISTRICT RJ-1</v>
      </c>
      <c r="E1615" t="str">
        <f t="shared" si="51"/>
        <v>CALHAN SCHOOL DISTRICT RJ-1</v>
      </c>
      <c r="F1615">
        <v>3313</v>
      </c>
      <c r="G1615">
        <v>648</v>
      </c>
      <c r="H1615">
        <v>102</v>
      </c>
      <c r="I1615" t="s">
        <v>2878</v>
      </c>
      <c r="J1615" s="1" t="s">
        <v>2879</v>
      </c>
      <c r="K1615" s="1" t="s">
        <v>2880</v>
      </c>
    </row>
    <row r="1616" spans="1:11" x14ac:dyDescent="0.2">
      <c r="A1616" s="1" t="s">
        <v>5720</v>
      </c>
      <c r="B1616" s="1" t="s">
        <v>3091</v>
      </c>
      <c r="C1616" t="s">
        <v>5750</v>
      </c>
      <c r="D1616" t="str">
        <f t="shared" si="50"/>
        <v>CAMPO SCHOOL DISTRICT RE-6</v>
      </c>
      <c r="E1616" t="str">
        <f t="shared" si="51"/>
        <v>CAMPO SCHOOL DISTRICT RE-6</v>
      </c>
      <c r="F1616">
        <v>239</v>
      </c>
      <c r="G1616">
        <v>31</v>
      </c>
      <c r="H1616">
        <v>6</v>
      </c>
      <c r="I1616" t="s">
        <v>2878</v>
      </c>
      <c r="J1616" s="1" t="s">
        <v>2879</v>
      </c>
      <c r="K1616" s="1" t="s">
        <v>2880</v>
      </c>
    </row>
    <row r="1617" spans="1:11" x14ac:dyDescent="0.2">
      <c r="A1617" s="1" t="s">
        <v>5720</v>
      </c>
      <c r="B1617" s="1" t="s">
        <v>3093</v>
      </c>
      <c r="C1617" t="s">
        <v>5751</v>
      </c>
      <c r="D1617" t="str">
        <f t="shared" si="50"/>
        <v>CA񯮠CITY SCHOOL DISTRICT RE-1</v>
      </c>
      <c r="E1617" t="str">
        <f t="shared" si="51"/>
        <v>CA񯮠CITY SCHOOL DISTRICT RE-1</v>
      </c>
      <c r="F1617">
        <v>27968</v>
      </c>
      <c r="G1617">
        <v>3756</v>
      </c>
      <c r="H1617" t="s">
        <v>5752</v>
      </c>
      <c r="I1617" t="s">
        <v>4663</v>
      </c>
      <c r="J1617" s="1" t="s">
        <v>4664</v>
      </c>
      <c r="K1617" s="1" t="s">
        <v>3157</v>
      </c>
    </row>
    <row r="1618" spans="1:11" x14ac:dyDescent="0.2">
      <c r="A1618" s="1" t="s">
        <v>5720</v>
      </c>
      <c r="B1618" s="1" t="s">
        <v>3471</v>
      </c>
      <c r="C1618" t="s">
        <v>5753</v>
      </c>
      <c r="D1618" t="str">
        <f t="shared" si="50"/>
        <v>CENTENNIAL SCHOOL DISTRICT R-1</v>
      </c>
      <c r="E1618" t="str">
        <f t="shared" si="51"/>
        <v>CENTENNIAL SCHOOL DISTRICT R-1</v>
      </c>
      <c r="F1618">
        <v>1996</v>
      </c>
      <c r="G1618">
        <v>296</v>
      </c>
      <c r="H1618">
        <v>114</v>
      </c>
      <c r="I1618" t="s">
        <v>2878</v>
      </c>
      <c r="J1618" s="1" t="s">
        <v>2879</v>
      </c>
      <c r="K1618" s="1" t="s">
        <v>2880</v>
      </c>
    </row>
    <row r="1619" spans="1:11" x14ac:dyDescent="0.2">
      <c r="A1619" s="1" t="s">
        <v>5720</v>
      </c>
      <c r="B1619" s="1" t="s">
        <v>3099</v>
      </c>
      <c r="C1619" t="s">
        <v>5754</v>
      </c>
      <c r="D1619" t="str">
        <f t="shared" si="50"/>
        <v>CENTER SCHOOL DISTRICT 26-JT</v>
      </c>
      <c r="E1619" t="str">
        <f t="shared" si="51"/>
        <v>CENTER SCHOOL DISTRICT 26-JT</v>
      </c>
      <c r="F1619">
        <v>3409</v>
      </c>
      <c r="G1619">
        <v>725</v>
      </c>
      <c r="H1619">
        <v>225</v>
      </c>
      <c r="I1619" t="s">
        <v>2878</v>
      </c>
      <c r="J1619" s="1" t="s">
        <v>2879</v>
      </c>
      <c r="K1619" s="1" t="s">
        <v>2880</v>
      </c>
    </row>
    <row r="1620" spans="1:11" x14ac:dyDescent="0.2">
      <c r="A1620" s="1" t="s">
        <v>5720</v>
      </c>
      <c r="B1620" s="1" t="s">
        <v>3101</v>
      </c>
      <c r="C1620" t="s">
        <v>5755</v>
      </c>
      <c r="D1620" t="str">
        <f t="shared" si="50"/>
        <v>CHERAW SCHOOL DISTRICT 31</v>
      </c>
      <c r="E1620" t="str">
        <f t="shared" si="51"/>
        <v>CHERAW SCHOOL DISTRICT 31</v>
      </c>
      <c r="F1620">
        <v>724</v>
      </c>
      <c r="G1620">
        <v>129</v>
      </c>
      <c r="H1620">
        <v>22</v>
      </c>
      <c r="I1620" t="s">
        <v>2878</v>
      </c>
      <c r="J1620" s="1" t="s">
        <v>2879</v>
      </c>
      <c r="K1620" s="1" t="s">
        <v>2880</v>
      </c>
    </row>
    <row r="1621" spans="1:11" x14ac:dyDescent="0.2">
      <c r="A1621" s="1" t="s">
        <v>5720</v>
      </c>
      <c r="B1621" s="1" t="s">
        <v>3103</v>
      </c>
      <c r="C1621" t="s">
        <v>5756</v>
      </c>
      <c r="D1621" t="str">
        <f t="shared" si="50"/>
        <v>CHERRY CREEK SCHOOL DISTRICT 5</v>
      </c>
      <c r="E1621" t="str">
        <f t="shared" si="51"/>
        <v>CHERRY CREEK SCHOOL DISTRICT 5</v>
      </c>
      <c r="F1621">
        <v>304622</v>
      </c>
      <c r="G1621">
        <v>57432</v>
      </c>
      <c r="H1621">
        <v>4192</v>
      </c>
      <c r="I1621" t="s">
        <v>2878</v>
      </c>
      <c r="J1621" s="1" t="s">
        <v>2879</v>
      </c>
      <c r="K1621" s="1" t="s">
        <v>2880</v>
      </c>
    </row>
    <row r="1622" spans="1:11" x14ac:dyDescent="0.2">
      <c r="A1622" s="1" t="s">
        <v>5720</v>
      </c>
      <c r="B1622" s="1" t="s">
        <v>2987</v>
      </c>
      <c r="C1622" t="s">
        <v>5757</v>
      </c>
      <c r="D1622" t="str">
        <f t="shared" si="50"/>
        <v>CHEYENNE COUNTY SCHOOL DISTRICT RE-5</v>
      </c>
      <c r="E1622" t="str">
        <f t="shared" si="51"/>
        <v>CHEYENNE COUNTY SCHOOL DISTRICT RE-5</v>
      </c>
      <c r="F1622">
        <v>1363</v>
      </c>
      <c r="G1622">
        <v>241</v>
      </c>
      <c r="H1622">
        <v>52</v>
      </c>
      <c r="I1622" t="s">
        <v>2878</v>
      </c>
      <c r="J1622" s="1" t="s">
        <v>2879</v>
      </c>
      <c r="K1622" s="1" t="s">
        <v>2880</v>
      </c>
    </row>
    <row r="1623" spans="1:11" x14ac:dyDescent="0.2">
      <c r="A1623" s="1" t="s">
        <v>5720</v>
      </c>
      <c r="B1623" s="1" t="s">
        <v>3109</v>
      </c>
      <c r="C1623" t="s">
        <v>5758</v>
      </c>
      <c r="D1623" t="str">
        <f t="shared" si="50"/>
        <v>CHEYENNE MOUNTAIN SCHOOL DISTRICT 12</v>
      </c>
      <c r="E1623" t="str">
        <f t="shared" si="51"/>
        <v>CHEYENNE MOUNTAIN SCHOOL DISTRICT 12</v>
      </c>
      <c r="F1623">
        <v>23548</v>
      </c>
      <c r="G1623">
        <v>3843</v>
      </c>
      <c r="H1623">
        <v>362</v>
      </c>
      <c r="I1623" t="s">
        <v>2878</v>
      </c>
      <c r="J1623" s="1" t="s">
        <v>2879</v>
      </c>
      <c r="K1623" s="1" t="s">
        <v>2880</v>
      </c>
    </row>
    <row r="1624" spans="1:11" x14ac:dyDescent="0.2">
      <c r="A1624" s="1" t="s">
        <v>5720</v>
      </c>
      <c r="B1624" s="1" t="s">
        <v>3113</v>
      </c>
      <c r="C1624" t="s">
        <v>5759</v>
      </c>
      <c r="D1624" t="str">
        <f t="shared" si="50"/>
        <v>CLEAR CREEK SCHOOL DISTRICT RE-1</v>
      </c>
      <c r="E1624" t="str">
        <f t="shared" si="51"/>
        <v>CLEAR CREEK SCHOOL DISTRICT RE-1</v>
      </c>
      <c r="F1624">
        <v>9436</v>
      </c>
      <c r="G1624">
        <v>1130</v>
      </c>
      <c r="H1624">
        <v>116</v>
      </c>
      <c r="I1624" t="s">
        <v>2878</v>
      </c>
      <c r="J1624" s="1" t="s">
        <v>2879</v>
      </c>
      <c r="K1624" s="1" t="s">
        <v>2880</v>
      </c>
    </row>
    <row r="1625" spans="1:11" x14ac:dyDescent="0.2">
      <c r="A1625" s="1" t="s">
        <v>5720</v>
      </c>
      <c r="B1625" s="1" t="s">
        <v>3332</v>
      </c>
      <c r="C1625" t="s">
        <v>5760</v>
      </c>
      <c r="D1625" t="str">
        <f t="shared" si="50"/>
        <v>COLORADO SPRINGS SCHOOL DISTRICT 11</v>
      </c>
      <c r="E1625" t="str">
        <f t="shared" si="51"/>
        <v>COLORADO SPRINGS SCHOOL DISTRICT 11</v>
      </c>
      <c r="F1625">
        <v>251276</v>
      </c>
      <c r="G1625">
        <v>36127</v>
      </c>
      <c r="H1625">
        <v>6401</v>
      </c>
      <c r="I1625" t="s">
        <v>2878</v>
      </c>
      <c r="J1625" s="1" t="s">
        <v>2879</v>
      </c>
      <c r="K1625" s="1" t="s">
        <v>2880</v>
      </c>
    </row>
    <row r="1626" spans="1:11" x14ac:dyDescent="0.2">
      <c r="A1626" s="1" t="s">
        <v>5720</v>
      </c>
      <c r="B1626" s="1" t="s">
        <v>3121</v>
      </c>
      <c r="C1626" t="s">
        <v>5761</v>
      </c>
      <c r="D1626" t="str">
        <f t="shared" si="50"/>
        <v>COTOPAXI SCHOOL DISTRICT RE-3</v>
      </c>
      <c r="E1626" t="str">
        <f t="shared" si="51"/>
        <v>COTOPAXI SCHOOL DISTRICT RE-3</v>
      </c>
      <c r="F1626">
        <v>2771</v>
      </c>
      <c r="G1626">
        <v>276</v>
      </c>
      <c r="H1626">
        <v>42</v>
      </c>
      <c r="I1626" t="s">
        <v>2878</v>
      </c>
      <c r="J1626" s="1" t="s">
        <v>2879</v>
      </c>
      <c r="K1626" s="1" t="s">
        <v>2880</v>
      </c>
    </row>
    <row r="1627" spans="1:11" x14ac:dyDescent="0.2">
      <c r="A1627" s="1" t="s">
        <v>5720</v>
      </c>
      <c r="B1627" s="1" t="s">
        <v>3123</v>
      </c>
      <c r="C1627" t="s">
        <v>5762</v>
      </c>
      <c r="D1627" t="str">
        <f t="shared" si="50"/>
        <v>CREEDE CONSOLIDATED SCHOOL DISTRICT 1</v>
      </c>
      <c r="E1627" t="str">
        <f t="shared" si="51"/>
        <v>CREEDE CONSOLIDATED SCHOOL DISTRICT 1</v>
      </c>
      <c r="F1627">
        <v>732</v>
      </c>
      <c r="G1627">
        <v>78</v>
      </c>
      <c r="H1627">
        <v>14</v>
      </c>
      <c r="I1627" t="s">
        <v>2878</v>
      </c>
      <c r="J1627" s="1" t="s">
        <v>2879</v>
      </c>
      <c r="K1627" s="1" t="s">
        <v>2880</v>
      </c>
    </row>
    <row r="1628" spans="1:11" x14ac:dyDescent="0.2">
      <c r="A1628" s="1" t="s">
        <v>5720</v>
      </c>
      <c r="B1628" s="1" t="s">
        <v>3125</v>
      </c>
      <c r="C1628" t="s">
        <v>5763</v>
      </c>
      <c r="D1628" t="str">
        <f t="shared" si="50"/>
        <v>CRIPPLE CREEK-VICTOR SCHOOL DISTRICT RE-1</v>
      </c>
      <c r="E1628" t="str">
        <f t="shared" si="51"/>
        <v>CRIPPLE CREEK-VICTOR SCHOOL DISTRICT RE-1</v>
      </c>
      <c r="F1628">
        <v>4949</v>
      </c>
      <c r="G1628">
        <v>512</v>
      </c>
      <c r="H1628">
        <v>95</v>
      </c>
      <c r="I1628" t="s">
        <v>2878</v>
      </c>
      <c r="J1628" s="1" t="s">
        <v>2879</v>
      </c>
      <c r="K1628" s="1" t="s">
        <v>2880</v>
      </c>
    </row>
    <row r="1629" spans="1:11" x14ac:dyDescent="0.2">
      <c r="A1629" s="1" t="s">
        <v>5720</v>
      </c>
      <c r="B1629" s="1" t="s">
        <v>3127</v>
      </c>
      <c r="C1629" t="s">
        <v>5764</v>
      </c>
      <c r="D1629" t="str">
        <f t="shared" si="50"/>
        <v>CROWLEY COUNTY SCHOOL DISTRICT RE-1-J</v>
      </c>
      <c r="E1629" t="str">
        <f t="shared" si="51"/>
        <v>CROWLEY COUNTY SCHOOL DISTRICT RE-1-J</v>
      </c>
      <c r="F1629">
        <v>5520</v>
      </c>
      <c r="G1629">
        <v>507</v>
      </c>
      <c r="H1629">
        <v>184</v>
      </c>
      <c r="I1629" t="s">
        <v>2878</v>
      </c>
      <c r="J1629" s="1" t="s">
        <v>2879</v>
      </c>
      <c r="K1629" s="1" t="s">
        <v>2880</v>
      </c>
    </row>
    <row r="1630" spans="1:11" x14ac:dyDescent="0.2">
      <c r="A1630" s="1" t="s">
        <v>5720</v>
      </c>
      <c r="B1630" s="1" t="s">
        <v>3503</v>
      </c>
      <c r="C1630" t="s">
        <v>5765</v>
      </c>
      <c r="D1630" t="str">
        <f t="shared" si="50"/>
        <v>CUSTER COUNTY SCHOOL DISTRICT C-1</v>
      </c>
      <c r="E1630" t="str">
        <f t="shared" si="51"/>
        <v>CUSTER COUNTY SCHOOL DISTRICT C-1</v>
      </c>
      <c r="F1630">
        <v>4234</v>
      </c>
      <c r="G1630">
        <v>471</v>
      </c>
      <c r="H1630">
        <v>119</v>
      </c>
      <c r="I1630" t="s">
        <v>2878</v>
      </c>
      <c r="J1630" s="1" t="s">
        <v>2879</v>
      </c>
      <c r="K1630" s="1" t="s">
        <v>2880</v>
      </c>
    </row>
    <row r="1631" spans="1:11" x14ac:dyDescent="0.2">
      <c r="A1631" s="1" t="s">
        <v>5720</v>
      </c>
      <c r="B1631" s="1" t="s">
        <v>3129</v>
      </c>
      <c r="C1631" t="s">
        <v>5766</v>
      </c>
      <c r="D1631" t="str">
        <f t="shared" si="50"/>
        <v>DE BEQUE SCHOOL DISTRICT 49-JT</v>
      </c>
      <c r="E1631" t="str">
        <f t="shared" si="51"/>
        <v>DE BEQUE SCHOOL DISTRICT 49-JT</v>
      </c>
      <c r="F1631">
        <v>944</v>
      </c>
      <c r="G1631">
        <v>146</v>
      </c>
      <c r="H1631">
        <v>13</v>
      </c>
      <c r="I1631" t="s">
        <v>2878</v>
      </c>
      <c r="J1631" s="1" t="s">
        <v>2879</v>
      </c>
      <c r="K1631" s="1" t="s">
        <v>2880</v>
      </c>
    </row>
    <row r="1632" spans="1:11" x14ac:dyDescent="0.2">
      <c r="A1632" s="1" t="s">
        <v>5720</v>
      </c>
      <c r="B1632" s="1" t="s">
        <v>3131</v>
      </c>
      <c r="C1632" t="s">
        <v>5767</v>
      </c>
      <c r="D1632" t="str">
        <f t="shared" si="50"/>
        <v>DEER TRAIL SCHOOL DISTRICT 26J</v>
      </c>
      <c r="E1632" t="str">
        <f t="shared" si="51"/>
        <v>DEER TRAIL SCHOOL DISTRICT 26J</v>
      </c>
      <c r="F1632">
        <v>998</v>
      </c>
      <c r="G1632">
        <v>203</v>
      </c>
      <c r="H1632">
        <v>29</v>
      </c>
      <c r="I1632" t="s">
        <v>2878</v>
      </c>
      <c r="J1632" s="1" t="s">
        <v>2879</v>
      </c>
      <c r="K1632" s="1" t="s">
        <v>2880</v>
      </c>
    </row>
    <row r="1633" spans="1:11" x14ac:dyDescent="0.2">
      <c r="A1633" s="1" t="s">
        <v>5720</v>
      </c>
      <c r="B1633" s="1" t="s">
        <v>3133</v>
      </c>
      <c r="C1633" t="s">
        <v>5768</v>
      </c>
      <c r="D1633" t="str">
        <f t="shared" si="50"/>
        <v>DEL NORTE SCHOOL DISTRICT C-7</v>
      </c>
      <c r="E1633" t="str">
        <f t="shared" si="51"/>
        <v>DEL NORTE SCHOOL DISTRICT C-7</v>
      </c>
      <c r="F1633">
        <v>3959</v>
      </c>
      <c r="G1633">
        <v>602</v>
      </c>
      <c r="H1633">
        <v>187</v>
      </c>
      <c r="I1633" t="s">
        <v>2878</v>
      </c>
      <c r="J1633" s="1" t="s">
        <v>2879</v>
      </c>
      <c r="K1633" s="1" t="s">
        <v>2880</v>
      </c>
    </row>
    <row r="1634" spans="1:11" x14ac:dyDescent="0.2">
      <c r="A1634" s="1" t="s">
        <v>5720</v>
      </c>
      <c r="B1634" s="1" t="s">
        <v>3135</v>
      </c>
      <c r="C1634" t="s">
        <v>5769</v>
      </c>
      <c r="D1634" t="str">
        <f t="shared" si="50"/>
        <v>DELTA COUNTY SCHOOL DISTRICT 50J</v>
      </c>
      <c r="E1634" t="str">
        <f t="shared" si="51"/>
        <v>DELTA COUNTY SCHOOL DISTRICT 50J</v>
      </c>
      <c r="F1634">
        <v>30831</v>
      </c>
      <c r="G1634">
        <v>4671</v>
      </c>
      <c r="H1634">
        <v>988</v>
      </c>
      <c r="I1634" t="s">
        <v>2878</v>
      </c>
      <c r="J1634" s="1" t="s">
        <v>2879</v>
      </c>
      <c r="K1634" s="1" t="s">
        <v>2880</v>
      </c>
    </row>
    <row r="1635" spans="1:11" x14ac:dyDescent="0.2">
      <c r="A1635" s="1" t="s">
        <v>5720</v>
      </c>
      <c r="B1635" s="1" t="s">
        <v>3139</v>
      </c>
      <c r="C1635" t="s">
        <v>5770</v>
      </c>
      <c r="D1635" t="str">
        <f t="shared" si="50"/>
        <v>DENVER COUNTY SCHOOL DISTRICT 1</v>
      </c>
      <c r="E1635" t="str">
        <f t="shared" si="51"/>
        <v>DENVER COUNTY SCHOOL DISTRICT 1</v>
      </c>
      <c r="F1635">
        <v>693060</v>
      </c>
      <c r="G1635">
        <v>96455</v>
      </c>
      <c r="H1635">
        <v>19503</v>
      </c>
      <c r="I1635" t="s">
        <v>2878</v>
      </c>
      <c r="J1635" s="1" t="s">
        <v>2879</v>
      </c>
      <c r="K1635" s="1" t="s">
        <v>2880</v>
      </c>
    </row>
    <row r="1636" spans="1:11" x14ac:dyDescent="0.2">
      <c r="A1636" s="1" t="s">
        <v>5720</v>
      </c>
      <c r="B1636" s="1" t="s">
        <v>3143</v>
      </c>
      <c r="C1636" t="s">
        <v>5771</v>
      </c>
      <c r="D1636" t="str">
        <f t="shared" si="50"/>
        <v>DOLORES COUNTY SCHOOL DISTRICT RE-2</v>
      </c>
      <c r="E1636" t="str">
        <f t="shared" si="51"/>
        <v>DOLORES COUNTY SCHOOL DISTRICT RE-2</v>
      </c>
      <c r="F1636">
        <v>2182</v>
      </c>
      <c r="G1636">
        <v>342</v>
      </c>
      <c r="H1636">
        <v>60</v>
      </c>
      <c r="I1636" t="s">
        <v>2878</v>
      </c>
      <c r="J1636" s="1" t="s">
        <v>2879</v>
      </c>
      <c r="K1636" s="1" t="s">
        <v>2880</v>
      </c>
    </row>
    <row r="1637" spans="1:11" x14ac:dyDescent="0.2">
      <c r="A1637" s="1" t="s">
        <v>5720</v>
      </c>
      <c r="B1637" s="1" t="s">
        <v>3141</v>
      </c>
      <c r="C1637" t="s">
        <v>5772</v>
      </c>
      <c r="D1637" t="str">
        <f t="shared" si="50"/>
        <v>DOLORES SCHOOL DISTRICT RE-4A</v>
      </c>
      <c r="E1637" t="str">
        <f t="shared" si="51"/>
        <v>DOLORES SCHOOL DISTRICT RE-4A</v>
      </c>
      <c r="F1637">
        <v>3946</v>
      </c>
      <c r="G1637">
        <v>571</v>
      </c>
      <c r="H1637">
        <v>87</v>
      </c>
      <c r="I1637" t="s">
        <v>2878</v>
      </c>
      <c r="J1637" s="1" t="s">
        <v>2879</v>
      </c>
      <c r="K1637" s="1" t="s">
        <v>2880</v>
      </c>
    </row>
    <row r="1638" spans="1:11" x14ac:dyDescent="0.2">
      <c r="A1638" s="1" t="s">
        <v>5720</v>
      </c>
      <c r="B1638" s="1" t="s">
        <v>3147</v>
      </c>
      <c r="C1638" t="s">
        <v>5773</v>
      </c>
      <c r="D1638" t="str">
        <f t="shared" si="50"/>
        <v>DOUGLAS COUNTY SCHOOL DISTRICT RE-1</v>
      </c>
      <c r="E1638" t="str">
        <f t="shared" si="51"/>
        <v>DOUGLAS COUNTY SCHOOL DISTRICT RE-1</v>
      </c>
      <c r="F1638">
        <v>331102</v>
      </c>
      <c r="G1638">
        <v>70114</v>
      </c>
      <c r="H1638">
        <v>1750</v>
      </c>
      <c r="I1638" t="s">
        <v>2878</v>
      </c>
      <c r="J1638" s="1" t="s">
        <v>2879</v>
      </c>
      <c r="K1638" s="1" t="s">
        <v>2880</v>
      </c>
    </row>
    <row r="1639" spans="1:11" x14ac:dyDescent="0.2">
      <c r="A1639" s="1" t="s">
        <v>5720</v>
      </c>
      <c r="B1639" s="1" t="s">
        <v>3149</v>
      </c>
      <c r="C1639" t="s">
        <v>5774</v>
      </c>
      <c r="D1639" t="str">
        <f t="shared" si="50"/>
        <v>DURANGO SCHOOL DISTRICT 9-R</v>
      </c>
      <c r="E1639" t="str">
        <f t="shared" si="51"/>
        <v>DURANGO SCHOOL DISTRICT 9-R</v>
      </c>
      <c r="F1639">
        <v>41156</v>
      </c>
      <c r="G1639">
        <v>5336</v>
      </c>
      <c r="H1639">
        <v>640</v>
      </c>
      <c r="I1639" t="s">
        <v>2878</v>
      </c>
      <c r="J1639" s="1" t="s">
        <v>2879</v>
      </c>
      <c r="K1639" s="1" t="s">
        <v>2880</v>
      </c>
    </row>
    <row r="1640" spans="1:11" x14ac:dyDescent="0.2">
      <c r="A1640" s="1" t="s">
        <v>5720</v>
      </c>
      <c r="B1640" s="1" t="s">
        <v>3151</v>
      </c>
      <c r="C1640" t="s">
        <v>5775</v>
      </c>
      <c r="D1640" t="str">
        <f t="shared" si="50"/>
        <v>EADS SCHOOL DISTRICT RE-1</v>
      </c>
      <c r="E1640" t="str">
        <f t="shared" si="51"/>
        <v>EADS SCHOOL DISTRICT RE-1</v>
      </c>
      <c r="F1640">
        <v>1083</v>
      </c>
      <c r="G1640">
        <v>148</v>
      </c>
      <c r="H1640">
        <v>26</v>
      </c>
      <c r="I1640" t="s">
        <v>2878</v>
      </c>
      <c r="J1640" s="1" t="s">
        <v>2879</v>
      </c>
      <c r="K1640" s="1" t="s">
        <v>2880</v>
      </c>
    </row>
    <row r="1641" spans="1:11" x14ac:dyDescent="0.2">
      <c r="A1641" s="1" t="s">
        <v>5720</v>
      </c>
      <c r="B1641" s="1" t="s">
        <v>3153</v>
      </c>
      <c r="C1641" t="s">
        <v>5776</v>
      </c>
      <c r="D1641" t="str">
        <f t="shared" si="50"/>
        <v>EAGLE COUNTY SCHOOL DISTRICT RE 50</v>
      </c>
      <c r="E1641" t="str">
        <f t="shared" si="51"/>
        <v>EAGLE COUNTY SCHOOL DISTRICT RE 50</v>
      </c>
      <c r="F1641">
        <v>45569</v>
      </c>
      <c r="G1641">
        <v>7523</v>
      </c>
      <c r="H1641">
        <v>775</v>
      </c>
      <c r="I1641" t="s">
        <v>2878</v>
      </c>
      <c r="J1641" s="1" t="s">
        <v>2879</v>
      </c>
      <c r="K1641" s="1" t="s">
        <v>2880</v>
      </c>
    </row>
    <row r="1642" spans="1:11" x14ac:dyDescent="0.2">
      <c r="A1642" s="1" t="s">
        <v>5720</v>
      </c>
      <c r="B1642" s="1" t="s">
        <v>3387</v>
      </c>
      <c r="C1642" t="s">
        <v>5777</v>
      </c>
      <c r="D1642" t="str">
        <f t="shared" si="50"/>
        <v>EAST GRAND SCHOOL DISTRICT 2</v>
      </c>
      <c r="E1642" t="str">
        <f t="shared" si="51"/>
        <v>EAST GRAND SCHOOL DISTRICT 2</v>
      </c>
      <c r="F1642">
        <v>12110</v>
      </c>
      <c r="G1642">
        <v>1557</v>
      </c>
      <c r="H1642">
        <v>144</v>
      </c>
      <c r="I1642" t="s">
        <v>2878</v>
      </c>
      <c r="J1642" s="1" t="s">
        <v>2879</v>
      </c>
      <c r="K1642" s="1" t="s">
        <v>2880</v>
      </c>
    </row>
    <row r="1643" spans="1:11" x14ac:dyDescent="0.2">
      <c r="A1643" s="1" t="s">
        <v>5720</v>
      </c>
      <c r="B1643" s="1" t="s">
        <v>5778</v>
      </c>
      <c r="C1643" t="s">
        <v>5779</v>
      </c>
      <c r="D1643" t="str">
        <f t="shared" si="50"/>
        <v>EAST OTERO SCHOOL DISTRICT R-1</v>
      </c>
      <c r="E1643" t="str">
        <f t="shared" si="51"/>
        <v>EAST OTERO SCHOOL DISTRICT R-1</v>
      </c>
      <c r="F1643">
        <v>8577</v>
      </c>
      <c r="G1643">
        <v>1495</v>
      </c>
      <c r="H1643">
        <v>438</v>
      </c>
      <c r="I1643" t="s">
        <v>2878</v>
      </c>
      <c r="J1643" s="1" t="s">
        <v>2879</v>
      </c>
      <c r="K1643" s="1" t="s">
        <v>2880</v>
      </c>
    </row>
    <row r="1644" spans="1:11" x14ac:dyDescent="0.2">
      <c r="A1644" s="1" t="s">
        <v>5720</v>
      </c>
      <c r="B1644" s="1" t="s">
        <v>4063</v>
      </c>
      <c r="C1644" t="s">
        <v>5780</v>
      </c>
      <c r="D1644" t="str">
        <f t="shared" si="50"/>
        <v>EATON SCHOOL DISTRICT RE-2</v>
      </c>
      <c r="E1644" t="str">
        <f t="shared" si="51"/>
        <v>EATON SCHOOL DISTRICT RE-2</v>
      </c>
      <c r="F1644">
        <v>11255</v>
      </c>
      <c r="G1644">
        <v>2354</v>
      </c>
      <c r="H1644">
        <v>167</v>
      </c>
      <c r="I1644" t="s">
        <v>2878</v>
      </c>
      <c r="J1644" s="1" t="s">
        <v>2879</v>
      </c>
      <c r="K1644" s="1" t="s">
        <v>2880</v>
      </c>
    </row>
    <row r="1645" spans="1:11" x14ac:dyDescent="0.2">
      <c r="A1645" s="1" t="s">
        <v>5720</v>
      </c>
      <c r="B1645" s="1" t="s">
        <v>3655</v>
      </c>
      <c r="C1645" t="s">
        <v>5781</v>
      </c>
      <c r="D1645" t="str">
        <f t="shared" si="50"/>
        <v>EDISON SCHOOL DISTRICT 54-JT</v>
      </c>
      <c r="E1645" t="str">
        <f t="shared" si="51"/>
        <v>EDISON SCHOOL DISTRICT 54-JT</v>
      </c>
      <c r="F1645">
        <v>353</v>
      </c>
      <c r="G1645">
        <v>81</v>
      </c>
      <c r="H1645">
        <v>18</v>
      </c>
      <c r="I1645" t="s">
        <v>2878</v>
      </c>
      <c r="J1645" s="1" t="s">
        <v>2879</v>
      </c>
      <c r="K1645" s="1" t="s">
        <v>2880</v>
      </c>
    </row>
    <row r="1646" spans="1:11" x14ac:dyDescent="0.2">
      <c r="A1646" s="1" t="s">
        <v>5720</v>
      </c>
      <c r="B1646" s="1" t="s">
        <v>3659</v>
      </c>
      <c r="C1646" t="s">
        <v>5782</v>
      </c>
      <c r="D1646" t="str">
        <f t="shared" si="50"/>
        <v>ELBERT SCHOOL DISTRICT 200</v>
      </c>
      <c r="E1646" t="str">
        <f t="shared" si="51"/>
        <v>ELBERT SCHOOL DISTRICT 200</v>
      </c>
      <c r="F1646">
        <v>1698</v>
      </c>
      <c r="G1646">
        <v>309</v>
      </c>
      <c r="H1646">
        <v>27</v>
      </c>
      <c r="I1646" t="s">
        <v>2878</v>
      </c>
      <c r="J1646" s="1" t="s">
        <v>2879</v>
      </c>
      <c r="K1646" s="1" t="s">
        <v>2880</v>
      </c>
    </row>
    <row r="1647" spans="1:11" x14ac:dyDescent="0.2">
      <c r="A1647" s="1" t="s">
        <v>5720</v>
      </c>
      <c r="B1647" s="1" t="s">
        <v>4069</v>
      </c>
      <c r="C1647" t="s">
        <v>5783</v>
      </c>
      <c r="D1647" t="str">
        <f t="shared" si="50"/>
        <v>ELIZABETH SCHOOL DISTRICT C-1</v>
      </c>
      <c r="E1647" t="str">
        <f t="shared" si="51"/>
        <v>ELIZABETH SCHOOL DISTRICT C-1</v>
      </c>
      <c r="F1647">
        <v>15573</v>
      </c>
      <c r="G1647">
        <v>2654</v>
      </c>
      <c r="H1647">
        <v>171</v>
      </c>
      <c r="I1647" t="s">
        <v>2878</v>
      </c>
      <c r="J1647" s="1" t="s">
        <v>2879</v>
      </c>
      <c r="K1647" s="1" t="s">
        <v>2880</v>
      </c>
    </row>
    <row r="1648" spans="1:11" x14ac:dyDescent="0.2">
      <c r="A1648" s="1" t="s">
        <v>5720</v>
      </c>
      <c r="B1648" s="1" t="s">
        <v>3663</v>
      </c>
      <c r="C1648" t="s">
        <v>5784</v>
      </c>
      <c r="D1648" t="str">
        <f t="shared" si="50"/>
        <v>ELLICOTT SCHOOL DISTRICT 22</v>
      </c>
      <c r="E1648" t="str">
        <f t="shared" si="51"/>
        <v>ELLICOTT SCHOOL DISTRICT 22</v>
      </c>
      <c r="F1648">
        <v>4782</v>
      </c>
      <c r="G1648">
        <v>981</v>
      </c>
      <c r="H1648">
        <v>189</v>
      </c>
      <c r="I1648" t="s">
        <v>2878</v>
      </c>
      <c r="J1648" s="1" t="s">
        <v>2879</v>
      </c>
      <c r="K1648" s="1" t="s">
        <v>2880</v>
      </c>
    </row>
    <row r="1649" spans="1:11" x14ac:dyDescent="0.2">
      <c r="A1649" s="1" t="s">
        <v>5720</v>
      </c>
      <c r="B1649" s="1" t="s">
        <v>3355</v>
      </c>
      <c r="C1649" t="s">
        <v>5785</v>
      </c>
      <c r="D1649" t="str">
        <f t="shared" si="50"/>
        <v>ENGLEWOOD SCHOOL DISTRICT 1</v>
      </c>
      <c r="E1649" t="str">
        <f t="shared" si="51"/>
        <v>ENGLEWOOD SCHOOL DISTRICT 1</v>
      </c>
      <c r="F1649">
        <v>27923</v>
      </c>
      <c r="G1649">
        <v>3062</v>
      </c>
      <c r="H1649">
        <v>621</v>
      </c>
      <c r="I1649" t="s">
        <v>2878</v>
      </c>
      <c r="J1649" s="1" t="s">
        <v>2879</v>
      </c>
      <c r="K1649" s="1" t="s">
        <v>2880</v>
      </c>
    </row>
    <row r="1650" spans="1:11" x14ac:dyDescent="0.2">
      <c r="A1650" s="1" t="s">
        <v>5720</v>
      </c>
      <c r="B1650" s="1" t="s">
        <v>3361</v>
      </c>
      <c r="C1650" t="s">
        <v>5786</v>
      </c>
      <c r="D1650" t="str">
        <f t="shared" si="50"/>
        <v>FALCON SCHOOL DISTRICT 49</v>
      </c>
      <c r="E1650" t="str">
        <f t="shared" si="51"/>
        <v>FALCON SCHOOL DISTRICT 49</v>
      </c>
      <c r="F1650">
        <v>81379</v>
      </c>
      <c r="G1650">
        <v>17136</v>
      </c>
      <c r="H1650">
        <v>1423</v>
      </c>
      <c r="I1650" t="s">
        <v>2878</v>
      </c>
      <c r="J1650" s="1" t="s">
        <v>2879</v>
      </c>
      <c r="K1650" s="1" t="s">
        <v>2880</v>
      </c>
    </row>
    <row r="1651" spans="1:11" x14ac:dyDescent="0.2">
      <c r="A1651" s="1" t="s">
        <v>5720</v>
      </c>
      <c r="B1651" s="1" t="s">
        <v>3367</v>
      </c>
      <c r="C1651" t="s">
        <v>5787</v>
      </c>
      <c r="D1651" t="str">
        <f t="shared" si="50"/>
        <v>FLORENCE SCHOOL DISTRICT RE-2</v>
      </c>
      <c r="E1651" t="str">
        <f t="shared" si="51"/>
        <v>FLORENCE SCHOOL DISTRICT RE-2</v>
      </c>
      <c r="F1651">
        <v>17150</v>
      </c>
      <c r="G1651">
        <v>1807</v>
      </c>
      <c r="H1651">
        <v>306</v>
      </c>
      <c r="I1651" t="s">
        <v>2878</v>
      </c>
      <c r="J1651" s="1" t="s">
        <v>2879</v>
      </c>
      <c r="K1651" s="1" t="s">
        <v>2880</v>
      </c>
    </row>
    <row r="1652" spans="1:11" x14ac:dyDescent="0.2">
      <c r="A1652" s="1" t="s">
        <v>5720</v>
      </c>
      <c r="B1652" s="1" t="s">
        <v>3672</v>
      </c>
      <c r="C1652" t="s">
        <v>5788</v>
      </c>
      <c r="D1652" t="str">
        <f t="shared" si="50"/>
        <v>FORT MORGAN SCHOOL DISTRICT RE-3</v>
      </c>
      <c r="E1652" t="str">
        <f t="shared" si="51"/>
        <v>FORT MORGAN SCHOOL DISTRICT RE-3</v>
      </c>
      <c r="F1652">
        <v>17022</v>
      </c>
      <c r="G1652">
        <v>3331</v>
      </c>
      <c r="H1652">
        <v>509</v>
      </c>
      <c r="I1652" t="s">
        <v>2878</v>
      </c>
      <c r="J1652" s="1" t="s">
        <v>2879</v>
      </c>
      <c r="K1652" s="1" t="s">
        <v>2880</v>
      </c>
    </row>
    <row r="1653" spans="1:11" x14ac:dyDescent="0.2">
      <c r="A1653" s="1" t="s">
        <v>5720</v>
      </c>
      <c r="B1653" s="1" t="s">
        <v>3675</v>
      </c>
      <c r="C1653" t="s">
        <v>5789</v>
      </c>
      <c r="D1653" t="str">
        <f t="shared" si="50"/>
        <v>FOUNTAIN SCHOOL DISTRICT 8</v>
      </c>
      <c r="E1653" t="str">
        <f t="shared" si="51"/>
        <v>FOUNTAIN SCHOOL DISTRICT 8</v>
      </c>
      <c r="F1653">
        <v>35029</v>
      </c>
      <c r="G1653">
        <v>7814</v>
      </c>
      <c r="H1653">
        <v>1264</v>
      </c>
      <c r="I1653" t="s">
        <v>2878</v>
      </c>
      <c r="J1653" s="1" t="s">
        <v>2879</v>
      </c>
      <c r="K1653" s="1" t="s">
        <v>2880</v>
      </c>
    </row>
    <row r="1654" spans="1:11" x14ac:dyDescent="0.2">
      <c r="A1654" s="1" t="s">
        <v>5720</v>
      </c>
      <c r="B1654" s="1" t="s">
        <v>3752</v>
      </c>
      <c r="C1654" t="s">
        <v>5790</v>
      </c>
      <c r="D1654" t="str">
        <f t="shared" si="50"/>
        <v>FOWLER SCHOOL DISTRICT R-4J</v>
      </c>
      <c r="E1654" t="str">
        <f t="shared" si="51"/>
        <v>FOWLER SCHOOL DISTRICT R-4J</v>
      </c>
      <c r="F1654">
        <v>2029</v>
      </c>
      <c r="G1654">
        <v>372</v>
      </c>
      <c r="H1654">
        <v>83</v>
      </c>
      <c r="I1654" t="s">
        <v>2878</v>
      </c>
      <c r="J1654" s="1" t="s">
        <v>2879</v>
      </c>
      <c r="K1654" s="1" t="s">
        <v>2880</v>
      </c>
    </row>
    <row r="1655" spans="1:11" x14ac:dyDescent="0.2">
      <c r="A1655" s="1" t="s">
        <v>5720</v>
      </c>
      <c r="B1655" s="1" t="s">
        <v>5791</v>
      </c>
      <c r="C1655" t="s">
        <v>5792</v>
      </c>
      <c r="D1655" t="str">
        <f t="shared" si="50"/>
        <v>FRENCHMAN SCHOOL DISTRICT RE-3</v>
      </c>
      <c r="E1655" t="str">
        <f t="shared" si="51"/>
        <v>FRENCHMAN SCHOOL DISTRICT RE-3</v>
      </c>
      <c r="F1655">
        <v>920</v>
      </c>
      <c r="G1655">
        <v>151</v>
      </c>
      <c r="H1655">
        <v>18</v>
      </c>
      <c r="I1655" t="s">
        <v>2878</v>
      </c>
      <c r="J1655" s="1" t="s">
        <v>2879</v>
      </c>
      <c r="K1655" s="1" t="s">
        <v>2880</v>
      </c>
    </row>
    <row r="1656" spans="1:11" x14ac:dyDescent="0.2">
      <c r="A1656" s="1" t="s">
        <v>5720</v>
      </c>
      <c r="B1656" s="1" t="s">
        <v>3389</v>
      </c>
      <c r="C1656" t="s">
        <v>5793</v>
      </c>
      <c r="D1656" t="str">
        <f t="shared" si="50"/>
        <v>GARFIELD COUNTY SCHOOL DISTRICT 16</v>
      </c>
      <c r="E1656" t="str">
        <f t="shared" si="51"/>
        <v>GARFIELD COUNTY SCHOOL DISTRICT 16</v>
      </c>
      <c r="F1656">
        <v>6198</v>
      </c>
      <c r="G1656">
        <v>1214</v>
      </c>
      <c r="H1656">
        <v>150</v>
      </c>
      <c r="I1656" t="s">
        <v>2878</v>
      </c>
      <c r="J1656" s="1" t="s">
        <v>2879</v>
      </c>
      <c r="K1656" s="1" t="s">
        <v>2880</v>
      </c>
    </row>
    <row r="1657" spans="1:11" x14ac:dyDescent="0.2">
      <c r="A1657" s="1" t="s">
        <v>5720</v>
      </c>
      <c r="B1657" s="1" t="s">
        <v>3744</v>
      </c>
      <c r="C1657" t="s">
        <v>5794</v>
      </c>
      <c r="D1657" t="str">
        <f t="shared" si="50"/>
        <v>GARFIELD SCHOOL DISTRICT RE-2</v>
      </c>
      <c r="E1657" t="str">
        <f t="shared" si="51"/>
        <v>GARFIELD SCHOOL DISTRICT RE-2</v>
      </c>
      <c r="F1657">
        <v>26117</v>
      </c>
      <c r="G1657">
        <v>5332</v>
      </c>
      <c r="H1657">
        <v>676</v>
      </c>
      <c r="I1657" t="s">
        <v>2878</v>
      </c>
      <c r="J1657" s="1" t="s">
        <v>2879</v>
      </c>
      <c r="K1657" s="1" t="s">
        <v>2880</v>
      </c>
    </row>
    <row r="1658" spans="1:11" x14ac:dyDescent="0.2">
      <c r="A1658" s="1" t="s">
        <v>5720</v>
      </c>
      <c r="B1658" s="1" t="s">
        <v>3696</v>
      </c>
      <c r="C1658" t="s">
        <v>5795</v>
      </c>
      <c r="D1658" t="str">
        <f t="shared" si="50"/>
        <v>GENOA-HUGO SCHOOL DISTRICT C-113</v>
      </c>
      <c r="E1658" t="str">
        <f t="shared" si="51"/>
        <v>GENOA-HUGO SCHOOL DISTRICT C-113</v>
      </c>
      <c r="F1658">
        <v>1391</v>
      </c>
      <c r="G1658">
        <v>218</v>
      </c>
      <c r="H1658">
        <v>34</v>
      </c>
      <c r="I1658" t="s">
        <v>2878</v>
      </c>
      <c r="J1658" s="1" t="s">
        <v>2879</v>
      </c>
      <c r="K1658" s="1" t="s">
        <v>2880</v>
      </c>
    </row>
    <row r="1659" spans="1:11" x14ac:dyDescent="0.2">
      <c r="A1659" s="1" t="s">
        <v>5720</v>
      </c>
      <c r="B1659" s="1" t="s">
        <v>3381</v>
      </c>
      <c r="C1659" t="s">
        <v>5796</v>
      </c>
      <c r="D1659" t="str">
        <f t="shared" si="50"/>
        <v>GILPIN COUNTY SCHOOL DISTRICT RE-1</v>
      </c>
      <c r="E1659" t="str">
        <f t="shared" si="51"/>
        <v>GILPIN COUNTY SCHOOL DISTRICT RE-1</v>
      </c>
      <c r="F1659">
        <v>3012</v>
      </c>
      <c r="G1659">
        <v>352</v>
      </c>
      <c r="H1659">
        <v>26</v>
      </c>
      <c r="I1659" t="s">
        <v>2878</v>
      </c>
      <c r="J1659" s="1" t="s">
        <v>2879</v>
      </c>
      <c r="K1659" s="1" t="s">
        <v>2880</v>
      </c>
    </row>
    <row r="1660" spans="1:11" x14ac:dyDescent="0.2">
      <c r="A1660" s="1" t="s">
        <v>5720</v>
      </c>
      <c r="B1660" s="1" t="s">
        <v>3385</v>
      </c>
      <c r="C1660" t="s">
        <v>5797</v>
      </c>
      <c r="D1660" t="str">
        <f t="shared" si="50"/>
        <v>GRANADA SCHOOL DISTRICT RE-1</v>
      </c>
      <c r="E1660" t="str">
        <f t="shared" si="51"/>
        <v>GRANADA SCHOOL DISTRICT RE-1</v>
      </c>
      <c r="F1660">
        <v>896</v>
      </c>
      <c r="G1660">
        <v>199</v>
      </c>
      <c r="H1660">
        <v>51</v>
      </c>
      <c r="I1660" t="s">
        <v>2878</v>
      </c>
      <c r="J1660" s="1" t="s">
        <v>2879</v>
      </c>
      <c r="K1660" s="1" t="s">
        <v>2880</v>
      </c>
    </row>
    <row r="1661" spans="1:11" x14ac:dyDescent="0.2">
      <c r="A1661" s="1" t="s">
        <v>5720</v>
      </c>
      <c r="B1661" s="1" t="s">
        <v>3391</v>
      </c>
      <c r="C1661" t="s">
        <v>5798</v>
      </c>
      <c r="D1661" t="str">
        <f t="shared" si="50"/>
        <v>GREELEY SCHOOL DISTRICT 6</v>
      </c>
      <c r="E1661" t="str">
        <f t="shared" si="51"/>
        <v>GREELEY SCHOOL DISTRICT 6</v>
      </c>
      <c r="F1661">
        <v>133414</v>
      </c>
      <c r="G1661">
        <v>24066</v>
      </c>
      <c r="H1661">
        <v>3792</v>
      </c>
      <c r="I1661" t="s">
        <v>2878</v>
      </c>
      <c r="J1661" s="1" t="s">
        <v>2879</v>
      </c>
      <c r="K1661" s="1" t="s">
        <v>2880</v>
      </c>
    </row>
    <row r="1662" spans="1:11" x14ac:dyDescent="0.2">
      <c r="A1662" s="1" t="s">
        <v>5720</v>
      </c>
      <c r="B1662" s="1" t="s">
        <v>5799</v>
      </c>
      <c r="C1662" t="s">
        <v>5800</v>
      </c>
      <c r="D1662" t="str">
        <f t="shared" si="50"/>
        <v>GUNNISON WATERSHED SCHOOL DISTRICT RE-1J</v>
      </c>
      <c r="E1662" t="str">
        <f t="shared" si="51"/>
        <v>GUNNISON WATERSHED SCHOOL DISTRICT RE-1J</v>
      </c>
      <c r="F1662">
        <v>16339</v>
      </c>
      <c r="G1662">
        <v>2102</v>
      </c>
      <c r="H1662">
        <v>236</v>
      </c>
      <c r="I1662" t="s">
        <v>2878</v>
      </c>
      <c r="J1662" s="1" t="s">
        <v>2879</v>
      </c>
      <c r="K1662" s="1" t="s">
        <v>2880</v>
      </c>
    </row>
    <row r="1663" spans="1:11" x14ac:dyDescent="0.2">
      <c r="A1663" s="1" t="s">
        <v>5720</v>
      </c>
      <c r="B1663" s="1" t="s">
        <v>3395</v>
      </c>
      <c r="C1663" t="s">
        <v>5801</v>
      </c>
      <c r="D1663" t="str">
        <f t="shared" si="50"/>
        <v>HANOVER SCHOOL DISTRICT 28</v>
      </c>
      <c r="E1663" t="str">
        <f t="shared" si="51"/>
        <v>HANOVER SCHOOL DISTRICT 28</v>
      </c>
      <c r="F1663">
        <v>1826</v>
      </c>
      <c r="G1663">
        <v>355</v>
      </c>
      <c r="H1663">
        <v>59</v>
      </c>
      <c r="I1663" t="s">
        <v>2878</v>
      </c>
      <c r="J1663" s="1" t="s">
        <v>2879</v>
      </c>
      <c r="K1663" s="1" t="s">
        <v>2880</v>
      </c>
    </row>
    <row r="1664" spans="1:11" x14ac:dyDescent="0.2">
      <c r="A1664" s="1" t="s">
        <v>5720</v>
      </c>
      <c r="B1664" s="1" t="s">
        <v>3397</v>
      </c>
      <c r="C1664" t="s">
        <v>5802</v>
      </c>
      <c r="D1664" t="str">
        <f t="shared" si="50"/>
        <v>HARRISON SCHOOL DISTRICT 2</v>
      </c>
      <c r="E1664" t="str">
        <f t="shared" si="51"/>
        <v>HARRISON SCHOOL DISTRICT 2</v>
      </c>
      <c r="F1664">
        <v>80127</v>
      </c>
      <c r="G1664">
        <v>12874</v>
      </c>
      <c r="H1664">
        <v>3742</v>
      </c>
      <c r="I1664" t="s">
        <v>2878</v>
      </c>
      <c r="J1664" s="1" t="s">
        <v>2879</v>
      </c>
      <c r="K1664" s="1" t="s">
        <v>2880</v>
      </c>
    </row>
    <row r="1665" spans="1:11" x14ac:dyDescent="0.2">
      <c r="A1665" s="1" t="s">
        <v>5720</v>
      </c>
      <c r="B1665" s="1" t="s">
        <v>3686</v>
      </c>
      <c r="C1665" t="s">
        <v>5803</v>
      </c>
      <c r="D1665" t="str">
        <f t="shared" si="50"/>
        <v>HAXTUN SCHOOL DISTRICT RE-2J</v>
      </c>
      <c r="E1665" t="str">
        <f t="shared" si="51"/>
        <v>HAXTUN SCHOOL DISTRICT RE-2J</v>
      </c>
      <c r="F1665">
        <v>1421</v>
      </c>
      <c r="G1665">
        <v>256</v>
      </c>
      <c r="H1665">
        <v>32</v>
      </c>
      <c r="I1665" t="s">
        <v>2878</v>
      </c>
      <c r="J1665" s="1" t="s">
        <v>2879</v>
      </c>
      <c r="K1665" s="1" t="s">
        <v>2880</v>
      </c>
    </row>
    <row r="1666" spans="1:11" x14ac:dyDescent="0.2">
      <c r="A1666" s="1" t="s">
        <v>5720</v>
      </c>
      <c r="B1666" s="1" t="s">
        <v>3688</v>
      </c>
      <c r="C1666" t="s">
        <v>5804</v>
      </c>
      <c r="D1666" t="str">
        <f t="shared" si="50"/>
        <v>HAYDEN SCHOOL DISTRICT RE-1</v>
      </c>
      <c r="E1666" t="str">
        <f t="shared" si="51"/>
        <v>HAYDEN SCHOOL DISTRICT RE-1</v>
      </c>
      <c r="F1666">
        <v>2970</v>
      </c>
      <c r="G1666">
        <v>496</v>
      </c>
      <c r="H1666">
        <v>36</v>
      </c>
      <c r="I1666" t="s">
        <v>2878</v>
      </c>
      <c r="J1666" s="1" t="s">
        <v>2879</v>
      </c>
      <c r="K1666" s="1" t="s">
        <v>2880</v>
      </c>
    </row>
    <row r="1667" spans="1:11" x14ac:dyDescent="0.2">
      <c r="A1667" s="1" t="s">
        <v>5720</v>
      </c>
      <c r="B1667" s="1" t="s">
        <v>3475</v>
      </c>
      <c r="C1667" t="s">
        <v>5805</v>
      </c>
      <c r="D1667" t="str">
        <f t="shared" ref="D1667:D1730" si="52">UPPER(C1667)</f>
        <v>HI-PLAINS SCHOOL DISTRICT R-23</v>
      </c>
      <c r="E1667" t="str">
        <f t="shared" ref="E1667:E1730" si="53">UPPER(TRIM(C1667))</f>
        <v>HI-PLAINS SCHOOL DISTRICT R-23</v>
      </c>
      <c r="F1667">
        <v>565</v>
      </c>
      <c r="G1667">
        <v>94</v>
      </c>
      <c r="H1667">
        <v>20</v>
      </c>
      <c r="I1667" t="s">
        <v>2878</v>
      </c>
      <c r="J1667" s="1" t="s">
        <v>2879</v>
      </c>
      <c r="K1667" s="1" t="s">
        <v>2880</v>
      </c>
    </row>
    <row r="1668" spans="1:11" x14ac:dyDescent="0.2">
      <c r="A1668" s="1" t="s">
        <v>5720</v>
      </c>
      <c r="B1668" s="1" t="s">
        <v>4089</v>
      </c>
      <c r="C1668" t="s">
        <v>5806</v>
      </c>
      <c r="D1668" t="str">
        <f t="shared" si="52"/>
        <v>HINSDALE COUNTY SCHOOL DISTRICT RE-1</v>
      </c>
      <c r="E1668" t="str">
        <f t="shared" si="53"/>
        <v>HINSDALE COUNTY SCHOOL DISTRICT RE-1</v>
      </c>
      <c r="F1668">
        <v>760</v>
      </c>
      <c r="G1668">
        <v>109</v>
      </c>
      <c r="H1668">
        <v>20</v>
      </c>
      <c r="I1668" t="s">
        <v>2878</v>
      </c>
      <c r="J1668" s="1" t="s">
        <v>2879</v>
      </c>
      <c r="K1668" s="1" t="s">
        <v>2880</v>
      </c>
    </row>
    <row r="1669" spans="1:11" x14ac:dyDescent="0.2">
      <c r="A1669" s="1" t="s">
        <v>5720</v>
      </c>
      <c r="B1669" s="1" t="s">
        <v>4091</v>
      </c>
      <c r="C1669" t="s">
        <v>5807</v>
      </c>
      <c r="D1669" t="str">
        <f t="shared" si="52"/>
        <v>HOEHNE REORGANIZED SCHOOL DISTRICT 3</v>
      </c>
      <c r="E1669" t="str">
        <f t="shared" si="53"/>
        <v>HOEHNE REORGANIZED SCHOOL DISTRICT 3</v>
      </c>
      <c r="F1669">
        <v>2002</v>
      </c>
      <c r="G1669">
        <v>247</v>
      </c>
      <c r="H1669">
        <v>56</v>
      </c>
      <c r="I1669" t="s">
        <v>2878</v>
      </c>
      <c r="J1669" s="1" t="s">
        <v>2879</v>
      </c>
      <c r="K1669" s="1" t="s">
        <v>2880</v>
      </c>
    </row>
    <row r="1670" spans="1:11" x14ac:dyDescent="0.2">
      <c r="A1670" s="1" t="s">
        <v>5720</v>
      </c>
      <c r="B1670" s="1" t="s">
        <v>3694</v>
      </c>
      <c r="C1670" t="s">
        <v>5808</v>
      </c>
      <c r="D1670" t="str">
        <f t="shared" si="52"/>
        <v>HOLLY SCHOOL DISTRICT RE-3</v>
      </c>
      <c r="E1670" t="str">
        <f t="shared" si="53"/>
        <v>HOLLY SCHOOL DISTRICT RE-3</v>
      </c>
      <c r="F1670">
        <v>1324</v>
      </c>
      <c r="G1670">
        <v>233</v>
      </c>
      <c r="H1670">
        <v>45</v>
      </c>
      <c r="I1670" t="s">
        <v>2878</v>
      </c>
      <c r="J1670" s="1" t="s">
        <v>2879</v>
      </c>
      <c r="K1670" s="1" t="s">
        <v>2880</v>
      </c>
    </row>
    <row r="1671" spans="1:11" x14ac:dyDescent="0.2">
      <c r="A1671" s="1" t="s">
        <v>5720</v>
      </c>
      <c r="B1671" s="1" t="s">
        <v>5809</v>
      </c>
      <c r="C1671" t="s">
        <v>5810</v>
      </c>
      <c r="D1671" t="str">
        <f t="shared" si="52"/>
        <v>HOLYOKE SCHOOL DISTRICT RE-1J</v>
      </c>
      <c r="E1671" t="str">
        <f t="shared" si="53"/>
        <v>HOLYOKE SCHOOL DISTRICT RE-1J</v>
      </c>
      <c r="F1671">
        <v>3052</v>
      </c>
      <c r="G1671">
        <v>530</v>
      </c>
      <c r="H1671">
        <v>94</v>
      </c>
      <c r="I1671" t="s">
        <v>2878</v>
      </c>
      <c r="J1671" s="1" t="s">
        <v>2879</v>
      </c>
      <c r="K1671" s="1" t="s">
        <v>2880</v>
      </c>
    </row>
    <row r="1672" spans="1:11" x14ac:dyDescent="0.2">
      <c r="A1672" s="1" t="s">
        <v>5720</v>
      </c>
      <c r="B1672" s="1" t="s">
        <v>3497</v>
      </c>
      <c r="C1672" t="s">
        <v>5811</v>
      </c>
      <c r="D1672" t="str">
        <f t="shared" si="52"/>
        <v>HUERFANO SCHOOL DISTRICT RE-1</v>
      </c>
      <c r="E1672" t="str">
        <f t="shared" si="53"/>
        <v>HUERFANO SCHOOL DISTRICT RE-1</v>
      </c>
      <c r="F1672">
        <v>5376</v>
      </c>
      <c r="G1672">
        <v>640</v>
      </c>
      <c r="H1672">
        <v>205</v>
      </c>
      <c r="I1672" t="s">
        <v>2878</v>
      </c>
      <c r="J1672" s="1" t="s">
        <v>2879</v>
      </c>
      <c r="K1672" s="1" t="s">
        <v>2880</v>
      </c>
    </row>
    <row r="1673" spans="1:11" x14ac:dyDescent="0.2">
      <c r="A1673" s="1" t="s">
        <v>5720</v>
      </c>
      <c r="B1673" s="1" t="s">
        <v>4945</v>
      </c>
      <c r="C1673" t="s">
        <v>5812</v>
      </c>
      <c r="D1673" t="str">
        <f t="shared" si="52"/>
        <v>IDALIA SCHOOL DISTRICT RJ-3</v>
      </c>
      <c r="E1673" t="str">
        <f t="shared" si="53"/>
        <v>IDALIA SCHOOL DISTRICT RJ-3</v>
      </c>
      <c r="F1673">
        <v>505</v>
      </c>
      <c r="G1673">
        <v>96</v>
      </c>
      <c r="H1673">
        <v>25</v>
      </c>
      <c r="I1673" t="s">
        <v>2878</v>
      </c>
      <c r="J1673" s="1" t="s">
        <v>2879</v>
      </c>
      <c r="K1673" s="1" t="s">
        <v>2880</v>
      </c>
    </row>
    <row r="1674" spans="1:11" x14ac:dyDescent="0.2">
      <c r="A1674" s="1" t="s">
        <v>5720</v>
      </c>
      <c r="B1674" s="1" t="s">
        <v>3241</v>
      </c>
      <c r="C1674" t="s">
        <v>5813</v>
      </c>
      <c r="D1674" t="str">
        <f t="shared" si="52"/>
        <v>IGNACIO SCHOOL DISTRICT 11-JT</v>
      </c>
      <c r="E1674" t="str">
        <f t="shared" si="53"/>
        <v>IGNACIO SCHOOL DISTRICT 11-JT</v>
      </c>
      <c r="F1674">
        <v>5929</v>
      </c>
      <c r="G1674">
        <v>1024</v>
      </c>
      <c r="H1674">
        <v>129</v>
      </c>
      <c r="I1674" t="s">
        <v>2878</v>
      </c>
      <c r="J1674" s="1" t="s">
        <v>2879</v>
      </c>
      <c r="K1674" s="1" t="s">
        <v>2880</v>
      </c>
    </row>
    <row r="1675" spans="1:11" x14ac:dyDescent="0.2">
      <c r="A1675" s="1" t="s">
        <v>5720</v>
      </c>
      <c r="B1675" s="1" t="s">
        <v>3700</v>
      </c>
      <c r="C1675" t="s">
        <v>5814</v>
      </c>
      <c r="D1675" t="str">
        <f t="shared" si="52"/>
        <v>JEFFERSON COUNTY SCHOOL DISTRICT R-1</v>
      </c>
      <c r="E1675" t="str">
        <f t="shared" si="53"/>
        <v>JEFFERSON COUNTY SCHOOL DISTRICT R-1</v>
      </c>
      <c r="F1675">
        <v>575258</v>
      </c>
      <c r="G1675">
        <v>86109</v>
      </c>
      <c r="H1675">
        <v>6117</v>
      </c>
      <c r="I1675" t="s">
        <v>2878</v>
      </c>
      <c r="J1675" s="1" t="s">
        <v>2879</v>
      </c>
      <c r="K1675" s="1" t="s">
        <v>2880</v>
      </c>
    </row>
    <row r="1676" spans="1:11" x14ac:dyDescent="0.2">
      <c r="A1676" s="1" t="s">
        <v>5720</v>
      </c>
      <c r="B1676" s="1" t="s">
        <v>4095</v>
      </c>
      <c r="C1676" t="s">
        <v>5815</v>
      </c>
      <c r="D1676" t="str">
        <f t="shared" si="52"/>
        <v>JOHNSTOWN-MILLIKEN SCHOOL DISTRICT RE-5J</v>
      </c>
      <c r="E1676" t="str">
        <f t="shared" si="53"/>
        <v>JOHNSTOWN-MILLIKEN SCHOOL DISTRICT RE-5J</v>
      </c>
      <c r="F1676">
        <v>19305</v>
      </c>
      <c r="G1676">
        <v>4095</v>
      </c>
      <c r="H1676">
        <v>271</v>
      </c>
      <c r="I1676" t="s">
        <v>2878</v>
      </c>
      <c r="J1676" s="1" t="s">
        <v>2879</v>
      </c>
      <c r="K1676" s="1" t="s">
        <v>2880</v>
      </c>
    </row>
    <row r="1677" spans="1:11" x14ac:dyDescent="0.2">
      <c r="A1677" s="1" t="s">
        <v>5720</v>
      </c>
      <c r="B1677" s="1" t="s">
        <v>3407</v>
      </c>
      <c r="C1677" t="s">
        <v>5816</v>
      </c>
      <c r="D1677" t="str">
        <f t="shared" si="52"/>
        <v>JULESBURG SCHOOL DISTRICT RE-1</v>
      </c>
      <c r="E1677" t="str">
        <f t="shared" si="53"/>
        <v>JULESBURG SCHOOL DISTRICT RE-1</v>
      </c>
      <c r="F1677">
        <v>1548</v>
      </c>
      <c r="G1677">
        <v>228</v>
      </c>
      <c r="H1677">
        <v>53</v>
      </c>
      <c r="I1677" t="s">
        <v>2878</v>
      </c>
      <c r="J1677" s="1" t="s">
        <v>2879</v>
      </c>
      <c r="K1677" s="1" t="s">
        <v>2880</v>
      </c>
    </row>
    <row r="1678" spans="1:11" x14ac:dyDescent="0.2">
      <c r="A1678" s="1" t="s">
        <v>5720</v>
      </c>
      <c r="B1678" s="1" t="s">
        <v>3703</v>
      </c>
      <c r="C1678" t="s">
        <v>5817</v>
      </c>
      <c r="D1678" t="str">
        <f t="shared" si="52"/>
        <v>KARVAL SCHOOL DISTRICT RE-23</v>
      </c>
      <c r="E1678" t="str">
        <f t="shared" si="53"/>
        <v>KARVAL SCHOOL DISTRICT RE-23</v>
      </c>
      <c r="F1678">
        <v>336</v>
      </c>
      <c r="G1678">
        <v>54</v>
      </c>
      <c r="H1678">
        <v>15</v>
      </c>
      <c r="I1678" t="s">
        <v>2878</v>
      </c>
      <c r="J1678" s="1" t="s">
        <v>2879</v>
      </c>
      <c r="K1678" s="1" t="s">
        <v>2880</v>
      </c>
    </row>
    <row r="1679" spans="1:11" x14ac:dyDescent="0.2">
      <c r="A1679" s="1" t="s">
        <v>5720</v>
      </c>
      <c r="B1679" s="1" t="s">
        <v>3409</v>
      </c>
      <c r="C1679" t="s">
        <v>5818</v>
      </c>
      <c r="D1679" t="str">
        <f t="shared" si="52"/>
        <v>KEENESBURG SCHOOL DISTRICT RE-3J</v>
      </c>
      <c r="E1679" t="str">
        <f t="shared" si="53"/>
        <v>KEENESBURG SCHOOL DISTRICT RE-3J</v>
      </c>
      <c r="F1679">
        <v>14740</v>
      </c>
      <c r="G1679">
        <v>2762</v>
      </c>
      <c r="H1679">
        <v>507</v>
      </c>
      <c r="I1679" t="s">
        <v>2878</v>
      </c>
      <c r="J1679" s="1" t="s">
        <v>2879</v>
      </c>
      <c r="K1679" s="1" t="s">
        <v>2880</v>
      </c>
    </row>
    <row r="1680" spans="1:11" x14ac:dyDescent="0.2">
      <c r="A1680" s="1" t="s">
        <v>5720</v>
      </c>
      <c r="B1680" s="1" t="s">
        <v>3710</v>
      </c>
      <c r="C1680" t="s">
        <v>5819</v>
      </c>
      <c r="D1680" t="str">
        <f t="shared" si="52"/>
        <v>KIM REORGANIZED SCHOOL DISTRICT 88</v>
      </c>
      <c r="E1680" t="str">
        <f t="shared" si="53"/>
        <v>KIM REORGANIZED SCHOOL DISTRICT 88</v>
      </c>
      <c r="F1680">
        <v>280</v>
      </c>
      <c r="G1680">
        <v>47</v>
      </c>
      <c r="H1680">
        <v>13</v>
      </c>
      <c r="I1680" t="s">
        <v>2878</v>
      </c>
      <c r="J1680" s="1" t="s">
        <v>2879</v>
      </c>
      <c r="K1680" s="1" t="s">
        <v>2880</v>
      </c>
    </row>
    <row r="1681" spans="1:11" x14ac:dyDescent="0.2">
      <c r="A1681" s="1" t="s">
        <v>5720</v>
      </c>
      <c r="B1681" s="1" t="s">
        <v>4104</v>
      </c>
      <c r="C1681" t="s">
        <v>5820</v>
      </c>
      <c r="D1681" t="str">
        <f t="shared" si="52"/>
        <v>KIOWA SCHOOL DISTRICT C-2</v>
      </c>
      <c r="E1681" t="str">
        <f t="shared" si="53"/>
        <v>KIOWA SCHOOL DISTRICT C-2</v>
      </c>
      <c r="F1681">
        <v>2836</v>
      </c>
      <c r="G1681">
        <v>486</v>
      </c>
      <c r="H1681">
        <v>41</v>
      </c>
      <c r="I1681" t="s">
        <v>2878</v>
      </c>
      <c r="J1681" s="1" t="s">
        <v>2879</v>
      </c>
      <c r="K1681" s="1" t="s">
        <v>2880</v>
      </c>
    </row>
    <row r="1682" spans="1:11" x14ac:dyDescent="0.2">
      <c r="A1682" s="1" t="s">
        <v>5720</v>
      </c>
      <c r="B1682" s="1" t="s">
        <v>4106</v>
      </c>
      <c r="C1682" t="s">
        <v>5821</v>
      </c>
      <c r="D1682" t="str">
        <f t="shared" si="52"/>
        <v>KIT CARSON SCHOOL DISTRICT R-1</v>
      </c>
      <c r="E1682" t="str">
        <f t="shared" si="53"/>
        <v>KIT CARSON SCHOOL DISTRICT R-1</v>
      </c>
      <c r="F1682">
        <v>485</v>
      </c>
      <c r="G1682">
        <v>93</v>
      </c>
      <c r="H1682">
        <v>15</v>
      </c>
      <c r="I1682" t="s">
        <v>2878</v>
      </c>
      <c r="J1682" s="1" t="s">
        <v>2879</v>
      </c>
      <c r="K1682" s="1" t="s">
        <v>2880</v>
      </c>
    </row>
    <row r="1683" spans="1:11" x14ac:dyDescent="0.2">
      <c r="A1683" s="1" t="s">
        <v>5720</v>
      </c>
      <c r="B1683" s="1" t="s">
        <v>5822</v>
      </c>
      <c r="C1683" t="s">
        <v>5823</v>
      </c>
      <c r="D1683" t="str">
        <f t="shared" si="52"/>
        <v>LA VETA SCHOOL DISTRICT RE-2</v>
      </c>
      <c r="E1683" t="str">
        <f t="shared" si="53"/>
        <v>LA VETA SCHOOL DISTRICT RE-2</v>
      </c>
      <c r="F1683">
        <v>1301</v>
      </c>
      <c r="G1683">
        <v>147</v>
      </c>
      <c r="H1683">
        <v>62</v>
      </c>
      <c r="I1683" t="s">
        <v>2878</v>
      </c>
      <c r="J1683" s="1" t="s">
        <v>2879</v>
      </c>
      <c r="K1683" s="1" t="s">
        <v>2880</v>
      </c>
    </row>
    <row r="1684" spans="1:11" x14ac:dyDescent="0.2">
      <c r="A1684" s="1" t="s">
        <v>5720</v>
      </c>
      <c r="B1684" s="1" t="s">
        <v>3419</v>
      </c>
      <c r="C1684" t="s">
        <v>5824</v>
      </c>
      <c r="D1684" t="str">
        <f t="shared" si="52"/>
        <v>LAKE COUNTY SCHOOL DISTRICT R-1</v>
      </c>
      <c r="E1684" t="str">
        <f t="shared" si="53"/>
        <v>LAKE COUNTY SCHOOL DISTRICT R-1</v>
      </c>
      <c r="F1684">
        <v>7618</v>
      </c>
      <c r="G1684">
        <v>1237</v>
      </c>
      <c r="H1684">
        <v>232</v>
      </c>
      <c r="I1684" t="s">
        <v>2878</v>
      </c>
      <c r="J1684" s="1" t="s">
        <v>2879</v>
      </c>
      <c r="K1684" s="1" t="s">
        <v>2880</v>
      </c>
    </row>
    <row r="1685" spans="1:11" x14ac:dyDescent="0.2">
      <c r="A1685" s="1" t="s">
        <v>5720</v>
      </c>
      <c r="B1685" s="1" t="s">
        <v>3421</v>
      </c>
      <c r="C1685" t="s">
        <v>5825</v>
      </c>
      <c r="D1685" t="str">
        <f t="shared" si="52"/>
        <v>LAMAR SCHOOL DISTRICT RE-2</v>
      </c>
      <c r="E1685" t="str">
        <f t="shared" si="53"/>
        <v>LAMAR SCHOOL DISTRICT RE-2</v>
      </c>
      <c r="F1685">
        <v>8926</v>
      </c>
      <c r="G1685">
        <v>1628</v>
      </c>
      <c r="H1685">
        <v>410</v>
      </c>
      <c r="I1685" t="s">
        <v>2878</v>
      </c>
      <c r="J1685" s="1" t="s">
        <v>2879</v>
      </c>
      <c r="K1685" s="1" t="s">
        <v>2880</v>
      </c>
    </row>
    <row r="1686" spans="1:11" x14ac:dyDescent="0.2">
      <c r="A1686" s="1" t="s">
        <v>5720</v>
      </c>
      <c r="B1686" s="1" t="s">
        <v>4114</v>
      </c>
      <c r="C1686" t="s">
        <v>5826</v>
      </c>
      <c r="D1686" t="str">
        <f t="shared" si="52"/>
        <v>LAS ANIMAS SCHOOL DISTRICT RE-1</v>
      </c>
      <c r="E1686" t="str">
        <f t="shared" si="53"/>
        <v>LAS ANIMAS SCHOOL DISTRICT RE-1</v>
      </c>
      <c r="F1686">
        <v>5068</v>
      </c>
      <c r="G1686">
        <v>524</v>
      </c>
      <c r="H1686">
        <v>185</v>
      </c>
      <c r="I1686" t="s">
        <v>2878</v>
      </c>
      <c r="J1686" s="1" t="s">
        <v>2879</v>
      </c>
      <c r="K1686" s="1" t="s">
        <v>2880</v>
      </c>
    </row>
    <row r="1687" spans="1:11" x14ac:dyDescent="0.2">
      <c r="A1687" s="1" t="s">
        <v>5720</v>
      </c>
      <c r="B1687" s="1" t="s">
        <v>3441</v>
      </c>
      <c r="C1687" t="s">
        <v>5827</v>
      </c>
      <c r="D1687" t="str">
        <f t="shared" si="52"/>
        <v>LEWIS-PALMER SCHOOL DISTRICT 38</v>
      </c>
      <c r="E1687" t="str">
        <f t="shared" si="53"/>
        <v>LEWIS-PALMER SCHOOL DISTRICT 38</v>
      </c>
      <c r="F1687">
        <v>31818</v>
      </c>
      <c r="G1687">
        <v>6881</v>
      </c>
      <c r="H1687">
        <v>464</v>
      </c>
      <c r="I1687" t="s">
        <v>2878</v>
      </c>
      <c r="J1687" s="1" t="s">
        <v>2879</v>
      </c>
      <c r="K1687" s="1" t="s">
        <v>2880</v>
      </c>
    </row>
    <row r="1688" spans="1:11" x14ac:dyDescent="0.2">
      <c r="A1688" s="1" t="s">
        <v>5720</v>
      </c>
      <c r="B1688" s="1" t="s">
        <v>3637</v>
      </c>
      <c r="C1688" t="s">
        <v>5828</v>
      </c>
      <c r="D1688" t="str">
        <f t="shared" si="52"/>
        <v>LIBERTY SCHOOL DISTRICT J-4</v>
      </c>
      <c r="E1688" t="str">
        <f t="shared" si="53"/>
        <v>LIBERTY SCHOOL DISTRICT J-4</v>
      </c>
      <c r="F1688">
        <v>510</v>
      </c>
      <c r="G1688">
        <v>71</v>
      </c>
      <c r="H1688">
        <v>8</v>
      </c>
      <c r="I1688" t="s">
        <v>2878</v>
      </c>
      <c r="J1688" s="1" t="s">
        <v>2879</v>
      </c>
      <c r="K1688" s="1" t="s">
        <v>2880</v>
      </c>
    </row>
    <row r="1689" spans="1:11" x14ac:dyDescent="0.2">
      <c r="A1689" s="1" t="s">
        <v>5720</v>
      </c>
      <c r="B1689" s="1" t="s">
        <v>4116</v>
      </c>
      <c r="C1689" t="s">
        <v>5829</v>
      </c>
      <c r="D1689" t="str">
        <f t="shared" si="52"/>
        <v>LIMON SCHOOL DISTRICT RE-4J</v>
      </c>
      <c r="E1689" t="str">
        <f t="shared" si="53"/>
        <v>LIMON SCHOOL DISTRICT RE-4J</v>
      </c>
      <c r="F1689">
        <v>3435</v>
      </c>
      <c r="G1689">
        <v>461</v>
      </c>
      <c r="H1689">
        <v>97</v>
      </c>
      <c r="I1689" t="s">
        <v>2878</v>
      </c>
      <c r="J1689" s="1" t="s">
        <v>2879</v>
      </c>
      <c r="K1689" s="1" t="s">
        <v>2880</v>
      </c>
    </row>
    <row r="1690" spans="1:11" x14ac:dyDescent="0.2">
      <c r="A1690" s="1" t="s">
        <v>5720</v>
      </c>
      <c r="B1690" s="1" t="s">
        <v>5830</v>
      </c>
      <c r="C1690" t="s">
        <v>5831</v>
      </c>
      <c r="D1690" t="str">
        <f t="shared" si="52"/>
        <v>LITTLETON SCHOOL DISTRICT 6</v>
      </c>
      <c r="E1690" t="str">
        <f t="shared" si="53"/>
        <v>LITTLETON SCHOOL DISTRICT 6</v>
      </c>
      <c r="F1690">
        <v>102290</v>
      </c>
      <c r="G1690">
        <v>16258</v>
      </c>
      <c r="H1690">
        <v>924</v>
      </c>
      <c r="I1690" t="s">
        <v>2878</v>
      </c>
      <c r="J1690" s="1" t="s">
        <v>2879</v>
      </c>
      <c r="K1690" s="1" t="s">
        <v>2880</v>
      </c>
    </row>
    <row r="1691" spans="1:11" x14ac:dyDescent="0.2">
      <c r="A1691" s="1" t="s">
        <v>5720</v>
      </c>
      <c r="B1691" s="1" t="s">
        <v>3425</v>
      </c>
      <c r="C1691" t="s">
        <v>5832</v>
      </c>
      <c r="D1691" t="str">
        <f t="shared" si="52"/>
        <v>LONE STAR SCHOOL DISTRICT 101</v>
      </c>
      <c r="E1691" t="str">
        <f t="shared" si="53"/>
        <v>LONE STAR SCHOOL DISTRICT 101</v>
      </c>
      <c r="F1691">
        <v>260</v>
      </c>
      <c r="G1691">
        <v>52</v>
      </c>
      <c r="H1691">
        <v>5</v>
      </c>
      <c r="I1691" t="s">
        <v>2878</v>
      </c>
      <c r="J1691" s="1" t="s">
        <v>2879</v>
      </c>
      <c r="K1691" s="1" t="s">
        <v>2880</v>
      </c>
    </row>
    <row r="1692" spans="1:11" x14ac:dyDescent="0.2">
      <c r="A1692" s="1" t="s">
        <v>5720</v>
      </c>
      <c r="B1692" s="1" t="s">
        <v>3431</v>
      </c>
      <c r="C1692" t="s">
        <v>5833</v>
      </c>
      <c r="D1692" t="str">
        <f t="shared" si="52"/>
        <v>MANCOS SCHOOL DISTRICT RE-6</v>
      </c>
      <c r="E1692" t="str">
        <f t="shared" si="53"/>
        <v>MANCOS SCHOOL DISTRICT RE-6</v>
      </c>
      <c r="F1692">
        <v>3408</v>
      </c>
      <c r="G1692">
        <v>504</v>
      </c>
      <c r="H1692">
        <v>110</v>
      </c>
      <c r="I1692" t="s">
        <v>2878</v>
      </c>
      <c r="J1692" s="1" t="s">
        <v>2879</v>
      </c>
      <c r="K1692" s="1" t="s">
        <v>2880</v>
      </c>
    </row>
    <row r="1693" spans="1:11" x14ac:dyDescent="0.2">
      <c r="A1693" s="1" t="s">
        <v>5720</v>
      </c>
      <c r="B1693" s="1" t="s">
        <v>4119</v>
      </c>
      <c r="C1693" t="s">
        <v>5834</v>
      </c>
      <c r="D1693" t="str">
        <f t="shared" si="52"/>
        <v>MANITOU SPRINGS SCHOOL DISTRICT 14</v>
      </c>
      <c r="E1693" t="str">
        <f t="shared" si="53"/>
        <v>MANITOU SPRINGS SCHOOL DISTRICT 14</v>
      </c>
      <c r="F1693">
        <v>9109</v>
      </c>
      <c r="G1693">
        <v>1191</v>
      </c>
      <c r="H1693">
        <v>166</v>
      </c>
      <c r="I1693" t="s">
        <v>2878</v>
      </c>
      <c r="J1693" s="1" t="s">
        <v>2879</v>
      </c>
      <c r="K1693" s="1" t="s">
        <v>2880</v>
      </c>
    </row>
    <row r="1694" spans="1:11" x14ac:dyDescent="0.2">
      <c r="A1694" s="1" t="s">
        <v>5720</v>
      </c>
      <c r="B1694" s="1" t="s">
        <v>4121</v>
      </c>
      <c r="C1694" t="s">
        <v>5835</v>
      </c>
      <c r="D1694" t="str">
        <f t="shared" si="52"/>
        <v>MANZANOLA SCHOOL DISTRICT 3J</v>
      </c>
      <c r="E1694" t="str">
        <f t="shared" si="53"/>
        <v>MANZANOLA SCHOOL DISTRICT 3J</v>
      </c>
      <c r="F1694">
        <v>893</v>
      </c>
      <c r="G1694">
        <v>185</v>
      </c>
      <c r="H1694">
        <v>58</v>
      </c>
      <c r="I1694" t="s">
        <v>2878</v>
      </c>
      <c r="J1694" s="1" t="s">
        <v>2879</v>
      </c>
      <c r="K1694" s="1" t="s">
        <v>2880</v>
      </c>
    </row>
    <row r="1695" spans="1:11" x14ac:dyDescent="0.2">
      <c r="A1695" s="1" t="s">
        <v>5720</v>
      </c>
      <c r="B1695" s="1" t="s">
        <v>3725</v>
      </c>
      <c r="C1695" t="s">
        <v>5836</v>
      </c>
      <c r="D1695" t="str">
        <f t="shared" si="52"/>
        <v>MAPLETON SCHOOL DISTRICT 1</v>
      </c>
      <c r="E1695" t="str">
        <f t="shared" si="53"/>
        <v>MAPLETON SCHOOL DISTRICT 1</v>
      </c>
      <c r="F1695">
        <v>34341</v>
      </c>
      <c r="G1695">
        <v>6880</v>
      </c>
      <c r="H1695">
        <v>1094</v>
      </c>
      <c r="I1695" t="s">
        <v>2878</v>
      </c>
      <c r="J1695" s="1" t="s">
        <v>2879</v>
      </c>
      <c r="K1695" s="1" t="s">
        <v>2880</v>
      </c>
    </row>
    <row r="1696" spans="1:11" x14ac:dyDescent="0.2">
      <c r="A1696" s="1" t="s">
        <v>5720</v>
      </c>
      <c r="B1696" s="1" t="s">
        <v>3727</v>
      </c>
      <c r="C1696" t="s">
        <v>5837</v>
      </c>
      <c r="D1696" t="str">
        <f t="shared" si="52"/>
        <v>MCCLAVE SCHOOL DISTRICT RE-2</v>
      </c>
      <c r="E1696" t="str">
        <f t="shared" si="53"/>
        <v>MCCLAVE SCHOOL DISTRICT RE-2</v>
      </c>
      <c r="F1696">
        <v>657</v>
      </c>
      <c r="G1696">
        <v>128</v>
      </c>
      <c r="H1696">
        <v>36</v>
      </c>
      <c r="I1696" t="s">
        <v>2878</v>
      </c>
      <c r="J1696" s="1" t="s">
        <v>2879</v>
      </c>
      <c r="K1696" s="1" t="s">
        <v>2880</v>
      </c>
    </row>
    <row r="1697" spans="1:11" x14ac:dyDescent="0.2">
      <c r="A1697" s="1" t="s">
        <v>5720</v>
      </c>
      <c r="B1697" s="1" t="s">
        <v>4123</v>
      </c>
      <c r="C1697" t="s">
        <v>5838</v>
      </c>
      <c r="D1697" t="str">
        <f t="shared" si="52"/>
        <v>MEEKER SCHOOL DISTRICT RE1</v>
      </c>
      <c r="E1697" t="str">
        <f t="shared" si="53"/>
        <v>MEEKER SCHOOL DISTRICT RE1</v>
      </c>
      <c r="F1697">
        <v>3790</v>
      </c>
      <c r="G1697">
        <v>707</v>
      </c>
      <c r="H1697">
        <v>80</v>
      </c>
      <c r="I1697" t="s">
        <v>2878</v>
      </c>
      <c r="J1697" s="1" t="s">
        <v>2879</v>
      </c>
      <c r="K1697" s="1" t="s">
        <v>2880</v>
      </c>
    </row>
    <row r="1698" spans="1:11" x14ac:dyDescent="0.2">
      <c r="A1698" s="1" t="s">
        <v>5720</v>
      </c>
      <c r="B1698" s="1" t="s">
        <v>3680</v>
      </c>
      <c r="C1698" t="s">
        <v>5839</v>
      </c>
      <c r="D1698" t="str">
        <f t="shared" si="52"/>
        <v>MESA COUNTY VALLEY SCHOOL DISTRICT 51</v>
      </c>
      <c r="E1698" t="str">
        <f t="shared" si="53"/>
        <v>MESA COUNTY VALLEY SCHOOL DISTRICT 51</v>
      </c>
      <c r="F1698">
        <v>146603</v>
      </c>
      <c r="G1698">
        <v>23703</v>
      </c>
      <c r="H1698">
        <v>3729</v>
      </c>
      <c r="I1698" t="s">
        <v>2878</v>
      </c>
      <c r="J1698" s="1" t="s">
        <v>2879</v>
      </c>
      <c r="K1698" s="1" t="s">
        <v>2880</v>
      </c>
    </row>
    <row r="1699" spans="1:11" x14ac:dyDescent="0.2">
      <c r="A1699" s="1" t="s">
        <v>5720</v>
      </c>
      <c r="B1699" s="1" t="s">
        <v>3437</v>
      </c>
      <c r="C1699" t="s">
        <v>5840</v>
      </c>
      <c r="D1699" t="str">
        <f t="shared" si="52"/>
        <v>MIAMI-YODER SCHOOL DISTRICT 60-JT</v>
      </c>
      <c r="E1699" t="str">
        <f t="shared" si="53"/>
        <v>MIAMI-YODER SCHOOL DISTRICT 60-JT</v>
      </c>
      <c r="F1699">
        <v>2413</v>
      </c>
      <c r="G1699">
        <v>438</v>
      </c>
      <c r="H1699">
        <v>67</v>
      </c>
      <c r="I1699" t="s">
        <v>2878</v>
      </c>
      <c r="J1699" s="1" t="s">
        <v>2879</v>
      </c>
      <c r="K1699" s="1" t="s">
        <v>2880</v>
      </c>
    </row>
    <row r="1700" spans="1:11" x14ac:dyDescent="0.2">
      <c r="A1700" s="1" t="s">
        <v>5720</v>
      </c>
      <c r="B1700" s="1" t="s">
        <v>4128</v>
      </c>
      <c r="C1700" t="s">
        <v>5841</v>
      </c>
      <c r="D1700" t="str">
        <f t="shared" si="52"/>
        <v>MOFFAT CONSOLIDATED SCHOOL DISTRICT 2</v>
      </c>
      <c r="E1700" t="str">
        <f t="shared" si="53"/>
        <v>MOFFAT CONSOLIDATED SCHOOL DISTRICT 2</v>
      </c>
      <c r="F1700">
        <v>1644</v>
      </c>
      <c r="G1700">
        <v>197</v>
      </c>
      <c r="H1700">
        <v>90</v>
      </c>
      <c r="I1700" t="s">
        <v>2878</v>
      </c>
      <c r="J1700" s="1" t="s">
        <v>2879</v>
      </c>
      <c r="K1700" s="1" t="s">
        <v>2880</v>
      </c>
    </row>
    <row r="1701" spans="1:11" x14ac:dyDescent="0.2">
      <c r="A1701" s="1" t="s">
        <v>5720</v>
      </c>
      <c r="B1701" s="1" t="s">
        <v>3439</v>
      </c>
      <c r="C1701" t="s">
        <v>5842</v>
      </c>
      <c r="D1701" t="str">
        <f t="shared" si="52"/>
        <v>MOFFAT COUNTY SCHOOL DISTRICT RE-1</v>
      </c>
      <c r="E1701" t="str">
        <f t="shared" si="53"/>
        <v>MOFFAT COUNTY SCHOOL DISTRICT RE-1</v>
      </c>
      <c r="F1701">
        <v>13109</v>
      </c>
      <c r="G1701">
        <v>2416</v>
      </c>
      <c r="H1701">
        <v>361</v>
      </c>
      <c r="I1701" t="s">
        <v>2878</v>
      </c>
      <c r="J1701" s="1" t="s">
        <v>2879</v>
      </c>
      <c r="K1701" s="1" t="s">
        <v>2880</v>
      </c>
    </row>
    <row r="1702" spans="1:11" x14ac:dyDescent="0.2">
      <c r="A1702" s="1" t="s">
        <v>5720</v>
      </c>
      <c r="B1702" s="1" t="s">
        <v>3574</v>
      </c>
      <c r="C1702" t="s">
        <v>5843</v>
      </c>
      <c r="D1702" t="str">
        <f t="shared" si="52"/>
        <v>MONTE VISTA SCHOOL DISTRICT C-8</v>
      </c>
      <c r="E1702" t="str">
        <f t="shared" si="53"/>
        <v>MONTE VISTA SCHOOL DISTRICT C-8</v>
      </c>
      <c r="F1702">
        <v>6196</v>
      </c>
      <c r="G1702">
        <v>1109</v>
      </c>
      <c r="H1702">
        <v>273</v>
      </c>
      <c r="I1702" t="s">
        <v>2878</v>
      </c>
      <c r="J1702" s="1" t="s">
        <v>2879</v>
      </c>
      <c r="K1702" s="1" t="s">
        <v>2880</v>
      </c>
    </row>
    <row r="1703" spans="1:11" x14ac:dyDescent="0.2">
      <c r="A1703" s="1" t="s">
        <v>5720</v>
      </c>
      <c r="B1703" s="1" t="s">
        <v>3119</v>
      </c>
      <c r="C1703" t="s">
        <v>5844</v>
      </c>
      <c r="D1703" t="str">
        <f t="shared" si="52"/>
        <v>MONTEZUMA-CORTEZ SCHOOL DISTRICT RE-1</v>
      </c>
      <c r="E1703" t="str">
        <f t="shared" si="53"/>
        <v>MONTEZUMA-CORTEZ SCHOOL DISTRICT RE-1</v>
      </c>
      <c r="F1703">
        <v>19645</v>
      </c>
      <c r="G1703">
        <v>3473</v>
      </c>
      <c r="H1703">
        <v>878</v>
      </c>
      <c r="I1703" t="s">
        <v>2878</v>
      </c>
      <c r="J1703" s="1" t="s">
        <v>2879</v>
      </c>
      <c r="K1703" s="1" t="s">
        <v>2880</v>
      </c>
    </row>
    <row r="1704" spans="1:11" x14ac:dyDescent="0.2">
      <c r="A1704" s="1" t="s">
        <v>5720</v>
      </c>
      <c r="B1704" s="1" t="s">
        <v>4131</v>
      </c>
      <c r="C1704" t="s">
        <v>5845</v>
      </c>
      <c r="D1704" t="str">
        <f t="shared" si="52"/>
        <v>MONTROSE COUNTY SCHOOL DISTRICT RE-1J</v>
      </c>
      <c r="E1704" t="str">
        <f t="shared" si="53"/>
        <v>MONTROSE COUNTY SCHOOL DISTRICT RE-1J</v>
      </c>
      <c r="F1704">
        <v>38938</v>
      </c>
      <c r="G1704">
        <v>6303</v>
      </c>
      <c r="H1704">
        <v>1255</v>
      </c>
      <c r="I1704" t="s">
        <v>2878</v>
      </c>
      <c r="J1704" s="1" t="s">
        <v>2879</v>
      </c>
      <c r="K1704" s="1" t="s">
        <v>2880</v>
      </c>
    </row>
    <row r="1705" spans="1:11" x14ac:dyDescent="0.2">
      <c r="A1705" s="1" t="s">
        <v>5720</v>
      </c>
      <c r="B1705" s="1" t="s">
        <v>3467</v>
      </c>
      <c r="C1705" t="s">
        <v>5846</v>
      </c>
      <c r="D1705" t="str">
        <f t="shared" si="52"/>
        <v>MOUNTAIN VALLEY SCHOOL DISTRICT RE-1</v>
      </c>
      <c r="E1705" t="str">
        <f t="shared" si="53"/>
        <v>MOUNTAIN VALLEY SCHOOL DISTRICT RE-1</v>
      </c>
      <c r="F1705">
        <v>1429</v>
      </c>
      <c r="G1705">
        <v>175</v>
      </c>
      <c r="H1705">
        <v>64</v>
      </c>
      <c r="I1705" t="s">
        <v>2878</v>
      </c>
      <c r="J1705" s="1" t="s">
        <v>2879</v>
      </c>
      <c r="K1705" s="1" t="s">
        <v>2880</v>
      </c>
    </row>
    <row r="1706" spans="1:11" x14ac:dyDescent="0.2">
      <c r="A1706" s="1" t="s">
        <v>5720</v>
      </c>
      <c r="B1706" s="1" t="s">
        <v>3417</v>
      </c>
      <c r="C1706" t="s">
        <v>5847</v>
      </c>
      <c r="D1706" t="str">
        <f t="shared" si="52"/>
        <v>NORTH CONEJOS SCHOOL DISTRICT RE-1J</v>
      </c>
      <c r="E1706" t="str">
        <f t="shared" si="53"/>
        <v>NORTH CONEJOS SCHOOL DISTRICT RE-1J</v>
      </c>
      <c r="F1706">
        <v>4553</v>
      </c>
      <c r="G1706">
        <v>968</v>
      </c>
      <c r="H1706">
        <v>274</v>
      </c>
      <c r="I1706" t="s">
        <v>2878</v>
      </c>
      <c r="J1706" s="1" t="s">
        <v>2879</v>
      </c>
      <c r="K1706" s="1" t="s">
        <v>2880</v>
      </c>
    </row>
    <row r="1707" spans="1:11" x14ac:dyDescent="0.2">
      <c r="A1707" s="1" t="s">
        <v>5720</v>
      </c>
      <c r="B1707" s="1" t="s">
        <v>5848</v>
      </c>
      <c r="C1707" t="s">
        <v>5849</v>
      </c>
      <c r="D1707" t="str">
        <f t="shared" si="52"/>
        <v>NORTH PARK SCHOOL DISTRICT R-1</v>
      </c>
      <c r="E1707" t="str">
        <f t="shared" si="53"/>
        <v>NORTH PARK SCHOOL DISTRICT R-1</v>
      </c>
      <c r="F1707">
        <v>1357</v>
      </c>
      <c r="G1707">
        <v>167</v>
      </c>
      <c r="H1707">
        <v>40</v>
      </c>
      <c r="I1707" t="s">
        <v>2878</v>
      </c>
      <c r="J1707" s="1" t="s">
        <v>2879</v>
      </c>
      <c r="K1707" s="1" t="s">
        <v>2880</v>
      </c>
    </row>
    <row r="1708" spans="1:11" x14ac:dyDescent="0.2">
      <c r="A1708" s="1" t="s">
        <v>5720</v>
      </c>
      <c r="B1708" s="1" t="s">
        <v>3491</v>
      </c>
      <c r="C1708" t="s">
        <v>5850</v>
      </c>
      <c r="D1708" t="str">
        <f t="shared" si="52"/>
        <v>NORTHGLENN-THORNTON SCHOOL DISTRICT 12</v>
      </c>
      <c r="E1708" t="str">
        <f t="shared" si="53"/>
        <v>NORTHGLENN-THORNTON SCHOOL DISTRICT 12</v>
      </c>
      <c r="F1708">
        <v>238468</v>
      </c>
      <c r="G1708">
        <v>46632</v>
      </c>
      <c r="H1708">
        <v>4521</v>
      </c>
      <c r="I1708" t="s">
        <v>2878</v>
      </c>
      <c r="J1708" s="1" t="s">
        <v>2879</v>
      </c>
      <c r="K1708" s="1" t="s">
        <v>2880</v>
      </c>
    </row>
    <row r="1709" spans="1:11" x14ac:dyDescent="0.2">
      <c r="A1709" s="1" t="s">
        <v>5720</v>
      </c>
      <c r="B1709" s="1" t="s">
        <v>3447</v>
      </c>
      <c r="C1709" t="s">
        <v>5851</v>
      </c>
      <c r="D1709" t="str">
        <f t="shared" si="52"/>
        <v>NORWOOD SCHOOL DISTRICT R-2J</v>
      </c>
      <c r="E1709" t="str">
        <f t="shared" si="53"/>
        <v>NORWOOD SCHOOL DISTRICT R-2J</v>
      </c>
      <c r="F1709">
        <v>2109</v>
      </c>
      <c r="G1709">
        <v>326</v>
      </c>
      <c r="H1709">
        <v>56</v>
      </c>
      <c r="I1709" t="s">
        <v>2878</v>
      </c>
      <c r="J1709" s="1" t="s">
        <v>2879</v>
      </c>
      <c r="K1709" s="1" t="s">
        <v>2880</v>
      </c>
    </row>
    <row r="1710" spans="1:11" x14ac:dyDescent="0.2">
      <c r="A1710" s="1" t="s">
        <v>5720</v>
      </c>
      <c r="B1710" s="1" t="s">
        <v>4137</v>
      </c>
      <c r="C1710" t="s">
        <v>5852</v>
      </c>
      <c r="D1710" t="str">
        <f t="shared" si="52"/>
        <v>OTIS SCHOOL DISTRICT R-3</v>
      </c>
      <c r="E1710" t="str">
        <f t="shared" si="53"/>
        <v>OTIS SCHOOL DISTRICT R-3</v>
      </c>
      <c r="F1710">
        <v>893</v>
      </c>
      <c r="G1710">
        <v>147</v>
      </c>
      <c r="H1710">
        <v>25</v>
      </c>
      <c r="I1710" t="s">
        <v>2878</v>
      </c>
      <c r="J1710" s="1" t="s">
        <v>2879</v>
      </c>
      <c r="K1710" s="1" t="s">
        <v>2880</v>
      </c>
    </row>
    <row r="1711" spans="1:11" x14ac:dyDescent="0.2">
      <c r="A1711" s="1" t="s">
        <v>5720</v>
      </c>
      <c r="B1711" s="1" t="s">
        <v>3737</v>
      </c>
      <c r="C1711" t="s">
        <v>5853</v>
      </c>
      <c r="D1711" t="str">
        <f t="shared" si="52"/>
        <v>OURAY SCHOOL DISTRICT R-1</v>
      </c>
      <c r="E1711" t="str">
        <f t="shared" si="53"/>
        <v>OURAY SCHOOL DISTRICT R-1</v>
      </c>
      <c r="F1711">
        <v>1856</v>
      </c>
      <c r="G1711">
        <v>264</v>
      </c>
      <c r="H1711">
        <v>27</v>
      </c>
      <c r="I1711" t="s">
        <v>2878</v>
      </c>
      <c r="J1711" s="1" t="s">
        <v>2879</v>
      </c>
      <c r="K1711" s="1" t="s">
        <v>2880</v>
      </c>
    </row>
    <row r="1712" spans="1:11" x14ac:dyDescent="0.2">
      <c r="A1712" s="1" t="s">
        <v>5720</v>
      </c>
      <c r="B1712" s="1" t="s">
        <v>3667</v>
      </c>
      <c r="C1712" t="s">
        <v>5854</v>
      </c>
      <c r="D1712" t="str">
        <f t="shared" si="52"/>
        <v>PARK COUNTY SCHOOL DISTRICT RE-2</v>
      </c>
      <c r="E1712" t="str">
        <f t="shared" si="53"/>
        <v>PARK COUNTY SCHOOL DISTRICT RE-2</v>
      </c>
      <c r="F1712">
        <v>7371</v>
      </c>
      <c r="G1712">
        <v>786</v>
      </c>
      <c r="H1712">
        <v>117</v>
      </c>
      <c r="I1712" t="s">
        <v>2878</v>
      </c>
      <c r="J1712" s="1" t="s">
        <v>2879</v>
      </c>
      <c r="K1712" s="1" t="s">
        <v>2880</v>
      </c>
    </row>
    <row r="1713" spans="1:11" x14ac:dyDescent="0.2">
      <c r="A1713" s="1" t="s">
        <v>5720</v>
      </c>
      <c r="B1713" s="1" t="s">
        <v>5855</v>
      </c>
      <c r="C1713" t="s">
        <v>5856</v>
      </c>
      <c r="D1713" t="str">
        <f t="shared" si="52"/>
        <v>PARK SCHOOL DISTRICT R-3</v>
      </c>
      <c r="E1713" t="str">
        <f t="shared" si="53"/>
        <v>PARK SCHOOL DISTRICT R-3</v>
      </c>
      <c r="F1713">
        <v>13018</v>
      </c>
      <c r="G1713">
        <v>1408</v>
      </c>
      <c r="H1713">
        <v>289</v>
      </c>
      <c r="I1713" t="s">
        <v>2878</v>
      </c>
      <c r="J1713" s="1" t="s">
        <v>2879</v>
      </c>
      <c r="K1713" s="1" t="s">
        <v>2880</v>
      </c>
    </row>
    <row r="1714" spans="1:11" x14ac:dyDescent="0.2">
      <c r="A1714" s="1" t="s">
        <v>5720</v>
      </c>
      <c r="B1714" s="1" t="s">
        <v>3393</v>
      </c>
      <c r="C1714" t="s">
        <v>5857</v>
      </c>
      <c r="D1714" t="str">
        <f t="shared" si="52"/>
        <v>PAWNEE SCHOOL DISTRICT RE-12</v>
      </c>
      <c r="E1714" t="str">
        <f t="shared" si="53"/>
        <v>PAWNEE SCHOOL DISTRICT RE-12</v>
      </c>
      <c r="F1714">
        <v>610</v>
      </c>
      <c r="G1714">
        <v>89</v>
      </c>
      <c r="H1714">
        <v>15</v>
      </c>
      <c r="I1714" t="s">
        <v>2878</v>
      </c>
      <c r="J1714" s="1" t="s">
        <v>2879</v>
      </c>
      <c r="K1714" s="1" t="s">
        <v>2880</v>
      </c>
    </row>
    <row r="1715" spans="1:11" x14ac:dyDescent="0.2">
      <c r="A1715" s="1" t="s">
        <v>5720</v>
      </c>
      <c r="B1715" s="1" t="s">
        <v>3669</v>
      </c>
      <c r="C1715" t="s">
        <v>5858</v>
      </c>
      <c r="D1715" t="str">
        <f t="shared" si="52"/>
        <v>PEYTON SCHOOL DISTRICT 23-JT</v>
      </c>
      <c r="E1715" t="str">
        <f t="shared" si="53"/>
        <v>PEYTON SCHOOL DISTRICT 23-JT</v>
      </c>
      <c r="F1715">
        <v>4460</v>
      </c>
      <c r="G1715">
        <v>911</v>
      </c>
      <c r="H1715">
        <v>76</v>
      </c>
      <c r="I1715" t="s">
        <v>2878</v>
      </c>
      <c r="J1715" s="1" t="s">
        <v>2879</v>
      </c>
      <c r="K1715" s="1" t="s">
        <v>2880</v>
      </c>
    </row>
    <row r="1716" spans="1:11" x14ac:dyDescent="0.2">
      <c r="A1716" s="1" t="s">
        <v>5720</v>
      </c>
      <c r="B1716" s="1" t="s">
        <v>3493</v>
      </c>
      <c r="C1716" t="s">
        <v>5859</v>
      </c>
      <c r="D1716" t="str">
        <f t="shared" si="52"/>
        <v>PLAINVIEW SCHOOL DISTRICT RE-2</v>
      </c>
      <c r="E1716" t="str">
        <f t="shared" si="53"/>
        <v>PLAINVIEW SCHOOL DISTRICT RE-2</v>
      </c>
      <c r="F1716">
        <v>290</v>
      </c>
      <c r="G1716">
        <v>64</v>
      </c>
      <c r="H1716">
        <v>12</v>
      </c>
      <c r="I1716" t="s">
        <v>2878</v>
      </c>
      <c r="J1716" s="1" t="s">
        <v>2879</v>
      </c>
      <c r="K1716" s="1" t="s">
        <v>2880</v>
      </c>
    </row>
    <row r="1717" spans="1:11" x14ac:dyDescent="0.2">
      <c r="A1717" s="1" t="s">
        <v>5720</v>
      </c>
      <c r="B1717" s="1" t="s">
        <v>3455</v>
      </c>
      <c r="C1717" t="s">
        <v>5860</v>
      </c>
      <c r="D1717" t="str">
        <f t="shared" si="52"/>
        <v>PLATEAU SCHOOL DISTRICT RE-5</v>
      </c>
      <c r="E1717" t="str">
        <f t="shared" si="53"/>
        <v>PLATEAU SCHOOL DISTRICT RE-5</v>
      </c>
      <c r="F1717">
        <v>513</v>
      </c>
      <c r="G1717">
        <v>88</v>
      </c>
      <c r="H1717">
        <v>10</v>
      </c>
      <c r="I1717" t="s">
        <v>2878</v>
      </c>
      <c r="J1717" s="1" t="s">
        <v>2879</v>
      </c>
      <c r="K1717" s="1" t="s">
        <v>2880</v>
      </c>
    </row>
    <row r="1718" spans="1:11" x14ac:dyDescent="0.2">
      <c r="A1718" s="1" t="s">
        <v>5720</v>
      </c>
      <c r="B1718" s="1" t="s">
        <v>3115</v>
      </c>
      <c r="C1718" t="s">
        <v>5861</v>
      </c>
      <c r="D1718" t="str">
        <f t="shared" si="52"/>
        <v>PLATEAU VALLEY SCHOOL DISTRICT 50</v>
      </c>
      <c r="E1718" t="str">
        <f t="shared" si="53"/>
        <v>PLATEAU VALLEY SCHOOL DISTRICT 50</v>
      </c>
      <c r="F1718">
        <v>2631</v>
      </c>
      <c r="G1718">
        <v>395</v>
      </c>
      <c r="H1718">
        <v>59</v>
      </c>
      <c r="I1718" t="s">
        <v>2878</v>
      </c>
      <c r="J1718" s="1" t="s">
        <v>2879</v>
      </c>
      <c r="K1718" s="1" t="s">
        <v>2880</v>
      </c>
    </row>
    <row r="1719" spans="1:11" x14ac:dyDescent="0.2">
      <c r="A1719" s="1" t="s">
        <v>5720</v>
      </c>
      <c r="B1719" s="1" t="s">
        <v>3059</v>
      </c>
      <c r="C1719" t="s">
        <v>5862</v>
      </c>
      <c r="D1719" t="str">
        <f t="shared" si="52"/>
        <v>PLATTE CANYON SCHOOL DISTRICT 1</v>
      </c>
      <c r="E1719" t="str">
        <f t="shared" si="53"/>
        <v>PLATTE CANYON SCHOOL DISTRICT 1</v>
      </c>
      <c r="F1719">
        <v>9795</v>
      </c>
      <c r="G1719">
        <v>1430</v>
      </c>
      <c r="H1719">
        <v>129</v>
      </c>
      <c r="I1719" t="s">
        <v>2878</v>
      </c>
      <c r="J1719" s="1" t="s">
        <v>2879</v>
      </c>
      <c r="K1719" s="1" t="s">
        <v>2880</v>
      </c>
    </row>
    <row r="1720" spans="1:11" x14ac:dyDescent="0.2">
      <c r="A1720" s="1" t="s">
        <v>5720</v>
      </c>
      <c r="B1720" s="1" t="s">
        <v>3453</v>
      </c>
      <c r="C1720" t="s">
        <v>5863</v>
      </c>
      <c r="D1720" t="str">
        <f t="shared" si="52"/>
        <v>PLATTE VALLEY SCHOOL DISTRICT RE-3</v>
      </c>
      <c r="E1720" t="str">
        <f t="shared" si="53"/>
        <v>PLATTE VALLEY SCHOOL DISTRICT RE-3</v>
      </c>
      <c r="F1720">
        <v>840</v>
      </c>
      <c r="G1720">
        <v>128</v>
      </c>
      <c r="H1720">
        <v>26</v>
      </c>
      <c r="I1720" t="s">
        <v>2878</v>
      </c>
      <c r="J1720" s="1" t="s">
        <v>2879</v>
      </c>
      <c r="K1720" s="1" t="s">
        <v>2880</v>
      </c>
    </row>
    <row r="1721" spans="1:11" x14ac:dyDescent="0.2">
      <c r="A1721" s="1" t="s">
        <v>5720</v>
      </c>
      <c r="B1721" s="1" t="s">
        <v>4101</v>
      </c>
      <c r="C1721" t="s">
        <v>5864</v>
      </c>
      <c r="D1721" t="str">
        <f t="shared" si="52"/>
        <v>PLATTE VALLEY SCHOOL DISTRICT RE-7</v>
      </c>
      <c r="E1721" t="str">
        <f t="shared" si="53"/>
        <v>PLATTE VALLEY SCHOOL DISTRICT RE-7</v>
      </c>
      <c r="F1721">
        <v>5484</v>
      </c>
      <c r="G1721">
        <v>1237</v>
      </c>
      <c r="H1721">
        <v>159</v>
      </c>
      <c r="I1721" t="s">
        <v>2878</v>
      </c>
      <c r="J1721" s="1" t="s">
        <v>2879</v>
      </c>
      <c r="K1721" s="1" t="s">
        <v>2880</v>
      </c>
    </row>
    <row r="1722" spans="1:11" x14ac:dyDescent="0.2">
      <c r="A1722" s="1" t="s">
        <v>5720</v>
      </c>
      <c r="B1722" s="1" t="s">
        <v>3369</v>
      </c>
      <c r="C1722" t="s">
        <v>5865</v>
      </c>
      <c r="D1722" t="str">
        <f t="shared" si="52"/>
        <v>POUDRE SCHOOL DISTRICT R-1</v>
      </c>
      <c r="E1722" t="str">
        <f t="shared" si="53"/>
        <v>POUDRE SCHOOL DISTRICT R-1</v>
      </c>
      <c r="F1722">
        <v>209522</v>
      </c>
      <c r="G1722">
        <v>29162</v>
      </c>
      <c r="H1722">
        <v>2533</v>
      </c>
      <c r="I1722" t="s">
        <v>2878</v>
      </c>
      <c r="J1722" s="1" t="s">
        <v>2879</v>
      </c>
      <c r="K1722" s="1" t="s">
        <v>2880</v>
      </c>
    </row>
    <row r="1723" spans="1:11" x14ac:dyDescent="0.2">
      <c r="A1723" s="1" t="s">
        <v>5720</v>
      </c>
      <c r="B1723" s="1" t="s">
        <v>4159</v>
      </c>
      <c r="C1723" t="s">
        <v>5866</v>
      </c>
      <c r="D1723" t="str">
        <f t="shared" si="52"/>
        <v>PRAIRIE SCHOOL DISTRICT RE-11</v>
      </c>
      <c r="E1723" t="str">
        <f t="shared" si="53"/>
        <v>PRAIRIE SCHOOL DISTRICT RE-11</v>
      </c>
      <c r="F1723">
        <v>458</v>
      </c>
      <c r="G1723">
        <v>87</v>
      </c>
      <c r="H1723">
        <v>7</v>
      </c>
      <c r="I1723" t="s">
        <v>2878</v>
      </c>
      <c r="J1723" s="1" t="s">
        <v>2879</v>
      </c>
      <c r="K1723" s="1" t="s">
        <v>2880</v>
      </c>
    </row>
    <row r="1724" spans="1:11" x14ac:dyDescent="0.2">
      <c r="A1724" s="1" t="s">
        <v>5720</v>
      </c>
      <c r="B1724" s="1" t="s">
        <v>4174</v>
      </c>
      <c r="C1724" t="s">
        <v>5867</v>
      </c>
      <c r="D1724" t="str">
        <f t="shared" si="52"/>
        <v>PRIMERO REORGANIZED SCHOOL DISTRICT 2</v>
      </c>
      <c r="E1724" t="str">
        <f t="shared" si="53"/>
        <v>PRIMERO REORGANIZED SCHOOL DISTRICT 2</v>
      </c>
      <c r="F1724">
        <v>1049</v>
      </c>
      <c r="G1724">
        <v>107</v>
      </c>
      <c r="H1724">
        <v>28</v>
      </c>
      <c r="I1724" t="s">
        <v>2878</v>
      </c>
      <c r="J1724" s="1" t="s">
        <v>2879</v>
      </c>
      <c r="K1724" s="1" t="s">
        <v>2880</v>
      </c>
    </row>
    <row r="1725" spans="1:11" x14ac:dyDescent="0.2">
      <c r="A1725" s="1" t="s">
        <v>5720</v>
      </c>
      <c r="B1725" s="1" t="s">
        <v>3739</v>
      </c>
      <c r="C1725" t="s">
        <v>5868</v>
      </c>
      <c r="D1725" t="str">
        <f t="shared" si="52"/>
        <v>PRITCHETT SCHOOL DISTRICT RE-3</v>
      </c>
      <c r="E1725" t="str">
        <f t="shared" si="53"/>
        <v>PRITCHETT SCHOOL DISTRICT RE-3</v>
      </c>
      <c r="F1725">
        <v>285</v>
      </c>
      <c r="G1725">
        <v>45</v>
      </c>
      <c r="H1725">
        <v>10</v>
      </c>
      <c r="I1725" t="s">
        <v>2878</v>
      </c>
      <c r="J1725" s="1" t="s">
        <v>2879</v>
      </c>
      <c r="K1725" s="1" t="s">
        <v>2880</v>
      </c>
    </row>
    <row r="1726" spans="1:11" x14ac:dyDescent="0.2">
      <c r="A1726" s="1" t="s">
        <v>5720</v>
      </c>
      <c r="B1726" s="1" t="s">
        <v>3459</v>
      </c>
      <c r="C1726" t="s">
        <v>5869</v>
      </c>
      <c r="D1726" t="str">
        <f t="shared" si="52"/>
        <v>PUEBLO CITY SCHOOL DISTRICT 60</v>
      </c>
      <c r="E1726" t="str">
        <f t="shared" si="53"/>
        <v>PUEBLO CITY SCHOOL DISTRICT 60</v>
      </c>
      <c r="F1726">
        <v>112683</v>
      </c>
      <c r="G1726">
        <v>18396</v>
      </c>
      <c r="H1726">
        <v>5241</v>
      </c>
      <c r="I1726" t="s">
        <v>2878</v>
      </c>
      <c r="J1726" s="1" t="s">
        <v>2879</v>
      </c>
      <c r="K1726" s="1" t="s">
        <v>2880</v>
      </c>
    </row>
    <row r="1727" spans="1:11" x14ac:dyDescent="0.2">
      <c r="A1727" s="1" t="s">
        <v>5720</v>
      </c>
      <c r="B1727" s="1" t="s">
        <v>3461</v>
      </c>
      <c r="C1727" t="s">
        <v>5870</v>
      </c>
      <c r="D1727" t="str">
        <f t="shared" si="52"/>
        <v>PUEBLO COUNTY SCHOOL DISTRICT 70</v>
      </c>
      <c r="E1727" t="str">
        <f t="shared" si="53"/>
        <v>PUEBLO COUNTY SCHOOL DISTRICT 70</v>
      </c>
      <c r="F1727">
        <v>52145</v>
      </c>
      <c r="G1727">
        <v>9717</v>
      </c>
      <c r="H1727">
        <v>1180</v>
      </c>
      <c r="I1727" t="s">
        <v>2878</v>
      </c>
      <c r="J1727" s="1" t="s">
        <v>2879</v>
      </c>
      <c r="K1727" s="1" t="s">
        <v>2880</v>
      </c>
    </row>
    <row r="1728" spans="1:11" x14ac:dyDescent="0.2">
      <c r="A1728" s="1" t="s">
        <v>5720</v>
      </c>
      <c r="B1728" s="1" t="s">
        <v>5871</v>
      </c>
      <c r="C1728" t="s">
        <v>5872</v>
      </c>
      <c r="D1728" t="str">
        <f t="shared" si="52"/>
        <v>RANGELY SCHOOL DISTRICT RE-4</v>
      </c>
      <c r="E1728" t="str">
        <f t="shared" si="53"/>
        <v>RANGELY SCHOOL DISTRICT RE-4</v>
      </c>
      <c r="F1728">
        <v>2748</v>
      </c>
      <c r="G1728">
        <v>458</v>
      </c>
      <c r="H1728">
        <v>33</v>
      </c>
      <c r="I1728" t="s">
        <v>2878</v>
      </c>
      <c r="J1728" s="1" t="s">
        <v>2879</v>
      </c>
      <c r="K1728" s="1" t="s">
        <v>2880</v>
      </c>
    </row>
    <row r="1729" spans="1:11" x14ac:dyDescent="0.2">
      <c r="A1729" s="1" t="s">
        <v>5720</v>
      </c>
      <c r="B1729" s="1" t="s">
        <v>3463</v>
      </c>
      <c r="C1729" t="s">
        <v>5873</v>
      </c>
      <c r="D1729" t="str">
        <f t="shared" si="52"/>
        <v>RIDGWAY SCHOOL DISTRICT R-2</v>
      </c>
      <c r="E1729" t="str">
        <f t="shared" si="53"/>
        <v>RIDGWAY SCHOOL DISTRICT R-2</v>
      </c>
      <c r="F1729">
        <v>2617</v>
      </c>
      <c r="G1729">
        <v>314</v>
      </c>
      <c r="H1729">
        <v>39</v>
      </c>
      <c r="I1729" t="s">
        <v>2878</v>
      </c>
      <c r="J1729" s="1" t="s">
        <v>2879</v>
      </c>
      <c r="K1729" s="1" t="s">
        <v>2880</v>
      </c>
    </row>
    <row r="1730" spans="1:11" x14ac:dyDescent="0.2">
      <c r="A1730" s="1" t="s">
        <v>5720</v>
      </c>
      <c r="B1730" s="1" t="s">
        <v>4080</v>
      </c>
      <c r="C1730" t="s">
        <v>5874</v>
      </c>
      <c r="D1730" t="str">
        <f t="shared" si="52"/>
        <v>ROARING FORK SCHOOL DISTRICT RE-1</v>
      </c>
      <c r="E1730" t="str">
        <f t="shared" si="53"/>
        <v>ROARING FORK SCHOOL DISTRICT RE-1</v>
      </c>
      <c r="F1730">
        <v>39204</v>
      </c>
      <c r="G1730">
        <v>6526</v>
      </c>
      <c r="H1730">
        <v>595</v>
      </c>
      <c r="I1730" t="s">
        <v>2878</v>
      </c>
      <c r="J1730" s="1" t="s">
        <v>2879</v>
      </c>
      <c r="K1730" s="1" t="s">
        <v>2880</v>
      </c>
    </row>
    <row r="1731" spans="1:11" x14ac:dyDescent="0.2">
      <c r="A1731" s="1" t="s">
        <v>5720</v>
      </c>
      <c r="B1731" s="1" t="s">
        <v>3746</v>
      </c>
      <c r="C1731" t="s">
        <v>5875</v>
      </c>
      <c r="D1731" t="str">
        <f t="shared" ref="D1731:D1794" si="54">UPPER(C1731)</f>
        <v>ROCKY FORD SCHOOL DISTRICT R-2</v>
      </c>
      <c r="E1731" t="str">
        <f t="shared" ref="E1731:E1794" si="55">UPPER(TRIM(C1731))</f>
        <v>ROCKY FORD SCHOOL DISTRICT R-2</v>
      </c>
      <c r="F1731">
        <v>5343</v>
      </c>
      <c r="G1731">
        <v>916</v>
      </c>
      <c r="H1731">
        <v>278</v>
      </c>
      <c r="I1731" t="s">
        <v>2878</v>
      </c>
      <c r="J1731" s="1" t="s">
        <v>2879</v>
      </c>
      <c r="K1731" s="1" t="s">
        <v>2880</v>
      </c>
    </row>
    <row r="1732" spans="1:11" x14ac:dyDescent="0.2">
      <c r="A1732" s="1" t="s">
        <v>5720</v>
      </c>
      <c r="B1732" s="1" t="s">
        <v>3469</v>
      </c>
      <c r="C1732" t="s">
        <v>5876</v>
      </c>
      <c r="D1732" t="str">
        <f t="shared" si="54"/>
        <v>SALIDA SCHOOL DISTRICT R-32</v>
      </c>
      <c r="E1732" t="str">
        <f t="shared" si="55"/>
        <v>SALIDA SCHOOL DISTRICT R-32</v>
      </c>
      <c r="F1732">
        <v>9936</v>
      </c>
      <c r="G1732">
        <v>1212</v>
      </c>
      <c r="H1732">
        <v>152</v>
      </c>
      <c r="I1732" t="s">
        <v>2878</v>
      </c>
      <c r="J1732" s="1" t="s">
        <v>2879</v>
      </c>
      <c r="K1732" s="1" t="s">
        <v>2880</v>
      </c>
    </row>
    <row r="1733" spans="1:11" x14ac:dyDescent="0.2">
      <c r="A1733" s="1" t="s">
        <v>5720</v>
      </c>
      <c r="B1733" s="1" t="s">
        <v>5093</v>
      </c>
      <c r="C1733" t="s">
        <v>5877</v>
      </c>
      <c r="D1733" t="str">
        <f t="shared" si="54"/>
        <v>SANFORD SCHOOL DISTRICT 6J</v>
      </c>
      <c r="E1733" t="str">
        <f t="shared" si="55"/>
        <v>SANFORD SCHOOL DISTRICT 6J</v>
      </c>
      <c r="F1733">
        <v>1346</v>
      </c>
      <c r="G1733">
        <v>290</v>
      </c>
      <c r="H1733">
        <v>72</v>
      </c>
      <c r="I1733" t="s">
        <v>2878</v>
      </c>
      <c r="J1733" s="1" t="s">
        <v>2879</v>
      </c>
      <c r="K1733" s="1" t="s">
        <v>2880</v>
      </c>
    </row>
    <row r="1734" spans="1:11" x14ac:dyDescent="0.2">
      <c r="A1734" s="1" t="s">
        <v>5720</v>
      </c>
      <c r="B1734" s="1" t="s">
        <v>3750</v>
      </c>
      <c r="C1734" t="s">
        <v>5878</v>
      </c>
      <c r="D1734" t="str">
        <f t="shared" si="54"/>
        <v>SANGRE DE CRISTO SCHOOL DISTRICT RE-22J</v>
      </c>
      <c r="E1734" t="str">
        <f t="shared" si="55"/>
        <v>SANGRE DE CRISTO SCHOOL DISTRICT RE-22J</v>
      </c>
      <c r="F1734">
        <v>1316</v>
      </c>
      <c r="G1734">
        <v>285</v>
      </c>
      <c r="H1734">
        <v>79</v>
      </c>
      <c r="I1734" t="s">
        <v>2878</v>
      </c>
      <c r="J1734" s="1" t="s">
        <v>2879</v>
      </c>
      <c r="K1734" s="1" t="s">
        <v>2880</v>
      </c>
    </row>
    <row r="1735" spans="1:11" x14ac:dyDescent="0.2">
      <c r="A1735" s="1" t="s">
        <v>5720</v>
      </c>
      <c r="B1735" s="1" t="s">
        <v>4149</v>
      </c>
      <c r="C1735" t="s">
        <v>5879</v>
      </c>
      <c r="D1735" t="str">
        <f t="shared" si="54"/>
        <v>SARGENT SCHOOL DISTRICT RE-33J</v>
      </c>
      <c r="E1735" t="str">
        <f t="shared" si="55"/>
        <v>SARGENT SCHOOL DISTRICT RE-33J</v>
      </c>
      <c r="F1735">
        <v>1020</v>
      </c>
      <c r="G1735">
        <v>195</v>
      </c>
      <c r="H1735">
        <v>39</v>
      </c>
      <c r="I1735" t="s">
        <v>2878</v>
      </c>
      <c r="J1735" s="1" t="s">
        <v>2879</v>
      </c>
      <c r="K1735" s="1" t="s">
        <v>2880</v>
      </c>
    </row>
    <row r="1736" spans="1:11" x14ac:dyDescent="0.2">
      <c r="A1736" s="1" t="s">
        <v>5720</v>
      </c>
      <c r="B1736" s="1" t="s">
        <v>3754</v>
      </c>
      <c r="C1736" t="s">
        <v>5880</v>
      </c>
      <c r="D1736" t="str">
        <f t="shared" si="54"/>
        <v>SHERIDAN SCHOOL DISTRICT 2</v>
      </c>
      <c r="E1736" t="str">
        <f t="shared" si="55"/>
        <v>SHERIDAN SCHOOL DISTRICT 2</v>
      </c>
      <c r="F1736">
        <v>8940</v>
      </c>
      <c r="G1736">
        <v>1514</v>
      </c>
      <c r="H1736">
        <v>413</v>
      </c>
      <c r="I1736" t="s">
        <v>2878</v>
      </c>
      <c r="J1736" s="1" t="s">
        <v>2879</v>
      </c>
      <c r="K1736" s="1" t="s">
        <v>2880</v>
      </c>
    </row>
    <row r="1737" spans="1:11" x14ac:dyDescent="0.2">
      <c r="A1737" s="1" t="s">
        <v>5720</v>
      </c>
      <c r="B1737" s="1" t="s">
        <v>5881</v>
      </c>
      <c r="C1737" t="s">
        <v>5882</v>
      </c>
      <c r="D1737" t="str">
        <f t="shared" si="54"/>
        <v>SIERRA GRANDE SCHOOL DISTRICT R-30</v>
      </c>
      <c r="E1737" t="str">
        <f t="shared" si="55"/>
        <v>SIERRA GRANDE SCHOOL DISTRICT R-30</v>
      </c>
      <c r="F1737">
        <v>1725</v>
      </c>
      <c r="G1737">
        <v>269</v>
      </c>
      <c r="H1737">
        <v>114</v>
      </c>
      <c r="I1737" t="s">
        <v>2878</v>
      </c>
      <c r="J1737" s="1" t="s">
        <v>2879</v>
      </c>
      <c r="K1737" s="1" t="s">
        <v>2880</v>
      </c>
    </row>
    <row r="1738" spans="1:11" x14ac:dyDescent="0.2">
      <c r="A1738" s="1" t="s">
        <v>5720</v>
      </c>
      <c r="B1738" s="1" t="s">
        <v>4155</v>
      </c>
      <c r="C1738" t="s">
        <v>5883</v>
      </c>
      <c r="D1738" t="str">
        <f t="shared" si="54"/>
        <v>SILVERTON SCHOOL DISTRICT 1</v>
      </c>
      <c r="E1738" t="str">
        <f t="shared" si="55"/>
        <v>SILVERTON SCHOOL DISTRICT 1</v>
      </c>
      <c r="F1738">
        <v>694</v>
      </c>
      <c r="G1738">
        <v>65</v>
      </c>
      <c r="H1738">
        <v>16</v>
      </c>
      <c r="I1738" t="s">
        <v>2878</v>
      </c>
      <c r="J1738" s="1" t="s">
        <v>2879</v>
      </c>
      <c r="K1738" s="1" t="s">
        <v>2880</v>
      </c>
    </row>
    <row r="1739" spans="1:11" x14ac:dyDescent="0.2">
      <c r="A1739" s="1" t="s">
        <v>5720</v>
      </c>
      <c r="B1739" s="1" t="s">
        <v>3039</v>
      </c>
      <c r="C1739" t="s">
        <v>5884</v>
      </c>
      <c r="D1739" t="str">
        <f t="shared" si="54"/>
        <v>SOUTH CONEJOS SCHOOL DISTRICT RE-10</v>
      </c>
      <c r="E1739" t="str">
        <f t="shared" si="55"/>
        <v>SOUTH CONEJOS SCHOOL DISTRICT RE-10</v>
      </c>
      <c r="F1739">
        <v>2211</v>
      </c>
      <c r="G1739">
        <v>346</v>
      </c>
      <c r="H1739">
        <v>119</v>
      </c>
      <c r="I1739" t="s">
        <v>2878</v>
      </c>
      <c r="J1739" s="1" t="s">
        <v>2879</v>
      </c>
      <c r="K1739" s="1" t="s">
        <v>2880</v>
      </c>
    </row>
    <row r="1740" spans="1:11" x14ac:dyDescent="0.2">
      <c r="A1740" s="1" t="s">
        <v>5720</v>
      </c>
      <c r="B1740" s="1" t="s">
        <v>4135</v>
      </c>
      <c r="C1740" t="s">
        <v>5885</v>
      </c>
      <c r="D1740" t="str">
        <f t="shared" si="54"/>
        <v>SOUTH ROUTT SCHOOL DISTRICT RE-3</v>
      </c>
      <c r="E1740" t="str">
        <f t="shared" si="55"/>
        <v>SOUTH ROUTT SCHOOL DISTRICT RE-3</v>
      </c>
      <c r="F1740">
        <v>3314</v>
      </c>
      <c r="G1740">
        <v>494</v>
      </c>
      <c r="H1740">
        <v>89</v>
      </c>
      <c r="I1740" t="s">
        <v>2878</v>
      </c>
      <c r="J1740" s="1" t="s">
        <v>2879</v>
      </c>
      <c r="K1740" s="1" t="s">
        <v>2880</v>
      </c>
    </row>
    <row r="1741" spans="1:11" x14ac:dyDescent="0.2">
      <c r="A1741" s="1" t="s">
        <v>5720</v>
      </c>
      <c r="B1741" s="1" t="s">
        <v>3479</v>
      </c>
      <c r="C1741" t="s">
        <v>5886</v>
      </c>
      <c r="D1741" t="str">
        <f t="shared" si="54"/>
        <v>SPRINGFIELD SCHOOL DISTRICT RE-4</v>
      </c>
      <c r="E1741" t="str">
        <f t="shared" si="55"/>
        <v>SPRINGFIELD SCHOOL DISTRICT RE-4</v>
      </c>
      <c r="F1741">
        <v>1883</v>
      </c>
      <c r="G1741">
        <v>280</v>
      </c>
      <c r="H1741">
        <v>99</v>
      </c>
      <c r="I1741" t="s">
        <v>2878</v>
      </c>
      <c r="J1741" s="1" t="s">
        <v>2879</v>
      </c>
      <c r="K1741" s="1" t="s">
        <v>2880</v>
      </c>
    </row>
    <row r="1742" spans="1:11" x14ac:dyDescent="0.2">
      <c r="A1742" s="1" t="s">
        <v>5720</v>
      </c>
      <c r="B1742" s="1" t="s">
        <v>5887</v>
      </c>
      <c r="C1742" t="s">
        <v>5888</v>
      </c>
      <c r="D1742" t="str">
        <f t="shared" si="54"/>
        <v>ST. VRAIN VALLEY SCHOOL DISTRICT RE 1J</v>
      </c>
      <c r="E1742" t="str">
        <f t="shared" si="55"/>
        <v>ST. VRAIN VALLEY SCHOOL DISTRICT RE 1J</v>
      </c>
      <c r="F1742">
        <v>169386</v>
      </c>
      <c r="G1742">
        <v>31563</v>
      </c>
      <c r="H1742">
        <v>2789</v>
      </c>
      <c r="I1742" t="s">
        <v>2878</v>
      </c>
      <c r="J1742" s="1" t="s">
        <v>2879</v>
      </c>
      <c r="K1742" s="1" t="s">
        <v>2880</v>
      </c>
    </row>
    <row r="1743" spans="1:11" x14ac:dyDescent="0.2">
      <c r="A1743" s="1" t="s">
        <v>5720</v>
      </c>
      <c r="B1743" s="1" t="s">
        <v>5889</v>
      </c>
      <c r="C1743" t="s">
        <v>5890</v>
      </c>
      <c r="D1743" t="str">
        <f t="shared" si="54"/>
        <v>STEAMBOAT SPRINGS SCHOOL DISTRICT RE-2</v>
      </c>
      <c r="E1743" t="str">
        <f t="shared" si="55"/>
        <v>STEAMBOAT SPRINGS SCHOOL DISTRICT RE-2</v>
      </c>
      <c r="F1743">
        <v>18297</v>
      </c>
      <c r="G1743">
        <v>2489</v>
      </c>
      <c r="H1743">
        <v>151</v>
      </c>
      <c r="I1743" t="s">
        <v>2878</v>
      </c>
      <c r="J1743" s="1" t="s">
        <v>2879</v>
      </c>
      <c r="K1743" s="1" t="s">
        <v>2880</v>
      </c>
    </row>
    <row r="1744" spans="1:11" x14ac:dyDescent="0.2">
      <c r="A1744" s="1" t="s">
        <v>5720</v>
      </c>
      <c r="B1744" s="1" t="s">
        <v>4161</v>
      </c>
      <c r="C1744" t="s">
        <v>5891</v>
      </c>
      <c r="D1744" t="str">
        <f t="shared" si="54"/>
        <v>STRASBURG SCHOOL DISTRICT 31J</v>
      </c>
      <c r="E1744" t="str">
        <f t="shared" si="55"/>
        <v>STRASBURG SCHOOL DISTRICT 31J</v>
      </c>
      <c r="F1744">
        <v>5388</v>
      </c>
      <c r="G1744">
        <v>1188</v>
      </c>
      <c r="H1744">
        <v>79</v>
      </c>
      <c r="I1744" t="s">
        <v>2878</v>
      </c>
      <c r="J1744" s="1" t="s">
        <v>2879</v>
      </c>
      <c r="K1744" s="1" t="s">
        <v>2880</v>
      </c>
    </row>
    <row r="1745" spans="1:11" x14ac:dyDescent="0.2">
      <c r="A1745" s="1" t="s">
        <v>5720</v>
      </c>
      <c r="B1745" s="1" t="s">
        <v>3483</v>
      </c>
      <c r="C1745" t="s">
        <v>5892</v>
      </c>
      <c r="D1745" t="str">
        <f t="shared" si="54"/>
        <v>STRATTON SCHOOL DISTRICT R-4</v>
      </c>
      <c r="E1745" t="str">
        <f t="shared" si="55"/>
        <v>STRATTON SCHOOL DISTRICT R-4</v>
      </c>
      <c r="F1745">
        <v>1115</v>
      </c>
      <c r="G1745">
        <v>239</v>
      </c>
      <c r="H1745">
        <v>43</v>
      </c>
      <c r="I1745" t="s">
        <v>2878</v>
      </c>
      <c r="J1745" s="1" t="s">
        <v>2879</v>
      </c>
      <c r="K1745" s="1" t="s">
        <v>2880</v>
      </c>
    </row>
    <row r="1746" spans="1:11" x14ac:dyDescent="0.2">
      <c r="A1746" s="1" t="s">
        <v>5720</v>
      </c>
      <c r="B1746" s="1" t="s">
        <v>3485</v>
      </c>
      <c r="C1746" t="s">
        <v>5893</v>
      </c>
      <c r="D1746" t="str">
        <f t="shared" si="54"/>
        <v>SUMMIT SCHOOL DISTRICT RE-1</v>
      </c>
      <c r="E1746" t="str">
        <f t="shared" si="55"/>
        <v>SUMMIT SCHOOL DISTRICT RE-1</v>
      </c>
      <c r="F1746">
        <v>30220</v>
      </c>
      <c r="G1746">
        <v>3507</v>
      </c>
      <c r="H1746">
        <v>271</v>
      </c>
      <c r="I1746" t="s">
        <v>2878</v>
      </c>
      <c r="J1746" s="1" t="s">
        <v>2879</v>
      </c>
      <c r="K1746" s="1" t="s">
        <v>2880</v>
      </c>
    </row>
    <row r="1747" spans="1:11" x14ac:dyDescent="0.2">
      <c r="A1747" s="1" t="s">
        <v>5720</v>
      </c>
      <c r="B1747" s="1" t="s">
        <v>3759</v>
      </c>
      <c r="C1747" t="s">
        <v>5894</v>
      </c>
      <c r="D1747" t="str">
        <f t="shared" si="54"/>
        <v>SWINK SCHOOL DISTRICT 33</v>
      </c>
      <c r="E1747" t="str">
        <f t="shared" si="55"/>
        <v>SWINK SCHOOL DISTRICT 33</v>
      </c>
      <c r="F1747">
        <v>1207</v>
      </c>
      <c r="G1747">
        <v>235</v>
      </c>
      <c r="H1747">
        <v>62</v>
      </c>
      <c r="I1747" t="s">
        <v>2878</v>
      </c>
      <c r="J1747" s="1" t="s">
        <v>2879</v>
      </c>
      <c r="K1747" s="1" t="s">
        <v>2880</v>
      </c>
    </row>
    <row r="1748" spans="1:11" x14ac:dyDescent="0.2">
      <c r="A1748" s="1" t="s">
        <v>5720</v>
      </c>
      <c r="B1748" s="1" t="s">
        <v>3489</v>
      </c>
      <c r="C1748" t="s">
        <v>5895</v>
      </c>
      <c r="D1748" t="str">
        <f t="shared" si="54"/>
        <v>TELLURIDE SCHOOL DISTRICT R-1</v>
      </c>
      <c r="E1748" t="str">
        <f t="shared" si="55"/>
        <v>TELLURIDE SCHOOL DISTRICT R-1</v>
      </c>
      <c r="F1748">
        <v>6392</v>
      </c>
      <c r="G1748">
        <v>936</v>
      </c>
      <c r="H1748">
        <v>87</v>
      </c>
      <c r="I1748" t="s">
        <v>2878</v>
      </c>
      <c r="J1748" s="1" t="s">
        <v>2879</v>
      </c>
      <c r="K1748" s="1" t="s">
        <v>2880</v>
      </c>
    </row>
    <row r="1749" spans="1:11" x14ac:dyDescent="0.2">
      <c r="A1749" s="1" t="s">
        <v>5720</v>
      </c>
      <c r="B1749" s="1" t="s">
        <v>3427</v>
      </c>
      <c r="C1749" t="s">
        <v>5896</v>
      </c>
      <c r="D1749" t="str">
        <f t="shared" si="54"/>
        <v>THOMPSON SCHOOL DISTRICT R-2J</v>
      </c>
      <c r="E1749" t="str">
        <f t="shared" si="55"/>
        <v>THOMPSON SCHOOL DISTRICT R-2J</v>
      </c>
      <c r="F1749">
        <v>118290</v>
      </c>
      <c r="G1749">
        <v>19531</v>
      </c>
      <c r="H1749">
        <v>1618</v>
      </c>
      <c r="I1749" t="s">
        <v>2878</v>
      </c>
      <c r="J1749" s="1" t="s">
        <v>2879</v>
      </c>
      <c r="K1749" s="1" t="s">
        <v>2880</v>
      </c>
    </row>
    <row r="1750" spans="1:11" x14ac:dyDescent="0.2">
      <c r="A1750" s="1" t="s">
        <v>5720</v>
      </c>
      <c r="B1750" s="1" t="s">
        <v>3512</v>
      </c>
      <c r="C1750" t="s">
        <v>5897</v>
      </c>
      <c r="D1750" t="str">
        <f t="shared" si="54"/>
        <v>TRINIDAD SCHOOL DISTRICT 1</v>
      </c>
      <c r="E1750" t="str">
        <f t="shared" si="55"/>
        <v>TRINIDAD SCHOOL DISTRICT 1</v>
      </c>
      <c r="F1750">
        <v>9549</v>
      </c>
      <c r="G1750">
        <v>1445</v>
      </c>
      <c r="H1750">
        <v>367</v>
      </c>
      <c r="I1750" t="s">
        <v>2878</v>
      </c>
      <c r="J1750" s="1" t="s">
        <v>2879</v>
      </c>
      <c r="K1750" s="1" t="s">
        <v>2880</v>
      </c>
    </row>
    <row r="1751" spans="1:11" x14ac:dyDescent="0.2">
      <c r="A1751" s="1" t="s">
        <v>5720</v>
      </c>
      <c r="B1751" s="1" t="s">
        <v>3677</v>
      </c>
      <c r="C1751" t="s">
        <v>5898</v>
      </c>
      <c r="D1751" t="str">
        <f t="shared" si="54"/>
        <v>VALLEY SCHOOL DISTRICT RE-1</v>
      </c>
      <c r="E1751" t="str">
        <f t="shared" si="55"/>
        <v>VALLEY SCHOOL DISTRICT RE-1</v>
      </c>
      <c r="F1751">
        <v>19543</v>
      </c>
      <c r="G1751">
        <v>2490</v>
      </c>
      <c r="H1751">
        <v>431</v>
      </c>
      <c r="I1751" t="s">
        <v>2878</v>
      </c>
      <c r="J1751" s="1" t="s">
        <v>2879</v>
      </c>
      <c r="K1751" s="1" t="s">
        <v>2880</v>
      </c>
    </row>
    <row r="1752" spans="1:11" x14ac:dyDescent="0.2">
      <c r="A1752" s="1" t="s">
        <v>5720</v>
      </c>
      <c r="B1752" s="1" t="s">
        <v>3766</v>
      </c>
      <c r="C1752" t="s">
        <v>5899</v>
      </c>
      <c r="D1752" t="str">
        <f t="shared" si="54"/>
        <v>VILAS SCHOOL DISTRICT RE-5</v>
      </c>
      <c r="E1752" t="str">
        <f t="shared" si="55"/>
        <v>VILAS SCHOOL DISTRICT RE-5</v>
      </c>
      <c r="F1752">
        <v>225</v>
      </c>
      <c r="G1752">
        <v>41</v>
      </c>
      <c r="H1752">
        <v>15</v>
      </c>
      <c r="I1752" t="s">
        <v>2878</v>
      </c>
      <c r="J1752" s="1" t="s">
        <v>2879</v>
      </c>
      <c r="K1752" s="1" t="s">
        <v>2880</v>
      </c>
    </row>
    <row r="1753" spans="1:11" x14ac:dyDescent="0.2">
      <c r="A1753" s="1" t="s">
        <v>5720</v>
      </c>
      <c r="B1753" s="1" t="s">
        <v>3768</v>
      </c>
      <c r="C1753" t="s">
        <v>5900</v>
      </c>
      <c r="D1753" t="str">
        <f t="shared" si="54"/>
        <v>WALSH SCHOOL DISTRICT RE-1</v>
      </c>
      <c r="E1753" t="str">
        <f t="shared" si="55"/>
        <v>WALSH SCHOOL DISTRICT RE-1</v>
      </c>
      <c r="F1753">
        <v>936</v>
      </c>
      <c r="G1753">
        <v>144</v>
      </c>
      <c r="H1753">
        <v>23</v>
      </c>
      <c r="I1753" t="s">
        <v>2878</v>
      </c>
      <c r="J1753" s="1" t="s">
        <v>2879</v>
      </c>
      <c r="K1753" s="1" t="s">
        <v>2880</v>
      </c>
    </row>
    <row r="1754" spans="1:11" x14ac:dyDescent="0.2">
      <c r="A1754" s="1" t="s">
        <v>5720</v>
      </c>
      <c r="B1754" s="1" t="s">
        <v>3379</v>
      </c>
      <c r="C1754" t="s">
        <v>5901</v>
      </c>
      <c r="D1754" t="str">
        <f t="shared" si="54"/>
        <v>WELD COUNTY SCHOOL DISTRICT RE-1</v>
      </c>
      <c r="E1754" t="str">
        <f t="shared" si="55"/>
        <v>WELD COUNTY SCHOOL DISTRICT RE-1</v>
      </c>
      <c r="F1754">
        <v>10418</v>
      </c>
      <c r="G1754">
        <v>2132</v>
      </c>
      <c r="H1754">
        <v>328</v>
      </c>
      <c r="I1754" t="s">
        <v>2878</v>
      </c>
      <c r="J1754" s="1" t="s">
        <v>2879</v>
      </c>
      <c r="K1754" s="1" t="s">
        <v>2880</v>
      </c>
    </row>
    <row r="1755" spans="1:11" x14ac:dyDescent="0.2">
      <c r="A1755" s="1" t="s">
        <v>5720</v>
      </c>
      <c r="B1755" s="1" t="s">
        <v>4002</v>
      </c>
      <c r="C1755" t="s">
        <v>5902</v>
      </c>
      <c r="D1755" t="str">
        <f t="shared" si="54"/>
        <v>WELD COUNTY SCHOOL DISTRICT RE-8</v>
      </c>
      <c r="E1755" t="str">
        <f t="shared" si="55"/>
        <v>WELD COUNTY SCHOOL DISTRICT RE-8</v>
      </c>
      <c r="F1755">
        <v>14476</v>
      </c>
      <c r="G1755">
        <v>2917</v>
      </c>
      <c r="H1755">
        <v>435</v>
      </c>
      <c r="I1755" t="s">
        <v>2878</v>
      </c>
      <c r="J1755" s="1" t="s">
        <v>2879</v>
      </c>
      <c r="K1755" s="1" t="s">
        <v>2880</v>
      </c>
    </row>
    <row r="1756" spans="1:11" x14ac:dyDescent="0.2">
      <c r="A1756" s="1" t="s">
        <v>5720</v>
      </c>
      <c r="B1756" s="1" t="s">
        <v>3501</v>
      </c>
      <c r="C1756" t="s">
        <v>5903</v>
      </c>
      <c r="D1756" t="str">
        <f t="shared" si="54"/>
        <v>WELDON VALLEY SCHOOL DISTRICT RE-20J</v>
      </c>
      <c r="E1756" t="str">
        <f t="shared" si="55"/>
        <v>WELDON VALLEY SCHOOL DISTRICT RE-20J</v>
      </c>
      <c r="F1756">
        <v>874</v>
      </c>
      <c r="G1756">
        <v>150</v>
      </c>
      <c r="H1756">
        <v>17</v>
      </c>
      <c r="I1756" t="s">
        <v>2878</v>
      </c>
      <c r="J1756" s="1" t="s">
        <v>2879</v>
      </c>
      <c r="K1756" s="1" t="s">
        <v>2880</v>
      </c>
    </row>
    <row r="1757" spans="1:11" x14ac:dyDescent="0.2">
      <c r="A1757" s="1" t="s">
        <v>5720</v>
      </c>
      <c r="B1757" s="1" t="s">
        <v>3443</v>
      </c>
      <c r="C1757" t="s">
        <v>5904</v>
      </c>
      <c r="D1757" t="str">
        <f t="shared" si="54"/>
        <v>WEST END SCHOOL DISTRICT RE-2</v>
      </c>
      <c r="E1757" t="str">
        <f t="shared" si="55"/>
        <v>WEST END SCHOOL DISTRICT RE-2</v>
      </c>
      <c r="F1757">
        <v>2134</v>
      </c>
      <c r="G1757">
        <v>338</v>
      </c>
      <c r="H1757">
        <v>65</v>
      </c>
      <c r="I1757" t="s">
        <v>2878</v>
      </c>
      <c r="J1757" s="1" t="s">
        <v>2879</v>
      </c>
      <c r="K1757" s="1" t="s">
        <v>2880</v>
      </c>
    </row>
    <row r="1758" spans="1:11" x14ac:dyDescent="0.2">
      <c r="A1758" s="1" t="s">
        <v>5720</v>
      </c>
      <c r="B1758" s="1" t="s">
        <v>3415</v>
      </c>
      <c r="C1758" t="s">
        <v>5905</v>
      </c>
      <c r="D1758" t="str">
        <f t="shared" si="54"/>
        <v>WEST GRAND SCHOOL DISTRICT 1-JT</v>
      </c>
      <c r="E1758" t="str">
        <f t="shared" si="55"/>
        <v>WEST GRAND SCHOOL DISTRICT 1-JT</v>
      </c>
      <c r="F1758">
        <v>3091</v>
      </c>
      <c r="G1758">
        <v>528</v>
      </c>
      <c r="H1758">
        <v>76</v>
      </c>
      <c r="I1758" t="s">
        <v>2878</v>
      </c>
      <c r="J1758" s="1" t="s">
        <v>2879</v>
      </c>
      <c r="K1758" s="1" t="s">
        <v>2880</v>
      </c>
    </row>
    <row r="1759" spans="1:11" x14ac:dyDescent="0.2">
      <c r="A1759" s="1" t="s">
        <v>5720</v>
      </c>
      <c r="B1759" s="1" t="s">
        <v>3774</v>
      </c>
      <c r="C1759" t="s">
        <v>5906</v>
      </c>
      <c r="D1759" t="str">
        <f t="shared" si="54"/>
        <v>WESTMINSTER SCHOOL DISTRICT 50</v>
      </c>
      <c r="E1759" t="str">
        <f t="shared" si="55"/>
        <v>WESTMINSTER SCHOOL DISTRICT 50</v>
      </c>
      <c r="F1759">
        <v>79281</v>
      </c>
      <c r="G1759">
        <v>14228</v>
      </c>
      <c r="H1759">
        <v>2536</v>
      </c>
      <c r="I1759" t="s">
        <v>2878</v>
      </c>
      <c r="J1759" s="1" t="s">
        <v>2879</v>
      </c>
      <c r="K1759" s="1" t="s">
        <v>2880</v>
      </c>
    </row>
    <row r="1760" spans="1:11" x14ac:dyDescent="0.2">
      <c r="A1760" s="1" t="s">
        <v>5720</v>
      </c>
      <c r="B1760" s="1" t="s">
        <v>4151</v>
      </c>
      <c r="C1760" t="s">
        <v>5907</v>
      </c>
      <c r="D1760" t="str">
        <f t="shared" si="54"/>
        <v>WIDEFIELD SCHOOL DISTRICT 3</v>
      </c>
      <c r="E1760" t="str">
        <f t="shared" si="55"/>
        <v>WIDEFIELD SCHOOL DISTRICT 3</v>
      </c>
      <c r="F1760">
        <v>50582</v>
      </c>
      <c r="G1760">
        <v>9926</v>
      </c>
      <c r="H1760">
        <v>1517</v>
      </c>
      <c r="I1760" t="s">
        <v>2878</v>
      </c>
      <c r="J1760" s="1" t="s">
        <v>2879</v>
      </c>
      <c r="K1760" s="1" t="s">
        <v>2880</v>
      </c>
    </row>
    <row r="1761" spans="1:11" x14ac:dyDescent="0.2">
      <c r="A1761" s="1" t="s">
        <v>5720</v>
      </c>
      <c r="B1761" s="1" t="s">
        <v>3776</v>
      </c>
      <c r="C1761" t="s">
        <v>5908</v>
      </c>
      <c r="D1761" t="str">
        <f t="shared" si="54"/>
        <v>WIGGINS SCHOOL DISTRICT RE-50J</v>
      </c>
      <c r="E1761" t="str">
        <f t="shared" si="55"/>
        <v>WIGGINS SCHOOL DISTRICT RE-50J</v>
      </c>
      <c r="F1761">
        <v>2565</v>
      </c>
      <c r="G1761">
        <v>505</v>
      </c>
      <c r="H1761">
        <v>112</v>
      </c>
      <c r="I1761" t="s">
        <v>2878</v>
      </c>
      <c r="J1761" s="1" t="s">
        <v>2879</v>
      </c>
      <c r="K1761" s="1" t="s">
        <v>2880</v>
      </c>
    </row>
    <row r="1762" spans="1:11" x14ac:dyDescent="0.2">
      <c r="A1762" s="1" t="s">
        <v>5720</v>
      </c>
      <c r="B1762" s="1" t="s">
        <v>3778</v>
      </c>
      <c r="C1762" t="s">
        <v>5909</v>
      </c>
      <c r="D1762" t="str">
        <f t="shared" si="54"/>
        <v>WILEY SCHOOL DISTRICT RE-13-JT</v>
      </c>
      <c r="E1762" t="str">
        <f t="shared" si="55"/>
        <v>WILEY SCHOOL DISTRICT RE-13-JT</v>
      </c>
      <c r="F1762">
        <v>912</v>
      </c>
      <c r="G1762">
        <v>173</v>
      </c>
      <c r="H1762">
        <v>37</v>
      </c>
      <c r="I1762" t="s">
        <v>2878</v>
      </c>
      <c r="J1762" s="1" t="s">
        <v>2879</v>
      </c>
      <c r="K1762" s="1" t="s">
        <v>2880</v>
      </c>
    </row>
    <row r="1763" spans="1:11" x14ac:dyDescent="0.2">
      <c r="A1763" s="1" t="s">
        <v>5720</v>
      </c>
      <c r="B1763" s="1" t="s">
        <v>3779</v>
      </c>
      <c r="C1763" t="s">
        <v>5910</v>
      </c>
      <c r="D1763" t="str">
        <f t="shared" si="54"/>
        <v>WINDSOR SCHOOL DISTRICT RE-4</v>
      </c>
      <c r="E1763" t="str">
        <f t="shared" si="55"/>
        <v>WINDSOR SCHOOL DISTRICT RE-4</v>
      </c>
      <c r="F1763">
        <v>25123</v>
      </c>
      <c r="G1763">
        <v>5174</v>
      </c>
      <c r="H1763">
        <v>317</v>
      </c>
      <c r="I1763" t="s">
        <v>2878</v>
      </c>
      <c r="J1763" s="1" t="s">
        <v>2879</v>
      </c>
      <c r="K1763" s="1" t="s">
        <v>2880</v>
      </c>
    </row>
    <row r="1764" spans="1:11" x14ac:dyDescent="0.2">
      <c r="A1764" s="1" t="s">
        <v>5720</v>
      </c>
      <c r="B1764" s="1" t="s">
        <v>3514</v>
      </c>
      <c r="C1764" t="s">
        <v>5911</v>
      </c>
      <c r="D1764" t="str">
        <f t="shared" si="54"/>
        <v>WOODLAND PARK SCHOOL DISTRICT RE-2</v>
      </c>
      <c r="E1764" t="str">
        <f t="shared" si="55"/>
        <v>WOODLAND PARK SCHOOL DISTRICT RE-2</v>
      </c>
      <c r="F1764">
        <v>19094</v>
      </c>
      <c r="G1764">
        <v>2771</v>
      </c>
      <c r="H1764">
        <v>334</v>
      </c>
      <c r="I1764" t="s">
        <v>2878</v>
      </c>
      <c r="J1764" s="1" t="s">
        <v>2879</v>
      </c>
      <c r="K1764" s="1" t="s">
        <v>2880</v>
      </c>
    </row>
    <row r="1765" spans="1:11" x14ac:dyDescent="0.2">
      <c r="A1765" s="1" t="s">
        <v>5720</v>
      </c>
      <c r="B1765" s="1" t="s">
        <v>4177</v>
      </c>
      <c r="C1765" t="s">
        <v>5912</v>
      </c>
      <c r="D1765" t="str">
        <f t="shared" si="54"/>
        <v>WOODLIN SCHOOL DISTRICT R-104</v>
      </c>
      <c r="E1765" t="str">
        <f t="shared" si="55"/>
        <v>WOODLIN SCHOOL DISTRICT R-104</v>
      </c>
      <c r="F1765">
        <v>407</v>
      </c>
      <c r="G1765">
        <v>90</v>
      </c>
      <c r="H1765">
        <v>26</v>
      </c>
      <c r="I1765" t="s">
        <v>2878</v>
      </c>
      <c r="J1765" s="1" t="s">
        <v>2879</v>
      </c>
      <c r="K1765" s="1" t="s">
        <v>2880</v>
      </c>
    </row>
    <row r="1766" spans="1:11" x14ac:dyDescent="0.2">
      <c r="A1766" s="1" t="s">
        <v>5720</v>
      </c>
      <c r="B1766" s="1" t="s">
        <v>3898</v>
      </c>
      <c r="C1766" t="s">
        <v>5913</v>
      </c>
      <c r="D1766" t="str">
        <f t="shared" si="54"/>
        <v>WRAY SCHOOL DISTRICT RD-2</v>
      </c>
      <c r="E1766" t="str">
        <f t="shared" si="55"/>
        <v>WRAY SCHOOL DISTRICT RD-2</v>
      </c>
      <c r="F1766">
        <v>3982</v>
      </c>
      <c r="G1766">
        <v>756</v>
      </c>
      <c r="H1766">
        <v>125</v>
      </c>
      <c r="I1766" t="s">
        <v>2878</v>
      </c>
      <c r="J1766" s="1" t="s">
        <v>2879</v>
      </c>
      <c r="K1766" s="1" t="s">
        <v>2880</v>
      </c>
    </row>
    <row r="1767" spans="1:11" x14ac:dyDescent="0.2">
      <c r="A1767" s="1" t="s">
        <v>5720</v>
      </c>
      <c r="B1767" s="1" t="s">
        <v>3840</v>
      </c>
      <c r="C1767" t="s">
        <v>5914</v>
      </c>
      <c r="D1767" t="str">
        <f t="shared" si="54"/>
        <v>YUMA SCHOOL DISTRICT 1</v>
      </c>
      <c r="E1767" t="str">
        <f t="shared" si="55"/>
        <v>YUMA SCHOOL DISTRICT 1</v>
      </c>
      <c r="F1767">
        <v>5047</v>
      </c>
      <c r="G1767">
        <v>1016</v>
      </c>
      <c r="H1767">
        <v>138</v>
      </c>
      <c r="I1767" t="s">
        <v>2878</v>
      </c>
      <c r="J1767" s="1" t="s">
        <v>2879</v>
      </c>
      <c r="K1767" s="1" t="s">
        <v>2880</v>
      </c>
    </row>
    <row r="1768" spans="1:11" x14ac:dyDescent="0.2">
      <c r="A1768" s="1" t="s">
        <v>5915</v>
      </c>
      <c r="B1768" s="1" t="s">
        <v>2883</v>
      </c>
      <c r="C1768" t="s">
        <v>5916</v>
      </c>
      <c r="D1768" t="str">
        <f t="shared" si="54"/>
        <v>ANDOVER SCHOOL DISTRICT</v>
      </c>
      <c r="E1768" t="str">
        <f t="shared" si="55"/>
        <v>ANDOVER SCHOOL DISTRICT</v>
      </c>
      <c r="F1768">
        <v>3269</v>
      </c>
      <c r="G1768">
        <v>287</v>
      </c>
      <c r="H1768">
        <v>13</v>
      </c>
      <c r="I1768" t="s">
        <v>2878</v>
      </c>
      <c r="J1768" s="1" t="s">
        <v>2879</v>
      </c>
      <c r="K1768" s="1" t="s">
        <v>2880</v>
      </c>
    </row>
    <row r="1769" spans="1:11" x14ac:dyDescent="0.2">
      <c r="A1769" s="1" t="s">
        <v>5915</v>
      </c>
      <c r="B1769" s="1" t="s">
        <v>2885</v>
      </c>
      <c r="C1769" t="s">
        <v>5917</v>
      </c>
      <c r="D1769" t="str">
        <f t="shared" si="54"/>
        <v>ANSONIA SCHOOL DISTRICT</v>
      </c>
      <c r="E1769" t="str">
        <f t="shared" si="55"/>
        <v>ANSONIA SCHOOL DISTRICT</v>
      </c>
      <c r="F1769">
        <v>19126</v>
      </c>
      <c r="G1769">
        <v>3108</v>
      </c>
      <c r="H1769">
        <v>652</v>
      </c>
      <c r="I1769" t="s">
        <v>2878</v>
      </c>
      <c r="J1769" s="1" t="s">
        <v>2879</v>
      </c>
      <c r="K1769" s="1" t="s">
        <v>2880</v>
      </c>
    </row>
    <row r="1770" spans="1:11" x14ac:dyDescent="0.2">
      <c r="A1770" s="1" t="s">
        <v>5915</v>
      </c>
      <c r="B1770" s="1" t="s">
        <v>2887</v>
      </c>
      <c r="C1770" t="s">
        <v>5918</v>
      </c>
      <c r="D1770" t="str">
        <f t="shared" si="54"/>
        <v>ASHFORD SCHOOL DISTRICT</v>
      </c>
      <c r="E1770" t="str">
        <f t="shared" si="55"/>
        <v>ASHFORD SCHOOL DISTRICT</v>
      </c>
      <c r="F1770">
        <v>4239</v>
      </c>
      <c r="G1770">
        <v>424</v>
      </c>
      <c r="H1770">
        <v>45</v>
      </c>
      <c r="I1770" t="s">
        <v>2878</v>
      </c>
      <c r="J1770" s="1" t="s">
        <v>2879</v>
      </c>
      <c r="K1770" s="1" t="s">
        <v>2880</v>
      </c>
    </row>
    <row r="1771" spans="1:11" x14ac:dyDescent="0.2">
      <c r="A1771" s="1" t="s">
        <v>5915</v>
      </c>
      <c r="B1771" s="1" t="s">
        <v>2891</v>
      </c>
      <c r="C1771" t="s">
        <v>5919</v>
      </c>
      <c r="D1771" t="str">
        <f t="shared" si="54"/>
        <v>AVON SCHOOL DISTRICT</v>
      </c>
      <c r="E1771" t="str">
        <f t="shared" si="55"/>
        <v>AVON SCHOOL DISTRICT</v>
      </c>
      <c r="F1771">
        <v>18063</v>
      </c>
      <c r="G1771">
        <v>3694</v>
      </c>
      <c r="H1771">
        <v>129</v>
      </c>
      <c r="I1771" t="s">
        <v>2878</v>
      </c>
      <c r="J1771" s="1" t="s">
        <v>2879</v>
      </c>
      <c r="K1771" s="1" t="s">
        <v>2880</v>
      </c>
    </row>
    <row r="1772" spans="1:11" x14ac:dyDescent="0.2">
      <c r="A1772" s="1" t="s">
        <v>5915</v>
      </c>
      <c r="B1772" s="1" t="s">
        <v>3193</v>
      </c>
      <c r="C1772" t="s">
        <v>5920</v>
      </c>
      <c r="D1772" t="str">
        <f t="shared" si="54"/>
        <v>BARKHAMSTED SCHOOL DISTRICT</v>
      </c>
      <c r="E1772" t="str">
        <f t="shared" si="55"/>
        <v>BARKHAMSTED SCHOOL DISTRICT</v>
      </c>
      <c r="F1772">
        <v>3652</v>
      </c>
      <c r="G1772">
        <v>316</v>
      </c>
      <c r="H1772">
        <v>10</v>
      </c>
      <c r="I1772" t="s">
        <v>2878</v>
      </c>
      <c r="J1772" s="1" t="s">
        <v>2879</v>
      </c>
      <c r="K1772" s="1" t="s">
        <v>2880</v>
      </c>
    </row>
    <row r="1773" spans="1:11" x14ac:dyDescent="0.2">
      <c r="A1773" s="1" t="s">
        <v>5915</v>
      </c>
      <c r="B1773" s="1" t="s">
        <v>2895</v>
      </c>
      <c r="C1773" t="s">
        <v>5921</v>
      </c>
      <c r="D1773" t="str">
        <f t="shared" si="54"/>
        <v>BERLIN SCHOOL DISTRICT</v>
      </c>
      <c r="E1773" t="str">
        <f t="shared" si="55"/>
        <v>BERLIN SCHOOL DISTRICT</v>
      </c>
      <c r="F1773">
        <v>19833</v>
      </c>
      <c r="G1773">
        <v>3151</v>
      </c>
      <c r="H1773">
        <v>138</v>
      </c>
      <c r="I1773" t="s">
        <v>2878</v>
      </c>
      <c r="J1773" s="1" t="s">
        <v>2879</v>
      </c>
      <c r="K1773" s="1" t="s">
        <v>2880</v>
      </c>
    </row>
    <row r="1774" spans="1:11" x14ac:dyDescent="0.2">
      <c r="A1774" s="1" t="s">
        <v>5915</v>
      </c>
      <c r="B1774" s="1" t="s">
        <v>2897</v>
      </c>
      <c r="C1774" t="s">
        <v>5922</v>
      </c>
      <c r="D1774" t="str">
        <f t="shared" si="54"/>
        <v>BETHANY SCHOOL DISTRICT</v>
      </c>
      <c r="E1774" t="str">
        <f t="shared" si="55"/>
        <v>BETHANY SCHOOL DISTRICT</v>
      </c>
      <c r="F1774">
        <v>5527</v>
      </c>
      <c r="G1774">
        <v>493</v>
      </c>
      <c r="H1774">
        <v>26</v>
      </c>
      <c r="I1774" t="s">
        <v>2878</v>
      </c>
      <c r="J1774" s="1" t="s">
        <v>2879</v>
      </c>
      <c r="K1774" s="1" t="s">
        <v>2880</v>
      </c>
    </row>
    <row r="1775" spans="1:11" x14ac:dyDescent="0.2">
      <c r="A1775" s="1" t="s">
        <v>5915</v>
      </c>
      <c r="B1775" s="1" t="s">
        <v>2899</v>
      </c>
      <c r="C1775" t="s">
        <v>5923</v>
      </c>
      <c r="D1775" t="str">
        <f t="shared" si="54"/>
        <v>BETHEL SCHOOL DISTRICT</v>
      </c>
      <c r="E1775" t="str">
        <f t="shared" si="55"/>
        <v>BETHEL SCHOOL DISTRICT</v>
      </c>
      <c r="F1775">
        <v>19138</v>
      </c>
      <c r="G1775">
        <v>3260</v>
      </c>
      <c r="H1775">
        <v>213</v>
      </c>
      <c r="I1775" t="s">
        <v>2878</v>
      </c>
      <c r="J1775" s="1" t="s">
        <v>2879</v>
      </c>
      <c r="K1775" s="1" t="s">
        <v>2880</v>
      </c>
    </row>
    <row r="1776" spans="1:11" x14ac:dyDescent="0.2">
      <c r="A1776" s="1" t="s">
        <v>5915</v>
      </c>
      <c r="B1776" s="1" t="s">
        <v>2903</v>
      </c>
      <c r="C1776" t="s">
        <v>5924</v>
      </c>
      <c r="D1776" t="str">
        <f t="shared" si="54"/>
        <v>BLOOMFIELD SCHOOL DISTRICT</v>
      </c>
      <c r="E1776" t="str">
        <f t="shared" si="55"/>
        <v>BLOOMFIELD SCHOOL DISTRICT</v>
      </c>
      <c r="F1776">
        <v>20442</v>
      </c>
      <c r="G1776">
        <v>2632</v>
      </c>
      <c r="H1776">
        <v>307</v>
      </c>
      <c r="I1776" t="s">
        <v>2878</v>
      </c>
      <c r="J1776" s="1" t="s">
        <v>2879</v>
      </c>
      <c r="K1776" s="1" t="s">
        <v>2880</v>
      </c>
    </row>
    <row r="1777" spans="1:11" x14ac:dyDescent="0.2">
      <c r="A1777" s="1" t="s">
        <v>5915</v>
      </c>
      <c r="B1777" s="1" t="s">
        <v>2905</v>
      </c>
      <c r="C1777" t="s">
        <v>5925</v>
      </c>
      <c r="D1777" t="str">
        <f t="shared" si="54"/>
        <v>BOLTON SCHOOL DISTRICT</v>
      </c>
      <c r="E1777" t="str">
        <f t="shared" si="55"/>
        <v>BOLTON SCHOOL DISTRICT</v>
      </c>
      <c r="F1777">
        <v>4926</v>
      </c>
      <c r="G1777">
        <v>794</v>
      </c>
      <c r="H1777">
        <v>24</v>
      </c>
      <c r="I1777" t="s">
        <v>2878</v>
      </c>
      <c r="J1777" s="1" t="s">
        <v>2879</v>
      </c>
      <c r="K1777" s="1" t="s">
        <v>2880</v>
      </c>
    </row>
    <row r="1778" spans="1:11" x14ac:dyDescent="0.2">
      <c r="A1778" s="1" t="s">
        <v>5915</v>
      </c>
      <c r="B1778" s="1" t="s">
        <v>2907</v>
      </c>
      <c r="C1778" t="s">
        <v>5926</v>
      </c>
      <c r="D1778" t="str">
        <f t="shared" si="54"/>
        <v>BOZRAH SCHOOL DISTRICT</v>
      </c>
      <c r="E1778" t="str">
        <f t="shared" si="55"/>
        <v>BOZRAH SCHOOL DISTRICT</v>
      </c>
      <c r="F1778">
        <v>2586</v>
      </c>
      <c r="G1778">
        <v>393</v>
      </c>
      <c r="H1778">
        <v>16</v>
      </c>
      <c r="I1778" t="s">
        <v>2878</v>
      </c>
      <c r="J1778" s="1" t="s">
        <v>2879</v>
      </c>
      <c r="K1778" s="1" t="s">
        <v>2880</v>
      </c>
    </row>
    <row r="1779" spans="1:11" x14ac:dyDescent="0.2">
      <c r="A1779" s="1" t="s">
        <v>5915</v>
      </c>
      <c r="B1779" s="1" t="s">
        <v>2909</v>
      </c>
      <c r="C1779" t="s">
        <v>5927</v>
      </c>
      <c r="D1779" t="str">
        <f t="shared" si="54"/>
        <v>BRANFORD SCHOOL DISTRICT</v>
      </c>
      <c r="E1779" t="str">
        <f t="shared" si="55"/>
        <v>BRANFORD SCHOOL DISTRICT</v>
      </c>
      <c r="F1779">
        <v>27844</v>
      </c>
      <c r="G1779">
        <v>3517</v>
      </c>
      <c r="H1779">
        <v>261</v>
      </c>
      <c r="I1779" t="s">
        <v>2878</v>
      </c>
      <c r="J1779" s="1" t="s">
        <v>2879</v>
      </c>
      <c r="K1779" s="1" t="s">
        <v>2880</v>
      </c>
    </row>
    <row r="1780" spans="1:11" x14ac:dyDescent="0.2">
      <c r="A1780" s="1" t="s">
        <v>5915</v>
      </c>
      <c r="B1780" s="1" t="s">
        <v>2913</v>
      </c>
      <c r="C1780" t="s">
        <v>5928</v>
      </c>
      <c r="D1780" t="str">
        <f t="shared" si="54"/>
        <v>BRIDGEPORT SCHOOL DISTRICT</v>
      </c>
      <c r="E1780" t="str">
        <f t="shared" si="55"/>
        <v>BRIDGEPORT SCHOOL DISTRICT</v>
      </c>
      <c r="F1780">
        <v>148536</v>
      </c>
      <c r="G1780">
        <v>24546</v>
      </c>
      <c r="H1780">
        <v>6080</v>
      </c>
      <c r="I1780" t="s">
        <v>2878</v>
      </c>
      <c r="J1780" s="1" t="s">
        <v>2879</v>
      </c>
      <c r="K1780" s="1" t="s">
        <v>2880</v>
      </c>
    </row>
    <row r="1781" spans="1:11" x14ac:dyDescent="0.2">
      <c r="A1781" s="1" t="s">
        <v>5915</v>
      </c>
      <c r="B1781" s="1" t="s">
        <v>2917</v>
      </c>
      <c r="C1781" t="s">
        <v>5929</v>
      </c>
      <c r="D1781" t="str">
        <f t="shared" si="54"/>
        <v>BRISTOL SCHOOL DISTRICT</v>
      </c>
      <c r="E1781" t="str">
        <f t="shared" si="55"/>
        <v>BRISTOL SCHOOL DISTRICT</v>
      </c>
      <c r="F1781">
        <v>60362</v>
      </c>
      <c r="G1781">
        <v>8868</v>
      </c>
      <c r="H1781">
        <v>1301</v>
      </c>
      <c r="I1781" t="s">
        <v>2878</v>
      </c>
      <c r="J1781" s="1" t="s">
        <v>2879</v>
      </c>
      <c r="K1781" s="1" t="s">
        <v>2880</v>
      </c>
    </row>
    <row r="1782" spans="1:11" x14ac:dyDescent="0.2">
      <c r="A1782" s="1" t="s">
        <v>5915</v>
      </c>
      <c r="B1782" s="1" t="s">
        <v>2919</v>
      </c>
      <c r="C1782" t="s">
        <v>5930</v>
      </c>
      <c r="D1782" t="str">
        <f t="shared" si="54"/>
        <v>BROOKFIELD SCHOOL DISTRICT</v>
      </c>
      <c r="E1782" t="str">
        <f t="shared" si="55"/>
        <v>BROOKFIELD SCHOOL DISTRICT</v>
      </c>
      <c r="F1782">
        <v>16942</v>
      </c>
      <c r="G1782">
        <v>3197</v>
      </c>
      <c r="H1782">
        <v>107</v>
      </c>
      <c r="I1782" t="s">
        <v>2878</v>
      </c>
      <c r="J1782" s="1" t="s">
        <v>2879</v>
      </c>
      <c r="K1782" s="1" t="s">
        <v>2880</v>
      </c>
    </row>
    <row r="1783" spans="1:11" x14ac:dyDescent="0.2">
      <c r="A1783" s="1" t="s">
        <v>5915</v>
      </c>
      <c r="B1783" s="1" t="s">
        <v>3205</v>
      </c>
      <c r="C1783" t="s">
        <v>5931</v>
      </c>
      <c r="D1783" t="str">
        <f t="shared" si="54"/>
        <v>BROOKLYN SCHOOL DISTRICT</v>
      </c>
      <c r="E1783" t="str">
        <f t="shared" si="55"/>
        <v>BROOKLYN SCHOOL DISTRICT</v>
      </c>
      <c r="F1783">
        <v>8055</v>
      </c>
      <c r="G1783">
        <v>1233</v>
      </c>
      <c r="H1783">
        <v>174</v>
      </c>
      <c r="I1783" t="s">
        <v>2878</v>
      </c>
      <c r="J1783" s="1" t="s">
        <v>2879</v>
      </c>
      <c r="K1783" s="1" t="s">
        <v>2880</v>
      </c>
    </row>
    <row r="1784" spans="1:11" x14ac:dyDescent="0.2">
      <c r="A1784" s="1" t="s">
        <v>5915</v>
      </c>
      <c r="B1784" s="1" t="s">
        <v>2923</v>
      </c>
      <c r="C1784" t="s">
        <v>5932</v>
      </c>
      <c r="D1784" t="str">
        <f t="shared" si="54"/>
        <v>CANAAN SCHOOL DISTRICT</v>
      </c>
      <c r="E1784" t="str">
        <f t="shared" si="55"/>
        <v>CANAAN SCHOOL DISTRICT</v>
      </c>
      <c r="F1784">
        <v>1187</v>
      </c>
      <c r="G1784">
        <v>86</v>
      </c>
      <c r="H1784">
        <v>5</v>
      </c>
      <c r="I1784" t="s">
        <v>2878</v>
      </c>
      <c r="J1784" s="1" t="s">
        <v>2879</v>
      </c>
      <c r="K1784" s="1" t="s">
        <v>2880</v>
      </c>
    </row>
    <row r="1785" spans="1:11" x14ac:dyDescent="0.2">
      <c r="A1785" s="1" t="s">
        <v>5915</v>
      </c>
      <c r="B1785" s="1" t="s">
        <v>2927</v>
      </c>
      <c r="C1785" t="s">
        <v>5933</v>
      </c>
      <c r="D1785" t="str">
        <f t="shared" si="54"/>
        <v>CANTERBURY SCHOOL DISTRICT</v>
      </c>
      <c r="E1785" t="str">
        <f t="shared" si="55"/>
        <v>CANTERBURY SCHOOL DISTRICT</v>
      </c>
      <c r="F1785">
        <v>5035</v>
      </c>
      <c r="G1785">
        <v>807</v>
      </c>
      <c r="H1785">
        <v>75</v>
      </c>
      <c r="I1785" t="s">
        <v>2878</v>
      </c>
      <c r="J1785" s="1" t="s">
        <v>2879</v>
      </c>
      <c r="K1785" s="1" t="s">
        <v>2880</v>
      </c>
    </row>
    <row r="1786" spans="1:11" x14ac:dyDescent="0.2">
      <c r="A1786" s="1" t="s">
        <v>5915</v>
      </c>
      <c r="B1786" s="1" t="s">
        <v>2929</v>
      </c>
      <c r="C1786" t="s">
        <v>5934</v>
      </c>
      <c r="D1786" t="str">
        <f t="shared" si="54"/>
        <v>CANTON SCHOOL DISTRICT</v>
      </c>
      <c r="E1786" t="str">
        <f t="shared" si="55"/>
        <v>CANTON SCHOOL DISTRICT</v>
      </c>
      <c r="F1786">
        <v>10273</v>
      </c>
      <c r="G1786">
        <v>1789</v>
      </c>
      <c r="H1786">
        <v>65</v>
      </c>
      <c r="I1786" t="s">
        <v>2878</v>
      </c>
      <c r="J1786" s="1" t="s">
        <v>2879</v>
      </c>
      <c r="K1786" s="1" t="s">
        <v>2880</v>
      </c>
    </row>
    <row r="1787" spans="1:11" x14ac:dyDescent="0.2">
      <c r="A1787" s="1" t="s">
        <v>5915</v>
      </c>
      <c r="B1787" s="1" t="s">
        <v>2931</v>
      </c>
      <c r="C1787" t="s">
        <v>5935</v>
      </c>
      <c r="D1787" t="str">
        <f t="shared" si="54"/>
        <v>CHAPLIN SCHOOL DISTRICT</v>
      </c>
      <c r="E1787" t="str">
        <f t="shared" si="55"/>
        <v>CHAPLIN SCHOOL DISTRICT</v>
      </c>
      <c r="F1787">
        <v>2261</v>
      </c>
      <c r="G1787">
        <v>143</v>
      </c>
      <c r="H1787">
        <v>18</v>
      </c>
      <c r="I1787" t="s">
        <v>2878</v>
      </c>
      <c r="J1787" s="1" t="s">
        <v>2879</v>
      </c>
      <c r="K1787" s="1" t="s">
        <v>2880</v>
      </c>
    </row>
    <row r="1788" spans="1:11" x14ac:dyDescent="0.2">
      <c r="A1788" s="1" t="s">
        <v>5915</v>
      </c>
      <c r="B1788" s="1" t="s">
        <v>2933</v>
      </c>
      <c r="C1788" t="s">
        <v>5936</v>
      </c>
      <c r="D1788" t="str">
        <f t="shared" si="54"/>
        <v>CHESHIRE SCHOOL DISTRICT</v>
      </c>
      <c r="E1788" t="str">
        <f t="shared" si="55"/>
        <v>CHESHIRE SCHOOL DISTRICT</v>
      </c>
      <c r="F1788">
        <v>29068</v>
      </c>
      <c r="G1788">
        <v>5311</v>
      </c>
      <c r="H1788">
        <v>147</v>
      </c>
      <c r="I1788" t="s">
        <v>2878</v>
      </c>
      <c r="J1788" s="1" t="s">
        <v>2879</v>
      </c>
      <c r="K1788" s="1" t="s">
        <v>2880</v>
      </c>
    </row>
    <row r="1789" spans="1:11" x14ac:dyDescent="0.2">
      <c r="A1789" s="1" t="s">
        <v>5915</v>
      </c>
      <c r="B1789" s="1" t="s">
        <v>2935</v>
      </c>
      <c r="C1789" t="s">
        <v>5937</v>
      </c>
      <c r="D1789" t="str">
        <f t="shared" si="54"/>
        <v>CHESTER SCHOOL DISTRICT</v>
      </c>
      <c r="E1789" t="str">
        <f t="shared" si="55"/>
        <v>CHESTER SCHOOL DISTRICT</v>
      </c>
      <c r="F1789">
        <v>3937</v>
      </c>
      <c r="G1789">
        <v>269</v>
      </c>
      <c r="H1789">
        <v>21</v>
      </c>
      <c r="I1789" t="s">
        <v>2878</v>
      </c>
      <c r="J1789" s="1" t="s">
        <v>2879</v>
      </c>
      <c r="K1789" s="1" t="s">
        <v>2880</v>
      </c>
    </row>
    <row r="1790" spans="1:11" x14ac:dyDescent="0.2">
      <c r="A1790" s="1" t="s">
        <v>5915</v>
      </c>
      <c r="B1790" s="1" t="s">
        <v>2937</v>
      </c>
      <c r="C1790" t="s">
        <v>3685</v>
      </c>
      <c r="D1790" t="str">
        <f t="shared" si="54"/>
        <v>CLINTON SCHOOL DISTRICT</v>
      </c>
      <c r="E1790" t="str">
        <f t="shared" si="55"/>
        <v>CLINTON SCHOOL DISTRICT</v>
      </c>
      <c r="F1790">
        <v>13070</v>
      </c>
      <c r="G1790">
        <v>1900</v>
      </c>
      <c r="H1790">
        <v>188</v>
      </c>
      <c r="I1790" t="s">
        <v>2878</v>
      </c>
      <c r="J1790" s="1" t="s">
        <v>2879</v>
      </c>
      <c r="K1790" s="1" t="s">
        <v>2880</v>
      </c>
    </row>
    <row r="1791" spans="1:11" x14ac:dyDescent="0.2">
      <c r="A1791" s="1" t="s">
        <v>5915</v>
      </c>
      <c r="B1791" s="1" t="s">
        <v>2939</v>
      </c>
      <c r="C1791" t="s">
        <v>5938</v>
      </c>
      <c r="D1791" t="str">
        <f t="shared" si="54"/>
        <v>COLCHESTER SCHOOL DISTRICT</v>
      </c>
      <c r="E1791" t="str">
        <f t="shared" si="55"/>
        <v>COLCHESTER SCHOOL DISTRICT</v>
      </c>
      <c r="F1791">
        <v>15813</v>
      </c>
      <c r="G1791">
        <v>2992</v>
      </c>
      <c r="H1791">
        <v>154</v>
      </c>
      <c r="I1791" t="s">
        <v>2878</v>
      </c>
      <c r="J1791" s="1" t="s">
        <v>2879</v>
      </c>
      <c r="K1791" s="1" t="s">
        <v>2880</v>
      </c>
    </row>
    <row r="1792" spans="1:11" x14ac:dyDescent="0.2">
      <c r="A1792" s="1" t="s">
        <v>5915</v>
      </c>
      <c r="B1792" s="1" t="s">
        <v>2941</v>
      </c>
      <c r="C1792" t="s">
        <v>5939</v>
      </c>
      <c r="D1792" t="str">
        <f t="shared" si="54"/>
        <v>COLEBROOK SCHOOL DISTRICT</v>
      </c>
      <c r="E1792" t="str">
        <f t="shared" si="55"/>
        <v>COLEBROOK SCHOOL DISTRICT</v>
      </c>
      <c r="F1792">
        <v>1427</v>
      </c>
      <c r="G1792">
        <v>101</v>
      </c>
      <c r="H1792">
        <v>6</v>
      </c>
      <c r="I1792" t="s">
        <v>2878</v>
      </c>
      <c r="J1792" s="1" t="s">
        <v>2879</v>
      </c>
      <c r="K1792" s="1" t="s">
        <v>2880</v>
      </c>
    </row>
    <row r="1793" spans="1:11" x14ac:dyDescent="0.2">
      <c r="A1793" s="1" t="s">
        <v>5915</v>
      </c>
      <c r="B1793" s="1" t="s">
        <v>2943</v>
      </c>
      <c r="C1793" t="s">
        <v>5940</v>
      </c>
      <c r="D1793" t="str">
        <f t="shared" si="54"/>
        <v>COLUMBIA SCHOOL DISTRICT</v>
      </c>
      <c r="E1793" t="str">
        <f t="shared" si="55"/>
        <v>COLUMBIA SCHOOL DISTRICT</v>
      </c>
      <c r="F1793">
        <v>5429</v>
      </c>
      <c r="G1793">
        <v>808</v>
      </c>
      <c r="H1793">
        <v>37</v>
      </c>
      <c r="I1793" t="s">
        <v>2878</v>
      </c>
      <c r="J1793" s="1" t="s">
        <v>2879</v>
      </c>
      <c r="K1793" s="1" t="s">
        <v>2880</v>
      </c>
    </row>
    <row r="1794" spans="1:11" x14ac:dyDescent="0.2">
      <c r="A1794" s="1" t="s">
        <v>5915</v>
      </c>
      <c r="B1794" s="1" t="s">
        <v>2945</v>
      </c>
      <c r="C1794" t="s">
        <v>5941</v>
      </c>
      <c r="D1794" t="str">
        <f t="shared" si="54"/>
        <v>CORNWALL SCHOOL DISTRICT</v>
      </c>
      <c r="E1794" t="str">
        <f t="shared" si="55"/>
        <v>CORNWALL SCHOOL DISTRICT</v>
      </c>
      <c r="F1794">
        <v>1365</v>
      </c>
      <c r="G1794">
        <v>123</v>
      </c>
      <c r="H1794">
        <v>13</v>
      </c>
      <c r="I1794" t="s">
        <v>2878</v>
      </c>
      <c r="J1794" s="1" t="s">
        <v>2879</v>
      </c>
      <c r="K1794" s="1" t="s">
        <v>2880</v>
      </c>
    </row>
    <row r="1795" spans="1:11" x14ac:dyDescent="0.2">
      <c r="A1795" s="1" t="s">
        <v>5915</v>
      </c>
      <c r="B1795" s="1" t="s">
        <v>2947</v>
      </c>
      <c r="C1795" t="s">
        <v>5942</v>
      </c>
      <c r="D1795" t="str">
        <f t="shared" ref="D1795:D1858" si="56">UPPER(C1795)</f>
        <v>COVENTRY SCHOOL DISTRICT</v>
      </c>
      <c r="E1795" t="str">
        <f t="shared" ref="E1795:E1858" si="57">UPPER(TRIM(C1795))</f>
        <v>COVENTRY SCHOOL DISTRICT</v>
      </c>
      <c r="F1795">
        <v>12308</v>
      </c>
      <c r="G1795">
        <v>1945</v>
      </c>
      <c r="H1795">
        <v>119</v>
      </c>
      <c r="I1795" t="s">
        <v>2878</v>
      </c>
      <c r="J1795" s="1" t="s">
        <v>2879</v>
      </c>
      <c r="K1795" s="1" t="s">
        <v>2880</v>
      </c>
    </row>
    <row r="1796" spans="1:11" x14ac:dyDescent="0.2">
      <c r="A1796" s="1" t="s">
        <v>5915</v>
      </c>
      <c r="B1796" s="1" t="s">
        <v>2949</v>
      </c>
      <c r="C1796" t="s">
        <v>5943</v>
      </c>
      <c r="D1796" t="str">
        <f t="shared" si="56"/>
        <v>CROMWELL SCHOOL DISTRICT</v>
      </c>
      <c r="E1796" t="str">
        <f t="shared" si="57"/>
        <v>CROMWELL SCHOOL DISTRICT</v>
      </c>
      <c r="F1796">
        <v>13807</v>
      </c>
      <c r="G1796">
        <v>1901</v>
      </c>
      <c r="H1796">
        <v>121</v>
      </c>
      <c r="I1796" t="s">
        <v>2878</v>
      </c>
      <c r="J1796" s="1" t="s">
        <v>2879</v>
      </c>
      <c r="K1796" s="1" t="s">
        <v>2880</v>
      </c>
    </row>
    <row r="1797" spans="1:11" x14ac:dyDescent="0.2">
      <c r="A1797" s="1" t="s">
        <v>5915</v>
      </c>
      <c r="B1797" s="1" t="s">
        <v>2951</v>
      </c>
      <c r="C1797" t="s">
        <v>5944</v>
      </c>
      <c r="D1797" t="str">
        <f t="shared" si="56"/>
        <v>DANBURY SCHOOL DISTRICT</v>
      </c>
      <c r="E1797" t="str">
        <f t="shared" si="57"/>
        <v>DANBURY SCHOOL DISTRICT</v>
      </c>
      <c r="F1797">
        <v>83315</v>
      </c>
      <c r="G1797">
        <v>11281</v>
      </c>
      <c r="H1797">
        <v>1546</v>
      </c>
      <c r="I1797" t="s">
        <v>2878</v>
      </c>
      <c r="J1797" s="1" t="s">
        <v>2879</v>
      </c>
      <c r="K1797" s="1" t="s">
        <v>2880</v>
      </c>
    </row>
    <row r="1798" spans="1:11" x14ac:dyDescent="0.2">
      <c r="A1798" s="1" t="s">
        <v>5915</v>
      </c>
      <c r="B1798" s="1" t="s">
        <v>2953</v>
      </c>
      <c r="C1798" t="s">
        <v>5945</v>
      </c>
      <c r="D1798" t="str">
        <f t="shared" si="56"/>
        <v>DARIEN SCHOOL DISTRICT</v>
      </c>
      <c r="E1798" t="str">
        <f t="shared" si="57"/>
        <v>DARIEN SCHOOL DISTRICT</v>
      </c>
      <c r="F1798">
        <v>21350</v>
      </c>
      <c r="G1798">
        <v>5541</v>
      </c>
      <c r="H1798">
        <v>242</v>
      </c>
      <c r="I1798" t="s">
        <v>2878</v>
      </c>
      <c r="J1798" s="1" t="s">
        <v>2879</v>
      </c>
      <c r="K1798" s="1" t="s">
        <v>2880</v>
      </c>
    </row>
    <row r="1799" spans="1:11" x14ac:dyDescent="0.2">
      <c r="A1799" s="1" t="s">
        <v>5915</v>
      </c>
      <c r="B1799" s="1" t="s">
        <v>2955</v>
      </c>
      <c r="C1799" t="s">
        <v>5946</v>
      </c>
      <c r="D1799" t="str">
        <f t="shared" si="56"/>
        <v>DEEP RIVER SCHOOL DISTRICT</v>
      </c>
      <c r="E1799" t="str">
        <f t="shared" si="57"/>
        <v>DEEP RIVER SCHOOL DISTRICT</v>
      </c>
      <c r="F1799">
        <v>4563</v>
      </c>
      <c r="G1799">
        <v>334</v>
      </c>
      <c r="H1799">
        <v>23</v>
      </c>
      <c r="I1799" t="s">
        <v>2878</v>
      </c>
      <c r="J1799" s="1" t="s">
        <v>2879</v>
      </c>
      <c r="K1799" s="1" t="s">
        <v>2880</v>
      </c>
    </row>
    <row r="1800" spans="1:11" x14ac:dyDescent="0.2">
      <c r="A1800" s="1" t="s">
        <v>5915</v>
      </c>
      <c r="B1800" s="1" t="s">
        <v>2957</v>
      </c>
      <c r="C1800" t="s">
        <v>5947</v>
      </c>
      <c r="D1800" t="str">
        <f t="shared" si="56"/>
        <v>DERBY SCHOOL DISTRICT</v>
      </c>
      <c r="E1800" t="str">
        <f t="shared" si="57"/>
        <v>DERBY SCHOOL DISTRICT</v>
      </c>
      <c r="F1800">
        <v>12816</v>
      </c>
      <c r="G1800">
        <v>1743</v>
      </c>
      <c r="H1800">
        <v>298</v>
      </c>
      <c r="I1800" t="s">
        <v>2878</v>
      </c>
      <c r="J1800" s="1" t="s">
        <v>2879</v>
      </c>
      <c r="K1800" s="1" t="s">
        <v>2880</v>
      </c>
    </row>
    <row r="1801" spans="1:11" x14ac:dyDescent="0.2">
      <c r="A1801" s="1" t="s">
        <v>5915</v>
      </c>
      <c r="B1801" s="1" t="s">
        <v>2961</v>
      </c>
      <c r="C1801" t="s">
        <v>5948</v>
      </c>
      <c r="D1801" t="str">
        <f t="shared" si="56"/>
        <v>EAST GRANBY SCHOOL DISTRICT</v>
      </c>
      <c r="E1801" t="str">
        <f t="shared" si="57"/>
        <v>EAST GRANBY SCHOOL DISTRICT</v>
      </c>
      <c r="F1801">
        <v>5138</v>
      </c>
      <c r="G1801">
        <v>908</v>
      </c>
      <c r="H1801">
        <v>48</v>
      </c>
      <c r="I1801" t="s">
        <v>2878</v>
      </c>
      <c r="J1801" s="1" t="s">
        <v>2879</v>
      </c>
      <c r="K1801" s="1" t="s">
        <v>2880</v>
      </c>
    </row>
    <row r="1802" spans="1:11" x14ac:dyDescent="0.2">
      <c r="A1802" s="1" t="s">
        <v>5915</v>
      </c>
      <c r="B1802" s="1" t="s">
        <v>2963</v>
      </c>
      <c r="C1802" t="s">
        <v>5949</v>
      </c>
      <c r="D1802" t="str">
        <f t="shared" si="56"/>
        <v>EAST HADDAM SCHOOL DISTRICT</v>
      </c>
      <c r="E1802" t="str">
        <f t="shared" si="57"/>
        <v>EAST HADDAM SCHOOL DISTRICT</v>
      </c>
      <c r="F1802">
        <v>8997</v>
      </c>
      <c r="G1802">
        <v>1396</v>
      </c>
      <c r="H1802">
        <v>59</v>
      </c>
      <c r="I1802" t="s">
        <v>2878</v>
      </c>
      <c r="J1802" s="1" t="s">
        <v>2879</v>
      </c>
      <c r="K1802" s="1" t="s">
        <v>2880</v>
      </c>
    </row>
    <row r="1803" spans="1:11" x14ac:dyDescent="0.2">
      <c r="A1803" s="1" t="s">
        <v>5915</v>
      </c>
      <c r="B1803" s="1" t="s">
        <v>2965</v>
      </c>
      <c r="C1803" t="s">
        <v>5950</v>
      </c>
      <c r="D1803" t="str">
        <f t="shared" si="56"/>
        <v>EAST HAMPTON SCHOOL DISTRICT</v>
      </c>
      <c r="E1803" t="str">
        <f t="shared" si="57"/>
        <v>EAST HAMPTON SCHOOL DISTRICT</v>
      </c>
      <c r="F1803">
        <v>12775</v>
      </c>
      <c r="G1803">
        <v>1920</v>
      </c>
      <c r="H1803">
        <v>104</v>
      </c>
      <c r="I1803" t="s">
        <v>2878</v>
      </c>
      <c r="J1803" s="1" t="s">
        <v>2879</v>
      </c>
      <c r="K1803" s="1" t="s">
        <v>2880</v>
      </c>
    </row>
    <row r="1804" spans="1:11" x14ac:dyDescent="0.2">
      <c r="A1804" s="1" t="s">
        <v>5915</v>
      </c>
      <c r="B1804" s="1" t="s">
        <v>2967</v>
      </c>
      <c r="C1804" t="s">
        <v>5951</v>
      </c>
      <c r="D1804" t="str">
        <f t="shared" si="56"/>
        <v>EAST HARTFORD SCHOOL DISTRICT</v>
      </c>
      <c r="E1804" t="str">
        <f t="shared" si="57"/>
        <v>EAST HARTFORD SCHOOL DISTRICT</v>
      </c>
      <c r="F1804">
        <v>51154</v>
      </c>
      <c r="G1804">
        <v>8024</v>
      </c>
      <c r="H1804">
        <v>1651</v>
      </c>
      <c r="I1804" t="s">
        <v>2878</v>
      </c>
      <c r="J1804" s="1" t="s">
        <v>2879</v>
      </c>
      <c r="K1804" s="1" t="s">
        <v>2880</v>
      </c>
    </row>
    <row r="1805" spans="1:11" x14ac:dyDescent="0.2">
      <c r="A1805" s="1" t="s">
        <v>5915</v>
      </c>
      <c r="B1805" s="1" t="s">
        <v>2969</v>
      </c>
      <c r="C1805" t="s">
        <v>5952</v>
      </c>
      <c r="D1805" t="str">
        <f t="shared" si="56"/>
        <v>EAST HAVEN SCHOOL DISTRICT</v>
      </c>
      <c r="E1805" t="str">
        <f t="shared" si="57"/>
        <v>EAST HAVEN SCHOOL DISTRICT</v>
      </c>
      <c r="F1805">
        <v>29020</v>
      </c>
      <c r="G1805">
        <v>3838</v>
      </c>
      <c r="H1805">
        <v>491</v>
      </c>
      <c r="I1805" t="s">
        <v>2878</v>
      </c>
      <c r="J1805" s="1" t="s">
        <v>2879</v>
      </c>
      <c r="K1805" s="1" t="s">
        <v>2880</v>
      </c>
    </row>
    <row r="1806" spans="1:11" x14ac:dyDescent="0.2">
      <c r="A1806" s="1" t="s">
        <v>5915</v>
      </c>
      <c r="B1806" s="1" t="s">
        <v>2971</v>
      </c>
      <c r="C1806" t="s">
        <v>5953</v>
      </c>
      <c r="D1806" t="str">
        <f t="shared" si="56"/>
        <v>EAST LYME SCHOOL DISTRICT</v>
      </c>
      <c r="E1806" t="str">
        <f t="shared" si="57"/>
        <v>EAST LYME SCHOOL DISTRICT</v>
      </c>
      <c r="F1806">
        <v>18862</v>
      </c>
      <c r="G1806">
        <v>2665</v>
      </c>
      <c r="H1806">
        <v>161</v>
      </c>
      <c r="I1806" t="s">
        <v>2878</v>
      </c>
      <c r="J1806" s="1" t="s">
        <v>2879</v>
      </c>
      <c r="K1806" s="1" t="s">
        <v>2880</v>
      </c>
    </row>
    <row r="1807" spans="1:11" x14ac:dyDescent="0.2">
      <c r="A1807" s="1" t="s">
        <v>5915</v>
      </c>
      <c r="B1807" s="1" t="s">
        <v>2973</v>
      </c>
      <c r="C1807" t="s">
        <v>5954</v>
      </c>
      <c r="D1807" t="str">
        <f t="shared" si="56"/>
        <v>EAST WINDSOR SCHOOL DISTRICT</v>
      </c>
      <c r="E1807" t="str">
        <f t="shared" si="57"/>
        <v>EAST WINDSOR SCHOOL DISTRICT</v>
      </c>
      <c r="F1807">
        <v>11141</v>
      </c>
      <c r="G1807">
        <v>1469</v>
      </c>
      <c r="H1807">
        <v>150</v>
      </c>
      <c r="I1807" t="s">
        <v>2878</v>
      </c>
      <c r="J1807" s="1" t="s">
        <v>2879</v>
      </c>
      <c r="K1807" s="1" t="s">
        <v>2880</v>
      </c>
    </row>
    <row r="1808" spans="1:11" x14ac:dyDescent="0.2">
      <c r="A1808" s="1" t="s">
        <v>5915</v>
      </c>
      <c r="B1808" s="1" t="s">
        <v>2975</v>
      </c>
      <c r="C1808" t="s">
        <v>5955</v>
      </c>
      <c r="D1808" t="str">
        <f t="shared" si="56"/>
        <v>EASTFORD SCHOOL DISTRICT</v>
      </c>
      <c r="E1808" t="str">
        <f t="shared" si="57"/>
        <v>EASTFORD SCHOOL DISTRICT</v>
      </c>
      <c r="F1808">
        <v>1718</v>
      </c>
      <c r="G1808">
        <v>249</v>
      </c>
      <c r="H1808">
        <v>18</v>
      </c>
      <c r="I1808" t="s">
        <v>2878</v>
      </c>
      <c r="J1808" s="1" t="s">
        <v>2879</v>
      </c>
      <c r="K1808" s="1" t="s">
        <v>2880</v>
      </c>
    </row>
    <row r="1809" spans="1:11" x14ac:dyDescent="0.2">
      <c r="A1809" s="1" t="s">
        <v>5915</v>
      </c>
      <c r="B1809" s="1" t="s">
        <v>2977</v>
      </c>
      <c r="C1809" t="s">
        <v>5956</v>
      </c>
      <c r="D1809" t="str">
        <f t="shared" si="56"/>
        <v>EASTON SCHOOL DISTRICT</v>
      </c>
      <c r="E1809" t="str">
        <f t="shared" si="57"/>
        <v>EASTON SCHOOL DISTRICT</v>
      </c>
      <c r="F1809">
        <v>7713</v>
      </c>
      <c r="G1809">
        <v>1154</v>
      </c>
      <c r="H1809">
        <v>45</v>
      </c>
      <c r="I1809" t="s">
        <v>2878</v>
      </c>
      <c r="J1809" s="1" t="s">
        <v>2879</v>
      </c>
      <c r="K1809" s="1" t="s">
        <v>2880</v>
      </c>
    </row>
    <row r="1810" spans="1:11" x14ac:dyDescent="0.2">
      <c r="A1810" s="1" t="s">
        <v>5915</v>
      </c>
      <c r="B1810" s="1" t="s">
        <v>2979</v>
      </c>
      <c r="C1810" t="s">
        <v>5957</v>
      </c>
      <c r="D1810" t="str">
        <f t="shared" si="56"/>
        <v>ELLINGTON SCHOOL DISTRICT</v>
      </c>
      <c r="E1810" t="str">
        <f t="shared" si="57"/>
        <v>ELLINGTON SCHOOL DISTRICT</v>
      </c>
      <c r="F1810">
        <v>15437</v>
      </c>
      <c r="G1810">
        <v>2469</v>
      </c>
      <c r="H1810">
        <v>84</v>
      </c>
      <c r="I1810" t="s">
        <v>2878</v>
      </c>
      <c r="J1810" s="1" t="s">
        <v>2879</v>
      </c>
      <c r="K1810" s="1" t="s">
        <v>2880</v>
      </c>
    </row>
    <row r="1811" spans="1:11" x14ac:dyDescent="0.2">
      <c r="A1811" s="1" t="s">
        <v>5915</v>
      </c>
      <c r="B1811" s="1" t="s">
        <v>2981</v>
      </c>
      <c r="C1811" t="s">
        <v>5958</v>
      </c>
      <c r="D1811" t="str">
        <f t="shared" si="56"/>
        <v>ENFIELD SCHOOL DISTRICT</v>
      </c>
      <c r="E1811" t="str">
        <f t="shared" si="57"/>
        <v>ENFIELD SCHOOL DISTRICT</v>
      </c>
      <c r="F1811">
        <v>44571</v>
      </c>
      <c r="G1811">
        <v>6113</v>
      </c>
      <c r="H1811">
        <v>682</v>
      </c>
      <c r="I1811" t="s">
        <v>2878</v>
      </c>
      <c r="J1811" s="1" t="s">
        <v>2879</v>
      </c>
      <c r="K1811" s="1" t="s">
        <v>2880</v>
      </c>
    </row>
    <row r="1812" spans="1:11" x14ac:dyDescent="0.2">
      <c r="A1812" s="1" t="s">
        <v>5915</v>
      </c>
      <c r="B1812" s="1" t="s">
        <v>3272</v>
      </c>
      <c r="C1812" t="s">
        <v>5959</v>
      </c>
      <c r="D1812" t="str">
        <f t="shared" si="56"/>
        <v>ESSEX SCHOOL DISTRICT</v>
      </c>
      <c r="E1812" t="str">
        <f t="shared" si="57"/>
        <v>ESSEX SCHOOL DISTRICT</v>
      </c>
      <c r="F1812">
        <v>6588</v>
      </c>
      <c r="G1812">
        <v>517</v>
      </c>
      <c r="H1812">
        <v>25</v>
      </c>
      <c r="I1812" t="s">
        <v>2878</v>
      </c>
      <c r="J1812" s="1" t="s">
        <v>2879</v>
      </c>
      <c r="K1812" s="1" t="s">
        <v>2880</v>
      </c>
    </row>
    <row r="1813" spans="1:11" x14ac:dyDescent="0.2">
      <c r="A1813" s="1" t="s">
        <v>5915</v>
      </c>
      <c r="B1813" s="1" t="s">
        <v>2983</v>
      </c>
      <c r="C1813" t="s">
        <v>5960</v>
      </c>
      <c r="D1813" t="str">
        <f t="shared" si="56"/>
        <v>FAIRFIELD SCHOOL DISTRICT</v>
      </c>
      <c r="E1813" t="str">
        <f t="shared" si="57"/>
        <v>FAIRFIELD SCHOOL DISTRICT</v>
      </c>
      <c r="F1813">
        <v>61175</v>
      </c>
      <c r="G1813">
        <v>11238</v>
      </c>
      <c r="H1813">
        <v>418</v>
      </c>
      <c r="I1813" t="s">
        <v>2878</v>
      </c>
      <c r="J1813" s="1" t="s">
        <v>2879</v>
      </c>
      <c r="K1813" s="1" t="s">
        <v>2880</v>
      </c>
    </row>
    <row r="1814" spans="1:11" x14ac:dyDescent="0.2">
      <c r="A1814" s="1" t="s">
        <v>5915</v>
      </c>
      <c r="B1814" s="1" t="s">
        <v>2985</v>
      </c>
      <c r="C1814" t="s">
        <v>3740</v>
      </c>
      <c r="D1814" t="str">
        <f t="shared" si="56"/>
        <v>FARMINGTON SCHOOL DISTRICT</v>
      </c>
      <c r="E1814" t="str">
        <f t="shared" si="57"/>
        <v>FARMINGTON SCHOOL DISTRICT</v>
      </c>
      <c r="F1814">
        <v>25296</v>
      </c>
      <c r="G1814">
        <v>4089</v>
      </c>
      <c r="H1814">
        <v>209</v>
      </c>
      <c r="I1814" t="s">
        <v>2878</v>
      </c>
      <c r="J1814" s="1" t="s">
        <v>2879</v>
      </c>
      <c r="K1814" s="1" t="s">
        <v>2880</v>
      </c>
    </row>
    <row r="1815" spans="1:11" x14ac:dyDescent="0.2">
      <c r="A1815" s="1" t="s">
        <v>5915</v>
      </c>
      <c r="B1815" s="1" t="s">
        <v>2989</v>
      </c>
      <c r="C1815" t="s">
        <v>5961</v>
      </c>
      <c r="D1815" t="str">
        <f t="shared" si="56"/>
        <v>FRANKLIN SCHOOL DISTRICT</v>
      </c>
      <c r="E1815" t="str">
        <f t="shared" si="57"/>
        <v>FRANKLIN SCHOOL DISTRICT</v>
      </c>
      <c r="F1815">
        <v>1892</v>
      </c>
      <c r="G1815">
        <v>296</v>
      </c>
      <c r="H1815">
        <v>13</v>
      </c>
      <c r="I1815" t="s">
        <v>2878</v>
      </c>
      <c r="J1815" s="1" t="s">
        <v>2879</v>
      </c>
      <c r="K1815" s="1" t="s">
        <v>2880</v>
      </c>
    </row>
    <row r="1816" spans="1:11" x14ac:dyDescent="0.2">
      <c r="A1816" s="1" t="s">
        <v>5915</v>
      </c>
      <c r="B1816" s="1" t="s">
        <v>2991</v>
      </c>
      <c r="C1816" t="s">
        <v>5962</v>
      </c>
      <c r="D1816" t="str">
        <f t="shared" si="56"/>
        <v>GLASTONBURY SCHOOL DISTRICT</v>
      </c>
      <c r="E1816" t="str">
        <f t="shared" si="57"/>
        <v>GLASTONBURY SCHOOL DISTRICT</v>
      </c>
      <c r="F1816">
        <v>34363</v>
      </c>
      <c r="G1816">
        <v>6834</v>
      </c>
      <c r="H1816">
        <v>229</v>
      </c>
      <c r="I1816" t="s">
        <v>2878</v>
      </c>
      <c r="J1816" s="1" t="s">
        <v>2879</v>
      </c>
      <c r="K1816" s="1" t="s">
        <v>2880</v>
      </c>
    </row>
    <row r="1817" spans="1:11" x14ac:dyDescent="0.2">
      <c r="A1817" s="1" t="s">
        <v>5915</v>
      </c>
      <c r="B1817" s="1" t="s">
        <v>2997</v>
      </c>
      <c r="C1817" t="s">
        <v>5963</v>
      </c>
      <c r="D1817" t="str">
        <f t="shared" si="56"/>
        <v>GRANBY SCHOOL DISTRICT</v>
      </c>
      <c r="E1817" t="str">
        <f t="shared" si="57"/>
        <v>GRANBY SCHOOL DISTRICT</v>
      </c>
      <c r="F1817">
        <v>11261</v>
      </c>
      <c r="G1817">
        <v>2199</v>
      </c>
      <c r="H1817">
        <v>56</v>
      </c>
      <c r="I1817" t="s">
        <v>2878</v>
      </c>
      <c r="J1817" s="1" t="s">
        <v>2879</v>
      </c>
      <c r="K1817" s="1" t="s">
        <v>2880</v>
      </c>
    </row>
    <row r="1818" spans="1:11" x14ac:dyDescent="0.2">
      <c r="A1818" s="1" t="s">
        <v>5915</v>
      </c>
      <c r="B1818" s="1" t="s">
        <v>3001</v>
      </c>
      <c r="C1818" t="s">
        <v>5964</v>
      </c>
      <c r="D1818" t="str">
        <f t="shared" si="56"/>
        <v>GREENWICH SCHOOL DISTRICT</v>
      </c>
      <c r="E1818" t="str">
        <f t="shared" si="57"/>
        <v>GREENWICH SCHOOL DISTRICT</v>
      </c>
      <c r="F1818">
        <v>63018</v>
      </c>
      <c r="G1818">
        <v>12238</v>
      </c>
      <c r="H1818">
        <v>695</v>
      </c>
      <c r="I1818" t="s">
        <v>2878</v>
      </c>
      <c r="J1818" s="1" t="s">
        <v>2879</v>
      </c>
      <c r="K1818" s="1" t="s">
        <v>2880</v>
      </c>
    </row>
    <row r="1819" spans="1:11" x14ac:dyDescent="0.2">
      <c r="A1819" s="1" t="s">
        <v>5915</v>
      </c>
      <c r="B1819" s="1" t="s">
        <v>3007</v>
      </c>
      <c r="C1819" t="s">
        <v>5965</v>
      </c>
      <c r="D1819" t="str">
        <f t="shared" si="56"/>
        <v>GRISWOLD SCHOOL DISTRICT</v>
      </c>
      <c r="E1819" t="str">
        <f t="shared" si="57"/>
        <v>GRISWOLD SCHOOL DISTRICT</v>
      </c>
      <c r="F1819">
        <v>11766</v>
      </c>
      <c r="G1819">
        <v>1838</v>
      </c>
      <c r="H1819">
        <v>220</v>
      </c>
      <c r="I1819" t="s">
        <v>2878</v>
      </c>
      <c r="J1819" s="1" t="s">
        <v>2879</v>
      </c>
      <c r="K1819" s="1" t="s">
        <v>2880</v>
      </c>
    </row>
    <row r="1820" spans="1:11" x14ac:dyDescent="0.2">
      <c r="A1820" s="1" t="s">
        <v>5915</v>
      </c>
      <c r="B1820" s="1" t="s">
        <v>3013</v>
      </c>
      <c r="C1820" t="s">
        <v>5966</v>
      </c>
      <c r="D1820" t="str">
        <f t="shared" si="56"/>
        <v>GROTON SCHOOL DISTRICT</v>
      </c>
      <c r="E1820" t="str">
        <f t="shared" si="57"/>
        <v>GROTON SCHOOL DISTRICT</v>
      </c>
      <c r="F1820">
        <v>39493</v>
      </c>
      <c r="G1820">
        <v>4933</v>
      </c>
      <c r="H1820">
        <v>536</v>
      </c>
      <c r="I1820" t="s">
        <v>2878</v>
      </c>
      <c r="J1820" s="1" t="s">
        <v>2879</v>
      </c>
      <c r="K1820" s="1" t="s">
        <v>2880</v>
      </c>
    </row>
    <row r="1821" spans="1:11" x14ac:dyDescent="0.2">
      <c r="A1821" s="1" t="s">
        <v>5915</v>
      </c>
      <c r="B1821" s="1" t="s">
        <v>3015</v>
      </c>
      <c r="C1821" t="s">
        <v>5967</v>
      </c>
      <c r="D1821" t="str">
        <f t="shared" si="56"/>
        <v>GUILFORD SCHOOL DISTRICT</v>
      </c>
      <c r="E1821" t="str">
        <f t="shared" si="57"/>
        <v>GUILFORD SCHOOL DISTRICT</v>
      </c>
      <c r="F1821">
        <v>22230</v>
      </c>
      <c r="G1821">
        <v>3900</v>
      </c>
      <c r="H1821">
        <v>172</v>
      </c>
      <c r="I1821" t="s">
        <v>2878</v>
      </c>
      <c r="J1821" s="1" t="s">
        <v>2879</v>
      </c>
      <c r="K1821" s="1" t="s">
        <v>2880</v>
      </c>
    </row>
    <row r="1822" spans="1:11" x14ac:dyDescent="0.2">
      <c r="A1822" s="1" t="s">
        <v>5915</v>
      </c>
      <c r="B1822" s="1" t="s">
        <v>3019</v>
      </c>
      <c r="C1822" t="s">
        <v>5968</v>
      </c>
      <c r="D1822" t="str">
        <f t="shared" si="56"/>
        <v>HAMDEN SCHOOL DISTRICT</v>
      </c>
      <c r="E1822" t="str">
        <f t="shared" si="57"/>
        <v>HAMDEN SCHOOL DISTRICT</v>
      </c>
      <c r="F1822">
        <v>60493</v>
      </c>
      <c r="G1822">
        <v>7702</v>
      </c>
      <c r="H1822">
        <v>782</v>
      </c>
      <c r="I1822" t="s">
        <v>2878</v>
      </c>
      <c r="J1822" s="1" t="s">
        <v>2879</v>
      </c>
      <c r="K1822" s="1" t="s">
        <v>2880</v>
      </c>
    </row>
    <row r="1823" spans="1:11" x14ac:dyDescent="0.2">
      <c r="A1823" s="1" t="s">
        <v>5915</v>
      </c>
      <c r="B1823" s="1" t="s">
        <v>3021</v>
      </c>
      <c r="C1823" t="s">
        <v>3775</v>
      </c>
      <c r="D1823" t="str">
        <f t="shared" si="56"/>
        <v>HAMPTON SCHOOL DISTRICT</v>
      </c>
      <c r="E1823" t="str">
        <f t="shared" si="57"/>
        <v>HAMPTON SCHOOL DISTRICT</v>
      </c>
      <c r="F1823">
        <v>1826</v>
      </c>
      <c r="G1823">
        <v>117</v>
      </c>
      <c r="H1823">
        <v>11</v>
      </c>
      <c r="I1823" t="s">
        <v>2878</v>
      </c>
      <c r="J1823" s="1" t="s">
        <v>2879</v>
      </c>
      <c r="K1823" s="1" t="s">
        <v>2880</v>
      </c>
    </row>
    <row r="1824" spans="1:11" x14ac:dyDescent="0.2">
      <c r="A1824" s="1" t="s">
        <v>5915</v>
      </c>
      <c r="B1824" s="1" t="s">
        <v>3023</v>
      </c>
      <c r="C1824" t="s">
        <v>5969</v>
      </c>
      <c r="D1824" t="str">
        <f t="shared" si="56"/>
        <v>HARTFORD SCHOOL DISTRICT</v>
      </c>
      <c r="E1824" t="str">
        <f t="shared" si="57"/>
        <v>HARTFORD SCHOOL DISTRICT</v>
      </c>
      <c r="F1824">
        <v>124544</v>
      </c>
      <c r="G1824">
        <v>21144</v>
      </c>
      <c r="H1824">
        <v>7360</v>
      </c>
      <c r="I1824" t="s">
        <v>2878</v>
      </c>
      <c r="J1824" s="1" t="s">
        <v>2879</v>
      </c>
      <c r="K1824" s="1" t="s">
        <v>2880</v>
      </c>
    </row>
    <row r="1825" spans="1:11" x14ac:dyDescent="0.2">
      <c r="A1825" s="1" t="s">
        <v>5915</v>
      </c>
      <c r="B1825" s="1" t="s">
        <v>3025</v>
      </c>
      <c r="C1825" t="s">
        <v>5970</v>
      </c>
      <c r="D1825" t="str">
        <f t="shared" si="56"/>
        <v>HARTLAND SCHOOL DISTRICT</v>
      </c>
      <c r="E1825" t="str">
        <f t="shared" si="57"/>
        <v>HARTLAND SCHOOL DISTRICT</v>
      </c>
      <c r="F1825">
        <v>2110</v>
      </c>
      <c r="G1825">
        <v>336</v>
      </c>
      <c r="H1825">
        <v>22</v>
      </c>
      <c r="I1825" t="s">
        <v>2878</v>
      </c>
      <c r="J1825" s="1" t="s">
        <v>2879</v>
      </c>
      <c r="K1825" s="1" t="s">
        <v>2880</v>
      </c>
    </row>
    <row r="1826" spans="1:11" x14ac:dyDescent="0.2">
      <c r="A1826" s="1" t="s">
        <v>5915</v>
      </c>
      <c r="B1826" s="1" t="s">
        <v>3029</v>
      </c>
      <c r="C1826" t="s">
        <v>5971</v>
      </c>
      <c r="D1826" t="str">
        <f t="shared" si="56"/>
        <v>HEBRON SCHOOL DISTRICT</v>
      </c>
      <c r="E1826" t="str">
        <f t="shared" si="57"/>
        <v>HEBRON SCHOOL DISTRICT</v>
      </c>
      <c r="F1826">
        <v>9584</v>
      </c>
      <c r="G1826">
        <v>1014</v>
      </c>
      <c r="H1826">
        <v>16</v>
      </c>
      <c r="I1826" t="s">
        <v>2878</v>
      </c>
      <c r="J1826" s="1" t="s">
        <v>2879</v>
      </c>
      <c r="K1826" s="1" t="s">
        <v>2880</v>
      </c>
    </row>
    <row r="1827" spans="1:11" x14ac:dyDescent="0.2">
      <c r="A1827" s="1" t="s">
        <v>5915</v>
      </c>
      <c r="B1827" s="1" t="s">
        <v>3031</v>
      </c>
      <c r="C1827" t="s">
        <v>5972</v>
      </c>
      <c r="D1827" t="str">
        <f t="shared" si="56"/>
        <v>KENT SCHOOL DISTRICT</v>
      </c>
      <c r="E1827" t="str">
        <f t="shared" si="57"/>
        <v>KENT SCHOOL DISTRICT</v>
      </c>
      <c r="F1827">
        <v>2864</v>
      </c>
      <c r="G1827">
        <v>237</v>
      </c>
      <c r="H1827">
        <v>18</v>
      </c>
      <c r="I1827" t="s">
        <v>2878</v>
      </c>
      <c r="J1827" s="1" t="s">
        <v>2879</v>
      </c>
      <c r="K1827" s="1" t="s">
        <v>2880</v>
      </c>
    </row>
    <row r="1828" spans="1:11" x14ac:dyDescent="0.2">
      <c r="A1828" s="1" t="s">
        <v>5915</v>
      </c>
      <c r="B1828" s="1" t="s">
        <v>3033</v>
      </c>
      <c r="C1828" t="s">
        <v>5973</v>
      </c>
      <c r="D1828" t="str">
        <f t="shared" si="56"/>
        <v>KILLINGLY SCHOOL DISTRICT</v>
      </c>
      <c r="E1828" t="str">
        <f t="shared" si="57"/>
        <v>KILLINGLY SCHOOL DISTRICT</v>
      </c>
      <c r="F1828">
        <v>17041</v>
      </c>
      <c r="G1828">
        <v>2551</v>
      </c>
      <c r="H1828">
        <v>290</v>
      </c>
      <c r="I1828" t="s">
        <v>2878</v>
      </c>
      <c r="J1828" s="1" t="s">
        <v>2879</v>
      </c>
      <c r="K1828" s="1" t="s">
        <v>2880</v>
      </c>
    </row>
    <row r="1829" spans="1:11" x14ac:dyDescent="0.2">
      <c r="A1829" s="1" t="s">
        <v>5915</v>
      </c>
      <c r="B1829" s="1" t="s">
        <v>3039</v>
      </c>
      <c r="C1829" t="s">
        <v>5974</v>
      </c>
      <c r="D1829" t="str">
        <f t="shared" si="56"/>
        <v>LEBANON SCHOOL DISTRICT</v>
      </c>
      <c r="E1829" t="str">
        <f t="shared" si="57"/>
        <v>LEBANON SCHOOL DISTRICT</v>
      </c>
      <c r="F1829">
        <v>7195</v>
      </c>
      <c r="G1829">
        <v>1247</v>
      </c>
      <c r="H1829">
        <v>73</v>
      </c>
      <c r="I1829" t="s">
        <v>2878</v>
      </c>
      <c r="J1829" s="1" t="s">
        <v>2879</v>
      </c>
      <c r="K1829" s="1" t="s">
        <v>2880</v>
      </c>
    </row>
    <row r="1830" spans="1:11" x14ac:dyDescent="0.2">
      <c r="A1830" s="1" t="s">
        <v>5915</v>
      </c>
      <c r="B1830" s="1" t="s">
        <v>3041</v>
      </c>
      <c r="C1830" t="s">
        <v>5975</v>
      </c>
      <c r="D1830" t="str">
        <f t="shared" si="56"/>
        <v>LEDYARD SCHOOL DISTRICT</v>
      </c>
      <c r="E1830" t="str">
        <f t="shared" si="57"/>
        <v>LEDYARD SCHOOL DISTRICT</v>
      </c>
      <c r="F1830">
        <v>14818</v>
      </c>
      <c r="G1830">
        <v>2521</v>
      </c>
      <c r="H1830">
        <v>152</v>
      </c>
      <c r="I1830" t="s">
        <v>2878</v>
      </c>
      <c r="J1830" s="1" t="s">
        <v>2879</v>
      </c>
      <c r="K1830" s="1" t="s">
        <v>2880</v>
      </c>
    </row>
    <row r="1831" spans="1:11" x14ac:dyDescent="0.2">
      <c r="A1831" s="1" t="s">
        <v>5915</v>
      </c>
      <c r="B1831" s="1" t="s">
        <v>3043</v>
      </c>
      <c r="C1831" t="s">
        <v>5976</v>
      </c>
      <c r="D1831" t="str">
        <f t="shared" si="56"/>
        <v>LISBON SCHOOL DISTRICT</v>
      </c>
      <c r="E1831" t="str">
        <f t="shared" si="57"/>
        <v>LISBON SCHOOL DISTRICT</v>
      </c>
      <c r="F1831">
        <v>4271</v>
      </c>
      <c r="G1831">
        <v>717</v>
      </c>
      <c r="H1831">
        <v>52</v>
      </c>
      <c r="I1831" t="s">
        <v>2878</v>
      </c>
      <c r="J1831" s="1" t="s">
        <v>2879</v>
      </c>
      <c r="K1831" s="1" t="s">
        <v>2880</v>
      </c>
    </row>
    <row r="1832" spans="1:11" x14ac:dyDescent="0.2">
      <c r="A1832" s="1" t="s">
        <v>5915</v>
      </c>
      <c r="B1832" s="1" t="s">
        <v>3047</v>
      </c>
      <c r="C1832" t="s">
        <v>5977</v>
      </c>
      <c r="D1832" t="str">
        <f t="shared" si="56"/>
        <v>LITCHFIELD SCHOOL DISTRICT</v>
      </c>
      <c r="E1832" t="str">
        <f t="shared" si="57"/>
        <v>LITCHFIELD SCHOOL DISTRICT</v>
      </c>
      <c r="F1832">
        <v>8138</v>
      </c>
      <c r="G1832">
        <v>1207</v>
      </c>
      <c r="H1832">
        <v>72</v>
      </c>
      <c r="I1832" t="s">
        <v>2878</v>
      </c>
      <c r="J1832" s="1" t="s">
        <v>2879</v>
      </c>
      <c r="K1832" s="1" t="s">
        <v>2880</v>
      </c>
    </row>
    <row r="1833" spans="1:11" x14ac:dyDescent="0.2">
      <c r="A1833" s="1" t="s">
        <v>5915</v>
      </c>
      <c r="B1833" s="1" t="s">
        <v>3628</v>
      </c>
      <c r="C1833" t="s">
        <v>5978</v>
      </c>
      <c r="D1833" t="str">
        <f t="shared" si="56"/>
        <v>MADISON SCHOOL DISTRICT</v>
      </c>
      <c r="E1833" t="str">
        <f t="shared" si="57"/>
        <v>MADISON SCHOOL DISTRICT</v>
      </c>
      <c r="F1833">
        <v>18151</v>
      </c>
      <c r="G1833">
        <v>3754</v>
      </c>
      <c r="H1833">
        <v>90</v>
      </c>
      <c r="I1833" t="s">
        <v>2878</v>
      </c>
      <c r="J1833" s="1" t="s">
        <v>2879</v>
      </c>
      <c r="K1833" s="1" t="s">
        <v>2880</v>
      </c>
    </row>
    <row r="1834" spans="1:11" x14ac:dyDescent="0.2">
      <c r="A1834" s="1" t="s">
        <v>5915</v>
      </c>
      <c r="B1834" s="1" t="s">
        <v>3051</v>
      </c>
      <c r="C1834" t="s">
        <v>5979</v>
      </c>
      <c r="D1834" t="str">
        <f t="shared" si="56"/>
        <v>MANCHESTER SCHOOL DISTRICT</v>
      </c>
      <c r="E1834" t="str">
        <f t="shared" si="57"/>
        <v>MANCHESTER SCHOOL DISTRICT</v>
      </c>
      <c r="F1834">
        <v>58144</v>
      </c>
      <c r="G1834">
        <v>7914</v>
      </c>
      <c r="H1834">
        <v>1212</v>
      </c>
      <c r="I1834" t="s">
        <v>2878</v>
      </c>
      <c r="J1834" s="1" t="s">
        <v>2879</v>
      </c>
      <c r="K1834" s="1" t="s">
        <v>2880</v>
      </c>
    </row>
    <row r="1835" spans="1:11" x14ac:dyDescent="0.2">
      <c r="A1835" s="1" t="s">
        <v>5915</v>
      </c>
      <c r="B1835" s="1" t="s">
        <v>5723</v>
      </c>
      <c r="C1835" t="s">
        <v>3836</v>
      </c>
      <c r="D1835" t="str">
        <f t="shared" si="56"/>
        <v>MANSFIELD SCHOOL DISTRICT</v>
      </c>
      <c r="E1835" t="str">
        <f t="shared" si="57"/>
        <v>MANSFIELD SCHOOL DISTRICT</v>
      </c>
      <c r="F1835">
        <v>26272</v>
      </c>
      <c r="G1835">
        <v>1098</v>
      </c>
      <c r="H1835">
        <v>79</v>
      </c>
      <c r="I1835" t="s">
        <v>2878</v>
      </c>
      <c r="J1835" s="1" t="s">
        <v>2879</v>
      </c>
      <c r="K1835" s="1" t="s">
        <v>2880</v>
      </c>
    </row>
    <row r="1836" spans="1:11" x14ac:dyDescent="0.2">
      <c r="A1836" s="1" t="s">
        <v>5915</v>
      </c>
      <c r="B1836" s="1" t="s">
        <v>3059</v>
      </c>
      <c r="C1836" t="s">
        <v>5980</v>
      </c>
      <c r="D1836" t="str">
        <f t="shared" si="56"/>
        <v>MARLBOROUGH SCHOOL DISTRICT</v>
      </c>
      <c r="E1836" t="str">
        <f t="shared" si="57"/>
        <v>MARLBOROUGH SCHOOL DISTRICT</v>
      </c>
      <c r="F1836">
        <v>6401</v>
      </c>
      <c r="G1836">
        <v>633</v>
      </c>
      <c r="H1836">
        <v>24</v>
      </c>
      <c r="I1836" t="s">
        <v>2878</v>
      </c>
      <c r="J1836" s="1" t="s">
        <v>2879</v>
      </c>
      <c r="K1836" s="1" t="s">
        <v>2880</v>
      </c>
    </row>
    <row r="1837" spans="1:11" x14ac:dyDescent="0.2">
      <c r="A1837" s="1" t="s">
        <v>5915</v>
      </c>
      <c r="B1837" s="1" t="s">
        <v>3061</v>
      </c>
      <c r="C1837" t="s">
        <v>5981</v>
      </c>
      <c r="D1837" t="str">
        <f t="shared" si="56"/>
        <v>MERIDEN SCHOOL DISTRICT</v>
      </c>
      <c r="E1837" t="str">
        <f t="shared" si="57"/>
        <v>MERIDEN SCHOOL DISTRICT</v>
      </c>
      <c r="F1837">
        <v>60461</v>
      </c>
      <c r="G1837">
        <v>9579</v>
      </c>
      <c r="H1837">
        <v>1782</v>
      </c>
      <c r="I1837" t="s">
        <v>2878</v>
      </c>
      <c r="J1837" s="1" t="s">
        <v>2879</v>
      </c>
      <c r="K1837" s="1" t="s">
        <v>2880</v>
      </c>
    </row>
    <row r="1838" spans="1:11" x14ac:dyDescent="0.2">
      <c r="A1838" s="1" t="s">
        <v>5915</v>
      </c>
      <c r="B1838" s="1" t="s">
        <v>3067</v>
      </c>
      <c r="C1838" t="s">
        <v>5982</v>
      </c>
      <c r="D1838" t="str">
        <f t="shared" si="56"/>
        <v>MIDDLETOWN SCHOOL DISTRICT</v>
      </c>
      <c r="E1838" t="str">
        <f t="shared" si="57"/>
        <v>MIDDLETOWN SCHOOL DISTRICT</v>
      </c>
      <c r="F1838">
        <v>46973</v>
      </c>
      <c r="G1838">
        <v>5638</v>
      </c>
      <c r="H1838">
        <v>817</v>
      </c>
      <c r="I1838" t="s">
        <v>2878</v>
      </c>
      <c r="J1838" s="1" t="s">
        <v>2879</v>
      </c>
      <c r="K1838" s="1" t="s">
        <v>2880</v>
      </c>
    </row>
    <row r="1839" spans="1:11" x14ac:dyDescent="0.2">
      <c r="A1839" s="1" t="s">
        <v>5915</v>
      </c>
      <c r="B1839" s="1" t="s">
        <v>3069</v>
      </c>
      <c r="C1839" t="s">
        <v>5983</v>
      </c>
      <c r="D1839" t="str">
        <f t="shared" si="56"/>
        <v>MILFORD SCHOOL DISTRICT</v>
      </c>
      <c r="E1839" t="str">
        <f t="shared" si="57"/>
        <v>MILFORD SCHOOL DISTRICT</v>
      </c>
      <c r="F1839">
        <v>52417</v>
      </c>
      <c r="G1839">
        <v>7398</v>
      </c>
      <c r="H1839">
        <v>481</v>
      </c>
      <c r="I1839" t="s">
        <v>2878</v>
      </c>
      <c r="J1839" s="1" t="s">
        <v>2879</v>
      </c>
      <c r="K1839" s="1" t="s">
        <v>2880</v>
      </c>
    </row>
    <row r="1840" spans="1:11" x14ac:dyDescent="0.2">
      <c r="A1840" s="1" t="s">
        <v>5915</v>
      </c>
      <c r="B1840" s="1" t="s">
        <v>3071</v>
      </c>
      <c r="C1840" t="s">
        <v>5984</v>
      </c>
      <c r="D1840" t="str">
        <f t="shared" si="56"/>
        <v>MONROE SCHOOL DISTRICT</v>
      </c>
      <c r="E1840" t="str">
        <f t="shared" si="57"/>
        <v>MONROE SCHOOL DISTRICT</v>
      </c>
      <c r="F1840">
        <v>20061</v>
      </c>
      <c r="G1840">
        <v>4102</v>
      </c>
      <c r="H1840">
        <v>147</v>
      </c>
      <c r="I1840" t="s">
        <v>2878</v>
      </c>
      <c r="J1840" s="1" t="s">
        <v>2879</v>
      </c>
      <c r="K1840" s="1" t="s">
        <v>2880</v>
      </c>
    </row>
    <row r="1841" spans="1:11" x14ac:dyDescent="0.2">
      <c r="A1841" s="1" t="s">
        <v>5915</v>
      </c>
      <c r="B1841" s="1" t="s">
        <v>3073</v>
      </c>
      <c r="C1841" t="s">
        <v>5985</v>
      </c>
      <c r="D1841" t="str">
        <f t="shared" si="56"/>
        <v>MONTVILLE SCHOOL DISTRICT</v>
      </c>
      <c r="E1841" t="str">
        <f t="shared" si="57"/>
        <v>MONTVILLE SCHOOL DISTRICT</v>
      </c>
      <c r="F1841">
        <v>19268</v>
      </c>
      <c r="G1841">
        <v>2750</v>
      </c>
      <c r="H1841">
        <v>250</v>
      </c>
      <c r="I1841" t="s">
        <v>2878</v>
      </c>
      <c r="J1841" s="1" t="s">
        <v>2879</v>
      </c>
      <c r="K1841" s="1" t="s">
        <v>2880</v>
      </c>
    </row>
    <row r="1842" spans="1:11" x14ac:dyDescent="0.2">
      <c r="A1842" s="1" t="s">
        <v>5915</v>
      </c>
      <c r="B1842" s="1" t="s">
        <v>3079</v>
      </c>
      <c r="C1842" t="s">
        <v>5986</v>
      </c>
      <c r="D1842" t="str">
        <f t="shared" si="56"/>
        <v>NAUGATUCK SCHOOL DISTRICT</v>
      </c>
      <c r="E1842" t="str">
        <f t="shared" si="57"/>
        <v>NAUGATUCK SCHOOL DISTRICT</v>
      </c>
      <c r="F1842">
        <v>31677</v>
      </c>
      <c r="G1842">
        <v>5038</v>
      </c>
      <c r="H1842">
        <v>628</v>
      </c>
      <c r="I1842" t="s">
        <v>2878</v>
      </c>
      <c r="J1842" s="1" t="s">
        <v>2879</v>
      </c>
      <c r="K1842" s="1" t="s">
        <v>2880</v>
      </c>
    </row>
    <row r="1843" spans="1:11" x14ac:dyDescent="0.2">
      <c r="A1843" s="1" t="s">
        <v>5915</v>
      </c>
      <c r="B1843" s="1" t="s">
        <v>3085</v>
      </c>
      <c r="C1843" t="s">
        <v>5987</v>
      </c>
      <c r="D1843" t="str">
        <f t="shared" si="56"/>
        <v>NEW BRITAIN SCHOOL DISTRICT</v>
      </c>
      <c r="E1843" t="str">
        <f t="shared" si="57"/>
        <v>NEW BRITAIN SCHOOL DISTRICT</v>
      </c>
      <c r="F1843">
        <v>73067</v>
      </c>
      <c r="G1843">
        <v>11161</v>
      </c>
      <c r="H1843">
        <v>3365</v>
      </c>
      <c r="I1843" t="s">
        <v>2878</v>
      </c>
      <c r="J1843" s="1" t="s">
        <v>2879</v>
      </c>
      <c r="K1843" s="1" t="s">
        <v>2880</v>
      </c>
    </row>
    <row r="1844" spans="1:11" x14ac:dyDescent="0.2">
      <c r="A1844" s="1" t="s">
        <v>5915</v>
      </c>
      <c r="B1844" s="1" t="s">
        <v>3087</v>
      </c>
      <c r="C1844" t="s">
        <v>5988</v>
      </c>
      <c r="D1844" t="str">
        <f t="shared" si="56"/>
        <v>NEW CANAAN SCHOOL DISTRICT</v>
      </c>
      <c r="E1844" t="str">
        <f t="shared" si="57"/>
        <v>NEW CANAAN SCHOOL DISTRICT</v>
      </c>
      <c r="F1844">
        <v>20338</v>
      </c>
      <c r="G1844">
        <v>5034</v>
      </c>
      <c r="H1844">
        <v>120</v>
      </c>
      <c r="I1844" t="s">
        <v>2878</v>
      </c>
      <c r="J1844" s="1" t="s">
        <v>2879</v>
      </c>
      <c r="K1844" s="1" t="s">
        <v>2880</v>
      </c>
    </row>
    <row r="1845" spans="1:11" x14ac:dyDescent="0.2">
      <c r="A1845" s="1" t="s">
        <v>5915</v>
      </c>
      <c r="B1845" s="1" t="s">
        <v>3089</v>
      </c>
      <c r="C1845" t="s">
        <v>5989</v>
      </c>
      <c r="D1845" t="str">
        <f t="shared" si="56"/>
        <v>NEW FAIRFIELD SCHOOL DISTRICT</v>
      </c>
      <c r="E1845" t="str">
        <f t="shared" si="57"/>
        <v>NEW FAIRFIELD SCHOOL DISTRICT</v>
      </c>
      <c r="F1845">
        <v>14284</v>
      </c>
      <c r="G1845">
        <v>3043</v>
      </c>
      <c r="H1845">
        <v>176</v>
      </c>
      <c r="I1845" t="s">
        <v>2878</v>
      </c>
      <c r="J1845" s="1" t="s">
        <v>2879</v>
      </c>
      <c r="K1845" s="1" t="s">
        <v>2880</v>
      </c>
    </row>
    <row r="1846" spans="1:11" x14ac:dyDescent="0.2">
      <c r="A1846" s="1" t="s">
        <v>5915</v>
      </c>
      <c r="B1846" s="1" t="s">
        <v>3091</v>
      </c>
      <c r="C1846" t="s">
        <v>5990</v>
      </c>
      <c r="D1846" t="str">
        <f t="shared" si="56"/>
        <v>NEW HARTFORD SCHOOL DISTRICT</v>
      </c>
      <c r="E1846" t="str">
        <f t="shared" si="57"/>
        <v>NEW HARTFORD SCHOOL DISTRICT</v>
      </c>
      <c r="F1846">
        <v>6700</v>
      </c>
      <c r="G1846">
        <v>573</v>
      </c>
      <c r="H1846">
        <v>19</v>
      </c>
      <c r="I1846" t="s">
        <v>2878</v>
      </c>
      <c r="J1846" s="1" t="s">
        <v>2879</v>
      </c>
      <c r="K1846" s="1" t="s">
        <v>2880</v>
      </c>
    </row>
    <row r="1847" spans="1:11" x14ac:dyDescent="0.2">
      <c r="A1847" s="1" t="s">
        <v>5915</v>
      </c>
      <c r="B1847" s="1" t="s">
        <v>3093</v>
      </c>
      <c r="C1847" t="s">
        <v>5991</v>
      </c>
      <c r="D1847" t="str">
        <f t="shared" si="56"/>
        <v>NEW HAVEN SCHOOL DISTRICT</v>
      </c>
      <c r="E1847" t="str">
        <f t="shared" si="57"/>
        <v>NEW HAVEN SCHOOL DISTRICT</v>
      </c>
      <c r="F1847">
        <v>129049</v>
      </c>
      <c r="G1847">
        <v>18740</v>
      </c>
      <c r="H1847">
        <v>5352</v>
      </c>
      <c r="I1847" t="s">
        <v>2878</v>
      </c>
      <c r="J1847" s="1" t="s">
        <v>2879</v>
      </c>
      <c r="K1847" s="1" t="s">
        <v>2880</v>
      </c>
    </row>
    <row r="1848" spans="1:11" x14ac:dyDescent="0.2">
      <c r="A1848" s="1" t="s">
        <v>5915</v>
      </c>
      <c r="B1848" s="1" t="s">
        <v>3097</v>
      </c>
      <c r="C1848" t="s">
        <v>5992</v>
      </c>
      <c r="D1848" t="str">
        <f t="shared" si="56"/>
        <v>NEW LONDON SCHOOL DISTRICT</v>
      </c>
      <c r="E1848" t="str">
        <f t="shared" si="57"/>
        <v>NEW LONDON SCHOOL DISTRICT</v>
      </c>
      <c r="F1848">
        <v>27192</v>
      </c>
      <c r="G1848">
        <v>3564</v>
      </c>
      <c r="H1848">
        <v>1037</v>
      </c>
      <c r="I1848" t="s">
        <v>2878</v>
      </c>
      <c r="J1848" s="1" t="s">
        <v>2879</v>
      </c>
      <c r="K1848" s="1" t="s">
        <v>2880</v>
      </c>
    </row>
    <row r="1849" spans="1:11" x14ac:dyDescent="0.2">
      <c r="A1849" s="1" t="s">
        <v>5915</v>
      </c>
      <c r="B1849" s="1" t="s">
        <v>3099</v>
      </c>
      <c r="C1849" t="s">
        <v>5993</v>
      </c>
      <c r="D1849" t="str">
        <f t="shared" si="56"/>
        <v>NEW MILFORD SCHOOL DISTRICT</v>
      </c>
      <c r="E1849" t="str">
        <f t="shared" si="57"/>
        <v>NEW MILFORD SCHOOL DISTRICT</v>
      </c>
      <c r="F1849">
        <v>27052</v>
      </c>
      <c r="G1849">
        <v>4439</v>
      </c>
      <c r="H1849">
        <v>285</v>
      </c>
      <c r="I1849" t="s">
        <v>2878</v>
      </c>
      <c r="J1849" s="1" t="s">
        <v>2879</v>
      </c>
      <c r="K1849" s="1" t="s">
        <v>2880</v>
      </c>
    </row>
    <row r="1850" spans="1:11" x14ac:dyDescent="0.2">
      <c r="A1850" s="1" t="s">
        <v>5915</v>
      </c>
      <c r="B1850" s="1" t="s">
        <v>3101</v>
      </c>
      <c r="C1850" t="s">
        <v>5994</v>
      </c>
      <c r="D1850" t="str">
        <f t="shared" si="56"/>
        <v>NEWINGTON SCHOOL DISTRICT</v>
      </c>
      <c r="E1850" t="str">
        <f t="shared" si="57"/>
        <v>NEWINGTON SCHOOL DISTRICT</v>
      </c>
      <c r="F1850">
        <v>30482</v>
      </c>
      <c r="G1850">
        <v>4273</v>
      </c>
      <c r="H1850">
        <v>268</v>
      </c>
      <c r="I1850" t="s">
        <v>2878</v>
      </c>
      <c r="J1850" s="1" t="s">
        <v>2879</v>
      </c>
      <c r="K1850" s="1" t="s">
        <v>2880</v>
      </c>
    </row>
    <row r="1851" spans="1:11" x14ac:dyDescent="0.2">
      <c r="A1851" s="1" t="s">
        <v>5915</v>
      </c>
      <c r="B1851" s="1" t="s">
        <v>3103</v>
      </c>
      <c r="C1851" t="s">
        <v>5995</v>
      </c>
      <c r="D1851" t="str">
        <f t="shared" si="56"/>
        <v>NEWTOWN SCHOOL DISTRICT</v>
      </c>
      <c r="E1851" t="str">
        <f t="shared" si="57"/>
        <v>NEWTOWN SCHOOL DISTRICT</v>
      </c>
      <c r="F1851">
        <v>28381</v>
      </c>
      <c r="G1851">
        <v>6070</v>
      </c>
      <c r="H1851">
        <v>205</v>
      </c>
      <c r="I1851" t="s">
        <v>2878</v>
      </c>
      <c r="J1851" s="1" t="s">
        <v>2879</v>
      </c>
      <c r="K1851" s="1" t="s">
        <v>2880</v>
      </c>
    </row>
    <row r="1852" spans="1:11" x14ac:dyDescent="0.2">
      <c r="A1852" s="1" t="s">
        <v>5915</v>
      </c>
      <c r="B1852" s="1" t="s">
        <v>3109</v>
      </c>
      <c r="C1852" t="s">
        <v>5996</v>
      </c>
      <c r="D1852" t="str">
        <f t="shared" si="56"/>
        <v>NORFOLK SCHOOL DISTRICT</v>
      </c>
      <c r="E1852" t="str">
        <f t="shared" si="57"/>
        <v>NORFOLK SCHOOL DISTRICT</v>
      </c>
      <c r="F1852">
        <v>1643</v>
      </c>
      <c r="G1852">
        <v>116</v>
      </c>
      <c r="H1852">
        <v>5</v>
      </c>
      <c r="I1852" t="s">
        <v>2878</v>
      </c>
      <c r="J1852" s="1" t="s">
        <v>2879</v>
      </c>
      <c r="K1852" s="1" t="s">
        <v>2880</v>
      </c>
    </row>
    <row r="1853" spans="1:11" x14ac:dyDescent="0.2">
      <c r="A1853" s="1" t="s">
        <v>5915</v>
      </c>
      <c r="B1853" s="1" t="s">
        <v>3111</v>
      </c>
      <c r="C1853" t="s">
        <v>5997</v>
      </c>
      <c r="D1853" t="str">
        <f t="shared" si="56"/>
        <v>NORTH BRANFORD SCHOOL DISTRICT</v>
      </c>
      <c r="E1853" t="str">
        <f t="shared" si="57"/>
        <v>NORTH BRANFORD SCHOOL DISTRICT</v>
      </c>
      <c r="F1853">
        <v>14314</v>
      </c>
      <c r="G1853">
        <v>2322</v>
      </c>
      <c r="H1853">
        <v>95</v>
      </c>
      <c r="I1853" t="s">
        <v>2878</v>
      </c>
      <c r="J1853" s="1" t="s">
        <v>2879</v>
      </c>
      <c r="K1853" s="1" t="s">
        <v>2880</v>
      </c>
    </row>
    <row r="1854" spans="1:11" x14ac:dyDescent="0.2">
      <c r="A1854" s="1" t="s">
        <v>5915</v>
      </c>
      <c r="B1854" s="1" t="s">
        <v>3113</v>
      </c>
      <c r="C1854" t="s">
        <v>5998</v>
      </c>
      <c r="D1854" t="str">
        <f t="shared" si="56"/>
        <v>NORTH CANAAN SCHOOL DISTRICT</v>
      </c>
      <c r="E1854" t="str">
        <f t="shared" si="57"/>
        <v>NORTH CANAAN SCHOOL DISTRICT</v>
      </c>
      <c r="F1854">
        <v>3186</v>
      </c>
      <c r="G1854">
        <v>293</v>
      </c>
      <c r="H1854">
        <v>37</v>
      </c>
      <c r="I1854" t="s">
        <v>2878</v>
      </c>
      <c r="J1854" s="1" t="s">
        <v>2879</v>
      </c>
      <c r="K1854" s="1" t="s">
        <v>2880</v>
      </c>
    </row>
    <row r="1855" spans="1:11" x14ac:dyDescent="0.2">
      <c r="A1855" s="1" t="s">
        <v>5915</v>
      </c>
      <c r="B1855" s="1" t="s">
        <v>3115</v>
      </c>
      <c r="C1855" t="s">
        <v>5999</v>
      </c>
      <c r="D1855" t="str">
        <f t="shared" si="56"/>
        <v>NORTH HAVEN SCHOOL DISTRICT</v>
      </c>
      <c r="E1855" t="str">
        <f t="shared" si="57"/>
        <v>NORTH HAVEN SCHOOL DISTRICT</v>
      </c>
      <c r="F1855">
        <v>23932</v>
      </c>
      <c r="G1855">
        <v>3656</v>
      </c>
      <c r="H1855">
        <v>179</v>
      </c>
      <c r="I1855" t="s">
        <v>2878</v>
      </c>
      <c r="J1855" s="1" t="s">
        <v>2879</v>
      </c>
      <c r="K1855" s="1" t="s">
        <v>2880</v>
      </c>
    </row>
    <row r="1856" spans="1:11" x14ac:dyDescent="0.2">
      <c r="A1856" s="1" t="s">
        <v>5915</v>
      </c>
      <c r="B1856" s="1" t="s">
        <v>3332</v>
      </c>
      <c r="C1856" t="s">
        <v>6000</v>
      </c>
      <c r="D1856" t="str">
        <f t="shared" si="56"/>
        <v>NORTH STONINGTON SCHOOL DISTRICT</v>
      </c>
      <c r="E1856" t="str">
        <f t="shared" si="57"/>
        <v>NORTH STONINGTON SCHOOL DISTRICT</v>
      </c>
      <c r="F1856">
        <v>5215</v>
      </c>
      <c r="G1856">
        <v>783</v>
      </c>
      <c r="H1856">
        <v>40</v>
      </c>
      <c r="I1856" t="s">
        <v>2878</v>
      </c>
      <c r="J1856" s="1" t="s">
        <v>2879</v>
      </c>
      <c r="K1856" s="1" t="s">
        <v>2880</v>
      </c>
    </row>
    <row r="1857" spans="1:11" x14ac:dyDescent="0.2">
      <c r="A1857" s="1" t="s">
        <v>5915</v>
      </c>
      <c r="B1857" s="1" t="s">
        <v>3119</v>
      </c>
      <c r="C1857" t="s">
        <v>6001</v>
      </c>
      <c r="D1857" t="str">
        <f t="shared" si="56"/>
        <v>NORWALK SCHOOL DISTRICT</v>
      </c>
      <c r="E1857" t="str">
        <f t="shared" si="57"/>
        <v>NORWALK SCHOOL DISTRICT</v>
      </c>
      <c r="F1857">
        <v>88174</v>
      </c>
      <c r="G1857">
        <v>12598</v>
      </c>
      <c r="H1857">
        <v>1609</v>
      </c>
      <c r="I1857" t="s">
        <v>2878</v>
      </c>
      <c r="J1857" s="1" t="s">
        <v>2879</v>
      </c>
      <c r="K1857" s="1" t="s">
        <v>2880</v>
      </c>
    </row>
    <row r="1858" spans="1:11" x14ac:dyDescent="0.2">
      <c r="A1858" s="1" t="s">
        <v>5915</v>
      </c>
      <c r="B1858" s="1" t="s">
        <v>3121</v>
      </c>
      <c r="C1858" t="s">
        <v>6002</v>
      </c>
      <c r="D1858" t="str">
        <f t="shared" si="56"/>
        <v>NORWICH SCHOOL DISTRICT</v>
      </c>
      <c r="E1858" t="str">
        <f t="shared" si="57"/>
        <v>NORWICH SCHOOL DISTRICT</v>
      </c>
      <c r="F1858">
        <v>39866</v>
      </c>
      <c r="G1858">
        <v>5843</v>
      </c>
      <c r="H1858">
        <v>1253</v>
      </c>
      <c r="I1858" t="s">
        <v>2878</v>
      </c>
      <c r="J1858" s="1" t="s">
        <v>2879</v>
      </c>
      <c r="K1858" s="1" t="s">
        <v>2880</v>
      </c>
    </row>
    <row r="1859" spans="1:11" x14ac:dyDescent="0.2">
      <c r="A1859" s="1" t="s">
        <v>5915</v>
      </c>
      <c r="B1859" s="1" t="s">
        <v>3125</v>
      </c>
      <c r="C1859" t="s">
        <v>6003</v>
      </c>
      <c r="D1859" t="str">
        <f t="shared" ref="D1859:D1922" si="58">UPPER(C1859)</f>
        <v>OLD SAYBROOK SCHOOL DISTRICT</v>
      </c>
      <c r="E1859" t="str">
        <f t="shared" ref="E1859:E1922" si="59">UPPER(TRIM(C1859))</f>
        <v>OLD SAYBROOK SCHOOL DISTRICT</v>
      </c>
      <c r="F1859">
        <v>10097</v>
      </c>
      <c r="G1859">
        <v>1431</v>
      </c>
      <c r="H1859">
        <v>114</v>
      </c>
      <c r="I1859" t="s">
        <v>2878</v>
      </c>
      <c r="J1859" s="1" t="s">
        <v>2879</v>
      </c>
      <c r="K1859" s="1" t="s">
        <v>2880</v>
      </c>
    </row>
    <row r="1860" spans="1:11" x14ac:dyDescent="0.2">
      <c r="A1860" s="1" t="s">
        <v>5915</v>
      </c>
      <c r="B1860" s="1" t="s">
        <v>3127</v>
      </c>
      <c r="C1860" t="s">
        <v>6004</v>
      </c>
      <c r="D1860" t="str">
        <f t="shared" si="58"/>
        <v>ORANGE SCHOOL DISTRICT</v>
      </c>
      <c r="E1860" t="str">
        <f t="shared" si="59"/>
        <v>ORANGE SCHOOL DISTRICT</v>
      </c>
      <c r="F1860">
        <v>13866</v>
      </c>
      <c r="G1860">
        <v>1201</v>
      </c>
      <c r="H1860">
        <v>57</v>
      </c>
      <c r="I1860" t="s">
        <v>2878</v>
      </c>
      <c r="J1860" s="1" t="s">
        <v>2879</v>
      </c>
      <c r="K1860" s="1" t="s">
        <v>2880</v>
      </c>
    </row>
    <row r="1861" spans="1:11" x14ac:dyDescent="0.2">
      <c r="A1861" s="1" t="s">
        <v>5915</v>
      </c>
      <c r="B1861" s="1" t="s">
        <v>3129</v>
      </c>
      <c r="C1861" t="s">
        <v>6005</v>
      </c>
      <c r="D1861" t="str">
        <f t="shared" si="58"/>
        <v>OXFORD SCHOOL DISTRICT</v>
      </c>
      <c r="E1861" t="str">
        <f t="shared" si="59"/>
        <v>OXFORD SCHOOL DISTRICT</v>
      </c>
      <c r="F1861">
        <v>12608</v>
      </c>
      <c r="G1861">
        <v>2200</v>
      </c>
      <c r="H1861">
        <v>135</v>
      </c>
      <c r="I1861" t="s">
        <v>2878</v>
      </c>
      <c r="J1861" s="1" t="s">
        <v>2879</v>
      </c>
      <c r="K1861" s="1" t="s">
        <v>2880</v>
      </c>
    </row>
    <row r="1862" spans="1:11" x14ac:dyDescent="0.2">
      <c r="A1862" s="1" t="s">
        <v>5915</v>
      </c>
      <c r="B1862" s="1" t="s">
        <v>3131</v>
      </c>
      <c r="C1862" t="s">
        <v>6006</v>
      </c>
      <c r="D1862" t="str">
        <f t="shared" si="58"/>
        <v>PLAINFIELD SCHOOL DISTRICT</v>
      </c>
      <c r="E1862" t="str">
        <f t="shared" si="59"/>
        <v>PLAINFIELD SCHOOL DISTRICT</v>
      </c>
      <c r="F1862">
        <v>15121</v>
      </c>
      <c r="G1862">
        <v>2479</v>
      </c>
      <c r="H1862">
        <v>287</v>
      </c>
      <c r="I1862" t="s">
        <v>2878</v>
      </c>
      <c r="J1862" s="1" t="s">
        <v>2879</v>
      </c>
      <c r="K1862" s="1" t="s">
        <v>2880</v>
      </c>
    </row>
    <row r="1863" spans="1:11" x14ac:dyDescent="0.2">
      <c r="A1863" s="1" t="s">
        <v>5915</v>
      </c>
      <c r="B1863" s="1" t="s">
        <v>3133</v>
      </c>
      <c r="C1863" t="s">
        <v>6007</v>
      </c>
      <c r="D1863" t="str">
        <f t="shared" si="58"/>
        <v>PLAINVILLE SCHOOL DISTRICT</v>
      </c>
      <c r="E1863" t="str">
        <f t="shared" si="59"/>
        <v>PLAINVILLE SCHOOL DISTRICT</v>
      </c>
      <c r="F1863">
        <v>17683</v>
      </c>
      <c r="G1863">
        <v>2434</v>
      </c>
      <c r="H1863">
        <v>321</v>
      </c>
      <c r="I1863" t="s">
        <v>2878</v>
      </c>
      <c r="J1863" s="1" t="s">
        <v>2879</v>
      </c>
      <c r="K1863" s="1" t="s">
        <v>2880</v>
      </c>
    </row>
    <row r="1864" spans="1:11" x14ac:dyDescent="0.2">
      <c r="A1864" s="1" t="s">
        <v>5915</v>
      </c>
      <c r="B1864" s="1" t="s">
        <v>3135</v>
      </c>
      <c r="C1864" t="s">
        <v>6008</v>
      </c>
      <c r="D1864" t="str">
        <f t="shared" si="58"/>
        <v>PLYMOUTH SCHOOL DISTRICT</v>
      </c>
      <c r="E1864" t="str">
        <f t="shared" si="59"/>
        <v>PLYMOUTH SCHOOL DISTRICT</v>
      </c>
      <c r="F1864">
        <v>11769</v>
      </c>
      <c r="G1864">
        <v>1779</v>
      </c>
      <c r="H1864">
        <v>148</v>
      </c>
      <c r="I1864" t="s">
        <v>2878</v>
      </c>
      <c r="J1864" s="1" t="s">
        <v>2879</v>
      </c>
      <c r="K1864" s="1" t="s">
        <v>2880</v>
      </c>
    </row>
    <row r="1865" spans="1:11" x14ac:dyDescent="0.2">
      <c r="A1865" s="1" t="s">
        <v>5915</v>
      </c>
      <c r="B1865" s="1" t="s">
        <v>3139</v>
      </c>
      <c r="C1865" t="s">
        <v>6009</v>
      </c>
      <c r="D1865" t="str">
        <f t="shared" si="58"/>
        <v>POMFRET SCHOOL DISTRICT</v>
      </c>
      <c r="E1865" t="str">
        <f t="shared" si="59"/>
        <v>POMFRET SCHOOL DISTRICT</v>
      </c>
      <c r="F1865">
        <v>4169</v>
      </c>
      <c r="G1865">
        <v>773</v>
      </c>
      <c r="H1865">
        <v>29</v>
      </c>
      <c r="I1865" t="s">
        <v>2878</v>
      </c>
      <c r="J1865" s="1" t="s">
        <v>2879</v>
      </c>
      <c r="K1865" s="1" t="s">
        <v>2880</v>
      </c>
    </row>
    <row r="1866" spans="1:11" x14ac:dyDescent="0.2">
      <c r="A1866" s="1" t="s">
        <v>5915</v>
      </c>
      <c r="B1866" s="1" t="s">
        <v>3141</v>
      </c>
      <c r="C1866" t="s">
        <v>6010</v>
      </c>
      <c r="D1866" t="str">
        <f t="shared" si="58"/>
        <v>PORTLAND SCHOOL DISTRICT</v>
      </c>
      <c r="E1866" t="str">
        <f t="shared" si="59"/>
        <v>PORTLAND SCHOOL DISTRICT</v>
      </c>
      <c r="F1866">
        <v>9373</v>
      </c>
      <c r="G1866">
        <v>1462</v>
      </c>
      <c r="H1866">
        <v>80</v>
      </c>
      <c r="I1866" t="s">
        <v>2878</v>
      </c>
      <c r="J1866" s="1" t="s">
        <v>2879</v>
      </c>
      <c r="K1866" s="1" t="s">
        <v>2880</v>
      </c>
    </row>
    <row r="1867" spans="1:11" x14ac:dyDescent="0.2">
      <c r="A1867" s="1" t="s">
        <v>5915</v>
      </c>
      <c r="B1867" s="1" t="s">
        <v>3143</v>
      </c>
      <c r="C1867" t="s">
        <v>6011</v>
      </c>
      <c r="D1867" t="str">
        <f t="shared" si="58"/>
        <v>PRESTON SCHOOL DISTRICT</v>
      </c>
      <c r="E1867" t="str">
        <f t="shared" si="59"/>
        <v>PRESTON SCHOOL DISTRICT</v>
      </c>
      <c r="F1867">
        <v>4653</v>
      </c>
      <c r="G1867">
        <v>672</v>
      </c>
      <c r="H1867">
        <v>69</v>
      </c>
      <c r="I1867" t="s">
        <v>2878</v>
      </c>
      <c r="J1867" s="1" t="s">
        <v>2879</v>
      </c>
      <c r="K1867" s="1" t="s">
        <v>2880</v>
      </c>
    </row>
    <row r="1868" spans="1:11" x14ac:dyDescent="0.2">
      <c r="A1868" s="1" t="s">
        <v>5915</v>
      </c>
      <c r="B1868" s="1" t="s">
        <v>3149</v>
      </c>
      <c r="C1868" t="s">
        <v>6012</v>
      </c>
      <c r="D1868" t="str">
        <f t="shared" si="58"/>
        <v>PUTNAM SCHOOL DISTRICT</v>
      </c>
      <c r="E1868" t="str">
        <f t="shared" si="59"/>
        <v>PUTNAM SCHOOL DISTRICT</v>
      </c>
      <c r="F1868">
        <v>9401</v>
      </c>
      <c r="G1868">
        <v>1387</v>
      </c>
      <c r="H1868">
        <v>192</v>
      </c>
      <c r="I1868" t="s">
        <v>2878</v>
      </c>
      <c r="J1868" s="1" t="s">
        <v>2879</v>
      </c>
      <c r="K1868" s="1" t="s">
        <v>2880</v>
      </c>
    </row>
    <row r="1869" spans="1:11" x14ac:dyDescent="0.2">
      <c r="A1869" s="1" t="s">
        <v>5915</v>
      </c>
      <c r="B1869" s="1" t="s">
        <v>3151</v>
      </c>
      <c r="C1869" t="s">
        <v>6013</v>
      </c>
      <c r="D1869" t="str">
        <f t="shared" si="58"/>
        <v>REDDING SCHOOL DISTRICT</v>
      </c>
      <c r="E1869" t="str">
        <f t="shared" si="59"/>
        <v>REDDING SCHOOL DISTRICT</v>
      </c>
      <c r="F1869">
        <v>9431</v>
      </c>
      <c r="G1869">
        <v>1319</v>
      </c>
      <c r="H1869">
        <v>40</v>
      </c>
      <c r="I1869" t="s">
        <v>2878</v>
      </c>
      <c r="J1869" s="1" t="s">
        <v>2879</v>
      </c>
      <c r="K1869" s="1" t="s">
        <v>2880</v>
      </c>
    </row>
    <row r="1870" spans="1:11" x14ac:dyDescent="0.2">
      <c r="A1870" s="1" t="s">
        <v>5915</v>
      </c>
      <c r="B1870" s="1" t="s">
        <v>4063</v>
      </c>
      <c r="C1870" t="s">
        <v>6014</v>
      </c>
      <c r="D1870" t="str">
        <f t="shared" si="58"/>
        <v>REGIONAL HIGH SCHOOL DISTRICT 01</v>
      </c>
      <c r="E1870" t="str">
        <f t="shared" si="59"/>
        <v>REGIONAL HIGH SCHOOL DISTRICT 01</v>
      </c>
      <c r="F1870">
        <v>14872</v>
      </c>
      <c r="G1870">
        <v>644</v>
      </c>
      <c r="H1870">
        <v>33</v>
      </c>
      <c r="I1870" t="s">
        <v>2878</v>
      </c>
      <c r="J1870" s="1" t="s">
        <v>2879</v>
      </c>
      <c r="K1870" s="1" t="s">
        <v>2880</v>
      </c>
    </row>
    <row r="1871" spans="1:11" x14ac:dyDescent="0.2">
      <c r="A1871" s="1" t="s">
        <v>5915</v>
      </c>
      <c r="B1871" s="1" t="s">
        <v>3655</v>
      </c>
      <c r="C1871" t="s">
        <v>6015</v>
      </c>
      <c r="D1871" t="str">
        <f t="shared" si="58"/>
        <v>REGIONAL HIGH SCHOOL DISTRICT 04</v>
      </c>
      <c r="E1871" t="str">
        <f t="shared" si="59"/>
        <v>REGIONAL HIGH SCHOOL DISTRICT 04</v>
      </c>
      <c r="F1871">
        <v>15089</v>
      </c>
      <c r="G1871">
        <v>1041</v>
      </c>
      <c r="H1871">
        <v>57</v>
      </c>
      <c r="I1871" t="s">
        <v>2878</v>
      </c>
      <c r="J1871" s="1" t="s">
        <v>2879</v>
      </c>
      <c r="K1871" s="1" t="s">
        <v>2880</v>
      </c>
    </row>
    <row r="1872" spans="1:11" x14ac:dyDescent="0.2">
      <c r="A1872" s="1" t="s">
        <v>5915</v>
      </c>
      <c r="B1872" s="1" t="s">
        <v>3349</v>
      </c>
      <c r="C1872" t="s">
        <v>6016</v>
      </c>
      <c r="D1872" t="str">
        <f t="shared" si="58"/>
        <v>REGIONAL HIGH SCHOOL DISTRICT 05</v>
      </c>
      <c r="E1872" t="str">
        <f t="shared" si="59"/>
        <v>REGIONAL HIGH SCHOOL DISTRICT 05</v>
      </c>
      <c r="F1872">
        <v>28324</v>
      </c>
      <c r="G1872">
        <v>2639</v>
      </c>
      <c r="H1872">
        <v>85</v>
      </c>
      <c r="I1872" t="s">
        <v>2878</v>
      </c>
      <c r="J1872" s="1" t="s">
        <v>2879</v>
      </c>
      <c r="K1872" s="1" t="s">
        <v>2880</v>
      </c>
    </row>
    <row r="1873" spans="1:11" x14ac:dyDescent="0.2">
      <c r="A1873" s="1" t="s">
        <v>5915</v>
      </c>
      <c r="B1873" s="1" t="s">
        <v>4069</v>
      </c>
      <c r="C1873" t="s">
        <v>6017</v>
      </c>
      <c r="D1873" t="str">
        <f t="shared" si="58"/>
        <v>REGIONAL HIGH SCHOOL DISTRICT 07</v>
      </c>
      <c r="E1873" t="str">
        <f t="shared" si="59"/>
        <v>REGIONAL HIGH SCHOOL DISTRICT 07</v>
      </c>
      <c r="F1873">
        <v>13422</v>
      </c>
      <c r="G1873">
        <v>1067</v>
      </c>
      <c r="H1873">
        <v>33</v>
      </c>
      <c r="I1873" t="s">
        <v>2878</v>
      </c>
      <c r="J1873" s="1" t="s">
        <v>2879</v>
      </c>
      <c r="K1873" s="1" t="s">
        <v>2880</v>
      </c>
    </row>
    <row r="1874" spans="1:11" x14ac:dyDescent="0.2">
      <c r="A1874" s="1" t="s">
        <v>5915</v>
      </c>
      <c r="B1874" s="1" t="s">
        <v>3663</v>
      </c>
      <c r="C1874" t="s">
        <v>6018</v>
      </c>
      <c r="D1874" t="str">
        <f t="shared" si="58"/>
        <v>REGIONAL HIGH SCHOOL DISTRICT 08</v>
      </c>
      <c r="E1874" t="str">
        <f t="shared" si="59"/>
        <v>REGIONAL HIGH SCHOOL DISTRICT 08</v>
      </c>
      <c r="F1874">
        <v>19254</v>
      </c>
      <c r="G1874">
        <v>1801</v>
      </c>
      <c r="H1874">
        <v>45</v>
      </c>
      <c r="I1874" t="s">
        <v>2878</v>
      </c>
      <c r="J1874" s="1" t="s">
        <v>2879</v>
      </c>
      <c r="K1874" s="1" t="s">
        <v>2880</v>
      </c>
    </row>
    <row r="1875" spans="1:11" x14ac:dyDescent="0.2">
      <c r="A1875" s="1" t="s">
        <v>5915</v>
      </c>
      <c r="B1875" s="1" t="s">
        <v>3355</v>
      </c>
      <c r="C1875" t="s">
        <v>6019</v>
      </c>
      <c r="D1875" t="str">
        <f t="shared" si="58"/>
        <v>REGIONAL HIGH SCHOOL DISTRICT 09</v>
      </c>
      <c r="E1875" t="str">
        <f t="shared" si="59"/>
        <v>REGIONAL HIGH SCHOOL DISTRICT 09</v>
      </c>
      <c r="F1875">
        <v>17144</v>
      </c>
      <c r="G1875">
        <v>1150</v>
      </c>
      <c r="H1875">
        <v>33</v>
      </c>
      <c r="I1875" t="s">
        <v>2878</v>
      </c>
      <c r="J1875" s="1" t="s">
        <v>2879</v>
      </c>
      <c r="K1875" s="1" t="s">
        <v>2880</v>
      </c>
    </row>
    <row r="1876" spans="1:11" x14ac:dyDescent="0.2">
      <c r="A1876" s="1" t="s">
        <v>5915</v>
      </c>
      <c r="B1876" s="1" t="s">
        <v>6020</v>
      </c>
      <c r="C1876" t="s">
        <v>6021</v>
      </c>
      <c r="D1876" t="str">
        <f t="shared" si="58"/>
        <v>REGIONAL HIGH SCHOOL DISTRICT 11</v>
      </c>
      <c r="E1876" t="str">
        <f t="shared" si="59"/>
        <v>REGIONAL HIGH SCHOOL DISTRICT 11</v>
      </c>
      <c r="F1876">
        <v>5780</v>
      </c>
      <c r="G1876">
        <v>429</v>
      </c>
      <c r="H1876">
        <v>28</v>
      </c>
      <c r="I1876" t="s">
        <v>2878</v>
      </c>
      <c r="J1876" s="1" t="s">
        <v>2879</v>
      </c>
      <c r="K1876" s="1" t="s">
        <v>2880</v>
      </c>
    </row>
    <row r="1877" spans="1:11" x14ac:dyDescent="0.2">
      <c r="A1877" s="1" t="s">
        <v>5915</v>
      </c>
      <c r="B1877" s="1" t="s">
        <v>2881</v>
      </c>
      <c r="C1877" t="s">
        <v>6022</v>
      </c>
      <c r="D1877" t="str">
        <f t="shared" si="58"/>
        <v>REGIONAL HIGH SCHOOL DISTRICT 19</v>
      </c>
      <c r="E1877" t="str">
        <f t="shared" si="59"/>
        <v>REGIONAL HIGH SCHOOL DISTRICT 19</v>
      </c>
      <c r="F1877">
        <v>36484</v>
      </c>
      <c r="G1877">
        <v>1124</v>
      </c>
      <c r="H1877">
        <v>63</v>
      </c>
      <c r="I1877" t="s">
        <v>2878</v>
      </c>
      <c r="J1877" s="1" t="s">
        <v>2879</v>
      </c>
      <c r="K1877" s="1" t="s">
        <v>2880</v>
      </c>
    </row>
    <row r="1878" spans="1:11" x14ac:dyDescent="0.2">
      <c r="A1878" s="1" t="s">
        <v>5915</v>
      </c>
      <c r="B1878" s="1" t="s">
        <v>6023</v>
      </c>
      <c r="C1878" t="s">
        <v>6024</v>
      </c>
      <c r="D1878" t="str">
        <f t="shared" si="58"/>
        <v>REGIONAL SCHOOL DISTRICT 06</v>
      </c>
      <c r="E1878" t="str">
        <f t="shared" si="59"/>
        <v>REGIONAL SCHOOL DISTRICT 06</v>
      </c>
      <c r="F1878">
        <v>6561</v>
      </c>
      <c r="G1878">
        <v>969</v>
      </c>
      <c r="H1878">
        <v>42</v>
      </c>
      <c r="I1878" t="s">
        <v>2878</v>
      </c>
      <c r="J1878" s="1" t="s">
        <v>2879</v>
      </c>
      <c r="K1878" s="1" t="s">
        <v>2880</v>
      </c>
    </row>
    <row r="1879" spans="1:11" x14ac:dyDescent="0.2">
      <c r="A1879" s="1" t="s">
        <v>5915</v>
      </c>
      <c r="B1879" s="1" t="s">
        <v>6025</v>
      </c>
      <c r="C1879" t="s">
        <v>6026</v>
      </c>
      <c r="D1879" t="str">
        <f t="shared" si="58"/>
        <v>REGIONAL SCHOOL DISTRICT 10</v>
      </c>
      <c r="E1879" t="str">
        <f t="shared" si="59"/>
        <v>REGIONAL SCHOOL DISTRICT 10</v>
      </c>
      <c r="F1879">
        <v>14708</v>
      </c>
      <c r="G1879">
        <v>2758</v>
      </c>
      <c r="H1879">
        <v>101</v>
      </c>
      <c r="I1879" t="s">
        <v>2878</v>
      </c>
      <c r="J1879" s="1" t="s">
        <v>2879</v>
      </c>
      <c r="K1879" s="1" t="s">
        <v>2880</v>
      </c>
    </row>
    <row r="1880" spans="1:11" x14ac:dyDescent="0.2">
      <c r="A1880" s="1" t="s">
        <v>5915</v>
      </c>
      <c r="B1880" s="1" t="s">
        <v>6027</v>
      </c>
      <c r="C1880" t="s">
        <v>6028</v>
      </c>
      <c r="D1880" t="str">
        <f t="shared" si="58"/>
        <v>REGIONAL SCHOOL DISTRICT 12</v>
      </c>
      <c r="E1880" t="str">
        <f t="shared" si="59"/>
        <v>REGIONAL SCHOOL DISTRICT 12</v>
      </c>
      <c r="F1880">
        <v>7271</v>
      </c>
      <c r="G1880">
        <v>985</v>
      </c>
      <c r="H1880">
        <v>37</v>
      </c>
      <c r="I1880" t="s">
        <v>2878</v>
      </c>
      <c r="J1880" s="1" t="s">
        <v>2879</v>
      </c>
      <c r="K1880" s="1" t="s">
        <v>2880</v>
      </c>
    </row>
    <row r="1881" spans="1:11" x14ac:dyDescent="0.2">
      <c r="A1881" s="1" t="s">
        <v>5915</v>
      </c>
      <c r="B1881" s="1" t="s">
        <v>6029</v>
      </c>
      <c r="C1881" t="s">
        <v>6030</v>
      </c>
      <c r="D1881" t="str">
        <f t="shared" si="58"/>
        <v>REGIONAL SCHOOL DISTRICT 13</v>
      </c>
      <c r="E1881" t="str">
        <f t="shared" si="59"/>
        <v>REGIONAL SCHOOL DISTRICT 13</v>
      </c>
      <c r="F1881">
        <v>11646</v>
      </c>
      <c r="G1881">
        <v>2079</v>
      </c>
      <c r="H1881">
        <v>73</v>
      </c>
      <c r="I1881" t="s">
        <v>2878</v>
      </c>
      <c r="J1881" s="1" t="s">
        <v>2879</v>
      </c>
      <c r="K1881" s="1" t="s">
        <v>2880</v>
      </c>
    </row>
    <row r="1882" spans="1:11" x14ac:dyDescent="0.2">
      <c r="A1882" s="1" t="s">
        <v>5915</v>
      </c>
      <c r="B1882" s="1" t="s">
        <v>6031</v>
      </c>
      <c r="C1882" t="s">
        <v>6032</v>
      </c>
      <c r="D1882" t="str">
        <f t="shared" si="58"/>
        <v>REGIONAL SCHOOL DISTRICT 14</v>
      </c>
      <c r="E1882" t="str">
        <f t="shared" si="59"/>
        <v>REGIONAL SCHOOL DISTRICT 14</v>
      </c>
      <c r="F1882">
        <v>13045</v>
      </c>
      <c r="G1882">
        <v>1943</v>
      </c>
      <c r="H1882">
        <v>89</v>
      </c>
      <c r="I1882" t="s">
        <v>2878</v>
      </c>
      <c r="J1882" s="1" t="s">
        <v>2879</v>
      </c>
      <c r="K1882" s="1" t="s">
        <v>2880</v>
      </c>
    </row>
    <row r="1883" spans="1:11" x14ac:dyDescent="0.2">
      <c r="A1883" s="1" t="s">
        <v>5915</v>
      </c>
      <c r="B1883" s="1" t="s">
        <v>6033</v>
      </c>
      <c r="C1883" t="s">
        <v>6034</v>
      </c>
      <c r="D1883" t="str">
        <f t="shared" si="58"/>
        <v>REGIONAL SCHOOL DISTRICT 15</v>
      </c>
      <c r="E1883" t="str">
        <f t="shared" si="59"/>
        <v>REGIONAL SCHOOL DISTRICT 15</v>
      </c>
      <c r="F1883">
        <v>27301</v>
      </c>
      <c r="G1883">
        <v>4441</v>
      </c>
      <c r="H1883">
        <v>188</v>
      </c>
      <c r="I1883" t="s">
        <v>2878</v>
      </c>
      <c r="J1883" s="1" t="s">
        <v>2879</v>
      </c>
      <c r="K1883" s="1" t="s">
        <v>2880</v>
      </c>
    </row>
    <row r="1884" spans="1:11" x14ac:dyDescent="0.2">
      <c r="A1884" s="1" t="s">
        <v>5915</v>
      </c>
      <c r="B1884" s="1" t="s">
        <v>6035</v>
      </c>
      <c r="C1884" t="s">
        <v>6036</v>
      </c>
      <c r="D1884" t="str">
        <f t="shared" si="58"/>
        <v>REGIONAL SCHOOL DISTRICT 16</v>
      </c>
      <c r="E1884" t="str">
        <f t="shared" si="59"/>
        <v>REGIONAL SCHOOL DISTRICT 16</v>
      </c>
      <c r="F1884">
        <v>15367</v>
      </c>
      <c r="G1884">
        <v>2524</v>
      </c>
      <c r="H1884">
        <v>100</v>
      </c>
      <c r="I1884" t="s">
        <v>2878</v>
      </c>
      <c r="J1884" s="1" t="s">
        <v>2879</v>
      </c>
      <c r="K1884" s="1" t="s">
        <v>2880</v>
      </c>
    </row>
    <row r="1885" spans="1:11" x14ac:dyDescent="0.2">
      <c r="A1885" s="1" t="s">
        <v>5915</v>
      </c>
      <c r="B1885" s="1" t="s">
        <v>6037</v>
      </c>
      <c r="C1885" t="s">
        <v>6038</v>
      </c>
      <c r="D1885" t="str">
        <f t="shared" si="58"/>
        <v>REGIONAL SCHOOL DISTRICT 17</v>
      </c>
      <c r="E1885" t="str">
        <f t="shared" si="59"/>
        <v>REGIONAL SCHOOL DISTRICT 17</v>
      </c>
      <c r="F1885">
        <v>14660</v>
      </c>
      <c r="G1885">
        <v>2423</v>
      </c>
      <c r="H1885">
        <v>75</v>
      </c>
      <c r="I1885" t="s">
        <v>2878</v>
      </c>
      <c r="J1885" s="1" t="s">
        <v>2879</v>
      </c>
      <c r="K1885" s="1" t="s">
        <v>2880</v>
      </c>
    </row>
    <row r="1886" spans="1:11" x14ac:dyDescent="0.2">
      <c r="A1886" s="1" t="s">
        <v>5915</v>
      </c>
      <c r="B1886" s="1" t="s">
        <v>3153</v>
      </c>
      <c r="C1886" t="s">
        <v>6039</v>
      </c>
      <c r="D1886" t="str">
        <f t="shared" si="58"/>
        <v>REGIONAL SCHOOL DISTRICT 18</v>
      </c>
      <c r="E1886" t="str">
        <f t="shared" si="59"/>
        <v>REGIONAL SCHOOL DISTRICT 18</v>
      </c>
      <c r="F1886">
        <v>9854</v>
      </c>
      <c r="G1886">
        <v>1496</v>
      </c>
      <c r="H1886">
        <v>56</v>
      </c>
      <c r="I1886" t="s">
        <v>2878</v>
      </c>
      <c r="J1886" s="1" t="s">
        <v>2879</v>
      </c>
      <c r="K1886" s="1" t="s">
        <v>2880</v>
      </c>
    </row>
    <row r="1887" spans="1:11" x14ac:dyDescent="0.2">
      <c r="A1887" s="1" t="s">
        <v>5915</v>
      </c>
      <c r="B1887" s="1" t="s">
        <v>5855</v>
      </c>
      <c r="C1887" t="s">
        <v>6040</v>
      </c>
      <c r="D1887" t="str">
        <f t="shared" si="58"/>
        <v>RIDGEFIELD SCHOOL DISTRICT</v>
      </c>
      <c r="E1887" t="str">
        <f t="shared" si="59"/>
        <v>RIDGEFIELD SCHOOL DISTRICT</v>
      </c>
      <c r="F1887">
        <v>25368</v>
      </c>
      <c r="G1887">
        <v>5826</v>
      </c>
      <c r="H1887">
        <v>140</v>
      </c>
      <c r="I1887" t="s">
        <v>2878</v>
      </c>
      <c r="J1887" s="1" t="s">
        <v>2879</v>
      </c>
      <c r="K1887" s="1" t="s">
        <v>2880</v>
      </c>
    </row>
    <row r="1888" spans="1:11" x14ac:dyDescent="0.2">
      <c r="A1888" s="1" t="s">
        <v>5915</v>
      </c>
      <c r="B1888" s="1" t="s">
        <v>3667</v>
      </c>
      <c r="C1888" t="s">
        <v>6041</v>
      </c>
      <c r="D1888" t="str">
        <f t="shared" si="58"/>
        <v>ROCKY HILL SCHOOL DISTRICT</v>
      </c>
      <c r="E1888" t="str">
        <f t="shared" si="59"/>
        <v>ROCKY HILL SCHOOL DISTRICT</v>
      </c>
      <c r="F1888">
        <v>19673</v>
      </c>
      <c r="G1888">
        <v>2631</v>
      </c>
      <c r="H1888">
        <v>184</v>
      </c>
      <c r="I1888" t="s">
        <v>2878</v>
      </c>
      <c r="J1888" s="1" t="s">
        <v>2879</v>
      </c>
      <c r="K1888" s="1" t="s">
        <v>2880</v>
      </c>
    </row>
    <row r="1889" spans="1:11" x14ac:dyDescent="0.2">
      <c r="A1889" s="1" t="s">
        <v>5915</v>
      </c>
      <c r="B1889" s="1" t="s">
        <v>3363</v>
      </c>
      <c r="C1889" t="s">
        <v>3938</v>
      </c>
      <c r="D1889" t="str">
        <f t="shared" si="58"/>
        <v>SALEM SCHOOL DISTRICT</v>
      </c>
      <c r="E1889" t="str">
        <f t="shared" si="59"/>
        <v>SALEM SCHOOL DISTRICT</v>
      </c>
      <c r="F1889">
        <v>4087</v>
      </c>
      <c r="G1889">
        <v>755</v>
      </c>
      <c r="H1889">
        <v>45</v>
      </c>
      <c r="I1889" t="s">
        <v>2878</v>
      </c>
      <c r="J1889" s="1" t="s">
        <v>2879</v>
      </c>
      <c r="K1889" s="1" t="s">
        <v>2880</v>
      </c>
    </row>
    <row r="1890" spans="1:11" x14ac:dyDescent="0.2">
      <c r="A1890" s="1" t="s">
        <v>5915</v>
      </c>
      <c r="B1890" s="1" t="s">
        <v>5791</v>
      </c>
      <c r="C1890" t="s">
        <v>6042</v>
      </c>
      <c r="D1890" t="str">
        <f t="shared" si="58"/>
        <v>SALISBURY SCHOOL DISTRICT</v>
      </c>
      <c r="E1890" t="str">
        <f t="shared" si="59"/>
        <v>SALISBURY SCHOOL DISTRICT</v>
      </c>
      <c r="F1890">
        <v>3596</v>
      </c>
      <c r="G1890">
        <v>281</v>
      </c>
      <c r="H1890">
        <v>10</v>
      </c>
      <c r="I1890" t="s">
        <v>2878</v>
      </c>
      <c r="J1890" s="1" t="s">
        <v>2879</v>
      </c>
      <c r="K1890" s="1" t="s">
        <v>2880</v>
      </c>
    </row>
    <row r="1891" spans="1:11" x14ac:dyDescent="0.2">
      <c r="A1891" s="1" t="s">
        <v>5915</v>
      </c>
      <c r="B1891" s="1" t="s">
        <v>3367</v>
      </c>
      <c r="C1891" t="s">
        <v>6043</v>
      </c>
      <c r="D1891" t="str">
        <f t="shared" si="58"/>
        <v>SCOTLAND SCHOOL DISTRICT</v>
      </c>
      <c r="E1891" t="str">
        <f t="shared" si="59"/>
        <v>SCOTLAND SCHOOL DISTRICT</v>
      </c>
      <c r="F1891">
        <v>1693</v>
      </c>
      <c r="G1891">
        <v>136</v>
      </c>
      <c r="H1891">
        <v>12</v>
      </c>
      <c r="I1891" t="s">
        <v>2878</v>
      </c>
      <c r="J1891" s="1" t="s">
        <v>2879</v>
      </c>
      <c r="K1891" s="1" t="s">
        <v>2880</v>
      </c>
    </row>
    <row r="1892" spans="1:11" x14ac:dyDescent="0.2">
      <c r="A1892" s="1" t="s">
        <v>5915</v>
      </c>
      <c r="B1892" s="1" t="s">
        <v>3369</v>
      </c>
      <c r="C1892" t="s">
        <v>6044</v>
      </c>
      <c r="D1892" t="str">
        <f t="shared" si="58"/>
        <v>SEYMOUR SCHOOL DISTRICT</v>
      </c>
      <c r="E1892" t="str">
        <f t="shared" si="59"/>
        <v>SEYMOUR SCHOOL DISTRICT</v>
      </c>
      <c r="F1892">
        <v>16426</v>
      </c>
      <c r="G1892">
        <v>2526</v>
      </c>
      <c r="H1892">
        <v>198</v>
      </c>
      <c r="I1892" t="s">
        <v>2878</v>
      </c>
      <c r="J1892" s="1" t="s">
        <v>2879</v>
      </c>
      <c r="K1892" s="1" t="s">
        <v>2880</v>
      </c>
    </row>
    <row r="1893" spans="1:11" x14ac:dyDescent="0.2">
      <c r="A1893" s="1" t="s">
        <v>5915</v>
      </c>
      <c r="B1893" s="1" t="s">
        <v>4002</v>
      </c>
      <c r="C1893" t="s">
        <v>6045</v>
      </c>
      <c r="D1893" t="str">
        <f t="shared" si="58"/>
        <v>SHARON SCHOOL DISTRICT</v>
      </c>
      <c r="E1893" t="str">
        <f t="shared" si="59"/>
        <v>SHARON SCHOOL DISTRICT</v>
      </c>
      <c r="F1893">
        <v>2674</v>
      </c>
      <c r="G1893">
        <v>191</v>
      </c>
      <c r="H1893">
        <v>31</v>
      </c>
      <c r="I1893" t="s">
        <v>2878</v>
      </c>
      <c r="J1893" s="1" t="s">
        <v>2879</v>
      </c>
      <c r="K1893" s="1" t="s">
        <v>2880</v>
      </c>
    </row>
    <row r="1894" spans="1:11" x14ac:dyDescent="0.2">
      <c r="A1894" s="1" t="s">
        <v>5915</v>
      </c>
      <c r="B1894" s="1" t="s">
        <v>3672</v>
      </c>
      <c r="C1894" t="s">
        <v>6046</v>
      </c>
      <c r="D1894" t="str">
        <f t="shared" si="58"/>
        <v>SHELTON SCHOOL DISTRICT</v>
      </c>
      <c r="E1894" t="str">
        <f t="shared" si="59"/>
        <v>SHELTON SCHOOL DISTRICT</v>
      </c>
      <c r="F1894">
        <v>40738</v>
      </c>
      <c r="G1894">
        <v>6290</v>
      </c>
      <c r="H1894">
        <v>358</v>
      </c>
      <c r="I1894" t="s">
        <v>2878</v>
      </c>
      <c r="J1894" s="1" t="s">
        <v>2879</v>
      </c>
      <c r="K1894" s="1" t="s">
        <v>2880</v>
      </c>
    </row>
    <row r="1895" spans="1:11" x14ac:dyDescent="0.2">
      <c r="A1895" s="1" t="s">
        <v>5915</v>
      </c>
      <c r="B1895" s="1" t="s">
        <v>3675</v>
      </c>
      <c r="C1895" t="s">
        <v>6047</v>
      </c>
      <c r="D1895" t="str">
        <f t="shared" si="58"/>
        <v>SHERMAN SCHOOL DISTRICT</v>
      </c>
      <c r="E1895" t="str">
        <f t="shared" si="59"/>
        <v>SHERMAN SCHOOL DISTRICT</v>
      </c>
      <c r="F1895">
        <v>3688</v>
      </c>
      <c r="G1895">
        <v>656</v>
      </c>
      <c r="H1895">
        <v>28</v>
      </c>
      <c r="I1895" t="s">
        <v>2878</v>
      </c>
      <c r="J1895" s="1" t="s">
        <v>2879</v>
      </c>
      <c r="K1895" s="1" t="s">
        <v>2880</v>
      </c>
    </row>
    <row r="1896" spans="1:11" x14ac:dyDescent="0.2">
      <c r="A1896" s="1" t="s">
        <v>5915</v>
      </c>
      <c r="B1896" s="1" t="s">
        <v>3752</v>
      </c>
      <c r="C1896" t="s">
        <v>6048</v>
      </c>
      <c r="D1896" t="str">
        <f t="shared" si="58"/>
        <v>SIMSBURY SCHOOL DISTRICT</v>
      </c>
      <c r="E1896" t="str">
        <f t="shared" si="59"/>
        <v>SIMSBURY SCHOOL DISTRICT</v>
      </c>
      <c r="F1896">
        <v>23468</v>
      </c>
      <c r="G1896">
        <v>4922</v>
      </c>
      <c r="H1896">
        <v>162</v>
      </c>
      <c r="I1896" t="s">
        <v>2878</v>
      </c>
      <c r="J1896" s="1" t="s">
        <v>2879</v>
      </c>
      <c r="K1896" s="1" t="s">
        <v>2880</v>
      </c>
    </row>
    <row r="1897" spans="1:11" x14ac:dyDescent="0.2">
      <c r="A1897" s="1" t="s">
        <v>5915</v>
      </c>
      <c r="B1897" s="1" t="s">
        <v>5881</v>
      </c>
      <c r="C1897" t="s">
        <v>6049</v>
      </c>
      <c r="D1897" t="str">
        <f t="shared" si="58"/>
        <v>SOMERS SCHOOL DISTRICT</v>
      </c>
      <c r="E1897" t="str">
        <f t="shared" si="59"/>
        <v>SOMERS SCHOOL DISTRICT</v>
      </c>
      <c r="F1897">
        <v>11332</v>
      </c>
      <c r="G1897">
        <v>1528</v>
      </c>
      <c r="H1897">
        <v>60</v>
      </c>
      <c r="I1897" t="s">
        <v>2878</v>
      </c>
      <c r="J1897" s="1" t="s">
        <v>2879</v>
      </c>
      <c r="K1897" s="1" t="s">
        <v>2880</v>
      </c>
    </row>
    <row r="1898" spans="1:11" x14ac:dyDescent="0.2">
      <c r="A1898" s="1" t="s">
        <v>5915</v>
      </c>
      <c r="B1898" s="1" t="s">
        <v>3377</v>
      </c>
      <c r="C1898" t="s">
        <v>6050</v>
      </c>
      <c r="D1898" t="str">
        <f t="shared" si="58"/>
        <v>SOUTH WINDSOR SCHOOL DISTRICT</v>
      </c>
      <c r="E1898" t="str">
        <f t="shared" si="59"/>
        <v>SOUTH WINDSOR SCHOOL DISTRICT</v>
      </c>
      <c r="F1898">
        <v>25656</v>
      </c>
      <c r="G1898">
        <v>4651</v>
      </c>
      <c r="H1898">
        <v>170</v>
      </c>
      <c r="I1898" t="s">
        <v>2878</v>
      </c>
      <c r="J1898" s="1" t="s">
        <v>2879</v>
      </c>
      <c r="K1898" s="1" t="s">
        <v>2880</v>
      </c>
    </row>
    <row r="1899" spans="1:11" x14ac:dyDescent="0.2">
      <c r="A1899" s="1" t="s">
        <v>5915</v>
      </c>
      <c r="B1899" s="1" t="s">
        <v>3381</v>
      </c>
      <c r="C1899" t="s">
        <v>6051</v>
      </c>
      <c r="D1899" t="str">
        <f t="shared" si="58"/>
        <v>SOUTHINGTON SCHOOL DISTRICT</v>
      </c>
      <c r="E1899" t="str">
        <f t="shared" si="59"/>
        <v>SOUTHINGTON SCHOOL DISTRICT</v>
      </c>
      <c r="F1899">
        <v>43005</v>
      </c>
      <c r="G1899">
        <v>6986</v>
      </c>
      <c r="H1899">
        <v>367</v>
      </c>
      <c r="I1899" t="s">
        <v>2878</v>
      </c>
      <c r="J1899" s="1" t="s">
        <v>2879</v>
      </c>
      <c r="K1899" s="1" t="s">
        <v>2880</v>
      </c>
    </row>
    <row r="1900" spans="1:11" x14ac:dyDescent="0.2">
      <c r="A1900" s="1" t="s">
        <v>5915</v>
      </c>
      <c r="B1900" s="1" t="s">
        <v>4080</v>
      </c>
      <c r="C1900" t="s">
        <v>6052</v>
      </c>
      <c r="D1900" t="str">
        <f t="shared" si="58"/>
        <v>SPRAGUE SCHOOL DISTRICT</v>
      </c>
      <c r="E1900" t="str">
        <f t="shared" si="59"/>
        <v>SPRAGUE SCHOOL DISTRICT</v>
      </c>
      <c r="F1900">
        <v>2938</v>
      </c>
      <c r="G1900">
        <v>464</v>
      </c>
      <c r="H1900">
        <v>68</v>
      </c>
      <c r="I1900" t="s">
        <v>2878</v>
      </c>
      <c r="J1900" s="1" t="s">
        <v>2879</v>
      </c>
      <c r="K1900" s="1" t="s">
        <v>2880</v>
      </c>
    </row>
    <row r="1901" spans="1:11" x14ac:dyDescent="0.2">
      <c r="A1901" s="1" t="s">
        <v>5915</v>
      </c>
      <c r="B1901" s="1" t="s">
        <v>3385</v>
      </c>
      <c r="C1901" t="s">
        <v>6053</v>
      </c>
      <c r="D1901" t="str">
        <f t="shared" si="58"/>
        <v>STAFFORD SCHOOL DISTRICT</v>
      </c>
      <c r="E1901" t="str">
        <f t="shared" si="59"/>
        <v>STAFFORD SCHOOL DISTRICT</v>
      </c>
      <c r="F1901">
        <v>11958</v>
      </c>
      <c r="G1901">
        <v>1786</v>
      </c>
      <c r="H1901">
        <v>167</v>
      </c>
      <c r="I1901" t="s">
        <v>2878</v>
      </c>
      <c r="J1901" s="1" t="s">
        <v>2879</v>
      </c>
      <c r="K1901" s="1" t="s">
        <v>2880</v>
      </c>
    </row>
    <row r="1902" spans="1:11" x14ac:dyDescent="0.2">
      <c r="A1902" s="1" t="s">
        <v>5915</v>
      </c>
      <c r="B1902" s="1" t="s">
        <v>3387</v>
      </c>
      <c r="C1902" t="s">
        <v>6054</v>
      </c>
      <c r="D1902" t="str">
        <f t="shared" si="58"/>
        <v>STAMFORD SCHOOL DISTRICT</v>
      </c>
      <c r="E1902" t="str">
        <f t="shared" si="59"/>
        <v>STAMFORD SCHOOL DISTRICT</v>
      </c>
      <c r="F1902">
        <v>126286</v>
      </c>
      <c r="G1902">
        <v>17599</v>
      </c>
      <c r="H1902">
        <v>2156</v>
      </c>
      <c r="I1902" t="s">
        <v>2878</v>
      </c>
      <c r="J1902" s="1" t="s">
        <v>2879</v>
      </c>
      <c r="K1902" s="1" t="s">
        <v>2880</v>
      </c>
    </row>
    <row r="1903" spans="1:11" x14ac:dyDescent="0.2">
      <c r="A1903" s="1" t="s">
        <v>5915</v>
      </c>
      <c r="B1903" s="1" t="s">
        <v>3680</v>
      </c>
      <c r="C1903" t="s">
        <v>6055</v>
      </c>
      <c r="D1903" t="str">
        <f t="shared" si="58"/>
        <v>STERLING SCHOOL DISTRICT</v>
      </c>
      <c r="E1903" t="str">
        <f t="shared" si="59"/>
        <v>STERLING SCHOOL DISTRICT</v>
      </c>
      <c r="F1903">
        <v>3750</v>
      </c>
      <c r="G1903">
        <v>641</v>
      </c>
      <c r="H1903">
        <v>47</v>
      </c>
      <c r="I1903" t="s">
        <v>2878</v>
      </c>
      <c r="J1903" s="1" t="s">
        <v>2879</v>
      </c>
      <c r="K1903" s="1" t="s">
        <v>2880</v>
      </c>
    </row>
    <row r="1904" spans="1:11" x14ac:dyDescent="0.2">
      <c r="A1904" s="1" t="s">
        <v>5915</v>
      </c>
      <c r="B1904" s="1" t="s">
        <v>3389</v>
      </c>
      <c r="C1904" t="s">
        <v>6056</v>
      </c>
      <c r="D1904" t="str">
        <f t="shared" si="58"/>
        <v>STONINGTON SCHOOL DISTRICT</v>
      </c>
      <c r="E1904" t="str">
        <f t="shared" si="59"/>
        <v>STONINGTON SCHOOL DISTRICT</v>
      </c>
      <c r="F1904">
        <v>18255</v>
      </c>
      <c r="G1904">
        <v>2650</v>
      </c>
      <c r="H1904">
        <v>280</v>
      </c>
      <c r="I1904" t="s">
        <v>2878</v>
      </c>
      <c r="J1904" s="1" t="s">
        <v>2879</v>
      </c>
      <c r="K1904" s="1" t="s">
        <v>2880</v>
      </c>
    </row>
    <row r="1905" spans="1:11" x14ac:dyDescent="0.2">
      <c r="A1905" s="1" t="s">
        <v>5915</v>
      </c>
      <c r="B1905" s="1" t="s">
        <v>3393</v>
      </c>
      <c r="C1905" t="s">
        <v>6057</v>
      </c>
      <c r="D1905" t="str">
        <f t="shared" si="58"/>
        <v>STRATFORD SCHOOL DISTRICT</v>
      </c>
      <c r="E1905" t="str">
        <f t="shared" si="59"/>
        <v>STRATFORD SCHOOL DISTRICT</v>
      </c>
      <c r="F1905">
        <v>52916</v>
      </c>
      <c r="G1905">
        <v>8264</v>
      </c>
      <c r="H1905">
        <v>801</v>
      </c>
      <c r="I1905" t="s">
        <v>2878</v>
      </c>
      <c r="J1905" s="1" t="s">
        <v>2879</v>
      </c>
      <c r="K1905" s="1" t="s">
        <v>2880</v>
      </c>
    </row>
    <row r="1906" spans="1:11" x14ac:dyDescent="0.2">
      <c r="A1906" s="1" t="s">
        <v>5915</v>
      </c>
      <c r="B1906" s="1" t="s">
        <v>5799</v>
      </c>
      <c r="C1906" t="s">
        <v>6058</v>
      </c>
      <c r="D1906" t="str">
        <f t="shared" si="58"/>
        <v>SUFFIELD SCHOOL DISTRICT</v>
      </c>
      <c r="E1906" t="str">
        <f t="shared" si="59"/>
        <v>SUFFIELD SCHOOL DISTRICT</v>
      </c>
      <c r="F1906">
        <v>15706</v>
      </c>
      <c r="G1906">
        <v>2417</v>
      </c>
      <c r="H1906">
        <v>273</v>
      </c>
      <c r="I1906" t="s">
        <v>2878</v>
      </c>
      <c r="J1906" s="1" t="s">
        <v>2879</v>
      </c>
      <c r="K1906" s="1" t="s">
        <v>2880</v>
      </c>
    </row>
    <row r="1907" spans="1:11" x14ac:dyDescent="0.2">
      <c r="A1907" s="1" t="s">
        <v>5915</v>
      </c>
      <c r="B1907" s="1" t="s">
        <v>3395</v>
      </c>
      <c r="C1907" t="s">
        <v>6059</v>
      </c>
      <c r="D1907" t="str">
        <f t="shared" si="58"/>
        <v>THOMASTON SCHOOL DISTRICT</v>
      </c>
      <c r="E1907" t="str">
        <f t="shared" si="59"/>
        <v>THOMASTON SCHOOL DISTRICT</v>
      </c>
      <c r="F1907">
        <v>7582</v>
      </c>
      <c r="G1907">
        <v>1219</v>
      </c>
      <c r="H1907">
        <v>78</v>
      </c>
      <c r="I1907" t="s">
        <v>2878</v>
      </c>
      <c r="J1907" s="1" t="s">
        <v>2879</v>
      </c>
      <c r="K1907" s="1" t="s">
        <v>2880</v>
      </c>
    </row>
    <row r="1908" spans="1:11" x14ac:dyDescent="0.2">
      <c r="A1908" s="1" t="s">
        <v>5915</v>
      </c>
      <c r="B1908" s="1" t="s">
        <v>3397</v>
      </c>
      <c r="C1908" t="s">
        <v>6060</v>
      </c>
      <c r="D1908" t="str">
        <f t="shared" si="58"/>
        <v>THOMPSON SCHOOL DISTRICT</v>
      </c>
      <c r="E1908" t="str">
        <f t="shared" si="59"/>
        <v>THOMPSON SCHOOL DISTRICT</v>
      </c>
      <c r="F1908">
        <v>9281</v>
      </c>
      <c r="G1908">
        <v>1437</v>
      </c>
      <c r="H1908">
        <v>119</v>
      </c>
      <c r="I1908" t="s">
        <v>2878</v>
      </c>
      <c r="J1908" s="1" t="s">
        <v>2879</v>
      </c>
      <c r="K1908" s="1" t="s">
        <v>2880</v>
      </c>
    </row>
    <row r="1909" spans="1:11" x14ac:dyDescent="0.2">
      <c r="A1909" s="1" t="s">
        <v>5915</v>
      </c>
      <c r="B1909" s="1" t="s">
        <v>3686</v>
      </c>
      <c r="C1909" t="s">
        <v>6061</v>
      </c>
      <c r="D1909" t="str">
        <f t="shared" si="58"/>
        <v>TOLLAND SCHOOL DISTRICT</v>
      </c>
      <c r="E1909" t="str">
        <f t="shared" si="59"/>
        <v>TOLLAND SCHOOL DISTRICT</v>
      </c>
      <c r="F1909">
        <v>14898</v>
      </c>
      <c r="G1909">
        <v>2835</v>
      </c>
      <c r="H1909">
        <v>68</v>
      </c>
      <c r="I1909" t="s">
        <v>2878</v>
      </c>
      <c r="J1909" s="1" t="s">
        <v>2879</v>
      </c>
      <c r="K1909" s="1" t="s">
        <v>2880</v>
      </c>
    </row>
    <row r="1910" spans="1:11" x14ac:dyDescent="0.2">
      <c r="A1910" s="1" t="s">
        <v>5915</v>
      </c>
      <c r="B1910" s="1" t="s">
        <v>3688</v>
      </c>
      <c r="C1910" t="s">
        <v>6062</v>
      </c>
      <c r="D1910" t="str">
        <f t="shared" si="58"/>
        <v>TORRINGTON SCHOOL DISTRICT</v>
      </c>
      <c r="E1910" t="str">
        <f t="shared" si="59"/>
        <v>TORRINGTON SCHOOL DISTRICT</v>
      </c>
      <c r="F1910">
        <v>34974</v>
      </c>
      <c r="G1910">
        <v>4683</v>
      </c>
      <c r="H1910">
        <v>623</v>
      </c>
      <c r="I1910" t="s">
        <v>2878</v>
      </c>
      <c r="J1910" s="1" t="s">
        <v>2879</v>
      </c>
      <c r="K1910" s="1" t="s">
        <v>2880</v>
      </c>
    </row>
    <row r="1911" spans="1:11" x14ac:dyDescent="0.2">
      <c r="A1911" s="1" t="s">
        <v>5915</v>
      </c>
      <c r="B1911" s="1" t="s">
        <v>4089</v>
      </c>
      <c r="C1911" t="s">
        <v>6063</v>
      </c>
      <c r="D1911" t="str">
        <f t="shared" si="58"/>
        <v>TRUMBULL SCHOOL DISTRICT</v>
      </c>
      <c r="E1911" t="str">
        <f t="shared" si="59"/>
        <v>TRUMBULL SCHOOL DISTRICT</v>
      </c>
      <c r="F1911">
        <v>37084</v>
      </c>
      <c r="G1911">
        <v>7135</v>
      </c>
      <c r="H1911">
        <v>235</v>
      </c>
      <c r="I1911" t="s">
        <v>2878</v>
      </c>
      <c r="J1911" s="1" t="s">
        <v>2879</v>
      </c>
      <c r="K1911" s="1" t="s">
        <v>2880</v>
      </c>
    </row>
    <row r="1912" spans="1:11" x14ac:dyDescent="0.2">
      <c r="A1912" s="1" t="s">
        <v>5915</v>
      </c>
      <c r="B1912" s="1" t="s">
        <v>4091</v>
      </c>
      <c r="C1912" t="s">
        <v>6064</v>
      </c>
      <c r="D1912" t="str">
        <f t="shared" si="58"/>
        <v>UNION SCHOOL DISTRICT</v>
      </c>
      <c r="E1912" t="str">
        <f t="shared" si="59"/>
        <v>UNION SCHOOL DISTRICT</v>
      </c>
      <c r="F1912">
        <v>845</v>
      </c>
      <c r="G1912">
        <v>118</v>
      </c>
      <c r="H1912">
        <v>6</v>
      </c>
      <c r="I1912" t="s">
        <v>2878</v>
      </c>
      <c r="J1912" s="1" t="s">
        <v>2879</v>
      </c>
      <c r="K1912" s="1" t="s">
        <v>2880</v>
      </c>
    </row>
    <row r="1913" spans="1:11" x14ac:dyDescent="0.2">
      <c r="A1913" s="1" t="s">
        <v>5915</v>
      </c>
      <c r="B1913" s="1" t="s">
        <v>3694</v>
      </c>
      <c r="C1913" t="s">
        <v>6065</v>
      </c>
      <c r="D1913" t="str">
        <f t="shared" si="58"/>
        <v>VERNON SCHOOL DISTRICT</v>
      </c>
      <c r="E1913" t="str">
        <f t="shared" si="59"/>
        <v>VERNON SCHOOL DISTRICT</v>
      </c>
      <c r="F1913">
        <v>28886</v>
      </c>
      <c r="G1913">
        <v>3485</v>
      </c>
      <c r="H1913">
        <v>443</v>
      </c>
      <c r="I1913" t="s">
        <v>2878</v>
      </c>
      <c r="J1913" s="1" t="s">
        <v>2879</v>
      </c>
      <c r="K1913" s="1" t="s">
        <v>2880</v>
      </c>
    </row>
    <row r="1914" spans="1:11" x14ac:dyDescent="0.2">
      <c r="A1914" s="1" t="s">
        <v>5915</v>
      </c>
      <c r="B1914" s="1" t="s">
        <v>5809</v>
      </c>
      <c r="C1914" t="s">
        <v>6066</v>
      </c>
      <c r="D1914" t="str">
        <f t="shared" si="58"/>
        <v>VOLUNTOWN SCHOOL DISTRICT</v>
      </c>
      <c r="E1914" t="str">
        <f t="shared" si="59"/>
        <v>VOLUNTOWN SCHOOL DISTRICT</v>
      </c>
      <c r="F1914">
        <v>2563</v>
      </c>
      <c r="G1914">
        <v>391</v>
      </c>
      <c r="H1914">
        <v>25</v>
      </c>
      <c r="I1914" t="s">
        <v>2878</v>
      </c>
      <c r="J1914" s="1" t="s">
        <v>2879</v>
      </c>
      <c r="K1914" s="1" t="s">
        <v>2880</v>
      </c>
    </row>
    <row r="1915" spans="1:11" x14ac:dyDescent="0.2">
      <c r="A1915" s="1" t="s">
        <v>5915</v>
      </c>
      <c r="B1915" s="1" t="s">
        <v>3696</v>
      </c>
      <c r="C1915" t="s">
        <v>6067</v>
      </c>
      <c r="D1915" t="str">
        <f t="shared" si="58"/>
        <v>WALLINGFORD SCHOOL DISTRICT</v>
      </c>
      <c r="E1915" t="str">
        <f t="shared" si="59"/>
        <v>WALLINGFORD SCHOOL DISTRICT</v>
      </c>
      <c r="F1915">
        <v>44843</v>
      </c>
      <c r="G1915">
        <v>6623</v>
      </c>
      <c r="H1915">
        <v>387</v>
      </c>
      <c r="I1915" t="s">
        <v>2878</v>
      </c>
      <c r="J1915" s="1" t="s">
        <v>2879</v>
      </c>
      <c r="K1915" s="1" t="s">
        <v>2880</v>
      </c>
    </row>
    <row r="1916" spans="1:11" x14ac:dyDescent="0.2">
      <c r="A1916" s="1" t="s">
        <v>5915</v>
      </c>
      <c r="B1916" s="1" t="s">
        <v>4095</v>
      </c>
      <c r="C1916" t="s">
        <v>6068</v>
      </c>
      <c r="D1916" t="str">
        <f t="shared" si="58"/>
        <v>WATERBURY SCHOOL DISTRICT</v>
      </c>
      <c r="E1916" t="str">
        <f t="shared" si="59"/>
        <v>WATERBURY SCHOOL DISTRICT</v>
      </c>
      <c r="F1916">
        <v>109617</v>
      </c>
      <c r="G1916">
        <v>18621</v>
      </c>
      <c r="H1916">
        <v>5265</v>
      </c>
      <c r="I1916" t="s">
        <v>2878</v>
      </c>
      <c r="J1916" s="1" t="s">
        <v>2879</v>
      </c>
      <c r="K1916" s="1" t="s">
        <v>2880</v>
      </c>
    </row>
    <row r="1917" spans="1:11" x14ac:dyDescent="0.2">
      <c r="A1917" s="1" t="s">
        <v>5915</v>
      </c>
      <c r="B1917" s="1" t="s">
        <v>3407</v>
      </c>
      <c r="C1917" t="s">
        <v>6069</v>
      </c>
      <c r="D1917" t="str">
        <f t="shared" si="58"/>
        <v>WATERFORD SCHOOL DISTRICT</v>
      </c>
      <c r="E1917" t="str">
        <f t="shared" si="59"/>
        <v>WATERFORD SCHOOL DISTRICT</v>
      </c>
      <c r="F1917">
        <v>19214</v>
      </c>
      <c r="G1917">
        <v>2891</v>
      </c>
      <c r="H1917">
        <v>195</v>
      </c>
      <c r="I1917" t="s">
        <v>2878</v>
      </c>
      <c r="J1917" s="1" t="s">
        <v>2879</v>
      </c>
      <c r="K1917" s="1" t="s">
        <v>2880</v>
      </c>
    </row>
    <row r="1918" spans="1:11" x14ac:dyDescent="0.2">
      <c r="A1918" s="1" t="s">
        <v>5915</v>
      </c>
      <c r="B1918" s="1" t="s">
        <v>3703</v>
      </c>
      <c r="C1918" t="s">
        <v>6070</v>
      </c>
      <c r="D1918" t="str">
        <f t="shared" si="58"/>
        <v>WATERTOWN SCHOOL DISTRICT</v>
      </c>
      <c r="E1918" t="str">
        <f t="shared" si="59"/>
        <v>WATERTOWN SCHOOL DISTRICT</v>
      </c>
      <c r="F1918">
        <v>21655</v>
      </c>
      <c r="G1918">
        <v>3205</v>
      </c>
      <c r="H1918">
        <v>172</v>
      </c>
      <c r="I1918" t="s">
        <v>2878</v>
      </c>
      <c r="J1918" s="1" t="s">
        <v>2879</v>
      </c>
      <c r="K1918" s="1" t="s">
        <v>2880</v>
      </c>
    </row>
    <row r="1919" spans="1:11" x14ac:dyDescent="0.2">
      <c r="A1919" s="1" t="s">
        <v>5915</v>
      </c>
      <c r="B1919" s="1" t="s">
        <v>3409</v>
      </c>
      <c r="C1919" t="s">
        <v>6071</v>
      </c>
      <c r="D1919" t="str">
        <f t="shared" si="58"/>
        <v>WEST HARTFORD SCHOOL DISTRICT</v>
      </c>
      <c r="E1919" t="str">
        <f t="shared" si="59"/>
        <v>WEST HARTFORD SCHOOL DISTRICT</v>
      </c>
      <c r="F1919">
        <v>63175</v>
      </c>
      <c r="G1919">
        <v>10489</v>
      </c>
      <c r="H1919">
        <v>792</v>
      </c>
      <c r="I1919" t="s">
        <v>2878</v>
      </c>
      <c r="J1919" s="1" t="s">
        <v>2879</v>
      </c>
      <c r="K1919" s="1" t="s">
        <v>2880</v>
      </c>
    </row>
    <row r="1920" spans="1:11" x14ac:dyDescent="0.2">
      <c r="A1920" s="1" t="s">
        <v>5915</v>
      </c>
      <c r="B1920" s="1" t="s">
        <v>4101</v>
      </c>
      <c r="C1920" t="s">
        <v>6072</v>
      </c>
      <c r="D1920" t="str">
        <f t="shared" si="58"/>
        <v>WEST HAVEN SCHOOL DISTRICT</v>
      </c>
      <c r="E1920" t="str">
        <f t="shared" si="59"/>
        <v>WEST HAVEN SCHOOL DISTRICT</v>
      </c>
      <c r="F1920">
        <v>55204</v>
      </c>
      <c r="G1920">
        <v>7587</v>
      </c>
      <c r="H1920">
        <v>1382</v>
      </c>
      <c r="I1920" t="s">
        <v>2878</v>
      </c>
      <c r="J1920" s="1" t="s">
        <v>2879</v>
      </c>
      <c r="K1920" s="1" t="s">
        <v>2880</v>
      </c>
    </row>
    <row r="1921" spans="1:11" x14ac:dyDescent="0.2">
      <c r="A1921" s="1" t="s">
        <v>5915</v>
      </c>
      <c r="B1921" s="1" t="s">
        <v>3710</v>
      </c>
      <c r="C1921" t="s">
        <v>6073</v>
      </c>
      <c r="D1921" t="str">
        <f t="shared" si="58"/>
        <v>WESTBROOK SCHOOL DISTRICT</v>
      </c>
      <c r="E1921" t="str">
        <f t="shared" si="59"/>
        <v>WESTBROOK SCHOOL DISTRICT</v>
      </c>
      <c r="F1921">
        <v>6842</v>
      </c>
      <c r="G1921">
        <v>930</v>
      </c>
      <c r="H1921">
        <v>69</v>
      </c>
      <c r="I1921" t="s">
        <v>2878</v>
      </c>
      <c r="J1921" s="1" t="s">
        <v>2879</v>
      </c>
      <c r="K1921" s="1" t="s">
        <v>2880</v>
      </c>
    </row>
    <row r="1922" spans="1:11" x14ac:dyDescent="0.2">
      <c r="A1922" s="1" t="s">
        <v>5915</v>
      </c>
      <c r="B1922" s="1" t="s">
        <v>4104</v>
      </c>
      <c r="C1922" t="s">
        <v>6074</v>
      </c>
      <c r="D1922" t="str">
        <f t="shared" si="58"/>
        <v>WESTON SCHOOL DISTRICT</v>
      </c>
      <c r="E1922" t="str">
        <f t="shared" si="59"/>
        <v>WESTON SCHOOL DISTRICT</v>
      </c>
      <c r="F1922">
        <v>10482</v>
      </c>
      <c r="G1922">
        <v>2712</v>
      </c>
      <c r="H1922">
        <v>74</v>
      </c>
      <c r="I1922" t="s">
        <v>2878</v>
      </c>
      <c r="J1922" s="1" t="s">
        <v>2879</v>
      </c>
      <c r="K1922" s="1" t="s">
        <v>2880</v>
      </c>
    </row>
    <row r="1923" spans="1:11" x14ac:dyDescent="0.2">
      <c r="A1923" s="1" t="s">
        <v>5915</v>
      </c>
      <c r="B1923" s="1" t="s">
        <v>4106</v>
      </c>
      <c r="C1923" t="s">
        <v>6075</v>
      </c>
      <c r="D1923" t="str">
        <f t="shared" ref="D1923:D1986" si="60">UPPER(C1923)</f>
        <v>WESTPORT SCHOOL DISTRICT</v>
      </c>
      <c r="E1923" t="str">
        <f t="shared" ref="E1923:E1986" si="61">UPPER(TRIM(C1923))</f>
        <v>WESTPORT SCHOOL DISTRICT</v>
      </c>
      <c r="F1923">
        <v>27178</v>
      </c>
      <c r="G1923">
        <v>6224</v>
      </c>
      <c r="H1923">
        <v>191</v>
      </c>
      <c r="I1923" t="s">
        <v>2878</v>
      </c>
      <c r="J1923" s="1" t="s">
        <v>2879</v>
      </c>
      <c r="K1923" s="1" t="s">
        <v>2880</v>
      </c>
    </row>
    <row r="1924" spans="1:11" x14ac:dyDescent="0.2">
      <c r="A1924" s="1" t="s">
        <v>5915</v>
      </c>
      <c r="B1924" s="1" t="s">
        <v>3415</v>
      </c>
      <c r="C1924" t="s">
        <v>6076</v>
      </c>
      <c r="D1924" t="str">
        <f t="shared" si="60"/>
        <v>WETHERSFIELD SCHOOL DISTRICT</v>
      </c>
      <c r="E1924" t="str">
        <f t="shared" si="61"/>
        <v>WETHERSFIELD SCHOOL DISTRICT</v>
      </c>
      <c r="F1924">
        <v>26619</v>
      </c>
      <c r="G1924">
        <v>3923</v>
      </c>
      <c r="H1924">
        <v>242</v>
      </c>
      <c r="I1924" t="s">
        <v>2878</v>
      </c>
      <c r="J1924" s="1" t="s">
        <v>2879</v>
      </c>
      <c r="K1924" s="1" t="s">
        <v>2880</v>
      </c>
    </row>
    <row r="1925" spans="1:11" x14ac:dyDescent="0.2">
      <c r="A1925" s="1" t="s">
        <v>5915</v>
      </c>
      <c r="B1925" s="1" t="s">
        <v>3417</v>
      </c>
      <c r="C1925" t="s">
        <v>6077</v>
      </c>
      <c r="D1925" t="str">
        <f t="shared" si="60"/>
        <v>WILLINGTON SCHOOL DISTRICT</v>
      </c>
      <c r="E1925" t="str">
        <f t="shared" si="61"/>
        <v>WILLINGTON SCHOOL DISTRICT</v>
      </c>
      <c r="F1925">
        <v>5972</v>
      </c>
      <c r="G1925">
        <v>523</v>
      </c>
      <c r="H1925">
        <v>61</v>
      </c>
      <c r="I1925" t="s">
        <v>2878</v>
      </c>
      <c r="J1925" s="1" t="s">
        <v>2879</v>
      </c>
      <c r="K1925" s="1" t="s">
        <v>2880</v>
      </c>
    </row>
    <row r="1926" spans="1:11" x14ac:dyDescent="0.2">
      <c r="A1926" s="1" t="s">
        <v>5915</v>
      </c>
      <c r="B1926" s="1" t="s">
        <v>5778</v>
      </c>
      <c r="C1926" t="s">
        <v>6078</v>
      </c>
      <c r="D1926" t="str">
        <f t="shared" si="60"/>
        <v>WILTON SCHOOL DISTRICT</v>
      </c>
      <c r="E1926" t="str">
        <f t="shared" si="61"/>
        <v>WILTON SCHOOL DISTRICT</v>
      </c>
      <c r="F1926">
        <v>18581</v>
      </c>
      <c r="G1926">
        <v>4478</v>
      </c>
      <c r="H1926">
        <v>113</v>
      </c>
      <c r="I1926" t="s">
        <v>2878</v>
      </c>
      <c r="J1926" s="1" t="s">
        <v>2879</v>
      </c>
      <c r="K1926" s="1" t="s">
        <v>2880</v>
      </c>
    </row>
    <row r="1927" spans="1:11" x14ac:dyDescent="0.2">
      <c r="A1927" s="1" t="s">
        <v>5915</v>
      </c>
      <c r="B1927" s="1" t="s">
        <v>5822</v>
      </c>
      <c r="C1927" t="s">
        <v>6079</v>
      </c>
      <c r="D1927" t="str">
        <f t="shared" si="60"/>
        <v>WINCHESTER SCHOOL DISTRICT</v>
      </c>
      <c r="E1927" t="str">
        <f t="shared" si="61"/>
        <v>WINCHESTER SCHOOL DISTRICT</v>
      </c>
      <c r="F1927">
        <v>10807</v>
      </c>
      <c r="G1927">
        <v>1455</v>
      </c>
      <c r="H1927">
        <v>189</v>
      </c>
      <c r="I1927" t="s">
        <v>2878</v>
      </c>
      <c r="J1927" s="1" t="s">
        <v>2879</v>
      </c>
      <c r="K1927" s="1" t="s">
        <v>2880</v>
      </c>
    </row>
    <row r="1928" spans="1:11" x14ac:dyDescent="0.2">
      <c r="A1928" s="1" t="s">
        <v>5915</v>
      </c>
      <c r="B1928" s="1" t="s">
        <v>3419</v>
      </c>
      <c r="C1928" t="s">
        <v>6080</v>
      </c>
      <c r="D1928" t="str">
        <f t="shared" si="60"/>
        <v>WINDHAM SCHOOL DISTRICT</v>
      </c>
      <c r="E1928" t="str">
        <f t="shared" si="61"/>
        <v>WINDHAM SCHOOL DISTRICT</v>
      </c>
      <c r="F1928">
        <v>24790</v>
      </c>
      <c r="G1928">
        <v>3370</v>
      </c>
      <c r="H1928">
        <v>843</v>
      </c>
      <c r="I1928" t="s">
        <v>2878</v>
      </c>
      <c r="J1928" s="1" t="s">
        <v>2879</v>
      </c>
      <c r="K1928" s="1" t="s">
        <v>2880</v>
      </c>
    </row>
    <row r="1929" spans="1:11" x14ac:dyDescent="0.2">
      <c r="A1929" s="1" t="s">
        <v>5915</v>
      </c>
      <c r="B1929" s="1" t="s">
        <v>4114</v>
      </c>
      <c r="C1929" t="s">
        <v>6081</v>
      </c>
      <c r="D1929" t="str">
        <f t="shared" si="60"/>
        <v>WINDSOR LOCKS SCHOOL DISTRICT</v>
      </c>
      <c r="E1929" t="str">
        <f t="shared" si="61"/>
        <v>WINDSOR LOCKS SCHOOL DISTRICT</v>
      </c>
      <c r="F1929">
        <v>12475</v>
      </c>
      <c r="G1929">
        <v>1815</v>
      </c>
      <c r="H1929">
        <v>194</v>
      </c>
      <c r="I1929" t="s">
        <v>2878</v>
      </c>
      <c r="J1929" s="1" t="s">
        <v>2879</v>
      </c>
      <c r="K1929" s="1" t="s">
        <v>2880</v>
      </c>
    </row>
    <row r="1930" spans="1:11" x14ac:dyDescent="0.2">
      <c r="A1930" s="1" t="s">
        <v>5915</v>
      </c>
      <c r="B1930" s="1" t="s">
        <v>3421</v>
      </c>
      <c r="C1930" t="s">
        <v>6082</v>
      </c>
      <c r="D1930" t="str">
        <f t="shared" si="60"/>
        <v>WINDSOR SCHOOL DISTRICT</v>
      </c>
      <c r="E1930" t="str">
        <f t="shared" si="61"/>
        <v>WINDSOR SCHOOL DISTRICT</v>
      </c>
      <c r="F1930">
        <v>28998</v>
      </c>
      <c r="G1930">
        <v>4495</v>
      </c>
      <c r="H1930">
        <v>399</v>
      </c>
      <c r="I1930" t="s">
        <v>2878</v>
      </c>
      <c r="J1930" s="1" t="s">
        <v>2879</v>
      </c>
      <c r="K1930" s="1" t="s">
        <v>2880</v>
      </c>
    </row>
    <row r="1931" spans="1:11" x14ac:dyDescent="0.2">
      <c r="A1931" s="1" t="s">
        <v>5915</v>
      </c>
      <c r="B1931" s="1" t="s">
        <v>4116</v>
      </c>
      <c r="C1931" t="s">
        <v>6083</v>
      </c>
      <c r="D1931" t="str">
        <f t="shared" si="60"/>
        <v>WOLCOTT SCHOOL DISTRICT</v>
      </c>
      <c r="E1931" t="str">
        <f t="shared" si="61"/>
        <v>WOLCOTT SCHOOL DISTRICT</v>
      </c>
      <c r="F1931">
        <v>16587</v>
      </c>
      <c r="G1931">
        <v>2904</v>
      </c>
      <c r="H1931">
        <v>159</v>
      </c>
      <c r="I1931" t="s">
        <v>2878</v>
      </c>
      <c r="J1931" s="1" t="s">
        <v>2879</v>
      </c>
      <c r="K1931" s="1" t="s">
        <v>2880</v>
      </c>
    </row>
    <row r="1932" spans="1:11" x14ac:dyDescent="0.2">
      <c r="A1932" s="1" t="s">
        <v>5915</v>
      </c>
      <c r="B1932" s="1" t="s">
        <v>5830</v>
      </c>
      <c r="C1932" t="s">
        <v>6084</v>
      </c>
      <c r="D1932" t="str">
        <f t="shared" si="60"/>
        <v>WOODBRIDGE SCHOOL DISTRICT</v>
      </c>
      <c r="E1932" t="str">
        <f t="shared" si="61"/>
        <v>WOODBRIDGE SCHOOL DISTRICT</v>
      </c>
      <c r="F1932">
        <v>8932</v>
      </c>
      <c r="G1932">
        <v>752</v>
      </c>
      <c r="H1932">
        <v>38</v>
      </c>
      <c r="I1932" t="s">
        <v>2878</v>
      </c>
      <c r="J1932" s="1" t="s">
        <v>2879</v>
      </c>
      <c r="K1932" s="1" t="s">
        <v>2880</v>
      </c>
    </row>
    <row r="1933" spans="1:11" x14ac:dyDescent="0.2">
      <c r="A1933" s="1" t="s">
        <v>5915</v>
      </c>
      <c r="B1933" s="1" t="s">
        <v>5887</v>
      </c>
      <c r="C1933" t="s">
        <v>6085</v>
      </c>
      <c r="D1933" t="str">
        <f t="shared" si="60"/>
        <v>WOODSTOCK SCHOOL DISTRICT</v>
      </c>
      <c r="E1933" t="str">
        <f t="shared" si="61"/>
        <v>WOODSTOCK SCHOOL DISTRICT</v>
      </c>
      <c r="F1933">
        <v>7813</v>
      </c>
      <c r="G1933">
        <v>1344</v>
      </c>
      <c r="H1933">
        <v>72</v>
      </c>
      <c r="I1933" t="s">
        <v>2878</v>
      </c>
      <c r="J1933" s="1" t="s">
        <v>2879</v>
      </c>
      <c r="K1933" s="1" t="s">
        <v>2880</v>
      </c>
    </row>
    <row r="1934" spans="1:11" x14ac:dyDescent="0.2">
      <c r="A1934" s="1" t="s">
        <v>6086</v>
      </c>
      <c r="B1934" s="1" t="s">
        <v>6087</v>
      </c>
      <c r="C1934" t="s">
        <v>6088</v>
      </c>
      <c r="D1934" t="str">
        <f t="shared" si="60"/>
        <v>APPOQUINIMINK SCHOOL DISTRICT</v>
      </c>
      <c r="E1934" t="str">
        <f t="shared" si="61"/>
        <v>APPOQUINIMINK SCHOOL DISTRICT</v>
      </c>
      <c r="F1934">
        <v>55706</v>
      </c>
      <c r="G1934">
        <v>12266</v>
      </c>
      <c r="H1934">
        <v>637</v>
      </c>
      <c r="I1934" t="s">
        <v>2878</v>
      </c>
      <c r="J1934" s="1" t="s">
        <v>2879</v>
      </c>
      <c r="K1934" s="1" t="s">
        <v>2880</v>
      </c>
    </row>
    <row r="1935" spans="1:11" x14ac:dyDescent="0.2">
      <c r="A1935" s="1" t="s">
        <v>6086</v>
      </c>
      <c r="B1935" s="1" t="s">
        <v>6089</v>
      </c>
      <c r="C1935" t="s">
        <v>6090</v>
      </c>
      <c r="D1935" t="str">
        <f t="shared" si="60"/>
        <v>BRANDYWINE SCHOOL DISTRICT</v>
      </c>
      <c r="E1935" t="str">
        <f t="shared" si="61"/>
        <v>BRANDYWINE SCHOOL DISTRICT</v>
      </c>
      <c r="F1935">
        <v>91210</v>
      </c>
      <c r="G1935">
        <v>13651</v>
      </c>
      <c r="H1935">
        <v>1717</v>
      </c>
      <c r="I1935" t="s">
        <v>2878</v>
      </c>
      <c r="J1935" s="1" t="s">
        <v>2879</v>
      </c>
      <c r="K1935" s="1" t="s">
        <v>2880</v>
      </c>
    </row>
    <row r="1936" spans="1:11" x14ac:dyDescent="0.2">
      <c r="A1936" s="1" t="s">
        <v>6086</v>
      </c>
      <c r="B1936" s="1" t="s">
        <v>2893</v>
      </c>
      <c r="C1936" t="s">
        <v>6091</v>
      </c>
      <c r="D1936" t="str">
        <f t="shared" si="60"/>
        <v>CAESAR RODNEY SCHOOL DISTRICT</v>
      </c>
      <c r="E1936" t="str">
        <f t="shared" si="61"/>
        <v>CAESAR RODNEY SCHOOL DISTRICT</v>
      </c>
      <c r="F1936">
        <v>47004</v>
      </c>
      <c r="G1936">
        <v>8396</v>
      </c>
      <c r="H1936">
        <v>1402</v>
      </c>
      <c r="I1936" t="s">
        <v>2878</v>
      </c>
      <c r="J1936" s="1" t="s">
        <v>2879</v>
      </c>
      <c r="K1936" s="1" t="s">
        <v>2880</v>
      </c>
    </row>
    <row r="1937" spans="1:11" x14ac:dyDescent="0.2">
      <c r="A1937" s="1" t="s">
        <v>6086</v>
      </c>
      <c r="B1937" s="1" t="s">
        <v>6092</v>
      </c>
      <c r="C1937" t="s">
        <v>6093</v>
      </c>
      <c r="D1937" t="str">
        <f t="shared" si="60"/>
        <v>CAPE HENLOPEN SCHOOL DISTRICT</v>
      </c>
      <c r="E1937" t="str">
        <f t="shared" si="61"/>
        <v>CAPE HENLOPEN SCHOOL DISTRICT</v>
      </c>
      <c r="F1937">
        <v>51557</v>
      </c>
      <c r="G1937">
        <v>5880</v>
      </c>
      <c r="H1937">
        <v>910</v>
      </c>
      <c r="I1937" t="s">
        <v>2878</v>
      </c>
      <c r="J1937" s="1" t="s">
        <v>2879</v>
      </c>
      <c r="K1937" s="1" t="s">
        <v>2880</v>
      </c>
    </row>
    <row r="1938" spans="1:11" x14ac:dyDescent="0.2">
      <c r="A1938" s="1" t="s">
        <v>6086</v>
      </c>
      <c r="B1938" s="1" t="s">
        <v>2876</v>
      </c>
      <c r="C1938" t="s">
        <v>6094</v>
      </c>
      <c r="D1938" t="str">
        <f t="shared" si="60"/>
        <v>CAPITAL SCHOOL DISTRICT</v>
      </c>
      <c r="E1938" t="str">
        <f t="shared" si="61"/>
        <v>CAPITAL SCHOOL DISTRICT</v>
      </c>
      <c r="F1938">
        <v>58945</v>
      </c>
      <c r="G1938">
        <v>8893</v>
      </c>
      <c r="H1938">
        <v>2103</v>
      </c>
      <c r="I1938" t="s">
        <v>2878</v>
      </c>
      <c r="J1938" s="1" t="s">
        <v>2879</v>
      </c>
      <c r="K1938" s="1" t="s">
        <v>2880</v>
      </c>
    </row>
    <row r="1939" spans="1:11" x14ac:dyDescent="0.2">
      <c r="A1939" s="1" t="s">
        <v>6086</v>
      </c>
      <c r="B1939" s="1" t="s">
        <v>6095</v>
      </c>
      <c r="C1939" t="s">
        <v>6096</v>
      </c>
      <c r="D1939" t="str">
        <f t="shared" si="60"/>
        <v>CHRISTINA SCHOOL DISTRICT</v>
      </c>
      <c r="E1939" t="str">
        <f t="shared" si="61"/>
        <v>CHRISTINA SCHOOL DISTRICT</v>
      </c>
      <c r="F1939">
        <v>175988</v>
      </c>
      <c r="G1939">
        <v>26532</v>
      </c>
      <c r="H1939">
        <v>4135</v>
      </c>
      <c r="I1939" t="s">
        <v>2878</v>
      </c>
      <c r="J1939" s="1" t="s">
        <v>2879</v>
      </c>
      <c r="K1939" s="1" t="s">
        <v>2880</v>
      </c>
    </row>
    <row r="1940" spans="1:11" x14ac:dyDescent="0.2">
      <c r="A1940" s="1" t="s">
        <v>6086</v>
      </c>
      <c r="B1940" s="1" t="s">
        <v>6097</v>
      </c>
      <c r="C1940" t="s">
        <v>6098</v>
      </c>
      <c r="D1940" t="str">
        <f t="shared" si="60"/>
        <v>COLONIAL SCHOOL DISTRICT</v>
      </c>
      <c r="E1940" t="str">
        <f t="shared" si="61"/>
        <v>COLONIAL SCHOOL DISTRICT</v>
      </c>
      <c r="F1940">
        <v>85176</v>
      </c>
      <c r="G1940">
        <v>14252</v>
      </c>
      <c r="H1940">
        <v>2308</v>
      </c>
      <c r="I1940" t="s">
        <v>2878</v>
      </c>
      <c r="J1940" s="1" t="s">
        <v>2879</v>
      </c>
      <c r="K1940" s="1" t="s">
        <v>2880</v>
      </c>
    </row>
    <row r="1941" spans="1:11" x14ac:dyDescent="0.2">
      <c r="A1941" s="1" t="s">
        <v>6086</v>
      </c>
      <c r="B1941" s="1" t="s">
        <v>2899</v>
      </c>
      <c r="C1941" t="s">
        <v>6099</v>
      </c>
      <c r="D1941" t="str">
        <f t="shared" si="60"/>
        <v>DELMAR SCHOOL DISTRICT</v>
      </c>
      <c r="E1941" t="str">
        <f t="shared" si="61"/>
        <v>DELMAR SCHOOL DISTRICT</v>
      </c>
      <c r="F1941">
        <v>7055</v>
      </c>
      <c r="G1941">
        <v>1284</v>
      </c>
      <c r="H1941">
        <v>187</v>
      </c>
      <c r="I1941" t="s">
        <v>2878</v>
      </c>
      <c r="J1941" s="1" t="s">
        <v>2879</v>
      </c>
      <c r="K1941" s="1" t="s">
        <v>2880</v>
      </c>
    </row>
    <row r="1942" spans="1:11" x14ac:dyDescent="0.2">
      <c r="A1942" s="1" t="s">
        <v>6086</v>
      </c>
      <c r="B1942" s="1" t="s">
        <v>3221</v>
      </c>
      <c r="C1942" t="s">
        <v>6100</v>
      </c>
      <c r="D1942" t="str">
        <f t="shared" si="60"/>
        <v>INDIAN RIVER SCHOOL DISTRICT</v>
      </c>
      <c r="E1942" t="str">
        <f t="shared" si="61"/>
        <v>INDIAN RIVER SCHOOL DISTRICT</v>
      </c>
      <c r="F1942">
        <v>83115</v>
      </c>
      <c r="G1942">
        <v>10365</v>
      </c>
      <c r="H1942">
        <v>1957</v>
      </c>
      <c r="I1942" t="s">
        <v>2878</v>
      </c>
      <c r="J1942" s="1" t="s">
        <v>2879</v>
      </c>
      <c r="K1942" s="1" t="s">
        <v>2880</v>
      </c>
    </row>
    <row r="1943" spans="1:11" x14ac:dyDescent="0.2">
      <c r="A1943" s="1" t="s">
        <v>6086</v>
      </c>
      <c r="B1943" s="1" t="s">
        <v>3246</v>
      </c>
      <c r="C1943" t="s">
        <v>6101</v>
      </c>
      <c r="D1943" t="str">
        <f t="shared" si="60"/>
        <v>LAKE FOREST SCHOOL DISTRICT</v>
      </c>
      <c r="E1943" t="str">
        <f t="shared" si="61"/>
        <v>LAKE FOREST SCHOOL DISTRICT</v>
      </c>
      <c r="F1943">
        <v>26432</v>
      </c>
      <c r="G1943">
        <v>4517</v>
      </c>
      <c r="H1943">
        <v>948</v>
      </c>
      <c r="I1943" t="s">
        <v>2878</v>
      </c>
      <c r="J1943" s="1" t="s">
        <v>2879</v>
      </c>
      <c r="K1943" s="1" t="s">
        <v>2880</v>
      </c>
    </row>
    <row r="1944" spans="1:11" x14ac:dyDescent="0.2">
      <c r="A1944" s="1" t="s">
        <v>6086</v>
      </c>
      <c r="B1944" s="1" t="s">
        <v>2937</v>
      </c>
      <c r="C1944" t="s">
        <v>6102</v>
      </c>
      <c r="D1944" t="str">
        <f t="shared" si="60"/>
        <v>LAUREL SCHOOL DISTRICT</v>
      </c>
      <c r="E1944" t="str">
        <f t="shared" si="61"/>
        <v>LAUREL SCHOOL DISTRICT</v>
      </c>
      <c r="F1944">
        <v>17507</v>
      </c>
      <c r="G1944">
        <v>2953</v>
      </c>
      <c r="H1944">
        <v>616</v>
      </c>
      <c r="I1944" t="s">
        <v>2878</v>
      </c>
      <c r="J1944" s="1" t="s">
        <v>2879</v>
      </c>
      <c r="K1944" s="1" t="s">
        <v>2880</v>
      </c>
    </row>
    <row r="1945" spans="1:11" x14ac:dyDescent="0.2">
      <c r="A1945" s="1" t="s">
        <v>6086</v>
      </c>
      <c r="B1945" s="1" t="s">
        <v>2955</v>
      </c>
      <c r="C1945" t="s">
        <v>5983</v>
      </c>
      <c r="D1945" t="str">
        <f t="shared" si="60"/>
        <v>MILFORD SCHOOL DISTRICT</v>
      </c>
      <c r="E1945" t="str">
        <f t="shared" si="61"/>
        <v>MILFORD SCHOOL DISTRICT</v>
      </c>
      <c r="F1945">
        <v>30832</v>
      </c>
      <c r="G1945">
        <v>5046</v>
      </c>
      <c r="H1945">
        <v>1089</v>
      </c>
      <c r="I1945" t="s">
        <v>2878</v>
      </c>
      <c r="J1945" s="1" t="s">
        <v>2879</v>
      </c>
      <c r="K1945" s="1" t="s">
        <v>2880</v>
      </c>
    </row>
    <row r="1946" spans="1:11" x14ac:dyDescent="0.2">
      <c r="A1946" s="1" t="s">
        <v>6086</v>
      </c>
      <c r="B1946" s="1" t="s">
        <v>6103</v>
      </c>
      <c r="C1946" t="s">
        <v>6104</v>
      </c>
      <c r="D1946" t="str">
        <f t="shared" si="60"/>
        <v>RED CLAY CONSOLIDATED SCHOOL DISTRICT</v>
      </c>
      <c r="E1946" t="str">
        <f t="shared" si="61"/>
        <v>RED CLAY CONSOLIDATED SCHOOL DISTRICT</v>
      </c>
      <c r="F1946">
        <v>142979</v>
      </c>
      <c r="G1946">
        <v>22070</v>
      </c>
      <c r="H1946">
        <v>3433</v>
      </c>
      <c r="I1946" t="s">
        <v>2878</v>
      </c>
      <c r="J1946" s="1" t="s">
        <v>2879</v>
      </c>
      <c r="K1946" s="1" t="s">
        <v>2880</v>
      </c>
    </row>
    <row r="1947" spans="1:11" x14ac:dyDescent="0.2">
      <c r="A1947" s="1" t="s">
        <v>6086</v>
      </c>
      <c r="B1947" s="1" t="s">
        <v>2983</v>
      </c>
      <c r="C1947" t="s">
        <v>6105</v>
      </c>
      <c r="D1947" t="str">
        <f t="shared" si="60"/>
        <v>SEAFORD SCHOOL DISTRICT</v>
      </c>
      <c r="E1947" t="str">
        <f t="shared" si="61"/>
        <v>SEAFORD SCHOOL DISTRICT</v>
      </c>
      <c r="F1947">
        <v>26338</v>
      </c>
      <c r="G1947">
        <v>4463</v>
      </c>
      <c r="H1947">
        <v>1047</v>
      </c>
      <c r="I1947" t="s">
        <v>2878</v>
      </c>
      <c r="J1947" s="1" t="s">
        <v>2879</v>
      </c>
      <c r="K1947" s="1" t="s">
        <v>2880</v>
      </c>
    </row>
    <row r="1948" spans="1:11" x14ac:dyDescent="0.2">
      <c r="A1948" s="1" t="s">
        <v>6086</v>
      </c>
      <c r="B1948" s="1" t="s">
        <v>2991</v>
      </c>
      <c r="C1948" t="s">
        <v>6106</v>
      </c>
      <c r="D1948" t="str">
        <f t="shared" si="60"/>
        <v>SMYRNA SCHOOL DISTRICT</v>
      </c>
      <c r="E1948" t="str">
        <f t="shared" si="61"/>
        <v>SMYRNA SCHOOL DISTRICT</v>
      </c>
      <c r="F1948">
        <v>35532</v>
      </c>
      <c r="G1948">
        <v>5958</v>
      </c>
      <c r="H1948">
        <v>766</v>
      </c>
      <c r="I1948" t="s">
        <v>2878</v>
      </c>
      <c r="J1948" s="1" t="s">
        <v>2879</v>
      </c>
      <c r="K1948" s="1" t="s">
        <v>2880</v>
      </c>
    </row>
    <row r="1949" spans="1:11" x14ac:dyDescent="0.2">
      <c r="A1949" s="1" t="s">
        <v>6086</v>
      </c>
      <c r="B1949" s="1" t="s">
        <v>6107</v>
      </c>
      <c r="C1949" t="s">
        <v>6084</v>
      </c>
      <c r="D1949" t="str">
        <f t="shared" si="60"/>
        <v>WOODBRIDGE SCHOOL DISTRICT</v>
      </c>
      <c r="E1949" t="str">
        <f t="shared" si="61"/>
        <v>WOODBRIDGE SCHOOL DISTRICT</v>
      </c>
      <c r="F1949">
        <v>16689</v>
      </c>
      <c r="G1949">
        <v>2914</v>
      </c>
      <c r="H1949">
        <v>687</v>
      </c>
      <c r="I1949" t="s">
        <v>2878</v>
      </c>
      <c r="J1949" s="1" t="s">
        <v>2879</v>
      </c>
      <c r="K1949" s="1" t="s">
        <v>2880</v>
      </c>
    </row>
    <row r="1950" spans="1:11" x14ac:dyDescent="0.2">
      <c r="A1950" s="1" t="s">
        <v>6108</v>
      </c>
      <c r="B1950" s="1" t="s">
        <v>2883</v>
      </c>
      <c r="C1950" t="s">
        <v>6109</v>
      </c>
      <c r="D1950" t="str">
        <f t="shared" si="60"/>
        <v>DISTRICT OF COLUMBIA PUBLIC SCHOOLS</v>
      </c>
      <c r="E1950" t="str">
        <f t="shared" si="61"/>
        <v>DISTRICT OF COLUMBIA PUBLIC SCHOOLS</v>
      </c>
      <c r="F1950">
        <v>681170</v>
      </c>
      <c r="G1950">
        <v>77386</v>
      </c>
      <c r="H1950">
        <v>21997</v>
      </c>
      <c r="I1950" t="s">
        <v>2878</v>
      </c>
      <c r="J1950" s="1" t="s">
        <v>2879</v>
      </c>
      <c r="K1950" s="1" t="s">
        <v>2880</v>
      </c>
    </row>
    <row r="1951" spans="1:11" x14ac:dyDescent="0.2">
      <c r="A1951" s="1" t="s">
        <v>6110</v>
      </c>
      <c r="B1951" s="1" t="s">
        <v>2883</v>
      </c>
      <c r="C1951" t="s">
        <v>6111</v>
      </c>
      <c r="D1951" t="str">
        <f t="shared" si="60"/>
        <v>ALACHUA COUNTY SCHOOL DISTRICT</v>
      </c>
      <c r="E1951" t="str">
        <f t="shared" si="61"/>
        <v>ALACHUA COUNTY SCHOOL DISTRICT</v>
      </c>
      <c r="F1951">
        <v>263496</v>
      </c>
      <c r="G1951">
        <v>33377</v>
      </c>
      <c r="H1951">
        <v>7359</v>
      </c>
      <c r="I1951" t="s">
        <v>2878</v>
      </c>
      <c r="J1951" s="1" t="s">
        <v>2879</v>
      </c>
      <c r="K1951" s="1" t="s">
        <v>2880</v>
      </c>
    </row>
    <row r="1952" spans="1:11" x14ac:dyDescent="0.2">
      <c r="A1952" s="1" t="s">
        <v>6110</v>
      </c>
      <c r="B1952" s="1" t="s">
        <v>2885</v>
      </c>
      <c r="C1952" t="s">
        <v>6112</v>
      </c>
      <c r="D1952" t="str">
        <f t="shared" si="60"/>
        <v>BAKER COUNTY SCHOOL DISTRICT</v>
      </c>
      <c r="E1952" t="str">
        <f t="shared" si="61"/>
        <v>BAKER COUNTY SCHOOL DISTRICT</v>
      </c>
      <c r="F1952">
        <v>27937</v>
      </c>
      <c r="G1952">
        <v>5124</v>
      </c>
      <c r="H1952">
        <v>1124</v>
      </c>
      <c r="I1952" t="s">
        <v>2878</v>
      </c>
      <c r="J1952" s="1" t="s">
        <v>2879</v>
      </c>
      <c r="K1952" s="1" t="s">
        <v>2880</v>
      </c>
    </row>
    <row r="1953" spans="1:11" x14ac:dyDescent="0.2">
      <c r="A1953" s="1" t="s">
        <v>6110</v>
      </c>
      <c r="B1953" s="1" t="s">
        <v>2887</v>
      </c>
      <c r="C1953" t="s">
        <v>6113</v>
      </c>
      <c r="D1953" t="str">
        <f t="shared" si="60"/>
        <v>BAY COUNTY SCHOOL DISTRICT</v>
      </c>
      <c r="E1953" t="str">
        <f t="shared" si="61"/>
        <v>BAY COUNTY SCHOOL DISTRICT</v>
      </c>
      <c r="F1953">
        <v>183974</v>
      </c>
      <c r="G1953">
        <v>28010</v>
      </c>
      <c r="H1953">
        <v>6136</v>
      </c>
      <c r="I1953" t="s">
        <v>2878</v>
      </c>
      <c r="J1953" s="1" t="s">
        <v>2879</v>
      </c>
      <c r="K1953" s="1" t="s">
        <v>2880</v>
      </c>
    </row>
    <row r="1954" spans="1:11" x14ac:dyDescent="0.2">
      <c r="A1954" s="1" t="s">
        <v>6110</v>
      </c>
      <c r="B1954" s="1" t="s">
        <v>2891</v>
      </c>
      <c r="C1954" t="s">
        <v>6114</v>
      </c>
      <c r="D1954" t="str">
        <f t="shared" si="60"/>
        <v>BRADFORD COUNTY SCHOOL DISTRICT</v>
      </c>
      <c r="E1954" t="str">
        <f t="shared" si="61"/>
        <v>BRADFORD COUNTY SCHOOL DISTRICT</v>
      </c>
      <c r="F1954">
        <v>26926</v>
      </c>
      <c r="G1954">
        <v>3879</v>
      </c>
      <c r="H1954">
        <v>935</v>
      </c>
      <c r="I1954" t="s">
        <v>2878</v>
      </c>
      <c r="J1954" s="1" t="s">
        <v>2879</v>
      </c>
      <c r="K1954" s="1" t="s">
        <v>2880</v>
      </c>
    </row>
    <row r="1955" spans="1:11" x14ac:dyDescent="0.2">
      <c r="A1955" s="1" t="s">
        <v>6110</v>
      </c>
      <c r="B1955" s="1" t="s">
        <v>3193</v>
      </c>
      <c r="C1955" t="s">
        <v>6115</v>
      </c>
      <c r="D1955" t="str">
        <f t="shared" si="60"/>
        <v>BREVARD COUNTY SCHOOL DISTRICT</v>
      </c>
      <c r="E1955" t="str">
        <f t="shared" si="61"/>
        <v>BREVARD COUNTY SCHOOL DISTRICT</v>
      </c>
      <c r="F1955">
        <v>579130</v>
      </c>
      <c r="G1955">
        <v>79542</v>
      </c>
      <c r="H1955">
        <v>14998</v>
      </c>
      <c r="I1955" t="s">
        <v>2878</v>
      </c>
      <c r="J1955" s="1" t="s">
        <v>2879</v>
      </c>
      <c r="K1955" s="1" t="s">
        <v>2880</v>
      </c>
    </row>
    <row r="1956" spans="1:11" x14ac:dyDescent="0.2">
      <c r="A1956" s="1" t="s">
        <v>6110</v>
      </c>
      <c r="B1956" s="1" t="s">
        <v>2893</v>
      </c>
      <c r="C1956" t="s">
        <v>6116</v>
      </c>
      <c r="D1956" t="str">
        <f t="shared" si="60"/>
        <v>BROWARD COUNTY SCHOOL DISTRICT</v>
      </c>
      <c r="E1956" t="str">
        <f t="shared" si="61"/>
        <v>BROWARD COUNTY SCHOOL DISTRICT</v>
      </c>
      <c r="F1956">
        <v>1909632</v>
      </c>
      <c r="G1956">
        <v>295468</v>
      </c>
      <c r="H1956">
        <v>48843</v>
      </c>
      <c r="I1956" t="s">
        <v>2878</v>
      </c>
      <c r="J1956" s="1" t="s">
        <v>2879</v>
      </c>
      <c r="K1956" s="1" t="s">
        <v>2880</v>
      </c>
    </row>
    <row r="1957" spans="1:11" x14ac:dyDescent="0.2">
      <c r="A1957" s="1" t="s">
        <v>6110</v>
      </c>
      <c r="B1957" s="1" t="s">
        <v>2895</v>
      </c>
      <c r="C1957" t="s">
        <v>2920</v>
      </c>
      <c r="D1957" t="str">
        <f t="shared" si="60"/>
        <v>CALHOUN COUNTY SCHOOL DISTRICT</v>
      </c>
      <c r="E1957" t="str">
        <f t="shared" si="61"/>
        <v>CALHOUN COUNTY SCHOOL DISTRICT</v>
      </c>
      <c r="F1957">
        <v>14423</v>
      </c>
      <c r="G1957">
        <v>2230</v>
      </c>
      <c r="H1957">
        <v>631</v>
      </c>
      <c r="I1957" t="s">
        <v>2878</v>
      </c>
      <c r="J1957" s="1" t="s">
        <v>2879</v>
      </c>
      <c r="K1957" s="1" t="s">
        <v>2880</v>
      </c>
    </row>
    <row r="1958" spans="1:11" x14ac:dyDescent="0.2">
      <c r="A1958" s="1" t="s">
        <v>6110</v>
      </c>
      <c r="B1958" s="1" t="s">
        <v>2897</v>
      </c>
      <c r="C1958" t="s">
        <v>6117</v>
      </c>
      <c r="D1958" t="str">
        <f t="shared" si="60"/>
        <v>CHARLOTTE COUNTY SCHOOL DISTRICT</v>
      </c>
      <c r="E1958" t="str">
        <f t="shared" si="61"/>
        <v>CHARLOTTE COUNTY SCHOOL DISTRICT</v>
      </c>
      <c r="F1958">
        <v>178465</v>
      </c>
      <c r="G1958">
        <v>16854</v>
      </c>
      <c r="H1958">
        <v>3502</v>
      </c>
      <c r="I1958" t="s">
        <v>2878</v>
      </c>
      <c r="J1958" s="1" t="s">
        <v>2879</v>
      </c>
      <c r="K1958" s="1" t="s">
        <v>2880</v>
      </c>
    </row>
    <row r="1959" spans="1:11" x14ac:dyDescent="0.2">
      <c r="A1959" s="1" t="s">
        <v>6110</v>
      </c>
      <c r="B1959" s="1" t="s">
        <v>2899</v>
      </c>
      <c r="C1959" t="s">
        <v>6118</v>
      </c>
      <c r="D1959" t="str">
        <f t="shared" si="60"/>
        <v>CITRUS COUNTY SCHOOL DISTRICT</v>
      </c>
      <c r="E1959" t="str">
        <f t="shared" si="61"/>
        <v>CITRUS COUNTY SCHOOL DISTRICT</v>
      </c>
      <c r="F1959">
        <v>143621</v>
      </c>
      <c r="G1959">
        <v>15700</v>
      </c>
      <c r="H1959">
        <v>4217</v>
      </c>
      <c r="I1959" t="s">
        <v>2878</v>
      </c>
      <c r="J1959" s="1" t="s">
        <v>2879</v>
      </c>
      <c r="K1959" s="1" t="s">
        <v>2880</v>
      </c>
    </row>
    <row r="1960" spans="1:11" x14ac:dyDescent="0.2">
      <c r="A1960" s="1" t="s">
        <v>6110</v>
      </c>
      <c r="B1960" s="1" t="s">
        <v>2901</v>
      </c>
      <c r="C1960" t="s">
        <v>2934</v>
      </c>
      <c r="D1960" t="str">
        <f t="shared" si="60"/>
        <v>CLAY COUNTY SCHOOL DISTRICT</v>
      </c>
      <c r="E1960" t="str">
        <f t="shared" si="61"/>
        <v>CLAY COUNTY SCHOOL DISTRICT</v>
      </c>
      <c r="F1960">
        <v>208311</v>
      </c>
      <c r="G1960">
        <v>37743</v>
      </c>
      <c r="H1960">
        <v>4380</v>
      </c>
      <c r="I1960" t="s">
        <v>2878</v>
      </c>
      <c r="J1960" s="1" t="s">
        <v>2879</v>
      </c>
      <c r="K1960" s="1" t="s">
        <v>2880</v>
      </c>
    </row>
    <row r="1961" spans="1:11" x14ac:dyDescent="0.2">
      <c r="A1961" s="1" t="s">
        <v>6110</v>
      </c>
      <c r="B1961" s="1" t="s">
        <v>2903</v>
      </c>
      <c r="C1961" t="s">
        <v>6119</v>
      </c>
      <c r="D1961" t="str">
        <f t="shared" si="60"/>
        <v>COLLIER COUNTY SCHOOL DISTRICT</v>
      </c>
      <c r="E1961" t="str">
        <f t="shared" si="61"/>
        <v>COLLIER COUNTY SCHOOL DISTRICT</v>
      </c>
      <c r="F1961">
        <v>365136</v>
      </c>
      <c r="G1961">
        <v>47497</v>
      </c>
      <c r="H1961">
        <v>8103</v>
      </c>
      <c r="I1961" t="s">
        <v>2878</v>
      </c>
      <c r="J1961" s="1" t="s">
        <v>2879</v>
      </c>
      <c r="K1961" s="1" t="s">
        <v>2880</v>
      </c>
    </row>
    <row r="1962" spans="1:11" x14ac:dyDescent="0.2">
      <c r="A1962" s="1" t="s">
        <v>6110</v>
      </c>
      <c r="B1962" s="1" t="s">
        <v>2905</v>
      </c>
      <c r="C1962" t="s">
        <v>6120</v>
      </c>
      <c r="D1962" t="str">
        <f t="shared" si="60"/>
        <v>COLUMBIA COUNTY SCHOOL DISTRICT</v>
      </c>
      <c r="E1962" t="str">
        <f t="shared" si="61"/>
        <v>COLUMBIA COUNTY SCHOOL DISTRICT</v>
      </c>
      <c r="F1962">
        <v>69299</v>
      </c>
      <c r="G1962">
        <v>11012</v>
      </c>
      <c r="H1962">
        <v>2442</v>
      </c>
      <c r="I1962" t="s">
        <v>2878</v>
      </c>
      <c r="J1962" s="1" t="s">
        <v>2879</v>
      </c>
      <c r="K1962" s="1" t="s">
        <v>2880</v>
      </c>
    </row>
    <row r="1963" spans="1:11" x14ac:dyDescent="0.2">
      <c r="A1963" s="1" t="s">
        <v>6110</v>
      </c>
      <c r="B1963" s="1" t="s">
        <v>2907</v>
      </c>
      <c r="C1963" t="s">
        <v>6121</v>
      </c>
      <c r="D1963" t="str">
        <f t="shared" si="60"/>
        <v>DADE COUNTY SCHOOL DISTRICT</v>
      </c>
      <c r="E1963" t="str">
        <f t="shared" si="61"/>
        <v>DADE COUNTY SCHOOL DISTRICT</v>
      </c>
      <c r="F1963">
        <v>2712945</v>
      </c>
      <c r="G1963">
        <v>394651</v>
      </c>
      <c r="H1963">
        <v>93050</v>
      </c>
      <c r="I1963" t="s">
        <v>2878</v>
      </c>
      <c r="J1963" s="1" t="s">
        <v>2879</v>
      </c>
      <c r="K1963" s="1" t="s">
        <v>2880</v>
      </c>
    </row>
    <row r="1964" spans="1:11" x14ac:dyDescent="0.2">
      <c r="A1964" s="1" t="s">
        <v>6110</v>
      </c>
      <c r="B1964" s="1" t="s">
        <v>2909</v>
      </c>
      <c r="C1964" t="s">
        <v>6122</v>
      </c>
      <c r="D1964" t="str">
        <f t="shared" si="60"/>
        <v>DESOTO COUNTY SCHOOL DISTRICT</v>
      </c>
      <c r="E1964" t="str">
        <f t="shared" si="61"/>
        <v>DESOTO COUNTY SCHOOL DISTRICT</v>
      </c>
      <c r="F1964">
        <v>35800</v>
      </c>
      <c r="G1964">
        <v>5277</v>
      </c>
      <c r="H1964">
        <v>1964</v>
      </c>
      <c r="I1964" t="s">
        <v>2878</v>
      </c>
      <c r="J1964" s="1" t="s">
        <v>2879</v>
      </c>
      <c r="K1964" s="1" t="s">
        <v>2880</v>
      </c>
    </row>
    <row r="1965" spans="1:11" x14ac:dyDescent="0.2">
      <c r="A1965" s="1" t="s">
        <v>6110</v>
      </c>
      <c r="B1965" s="1" t="s">
        <v>2913</v>
      </c>
      <c r="C1965" t="s">
        <v>6123</v>
      </c>
      <c r="D1965" t="str">
        <f t="shared" si="60"/>
        <v>DIXIE COUNTY SCHOOL DISTRICT</v>
      </c>
      <c r="E1965" t="str">
        <f t="shared" si="61"/>
        <v>DIXIE COUNTY SCHOOL DISTRICT</v>
      </c>
      <c r="F1965">
        <v>16300</v>
      </c>
      <c r="G1965">
        <v>2295</v>
      </c>
      <c r="H1965">
        <v>729</v>
      </c>
      <c r="I1965" t="s">
        <v>2878</v>
      </c>
      <c r="J1965" s="1" t="s">
        <v>2879</v>
      </c>
      <c r="K1965" s="1" t="s">
        <v>2880</v>
      </c>
    </row>
    <row r="1966" spans="1:11" x14ac:dyDescent="0.2">
      <c r="A1966" s="1" t="s">
        <v>6110</v>
      </c>
      <c r="B1966" s="1" t="s">
        <v>2915</v>
      </c>
      <c r="C1966" t="s">
        <v>6124</v>
      </c>
      <c r="D1966" t="str">
        <f t="shared" si="60"/>
        <v>DUVAL COUNTY SCHOOL DISTRICT</v>
      </c>
      <c r="E1966" t="str">
        <f t="shared" si="61"/>
        <v>DUVAL COUNTY SCHOOL DISTRICT</v>
      </c>
      <c r="F1966">
        <v>926255</v>
      </c>
      <c r="G1966">
        <v>147336</v>
      </c>
      <c r="H1966">
        <v>28913</v>
      </c>
      <c r="I1966" t="s">
        <v>2878</v>
      </c>
      <c r="J1966" s="1" t="s">
        <v>2879</v>
      </c>
      <c r="K1966" s="1" t="s">
        <v>2880</v>
      </c>
    </row>
    <row r="1967" spans="1:11" x14ac:dyDescent="0.2">
      <c r="A1967" s="1" t="s">
        <v>6110</v>
      </c>
      <c r="B1967" s="1" t="s">
        <v>2917</v>
      </c>
      <c r="C1967" t="s">
        <v>2974</v>
      </c>
      <c r="D1967" t="str">
        <f t="shared" si="60"/>
        <v>ESCAMBIA COUNTY SCHOOL DISTRICT</v>
      </c>
      <c r="E1967" t="str">
        <f t="shared" si="61"/>
        <v>ESCAMBIA COUNTY SCHOOL DISTRICT</v>
      </c>
      <c r="F1967">
        <v>315187</v>
      </c>
      <c r="G1967">
        <v>46734</v>
      </c>
      <c r="H1967">
        <v>10973</v>
      </c>
      <c r="I1967" t="s">
        <v>2878</v>
      </c>
      <c r="J1967" s="1" t="s">
        <v>2879</v>
      </c>
      <c r="K1967" s="1" t="s">
        <v>2880</v>
      </c>
    </row>
    <row r="1968" spans="1:11" x14ac:dyDescent="0.2">
      <c r="A1968" s="1" t="s">
        <v>6110</v>
      </c>
      <c r="B1968" s="1" t="s">
        <v>2919</v>
      </c>
      <c r="C1968" t="s">
        <v>6125</v>
      </c>
      <c r="D1968" t="str">
        <f t="shared" si="60"/>
        <v>FLAGLER COUNTY SCHOOL DISTRICT</v>
      </c>
      <c r="E1968" t="str">
        <f t="shared" si="61"/>
        <v>FLAGLER COUNTY SCHOOL DISTRICT</v>
      </c>
      <c r="F1968">
        <v>108310</v>
      </c>
      <c r="G1968">
        <v>14514</v>
      </c>
      <c r="H1968">
        <v>2493</v>
      </c>
      <c r="I1968" t="s">
        <v>2878</v>
      </c>
      <c r="J1968" s="1" t="s">
        <v>2879</v>
      </c>
      <c r="K1968" s="1" t="s">
        <v>2880</v>
      </c>
    </row>
    <row r="1969" spans="1:11" x14ac:dyDescent="0.2">
      <c r="A1969" s="1" t="s">
        <v>6110</v>
      </c>
      <c r="B1969" s="1" t="s">
        <v>3205</v>
      </c>
      <c r="C1969" t="s">
        <v>2990</v>
      </c>
      <c r="D1969" t="str">
        <f t="shared" si="60"/>
        <v>FRANKLIN COUNTY SCHOOL DISTRICT</v>
      </c>
      <c r="E1969" t="str">
        <f t="shared" si="61"/>
        <v>FRANKLIN COUNTY SCHOOL DISTRICT</v>
      </c>
      <c r="F1969">
        <v>11901</v>
      </c>
      <c r="G1969">
        <v>1395</v>
      </c>
      <c r="H1969">
        <v>470</v>
      </c>
      <c r="I1969" t="s">
        <v>2878</v>
      </c>
      <c r="J1969" s="1" t="s">
        <v>2879</v>
      </c>
      <c r="K1969" s="1" t="s">
        <v>2880</v>
      </c>
    </row>
    <row r="1970" spans="1:11" x14ac:dyDescent="0.2">
      <c r="A1970" s="1" t="s">
        <v>6110</v>
      </c>
      <c r="B1970" s="1" t="s">
        <v>2921</v>
      </c>
      <c r="C1970" t="s">
        <v>6126</v>
      </c>
      <c r="D1970" t="str">
        <f t="shared" si="60"/>
        <v>GADSDEN COUNTY SCHOOL DISTRICT</v>
      </c>
      <c r="E1970" t="str">
        <f t="shared" si="61"/>
        <v>GADSDEN COUNTY SCHOOL DISTRICT</v>
      </c>
      <c r="F1970">
        <v>46006</v>
      </c>
      <c r="G1970">
        <v>7474</v>
      </c>
      <c r="H1970">
        <v>2333</v>
      </c>
      <c r="I1970" t="s">
        <v>2878</v>
      </c>
      <c r="J1970" s="1" t="s">
        <v>2879</v>
      </c>
      <c r="K1970" s="1" t="s">
        <v>2880</v>
      </c>
    </row>
    <row r="1971" spans="1:11" x14ac:dyDescent="0.2">
      <c r="A1971" s="1" t="s">
        <v>6110</v>
      </c>
      <c r="B1971" s="1" t="s">
        <v>2923</v>
      </c>
      <c r="C1971" t="s">
        <v>6127</v>
      </c>
      <c r="D1971" t="str">
        <f t="shared" si="60"/>
        <v>GILCHRIST COUNTY SCHOOL DISTRICT</v>
      </c>
      <c r="E1971" t="str">
        <f t="shared" si="61"/>
        <v>GILCHRIST COUNTY SCHOOL DISTRICT</v>
      </c>
      <c r="F1971">
        <v>17212</v>
      </c>
      <c r="G1971">
        <v>2618</v>
      </c>
      <c r="H1971">
        <v>630</v>
      </c>
      <c r="I1971" t="s">
        <v>2878</v>
      </c>
      <c r="J1971" s="1" t="s">
        <v>2879</v>
      </c>
      <c r="K1971" s="1" t="s">
        <v>2880</v>
      </c>
    </row>
    <row r="1972" spans="1:11" x14ac:dyDescent="0.2">
      <c r="A1972" s="1" t="s">
        <v>6110</v>
      </c>
      <c r="B1972" s="1" t="s">
        <v>2927</v>
      </c>
      <c r="C1972" t="s">
        <v>6128</v>
      </c>
      <c r="D1972" t="str">
        <f t="shared" si="60"/>
        <v>GLADES COUNTY SCHOOL DISTRICT</v>
      </c>
      <c r="E1972" t="str">
        <f t="shared" si="61"/>
        <v>GLADES COUNTY SCHOOL DISTRICT</v>
      </c>
      <c r="F1972">
        <v>13970</v>
      </c>
      <c r="G1972">
        <v>1791</v>
      </c>
      <c r="H1972">
        <v>457</v>
      </c>
      <c r="I1972" t="s">
        <v>2878</v>
      </c>
      <c r="J1972" s="1" t="s">
        <v>2879</v>
      </c>
      <c r="K1972" s="1" t="s">
        <v>2880</v>
      </c>
    </row>
    <row r="1973" spans="1:11" x14ac:dyDescent="0.2">
      <c r="A1973" s="1" t="s">
        <v>6110</v>
      </c>
      <c r="B1973" s="1" t="s">
        <v>2929</v>
      </c>
      <c r="C1973" t="s">
        <v>6129</v>
      </c>
      <c r="D1973" t="str">
        <f t="shared" si="60"/>
        <v>GULF COUNTY SCHOOL DISTRICT</v>
      </c>
      <c r="E1973" t="str">
        <f t="shared" si="61"/>
        <v>GULF COUNTY SCHOOL DISTRICT</v>
      </c>
      <c r="F1973">
        <v>15990</v>
      </c>
      <c r="G1973">
        <v>1828</v>
      </c>
      <c r="H1973">
        <v>513</v>
      </c>
      <c r="I1973" t="s">
        <v>2878</v>
      </c>
      <c r="J1973" s="1" t="s">
        <v>2879</v>
      </c>
      <c r="K1973" s="1" t="s">
        <v>2880</v>
      </c>
    </row>
    <row r="1974" spans="1:11" x14ac:dyDescent="0.2">
      <c r="A1974" s="1" t="s">
        <v>6110</v>
      </c>
      <c r="B1974" s="1" t="s">
        <v>2931</v>
      </c>
      <c r="C1974" t="s">
        <v>6130</v>
      </c>
      <c r="D1974" t="str">
        <f t="shared" si="60"/>
        <v>HAMILTON COUNTY SCHOOL DISTRICT</v>
      </c>
      <c r="E1974" t="str">
        <f t="shared" si="61"/>
        <v>HAMILTON COUNTY SCHOOL DISTRICT</v>
      </c>
      <c r="F1974">
        <v>14361</v>
      </c>
      <c r="G1974">
        <v>2041</v>
      </c>
      <c r="H1974">
        <v>706</v>
      </c>
      <c r="I1974" t="s">
        <v>2878</v>
      </c>
      <c r="J1974" s="1" t="s">
        <v>2879</v>
      </c>
      <c r="K1974" s="1" t="s">
        <v>2880</v>
      </c>
    </row>
    <row r="1975" spans="1:11" x14ac:dyDescent="0.2">
      <c r="A1975" s="1" t="s">
        <v>6110</v>
      </c>
      <c r="B1975" s="1" t="s">
        <v>2933</v>
      </c>
      <c r="C1975" t="s">
        <v>6131</v>
      </c>
      <c r="D1975" t="str">
        <f t="shared" si="60"/>
        <v>HARDEE COUNTY SCHOOL DISTRICT</v>
      </c>
      <c r="E1975" t="str">
        <f t="shared" si="61"/>
        <v>HARDEE COUNTY SCHOOL DISTRICT</v>
      </c>
      <c r="F1975">
        <v>27360</v>
      </c>
      <c r="G1975">
        <v>5239</v>
      </c>
      <c r="H1975">
        <v>1597</v>
      </c>
      <c r="I1975" t="s">
        <v>2878</v>
      </c>
      <c r="J1975" s="1" t="s">
        <v>2879</v>
      </c>
      <c r="K1975" s="1" t="s">
        <v>2880</v>
      </c>
    </row>
    <row r="1976" spans="1:11" x14ac:dyDescent="0.2">
      <c r="A1976" s="1" t="s">
        <v>6110</v>
      </c>
      <c r="B1976" s="1" t="s">
        <v>2935</v>
      </c>
      <c r="C1976" t="s">
        <v>6132</v>
      </c>
      <c r="D1976" t="str">
        <f t="shared" si="60"/>
        <v>HENDRY COUNTY SCHOOL DISTRICT</v>
      </c>
      <c r="E1976" t="str">
        <f t="shared" si="61"/>
        <v>HENDRY COUNTY SCHOOL DISTRICT</v>
      </c>
      <c r="F1976">
        <v>39290</v>
      </c>
      <c r="G1976">
        <v>7695</v>
      </c>
      <c r="H1976">
        <v>2570</v>
      </c>
      <c r="I1976" t="s">
        <v>2878</v>
      </c>
      <c r="J1976" s="1" t="s">
        <v>2879</v>
      </c>
      <c r="K1976" s="1" t="s">
        <v>2880</v>
      </c>
    </row>
    <row r="1977" spans="1:11" x14ac:dyDescent="0.2">
      <c r="A1977" s="1" t="s">
        <v>6110</v>
      </c>
      <c r="B1977" s="1" t="s">
        <v>2937</v>
      </c>
      <c r="C1977" t="s">
        <v>6133</v>
      </c>
      <c r="D1977" t="str">
        <f t="shared" si="60"/>
        <v>HERNANDO COUNTY SCHOOL DISTRICT</v>
      </c>
      <c r="E1977" t="str">
        <f t="shared" si="61"/>
        <v>HERNANDO COUNTY SCHOOL DISTRICT</v>
      </c>
      <c r="F1977">
        <v>182835</v>
      </c>
      <c r="G1977">
        <v>25751</v>
      </c>
      <c r="H1977">
        <v>5100</v>
      </c>
      <c r="I1977" t="s">
        <v>2878</v>
      </c>
      <c r="J1977" s="1" t="s">
        <v>2879</v>
      </c>
      <c r="K1977" s="1" t="s">
        <v>2880</v>
      </c>
    </row>
    <row r="1978" spans="1:11" x14ac:dyDescent="0.2">
      <c r="A1978" s="1" t="s">
        <v>6110</v>
      </c>
      <c r="B1978" s="1" t="s">
        <v>2939</v>
      </c>
      <c r="C1978" t="s">
        <v>6134</v>
      </c>
      <c r="D1978" t="str">
        <f t="shared" si="60"/>
        <v>HIGHLANDS COUNTY SCHOOL DISTRICT</v>
      </c>
      <c r="E1978" t="str">
        <f t="shared" si="61"/>
        <v>HIGHLANDS COUNTY SCHOOL DISTRICT</v>
      </c>
      <c r="F1978">
        <v>100917</v>
      </c>
      <c r="G1978">
        <v>12918</v>
      </c>
      <c r="H1978">
        <v>3810</v>
      </c>
      <c r="I1978" t="s">
        <v>2878</v>
      </c>
      <c r="J1978" s="1" t="s">
        <v>2879</v>
      </c>
      <c r="K1978" s="1" t="s">
        <v>2880</v>
      </c>
    </row>
    <row r="1979" spans="1:11" x14ac:dyDescent="0.2">
      <c r="A1979" s="1" t="s">
        <v>6110</v>
      </c>
      <c r="B1979" s="1" t="s">
        <v>2941</v>
      </c>
      <c r="C1979" t="s">
        <v>6135</v>
      </c>
      <c r="D1979" t="str">
        <f t="shared" si="60"/>
        <v>HILLSBOROUGH COUNTY SCHOOL DISTRICT</v>
      </c>
      <c r="E1979" t="str">
        <f t="shared" si="61"/>
        <v>HILLSBOROUGH COUNTY SCHOOL DISTRICT</v>
      </c>
      <c r="F1979">
        <v>1376238</v>
      </c>
      <c r="G1979">
        <v>228744</v>
      </c>
      <c r="H1979">
        <v>43271</v>
      </c>
      <c r="I1979" t="s">
        <v>2878</v>
      </c>
      <c r="J1979" s="1" t="s">
        <v>2879</v>
      </c>
      <c r="K1979" s="1" t="s">
        <v>2880</v>
      </c>
    </row>
    <row r="1980" spans="1:11" x14ac:dyDescent="0.2">
      <c r="A1980" s="1" t="s">
        <v>6110</v>
      </c>
      <c r="B1980" s="1" t="s">
        <v>2943</v>
      </c>
      <c r="C1980" t="s">
        <v>6136</v>
      </c>
      <c r="D1980" t="str">
        <f t="shared" si="60"/>
        <v>HOLMES COUNTY SCHOOL DISTRICT</v>
      </c>
      <c r="E1980" t="str">
        <f t="shared" si="61"/>
        <v>HOLMES COUNTY SCHOOL DISTRICT</v>
      </c>
      <c r="F1980">
        <v>19487</v>
      </c>
      <c r="G1980">
        <v>2932</v>
      </c>
      <c r="H1980">
        <v>931</v>
      </c>
      <c r="I1980" t="s">
        <v>2878</v>
      </c>
      <c r="J1980" s="1" t="s">
        <v>2879</v>
      </c>
      <c r="K1980" s="1" t="s">
        <v>2880</v>
      </c>
    </row>
    <row r="1981" spans="1:11" x14ac:dyDescent="0.2">
      <c r="A1981" s="1" t="s">
        <v>6110</v>
      </c>
      <c r="B1981" s="1" t="s">
        <v>2945</v>
      </c>
      <c r="C1981" t="s">
        <v>6137</v>
      </c>
      <c r="D1981" t="str">
        <f t="shared" si="60"/>
        <v>INDIAN RIVER COUNTY SCHOOL DISTRICT</v>
      </c>
      <c r="E1981" t="str">
        <f t="shared" si="61"/>
        <v>INDIAN RIVER COUNTY SCHOOL DISTRICT</v>
      </c>
      <c r="F1981">
        <v>151563</v>
      </c>
      <c r="G1981">
        <v>19060</v>
      </c>
      <c r="H1981">
        <v>3682</v>
      </c>
      <c r="I1981" t="s">
        <v>2878</v>
      </c>
      <c r="J1981" s="1" t="s">
        <v>2879</v>
      </c>
      <c r="K1981" s="1" t="s">
        <v>2880</v>
      </c>
    </row>
    <row r="1982" spans="1:11" x14ac:dyDescent="0.2">
      <c r="A1982" s="1" t="s">
        <v>6110</v>
      </c>
      <c r="B1982" s="1" t="s">
        <v>2947</v>
      </c>
      <c r="C1982" t="s">
        <v>3018</v>
      </c>
      <c r="D1982" t="str">
        <f t="shared" si="60"/>
        <v>JACKSON COUNTY SCHOOL DISTRICT</v>
      </c>
      <c r="E1982" t="str">
        <f t="shared" si="61"/>
        <v>JACKSON COUNTY SCHOOL DISTRICT</v>
      </c>
      <c r="F1982">
        <v>48229</v>
      </c>
      <c r="G1982">
        <v>6606</v>
      </c>
      <c r="H1982">
        <v>1587</v>
      </c>
      <c r="I1982" t="s">
        <v>2878</v>
      </c>
      <c r="J1982" s="1" t="s">
        <v>2879</v>
      </c>
      <c r="K1982" s="1" t="s">
        <v>2880</v>
      </c>
    </row>
    <row r="1983" spans="1:11" x14ac:dyDescent="0.2">
      <c r="A1983" s="1" t="s">
        <v>6110</v>
      </c>
      <c r="B1983" s="1" t="s">
        <v>2949</v>
      </c>
      <c r="C1983" t="s">
        <v>3024</v>
      </c>
      <c r="D1983" t="str">
        <f t="shared" si="60"/>
        <v>JEFFERSON COUNTY SCHOOL DISTRICT</v>
      </c>
      <c r="E1983" t="str">
        <f t="shared" si="61"/>
        <v>JEFFERSON COUNTY SCHOOL DISTRICT</v>
      </c>
      <c r="F1983">
        <v>13906</v>
      </c>
      <c r="G1983">
        <v>1830</v>
      </c>
      <c r="H1983">
        <v>479</v>
      </c>
      <c r="I1983" t="s">
        <v>2878</v>
      </c>
      <c r="J1983" s="1" t="s">
        <v>2879</v>
      </c>
      <c r="K1983" s="1" t="s">
        <v>2880</v>
      </c>
    </row>
    <row r="1984" spans="1:11" x14ac:dyDescent="0.2">
      <c r="A1984" s="1" t="s">
        <v>6110</v>
      </c>
      <c r="B1984" s="1" t="s">
        <v>2951</v>
      </c>
      <c r="C1984" t="s">
        <v>3809</v>
      </c>
      <c r="D1984" t="str">
        <f t="shared" si="60"/>
        <v>LAFAYETTE COUNTY SCHOOL DISTRICT</v>
      </c>
      <c r="E1984" t="str">
        <f t="shared" si="61"/>
        <v>LAFAYETTE COUNTY SCHOOL DISTRICT</v>
      </c>
      <c r="F1984">
        <v>8617</v>
      </c>
      <c r="G1984">
        <v>1397</v>
      </c>
      <c r="H1984">
        <v>331</v>
      </c>
      <c r="I1984" t="s">
        <v>2878</v>
      </c>
      <c r="J1984" s="1" t="s">
        <v>2879</v>
      </c>
      <c r="K1984" s="1" t="s">
        <v>2880</v>
      </c>
    </row>
    <row r="1985" spans="1:11" x14ac:dyDescent="0.2">
      <c r="A1985" s="1" t="s">
        <v>6110</v>
      </c>
      <c r="B1985" s="1" t="s">
        <v>2953</v>
      </c>
      <c r="C1985" t="s">
        <v>6138</v>
      </c>
      <c r="D1985" t="str">
        <f t="shared" si="60"/>
        <v>LAKE COUNTY SCHOOL DISTRICT</v>
      </c>
      <c r="E1985" t="str">
        <f t="shared" si="61"/>
        <v>LAKE COUNTY SCHOOL DISTRICT</v>
      </c>
      <c r="F1985">
        <v>335396</v>
      </c>
      <c r="G1985">
        <v>48831</v>
      </c>
      <c r="H1985">
        <v>8890</v>
      </c>
      <c r="I1985" t="s">
        <v>2878</v>
      </c>
      <c r="J1985" s="1" t="s">
        <v>2879</v>
      </c>
      <c r="K1985" s="1" t="s">
        <v>2880</v>
      </c>
    </row>
    <row r="1986" spans="1:11" x14ac:dyDescent="0.2">
      <c r="A1986" s="1" t="s">
        <v>6110</v>
      </c>
      <c r="B1986" s="1" t="s">
        <v>2955</v>
      </c>
      <c r="C1986" t="s">
        <v>3034</v>
      </c>
      <c r="D1986" t="str">
        <f t="shared" si="60"/>
        <v>LEE COUNTY SCHOOL DISTRICT</v>
      </c>
      <c r="E1986" t="str">
        <f t="shared" si="61"/>
        <v>LEE COUNTY SCHOOL DISTRICT</v>
      </c>
      <c r="F1986">
        <v>722336</v>
      </c>
      <c r="G1986">
        <v>96845</v>
      </c>
      <c r="H1986">
        <v>19529</v>
      </c>
      <c r="I1986" t="s">
        <v>2878</v>
      </c>
      <c r="J1986" s="1" t="s">
        <v>2879</v>
      </c>
      <c r="K1986" s="1" t="s">
        <v>2880</v>
      </c>
    </row>
    <row r="1987" spans="1:11" x14ac:dyDescent="0.2">
      <c r="A1987" s="1" t="s">
        <v>6110</v>
      </c>
      <c r="B1987" s="1" t="s">
        <v>2957</v>
      </c>
      <c r="C1987" t="s">
        <v>6139</v>
      </c>
      <c r="D1987" t="str">
        <f t="shared" ref="D1987:D2050" si="62">UPPER(C1987)</f>
        <v>LEON COUNTY SCHOOL DISTRICT</v>
      </c>
      <c r="E1987" t="str">
        <f t="shared" ref="E1987:E2050" si="63">UPPER(TRIM(C1987))</f>
        <v>LEON COUNTY SCHOOL DISTRICT</v>
      </c>
      <c r="F1987">
        <v>287822</v>
      </c>
      <c r="G1987">
        <v>38765</v>
      </c>
      <c r="H1987">
        <v>6491</v>
      </c>
      <c r="I1987" t="s">
        <v>2878</v>
      </c>
      <c r="J1987" s="1" t="s">
        <v>2879</v>
      </c>
      <c r="K1987" s="1" t="s">
        <v>2880</v>
      </c>
    </row>
    <row r="1988" spans="1:11" x14ac:dyDescent="0.2">
      <c r="A1988" s="1" t="s">
        <v>6110</v>
      </c>
      <c r="B1988" s="1" t="s">
        <v>2959</v>
      </c>
      <c r="C1988" t="s">
        <v>6140</v>
      </c>
      <c r="D1988" t="str">
        <f t="shared" si="62"/>
        <v>LEVY COUNTY SCHOOL DISTRICT</v>
      </c>
      <c r="E1988" t="str">
        <f t="shared" si="63"/>
        <v>LEVY COUNTY SCHOOL DISTRICT</v>
      </c>
      <c r="F1988">
        <v>39961</v>
      </c>
      <c r="G1988">
        <v>5872</v>
      </c>
      <c r="H1988">
        <v>1795</v>
      </c>
      <c r="I1988" t="s">
        <v>2878</v>
      </c>
      <c r="J1988" s="1" t="s">
        <v>2879</v>
      </c>
      <c r="K1988" s="1" t="s">
        <v>2880</v>
      </c>
    </row>
    <row r="1989" spans="1:11" x14ac:dyDescent="0.2">
      <c r="A1989" s="1" t="s">
        <v>6110</v>
      </c>
      <c r="B1989" s="1" t="s">
        <v>2961</v>
      </c>
      <c r="C1989" t="s">
        <v>6141</v>
      </c>
      <c r="D1989" t="str">
        <f t="shared" si="62"/>
        <v>LIBERTY COUNTY SCHOOL DISTRICT</v>
      </c>
      <c r="E1989" t="str">
        <f t="shared" si="63"/>
        <v>LIBERTY COUNTY SCHOOL DISTRICT</v>
      </c>
      <c r="F1989">
        <v>8202</v>
      </c>
      <c r="G1989">
        <v>1148</v>
      </c>
      <c r="H1989">
        <v>293</v>
      </c>
      <c r="I1989" t="s">
        <v>2878</v>
      </c>
      <c r="J1989" s="1" t="s">
        <v>2879</v>
      </c>
      <c r="K1989" s="1" t="s">
        <v>2880</v>
      </c>
    </row>
    <row r="1990" spans="1:11" x14ac:dyDescent="0.2">
      <c r="A1990" s="1" t="s">
        <v>6110</v>
      </c>
      <c r="B1990" s="1" t="s">
        <v>2963</v>
      </c>
      <c r="C1990" t="s">
        <v>3048</v>
      </c>
      <c r="D1990" t="str">
        <f t="shared" si="62"/>
        <v>MADISON COUNTY SCHOOL DISTRICT</v>
      </c>
      <c r="E1990" t="str">
        <f t="shared" si="63"/>
        <v>MADISON COUNTY SCHOOL DISTRICT</v>
      </c>
      <c r="F1990">
        <v>18224</v>
      </c>
      <c r="G1990">
        <v>2556</v>
      </c>
      <c r="H1990">
        <v>894</v>
      </c>
      <c r="I1990" t="s">
        <v>2878</v>
      </c>
      <c r="J1990" s="1" t="s">
        <v>2879</v>
      </c>
      <c r="K1990" s="1" t="s">
        <v>2880</v>
      </c>
    </row>
    <row r="1991" spans="1:11" x14ac:dyDescent="0.2">
      <c r="A1991" s="1" t="s">
        <v>6110</v>
      </c>
      <c r="B1991" s="1" t="s">
        <v>2965</v>
      </c>
      <c r="C1991" t="s">
        <v>6142</v>
      </c>
      <c r="D1991" t="str">
        <f t="shared" si="62"/>
        <v>MANATEE COUNTY SCHOOL DISTRICT</v>
      </c>
      <c r="E1991" t="str">
        <f t="shared" si="63"/>
        <v>MANATEE COUNTY SCHOOL DISTRICT</v>
      </c>
      <c r="F1991">
        <v>375888</v>
      </c>
      <c r="G1991">
        <v>52635</v>
      </c>
      <c r="H1991">
        <v>9982</v>
      </c>
      <c r="I1991" t="s">
        <v>2878</v>
      </c>
      <c r="J1991" s="1" t="s">
        <v>2879</v>
      </c>
      <c r="K1991" s="1" t="s">
        <v>2880</v>
      </c>
    </row>
    <row r="1992" spans="1:11" x14ac:dyDescent="0.2">
      <c r="A1992" s="1" t="s">
        <v>6110</v>
      </c>
      <c r="B1992" s="1" t="s">
        <v>2967</v>
      </c>
      <c r="C1992" t="s">
        <v>3052</v>
      </c>
      <c r="D1992" t="str">
        <f t="shared" si="62"/>
        <v>MARION COUNTY SCHOOL DISTRICT</v>
      </c>
      <c r="E1992" t="str">
        <f t="shared" si="63"/>
        <v>MARION COUNTY SCHOOL DISTRICT</v>
      </c>
      <c r="F1992">
        <v>349020</v>
      </c>
      <c r="G1992">
        <v>47672</v>
      </c>
      <c r="H1992">
        <v>12175</v>
      </c>
      <c r="I1992" t="s">
        <v>2878</v>
      </c>
      <c r="J1992" s="1" t="s">
        <v>2879</v>
      </c>
      <c r="K1992" s="1" t="s">
        <v>2880</v>
      </c>
    </row>
    <row r="1993" spans="1:11" x14ac:dyDescent="0.2">
      <c r="A1993" s="1" t="s">
        <v>6110</v>
      </c>
      <c r="B1993" s="1" t="s">
        <v>2969</v>
      </c>
      <c r="C1993" t="s">
        <v>6143</v>
      </c>
      <c r="D1993" t="str">
        <f t="shared" si="62"/>
        <v>MARTIN COUNTY SCHOOL DISTRICT</v>
      </c>
      <c r="E1993" t="str">
        <f t="shared" si="63"/>
        <v>MARTIN COUNTY SCHOOL DISTRICT</v>
      </c>
      <c r="F1993">
        <v>158701</v>
      </c>
      <c r="G1993">
        <v>19800</v>
      </c>
      <c r="H1993">
        <v>3115</v>
      </c>
      <c r="I1993" t="s">
        <v>2878</v>
      </c>
      <c r="J1993" s="1" t="s">
        <v>2879</v>
      </c>
      <c r="K1993" s="1" t="s">
        <v>2880</v>
      </c>
    </row>
    <row r="1994" spans="1:11" x14ac:dyDescent="0.2">
      <c r="A1994" s="1" t="s">
        <v>6110</v>
      </c>
      <c r="B1994" s="1" t="s">
        <v>2971</v>
      </c>
      <c r="C1994" t="s">
        <v>3062</v>
      </c>
      <c r="D1994" t="str">
        <f t="shared" si="62"/>
        <v>MONROE COUNTY SCHOOL DISTRICT</v>
      </c>
      <c r="E1994" t="str">
        <f t="shared" si="63"/>
        <v>MONROE COUNTY SCHOOL DISTRICT</v>
      </c>
      <c r="F1994">
        <v>79077</v>
      </c>
      <c r="G1994">
        <v>8190</v>
      </c>
      <c r="H1994">
        <v>1436</v>
      </c>
      <c r="I1994" t="s">
        <v>2878</v>
      </c>
      <c r="J1994" s="1" t="s">
        <v>2879</v>
      </c>
      <c r="K1994" s="1" t="s">
        <v>2880</v>
      </c>
    </row>
    <row r="1995" spans="1:11" x14ac:dyDescent="0.2">
      <c r="A1995" s="1" t="s">
        <v>6110</v>
      </c>
      <c r="B1995" s="1" t="s">
        <v>2973</v>
      </c>
      <c r="C1995" t="s">
        <v>6144</v>
      </c>
      <c r="D1995" t="str">
        <f t="shared" si="62"/>
        <v>NASSAU COUNTY SCHOOL DISTRICT</v>
      </c>
      <c r="E1995" t="str">
        <f t="shared" si="63"/>
        <v>NASSAU COUNTY SCHOOL DISTRICT</v>
      </c>
      <c r="F1995">
        <v>80622</v>
      </c>
      <c r="G1995">
        <v>11978</v>
      </c>
      <c r="H1995">
        <v>1633</v>
      </c>
      <c r="I1995" t="s">
        <v>2878</v>
      </c>
      <c r="J1995" s="1" t="s">
        <v>2879</v>
      </c>
      <c r="K1995" s="1" t="s">
        <v>2880</v>
      </c>
    </row>
    <row r="1996" spans="1:11" x14ac:dyDescent="0.2">
      <c r="A1996" s="1" t="s">
        <v>6110</v>
      </c>
      <c r="B1996" s="1" t="s">
        <v>2975</v>
      </c>
      <c r="C1996" t="s">
        <v>6145</v>
      </c>
      <c r="D1996" t="str">
        <f t="shared" si="62"/>
        <v>OKALOOSA COUNTY SCHOOL DISTRICT</v>
      </c>
      <c r="E1996" t="str">
        <f t="shared" si="63"/>
        <v>OKALOOSA COUNTY SCHOOL DISTRICT</v>
      </c>
      <c r="F1996">
        <v>201170</v>
      </c>
      <c r="G1996">
        <v>30881</v>
      </c>
      <c r="H1996">
        <v>4955</v>
      </c>
      <c r="I1996" t="s">
        <v>2878</v>
      </c>
      <c r="J1996" s="1" t="s">
        <v>2879</v>
      </c>
      <c r="K1996" s="1" t="s">
        <v>2880</v>
      </c>
    </row>
    <row r="1997" spans="1:11" x14ac:dyDescent="0.2">
      <c r="A1997" s="1" t="s">
        <v>6110</v>
      </c>
      <c r="B1997" s="1" t="s">
        <v>2977</v>
      </c>
      <c r="C1997" t="s">
        <v>6146</v>
      </c>
      <c r="D1997" t="str">
        <f t="shared" si="62"/>
        <v>OKEECHOBEE COUNTY SCHOOL DISTRICT</v>
      </c>
      <c r="E1997" t="str">
        <f t="shared" si="63"/>
        <v>OKEECHOBEE COUNTY SCHOOL DISTRICT</v>
      </c>
      <c r="F1997">
        <v>40314</v>
      </c>
      <c r="G1997">
        <v>6485</v>
      </c>
      <c r="H1997">
        <v>1708</v>
      </c>
      <c r="I1997" t="s">
        <v>2878</v>
      </c>
      <c r="J1997" s="1" t="s">
        <v>2879</v>
      </c>
      <c r="K1997" s="1" t="s">
        <v>2880</v>
      </c>
    </row>
    <row r="1998" spans="1:11" x14ac:dyDescent="0.2">
      <c r="A1998" s="1" t="s">
        <v>6110</v>
      </c>
      <c r="B1998" s="1" t="s">
        <v>2979</v>
      </c>
      <c r="C1998" t="s">
        <v>6147</v>
      </c>
      <c r="D1998" t="str">
        <f t="shared" si="62"/>
        <v>ORANGE COUNTY SCHOOL DISTRICT</v>
      </c>
      <c r="E1998" t="str">
        <f t="shared" si="63"/>
        <v>ORANGE COUNTY SCHOOL DISTRICT</v>
      </c>
      <c r="F1998">
        <v>1314367</v>
      </c>
      <c r="G1998">
        <v>213379</v>
      </c>
      <c r="H1998">
        <v>44506</v>
      </c>
      <c r="I1998" t="s">
        <v>2878</v>
      </c>
      <c r="J1998" s="1" t="s">
        <v>2879</v>
      </c>
      <c r="K1998" s="1" t="s">
        <v>2880</v>
      </c>
    </row>
    <row r="1999" spans="1:11" x14ac:dyDescent="0.2">
      <c r="A1999" s="1" t="s">
        <v>6110</v>
      </c>
      <c r="B1999" s="1" t="s">
        <v>2981</v>
      </c>
      <c r="C1999" t="s">
        <v>6148</v>
      </c>
      <c r="D1999" t="str">
        <f t="shared" si="62"/>
        <v>OSCEOLA COUNTY SCHOOL DISTRICT</v>
      </c>
      <c r="E1999" t="str">
        <f t="shared" si="63"/>
        <v>OSCEOLA COUNTY SCHOOL DISTRICT</v>
      </c>
      <c r="F1999">
        <v>336015</v>
      </c>
      <c r="G1999">
        <v>61371</v>
      </c>
      <c r="H1999">
        <v>13740</v>
      </c>
      <c r="I1999" t="s">
        <v>2878</v>
      </c>
      <c r="J1999" s="1" t="s">
        <v>2879</v>
      </c>
      <c r="K1999" s="1" t="s">
        <v>2880</v>
      </c>
    </row>
    <row r="2000" spans="1:11" x14ac:dyDescent="0.2">
      <c r="A2000" s="1" t="s">
        <v>6110</v>
      </c>
      <c r="B2000" s="1" t="s">
        <v>3272</v>
      </c>
      <c r="C2000" t="s">
        <v>6149</v>
      </c>
      <c r="D2000" t="str">
        <f t="shared" si="62"/>
        <v>PALM BEACH COUNTY SCHOOL DISTRICT</v>
      </c>
      <c r="E2000" t="str">
        <f t="shared" si="63"/>
        <v>PALM BEACH COUNTY SCHOOL DISTRICT</v>
      </c>
      <c r="F2000">
        <v>1443810</v>
      </c>
      <c r="G2000">
        <v>205311</v>
      </c>
      <c r="H2000">
        <v>35926</v>
      </c>
      <c r="I2000" t="s">
        <v>2878</v>
      </c>
      <c r="J2000" s="1" t="s">
        <v>2879</v>
      </c>
      <c r="K2000" s="1" t="s">
        <v>2880</v>
      </c>
    </row>
    <row r="2001" spans="1:11" x14ac:dyDescent="0.2">
      <c r="A2001" s="1" t="s">
        <v>6110</v>
      </c>
      <c r="B2001" s="1" t="s">
        <v>2983</v>
      </c>
      <c r="C2001" t="s">
        <v>6150</v>
      </c>
      <c r="D2001" t="str">
        <f t="shared" si="62"/>
        <v>PASCO COUNTY SCHOOL DISTRICT</v>
      </c>
      <c r="E2001" t="str">
        <f t="shared" si="63"/>
        <v>PASCO COUNTY SCHOOL DISTRICT</v>
      </c>
      <c r="F2001">
        <v>512368</v>
      </c>
      <c r="G2001">
        <v>77344</v>
      </c>
      <c r="H2001">
        <v>12760</v>
      </c>
      <c r="I2001" t="s">
        <v>2878</v>
      </c>
      <c r="J2001" s="1" t="s">
        <v>2879</v>
      </c>
      <c r="K2001" s="1" t="s">
        <v>2880</v>
      </c>
    </row>
    <row r="2002" spans="1:11" x14ac:dyDescent="0.2">
      <c r="A2002" s="1" t="s">
        <v>6110</v>
      </c>
      <c r="B2002" s="1" t="s">
        <v>2985</v>
      </c>
      <c r="C2002" t="s">
        <v>6151</v>
      </c>
      <c r="D2002" t="str">
        <f t="shared" si="62"/>
        <v>PINELLAS COUNTY SCHOOL DISTRICT</v>
      </c>
      <c r="E2002" t="str">
        <f t="shared" si="63"/>
        <v>PINELLAS COUNTY SCHOOL DISTRICT</v>
      </c>
      <c r="F2002">
        <v>960730</v>
      </c>
      <c r="G2002">
        <v>116901</v>
      </c>
      <c r="H2002">
        <v>19940</v>
      </c>
      <c r="I2002" t="s">
        <v>2878</v>
      </c>
      <c r="J2002" s="1" t="s">
        <v>2879</v>
      </c>
      <c r="K2002" s="1" t="s">
        <v>2880</v>
      </c>
    </row>
    <row r="2003" spans="1:11" x14ac:dyDescent="0.2">
      <c r="A2003" s="1" t="s">
        <v>6110</v>
      </c>
      <c r="B2003" s="1" t="s">
        <v>2989</v>
      </c>
      <c r="C2003" t="s">
        <v>6152</v>
      </c>
      <c r="D2003" t="str">
        <f t="shared" si="62"/>
        <v>POLK COUNTY SCHOOL DISTRICT</v>
      </c>
      <c r="E2003" t="str">
        <f t="shared" si="63"/>
        <v>POLK COUNTY SCHOOL DISTRICT</v>
      </c>
      <c r="F2003">
        <v>666149</v>
      </c>
      <c r="G2003">
        <v>110382</v>
      </c>
      <c r="H2003">
        <v>26477</v>
      </c>
      <c r="I2003" t="s">
        <v>2878</v>
      </c>
      <c r="J2003" s="1" t="s">
        <v>2879</v>
      </c>
      <c r="K2003" s="1" t="s">
        <v>2880</v>
      </c>
    </row>
    <row r="2004" spans="1:11" x14ac:dyDescent="0.2">
      <c r="A2004" s="1" t="s">
        <v>6110</v>
      </c>
      <c r="B2004" s="1" t="s">
        <v>2991</v>
      </c>
      <c r="C2004" t="s">
        <v>6153</v>
      </c>
      <c r="D2004" t="str">
        <f t="shared" si="62"/>
        <v>PUTNAM COUNTY SCHOOL DISTRICT</v>
      </c>
      <c r="E2004" t="str">
        <f t="shared" si="63"/>
        <v>PUTNAM COUNTY SCHOOL DISTRICT</v>
      </c>
      <c r="F2004">
        <v>72277</v>
      </c>
      <c r="G2004">
        <v>11522</v>
      </c>
      <c r="H2004">
        <v>4092</v>
      </c>
      <c r="I2004" t="s">
        <v>2878</v>
      </c>
      <c r="J2004" s="1" t="s">
        <v>2879</v>
      </c>
      <c r="K2004" s="1" t="s">
        <v>2880</v>
      </c>
    </row>
    <row r="2005" spans="1:11" x14ac:dyDescent="0.2">
      <c r="A2005" s="1" t="s">
        <v>6110</v>
      </c>
      <c r="B2005" s="1" t="s">
        <v>3276</v>
      </c>
      <c r="C2005" t="s">
        <v>6154</v>
      </c>
      <c r="D2005" t="str">
        <f t="shared" si="62"/>
        <v>SANTA ROSA COUNTY SCHOOL DISTRICT</v>
      </c>
      <c r="E2005" t="str">
        <f t="shared" si="63"/>
        <v>SANTA ROSA COUNTY SCHOOL DISTRICT</v>
      </c>
      <c r="F2005">
        <v>170497</v>
      </c>
      <c r="G2005">
        <v>28233</v>
      </c>
      <c r="H2005">
        <v>3784</v>
      </c>
      <c r="I2005" t="s">
        <v>2878</v>
      </c>
      <c r="J2005" s="1" t="s">
        <v>2879</v>
      </c>
      <c r="K2005" s="1" t="s">
        <v>2880</v>
      </c>
    </row>
    <row r="2006" spans="1:11" x14ac:dyDescent="0.2">
      <c r="A2006" s="1" t="s">
        <v>6110</v>
      </c>
      <c r="B2006" s="1" t="s">
        <v>2997</v>
      </c>
      <c r="C2006" t="s">
        <v>6155</v>
      </c>
      <c r="D2006" t="str">
        <f t="shared" si="62"/>
        <v>SARASOTA COUNTY SCHOOL DISTRICT</v>
      </c>
      <c r="E2006" t="str">
        <f t="shared" si="63"/>
        <v>SARASOTA COUNTY SCHOOL DISTRICT</v>
      </c>
      <c r="F2006">
        <v>412569</v>
      </c>
      <c r="G2006">
        <v>44899</v>
      </c>
      <c r="H2006">
        <v>7217</v>
      </c>
      <c r="I2006" t="s">
        <v>2878</v>
      </c>
      <c r="J2006" s="1" t="s">
        <v>2879</v>
      </c>
      <c r="K2006" s="1" t="s">
        <v>2880</v>
      </c>
    </row>
    <row r="2007" spans="1:11" x14ac:dyDescent="0.2">
      <c r="A2007" s="1" t="s">
        <v>6110</v>
      </c>
      <c r="B2007" s="1" t="s">
        <v>3001</v>
      </c>
      <c r="C2007" t="s">
        <v>6156</v>
      </c>
      <c r="D2007" t="str">
        <f t="shared" si="62"/>
        <v>SEMINOLE COUNTY SCHOOL DISTRICT</v>
      </c>
      <c r="E2007" t="str">
        <f t="shared" si="63"/>
        <v>SEMINOLE COUNTY SCHOOL DISTRICT</v>
      </c>
      <c r="F2007">
        <v>455479</v>
      </c>
      <c r="G2007">
        <v>72393</v>
      </c>
      <c r="H2007">
        <v>8965</v>
      </c>
      <c r="I2007" t="s">
        <v>2878</v>
      </c>
      <c r="J2007" s="1" t="s">
        <v>2879</v>
      </c>
      <c r="K2007" s="1" t="s">
        <v>2880</v>
      </c>
    </row>
    <row r="2008" spans="1:11" x14ac:dyDescent="0.2">
      <c r="A2008" s="1" t="s">
        <v>6110</v>
      </c>
      <c r="B2008" s="1" t="s">
        <v>3007</v>
      </c>
      <c r="C2008" t="s">
        <v>6157</v>
      </c>
      <c r="D2008" t="str">
        <f t="shared" si="62"/>
        <v>ST. JOHNS COUNTY SCHOOL DISTRICT</v>
      </c>
      <c r="E2008" t="str">
        <f t="shared" si="63"/>
        <v>ST. JOHNS COUNTY SCHOOL DISTRICT</v>
      </c>
      <c r="F2008">
        <v>235087</v>
      </c>
      <c r="G2008">
        <v>39385</v>
      </c>
      <c r="H2008">
        <v>2757</v>
      </c>
      <c r="I2008" t="s">
        <v>2878</v>
      </c>
      <c r="J2008" s="1" t="s">
        <v>2879</v>
      </c>
      <c r="K2008" s="1" t="s">
        <v>2880</v>
      </c>
    </row>
    <row r="2009" spans="1:11" x14ac:dyDescent="0.2">
      <c r="A2009" s="1" t="s">
        <v>6110</v>
      </c>
      <c r="B2009" s="1" t="s">
        <v>3013</v>
      </c>
      <c r="C2009" t="s">
        <v>6158</v>
      </c>
      <c r="D2009" t="str">
        <f t="shared" si="62"/>
        <v>ST. LUCIE COUNTY SCHOOL DISTRICT</v>
      </c>
      <c r="E2009" t="str">
        <f t="shared" si="63"/>
        <v>ST. LUCIE COUNTY SCHOOL DISTRICT</v>
      </c>
      <c r="F2009">
        <v>306507</v>
      </c>
      <c r="G2009">
        <v>45752</v>
      </c>
      <c r="H2009">
        <v>10395</v>
      </c>
      <c r="I2009" t="s">
        <v>2878</v>
      </c>
      <c r="J2009" s="1" t="s">
        <v>2879</v>
      </c>
      <c r="K2009" s="1" t="s">
        <v>2880</v>
      </c>
    </row>
    <row r="2010" spans="1:11" x14ac:dyDescent="0.2">
      <c r="A2010" s="1" t="s">
        <v>6110</v>
      </c>
      <c r="B2010" s="1" t="s">
        <v>3015</v>
      </c>
      <c r="C2010" t="s">
        <v>3120</v>
      </c>
      <c r="D2010" t="str">
        <f t="shared" si="62"/>
        <v>SUMTER COUNTY SCHOOL DISTRICT</v>
      </c>
      <c r="E2010" t="str">
        <f t="shared" si="63"/>
        <v>SUMTER COUNTY SCHOOL DISTRICT</v>
      </c>
      <c r="F2010">
        <v>123996</v>
      </c>
      <c r="G2010">
        <v>6271</v>
      </c>
      <c r="H2010">
        <v>1740</v>
      </c>
      <c r="I2010" t="s">
        <v>2878</v>
      </c>
      <c r="J2010" s="1" t="s">
        <v>2879</v>
      </c>
      <c r="K2010" s="1" t="s">
        <v>2880</v>
      </c>
    </row>
    <row r="2011" spans="1:11" x14ac:dyDescent="0.2">
      <c r="A2011" s="1" t="s">
        <v>6110</v>
      </c>
      <c r="B2011" s="1" t="s">
        <v>3017</v>
      </c>
      <c r="C2011" t="s">
        <v>6159</v>
      </c>
      <c r="D2011" t="str">
        <f t="shared" si="62"/>
        <v>SUWANNEE COUNTY SCHOOL DISTRICT</v>
      </c>
      <c r="E2011" t="str">
        <f t="shared" si="63"/>
        <v>SUWANNEE COUNTY SCHOOL DISTRICT</v>
      </c>
      <c r="F2011">
        <v>43794</v>
      </c>
      <c r="G2011">
        <v>6818</v>
      </c>
      <c r="H2011">
        <v>1914</v>
      </c>
      <c r="I2011" t="s">
        <v>2878</v>
      </c>
      <c r="J2011" s="1" t="s">
        <v>2879</v>
      </c>
      <c r="K2011" s="1" t="s">
        <v>2880</v>
      </c>
    </row>
    <row r="2012" spans="1:11" x14ac:dyDescent="0.2">
      <c r="A2012" s="1" t="s">
        <v>6110</v>
      </c>
      <c r="B2012" s="1" t="s">
        <v>3019</v>
      </c>
      <c r="C2012" t="s">
        <v>6160</v>
      </c>
      <c r="D2012" t="str">
        <f t="shared" si="62"/>
        <v>TAYLOR COUNTY SCHOOL DISTRICT</v>
      </c>
      <c r="E2012" t="str">
        <f t="shared" si="63"/>
        <v>TAYLOR COUNTY SCHOOL DISTRICT</v>
      </c>
      <c r="F2012">
        <v>22175</v>
      </c>
      <c r="G2012">
        <v>3119</v>
      </c>
      <c r="H2012">
        <v>856</v>
      </c>
      <c r="I2012" t="s">
        <v>2878</v>
      </c>
      <c r="J2012" s="1" t="s">
        <v>2879</v>
      </c>
      <c r="K2012" s="1" t="s">
        <v>2880</v>
      </c>
    </row>
    <row r="2013" spans="1:11" x14ac:dyDescent="0.2">
      <c r="A2013" s="1" t="s">
        <v>6110</v>
      </c>
      <c r="B2013" s="1" t="s">
        <v>3021</v>
      </c>
      <c r="C2013" t="s">
        <v>6161</v>
      </c>
      <c r="D2013" t="str">
        <f t="shared" si="62"/>
        <v>UNION COUNTY SCHOOL DISTRICT</v>
      </c>
      <c r="E2013" t="str">
        <f t="shared" si="63"/>
        <v>UNION COUNTY SCHOOL DISTRICT</v>
      </c>
      <c r="F2013">
        <v>15142</v>
      </c>
      <c r="G2013">
        <v>2102</v>
      </c>
      <c r="H2013">
        <v>488</v>
      </c>
      <c r="I2013" t="s">
        <v>2878</v>
      </c>
      <c r="J2013" s="1" t="s">
        <v>2879</v>
      </c>
      <c r="K2013" s="1" t="s">
        <v>2880</v>
      </c>
    </row>
    <row r="2014" spans="1:11" x14ac:dyDescent="0.2">
      <c r="A2014" s="1" t="s">
        <v>6110</v>
      </c>
      <c r="B2014" s="1" t="s">
        <v>3023</v>
      </c>
      <c r="C2014" t="s">
        <v>6162</v>
      </c>
      <c r="D2014" t="str">
        <f t="shared" si="62"/>
        <v>VOLUSIA COUNTY SCHOOL DISTRICT</v>
      </c>
      <c r="E2014" t="str">
        <f t="shared" si="63"/>
        <v>VOLUSIA COUNTY SCHOOL DISTRICT</v>
      </c>
      <c r="F2014">
        <v>529364</v>
      </c>
      <c r="G2014">
        <v>68964</v>
      </c>
      <c r="H2014">
        <v>12608</v>
      </c>
      <c r="I2014" t="s">
        <v>2878</v>
      </c>
      <c r="J2014" s="1" t="s">
        <v>2879</v>
      </c>
      <c r="K2014" s="1" t="s">
        <v>2880</v>
      </c>
    </row>
    <row r="2015" spans="1:11" x14ac:dyDescent="0.2">
      <c r="A2015" s="1" t="s">
        <v>6110</v>
      </c>
      <c r="B2015" s="1" t="s">
        <v>3025</v>
      </c>
      <c r="C2015" t="s">
        <v>6163</v>
      </c>
      <c r="D2015" t="str">
        <f t="shared" si="62"/>
        <v>WAKULLA COUNTY SCHOOL DISTRICT</v>
      </c>
      <c r="E2015" t="str">
        <f t="shared" si="63"/>
        <v>WAKULLA COUNTY SCHOOL DISTRICT</v>
      </c>
      <c r="F2015">
        <v>31893</v>
      </c>
      <c r="G2015">
        <v>5080</v>
      </c>
      <c r="H2015">
        <v>823</v>
      </c>
      <c r="I2015" t="s">
        <v>2878</v>
      </c>
      <c r="J2015" s="1" t="s">
        <v>2879</v>
      </c>
      <c r="K2015" s="1" t="s">
        <v>2880</v>
      </c>
    </row>
    <row r="2016" spans="1:11" x14ac:dyDescent="0.2">
      <c r="A2016" s="1" t="s">
        <v>6110</v>
      </c>
      <c r="B2016" s="1" t="s">
        <v>3027</v>
      </c>
      <c r="C2016" t="s">
        <v>6164</v>
      </c>
      <c r="D2016" t="str">
        <f t="shared" si="62"/>
        <v>WALTON COUNTY SCHOOL DISTRICT</v>
      </c>
      <c r="E2016" t="str">
        <f t="shared" si="63"/>
        <v>WALTON COUNTY SCHOOL DISTRICT</v>
      </c>
      <c r="F2016">
        <v>65889</v>
      </c>
      <c r="G2016">
        <v>9473</v>
      </c>
      <c r="H2016">
        <v>1982</v>
      </c>
      <c r="I2016" t="s">
        <v>2878</v>
      </c>
      <c r="J2016" s="1" t="s">
        <v>2879</v>
      </c>
      <c r="K2016" s="1" t="s">
        <v>2880</v>
      </c>
    </row>
    <row r="2017" spans="1:11" x14ac:dyDescent="0.2">
      <c r="A2017" s="1" t="s">
        <v>6110</v>
      </c>
      <c r="B2017" s="1" t="s">
        <v>3029</v>
      </c>
      <c r="C2017" t="s">
        <v>3150</v>
      </c>
      <c r="D2017" t="str">
        <f t="shared" si="62"/>
        <v>WASHINGTON COUNTY SCHOOL DISTRICT</v>
      </c>
      <c r="E2017" t="str">
        <f t="shared" si="63"/>
        <v>WASHINGTON COUNTY SCHOOL DISTRICT</v>
      </c>
      <c r="F2017">
        <v>24569</v>
      </c>
      <c r="G2017">
        <v>3657</v>
      </c>
      <c r="H2017">
        <v>1056</v>
      </c>
      <c r="I2017" t="s">
        <v>2878</v>
      </c>
      <c r="J2017" s="1" t="s">
        <v>2879</v>
      </c>
      <c r="K2017" s="1" t="s">
        <v>2880</v>
      </c>
    </row>
    <row r="2018" spans="1:11" x14ac:dyDescent="0.2">
      <c r="A2018" s="1" t="s">
        <v>6165</v>
      </c>
      <c r="B2018" s="1" t="s">
        <v>2885</v>
      </c>
      <c r="C2018" t="s">
        <v>6166</v>
      </c>
      <c r="D2018" t="str">
        <f t="shared" si="62"/>
        <v>APPLING COUNTY SCHOOL DISTRICT</v>
      </c>
      <c r="E2018" t="str">
        <f t="shared" si="63"/>
        <v>APPLING COUNTY SCHOOL DISTRICT</v>
      </c>
      <c r="F2018">
        <v>18428</v>
      </c>
      <c r="G2018">
        <v>3305</v>
      </c>
      <c r="H2018">
        <v>974</v>
      </c>
      <c r="I2018" t="s">
        <v>2878</v>
      </c>
      <c r="J2018" s="1" t="s">
        <v>2879</v>
      </c>
      <c r="K2018" s="1" t="s">
        <v>2880</v>
      </c>
    </row>
    <row r="2019" spans="1:11" x14ac:dyDescent="0.2">
      <c r="A2019" s="1" t="s">
        <v>6165</v>
      </c>
      <c r="B2019" s="1" t="s">
        <v>2887</v>
      </c>
      <c r="C2019" t="s">
        <v>6167</v>
      </c>
      <c r="D2019" t="str">
        <f t="shared" si="62"/>
        <v>ATKINSON COUNTY SCHOOL DISTRICT</v>
      </c>
      <c r="E2019" t="str">
        <f t="shared" si="63"/>
        <v>ATKINSON COUNTY SCHOOL DISTRICT</v>
      </c>
      <c r="F2019">
        <v>8273</v>
      </c>
      <c r="G2019">
        <v>1674</v>
      </c>
      <c r="H2019">
        <v>617</v>
      </c>
      <c r="I2019" t="s">
        <v>2878</v>
      </c>
      <c r="J2019" s="1" t="s">
        <v>2879</v>
      </c>
      <c r="K2019" s="1" t="s">
        <v>2880</v>
      </c>
    </row>
    <row r="2020" spans="1:11" x14ac:dyDescent="0.2">
      <c r="A2020" s="1" t="s">
        <v>6165</v>
      </c>
      <c r="B2020" s="1" t="s">
        <v>2891</v>
      </c>
      <c r="C2020" t="s">
        <v>6168</v>
      </c>
      <c r="D2020" t="str">
        <f t="shared" si="62"/>
        <v>ATLANTA CITY SCHOOL DISTRICT</v>
      </c>
      <c r="E2020" t="str">
        <f t="shared" si="63"/>
        <v>ATLANTA CITY SCHOOL DISTRICT</v>
      </c>
      <c r="F2020">
        <v>466165</v>
      </c>
      <c r="G2020">
        <v>58615</v>
      </c>
      <c r="H2020">
        <v>19520</v>
      </c>
      <c r="I2020" t="s">
        <v>2878</v>
      </c>
      <c r="J2020" s="1" t="s">
        <v>2879</v>
      </c>
      <c r="K2020" s="1" t="s">
        <v>2880</v>
      </c>
    </row>
    <row r="2021" spans="1:11" x14ac:dyDescent="0.2">
      <c r="A2021" s="1" t="s">
        <v>6165</v>
      </c>
      <c r="B2021" s="1" t="s">
        <v>3193</v>
      </c>
      <c r="C2021" t="s">
        <v>6169</v>
      </c>
      <c r="D2021" t="str">
        <f t="shared" si="62"/>
        <v>BACON COUNTY SCHOOL DISTRICT</v>
      </c>
      <c r="E2021" t="str">
        <f t="shared" si="63"/>
        <v>BACON COUNTY SCHOOL DISTRICT</v>
      </c>
      <c r="F2021">
        <v>11372</v>
      </c>
      <c r="G2021">
        <v>2145</v>
      </c>
      <c r="H2021">
        <v>631</v>
      </c>
      <c r="I2021" t="s">
        <v>2878</v>
      </c>
      <c r="J2021" s="1" t="s">
        <v>2879</v>
      </c>
      <c r="K2021" s="1" t="s">
        <v>2880</v>
      </c>
    </row>
    <row r="2022" spans="1:11" x14ac:dyDescent="0.2">
      <c r="A2022" s="1" t="s">
        <v>6165</v>
      </c>
      <c r="B2022" s="1" t="s">
        <v>2893</v>
      </c>
      <c r="C2022" t="s">
        <v>6112</v>
      </c>
      <c r="D2022" t="str">
        <f t="shared" si="62"/>
        <v>BAKER COUNTY SCHOOL DISTRICT</v>
      </c>
      <c r="E2022" t="str">
        <f t="shared" si="63"/>
        <v>BAKER COUNTY SCHOOL DISTRICT</v>
      </c>
      <c r="F2022">
        <v>3150</v>
      </c>
      <c r="G2022">
        <v>482</v>
      </c>
      <c r="H2022">
        <v>183</v>
      </c>
      <c r="I2022" t="s">
        <v>2878</v>
      </c>
      <c r="J2022" s="1" t="s">
        <v>2879</v>
      </c>
      <c r="K2022" s="1" t="s">
        <v>2880</v>
      </c>
    </row>
    <row r="2023" spans="1:11" x14ac:dyDescent="0.2">
      <c r="A2023" s="1" t="s">
        <v>6165</v>
      </c>
      <c r="B2023" s="1" t="s">
        <v>2895</v>
      </c>
      <c r="C2023" t="s">
        <v>2900</v>
      </c>
      <c r="D2023" t="str">
        <f t="shared" si="62"/>
        <v>BALDWIN COUNTY SCHOOL DISTRICT</v>
      </c>
      <c r="E2023" t="str">
        <f t="shared" si="63"/>
        <v>BALDWIN COUNTY SCHOOL DISTRICT</v>
      </c>
      <c r="F2023">
        <v>45144</v>
      </c>
      <c r="G2023">
        <v>6425</v>
      </c>
      <c r="H2023">
        <v>2036</v>
      </c>
      <c r="I2023" t="s">
        <v>2878</v>
      </c>
      <c r="J2023" s="1" t="s">
        <v>2879</v>
      </c>
      <c r="K2023" s="1" t="s">
        <v>2880</v>
      </c>
    </row>
    <row r="2024" spans="1:11" x14ac:dyDescent="0.2">
      <c r="A2024" s="1" t="s">
        <v>6165</v>
      </c>
      <c r="B2024" s="1" t="s">
        <v>2897</v>
      </c>
      <c r="C2024" t="s">
        <v>6170</v>
      </c>
      <c r="D2024" t="str">
        <f t="shared" si="62"/>
        <v>BANKS COUNTY SCHOOL DISTRICT</v>
      </c>
      <c r="E2024" t="str">
        <f t="shared" si="63"/>
        <v>BANKS COUNTY SCHOOL DISTRICT</v>
      </c>
      <c r="F2024">
        <v>18397</v>
      </c>
      <c r="G2024">
        <v>3189</v>
      </c>
      <c r="H2024">
        <v>644</v>
      </c>
      <c r="I2024" t="s">
        <v>2878</v>
      </c>
      <c r="J2024" s="1" t="s">
        <v>2879</v>
      </c>
      <c r="K2024" s="1" t="s">
        <v>2880</v>
      </c>
    </row>
    <row r="2025" spans="1:11" x14ac:dyDescent="0.2">
      <c r="A2025" s="1" t="s">
        <v>6165</v>
      </c>
      <c r="B2025" s="1" t="s">
        <v>6171</v>
      </c>
      <c r="C2025" t="s">
        <v>6172</v>
      </c>
      <c r="D2025" t="str">
        <f t="shared" si="62"/>
        <v>BARROW COUNTY SCHOOL DISTRICT</v>
      </c>
      <c r="E2025" t="str">
        <f t="shared" si="63"/>
        <v>BARROW COUNTY SCHOOL DISTRICT</v>
      </c>
      <c r="F2025">
        <v>77126</v>
      </c>
      <c r="G2025">
        <v>15052</v>
      </c>
      <c r="H2025">
        <v>2519</v>
      </c>
      <c r="I2025" t="s">
        <v>2878</v>
      </c>
      <c r="J2025" s="1" t="s">
        <v>2879</v>
      </c>
      <c r="K2025" s="1" t="s">
        <v>2880</v>
      </c>
    </row>
    <row r="2026" spans="1:11" x14ac:dyDescent="0.2">
      <c r="A2026" s="1" t="s">
        <v>6165</v>
      </c>
      <c r="B2026" s="1" t="s">
        <v>2903</v>
      </c>
      <c r="C2026" t="s">
        <v>6173</v>
      </c>
      <c r="D2026" t="str">
        <f t="shared" si="62"/>
        <v>BARTOW COUNTY SCHOOL DISTRICT</v>
      </c>
      <c r="E2026" t="str">
        <f t="shared" si="63"/>
        <v>BARTOW COUNTY SCHOOL DISTRICT</v>
      </c>
      <c r="F2026">
        <v>83282</v>
      </c>
      <c r="G2026">
        <v>15372</v>
      </c>
      <c r="H2026">
        <v>2804</v>
      </c>
      <c r="I2026" t="s">
        <v>2878</v>
      </c>
      <c r="J2026" s="1" t="s">
        <v>2879</v>
      </c>
      <c r="K2026" s="1" t="s">
        <v>2880</v>
      </c>
    </row>
    <row r="2027" spans="1:11" x14ac:dyDescent="0.2">
      <c r="A2027" s="1" t="s">
        <v>6165</v>
      </c>
      <c r="B2027" s="1" t="s">
        <v>2905</v>
      </c>
      <c r="C2027" t="s">
        <v>6174</v>
      </c>
      <c r="D2027" t="str">
        <f t="shared" si="62"/>
        <v>BEN HILL COUNTY SCHOOL DISTRICT</v>
      </c>
      <c r="E2027" t="str">
        <f t="shared" si="63"/>
        <v>BEN HILL COUNTY SCHOOL DISTRICT</v>
      </c>
      <c r="F2027">
        <v>17243</v>
      </c>
      <c r="G2027">
        <v>3270</v>
      </c>
      <c r="H2027">
        <v>1200</v>
      </c>
      <c r="I2027" t="s">
        <v>2878</v>
      </c>
      <c r="J2027" s="1" t="s">
        <v>2879</v>
      </c>
      <c r="K2027" s="1" t="s">
        <v>2880</v>
      </c>
    </row>
    <row r="2028" spans="1:11" x14ac:dyDescent="0.2">
      <c r="A2028" s="1" t="s">
        <v>6165</v>
      </c>
      <c r="B2028" s="1" t="s">
        <v>2907</v>
      </c>
      <c r="C2028" t="s">
        <v>6175</v>
      </c>
      <c r="D2028" t="str">
        <f t="shared" si="62"/>
        <v>BERRIEN COUNTY SCHOOL DISTRICT</v>
      </c>
      <c r="E2028" t="str">
        <f t="shared" si="63"/>
        <v>BERRIEN COUNTY SCHOOL DISTRICT</v>
      </c>
      <c r="F2028">
        <v>18993</v>
      </c>
      <c r="G2028">
        <v>3451</v>
      </c>
      <c r="H2028">
        <v>1064</v>
      </c>
      <c r="I2028" t="s">
        <v>2878</v>
      </c>
      <c r="J2028" s="1" t="s">
        <v>2879</v>
      </c>
      <c r="K2028" s="1" t="s">
        <v>2880</v>
      </c>
    </row>
    <row r="2029" spans="1:11" x14ac:dyDescent="0.2">
      <c r="A2029" s="1" t="s">
        <v>6165</v>
      </c>
      <c r="B2029" s="1" t="s">
        <v>2909</v>
      </c>
      <c r="C2029" t="s">
        <v>2906</v>
      </c>
      <c r="D2029" t="str">
        <f t="shared" si="62"/>
        <v>BIBB COUNTY SCHOOL DISTRICT</v>
      </c>
      <c r="E2029" t="str">
        <f t="shared" si="63"/>
        <v>BIBB COUNTY SCHOOL DISTRICT</v>
      </c>
      <c r="F2029">
        <v>152760</v>
      </c>
      <c r="G2029">
        <v>27396</v>
      </c>
      <c r="H2029">
        <v>8877</v>
      </c>
      <c r="I2029" t="s">
        <v>2878</v>
      </c>
      <c r="J2029" s="1" t="s">
        <v>2879</v>
      </c>
      <c r="K2029" s="1" t="s">
        <v>2880</v>
      </c>
    </row>
    <row r="2030" spans="1:11" x14ac:dyDescent="0.2">
      <c r="A2030" s="1" t="s">
        <v>6165</v>
      </c>
      <c r="B2030" s="1" t="s">
        <v>6176</v>
      </c>
      <c r="C2030" t="s">
        <v>6177</v>
      </c>
      <c r="D2030" t="str">
        <f t="shared" si="62"/>
        <v>BLECKLEY COUNTY SCHOOL DISTRICT</v>
      </c>
      <c r="E2030" t="str">
        <f t="shared" si="63"/>
        <v>BLECKLEY COUNTY SCHOOL DISTRICT</v>
      </c>
      <c r="F2030">
        <v>12970</v>
      </c>
      <c r="G2030">
        <v>1968</v>
      </c>
      <c r="H2030">
        <v>565</v>
      </c>
      <c r="I2030" t="s">
        <v>2878</v>
      </c>
      <c r="J2030" s="1" t="s">
        <v>2879</v>
      </c>
      <c r="K2030" s="1" t="s">
        <v>2880</v>
      </c>
    </row>
    <row r="2031" spans="1:11" x14ac:dyDescent="0.2">
      <c r="A2031" s="1" t="s">
        <v>6165</v>
      </c>
      <c r="B2031" s="1" t="s">
        <v>2915</v>
      </c>
      <c r="C2031" t="s">
        <v>6178</v>
      </c>
      <c r="D2031" t="str">
        <f t="shared" si="62"/>
        <v>BRANTLEY COUNTY SCHOOL DISTRICT</v>
      </c>
      <c r="E2031" t="str">
        <f t="shared" si="63"/>
        <v>BRANTLEY COUNTY SCHOOL DISTRICT</v>
      </c>
      <c r="F2031">
        <v>18355</v>
      </c>
      <c r="G2031">
        <v>3278</v>
      </c>
      <c r="H2031">
        <v>902</v>
      </c>
      <c r="I2031" t="s">
        <v>2878</v>
      </c>
      <c r="J2031" s="1" t="s">
        <v>2879</v>
      </c>
      <c r="K2031" s="1" t="s">
        <v>2880</v>
      </c>
    </row>
    <row r="2032" spans="1:11" x14ac:dyDescent="0.2">
      <c r="A2032" s="1" t="s">
        <v>6165</v>
      </c>
      <c r="B2032" s="1" t="s">
        <v>2917</v>
      </c>
      <c r="C2032" t="s">
        <v>6179</v>
      </c>
      <c r="D2032" t="str">
        <f t="shared" si="62"/>
        <v>BREMEN CITY SCHOOL DISTRICT</v>
      </c>
      <c r="E2032" t="str">
        <f t="shared" si="63"/>
        <v>BREMEN CITY SCHOOL DISTRICT</v>
      </c>
      <c r="F2032">
        <v>6289</v>
      </c>
      <c r="G2032">
        <v>1249</v>
      </c>
      <c r="H2032">
        <v>240</v>
      </c>
      <c r="I2032" t="s">
        <v>2878</v>
      </c>
      <c r="J2032" s="1" t="s">
        <v>2879</v>
      </c>
      <c r="K2032" s="1" t="s">
        <v>2880</v>
      </c>
    </row>
    <row r="2033" spans="1:11" x14ac:dyDescent="0.2">
      <c r="A2033" s="1" t="s">
        <v>6165</v>
      </c>
      <c r="B2033" s="1" t="s">
        <v>2919</v>
      </c>
      <c r="C2033" t="s">
        <v>6180</v>
      </c>
      <c r="D2033" t="str">
        <f t="shared" si="62"/>
        <v>BROOKS COUNTY SCHOOL DISTRICT</v>
      </c>
      <c r="E2033" t="str">
        <f t="shared" si="63"/>
        <v>BROOKS COUNTY SCHOOL DISTRICT</v>
      </c>
      <c r="F2033">
        <v>15687</v>
      </c>
      <c r="G2033">
        <v>2501</v>
      </c>
      <c r="H2033">
        <v>922</v>
      </c>
      <c r="I2033" t="s">
        <v>2878</v>
      </c>
      <c r="J2033" s="1" t="s">
        <v>2879</v>
      </c>
      <c r="K2033" s="1" t="s">
        <v>2880</v>
      </c>
    </row>
    <row r="2034" spans="1:11" x14ac:dyDescent="0.2">
      <c r="A2034" s="1" t="s">
        <v>6165</v>
      </c>
      <c r="B2034" s="1" t="s">
        <v>3205</v>
      </c>
      <c r="C2034" t="s">
        <v>6181</v>
      </c>
      <c r="D2034" t="str">
        <f t="shared" si="62"/>
        <v>BRYAN COUNTY SCHOOL DISTRICT</v>
      </c>
      <c r="E2034" t="str">
        <f t="shared" si="63"/>
        <v>BRYAN COUNTY SCHOOL DISTRICT</v>
      </c>
      <c r="F2034">
        <v>36230</v>
      </c>
      <c r="G2034">
        <v>7903</v>
      </c>
      <c r="H2034">
        <v>911</v>
      </c>
      <c r="I2034" t="s">
        <v>2878</v>
      </c>
      <c r="J2034" s="1" t="s">
        <v>2879</v>
      </c>
      <c r="K2034" s="1" t="s">
        <v>2880</v>
      </c>
    </row>
    <row r="2035" spans="1:11" x14ac:dyDescent="0.2">
      <c r="A2035" s="1" t="s">
        <v>6165</v>
      </c>
      <c r="B2035" s="1" t="s">
        <v>2921</v>
      </c>
      <c r="C2035" t="s">
        <v>6182</v>
      </c>
      <c r="D2035" t="str">
        <f t="shared" si="62"/>
        <v>BUFORD CITY SCHOOL DISTRICT</v>
      </c>
      <c r="E2035" t="str">
        <f t="shared" si="63"/>
        <v>BUFORD CITY SCHOOL DISTRICT</v>
      </c>
      <c r="F2035">
        <v>14042</v>
      </c>
      <c r="G2035">
        <v>2675</v>
      </c>
      <c r="H2035">
        <v>509</v>
      </c>
      <c r="I2035" t="s">
        <v>2878</v>
      </c>
      <c r="J2035" s="1" t="s">
        <v>2879</v>
      </c>
      <c r="K2035" s="1" t="s">
        <v>2880</v>
      </c>
    </row>
    <row r="2036" spans="1:11" x14ac:dyDescent="0.2">
      <c r="A2036" s="1" t="s">
        <v>6165</v>
      </c>
      <c r="B2036" s="1" t="s">
        <v>2923</v>
      </c>
      <c r="C2036" t="s">
        <v>6183</v>
      </c>
      <c r="D2036" t="str">
        <f t="shared" si="62"/>
        <v>BULLOCH COUNTY SCHOOL DISTRICT</v>
      </c>
      <c r="E2036" t="str">
        <f t="shared" si="63"/>
        <v>BULLOCH COUNTY SCHOOL DISTRICT</v>
      </c>
      <c r="F2036">
        <v>74722</v>
      </c>
      <c r="G2036">
        <v>10637</v>
      </c>
      <c r="H2036">
        <v>2649</v>
      </c>
      <c r="I2036" t="s">
        <v>2878</v>
      </c>
      <c r="J2036" s="1" t="s">
        <v>2879</v>
      </c>
      <c r="K2036" s="1" t="s">
        <v>2880</v>
      </c>
    </row>
    <row r="2037" spans="1:11" x14ac:dyDescent="0.2">
      <c r="A2037" s="1" t="s">
        <v>6165</v>
      </c>
      <c r="B2037" s="1" t="s">
        <v>2927</v>
      </c>
      <c r="C2037" t="s">
        <v>6184</v>
      </c>
      <c r="D2037" t="str">
        <f t="shared" si="62"/>
        <v>BURKE COUNTY SCHOOL DISTRICT</v>
      </c>
      <c r="E2037" t="str">
        <f t="shared" si="63"/>
        <v>BURKE COUNTY SCHOOL DISTRICT</v>
      </c>
      <c r="F2037">
        <v>22688</v>
      </c>
      <c r="G2037">
        <v>4351</v>
      </c>
      <c r="H2037">
        <v>1640</v>
      </c>
      <c r="I2037" t="s">
        <v>2878</v>
      </c>
      <c r="J2037" s="1" t="s">
        <v>2879</v>
      </c>
      <c r="K2037" s="1" t="s">
        <v>2880</v>
      </c>
    </row>
    <row r="2038" spans="1:11" x14ac:dyDescent="0.2">
      <c r="A2038" s="1" t="s">
        <v>6165</v>
      </c>
      <c r="B2038" s="1" t="s">
        <v>2929</v>
      </c>
      <c r="C2038" t="s">
        <v>6185</v>
      </c>
      <c r="D2038" t="str">
        <f t="shared" si="62"/>
        <v>BUTTS COUNTY SCHOOL DISTRICT</v>
      </c>
      <c r="E2038" t="str">
        <f t="shared" si="63"/>
        <v>BUTTS COUNTY SCHOOL DISTRICT</v>
      </c>
      <c r="F2038">
        <v>23817</v>
      </c>
      <c r="G2038">
        <v>3577</v>
      </c>
      <c r="H2038">
        <v>817</v>
      </c>
      <c r="I2038" t="s">
        <v>2878</v>
      </c>
      <c r="J2038" s="1" t="s">
        <v>2879</v>
      </c>
      <c r="K2038" s="1" t="s">
        <v>2880</v>
      </c>
    </row>
    <row r="2039" spans="1:11" x14ac:dyDescent="0.2">
      <c r="A2039" s="1" t="s">
        <v>6165</v>
      </c>
      <c r="B2039" s="1" t="s">
        <v>2931</v>
      </c>
      <c r="C2039" t="s">
        <v>6186</v>
      </c>
      <c r="D2039" t="str">
        <f t="shared" si="62"/>
        <v>CALHOUN CITY SCHOOL DISTRICT</v>
      </c>
      <c r="E2039" t="str">
        <f t="shared" si="63"/>
        <v>CALHOUN CITY SCHOOL DISTRICT</v>
      </c>
      <c r="F2039">
        <v>16272</v>
      </c>
      <c r="G2039">
        <v>2966</v>
      </c>
      <c r="H2039">
        <v>866</v>
      </c>
      <c r="I2039" t="s">
        <v>2878</v>
      </c>
      <c r="J2039" s="1" t="s">
        <v>2879</v>
      </c>
      <c r="K2039" s="1" t="s">
        <v>2880</v>
      </c>
    </row>
    <row r="2040" spans="1:11" x14ac:dyDescent="0.2">
      <c r="A2040" s="1" t="s">
        <v>6165</v>
      </c>
      <c r="B2040" s="1" t="s">
        <v>2933</v>
      </c>
      <c r="C2040" t="s">
        <v>2920</v>
      </c>
      <c r="D2040" t="str">
        <f t="shared" si="62"/>
        <v>CALHOUN COUNTY SCHOOL DISTRICT</v>
      </c>
      <c r="E2040" t="str">
        <f t="shared" si="63"/>
        <v>CALHOUN COUNTY SCHOOL DISTRICT</v>
      </c>
      <c r="F2040">
        <v>6324</v>
      </c>
      <c r="G2040">
        <v>862</v>
      </c>
      <c r="H2040">
        <v>316</v>
      </c>
      <c r="I2040" t="s">
        <v>2878</v>
      </c>
      <c r="J2040" s="1" t="s">
        <v>2879</v>
      </c>
      <c r="K2040" s="1" t="s">
        <v>2880</v>
      </c>
    </row>
    <row r="2041" spans="1:11" x14ac:dyDescent="0.2">
      <c r="A2041" s="1" t="s">
        <v>6165</v>
      </c>
      <c r="B2041" s="1" t="s">
        <v>2935</v>
      </c>
      <c r="C2041" t="s">
        <v>6187</v>
      </c>
      <c r="D2041" t="str">
        <f t="shared" si="62"/>
        <v>CAMDEN COUNTY SCHOOL DISTRICT</v>
      </c>
      <c r="E2041" t="str">
        <f t="shared" si="63"/>
        <v>CAMDEN COUNTY SCHOOL DISTRICT</v>
      </c>
      <c r="F2041">
        <v>53008</v>
      </c>
      <c r="G2041">
        <v>8892</v>
      </c>
      <c r="H2041">
        <v>1936</v>
      </c>
      <c r="I2041" t="s">
        <v>2878</v>
      </c>
      <c r="J2041" s="1" t="s">
        <v>2879</v>
      </c>
      <c r="K2041" s="1" t="s">
        <v>2880</v>
      </c>
    </row>
    <row r="2042" spans="1:11" x14ac:dyDescent="0.2">
      <c r="A2042" s="1" t="s">
        <v>6165</v>
      </c>
      <c r="B2042" s="1" t="s">
        <v>2937</v>
      </c>
      <c r="C2042" t="s">
        <v>6188</v>
      </c>
      <c r="D2042" t="str">
        <f t="shared" si="62"/>
        <v>CANDLER COUNTY SCHOOL DISTRICT</v>
      </c>
      <c r="E2042" t="str">
        <f t="shared" si="63"/>
        <v>CANDLER COUNTY SCHOOL DISTRICT</v>
      </c>
      <c r="F2042">
        <v>10910</v>
      </c>
      <c r="G2042">
        <v>2031</v>
      </c>
      <c r="H2042">
        <v>728</v>
      </c>
      <c r="I2042" t="s">
        <v>2878</v>
      </c>
      <c r="J2042" s="1" t="s">
        <v>2879</v>
      </c>
      <c r="K2042" s="1" t="s">
        <v>2880</v>
      </c>
    </row>
    <row r="2043" spans="1:11" x14ac:dyDescent="0.2">
      <c r="A2043" s="1" t="s">
        <v>6165</v>
      </c>
      <c r="B2043" s="1" t="s">
        <v>2939</v>
      </c>
      <c r="C2043" t="s">
        <v>6189</v>
      </c>
      <c r="D2043" t="str">
        <f t="shared" si="62"/>
        <v>CARROLL COUNTY SCHOOL DISTRICT</v>
      </c>
      <c r="E2043" t="str">
        <f t="shared" si="63"/>
        <v>CARROLL COUNTY SCHOOL DISTRICT</v>
      </c>
      <c r="F2043">
        <v>90566</v>
      </c>
      <c r="G2043">
        <v>17326</v>
      </c>
      <c r="H2043">
        <v>3109</v>
      </c>
      <c r="I2043" t="s">
        <v>2878</v>
      </c>
      <c r="J2043" s="1" t="s">
        <v>2879</v>
      </c>
      <c r="K2043" s="1" t="s">
        <v>2880</v>
      </c>
    </row>
    <row r="2044" spans="1:11" x14ac:dyDescent="0.2">
      <c r="A2044" s="1" t="s">
        <v>6165</v>
      </c>
      <c r="B2044" s="1" t="s">
        <v>2941</v>
      </c>
      <c r="C2044" t="s">
        <v>6190</v>
      </c>
      <c r="D2044" t="str">
        <f t="shared" si="62"/>
        <v>CARROLLTON CITY SCHOOL DISTRICT</v>
      </c>
      <c r="E2044" t="str">
        <f t="shared" si="63"/>
        <v>CARROLLTON CITY SCHOOL DISTRICT</v>
      </c>
      <c r="F2044">
        <v>25648</v>
      </c>
      <c r="G2044">
        <v>3454</v>
      </c>
      <c r="H2044">
        <v>777</v>
      </c>
      <c r="I2044" t="s">
        <v>2878</v>
      </c>
      <c r="J2044" s="1" t="s">
        <v>2879</v>
      </c>
      <c r="K2044" s="1" t="s">
        <v>2880</v>
      </c>
    </row>
    <row r="2045" spans="1:11" x14ac:dyDescent="0.2">
      <c r="A2045" s="1" t="s">
        <v>6165</v>
      </c>
      <c r="B2045" s="1" t="s">
        <v>2943</v>
      </c>
      <c r="C2045" t="s">
        <v>6191</v>
      </c>
      <c r="D2045" t="str">
        <f t="shared" si="62"/>
        <v>CARTERSVILLE CITY SCHOOL DISTRICT</v>
      </c>
      <c r="E2045" t="str">
        <f t="shared" si="63"/>
        <v>CARTERSVILLE CITY SCHOOL DISTRICT</v>
      </c>
      <c r="F2045">
        <v>20525</v>
      </c>
      <c r="G2045">
        <v>3554</v>
      </c>
      <c r="H2045">
        <v>770</v>
      </c>
      <c r="I2045" t="s">
        <v>2878</v>
      </c>
      <c r="J2045" s="1" t="s">
        <v>2879</v>
      </c>
      <c r="K2045" s="1" t="s">
        <v>2880</v>
      </c>
    </row>
    <row r="2046" spans="1:11" x14ac:dyDescent="0.2">
      <c r="A2046" s="1" t="s">
        <v>6165</v>
      </c>
      <c r="B2046" s="1" t="s">
        <v>2945</v>
      </c>
      <c r="C2046" t="s">
        <v>6192</v>
      </c>
      <c r="D2046" t="str">
        <f t="shared" si="62"/>
        <v>CATOOSA COUNTY SCHOOL DISTRICT</v>
      </c>
      <c r="E2046" t="str">
        <f t="shared" si="63"/>
        <v>CATOOSA COUNTY SCHOOL DISTRICT</v>
      </c>
      <c r="F2046">
        <v>66398</v>
      </c>
      <c r="G2046">
        <v>11775</v>
      </c>
      <c r="H2046">
        <v>1945</v>
      </c>
      <c r="I2046" t="s">
        <v>2878</v>
      </c>
      <c r="J2046" s="1" t="s">
        <v>2879</v>
      </c>
      <c r="K2046" s="1" t="s">
        <v>2880</v>
      </c>
    </row>
    <row r="2047" spans="1:11" x14ac:dyDescent="0.2">
      <c r="A2047" s="1" t="s">
        <v>6165</v>
      </c>
      <c r="B2047" s="1" t="s">
        <v>2949</v>
      </c>
      <c r="C2047" t="s">
        <v>6193</v>
      </c>
      <c r="D2047" t="str">
        <f t="shared" si="62"/>
        <v>CHARLTON COUNTY SCHOOL DISTRICT</v>
      </c>
      <c r="E2047" t="str">
        <f t="shared" si="63"/>
        <v>CHARLTON COUNTY SCHOOL DISTRICT</v>
      </c>
      <c r="F2047">
        <v>12497</v>
      </c>
      <c r="G2047">
        <v>1761</v>
      </c>
      <c r="H2047">
        <v>572</v>
      </c>
      <c r="I2047" t="s">
        <v>2878</v>
      </c>
      <c r="J2047" s="1" t="s">
        <v>2879</v>
      </c>
      <c r="K2047" s="1" t="s">
        <v>2880</v>
      </c>
    </row>
    <row r="2048" spans="1:11" x14ac:dyDescent="0.2">
      <c r="A2048" s="1" t="s">
        <v>6165</v>
      </c>
      <c r="B2048" s="1" t="s">
        <v>2951</v>
      </c>
      <c r="C2048" t="s">
        <v>6194</v>
      </c>
      <c r="D2048" t="str">
        <f t="shared" si="62"/>
        <v>CHATHAM COUNTY SCHOOL DISTRICT</v>
      </c>
      <c r="E2048" t="str">
        <f t="shared" si="63"/>
        <v>CHATHAM COUNTY SCHOOL DISTRICT</v>
      </c>
      <c r="F2048">
        <v>289082</v>
      </c>
      <c r="G2048">
        <v>44391</v>
      </c>
      <c r="H2048">
        <v>10657</v>
      </c>
      <c r="I2048" t="s">
        <v>2878</v>
      </c>
      <c r="J2048" s="1" t="s">
        <v>2879</v>
      </c>
      <c r="K2048" s="1" t="s">
        <v>2880</v>
      </c>
    </row>
    <row r="2049" spans="1:11" x14ac:dyDescent="0.2">
      <c r="A2049" s="1" t="s">
        <v>6165</v>
      </c>
      <c r="B2049" s="1" t="s">
        <v>2953</v>
      </c>
      <c r="C2049" t="s">
        <v>6195</v>
      </c>
      <c r="D2049" t="str">
        <f t="shared" si="62"/>
        <v>CHATTAHOOCHEE COUNTY SCHOOL DISTRICT</v>
      </c>
      <c r="E2049" t="str">
        <f t="shared" si="63"/>
        <v>CHATTAHOOCHEE COUNTY SCHOOL DISTRICT</v>
      </c>
      <c r="F2049">
        <v>10922</v>
      </c>
      <c r="G2049">
        <v>567</v>
      </c>
      <c r="H2049">
        <v>157</v>
      </c>
      <c r="I2049" t="s">
        <v>2878</v>
      </c>
      <c r="J2049" s="1" t="s">
        <v>2879</v>
      </c>
      <c r="K2049" s="1" t="s">
        <v>2880</v>
      </c>
    </row>
    <row r="2050" spans="1:11" x14ac:dyDescent="0.2">
      <c r="A2050" s="1" t="s">
        <v>6165</v>
      </c>
      <c r="B2050" s="1" t="s">
        <v>2955</v>
      </c>
      <c r="C2050" t="s">
        <v>6196</v>
      </c>
      <c r="D2050" t="str">
        <f t="shared" si="62"/>
        <v>CHATTOOGA COUNTY SCHOOL DISTRICT</v>
      </c>
      <c r="E2050" t="str">
        <f t="shared" si="63"/>
        <v>CHATTOOGA COUNTY SCHOOL DISTRICT</v>
      </c>
      <c r="F2050">
        <v>23081</v>
      </c>
      <c r="G2050">
        <v>3701</v>
      </c>
      <c r="H2050">
        <v>852</v>
      </c>
      <c r="I2050" t="s">
        <v>2878</v>
      </c>
      <c r="J2050" s="1" t="s">
        <v>2879</v>
      </c>
      <c r="K2050" s="1" t="s">
        <v>2880</v>
      </c>
    </row>
    <row r="2051" spans="1:11" x14ac:dyDescent="0.2">
      <c r="A2051" s="1" t="s">
        <v>6165</v>
      </c>
      <c r="B2051" s="1" t="s">
        <v>2957</v>
      </c>
      <c r="C2051" t="s">
        <v>2924</v>
      </c>
      <c r="D2051" t="str">
        <f t="shared" ref="D2051:D2114" si="64">UPPER(C2051)</f>
        <v>CHEROKEE COUNTY SCHOOL DISTRICT</v>
      </c>
      <c r="E2051" t="str">
        <f t="shared" ref="E2051:E2114" si="65">UPPER(TRIM(C2051))</f>
        <v>CHEROKEE COUNTY SCHOOL DISTRICT</v>
      </c>
      <c r="F2051">
        <v>241689</v>
      </c>
      <c r="G2051">
        <v>46380</v>
      </c>
      <c r="H2051">
        <v>4066</v>
      </c>
      <c r="I2051" t="s">
        <v>2878</v>
      </c>
      <c r="J2051" s="1" t="s">
        <v>2879</v>
      </c>
      <c r="K2051" s="1" t="s">
        <v>2880</v>
      </c>
    </row>
    <row r="2052" spans="1:11" x14ac:dyDescent="0.2">
      <c r="A2052" s="1" t="s">
        <v>6165</v>
      </c>
      <c r="B2052" s="1" t="s">
        <v>2959</v>
      </c>
      <c r="C2052" t="s">
        <v>6197</v>
      </c>
      <c r="D2052" t="str">
        <f t="shared" si="64"/>
        <v>CHICKAMAUGA CITY SCHOOL DISTRICT</v>
      </c>
      <c r="E2052" t="str">
        <f t="shared" si="65"/>
        <v>CHICKAMAUGA CITY SCHOOL DISTRICT</v>
      </c>
      <c r="F2052">
        <v>3062</v>
      </c>
      <c r="G2052">
        <v>600</v>
      </c>
      <c r="H2052">
        <v>154</v>
      </c>
      <c r="I2052" t="s">
        <v>2878</v>
      </c>
      <c r="J2052" s="1" t="s">
        <v>2879</v>
      </c>
      <c r="K2052" s="1" t="s">
        <v>2880</v>
      </c>
    </row>
    <row r="2053" spans="1:11" x14ac:dyDescent="0.2">
      <c r="A2053" s="1" t="s">
        <v>6165</v>
      </c>
      <c r="B2053" s="1" t="s">
        <v>2961</v>
      </c>
      <c r="C2053" t="s">
        <v>2932</v>
      </c>
      <c r="D2053" t="str">
        <f t="shared" si="64"/>
        <v>CLARKE COUNTY SCHOOL DISTRICT</v>
      </c>
      <c r="E2053" t="str">
        <f t="shared" si="65"/>
        <v>CLARKE COUNTY SCHOOL DISTRICT</v>
      </c>
      <c r="F2053">
        <v>124707</v>
      </c>
      <c r="G2053">
        <v>15086</v>
      </c>
      <c r="H2053">
        <v>4400</v>
      </c>
      <c r="I2053" t="s">
        <v>2878</v>
      </c>
      <c r="J2053" s="1" t="s">
        <v>2879</v>
      </c>
      <c r="K2053" s="1" t="s">
        <v>2880</v>
      </c>
    </row>
    <row r="2054" spans="1:11" x14ac:dyDescent="0.2">
      <c r="A2054" s="1" t="s">
        <v>6165</v>
      </c>
      <c r="B2054" s="1" t="s">
        <v>2963</v>
      </c>
      <c r="C2054" t="s">
        <v>2934</v>
      </c>
      <c r="D2054" t="str">
        <f t="shared" si="64"/>
        <v>CLAY COUNTY SCHOOL DISTRICT</v>
      </c>
      <c r="E2054" t="str">
        <f t="shared" si="65"/>
        <v>CLAY COUNTY SCHOOL DISTRICT</v>
      </c>
      <c r="F2054">
        <v>3020</v>
      </c>
      <c r="G2054">
        <v>469</v>
      </c>
      <c r="H2054">
        <v>240</v>
      </c>
      <c r="I2054" t="s">
        <v>2878</v>
      </c>
      <c r="J2054" s="1" t="s">
        <v>2879</v>
      </c>
      <c r="K2054" s="1" t="s">
        <v>2880</v>
      </c>
    </row>
    <row r="2055" spans="1:11" x14ac:dyDescent="0.2">
      <c r="A2055" s="1" t="s">
        <v>6165</v>
      </c>
      <c r="B2055" s="1" t="s">
        <v>2965</v>
      </c>
      <c r="C2055" t="s">
        <v>6198</v>
      </c>
      <c r="D2055" t="str">
        <f t="shared" si="64"/>
        <v>CLAYTON COUNTY SCHOOL DISTRICT</v>
      </c>
      <c r="E2055" t="str">
        <f t="shared" si="65"/>
        <v>CLAYTON COUNTY SCHOOL DISTRICT</v>
      </c>
      <c r="F2055">
        <v>279462</v>
      </c>
      <c r="G2055">
        <v>57722</v>
      </c>
      <c r="H2055">
        <v>16816</v>
      </c>
      <c r="I2055" t="s">
        <v>2878</v>
      </c>
      <c r="J2055" s="1" t="s">
        <v>2879</v>
      </c>
      <c r="K2055" s="1" t="s">
        <v>2880</v>
      </c>
    </row>
    <row r="2056" spans="1:11" x14ac:dyDescent="0.2">
      <c r="A2056" s="1" t="s">
        <v>6165</v>
      </c>
      <c r="B2056" s="1" t="s">
        <v>2967</v>
      </c>
      <c r="C2056" t="s">
        <v>6199</v>
      </c>
      <c r="D2056" t="str">
        <f t="shared" si="64"/>
        <v>CLINCH COUNTY SCHOOL DISTRICT</v>
      </c>
      <c r="E2056" t="str">
        <f t="shared" si="65"/>
        <v>CLINCH COUNTY SCHOOL DISTRICT</v>
      </c>
      <c r="F2056">
        <v>6829</v>
      </c>
      <c r="G2056">
        <v>1287</v>
      </c>
      <c r="H2056">
        <v>425</v>
      </c>
      <c r="I2056" t="s">
        <v>2878</v>
      </c>
      <c r="J2056" s="1" t="s">
        <v>2879</v>
      </c>
      <c r="K2056" s="1" t="s">
        <v>2880</v>
      </c>
    </row>
    <row r="2057" spans="1:11" x14ac:dyDescent="0.2">
      <c r="A2057" s="1" t="s">
        <v>6165</v>
      </c>
      <c r="B2057" s="1" t="s">
        <v>2969</v>
      </c>
      <c r="C2057" t="s">
        <v>6200</v>
      </c>
      <c r="D2057" t="str">
        <f t="shared" si="64"/>
        <v>COBB COUNTY SCHOOL DISTRICT</v>
      </c>
      <c r="E2057" t="str">
        <f t="shared" si="65"/>
        <v>COBB COUNTY SCHOOL DISTRICT</v>
      </c>
      <c r="F2057">
        <v>686577</v>
      </c>
      <c r="G2057">
        <v>124723</v>
      </c>
      <c r="H2057">
        <v>15084</v>
      </c>
      <c r="I2057" t="s">
        <v>2878</v>
      </c>
      <c r="J2057" s="1" t="s">
        <v>2879</v>
      </c>
      <c r="K2057" s="1" t="s">
        <v>2880</v>
      </c>
    </row>
    <row r="2058" spans="1:11" x14ac:dyDescent="0.2">
      <c r="A2058" s="1" t="s">
        <v>6165</v>
      </c>
      <c r="B2058" s="1" t="s">
        <v>2973</v>
      </c>
      <c r="C2058" t="s">
        <v>2938</v>
      </c>
      <c r="D2058" t="str">
        <f t="shared" si="64"/>
        <v>COFFEE COUNTY SCHOOL DISTRICT</v>
      </c>
      <c r="E2058" t="str">
        <f t="shared" si="65"/>
        <v>COFFEE COUNTY SCHOOL DISTRICT</v>
      </c>
      <c r="F2058">
        <v>43012</v>
      </c>
      <c r="G2058">
        <v>7666</v>
      </c>
      <c r="H2058">
        <v>2486</v>
      </c>
      <c r="I2058" t="s">
        <v>2878</v>
      </c>
      <c r="J2058" s="1" t="s">
        <v>2879</v>
      </c>
      <c r="K2058" s="1" t="s">
        <v>2880</v>
      </c>
    </row>
    <row r="2059" spans="1:11" x14ac:dyDescent="0.2">
      <c r="A2059" s="1" t="s">
        <v>6165</v>
      </c>
      <c r="B2059" s="1" t="s">
        <v>2975</v>
      </c>
      <c r="C2059" t="s">
        <v>6201</v>
      </c>
      <c r="D2059" t="str">
        <f t="shared" si="64"/>
        <v>COLQUITT COUNTY SCHOOL DISTRICT</v>
      </c>
      <c r="E2059" t="str">
        <f t="shared" si="65"/>
        <v>COLQUITT COUNTY SCHOOL DISTRICT</v>
      </c>
      <c r="F2059">
        <v>45708</v>
      </c>
      <c r="G2059">
        <v>9019</v>
      </c>
      <c r="H2059">
        <v>3042</v>
      </c>
      <c r="I2059" t="s">
        <v>2878</v>
      </c>
      <c r="J2059" s="1" t="s">
        <v>2879</v>
      </c>
      <c r="K2059" s="1" t="s">
        <v>2880</v>
      </c>
    </row>
    <row r="2060" spans="1:11" x14ac:dyDescent="0.2">
      <c r="A2060" s="1" t="s">
        <v>6165</v>
      </c>
      <c r="B2060" s="1" t="s">
        <v>2977</v>
      </c>
      <c r="C2060" t="s">
        <v>6120</v>
      </c>
      <c r="D2060" t="str">
        <f t="shared" si="64"/>
        <v>COLUMBIA COUNTY SCHOOL DISTRICT</v>
      </c>
      <c r="E2060" t="str">
        <f t="shared" si="65"/>
        <v>COLUMBIA COUNTY SCHOOL DISTRICT</v>
      </c>
      <c r="F2060">
        <v>147450</v>
      </c>
      <c r="G2060">
        <v>28491</v>
      </c>
      <c r="H2060">
        <v>2398</v>
      </c>
      <c r="I2060" t="s">
        <v>2878</v>
      </c>
      <c r="J2060" s="1" t="s">
        <v>2879</v>
      </c>
      <c r="K2060" s="1" t="s">
        <v>2880</v>
      </c>
    </row>
    <row r="2061" spans="1:11" x14ac:dyDescent="0.2">
      <c r="A2061" s="1" t="s">
        <v>6165</v>
      </c>
      <c r="B2061" s="1" t="s">
        <v>2979</v>
      </c>
      <c r="C2061" t="s">
        <v>6202</v>
      </c>
      <c r="D2061" t="str">
        <f t="shared" si="64"/>
        <v>COMMERCE CITY SCHOOL DISTRICT</v>
      </c>
      <c r="E2061" t="str">
        <f t="shared" si="65"/>
        <v>COMMERCE CITY SCHOOL DISTRICT</v>
      </c>
      <c r="F2061">
        <v>6992</v>
      </c>
      <c r="G2061">
        <v>1220</v>
      </c>
      <c r="H2061">
        <v>293</v>
      </c>
      <c r="I2061" t="s">
        <v>2878</v>
      </c>
      <c r="J2061" s="1" t="s">
        <v>2879</v>
      </c>
      <c r="K2061" s="1" t="s">
        <v>2880</v>
      </c>
    </row>
    <row r="2062" spans="1:11" x14ac:dyDescent="0.2">
      <c r="A2062" s="1" t="s">
        <v>6165</v>
      </c>
      <c r="B2062" s="1" t="s">
        <v>2981</v>
      </c>
      <c r="C2062" t="s">
        <v>6203</v>
      </c>
      <c r="D2062" t="str">
        <f t="shared" si="64"/>
        <v>COOK COUNTY SCHOOL DISTRICT</v>
      </c>
      <c r="E2062" t="str">
        <f t="shared" si="65"/>
        <v>COOK COUNTY SCHOOL DISTRICT</v>
      </c>
      <c r="F2062">
        <v>17167</v>
      </c>
      <c r="G2062">
        <v>3425</v>
      </c>
      <c r="H2062">
        <v>1137</v>
      </c>
      <c r="I2062" t="s">
        <v>2878</v>
      </c>
      <c r="J2062" s="1" t="s">
        <v>2879</v>
      </c>
      <c r="K2062" s="1" t="s">
        <v>2880</v>
      </c>
    </row>
    <row r="2063" spans="1:11" x14ac:dyDescent="0.2">
      <c r="A2063" s="1" t="s">
        <v>6165</v>
      </c>
      <c r="B2063" s="1" t="s">
        <v>3272</v>
      </c>
      <c r="C2063" t="s">
        <v>6204</v>
      </c>
      <c r="D2063" t="str">
        <f t="shared" si="64"/>
        <v>COWETA COUNTY SCHOOL DISTRICT</v>
      </c>
      <c r="E2063" t="str">
        <f t="shared" si="65"/>
        <v>COWETA COUNTY SCHOOL DISTRICT</v>
      </c>
      <c r="F2063">
        <v>140526</v>
      </c>
      <c r="G2063">
        <v>26696</v>
      </c>
      <c r="H2063">
        <v>3414</v>
      </c>
      <c r="I2063" t="s">
        <v>2878</v>
      </c>
      <c r="J2063" s="1" t="s">
        <v>2879</v>
      </c>
      <c r="K2063" s="1" t="s">
        <v>2880</v>
      </c>
    </row>
    <row r="2064" spans="1:11" x14ac:dyDescent="0.2">
      <c r="A2064" s="1" t="s">
        <v>6165</v>
      </c>
      <c r="B2064" s="1" t="s">
        <v>2983</v>
      </c>
      <c r="C2064" t="s">
        <v>6205</v>
      </c>
      <c r="D2064" t="str">
        <f t="shared" si="64"/>
        <v>CRAWFORD COUNTY SCHOOL DISTRICT</v>
      </c>
      <c r="E2064" t="str">
        <f t="shared" si="65"/>
        <v>CRAWFORD COUNTY SCHOOL DISTRICT</v>
      </c>
      <c r="F2064">
        <v>12322</v>
      </c>
      <c r="G2064">
        <v>1956</v>
      </c>
      <c r="H2064">
        <v>489</v>
      </c>
      <c r="I2064" t="s">
        <v>2878</v>
      </c>
      <c r="J2064" s="1" t="s">
        <v>2879</v>
      </c>
      <c r="K2064" s="1" t="s">
        <v>2880</v>
      </c>
    </row>
    <row r="2065" spans="1:11" x14ac:dyDescent="0.2">
      <c r="A2065" s="1" t="s">
        <v>6165</v>
      </c>
      <c r="B2065" s="1" t="s">
        <v>2985</v>
      </c>
      <c r="C2065" t="s">
        <v>6206</v>
      </c>
      <c r="D2065" t="str">
        <f t="shared" si="64"/>
        <v>CRISP COUNTY SCHOOL DISTRICT</v>
      </c>
      <c r="E2065" t="str">
        <f t="shared" si="65"/>
        <v>CRISP COUNTY SCHOOL DISTRICT</v>
      </c>
      <c r="F2065">
        <v>22721</v>
      </c>
      <c r="G2065">
        <v>4108</v>
      </c>
      <c r="H2065">
        <v>1860</v>
      </c>
      <c r="I2065" t="s">
        <v>2878</v>
      </c>
      <c r="J2065" s="1" t="s">
        <v>2879</v>
      </c>
      <c r="K2065" s="1" t="s">
        <v>2880</v>
      </c>
    </row>
    <row r="2066" spans="1:11" x14ac:dyDescent="0.2">
      <c r="A2066" s="1" t="s">
        <v>6165</v>
      </c>
      <c r="B2066" s="1" t="s">
        <v>2989</v>
      </c>
      <c r="C2066" t="s">
        <v>6121</v>
      </c>
      <c r="D2066" t="str">
        <f t="shared" si="64"/>
        <v>DADE COUNTY SCHOOL DISTRICT</v>
      </c>
      <c r="E2066" t="str">
        <f t="shared" si="65"/>
        <v>DADE COUNTY SCHOOL DISTRICT</v>
      </c>
      <c r="F2066">
        <v>16257</v>
      </c>
      <c r="G2066">
        <v>2330</v>
      </c>
      <c r="H2066">
        <v>456</v>
      </c>
      <c r="I2066" t="s">
        <v>2878</v>
      </c>
      <c r="J2066" s="1" t="s">
        <v>2879</v>
      </c>
      <c r="K2066" s="1" t="s">
        <v>2880</v>
      </c>
    </row>
    <row r="2067" spans="1:11" x14ac:dyDescent="0.2">
      <c r="A2067" s="1" t="s">
        <v>6165</v>
      </c>
      <c r="B2067" s="1" t="s">
        <v>2991</v>
      </c>
      <c r="C2067" t="s">
        <v>6207</v>
      </c>
      <c r="D2067" t="str">
        <f t="shared" si="64"/>
        <v>DALTON CITY SCHOOL DISTRICT</v>
      </c>
      <c r="E2067" t="str">
        <f t="shared" si="65"/>
        <v>DALTON CITY SCHOOL DISTRICT</v>
      </c>
      <c r="F2067">
        <v>33750</v>
      </c>
      <c r="G2067">
        <v>6671</v>
      </c>
      <c r="H2067">
        <v>1403</v>
      </c>
      <c r="I2067" t="s">
        <v>2878</v>
      </c>
      <c r="J2067" s="1" t="s">
        <v>2879</v>
      </c>
      <c r="K2067" s="1" t="s">
        <v>2880</v>
      </c>
    </row>
    <row r="2068" spans="1:11" x14ac:dyDescent="0.2">
      <c r="A2068" s="1" t="s">
        <v>6165</v>
      </c>
      <c r="B2068" s="1" t="s">
        <v>3276</v>
      </c>
      <c r="C2068" t="s">
        <v>6208</v>
      </c>
      <c r="D2068" t="str">
        <f t="shared" si="64"/>
        <v>DAWSON COUNTY SCHOOL DISTRICT</v>
      </c>
      <c r="E2068" t="str">
        <f t="shared" si="65"/>
        <v>DAWSON COUNTY SCHOOL DISTRICT</v>
      </c>
      <c r="F2068">
        <v>23604</v>
      </c>
      <c r="G2068">
        <v>3675</v>
      </c>
      <c r="H2068">
        <v>531</v>
      </c>
      <c r="I2068" t="s">
        <v>2878</v>
      </c>
      <c r="J2068" s="1" t="s">
        <v>2879</v>
      </c>
      <c r="K2068" s="1" t="s">
        <v>2880</v>
      </c>
    </row>
    <row r="2069" spans="1:11" x14ac:dyDescent="0.2">
      <c r="A2069" s="1" t="s">
        <v>6165</v>
      </c>
      <c r="B2069" s="1" t="s">
        <v>3007</v>
      </c>
      <c r="C2069" t="s">
        <v>2960</v>
      </c>
      <c r="D2069" t="str">
        <f t="shared" si="64"/>
        <v>DEKALB COUNTY SCHOOL DISTRICT</v>
      </c>
      <c r="E2069" t="str">
        <f t="shared" si="65"/>
        <v>DEKALB COUNTY SCHOOL DISTRICT</v>
      </c>
      <c r="F2069">
        <v>688484</v>
      </c>
      <c r="G2069">
        <v>115181</v>
      </c>
      <c r="H2069">
        <v>28144</v>
      </c>
      <c r="I2069" t="s">
        <v>2878</v>
      </c>
      <c r="J2069" s="1" t="s">
        <v>2879</v>
      </c>
      <c r="K2069" s="1" t="s">
        <v>2880</v>
      </c>
    </row>
    <row r="2070" spans="1:11" x14ac:dyDescent="0.2">
      <c r="A2070" s="1" t="s">
        <v>6165</v>
      </c>
      <c r="B2070" s="1" t="s">
        <v>2997</v>
      </c>
      <c r="C2070" t="s">
        <v>2962</v>
      </c>
      <c r="D2070" t="str">
        <f t="shared" si="64"/>
        <v>DECATUR CITY SCHOOL DISTRICT</v>
      </c>
      <c r="E2070" t="str">
        <f t="shared" si="65"/>
        <v>DECATUR CITY SCHOOL DISTRICT</v>
      </c>
      <c r="F2070">
        <v>21004</v>
      </c>
      <c r="G2070">
        <v>3202</v>
      </c>
      <c r="H2070">
        <v>368</v>
      </c>
      <c r="I2070" t="s">
        <v>2878</v>
      </c>
      <c r="J2070" s="1" t="s">
        <v>2879</v>
      </c>
      <c r="K2070" s="1" t="s">
        <v>2880</v>
      </c>
    </row>
    <row r="2071" spans="1:11" x14ac:dyDescent="0.2">
      <c r="A2071" s="1" t="s">
        <v>6165</v>
      </c>
      <c r="B2071" s="1" t="s">
        <v>3001</v>
      </c>
      <c r="C2071" t="s">
        <v>6209</v>
      </c>
      <c r="D2071" t="str">
        <f t="shared" si="64"/>
        <v>DECATUR COUNTY SCHOOL DISTRICT</v>
      </c>
      <c r="E2071" t="str">
        <f t="shared" si="65"/>
        <v>DECATUR COUNTY SCHOOL DISTRICT</v>
      </c>
      <c r="F2071">
        <v>26822</v>
      </c>
      <c r="G2071">
        <v>4863</v>
      </c>
      <c r="H2071">
        <v>1958</v>
      </c>
      <c r="I2071" t="s">
        <v>2878</v>
      </c>
      <c r="J2071" s="1" t="s">
        <v>2879</v>
      </c>
      <c r="K2071" s="1" t="s">
        <v>2880</v>
      </c>
    </row>
    <row r="2072" spans="1:11" x14ac:dyDescent="0.2">
      <c r="A2072" s="1" t="s">
        <v>6165</v>
      </c>
      <c r="B2072" s="1" t="s">
        <v>3013</v>
      </c>
      <c r="C2072" t="s">
        <v>6210</v>
      </c>
      <c r="D2072" t="str">
        <f t="shared" si="64"/>
        <v>DODGE COUNTY SCHOOL DISTRICT</v>
      </c>
      <c r="E2072" t="str">
        <f t="shared" si="65"/>
        <v>DODGE COUNTY SCHOOL DISTRICT</v>
      </c>
      <c r="F2072">
        <v>20563</v>
      </c>
      <c r="G2072">
        <v>3043</v>
      </c>
      <c r="H2072">
        <v>1000</v>
      </c>
      <c r="I2072" t="s">
        <v>2878</v>
      </c>
      <c r="J2072" s="1" t="s">
        <v>2879</v>
      </c>
      <c r="K2072" s="1" t="s">
        <v>2880</v>
      </c>
    </row>
    <row r="2073" spans="1:11" x14ac:dyDescent="0.2">
      <c r="A2073" s="1" t="s">
        <v>6165</v>
      </c>
      <c r="B2073" s="1" t="s">
        <v>3015</v>
      </c>
      <c r="C2073" t="s">
        <v>6211</v>
      </c>
      <c r="D2073" t="str">
        <f t="shared" si="64"/>
        <v>DOOLY COUNTY SCHOOL DISTRICT</v>
      </c>
      <c r="E2073" t="str">
        <f t="shared" si="65"/>
        <v>DOOLY COUNTY SCHOOL DISTRICT</v>
      </c>
      <c r="F2073">
        <v>13763</v>
      </c>
      <c r="G2073">
        <v>2005</v>
      </c>
      <c r="H2073">
        <v>690</v>
      </c>
      <c r="I2073" t="s">
        <v>2878</v>
      </c>
      <c r="J2073" s="1" t="s">
        <v>2879</v>
      </c>
      <c r="K2073" s="1" t="s">
        <v>2880</v>
      </c>
    </row>
    <row r="2074" spans="1:11" x14ac:dyDescent="0.2">
      <c r="A2074" s="1" t="s">
        <v>6165</v>
      </c>
      <c r="B2074" s="1" t="s">
        <v>3017</v>
      </c>
      <c r="C2074" t="s">
        <v>6212</v>
      </c>
      <c r="D2074" t="str">
        <f t="shared" si="64"/>
        <v>DOUGHERTY SCHOOL DISTRICT</v>
      </c>
      <c r="E2074" t="str">
        <f t="shared" si="65"/>
        <v>DOUGHERTY SCHOOL DISTRICT</v>
      </c>
      <c r="F2074">
        <v>90017</v>
      </c>
      <c r="G2074">
        <v>16156</v>
      </c>
      <c r="H2074">
        <v>6604</v>
      </c>
      <c r="I2074" t="s">
        <v>2878</v>
      </c>
      <c r="J2074" s="1" t="s">
        <v>2879</v>
      </c>
      <c r="K2074" s="1" t="s">
        <v>2880</v>
      </c>
    </row>
    <row r="2075" spans="1:11" x14ac:dyDescent="0.2">
      <c r="A2075" s="1" t="s">
        <v>6165</v>
      </c>
      <c r="B2075" s="1" t="s">
        <v>3019</v>
      </c>
      <c r="C2075" t="s">
        <v>6213</v>
      </c>
      <c r="D2075" t="str">
        <f t="shared" si="64"/>
        <v>DOUGLAS COUNTY SCHOOL DISTRICT</v>
      </c>
      <c r="E2075" t="str">
        <f t="shared" si="65"/>
        <v>DOUGLAS COUNTY SCHOOL DISTRICT</v>
      </c>
      <c r="F2075">
        <v>142224</v>
      </c>
      <c r="G2075">
        <v>28508</v>
      </c>
      <c r="H2075">
        <v>5153</v>
      </c>
      <c r="I2075" t="s">
        <v>2878</v>
      </c>
      <c r="J2075" s="1" t="s">
        <v>2879</v>
      </c>
      <c r="K2075" s="1" t="s">
        <v>2880</v>
      </c>
    </row>
    <row r="2076" spans="1:11" x14ac:dyDescent="0.2">
      <c r="A2076" s="1" t="s">
        <v>6165</v>
      </c>
      <c r="B2076" s="1" t="s">
        <v>3285</v>
      </c>
      <c r="C2076" t="s">
        <v>6214</v>
      </c>
      <c r="D2076" t="str">
        <f t="shared" si="64"/>
        <v>DUBLIN CITY SCHOOL DISTRICT</v>
      </c>
      <c r="E2076" t="str">
        <f t="shared" si="65"/>
        <v>DUBLIN CITY SCHOOL DISTRICT</v>
      </c>
      <c r="F2076">
        <v>15905</v>
      </c>
      <c r="G2076">
        <v>2803</v>
      </c>
      <c r="H2076">
        <v>1205</v>
      </c>
      <c r="I2076" t="s">
        <v>2878</v>
      </c>
      <c r="J2076" s="1" t="s">
        <v>2879</v>
      </c>
      <c r="K2076" s="1" t="s">
        <v>2880</v>
      </c>
    </row>
    <row r="2077" spans="1:11" x14ac:dyDescent="0.2">
      <c r="A2077" s="1" t="s">
        <v>6165</v>
      </c>
      <c r="B2077" s="1" t="s">
        <v>3023</v>
      </c>
      <c r="C2077" t="s">
        <v>6215</v>
      </c>
      <c r="D2077" t="str">
        <f t="shared" si="64"/>
        <v>EARLY COUNTY SCHOOL DISTRICT</v>
      </c>
      <c r="E2077" t="str">
        <f t="shared" si="65"/>
        <v>EARLY COUNTY SCHOOL DISTRICT</v>
      </c>
      <c r="F2077">
        <v>10339</v>
      </c>
      <c r="G2077">
        <v>1916</v>
      </c>
      <c r="H2077">
        <v>826</v>
      </c>
      <c r="I2077" t="s">
        <v>2878</v>
      </c>
      <c r="J2077" s="1" t="s">
        <v>2879</v>
      </c>
      <c r="K2077" s="1" t="s">
        <v>2880</v>
      </c>
    </row>
    <row r="2078" spans="1:11" x14ac:dyDescent="0.2">
      <c r="A2078" s="1" t="s">
        <v>6165</v>
      </c>
      <c r="B2078" s="1" t="s">
        <v>3025</v>
      </c>
      <c r="C2078" t="s">
        <v>6216</v>
      </c>
      <c r="D2078" t="str">
        <f t="shared" si="64"/>
        <v>ECHOLS COUNTY SCHOOL DISTRICT</v>
      </c>
      <c r="E2078" t="str">
        <f t="shared" si="65"/>
        <v>ECHOLS COUNTY SCHOOL DISTRICT</v>
      </c>
      <c r="F2078">
        <v>3962</v>
      </c>
      <c r="G2078">
        <v>767</v>
      </c>
      <c r="H2078">
        <v>232</v>
      </c>
      <c r="I2078" t="s">
        <v>2878</v>
      </c>
      <c r="J2078" s="1" t="s">
        <v>2879</v>
      </c>
      <c r="K2078" s="1" t="s">
        <v>2880</v>
      </c>
    </row>
    <row r="2079" spans="1:11" x14ac:dyDescent="0.2">
      <c r="A2079" s="1" t="s">
        <v>6165</v>
      </c>
      <c r="B2079" s="1" t="s">
        <v>3027</v>
      </c>
      <c r="C2079" t="s">
        <v>6217</v>
      </c>
      <c r="D2079" t="str">
        <f t="shared" si="64"/>
        <v>EFFINGHAM COUNTY SCHOOL DISTRICT</v>
      </c>
      <c r="E2079" t="str">
        <f t="shared" si="65"/>
        <v>EFFINGHAM COUNTY SCHOOL DISTRICT</v>
      </c>
      <c r="F2079">
        <v>58712</v>
      </c>
      <c r="G2079">
        <v>11529</v>
      </c>
      <c r="H2079">
        <v>1559</v>
      </c>
      <c r="I2079" t="s">
        <v>2878</v>
      </c>
      <c r="J2079" s="1" t="s">
        <v>2879</v>
      </c>
      <c r="K2079" s="1" t="s">
        <v>2880</v>
      </c>
    </row>
    <row r="2080" spans="1:11" x14ac:dyDescent="0.2">
      <c r="A2080" s="1" t="s">
        <v>6165</v>
      </c>
      <c r="B2080" s="1" t="s">
        <v>3029</v>
      </c>
      <c r="C2080" t="s">
        <v>6218</v>
      </c>
      <c r="D2080" t="str">
        <f t="shared" si="64"/>
        <v>ELBERT COUNTY SCHOOL DISTRICT</v>
      </c>
      <c r="E2080" t="str">
        <f t="shared" si="65"/>
        <v>ELBERT COUNTY SCHOOL DISTRICT</v>
      </c>
      <c r="F2080">
        <v>19143</v>
      </c>
      <c r="G2080">
        <v>3082</v>
      </c>
      <c r="H2080">
        <v>967</v>
      </c>
      <c r="I2080" t="s">
        <v>2878</v>
      </c>
      <c r="J2080" s="1" t="s">
        <v>2879</v>
      </c>
      <c r="K2080" s="1" t="s">
        <v>2880</v>
      </c>
    </row>
    <row r="2081" spans="1:11" x14ac:dyDescent="0.2">
      <c r="A2081" s="1" t="s">
        <v>6165</v>
      </c>
      <c r="B2081" s="1" t="s">
        <v>3031</v>
      </c>
      <c r="C2081" t="s">
        <v>6219</v>
      </c>
      <c r="D2081" t="str">
        <f t="shared" si="64"/>
        <v>EMANUEL COUNTY SCHOOL DISTRICT</v>
      </c>
      <c r="E2081" t="str">
        <f t="shared" si="65"/>
        <v>EMANUEL COUNTY SCHOOL DISTRICT</v>
      </c>
      <c r="F2081">
        <v>22635</v>
      </c>
      <c r="G2081">
        <v>4107</v>
      </c>
      <c r="H2081">
        <v>1563</v>
      </c>
      <c r="I2081" t="s">
        <v>2878</v>
      </c>
      <c r="J2081" s="1" t="s">
        <v>2879</v>
      </c>
      <c r="K2081" s="1" t="s">
        <v>2880</v>
      </c>
    </row>
    <row r="2082" spans="1:11" x14ac:dyDescent="0.2">
      <c r="A2082" s="1" t="s">
        <v>6165</v>
      </c>
      <c r="B2082" s="1" t="s">
        <v>3033</v>
      </c>
      <c r="C2082" t="s">
        <v>6220</v>
      </c>
      <c r="D2082" t="str">
        <f t="shared" si="64"/>
        <v>EVANS COUNTY SCHOOL DISTRICT</v>
      </c>
      <c r="E2082" t="str">
        <f t="shared" si="65"/>
        <v>EVANS COUNTY SCHOOL DISTRICT</v>
      </c>
      <c r="F2082">
        <v>10670</v>
      </c>
      <c r="G2082">
        <v>2043</v>
      </c>
      <c r="H2082">
        <v>710</v>
      </c>
      <c r="I2082" t="s">
        <v>2878</v>
      </c>
      <c r="J2082" s="1" t="s">
        <v>2879</v>
      </c>
      <c r="K2082" s="1" t="s">
        <v>2880</v>
      </c>
    </row>
    <row r="2083" spans="1:11" x14ac:dyDescent="0.2">
      <c r="A2083" s="1" t="s">
        <v>6165</v>
      </c>
      <c r="B2083" s="1" t="s">
        <v>3037</v>
      </c>
      <c r="C2083" t="s">
        <v>6221</v>
      </c>
      <c r="D2083" t="str">
        <f t="shared" si="64"/>
        <v>FANNIN COUNTY SCHOOL DISTRICT</v>
      </c>
      <c r="E2083" t="str">
        <f t="shared" si="65"/>
        <v>FANNIN COUNTY SCHOOL DISTRICT</v>
      </c>
      <c r="F2083">
        <v>24900</v>
      </c>
      <c r="G2083">
        <v>3247</v>
      </c>
      <c r="H2083">
        <v>805</v>
      </c>
      <c r="I2083" t="s">
        <v>2878</v>
      </c>
      <c r="J2083" s="1" t="s">
        <v>2879</v>
      </c>
      <c r="K2083" s="1" t="s">
        <v>2880</v>
      </c>
    </row>
    <row r="2084" spans="1:11" x14ac:dyDescent="0.2">
      <c r="A2084" s="1" t="s">
        <v>6165</v>
      </c>
      <c r="B2084" s="1" t="s">
        <v>3039</v>
      </c>
      <c r="C2084" t="s">
        <v>2982</v>
      </c>
      <c r="D2084" t="str">
        <f t="shared" si="64"/>
        <v>FAYETTE COUNTY SCHOOL DISTRICT</v>
      </c>
      <c r="E2084" t="str">
        <f t="shared" si="65"/>
        <v>FAYETTE COUNTY SCHOOL DISTRICT</v>
      </c>
      <c r="F2084">
        <v>111627</v>
      </c>
      <c r="G2084">
        <v>21081</v>
      </c>
      <c r="H2084">
        <v>1572</v>
      </c>
      <c r="I2084" t="s">
        <v>2878</v>
      </c>
      <c r="J2084" s="1" t="s">
        <v>2879</v>
      </c>
      <c r="K2084" s="1" t="s">
        <v>2880</v>
      </c>
    </row>
    <row r="2085" spans="1:11" x14ac:dyDescent="0.2">
      <c r="A2085" s="1" t="s">
        <v>6165</v>
      </c>
      <c r="B2085" s="1" t="s">
        <v>3043</v>
      </c>
      <c r="C2085" t="s">
        <v>6222</v>
      </c>
      <c r="D2085" t="str">
        <f t="shared" si="64"/>
        <v>FLOYD COUNTY SCHOOL DISTRICT</v>
      </c>
      <c r="E2085" t="str">
        <f t="shared" si="65"/>
        <v>FLOYD COUNTY SCHOOL DISTRICT</v>
      </c>
      <c r="F2085">
        <v>59823</v>
      </c>
      <c r="G2085">
        <v>10467</v>
      </c>
      <c r="H2085">
        <v>1961</v>
      </c>
      <c r="I2085" t="s">
        <v>2878</v>
      </c>
      <c r="J2085" s="1" t="s">
        <v>2879</v>
      </c>
      <c r="K2085" s="1" t="s">
        <v>2880</v>
      </c>
    </row>
    <row r="2086" spans="1:11" x14ac:dyDescent="0.2">
      <c r="A2086" s="1" t="s">
        <v>6165</v>
      </c>
      <c r="B2086" s="1" t="s">
        <v>3047</v>
      </c>
      <c r="C2086" t="s">
        <v>6223</v>
      </c>
      <c r="D2086" t="str">
        <f t="shared" si="64"/>
        <v>FORSYTH COUNTY SCHOOL DISTRICT</v>
      </c>
      <c r="E2086" t="str">
        <f t="shared" si="65"/>
        <v>FORSYTH COUNTY SCHOOL DISTRICT</v>
      </c>
      <c r="F2086">
        <v>221009</v>
      </c>
      <c r="G2086">
        <v>48680</v>
      </c>
      <c r="H2086">
        <v>2654</v>
      </c>
      <c r="I2086" t="s">
        <v>2878</v>
      </c>
      <c r="J2086" s="1" t="s">
        <v>2879</v>
      </c>
      <c r="K2086" s="1" t="s">
        <v>2880</v>
      </c>
    </row>
    <row r="2087" spans="1:11" x14ac:dyDescent="0.2">
      <c r="A2087" s="1" t="s">
        <v>6165</v>
      </c>
      <c r="B2087" s="1" t="s">
        <v>6224</v>
      </c>
      <c r="C2087" t="s">
        <v>6225</v>
      </c>
      <c r="D2087" t="str">
        <f t="shared" si="64"/>
        <v>FORT BENNING SCHOOLS</v>
      </c>
      <c r="E2087" t="str">
        <f t="shared" si="65"/>
        <v>FORT BENNING SCHOOLS</v>
      </c>
      <c r="F2087">
        <v>16671</v>
      </c>
      <c r="G2087">
        <v>2194</v>
      </c>
      <c r="H2087">
        <v>399</v>
      </c>
      <c r="I2087" t="s">
        <v>2878</v>
      </c>
      <c r="J2087" s="1" t="s">
        <v>2879</v>
      </c>
      <c r="K2087" s="1" t="s">
        <v>2880</v>
      </c>
    </row>
    <row r="2088" spans="1:11" x14ac:dyDescent="0.2">
      <c r="A2088" s="1" t="s">
        <v>6165</v>
      </c>
      <c r="B2088" s="1" t="s">
        <v>3055</v>
      </c>
      <c r="C2088" t="s">
        <v>6226</v>
      </c>
      <c r="D2088" t="str">
        <f t="shared" si="64"/>
        <v>FORT STEWART SCHOOL DISTRICT</v>
      </c>
      <c r="E2088" t="str">
        <f t="shared" si="65"/>
        <v>FORT STEWART SCHOOL DISTRICT</v>
      </c>
      <c r="F2088">
        <v>9255</v>
      </c>
      <c r="G2088">
        <v>1798</v>
      </c>
      <c r="H2088">
        <v>412</v>
      </c>
      <c r="I2088" t="s">
        <v>2878</v>
      </c>
      <c r="J2088" s="1" t="s">
        <v>2879</v>
      </c>
      <c r="K2088" s="1" t="s">
        <v>2880</v>
      </c>
    </row>
    <row r="2089" spans="1:11" x14ac:dyDescent="0.2">
      <c r="A2089" s="1" t="s">
        <v>6165</v>
      </c>
      <c r="B2089" s="1" t="s">
        <v>3049</v>
      </c>
      <c r="C2089" t="s">
        <v>2990</v>
      </c>
      <c r="D2089" t="str">
        <f t="shared" si="64"/>
        <v>FRANKLIN COUNTY SCHOOL DISTRICT</v>
      </c>
      <c r="E2089" t="str">
        <f t="shared" si="65"/>
        <v>FRANKLIN COUNTY SCHOOL DISTRICT</v>
      </c>
      <c r="F2089">
        <v>22320</v>
      </c>
      <c r="G2089">
        <v>3582</v>
      </c>
      <c r="H2089">
        <v>935</v>
      </c>
      <c r="I2089" t="s">
        <v>2878</v>
      </c>
      <c r="J2089" s="1" t="s">
        <v>2879</v>
      </c>
      <c r="K2089" s="1" t="s">
        <v>2880</v>
      </c>
    </row>
    <row r="2090" spans="1:11" x14ac:dyDescent="0.2">
      <c r="A2090" s="1" t="s">
        <v>6165</v>
      </c>
      <c r="B2090" s="1" t="s">
        <v>3628</v>
      </c>
      <c r="C2090" t="s">
        <v>6227</v>
      </c>
      <c r="D2090" t="str">
        <f t="shared" si="64"/>
        <v>FULTON COUNTY SCHOOL DISTRICT</v>
      </c>
      <c r="E2090" t="str">
        <f t="shared" si="65"/>
        <v>FULTON COUNTY SCHOOL DISTRICT</v>
      </c>
      <c r="F2090">
        <v>588004</v>
      </c>
      <c r="G2090">
        <v>113312</v>
      </c>
      <c r="H2090">
        <v>18050</v>
      </c>
      <c r="I2090" t="s">
        <v>2878</v>
      </c>
      <c r="J2090" s="1" t="s">
        <v>2879</v>
      </c>
      <c r="K2090" s="1" t="s">
        <v>2880</v>
      </c>
    </row>
    <row r="2091" spans="1:11" x14ac:dyDescent="0.2">
      <c r="A2091" s="1" t="s">
        <v>6165</v>
      </c>
      <c r="B2091" s="1" t="s">
        <v>3051</v>
      </c>
      <c r="C2091" t="s">
        <v>6228</v>
      </c>
      <c r="D2091" t="str">
        <f t="shared" si="64"/>
        <v>GAINESVILLE CITY SCHOOL DISTRICT</v>
      </c>
      <c r="E2091" t="str">
        <f t="shared" si="65"/>
        <v>GAINESVILLE CITY SCHOOL DISTRICT</v>
      </c>
      <c r="F2091">
        <v>38634</v>
      </c>
      <c r="G2091">
        <v>7611</v>
      </c>
      <c r="H2091">
        <v>2071</v>
      </c>
      <c r="I2091" t="s">
        <v>2878</v>
      </c>
      <c r="J2091" s="1" t="s">
        <v>2879</v>
      </c>
      <c r="K2091" s="1" t="s">
        <v>2880</v>
      </c>
    </row>
    <row r="2092" spans="1:11" x14ac:dyDescent="0.2">
      <c r="A2092" s="1" t="s">
        <v>6165</v>
      </c>
      <c r="B2092" s="1" t="s">
        <v>5723</v>
      </c>
      <c r="C2092" t="s">
        <v>6229</v>
      </c>
      <c r="D2092" t="str">
        <f t="shared" si="64"/>
        <v>GILMER COUNTY SCHOOL DISTRICT</v>
      </c>
      <c r="E2092" t="str">
        <f t="shared" si="65"/>
        <v>GILMER COUNTY SCHOOL DISTRICT</v>
      </c>
      <c r="F2092">
        <v>29733</v>
      </c>
      <c r="G2092">
        <v>4369</v>
      </c>
      <c r="H2092">
        <v>1104</v>
      </c>
      <c r="I2092" t="s">
        <v>2878</v>
      </c>
      <c r="J2092" s="1" t="s">
        <v>2879</v>
      </c>
      <c r="K2092" s="1" t="s">
        <v>2880</v>
      </c>
    </row>
    <row r="2093" spans="1:11" x14ac:dyDescent="0.2">
      <c r="A2093" s="1" t="s">
        <v>6165</v>
      </c>
      <c r="B2093" s="1" t="s">
        <v>3059</v>
      </c>
      <c r="C2093" t="s">
        <v>6230</v>
      </c>
      <c r="D2093" t="str">
        <f t="shared" si="64"/>
        <v>GLASCOCK COUNTY SCHOOL DISTRICT</v>
      </c>
      <c r="E2093" t="str">
        <f t="shared" si="65"/>
        <v>GLASCOCK COUNTY SCHOOL DISTRICT</v>
      </c>
      <c r="F2093">
        <v>3006</v>
      </c>
      <c r="G2093">
        <v>553</v>
      </c>
      <c r="H2093">
        <v>119</v>
      </c>
      <c r="I2093" t="s">
        <v>2878</v>
      </c>
      <c r="J2093" s="1" t="s">
        <v>2879</v>
      </c>
      <c r="K2093" s="1" t="s">
        <v>2880</v>
      </c>
    </row>
    <row r="2094" spans="1:11" x14ac:dyDescent="0.2">
      <c r="A2094" s="1" t="s">
        <v>6165</v>
      </c>
      <c r="B2094" s="1" t="s">
        <v>3061</v>
      </c>
      <c r="C2094" t="s">
        <v>6231</v>
      </c>
      <c r="D2094" t="str">
        <f t="shared" si="64"/>
        <v>GLYNN COUNTY SCHOOL DISTRICT</v>
      </c>
      <c r="E2094" t="str">
        <f t="shared" si="65"/>
        <v>GLYNN COUNTY SCHOOL DISTRICT</v>
      </c>
      <c r="F2094">
        <v>84502</v>
      </c>
      <c r="G2094">
        <v>14246</v>
      </c>
      <c r="H2094">
        <v>3765</v>
      </c>
      <c r="I2094" t="s">
        <v>2878</v>
      </c>
      <c r="J2094" s="1" t="s">
        <v>2879</v>
      </c>
      <c r="K2094" s="1" t="s">
        <v>2880</v>
      </c>
    </row>
    <row r="2095" spans="1:11" x14ac:dyDescent="0.2">
      <c r="A2095" s="1" t="s">
        <v>6165</v>
      </c>
      <c r="B2095" s="1" t="s">
        <v>3063</v>
      </c>
      <c r="C2095" t="s">
        <v>6232</v>
      </c>
      <c r="D2095" t="str">
        <f t="shared" si="64"/>
        <v>GORDON COUNTY SCHOOL DISTRICT</v>
      </c>
      <c r="E2095" t="str">
        <f t="shared" si="65"/>
        <v>GORDON COUNTY SCHOOL DISTRICT</v>
      </c>
      <c r="F2095">
        <v>40632</v>
      </c>
      <c r="G2095">
        <v>7701</v>
      </c>
      <c r="H2095">
        <v>1532</v>
      </c>
      <c r="I2095" t="s">
        <v>2878</v>
      </c>
      <c r="J2095" s="1" t="s">
        <v>2879</v>
      </c>
      <c r="K2095" s="1" t="s">
        <v>2880</v>
      </c>
    </row>
    <row r="2096" spans="1:11" x14ac:dyDescent="0.2">
      <c r="A2096" s="1" t="s">
        <v>6165</v>
      </c>
      <c r="B2096" s="1" t="s">
        <v>3305</v>
      </c>
      <c r="C2096" t="s">
        <v>6233</v>
      </c>
      <c r="D2096" t="str">
        <f t="shared" si="64"/>
        <v>GRADY COUNTY SCHOOL DISTRICT</v>
      </c>
      <c r="E2096" t="str">
        <f t="shared" si="65"/>
        <v>GRADY COUNTY SCHOOL DISTRICT</v>
      </c>
      <c r="F2096">
        <v>24808</v>
      </c>
      <c r="G2096">
        <v>4561</v>
      </c>
      <c r="H2096">
        <v>1392</v>
      </c>
      <c r="I2096" t="s">
        <v>2878</v>
      </c>
      <c r="J2096" s="1" t="s">
        <v>2879</v>
      </c>
      <c r="K2096" s="1" t="s">
        <v>2880</v>
      </c>
    </row>
    <row r="2097" spans="1:11" x14ac:dyDescent="0.2">
      <c r="A2097" s="1" t="s">
        <v>6165</v>
      </c>
      <c r="B2097" s="1" t="s">
        <v>3067</v>
      </c>
      <c r="C2097" t="s">
        <v>2998</v>
      </c>
      <c r="D2097" t="str">
        <f t="shared" si="64"/>
        <v>GREENE COUNTY SCHOOL DISTRICT</v>
      </c>
      <c r="E2097" t="str">
        <f t="shared" si="65"/>
        <v>GREENE COUNTY SCHOOL DISTRICT</v>
      </c>
      <c r="F2097">
        <v>17003</v>
      </c>
      <c r="G2097">
        <v>2306</v>
      </c>
      <c r="H2097">
        <v>671</v>
      </c>
      <c r="I2097" t="s">
        <v>2878</v>
      </c>
      <c r="J2097" s="1" t="s">
        <v>2879</v>
      </c>
      <c r="K2097" s="1" t="s">
        <v>2880</v>
      </c>
    </row>
    <row r="2098" spans="1:11" x14ac:dyDescent="0.2">
      <c r="A2098" s="1" t="s">
        <v>6165</v>
      </c>
      <c r="B2098" s="1" t="s">
        <v>3071</v>
      </c>
      <c r="C2098" t="s">
        <v>6234</v>
      </c>
      <c r="D2098" t="str">
        <f t="shared" si="64"/>
        <v>GWINNETT COUNTY SCHOOL DISTRICT</v>
      </c>
      <c r="E2098" t="str">
        <f t="shared" si="65"/>
        <v>GWINNETT COUNTY SCHOOL DISTRICT</v>
      </c>
      <c r="F2098">
        <v>894129</v>
      </c>
      <c r="G2098">
        <v>185631</v>
      </c>
      <c r="H2098">
        <v>28329</v>
      </c>
      <c r="I2098" t="s">
        <v>2878</v>
      </c>
      <c r="J2098" s="1" t="s">
        <v>2879</v>
      </c>
      <c r="K2098" s="1" t="s">
        <v>2880</v>
      </c>
    </row>
    <row r="2099" spans="1:11" x14ac:dyDescent="0.2">
      <c r="A2099" s="1" t="s">
        <v>6165</v>
      </c>
      <c r="B2099" s="1" t="s">
        <v>3073</v>
      </c>
      <c r="C2099" t="s">
        <v>6235</v>
      </c>
      <c r="D2099" t="str">
        <f t="shared" si="64"/>
        <v>HABERSHAM COUNTY SCHOOL DISTRICT</v>
      </c>
      <c r="E2099" t="str">
        <f t="shared" si="65"/>
        <v>HABERSHAM COUNTY SCHOOL DISTRICT</v>
      </c>
      <c r="F2099">
        <v>44246</v>
      </c>
      <c r="G2099">
        <v>7444</v>
      </c>
      <c r="H2099">
        <v>1371</v>
      </c>
      <c r="I2099" t="s">
        <v>2878</v>
      </c>
      <c r="J2099" s="1" t="s">
        <v>2879</v>
      </c>
      <c r="K2099" s="1" t="s">
        <v>2880</v>
      </c>
    </row>
    <row r="2100" spans="1:11" x14ac:dyDescent="0.2">
      <c r="A2100" s="1" t="s">
        <v>6165</v>
      </c>
      <c r="B2100" s="1" t="s">
        <v>3075</v>
      </c>
      <c r="C2100" t="s">
        <v>6236</v>
      </c>
      <c r="D2100" t="str">
        <f t="shared" si="64"/>
        <v>HALL COUNTY SCHOOL DISTRICT</v>
      </c>
      <c r="E2100" t="str">
        <f t="shared" si="65"/>
        <v>HALL COUNTY SCHOOL DISTRICT</v>
      </c>
      <c r="F2100">
        <v>156967</v>
      </c>
      <c r="G2100">
        <v>30262</v>
      </c>
      <c r="H2100">
        <v>4654</v>
      </c>
      <c r="I2100" t="s">
        <v>2878</v>
      </c>
      <c r="J2100" s="1" t="s">
        <v>2879</v>
      </c>
      <c r="K2100" s="1" t="s">
        <v>2880</v>
      </c>
    </row>
    <row r="2101" spans="1:11" x14ac:dyDescent="0.2">
      <c r="A2101" s="1" t="s">
        <v>6165</v>
      </c>
      <c r="B2101" s="1" t="s">
        <v>3079</v>
      </c>
      <c r="C2101" t="s">
        <v>6237</v>
      </c>
      <c r="D2101" t="str">
        <f t="shared" si="64"/>
        <v>HANCOCK COUNTY SCHOOL DISTRICT</v>
      </c>
      <c r="E2101" t="str">
        <f t="shared" si="65"/>
        <v>HANCOCK COUNTY SCHOOL DISTRICT</v>
      </c>
      <c r="F2101">
        <v>8640</v>
      </c>
      <c r="G2101">
        <v>1057</v>
      </c>
      <c r="H2101">
        <v>470</v>
      </c>
      <c r="I2101" t="s">
        <v>2878</v>
      </c>
      <c r="J2101" s="1" t="s">
        <v>2879</v>
      </c>
      <c r="K2101" s="1" t="s">
        <v>2880</v>
      </c>
    </row>
    <row r="2102" spans="1:11" x14ac:dyDescent="0.2">
      <c r="A2102" s="1" t="s">
        <v>6165</v>
      </c>
      <c r="B2102" s="1" t="s">
        <v>3085</v>
      </c>
      <c r="C2102" t="s">
        <v>6238</v>
      </c>
      <c r="D2102" t="str">
        <f t="shared" si="64"/>
        <v>HARALSON COUNTY SCHOOL DISTRICT</v>
      </c>
      <c r="E2102" t="str">
        <f t="shared" si="65"/>
        <v>HARALSON COUNTY SCHOOL DISTRICT</v>
      </c>
      <c r="F2102">
        <v>22800</v>
      </c>
      <c r="G2102">
        <v>3918</v>
      </c>
      <c r="H2102">
        <v>913</v>
      </c>
      <c r="I2102" t="s">
        <v>2878</v>
      </c>
      <c r="J2102" s="1" t="s">
        <v>2879</v>
      </c>
      <c r="K2102" s="1" t="s">
        <v>2880</v>
      </c>
    </row>
    <row r="2103" spans="1:11" x14ac:dyDescent="0.2">
      <c r="A2103" s="1" t="s">
        <v>6165</v>
      </c>
      <c r="B2103" s="1" t="s">
        <v>3087</v>
      </c>
      <c r="C2103" t="s">
        <v>6239</v>
      </c>
      <c r="D2103" t="str">
        <f t="shared" si="64"/>
        <v>HARRIS COUNTY SCHOOL DISTRICT</v>
      </c>
      <c r="E2103" t="str">
        <f t="shared" si="65"/>
        <v>HARRIS COUNTY SCHOOL DISTRICT</v>
      </c>
      <c r="F2103">
        <v>33652</v>
      </c>
      <c r="G2103">
        <v>5775</v>
      </c>
      <c r="H2103">
        <v>672</v>
      </c>
      <c r="I2103" t="s">
        <v>2878</v>
      </c>
      <c r="J2103" s="1" t="s">
        <v>2879</v>
      </c>
      <c r="K2103" s="1" t="s">
        <v>2880</v>
      </c>
    </row>
    <row r="2104" spans="1:11" x14ac:dyDescent="0.2">
      <c r="A2104" s="1" t="s">
        <v>6165</v>
      </c>
      <c r="B2104" s="1" t="s">
        <v>3089</v>
      </c>
      <c r="C2104" t="s">
        <v>6240</v>
      </c>
      <c r="D2104" t="str">
        <f t="shared" si="64"/>
        <v>HART COUNTY SCHOOL DISTRICT</v>
      </c>
      <c r="E2104" t="str">
        <f t="shared" si="65"/>
        <v>HART COUNTY SCHOOL DISTRICT</v>
      </c>
      <c r="F2104">
        <v>25553</v>
      </c>
      <c r="G2104">
        <v>4074</v>
      </c>
      <c r="H2104">
        <v>969</v>
      </c>
      <c r="I2104" t="s">
        <v>2878</v>
      </c>
      <c r="J2104" s="1" t="s">
        <v>2879</v>
      </c>
      <c r="K2104" s="1" t="s">
        <v>2880</v>
      </c>
    </row>
    <row r="2105" spans="1:11" x14ac:dyDescent="0.2">
      <c r="A2105" s="1" t="s">
        <v>6165</v>
      </c>
      <c r="B2105" s="1" t="s">
        <v>3093</v>
      </c>
      <c r="C2105" t="s">
        <v>6241</v>
      </c>
      <c r="D2105" t="str">
        <f t="shared" si="64"/>
        <v>HEARD COUNTY SCHOOL DISTRICT</v>
      </c>
      <c r="E2105" t="str">
        <f t="shared" si="65"/>
        <v>HEARD COUNTY SCHOOL DISTRICT</v>
      </c>
      <c r="F2105">
        <v>11487</v>
      </c>
      <c r="G2105">
        <v>1984</v>
      </c>
      <c r="H2105">
        <v>504</v>
      </c>
      <c r="I2105" t="s">
        <v>2878</v>
      </c>
      <c r="J2105" s="1" t="s">
        <v>2879</v>
      </c>
      <c r="K2105" s="1" t="s">
        <v>2880</v>
      </c>
    </row>
    <row r="2106" spans="1:11" x14ac:dyDescent="0.2">
      <c r="A2106" s="1" t="s">
        <v>6165</v>
      </c>
      <c r="B2106" s="1" t="s">
        <v>3097</v>
      </c>
      <c r="C2106" t="s">
        <v>3008</v>
      </c>
      <c r="D2106" t="str">
        <f t="shared" si="64"/>
        <v>HENRY COUNTY SCHOOL DISTRICT</v>
      </c>
      <c r="E2106" t="str">
        <f t="shared" si="65"/>
        <v>HENRY COUNTY SCHOOL DISTRICT</v>
      </c>
      <c r="F2106">
        <v>221768</v>
      </c>
      <c r="G2106">
        <v>45438</v>
      </c>
      <c r="H2106">
        <v>5763</v>
      </c>
      <c r="I2106" t="s">
        <v>2878</v>
      </c>
      <c r="J2106" s="1" t="s">
        <v>2879</v>
      </c>
      <c r="K2106" s="1" t="s">
        <v>2880</v>
      </c>
    </row>
    <row r="2107" spans="1:11" x14ac:dyDescent="0.2">
      <c r="A2107" s="1" t="s">
        <v>6165</v>
      </c>
      <c r="B2107" s="1" t="s">
        <v>3101</v>
      </c>
      <c r="C2107" t="s">
        <v>3014</v>
      </c>
      <c r="D2107" t="str">
        <f t="shared" si="64"/>
        <v>HOUSTON COUNTY SCHOOL DISTRICT</v>
      </c>
      <c r="E2107" t="str">
        <f t="shared" si="65"/>
        <v>HOUSTON COUNTY SCHOOL DISTRICT</v>
      </c>
      <c r="F2107">
        <v>152122</v>
      </c>
      <c r="G2107">
        <v>28883</v>
      </c>
      <c r="H2107">
        <v>5264</v>
      </c>
      <c r="I2107" t="s">
        <v>2878</v>
      </c>
      <c r="J2107" s="1" t="s">
        <v>2879</v>
      </c>
      <c r="K2107" s="1" t="s">
        <v>2880</v>
      </c>
    </row>
    <row r="2108" spans="1:11" x14ac:dyDescent="0.2">
      <c r="A2108" s="1" t="s">
        <v>6165</v>
      </c>
      <c r="B2108" s="1" t="s">
        <v>3103</v>
      </c>
      <c r="C2108" t="s">
        <v>6242</v>
      </c>
      <c r="D2108" t="str">
        <f t="shared" si="64"/>
        <v>IRWIN COUNTY SCHOOL DISTRICT</v>
      </c>
      <c r="E2108" t="str">
        <f t="shared" si="65"/>
        <v>IRWIN COUNTY SCHOOL DISTRICT</v>
      </c>
      <c r="F2108">
        <v>9422</v>
      </c>
      <c r="G2108">
        <v>1580</v>
      </c>
      <c r="H2108">
        <v>506</v>
      </c>
      <c r="I2108" t="s">
        <v>2878</v>
      </c>
      <c r="J2108" s="1" t="s">
        <v>2879</v>
      </c>
      <c r="K2108" s="1" t="s">
        <v>2880</v>
      </c>
    </row>
    <row r="2109" spans="1:11" x14ac:dyDescent="0.2">
      <c r="A2109" s="1" t="s">
        <v>6165</v>
      </c>
      <c r="B2109" s="1" t="s">
        <v>3109</v>
      </c>
      <c r="C2109" t="s">
        <v>3018</v>
      </c>
      <c r="D2109" t="str">
        <f t="shared" si="64"/>
        <v>JACKSON COUNTY SCHOOL DISTRICT</v>
      </c>
      <c r="E2109" t="str">
        <f t="shared" si="65"/>
        <v>JACKSON COUNTY SCHOOL DISTRICT</v>
      </c>
      <c r="F2109">
        <v>47502</v>
      </c>
      <c r="G2109">
        <v>8767</v>
      </c>
      <c r="H2109">
        <v>1273</v>
      </c>
      <c r="I2109" t="s">
        <v>2878</v>
      </c>
      <c r="J2109" s="1" t="s">
        <v>2879</v>
      </c>
      <c r="K2109" s="1" t="s">
        <v>2880</v>
      </c>
    </row>
    <row r="2110" spans="1:11" x14ac:dyDescent="0.2">
      <c r="A2110" s="1" t="s">
        <v>6165</v>
      </c>
      <c r="B2110" s="1" t="s">
        <v>3111</v>
      </c>
      <c r="C2110" t="s">
        <v>6243</v>
      </c>
      <c r="D2110" t="str">
        <f t="shared" si="64"/>
        <v>JASPER COUNTY SCHOOL DISTRICT</v>
      </c>
      <c r="E2110" t="str">
        <f t="shared" si="65"/>
        <v>JASPER COUNTY SCHOOL DISTRICT</v>
      </c>
      <c r="F2110">
        <v>13654</v>
      </c>
      <c r="G2110">
        <v>2449</v>
      </c>
      <c r="H2110">
        <v>623</v>
      </c>
      <c r="I2110" t="s">
        <v>2878</v>
      </c>
      <c r="J2110" s="1" t="s">
        <v>2879</v>
      </c>
      <c r="K2110" s="1" t="s">
        <v>2880</v>
      </c>
    </row>
    <row r="2111" spans="1:11" x14ac:dyDescent="0.2">
      <c r="A2111" s="1" t="s">
        <v>6165</v>
      </c>
      <c r="B2111" s="1" t="s">
        <v>3113</v>
      </c>
      <c r="C2111" t="s">
        <v>6244</v>
      </c>
      <c r="D2111" t="str">
        <f t="shared" si="64"/>
        <v>JEFF DAVIS COUNTY SCHOOL DISTRICT</v>
      </c>
      <c r="E2111" t="str">
        <f t="shared" si="65"/>
        <v>JEFF DAVIS COUNTY SCHOOL DISTRICT</v>
      </c>
      <c r="F2111">
        <v>14877</v>
      </c>
      <c r="G2111">
        <v>3002</v>
      </c>
      <c r="H2111">
        <v>929</v>
      </c>
      <c r="I2111" t="s">
        <v>2878</v>
      </c>
      <c r="J2111" s="1" t="s">
        <v>2879</v>
      </c>
      <c r="K2111" s="1" t="s">
        <v>2880</v>
      </c>
    </row>
    <row r="2112" spans="1:11" x14ac:dyDescent="0.2">
      <c r="A2112" s="1" t="s">
        <v>6165</v>
      </c>
      <c r="B2112" s="1" t="s">
        <v>3115</v>
      </c>
      <c r="C2112" t="s">
        <v>6245</v>
      </c>
      <c r="D2112" t="str">
        <f t="shared" si="64"/>
        <v>JEFFERSON CITY SCHOOL DISTRICT</v>
      </c>
      <c r="E2112" t="str">
        <f t="shared" si="65"/>
        <v>JEFFERSON CITY SCHOOL DISTRICT</v>
      </c>
      <c r="F2112">
        <v>10121</v>
      </c>
      <c r="G2112">
        <v>2240</v>
      </c>
      <c r="H2112">
        <v>254</v>
      </c>
      <c r="I2112" t="s">
        <v>2878</v>
      </c>
      <c r="J2112" s="1" t="s">
        <v>2879</v>
      </c>
      <c r="K2112" s="1" t="s">
        <v>2880</v>
      </c>
    </row>
    <row r="2113" spans="1:11" x14ac:dyDescent="0.2">
      <c r="A2113" s="1" t="s">
        <v>6165</v>
      </c>
      <c r="B2113" s="1" t="s">
        <v>3332</v>
      </c>
      <c r="C2113" t="s">
        <v>3024</v>
      </c>
      <c r="D2113" t="str">
        <f t="shared" si="64"/>
        <v>JEFFERSON COUNTY SCHOOL DISTRICT</v>
      </c>
      <c r="E2113" t="str">
        <f t="shared" si="65"/>
        <v>JEFFERSON COUNTY SCHOOL DISTRICT</v>
      </c>
      <c r="F2113">
        <v>15916</v>
      </c>
      <c r="G2113">
        <v>2770</v>
      </c>
      <c r="H2113">
        <v>952</v>
      </c>
      <c r="I2113" t="s">
        <v>2878</v>
      </c>
      <c r="J2113" s="1" t="s">
        <v>2879</v>
      </c>
      <c r="K2113" s="1" t="s">
        <v>2880</v>
      </c>
    </row>
    <row r="2114" spans="1:11" x14ac:dyDescent="0.2">
      <c r="A2114" s="1" t="s">
        <v>6165</v>
      </c>
      <c r="B2114" s="1" t="s">
        <v>3119</v>
      </c>
      <c r="C2114" t="s">
        <v>6246</v>
      </c>
      <c r="D2114" t="str">
        <f t="shared" si="64"/>
        <v>JENKINS COUNTY SCHOOL DISTRICT</v>
      </c>
      <c r="E2114" t="str">
        <f t="shared" si="65"/>
        <v>JENKINS COUNTY SCHOOL DISTRICT</v>
      </c>
      <c r="F2114">
        <v>8849</v>
      </c>
      <c r="G2114">
        <v>1389</v>
      </c>
      <c r="H2114">
        <v>568</v>
      </c>
      <c r="I2114" t="s">
        <v>2878</v>
      </c>
      <c r="J2114" s="1" t="s">
        <v>2879</v>
      </c>
      <c r="K2114" s="1" t="s">
        <v>2880</v>
      </c>
    </row>
    <row r="2115" spans="1:11" x14ac:dyDescent="0.2">
      <c r="A2115" s="1" t="s">
        <v>6165</v>
      </c>
      <c r="B2115" s="1" t="s">
        <v>3121</v>
      </c>
      <c r="C2115" t="s">
        <v>6247</v>
      </c>
      <c r="D2115" t="str">
        <f t="shared" ref="D2115:D2178" si="66">UPPER(C2115)</f>
        <v>JOHNSON COUNTY SCHOOL DISTRICT</v>
      </c>
      <c r="E2115" t="str">
        <f t="shared" ref="E2115:E2178" si="67">UPPER(TRIM(C2115))</f>
        <v>JOHNSON COUNTY SCHOOL DISTRICT</v>
      </c>
      <c r="F2115">
        <v>9505</v>
      </c>
      <c r="G2115">
        <v>1351</v>
      </c>
      <c r="H2115">
        <v>415</v>
      </c>
      <c r="I2115" t="s">
        <v>2878</v>
      </c>
      <c r="J2115" s="1" t="s">
        <v>2879</v>
      </c>
      <c r="K2115" s="1" t="s">
        <v>2880</v>
      </c>
    </row>
    <row r="2116" spans="1:11" x14ac:dyDescent="0.2">
      <c r="A2116" s="1" t="s">
        <v>6165</v>
      </c>
      <c r="B2116" s="1" t="s">
        <v>3123</v>
      </c>
      <c r="C2116" t="s">
        <v>6248</v>
      </c>
      <c r="D2116" t="str">
        <f t="shared" si="66"/>
        <v>JONES COUNTY SCHOOL DISTRICT</v>
      </c>
      <c r="E2116" t="str">
        <f t="shared" si="67"/>
        <v>JONES COUNTY SCHOOL DISTRICT</v>
      </c>
      <c r="F2116">
        <v>28623</v>
      </c>
      <c r="G2116">
        <v>5271</v>
      </c>
      <c r="H2116">
        <v>883</v>
      </c>
      <c r="I2116" t="s">
        <v>2878</v>
      </c>
      <c r="J2116" s="1" t="s">
        <v>2879</v>
      </c>
      <c r="K2116" s="1" t="s">
        <v>2880</v>
      </c>
    </row>
    <row r="2117" spans="1:11" x14ac:dyDescent="0.2">
      <c r="A2117" s="1" t="s">
        <v>6165</v>
      </c>
      <c r="B2117" s="1" t="s">
        <v>3127</v>
      </c>
      <c r="C2117" t="s">
        <v>3026</v>
      </c>
      <c r="D2117" t="str">
        <f t="shared" si="66"/>
        <v>LAMAR COUNTY SCHOOL DISTRICT</v>
      </c>
      <c r="E2117" t="str">
        <f t="shared" si="67"/>
        <v>LAMAR COUNTY SCHOOL DISTRICT</v>
      </c>
      <c r="F2117">
        <v>18469</v>
      </c>
      <c r="G2117">
        <v>2776</v>
      </c>
      <c r="H2117">
        <v>689</v>
      </c>
      <c r="I2117" t="s">
        <v>2878</v>
      </c>
      <c r="J2117" s="1" t="s">
        <v>2879</v>
      </c>
      <c r="K2117" s="1" t="s">
        <v>2880</v>
      </c>
    </row>
    <row r="2118" spans="1:11" x14ac:dyDescent="0.2">
      <c r="A2118" s="1" t="s">
        <v>6165</v>
      </c>
      <c r="B2118" s="1" t="s">
        <v>3129</v>
      </c>
      <c r="C2118" t="s">
        <v>6249</v>
      </c>
      <c r="D2118" t="str">
        <f t="shared" si="66"/>
        <v>LANIER COUNTY SCHOOL DISTRICT</v>
      </c>
      <c r="E2118" t="str">
        <f t="shared" si="67"/>
        <v>LANIER COUNTY SCHOOL DISTRICT</v>
      </c>
      <c r="F2118">
        <v>10399</v>
      </c>
      <c r="G2118">
        <v>1881</v>
      </c>
      <c r="H2118">
        <v>580</v>
      </c>
      <c r="I2118" t="s">
        <v>2878</v>
      </c>
      <c r="J2118" s="1" t="s">
        <v>2879</v>
      </c>
      <c r="K2118" s="1" t="s">
        <v>2880</v>
      </c>
    </row>
    <row r="2119" spans="1:11" x14ac:dyDescent="0.2">
      <c r="A2119" s="1" t="s">
        <v>6165</v>
      </c>
      <c r="B2119" s="1" t="s">
        <v>3021</v>
      </c>
      <c r="C2119" t="s">
        <v>6250</v>
      </c>
      <c r="D2119" t="str">
        <f t="shared" si="66"/>
        <v>LAURENS COUNTY SCHOOL DISTRICT</v>
      </c>
      <c r="E2119" t="str">
        <f t="shared" si="67"/>
        <v>LAURENS COUNTY SCHOOL DISTRICT</v>
      </c>
      <c r="F2119">
        <v>31611</v>
      </c>
      <c r="G2119">
        <v>5739</v>
      </c>
      <c r="H2119">
        <v>1789</v>
      </c>
      <c r="I2119" t="s">
        <v>2878</v>
      </c>
      <c r="J2119" s="1" t="s">
        <v>2879</v>
      </c>
      <c r="K2119" s="1" t="s">
        <v>2880</v>
      </c>
    </row>
    <row r="2120" spans="1:11" x14ac:dyDescent="0.2">
      <c r="A2120" s="1" t="s">
        <v>6165</v>
      </c>
      <c r="B2120" s="1" t="s">
        <v>3131</v>
      </c>
      <c r="C2120" t="s">
        <v>3034</v>
      </c>
      <c r="D2120" t="str">
        <f t="shared" si="66"/>
        <v>LEE COUNTY SCHOOL DISTRICT</v>
      </c>
      <c r="E2120" t="str">
        <f t="shared" si="67"/>
        <v>LEE COUNTY SCHOOL DISTRICT</v>
      </c>
      <c r="F2120">
        <v>29337</v>
      </c>
      <c r="G2120">
        <v>5877</v>
      </c>
      <c r="H2120">
        <v>891</v>
      </c>
      <c r="I2120" t="s">
        <v>2878</v>
      </c>
      <c r="J2120" s="1" t="s">
        <v>2879</v>
      </c>
      <c r="K2120" s="1" t="s">
        <v>2880</v>
      </c>
    </row>
    <row r="2121" spans="1:11" x14ac:dyDescent="0.2">
      <c r="A2121" s="1" t="s">
        <v>6165</v>
      </c>
      <c r="B2121" s="1" t="s">
        <v>3133</v>
      </c>
      <c r="C2121" t="s">
        <v>6141</v>
      </c>
      <c r="D2121" t="str">
        <f t="shared" si="66"/>
        <v>LIBERTY COUNTY SCHOOL DISTRICT</v>
      </c>
      <c r="E2121" t="str">
        <f t="shared" si="67"/>
        <v>LIBERTY COUNTY SCHOOL DISTRICT</v>
      </c>
      <c r="F2121">
        <v>53316</v>
      </c>
      <c r="G2121">
        <v>9588</v>
      </c>
      <c r="H2121">
        <v>2488</v>
      </c>
      <c r="I2121" t="s">
        <v>2878</v>
      </c>
      <c r="J2121" s="1" t="s">
        <v>2879</v>
      </c>
      <c r="K2121" s="1" t="s">
        <v>2880</v>
      </c>
    </row>
    <row r="2122" spans="1:11" x14ac:dyDescent="0.2">
      <c r="A2122" s="1" t="s">
        <v>6165</v>
      </c>
      <c r="B2122" s="1" t="s">
        <v>3135</v>
      </c>
      <c r="C2122" t="s">
        <v>6251</v>
      </c>
      <c r="D2122" t="str">
        <f t="shared" si="66"/>
        <v>LINCOLN COUNTY SCHOOL DISTRICT</v>
      </c>
      <c r="E2122" t="str">
        <f t="shared" si="67"/>
        <v>LINCOLN COUNTY SCHOOL DISTRICT</v>
      </c>
      <c r="F2122">
        <v>7828</v>
      </c>
      <c r="G2122">
        <v>1145</v>
      </c>
      <c r="H2122">
        <v>321</v>
      </c>
      <c r="I2122" t="s">
        <v>2878</v>
      </c>
      <c r="J2122" s="1" t="s">
        <v>2879</v>
      </c>
      <c r="K2122" s="1" t="s">
        <v>2880</v>
      </c>
    </row>
    <row r="2123" spans="1:11" x14ac:dyDescent="0.2">
      <c r="A2123" s="1" t="s">
        <v>6165</v>
      </c>
      <c r="B2123" s="1" t="s">
        <v>3139</v>
      </c>
      <c r="C2123" t="s">
        <v>6252</v>
      </c>
      <c r="D2123" t="str">
        <f t="shared" si="66"/>
        <v>LONG COUNTY SCHOOL DISTRICT</v>
      </c>
      <c r="E2123" t="str">
        <f t="shared" si="67"/>
        <v>LONG COUNTY SCHOOL DISTRICT</v>
      </c>
      <c r="F2123">
        <v>18437</v>
      </c>
      <c r="G2123">
        <v>3789</v>
      </c>
      <c r="H2123">
        <v>928</v>
      </c>
      <c r="I2123" t="s">
        <v>2878</v>
      </c>
      <c r="J2123" s="1" t="s">
        <v>2879</v>
      </c>
      <c r="K2123" s="1" t="s">
        <v>2880</v>
      </c>
    </row>
    <row r="2124" spans="1:11" x14ac:dyDescent="0.2">
      <c r="A2124" s="1" t="s">
        <v>6165</v>
      </c>
      <c r="B2124" s="1" t="s">
        <v>3141</v>
      </c>
      <c r="C2124" t="s">
        <v>3042</v>
      </c>
      <c r="D2124" t="str">
        <f t="shared" si="66"/>
        <v>LOWNDES COUNTY SCHOOL DISTRICT</v>
      </c>
      <c r="E2124" t="str">
        <f t="shared" si="67"/>
        <v>LOWNDES COUNTY SCHOOL DISTRICT</v>
      </c>
      <c r="F2124">
        <v>57159</v>
      </c>
      <c r="G2124">
        <v>10872</v>
      </c>
      <c r="H2124">
        <v>2204</v>
      </c>
      <c r="I2124" t="s">
        <v>2878</v>
      </c>
      <c r="J2124" s="1" t="s">
        <v>2879</v>
      </c>
      <c r="K2124" s="1" t="s">
        <v>2880</v>
      </c>
    </row>
    <row r="2125" spans="1:11" x14ac:dyDescent="0.2">
      <c r="A2125" s="1" t="s">
        <v>6165</v>
      </c>
      <c r="B2125" s="1" t="s">
        <v>3143</v>
      </c>
      <c r="C2125" t="s">
        <v>6253</v>
      </c>
      <c r="D2125" t="str">
        <f t="shared" si="66"/>
        <v>LUMPKIN COUNTY SCHOOL DISTRICT</v>
      </c>
      <c r="E2125" t="str">
        <f t="shared" si="67"/>
        <v>LUMPKIN COUNTY SCHOOL DISTRICT</v>
      </c>
      <c r="F2125">
        <v>31445</v>
      </c>
      <c r="G2125">
        <v>4277</v>
      </c>
      <c r="H2125">
        <v>836</v>
      </c>
      <c r="I2125" t="s">
        <v>2878</v>
      </c>
      <c r="J2125" s="1" t="s">
        <v>2879</v>
      </c>
      <c r="K2125" s="1" t="s">
        <v>2880</v>
      </c>
    </row>
    <row r="2126" spans="1:11" x14ac:dyDescent="0.2">
      <c r="A2126" s="1" t="s">
        <v>6165</v>
      </c>
      <c r="B2126" s="1" t="s">
        <v>3147</v>
      </c>
      <c r="C2126" t="s">
        <v>3044</v>
      </c>
      <c r="D2126" t="str">
        <f t="shared" si="66"/>
        <v>MACON COUNTY SCHOOL DISTRICT</v>
      </c>
      <c r="E2126" t="str">
        <f t="shared" si="67"/>
        <v>MACON COUNTY SCHOOL DISTRICT</v>
      </c>
      <c r="F2126">
        <v>13450</v>
      </c>
      <c r="G2126">
        <v>1951</v>
      </c>
      <c r="H2126">
        <v>797</v>
      </c>
      <c r="I2126" t="s">
        <v>2878</v>
      </c>
      <c r="J2126" s="1" t="s">
        <v>2879</v>
      </c>
      <c r="K2126" s="1" t="s">
        <v>2880</v>
      </c>
    </row>
    <row r="2127" spans="1:11" x14ac:dyDescent="0.2">
      <c r="A2127" s="1" t="s">
        <v>6165</v>
      </c>
      <c r="B2127" s="1" t="s">
        <v>3149</v>
      </c>
      <c r="C2127" t="s">
        <v>3048</v>
      </c>
      <c r="D2127" t="str">
        <f t="shared" si="66"/>
        <v>MADISON COUNTY SCHOOL DISTRICT</v>
      </c>
      <c r="E2127" t="str">
        <f t="shared" si="67"/>
        <v>MADISON COUNTY SCHOOL DISTRICT</v>
      </c>
      <c r="F2127">
        <v>28824</v>
      </c>
      <c r="G2127">
        <v>4871</v>
      </c>
      <c r="H2127">
        <v>1069</v>
      </c>
      <c r="I2127" t="s">
        <v>2878</v>
      </c>
      <c r="J2127" s="1" t="s">
        <v>2879</v>
      </c>
      <c r="K2127" s="1" t="s">
        <v>2880</v>
      </c>
    </row>
    <row r="2128" spans="1:11" x14ac:dyDescent="0.2">
      <c r="A2128" s="1" t="s">
        <v>6165</v>
      </c>
      <c r="B2128" s="1" t="s">
        <v>3151</v>
      </c>
      <c r="C2128" t="s">
        <v>6254</v>
      </c>
      <c r="D2128" t="str">
        <f t="shared" si="66"/>
        <v>MARIETTA CITY SCHOOL DISTRICT</v>
      </c>
      <c r="E2128" t="str">
        <f t="shared" si="67"/>
        <v>MARIETTA CITY SCHOOL DISTRICT</v>
      </c>
      <c r="F2128">
        <v>61573</v>
      </c>
      <c r="G2128">
        <v>9003</v>
      </c>
      <c r="H2128">
        <v>1836</v>
      </c>
      <c r="I2128" t="s">
        <v>2878</v>
      </c>
      <c r="J2128" s="1" t="s">
        <v>2879</v>
      </c>
      <c r="K2128" s="1" t="s">
        <v>2880</v>
      </c>
    </row>
    <row r="2129" spans="1:11" x14ac:dyDescent="0.2">
      <c r="A2129" s="1" t="s">
        <v>6165</v>
      </c>
      <c r="B2129" s="1" t="s">
        <v>3153</v>
      </c>
      <c r="C2129" t="s">
        <v>3052</v>
      </c>
      <c r="D2129" t="str">
        <f t="shared" si="66"/>
        <v>MARION COUNTY SCHOOL DISTRICT</v>
      </c>
      <c r="E2129" t="str">
        <f t="shared" si="67"/>
        <v>MARION COUNTY SCHOOL DISTRICT</v>
      </c>
      <c r="F2129">
        <v>8524</v>
      </c>
      <c r="G2129">
        <v>1414</v>
      </c>
      <c r="H2129">
        <v>466</v>
      </c>
      <c r="I2129" t="s">
        <v>2878</v>
      </c>
      <c r="J2129" s="1" t="s">
        <v>2879</v>
      </c>
      <c r="K2129" s="1" t="s">
        <v>2880</v>
      </c>
    </row>
    <row r="2130" spans="1:11" x14ac:dyDescent="0.2">
      <c r="A2130" s="1" t="s">
        <v>6165</v>
      </c>
      <c r="B2130" s="1" t="s">
        <v>6020</v>
      </c>
      <c r="C2130" t="s">
        <v>6255</v>
      </c>
      <c r="D2130" t="str">
        <f t="shared" si="66"/>
        <v>MCDUFFIE COUNTY SCHOOL DISTRICT</v>
      </c>
      <c r="E2130" t="str">
        <f t="shared" si="67"/>
        <v>MCDUFFIE COUNTY SCHOOL DISTRICT</v>
      </c>
      <c r="F2130">
        <v>21490</v>
      </c>
      <c r="G2130">
        <v>4036</v>
      </c>
      <c r="H2130">
        <v>1334</v>
      </c>
      <c r="I2130" t="s">
        <v>2878</v>
      </c>
      <c r="J2130" s="1" t="s">
        <v>2879</v>
      </c>
      <c r="K2130" s="1" t="s">
        <v>2880</v>
      </c>
    </row>
    <row r="2131" spans="1:11" x14ac:dyDescent="0.2">
      <c r="A2131" s="1" t="s">
        <v>6165</v>
      </c>
      <c r="B2131" s="1" t="s">
        <v>4063</v>
      </c>
      <c r="C2131" t="s">
        <v>6256</v>
      </c>
      <c r="D2131" t="str">
        <f t="shared" si="66"/>
        <v>MCINTOSH COUNTY SCHOOL DISTRICT</v>
      </c>
      <c r="E2131" t="str">
        <f t="shared" si="67"/>
        <v>MCINTOSH COUNTY SCHOOL DISTRICT</v>
      </c>
      <c r="F2131">
        <v>13927</v>
      </c>
      <c r="G2131">
        <v>1840</v>
      </c>
      <c r="H2131">
        <v>579</v>
      </c>
      <c r="I2131" t="s">
        <v>2878</v>
      </c>
      <c r="J2131" s="1" t="s">
        <v>2879</v>
      </c>
      <c r="K2131" s="1" t="s">
        <v>2880</v>
      </c>
    </row>
    <row r="2132" spans="1:11" x14ac:dyDescent="0.2">
      <c r="A2132" s="1" t="s">
        <v>6165</v>
      </c>
      <c r="B2132" s="1" t="s">
        <v>3655</v>
      </c>
      <c r="C2132" t="s">
        <v>6257</v>
      </c>
      <c r="D2132" t="str">
        <f t="shared" si="66"/>
        <v>MERIWETHER COUNTY SCHOOL DISTRICT</v>
      </c>
      <c r="E2132" t="str">
        <f t="shared" si="67"/>
        <v>MERIWETHER COUNTY SCHOOL DISTRICT</v>
      </c>
      <c r="F2132">
        <v>21074</v>
      </c>
      <c r="G2132">
        <v>3350</v>
      </c>
      <c r="H2132">
        <v>1050</v>
      </c>
      <c r="I2132" t="s">
        <v>2878</v>
      </c>
      <c r="J2132" s="1" t="s">
        <v>2879</v>
      </c>
      <c r="K2132" s="1" t="s">
        <v>2880</v>
      </c>
    </row>
    <row r="2133" spans="1:11" x14ac:dyDescent="0.2">
      <c r="A2133" s="1" t="s">
        <v>6165</v>
      </c>
      <c r="B2133" s="1" t="s">
        <v>3349</v>
      </c>
      <c r="C2133" t="s">
        <v>6258</v>
      </c>
      <c r="D2133" t="str">
        <f t="shared" si="66"/>
        <v>MILLER COUNTY SCHOOL DISTRICT</v>
      </c>
      <c r="E2133" t="str">
        <f t="shared" si="67"/>
        <v>MILLER COUNTY SCHOOL DISTRICT</v>
      </c>
      <c r="F2133">
        <v>5926</v>
      </c>
      <c r="G2133">
        <v>1017</v>
      </c>
      <c r="H2133">
        <v>315</v>
      </c>
      <c r="I2133" t="s">
        <v>2878</v>
      </c>
      <c r="J2133" s="1" t="s">
        <v>2879</v>
      </c>
      <c r="K2133" s="1" t="s">
        <v>2880</v>
      </c>
    </row>
    <row r="2134" spans="1:11" x14ac:dyDescent="0.2">
      <c r="A2134" s="1" t="s">
        <v>6165</v>
      </c>
      <c r="B2134" s="1" t="s">
        <v>3659</v>
      </c>
      <c r="C2134" t="s">
        <v>6259</v>
      </c>
      <c r="D2134" t="str">
        <f t="shared" si="66"/>
        <v>MITCHELL COUNTY SCHOOL DISTRICT</v>
      </c>
      <c r="E2134" t="str">
        <f t="shared" si="67"/>
        <v>MITCHELL COUNTY SCHOOL DISTRICT</v>
      </c>
      <c r="F2134">
        <v>18733</v>
      </c>
      <c r="G2134">
        <v>3166</v>
      </c>
      <c r="H2134">
        <v>1183</v>
      </c>
      <c r="I2134" t="s">
        <v>2878</v>
      </c>
      <c r="J2134" s="1" t="s">
        <v>2879</v>
      </c>
      <c r="K2134" s="1" t="s">
        <v>2880</v>
      </c>
    </row>
    <row r="2135" spans="1:11" x14ac:dyDescent="0.2">
      <c r="A2135" s="1" t="s">
        <v>6165</v>
      </c>
      <c r="B2135" s="1" t="s">
        <v>4069</v>
      </c>
      <c r="C2135" t="s">
        <v>3062</v>
      </c>
      <c r="D2135" t="str">
        <f t="shared" si="66"/>
        <v>MONROE COUNTY SCHOOL DISTRICT</v>
      </c>
      <c r="E2135" t="str">
        <f t="shared" si="67"/>
        <v>MONROE COUNTY SCHOOL DISTRICT</v>
      </c>
      <c r="F2135">
        <v>27306</v>
      </c>
      <c r="G2135">
        <v>4235</v>
      </c>
      <c r="H2135">
        <v>721</v>
      </c>
      <c r="I2135" t="s">
        <v>2878</v>
      </c>
      <c r="J2135" s="1" t="s">
        <v>2879</v>
      </c>
      <c r="K2135" s="1" t="s">
        <v>2880</v>
      </c>
    </row>
    <row r="2136" spans="1:11" x14ac:dyDescent="0.2">
      <c r="A2136" s="1" t="s">
        <v>6165</v>
      </c>
      <c r="B2136" s="1" t="s">
        <v>3663</v>
      </c>
      <c r="C2136" t="s">
        <v>3064</v>
      </c>
      <c r="D2136" t="str">
        <f t="shared" si="66"/>
        <v>MONTGOMERY COUNTY SCHOOL DISTRICT</v>
      </c>
      <c r="E2136" t="str">
        <f t="shared" si="67"/>
        <v>MONTGOMERY COUNTY SCHOOL DISTRICT</v>
      </c>
      <c r="F2136">
        <v>8921</v>
      </c>
      <c r="G2136">
        <v>1403</v>
      </c>
      <c r="H2136">
        <v>428</v>
      </c>
      <c r="I2136" t="s">
        <v>2878</v>
      </c>
      <c r="J2136" s="1" t="s">
        <v>2879</v>
      </c>
      <c r="K2136" s="1" t="s">
        <v>2880</v>
      </c>
    </row>
    <row r="2137" spans="1:11" x14ac:dyDescent="0.2">
      <c r="A2137" s="1" t="s">
        <v>6165</v>
      </c>
      <c r="B2137" s="1" t="s">
        <v>3355</v>
      </c>
      <c r="C2137" t="s">
        <v>3066</v>
      </c>
      <c r="D2137" t="str">
        <f t="shared" si="66"/>
        <v>MORGAN COUNTY SCHOOL DISTRICT</v>
      </c>
      <c r="E2137" t="str">
        <f t="shared" si="67"/>
        <v>MORGAN COUNTY SCHOOL DISTRICT</v>
      </c>
      <c r="F2137">
        <v>18170</v>
      </c>
      <c r="G2137">
        <v>3164</v>
      </c>
      <c r="H2137">
        <v>601</v>
      </c>
      <c r="I2137" t="s">
        <v>2878</v>
      </c>
      <c r="J2137" s="1" t="s">
        <v>2879</v>
      </c>
      <c r="K2137" s="1" t="s">
        <v>2880</v>
      </c>
    </row>
    <row r="2138" spans="1:11" x14ac:dyDescent="0.2">
      <c r="A2138" s="1" t="s">
        <v>6165</v>
      </c>
      <c r="B2138" s="1" t="s">
        <v>3667</v>
      </c>
      <c r="C2138" t="s">
        <v>6260</v>
      </c>
      <c r="D2138" t="str">
        <f t="shared" si="66"/>
        <v>MURRAY COUNTY SCHOOL DISTRICT</v>
      </c>
      <c r="E2138" t="str">
        <f t="shared" si="67"/>
        <v>MURRAY COUNTY SCHOOL DISTRICT</v>
      </c>
      <c r="F2138">
        <v>39315</v>
      </c>
      <c r="G2138">
        <v>7406</v>
      </c>
      <c r="H2138">
        <v>1686</v>
      </c>
      <c r="I2138" t="s">
        <v>2878</v>
      </c>
      <c r="J2138" s="1" t="s">
        <v>2879</v>
      </c>
      <c r="K2138" s="1" t="s">
        <v>2880</v>
      </c>
    </row>
    <row r="2139" spans="1:11" x14ac:dyDescent="0.2">
      <c r="A2139" s="1" t="s">
        <v>6165</v>
      </c>
      <c r="B2139" s="1" t="s">
        <v>3361</v>
      </c>
      <c r="C2139" t="s">
        <v>6261</v>
      </c>
      <c r="D2139" t="str">
        <f t="shared" si="66"/>
        <v>MUSCOGEE COUNTY SCHOOL DISTRICT</v>
      </c>
      <c r="E2139" t="str">
        <f t="shared" si="67"/>
        <v>MUSCOGEE COUNTY SCHOOL DISTRICT</v>
      </c>
      <c r="F2139">
        <v>197485</v>
      </c>
      <c r="G2139">
        <v>32428</v>
      </c>
      <c r="H2139">
        <v>9489</v>
      </c>
      <c r="I2139" t="s">
        <v>2878</v>
      </c>
      <c r="J2139" s="1" t="s">
        <v>2879</v>
      </c>
      <c r="K2139" s="1" t="s">
        <v>2880</v>
      </c>
    </row>
    <row r="2140" spans="1:11" x14ac:dyDescent="0.2">
      <c r="A2140" s="1" t="s">
        <v>6165</v>
      </c>
      <c r="B2140" s="1" t="s">
        <v>5791</v>
      </c>
      <c r="C2140" t="s">
        <v>6262</v>
      </c>
      <c r="D2140" t="str">
        <f t="shared" si="66"/>
        <v>NEWTON COUNTY SCHOOL DISTRICT</v>
      </c>
      <c r="E2140" t="str">
        <f t="shared" si="67"/>
        <v>NEWTON COUNTY SCHOOL DISTRICT</v>
      </c>
      <c r="F2140">
        <v>106992</v>
      </c>
      <c r="G2140">
        <v>21522</v>
      </c>
      <c r="H2140">
        <v>5159</v>
      </c>
      <c r="I2140" t="s">
        <v>2878</v>
      </c>
      <c r="J2140" s="1" t="s">
        <v>2879</v>
      </c>
      <c r="K2140" s="1" t="s">
        <v>2880</v>
      </c>
    </row>
    <row r="2141" spans="1:11" x14ac:dyDescent="0.2">
      <c r="A2141" s="1" t="s">
        <v>6165</v>
      </c>
      <c r="B2141" s="1" t="s">
        <v>3367</v>
      </c>
      <c r="C2141" t="s">
        <v>6263</v>
      </c>
      <c r="D2141" t="str">
        <f t="shared" si="66"/>
        <v>OCONEE COUNTY SCHOOL DISTRICT</v>
      </c>
      <c r="E2141" t="str">
        <f t="shared" si="67"/>
        <v>OCONEE COUNTY SCHOOL DISTRICT</v>
      </c>
      <c r="F2141">
        <v>36838</v>
      </c>
      <c r="G2141">
        <v>7820</v>
      </c>
      <c r="H2141">
        <v>549</v>
      </c>
      <c r="I2141" t="s">
        <v>2878</v>
      </c>
      <c r="J2141" s="1" t="s">
        <v>2879</v>
      </c>
      <c r="K2141" s="1" t="s">
        <v>2880</v>
      </c>
    </row>
    <row r="2142" spans="1:11" x14ac:dyDescent="0.2">
      <c r="A2142" s="1" t="s">
        <v>6165</v>
      </c>
      <c r="B2142" s="1" t="s">
        <v>3369</v>
      </c>
      <c r="C2142" t="s">
        <v>6264</v>
      </c>
      <c r="D2142" t="str">
        <f t="shared" si="66"/>
        <v>OGLETHORPE COUNTY SCHOOL DISTRICT</v>
      </c>
      <c r="E2142" t="str">
        <f t="shared" si="67"/>
        <v>OGLETHORPE COUNTY SCHOOL DISTRICT</v>
      </c>
      <c r="F2142">
        <v>14921</v>
      </c>
      <c r="G2142">
        <v>2372</v>
      </c>
      <c r="H2142">
        <v>509</v>
      </c>
      <c r="I2142" t="s">
        <v>2878</v>
      </c>
      <c r="J2142" s="1" t="s">
        <v>2879</v>
      </c>
      <c r="K2142" s="1" t="s">
        <v>2880</v>
      </c>
    </row>
    <row r="2143" spans="1:11" x14ac:dyDescent="0.2">
      <c r="A2143" s="1" t="s">
        <v>6165</v>
      </c>
      <c r="B2143" s="1" t="s">
        <v>4002</v>
      </c>
      <c r="C2143" t="s">
        <v>6265</v>
      </c>
      <c r="D2143" t="str">
        <f t="shared" si="66"/>
        <v>PAULDING COUNTY SCHOOL DISTRICT</v>
      </c>
      <c r="E2143" t="str">
        <f t="shared" si="67"/>
        <v>PAULDING COUNTY SCHOOL DISTRICT</v>
      </c>
      <c r="F2143">
        <v>155825</v>
      </c>
      <c r="G2143">
        <v>31926</v>
      </c>
      <c r="H2143">
        <v>3667</v>
      </c>
      <c r="I2143" t="s">
        <v>2878</v>
      </c>
      <c r="J2143" s="1" t="s">
        <v>2879</v>
      </c>
      <c r="K2143" s="1" t="s">
        <v>2880</v>
      </c>
    </row>
    <row r="2144" spans="1:11" x14ac:dyDescent="0.2">
      <c r="A2144" s="1" t="s">
        <v>6165</v>
      </c>
      <c r="B2144" s="1" t="s">
        <v>3672</v>
      </c>
      <c r="C2144" t="s">
        <v>6266</v>
      </c>
      <c r="D2144" t="str">
        <f t="shared" si="66"/>
        <v>PEACH COUNTY SCHOOL DISTRICT</v>
      </c>
      <c r="E2144" t="str">
        <f t="shared" si="67"/>
        <v>PEACH COUNTY SCHOOL DISTRICT</v>
      </c>
      <c r="F2144">
        <v>26655</v>
      </c>
      <c r="G2144">
        <v>4273</v>
      </c>
      <c r="H2144">
        <v>1217</v>
      </c>
      <c r="I2144" t="s">
        <v>2878</v>
      </c>
      <c r="J2144" s="1" t="s">
        <v>2879</v>
      </c>
      <c r="K2144" s="1" t="s">
        <v>2880</v>
      </c>
    </row>
    <row r="2145" spans="1:11" x14ac:dyDescent="0.2">
      <c r="A2145" s="1" t="s">
        <v>6165</v>
      </c>
      <c r="B2145" s="1" t="s">
        <v>3675</v>
      </c>
      <c r="C2145" t="s">
        <v>3082</v>
      </c>
      <c r="D2145" t="str">
        <f t="shared" si="66"/>
        <v>PELHAM CITY SCHOOL DISTRICT</v>
      </c>
      <c r="E2145" t="str">
        <f t="shared" si="67"/>
        <v>PELHAM CITY SCHOOL DISTRICT</v>
      </c>
      <c r="F2145">
        <v>3726</v>
      </c>
      <c r="G2145">
        <v>712</v>
      </c>
      <c r="H2145">
        <v>295</v>
      </c>
      <c r="I2145" t="s">
        <v>2878</v>
      </c>
      <c r="J2145" s="1" t="s">
        <v>2879</v>
      </c>
      <c r="K2145" s="1" t="s">
        <v>2880</v>
      </c>
    </row>
    <row r="2146" spans="1:11" x14ac:dyDescent="0.2">
      <c r="A2146" s="1" t="s">
        <v>6165</v>
      </c>
      <c r="B2146" s="1" t="s">
        <v>3752</v>
      </c>
      <c r="C2146" t="s">
        <v>3090</v>
      </c>
      <c r="D2146" t="str">
        <f t="shared" si="66"/>
        <v>PICKENS COUNTY SCHOOL DISTRICT</v>
      </c>
      <c r="E2146" t="str">
        <f t="shared" si="67"/>
        <v>PICKENS COUNTY SCHOOL DISTRICT</v>
      </c>
      <c r="F2146">
        <v>30832</v>
      </c>
      <c r="G2146">
        <v>4775</v>
      </c>
      <c r="H2146">
        <v>846</v>
      </c>
      <c r="I2146" t="s">
        <v>2878</v>
      </c>
      <c r="J2146" s="1" t="s">
        <v>2879</v>
      </c>
      <c r="K2146" s="1" t="s">
        <v>2880</v>
      </c>
    </row>
    <row r="2147" spans="1:11" x14ac:dyDescent="0.2">
      <c r="A2147" s="1" t="s">
        <v>6165</v>
      </c>
      <c r="B2147" s="1" t="s">
        <v>5881</v>
      </c>
      <c r="C2147" t="s">
        <v>6267</v>
      </c>
      <c r="D2147" t="str">
        <f t="shared" si="66"/>
        <v>PIERCE COUNTY SCHOOL DISTRICT</v>
      </c>
      <c r="E2147" t="str">
        <f t="shared" si="67"/>
        <v>PIERCE COUNTY SCHOOL DISTRICT</v>
      </c>
      <c r="F2147">
        <v>19171</v>
      </c>
      <c r="G2147">
        <v>3601</v>
      </c>
      <c r="H2147">
        <v>839</v>
      </c>
      <c r="I2147" t="s">
        <v>2878</v>
      </c>
      <c r="J2147" s="1" t="s">
        <v>2879</v>
      </c>
      <c r="K2147" s="1" t="s">
        <v>2880</v>
      </c>
    </row>
    <row r="2148" spans="1:11" x14ac:dyDescent="0.2">
      <c r="A2148" s="1" t="s">
        <v>6165</v>
      </c>
      <c r="B2148" s="1" t="s">
        <v>3377</v>
      </c>
      <c r="C2148" t="s">
        <v>3094</v>
      </c>
      <c r="D2148" t="str">
        <f t="shared" si="66"/>
        <v>PIKE COUNTY SCHOOL DISTRICT</v>
      </c>
      <c r="E2148" t="str">
        <f t="shared" si="67"/>
        <v>PIKE COUNTY SCHOOL DISTRICT</v>
      </c>
      <c r="F2148">
        <v>17941</v>
      </c>
      <c r="G2148">
        <v>3373</v>
      </c>
      <c r="H2148">
        <v>458</v>
      </c>
      <c r="I2148" t="s">
        <v>2878</v>
      </c>
      <c r="J2148" s="1" t="s">
        <v>2879</v>
      </c>
      <c r="K2148" s="1" t="s">
        <v>2880</v>
      </c>
    </row>
    <row r="2149" spans="1:11" x14ac:dyDescent="0.2">
      <c r="A2149" s="1" t="s">
        <v>6165</v>
      </c>
      <c r="B2149" s="1" t="s">
        <v>3379</v>
      </c>
      <c r="C2149" t="s">
        <v>6152</v>
      </c>
      <c r="D2149" t="str">
        <f t="shared" si="66"/>
        <v>POLK COUNTY SCHOOL DISTRICT</v>
      </c>
      <c r="E2149" t="str">
        <f t="shared" si="67"/>
        <v>POLK COUNTY SCHOOL DISTRICT</v>
      </c>
      <c r="F2149">
        <v>41776</v>
      </c>
      <c r="G2149">
        <v>7899</v>
      </c>
      <c r="H2149">
        <v>2044</v>
      </c>
      <c r="I2149" t="s">
        <v>2878</v>
      </c>
      <c r="J2149" s="1" t="s">
        <v>2879</v>
      </c>
      <c r="K2149" s="1" t="s">
        <v>2880</v>
      </c>
    </row>
    <row r="2150" spans="1:11" x14ac:dyDescent="0.2">
      <c r="A2150" s="1" t="s">
        <v>6165</v>
      </c>
      <c r="B2150" s="1" t="s">
        <v>6268</v>
      </c>
      <c r="C2150" t="s">
        <v>6269</v>
      </c>
      <c r="D2150" t="str">
        <f t="shared" si="66"/>
        <v>PULASKI COUNTY SCHOOL DISTRICT</v>
      </c>
      <c r="E2150" t="str">
        <f t="shared" si="67"/>
        <v>PULASKI COUNTY SCHOOL DISTRICT</v>
      </c>
      <c r="F2150">
        <v>11251</v>
      </c>
      <c r="G2150">
        <v>1649</v>
      </c>
      <c r="H2150">
        <v>473</v>
      </c>
      <c r="I2150" t="s">
        <v>2878</v>
      </c>
      <c r="J2150" s="1" t="s">
        <v>2879</v>
      </c>
      <c r="K2150" s="1" t="s">
        <v>2880</v>
      </c>
    </row>
    <row r="2151" spans="1:11" x14ac:dyDescent="0.2">
      <c r="A2151" s="1" t="s">
        <v>6165</v>
      </c>
      <c r="B2151" s="1" t="s">
        <v>4080</v>
      </c>
      <c r="C2151" t="s">
        <v>6153</v>
      </c>
      <c r="D2151" t="str">
        <f t="shared" si="66"/>
        <v>PUTNAM COUNTY SCHOOL DISTRICT</v>
      </c>
      <c r="E2151" t="str">
        <f t="shared" si="67"/>
        <v>PUTNAM COUNTY SCHOOL DISTRICT</v>
      </c>
      <c r="F2151">
        <v>21477</v>
      </c>
      <c r="G2151">
        <v>3274</v>
      </c>
      <c r="H2151">
        <v>923</v>
      </c>
      <c r="I2151" t="s">
        <v>2878</v>
      </c>
      <c r="J2151" s="1" t="s">
        <v>2879</v>
      </c>
      <c r="K2151" s="1" t="s">
        <v>2880</v>
      </c>
    </row>
    <row r="2152" spans="1:11" x14ac:dyDescent="0.2">
      <c r="A2152" s="1" t="s">
        <v>6165</v>
      </c>
      <c r="B2152" s="1" t="s">
        <v>3385</v>
      </c>
      <c r="C2152" t="s">
        <v>6270</v>
      </c>
      <c r="D2152" t="str">
        <f t="shared" si="66"/>
        <v>QUITMAN COUNTY SCHOOL DISTRICT</v>
      </c>
      <c r="E2152" t="str">
        <f t="shared" si="67"/>
        <v>QUITMAN COUNTY SCHOOL DISTRICT</v>
      </c>
      <c r="F2152">
        <v>2335</v>
      </c>
      <c r="G2152">
        <v>323</v>
      </c>
      <c r="H2152">
        <v>132</v>
      </c>
      <c r="I2152" t="s">
        <v>2878</v>
      </c>
      <c r="J2152" s="1" t="s">
        <v>2879</v>
      </c>
      <c r="K2152" s="1" t="s">
        <v>2880</v>
      </c>
    </row>
    <row r="2153" spans="1:11" x14ac:dyDescent="0.2">
      <c r="A2153" s="1" t="s">
        <v>6165</v>
      </c>
      <c r="B2153" s="1" t="s">
        <v>3387</v>
      </c>
      <c r="C2153" t="s">
        <v>6271</v>
      </c>
      <c r="D2153" t="str">
        <f t="shared" si="66"/>
        <v>RABUN COUNTY SCHOOL DISTRICT</v>
      </c>
      <c r="E2153" t="str">
        <f t="shared" si="67"/>
        <v>RABUN COUNTY SCHOOL DISTRICT</v>
      </c>
      <c r="F2153">
        <v>16559</v>
      </c>
      <c r="G2153">
        <v>2186</v>
      </c>
      <c r="H2153">
        <v>563</v>
      </c>
      <c r="I2153" t="s">
        <v>2878</v>
      </c>
      <c r="J2153" s="1" t="s">
        <v>2879</v>
      </c>
      <c r="K2153" s="1" t="s">
        <v>2880</v>
      </c>
    </row>
    <row r="2154" spans="1:11" x14ac:dyDescent="0.2">
      <c r="A2154" s="1" t="s">
        <v>6165</v>
      </c>
      <c r="B2154" s="1" t="s">
        <v>3680</v>
      </c>
      <c r="C2154" t="s">
        <v>3098</v>
      </c>
      <c r="D2154" t="str">
        <f t="shared" si="66"/>
        <v>RANDOLPH COUNTY SCHOOL DISTRICT</v>
      </c>
      <c r="E2154" t="str">
        <f t="shared" si="67"/>
        <v>RANDOLPH COUNTY SCHOOL DISTRICT</v>
      </c>
      <c r="F2154">
        <v>7177</v>
      </c>
      <c r="G2154">
        <v>1080</v>
      </c>
      <c r="H2154">
        <v>469</v>
      </c>
      <c r="I2154" t="s">
        <v>2878</v>
      </c>
      <c r="J2154" s="1" t="s">
        <v>2879</v>
      </c>
      <c r="K2154" s="1" t="s">
        <v>2880</v>
      </c>
    </row>
    <row r="2155" spans="1:11" x14ac:dyDescent="0.2">
      <c r="A2155" s="1" t="s">
        <v>6165</v>
      </c>
      <c r="B2155" s="1" t="s">
        <v>3389</v>
      </c>
      <c r="C2155" t="s">
        <v>6272</v>
      </c>
      <c r="D2155" t="str">
        <f t="shared" si="66"/>
        <v>RICHMOND COUNTY SCHOOL DISTRICT</v>
      </c>
      <c r="E2155" t="str">
        <f t="shared" si="67"/>
        <v>RICHMOND COUNTY SCHOOL DISTRICT</v>
      </c>
      <c r="F2155">
        <v>201647</v>
      </c>
      <c r="G2155">
        <v>33283</v>
      </c>
      <c r="H2155">
        <v>12895</v>
      </c>
      <c r="I2155" t="s">
        <v>2878</v>
      </c>
      <c r="J2155" s="1" t="s">
        <v>2879</v>
      </c>
      <c r="K2155" s="1" t="s">
        <v>2880</v>
      </c>
    </row>
    <row r="2156" spans="1:11" x14ac:dyDescent="0.2">
      <c r="A2156" s="1" t="s">
        <v>6165</v>
      </c>
      <c r="B2156" s="1" t="s">
        <v>3391</v>
      </c>
      <c r="C2156" t="s">
        <v>6273</v>
      </c>
      <c r="D2156" t="str">
        <f t="shared" si="66"/>
        <v>ROCKDALE COUNTY SCHOOL DISTRICT</v>
      </c>
      <c r="E2156" t="str">
        <f t="shared" si="67"/>
        <v>ROCKDALE COUNTY SCHOOL DISTRICT</v>
      </c>
      <c r="F2156">
        <v>89355</v>
      </c>
      <c r="G2156">
        <v>17325</v>
      </c>
      <c r="H2156">
        <v>3627</v>
      </c>
      <c r="I2156" t="s">
        <v>2878</v>
      </c>
      <c r="J2156" s="1" t="s">
        <v>2879</v>
      </c>
      <c r="K2156" s="1" t="s">
        <v>2880</v>
      </c>
    </row>
    <row r="2157" spans="1:11" x14ac:dyDescent="0.2">
      <c r="A2157" s="1" t="s">
        <v>6165</v>
      </c>
      <c r="B2157" s="1" t="s">
        <v>3393</v>
      </c>
      <c r="C2157" t="s">
        <v>6274</v>
      </c>
      <c r="D2157" t="str">
        <f t="shared" si="66"/>
        <v>ROME CITY SCHOOL DISTRICT</v>
      </c>
      <c r="E2157" t="str">
        <f t="shared" si="67"/>
        <v>ROME CITY SCHOOL DISTRICT</v>
      </c>
      <c r="F2157">
        <v>36737</v>
      </c>
      <c r="G2157">
        <v>6376</v>
      </c>
      <c r="H2157">
        <v>1765</v>
      </c>
      <c r="I2157" t="s">
        <v>2878</v>
      </c>
      <c r="J2157" s="1" t="s">
        <v>2879</v>
      </c>
      <c r="K2157" s="1" t="s">
        <v>2880</v>
      </c>
    </row>
    <row r="2158" spans="1:11" x14ac:dyDescent="0.2">
      <c r="A2158" s="1" t="s">
        <v>6165</v>
      </c>
      <c r="B2158" s="1" t="s">
        <v>5799</v>
      </c>
      <c r="C2158" t="s">
        <v>6275</v>
      </c>
      <c r="D2158" t="str">
        <f t="shared" si="66"/>
        <v>SCHLEY COUNTY SCHOOL DISTRICT</v>
      </c>
      <c r="E2158" t="str">
        <f t="shared" si="67"/>
        <v>SCHLEY COUNTY SCHOOL DISTRICT</v>
      </c>
      <c r="F2158">
        <v>5098</v>
      </c>
      <c r="G2158">
        <v>1075</v>
      </c>
      <c r="H2158">
        <v>243</v>
      </c>
      <c r="I2158" t="s">
        <v>2878</v>
      </c>
      <c r="J2158" s="1" t="s">
        <v>2879</v>
      </c>
      <c r="K2158" s="1" t="s">
        <v>2880</v>
      </c>
    </row>
    <row r="2159" spans="1:11" x14ac:dyDescent="0.2">
      <c r="A2159" s="1" t="s">
        <v>6165</v>
      </c>
      <c r="B2159" s="1" t="s">
        <v>3395</v>
      </c>
      <c r="C2159" t="s">
        <v>6276</v>
      </c>
      <c r="D2159" t="str">
        <f t="shared" si="66"/>
        <v>SCREVEN COUNTY SCHOOL DISTRICT</v>
      </c>
      <c r="E2159" t="str">
        <f t="shared" si="67"/>
        <v>SCREVEN COUNTY SCHOOL DISTRICT</v>
      </c>
      <c r="F2159">
        <v>14044</v>
      </c>
      <c r="G2159">
        <v>2209</v>
      </c>
      <c r="H2159">
        <v>877</v>
      </c>
      <c r="I2159" t="s">
        <v>2878</v>
      </c>
      <c r="J2159" s="1" t="s">
        <v>2879</v>
      </c>
      <c r="K2159" s="1" t="s">
        <v>2880</v>
      </c>
    </row>
    <row r="2160" spans="1:11" x14ac:dyDescent="0.2">
      <c r="A2160" s="1" t="s">
        <v>6165</v>
      </c>
      <c r="B2160" s="1" t="s">
        <v>3397</v>
      </c>
      <c r="C2160" t="s">
        <v>6156</v>
      </c>
      <c r="D2160" t="str">
        <f t="shared" si="66"/>
        <v>SEMINOLE COUNTY SCHOOL DISTRICT</v>
      </c>
      <c r="E2160" t="str">
        <f t="shared" si="67"/>
        <v>SEMINOLE COUNTY SCHOOL DISTRICT</v>
      </c>
      <c r="F2160">
        <v>8468</v>
      </c>
      <c r="G2160">
        <v>1335</v>
      </c>
      <c r="H2160">
        <v>498</v>
      </c>
      <c r="I2160" t="s">
        <v>2878</v>
      </c>
      <c r="J2160" s="1" t="s">
        <v>2879</v>
      </c>
      <c r="K2160" s="1" t="s">
        <v>2880</v>
      </c>
    </row>
    <row r="2161" spans="1:11" x14ac:dyDescent="0.2">
      <c r="A2161" s="1" t="s">
        <v>6165</v>
      </c>
      <c r="B2161" s="1" t="s">
        <v>6277</v>
      </c>
      <c r="C2161" t="s">
        <v>6278</v>
      </c>
      <c r="D2161" t="str">
        <f t="shared" si="66"/>
        <v>SOCIAL CIRCLE CITY SCHOOL DISTRICT</v>
      </c>
      <c r="E2161" t="str">
        <f t="shared" si="67"/>
        <v>SOCIAL CIRCLE CITY SCHOOL DISTRICT</v>
      </c>
      <c r="F2161">
        <v>4551</v>
      </c>
      <c r="G2161">
        <v>860</v>
      </c>
      <c r="H2161">
        <v>187</v>
      </c>
      <c r="I2161" t="s">
        <v>2878</v>
      </c>
      <c r="J2161" s="1" t="s">
        <v>2879</v>
      </c>
      <c r="K2161" s="1" t="s">
        <v>2880</v>
      </c>
    </row>
    <row r="2162" spans="1:11" x14ac:dyDescent="0.2">
      <c r="A2162" s="1" t="s">
        <v>6165</v>
      </c>
      <c r="B2162" s="1" t="s">
        <v>3069</v>
      </c>
      <c r="C2162" t="s">
        <v>6279</v>
      </c>
      <c r="D2162" t="str">
        <f t="shared" si="66"/>
        <v>SPALDING COUNTY SCHOOL DISTRICT</v>
      </c>
      <c r="E2162" t="str">
        <f t="shared" si="67"/>
        <v>SPALDING COUNTY SCHOOL DISTRICT</v>
      </c>
      <c r="F2162">
        <v>64806</v>
      </c>
      <c r="G2162">
        <v>11430</v>
      </c>
      <c r="H2162">
        <v>3352</v>
      </c>
      <c r="I2162" t="s">
        <v>2878</v>
      </c>
      <c r="J2162" s="1" t="s">
        <v>2879</v>
      </c>
      <c r="K2162" s="1" t="s">
        <v>2880</v>
      </c>
    </row>
    <row r="2163" spans="1:11" x14ac:dyDescent="0.2">
      <c r="A2163" s="1" t="s">
        <v>6165</v>
      </c>
      <c r="B2163" s="1" t="s">
        <v>3686</v>
      </c>
      <c r="C2163" t="s">
        <v>6280</v>
      </c>
      <c r="D2163" t="str">
        <f t="shared" si="66"/>
        <v>STEPHENS COUNTY SCHOOL DISTRICT</v>
      </c>
      <c r="E2163" t="str">
        <f t="shared" si="67"/>
        <v>STEPHENS COUNTY SCHOOL DISTRICT</v>
      </c>
      <c r="F2163">
        <v>25751</v>
      </c>
      <c r="G2163">
        <v>4151</v>
      </c>
      <c r="H2163">
        <v>1146</v>
      </c>
      <c r="I2163" t="s">
        <v>2878</v>
      </c>
      <c r="J2163" s="1" t="s">
        <v>2879</v>
      </c>
      <c r="K2163" s="1" t="s">
        <v>2880</v>
      </c>
    </row>
    <row r="2164" spans="1:11" x14ac:dyDescent="0.2">
      <c r="A2164" s="1" t="s">
        <v>6165</v>
      </c>
      <c r="B2164" s="1" t="s">
        <v>3688</v>
      </c>
      <c r="C2164" t="s">
        <v>6281</v>
      </c>
      <c r="D2164" t="str">
        <f t="shared" si="66"/>
        <v>STEWART COUNTY SCHOOL DISTRICT</v>
      </c>
      <c r="E2164" t="str">
        <f t="shared" si="67"/>
        <v>STEWART COUNTY SCHOOL DISTRICT</v>
      </c>
      <c r="F2164">
        <v>5705</v>
      </c>
      <c r="G2164">
        <v>570</v>
      </c>
      <c r="H2164">
        <v>247</v>
      </c>
      <c r="I2164" t="s">
        <v>2878</v>
      </c>
      <c r="J2164" s="1" t="s">
        <v>2879</v>
      </c>
      <c r="K2164" s="1" t="s">
        <v>2880</v>
      </c>
    </row>
    <row r="2165" spans="1:11" x14ac:dyDescent="0.2">
      <c r="A2165" s="1" t="s">
        <v>6165</v>
      </c>
      <c r="B2165" s="1" t="s">
        <v>4089</v>
      </c>
      <c r="C2165" t="s">
        <v>3120</v>
      </c>
      <c r="D2165" t="str">
        <f t="shared" si="66"/>
        <v>SUMTER COUNTY SCHOOL DISTRICT</v>
      </c>
      <c r="E2165" t="str">
        <f t="shared" si="67"/>
        <v>SUMTER COUNTY SCHOOL DISTRICT</v>
      </c>
      <c r="F2165">
        <v>30389</v>
      </c>
      <c r="G2165">
        <v>5250</v>
      </c>
      <c r="H2165">
        <v>2112</v>
      </c>
      <c r="I2165" t="s">
        <v>2878</v>
      </c>
      <c r="J2165" s="1" t="s">
        <v>2879</v>
      </c>
      <c r="K2165" s="1" t="s">
        <v>2880</v>
      </c>
    </row>
    <row r="2166" spans="1:11" x14ac:dyDescent="0.2">
      <c r="A2166" s="1" t="s">
        <v>6165</v>
      </c>
      <c r="B2166" s="1" t="s">
        <v>4091</v>
      </c>
      <c r="C2166" t="s">
        <v>6282</v>
      </c>
      <c r="D2166" t="str">
        <f t="shared" si="66"/>
        <v>TALBOT COUNTY SCHOOL DISTRICT</v>
      </c>
      <c r="E2166" t="str">
        <f t="shared" si="67"/>
        <v>TALBOT COUNTY SCHOOL DISTRICT</v>
      </c>
      <c r="F2166">
        <v>6171</v>
      </c>
      <c r="G2166">
        <v>872</v>
      </c>
      <c r="H2166">
        <v>299</v>
      </c>
      <c r="I2166" t="s">
        <v>2878</v>
      </c>
      <c r="J2166" s="1" t="s">
        <v>2879</v>
      </c>
      <c r="K2166" s="1" t="s">
        <v>2880</v>
      </c>
    </row>
    <row r="2167" spans="1:11" x14ac:dyDescent="0.2">
      <c r="A2167" s="1" t="s">
        <v>6165</v>
      </c>
      <c r="B2167" s="1" t="s">
        <v>3694</v>
      </c>
      <c r="C2167" t="s">
        <v>6283</v>
      </c>
      <c r="D2167" t="str">
        <f t="shared" si="66"/>
        <v>TALIAFERRO COUNTY SCHOOL DISTRICT</v>
      </c>
      <c r="E2167" t="str">
        <f t="shared" si="67"/>
        <v>TALIAFERRO COUNTY SCHOOL DISTRICT</v>
      </c>
      <c r="F2167">
        <v>1593</v>
      </c>
      <c r="G2167">
        <v>202</v>
      </c>
      <c r="H2167">
        <v>100</v>
      </c>
      <c r="I2167" t="s">
        <v>2878</v>
      </c>
      <c r="J2167" s="1" t="s">
        <v>2879</v>
      </c>
      <c r="K2167" s="1" t="s">
        <v>2880</v>
      </c>
    </row>
    <row r="2168" spans="1:11" x14ac:dyDescent="0.2">
      <c r="A2168" s="1" t="s">
        <v>6165</v>
      </c>
      <c r="B2168" s="1" t="s">
        <v>3241</v>
      </c>
      <c r="C2168" t="s">
        <v>6284</v>
      </c>
      <c r="D2168" t="str">
        <f t="shared" si="66"/>
        <v>TATTNALL COUNTY SCHOOL DISTRICT</v>
      </c>
      <c r="E2168" t="str">
        <f t="shared" si="67"/>
        <v>TATTNALL COUNTY SCHOOL DISTRICT</v>
      </c>
      <c r="F2168">
        <v>25091</v>
      </c>
      <c r="G2168">
        <v>3883</v>
      </c>
      <c r="H2168">
        <v>1449</v>
      </c>
      <c r="I2168" t="s">
        <v>2878</v>
      </c>
      <c r="J2168" s="1" t="s">
        <v>2879</v>
      </c>
      <c r="K2168" s="1" t="s">
        <v>2880</v>
      </c>
    </row>
    <row r="2169" spans="1:11" x14ac:dyDescent="0.2">
      <c r="A2169" s="1" t="s">
        <v>6165</v>
      </c>
      <c r="B2169" s="1" t="s">
        <v>3700</v>
      </c>
      <c r="C2169" t="s">
        <v>6160</v>
      </c>
      <c r="D2169" t="str">
        <f t="shared" si="66"/>
        <v>TAYLOR COUNTY SCHOOL DISTRICT</v>
      </c>
      <c r="E2169" t="str">
        <f t="shared" si="67"/>
        <v>TAYLOR COUNTY SCHOOL DISTRICT</v>
      </c>
      <c r="F2169">
        <v>8232</v>
      </c>
      <c r="G2169">
        <v>1254</v>
      </c>
      <c r="H2169">
        <v>419</v>
      </c>
      <c r="I2169" t="s">
        <v>2878</v>
      </c>
      <c r="J2169" s="1" t="s">
        <v>2879</v>
      </c>
      <c r="K2169" s="1" t="s">
        <v>2880</v>
      </c>
    </row>
    <row r="2170" spans="1:11" x14ac:dyDescent="0.2">
      <c r="A2170" s="1" t="s">
        <v>6165</v>
      </c>
      <c r="B2170" s="1" t="s">
        <v>4095</v>
      </c>
      <c r="C2170" t="s">
        <v>6285</v>
      </c>
      <c r="D2170" t="str">
        <f t="shared" si="66"/>
        <v>TELFAIR COUNTY SCHOOL DISTRICT</v>
      </c>
      <c r="E2170" t="str">
        <f t="shared" si="67"/>
        <v>TELFAIR COUNTY SCHOOL DISTRICT</v>
      </c>
      <c r="F2170">
        <v>15965</v>
      </c>
      <c r="G2170">
        <v>2206</v>
      </c>
      <c r="H2170">
        <v>730</v>
      </c>
      <c r="I2170" t="s">
        <v>2878</v>
      </c>
      <c r="J2170" s="1" t="s">
        <v>2879</v>
      </c>
      <c r="K2170" s="1" t="s">
        <v>2880</v>
      </c>
    </row>
    <row r="2171" spans="1:11" x14ac:dyDescent="0.2">
      <c r="A2171" s="1" t="s">
        <v>6165</v>
      </c>
      <c r="B2171" s="1" t="s">
        <v>3407</v>
      </c>
      <c r="C2171" t="s">
        <v>6286</v>
      </c>
      <c r="D2171" t="str">
        <f t="shared" si="66"/>
        <v>TERRELL COUNTY SCHOOL DISTRICT</v>
      </c>
      <c r="E2171" t="str">
        <f t="shared" si="67"/>
        <v>TERRELL COUNTY SCHOOL DISTRICT</v>
      </c>
      <c r="F2171">
        <v>8967</v>
      </c>
      <c r="G2171">
        <v>1536</v>
      </c>
      <c r="H2171">
        <v>688</v>
      </c>
      <c r="I2171" t="s">
        <v>2878</v>
      </c>
      <c r="J2171" s="1" t="s">
        <v>2879</v>
      </c>
      <c r="K2171" s="1" t="s">
        <v>2880</v>
      </c>
    </row>
    <row r="2172" spans="1:11" x14ac:dyDescent="0.2">
      <c r="A2172" s="1" t="s">
        <v>6165</v>
      </c>
      <c r="B2172" s="1" t="s">
        <v>3703</v>
      </c>
      <c r="C2172" t="s">
        <v>6287</v>
      </c>
      <c r="D2172" t="str">
        <f t="shared" si="66"/>
        <v>THOMAS COUNTY SCHOOL DISTRICT</v>
      </c>
      <c r="E2172" t="str">
        <f t="shared" si="67"/>
        <v>THOMAS COUNTY SCHOOL DISTRICT</v>
      </c>
      <c r="F2172">
        <v>26475</v>
      </c>
      <c r="G2172">
        <v>4619</v>
      </c>
      <c r="H2172">
        <v>1123</v>
      </c>
      <c r="I2172" t="s">
        <v>2878</v>
      </c>
      <c r="J2172" s="1" t="s">
        <v>2879</v>
      </c>
      <c r="K2172" s="1" t="s">
        <v>2880</v>
      </c>
    </row>
    <row r="2173" spans="1:11" x14ac:dyDescent="0.2">
      <c r="A2173" s="1" t="s">
        <v>6165</v>
      </c>
      <c r="B2173" s="1" t="s">
        <v>4101</v>
      </c>
      <c r="C2173" t="s">
        <v>3134</v>
      </c>
      <c r="D2173" t="str">
        <f t="shared" si="66"/>
        <v>THOMASVILLE CITY SCHOOL DISTRICT</v>
      </c>
      <c r="E2173" t="str">
        <f t="shared" si="67"/>
        <v>THOMASVILLE CITY SCHOOL DISTRICT</v>
      </c>
      <c r="F2173">
        <v>18773</v>
      </c>
      <c r="G2173">
        <v>3351</v>
      </c>
      <c r="H2173">
        <v>1132</v>
      </c>
      <c r="I2173" t="s">
        <v>2878</v>
      </c>
      <c r="J2173" s="1" t="s">
        <v>2879</v>
      </c>
      <c r="K2173" s="1" t="s">
        <v>2880</v>
      </c>
    </row>
    <row r="2174" spans="1:11" x14ac:dyDescent="0.2">
      <c r="A2174" s="1" t="s">
        <v>6165</v>
      </c>
      <c r="B2174" s="1" t="s">
        <v>3710</v>
      </c>
      <c r="C2174" t="s">
        <v>6288</v>
      </c>
      <c r="D2174" t="str">
        <f t="shared" si="66"/>
        <v>TIFT COUNTY SCHOOL DISTRICT</v>
      </c>
      <c r="E2174" t="str">
        <f t="shared" si="67"/>
        <v>TIFT COUNTY SCHOOL DISTRICT</v>
      </c>
      <c r="F2174">
        <v>40828</v>
      </c>
      <c r="G2174">
        <v>7193</v>
      </c>
      <c r="H2174">
        <v>2378</v>
      </c>
      <c r="I2174" t="s">
        <v>2878</v>
      </c>
      <c r="J2174" s="1" t="s">
        <v>2879</v>
      </c>
      <c r="K2174" s="1" t="s">
        <v>2880</v>
      </c>
    </row>
    <row r="2175" spans="1:11" x14ac:dyDescent="0.2">
      <c r="A2175" s="1" t="s">
        <v>6165</v>
      </c>
      <c r="B2175" s="1" t="s">
        <v>4106</v>
      </c>
      <c r="C2175" t="s">
        <v>6289</v>
      </c>
      <c r="D2175" t="str">
        <f t="shared" si="66"/>
        <v>TOOMBS COUNTY SCHOOL DISTRICT</v>
      </c>
      <c r="E2175" t="str">
        <f t="shared" si="67"/>
        <v>TOOMBS COUNTY SCHOOL DISTRICT</v>
      </c>
      <c r="F2175">
        <v>16891</v>
      </c>
      <c r="G2175">
        <v>3441</v>
      </c>
      <c r="H2175">
        <v>1157</v>
      </c>
      <c r="I2175" t="s">
        <v>2878</v>
      </c>
      <c r="J2175" s="1" t="s">
        <v>2879</v>
      </c>
      <c r="K2175" s="1" t="s">
        <v>2880</v>
      </c>
    </row>
    <row r="2176" spans="1:11" x14ac:dyDescent="0.2">
      <c r="A2176" s="1" t="s">
        <v>6165</v>
      </c>
      <c r="B2176" s="1" t="s">
        <v>3415</v>
      </c>
      <c r="C2176" t="s">
        <v>6290</v>
      </c>
      <c r="D2176" t="str">
        <f t="shared" si="66"/>
        <v>TOWNS COUNTY SCHOOL DISTRICT</v>
      </c>
      <c r="E2176" t="str">
        <f t="shared" si="67"/>
        <v>TOWNS COUNTY SCHOOL DISTRICT</v>
      </c>
      <c r="F2176">
        <v>11391</v>
      </c>
      <c r="G2176">
        <v>1118</v>
      </c>
      <c r="H2176">
        <v>286</v>
      </c>
      <c r="I2176" t="s">
        <v>2878</v>
      </c>
      <c r="J2176" s="1" t="s">
        <v>2879</v>
      </c>
      <c r="K2176" s="1" t="s">
        <v>2880</v>
      </c>
    </row>
    <row r="2177" spans="1:11" x14ac:dyDescent="0.2">
      <c r="A2177" s="1" t="s">
        <v>6165</v>
      </c>
      <c r="B2177" s="1" t="s">
        <v>3417</v>
      </c>
      <c r="C2177" t="s">
        <v>6291</v>
      </c>
      <c r="D2177" t="str">
        <f t="shared" si="66"/>
        <v>TREUTLEN COUNTY SCHOOL DISTRICT</v>
      </c>
      <c r="E2177" t="str">
        <f t="shared" si="67"/>
        <v>TREUTLEN COUNTY SCHOOL DISTRICT</v>
      </c>
      <c r="F2177">
        <v>6637</v>
      </c>
      <c r="G2177">
        <v>1199</v>
      </c>
      <c r="H2177">
        <v>433</v>
      </c>
      <c r="I2177" t="s">
        <v>2878</v>
      </c>
      <c r="J2177" s="1" t="s">
        <v>2879</v>
      </c>
      <c r="K2177" s="1" t="s">
        <v>2880</v>
      </c>
    </row>
    <row r="2178" spans="1:11" x14ac:dyDescent="0.2">
      <c r="A2178" s="1" t="s">
        <v>6165</v>
      </c>
      <c r="B2178" s="1" t="s">
        <v>5778</v>
      </c>
      <c r="C2178" t="s">
        <v>6292</v>
      </c>
      <c r="D2178" t="str">
        <f t="shared" si="66"/>
        <v>TRION CITY SCHOOL DISTRICT</v>
      </c>
      <c r="E2178" t="str">
        <f t="shared" si="67"/>
        <v>TRION CITY SCHOOL DISTRICT</v>
      </c>
      <c r="F2178">
        <v>1743</v>
      </c>
      <c r="G2178">
        <v>376</v>
      </c>
      <c r="H2178">
        <v>107</v>
      </c>
      <c r="I2178" t="s">
        <v>2878</v>
      </c>
      <c r="J2178" s="1" t="s">
        <v>2879</v>
      </c>
      <c r="K2178" s="1" t="s">
        <v>2880</v>
      </c>
    </row>
    <row r="2179" spans="1:11" x14ac:dyDescent="0.2">
      <c r="A2179" s="1" t="s">
        <v>6165</v>
      </c>
      <c r="B2179" s="1" t="s">
        <v>2987</v>
      </c>
      <c r="C2179" t="s">
        <v>6293</v>
      </c>
      <c r="D2179" t="str">
        <f t="shared" ref="D2179:D2242" si="68">UPPER(C2179)</f>
        <v>TROUP COUNTY SCHOOL DISTRICT</v>
      </c>
      <c r="E2179" t="str">
        <f t="shared" ref="E2179:E2242" si="69">UPPER(TRIM(C2179))</f>
        <v>TROUP COUNTY SCHOOL DISTRICT</v>
      </c>
      <c r="F2179">
        <v>70005</v>
      </c>
      <c r="G2179">
        <v>12947</v>
      </c>
      <c r="H2179">
        <v>3694</v>
      </c>
      <c r="I2179" t="s">
        <v>2878</v>
      </c>
      <c r="J2179" s="1" t="s">
        <v>2879</v>
      </c>
      <c r="K2179" s="1" t="s">
        <v>2880</v>
      </c>
    </row>
    <row r="2180" spans="1:11" x14ac:dyDescent="0.2">
      <c r="A2180" s="1" t="s">
        <v>6165</v>
      </c>
      <c r="B2180" s="1" t="s">
        <v>3419</v>
      </c>
      <c r="C2180" t="s">
        <v>6294</v>
      </c>
      <c r="D2180" t="str">
        <f t="shared" si="68"/>
        <v>TURNER COUNTY SCHOOL DISTRICT</v>
      </c>
      <c r="E2180" t="str">
        <f t="shared" si="69"/>
        <v>TURNER COUNTY SCHOOL DISTRICT</v>
      </c>
      <c r="F2180">
        <v>8030</v>
      </c>
      <c r="G2180">
        <v>1394</v>
      </c>
      <c r="H2180">
        <v>624</v>
      </c>
      <c r="I2180" t="s">
        <v>2878</v>
      </c>
      <c r="J2180" s="1" t="s">
        <v>2879</v>
      </c>
      <c r="K2180" s="1" t="s">
        <v>2880</v>
      </c>
    </row>
    <row r="2181" spans="1:11" x14ac:dyDescent="0.2">
      <c r="A2181" s="1" t="s">
        <v>6165</v>
      </c>
      <c r="B2181" s="1" t="s">
        <v>3421</v>
      </c>
      <c r="C2181" t="s">
        <v>6295</v>
      </c>
      <c r="D2181" t="str">
        <f t="shared" si="68"/>
        <v>TWIGGS COUNTY SCHOOL DISTRICT</v>
      </c>
      <c r="E2181" t="str">
        <f t="shared" si="69"/>
        <v>TWIGGS COUNTY SCHOOL DISTRICT</v>
      </c>
      <c r="F2181">
        <v>8171</v>
      </c>
      <c r="G2181">
        <v>1182</v>
      </c>
      <c r="H2181">
        <v>386</v>
      </c>
      <c r="I2181" t="s">
        <v>2878</v>
      </c>
      <c r="J2181" s="1" t="s">
        <v>2879</v>
      </c>
      <c r="K2181" s="1" t="s">
        <v>2880</v>
      </c>
    </row>
    <row r="2182" spans="1:11" x14ac:dyDescent="0.2">
      <c r="A2182" s="1" t="s">
        <v>6165</v>
      </c>
      <c r="B2182" s="1" t="s">
        <v>4114</v>
      </c>
      <c r="C2182" t="s">
        <v>6161</v>
      </c>
      <c r="D2182" t="str">
        <f t="shared" si="68"/>
        <v>UNION COUNTY SCHOOL DISTRICT</v>
      </c>
      <c r="E2182" t="str">
        <f t="shared" si="69"/>
        <v>UNION COUNTY SCHOOL DISTRICT</v>
      </c>
      <c r="F2182">
        <v>22928</v>
      </c>
      <c r="G2182">
        <v>2849</v>
      </c>
      <c r="H2182">
        <v>678</v>
      </c>
      <c r="I2182" t="s">
        <v>2878</v>
      </c>
      <c r="J2182" s="1" t="s">
        <v>2879</v>
      </c>
      <c r="K2182" s="1" t="s">
        <v>2880</v>
      </c>
    </row>
    <row r="2183" spans="1:11" x14ac:dyDescent="0.2">
      <c r="A2183" s="1" t="s">
        <v>6165</v>
      </c>
      <c r="B2183" s="1" t="s">
        <v>4116</v>
      </c>
      <c r="C2183" t="s">
        <v>6296</v>
      </c>
      <c r="D2183" t="str">
        <f t="shared" si="68"/>
        <v>UPSON COUNTY SCHOOL DISTRICT</v>
      </c>
      <c r="E2183" t="str">
        <f t="shared" si="69"/>
        <v>UPSON COUNTY SCHOOL DISTRICT</v>
      </c>
      <c r="F2183">
        <v>26335</v>
      </c>
      <c r="G2183">
        <v>4267</v>
      </c>
      <c r="H2183">
        <v>1274</v>
      </c>
      <c r="I2183" t="s">
        <v>2878</v>
      </c>
      <c r="J2183" s="1" t="s">
        <v>2879</v>
      </c>
      <c r="K2183" s="1" t="s">
        <v>2880</v>
      </c>
    </row>
    <row r="2184" spans="1:11" x14ac:dyDescent="0.2">
      <c r="A2184" s="1" t="s">
        <v>6165</v>
      </c>
      <c r="B2184" s="1" t="s">
        <v>5830</v>
      </c>
      <c r="C2184" t="s">
        <v>6297</v>
      </c>
      <c r="D2184" t="str">
        <f t="shared" si="68"/>
        <v>VALDOSTA CITY SCHOOL DISTRICT</v>
      </c>
      <c r="E2184" t="str">
        <f t="shared" si="69"/>
        <v>VALDOSTA CITY SCHOOL DISTRICT</v>
      </c>
      <c r="F2184">
        <v>57469</v>
      </c>
      <c r="G2184">
        <v>8604</v>
      </c>
      <c r="H2184">
        <v>3376</v>
      </c>
      <c r="I2184" t="s">
        <v>2878</v>
      </c>
      <c r="J2184" s="1" t="s">
        <v>2879</v>
      </c>
      <c r="K2184" s="1" t="s">
        <v>2880</v>
      </c>
    </row>
    <row r="2185" spans="1:11" x14ac:dyDescent="0.2">
      <c r="A2185" s="1" t="s">
        <v>6165</v>
      </c>
      <c r="B2185" s="1" t="s">
        <v>3425</v>
      </c>
      <c r="C2185" t="s">
        <v>6298</v>
      </c>
      <c r="D2185" t="str">
        <f t="shared" si="68"/>
        <v>VIDALIA CITY SCHOOL DISTRICT</v>
      </c>
      <c r="E2185" t="str">
        <f t="shared" si="69"/>
        <v>VIDALIA CITY SCHOOL DISTRICT</v>
      </c>
      <c r="F2185">
        <v>10444</v>
      </c>
      <c r="G2185">
        <v>1956</v>
      </c>
      <c r="H2185">
        <v>646</v>
      </c>
      <c r="I2185" t="s">
        <v>2878</v>
      </c>
      <c r="J2185" s="1" t="s">
        <v>2879</v>
      </c>
      <c r="K2185" s="1" t="s">
        <v>2880</v>
      </c>
    </row>
    <row r="2186" spans="1:11" x14ac:dyDescent="0.2">
      <c r="A2186" s="1" t="s">
        <v>6165</v>
      </c>
      <c r="B2186" s="1" t="s">
        <v>5887</v>
      </c>
      <c r="C2186" t="s">
        <v>3148</v>
      </c>
      <c r="D2186" t="str">
        <f t="shared" si="68"/>
        <v>WALKER COUNTY SCHOOL DISTRICT</v>
      </c>
      <c r="E2186" t="str">
        <f t="shared" si="69"/>
        <v>WALKER COUNTY SCHOOL DISTRICT</v>
      </c>
      <c r="F2186">
        <v>64834</v>
      </c>
      <c r="G2186">
        <v>10719</v>
      </c>
      <c r="H2186">
        <v>2430</v>
      </c>
      <c r="I2186" t="s">
        <v>2878</v>
      </c>
      <c r="J2186" s="1" t="s">
        <v>2879</v>
      </c>
      <c r="K2186" s="1" t="s">
        <v>2880</v>
      </c>
    </row>
    <row r="2187" spans="1:11" x14ac:dyDescent="0.2">
      <c r="A2187" s="1" t="s">
        <v>6165</v>
      </c>
      <c r="B2187" s="1" t="s">
        <v>6299</v>
      </c>
      <c r="C2187" t="s">
        <v>6164</v>
      </c>
      <c r="D2187" t="str">
        <f t="shared" si="68"/>
        <v>WALTON COUNTY SCHOOL DISTRICT</v>
      </c>
      <c r="E2187" t="str">
        <f t="shared" si="69"/>
        <v>WALTON COUNTY SCHOOL DISTRICT</v>
      </c>
      <c r="F2187">
        <v>85640</v>
      </c>
      <c r="G2187">
        <v>16309</v>
      </c>
      <c r="H2187">
        <v>2807</v>
      </c>
      <c r="I2187" t="s">
        <v>2878</v>
      </c>
      <c r="J2187" s="1" t="s">
        <v>2879</v>
      </c>
      <c r="K2187" s="1" t="s">
        <v>2880</v>
      </c>
    </row>
    <row r="2188" spans="1:11" x14ac:dyDescent="0.2">
      <c r="A2188" s="1" t="s">
        <v>6165</v>
      </c>
      <c r="B2188" s="1" t="s">
        <v>3429</v>
      </c>
      <c r="C2188" t="s">
        <v>6300</v>
      </c>
      <c r="D2188" t="str">
        <f t="shared" si="68"/>
        <v>WARE COUNTY SCHOOL DISTRICT</v>
      </c>
      <c r="E2188" t="str">
        <f t="shared" si="69"/>
        <v>WARE COUNTY SCHOOL DISTRICT</v>
      </c>
      <c r="F2188">
        <v>35738</v>
      </c>
      <c r="G2188">
        <v>6130</v>
      </c>
      <c r="H2188">
        <v>2079</v>
      </c>
      <c r="I2188" t="s">
        <v>2878</v>
      </c>
      <c r="J2188" s="1" t="s">
        <v>2879</v>
      </c>
      <c r="K2188" s="1" t="s">
        <v>2880</v>
      </c>
    </row>
    <row r="2189" spans="1:11" x14ac:dyDescent="0.2">
      <c r="A2189" s="1" t="s">
        <v>6165</v>
      </c>
      <c r="B2189" s="1" t="s">
        <v>3431</v>
      </c>
      <c r="C2189" t="s">
        <v>6301</v>
      </c>
      <c r="D2189" t="str">
        <f t="shared" si="68"/>
        <v>WARREN COUNTY SCHOOL DISTRICT</v>
      </c>
      <c r="E2189" t="str">
        <f t="shared" si="69"/>
        <v>WARREN COUNTY SCHOOL DISTRICT</v>
      </c>
      <c r="F2189">
        <v>5442</v>
      </c>
      <c r="G2189">
        <v>848</v>
      </c>
      <c r="H2189">
        <v>370</v>
      </c>
      <c r="I2189" t="s">
        <v>2878</v>
      </c>
      <c r="J2189" s="1" t="s">
        <v>2879</v>
      </c>
      <c r="K2189" s="1" t="s">
        <v>2880</v>
      </c>
    </row>
    <row r="2190" spans="1:11" x14ac:dyDescent="0.2">
      <c r="A2190" s="1" t="s">
        <v>6165</v>
      </c>
      <c r="B2190" s="1" t="s">
        <v>4119</v>
      </c>
      <c r="C2190" t="s">
        <v>3150</v>
      </c>
      <c r="D2190" t="str">
        <f t="shared" si="68"/>
        <v>WASHINGTON COUNTY SCHOOL DISTRICT</v>
      </c>
      <c r="E2190" t="str">
        <f t="shared" si="69"/>
        <v>WASHINGTON COUNTY SCHOOL DISTRICT</v>
      </c>
      <c r="F2190">
        <v>20457</v>
      </c>
      <c r="G2190">
        <v>3359</v>
      </c>
      <c r="H2190">
        <v>1123</v>
      </c>
      <c r="I2190" t="s">
        <v>2878</v>
      </c>
      <c r="J2190" s="1" t="s">
        <v>2879</v>
      </c>
      <c r="K2190" s="1" t="s">
        <v>2880</v>
      </c>
    </row>
    <row r="2191" spans="1:11" x14ac:dyDescent="0.2">
      <c r="A2191" s="1" t="s">
        <v>6165</v>
      </c>
      <c r="B2191" s="1" t="s">
        <v>3725</v>
      </c>
      <c r="C2191" t="s">
        <v>6302</v>
      </c>
      <c r="D2191" t="str">
        <f t="shared" si="68"/>
        <v>WAYNE COUNTY SCHOOL DISTRICT</v>
      </c>
      <c r="E2191" t="str">
        <f t="shared" si="69"/>
        <v>WAYNE COUNTY SCHOOL DISTRICT</v>
      </c>
      <c r="F2191">
        <v>30104</v>
      </c>
      <c r="G2191">
        <v>5396</v>
      </c>
      <c r="H2191">
        <v>1555</v>
      </c>
      <c r="I2191" t="s">
        <v>2878</v>
      </c>
      <c r="J2191" s="1" t="s">
        <v>2879</v>
      </c>
      <c r="K2191" s="1" t="s">
        <v>2880</v>
      </c>
    </row>
    <row r="2192" spans="1:11" x14ac:dyDescent="0.2">
      <c r="A2192" s="1" t="s">
        <v>6165</v>
      </c>
      <c r="B2192" s="1" t="s">
        <v>3727</v>
      </c>
      <c r="C2192" t="s">
        <v>6303</v>
      </c>
      <c r="D2192" t="str">
        <f t="shared" si="68"/>
        <v>WEBSTER COUNTY SCHOOL DISTRICT</v>
      </c>
      <c r="E2192" t="str">
        <f t="shared" si="69"/>
        <v>WEBSTER COUNTY SCHOOL DISTRICT</v>
      </c>
      <c r="F2192">
        <v>2599</v>
      </c>
      <c r="G2192">
        <v>409</v>
      </c>
      <c r="H2192">
        <v>125</v>
      </c>
      <c r="I2192" t="s">
        <v>2878</v>
      </c>
      <c r="J2192" s="1" t="s">
        <v>2879</v>
      </c>
      <c r="K2192" s="1" t="s">
        <v>2880</v>
      </c>
    </row>
    <row r="2193" spans="1:11" x14ac:dyDescent="0.2">
      <c r="A2193" s="1" t="s">
        <v>6165</v>
      </c>
      <c r="B2193" s="1" t="s">
        <v>3435</v>
      </c>
      <c r="C2193" t="s">
        <v>6304</v>
      </c>
      <c r="D2193" t="str">
        <f t="shared" si="68"/>
        <v>WHEELER COUNTY SCHOOL DISTRICT</v>
      </c>
      <c r="E2193" t="str">
        <f t="shared" si="69"/>
        <v>WHEELER COUNTY SCHOOL DISTRICT</v>
      </c>
      <c r="F2193">
        <v>7978</v>
      </c>
      <c r="G2193">
        <v>1016</v>
      </c>
      <c r="H2193">
        <v>365</v>
      </c>
      <c r="I2193" t="s">
        <v>2878</v>
      </c>
      <c r="J2193" s="1" t="s">
        <v>2879</v>
      </c>
      <c r="K2193" s="1" t="s">
        <v>2880</v>
      </c>
    </row>
    <row r="2194" spans="1:11" x14ac:dyDescent="0.2">
      <c r="A2194" s="1" t="s">
        <v>6165</v>
      </c>
      <c r="B2194" s="1" t="s">
        <v>3437</v>
      </c>
      <c r="C2194" t="s">
        <v>6305</v>
      </c>
      <c r="D2194" t="str">
        <f t="shared" si="68"/>
        <v>WHITE COUNTY SCHOOL DISTRICT</v>
      </c>
      <c r="E2194" t="str">
        <f t="shared" si="69"/>
        <v>WHITE COUNTY SCHOOL DISTRICT</v>
      </c>
      <c r="F2194">
        <v>28884</v>
      </c>
      <c r="G2194">
        <v>4544</v>
      </c>
      <c r="H2194">
        <v>891</v>
      </c>
      <c r="I2194" t="s">
        <v>2878</v>
      </c>
      <c r="J2194" s="1" t="s">
        <v>2879</v>
      </c>
      <c r="K2194" s="1" t="s">
        <v>2880</v>
      </c>
    </row>
    <row r="2195" spans="1:11" x14ac:dyDescent="0.2">
      <c r="A2195" s="1" t="s">
        <v>6165</v>
      </c>
      <c r="B2195" s="1" t="s">
        <v>4128</v>
      </c>
      <c r="C2195" t="s">
        <v>6306</v>
      </c>
      <c r="D2195" t="str">
        <f t="shared" si="68"/>
        <v>WHITFIELD COUNTY SCHOOL DISTRICT</v>
      </c>
      <c r="E2195" t="str">
        <f t="shared" si="69"/>
        <v>WHITFIELD COUNTY SCHOOL DISTRICT</v>
      </c>
      <c r="F2195">
        <v>70839</v>
      </c>
      <c r="G2195">
        <v>14206</v>
      </c>
      <c r="H2195">
        <v>2634</v>
      </c>
      <c r="I2195" t="s">
        <v>2878</v>
      </c>
      <c r="J2195" s="1" t="s">
        <v>2879</v>
      </c>
      <c r="K2195" s="1" t="s">
        <v>2880</v>
      </c>
    </row>
    <row r="2196" spans="1:11" x14ac:dyDescent="0.2">
      <c r="A2196" s="1" t="s">
        <v>6165</v>
      </c>
      <c r="B2196" s="1" t="s">
        <v>3439</v>
      </c>
      <c r="C2196" t="s">
        <v>3152</v>
      </c>
      <c r="D2196" t="str">
        <f t="shared" si="68"/>
        <v>WILCOX COUNTY SCHOOL DISTRICT</v>
      </c>
      <c r="E2196" t="str">
        <f t="shared" si="69"/>
        <v>WILCOX COUNTY SCHOOL DISTRICT</v>
      </c>
      <c r="F2196">
        <v>8761</v>
      </c>
      <c r="G2196">
        <v>1232</v>
      </c>
      <c r="H2196">
        <v>493</v>
      </c>
      <c r="I2196" t="s">
        <v>2878</v>
      </c>
      <c r="J2196" s="1" t="s">
        <v>2879</v>
      </c>
      <c r="K2196" s="1" t="s">
        <v>2880</v>
      </c>
    </row>
    <row r="2197" spans="1:11" x14ac:dyDescent="0.2">
      <c r="A2197" s="1" t="s">
        <v>6165</v>
      </c>
      <c r="B2197" s="1" t="s">
        <v>3574</v>
      </c>
      <c r="C2197" t="s">
        <v>6307</v>
      </c>
      <c r="D2197" t="str">
        <f t="shared" si="68"/>
        <v>WILKES COUNTY SCHOOL DISTRICT</v>
      </c>
      <c r="E2197" t="str">
        <f t="shared" si="69"/>
        <v>WILKES COUNTY SCHOOL DISTRICT</v>
      </c>
      <c r="F2197">
        <v>9805</v>
      </c>
      <c r="G2197">
        <v>1568</v>
      </c>
      <c r="H2197">
        <v>532</v>
      </c>
      <c r="I2197" t="s">
        <v>2878</v>
      </c>
      <c r="J2197" s="1" t="s">
        <v>2879</v>
      </c>
      <c r="K2197" s="1" t="s">
        <v>2880</v>
      </c>
    </row>
    <row r="2198" spans="1:11" x14ac:dyDescent="0.2">
      <c r="A2198" s="1" t="s">
        <v>6165</v>
      </c>
      <c r="B2198" s="1" t="s">
        <v>4131</v>
      </c>
      <c r="C2198" t="s">
        <v>6308</v>
      </c>
      <c r="D2198" t="str">
        <f t="shared" si="68"/>
        <v>WILKINSON COUNTY SCHOOL DISTRICT</v>
      </c>
      <c r="E2198" t="str">
        <f t="shared" si="69"/>
        <v>WILKINSON COUNTY SCHOOL DISTRICT</v>
      </c>
      <c r="F2198">
        <v>9104</v>
      </c>
      <c r="G2198">
        <v>1593</v>
      </c>
      <c r="H2198">
        <v>506</v>
      </c>
      <c r="I2198" t="s">
        <v>2878</v>
      </c>
      <c r="J2198" s="1" t="s">
        <v>2879</v>
      </c>
      <c r="K2198" s="1" t="s">
        <v>2880</v>
      </c>
    </row>
    <row r="2199" spans="1:11" x14ac:dyDescent="0.2">
      <c r="A2199" s="1" t="s">
        <v>6165</v>
      </c>
      <c r="B2199" s="1" t="s">
        <v>3443</v>
      </c>
      <c r="C2199" t="s">
        <v>6309</v>
      </c>
      <c r="D2199" t="str">
        <f t="shared" si="68"/>
        <v>WORTH COUNTY SCHOOL DISTRICT</v>
      </c>
      <c r="E2199" t="str">
        <f t="shared" si="69"/>
        <v>WORTH COUNTY SCHOOL DISTRICT</v>
      </c>
      <c r="F2199">
        <v>20748</v>
      </c>
      <c r="G2199">
        <v>3533</v>
      </c>
      <c r="H2199">
        <v>1093</v>
      </c>
      <c r="I2199" t="s">
        <v>2878</v>
      </c>
      <c r="J2199" s="1" t="s">
        <v>2879</v>
      </c>
      <c r="K2199" s="1" t="s">
        <v>2880</v>
      </c>
    </row>
    <row r="2200" spans="1:11" x14ac:dyDescent="0.2">
      <c r="A2200" s="1" t="s">
        <v>6310</v>
      </c>
      <c r="B2200" s="1" t="s">
        <v>2883</v>
      </c>
      <c r="C2200" t="s">
        <v>6311</v>
      </c>
      <c r="D2200" t="str">
        <f t="shared" si="68"/>
        <v>HAWAII DEPARTMENT OF EDUCATION</v>
      </c>
      <c r="E2200" t="str">
        <f t="shared" si="69"/>
        <v>HAWAII DEPARTMENT OF EDUCATION</v>
      </c>
      <c r="F2200">
        <v>1428557</v>
      </c>
      <c r="G2200">
        <v>216481</v>
      </c>
      <c r="H2200">
        <v>21877</v>
      </c>
      <c r="I2200" t="s">
        <v>2878</v>
      </c>
      <c r="J2200" s="1" t="s">
        <v>2879</v>
      </c>
      <c r="K2200" s="1" t="s">
        <v>2880</v>
      </c>
    </row>
    <row r="2201" spans="1:11" x14ac:dyDescent="0.2">
      <c r="A2201" s="1" t="s">
        <v>6312</v>
      </c>
      <c r="B2201" s="1" t="s">
        <v>2883</v>
      </c>
      <c r="C2201" t="s">
        <v>6313</v>
      </c>
      <c r="D2201" t="str">
        <f t="shared" si="68"/>
        <v>ABERDEEN SCHOOL DISTRICT 58</v>
      </c>
      <c r="E2201" t="str">
        <f t="shared" si="69"/>
        <v>ABERDEEN SCHOOL DISTRICT 58</v>
      </c>
      <c r="F2201">
        <v>3669</v>
      </c>
      <c r="G2201">
        <v>905</v>
      </c>
      <c r="H2201">
        <v>120</v>
      </c>
      <c r="I2201" t="s">
        <v>2878</v>
      </c>
      <c r="J2201" s="1" t="s">
        <v>2879</v>
      </c>
      <c r="K2201" s="1" t="s">
        <v>2880</v>
      </c>
    </row>
    <row r="2202" spans="1:11" x14ac:dyDescent="0.2">
      <c r="A2202" s="1" t="s">
        <v>6312</v>
      </c>
      <c r="B2202" s="1" t="s">
        <v>2885</v>
      </c>
      <c r="C2202" t="s">
        <v>6314</v>
      </c>
      <c r="D2202" t="str">
        <f t="shared" si="68"/>
        <v>AMERICAN FALLS JOINT SCHOOL DISTRICT 381</v>
      </c>
      <c r="E2202" t="str">
        <f t="shared" si="69"/>
        <v>AMERICAN FALLS JOINT SCHOOL DISTRICT 381</v>
      </c>
      <c r="F2202">
        <v>7053</v>
      </c>
      <c r="G2202">
        <v>1603</v>
      </c>
      <c r="H2202">
        <v>362</v>
      </c>
      <c r="I2202" t="s">
        <v>2878</v>
      </c>
      <c r="J2202" s="1" t="s">
        <v>2879</v>
      </c>
      <c r="K2202" s="1" t="s">
        <v>2880</v>
      </c>
    </row>
    <row r="2203" spans="1:11" x14ac:dyDescent="0.2">
      <c r="A2203" s="1" t="s">
        <v>6312</v>
      </c>
      <c r="B2203" s="1" t="s">
        <v>2887</v>
      </c>
      <c r="C2203" t="s">
        <v>6315</v>
      </c>
      <c r="D2203" t="str">
        <f t="shared" si="68"/>
        <v>ARBON ELEMENTARY SCHOOL DISTRICT 383</v>
      </c>
      <c r="E2203" t="str">
        <f t="shared" si="69"/>
        <v>ARBON ELEMENTARY SCHOOL DISTRICT 383</v>
      </c>
      <c r="F2203">
        <v>136</v>
      </c>
      <c r="G2203">
        <v>21</v>
      </c>
      <c r="H2203">
        <v>6</v>
      </c>
      <c r="I2203" t="s">
        <v>2878</v>
      </c>
      <c r="J2203" s="1" t="s">
        <v>2879</v>
      </c>
      <c r="K2203" s="1" t="s">
        <v>2880</v>
      </c>
    </row>
    <row r="2204" spans="1:11" x14ac:dyDescent="0.2">
      <c r="A2204" s="1" t="s">
        <v>6312</v>
      </c>
      <c r="B2204" s="1" t="s">
        <v>3193</v>
      </c>
      <c r="C2204" t="s">
        <v>6316</v>
      </c>
      <c r="D2204" t="str">
        <f t="shared" si="68"/>
        <v>AVERY SCHOOL DISTRICT 394</v>
      </c>
      <c r="E2204" t="str">
        <f t="shared" si="69"/>
        <v>AVERY SCHOOL DISTRICT 394</v>
      </c>
      <c r="F2204">
        <v>331</v>
      </c>
      <c r="G2204">
        <v>37</v>
      </c>
      <c r="H2204">
        <v>6</v>
      </c>
      <c r="I2204" t="s">
        <v>2878</v>
      </c>
      <c r="J2204" s="1" t="s">
        <v>2879</v>
      </c>
      <c r="K2204" s="1" t="s">
        <v>2880</v>
      </c>
    </row>
    <row r="2205" spans="1:11" x14ac:dyDescent="0.2">
      <c r="A2205" s="1" t="s">
        <v>6312</v>
      </c>
      <c r="B2205" s="1" t="s">
        <v>2893</v>
      </c>
      <c r="C2205" t="s">
        <v>6317</v>
      </c>
      <c r="D2205" t="str">
        <f t="shared" si="68"/>
        <v>BASIN SCHOOL DISTRICT 72</v>
      </c>
      <c r="E2205" t="str">
        <f t="shared" si="69"/>
        <v>BASIN SCHOOL DISTRICT 72</v>
      </c>
      <c r="F2205">
        <v>3445</v>
      </c>
      <c r="G2205">
        <v>452</v>
      </c>
      <c r="H2205">
        <v>53</v>
      </c>
      <c r="I2205" t="s">
        <v>2878</v>
      </c>
      <c r="J2205" s="1" t="s">
        <v>2879</v>
      </c>
      <c r="K2205" s="1" t="s">
        <v>2880</v>
      </c>
    </row>
    <row r="2206" spans="1:11" x14ac:dyDescent="0.2">
      <c r="A2206" s="1" t="s">
        <v>6312</v>
      </c>
      <c r="B2206" s="1" t="s">
        <v>2897</v>
      </c>
      <c r="C2206" t="s">
        <v>6318</v>
      </c>
      <c r="D2206" t="str">
        <f t="shared" si="68"/>
        <v>BEAR LAKE COUNTY SCHOOL DISTRICT 33</v>
      </c>
      <c r="E2206" t="str">
        <f t="shared" si="69"/>
        <v>BEAR LAKE COUNTY SCHOOL DISTRICT 33</v>
      </c>
      <c r="F2206">
        <v>5795</v>
      </c>
      <c r="G2206">
        <v>1147</v>
      </c>
      <c r="H2206">
        <v>194</v>
      </c>
      <c r="I2206" t="s">
        <v>2878</v>
      </c>
      <c r="J2206" s="1" t="s">
        <v>2879</v>
      </c>
      <c r="K2206" s="1" t="s">
        <v>2880</v>
      </c>
    </row>
    <row r="2207" spans="1:11" x14ac:dyDescent="0.2">
      <c r="A2207" s="1" t="s">
        <v>6312</v>
      </c>
      <c r="B2207" s="1" t="s">
        <v>2899</v>
      </c>
      <c r="C2207" t="s">
        <v>6319</v>
      </c>
      <c r="D2207" t="str">
        <f t="shared" si="68"/>
        <v>BLACKFOOT SCHOOL DISTRICT 55</v>
      </c>
      <c r="E2207" t="str">
        <f t="shared" si="69"/>
        <v>BLACKFOOT SCHOOL DISTRICT 55</v>
      </c>
      <c r="F2207">
        <v>21513</v>
      </c>
      <c r="G2207">
        <v>4789</v>
      </c>
      <c r="H2207">
        <v>746</v>
      </c>
      <c r="I2207" t="s">
        <v>2878</v>
      </c>
      <c r="J2207" s="1" t="s">
        <v>2879</v>
      </c>
      <c r="K2207" s="1" t="s">
        <v>2880</v>
      </c>
    </row>
    <row r="2208" spans="1:11" x14ac:dyDescent="0.2">
      <c r="A2208" s="1" t="s">
        <v>6312</v>
      </c>
      <c r="B2208" s="1" t="s">
        <v>2901</v>
      </c>
      <c r="C2208" t="s">
        <v>6320</v>
      </c>
      <c r="D2208" t="str">
        <f t="shared" si="68"/>
        <v>BLAINE COUNTY SCHOOL DISTRICT 61</v>
      </c>
      <c r="E2208" t="str">
        <f t="shared" si="69"/>
        <v>BLAINE COUNTY SCHOOL DISTRICT 61</v>
      </c>
      <c r="F2208">
        <v>21791</v>
      </c>
      <c r="G2208">
        <v>3826</v>
      </c>
      <c r="H2208">
        <v>397</v>
      </c>
      <c r="I2208" t="s">
        <v>2878</v>
      </c>
      <c r="J2208" s="1" t="s">
        <v>2879</v>
      </c>
      <c r="K2208" s="1" t="s">
        <v>2880</v>
      </c>
    </row>
    <row r="2209" spans="1:11" x14ac:dyDescent="0.2">
      <c r="A2209" s="1" t="s">
        <v>6312</v>
      </c>
      <c r="B2209" s="1" t="s">
        <v>2903</v>
      </c>
      <c r="C2209" t="s">
        <v>6321</v>
      </c>
      <c r="D2209" t="str">
        <f t="shared" si="68"/>
        <v>BLISS JOINT SCHOOL DISTRICT 234</v>
      </c>
      <c r="E2209" t="str">
        <f t="shared" si="69"/>
        <v>BLISS JOINT SCHOOL DISTRICT 234</v>
      </c>
      <c r="F2209">
        <v>737</v>
      </c>
      <c r="G2209">
        <v>142</v>
      </c>
      <c r="H2209">
        <v>29</v>
      </c>
      <c r="I2209" t="s">
        <v>2878</v>
      </c>
      <c r="J2209" s="1" t="s">
        <v>2879</v>
      </c>
      <c r="K2209" s="1" t="s">
        <v>2880</v>
      </c>
    </row>
    <row r="2210" spans="1:11" x14ac:dyDescent="0.2">
      <c r="A2210" s="1" t="s">
        <v>6312</v>
      </c>
      <c r="B2210" s="1" t="s">
        <v>2905</v>
      </c>
      <c r="C2210" t="s">
        <v>6322</v>
      </c>
      <c r="D2210" t="str">
        <f t="shared" si="68"/>
        <v>BOISE CITY INDEPENDENT SCHOOL DISTRICT 1</v>
      </c>
      <c r="E2210" t="str">
        <f t="shared" si="69"/>
        <v>BOISE CITY INDEPENDENT SCHOOL DISTRICT 1</v>
      </c>
      <c r="F2210">
        <v>209376</v>
      </c>
      <c r="G2210">
        <v>30894</v>
      </c>
      <c r="H2210">
        <v>3738</v>
      </c>
      <c r="I2210" t="s">
        <v>2878</v>
      </c>
      <c r="J2210" s="1" t="s">
        <v>2879</v>
      </c>
      <c r="K2210" s="1" t="s">
        <v>2880</v>
      </c>
    </row>
    <row r="2211" spans="1:11" x14ac:dyDescent="0.2">
      <c r="A2211" s="1" t="s">
        <v>6312</v>
      </c>
      <c r="B2211" s="1" t="s">
        <v>2945</v>
      </c>
      <c r="C2211" t="s">
        <v>6323</v>
      </c>
      <c r="D2211" t="str">
        <f t="shared" si="68"/>
        <v>BONNEVILLE JOINT SCHOOL DISTRICT 93</v>
      </c>
      <c r="E2211" t="str">
        <f t="shared" si="69"/>
        <v>BONNEVILLE JOINT SCHOOL DISTRICT 93</v>
      </c>
      <c r="F2211">
        <v>49299</v>
      </c>
      <c r="G2211">
        <v>12299</v>
      </c>
      <c r="H2211">
        <v>1455</v>
      </c>
      <c r="I2211" t="s">
        <v>2878</v>
      </c>
      <c r="J2211" s="1" t="s">
        <v>2879</v>
      </c>
      <c r="K2211" s="1" t="s">
        <v>2880</v>
      </c>
    </row>
    <row r="2212" spans="1:11" x14ac:dyDescent="0.2">
      <c r="A2212" s="1" t="s">
        <v>6312</v>
      </c>
      <c r="B2212" s="1" t="s">
        <v>2909</v>
      </c>
      <c r="C2212" t="s">
        <v>6324</v>
      </c>
      <c r="D2212" t="str">
        <f t="shared" si="68"/>
        <v>BOUNDARY COUNTY SCHOOL DISTRICT 101</v>
      </c>
      <c r="E2212" t="str">
        <f t="shared" si="69"/>
        <v>BOUNDARY COUNTY SCHOOL DISTRICT 101</v>
      </c>
      <c r="F2212">
        <v>11681</v>
      </c>
      <c r="G2212">
        <v>1986</v>
      </c>
      <c r="H2212">
        <v>443</v>
      </c>
      <c r="I2212" t="s">
        <v>2878</v>
      </c>
      <c r="J2212" s="1" t="s">
        <v>2879</v>
      </c>
      <c r="K2212" s="1" t="s">
        <v>2880</v>
      </c>
    </row>
    <row r="2213" spans="1:11" x14ac:dyDescent="0.2">
      <c r="A2213" s="1" t="s">
        <v>6312</v>
      </c>
      <c r="B2213" s="1" t="s">
        <v>2913</v>
      </c>
      <c r="C2213" t="s">
        <v>6325</v>
      </c>
      <c r="D2213" t="str">
        <f t="shared" si="68"/>
        <v>BRUNEAU-GRAND VIEW JOINT SCHOOL DISTRICT 365</v>
      </c>
      <c r="E2213" t="str">
        <f t="shared" si="69"/>
        <v>BRUNEAU-GRAND VIEW JOINT SCHOOL DISTRICT 365</v>
      </c>
      <c r="F2213">
        <v>2497</v>
      </c>
      <c r="G2213">
        <v>470</v>
      </c>
      <c r="H2213">
        <v>93</v>
      </c>
      <c r="I2213" t="s">
        <v>2878</v>
      </c>
      <c r="J2213" s="1" t="s">
        <v>2879</v>
      </c>
      <c r="K2213" s="1" t="s">
        <v>2880</v>
      </c>
    </row>
    <row r="2214" spans="1:11" x14ac:dyDescent="0.2">
      <c r="A2214" s="1" t="s">
        <v>6312</v>
      </c>
      <c r="B2214" s="1" t="s">
        <v>2915</v>
      </c>
      <c r="C2214" t="s">
        <v>6326</v>
      </c>
      <c r="D2214" t="str">
        <f t="shared" si="68"/>
        <v>BUHL JOINT SCHOOL DISTRICT 412</v>
      </c>
      <c r="E2214" t="str">
        <f t="shared" si="69"/>
        <v>BUHL JOINT SCHOOL DISTRICT 412</v>
      </c>
      <c r="F2214">
        <v>9366</v>
      </c>
      <c r="G2214">
        <v>1852</v>
      </c>
      <c r="H2214">
        <v>336</v>
      </c>
      <c r="I2214" t="s">
        <v>2878</v>
      </c>
      <c r="J2214" s="1" t="s">
        <v>2879</v>
      </c>
      <c r="K2214" s="1" t="s">
        <v>2880</v>
      </c>
    </row>
    <row r="2215" spans="1:11" x14ac:dyDescent="0.2">
      <c r="A2215" s="1" t="s">
        <v>6312</v>
      </c>
      <c r="B2215" s="1" t="s">
        <v>6327</v>
      </c>
      <c r="C2215" t="s">
        <v>6328</v>
      </c>
      <c r="D2215" t="str">
        <f t="shared" si="68"/>
        <v>BUTTE COUNTY JOINT SCHOOL DISTRICT 111</v>
      </c>
      <c r="E2215" t="str">
        <f t="shared" si="69"/>
        <v>BUTTE COUNTY JOINT SCHOOL DISTRICT 111</v>
      </c>
      <c r="F2215">
        <v>2445</v>
      </c>
      <c r="G2215">
        <v>481</v>
      </c>
      <c r="H2215">
        <v>99</v>
      </c>
      <c r="I2215" t="s">
        <v>2878</v>
      </c>
      <c r="J2215" s="1" t="s">
        <v>2879</v>
      </c>
      <c r="K2215" s="1" t="s">
        <v>2880</v>
      </c>
    </row>
    <row r="2216" spans="1:11" x14ac:dyDescent="0.2">
      <c r="A2216" s="1" t="s">
        <v>6312</v>
      </c>
      <c r="B2216" s="1" t="s">
        <v>2917</v>
      </c>
      <c r="C2216" t="s">
        <v>6329</v>
      </c>
      <c r="D2216" t="str">
        <f t="shared" si="68"/>
        <v>CALDWELL SCHOOL DISTRICT 132</v>
      </c>
      <c r="E2216" t="str">
        <f t="shared" si="69"/>
        <v>CALDWELL SCHOOL DISTRICT 132</v>
      </c>
      <c r="F2216">
        <v>38682</v>
      </c>
      <c r="G2216">
        <v>7805</v>
      </c>
      <c r="H2216">
        <v>1688</v>
      </c>
      <c r="I2216" t="s">
        <v>2878</v>
      </c>
      <c r="J2216" s="1" t="s">
        <v>2879</v>
      </c>
      <c r="K2216" s="1" t="s">
        <v>2880</v>
      </c>
    </row>
    <row r="2217" spans="1:11" x14ac:dyDescent="0.2">
      <c r="A2217" s="1" t="s">
        <v>6312</v>
      </c>
      <c r="B2217" s="1" t="s">
        <v>2919</v>
      </c>
      <c r="C2217" t="s">
        <v>6330</v>
      </c>
      <c r="D2217" t="str">
        <f t="shared" si="68"/>
        <v>CAMAS COUNTY SCHOOL DISTRICT 121</v>
      </c>
      <c r="E2217" t="str">
        <f t="shared" si="69"/>
        <v>CAMAS COUNTY SCHOOL DISTRICT 121</v>
      </c>
      <c r="F2217">
        <v>1072</v>
      </c>
      <c r="G2217">
        <v>198</v>
      </c>
      <c r="H2217">
        <v>22</v>
      </c>
      <c r="I2217" t="s">
        <v>2878</v>
      </c>
      <c r="J2217" s="1" t="s">
        <v>2879</v>
      </c>
      <c r="K2217" s="1" t="s">
        <v>2880</v>
      </c>
    </row>
    <row r="2218" spans="1:11" x14ac:dyDescent="0.2">
      <c r="A2218" s="1" t="s">
        <v>6312</v>
      </c>
      <c r="B2218" s="1" t="s">
        <v>3205</v>
      </c>
      <c r="C2218" t="s">
        <v>6331</v>
      </c>
      <c r="D2218" t="str">
        <f t="shared" si="68"/>
        <v>CAMBRIDGE JOINT SCHOOL DISTRICT 432</v>
      </c>
      <c r="E2218" t="str">
        <f t="shared" si="69"/>
        <v>CAMBRIDGE JOINT SCHOOL DISTRICT 432</v>
      </c>
      <c r="F2218">
        <v>1141</v>
      </c>
      <c r="G2218">
        <v>140</v>
      </c>
      <c r="H2218">
        <v>37</v>
      </c>
      <c r="I2218" t="s">
        <v>2878</v>
      </c>
      <c r="J2218" s="1" t="s">
        <v>2879</v>
      </c>
      <c r="K2218" s="1" t="s">
        <v>2880</v>
      </c>
    </row>
    <row r="2219" spans="1:11" x14ac:dyDescent="0.2">
      <c r="A2219" s="1" t="s">
        <v>6312</v>
      </c>
      <c r="B2219" s="1" t="s">
        <v>2923</v>
      </c>
      <c r="C2219" t="s">
        <v>6332</v>
      </c>
      <c r="D2219" t="str">
        <f t="shared" si="68"/>
        <v>CASCADE SCHOOL DISTRICT 422</v>
      </c>
      <c r="E2219" t="str">
        <f t="shared" si="69"/>
        <v>CASCADE SCHOOL DISTRICT 422</v>
      </c>
      <c r="F2219">
        <v>2565</v>
      </c>
      <c r="G2219">
        <v>311</v>
      </c>
      <c r="H2219">
        <v>59</v>
      </c>
      <c r="I2219" t="s">
        <v>2878</v>
      </c>
      <c r="J2219" s="1" t="s">
        <v>2879</v>
      </c>
      <c r="K2219" s="1" t="s">
        <v>2880</v>
      </c>
    </row>
    <row r="2220" spans="1:11" x14ac:dyDescent="0.2">
      <c r="A2220" s="1" t="s">
        <v>6312</v>
      </c>
      <c r="B2220" s="1" t="s">
        <v>2927</v>
      </c>
      <c r="C2220" t="s">
        <v>6333</v>
      </c>
      <c r="D2220" t="str">
        <f t="shared" si="68"/>
        <v>CASSIA COUNTY JOINT SCHOOL DISTRICT 151</v>
      </c>
      <c r="E2220" t="str">
        <f t="shared" si="69"/>
        <v>CASSIA COUNTY JOINT SCHOOL DISTRICT 151</v>
      </c>
      <c r="F2220">
        <v>23003</v>
      </c>
      <c r="G2220">
        <v>5500</v>
      </c>
      <c r="H2220">
        <v>886</v>
      </c>
      <c r="I2220" t="s">
        <v>2878</v>
      </c>
      <c r="J2220" s="1" t="s">
        <v>2879</v>
      </c>
      <c r="K2220" s="1" t="s">
        <v>2880</v>
      </c>
    </row>
    <row r="2221" spans="1:11" x14ac:dyDescent="0.2">
      <c r="A2221" s="1" t="s">
        <v>6312</v>
      </c>
      <c r="B2221" s="1" t="s">
        <v>2929</v>
      </c>
      <c r="C2221" t="s">
        <v>6334</v>
      </c>
      <c r="D2221" t="str">
        <f t="shared" si="68"/>
        <v>CASTLEFORD SCHOOL DISTRICT 417</v>
      </c>
      <c r="E2221" t="str">
        <f t="shared" si="69"/>
        <v>CASTLEFORD SCHOOL DISTRICT 417</v>
      </c>
      <c r="F2221">
        <v>1528</v>
      </c>
      <c r="G2221">
        <v>324</v>
      </c>
      <c r="H2221">
        <v>70</v>
      </c>
      <c r="I2221" t="s">
        <v>2878</v>
      </c>
      <c r="J2221" s="1" t="s">
        <v>2879</v>
      </c>
      <c r="K2221" s="1" t="s">
        <v>2880</v>
      </c>
    </row>
    <row r="2222" spans="1:11" x14ac:dyDescent="0.2">
      <c r="A2222" s="1" t="s">
        <v>6312</v>
      </c>
      <c r="B2222" s="1" t="s">
        <v>2931</v>
      </c>
      <c r="C2222" t="s">
        <v>6335</v>
      </c>
      <c r="D2222" t="str">
        <f t="shared" si="68"/>
        <v>CHALLIS JOINT SCHOOL DISTRICT 181</v>
      </c>
      <c r="E2222" t="str">
        <f t="shared" si="69"/>
        <v>CHALLIS JOINT SCHOOL DISTRICT 181</v>
      </c>
      <c r="F2222">
        <v>2918</v>
      </c>
      <c r="G2222">
        <v>356</v>
      </c>
      <c r="H2222">
        <v>85</v>
      </c>
      <c r="I2222" t="s">
        <v>2878</v>
      </c>
      <c r="J2222" s="1" t="s">
        <v>2879</v>
      </c>
      <c r="K2222" s="1" t="s">
        <v>2880</v>
      </c>
    </row>
    <row r="2223" spans="1:11" x14ac:dyDescent="0.2">
      <c r="A2223" s="1" t="s">
        <v>6312</v>
      </c>
      <c r="B2223" s="1" t="s">
        <v>2933</v>
      </c>
      <c r="C2223" t="s">
        <v>6336</v>
      </c>
      <c r="D2223" t="str">
        <f t="shared" si="68"/>
        <v>CLARK COUNTY SCHOOL DISTRICT 161</v>
      </c>
      <c r="E2223" t="str">
        <f t="shared" si="69"/>
        <v>CLARK COUNTY SCHOOL DISTRICT 161</v>
      </c>
      <c r="F2223">
        <v>860</v>
      </c>
      <c r="G2223">
        <v>181</v>
      </c>
      <c r="H2223">
        <v>29</v>
      </c>
      <c r="I2223" t="s">
        <v>2878</v>
      </c>
      <c r="J2223" s="1" t="s">
        <v>2879</v>
      </c>
      <c r="K2223" s="1" t="s">
        <v>2880</v>
      </c>
    </row>
    <row r="2224" spans="1:11" x14ac:dyDescent="0.2">
      <c r="A2224" s="1" t="s">
        <v>6312</v>
      </c>
      <c r="B2224" s="1" t="s">
        <v>2935</v>
      </c>
      <c r="C2224" t="s">
        <v>6337</v>
      </c>
      <c r="D2224" t="str">
        <f t="shared" si="68"/>
        <v>COEUR D'ALENE SCHOOL DISTRICT 271</v>
      </c>
      <c r="E2224" t="str">
        <f t="shared" si="69"/>
        <v>COEUR D'ALENE SCHOOL DISTRICT 271</v>
      </c>
      <c r="F2224">
        <v>80475</v>
      </c>
      <c r="G2224">
        <v>12718</v>
      </c>
      <c r="H2224">
        <v>1971</v>
      </c>
      <c r="I2224" t="s">
        <v>2878</v>
      </c>
      <c r="J2224" s="1" t="s">
        <v>2879</v>
      </c>
      <c r="K2224" s="1" t="s">
        <v>2880</v>
      </c>
    </row>
    <row r="2225" spans="1:11" x14ac:dyDescent="0.2">
      <c r="A2225" s="1" t="s">
        <v>6312</v>
      </c>
      <c r="B2225" s="1" t="s">
        <v>2937</v>
      </c>
      <c r="C2225" t="s">
        <v>6338</v>
      </c>
      <c r="D2225" t="str">
        <f t="shared" si="68"/>
        <v>COTTONWOOD JOINT SCHOOL DISTRICT 242</v>
      </c>
      <c r="E2225" t="str">
        <f t="shared" si="69"/>
        <v>COTTONWOOD JOINT SCHOOL DISTRICT 242</v>
      </c>
      <c r="F2225">
        <v>2657</v>
      </c>
      <c r="G2225">
        <v>438</v>
      </c>
      <c r="H2225">
        <v>84</v>
      </c>
      <c r="I2225" t="s">
        <v>2878</v>
      </c>
      <c r="J2225" s="1" t="s">
        <v>2879</v>
      </c>
      <c r="K2225" s="1" t="s">
        <v>2880</v>
      </c>
    </row>
    <row r="2226" spans="1:11" x14ac:dyDescent="0.2">
      <c r="A2226" s="1" t="s">
        <v>6312</v>
      </c>
      <c r="B2226" s="1" t="s">
        <v>2939</v>
      </c>
      <c r="C2226" t="s">
        <v>6339</v>
      </c>
      <c r="D2226" t="str">
        <f t="shared" si="68"/>
        <v>COUNCIL SCHOOL DISTRICT 13</v>
      </c>
      <c r="E2226" t="str">
        <f t="shared" si="69"/>
        <v>COUNCIL SCHOOL DISTRICT 13</v>
      </c>
      <c r="F2226">
        <v>1986</v>
      </c>
      <c r="G2226">
        <v>237</v>
      </c>
      <c r="H2226">
        <v>51</v>
      </c>
      <c r="I2226" t="s">
        <v>2878</v>
      </c>
      <c r="J2226" s="1" t="s">
        <v>2879</v>
      </c>
      <c r="K2226" s="1" t="s">
        <v>2880</v>
      </c>
    </row>
    <row r="2227" spans="1:11" x14ac:dyDescent="0.2">
      <c r="A2227" s="1" t="s">
        <v>6312</v>
      </c>
      <c r="B2227" s="1" t="s">
        <v>2941</v>
      </c>
      <c r="C2227" t="s">
        <v>6340</v>
      </c>
      <c r="D2227" t="str">
        <f t="shared" si="68"/>
        <v>CULDESAC JOINT SCHOOL DISTRICT 342</v>
      </c>
      <c r="E2227" t="str">
        <f t="shared" si="69"/>
        <v>CULDESAC JOINT SCHOOL DISTRICT 342</v>
      </c>
      <c r="F2227">
        <v>907</v>
      </c>
      <c r="G2227">
        <v>112</v>
      </c>
      <c r="H2227">
        <v>27</v>
      </c>
      <c r="I2227" t="s">
        <v>2878</v>
      </c>
      <c r="J2227" s="1" t="s">
        <v>2879</v>
      </c>
      <c r="K2227" s="1" t="s">
        <v>2880</v>
      </c>
    </row>
    <row r="2228" spans="1:11" x14ac:dyDescent="0.2">
      <c r="A2228" s="1" t="s">
        <v>6312</v>
      </c>
      <c r="B2228" s="1" t="s">
        <v>2943</v>
      </c>
      <c r="C2228" t="s">
        <v>6341</v>
      </c>
      <c r="D2228" t="str">
        <f t="shared" si="68"/>
        <v>DIETRICH SCHOOL DISTRICT 314</v>
      </c>
      <c r="E2228" t="str">
        <f t="shared" si="69"/>
        <v>DIETRICH SCHOOL DISTRICT 314</v>
      </c>
      <c r="F2228">
        <v>826</v>
      </c>
      <c r="G2228">
        <v>246</v>
      </c>
      <c r="H2228">
        <v>39</v>
      </c>
      <c r="I2228" t="s">
        <v>2878</v>
      </c>
      <c r="J2228" s="1" t="s">
        <v>2879</v>
      </c>
      <c r="K2228" s="1" t="s">
        <v>2880</v>
      </c>
    </row>
    <row r="2229" spans="1:11" x14ac:dyDescent="0.2">
      <c r="A2229" s="1" t="s">
        <v>6312</v>
      </c>
      <c r="B2229" s="1" t="s">
        <v>2951</v>
      </c>
      <c r="C2229" t="s">
        <v>6342</v>
      </c>
      <c r="D2229" t="str">
        <f t="shared" si="68"/>
        <v>EMMETT INDEPENDENT SCHOOL DISTRICT 221</v>
      </c>
      <c r="E2229" t="str">
        <f t="shared" si="69"/>
        <v>EMMETT INDEPENDENT SCHOOL DISTRICT 221</v>
      </c>
      <c r="F2229">
        <v>17184</v>
      </c>
      <c r="G2229">
        <v>2985</v>
      </c>
      <c r="H2229">
        <v>615</v>
      </c>
      <c r="I2229" t="s">
        <v>2878</v>
      </c>
      <c r="J2229" s="1" t="s">
        <v>2879</v>
      </c>
      <c r="K2229" s="1" t="s">
        <v>2880</v>
      </c>
    </row>
    <row r="2230" spans="1:11" x14ac:dyDescent="0.2">
      <c r="A2230" s="1" t="s">
        <v>6312</v>
      </c>
      <c r="B2230" s="1" t="s">
        <v>2953</v>
      </c>
      <c r="C2230" t="s">
        <v>6343</v>
      </c>
      <c r="D2230" t="str">
        <f t="shared" si="68"/>
        <v>FILER SCHOOL DISTRICT 413</v>
      </c>
      <c r="E2230" t="str">
        <f t="shared" si="69"/>
        <v>FILER SCHOOL DISTRICT 413</v>
      </c>
      <c r="F2230">
        <v>7398</v>
      </c>
      <c r="G2230">
        <v>1631</v>
      </c>
      <c r="H2230">
        <v>282</v>
      </c>
      <c r="I2230" t="s">
        <v>2878</v>
      </c>
      <c r="J2230" s="1" t="s">
        <v>2879</v>
      </c>
      <c r="K2230" s="1" t="s">
        <v>2880</v>
      </c>
    </row>
    <row r="2231" spans="1:11" x14ac:dyDescent="0.2">
      <c r="A2231" s="1" t="s">
        <v>6312</v>
      </c>
      <c r="B2231" s="1" t="s">
        <v>2955</v>
      </c>
      <c r="C2231" t="s">
        <v>6344</v>
      </c>
      <c r="D2231" t="str">
        <f t="shared" si="68"/>
        <v>FIRTH SCHOOL DISTRICT 59</v>
      </c>
      <c r="E2231" t="str">
        <f t="shared" si="69"/>
        <v>FIRTH SCHOOL DISTRICT 59</v>
      </c>
      <c r="F2231">
        <v>3887</v>
      </c>
      <c r="G2231">
        <v>849</v>
      </c>
      <c r="H2231">
        <v>82</v>
      </c>
      <c r="I2231" t="s">
        <v>2878</v>
      </c>
      <c r="J2231" s="1" t="s">
        <v>2879</v>
      </c>
      <c r="K2231" s="1" t="s">
        <v>2880</v>
      </c>
    </row>
    <row r="2232" spans="1:11" x14ac:dyDescent="0.2">
      <c r="A2232" s="1" t="s">
        <v>6312</v>
      </c>
      <c r="B2232" s="1" t="s">
        <v>2957</v>
      </c>
      <c r="C2232" t="s">
        <v>6345</v>
      </c>
      <c r="D2232" t="str">
        <f t="shared" si="68"/>
        <v>FREMONT COUNTY JOINT SCHOOL DISTRICT 215</v>
      </c>
      <c r="E2232" t="str">
        <f t="shared" si="69"/>
        <v>FREMONT COUNTY JOINT SCHOOL DISTRICT 215</v>
      </c>
      <c r="F2232">
        <v>11869</v>
      </c>
      <c r="G2232">
        <v>2357</v>
      </c>
      <c r="H2232">
        <v>516</v>
      </c>
      <c r="I2232" t="s">
        <v>2878</v>
      </c>
      <c r="J2232" s="1" t="s">
        <v>2879</v>
      </c>
      <c r="K2232" s="1" t="s">
        <v>2880</v>
      </c>
    </row>
    <row r="2233" spans="1:11" x14ac:dyDescent="0.2">
      <c r="A2233" s="1" t="s">
        <v>6312</v>
      </c>
      <c r="B2233" s="1" t="s">
        <v>2959</v>
      </c>
      <c r="C2233" t="s">
        <v>6346</v>
      </c>
      <c r="D2233" t="str">
        <f t="shared" si="68"/>
        <v>FRUITLAND SCHOOL DISTRICT 373</v>
      </c>
      <c r="E2233" t="str">
        <f t="shared" si="69"/>
        <v>FRUITLAND SCHOOL DISTRICT 373</v>
      </c>
      <c r="F2233">
        <v>8344</v>
      </c>
      <c r="G2233">
        <v>1768</v>
      </c>
      <c r="H2233">
        <v>241</v>
      </c>
      <c r="I2233" t="s">
        <v>2878</v>
      </c>
      <c r="J2233" s="1" t="s">
        <v>2879</v>
      </c>
      <c r="K2233" s="1" t="s">
        <v>2880</v>
      </c>
    </row>
    <row r="2234" spans="1:11" x14ac:dyDescent="0.2">
      <c r="A2234" s="1" t="s">
        <v>6312</v>
      </c>
      <c r="B2234" s="1" t="s">
        <v>2961</v>
      </c>
      <c r="C2234" t="s">
        <v>6347</v>
      </c>
      <c r="D2234" t="str">
        <f t="shared" si="68"/>
        <v>GARDEN VALLEY SCHOOL DISTRICT 71</v>
      </c>
      <c r="E2234" t="str">
        <f t="shared" si="69"/>
        <v>GARDEN VALLEY SCHOOL DISTRICT 71</v>
      </c>
      <c r="F2234">
        <v>1988</v>
      </c>
      <c r="G2234">
        <v>254</v>
      </c>
      <c r="H2234">
        <v>62</v>
      </c>
      <c r="I2234" t="s">
        <v>2878</v>
      </c>
      <c r="J2234" s="1" t="s">
        <v>2879</v>
      </c>
      <c r="K2234" s="1" t="s">
        <v>2880</v>
      </c>
    </row>
    <row r="2235" spans="1:11" x14ac:dyDescent="0.2">
      <c r="A2235" s="1" t="s">
        <v>6312</v>
      </c>
      <c r="B2235" s="1" t="s">
        <v>2963</v>
      </c>
      <c r="C2235" t="s">
        <v>6348</v>
      </c>
      <c r="D2235" t="str">
        <f t="shared" si="68"/>
        <v>GENESEE JOINT SCHOOL DISTRICT 282</v>
      </c>
      <c r="E2235" t="str">
        <f t="shared" si="69"/>
        <v>GENESEE JOINT SCHOOL DISTRICT 282</v>
      </c>
      <c r="F2235">
        <v>1806</v>
      </c>
      <c r="G2235">
        <v>360</v>
      </c>
      <c r="H2235">
        <v>54</v>
      </c>
      <c r="I2235" t="s">
        <v>2878</v>
      </c>
      <c r="J2235" s="1" t="s">
        <v>2879</v>
      </c>
      <c r="K2235" s="1" t="s">
        <v>2880</v>
      </c>
    </row>
    <row r="2236" spans="1:11" x14ac:dyDescent="0.2">
      <c r="A2236" s="1" t="s">
        <v>6312</v>
      </c>
      <c r="B2236" s="1" t="s">
        <v>2965</v>
      </c>
      <c r="C2236" t="s">
        <v>6349</v>
      </c>
      <c r="D2236" t="str">
        <f t="shared" si="68"/>
        <v>GLENNS FERRY JOINT SCHOOL DISTRICT 192</v>
      </c>
      <c r="E2236" t="str">
        <f t="shared" si="69"/>
        <v>GLENNS FERRY JOINT SCHOOL DISTRICT 192</v>
      </c>
      <c r="F2236">
        <v>2568</v>
      </c>
      <c r="G2236">
        <v>424</v>
      </c>
      <c r="H2236">
        <v>81</v>
      </c>
      <c r="I2236" t="s">
        <v>2878</v>
      </c>
      <c r="J2236" s="1" t="s">
        <v>2879</v>
      </c>
      <c r="K2236" s="1" t="s">
        <v>2880</v>
      </c>
    </row>
    <row r="2237" spans="1:11" x14ac:dyDescent="0.2">
      <c r="A2237" s="1" t="s">
        <v>6312</v>
      </c>
      <c r="B2237" s="1" t="s">
        <v>2967</v>
      </c>
      <c r="C2237" t="s">
        <v>6350</v>
      </c>
      <c r="D2237" t="str">
        <f t="shared" si="68"/>
        <v>GOODING JOINT SCHOOL DISTRICT 231</v>
      </c>
      <c r="E2237" t="str">
        <f t="shared" si="69"/>
        <v>GOODING JOINT SCHOOL DISTRICT 231</v>
      </c>
      <c r="F2237">
        <v>6686</v>
      </c>
      <c r="G2237">
        <v>1398</v>
      </c>
      <c r="H2237">
        <v>294</v>
      </c>
      <c r="I2237" t="s">
        <v>2878</v>
      </c>
      <c r="J2237" s="1" t="s">
        <v>2879</v>
      </c>
      <c r="K2237" s="1" t="s">
        <v>2880</v>
      </c>
    </row>
    <row r="2238" spans="1:11" x14ac:dyDescent="0.2">
      <c r="A2238" s="1" t="s">
        <v>6312</v>
      </c>
      <c r="B2238" s="1" t="s">
        <v>2969</v>
      </c>
      <c r="C2238" t="s">
        <v>6351</v>
      </c>
      <c r="D2238" t="str">
        <f t="shared" si="68"/>
        <v>GRACE JOINT SCHOOL DISTRICT 148</v>
      </c>
      <c r="E2238" t="str">
        <f t="shared" si="69"/>
        <v>GRACE JOINT SCHOOL DISTRICT 148</v>
      </c>
      <c r="F2238">
        <v>2240</v>
      </c>
      <c r="G2238">
        <v>502</v>
      </c>
      <c r="H2238">
        <v>63</v>
      </c>
      <c r="I2238" t="s">
        <v>2878</v>
      </c>
      <c r="J2238" s="1" t="s">
        <v>2879</v>
      </c>
      <c r="K2238" s="1" t="s">
        <v>2880</v>
      </c>
    </row>
    <row r="2239" spans="1:11" x14ac:dyDescent="0.2">
      <c r="A2239" s="1" t="s">
        <v>6312</v>
      </c>
      <c r="B2239" s="1" t="s">
        <v>2975</v>
      </c>
      <c r="C2239" t="s">
        <v>6352</v>
      </c>
      <c r="D2239" t="str">
        <f t="shared" si="68"/>
        <v>HAGERMAN JOINT SCHOOL DISTRICT 233</v>
      </c>
      <c r="E2239" t="str">
        <f t="shared" si="69"/>
        <v>HAGERMAN JOINT SCHOOL DISTRICT 233</v>
      </c>
      <c r="F2239">
        <v>2412</v>
      </c>
      <c r="G2239">
        <v>408</v>
      </c>
      <c r="H2239">
        <v>64</v>
      </c>
      <c r="I2239" t="s">
        <v>2878</v>
      </c>
      <c r="J2239" s="1" t="s">
        <v>2879</v>
      </c>
      <c r="K2239" s="1" t="s">
        <v>2880</v>
      </c>
    </row>
    <row r="2240" spans="1:11" x14ac:dyDescent="0.2">
      <c r="A2240" s="1" t="s">
        <v>6312</v>
      </c>
      <c r="B2240" s="1" t="s">
        <v>2977</v>
      </c>
      <c r="C2240" t="s">
        <v>6353</v>
      </c>
      <c r="D2240" t="str">
        <f t="shared" si="68"/>
        <v>HANSEN SCHOOL DISTRICT 415</v>
      </c>
      <c r="E2240" t="str">
        <f t="shared" si="69"/>
        <v>HANSEN SCHOOL DISTRICT 415</v>
      </c>
      <c r="F2240">
        <v>2163</v>
      </c>
      <c r="G2240">
        <v>537</v>
      </c>
      <c r="H2240">
        <v>70</v>
      </c>
      <c r="I2240" t="s">
        <v>2878</v>
      </c>
      <c r="J2240" s="1" t="s">
        <v>2879</v>
      </c>
      <c r="K2240" s="1" t="s">
        <v>2880</v>
      </c>
    </row>
    <row r="2241" spans="1:11" x14ac:dyDescent="0.2">
      <c r="A2241" s="1" t="s">
        <v>6312</v>
      </c>
      <c r="B2241" s="1" t="s">
        <v>2979</v>
      </c>
      <c r="C2241" t="s">
        <v>6354</v>
      </c>
      <c r="D2241" t="str">
        <f t="shared" si="68"/>
        <v>HIGHLAND JOINT SCHOOL DISTRICT 305</v>
      </c>
      <c r="E2241" t="str">
        <f t="shared" si="69"/>
        <v>HIGHLAND JOINT SCHOOL DISTRICT 305</v>
      </c>
      <c r="F2241">
        <v>1490</v>
      </c>
      <c r="G2241">
        <v>217</v>
      </c>
      <c r="H2241">
        <v>39</v>
      </c>
      <c r="I2241" t="s">
        <v>2878</v>
      </c>
      <c r="J2241" s="1" t="s">
        <v>2879</v>
      </c>
      <c r="K2241" s="1" t="s">
        <v>2880</v>
      </c>
    </row>
    <row r="2242" spans="1:11" x14ac:dyDescent="0.2">
      <c r="A2242" s="1" t="s">
        <v>6312</v>
      </c>
      <c r="B2242" s="1" t="s">
        <v>2981</v>
      </c>
      <c r="C2242" t="s">
        <v>6355</v>
      </c>
      <c r="D2242" t="str">
        <f t="shared" si="68"/>
        <v>HOMEDALE JOINT SCHOOL DISTRICT 370</v>
      </c>
      <c r="E2242" t="str">
        <f t="shared" si="69"/>
        <v>HOMEDALE JOINT SCHOOL DISTRICT 370</v>
      </c>
      <c r="F2242">
        <v>5800</v>
      </c>
      <c r="G2242">
        <v>1194</v>
      </c>
      <c r="H2242">
        <v>261</v>
      </c>
      <c r="I2242" t="s">
        <v>2878</v>
      </c>
      <c r="J2242" s="1" t="s">
        <v>2879</v>
      </c>
      <c r="K2242" s="1" t="s">
        <v>2880</v>
      </c>
    </row>
    <row r="2243" spans="1:11" x14ac:dyDescent="0.2">
      <c r="A2243" s="1" t="s">
        <v>6312</v>
      </c>
      <c r="B2243" s="1" t="s">
        <v>3272</v>
      </c>
      <c r="C2243" t="s">
        <v>6356</v>
      </c>
      <c r="D2243" t="str">
        <f t="shared" ref="D2243:D2306" si="70">UPPER(C2243)</f>
        <v>HORSESHOE BEND SCHOOL DISTRICT 73</v>
      </c>
      <c r="E2243" t="str">
        <f t="shared" ref="E2243:E2306" si="71">UPPER(TRIM(C2243))</f>
        <v>HORSESHOE BEND SCHOOL DISTRICT 73</v>
      </c>
      <c r="F2243">
        <v>1690</v>
      </c>
      <c r="G2243">
        <v>274</v>
      </c>
      <c r="H2243">
        <v>53</v>
      </c>
      <c r="I2243" t="s">
        <v>2878</v>
      </c>
      <c r="J2243" s="1" t="s">
        <v>2879</v>
      </c>
      <c r="K2243" s="1" t="s">
        <v>2880</v>
      </c>
    </row>
    <row r="2244" spans="1:11" x14ac:dyDescent="0.2">
      <c r="A2244" s="1" t="s">
        <v>6312</v>
      </c>
      <c r="B2244" s="1" t="s">
        <v>2983</v>
      </c>
      <c r="C2244" t="s">
        <v>6357</v>
      </c>
      <c r="D2244" t="str">
        <f t="shared" si="70"/>
        <v>IDAHO FALLS SCHOOL DISTRICT 91</v>
      </c>
      <c r="E2244" t="str">
        <f t="shared" si="71"/>
        <v>IDAHO FALLS SCHOOL DISTRICT 91</v>
      </c>
      <c r="F2244">
        <v>60148</v>
      </c>
      <c r="G2244">
        <v>12468</v>
      </c>
      <c r="H2244">
        <v>1967</v>
      </c>
      <c r="I2244" t="s">
        <v>2878</v>
      </c>
      <c r="J2244" s="1" t="s">
        <v>2879</v>
      </c>
      <c r="K2244" s="1" t="s">
        <v>2880</v>
      </c>
    </row>
    <row r="2245" spans="1:11" x14ac:dyDescent="0.2">
      <c r="A2245" s="1" t="s">
        <v>6312</v>
      </c>
      <c r="B2245" s="1" t="s">
        <v>6358</v>
      </c>
      <c r="C2245" t="s">
        <v>6359</v>
      </c>
      <c r="D2245" t="str">
        <f t="shared" si="70"/>
        <v>JEFFERSON COUNTY JOINT SCHOOL DISTRICT 251</v>
      </c>
      <c r="E2245" t="str">
        <f t="shared" si="71"/>
        <v>JEFFERSON COUNTY JOINT SCHOOL DISTRICT 251</v>
      </c>
      <c r="F2245">
        <v>23551</v>
      </c>
      <c r="G2245">
        <v>5864</v>
      </c>
      <c r="H2245">
        <v>678</v>
      </c>
      <c r="I2245" t="s">
        <v>2878</v>
      </c>
      <c r="J2245" s="1" t="s">
        <v>2879</v>
      </c>
      <c r="K2245" s="1" t="s">
        <v>2880</v>
      </c>
    </row>
    <row r="2246" spans="1:11" x14ac:dyDescent="0.2">
      <c r="A2246" s="1" t="s">
        <v>6312</v>
      </c>
      <c r="B2246" s="1" t="s">
        <v>2989</v>
      </c>
      <c r="C2246" t="s">
        <v>6360</v>
      </c>
      <c r="D2246" t="str">
        <f t="shared" si="70"/>
        <v>JEROME JOINT SCHOOL DISTRICT 261</v>
      </c>
      <c r="E2246" t="str">
        <f t="shared" si="71"/>
        <v>JEROME JOINT SCHOOL DISTRICT 261</v>
      </c>
      <c r="F2246">
        <v>19915</v>
      </c>
      <c r="G2246">
        <v>4434</v>
      </c>
      <c r="H2246">
        <v>863</v>
      </c>
      <c r="I2246" t="s">
        <v>2878</v>
      </c>
      <c r="J2246" s="1" t="s">
        <v>2879</v>
      </c>
      <c r="K2246" s="1" t="s">
        <v>2880</v>
      </c>
    </row>
    <row r="2247" spans="1:11" x14ac:dyDescent="0.2">
      <c r="A2247" s="1" t="s">
        <v>6312</v>
      </c>
      <c r="B2247" s="1" t="s">
        <v>2991</v>
      </c>
      <c r="C2247" t="s">
        <v>6361</v>
      </c>
      <c r="D2247" t="str">
        <f t="shared" si="70"/>
        <v>KAMIAH JOINT SCHOOL DISTRICT 304</v>
      </c>
      <c r="E2247" t="str">
        <f t="shared" si="71"/>
        <v>KAMIAH JOINT SCHOOL DISTRICT 304</v>
      </c>
      <c r="F2247">
        <v>3924</v>
      </c>
      <c r="G2247">
        <v>639</v>
      </c>
      <c r="H2247">
        <v>206</v>
      </c>
      <c r="I2247" t="s">
        <v>2878</v>
      </c>
      <c r="J2247" s="1" t="s">
        <v>2879</v>
      </c>
      <c r="K2247" s="1" t="s">
        <v>2880</v>
      </c>
    </row>
    <row r="2248" spans="1:11" x14ac:dyDescent="0.2">
      <c r="A2248" s="1" t="s">
        <v>6312</v>
      </c>
      <c r="B2248" s="1" t="s">
        <v>3276</v>
      </c>
      <c r="C2248" t="s">
        <v>6362</v>
      </c>
      <c r="D2248" t="str">
        <f t="shared" si="70"/>
        <v>KELLOGG JOINT SCHOOL DISTRICT 391</v>
      </c>
      <c r="E2248" t="str">
        <f t="shared" si="71"/>
        <v>KELLOGG JOINT SCHOOL DISTRICT 391</v>
      </c>
      <c r="F2248">
        <v>8276</v>
      </c>
      <c r="G2248">
        <v>1214</v>
      </c>
      <c r="H2248">
        <v>264</v>
      </c>
      <c r="I2248" t="s">
        <v>2878</v>
      </c>
      <c r="J2248" s="1" t="s">
        <v>2879</v>
      </c>
      <c r="K2248" s="1" t="s">
        <v>2880</v>
      </c>
    </row>
    <row r="2249" spans="1:11" x14ac:dyDescent="0.2">
      <c r="A2249" s="1" t="s">
        <v>6312</v>
      </c>
      <c r="B2249" s="1" t="s">
        <v>2997</v>
      </c>
      <c r="C2249" t="s">
        <v>6363</v>
      </c>
      <c r="D2249" t="str">
        <f t="shared" si="70"/>
        <v>KENDRICK JOINT SCHOOL DISTRICT 283</v>
      </c>
      <c r="E2249" t="str">
        <f t="shared" si="71"/>
        <v>KENDRICK JOINT SCHOOL DISTRICT 283</v>
      </c>
      <c r="F2249">
        <v>1818</v>
      </c>
      <c r="G2249">
        <v>210</v>
      </c>
      <c r="H2249">
        <v>37</v>
      </c>
      <c r="I2249" t="s">
        <v>2878</v>
      </c>
      <c r="J2249" s="1" t="s">
        <v>2879</v>
      </c>
      <c r="K2249" s="1" t="s">
        <v>2880</v>
      </c>
    </row>
    <row r="2250" spans="1:11" x14ac:dyDescent="0.2">
      <c r="A2250" s="1" t="s">
        <v>6312</v>
      </c>
      <c r="B2250" s="1" t="s">
        <v>3001</v>
      </c>
      <c r="C2250" t="s">
        <v>6364</v>
      </c>
      <c r="D2250" t="str">
        <f t="shared" si="70"/>
        <v>KIMBERLY SCHOOL DISTRICT 414</v>
      </c>
      <c r="E2250" t="str">
        <f t="shared" si="71"/>
        <v>KIMBERLY SCHOOL DISTRICT 414</v>
      </c>
      <c r="F2250">
        <v>6746</v>
      </c>
      <c r="G2250">
        <v>1674</v>
      </c>
      <c r="H2250">
        <v>171</v>
      </c>
      <c r="I2250" t="s">
        <v>2878</v>
      </c>
      <c r="J2250" s="1" t="s">
        <v>2879</v>
      </c>
      <c r="K2250" s="1" t="s">
        <v>2880</v>
      </c>
    </row>
    <row r="2251" spans="1:11" x14ac:dyDescent="0.2">
      <c r="A2251" s="1" t="s">
        <v>6312</v>
      </c>
      <c r="B2251" s="1" t="s">
        <v>3007</v>
      </c>
      <c r="C2251" t="s">
        <v>6365</v>
      </c>
      <c r="D2251" t="str">
        <f t="shared" si="70"/>
        <v>KOOTENAI JOINT SCHOOL DISTRICT 274</v>
      </c>
      <c r="E2251" t="str">
        <f t="shared" si="71"/>
        <v>KOOTENAI JOINT SCHOOL DISTRICT 274</v>
      </c>
      <c r="F2251">
        <v>1913</v>
      </c>
      <c r="G2251">
        <v>252</v>
      </c>
      <c r="H2251">
        <v>58</v>
      </c>
      <c r="I2251" t="s">
        <v>2878</v>
      </c>
      <c r="J2251" s="1" t="s">
        <v>2879</v>
      </c>
      <c r="K2251" s="1" t="s">
        <v>2880</v>
      </c>
    </row>
    <row r="2252" spans="1:11" x14ac:dyDescent="0.2">
      <c r="A2252" s="1" t="s">
        <v>6312</v>
      </c>
      <c r="B2252" s="1" t="s">
        <v>3013</v>
      </c>
      <c r="C2252" t="s">
        <v>6366</v>
      </c>
      <c r="D2252" t="str">
        <f t="shared" si="70"/>
        <v>KUNA JOINT SCHOOL DISTRICT 3</v>
      </c>
      <c r="E2252" t="str">
        <f t="shared" si="71"/>
        <v>KUNA JOINT SCHOOL DISTRICT 3</v>
      </c>
      <c r="F2252">
        <v>29365</v>
      </c>
      <c r="G2252">
        <v>6585</v>
      </c>
      <c r="H2252">
        <v>1143</v>
      </c>
      <c r="I2252" t="s">
        <v>2878</v>
      </c>
      <c r="J2252" s="1" t="s">
        <v>2879</v>
      </c>
      <c r="K2252" s="1" t="s">
        <v>2880</v>
      </c>
    </row>
    <row r="2253" spans="1:11" x14ac:dyDescent="0.2">
      <c r="A2253" s="1" t="s">
        <v>6312</v>
      </c>
      <c r="B2253" s="1" t="s">
        <v>6224</v>
      </c>
      <c r="C2253" t="s">
        <v>6367</v>
      </c>
      <c r="D2253" t="str">
        <f t="shared" si="70"/>
        <v>LAKE PEND OREILLE SCHOOL DISTRICT 84</v>
      </c>
      <c r="E2253" t="str">
        <f t="shared" si="71"/>
        <v>LAKE PEND OREILLE SCHOOL DISTRICT 84</v>
      </c>
      <c r="F2253">
        <v>30582</v>
      </c>
      <c r="G2253">
        <v>4518</v>
      </c>
      <c r="H2253">
        <v>764</v>
      </c>
      <c r="I2253" t="s">
        <v>2878</v>
      </c>
      <c r="J2253" s="1" t="s">
        <v>2879</v>
      </c>
      <c r="K2253" s="1" t="s">
        <v>2880</v>
      </c>
    </row>
    <row r="2254" spans="1:11" x14ac:dyDescent="0.2">
      <c r="A2254" s="1" t="s">
        <v>6312</v>
      </c>
      <c r="B2254" s="1" t="s">
        <v>3015</v>
      </c>
      <c r="C2254" t="s">
        <v>6368</v>
      </c>
      <c r="D2254" t="str">
        <f t="shared" si="70"/>
        <v>LAKELAND JOINT SCHOOL DISTRICT 272</v>
      </c>
      <c r="E2254" t="str">
        <f t="shared" si="71"/>
        <v>LAKELAND JOINT SCHOOL DISTRICT 272</v>
      </c>
      <c r="F2254">
        <v>29726</v>
      </c>
      <c r="G2254">
        <v>5596</v>
      </c>
      <c r="H2254">
        <v>986</v>
      </c>
      <c r="I2254" t="s">
        <v>2878</v>
      </c>
      <c r="J2254" s="1" t="s">
        <v>2879</v>
      </c>
      <c r="K2254" s="1" t="s">
        <v>2880</v>
      </c>
    </row>
    <row r="2255" spans="1:11" x14ac:dyDescent="0.2">
      <c r="A2255" s="1" t="s">
        <v>6312</v>
      </c>
      <c r="B2255" s="1" t="s">
        <v>3017</v>
      </c>
      <c r="C2255" t="s">
        <v>6369</v>
      </c>
      <c r="D2255" t="str">
        <f t="shared" si="70"/>
        <v>LAPWAI SCHOOL DISTRICT 341</v>
      </c>
      <c r="E2255" t="str">
        <f t="shared" si="71"/>
        <v>LAPWAI SCHOOL DISTRICT 341</v>
      </c>
      <c r="F2255">
        <v>3251</v>
      </c>
      <c r="G2255">
        <v>556</v>
      </c>
      <c r="H2255">
        <v>156</v>
      </c>
      <c r="I2255" t="s">
        <v>2878</v>
      </c>
      <c r="J2255" s="1" t="s">
        <v>2879</v>
      </c>
      <c r="K2255" s="1" t="s">
        <v>2880</v>
      </c>
    </row>
    <row r="2256" spans="1:11" x14ac:dyDescent="0.2">
      <c r="A2256" s="1" t="s">
        <v>6312</v>
      </c>
      <c r="B2256" s="1" t="s">
        <v>3019</v>
      </c>
      <c r="C2256" t="s">
        <v>6370</v>
      </c>
      <c r="D2256" t="str">
        <f t="shared" si="70"/>
        <v>LEWISTON INDEPENDENT SCHOOL DISTRICT 340</v>
      </c>
      <c r="E2256" t="str">
        <f t="shared" si="71"/>
        <v>LEWISTON INDEPENDENT SCHOOL DISTRICT 340</v>
      </c>
      <c r="F2256">
        <v>35096</v>
      </c>
      <c r="G2256">
        <v>5358</v>
      </c>
      <c r="H2256">
        <v>803</v>
      </c>
      <c r="I2256" t="s">
        <v>2878</v>
      </c>
      <c r="J2256" s="1" t="s">
        <v>2879</v>
      </c>
      <c r="K2256" s="1" t="s">
        <v>2880</v>
      </c>
    </row>
    <row r="2257" spans="1:11" x14ac:dyDescent="0.2">
      <c r="A2257" s="1" t="s">
        <v>6312</v>
      </c>
      <c r="B2257" s="1" t="s">
        <v>6371</v>
      </c>
      <c r="C2257" t="s">
        <v>6372</v>
      </c>
      <c r="D2257" t="str">
        <f t="shared" si="70"/>
        <v>MACKAY JOINT SCHOOL DISTRICT 182</v>
      </c>
      <c r="E2257" t="str">
        <f t="shared" si="71"/>
        <v>MACKAY JOINT SCHOOL DISTRICT 182</v>
      </c>
      <c r="F2257">
        <v>1387</v>
      </c>
      <c r="G2257">
        <v>175</v>
      </c>
      <c r="H2257">
        <v>32</v>
      </c>
      <c r="I2257" t="s">
        <v>2878</v>
      </c>
      <c r="J2257" s="1" t="s">
        <v>2879</v>
      </c>
      <c r="K2257" s="1" t="s">
        <v>2880</v>
      </c>
    </row>
    <row r="2258" spans="1:11" x14ac:dyDescent="0.2">
      <c r="A2258" s="1" t="s">
        <v>6312</v>
      </c>
      <c r="B2258" s="1" t="s">
        <v>3023</v>
      </c>
      <c r="C2258" t="s">
        <v>6373</v>
      </c>
      <c r="D2258" t="str">
        <f t="shared" si="70"/>
        <v>MADISON SCHOOL DISTRICT 321</v>
      </c>
      <c r="E2258" t="str">
        <f t="shared" si="71"/>
        <v>MADISON SCHOOL DISTRICT 321</v>
      </c>
      <c r="F2258">
        <v>35019</v>
      </c>
      <c r="G2258">
        <v>5555</v>
      </c>
      <c r="H2258">
        <v>1018</v>
      </c>
      <c r="I2258" t="s">
        <v>2878</v>
      </c>
      <c r="J2258" s="1" t="s">
        <v>2879</v>
      </c>
      <c r="K2258" s="1" t="s">
        <v>2880</v>
      </c>
    </row>
    <row r="2259" spans="1:11" x14ac:dyDescent="0.2">
      <c r="A2259" s="1" t="s">
        <v>6312</v>
      </c>
      <c r="B2259" s="1" t="s">
        <v>3025</v>
      </c>
      <c r="C2259" t="s">
        <v>6374</v>
      </c>
      <c r="D2259" t="str">
        <f t="shared" si="70"/>
        <v>MARSH VALLEY JOINT SCHOOL DISTRICT 21</v>
      </c>
      <c r="E2259" t="str">
        <f t="shared" si="71"/>
        <v>MARSH VALLEY JOINT SCHOOL DISTRICT 21</v>
      </c>
      <c r="F2259">
        <v>6951</v>
      </c>
      <c r="G2259">
        <v>1499</v>
      </c>
      <c r="H2259">
        <v>232</v>
      </c>
      <c r="I2259" t="s">
        <v>2878</v>
      </c>
      <c r="J2259" s="1" t="s">
        <v>2879</v>
      </c>
      <c r="K2259" s="1" t="s">
        <v>2880</v>
      </c>
    </row>
    <row r="2260" spans="1:11" x14ac:dyDescent="0.2">
      <c r="A2260" s="1" t="s">
        <v>6312</v>
      </c>
      <c r="B2260" s="1" t="s">
        <v>3027</v>
      </c>
      <c r="C2260" t="s">
        <v>6375</v>
      </c>
      <c r="D2260" t="str">
        <f t="shared" si="70"/>
        <v>MARSING JOINT SCHOOL DISTRICT 363</v>
      </c>
      <c r="E2260" t="str">
        <f t="shared" si="71"/>
        <v>MARSING JOINT SCHOOL DISTRICT 363</v>
      </c>
      <c r="F2260">
        <v>4390</v>
      </c>
      <c r="G2260">
        <v>915</v>
      </c>
      <c r="H2260">
        <v>167</v>
      </c>
      <c r="I2260" t="s">
        <v>2878</v>
      </c>
      <c r="J2260" s="1" t="s">
        <v>2879</v>
      </c>
      <c r="K2260" s="1" t="s">
        <v>2880</v>
      </c>
    </row>
    <row r="2261" spans="1:11" x14ac:dyDescent="0.2">
      <c r="A2261" s="1" t="s">
        <v>6312</v>
      </c>
      <c r="B2261" s="1" t="s">
        <v>6376</v>
      </c>
      <c r="C2261" t="s">
        <v>6377</v>
      </c>
      <c r="D2261" t="str">
        <f t="shared" si="70"/>
        <v>MCCALL-DONNELLY JOINT SCHOOL DISTRICT 421</v>
      </c>
      <c r="E2261" t="str">
        <f t="shared" si="71"/>
        <v>MCCALL-DONNELLY JOINT SCHOOL DISTRICT 421</v>
      </c>
      <c r="F2261">
        <v>8031</v>
      </c>
      <c r="G2261">
        <v>1116</v>
      </c>
      <c r="H2261">
        <v>150</v>
      </c>
      <c r="I2261" t="s">
        <v>2878</v>
      </c>
      <c r="J2261" s="1" t="s">
        <v>2879</v>
      </c>
      <c r="K2261" s="1" t="s">
        <v>2880</v>
      </c>
    </row>
    <row r="2262" spans="1:11" x14ac:dyDescent="0.2">
      <c r="A2262" s="1" t="s">
        <v>6312</v>
      </c>
      <c r="B2262" s="1" t="s">
        <v>6378</v>
      </c>
      <c r="C2262" t="s">
        <v>6379</v>
      </c>
      <c r="D2262" t="str">
        <f t="shared" si="70"/>
        <v>MEADOWS VALLEY SCHOOL DISTRICT 11</v>
      </c>
      <c r="E2262" t="str">
        <f t="shared" si="71"/>
        <v>MEADOWS VALLEY SCHOOL DISTRICT 11</v>
      </c>
      <c r="F2262">
        <v>1454</v>
      </c>
      <c r="G2262">
        <v>206</v>
      </c>
      <c r="H2262">
        <v>41</v>
      </c>
      <c r="I2262" t="s">
        <v>2878</v>
      </c>
      <c r="J2262" s="1" t="s">
        <v>2879</v>
      </c>
      <c r="K2262" s="1" t="s">
        <v>2880</v>
      </c>
    </row>
    <row r="2263" spans="1:11" x14ac:dyDescent="0.2">
      <c r="A2263" s="1" t="s">
        <v>6312</v>
      </c>
      <c r="B2263" s="1" t="s">
        <v>3033</v>
      </c>
      <c r="C2263" t="s">
        <v>6380</v>
      </c>
      <c r="D2263" t="str">
        <f t="shared" si="70"/>
        <v>MELBA JOINT SCHOOL DISTRICT 136</v>
      </c>
      <c r="E2263" t="str">
        <f t="shared" si="71"/>
        <v>MELBA JOINT SCHOOL DISTRICT 136</v>
      </c>
      <c r="F2263">
        <v>3531</v>
      </c>
      <c r="G2263">
        <v>780</v>
      </c>
      <c r="H2263">
        <v>110</v>
      </c>
      <c r="I2263" t="s">
        <v>2878</v>
      </c>
      <c r="J2263" s="1" t="s">
        <v>2879</v>
      </c>
      <c r="K2263" s="1" t="s">
        <v>2880</v>
      </c>
    </row>
    <row r="2264" spans="1:11" x14ac:dyDescent="0.2">
      <c r="A2264" s="1" t="s">
        <v>6312</v>
      </c>
      <c r="B2264" s="1" t="s">
        <v>3037</v>
      </c>
      <c r="C2264" t="s">
        <v>6381</v>
      </c>
      <c r="D2264" t="str">
        <f t="shared" si="70"/>
        <v>MERIDIAN JOINT SCHOOL DISTRICT 2</v>
      </c>
      <c r="E2264" t="str">
        <f t="shared" si="71"/>
        <v>MERIDIAN JOINT SCHOOL DISTRICT 2</v>
      </c>
      <c r="F2264">
        <v>208855</v>
      </c>
      <c r="G2264">
        <v>45060</v>
      </c>
      <c r="H2264">
        <v>3485</v>
      </c>
      <c r="I2264" t="s">
        <v>2878</v>
      </c>
      <c r="J2264" s="1" t="s">
        <v>2879</v>
      </c>
      <c r="K2264" s="1" t="s">
        <v>2880</v>
      </c>
    </row>
    <row r="2265" spans="1:11" x14ac:dyDescent="0.2">
      <c r="A2265" s="1" t="s">
        <v>6312</v>
      </c>
      <c r="B2265" s="1" t="s">
        <v>3039</v>
      </c>
      <c r="C2265" t="s">
        <v>6382</v>
      </c>
      <c r="D2265" t="str">
        <f t="shared" si="70"/>
        <v>MIDDLETON SCHOOL DISTRICT 134</v>
      </c>
      <c r="E2265" t="str">
        <f t="shared" si="71"/>
        <v>MIDDLETON SCHOOL DISTRICT 134</v>
      </c>
      <c r="F2265">
        <v>16949</v>
      </c>
      <c r="G2265">
        <v>3785</v>
      </c>
      <c r="H2265">
        <v>431</v>
      </c>
      <c r="I2265" t="s">
        <v>2878</v>
      </c>
      <c r="J2265" s="1" t="s">
        <v>2879</v>
      </c>
      <c r="K2265" s="1" t="s">
        <v>2880</v>
      </c>
    </row>
    <row r="2266" spans="1:11" x14ac:dyDescent="0.2">
      <c r="A2266" s="1" t="s">
        <v>6312</v>
      </c>
      <c r="B2266" s="1" t="s">
        <v>3041</v>
      </c>
      <c r="C2266" t="s">
        <v>6383</v>
      </c>
      <c r="D2266" t="str">
        <f t="shared" si="70"/>
        <v>MIDVALE SCHOOL DISTRICT 433</v>
      </c>
      <c r="E2266" t="str">
        <f t="shared" si="71"/>
        <v>MIDVALE SCHOOL DISTRICT 433</v>
      </c>
      <c r="F2266">
        <v>662</v>
      </c>
      <c r="G2266">
        <v>85</v>
      </c>
      <c r="H2266">
        <v>22</v>
      </c>
      <c r="I2266" t="s">
        <v>2878</v>
      </c>
      <c r="J2266" s="1" t="s">
        <v>2879</v>
      </c>
      <c r="K2266" s="1" t="s">
        <v>2880</v>
      </c>
    </row>
    <row r="2267" spans="1:11" x14ac:dyDescent="0.2">
      <c r="A2267" s="1" t="s">
        <v>6312</v>
      </c>
      <c r="B2267" s="1" t="s">
        <v>3043</v>
      </c>
      <c r="C2267" t="s">
        <v>6384</v>
      </c>
      <c r="D2267" t="str">
        <f t="shared" si="70"/>
        <v>MINIDOKA COUNTY JOINT SCHOOL DISTRICT 331</v>
      </c>
      <c r="E2267" t="str">
        <f t="shared" si="71"/>
        <v>MINIDOKA COUNTY JOINT SCHOOL DISTRICT 331</v>
      </c>
      <c r="F2267">
        <v>21438</v>
      </c>
      <c r="G2267">
        <v>4435</v>
      </c>
      <c r="H2267">
        <v>784</v>
      </c>
      <c r="I2267" t="s">
        <v>2878</v>
      </c>
      <c r="J2267" s="1" t="s">
        <v>2879</v>
      </c>
      <c r="K2267" s="1" t="s">
        <v>2880</v>
      </c>
    </row>
    <row r="2268" spans="1:11" x14ac:dyDescent="0.2">
      <c r="A2268" s="1" t="s">
        <v>6312</v>
      </c>
      <c r="B2268" s="1" t="s">
        <v>3047</v>
      </c>
      <c r="C2268" t="s">
        <v>6385</v>
      </c>
      <c r="D2268" t="str">
        <f t="shared" si="70"/>
        <v>MOSCOW SCHOOL DISTRICT 281</v>
      </c>
      <c r="E2268" t="str">
        <f t="shared" si="71"/>
        <v>MOSCOW SCHOOL DISTRICT 281</v>
      </c>
      <c r="F2268">
        <v>29000</v>
      </c>
      <c r="G2268">
        <v>3335</v>
      </c>
      <c r="H2268">
        <v>379</v>
      </c>
      <c r="I2268" t="s">
        <v>2878</v>
      </c>
      <c r="J2268" s="1" t="s">
        <v>2879</v>
      </c>
      <c r="K2268" s="1" t="s">
        <v>2880</v>
      </c>
    </row>
    <row r="2269" spans="1:11" x14ac:dyDescent="0.2">
      <c r="A2269" s="1" t="s">
        <v>6312</v>
      </c>
      <c r="B2269" s="1" t="s">
        <v>3049</v>
      </c>
      <c r="C2269" t="s">
        <v>6386</v>
      </c>
      <c r="D2269" t="str">
        <f t="shared" si="70"/>
        <v>MOUNTAIN HOME SCHOOL DISTRICT 193</v>
      </c>
      <c r="E2269" t="str">
        <f t="shared" si="71"/>
        <v>MOUNTAIN HOME SCHOOL DISTRICT 193</v>
      </c>
      <c r="F2269">
        <v>23205</v>
      </c>
      <c r="G2269">
        <v>4006</v>
      </c>
      <c r="H2269">
        <v>792</v>
      </c>
      <c r="I2269" t="s">
        <v>2878</v>
      </c>
      <c r="J2269" s="1" t="s">
        <v>2879</v>
      </c>
      <c r="K2269" s="1" t="s">
        <v>2880</v>
      </c>
    </row>
    <row r="2270" spans="1:11" x14ac:dyDescent="0.2">
      <c r="A2270" s="1" t="s">
        <v>6312</v>
      </c>
      <c r="B2270" s="1" t="s">
        <v>6387</v>
      </c>
      <c r="C2270" t="s">
        <v>6388</v>
      </c>
      <c r="D2270" t="str">
        <f t="shared" si="70"/>
        <v>MOUNTAIN VIEW SCHOOL DISTRICT 244</v>
      </c>
      <c r="E2270" t="str">
        <f t="shared" si="71"/>
        <v>MOUNTAIN VIEW SCHOOL DISTRICT 244</v>
      </c>
      <c r="F2270">
        <v>9854</v>
      </c>
      <c r="G2270">
        <v>1467</v>
      </c>
      <c r="H2270">
        <v>258</v>
      </c>
      <c r="I2270" t="s">
        <v>2878</v>
      </c>
      <c r="J2270" s="1" t="s">
        <v>2879</v>
      </c>
      <c r="K2270" s="1" t="s">
        <v>2880</v>
      </c>
    </row>
    <row r="2271" spans="1:11" x14ac:dyDescent="0.2">
      <c r="A2271" s="1" t="s">
        <v>6312</v>
      </c>
      <c r="B2271" s="1" t="s">
        <v>3628</v>
      </c>
      <c r="C2271" t="s">
        <v>6389</v>
      </c>
      <c r="D2271" t="str">
        <f t="shared" si="70"/>
        <v>MULLAN SCHOOL DISTRICT 392</v>
      </c>
      <c r="E2271" t="str">
        <f t="shared" si="71"/>
        <v>MULLAN SCHOOL DISTRICT 392</v>
      </c>
      <c r="F2271">
        <v>749</v>
      </c>
      <c r="G2271">
        <v>97</v>
      </c>
      <c r="H2271">
        <v>26</v>
      </c>
      <c r="I2271" t="s">
        <v>2878</v>
      </c>
      <c r="J2271" s="1" t="s">
        <v>2879</v>
      </c>
      <c r="K2271" s="1" t="s">
        <v>2880</v>
      </c>
    </row>
    <row r="2272" spans="1:11" x14ac:dyDescent="0.2">
      <c r="A2272" s="1" t="s">
        <v>6312</v>
      </c>
      <c r="B2272" s="1" t="s">
        <v>3051</v>
      </c>
      <c r="C2272" t="s">
        <v>6390</v>
      </c>
      <c r="D2272" t="str">
        <f t="shared" si="70"/>
        <v>MURTAUGH JOINT SCHOOL DISTRICT 418</v>
      </c>
      <c r="E2272" t="str">
        <f t="shared" si="71"/>
        <v>MURTAUGH JOINT SCHOOL DISTRICT 418</v>
      </c>
      <c r="F2272">
        <v>1116</v>
      </c>
      <c r="G2272">
        <v>276</v>
      </c>
      <c r="H2272">
        <v>38</v>
      </c>
      <c r="I2272" t="s">
        <v>2878</v>
      </c>
      <c r="J2272" s="1" t="s">
        <v>2879</v>
      </c>
      <c r="K2272" s="1" t="s">
        <v>2880</v>
      </c>
    </row>
    <row r="2273" spans="1:11" x14ac:dyDescent="0.2">
      <c r="A2273" s="1" t="s">
        <v>6312</v>
      </c>
      <c r="B2273" s="1" t="s">
        <v>5723</v>
      </c>
      <c r="C2273" t="s">
        <v>6391</v>
      </c>
      <c r="D2273" t="str">
        <f t="shared" si="70"/>
        <v>NAMPA SCHOOL DISTRICT 131</v>
      </c>
      <c r="E2273" t="str">
        <f t="shared" si="71"/>
        <v>NAMPA SCHOOL DISTRICT 131</v>
      </c>
      <c r="F2273">
        <v>93747</v>
      </c>
      <c r="G2273">
        <v>20384</v>
      </c>
      <c r="H2273">
        <v>3282</v>
      </c>
      <c r="I2273" t="s">
        <v>2878</v>
      </c>
      <c r="J2273" s="1" t="s">
        <v>2879</v>
      </c>
      <c r="K2273" s="1" t="s">
        <v>2880</v>
      </c>
    </row>
    <row r="2274" spans="1:11" x14ac:dyDescent="0.2">
      <c r="A2274" s="1" t="s">
        <v>6312</v>
      </c>
      <c r="B2274" s="1" t="s">
        <v>3059</v>
      </c>
      <c r="C2274" t="s">
        <v>6392</v>
      </c>
      <c r="D2274" t="str">
        <f t="shared" si="70"/>
        <v>NEW PLYMOUTH SCHOOL DISTRICT 372</v>
      </c>
      <c r="E2274" t="str">
        <f t="shared" si="71"/>
        <v>NEW PLYMOUTH SCHOOL DISTRICT 372</v>
      </c>
      <c r="F2274">
        <v>4684</v>
      </c>
      <c r="G2274">
        <v>992</v>
      </c>
      <c r="H2274">
        <v>185</v>
      </c>
      <c r="I2274" t="s">
        <v>2878</v>
      </c>
      <c r="J2274" s="1" t="s">
        <v>2879</v>
      </c>
      <c r="K2274" s="1" t="s">
        <v>2880</v>
      </c>
    </row>
    <row r="2275" spans="1:11" x14ac:dyDescent="0.2">
      <c r="A2275" s="1" t="s">
        <v>6312</v>
      </c>
      <c r="B2275" s="1" t="s">
        <v>3061</v>
      </c>
      <c r="C2275" t="s">
        <v>6393</v>
      </c>
      <c r="D2275" t="str">
        <f t="shared" si="70"/>
        <v>NEZPERCE JOINT SCHOOL DISTRICT 302</v>
      </c>
      <c r="E2275" t="str">
        <f t="shared" si="71"/>
        <v>NEZPERCE JOINT SCHOOL DISTRICT 302</v>
      </c>
      <c r="F2275">
        <v>943</v>
      </c>
      <c r="G2275">
        <v>188</v>
      </c>
      <c r="H2275">
        <v>26</v>
      </c>
      <c r="I2275" t="s">
        <v>2878</v>
      </c>
      <c r="J2275" s="1" t="s">
        <v>2879</v>
      </c>
      <c r="K2275" s="1" t="s">
        <v>2880</v>
      </c>
    </row>
    <row r="2276" spans="1:11" x14ac:dyDescent="0.2">
      <c r="A2276" s="1" t="s">
        <v>6312</v>
      </c>
      <c r="B2276" s="1" t="s">
        <v>3063</v>
      </c>
      <c r="C2276" t="s">
        <v>6394</v>
      </c>
      <c r="D2276" t="str">
        <f t="shared" si="70"/>
        <v>NORTH GEM SCHOOL DISTRICT 149</v>
      </c>
      <c r="E2276" t="str">
        <f t="shared" si="71"/>
        <v>NORTH GEM SCHOOL DISTRICT 149</v>
      </c>
      <c r="F2276">
        <v>813</v>
      </c>
      <c r="G2276">
        <v>193</v>
      </c>
      <c r="H2276">
        <v>15</v>
      </c>
      <c r="I2276" t="s">
        <v>2878</v>
      </c>
      <c r="J2276" s="1" t="s">
        <v>2879</v>
      </c>
      <c r="K2276" s="1" t="s">
        <v>2880</v>
      </c>
    </row>
    <row r="2277" spans="1:11" x14ac:dyDescent="0.2">
      <c r="A2277" s="1" t="s">
        <v>6312</v>
      </c>
      <c r="B2277" s="1" t="s">
        <v>3305</v>
      </c>
      <c r="C2277" t="s">
        <v>6395</v>
      </c>
      <c r="D2277" t="str">
        <f t="shared" si="70"/>
        <v>NOTUS SCHOOL DISTRICT 135</v>
      </c>
      <c r="E2277" t="str">
        <f t="shared" si="71"/>
        <v>NOTUS SCHOOL DISTRICT 135</v>
      </c>
      <c r="F2277">
        <v>1901</v>
      </c>
      <c r="G2277">
        <v>418</v>
      </c>
      <c r="H2277">
        <v>56</v>
      </c>
      <c r="I2277" t="s">
        <v>2878</v>
      </c>
      <c r="J2277" s="1" t="s">
        <v>2879</v>
      </c>
      <c r="K2277" s="1" t="s">
        <v>2880</v>
      </c>
    </row>
    <row r="2278" spans="1:11" x14ac:dyDescent="0.2">
      <c r="A2278" s="1" t="s">
        <v>6312</v>
      </c>
      <c r="B2278" s="1" t="s">
        <v>3067</v>
      </c>
      <c r="C2278" t="s">
        <v>6396</v>
      </c>
      <c r="D2278" t="str">
        <f t="shared" si="70"/>
        <v>ONEIDA COUNTY SCHOOL DISTRICT 351</v>
      </c>
      <c r="E2278" t="str">
        <f t="shared" si="71"/>
        <v>ONEIDA COUNTY SCHOOL DISTRICT 351</v>
      </c>
      <c r="F2278">
        <v>4290</v>
      </c>
      <c r="G2278">
        <v>955</v>
      </c>
      <c r="H2278">
        <v>151</v>
      </c>
      <c r="I2278" t="s">
        <v>2878</v>
      </c>
      <c r="J2278" s="1" t="s">
        <v>2879</v>
      </c>
      <c r="K2278" s="1" t="s">
        <v>2880</v>
      </c>
    </row>
    <row r="2279" spans="1:11" x14ac:dyDescent="0.2">
      <c r="A2279" s="1" t="s">
        <v>6312</v>
      </c>
      <c r="B2279" s="1" t="s">
        <v>3069</v>
      </c>
      <c r="C2279" t="s">
        <v>6397</v>
      </c>
      <c r="D2279" t="str">
        <f t="shared" si="70"/>
        <v>OROFINO JOINT SCHOOL DISTRICT 171</v>
      </c>
      <c r="E2279" t="str">
        <f t="shared" si="71"/>
        <v>OROFINO JOINT SCHOOL DISTRICT 171</v>
      </c>
      <c r="F2279">
        <v>8750</v>
      </c>
      <c r="G2279">
        <v>1112</v>
      </c>
      <c r="H2279">
        <v>213</v>
      </c>
      <c r="I2279" t="s">
        <v>2878</v>
      </c>
      <c r="J2279" s="1" t="s">
        <v>2879</v>
      </c>
      <c r="K2279" s="1" t="s">
        <v>2880</v>
      </c>
    </row>
    <row r="2280" spans="1:11" x14ac:dyDescent="0.2">
      <c r="A2280" s="1" t="s">
        <v>6312</v>
      </c>
      <c r="B2280" s="1" t="s">
        <v>3071</v>
      </c>
      <c r="C2280" t="s">
        <v>6398</v>
      </c>
      <c r="D2280" t="str">
        <f t="shared" si="70"/>
        <v>PARMA SCHOOL DISTRICT 137</v>
      </c>
      <c r="E2280" t="str">
        <f t="shared" si="71"/>
        <v>PARMA SCHOOL DISTRICT 137</v>
      </c>
      <c r="F2280">
        <v>5808</v>
      </c>
      <c r="G2280">
        <v>1264</v>
      </c>
      <c r="H2280">
        <v>164</v>
      </c>
      <c r="I2280" t="s">
        <v>2878</v>
      </c>
      <c r="J2280" s="1" t="s">
        <v>2879</v>
      </c>
      <c r="K2280" s="1" t="s">
        <v>2880</v>
      </c>
    </row>
    <row r="2281" spans="1:11" x14ac:dyDescent="0.2">
      <c r="A2281" s="1" t="s">
        <v>6312</v>
      </c>
      <c r="B2281" s="1" t="s">
        <v>3073</v>
      </c>
      <c r="C2281" t="s">
        <v>6399</v>
      </c>
      <c r="D2281" t="str">
        <f t="shared" si="70"/>
        <v>PAYETTE JOINT SCHOOL DISTRICT 371</v>
      </c>
      <c r="E2281" t="str">
        <f t="shared" si="71"/>
        <v>PAYETTE JOINT SCHOOL DISTRICT 371</v>
      </c>
      <c r="F2281">
        <v>10136</v>
      </c>
      <c r="G2281">
        <v>1879</v>
      </c>
      <c r="H2281">
        <v>411</v>
      </c>
      <c r="I2281" t="s">
        <v>2878</v>
      </c>
      <c r="J2281" s="1" t="s">
        <v>2879</v>
      </c>
      <c r="K2281" s="1" t="s">
        <v>2880</v>
      </c>
    </row>
    <row r="2282" spans="1:11" x14ac:dyDescent="0.2">
      <c r="A2282" s="1" t="s">
        <v>6312</v>
      </c>
      <c r="B2282" s="1" t="s">
        <v>3075</v>
      </c>
      <c r="C2282" t="s">
        <v>6400</v>
      </c>
      <c r="D2282" t="str">
        <f t="shared" si="70"/>
        <v>PLEASANT VALLEY ELEMENTARY SCHOOL DISTRICT 364</v>
      </c>
      <c r="E2282" t="str">
        <f t="shared" si="71"/>
        <v>PLEASANT VALLEY ELEMENTARY SCHOOL DISTRICT 364</v>
      </c>
      <c r="F2282">
        <v>97</v>
      </c>
      <c r="G2282">
        <v>10</v>
      </c>
      <c r="H2282">
        <v>2</v>
      </c>
      <c r="I2282" t="s">
        <v>2878</v>
      </c>
      <c r="J2282" s="1" t="s">
        <v>2879</v>
      </c>
      <c r="K2282" s="1" t="s">
        <v>2880</v>
      </c>
    </row>
    <row r="2283" spans="1:11" x14ac:dyDescent="0.2">
      <c r="A2283" s="1" t="s">
        <v>6312</v>
      </c>
      <c r="B2283" s="1" t="s">
        <v>6401</v>
      </c>
      <c r="C2283" t="s">
        <v>6402</v>
      </c>
      <c r="D2283" t="str">
        <f t="shared" si="70"/>
        <v>PLUMMER-WORLEY JOINT SCHOOL DISTRICT 44</v>
      </c>
      <c r="E2283" t="str">
        <f t="shared" si="71"/>
        <v>PLUMMER-WORLEY JOINT SCHOOL DISTRICT 44</v>
      </c>
      <c r="F2283">
        <v>3941</v>
      </c>
      <c r="G2283">
        <v>722</v>
      </c>
      <c r="H2283">
        <v>234</v>
      </c>
      <c r="I2283" t="s">
        <v>2878</v>
      </c>
      <c r="J2283" s="1" t="s">
        <v>2879</v>
      </c>
      <c r="K2283" s="1" t="s">
        <v>2880</v>
      </c>
    </row>
    <row r="2284" spans="1:11" x14ac:dyDescent="0.2">
      <c r="A2284" s="1" t="s">
        <v>6312</v>
      </c>
      <c r="B2284" s="1" t="s">
        <v>3079</v>
      </c>
      <c r="C2284" t="s">
        <v>6403</v>
      </c>
      <c r="D2284" t="str">
        <f t="shared" si="70"/>
        <v>POCATELLO SCHOOL DISTRICT 25</v>
      </c>
      <c r="E2284" t="str">
        <f t="shared" si="71"/>
        <v>POCATELLO SCHOOL DISTRICT 25</v>
      </c>
      <c r="F2284">
        <v>77424</v>
      </c>
      <c r="G2284">
        <v>14719</v>
      </c>
      <c r="H2284">
        <v>2510</v>
      </c>
      <c r="I2284" t="s">
        <v>2878</v>
      </c>
      <c r="J2284" s="1" t="s">
        <v>2879</v>
      </c>
      <c r="K2284" s="1" t="s">
        <v>2880</v>
      </c>
    </row>
    <row r="2285" spans="1:11" x14ac:dyDescent="0.2">
      <c r="A2285" s="1" t="s">
        <v>6312</v>
      </c>
      <c r="B2285" s="1" t="s">
        <v>3085</v>
      </c>
      <c r="C2285" t="s">
        <v>6404</v>
      </c>
      <c r="D2285" t="str">
        <f t="shared" si="70"/>
        <v>POST FALLS SCHOOL DISTRICT 273</v>
      </c>
      <c r="E2285" t="str">
        <f t="shared" si="71"/>
        <v>POST FALLS SCHOOL DISTRICT 273</v>
      </c>
      <c r="F2285">
        <v>39881</v>
      </c>
      <c r="G2285">
        <v>7565</v>
      </c>
      <c r="H2285">
        <v>1176</v>
      </c>
      <c r="I2285" t="s">
        <v>2878</v>
      </c>
      <c r="J2285" s="1" t="s">
        <v>2879</v>
      </c>
      <c r="K2285" s="1" t="s">
        <v>2880</v>
      </c>
    </row>
    <row r="2286" spans="1:11" x14ac:dyDescent="0.2">
      <c r="A2286" s="1" t="s">
        <v>6312</v>
      </c>
      <c r="B2286" s="1" t="s">
        <v>3087</v>
      </c>
      <c r="C2286" t="s">
        <v>6405</v>
      </c>
      <c r="D2286" t="str">
        <f t="shared" si="70"/>
        <v>POTLATCH SCHOOL DISTRICT 285</v>
      </c>
      <c r="E2286" t="str">
        <f t="shared" si="71"/>
        <v>POTLATCH SCHOOL DISTRICT 285</v>
      </c>
      <c r="F2286">
        <v>3453</v>
      </c>
      <c r="G2286">
        <v>632</v>
      </c>
      <c r="H2286">
        <v>72</v>
      </c>
      <c r="I2286" t="s">
        <v>2878</v>
      </c>
      <c r="J2286" s="1" t="s">
        <v>2879</v>
      </c>
      <c r="K2286" s="1" t="s">
        <v>2880</v>
      </c>
    </row>
    <row r="2287" spans="1:11" x14ac:dyDescent="0.2">
      <c r="A2287" s="1" t="s">
        <v>6312</v>
      </c>
      <c r="B2287" s="1" t="s">
        <v>3089</v>
      </c>
      <c r="C2287" t="s">
        <v>6406</v>
      </c>
      <c r="D2287" t="str">
        <f t="shared" si="70"/>
        <v>PRAIRIE ELEMENTARY SCHOOL DISTRICT 191</v>
      </c>
      <c r="E2287" t="str">
        <f t="shared" si="71"/>
        <v>PRAIRIE ELEMENTARY SCHOOL DISTRICT 191</v>
      </c>
      <c r="F2287">
        <v>105</v>
      </c>
      <c r="G2287">
        <v>17</v>
      </c>
      <c r="H2287">
        <v>2</v>
      </c>
      <c r="I2287" t="s">
        <v>2878</v>
      </c>
      <c r="J2287" s="1" t="s">
        <v>2879</v>
      </c>
      <c r="K2287" s="1" t="s">
        <v>2880</v>
      </c>
    </row>
    <row r="2288" spans="1:11" x14ac:dyDescent="0.2">
      <c r="A2288" s="1" t="s">
        <v>6312</v>
      </c>
      <c r="B2288" s="1" t="s">
        <v>2947</v>
      </c>
      <c r="C2288" t="s">
        <v>6407</v>
      </c>
      <c r="D2288" t="str">
        <f t="shared" si="70"/>
        <v>PRESTON JOINT SCHOOL DISTRICT 201</v>
      </c>
      <c r="E2288" t="str">
        <f t="shared" si="71"/>
        <v>PRESTON JOINT SCHOOL DISTRICT 201</v>
      </c>
      <c r="F2288">
        <v>10754</v>
      </c>
      <c r="G2288">
        <v>2689</v>
      </c>
      <c r="H2288">
        <v>280</v>
      </c>
      <c r="I2288" t="s">
        <v>2878</v>
      </c>
      <c r="J2288" s="1" t="s">
        <v>2879</v>
      </c>
      <c r="K2288" s="1" t="s">
        <v>2880</v>
      </c>
    </row>
    <row r="2289" spans="1:11" x14ac:dyDescent="0.2">
      <c r="A2289" s="1" t="s">
        <v>6312</v>
      </c>
      <c r="B2289" s="1" t="s">
        <v>3091</v>
      </c>
      <c r="C2289" t="s">
        <v>6408</v>
      </c>
      <c r="D2289" t="str">
        <f t="shared" si="70"/>
        <v>RICHFIELD SCHOOL DISTRICT 316</v>
      </c>
      <c r="E2289" t="str">
        <f t="shared" si="71"/>
        <v>RICHFIELD SCHOOL DISTRICT 316</v>
      </c>
      <c r="F2289">
        <v>1068</v>
      </c>
      <c r="G2289">
        <v>230</v>
      </c>
      <c r="H2289">
        <v>39</v>
      </c>
      <c r="I2289" t="s">
        <v>2878</v>
      </c>
      <c r="J2289" s="1" t="s">
        <v>2879</v>
      </c>
      <c r="K2289" s="1" t="s">
        <v>2880</v>
      </c>
    </row>
    <row r="2290" spans="1:11" x14ac:dyDescent="0.2">
      <c r="A2290" s="1" t="s">
        <v>6312</v>
      </c>
      <c r="B2290" s="1" t="s">
        <v>3093</v>
      </c>
      <c r="C2290" t="s">
        <v>6409</v>
      </c>
      <c r="D2290" t="str">
        <f t="shared" si="70"/>
        <v>RIRIE JOINT SCHOOL DISTRICT 252</v>
      </c>
      <c r="E2290" t="str">
        <f t="shared" si="71"/>
        <v>RIRIE JOINT SCHOOL DISTRICT 252</v>
      </c>
      <c r="F2290">
        <v>2721</v>
      </c>
      <c r="G2290">
        <v>673</v>
      </c>
      <c r="H2290">
        <v>61</v>
      </c>
      <c r="I2290" t="s">
        <v>2878</v>
      </c>
      <c r="J2290" s="1" t="s">
        <v>2879</v>
      </c>
      <c r="K2290" s="1" t="s">
        <v>2880</v>
      </c>
    </row>
    <row r="2291" spans="1:11" x14ac:dyDescent="0.2">
      <c r="A2291" s="1" t="s">
        <v>6312</v>
      </c>
      <c r="B2291" s="1" t="s">
        <v>3097</v>
      </c>
      <c r="C2291" t="s">
        <v>6410</v>
      </c>
      <c r="D2291" t="str">
        <f t="shared" si="70"/>
        <v>ROCKLAND SCHOOL DISTRICT 382</v>
      </c>
      <c r="E2291" t="str">
        <f t="shared" si="71"/>
        <v>ROCKLAND SCHOOL DISTRICT 382</v>
      </c>
      <c r="F2291">
        <v>538</v>
      </c>
      <c r="G2291">
        <v>148</v>
      </c>
      <c r="H2291">
        <v>25</v>
      </c>
      <c r="I2291" t="s">
        <v>2878</v>
      </c>
      <c r="J2291" s="1" t="s">
        <v>2879</v>
      </c>
      <c r="K2291" s="1" t="s">
        <v>2880</v>
      </c>
    </row>
    <row r="2292" spans="1:11" x14ac:dyDescent="0.2">
      <c r="A2292" s="1" t="s">
        <v>6312</v>
      </c>
      <c r="B2292" s="1" t="s">
        <v>6411</v>
      </c>
      <c r="C2292" t="s">
        <v>6412</v>
      </c>
      <c r="D2292" t="str">
        <f t="shared" si="70"/>
        <v>SALMON RIVER SCHOOL DISTRICT 243</v>
      </c>
      <c r="E2292" t="str">
        <f t="shared" si="71"/>
        <v>SALMON RIVER SCHOOL DISTRICT 243</v>
      </c>
      <c r="F2292">
        <v>1446</v>
      </c>
      <c r="G2292">
        <v>158</v>
      </c>
      <c r="H2292">
        <v>17</v>
      </c>
      <c r="I2292" t="s">
        <v>2878</v>
      </c>
      <c r="J2292" s="1" t="s">
        <v>2879</v>
      </c>
      <c r="K2292" s="1" t="s">
        <v>2880</v>
      </c>
    </row>
    <row r="2293" spans="1:11" x14ac:dyDescent="0.2">
      <c r="A2293" s="1" t="s">
        <v>6312</v>
      </c>
      <c r="B2293" s="1" t="s">
        <v>3099</v>
      </c>
      <c r="C2293" t="s">
        <v>6413</v>
      </c>
      <c r="D2293" t="str">
        <f t="shared" si="70"/>
        <v>SALMON SCHOOL DISTRICT 291</v>
      </c>
      <c r="E2293" t="str">
        <f t="shared" si="71"/>
        <v>SALMON SCHOOL DISTRICT 291</v>
      </c>
      <c r="F2293">
        <v>6962</v>
      </c>
      <c r="G2293">
        <v>970</v>
      </c>
      <c r="H2293">
        <v>242</v>
      </c>
      <c r="I2293" t="s">
        <v>2878</v>
      </c>
      <c r="J2293" s="1" t="s">
        <v>2879</v>
      </c>
      <c r="K2293" s="1" t="s">
        <v>2880</v>
      </c>
    </row>
    <row r="2294" spans="1:11" x14ac:dyDescent="0.2">
      <c r="A2294" s="1" t="s">
        <v>6312</v>
      </c>
      <c r="B2294" s="1" t="s">
        <v>3103</v>
      </c>
      <c r="C2294" t="s">
        <v>6414</v>
      </c>
      <c r="D2294" t="str">
        <f t="shared" si="70"/>
        <v>SHELLEY JOINT SCHOOL DISTRICT 60</v>
      </c>
      <c r="E2294" t="str">
        <f t="shared" si="71"/>
        <v>SHELLEY JOINT SCHOOL DISTRICT 60</v>
      </c>
      <c r="F2294">
        <v>9383</v>
      </c>
      <c r="G2294">
        <v>2286</v>
      </c>
      <c r="H2294">
        <v>270</v>
      </c>
      <c r="I2294" t="s">
        <v>2878</v>
      </c>
      <c r="J2294" s="1" t="s">
        <v>2879</v>
      </c>
      <c r="K2294" s="1" t="s">
        <v>2880</v>
      </c>
    </row>
    <row r="2295" spans="1:11" x14ac:dyDescent="0.2">
      <c r="A2295" s="1" t="s">
        <v>6312</v>
      </c>
      <c r="B2295" s="1" t="s">
        <v>3109</v>
      </c>
      <c r="C2295" t="s">
        <v>6415</v>
      </c>
      <c r="D2295" t="str">
        <f t="shared" si="70"/>
        <v>SHOSHONE JOINT SCHOOL DISTRICT 312</v>
      </c>
      <c r="E2295" t="str">
        <f t="shared" si="71"/>
        <v>SHOSHONE JOINT SCHOOL DISTRICT 312</v>
      </c>
      <c r="F2295">
        <v>3165</v>
      </c>
      <c r="G2295">
        <v>726</v>
      </c>
      <c r="H2295">
        <v>111</v>
      </c>
      <c r="I2295" t="s">
        <v>2878</v>
      </c>
      <c r="J2295" s="1" t="s">
        <v>2879</v>
      </c>
      <c r="K2295" s="1" t="s">
        <v>2880</v>
      </c>
    </row>
    <row r="2296" spans="1:11" x14ac:dyDescent="0.2">
      <c r="A2296" s="1" t="s">
        <v>6312</v>
      </c>
      <c r="B2296" s="1" t="s">
        <v>3111</v>
      </c>
      <c r="C2296" t="s">
        <v>6416</v>
      </c>
      <c r="D2296" t="str">
        <f t="shared" si="70"/>
        <v>SNAKE RIVER SCHOOL DISTRICT 52</v>
      </c>
      <c r="E2296" t="str">
        <f t="shared" si="71"/>
        <v>SNAKE RIVER SCHOOL DISTRICT 52</v>
      </c>
      <c r="F2296">
        <v>7828</v>
      </c>
      <c r="G2296">
        <v>1938</v>
      </c>
      <c r="H2296">
        <v>430</v>
      </c>
      <c r="I2296" t="s">
        <v>2878</v>
      </c>
      <c r="J2296" s="1" t="s">
        <v>2879</v>
      </c>
      <c r="K2296" s="1" t="s">
        <v>2880</v>
      </c>
    </row>
    <row r="2297" spans="1:11" x14ac:dyDescent="0.2">
      <c r="A2297" s="1" t="s">
        <v>6312</v>
      </c>
      <c r="B2297" s="1" t="s">
        <v>3113</v>
      </c>
      <c r="C2297" t="s">
        <v>6417</v>
      </c>
      <c r="D2297" t="str">
        <f t="shared" si="70"/>
        <v>SODA SPRINGS JOINT SCHOOL DISTRICT 150</v>
      </c>
      <c r="E2297" t="str">
        <f t="shared" si="71"/>
        <v>SODA SPRINGS JOINT SCHOOL DISTRICT 150</v>
      </c>
      <c r="F2297">
        <v>4295</v>
      </c>
      <c r="G2297">
        <v>879</v>
      </c>
      <c r="H2297">
        <v>125</v>
      </c>
      <c r="I2297" t="s">
        <v>2878</v>
      </c>
      <c r="J2297" s="1" t="s">
        <v>2879</v>
      </c>
      <c r="K2297" s="1" t="s">
        <v>2880</v>
      </c>
    </row>
    <row r="2298" spans="1:11" x14ac:dyDescent="0.2">
      <c r="A2298" s="1" t="s">
        <v>6312</v>
      </c>
      <c r="B2298" s="1" t="s">
        <v>3115</v>
      </c>
      <c r="C2298" t="s">
        <v>6418</v>
      </c>
      <c r="D2298" t="str">
        <f t="shared" si="70"/>
        <v>SOUTH LEMHI SCHOOL DISTRICT 292</v>
      </c>
      <c r="E2298" t="str">
        <f t="shared" si="71"/>
        <v>SOUTH LEMHI SCHOOL DISTRICT 292</v>
      </c>
      <c r="F2298">
        <v>608</v>
      </c>
      <c r="G2298">
        <v>91</v>
      </c>
      <c r="H2298">
        <v>17</v>
      </c>
      <c r="I2298" t="s">
        <v>2878</v>
      </c>
      <c r="J2298" s="1" t="s">
        <v>2879</v>
      </c>
      <c r="K2298" s="1" t="s">
        <v>2880</v>
      </c>
    </row>
    <row r="2299" spans="1:11" x14ac:dyDescent="0.2">
      <c r="A2299" s="1" t="s">
        <v>6312</v>
      </c>
      <c r="B2299" s="1" t="s">
        <v>3332</v>
      </c>
      <c r="C2299" t="s">
        <v>6419</v>
      </c>
      <c r="D2299" t="str">
        <f t="shared" si="70"/>
        <v>ST. MARIES JOINT SCHOOL DISTRICT 41</v>
      </c>
      <c r="E2299" t="str">
        <f t="shared" si="71"/>
        <v>ST. MARIES JOINT SCHOOL DISTRICT 41</v>
      </c>
      <c r="F2299">
        <v>6650</v>
      </c>
      <c r="G2299">
        <v>1025</v>
      </c>
      <c r="H2299">
        <v>173</v>
      </c>
      <c r="I2299" t="s">
        <v>2878</v>
      </c>
      <c r="J2299" s="1" t="s">
        <v>2879</v>
      </c>
      <c r="K2299" s="1" t="s">
        <v>2880</v>
      </c>
    </row>
    <row r="2300" spans="1:11" x14ac:dyDescent="0.2">
      <c r="A2300" s="1" t="s">
        <v>6312</v>
      </c>
      <c r="B2300" s="1" t="s">
        <v>3119</v>
      </c>
      <c r="C2300" t="s">
        <v>6420</v>
      </c>
      <c r="D2300" t="str">
        <f t="shared" si="70"/>
        <v>SUGAR-SALEM JOINT SCHOOL DISTRICT 322</v>
      </c>
      <c r="E2300" t="str">
        <f t="shared" si="71"/>
        <v>SUGAR-SALEM JOINT SCHOOL DISTRICT 322</v>
      </c>
      <c r="F2300">
        <v>5103</v>
      </c>
      <c r="G2300">
        <v>1458</v>
      </c>
      <c r="H2300">
        <v>168</v>
      </c>
      <c r="I2300" t="s">
        <v>2878</v>
      </c>
      <c r="J2300" s="1" t="s">
        <v>2879</v>
      </c>
      <c r="K2300" s="1" t="s">
        <v>2880</v>
      </c>
    </row>
    <row r="2301" spans="1:11" x14ac:dyDescent="0.2">
      <c r="A2301" s="1" t="s">
        <v>6312</v>
      </c>
      <c r="B2301" s="1" t="s">
        <v>3121</v>
      </c>
      <c r="C2301" t="s">
        <v>6421</v>
      </c>
      <c r="D2301" t="str">
        <f t="shared" si="70"/>
        <v>SWAN VALLEY ELEMENTARY SCHOOL DISTRICT 92</v>
      </c>
      <c r="E2301" t="str">
        <f t="shared" si="71"/>
        <v>SWAN VALLEY ELEMENTARY SCHOOL DISTRICT 92</v>
      </c>
      <c r="F2301">
        <v>814</v>
      </c>
      <c r="G2301">
        <v>92</v>
      </c>
      <c r="H2301">
        <v>9</v>
      </c>
      <c r="I2301" t="s">
        <v>2878</v>
      </c>
      <c r="J2301" s="1" t="s">
        <v>2879</v>
      </c>
      <c r="K2301" s="1" t="s">
        <v>2880</v>
      </c>
    </row>
    <row r="2302" spans="1:11" x14ac:dyDescent="0.2">
      <c r="A2302" s="1" t="s">
        <v>6312</v>
      </c>
      <c r="B2302" s="1" t="s">
        <v>3125</v>
      </c>
      <c r="C2302" t="s">
        <v>6422</v>
      </c>
      <c r="D2302" t="str">
        <f t="shared" si="70"/>
        <v>TETON COUNTY SCHOOL DISTRICT 401</v>
      </c>
      <c r="E2302" t="str">
        <f t="shared" si="71"/>
        <v>TETON COUNTY SCHOOL DISTRICT 401</v>
      </c>
      <c r="F2302">
        <v>10960</v>
      </c>
      <c r="G2302">
        <v>2138</v>
      </c>
      <c r="H2302">
        <v>258</v>
      </c>
      <c r="I2302" t="s">
        <v>2878</v>
      </c>
      <c r="J2302" s="1" t="s">
        <v>2879</v>
      </c>
      <c r="K2302" s="1" t="s">
        <v>2880</v>
      </c>
    </row>
    <row r="2303" spans="1:11" x14ac:dyDescent="0.2">
      <c r="A2303" s="1" t="s">
        <v>6312</v>
      </c>
      <c r="B2303" s="1" t="s">
        <v>3127</v>
      </c>
      <c r="C2303" t="s">
        <v>6423</v>
      </c>
      <c r="D2303" t="str">
        <f t="shared" si="70"/>
        <v>THREE CREEK JOINT ELEMENTARY SCHOOL DISTRICT 416</v>
      </c>
      <c r="E2303" t="str">
        <f t="shared" si="71"/>
        <v>THREE CREEK JOINT ELEMENTARY SCHOOL DISTRICT 416</v>
      </c>
      <c r="F2303">
        <v>74</v>
      </c>
      <c r="G2303">
        <v>12</v>
      </c>
      <c r="H2303">
        <v>3</v>
      </c>
      <c r="I2303" t="s">
        <v>2878</v>
      </c>
      <c r="J2303" s="1" t="s">
        <v>2879</v>
      </c>
      <c r="K2303" s="1" t="s">
        <v>2880</v>
      </c>
    </row>
    <row r="2304" spans="1:11" x14ac:dyDescent="0.2">
      <c r="A2304" s="1" t="s">
        <v>6312</v>
      </c>
      <c r="B2304" s="1" t="s">
        <v>3690</v>
      </c>
      <c r="C2304" t="s">
        <v>6424</v>
      </c>
      <c r="D2304" t="str">
        <f t="shared" si="70"/>
        <v>TROY SCHOOL DISTRICT 287</v>
      </c>
      <c r="E2304" t="str">
        <f t="shared" si="71"/>
        <v>TROY SCHOOL DISTRICT 287</v>
      </c>
      <c r="F2304">
        <v>2082</v>
      </c>
      <c r="G2304">
        <v>377</v>
      </c>
      <c r="H2304">
        <v>35</v>
      </c>
      <c r="I2304" t="s">
        <v>2878</v>
      </c>
      <c r="J2304" s="1" t="s">
        <v>2879</v>
      </c>
      <c r="K2304" s="1" t="s">
        <v>2880</v>
      </c>
    </row>
    <row r="2305" spans="1:11" x14ac:dyDescent="0.2">
      <c r="A2305" s="1" t="s">
        <v>6312</v>
      </c>
      <c r="B2305" s="1" t="s">
        <v>3129</v>
      </c>
      <c r="C2305" t="s">
        <v>6425</v>
      </c>
      <c r="D2305" t="str">
        <f t="shared" si="70"/>
        <v>TWIN FALLS SCHOOL DISTRICT 411</v>
      </c>
      <c r="E2305" t="str">
        <f t="shared" si="71"/>
        <v>TWIN FALLS SCHOOL DISTRICT 411</v>
      </c>
      <c r="F2305">
        <v>55198</v>
      </c>
      <c r="G2305">
        <v>10525</v>
      </c>
      <c r="H2305">
        <v>1782</v>
      </c>
      <c r="I2305" t="s">
        <v>2878</v>
      </c>
      <c r="J2305" s="1" t="s">
        <v>2879</v>
      </c>
      <c r="K2305" s="1" t="s">
        <v>2880</v>
      </c>
    </row>
    <row r="2306" spans="1:11" x14ac:dyDescent="0.2">
      <c r="A2306" s="1" t="s">
        <v>6312</v>
      </c>
      <c r="B2306" s="1" t="s">
        <v>3131</v>
      </c>
      <c r="C2306" t="s">
        <v>6426</v>
      </c>
      <c r="D2306" t="str">
        <f t="shared" si="70"/>
        <v>VALLEY SCHOOL DISTRICT 262</v>
      </c>
      <c r="E2306" t="str">
        <f t="shared" si="71"/>
        <v>VALLEY SCHOOL DISTRICT 262</v>
      </c>
      <c r="F2306">
        <v>2950</v>
      </c>
      <c r="G2306">
        <v>681</v>
      </c>
      <c r="H2306">
        <v>99</v>
      </c>
      <c r="I2306" t="s">
        <v>2878</v>
      </c>
      <c r="J2306" s="1" t="s">
        <v>2879</v>
      </c>
      <c r="K2306" s="1" t="s">
        <v>2880</v>
      </c>
    </row>
    <row r="2307" spans="1:11" x14ac:dyDescent="0.2">
      <c r="A2307" s="1" t="s">
        <v>6312</v>
      </c>
      <c r="B2307" s="1" t="s">
        <v>2921</v>
      </c>
      <c r="C2307" t="s">
        <v>6427</v>
      </c>
      <c r="D2307" t="str">
        <f t="shared" ref="D2307:D2370" si="72">UPPER(C2307)</f>
        <v>VALLIVUE SCHOOL DISTRICT 139</v>
      </c>
      <c r="E2307" t="str">
        <f t="shared" ref="E2307:E2370" si="73">UPPER(TRIM(C2307))</f>
        <v>VALLIVUE SCHOOL DISTRICT 139</v>
      </c>
      <c r="F2307">
        <v>42846</v>
      </c>
      <c r="G2307">
        <v>9525</v>
      </c>
      <c r="H2307">
        <v>1252</v>
      </c>
      <c r="I2307" t="s">
        <v>2878</v>
      </c>
      <c r="J2307" s="1" t="s">
        <v>2879</v>
      </c>
      <c r="K2307" s="1" t="s">
        <v>2880</v>
      </c>
    </row>
    <row r="2308" spans="1:11" x14ac:dyDescent="0.2">
      <c r="A2308" s="1" t="s">
        <v>6312</v>
      </c>
      <c r="B2308" s="1" t="s">
        <v>3133</v>
      </c>
      <c r="C2308" t="s">
        <v>6428</v>
      </c>
      <c r="D2308" t="str">
        <f t="shared" si="72"/>
        <v>WALLACE SCHOOL DISTRICT 393</v>
      </c>
      <c r="E2308" t="str">
        <f t="shared" si="73"/>
        <v>WALLACE SCHOOL DISTRICT 393</v>
      </c>
      <c r="F2308">
        <v>4140</v>
      </c>
      <c r="G2308">
        <v>548</v>
      </c>
      <c r="H2308">
        <v>134</v>
      </c>
      <c r="I2308" t="s">
        <v>2878</v>
      </c>
      <c r="J2308" s="1" t="s">
        <v>2879</v>
      </c>
      <c r="K2308" s="1" t="s">
        <v>2880</v>
      </c>
    </row>
    <row r="2309" spans="1:11" x14ac:dyDescent="0.2">
      <c r="A2309" s="1" t="s">
        <v>6312</v>
      </c>
      <c r="B2309" s="1" t="s">
        <v>3135</v>
      </c>
      <c r="C2309" t="s">
        <v>6429</v>
      </c>
      <c r="D2309" t="str">
        <f t="shared" si="72"/>
        <v>WEISER SCHOOL DISTRICT 431</v>
      </c>
      <c r="E2309" t="str">
        <f t="shared" si="73"/>
        <v>WEISER SCHOOL DISTRICT 431</v>
      </c>
      <c r="F2309">
        <v>8445</v>
      </c>
      <c r="G2309">
        <v>1563</v>
      </c>
      <c r="H2309">
        <v>290</v>
      </c>
      <c r="I2309" t="s">
        <v>2878</v>
      </c>
      <c r="J2309" s="1" t="s">
        <v>2879</v>
      </c>
      <c r="K2309" s="1" t="s">
        <v>2880</v>
      </c>
    </row>
    <row r="2310" spans="1:11" x14ac:dyDescent="0.2">
      <c r="A2310" s="1" t="s">
        <v>6312</v>
      </c>
      <c r="B2310" s="1" t="s">
        <v>3139</v>
      </c>
      <c r="C2310" t="s">
        <v>6430</v>
      </c>
      <c r="D2310" t="str">
        <f t="shared" si="72"/>
        <v>WENDELL SCHOOL DISTRICT 232</v>
      </c>
      <c r="E2310" t="str">
        <f t="shared" si="73"/>
        <v>WENDELL SCHOOL DISTRICT 232</v>
      </c>
      <c r="F2310">
        <v>5330</v>
      </c>
      <c r="G2310">
        <v>1189</v>
      </c>
      <c r="H2310">
        <v>175</v>
      </c>
      <c r="I2310" t="s">
        <v>2878</v>
      </c>
      <c r="J2310" s="1" t="s">
        <v>2879</v>
      </c>
      <c r="K2310" s="1" t="s">
        <v>2880</v>
      </c>
    </row>
    <row r="2311" spans="1:11" x14ac:dyDescent="0.2">
      <c r="A2311" s="1" t="s">
        <v>6312</v>
      </c>
      <c r="B2311" s="1" t="s">
        <v>2987</v>
      </c>
      <c r="C2311" t="s">
        <v>6431</v>
      </c>
      <c r="D2311" t="str">
        <f t="shared" si="72"/>
        <v>WEST BONNER COUNTY SCHOOL DISTRICT 83</v>
      </c>
      <c r="E2311" t="str">
        <f t="shared" si="73"/>
        <v>WEST BONNER COUNTY SCHOOL DISTRICT 83</v>
      </c>
      <c r="F2311">
        <v>11727</v>
      </c>
      <c r="G2311">
        <v>1744</v>
      </c>
      <c r="H2311">
        <v>431</v>
      </c>
      <c r="I2311" t="s">
        <v>2878</v>
      </c>
      <c r="J2311" s="1" t="s">
        <v>2879</v>
      </c>
      <c r="K2311" s="1" t="s">
        <v>2880</v>
      </c>
    </row>
    <row r="2312" spans="1:11" x14ac:dyDescent="0.2">
      <c r="A2312" s="1" t="s">
        <v>6312</v>
      </c>
      <c r="B2312" s="1" t="s">
        <v>3341</v>
      </c>
      <c r="C2312" t="s">
        <v>6432</v>
      </c>
      <c r="D2312" t="str">
        <f t="shared" si="72"/>
        <v>WEST JEFFERSON SCHOOL DISTRICT 253</v>
      </c>
      <c r="E2312" t="str">
        <f t="shared" si="73"/>
        <v>WEST JEFFERSON SCHOOL DISTRICT 253</v>
      </c>
      <c r="F2312">
        <v>2422</v>
      </c>
      <c r="G2312">
        <v>735</v>
      </c>
      <c r="H2312">
        <v>72</v>
      </c>
      <c r="I2312" t="s">
        <v>2878</v>
      </c>
      <c r="J2312" s="1" t="s">
        <v>2879</v>
      </c>
      <c r="K2312" s="1" t="s">
        <v>2880</v>
      </c>
    </row>
    <row r="2313" spans="1:11" x14ac:dyDescent="0.2">
      <c r="A2313" s="1" t="s">
        <v>6312</v>
      </c>
      <c r="B2313" s="1" t="s">
        <v>3143</v>
      </c>
      <c r="C2313" t="s">
        <v>6433</v>
      </c>
      <c r="D2313" t="str">
        <f t="shared" si="72"/>
        <v>WEST SIDE JOINT SCHOOL DISTRICT 202</v>
      </c>
      <c r="E2313" t="str">
        <f t="shared" si="73"/>
        <v>WEST SIDE JOINT SCHOOL DISTRICT 202</v>
      </c>
      <c r="F2313">
        <v>2380</v>
      </c>
      <c r="G2313">
        <v>644</v>
      </c>
      <c r="H2313">
        <v>81</v>
      </c>
      <c r="I2313" t="s">
        <v>2878</v>
      </c>
      <c r="J2313" s="1" t="s">
        <v>2879</v>
      </c>
      <c r="K2313" s="1" t="s">
        <v>2880</v>
      </c>
    </row>
    <row r="2314" spans="1:11" x14ac:dyDescent="0.2">
      <c r="A2314" s="1" t="s">
        <v>6312</v>
      </c>
      <c r="B2314" s="1" t="s">
        <v>3160</v>
      </c>
      <c r="C2314" t="s">
        <v>6434</v>
      </c>
      <c r="D2314" t="str">
        <f t="shared" si="72"/>
        <v>WHITEPINE JOINT SCHOOL DISTRICT 288</v>
      </c>
      <c r="E2314" t="str">
        <f t="shared" si="73"/>
        <v>WHITEPINE JOINT SCHOOL DISTRICT 288</v>
      </c>
      <c r="F2314">
        <v>1740</v>
      </c>
      <c r="G2314">
        <v>305</v>
      </c>
      <c r="H2314">
        <v>30</v>
      </c>
      <c r="I2314" t="s">
        <v>2878</v>
      </c>
      <c r="J2314" s="1" t="s">
        <v>2879</v>
      </c>
      <c r="K2314" s="1" t="s">
        <v>2880</v>
      </c>
    </row>
    <row r="2315" spans="1:11" x14ac:dyDescent="0.2">
      <c r="A2315" s="1" t="s">
        <v>6312</v>
      </c>
      <c r="B2315" s="1" t="s">
        <v>3149</v>
      </c>
      <c r="C2315" t="s">
        <v>6435</v>
      </c>
      <c r="D2315" t="str">
        <f t="shared" si="72"/>
        <v>WILDER SCHOOL DISTRICT 133</v>
      </c>
      <c r="E2315" t="str">
        <f t="shared" si="73"/>
        <v>WILDER SCHOOL DISTRICT 133</v>
      </c>
      <c r="F2315">
        <v>3357</v>
      </c>
      <c r="G2315">
        <v>697</v>
      </c>
      <c r="H2315">
        <v>125</v>
      </c>
      <c r="I2315" t="s">
        <v>2878</v>
      </c>
      <c r="J2315" s="1" t="s">
        <v>2879</v>
      </c>
      <c r="K2315" s="1" t="s">
        <v>2880</v>
      </c>
    </row>
    <row r="2316" spans="1:11" x14ac:dyDescent="0.2">
      <c r="A2316" s="1" t="s">
        <v>6436</v>
      </c>
      <c r="B2316" s="1" t="s">
        <v>6437</v>
      </c>
      <c r="C2316" t="s">
        <v>6438</v>
      </c>
      <c r="D2316" t="str">
        <f t="shared" si="72"/>
        <v>A-C CENTRAL COMMUNITY UNIT SCHOOL DISTRICT 262</v>
      </c>
      <c r="E2316" t="str">
        <f t="shared" si="73"/>
        <v>A-C CENTRAL COMMUNITY UNIT SCHOOL DISTRICT 262</v>
      </c>
      <c r="F2316">
        <v>2434</v>
      </c>
      <c r="G2316">
        <v>402</v>
      </c>
      <c r="H2316">
        <v>45</v>
      </c>
      <c r="I2316" t="s">
        <v>2878</v>
      </c>
      <c r="J2316" s="1" t="s">
        <v>2879</v>
      </c>
      <c r="K2316" s="1" t="s">
        <v>2880</v>
      </c>
    </row>
    <row r="2317" spans="1:11" x14ac:dyDescent="0.2">
      <c r="A2317" s="1" t="s">
        <v>6436</v>
      </c>
      <c r="B2317" s="1" t="s">
        <v>6439</v>
      </c>
      <c r="C2317" t="s">
        <v>6440</v>
      </c>
      <c r="D2317" t="str">
        <f t="shared" si="72"/>
        <v>ABINGDON-AVON COMMUNITY UNIT SCHOOL DISTRICT 276</v>
      </c>
      <c r="E2317" t="str">
        <f t="shared" si="73"/>
        <v>ABINGDON-AVON COMMUNITY UNIT SCHOOL DISTRICT 276</v>
      </c>
      <c r="F2317">
        <v>5891</v>
      </c>
      <c r="G2317">
        <v>905</v>
      </c>
      <c r="H2317">
        <v>213</v>
      </c>
      <c r="I2317" t="s">
        <v>2878</v>
      </c>
      <c r="J2317" s="1" t="s">
        <v>2879</v>
      </c>
      <c r="K2317" s="1" t="s">
        <v>2880</v>
      </c>
    </row>
    <row r="2318" spans="1:11" x14ac:dyDescent="0.2">
      <c r="A2318" s="1" t="s">
        <v>6436</v>
      </c>
      <c r="B2318" s="1" t="s">
        <v>3123</v>
      </c>
      <c r="C2318" t="s">
        <v>6441</v>
      </c>
      <c r="D2318" t="str">
        <f t="shared" si="72"/>
        <v>ADDISON SCHOOL DISTRICT 4</v>
      </c>
      <c r="E2318" t="str">
        <f t="shared" si="73"/>
        <v>ADDISON SCHOOL DISTRICT 4</v>
      </c>
      <c r="F2318">
        <v>37817</v>
      </c>
      <c r="G2318">
        <v>4365</v>
      </c>
      <c r="H2318">
        <v>648</v>
      </c>
      <c r="I2318" t="s">
        <v>2878</v>
      </c>
      <c r="J2318" s="1" t="s">
        <v>2879</v>
      </c>
      <c r="K2318" s="1" t="s">
        <v>2880</v>
      </c>
    </row>
    <row r="2319" spans="1:11" x14ac:dyDescent="0.2">
      <c r="A2319" s="1" t="s">
        <v>6436</v>
      </c>
      <c r="B2319" s="1" t="s">
        <v>6442</v>
      </c>
      <c r="C2319" t="s">
        <v>6443</v>
      </c>
      <c r="D2319" t="str">
        <f t="shared" si="72"/>
        <v>ADLAI E. STEVENSON HIGH SCHOOL DISTRICT 125</v>
      </c>
      <c r="E2319" t="str">
        <f t="shared" si="73"/>
        <v>ADLAI E. STEVENSON HIGH SCHOOL DISTRICT 125</v>
      </c>
      <c r="F2319">
        <v>61171</v>
      </c>
      <c r="G2319">
        <v>4198</v>
      </c>
      <c r="H2319">
        <v>126</v>
      </c>
      <c r="I2319" t="s">
        <v>2878</v>
      </c>
      <c r="J2319" s="1" t="s">
        <v>2879</v>
      </c>
      <c r="K2319" s="1" t="s">
        <v>2880</v>
      </c>
    </row>
    <row r="2320" spans="1:11" x14ac:dyDescent="0.2">
      <c r="A2320" s="1" t="s">
        <v>6436</v>
      </c>
      <c r="B2320" s="1" t="s">
        <v>3127</v>
      </c>
      <c r="C2320" t="s">
        <v>6444</v>
      </c>
      <c r="D2320" t="str">
        <f t="shared" si="72"/>
        <v>AKIN COMMUNITY CONSOLIDATED SCHOOL DISTRICT 91</v>
      </c>
      <c r="E2320" t="str">
        <f t="shared" si="73"/>
        <v>AKIN COMMUNITY CONSOLIDATED SCHOOL DISTRICT 91</v>
      </c>
      <c r="F2320">
        <v>788</v>
      </c>
      <c r="G2320">
        <v>106</v>
      </c>
      <c r="H2320">
        <v>21</v>
      </c>
      <c r="I2320" t="s">
        <v>2878</v>
      </c>
      <c r="J2320" s="1" t="s">
        <v>2879</v>
      </c>
      <c r="K2320" s="1" t="s">
        <v>2880</v>
      </c>
    </row>
    <row r="2321" spans="1:11" x14ac:dyDescent="0.2">
      <c r="A2321" s="1" t="s">
        <v>6436</v>
      </c>
      <c r="B2321" s="1" t="s">
        <v>3131</v>
      </c>
      <c r="C2321" t="s">
        <v>6445</v>
      </c>
      <c r="D2321" t="str">
        <f t="shared" si="72"/>
        <v>ALBERS SCHOOL DISTRICT 63</v>
      </c>
      <c r="E2321" t="str">
        <f t="shared" si="73"/>
        <v>ALBERS SCHOOL DISTRICT 63</v>
      </c>
      <c r="F2321">
        <v>1404</v>
      </c>
      <c r="G2321">
        <v>160</v>
      </c>
      <c r="H2321">
        <v>10</v>
      </c>
      <c r="I2321" t="s">
        <v>2878</v>
      </c>
      <c r="J2321" s="1" t="s">
        <v>2879</v>
      </c>
      <c r="K2321" s="1" t="s">
        <v>2880</v>
      </c>
    </row>
    <row r="2322" spans="1:11" x14ac:dyDescent="0.2">
      <c r="A2322" s="1" t="s">
        <v>6436</v>
      </c>
      <c r="B2322" s="1" t="s">
        <v>3133</v>
      </c>
      <c r="C2322" t="s">
        <v>6446</v>
      </c>
      <c r="D2322" t="str">
        <f t="shared" si="72"/>
        <v>ALDEN-HEBRON SCHOOL DISTRICT 19</v>
      </c>
      <c r="E2322" t="str">
        <f t="shared" si="73"/>
        <v>ALDEN-HEBRON SCHOOL DISTRICT 19</v>
      </c>
      <c r="F2322">
        <v>3077</v>
      </c>
      <c r="G2322">
        <v>471</v>
      </c>
      <c r="H2322">
        <v>61</v>
      </c>
      <c r="I2322" t="s">
        <v>2878</v>
      </c>
      <c r="J2322" s="1" t="s">
        <v>2879</v>
      </c>
      <c r="K2322" s="1" t="s">
        <v>2880</v>
      </c>
    </row>
    <row r="2323" spans="1:11" x14ac:dyDescent="0.2">
      <c r="A2323" s="1" t="s">
        <v>6436</v>
      </c>
      <c r="B2323" s="1" t="s">
        <v>3143</v>
      </c>
      <c r="C2323" t="s">
        <v>6447</v>
      </c>
      <c r="D2323" t="str">
        <f t="shared" si="72"/>
        <v>ALLEN TOWNSHIP COMMUNITY CONSOLIDATED SCHOOL DISTRICT 65</v>
      </c>
      <c r="E2323" t="str">
        <f t="shared" si="73"/>
        <v>ALLEN TOWNSHIP COMMUNITY CONSOLIDATED SCHOOL DISTRICT 65</v>
      </c>
      <c r="F2323">
        <v>982</v>
      </c>
      <c r="G2323">
        <v>119</v>
      </c>
      <c r="H2323">
        <v>17</v>
      </c>
      <c r="I2323" t="s">
        <v>2878</v>
      </c>
      <c r="J2323" s="1" t="s">
        <v>2879</v>
      </c>
      <c r="K2323" s="1" t="s">
        <v>2880</v>
      </c>
    </row>
    <row r="2324" spans="1:11" x14ac:dyDescent="0.2">
      <c r="A2324" s="1" t="s">
        <v>6436</v>
      </c>
      <c r="B2324" s="1" t="s">
        <v>3147</v>
      </c>
      <c r="C2324" t="s">
        <v>6448</v>
      </c>
      <c r="D2324" t="str">
        <f t="shared" si="72"/>
        <v>ALLENDALE COMMUNITY CONSOLIDATED SCHOOL DISTRICT 17</v>
      </c>
      <c r="E2324" t="str">
        <f t="shared" si="73"/>
        <v>ALLENDALE COMMUNITY CONSOLIDATED SCHOOL DISTRICT 17</v>
      </c>
      <c r="F2324">
        <v>981</v>
      </c>
      <c r="G2324">
        <v>165</v>
      </c>
      <c r="H2324">
        <v>27</v>
      </c>
      <c r="I2324" t="s">
        <v>2878</v>
      </c>
      <c r="J2324" s="1" t="s">
        <v>2879</v>
      </c>
      <c r="K2324" s="1" t="s">
        <v>2880</v>
      </c>
    </row>
    <row r="2325" spans="1:11" x14ac:dyDescent="0.2">
      <c r="A2325" s="1" t="s">
        <v>6436</v>
      </c>
      <c r="B2325" s="1" t="s">
        <v>3149</v>
      </c>
      <c r="C2325" t="s">
        <v>6449</v>
      </c>
      <c r="D2325" t="str">
        <f t="shared" si="72"/>
        <v>ALSIP-HAZELGREEN-OAKLAWN SCHOOL DISTRICT 126</v>
      </c>
      <c r="E2325" t="str">
        <f t="shared" si="73"/>
        <v>ALSIP-HAZELGREEN-OAKLAWN SCHOOL DISTRICT 126</v>
      </c>
      <c r="F2325">
        <v>16976</v>
      </c>
      <c r="G2325">
        <v>1758</v>
      </c>
      <c r="H2325">
        <v>268</v>
      </c>
      <c r="I2325" t="s">
        <v>2878</v>
      </c>
      <c r="J2325" s="1" t="s">
        <v>2879</v>
      </c>
      <c r="K2325" s="1" t="s">
        <v>2880</v>
      </c>
    </row>
    <row r="2326" spans="1:11" x14ac:dyDescent="0.2">
      <c r="A2326" s="1" t="s">
        <v>6436</v>
      </c>
      <c r="B2326" s="1" t="s">
        <v>3151</v>
      </c>
      <c r="C2326" t="s">
        <v>6450</v>
      </c>
      <c r="D2326" t="str">
        <f t="shared" si="72"/>
        <v>ALTAMONT COMMUNITY UNIT SCHOOL DISTRICT 10</v>
      </c>
      <c r="E2326" t="str">
        <f t="shared" si="73"/>
        <v>ALTAMONT COMMUNITY UNIT SCHOOL DISTRICT 10</v>
      </c>
      <c r="F2326">
        <v>4943</v>
      </c>
      <c r="G2326">
        <v>878</v>
      </c>
      <c r="H2326">
        <v>133</v>
      </c>
      <c r="I2326" t="s">
        <v>2878</v>
      </c>
      <c r="J2326" s="1" t="s">
        <v>2879</v>
      </c>
      <c r="K2326" s="1" t="s">
        <v>2880</v>
      </c>
    </row>
    <row r="2327" spans="1:11" x14ac:dyDescent="0.2">
      <c r="A2327" s="1" t="s">
        <v>6436</v>
      </c>
      <c r="B2327" s="1" t="s">
        <v>4063</v>
      </c>
      <c r="C2327" t="s">
        <v>6451</v>
      </c>
      <c r="D2327" t="str">
        <f t="shared" si="72"/>
        <v>ALTON COMMUNITY UNIT SCHOOL DISTRICT 11</v>
      </c>
      <c r="E2327" t="str">
        <f t="shared" si="73"/>
        <v>ALTON COMMUNITY UNIT SCHOOL DISTRICT 11</v>
      </c>
      <c r="F2327">
        <v>48525</v>
      </c>
      <c r="G2327">
        <v>7575</v>
      </c>
      <c r="H2327">
        <v>1724</v>
      </c>
      <c r="I2327" t="s">
        <v>2878</v>
      </c>
      <c r="J2327" s="1" t="s">
        <v>2879</v>
      </c>
      <c r="K2327" s="1" t="s">
        <v>2880</v>
      </c>
    </row>
    <row r="2328" spans="1:11" x14ac:dyDescent="0.2">
      <c r="A2328" s="1" t="s">
        <v>6436</v>
      </c>
      <c r="B2328" s="1" t="s">
        <v>3349</v>
      </c>
      <c r="C2328" t="s">
        <v>6452</v>
      </c>
      <c r="D2328" t="str">
        <f t="shared" si="72"/>
        <v>ALWOOD COMMUNITY UNIT SCHOOL DISTRICT 225</v>
      </c>
      <c r="E2328" t="str">
        <f t="shared" si="73"/>
        <v>ALWOOD COMMUNITY UNIT SCHOOL DISTRICT 225</v>
      </c>
      <c r="F2328">
        <v>2341</v>
      </c>
      <c r="G2328">
        <v>361</v>
      </c>
      <c r="H2328">
        <v>38</v>
      </c>
      <c r="I2328" t="s">
        <v>2878</v>
      </c>
      <c r="J2328" s="1" t="s">
        <v>2879</v>
      </c>
      <c r="K2328" s="1" t="s">
        <v>2880</v>
      </c>
    </row>
    <row r="2329" spans="1:11" x14ac:dyDescent="0.2">
      <c r="A2329" s="1" t="s">
        <v>6436</v>
      </c>
      <c r="B2329" s="1" t="s">
        <v>3659</v>
      </c>
      <c r="C2329" t="s">
        <v>6453</v>
      </c>
      <c r="D2329" t="str">
        <f t="shared" si="72"/>
        <v>AMBOY COMMUNITY UNIT SCHOOL DISTRICT 272</v>
      </c>
      <c r="E2329" t="str">
        <f t="shared" si="73"/>
        <v>AMBOY COMMUNITY UNIT SCHOOL DISTRICT 272</v>
      </c>
      <c r="F2329">
        <v>5001</v>
      </c>
      <c r="G2329">
        <v>832</v>
      </c>
      <c r="H2329">
        <v>118</v>
      </c>
      <c r="I2329" t="s">
        <v>2878</v>
      </c>
      <c r="J2329" s="1" t="s">
        <v>2879</v>
      </c>
      <c r="K2329" s="1" t="s">
        <v>2880</v>
      </c>
    </row>
    <row r="2330" spans="1:11" x14ac:dyDescent="0.2">
      <c r="A2330" s="1" t="s">
        <v>6436</v>
      </c>
      <c r="B2330" s="1" t="s">
        <v>3663</v>
      </c>
      <c r="C2330" t="s">
        <v>6454</v>
      </c>
      <c r="D2330" t="str">
        <f t="shared" si="72"/>
        <v>ANNA COMMUNITY CONSOLIDATED SCHOOL DISTRICT 37</v>
      </c>
      <c r="E2330" t="str">
        <f t="shared" si="73"/>
        <v>ANNA COMMUNITY CONSOLIDATED SCHOOL DISTRICT 37</v>
      </c>
      <c r="F2330">
        <v>6837</v>
      </c>
      <c r="G2330">
        <v>666</v>
      </c>
      <c r="H2330">
        <v>177</v>
      </c>
      <c r="I2330" t="s">
        <v>2878</v>
      </c>
      <c r="J2330" s="1" t="s">
        <v>2879</v>
      </c>
      <c r="K2330" s="1" t="s">
        <v>2880</v>
      </c>
    </row>
    <row r="2331" spans="1:11" x14ac:dyDescent="0.2">
      <c r="A2331" s="1" t="s">
        <v>6436</v>
      </c>
      <c r="B2331" s="1" t="s">
        <v>3355</v>
      </c>
      <c r="C2331" t="s">
        <v>6455</v>
      </c>
      <c r="D2331" t="str">
        <f t="shared" si="72"/>
        <v>ANNA JONESBORO COMMUNITY HIGH SCHOOL DISTRICT 81</v>
      </c>
      <c r="E2331" t="str">
        <f t="shared" si="73"/>
        <v>ANNA JONESBORO COMMUNITY HIGH SCHOOL DISTRICT 81</v>
      </c>
      <c r="F2331">
        <v>10919</v>
      </c>
      <c r="G2331">
        <v>521</v>
      </c>
      <c r="H2331">
        <v>129</v>
      </c>
      <c r="I2331" t="s">
        <v>2878</v>
      </c>
      <c r="J2331" s="1" t="s">
        <v>2879</v>
      </c>
      <c r="K2331" s="1" t="s">
        <v>2880</v>
      </c>
    </row>
    <row r="2332" spans="1:11" x14ac:dyDescent="0.2">
      <c r="A2332" s="1" t="s">
        <v>6436</v>
      </c>
      <c r="B2332" s="1" t="s">
        <v>5855</v>
      </c>
      <c r="C2332" t="s">
        <v>6456</v>
      </c>
      <c r="D2332" t="str">
        <f t="shared" si="72"/>
        <v>ANNAWAN COMMUNITY UNIT SCHOOL DISTRICT 226</v>
      </c>
      <c r="E2332" t="str">
        <f t="shared" si="73"/>
        <v>ANNAWAN COMMUNITY UNIT SCHOOL DISTRICT 226</v>
      </c>
      <c r="F2332">
        <v>2036</v>
      </c>
      <c r="G2332">
        <v>343</v>
      </c>
      <c r="H2332">
        <v>51</v>
      </c>
      <c r="I2332" t="s">
        <v>2878</v>
      </c>
      <c r="J2332" s="1" t="s">
        <v>2879</v>
      </c>
      <c r="K2332" s="1" t="s">
        <v>2880</v>
      </c>
    </row>
    <row r="2333" spans="1:11" x14ac:dyDescent="0.2">
      <c r="A2333" s="1" t="s">
        <v>6436</v>
      </c>
      <c r="B2333" s="1" t="s">
        <v>3667</v>
      </c>
      <c r="C2333" t="s">
        <v>6457</v>
      </c>
      <c r="D2333" t="str">
        <f t="shared" si="72"/>
        <v>ANTIOCH COMMUNITY CONSOLIDATED SCHOOL DISTRICT 34</v>
      </c>
      <c r="E2333" t="str">
        <f t="shared" si="73"/>
        <v>ANTIOCH COMMUNITY CONSOLIDATED SCHOOL DISTRICT 34</v>
      </c>
      <c r="F2333">
        <v>23847</v>
      </c>
      <c r="G2333">
        <v>3219</v>
      </c>
      <c r="H2333">
        <v>239</v>
      </c>
      <c r="I2333" t="s">
        <v>2878</v>
      </c>
      <c r="J2333" s="1" t="s">
        <v>2879</v>
      </c>
      <c r="K2333" s="1" t="s">
        <v>2880</v>
      </c>
    </row>
    <row r="2334" spans="1:11" x14ac:dyDescent="0.2">
      <c r="A2334" s="1" t="s">
        <v>6436</v>
      </c>
      <c r="B2334" s="1" t="s">
        <v>3361</v>
      </c>
      <c r="C2334" t="s">
        <v>6458</v>
      </c>
      <c r="D2334" t="str">
        <f t="shared" si="72"/>
        <v>ANTIOCH COMMUNITY HIGH SCHOOL DISTRICT 117</v>
      </c>
      <c r="E2334" t="str">
        <f t="shared" si="73"/>
        <v>ANTIOCH COMMUNITY HIGH SCHOOL DISTRICT 117</v>
      </c>
      <c r="F2334">
        <v>45040</v>
      </c>
      <c r="G2334">
        <v>2759</v>
      </c>
      <c r="H2334">
        <v>145</v>
      </c>
      <c r="I2334" t="s">
        <v>2878</v>
      </c>
      <c r="J2334" s="1" t="s">
        <v>2879</v>
      </c>
      <c r="K2334" s="1" t="s">
        <v>2880</v>
      </c>
    </row>
    <row r="2335" spans="1:11" x14ac:dyDescent="0.2">
      <c r="A2335" s="1" t="s">
        <v>6436</v>
      </c>
      <c r="B2335" s="1" t="s">
        <v>3363</v>
      </c>
      <c r="C2335" t="s">
        <v>6459</v>
      </c>
      <c r="D2335" t="str">
        <f t="shared" si="72"/>
        <v>APTAKISIC-TRIPP COMMUNITY CONSOLIDATED SCHOOL DISTRICT</v>
      </c>
      <c r="E2335" t="str">
        <f t="shared" si="73"/>
        <v>APTAKISIC-TRIPP COMMUNITY CONSOLIDATED SCHOOL DISTRICT</v>
      </c>
      <c r="F2335">
        <v>18699</v>
      </c>
      <c r="G2335">
        <v>1858</v>
      </c>
      <c r="H2335">
        <v>103</v>
      </c>
      <c r="I2335" t="s">
        <v>2878</v>
      </c>
      <c r="J2335" s="1" t="s">
        <v>2879</v>
      </c>
      <c r="K2335" s="1" t="s">
        <v>2880</v>
      </c>
    </row>
    <row r="2336" spans="1:11" x14ac:dyDescent="0.2">
      <c r="A2336" s="1" t="s">
        <v>6436</v>
      </c>
      <c r="B2336" s="1" t="s">
        <v>5791</v>
      </c>
      <c r="C2336" t="s">
        <v>6460</v>
      </c>
      <c r="D2336" t="str">
        <f t="shared" si="72"/>
        <v>ARBOR PARK SCHOOL DISTRICT 145</v>
      </c>
      <c r="E2336" t="str">
        <f t="shared" si="73"/>
        <v>ARBOR PARK SCHOOL DISTRICT 145</v>
      </c>
      <c r="F2336">
        <v>13028</v>
      </c>
      <c r="G2336">
        <v>1430</v>
      </c>
      <c r="H2336">
        <v>208</v>
      </c>
      <c r="I2336" t="s">
        <v>2878</v>
      </c>
      <c r="J2336" s="1" t="s">
        <v>2879</v>
      </c>
      <c r="K2336" s="1" t="s">
        <v>2880</v>
      </c>
    </row>
    <row r="2337" spans="1:11" x14ac:dyDescent="0.2">
      <c r="A2337" s="1" t="s">
        <v>6436</v>
      </c>
      <c r="B2337" s="1" t="s">
        <v>3367</v>
      </c>
      <c r="C2337" t="s">
        <v>6461</v>
      </c>
      <c r="D2337" t="str">
        <f t="shared" si="72"/>
        <v>ARCOLA CONSOLIDATED UNIT SCHOOL DISTRICT 306</v>
      </c>
      <c r="E2337" t="str">
        <f t="shared" si="73"/>
        <v>ARCOLA CONSOLIDATED UNIT SCHOOL DISTRICT 306</v>
      </c>
      <c r="F2337">
        <v>4385</v>
      </c>
      <c r="G2337">
        <v>963</v>
      </c>
      <c r="H2337">
        <v>137</v>
      </c>
      <c r="I2337" t="s">
        <v>2878</v>
      </c>
      <c r="J2337" s="1" t="s">
        <v>2879</v>
      </c>
      <c r="K2337" s="1" t="s">
        <v>2880</v>
      </c>
    </row>
    <row r="2338" spans="1:11" x14ac:dyDescent="0.2">
      <c r="A2338" s="1" t="s">
        <v>6436</v>
      </c>
      <c r="B2338" s="1" t="s">
        <v>3369</v>
      </c>
      <c r="C2338" t="s">
        <v>6462</v>
      </c>
      <c r="D2338" t="str">
        <f t="shared" si="72"/>
        <v>ARGENTA-OREANA COMMUNITY UNIT SCHOOL DISTRICT 1</v>
      </c>
      <c r="E2338" t="str">
        <f t="shared" si="73"/>
        <v>ARGENTA-OREANA COMMUNITY UNIT SCHOOL DISTRICT 1</v>
      </c>
      <c r="F2338">
        <v>3970</v>
      </c>
      <c r="G2338">
        <v>694</v>
      </c>
      <c r="H2338">
        <v>60</v>
      </c>
      <c r="I2338" t="s">
        <v>2878</v>
      </c>
      <c r="J2338" s="1" t="s">
        <v>2879</v>
      </c>
      <c r="K2338" s="1" t="s">
        <v>2880</v>
      </c>
    </row>
    <row r="2339" spans="1:11" x14ac:dyDescent="0.2">
      <c r="A2339" s="1" t="s">
        <v>6436</v>
      </c>
      <c r="B2339" s="1" t="s">
        <v>4002</v>
      </c>
      <c r="C2339" t="s">
        <v>6463</v>
      </c>
      <c r="D2339" t="str">
        <f t="shared" si="72"/>
        <v>ARGO COMMUNITY HIGH SCHOOL DISTRICT 217</v>
      </c>
      <c r="E2339" t="str">
        <f t="shared" si="73"/>
        <v>ARGO COMMUNITY HIGH SCHOOL DISTRICT 217</v>
      </c>
      <c r="F2339">
        <v>40539</v>
      </c>
      <c r="G2339">
        <v>2054</v>
      </c>
      <c r="H2339">
        <v>445</v>
      </c>
      <c r="I2339" t="s">
        <v>2878</v>
      </c>
      <c r="J2339" s="1" t="s">
        <v>2879</v>
      </c>
      <c r="K2339" s="1" t="s">
        <v>2880</v>
      </c>
    </row>
    <row r="2340" spans="1:11" x14ac:dyDescent="0.2">
      <c r="A2340" s="1" t="s">
        <v>6436</v>
      </c>
      <c r="B2340" s="1" t="s">
        <v>5881</v>
      </c>
      <c r="C2340" t="s">
        <v>6464</v>
      </c>
      <c r="D2340" t="str">
        <f t="shared" si="72"/>
        <v>ARLINGTON HEIGHTS SCHOOL DISTRICT 25</v>
      </c>
      <c r="E2340" t="str">
        <f t="shared" si="73"/>
        <v>ARLINGTON HEIGHTS SCHOOL DISTRICT 25</v>
      </c>
      <c r="F2340">
        <v>50159</v>
      </c>
      <c r="G2340">
        <v>5835</v>
      </c>
      <c r="H2340">
        <v>214</v>
      </c>
      <c r="I2340" t="s">
        <v>2878</v>
      </c>
      <c r="J2340" s="1" t="s">
        <v>2879</v>
      </c>
      <c r="K2340" s="1" t="s">
        <v>2880</v>
      </c>
    </row>
    <row r="2341" spans="1:11" x14ac:dyDescent="0.2">
      <c r="A2341" s="1" t="s">
        <v>6436</v>
      </c>
      <c r="B2341" s="1" t="s">
        <v>3381</v>
      </c>
      <c r="C2341" t="s">
        <v>6465</v>
      </c>
      <c r="D2341" t="str">
        <f t="shared" si="72"/>
        <v>ARMSTRONG TOWNSHIP HIGH SCHOOL DISTRICT 225</v>
      </c>
      <c r="E2341" t="str">
        <f t="shared" si="73"/>
        <v>ARMSTRONG TOWNSHIP HIGH SCHOOL DISTRICT 225</v>
      </c>
      <c r="F2341">
        <v>1406</v>
      </c>
      <c r="G2341">
        <v>90</v>
      </c>
      <c r="H2341">
        <v>20</v>
      </c>
      <c r="I2341" t="s">
        <v>2878</v>
      </c>
      <c r="J2341" s="1" t="s">
        <v>2879</v>
      </c>
      <c r="K2341" s="1" t="s">
        <v>2880</v>
      </c>
    </row>
    <row r="2342" spans="1:11" x14ac:dyDescent="0.2">
      <c r="A2342" s="1" t="s">
        <v>6436</v>
      </c>
      <c r="B2342" s="1" t="s">
        <v>3379</v>
      </c>
      <c r="C2342" t="s">
        <v>6466</v>
      </c>
      <c r="D2342" t="str">
        <f t="shared" si="72"/>
        <v>ARMSTRONG-ELLIS CONSOLIDATED SCHOOL DISTRICT 61</v>
      </c>
      <c r="E2342" t="str">
        <f t="shared" si="73"/>
        <v>ARMSTRONG-ELLIS CONSOLIDATED SCHOOL DISTRICT 61</v>
      </c>
      <c r="F2342">
        <v>873</v>
      </c>
      <c r="G2342">
        <v>81</v>
      </c>
      <c r="H2342">
        <v>23</v>
      </c>
      <c r="I2342" t="s">
        <v>2878</v>
      </c>
      <c r="J2342" s="1" t="s">
        <v>2879</v>
      </c>
      <c r="K2342" s="1" t="s">
        <v>2880</v>
      </c>
    </row>
    <row r="2343" spans="1:11" x14ac:dyDescent="0.2">
      <c r="A2343" s="1" t="s">
        <v>6436</v>
      </c>
      <c r="B2343" s="1" t="s">
        <v>4080</v>
      </c>
      <c r="C2343" t="s">
        <v>6467</v>
      </c>
      <c r="D2343" t="str">
        <f t="shared" si="72"/>
        <v>ARTHUR COMMUNITY UNIT SCHOOL DISTRICT 305</v>
      </c>
      <c r="E2343" t="str">
        <f t="shared" si="73"/>
        <v>ARTHUR COMMUNITY UNIT SCHOOL DISTRICT 305</v>
      </c>
      <c r="F2343">
        <v>9965</v>
      </c>
      <c r="G2343">
        <v>2014</v>
      </c>
      <c r="H2343">
        <v>228</v>
      </c>
      <c r="I2343" t="s">
        <v>2878</v>
      </c>
      <c r="J2343" s="1" t="s">
        <v>2879</v>
      </c>
      <c r="K2343" s="1" t="s">
        <v>2880</v>
      </c>
    </row>
    <row r="2344" spans="1:11" x14ac:dyDescent="0.2">
      <c r="A2344" s="1" t="s">
        <v>6436</v>
      </c>
      <c r="B2344" s="1" t="s">
        <v>6468</v>
      </c>
      <c r="C2344" t="s">
        <v>6469</v>
      </c>
      <c r="D2344" t="str">
        <f t="shared" si="72"/>
        <v>ASHLEY COMMUNITY CONSOLIDATED SCHOOL DISTRICT 15</v>
      </c>
      <c r="E2344" t="str">
        <f t="shared" si="73"/>
        <v>ASHLEY COMMUNITY CONSOLIDATED SCHOOL DISTRICT 15</v>
      </c>
      <c r="F2344">
        <v>1968</v>
      </c>
      <c r="G2344">
        <v>188</v>
      </c>
      <c r="H2344">
        <v>32</v>
      </c>
      <c r="I2344" t="s">
        <v>2878</v>
      </c>
      <c r="J2344" s="1" t="s">
        <v>2879</v>
      </c>
      <c r="K2344" s="1" t="s">
        <v>2880</v>
      </c>
    </row>
    <row r="2345" spans="1:11" x14ac:dyDescent="0.2">
      <c r="A2345" s="1" t="s">
        <v>6436</v>
      </c>
      <c r="B2345" s="1" t="s">
        <v>3389</v>
      </c>
      <c r="C2345" t="s">
        <v>6470</v>
      </c>
      <c r="D2345" t="str">
        <f t="shared" si="72"/>
        <v>ASHTON COMMUNITY UNIT SCHOOL DISTRICT 275</v>
      </c>
      <c r="E2345" t="str">
        <f t="shared" si="73"/>
        <v>ASHTON COMMUNITY UNIT SCHOOL DISTRICT 275</v>
      </c>
      <c r="F2345">
        <v>3704</v>
      </c>
      <c r="G2345">
        <v>634</v>
      </c>
      <c r="H2345">
        <v>87</v>
      </c>
      <c r="I2345" t="s">
        <v>2878</v>
      </c>
      <c r="J2345" s="1" t="s">
        <v>2879</v>
      </c>
      <c r="K2345" s="1" t="s">
        <v>2880</v>
      </c>
    </row>
    <row r="2346" spans="1:11" x14ac:dyDescent="0.2">
      <c r="A2346" s="1" t="s">
        <v>6436</v>
      </c>
      <c r="B2346" s="1" t="s">
        <v>3393</v>
      </c>
      <c r="C2346" t="s">
        <v>6471</v>
      </c>
      <c r="D2346" t="str">
        <f t="shared" si="72"/>
        <v>ASTORIA COMMUNITY UNIT SCHOOL DISTRICT 1</v>
      </c>
      <c r="E2346" t="str">
        <f t="shared" si="73"/>
        <v>ASTORIA COMMUNITY UNIT SCHOOL DISTRICT 1</v>
      </c>
      <c r="F2346">
        <v>2007</v>
      </c>
      <c r="G2346">
        <v>327</v>
      </c>
      <c r="H2346">
        <v>66</v>
      </c>
      <c r="I2346" t="s">
        <v>2878</v>
      </c>
      <c r="J2346" s="1" t="s">
        <v>2879</v>
      </c>
      <c r="K2346" s="1" t="s">
        <v>2880</v>
      </c>
    </row>
    <row r="2347" spans="1:11" x14ac:dyDescent="0.2">
      <c r="A2347" s="1" t="s">
        <v>6436</v>
      </c>
      <c r="B2347" s="1" t="s">
        <v>5799</v>
      </c>
      <c r="C2347" t="s">
        <v>6472</v>
      </c>
      <c r="D2347" t="str">
        <f t="shared" si="72"/>
        <v>ATHENS COMMUNITY UNIT SCHOOL DISTRICT 213</v>
      </c>
      <c r="E2347" t="str">
        <f t="shared" si="73"/>
        <v>ATHENS COMMUNITY UNIT SCHOOL DISTRICT 213</v>
      </c>
      <c r="F2347">
        <v>5598</v>
      </c>
      <c r="G2347">
        <v>1051</v>
      </c>
      <c r="H2347">
        <v>139</v>
      </c>
      <c r="I2347" t="s">
        <v>2878</v>
      </c>
      <c r="J2347" s="1" t="s">
        <v>2879</v>
      </c>
      <c r="K2347" s="1" t="s">
        <v>2880</v>
      </c>
    </row>
    <row r="2348" spans="1:11" x14ac:dyDescent="0.2">
      <c r="A2348" s="1" t="s">
        <v>6436</v>
      </c>
      <c r="B2348" s="1" t="s">
        <v>3686</v>
      </c>
      <c r="C2348" t="s">
        <v>6473</v>
      </c>
      <c r="D2348" t="str">
        <f t="shared" si="72"/>
        <v>ATWOOD HEIGHTS SCHOOL DISTRICT 125</v>
      </c>
      <c r="E2348" t="str">
        <f t="shared" si="73"/>
        <v>ATWOOD HEIGHTS SCHOOL DISTRICT 125</v>
      </c>
      <c r="F2348">
        <v>7616</v>
      </c>
      <c r="G2348">
        <v>792</v>
      </c>
      <c r="H2348">
        <v>133</v>
      </c>
      <c r="I2348" t="s">
        <v>2878</v>
      </c>
      <c r="J2348" s="1" t="s">
        <v>2879</v>
      </c>
      <c r="K2348" s="1" t="s">
        <v>2880</v>
      </c>
    </row>
    <row r="2349" spans="1:11" x14ac:dyDescent="0.2">
      <c r="A2349" s="1" t="s">
        <v>6436</v>
      </c>
      <c r="B2349" s="1" t="s">
        <v>4089</v>
      </c>
      <c r="C2349" t="s">
        <v>6474</v>
      </c>
      <c r="D2349" t="str">
        <f t="shared" si="72"/>
        <v>AUBURN COMMUNITY UNIT SCHOOL DISTRICT 10</v>
      </c>
      <c r="E2349" t="str">
        <f t="shared" si="73"/>
        <v>AUBURN COMMUNITY UNIT SCHOOL DISTRICT 10</v>
      </c>
      <c r="F2349">
        <v>6960</v>
      </c>
      <c r="G2349">
        <v>1379</v>
      </c>
      <c r="H2349">
        <v>166</v>
      </c>
      <c r="I2349" t="s">
        <v>2878</v>
      </c>
      <c r="J2349" s="1" t="s">
        <v>2879</v>
      </c>
      <c r="K2349" s="1" t="s">
        <v>2880</v>
      </c>
    </row>
    <row r="2350" spans="1:11" x14ac:dyDescent="0.2">
      <c r="A2350" s="1" t="s">
        <v>6436</v>
      </c>
      <c r="B2350" s="1" t="s">
        <v>3694</v>
      </c>
      <c r="C2350" t="s">
        <v>6475</v>
      </c>
      <c r="D2350" t="str">
        <f t="shared" si="72"/>
        <v>AURORA EAST UNIT SCHOOL DISTRICT 131</v>
      </c>
      <c r="E2350" t="str">
        <f t="shared" si="73"/>
        <v>AURORA EAST UNIT SCHOOL DISTRICT 131</v>
      </c>
      <c r="F2350">
        <v>89473</v>
      </c>
      <c r="G2350">
        <v>18867</v>
      </c>
      <c r="H2350">
        <v>4460</v>
      </c>
      <c r="I2350" t="s">
        <v>2878</v>
      </c>
      <c r="J2350" s="1" t="s">
        <v>2879</v>
      </c>
      <c r="K2350" s="1" t="s">
        <v>2880</v>
      </c>
    </row>
    <row r="2351" spans="1:11" x14ac:dyDescent="0.2">
      <c r="A2351" s="1" t="s">
        <v>6436</v>
      </c>
      <c r="B2351" s="1" t="s">
        <v>5809</v>
      </c>
      <c r="C2351" t="s">
        <v>6476</v>
      </c>
      <c r="D2351" t="str">
        <f t="shared" si="72"/>
        <v>AURORA WEST UNIT SCHOOL DISTRICT 129</v>
      </c>
      <c r="E2351" t="str">
        <f t="shared" si="73"/>
        <v>AURORA WEST UNIT SCHOOL DISTRICT 129</v>
      </c>
      <c r="F2351">
        <v>75626</v>
      </c>
      <c r="G2351">
        <v>14407</v>
      </c>
      <c r="H2351">
        <v>2339</v>
      </c>
      <c r="I2351" t="s">
        <v>2878</v>
      </c>
      <c r="J2351" s="1" t="s">
        <v>2879</v>
      </c>
      <c r="K2351" s="1" t="s">
        <v>2880</v>
      </c>
    </row>
    <row r="2352" spans="1:11" x14ac:dyDescent="0.2">
      <c r="A2352" s="1" t="s">
        <v>6436</v>
      </c>
      <c r="B2352" s="1" t="s">
        <v>3696</v>
      </c>
      <c r="C2352" t="s">
        <v>6477</v>
      </c>
      <c r="D2352" t="str">
        <f t="shared" si="72"/>
        <v>AVISTON SCHOOL DISTRICT 21</v>
      </c>
      <c r="E2352" t="str">
        <f t="shared" si="73"/>
        <v>AVISTON SCHOOL DISTRICT 21</v>
      </c>
      <c r="F2352">
        <v>2525</v>
      </c>
      <c r="G2352">
        <v>320</v>
      </c>
      <c r="H2352">
        <v>11</v>
      </c>
      <c r="I2352" t="s">
        <v>2878</v>
      </c>
      <c r="J2352" s="1" t="s">
        <v>2879</v>
      </c>
      <c r="K2352" s="1" t="s">
        <v>2880</v>
      </c>
    </row>
    <row r="2353" spans="1:11" x14ac:dyDescent="0.2">
      <c r="A2353" s="1" t="s">
        <v>6436</v>
      </c>
      <c r="B2353" s="1" t="s">
        <v>3700</v>
      </c>
      <c r="C2353" t="s">
        <v>6478</v>
      </c>
      <c r="D2353" t="str">
        <f t="shared" si="72"/>
        <v>AVOCA SCHOOL DISTRICT 37</v>
      </c>
      <c r="E2353" t="str">
        <f t="shared" si="73"/>
        <v>AVOCA SCHOOL DISTRICT 37</v>
      </c>
      <c r="F2353">
        <v>6271</v>
      </c>
      <c r="G2353">
        <v>718</v>
      </c>
      <c r="H2353">
        <v>56</v>
      </c>
      <c r="I2353" t="s">
        <v>2878</v>
      </c>
      <c r="J2353" s="1" t="s">
        <v>2879</v>
      </c>
      <c r="K2353" s="1" t="s">
        <v>2880</v>
      </c>
    </row>
    <row r="2354" spans="1:11" x14ac:dyDescent="0.2">
      <c r="A2354" s="1" t="s">
        <v>6436</v>
      </c>
      <c r="B2354" s="1" t="s">
        <v>3409</v>
      </c>
      <c r="C2354" t="s">
        <v>6479</v>
      </c>
      <c r="D2354" t="str">
        <f t="shared" si="72"/>
        <v>BALL-CHATHAM COMMUNITY UNIT SCHOOL DISTRICT 5</v>
      </c>
      <c r="E2354" t="str">
        <f t="shared" si="73"/>
        <v>BALL-CHATHAM COMMUNITY UNIT SCHOOL DISTRICT 5</v>
      </c>
      <c r="F2354">
        <v>26645</v>
      </c>
      <c r="G2354">
        <v>4720</v>
      </c>
      <c r="H2354">
        <v>342</v>
      </c>
      <c r="I2354" t="s">
        <v>2878</v>
      </c>
      <c r="J2354" s="1" t="s">
        <v>2879</v>
      </c>
      <c r="K2354" s="1" t="s">
        <v>2880</v>
      </c>
    </row>
    <row r="2355" spans="1:11" x14ac:dyDescent="0.2">
      <c r="A2355" s="1" t="s">
        <v>6436</v>
      </c>
      <c r="B2355" s="1" t="s">
        <v>4101</v>
      </c>
      <c r="C2355" t="s">
        <v>6480</v>
      </c>
      <c r="D2355" t="str">
        <f t="shared" si="72"/>
        <v>BANNOCKBURN SCHOOL DISTRICT 106</v>
      </c>
      <c r="E2355" t="str">
        <f t="shared" si="73"/>
        <v>BANNOCKBURN SCHOOL DISTRICT 106</v>
      </c>
      <c r="F2355">
        <v>2225</v>
      </c>
      <c r="G2355">
        <v>193</v>
      </c>
      <c r="H2355">
        <v>28</v>
      </c>
      <c r="I2355" t="s">
        <v>2878</v>
      </c>
      <c r="J2355" s="1" t="s">
        <v>2879</v>
      </c>
      <c r="K2355" s="1" t="s">
        <v>2880</v>
      </c>
    </row>
    <row r="2356" spans="1:11" x14ac:dyDescent="0.2">
      <c r="A2356" s="1" t="s">
        <v>6436</v>
      </c>
      <c r="B2356" s="1" t="s">
        <v>6481</v>
      </c>
      <c r="C2356" t="s">
        <v>6482</v>
      </c>
      <c r="D2356" t="str">
        <f t="shared" si="72"/>
        <v>BARRINGTON COMMUNITY UNIT SCHOOL DISTRICT 220</v>
      </c>
      <c r="E2356" t="str">
        <f t="shared" si="73"/>
        <v>BARRINGTON COMMUNITY UNIT SCHOOL DISTRICT 220</v>
      </c>
      <c r="F2356">
        <v>44286</v>
      </c>
      <c r="G2356">
        <v>9251</v>
      </c>
      <c r="H2356">
        <v>784</v>
      </c>
      <c r="I2356" t="s">
        <v>2878</v>
      </c>
      <c r="J2356" s="1" t="s">
        <v>2879</v>
      </c>
      <c r="K2356" s="1" t="s">
        <v>2880</v>
      </c>
    </row>
    <row r="2357" spans="1:11" x14ac:dyDescent="0.2">
      <c r="A2357" s="1" t="s">
        <v>6436</v>
      </c>
      <c r="B2357" s="1" t="s">
        <v>5822</v>
      </c>
      <c r="C2357" t="s">
        <v>6483</v>
      </c>
      <c r="D2357" t="str">
        <f t="shared" si="72"/>
        <v>BARTELSO SCHOOL DISTRICT 57</v>
      </c>
      <c r="E2357" t="str">
        <f t="shared" si="73"/>
        <v>BARTELSO SCHOOL DISTRICT 57</v>
      </c>
      <c r="F2357">
        <v>1079</v>
      </c>
      <c r="G2357">
        <v>129</v>
      </c>
      <c r="H2357">
        <v>10</v>
      </c>
      <c r="I2357" t="s">
        <v>2878</v>
      </c>
      <c r="J2357" s="1" t="s">
        <v>2879</v>
      </c>
      <c r="K2357" s="1" t="s">
        <v>2880</v>
      </c>
    </row>
    <row r="2358" spans="1:11" x14ac:dyDescent="0.2">
      <c r="A2358" s="1" t="s">
        <v>6436</v>
      </c>
      <c r="B2358" s="1" t="s">
        <v>3419</v>
      </c>
      <c r="C2358" t="s">
        <v>6484</v>
      </c>
      <c r="D2358" t="str">
        <f t="shared" si="72"/>
        <v>BARTONVILLE SCHOOL DISTRICT 66</v>
      </c>
      <c r="E2358" t="str">
        <f t="shared" si="73"/>
        <v>BARTONVILLE SCHOOL DISTRICT 66</v>
      </c>
      <c r="F2358">
        <v>2073</v>
      </c>
      <c r="G2358">
        <v>218</v>
      </c>
      <c r="H2358">
        <v>52</v>
      </c>
      <c r="I2358" t="s">
        <v>2878</v>
      </c>
      <c r="J2358" s="1" t="s">
        <v>2879</v>
      </c>
      <c r="K2358" s="1" t="s">
        <v>2880</v>
      </c>
    </row>
    <row r="2359" spans="1:11" x14ac:dyDescent="0.2">
      <c r="A2359" s="1" t="s">
        <v>6436</v>
      </c>
      <c r="B2359" s="1" t="s">
        <v>3421</v>
      </c>
      <c r="C2359" t="s">
        <v>6485</v>
      </c>
      <c r="D2359" t="str">
        <f t="shared" si="72"/>
        <v>BATAVIA UNIT SCHOOL DISTRICT 101</v>
      </c>
      <c r="E2359" t="str">
        <f t="shared" si="73"/>
        <v>BATAVIA UNIT SCHOOL DISTRICT 101</v>
      </c>
      <c r="F2359">
        <v>32850</v>
      </c>
      <c r="G2359">
        <v>7003</v>
      </c>
      <c r="H2359">
        <v>368</v>
      </c>
      <c r="I2359" t="s">
        <v>2878</v>
      </c>
      <c r="J2359" s="1" t="s">
        <v>2879</v>
      </c>
      <c r="K2359" s="1" t="s">
        <v>2880</v>
      </c>
    </row>
    <row r="2360" spans="1:11" x14ac:dyDescent="0.2">
      <c r="A2360" s="1" t="s">
        <v>6436</v>
      </c>
      <c r="B2360" s="1" t="s">
        <v>3160</v>
      </c>
      <c r="C2360" t="s">
        <v>6486</v>
      </c>
      <c r="D2360" t="str">
        <f t="shared" si="72"/>
        <v>BEACH PARK COMMUNITY CONSOLIDATED SCHOOL DISTRICT 3</v>
      </c>
      <c r="E2360" t="str">
        <f t="shared" si="73"/>
        <v>BEACH PARK COMMUNITY CONSOLIDATED SCHOOL DISTRICT 3</v>
      </c>
      <c r="F2360">
        <v>20298</v>
      </c>
      <c r="G2360">
        <v>2522</v>
      </c>
      <c r="H2360">
        <v>353</v>
      </c>
      <c r="I2360" t="s">
        <v>2878</v>
      </c>
      <c r="J2360" s="1" t="s">
        <v>2879</v>
      </c>
      <c r="K2360" s="1" t="s">
        <v>2880</v>
      </c>
    </row>
    <row r="2361" spans="1:11" x14ac:dyDescent="0.2">
      <c r="A2361" s="1" t="s">
        <v>6436</v>
      </c>
      <c r="B2361" s="1" t="s">
        <v>5830</v>
      </c>
      <c r="C2361" t="s">
        <v>6487</v>
      </c>
      <c r="D2361" t="str">
        <f t="shared" si="72"/>
        <v>BEARDSTOWN COMMUNITY UNIT SCHOOL DISTRICT 15</v>
      </c>
      <c r="E2361" t="str">
        <f t="shared" si="73"/>
        <v>BEARDSTOWN COMMUNITY UNIT SCHOOL DISTRICT 15</v>
      </c>
      <c r="F2361">
        <v>7484</v>
      </c>
      <c r="G2361">
        <v>1378</v>
      </c>
      <c r="H2361">
        <v>285</v>
      </c>
      <c r="I2361" t="s">
        <v>2878</v>
      </c>
      <c r="J2361" s="1" t="s">
        <v>2879</v>
      </c>
      <c r="K2361" s="1" t="s">
        <v>2880</v>
      </c>
    </row>
    <row r="2362" spans="1:11" x14ac:dyDescent="0.2">
      <c r="A2362" s="1" t="s">
        <v>6436</v>
      </c>
      <c r="B2362" s="1" t="s">
        <v>3431</v>
      </c>
      <c r="C2362" t="s">
        <v>6488</v>
      </c>
      <c r="D2362" t="str">
        <f t="shared" si="72"/>
        <v>BEECHER CITY COMMUNITY UNIT SCHOOL DISTRICT 20</v>
      </c>
      <c r="E2362" t="str">
        <f t="shared" si="73"/>
        <v>BEECHER CITY COMMUNITY UNIT SCHOOL DISTRICT 20</v>
      </c>
      <c r="F2362">
        <v>2512</v>
      </c>
      <c r="G2362">
        <v>378</v>
      </c>
      <c r="H2362">
        <v>67</v>
      </c>
      <c r="I2362" t="s">
        <v>2878</v>
      </c>
      <c r="J2362" s="1" t="s">
        <v>2879</v>
      </c>
      <c r="K2362" s="1" t="s">
        <v>2880</v>
      </c>
    </row>
    <row r="2363" spans="1:11" x14ac:dyDescent="0.2">
      <c r="A2363" s="1" t="s">
        <v>6436</v>
      </c>
      <c r="B2363" s="1" t="s">
        <v>3429</v>
      </c>
      <c r="C2363" t="s">
        <v>6489</v>
      </c>
      <c r="D2363" t="str">
        <f t="shared" si="72"/>
        <v>BEECHER COMMUNITY UNIT SCHOOL DISTRICT 200U</v>
      </c>
      <c r="E2363" t="str">
        <f t="shared" si="73"/>
        <v>BEECHER COMMUNITY UNIT SCHOOL DISTRICT 200U</v>
      </c>
      <c r="F2363">
        <v>6761</v>
      </c>
      <c r="G2363">
        <v>1218</v>
      </c>
      <c r="H2363">
        <v>120</v>
      </c>
      <c r="I2363" t="s">
        <v>2878</v>
      </c>
      <c r="J2363" s="1" t="s">
        <v>2879</v>
      </c>
      <c r="K2363" s="1" t="s">
        <v>2880</v>
      </c>
    </row>
    <row r="2364" spans="1:11" x14ac:dyDescent="0.2">
      <c r="A2364" s="1" t="s">
        <v>6436</v>
      </c>
      <c r="B2364" s="1" t="s">
        <v>3727</v>
      </c>
      <c r="C2364" t="s">
        <v>6490</v>
      </c>
      <c r="D2364" t="str">
        <f t="shared" si="72"/>
        <v>BELLE VALLEY SCHOOL DISTRICT 119</v>
      </c>
      <c r="E2364" t="str">
        <f t="shared" si="73"/>
        <v>BELLE VALLEY SCHOOL DISTRICT 119</v>
      </c>
      <c r="F2364">
        <v>8180</v>
      </c>
      <c r="G2364">
        <v>911</v>
      </c>
      <c r="H2364">
        <v>203</v>
      </c>
      <c r="I2364" t="s">
        <v>2878</v>
      </c>
      <c r="J2364" s="1" t="s">
        <v>2879</v>
      </c>
      <c r="K2364" s="1" t="s">
        <v>2880</v>
      </c>
    </row>
    <row r="2365" spans="1:11" x14ac:dyDescent="0.2">
      <c r="A2365" s="1" t="s">
        <v>6436</v>
      </c>
      <c r="B2365" s="1" t="s">
        <v>4123</v>
      </c>
      <c r="C2365" t="s">
        <v>6491</v>
      </c>
      <c r="D2365" t="str">
        <f t="shared" si="72"/>
        <v>BELLEVILLE SCHOOL DISTRICT 118</v>
      </c>
      <c r="E2365" t="str">
        <f t="shared" si="73"/>
        <v>BELLEVILLE SCHOOL DISTRICT 118</v>
      </c>
      <c r="F2365">
        <v>37815</v>
      </c>
      <c r="G2365">
        <v>3737</v>
      </c>
      <c r="H2365">
        <v>886</v>
      </c>
      <c r="I2365" t="s">
        <v>2878</v>
      </c>
      <c r="J2365" s="1" t="s">
        <v>2879</v>
      </c>
      <c r="K2365" s="1" t="s">
        <v>2880</v>
      </c>
    </row>
    <row r="2366" spans="1:11" x14ac:dyDescent="0.2">
      <c r="A2366" s="1" t="s">
        <v>6436</v>
      </c>
      <c r="B2366" s="1" t="s">
        <v>3435</v>
      </c>
      <c r="C2366" t="s">
        <v>6492</v>
      </c>
      <c r="D2366" t="str">
        <f t="shared" si="72"/>
        <v>BELLEVILLE TOWNSHIP HIGH SCHOOL DISTRICT 201</v>
      </c>
      <c r="E2366" t="str">
        <f t="shared" si="73"/>
        <v>BELLEVILLE TOWNSHIP HIGH SCHOOL DISTRICT 201</v>
      </c>
      <c r="F2366">
        <v>106687</v>
      </c>
      <c r="G2366">
        <v>5468</v>
      </c>
      <c r="H2366">
        <v>802</v>
      </c>
      <c r="I2366" t="s">
        <v>2878</v>
      </c>
      <c r="J2366" s="1" t="s">
        <v>2879</v>
      </c>
      <c r="K2366" s="1" t="s">
        <v>2880</v>
      </c>
    </row>
    <row r="2367" spans="1:11" x14ac:dyDescent="0.2">
      <c r="A2367" s="1" t="s">
        <v>6436</v>
      </c>
      <c r="B2367" s="1" t="s">
        <v>3574</v>
      </c>
      <c r="C2367" t="s">
        <v>6493</v>
      </c>
      <c r="D2367" t="str">
        <f t="shared" si="72"/>
        <v>BELLWOOD SCHOOL DISTRICT 88</v>
      </c>
      <c r="E2367" t="str">
        <f t="shared" si="73"/>
        <v>BELLWOOD SCHOOL DISTRICT 88</v>
      </c>
      <c r="F2367">
        <v>22699</v>
      </c>
      <c r="G2367">
        <v>2881</v>
      </c>
      <c r="H2367">
        <v>733</v>
      </c>
      <c r="I2367" t="s">
        <v>2878</v>
      </c>
      <c r="J2367" s="1" t="s">
        <v>2879</v>
      </c>
      <c r="K2367" s="1" t="s">
        <v>2880</v>
      </c>
    </row>
    <row r="2368" spans="1:11" x14ac:dyDescent="0.2">
      <c r="A2368" s="1" t="s">
        <v>6436</v>
      </c>
      <c r="B2368" s="1" t="s">
        <v>4131</v>
      </c>
      <c r="C2368" t="s">
        <v>6494</v>
      </c>
      <c r="D2368" t="str">
        <f t="shared" si="72"/>
        <v>BELVIDERE CONSOLIDATED UNIT SCHOOL DISTRICT 100</v>
      </c>
      <c r="E2368" t="str">
        <f t="shared" si="73"/>
        <v>BELVIDERE CONSOLIDATED UNIT SCHOOL DISTRICT 100</v>
      </c>
      <c r="F2368">
        <v>44684</v>
      </c>
      <c r="G2368">
        <v>8920</v>
      </c>
      <c r="H2368">
        <v>991</v>
      </c>
      <c r="I2368" t="s">
        <v>2878</v>
      </c>
      <c r="J2368" s="1" t="s">
        <v>2879</v>
      </c>
      <c r="K2368" s="1" t="s">
        <v>2880</v>
      </c>
    </row>
    <row r="2369" spans="1:11" x14ac:dyDescent="0.2">
      <c r="A2369" s="1" t="s">
        <v>6436</v>
      </c>
      <c r="B2369" s="1" t="s">
        <v>3441</v>
      </c>
      <c r="C2369" t="s">
        <v>6495</v>
      </c>
      <c r="D2369" t="str">
        <f t="shared" si="72"/>
        <v>BEMENT COMMUNITY UNIT SCHOOL DISTRICT 5</v>
      </c>
      <c r="E2369" t="str">
        <f t="shared" si="73"/>
        <v>BEMENT COMMUNITY UNIT SCHOOL DISTRICT 5</v>
      </c>
      <c r="F2369">
        <v>2389</v>
      </c>
      <c r="G2369">
        <v>410</v>
      </c>
      <c r="H2369">
        <v>47</v>
      </c>
      <c r="I2369" t="s">
        <v>2878</v>
      </c>
      <c r="J2369" s="1" t="s">
        <v>2879</v>
      </c>
      <c r="K2369" s="1" t="s">
        <v>2880</v>
      </c>
    </row>
    <row r="2370" spans="1:11" x14ac:dyDescent="0.2">
      <c r="A2370" s="1" t="s">
        <v>6436</v>
      </c>
      <c r="B2370" s="1" t="s">
        <v>3447</v>
      </c>
      <c r="C2370" t="s">
        <v>6496</v>
      </c>
      <c r="D2370" t="str">
        <f t="shared" si="72"/>
        <v>BENJAMIN SCHOOL DISTRICT 25</v>
      </c>
      <c r="E2370" t="str">
        <f t="shared" si="73"/>
        <v>BENJAMIN SCHOOL DISTRICT 25</v>
      </c>
      <c r="F2370">
        <v>7021</v>
      </c>
      <c r="G2370">
        <v>846</v>
      </c>
      <c r="H2370">
        <v>36</v>
      </c>
      <c r="I2370" t="s">
        <v>2878</v>
      </c>
      <c r="J2370" s="1" t="s">
        <v>2879</v>
      </c>
      <c r="K2370" s="1" t="s">
        <v>2880</v>
      </c>
    </row>
    <row r="2371" spans="1:11" x14ac:dyDescent="0.2">
      <c r="A2371" s="1" t="s">
        <v>6436</v>
      </c>
      <c r="B2371" s="1" t="s">
        <v>4135</v>
      </c>
      <c r="C2371" t="s">
        <v>6497</v>
      </c>
      <c r="D2371" t="str">
        <f t="shared" ref="D2371:D2434" si="74">UPPER(C2371)</f>
        <v>BENSENVILLE SCHOOL DISTRICT 2</v>
      </c>
      <c r="E2371" t="str">
        <f t="shared" ref="E2371:E2434" si="75">UPPER(TRIM(C2371))</f>
        <v>BENSENVILLE SCHOOL DISTRICT 2</v>
      </c>
      <c r="F2371">
        <v>19767</v>
      </c>
      <c r="G2371">
        <v>2066</v>
      </c>
      <c r="H2371">
        <v>299</v>
      </c>
      <c r="I2371" t="s">
        <v>2878</v>
      </c>
      <c r="J2371" s="1" t="s">
        <v>2879</v>
      </c>
      <c r="K2371" s="1" t="s">
        <v>2880</v>
      </c>
    </row>
    <row r="2372" spans="1:11" x14ac:dyDescent="0.2">
      <c r="A2372" s="1" t="s">
        <v>6436</v>
      </c>
      <c r="B2372" s="1" t="s">
        <v>6498</v>
      </c>
      <c r="C2372" t="s">
        <v>6499</v>
      </c>
      <c r="D2372" t="str">
        <f t="shared" si="74"/>
        <v>BENTON COMMUNITY CONSOLIDATED SCHOOL DISTRICT 47</v>
      </c>
      <c r="E2372" t="str">
        <f t="shared" si="75"/>
        <v>BENTON COMMUNITY CONSOLIDATED SCHOOL DISTRICT 47</v>
      </c>
      <c r="F2372">
        <v>9958</v>
      </c>
      <c r="G2372">
        <v>967</v>
      </c>
      <c r="H2372">
        <v>260</v>
      </c>
      <c r="I2372" t="s">
        <v>2878</v>
      </c>
      <c r="J2372" s="1" t="s">
        <v>2879</v>
      </c>
      <c r="K2372" s="1" t="s">
        <v>2880</v>
      </c>
    </row>
    <row r="2373" spans="1:11" x14ac:dyDescent="0.2">
      <c r="A2373" s="1" t="s">
        <v>6436</v>
      </c>
      <c r="B2373" s="1" t="s">
        <v>3737</v>
      </c>
      <c r="C2373" t="s">
        <v>6500</v>
      </c>
      <c r="D2373" t="str">
        <f t="shared" si="74"/>
        <v>BENTON CONSOLIDATED HIGH SCHOOL DISTRICT 103</v>
      </c>
      <c r="E2373" t="str">
        <f t="shared" si="75"/>
        <v>BENTON CONSOLIDATED HIGH SCHOOL DISTRICT 103</v>
      </c>
      <c r="F2373">
        <v>12394</v>
      </c>
      <c r="G2373">
        <v>617</v>
      </c>
      <c r="H2373">
        <v>152</v>
      </c>
      <c r="I2373" t="s">
        <v>2878</v>
      </c>
      <c r="J2373" s="1" t="s">
        <v>2879</v>
      </c>
      <c r="K2373" s="1" t="s">
        <v>2880</v>
      </c>
    </row>
    <row r="2374" spans="1:11" x14ac:dyDescent="0.2">
      <c r="A2374" s="1" t="s">
        <v>6436</v>
      </c>
      <c r="B2374" s="1" t="s">
        <v>3453</v>
      </c>
      <c r="C2374" t="s">
        <v>6501</v>
      </c>
      <c r="D2374" t="str">
        <f t="shared" si="74"/>
        <v>BERKELEY SCHOOL DISTRICT 87</v>
      </c>
      <c r="E2374" t="str">
        <f t="shared" si="75"/>
        <v>BERKELEY SCHOOL DISTRICT 87</v>
      </c>
      <c r="F2374">
        <v>22051</v>
      </c>
      <c r="G2374">
        <v>2837</v>
      </c>
      <c r="H2374">
        <v>572</v>
      </c>
      <c r="I2374" t="s">
        <v>2878</v>
      </c>
      <c r="J2374" s="1" t="s">
        <v>2879</v>
      </c>
      <c r="K2374" s="1" t="s">
        <v>2880</v>
      </c>
    </row>
    <row r="2375" spans="1:11" x14ac:dyDescent="0.2">
      <c r="A2375" s="1" t="s">
        <v>6436</v>
      </c>
      <c r="B2375" s="1" t="s">
        <v>3669</v>
      </c>
      <c r="C2375" t="s">
        <v>6502</v>
      </c>
      <c r="D2375" t="str">
        <f t="shared" si="74"/>
        <v>BERWYN NORTH SCHOOL DISTRICT 98</v>
      </c>
      <c r="E2375" t="str">
        <f t="shared" si="75"/>
        <v>BERWYN NORTH SCHOOL DISTRICT 98</v>
      </c>
      <c r="F2375">
        <v>25327</v>
      </c>
      <c r="G2375">
        <v>3479</v>
      </c>
      <c r="H2375">
        <v>802</v>
      </c>
      <c r="I2375" t="s">
        <v>2878</v>
      </c>
      <c r="J2375" s="1" t="s">
        <v>2879</v>
      </c>
      <c r="K2375" s="1" t="s">
        <v>2880</v>
      </c>
    </row>
    <row r="2376" spans="1:11" x14ac:dyDescent="0.2">
      <c r="A2376" s="1" t="s">
        <v>6436</v>
      </c>
      <c r="B2376" s="1" t="s">
        <v>3739</v>
      </c>
      <c r="C2376" t="s">
        <v>6503</v>
      </c>
      <c r="D2376" t="str">
        <f t="shared" si="74"/>
        <v>BERWYN SOUTH SCHOOL DISTRICT 100</v>
      </c>
      <c r="E2376" t="str">
        <f t="shared" si="75"/>
        <v>BERWYN SOUTH SCHOOL DISTRICT 100</v>
      </c>
      <c r="F2376">
        <v>31418</v>
      </c>
      <c r="G2376">
        <v>3846</v>
      </c>
      <c r="H2376">
        <v>735</v>
      </c>
      <c r="I2376" t="s">
        <v>2878</v>
      </c>
      <c r="J2376" s="1" t="s">
        <v>2879</v>
      </c>
      <c r="K2376" s="1" t="s">
        <v>2880</v>
      </c>
    </row>
    <row r="2377" spans="1:11" x14ac:dyDescent="0.2">
      <c r="A2377" s="1" t="s">
        <v>6436</v>
      </c>
      <c r="B2377" s="1" t="s">
        <v>3459</v>
      </c>
      <c r="C2377" t="s">
        <v>6504</v>
      </c>
      <c r="D2377" t="str">
        <f t="shared" si="74"/>
        <v>BETHALTO CONSOLIDATED UNIT SCHOOL DISTRICT 8</v>
      </c>
      <c r="E2377" t="str">
        <f t="shared" si="75"/>
        <v>BETHALTO CONSOLIDATED UNIT SCHOOL DISTRICT 8</v>
      </c>
      <c r="F2377">
        <v>15533</v>
      </c>
      <c r="G2377">
        <v>2657</v>
      </c>
      <c r="H2377">
        <v>386</v>
      </c>
      <c r="I2377" t="s">
        <v>2878</v>
      </c>
      <c r="J2377" s="1" t="s">
        <v>2879</v>
      </c>
      <c r="K2377" s="1" t="s">
        <v>2880</v>
      </c>
    </row>
    <row r="2378" spans="1:11" x14ac:dyDescent="0.2">
      <c r="A2378" s="1" t="s">
        <v>6436</v>
      </c>
      <c r="B2378" s="1" t="s">
        <v>5871</v>
      </c>
      <c r="C2378" t="s">
        <v>6505</v>
      </c>
      <c r="D2378" t="str">
        <f t="shared" si="74"/>
        <v>BETHEL SCHOOL DISTRICT 82</v>
      </c>
      <c r="E2378" t="str">
        <f t="shared" si="75"/>
        <v>BETHEL SCHOOL DISTRICT 82</v>
      </c>
      <c r="F2378">
        <v>1194</v>
      </c>
      <c r="G2378">
        <v>135</v>
      </c>
      <c r="H2378">
        <v>37</v>
      </c>
      <c r="I2378" t="s">
        <v>2878</v>
      </c>
      <c r="J2378" s="1" t="s">
        <v>2879</v>
      </c>
      <c r="K2378" s="1" t="s">
        <v>2880</v>
      </c>
    </row>
    <row r="2379" spans="1:11" x14ac:dyDescent="0.2">
      <c r="A2379" s="1" t="s">
        <v>6436</v>
      </c>
      <c r="B2379" s="1" t="s">
        <v>3746</v>
      </c>
      <c r="C2379" t="s">
        <v>6506</v>
      </c>
      <c r="D2379" t="str">
        <f t="shared" si="74"/>
        <v>BIG HOLLOW SCHOOL DISTRICT 38</v>
      </c>
      <c r="E2379" t="str">
        <f t="shared" si="75"/>
        <v>BIG HOLLOW SCHOOL DISTRICT 38</v>
      </c>
      <c r="F2379">
        <v>14391</v>
      </c>
      <c r="G2379">
        <v>1742</v>
      </c>
      <c r="H2379">
        <v>116</v>
      </c>
      <c r="I2379" t="s">
        <v>2878</v>
      </c>
      <c r="J2379" s="1" t="s">
        <v>2879</v>
      </c>
      <c r="K2379" s="1" t="s">
        <v>2880</v>
      </c>
    </row>
    <row r="2380" spans="1:11" x14ac:dyDescent="0.2">
      <c r="A2380" s="1" t="s">
        <v>6436</v>
      </c>
      <c r="B2380" s="1" t="s">
        <v>5093</v>
      </c>
      <c r="C2380" t="s">
        <v>6507</v>
      </c>
      <c r="D2380" t="str">
        <f t="shared" si="74"/>
        <v>BISMARCK-HENNING CONSOLIDATED UNIT SCHOOL DISTRICT</v>
      </c>
      <c r="E2380" t="str">
        <f t="shared" si="75"/>
        <v>BISMARCK-HENNING CONSOLIDATED UNIT SCHOOL DISTRICT</v>
      </c>
      <c r="F2380">
        <v>4446</v>
      </c>
      <c r="G2380">
        <v>809</v>
      </c>
      <c r="H2380">
        <v>99</v>
      </c>
      <c r="I2380" t="s">
        <v>2878</v>
      </c>
      <c r="J2380" s="1" t="s">
        <v>2879</v>
      </c>
      <c r="K2380" s="1" t="s">
        <v>2880</v>
      </c>
    </row>
    <row r="2381" spans="1:11" x14ac:dyDescent="0.2">
      <c r="A2381" s="1" t="s">
        <v>6436</v>
      </c>
      <c r="B2381" s="1" t="s">
        <v>3750</v>
      </c>
      <c r="C2381" t="s">
        <v>6508</v>
      </c>
      <c r="D2381" t="str">
        <f t="shared" si="74"/>
        <v>BLOOM TOWNSHIP HIGH SCHOOL DISTRICT 206</v>
      </c>
      <c r="E2381" t="str">
        <f t="shared" si="75"/>
        <v>BLOOM TOWNSHIP HIGH SCHOOL DISTRICT 206</v>
      </c>
      <c r="F2381">
        <v>64998</v>
      </c>
      <c r="G2381">
        <v>4313</v>
      </c>
      <c r="H2381">
        <v>1130</v>
      </c>
      <c r="I2381" t="s">
        <v>2878</v>
      </c>
      <c r="J2381" s="1" t="s">
        <v>2879</v>
      </c>
      <c r="K2381" s="1" t="s">
        <v>2880</v>
      </c>
    </row>
    <row r="2382" spans="1:11" x14ac:dyDescent="0.2">
      <c r="A2382" s="1" t="s">
        <v>6436</v>
      </c>
      <c r="B2382" s="1" t="s">
        <v>4149</v>
      </c>
      <c r="C2382" t="s">
        <v>6509</v>
      </c>
      <c r="D2382" t="str">
        <f t="shared" si="74"/>
        <v>BLOOMINGDALE SCHOOL DISTRICT 13</v>
      </c>
      <c r="E2382" t="str">
        <f t="shared" si="75"/>
        <v>BLOOMINGDALE SCHOOL DISTRICT 13</v>
      </c>
      <c r="F2382">
        <v>13731</v>
      </c>
      <c r="G2382">
        <v>1188</v>
      </c>
      <c r="H2382">
        <v>71</v>
      </c>
      <c r="I2382" t="s">
        <v>2878</v>
      </c>
      <c r="J2382" s="1" t="s">
        <v>2879</v>
      </c>
      <c r="K2382" s="1" t="s">
        <v>2880</v>
      </c>
    </row>
    <row r="2383" spans="1:11" x14ac:dyDescent="0.2">
      <c r="A2383" s="1" t="s">
        <v>6436</v>
      </c>
      <c r="B2383" s="1" t="s">
        <v>4151</v>
      </c>
      <c r="C2383" t="s">
        <v>6510</v>
      </c>
      <c r="D2383" t="str">
        <f t="shared" si="74"/>
        <v>BLOOMINGTON SCHOOL DISTRICT 87</v>
      </c>
      <c r="E2383" t="str">
        <f t="shared" si="75"/>
        <v>BLOOMINGTON SCHOOL DISTRICT 87</v>
      </c>
      <c r="F2383">
        <v>45183</v>
      </c>
      <c r="G2383">
        <v>6550</v>
      </c>
      <c r="H2383">
        <v>1141</v>
      </c>
      <c r="I2383" t="s">
        <v>2878</v>
      </c>
      <c r="J2383" s="1" t="s">
        <v>2879</v>
      </c>
      <c r="K2383" s="1" t="s">
        <v>2880</v>
      </c>
    </row>
    <row r="2384" spans="1:11" x14ac:dyDescent="0.2">
      <c r="A2384" s="1" t="s">
        <v>6436</v>
      </c>
      <c r="B2384" s="1" t="s">
        <v>3055</v>
      </c>
      <c r="C2384" t="s">
        <v>6511</v>
      </c>
      <c r="D2384" t="str">
        <f t="shared" si="74"/>
        <v>BLUE RIDGE COMMUNITY UNIT SCHOOL DISTRICT 18</v>
      </c>
      <c r="E2384" t="str">
        <f t="shared" si="75"/>
        <v>BLUE RIDGE COMMUNITY UNIT SCHOOL DISTRICT 18</v>
      </c>
      <c r="F2384">
        <v>5126</v>
      </c>
      <c r="G2384">
        <v>792</v>
      </c>
      <c r="H2384">
        <v>95</v>
      </c>
      <c r="I2384" t="s">
        <v>2878</v>
      </c>
      <c r="J2384" s="1" t="s">
        <v>2879</v>
      </c>
      <c r="K2384" s="1" t="s">
        <v>2880</v>
      </c>
    </row>
    <row r="2385" spans="1:11" x14ac:dyDescent="0.2">
      <c r="A2385" s="1" t="s">
        <v>6436</v>
      </c>
      <c r="B2385" s="1" t="s">
        <v>3479</v>
      </c>
      <c r="C2385" t="s">
        <v>6512</v>
      </c>
      <c r="D2385" t="str">
        <f t="shared" si="74"/>
        <v>BLUFORD COMMUNITY CONSOLIDATED SCHOOL DISTRICT 114</v>
      </c>
      <c r="E2385" t="str">
        <f t="shared" si="75"/>
        <v>BLUFORD COMMUNITY CONSOLIDATED SCHOOL DISTRICT 114</v>
      </c>
      <c r="F2385">
        <v>2551</v>
      </c>
      <c r="G2385">
        <v>308</v>
      </c>
      <c r="H2385">
        <v>51</v>
      </c>
      <c r="I2385" t="s">
        <v>2878</v>
      </c>
      <c r="J2385" s="1" t="s">
        <v>2879</v>
      </c>
      <c r="K2385" s="1" t="s">
        <v>2880</v>
      </c>
    </row>
    <row r="2386" spans="1:11" x14ac:dyDescent="0.2">
      <c r="A2386" s="1" t="s">
        <v>6436</v>
      </c>
      <c r="B2386" s="1" t="s">
        <v>6513</v>
      </c>
      <c r="C2386" t="s">
        <v>6514</v>
      </c>
      <c r="D2386" t="str">
        <f t="shared" si="74"/>
        <v>BOND COUNTY COMMUNITY UNIT SCHOOL DISTRICT 2</v>
      </c>
      <c r="E2386" t="str">
        <f t="shared" si="75"/>
        <v>BOND COUNTY COMMUNITY UNIT SCHOOL DISTRICT 2</v>
      </c>
      <c r="F2386">
        <v>12867</v>
      </c>
      <c r="G2386">
        <v>1794</v>
      </c>
      <c r="H2386">
        <v>266</v>
      </c>
      <c r="I2386" t="s">
        <v>2878</v>
      </c>
      <c r="J2386" s="1" t="s">
        <v>2879</v>
      </c>
      <c r="K2386" s="1" t="s">
        <v>2880</v>
      </c>
    </row>
    <row r="2387" spans="1:11" x14ac:dyDescent="0.2">
      <c r="A2387" s="1" t="s">
        <v>6436</v>
      </c>
      <c r="B2387" s="1" t="s">
        <v>4161</v>
      </c>
      <c r="C2387" t="s">
        <v>6515</v>
      </c>
      <c r="D2387" t="str">
        <f t="shared" si="74"/>
        <v>BOURBONNAIS SCHOOL DISTRICT 53</v>
      </c>
      <c r="E2387" t="str">
        <f t="shared" si="75"/>
        <v>BOURBONNAIS SCHOOL DISTRICT 53</v>
      </c>
      <c r="F2387">
        <v>23356</v>
      </c>
      <c r="G2387">
        <v>2800</v>
      </c>
      <c r="H2387">
        <v>464</v>
      </c>
      <c r="I2387" t="s">
        <v>2878</v>
      </c>
      <c r="J2387" s="1" t="s">
        <v>2879</v>
      </c>
      <c r="K2387" s="1" t="s">
        <v>2880</v>
      </c>
    </row>
    <row r="2388" spans="1:11" x14ac:dyDescent="0.2">
      <c r="A2388" s="1" t="s">
        <v>6436</v>
      </c>
      <c r="B2388" s="1" t="s">
        <v>3759</v>
      </c>
      <c r="C2388" t="s">
        <v>6516</v>
      </c>
      <c r="D2388" t="str">
        <f t="shared" si="74"/>
        <v>BRACEVILLE SCHOOL DISTRICT 75</v>
      </c>
      <c r="E2388" t="str">
        <f t="shared" si="75"/>
        <v>BRACEVILLE SCHOOL DISTRICT 75</v>
      </c>
      <c r="F2388">
        <v>1422</v>
      </c>
      <c r="G2388">
        <v>189</v>
      </c>
      <c r="H2388">
        <v>24</v>
      </c>
      <c r="I2388" t="s">
        <v>2878</v>
      </c>
      <c r="J2388" s="1" t="s">
        <v>2879</v>
      </c>
      <c r="K2388" s="1" t="s">
        <v>2880</v>
      </c>
    </row>
    <row r="2389" spans="1:11" x14ac:dyDescent="0.2">
      <c r="A2389" s="1" t="s">
        <v>6436</v>
      </c>
      <c r="B2389" s="1" t="s">
        <v>6517</v>
      </c>
      <c r="C2389" t="s">
        <v>6518</v>
      </c>
      <c r="D2389" t="str">
        <f t="shared" si="74"/>
        <v>BRADFORD COMMUNITY UNIT SCHOOL DISTRICT 1</v>
      </c>
      <c r="E2389" t="str">
        <f t="shared" si="75"/>
        <v>BRADFORD COMMUNITY UNIT SCHOOL DISTRICT 1</v>
      </c>
      <c r="F2389">
        <v>1599</v>
      </c>
      <c r="G2389">
        <v>299</v>
      </c>
      <c r="H2389">
        <v>59</v>
      </c>
      <c r="I2389" t="s">
        <v>2878</v>
      </c>
      <c r="J2389" s="1" t="s">
        <v>2879</v>
      </c>
      <c r="K2389" s="1" t="s">
        <v>2880</v>
      </c>
    </row>
    <row r="2390" spans="1:11" x14ac:dyDescent="0.2">
      <c r="A2390" s="1" t="s">
        <v>6436</v>
      </c>
      <c r="B2390" s="1" t="s">
        <v>3493</v>
      </c>
      <c r="C2390" t="s">
        <v>6519</v>
      </c>
      <c r="D2390" t="str">
        <f t="shared" si="74"/>
        <v>BRADLEY SCHOOL DISTRICT 61</v>
      </c>
      <c r="E2390" t="str">
        <f t="shared" si="75"/>
        <v>BRADLEY SCHOOL DISTRICT 61</v>
      </c>
      <c r="F2390">
        <v>11981</v>
      </c>
      <c r="G2390">
        <v>1377</v>
      </c>
      <c r="H2390">
        <v>286</v>
      </c>
      <c r="I2390" t="s">
        <v>2878</v>
      </c>
      <c r="J2390" s="1" t="s">
        <v>2879</v>
      </c>
      <c r="K2390" s="1" t="s">
        <v>2880</v>
      </c>
    </row>
    <row r="2391" spans="1:11" x14ac:dyDescent="0.2">
      <c r="A2391" s="1" t="s">
        <v>6436</v>
      </c>
      <c r="B2391" s="1" t="s">
        <v>3512</v>
      </c>
      <c r="C2391" t="s">
        <v>6520</v>
      </c>
      <c r="D2391" t="str">
        <f t="shared" si="74"/>
        <v>BRADLEY-BOURBONNAIS CONSOLIDATED HIGH SCHOOL DISTRICT 307</v>
      </c>
      <c r="E2391" t="str">
        <f t="shared" si="75"/>
        <v>BRADLEY-BOURBONNAIS CONSOLIDATED HIGH SCHOOL DISTRICT 307</v>
      </c>
      <c r="F2391">
        <v>38984</v>
      </c>
      <c r="G2391">
        <v>2177</v>
      </c>
      <c r="H2391">
        <v>269</v>
      </c>
      <c r="I2391" t="s">
        <v>2878</v>
      </c>
      <c r="J2391" s="1" t="s">
        <v>2879</v>
      </c>
      <c r="K2391" s="1" t="s">
        <v>2880</v>
      </c>
    </row>
    <row r="2392" spans="1:11" x14ac:dyDescent="0.2">
      <c r="A2392" s="1" t="s">
        <v>6436</v>
      </c>
      <c r="B2392" s="1" t="s">
        <v>6521</v>
      </c>
      <c r="C2392" t="s">
        <v>6522</v>
      </c>
      <c r="D2392" t="str">
        <f t="shared" si="74"/>
        <v>BREESE SCHOOL DISTRICT 12</v>
      </c>
      <c r="E2392" t="str">
        <f t="shared" si="75"/>
        <v>BREESE SCHOOL DISTRICT 12</v>
      </c>
      <c r="F2392">
        <v>7120</v>
      </c>
      <c r="G2392">
        <v>784</v>
      </c>
      <c r="H2392">
        <v>73</v>
      </c>
      <c r="I2392" t="s">
        <v>2878</v>
      </c>
      <c r="J2392" s="1" t="s">
        <v>2879</v>
      </c>
      <c r="K2392" s="1" t="s">
        <v>2880</v>
      </c>
    </row>
    <row r="2393" spans="1:11" x14ac:dyDescent="0.2">
      <c r="A2393" s="1" t="s">
        <v>6436</v>
      </c>
      <c r="B2393" s="1" t="s">
        <v>5848</v>
      </c>
      <c r="C2393" t="s">
        <v>6523</v>
      </c>
      <c r="D2393" t="str">
        <f t="shared" si="74"/>
        <v>BREMEN COMMUNITY HIGH SCHOOL DISTRICT 228</v>
      </c>
      <c r="E2393" t="str">
        <f t="shared" si="75"/>
        <v>BREMEN COMMUNITY HIGH SCHOOL DISTRICT 228</v>
      </c>
      <c r="F2393">
        <v>93883</v>
      </c>
      <c r="G2393">
        <v>5744</v>
      </c>
      <c r="H2393">
        <v>1104</v>
      </c>
      <c r="I2393" t="s">
        <v>2878</v>
      </c>
      <c r="J2393" s="1" t="s">
        <v>2879</v>
      </c>
      <c r="K2393" s="1" t="s">
        <v>2880</v>
      </c>
    </row>
    <row r="2394" spans="1:11" x14ac:dyDescent="0.2">
      <c r="A2394" s="1" t="s">
        <v>6436</v>
      </c>
      <c r="B2394" s="1" t="s">
        <v>3503</v>
      </c>
      <c r="C2394" t="s">
        <v>6524</v>
      </c>
      <c r="D2394" t="str">
        <f t="shared" si="74"/>
        <v>BRIMFIELD COMMUNITY UNIT SCHOOL DISTRICT 309</v>
      </c>
      <c r="E2394" t="str">
        <f t="shared" si="75"/>
        <v>BRIMFIELD COMMUNITY UNIT SCHOOL DISTRICT 309</v>
      </c>
      <c r="F2394">
        <v>3905</v>
      </c>
      <c r="G2394">
        <v>750</v>
      </c>
      <c r="H2394">
        <v>35</v>
      </c>
      <c r="I2394" t="s">
        <v>2878</v>
      </c>
      <c r="J2394" s="1" t="s">
        <v>2879</v>
      </c>
      <c r="K2394" s="1" t="s">
        <v>2880</v>
      </c>
    </row>
    <row r="2395" spans="1:11" x14ac:dyDescent="0.2">
      <c r="A2395" s="1" t="s">
        <v>6436</v>
      </c>
      <c r="B2395" s="1" t="s">
        <v>3778</v>
      </c>
      <c r="C2395" t="s">
        <v>6525</v>
      </c>
      <c r="D2395" t="str">
        <f t="shared" si="74"/>
        <v>BROOKFIELD SCHOOL DISTRICT 95</v>
      </c>
      <c r="E2395" t="str">
        <f t="shared" si="75"/>
        <v>BROOKFIELD SCHOOL DISTRICT 95</v>
      </c>
      <c r="F2395">
        <v>10905</v>
      </c>
      <c r="G2395">
        <v>1127</v>
      </c>
      <c r="H2395">
        <v>151</v>
      </c>
      <c r="I2395" t="s">
        <v>2878</v>
      </c>
      <c r="J2395" s="1" t="s">
        <v>2879</v>
      </c>
      <c r="K2395" s="1" t="s">
        <v>2880</v>
      </c>
    </row>
    <row r="2396" spans="1:11" x14ac:dyDescent="0.2">
      <c r="A2396" s="1" t="s">
        <v>6436</v>
      </c>
      <c r="B2396" s="1" t="s">
        <v>6526</v>
      </c>
      <c r="C2396" t="s">
        <v>6527</v>
      </c>
      <c r="D2396" t="str">
        <f t="shared" si="74"/>
        <v>BROOKLYN COMMUNITY UNIT SCHOOL DISTRICT 188</v>
      </c>
      <c r="E2396" t="str">
        <f t="shared" si="75"/>
        <v>BROOKLYN COMMUNITY UNIT SCHOOL DISTRICT 188</v>
      </c>
      <c r="F2396">
        <v>729</v>
      </c>
      <c r="G2396">
        <v>137</v>
      </c>
      <c r="H2396">
        <v>86</v>
      </c>
      <c r="I2396" t="s">
        <v>2878</v>
      </c>
      <c r="J2396" s="1" t="s">
        <v>2879</v>
      </c>
      <c r="K2396" s="1" t="s">
        <v>2880</v>
      </c>
    </row>
    <row r="2397" spans="1:11" x14ac:dyDescent="0.2">
      <c r="A2397" s="1" t="s">
        <v>6436</v>
      </c>
      <c r="B2397" s="1" t="s">
        <v>6528</v>
      </c>
      <c r="C2397" t="s">
        <v>6529</v>
      </c>
      <c r="D2397" t="str">
        <f t="shared" si="74"/>
        <v>BROOKWOOD SCHOOL DISTRICT 167</v>
      </c>
      <c r="E2397" t="str">
        <f t="shared" si="75"/>
        <v>BROOKWOOD SCHOOL DISTRICT 167</v>
      </c>
      <c r="F2397">
        <v>10874</v>
      </c>
      <c r="G2397">
        <v>1291</v>
      </c>
      <c r="H2397">
        <v>356</v>
      </c>
      <c r="I2397" t="s">
        <v>2878</v>
      </c>
      <c r="J2397" s="1" t="s">
        <v>2879</v>
      </c>
      <c r="K2397" s="1" t="s">
        <v>2880</v>
      </c>
    </row>
    <row r="2398" spans="1:11" x14ac:dyDescent="0.2">
      <c r="A2398" s="1" t="s">
        <v>6436</v>
      </c>
      <c r="B2398" s="1" t="s">
        <v>4989</v>
      </c>
      <c r="C2398" t="s">
        <v>6530</v>
      </c>
      <c r="D2398" t="str">
        <f t="shared" si="74"/>
        <v>BROWN COUNTY COMMUNITY UNIT SCHOOL DISTRICT 1</v>
      </c>
      <c r="E2398" t="str">
        <f t="shared" si="75"/>
        <v>BROWN COUNTY COMMUNITY UNIT SCHOOL DISTRICT 1</v>
      </c>
      <c r="F2398">
        <v>6751</v>
      </c>
      <c r="G2398">
        <v>745</v>
      </c>
      <c r="H2398">
        <v>111</v>
      </c>
      <c r="I2398" t="s">
        <v>2878</v>
      </c>
      <c r="J2398" s="1" t="s">
        <v>2879</v>
      </c>
      <c r="K2398" s="1" t="s">
        <v>2880</v>
      </c>
    </row>
    <row r="2399" spans="1:11" x14ac:dyDescent="0.2">
      <c r="A2399" s="1" t="s">
        <v>6436</v>
      </c>
      <c r="B2399" s="1" t="s">
        <v>4179</v>
      </c>
      <c r="C2399" t="s">
        <v>6531</v>
      </c>
      <c r="D2399" t="str">
        <f t="shared" si="74"/>
        <v>BROWNSTOWN COMMUNITY UNIT SCHOOL DISTRICT 201</v>
      </c>
      <c r="E2399" t="str">
        <f t="shared" si="75"/>
        <v>BROWNSTOWN COMMUNITY UNIT SCHOOL DISTRICT 201</v>
      </c>
      <c r="F2399">
        <v>2238</v>
      </c>
      <c r="G2399">
        <v>375</v>
      </c>
      <c r="H2399">
        <v>82</v>
      </c>
      <c r="I2399" t="s">
        <v>2878</v>
      </c>
      <c r="J2399" s="1" t="s">
        <v>2879</v>
      </c>
      <c r="K2399" s="1" t="s">
        <v>2880</v>
      </c>
    </row>
    <row r="2400" spans="1:11" x14ac:dyDescent="0.2">
      <c r="A2400" s="1" t="s">
        <v>6436</v>
      </c>
      <c r="B2400" s="1" t="s">
        <v>6532</v>
      </c>
      <c r="C2400" t="s">
        <v>6533</v>
      </c>
      <c r="D2400" t="str">
        <f t="shared" si="74"/>
        <v>BRUSSELS COMMUNITY UNIT SCHOOL DISTRICT 42</v>
      </c>
      <c r="E2400" t="str">
        <f t="shared" si="75"/>
        <v>BRUSSELS COMMUNITY UNIT SCHOOL DISTRICT 42</v>
      </c>
      <c r="F2400">
        <v>1277</v>
      </c>
      <c r="G2400">
        <v>194</v>
      </c>
      <c r="H2400">
        <v>16</v>
      </c>
      <c r="I2400" t="s">
        <v>2878</v>
      </c>
      <c r="J2400" s="1" t="s">
        <v>2879</v>
      </c>
      <c r="K2400" s="1" t="s">
        <v>2880</v>
      </c>
    </row>
    <row r="2401" spans="1:11" x14ac:dyDescent="0.2">
      <c r="A2401" s="1" t="s">
        <v>6436</v>
      </c>
      <c r="B2401" s="1" t="s">
        <v>3698</v>
      </c>
      <c r="C2401" t="s">
        <v>6534</v>
      </c>
      <c r="D2401" t="str">
        <f t="shared" si="74"/>
        <v>BUNCOMBE CONSOLIDATED SCHOOL DISTRICT 43</v>
      </c>
      <c r="E2401" t="str">
        <f t="shared" si="75"/>
        <v>BUNCOMBE CONSOLIDATED SCHOOL DISTRICT 43</v>
      </c>
      <c r="F2401">
        <v>711</v>
      </c>
      <c r="G2401">
        <v>91</v>
      </c>
      <c r="H2401">
        <v>17</v>
      </c>
      <c r="I2401" t="s">
        <v>2878</v>
      </c>
      <c r="J2401" s="1" t="s">
        <v>2879</v>
      </c>
      <c r="K2401" s="1" t="s">
        <v>2880</v>
      </c>
    </row>
    <row r="2402" spans="1:11" x14ac:dyDescent="0.2">
      <c r="A2402" s="1" t="s">
        <v>6436</v>
      </c>
      <c r="B2402" s="1" t="s">
        <v>3538</v>
      </c>
      <c r="C2402" t="s">
        <v>6535</v>
      </c>
      <c r="D2402" t="str">
        <f t="shared" si="74"/>
        <v>BUNKER HILL COMMUNITY UNIT SCHOOL DISTRICT 8</v>
      </c>
      <c r="E2402" t="str">
        <f t="shared" si="75"/>
        <v>BUNKER HILL COMMUNITY UNIT SCHOOL DISTRICT 8</v>
      </c>
      <c r="F2402">
        <v>4114</v>
      </c>
      <c r="G2402">
        <v>678</v>
      </c>
      <c r="H2402">
        <v>111</v>
      </c>
      <c r="I2402" t="s">
        <v>2878</v>
      </c>
      <c r="J2402" s="1" t="s">
        <v>2879</v>
      </c>
      <c r="K2402" s="1" t="s">
        <v>2880</v>
      </c>
    </row>
    <row r="2403" spans="1:11" x14ac:dyDescent="0.2">
      <c r="A2403" s="1" t="s">
        <v>6436</v>
      </c>
      <c r="B2403" s="1" t="s">
        <v>5422</v>
      </c>
      <c r="C2403" t="s">
        <v>6536</v>
      </c>
      <c r="D2403" t="str">
        <f t="shared" si="74"/>
        <v>BURBANK SCHOOL DISTRICT 111</v>
      </c>
      <c r="E2403" t="str">
        <f t="shared" si="75"/>
        <v>BURBANK SCHOOL DISTRICT 111</v>
      </c>
      <c r="F2403">
        <v>30409</v>
      </c>
      <c r="G2403">
        <v>3447</v>
      </c>
      <c r="H2403">
        <v>727</v>
      </c>
      <c r="I2403" t="s">
        <v>2878</v>
      </c>
      <c r="J2403" s="1" t="s">
        <v>2879</v>
      </c>
      <c r="K2403" s="1" t="s">
        <v>2880</v>
      </c>
    </row>
    <row r="2404" spans="1:11" x14ac:dyDescent="0.2">
      <c r="A2404" s="1" t="s">
        <v>6436</v>
      </c>
      <c r="B2404" s="1" t="s">
        <v>6537</v>
      </c>
      <c r="C2404" t="s">
        <v>6538</v>
      </c>
      <c r="D2404" t="str">
        <f t="shared" si="74"/>
        <v>BUREAU VALLEY COMMUNITY UNIT SCHOOL DISTRICT 340</v>
      </c>
      <c r="E2404" t="str">
        <f t="shared" si="75"/>
        <v>BUREAU VALLEY COMMUNITY UNIT SCHOOL DISTRICT 340</v>
      </c>
      <c r="F2404">
        <v>6474</v>
      </c>
      <c r="G2404">
        <v>1125</v>
      </c>
      <c r="H2404">
        <v>145</v>
      </c>
      <c r="I2404" t="s">
        <v>2878</v>
      </c>
      <c r="J2404" s="1" t="s">
        <v>2879</v>
      </c>
      <c r="K2404" s="1" t="s">
        <v>2880</v>
      </c>
    </row>
    <row r="2405" spans="1:11" x14ac:dyDescent="0.2">
      <c r="A2405" s="1" t="s">
        <v>6436</v>
      </c>
      <c r="B2405" s="1" t="s">
        <v>3542</v>
      </c>
      <c r="C2405" t="s">
        <v>6539</v>
      </c>
      <c r="D2405" t="str">
        <f t="shared" si="74"/>
        <v>BURNHAM SCHOOL DISTRICT 154-5</v>
      </c>
      <c r="E2405" t="str">
        <f t="shared" si="75"/>
        <v>BURNHAM SCHOOL DISTRICT 154-5</v>
      </c>
      <c r="F2405">
        <v>1548</v>
      </c>
      <c r="G2405">
        <v>208</v>
      </c>
      <c r="H2405">
        <v>61</v>
      </c>
      <c r="I2405" t="s">
        <v>2878</v>
      </c>
      <c r="J2405" s="1" t="s">
        <v>2879</v>
      </c>
      <c r="K2405" s="1" t="s">
        <v>2880</v>
      </c>
    </row>
    <row r="2406" spans="1:11" x14ac:dyDescent="0.2">
      <c r="A2406" s="1" t="s">
        <v>6436</v>
      </c>
      <c r="B2406" s="1" t="s">
        <v>4196</v>
      </c>
      <c r="C2406" t="s">
        <v>6540</v>
      </c>
      <c r="D2406" t="str">
        <f t="shared" si="74"/>
        <v>BUSHNELL-PRAIRIE CITY COMMUNITY UNIT SCHOOL DISTRICT 170</v>
      </c>
      <c r="E2406" t="str">
        <f t="shared" si="75"/>
        <v>BUSHNELL-PRAIRIE CITY COMMUNITY UNIT SCHOOL DISTRICT 170</v>
      </c>
      <c r="F2406">
        <v>4214</v>
      </c>
      <c r="G2406">
        <v>796</v>
      </c>
      <c r="H2406">
        <v>152</v>
      </c>
      <c r="I2406" t="s">
        <v>2878</v>
      </c>
      <c r="J2406" s="1" t="s">
        <v>2879</v>
      </c>
      <c r="K2406" s="1" t="s">
        <v>2880</v>
      </c>
    </row>
    <row r="2407" spans="1:11" x14ac:dyDescent="0.2">
      <c r="A2407" s="1" t="s">
        <v>6436</v>
      </c>
      <c r="B2407" s="1" t="s">
        <v>4200</v>
      </c>
      <c r="C2407" t="s">
        <v>6541</v>
      </c>
      <c r="D2407" t="str">
        <f t="shared" si="74"/>
        <v>BUTLER SCHOOL DISTRICT 53</v>
      </c>
      <c r="E2407" t="str">
        <f t="shared" si="75"/>
        <v>BUTLER SCHOOL DISTRICT 53</v>
      </c>
      <c r="F2407">
        <v>4985</v>
      </c>
      <c r="G2407">
        <v>412</v>
      </c>
      <c r="H2407">
        <v>26</v>
      </c>
      <c r="I2407" t="s">
        <v>2878</v>
      </c>
      <c r="J2407" s="1" t="s">
        <v>2879</v>
      </c>
      <c r="K2407" s="1" t="s">
        <v>2880</v>
      </c>
    </row>
    <row r="2408" spans="1:11" x14ac:dyDescent="0.2">
      <c r="A2408" s="1" t="s">
        <v>6436</v>
      </c>
      <c r="B2408" s="1" t="s">
        <v>4202</v>
      </c>
      <c r="C2408" t="s">
        <v>6542</v>
      </c>
      <c r="D2408" t="str">
        <f t="shared" si="74"/>
        <v>BYRON COMMUNITY UNIT SCHOOL DISTRICT 226</v>
      </c>
      <c r="E2408" t="str">
        <f t="shared" si="75"/>
        <v>BYRON COMMUNITY UNIT SCHOOL DISTRICT 226</v>
      </c>
      <c r="F2408">
        <v>7419</v>
      </c>
      <c r="G2408">
        <v>1428</v>
      </c>
      <c r="H2408">
        <v>93</v>
      </c>
      <c r="I2408" t="s">
        <v>2878</v>
      </c>
      <c r="J2408" s="1" t="s">
        <v>2879</v>
      </c>
      <c r="K2408" s="1" t="s">
        <v>2880</v>
      </c>
    </row>
    <row r="2409" spans="1:11" x14ac:dyDescent="0.2">
      <c r="A2409" s="1" t="s">
        <v>6436</v>
      </c>
      <c r="B2409" s="1" t="s">
        <v>3996</v>
      </c>
      <c r="C2409" t="s">
        <v>6543</v>
      </c>
      <c r="D2409" t="str">
        <f t="shared" si="74"/>
        <v>CAHOKIA COMMUNITY UNIT SCHOOL DISTRICT 187</v>
      </c>
      <c r="E2409" t="str">
        <f t="shared" si="75"/>
        <v>CAHOKIA COMMUNITY UNIT SCHOOL DISTRICT 187</v>
      </c>
      <c r="F2409">
        <v>18868</v>
      </c>
      <c r="G2409">
        <v>4263</v>
      </c>
      <c r="H2409">
        <v>1691</v>
      </c>
      <c r="I2409" t="s">
        <v>2878</v>
      </c>
      <c r="J2409" s="1" t="s">
        <v>2879</v>
      </c>
      <c r="K2409" s="1" t="s">
        <v>2880</v>
      </c>
    </row>
    <row r="2410" spans="1:11" x14ac:dyDescent="0.2">
      <c r="A2410" s="1" t="s">
        <v>6436</v>
      </c>
      <c r="B2410" s="1" t="s">
        <v>4204</v>
      </c>
      <c r="C2410" t="s">
        <v>6544</v>
      </c>
      <c r="D2410" t="str">
        <f t="shared" si="74"/>
        <v>CAIRO COMMUNITY UNIT SCHOOL DISTRICT 1</v>
      </c>
      <c r="E2410" t="str">
        <f t="shared" si="75"/>
        <v>CAIRO COMMUNITY UNIT SCHOOL DISTRICT 1</v>
      </c>
      <c r="F2410">
        <v>2527</v>
      </c>
      <c r="G2410">
        <v>466</v>
      </c>
      <c r="H2410">
        <v>261</v>
      </c>
      <c r="I2410" t="s">
        <v>2878</v>
      </c>
      <c r="J2410" s="1" t="s">
        <v>2879</v>
      </c>
      <c r="K2410" s="1" t="s">
        <v>2880</v>
      </c>
    </row>
    <row r="2411" spans="1:11" x14ac:dyDescent="0.2">
      <c r="A2411" s="1" t="s">
        <v>6436</v>
      </c>
      <c r="B2411" s="1" t="s">
        <v>6545</v>
      </c>
      <c r="C2411" t="s">
        <v>6546</v>
      </c>
      <c r="D2411" t="str">
        <f t="shared" si="74"/>
        <v>CALHOUN COMMUNITY UNIT SCHOOL DISTRICT 40</v>
      </c>
      <c r="E2411" t="str">
        <f t="shared" si="75"/>
        <v>CALHOUN COMMUNITY UNIT SCHOOL DISTRICT 40</v>
      </c>
      <c r="F2411">
        <v>3366</v>
      </c>
      <c r="G2411">
        <v>528</v>
      </c>
      <c r="H2411">
        <v>77</v>
      </c>
      <c r="I2411" t="s">
        <v>2878</v>
      </c>
      <c r="J2411" s="1" t="s">
        <v>2879</v>
      </c>
      <c r="K2411" s="1" t="s">
        <v>2880</v>
      </c>
    </row>
    <row r="2412" spans="1:11" x14ac:dyDescent="0.2">
      <c r="A2412" s="1" t="s">
        <v>6436</v>
      </c>
      <c r="B2412" s="1" t="s">
        <v>6547</v>
      </c>
      <c r="C2412" t="s">
        <v>6548</v>
      </c>
      <c r="D2412" t="str">
        <f t="shared" si="74"/>
        <v>CALUMET CITY SCHOOL DISTRICT 155</v>
      </c>
      <c r="E2412" t="str">
        <f t="shared" si="75"/>
        <v>CALUMET CITY SCHOOL DISTRICT 155</v>
      </c>
      <c r="F2412">
        <v>11612</v>
      </c>
      <c r="G2412">
        <v>1524</v>
      </c>
      <c r="H2412">
        <v>388</v>
      </c>
      <c r="I2412" t="s">
        <v>2878</v>
      </c>
      <c r="J2412" s="1" t="s">
        <v>2879</v>
      </c>
      <c r="K2412" s="1" t="s">
        <v>2880</v>
      </c>
    </row>
    <row r="2413" spans="1:11" x14ac:dyDescent="0.2">
      <c r="A2413" s="1" t="s">
        <v>6436</v>
      </c>
      <c r="B2413" s="1" t="s">
        <v>3552</v>
      </c>
      <c r="C2413" t="s">
        <v>6549</v>
      </c>
      <c r="D2413" t="str">
        <f t="shared" si="74"/>
        <v>CALUMET PUBLIC SCHOOL DISTRICT 132</v>
      </c>
      <c r="E2413" t="str">
        <f t="shared" si="75"/>
        <v>CALUMET PUBLIC SCHOOL DISTRICT 132</v>
      </c>
      <c r="F2413">
        <v>10765</v>
      </c>
      <c r="G2413">
        <v>1294</v>
      </c>
      <c r="H2413">
        <v>394</v>
      </c>
      <c r="I2413" t="s">
        <v>2878</v>
      </c>
      <c r="J2413" s="1" t="s">
        <v>2879</v>
      </c>
      <c r="K2413" s="1" t="s">
        <v>2880</v>
      </c>
    </row>
    <row r="2414" spans="1:11" x14ac:dyDescent="0.2">
      <c r="A2414" s="1" t="s">
        <v>6436</v>
      </c>
      <c r="B2414" s="1" t="s">
        <v>4207</v>
      </c>
      <c r="C2414" t="s">
        <v>6550</v>
      </c>
      <c r="D2414" t="str">
        <f t="shared" si="74"/>
        <v>CAMBRIDGE COMMUNITY UNIT SCHOOL DISTRICT 227</v>
      </c>
      <c r="E2414" t="str">
        <f t="shared" si="75"/>
        <v>CAMBRIDGE COMMUNITY UNIT SCHOOL DISTRICT 227</v>
      </c>
      <c r="F2414">
        <v>2936</v>
      </c>
      <c r="G2414">
        <v>470</v>
      </c>
      <c r="H2414">
        <v>62</v>
      </c>
      <c r="I2414" t="s">
        <v>2878</v>
      </c>
      <c r="J2414" s="1" t="s">
        <v>2879</v>
      </c>
      <c r="K2414" s="1" t="s">
        <v>2880</v>
      </c>
    </row>
    <row r="2415" spans="1:11" x14ac:dyDescent="0.2">
      <c r="A2415" s="1" t="s">
        <v>6436</v>
      </c>
      <c r="B2415" s="1" t="s">
        <v>6551</v>
      </c>
      <c r="C2415" t="s">
        <v>6552</v>
      </c>
      <c r="D2415" t="str">
        <f t="shared" si="74"/>
        <v>CAMP POINT COMMUNITY UNIT SCHOOL DISTRICT 3</v>
      </c>
      <c r="E2415" t="str">
        <f t="shared" si="75"/>
        <v>CAMP POINT COMMUNITY UNIT SCHOOL DISTRICT 3</v>
      </c>
      <c r="F2415">
        <v>4990</v>
      </c>
      <c r="G2415">
        <v>923</v>
      </c>
      <c r="H2415">
        <v>151</v>
      </c>
      <c r="I2415" t="s">
        <v>2878</v>
      </c>
      <c r="J2415" s="1" t="s">
        <v>2879</v>
      </c>
      <c r="K2415" s="1" t="s">
        <v>2880</v>
      </c>
    </row>
    <row r="2416" spans="1:11" x14ac:dyDescent="0.2">
      <c r="A2416" s="1" t="s">
        <v>6436</v>
      </c>
      <c r="B2416" s="1" t="s">
        <v>3558</v>
      </c>
      <c r="C2416" t="s">
        <v>6553</v>
      </c>
      <c r="D2416" t="str">
        <f t="shared" si="74"/>
        <v>CANTON UNION SCHOOL DISTRICT 66</v>
      </c>
      <c r="E2416" t="str">
        <f t="shared" si="75"/>
        <v>CANTON UNION SCHOOL DISTRICT 66</v>
      </c>
      <c r="F2416">
        <v>17343</v>
      </c>
      <c r="G2416">
        <v>2412</v>
      </c>
      <c r="H2416">
        <v>555</v>
      </c>
      <c r="I2416" t="s">
        <v>2878</v>
      </c>
      <c r="J2416" s="1" t="s">
        <v>2879</v>
      </c>
      <c r="K2416" s="1" t="s">
        <v>2880</v>
      </c>
    </row>
    <row r="2417" spans="1:11" x14ac:dyDescent="0.2">
      <c r="A2417" s="1" t="s">
        <v>6436</v>
      </c>
      <c r="B2417" s="1" t="s">
        <v>3560</v>
      </c>
      <c r="C2417" t="s">
        <v>6554</v>
      </c>
      <c r="D2417" t="str">
        <f t="shared" si="74"/>
        <v>CARBON CLIFF-BARSTOW SCHOOL DISTRICT 36</v>
      </c>
      <c r="E2417" t="str">
        <f t="shared" si="75"/>
        <v>CARBON CLIFF-BARSTOW SCHOOL DISTRICT 36</v>
      </c>
      <c r="F2417">
        <v>1738</v>
      </c>
      <c r="G2417">
        <v>263</v>
      </c>
      <c r="H2417">
        <v>96</v>
      </c>
      <c r="I2417" t="s">
        <v>2878</v>
      </c>
      <c r="J2417" s="1" t="s">
        <v>2879</v>
      </c>
      <c r="K2417" s="1" t="s">
        <v>2880</v>
      </c>
    </row>
    <row r="2418" spans="1:11" x14ac:dyDescent="0.2">
      <c r="A2418" s="1" t="s">
        <v>6436</v>
      </c>
      <c r="B2418" s="1" t="s">
        <v>4216</v>
      </c>
      <c r="C2418" t="s">
        <v>6555</v>
      </c>
      <c r="D2418" t="str">
        <f t="shared" si="74"/>
        <v>CARBONDALE COMMUNITY HIGH SCHOOL DISTRICT 165</v>
      </c>
      <c r="E2418" t="str">
        <f t="shared" si="75"/>
        <v>CARBONDALE COMMUNITY HIGH SCHOOL DISTRICT 165</v>
      </c>
      <c r="F2418">
        <v>36695</v>
      </c>
      <c r="G2418">
        <v>1196</v>
      </c>
      <c r="H2418">
        <v>361</v>
      </c>
      <c r="I2418" t="s">
        <v>2878</v>
      </c>
      <c r="J2418" s="1" t="s">
        <v>2879</v>
      </c>
      <c r="K2418" s="1" t="s">
        <v>2880</v>
      </c>
    </row>
    <row r="2419" spans="1:11" x14ac:dyDescent="0.2">
      <c r="A2419" s="1" t="s">
        <v>6436</v>
      </c>
      <c r="B2419" s="1" t="s">
        <v>3562</v>
      </c>
      <c r="C2419" t="s">
        <v>6556</v>
      </c>
      <c r="D2419" t="str">
        <f t="shared" si="74"/>
        <v>CARBONDALE ELEMENTARY SCHOOL DISTRICT 95</v>
      </c>
      <c r="E2419" t="str">
        <f t="shared" si="75"/>
        <v>CARBONDALE ELEMENTARY SCHOOL DISTRICT 95</v>
      </c>
      <c r="F2419">
        <v>26308</v>
      </c>
      <c r="G2419">
        <v>1458</v>
      </c>
      <c r="H2419">
        <v>508</v>
      </c>
      <c r="I2419" t="s">
        <v>2878</v>
      </c>
      <c r="J2419" s="1" t="s">
        <v>2879</v>
      </c>
      <c r="K2419" s="1" t="s">
        <v>2880</v>
      </c>
    </row>
    <row r="2420" spans="1:11" x14ac:dyDescent="0.2">
      <c r="A2420" s="1" t="s">
        <v>6436</v>
      </c>
      <c r="B2420" s="1" t="s">
        <v>3445</v>
      </c>
      <c r="C2420" t="s">
        <v>6557</v>
      </c>
      <c r="D2420" t="str">
        <f t="shared" si="74"/>
        <v>CARLINVILLE COMMUNITY UNIT SCHOOL DISTRICT 1</v>
      </c>
      <c r="E2420" t="str">
        <f t="shared" si="75"/>
        <v>CARLINVILLE COMMUNITY UNIT SCHOOL DISTRICT 1</v>
      </c>
      <c r="F2420">
        <v>9091</v>
      </c>
      <c r="G2420">
        <v>1379</v>
      </c>
      <c r="H2420">
        <v>251</v>
      </c>
      <c r="I2420" t="s">
        <v>2878</v>
      </c>
      <c r="J2420" s="1" t="s">
        <v>2879</v>
      </c>
      <c r="K2420" s="1" t="s">
        <v>2880</v>
      </c>
    </row>
    <row r="2421" spans="1:11" x14ac:dyDescent="0.2">
      <c r="A2421" s="1" t="s">
        <v>6436</v>
      </c>
      <c r="B2421" s="1" t="s">
        <v>3357</v>
      </c>
      <c r="C2421" t="s">
        <v>6558</v>
      </c>
      <c r="D2421" t="str">
        <f t="shared" si="74"/>
        <v>CARLYLE COMMUNITY UNIT SCHOOL DISTRICT 1</v>
      </c>
      <c r="E2421" t="str">
        <f t="shared" si="75"/>
        <v>CARLYLE COMMUNITY UNIT SCHOOL DISTRICT 1</v>
      </c>
      <c r="F2421">
        <v>10169</v>
      </c>
      <c r="G2421">
        <v>1299</v>
      </c>
      <c r="H2421">
        <v>182</v>
      </c>
      <c r="I2421" t="s">
        <v>2878</v>
      </c>
      <c r="J2421" s="1" t="s">
        <v>2879</v>
      </c>
      <c r="K2421" s="1" t="s">
        <v>2880</v>
      </c>
    </row>
    <row r="2422" spans="1:11" x14ac:dyDescent="0.2">
      <c r="A2422" s="1" t="s">
        <v>6436</v>
      </c>
      <c r="B2422" s="1" t="s">
        <v>6559</v>
      </c>
      <c r="C2422" t="s">
        <v>6560</v>
      </c>
      <c r="D2422" t="str">
        <f t="shared" si="74"/>
        <v>CARMI-WHITE COUNTY COMMUNITY UNIT SCHOOL DISTRICT 5</v>
      </c>
      <c r="E2422" t="str">
        <f t="shared" si="75"/>
        <v>CARMI-WHITE COUNTY COMMUNITY UNIT SCHOOL DISTRICT 5</v>
      </c>
      <c r="F2422">
        <v>9046</v>
      </c>
      <c r="G2422">
        <v>1419</v>
      </c>
      <c r="H2422">
        <v>317</v>
      </c>
      <c r="I2422" t="s">
        <v>2878</v>
      </c>
      <c r="J2422" s="1" t="s">
        <v>2879</v>
      </c>
      <c r="K2422" s="1" t="s">
        <v>2880</v>
      </c>
    </row>
    <row r="2423" spans="1:11" x14ac:dyDescent="0.2">
      <c r="A2423" s="1" t="s">
        <v>6436</v>
      </c>
      <c r="B2423" s="1" t="s">
        <v>4221</v>
      </c>
      <c r="C2423" t="s">
        <v>6561</v>
      </c>
      <c r="D2423" t="str">
        <f t="shared" si="74"/>
        <v>CARRIER MILLS-STONEFORT COMMUNITY UNIT SCHOOL DISTRICT</v>
      </c>
      <c r="E2423" t="str">
        <f t="shared" si="75"/>
        <v>CARRIER MILLS-STONEFORT COMMUNITY UNIT SCHOOL DISTRICT</v>
      </c>
      <c r="F2423">
        <v>2798</v>
      </c>
      <c r="G2423">
        <v>413</v>
      </c>
      <c r="H2423">
        <v>129</v>
      </c>
      <c r="I2423" t="s">
        <v>2878</v>
      </c>
      <c r="J2423" s="1" t="s">
        <v>2879</v>
      </c>
      <c r="K2423" s="1" t="s">
        <v>2880</v>
      </c>
    </row>
    <row r="2424" spans="1:11" x14ac:dyDescent="0.2">
      <c r="A2424" s="1" t="s">
        <v>6436</v>
      </c>
      <c r="B2424" s="1" t="s">
        <v>3810</v>
      </c>
      <c r="C2424" t="s">
        <v>6562</v>
      </c>
      <c r="D2424" t="str">
        <f t="shared" si="74"/>
        <v>CARROLLTON COMMUNITY UNIT SCHOOL DISTRICT 1</v>
      </c>
      <c r="E2424" t="str">
        <f t="shared" si="75"/>
        <v>CARROLLTON COMMUNITY UNIT SCHOOL DISTRICT 1</v>
      </c>
      <c r="F2424">
        <v>4041</v>
      </c>
      <c r="G2424">
        <v>675</v>
      </c>
      <c r="H2424">
        <v>92</v>
      </c>
      <c r="I2424" t="s">
        <v>2878</v>
      </c>
      <c r="J2424" s="1" t="s">
        <v>2879</v>
      </c>
      <c r="K2424" s="1" t="s">
        <v>2880</v>
      </c>
    </row>
    <row r="2425" spans="1:11" x14ac:dyDescent="0.2">
      <c r="A2425" s="1" t="s">
        <v>6436</v>
      </c>
      <c r="B2425" s="1" t="s">
        <v>3576</v>
      </c>
      <c r="C2425" t="s">
        <v>6563</v>
      </c>
      <c r="D2425" t="str">
        <f t="shared" si="74"/>
        <v>CARTERVILLE COMMUNITY UNIT SCHOOL DISTRICT 5</v>
      </c>
      <c r="E2425" t="str">
        <f t="shared" si="75"/>
        <v>CARTERVILLE COMMUNITY UNIT SCHOOL DISTRICT 5</v>
      </c>
      <c r="F2425">
        <v>11549</v>
      </c>
      <c r="G2425">
        <v>1986</v>
      </c>
      <c r="H2425">
        <v>428</v>
      </c>
      <c r="I2425" t="s">
        <v>2878</v>
      </c>
      <c r="J2425" s="1" t="s">
        <v>2879</v>
      </c>
      <c r="K2425" s="1" t="s">
        <v>2880</v>
      </c>
    </row>
    <row r="2426" spans="1:11" x14ac:dyDescent="0.2">
      <c r="A2426" s="1" t="s">
        <v>6436</v>
      </c>
      <c r="B2426" s="1" t="s">
        <v>3578</v>
      </c>
      <c r="C2426" t="s">
        <v>6564</v>
      </c>
      <c r="D2426" t="str">
        <f t="shared" si="74"/>
        <v>CARTHAGE ELEMENTARY SCHOOL DISTRICT 317</v>
      </c>
      <c r="E2426" t="str">
        <f t="shared" si="75"/>
        <v>CARTHAGE ELEMENTARY SCHOOL DISTRICT 317</v>
      </c>
      <c r="F2426">
        <v>4116</v>
      </c>
      <c r="G2426">
        <v>417</v>
      </c>
      <c r="H2426">
        <v>71</v>
      </c>
      <c r="I2426" t="s">
        <v>2878</v>
      </c>
      <c r="J2426" s="1" t="s">
        <v>2879</v>
      </c>
      <c r="K2426" s="1" t="s">
        <v>2880</v>
      </c>
    </row>
    <row r="2427" spans="1:11" x14ac:dyDescent="0.2">
      <c r="A2427" s="1" t="s">
        <v>6436</v>
      </c>
      <c r="B2427" s="1" t="s">
        <v>3816</v>
      </c>
      <c r="C2427" t="s">
        <v>6565</v>
      </c>
      <c r="D2427" t="str">
        <f t="shared" si="74"/>
        <v>CARY COMMUNITY CONSOLIDATED SCHOOL DISTRICT 26</v>
      </c>
      <c r="E2427" t="str">
        <f t="shared" si="75"/>
        <v>CARY COMMUNITY CONSOLIDATED SCHOOL DISTRICT 26</v>
      </c>
      <c r="F2427">
        <v>22738</v>
      </c>
      <c r="G2427">
        <v>3137</v>
      </c>
      <c r="H2427">
        <v>293</v>
      </c>
      <c r="I2427" t="s">
        <v>2878</v>
      </c>
      <c r="J2427" s="1" t="s">
        <v>2879</v>
      </c>
      <c r="K2427" s="1" t="s">
        <v>2880</v>
      </c>
    </row>
    <row r="2428" spans="1:11" x14ac:dyDescent="0.2">
      <c r="A2428" s="1" t="s">
        <v>6436</v>
      </c>
      <c r="B2428" s="1" t="s">
        <v>6224</v>
      </c>
      <c r="C2428" t="s">
        <v>6566</v>
      </c>
      <c r="D2428" t="str">
        <f t="shared" si="74"/>
        <v>CASEY-WESTFIELD COMMUNITY UNIT SCHOOL DISTRICT 4C</v>
      </c>
      <c r="E2428" t="str">
        <f t="shared" si="75"/>
        <v>CASEY-WESTFIELD COMMUNITY UNIT SCHOOL DISTRICT 4C</v>
      </c>
      <c r="F2428">
        <v>5931</v>
      </c>
      <c r="G2428">
        <v>1011</v>
      </c>
      <c r="H2428">
        <v>151</v>
      </c>
      <c r="I2428" t="s">
        <v>2878</v>
      </c>
      <c r="J2428" s="1" t="s">
        <v>2879</v>
      </c>
      <c r="K2428" s="1" t="s">
        <v>2880</v>
      </c>
    </row>
    <row r="2429" spans="1:11" x14ac:dyDescent="0.2">
      <c r="A2429" s="1" t="s">
        <v>6436</v>
      </c>
      <c r="B2429" s="1" t="s">
        <v>6567</v>
      </c>
      <c r="C2429" t="s">
        <v>6568</v>
      </c>
      <c r="D2429" t="str">
        <f t="shared" si="74"/>
        <v>CASS SCHOOL DISTRICT 63</v>
      </c>
      <c r="E2429" t="str">
        <f t="shared" si="75"/>
        <v>CASS SCHOOL DISTRICT 63</v>
      </c>
      <c r="F2429">
        <v>8444</v>
      </c>
      <c r="G2429">
        <v>828</v>
      </c>
      <c r="H2429">
        <v>58</v>
      </c>
      <c r="I2429" t="s">
        <v>2878</v>
      </c>
      <c r="J2429" s="1" t="s">
        <v>2879</v>
      </c>
      <c r="K2429" s="1" t="s">
        <v>2880</v>
      </c>
    </row>
    <row r="2430" spans="1:11" x14ac:dyDescent="0.2">
      <c r="A2430" s="1" t="s">
        <v>6436</v>
      </c>
      <c r="B2430" s="1" t="s">
        <v>4230</v>
      </c>
      <c r="C2430" t="s">
        <v>6569</v>
      </c>
      <c r="D2430" t="str">
        <f t="shared" si="74"/>
        <v>CENTER CASS SCHOOL DISTRICT 66</v>
      </c>
      <c r="E2430" t="str">
        <f t="shared" si="75"/>
        <v>CENTER CASS SCHOOL DISTRICT 66</v>
      </c>
      <c r="F2430">
        <v>11297</v>
      </c>
      <c r="G2430">
        <v>1114</v>
      </c>
      <c r="H2430">
        <v>52</v>
      </c>
      <c r="I2430" t="s">
        <v>2878</v>
      </c>
      <c r="J2430" s="1" t="s">
        <v>2879</v>
      </c>
      <c r="K2430" s="1" t="s">
        <v>2880</v>
      </c>
    </row>
    <row r="2431" spans="1:11" x14ac:dyDescent="0.2">
      <c r="A2431" s="1" t="s">
        <v>6436</v>
      </c>
      <c r="B2431" s="1" t="s">
        <v>6570</v>
      </c>
      <c r="C2431" t="s">
        <v>6571</v>
      </c>
      <c r="D2431" t="str">
        <f t="shared" si="74"/>
        <v>CENTRAL A &amp; M COMMUNITY UNIT SCHOOL DISTRICT 21</v>
      </c>
      <c r="E2431" t="str">
        <f t="shared" si="75"/>
        <v>CENTRAL A &amp; M COMMUNITY UNIT SCHOOL DISTRICT 21</v>
      </c>
      <c r="F2431">
        <v>4614</v>
      </c>
      <c r="G2431">
        <v>840</v>
      </c>
      <c r="H2431">
        <v>151</v>
      </c>
      <c r="I2431" t="s">
        <v>2878</v>
      </c>
      <c r="J2431" s="1" t="s">
        <v>2879</v>
      </c>
      <c r="K2431" s="1" t="s">
        <v>2880</v>
      </c>
    </row>
    <row r="2432" spans="1:11" x14ac:dyDescent="0.2">
      <c r="A2432" s="1" t="s">
        <v>6436</v>
      </c>
      <c r="B2432" s="1" t="s">
        <v>6572</v>
      </c>
      <c r="C2432" t="s">
        <v>6573</v>
      </c>
      <c r="D2432" t="str">
        <f t="shared" si="74"/>
        <v>CENTRAL CITY SCHOOL DISTRICT 133</v>
      </c>
      <c r="E2432" t="str">
        <f t="shared" si="75"/>
        <v>CENTRAL CITY SCHOOL DISTRICT 133</v>
      </c>
      <c r="F2432">
        <v>2181</v>
      </c>
      <c r="G2432">
        <v>229</v>
      </c>
      <c r="H2432">
        <v>53</v>
      </c>
      <c r="I2432" t="s">
        <v>2878</v>
      </c>
      <c r="J2432" s="1" t="s">
        <v>2879</v>
      </c>
      <c r="K2432" s="1" t="s">
        <v>2880</v>
      </c>
    </row>
    <row r="2433" spans="1:11" x14ac:dyDescent="0.2">
      <c r="A2433" s="1" t="s">
        <v>6436</v>
      </c>
      <c r="B2433" s="1" t="s">
        <v>3241</v>
      </c>
      <c r="C2433" t="s">
        <v>6574</v>
      </c>
      <c r="D2433" t="str">
        <f t="shared" si="74"/>
        <v>CENTRAL COMMUNITY HIGH SCHOOL DISTRICT 71</v>
      </c>
      <c r="E2433" t="str">
        <f t="shared" si="75"/>
        <v>CENTRAL COMMUNITY HIGH SCHOOL DISTRICT 71</v>
      </c>
      <c r="F2433">
        <v>16140</v>
      </c>
      <c r="G2433">
        <v>930</v>
      </c>
      <c r="H2433">
        <v>48</v>
      </c>
      <c r="I2433" t="s">
        <v>2878</v>
      </c>
      <c r="J2433" s="1" t="s">
        <v>2879</v>
      </c>
      <c r="K2433" s="1" t="s">
        <v>2880</v>
      </c>
    </row>
    <row r="2434" spans="1:11" x14ac:dyDescent="0.2">
      <c r="A2434" s="1" t="s">
        <v>6436</v>
      </c>
      <c r="B2434" s="1" t="s">
        <v>6575</v>
      </c>
      <c r="C2434" t="s">
        <v>6576</v>
      </c>
      <c r="D2434" t="str">
        <f t="shared" si="74"/>
        <v>CENTRAL COMMUNITY UNIT SCHOOL DISTRICT 301</v>
      </c>
      <c r="E2434" t="str">
        <f t="shared" si="75"/>
        <v>CENTRAL COMMUNITY UNIT SCHOOL DISTRICT 301</v>
      </c>
      <c r="F2434">
        <v>18712</v>
      </c>
      <c r="G2434">
        <v>3704</v>
      </c>
      <c r="H2434">
        <v>272</v>
      </c>
      <c r="I2434" t="s">
        <v>2878</v>
      </c>
      <c r="J2434" s="1" t="s">
        <v>2879</v>
      </c>
      <c r="K2434" s="1" t="s">
        <v>2880</v>
      </c>
    </row>
    <row r="2435" spans="1:11" x14ac:dyDescent="0.2">
      <c r="A2435" s="1" t="s">
        <v>6436</v>
      </c>
      <c r="B2435" s="1" t="s">
        <v>3872</v>
      </c>
      <c r="C2435" t="s">
        <v>6577</v>
      </c>
      <c r="D2435" t="str">
        <f t="shared" ref="D2435:D2498" si="76">UPPER(C2435)</f>
        <v>CENTRAL COMMUNITY UNIT SCHOOL DISTRICT 4</v>
      </c>
      <c r="E2435" t="str">
        <f t="shared" ref="E2435:E2498" si="77">UPPER(TRIM(C2435))</f>
        <v>CENTRAL COMMUNITY UNIT SCHOOL DISTRICT 4</v>
      </c>
      <c r="F2435">
        <v>6156</v>
      </c>
      <c r="G2435">
        <v>1064</v>
      </c>
      <c r="H2435">
        <v>121</v>
      </c>
      <c r="I2435" t="s">
        <v>2878</v>
      </c>
      <c r="J2435" s="1" t="s">
        <v>2879</v>
      </c>
      <c r="K2435" s="1" t="s">
        <v>2880</v>
      </c>
    </row>
    <row r="2436" spans="1:11" x14ac:dyDescent="0.2">
      <c r="A2436" s="1" t="s">
        <v>6436</v>
      </c>
      <c r="B2436" s="1" t="s">
        <v>6578</v>
      </c>
      <c r="C2436" t="s">
        <v>6579</v>
      </c>
      <c r="D2436" t="str">
        <f t="shared" si="76"/>
        <v>CENTRAL SCHOOL DISTRICT 104</v>
      </c>
      <c r="E2436" t="str">
        <f t="shared" si="77"/>
        <v>CENTRAL SCHOOL DISTRICT 104</v>
      </c>
      <c r="F2436">
        <v>4779</v>
      </c>
      <c r="G2436">
        <v>507</v>
      </c>
      <c r="H2436">
        <v>109</v>
      </c>
      <c r="I2436" t="s">
        <v>2878</v>
      </c>
      <c r="J2436" s="1" t="s">
        <v>2879</v>
      </c>
      <c r="K2436" s="1" t="s">
        <v>2880</v>
      </c>
    </row>
    <row r="2437" spans="1:11" x14ac:dyDescent="0.2">
      <c r="A2437" s="1" t="s">
        <v>6436</v>
      </c>
      <c r="B2437" s="1" t="s">
        <v>3824</v>
      </c>
      <c r="C2437" t="s">
        <v>6580</v>
      </c>
      <c r="D2437" t="str">
        <f t="shared" si="76"/>
        <v>CENTRAL SCHOOL DISTRICT 51</v>
      </c>
      <c r="E2437" t="str">
        <f t="shared" si="77"/>
        <v>CENTRAL SCHOOL DISTRICT 51</v>
      </c>
      <c r="F2437">
        <v>8282</v>
      </c>
      <c r="G2437">
        <v>1181</v>
      </c>
      <c r="H2437">
        <v>45</v>
      </c>
      <c r="I2437" t="s">
        <v>2878</v>
      </c>
      <c r="J2437" s="1" t="s">
        <v>2879</v>
      </c>
      <c r="K2437" s="1" t="s">
        <v>2880</v>
      </c>
    </row>
    <row r="2438" spans="1:11" x14ac:dyDescent="0.2">
      <c r="A2438" s="1" t="s">
        <v>6436</v>
      </c>
      <c r="B2438" s="1" t="s">
        <v>6581</v>
      </c>
      <c r="C2438" t="s">
        <v>6582</v>
      </c>
      <c r="D2438" t="str">
        <f t="shared" si="76"/>
        <v>CENTRAL STICKNEY SCHOOL DISTRICT 110</v>
      </c>
      <c r="E2438" t="str">
        <f t="shared" si="77"/>
        <v>CENTRAL STICKNEY SCHOOL DISTRICT 110</v>
      </c>
      <c r="F2438">
        <v>2946</v>
      </c>
      <c r="G2438">
        <v>387</v>
      </c>
      <c r="H2438">
        <v>76</v>
      </c>
      <c r="I2438" t="s">
        <v>2878</v>
      </c>
      <c r="J2438" s="1" t="s">
        <v>2879</v>
      </c>
      <c r="K2438" s="1" t="s">
        <v>2880</v>
      </c>
    </row>
    <row r="2439" spans="1:11" x14ac:dyDescent="0.2">
      <c r="A2439" s="1" t="s">
        <v>6436</v>
      </c>
      <c r="B2439" s="1" t="s">
        <v>4239</v>
      </c>
      <c r="C2439" t="s">
        <v>6583</v>
      </c>
      <c r="D2439" t="str">
        <f t="shared" si="76"/>
        <v>CENTRALIA HIGH SCHOOL DISTRICT 200</v>
      </c>
      <c r="E2439" t="str">
        <f t="shared" si="77"/>
        <v>CENTRALIA HIGH SCHOOL DISTRICT 200</v>
      </c>
      <c r="F2439">
        <v>21028</v>
      </c>
      <c r="G2439">
        <v>1084</v>
      </c>
      <c r="H2439">
        <v>252</v>
      </c>
      <c r="I2439" t="s">
        <v>2878</v>
      </c>
      <c r="J2439" s="1" t="s">
        <v>2879</v>
      </c>
      <c r="K2439" s="1" t="s">
        <v>2880</v>
      </c>
    </row>
    <row r="2440" spans="1:11" x14ac:dyDescent="0.2">
      <c r="A2440" s="1" t="s">
        <v>6436</v>
      </c>
      <c r="B2440" s="1" t="s">
        <v>3831</v>
      </c>
      <c r="C2440" t="s">
        <v>6584</v>
      </c>
      <c r="D2440" t="str">
        <f t="shared" si="76"/>
        <v>CENTRALIA SCHOOL DISTRICT 135</v>
      </c>
      <c r="E2440" t="str">
        <f t="shared" si="77"/>
        <v>CENTRALIA SCHOOL DISTRICT 135</v>
      </c>
      <c r="F2440">
        <v>13203</v>
      </c>
      <c r="G2440">
        <v>1348</v>
      </c>
      <c r="H2440">
        <v>458</v>
      </c>
      <c r="I2440" t="s">
        <v>2878</v>
      </c>
      <c r="J2440" s="1" t="s">
        <v>2879</v>
      </c>
      <c r="K2440" s="1" t="s">
        <v>2880</v>
      </c>
    </row>
    <row r="2441" spans="1:11" x14ac:dyDescent="0.2">
      <c r="A2441" s="1" t="s">
        <v>6436</v>
      </c>
      <c r="B2441" s="1" t="s">
        <v>5543</v>
      </c>
      <c r="C2441" t="s">
        <v>6585</v>
      </c>
      <c r="D2441" t="str">
        <f t="shared" si="76"/>
        <v>CENTURY COMMUNITY UNIT SCHOOL DISTRICT 100</v>
      </c>
      <c r="E2441" t="str">
        <f t="shared" si="77"/>
        <v>CENTURY COMMUNITY UNIT SCHOOL DISTRICT 100</v>
      </c>
      <c r="F2441">
        <v>2516</v>
      </c>
      <c r="G2441">
        <v>403</v>
      </c>
      <c r="H2441">
        <v>109</v>
      </c>
      <c r="I2441" t="s">
        <v>2878</v>
      </c>
      <c r="J2441" s="1" t="s">
        <v>2879</v>
      </c>
      <c r="K2441" s="1" t="s">
        <v>2880</v>
      </c>
    </row>
    <row r="2442" spans="1:11" x14ac:dyDescent="0.2">
      <c r="A2442" s="1" t="s">
        <v>6436</v>
      </c>
      <c r="B2442" s="1" t="s">
        <v>3835</v>
      </c>
      <c r="C2442" t="s">
        <v>6586</v>
      </c>
      <c r="D2442" t="str">
        <f t="shared" si="76"/>
        <v>CERRO GORDO COMMUNITY UNIT SCHOOL DISTRICT 100</v>
      </c>
      <c r="E2442" t="str">
        <f t="shared" si="77"/>
        <v>CERRO GORDO COMMUNITY UNIT SCHOOL DISTRICT 100</v>
      </c>
      <c r="F2442">
        <v>3139</v>
      </c>
      <c r="G2442">
        <v>577</v>
      </c>
      <c r="H2442">
        <v>79</v>
      </c>
      <c r="I2442" t="s">
        <v>2878</v>
      </c>
      <c r="J2442" s="1" t="s">
        <v>2879</v>
      </c>
      <c r="K2442" s="1" t="s">
        <v>2880</v>
      </c>
    </row>
    <row r="2443" spans="1:11" x14ac:dyDescent="0.2">
      <c r="A2443" s="1" t="s">
        <v>6436</v>
      </c>
      <c r="B2443" s="1" t="s">
        <v>6587</v>
      </c>
      <c r="C2443" t="s">
        <v>6588</v>
      </c>
      <c r="D2443" t="str">
        <f t="shared" si="76"/>
        <v>CHADWICK-MILLEDGEVILLE COMMUNITY UNIT SCHOOL DISTRICT 399</v>
      </c>
      <c r="E2443" t="str">
        <f t="shared" si="77"/>
        <v>CHADWICK-MILLEDGEVILLE COMMUNITY UNIT SCHOOL DISTRICT 399</v>
      </c>
      <c r="F2443">
        <v>2863</v>
      </c>
      <c r="G2443">
        <v>464</v>
      </c>
      <c r="H2443">
        <v>41</v>
      </c>
      <c r="I2443" t="s">
        <v>2878</v>
      </c>
      <c r="J2443" s="1" t="s">
        <v>2879</v>
      </c>
      <c r="K2443" s="1" t="s">
        <v>2880</v>
      </c>
    </row>
    <row r="2444" spans="1:11" x14ac:dyDescent="0.2">
      <c r="A2444" s="1" t="s">
        <v>6436</v>
      </c>
      <c r="B2444" s="1" t="s">
        <v>3838</v>
      </c>
      <c r="C2444" t="s">
        <v>6589</v>
      </c>
      <c r="D2444" t="str">
        <f t="shared" si="76"/>
        <v>CHAMPAIGN COMMUNITY UNIT SCHOOL DISTRICT 4</v>
      </c>
      <c r="E2444" t="str">
        <f t="shared" si="77"/>
        <v>CHAMPAIGN COMMUNITY UNIT SCHOOL DISTRICT 4</v>
      </c>
      <c r="F2444">
        <v>96672</v>
      </c>
      <c r="G2444">
        <v>11664</v>
      </c>
      <c r="H2444">
        <v>1773</v>
      </c>
      <c r="I2444" t="s">
        <v>2878</v>
      </c>
      <c r="J2444" s="1" t="s">
        <v>2879</v>
      </c>
      <c r="K2444" s="1" t="s">
        <v>2880</v>
      </c>
    </row>
    <row r="2445" spans="1:11" x14ac:dyDescent="0.2">
      <c r="A2445" s="1" t="s">
        <v>6436</v>
      </c>
      <c r="B2445" s="1" t="s">
        <v>3616</v>
      </c>
      <c r="C2445" t="s">
        <v>6590</v>
      </c>
      <c r="D2445" t="str">
        <f t="shared" si="76"/>
        <v>CHANEY-MONGE SCHOOL DISTRICT 88</v>
      </c>
      <c r="E2445" t="str">
        <f t="shared" si="77"/>
        <v>CHANEY-MONGE SCHOOL DISTRICT 88</v>
      </c>
      <c r="F2445">
        <v>7844</v>
      </c>
      <c r="G2445">
        <v>545</v>
      </c>
      <c r="H2445">
        <v>101</v>
      </c>
      <c r="I2445" t="s">
        <v>2878</v>
      </c>
      <c r="J2445" s="1" t="s">
        <v>2879</v>
      </c>
      <c r="K2445" s="1" t="s">
        <v>2880</v>
      </c>
    </row>
    <row r="2446" spans="1:11" x14ac:dyDescent="0.2">
      <c r="A2446" s="1" t="s">
        <v>6436</v>
      </c>
      <c r="B2446" s="1" t="s">
        <v>3618</v>
      </c>
      <c r="C2446" t="s">
        <v>6591</v>
      </c>
      <c r="D2446" t="str">
        <f t="shared" si="76"/>
        <v>CHANNAHON SCHOOL DISTRICT 17</v>
      </c>
      <c r="E2446" t="str">
        <f t="shared" si="77"/>
        <v>CHANNAHON SCHOOL DISTRICT 17</v>
      </c>
      <c r="F2446">
        <v>10376</v>
      </c>
      <c r="G2446">
        <v>1435</v>
      </c>
      <c r="H2446">
        <v>137</v>
      </c>
      <c r="I2446" t="s">
        <v>2878</v>
      </c>
      <c r="J2446" s="1" t="s">
        <v>2879</v>
      </c>
      <c r="K2446" s="1" t="s">
        <v>2880</v>
      </c>
    </row>
    <row r="2447" spans="1:11" x14ac:dyDescent="0.2">
      <c r="A2447" s="1" t="s">
        <v>6436</v>
      </c>
      <c r="B2447" s="1" t="s">
        <v>3622</v>
      </c>
      <c r="C2447" t="s">
        <v>6592</v>
      </c>
      <c r="D2447" t="str">
        <f t="shared" si="76"/>
        <v>CHARLESTON COMMUNITY UNIT SCHOOL DISTRICT 1</v>
      </c>
      <c r="E2447" t="str">
        <f t="shared" si="77"/>
        <v>CHARLESTON COMMUNITY UNIT SCHOOL DISTRICT 1</v>
      </c>
      <c r="F2447">
        <v>27327</v>
      </c>
      <c r="G2447">
        <v>2973</v>
      </c>
      <c r="H2447">
        <v>492</v>
      </c>
      <c r="I2447" t="s">
        <v>2878</v>
      </c>
      <c r="J2447" s="1" t="s">
        <v>2879</v>
      </c>
      <c r="K2447" s="1" t="s">
        <v>2880</v>
      </c>
    </row>
    <row r="2448" spans="1:11" x14ac:dyDescent="0.2">
      <c r="A2448" s="1" t="s">
        <v>6436</v>
      </c>
      <c r="B2448" s="1" t="s">
        <v>4255</v>
      </c>
      <c r="C2448" t="s">
        <v>6593</v>
      </c>
      <c r="D2448" t="str">
        <f t="shared" si="76"/>
        <v>CHESTER COMMUNITY UNIT SCHOOL DISTRICT 139</v>
      </c>
      <c r="E2448" t="str">
        <f t="shared" si="77"/>
        <v>CHESTER COMMUNITY UNIT SCHOOL DISTRICT 139</v>
      </c>
      <c r="F2448">
        <v>10875</v>
      </c>
      <c r="G2448">
        <v>1171</v>
      </c>
      <c r="H2448">
        <v>184</v>
      </c>
      <c r="I2448" t="s">
        <v>2878</v>
      </c>
      <c r="J2448" s="1" t="s">
        <v>2879</v>
      </c>
      <c r="K2448" s="1" t="s">
        <v>2880</v>
      </c>
    </row>
    <row r="2449" spans="1:11" x14ac:dyDescent="0.2">
      <c r="A2449" s="1" t="s">
        <v>6436</v>
      </c>
      <c r="B2449" s="1" t="s">
        <v>3852</v>
      </c>
      <c r="C2449" t="s">
        <v>6594</v>
      </c>
      <c r="D2449" t="str">
        <f t="shared" si="76"/>
        <v>CHESTER NON-HIGH SCHOOL DISTRICT 122</v>
      </c>
      <c r="E2449" t="str">
        <f t="shared" si="77"/>
        <v>CHESTER NON-HIGH SCHOOL DISTRICT 122</v>
      </c>
      <c r="F2449">
        <v>876</v>
      </c>
      <c r="G2449">
        <v>49</v>
      </c>
      <c r="H2449">
        <v>8</v>
      </c>
      <c r="I2449" t="s">
        <v>2878</v>
      </c>
      <c r="J2449" s="1" t="s">
        <v>2879</v>
      </c>
      <c r="K2449" s="1" t="s">
        <v>2880</v>
      </c>
    </row>
    <row r="2450" spans="1:11" x14ac:dyDescent="0.2">
      <c r="A2450" s="1" t="s">
        <v>6436</v>
      </c>
      <c r="B2450" s="1" t="s">
        <v>4257</v>
      </c>
      <c r="C2450" t="s">
        <v>6595</v>
      </c>
      <c r="D2450" t="str">
        <f t="shared" si="76"/>
        <v>CHESTER-EAST LINCOLN COMMUNITY CSD 61</v>
      </c>
      <c r="E2450" t="str">
        <f t="shared" si="77"/>
        <v>CHESTER-EAST LINCOLN COMMUNITY CSD 61</v>
      </c>
      <c r="F2450">
        <v>3134</v>
      </c>
      <c r="G2450">
        <v>327</v>
      </c>
      <c r="H2450">
        <v>41</v>
      </c>
      <c r="I2450" t="s">
        <v>2878</v>
      </c>
      <c r="J2450" s="1" t="s">
        <v>2879</v>
      </c>
      <c r="K2450" s="1" t="s">
        <v>2880</v>
      </c>
    </row>
    <row r="2451" spans="1:11" x14ac:dyDescent="0.2">
      <c r="A2451" s="1" t="s">
        <v>6436</v>
      </c>
      <c r="B2451" s="1" t="s">
        <v>6596</v>
      </c>
      <c r="C2451" t="s">
        <v>6597</v>
      </c>
      <c r="D2451" t="str">
        <f t="shared" si="76"/>
        <v>CHICAGO HEIGHTS SCHOOL DISTRICT 170</v>
      </c>
      <c r="E2451" t="str">
        <f t="shared" si="77"/>
        <v>CHICAGO HEIGHTS SCHOOL DISTRICT 170</v>
      </c>
      <c r="F2451">
        <v>24600</v>
      </c>
      <c r="G2451">
        <v>3457</v>
      </c>
      <c r="H2451">
        <v>1365</v>
      </c>
      <c r="I2451" t="s">
        <v>2878</v>
      </c>
      <c r="J2451" s="1" t="s">
        <v>2879</v>
      </c>
      <c r="K2451" s="1" t="s">
        <v>2880</v>
      </c>
    </row>
    <row r="2452" spans="1:11" x14ac:dyDescent="0.2">
      <c r="A2452" s="1" t="s">
        <v>6436</v>
      </c>
      <c r="B2452" s="1" t="s">
        <v>6598</v>
      </c>
      <c r="C2452" t="s">
        <v>6599</v>
      </c>
      <c r="D2452" t="str">
        <f t="shared" si="76"/>
        <v>CHICAGO PUBLIC SCHOOL DISTRICT 299</v>
      </c>
      <c r="E2452" t="str">
        <f t="shared" si="77"/>
        <v>CHICAGO PUBLIC SCHOOL DISTRICT 299</v>
      </c>
      <c r="F2452">
        <v>2699986</v>
      </c>
      <c r="G2452">
        <v>408677</v>
      </c>
      <c r="H2452">
        <v>108558</v>
      </c>
      <c r="I2452" t="s">
        <v>2878</v>
      </c>
      <c r="J2452" s="1" t="s">
        <v>2879</v>
      </c>
      <c r="K2452" s="1" t="s">
        <v>2880</v>
      </c>
    </row>
    <row r="2453" spans="1:11" x14ac:dyDescent="0.2">
      <c r="A2453" s="1" t="s">
        <v>6436</v>
      </c>
      <c r="B2453" s="1" t="s">
        <v>3856</v>
      </c>
      <c r="C2453" t="s">
        <v>6600</v>
      </c>
      <c r="D2453" t="str">
        <f t="shared" si="76"/>
        <v>CHICAGO RIDGE SCHOOL DISTRICT 127-5</v>
      </c>
      <c r="E2453" t="str">
        <f t="shared" si="77"/>
        <v>CHICAGO RIDGE SCHOOL DISTRICT 127-5</v>
      </c>
      <c r="F2453">
        <v>13334</v>
      </c>
      <c r="G2453">
        <v>1324</v>
      </c>
      <c r="H2453">
        <v>423</v>
      </c>
      <c r="I2453" t="s">
        <v>2878</v>
      </c>
      <c r="J2453" s="1" t="s">
        <v>2879</v>
      </c>
      <c r="K2453" s="1" t="s">
        <v>2880</v>
      </c>
    </row>
    <row r="2454" spans="1:11" x14ac:dyDescent="0.2">
      <c r="A2454" s="1" t="s">
        <v>6436</v>
      </c>
      <c r="B2454" s="1" t="s">
        <v>6601</v>
      </c>
      <c r="C2454" t="s">
        <v>6602</v>
      </c>
      <c r="D2454" t="str">
        <f t="shared" si="76"/>
        <v>CHRISTOPHER COMMUNITY UNIT SCHOOL DISTRICT 99</v>
      </c>
      <c r="E2454" t="str">
        <f t="shared" si="77"/>
        <v>CHRISTOPHER COMMUNITY UNIT SCHOOL DISTRICT 99</v>
      </c>
      <c r="F2454">
        <v>4922</v>
      </c>
      <c r="G2454">
        <v>845</v>
      </c>
      <c r="H2454">
        <v>216</v>
      </c>
      <c r="I2454" t="s">
        <v>2878</v>
      </c>
      <c r="J2454" s="1" t="s">
        <v>2879</v>
      </c>
      <c r="K2454" s="1" t="s">
        <v>2880</v>
      </c>
    </row>
    <row r="2455" spans="1:11" x14ac:dyDescent="0.2">
      <c r="A2455" s="1" t="s">
        <v>6436</v>
      </c>
      <c r="B2455" s="1" t="s">
        <v>3864</v>
      </c>
      <c r="C2455" t="s">
        <v>6603</v>
      </c>
      <c r="D2455" t="str">
        <f t="shared" si="76"/>
        <v>CICERO SCHOOL DISTRICT 99</v>
      </c>
      <c r="E2455" t="str">
        <f t="shared" si="77"/>
        <v>CICERO SCHOOL DISTRICT 99</v>
      </c>
      <c r="F2455">
        <v>85039</v>
      </c>
      <c r="G2455">
        <v>13406</v>
      </c>
      <c r="H2455">
        <v>3392</v>
      </c>
      <c r="I2455" t="s">
        <v>2878</v>
      </c>
      <c r="J2455" s="1" t="s">
        <v>2879</v>
      </c>
      <c r="K2455" s="1" t="s">
        <v>2880</v>
      </c>
    </row>
    <row r="2456" spans="1:11" x14ac:dyDescent="0.2">
      <c r="A2456" s="1" t="s">
        <v>6436</v>
      </c>
      <c r="B2456" s="1" t="s">
        <v>3868</v>
      </c>
      <c r="C2456" t="s">
        <v>6604</v>
      </c>
      <c r="D2456" t="str">
        <f t="shared" si="76"/>
        <v>CISSNA PARK COMMUNITY UNIT SCHOOL DISTRICT 6</v>
      </c>
      <c r="E2456" t="str">
        <f t="shared" si="77"/>
        <v>CISSNA PARK COMMUNITY UNIT SCHOOL DISTRICT 6</v>
      </c>
      <c r="F2456">
        <v>1741</v>
      </c>
      <c r="G2456">
        <v>256</v>
      </c>
      <c r="H2456">
        <v>25</v>
      </c>
      <c r="I2456" t="s">
        <v>2878</v>
      </c>
      <c r="J2456" s="1" t="s">
        <v>2879</v>
      </c>
      <c r="K2456" s="1" t="s">
        <v>2880</v>
      </c>
    </row>
    <row r="2457" spans="1:11" x14ac:dyDescent="0.2">
      <c r="A2457" s="1" t="s">
        <v>6436</v>
      </c>
      <c r="B2457" s="1" t="s">
        <v>6605</v>
      </c>
      <c r="C2457" t="s">
        <v>6606</v>
      </c>
      <c r="D2457" t="str">
        <f t="shared" si="76"/>
        <v>CLAY CITY COMMUNITY UNIT DISTRICT 10</v>
      </c>
      <c r="E2457" t="str">
        <f t="shared" si="77"/>
        <v>CLAY CITY COMMUNITY UNIT DISTRICT 10</v>
      </c>
      <c r="F2457">
        <v>2227</v>
      </c>
      <c r="G2457">
        <v>314</v>
      </c>
      <c r="H2457">
        <v>43</v>
      </c>
      <c r="I2457" t="s">
        <v>2878</v>
      </c>
      <c r="J2457" s="1" t="s">
        <v>2879</v>
      </c>
      <c r="K2457" s="1" t="s">
        <v>2880</v>
      </c>
    </row>
    <row r="2458" spans="1:11" x14ac:dyDescent="0.2">
      <c r="A2458" s="1" t="s">
        <v>6436</v>
      </c>
      <c r="B2458" s="1" t="s">
        <v>3874</v>
      </c>
      <c r="C2458" t="s">
        <v>6607</v>
      </c>
      <c r="D2458" t="str">
        <f t="shared" si="76"/>
        <v>CLINTON COMMUNITY UNIT SCHOOL DISTRICT 15</v>
      </c>
      <c r="E2458" t="str">
        <f t="shared" si="77"/>
        <v>CLINTON COMMUNITY UNIT SCHOOL DISTRICT 15</v>
      </c>
      <c r="F2458">
        <v>11839</v>
      </c>
      <c r="G2458">
        <v>1937</v>
      </c>
      <c r="H2458">
        <v>308</v>
      </c>
      <c r="I2458" t="s">
        <v>2878</v>
      </c>
      <c r="J2458" s="1" t="s">
        <v>2879</v>
      </c>
      <c r="K2458" s="1" t="s">
        <v>2880</v>
      </c>
    </row>
    <row r="2459" spans="1:11" x14ac:dyDescent="0.2">
      <c r="A2459" s="1" t="s">
        <v>6436</v>
      </c>
      <c r="B2459" s="1" t="s">
        <v>6608</v>
      </c>
      <c r="C2459" t="s">
        <v>6609</v>
      </c>
      <c r="D2459" t="str">
        <f t="shared" si="76"/>
        <v>COAL CITY COMMUNITY UNIT SCHOOL DISTRICT 1</v>
      </c>
      <c r="E2459" t="str">
        <f t="shared" si="77"/>
        <v>COAL CITY COMMUNITY UNIT SCHOOL DISTRICT 1</v>
      </c>
      <c r="F2459">
        <v>11346</v>
      </c>
      <c r="G2459">
        <v>2103</v>
      </c>
      <c r="H2459">
        <v>152</v>
      </c>
      <c r="I2459" t="s">
        <v>2878</v>
      </c>
      <c r="J2459" s="1" t="s">
        <v>2879</v>
      </c>
      <c r="K2459" s="1" t="s">
        <v>2880</v>
      </c>
    </row>
    <row r="2460" spans="1:11" x14ac:dyDescent="0.2">
      <c r="A2460" s="1" t="s">
        <v>6436</v>
      </c>
      <c r="B2460" s="1" t="s">
        <v>6610</v>
      </c>
      <c r="C2460" t="s">
        <v>6611</v>
      </c>
      <c r="D2460" t="str">
        <f t="shared" si="76"/>
        <v>COBDEN SCHOOL UNIT DISTRICT 17</v>
      </c>
      <c r="E2460" t="str">
        <f t="shared" si="77"/>
        <v>COBDEN SCHOOL UNIT DISTRICT 17</v>
      </c>
      <c r="F2460">
        <v>3420</v>
      </c>
      <c r="G2460">
        <v>565</v>
      </c>
      <c r="H2460">
        <v>101</v>
      </c>
      <c r="I2460" t="s">
        <v>2878</v>
      </c>
      <c r="J2460" s="1" t="s">
        <v>2879</v>
      </c>
      <c r="K2460" s="1" t="s">
        <v>2880</v>
      </c>
    </row>
    <row r="2461" spans="1:11" x14ac:dyDescent="0.2">
      <c r="A2461" s="1" t="s">
        <v>6436</v>
      </c>
      <c r="B2461" s="1" t="s">
        <v>6612</v>
      </c>
      <c r="C2461" t="s">
        <v>6613</v>
      </c>
      <c r="D2461" t="str">
        <f t="shared" si="76"/>
        <v>COLLINSVILLE COMMUNITY UNIT SCHOOL DISTRICT 10</v>
      </c>
      <c r="E2461" t="str">
        <f t="shared" si="77"/>
        <v>COLLINSVILLE COMMUNITY UNIT SCHOOL DISTRICT 10</v>
      </c>
      <c r="F2461">
        <v>47632</v>
      </c>
      <c r="G2461">
        <v>7271</v>
      </c>
      <c r="H2461">
        <v>1275</v>
      </c>
      <c r="I2461" t="s">
        <v>2878</v>
      </c>
      <c r="J2461" s="1" t="s">
        <v>2879</v>
      </c>
      <c r="K2461" s="1" t="s">
        <v>2880</v>
      </c>
    </row>
    <row r="2462" spans="1:11" x14ac:dyDescent="0.2">
      <c r="A2462" s="1" t="s">
        <v>6436</v>
      </c>
      <c r="B2462" s="1" t="s">
        <v>6614</v>
      </c>
      <c r="C2462" t="s">
        <v>6615</v>
      </c>
      <c r="D2462" t="str">
        <f t="shared" si="76"/>
        <v>COLONA SCHOOL DISTRICT 190</v>
      </c>
      <c r="E2462" t="str">
        <f t="shared" si="77"/>
        <v>COLONA SCHOOL DISTRICT 190</v>
      </c>
      <c r="F2462">
        <v>3878</v>
      </c>
      <c r="G2462">
        <v>408</v>
      </c>
      <c r="H2462">
        <v>72</v>
      </c>
      <c r="I2462" t="s">
        <v>2878</v>
      </c>
      <c r="J2462" s="1" t="s">
        <v>2879</v>
      </c>
      <c r="K2462" s="1" t="s">
        <v>2880</v>
      </c>
    </row>
    <row r="2463" spans="1:11" x14ac:dyDescent="0.2">
      <c r="A2463" s="1" t="s">
        <v>6436</v>
      </c>
      <c r="B2463" s="1" t="s">
        <v>4283</v>
      </c>
      <c r="C2463" t="s">
        <v>6616</v>
      </c>
      <c r="D2463" t="str">
        <f t="shared" si="76"/>
        <v>COLUMBIA COMMUNITY UNIT SCHOOL DISTRICT 4</v>
      </c>
      <c r="E2463" t="str">
        <f t="shared" si="77"/>
        <v>COLUMBIA COMMUNITY UNIT SCHOOL DISTRICT 4</v>
      </c>
      <c r="F2463">
        <v>12676</v>
      </c>
      <c r="G2463">
        <v>2251</v>
      </c>
      <c r="H2463">
        <v>97</v>
      </c>
      <c r="I2463" t="s">
        <v>2878</v>
      </c>
      <c r="J2463" s="1" t="s">
        <v>2879</v>
      </c>
      <c r="K2463" s="1" t="s">
        <v>2880</v>
      </c>
    </row>
    <row r="2464" spans="1:11" x14ac:dyDescent="0.2">
      <c r="A2464" s="1" t="s">
        <v>6436</v>
      </c>
      <c r="B2464" s="1" t="s">
        <v>6617</v>
      </c>
      <c r="C2464" t="s">
        <v>6618</v>
      </c>
      <c r="D2464" t="str">
        <f t="shared" si="76"/>
        <v>COMMUNITY CONSOLIDATED SCHOOL DISTRICT 146</v>
      </c>
      <c r="E2464" t="str">
        <f t="shared" si="77"/>
        <v>COMMUNITY CONSOLIDATED SCHOOL DISTRICT 146</v>
      </c>
      <c r="F2464">
        <v>26496</v>
      </c>
      <c r="G2464">
        <v>2510</v>
      </c>
      <c r="H2464">
        <v>299</v>
      </c>
      <c r="I2464" t="s">
        <v>2878</v>
      </c>
      <c r="J2464" s="1" t="s">
        <v>2879</v>
      </c>
      <c r="K2464" s="1" t="s">
        <v>2880</v>
      </c>
    </row>
    <row r="2465" spans="1:11" x14ac:dyDescent="0.2">
      <c r="A2465" s="1" t="s">
        <v>6436</v>
      </c>
      <c r="B2465" s="1" t="s">
        <v>6619</v>
      </c>
      <c r="C2465" t="s">
        <v>6620</v>
      </c>
      <c r="D2465" t="str">
        <f t="shared" si="76"/>
        <v>COMMUNITY CONSOLIDATED SCHOOL DISTRICT 168</v>
      </c>
      <c r="E2465" t="str">
        <f t="shared" si="77"/>
        <v>COMMUNITY CONSOLIDATED SCHOOL DISTRICT 168</v>
      </c>
      <c r="F2465">
        <v>10394</v>
      </c>
      <c r="G2465">
        <v>1674</v>
      </c>
      <c r="H2465">
        <v>552</v>
      </c>
      <c r="I2465" t="s">
        <v>2878</v>
      </c>
      <c r="J2465" s="1" t="s">
        <v>2879</v>
      </c>
      <c r="K2465" s="1" t="s">
        <v>2880</v>
      </c>
    </row>
    <row r="2466" spans="1:11" x14ac:dyDescent="0.2">
      <c r="A2466" s="1" t="s">
        <v>6436</v>
      </c>
      <c r="B2466" s="1" t="s">
        <v>5132</v>
      </c>
      <c r="C2466" t="s">
        <v>6621</v>
      </c>
      <c r="D2466" t="str">
        <f t="shared" si="76"/>
        <v>COMMUNITY CONSOLIDATED SCHOOL DISTRICT 180</v>
      </c>
      <c r="E2466" t="str">
        <f t="shared" si="77"/>
        <v>COMMUNITY CONSOLIDATED SCHOOL DISTRICT 180</v>
      </c>
      <c r="F2466">
        <v>6332</v>
      </c>
      <c r="G2466">
        <v>791</v>
      </c>
      <c r="H2466">
        <v>225</v>
      </c>
      <c r="I2466" t="s">
        <v>2878</v>
      </c>
      <c r="J2466" s="1" t="s">
        <v>2879</v>
      </c>
      <c r="K2466" s="1" t="s">
        <v>2880</v>
      </c>
    </row>
    <row r="2467" spans="1:11" x14ac:dyDescent="0.2">
      <c r="A2467" s="1" t="s">
        <v>6436</v>
      </c>
      <c r="B2467" s="1" t="s">
        <v>6622</v>
      </c>
      <c r="C2467" t="s">
        <v>6623</v>
      </c>
      <c r="D2467" t="str">
        <f t="shared" si="76"/>
        <v>COMMUNITY CONSOLIDATED SCHOOL DISTRICT 204</v>
      </c>
      <c r="E2467" t="str">
        <f t="shared" si="77"/>
        <v>COMMUNITY CONSOLIDATED SCHOOL DISTRICT 204</v>
      </c>
      <c r="F2467">
        <v>3874</v>
      </c>
      <c r="G2467">
        <v>176</v>
      </c>
      <c r="H2467">
        <v>13</v>
      </c>
      <c r="I2467" t="s">
        <v>2878</v>
      </c>
      <c r="J2467" s="1" t="s">
        <v>2879</v>
      </c>
      <c r="K2467" s="1" t="s">
        <v>2880</v>
      </c>
    </row>
    <row r="2468" spans="1:11" x14ac:dyDescent="0.2">
      <c r="A2468" s="1" t="s">
        <v>6436</v>
      </c>
      <c r="B2468" s="1" t="s">
        <v>6624</v>
      </c>
      <c r="C2468" t="s">
        <v>6625</v>
      </c>
      <c r="D2468" t="str">
        <f t="shared" si="76"/>
        <v>COMMUNITY CONSOLIDATED SCHOOL DISTRICT 59</v>
      </c>
      <c r="E2468" t="str">
        <f t="shared" si="77"/>
        <v>COMMUNITY CONSOLIDATED SCHOOL DISTRICT 59</v>
      </c>
      <c r="F2468">
        <v>65479</v>
      </c>
      <c r="G2468">
        <v>6301</v>
      </c>
      <c r="H2468">
        <v>928</v>
      </c>
      <c r="I2468" t="s">
        <v>2878</v>
      </c>
      <c r="J2468" s="1" t="s">
        <v>2879</v>
      </c>
      <c r="K2468" s="1" t="s">
        <v>2880</v>
      </c>
    </row>
    <row r="2469" spans="1:11" x14ac:dyDescent="0.2">
      <c r="A2469" s="1" t="s">
        <v>6436</v>
      </c>
      <c r="B2469" s="1" t="s">
        <v>6626</v>
      </c>
      <c r="C2469" t="s">
        <v>6627</v>
      </c>
      <c r="D2469" t="str">
        <f t="shared" si="76"/>
        <v>COMMUNITY CONSOLIDATED SCHOOL DISTRICT 93</v>
      </c>
      <c r="E2469" t="str">
        <f t="shared" si="77"/>
        <v>COMMUNITY CONSOLIDATED SCHOOL DISTRICT 93</v>
      </c>
      <c r="F2469">
        <v>34856</v>
      </c>
      <c r="G2469">
        <v>3748</v>
      </c>
      <c r="H2469">
        <v>369</v>
      </c>
      <c r="I2469" t="s">
        <v>2878</v>
      </c>
      <c r="J2469" s="1" t="s">
        <v>2879</v>
      </c>
      <c r="K2469" s="1" t="s">
        <v>2880</v>
      </c>
    </row>
    <row r="2470" spans="1:11" x14ac:dyDescent="0.2">
      <c r="A2470" s="1" t="s">
        <v>6436</v>
      </c>
      <c r="B2470" s="1" t="s">
        <v>3907</v>
      </c>
      <c r="C2470" t="s">
        <v>6628</v>
      </c>
      <c r="D2470" t="str">
        <f t="shared" si="76"/>
        <v>COMMUNITY HIGH SCHOOL DISTRICT 155</v>
      </c>
      <c r="E2470" t="str">
        <f t="shared" si="77"/>
        <v>COMMUNITY HIGH SCHOOL DISTRICT 155</v>
      </c>
      <c r="F2470">
        <v>96233</v>
      </c>
      <c r="G2470">
        <v>6650</v>
      </c>
      <c r="H2470">
        <v>359</v>
      </c>
      <c r="I2470" t="s">
        <v>2878</v>
      </c>
      <c r="J2470" s="1" t="s">
        <v>2879</v>
      </c>
      <c r="K2470" s="1" t="s">
        <v>2880</v>
      </c>
    </row>
    <row r="2471" spans="1:11" x14ac:dyDescent="0.2">
      <c r="A2471" s="1" t="s">
        <v>6436</v>
      </c>
      <c r="B2471" s="1" t="s">
        <v>3754</v>
      </c>
      <c r="C2471" t="s">
        <v>6629</v>
      </c>
      <c r="D2471" t="str">
        <f t="shared" si="76"/>
        <v>COMMUNITY HIGH SCHOOL DISTRICT 218</v>
      </c>
      <c r="E2471" t="str">
        <f t="shared" si="77"/>
        <v>COMMUNITY HIGH SCHOOL DISTRICT 218</v>
      </c>
      <c r="F2471">
        <v>121757</v>
      </c>
      <c r="G2471">
        <v>6471</v>
      </c>
      <c r="H2471">
        <v>1063</v>
      </c>
      <c r="I2471" t="s">
        <v>2878</v>
      </c>
      <c r="J2471" s="1" t="s">
        <v>2879</v>
      </c>
      <c r="K2471" s="1" t="s">
        <v>2880</v>
      </c>
    </row>
    <row r="2472" spans="1:11" x14ac:dyDescent="0.2">
      <c r="A2472" s="1" t="s">
        <v>6436</v>
      </c>
      <c r="B2472" s="1" t="s">
        <v>6630</v>
      </c>
      <c r="C2472" t="s">
        <v>6631</v>
      </c>
      <c r="D2472" t="str">
        <f t="shared" si="76"/>
        <v>COMMUNITY HIGH SCHOOL DISTRICT 94</v>
      </c>
      <c r="E2472" t="str">
        <f t="shared" si="77"/>
        <v>COMMUNITY HIGH SCHOOL DISTRICT 94</v>
      </c>
      <c r="F2472">
        <v>42525</v>
      </c>
      <c r="G2472">
        <v>2431</v>
      </c>
      <c r="H2472">
        <v>294</v>
      </c>
      <c r="I2472" t="s">
        <v>2878</v>
      </c>
      <c r="J2472" s="1" t="s">
        <v>2879</v>
      </c>
      <c r="K2472" s="1" t="s">
        <v>2880</v>
      </c>
    </row>
    <row r="2473" spans="1:11" x14ac:dyDescent="0.2">
      <c r="A2473" s="1" t="s">
        <v>6436</v>
      </c>
      <c r="B2473" s="1" t="s">
        <v>3959</v>
      </c>
      <c r="C2473" t="s">
        <v>6632</v>
      </c>
      <c r="D2473" t="str">
        <f t="shared" si="76"/>
        <v>COMMUNITY HIGH SCHOOL DISTRICT 99</v>
      </c>
      <c r="E2473" t="str">
        <f t="shared" si="77"/>
        <v>COMMUNITY HIGH SCHOOL DISTRICT 99</v>
      </c>
      <c r="F2473">
        <v>111045</v>
      </c>
      <c r="G2473">
        <v>5462</v>
      </c>
      <c r="H2473">
        <v>358</v>
      </c>
      <c r="I2473" t="s">
        <v>2878</v>
      </c>
      <c r="J2473" s="1" t="s">
        <v>2879</v>
      </c>
      <c r="K2473" s="1" t="s">
        <v>2880</v>
      </c>
    </row>
    <row r="2474" spans="1:11" x14ac:dyDescent="0.2">
      <c r="A2474" s="1" t="s">
        <v>6436</v>
      </c>
      <c r="B2474" s="1" t="s">
        <v>6633</v>
      </c>
      <c r="C2474" t="s">
        <v>6634</v>
      </c>
      <c r="D2474" t="str">
        <f t="shared" si="76"/>
        <v>COMMUNITY UNIT SCHOOL DISTRICT 16</v>
      </c>
      <c r="E2474" t="str">
        <f t="shared" si="77"/>
        <v>COMMUNITY UNIT SCHOOL DISTRICT 16</v>
      </c>
      <c r="F2474">
        <v>5742</v>
      </c>
      <c r="G2474">
        <v>938</v>
      </c>
      <c r="H2474">
        <v>97</v>
      </c>
      <c r="I2474" t="s">
        <v>2878</v>
      </c>
      <c r="J2474" s="1" t="s">
        <v>2879</v>
      </c>
      <c r="K2474" s="1" t="s">
        <v>2880</v>
      </c>
    </row>
    <row r="2475" spans="1:11" x14ac:dyDescent="0.2">
      <c r="A2475" s="1" t="s">
        <v>6436</v>
      </c>
      <c r="B2475" s="1" t="s">
        <v>6635</v>
      </c>
      <c r="C2475" t="s">
        <v>6636</v>
      </c>
      <c r="D2475" t="str">
        <f t="shared" si="76"/>
        <v>COMMUNITY UNIT SCHOOL DISTRICT 2</v>
      </c>
      <c r="E2475" t="str">
        <f t="shared" si="77"/>
        <v>COMMUNITY UNIT SCHOOL DISTRICT 2</v>
      </c>
      <c r="F2475">
        <v>6143</v>
      </c>
      <c r="G2475">
        <v>848</v>
      </c>
      <c r="H2475">
        <v>134</v>
      </c>
      <c r="I2475" t="s">
        <v>2878</v>
      </c>
      <c r="J2475" s="1" t="s">
        <v>2879</v>
      </c>
      <c r="K2475" s="1" t="s">
        <v>2880</v>
      </c>
    </row>
    <row r="2476" spans="1:11" x14ac:dyDescent="0.2">
      <c r="A2476" s="1" t="s">
        <v>6436</v>
      </c>
      <c r="B2476" s="1" t="s">
        <v>5656</v>
      </c>
      <c r="C2476" t="s">
        <v>6637</v>
      </c>
      <c r="D2476" t="str">
        <f t="shared" si="76"/>
        <v>COMMUNITY UNIT SCHOOL DISTRICT 200</v>
      </c>
      <c r="E2476" t="str">
        <f t="shared" si="77"/>
        <v>COMMUNITY UNIT SCHOOL DISTRICT 200</v>
      </c>
      <c r="F2476">
        <v>79901</v>
      </c>
      <c r="G2476">
        <v>14131</v>
      </c>
      <c r="H2476">
        <v>1020</v>
      </c>
      <c r="I2476" t="s">
        <v>2878</v>
      </c>
      <c r="J2476" s="1" t="s">
        <v>2879</v>
      </c>
      <c r="K2476" s="1" t="s">
        <v>2880</v>
      </c>
    </row>
    <row r="2477" spans="1:11" x14ac:dyDescent="0.2">
      <c r="A2477" s="1" t="s">
        <v>6436</v>
      </c>
      <c r="B2477" s="1" t="s">
        <v>3570</v>
      </c>
      <c r="C2477" t="s">
        <v>6638</v>
      </c>
      <c r="D2477" t="str">
        <f t="shared" si="76"/>
        <v>COMMUNITY UNIT SCHOOL DISTRICT 300</v>
      </c>
      <c r="E2477" t="str">
        <f t="shared" si="77"/>
        <v>COMMUNITY UNIT SCHOOL DISTRICT 300</v>
      </c>
      <c r="F2477">
        <v>112755</v>
      </c>
      <c r="G2477">
        <v>21478</v>
      </c>
      <c r="H2477">
        <v>2333</v>
      </c>
      <c r="I2477" t="s">
        <v>2878</v>
      </c>
      <c r="J2477" s="1" t="s">
        <v>2879</v>
      </c>
      <c r="K2477" s="1" t="s">
        <v>2880</v>
      </c>
    </row>
    <row r="2478" spans="1:11" x14ac:dyDescent="0.2">
      <c r="A2478" s="1" t="s">
        <v>6436</v>
      </c>
      <c r="B2478" s="1" t="s">
        <v>6639</v>
      </c>
      <c r="C2478" t="s">
        <v>6640</v>
      </c>
      <c r="D2478" t="str">
        <f t="shared" si="76"/>
        <v>COMMUNITY UNIT SCHOOL DISTRICT 4</v>
      </c>
      <c r="E2478" t="str">
        <f t="shared" si="77"/>
        <v>COMMUNITY UNIT SCHOOL DISTRICT 4</v>
      </c>
      <c r="F2478">
        <v>4275</v>
      </c>
      <c r="G2478">
        <v>752</v>
      </c>
      <c r="H2478">
        <v>78</v>
      </c>
      <c r="I2478" t="s">
        <v>2878</v>
      </c>
      <c r="J2478" s="1" t="s">
        <v>2879</v>
      </c>
      <c r="K2478" s="1" t="s">
        <v>2880</v>
      </c>
    </row>
    <row r="2479" spans="1:11" x14ac:dyDescent="0.2">
      <c r="A2479" s="1" t="s">
        <v>6436</v>
      </c>
      <c r="B2479" s="1" t="s">
        <v>3929</v>
      </c>
      <c r="C2479" t="s">
        <v>6641</v>
      </c>
      <c r="D2479" t="str">
        <f t="shared" si="76"/>
        <v>CONSOLIDATED HIGH SCHOOL DISTRICT 230</v>
      </c>
      <c r="E2479" t="str">
        <f t="shared" si="77"/>
        <v>CONSOLIDATED HIGH SCHOOL DISTRICT 230</v>
      </c>
      <c r="F2479">
        <v>156178</v>
      </c>
      <c r="G2479">
        <v>9015</v>
      </c>
      <c r="H2479">
        <v>830</v>
      </c>
      <c r="I2479" t="s">
        <v>2878</v>
      </c>
      <c r="J2479" s="1" t="s">
        <v>2879</v>
      </c>
      <c r="K2479" s="1" t="s">
        <v>2880</v>
      </c>
    </row>
    <row r="2480" spans="1:11" x14ac:dyDescent="0.2">
      <c r="A2480" s="1" t="s">
        <v>6436</v>
      </c>
      <c r="B2480" s="1" t="s">
        <v>3475</v>
      </c>
      <c r="C2480" t="s">
        <v>6642</v>
      </c>
      <c r="D2480" t="str">
        <f t="shared" si="76"/>
        <v>COOK COUNTY SCHOOL DISTRICT 130</v>
      </c>
      <c r="E2480" t="str">
        <f t="shared" si="77"/>
        <v>COOK COUNTY SCHOOL DISTRICT 130</v>
      </c>
      <c r="F2480">
        <v>30154</v>
      </c>
      <c r="G2480">
        <v>3644</v>
      </c>
      <c r="H2480">
        <v>836</v>
      </c>
      <c r="I2480" t="s">
        <v>2878</v>
      </c>
      <c r="J2480" s="1" t="s">
        <v>2879</v>
      </c>
      <c r="K2480" s="1" t="s">
        <v>2880</v>
      </c>
    </row>
    <row r="2481" spans="1:11" x14ac:dyDescent="0.2">
      <c r="A2481" s="1" t="s">
        <v>6436</v>
      </c>
      <c r="B2481" s="1" t="s">
        <v>4287</v>
      </c>
      <c r="C2481" t="s">
        <v>6643</v>
      </c>
      <c r="D2481" t="str">
        <f t="shared" si="76"/>
        <v>CORNELL COMMUNITY CONSOLIDATED SCHOOL DISTRICT 426</v>
      </c>
      <c r="E2481" t="str">
        <f t="shared" si="77"/>
        <v>CORNELL COMMUNITY CONSOLIDATED SCHOOL DISTRICT 426</v>
      </c>
      <c r="F2481">
        <v>1019</v>
      </c>
      <c r="G2481">
        <v>117</v>
      </c>
      <c r="H2481">
        <v>19</v>
      </c>
      <c r="I2481" t="s">
        <v>2878</v>
      </c>
      <c r="J2481" s="1" t="s">
        <v>2879</v>
      </c>
      <c r="K2481" s="1" t="s">
        <v>2880</v>
      </c>
    </row>
    <row r="2482" spans="1:11" x14ac:dyDescent="0.2">
      <c r="A2482" s="1" t="s">
        <v>6436</v>
      </c>
      <c r="B2482" s="1" t="s">
        <v>3888</v>
      </c>
      <c r="C2482" t="s">
        <v>6644</v>
      </c>
      <c r="D2482" t="str">
        <f t="shared" si="76"/>
        <v>COULTERVILLE UNIT SCHOOL DISTRICT 1</v>
      </c>
      <c r="E2482" t="str">
        <f t="shared" si="77"/>
        <v>COULTERVILLE UNIT SCHOOL DISTRICT 1</v>
      </c>
      <c r="F2482">
        <v>1522</v>
      </c>
      <c r="G2482">
        <v>229</v>
      </c>
      <c r="H2482">
        <v>40</v>
      </c>
      <c r="I2482" t="s">
        <v>2878</v>
      </c>
      <c r="J2482" s="1" t="s">
        <v>2879</v>
      </c>
      <c r="K2482" s="1" t="s">
        <v>2880</v>
      </c>
    </row>
    <row r="2483" spans="1:11" x14ac:dyDescent="0.2">
      <c r="A2483" s="1" t="s">
        <v>6436</v>
      </c>
      <c r="B2483" s="1" t="s">
        <v>3892</v>
      </c>
      <c r="C2483" t="s">
        <v>6645</v>
      </c>
      <c r="D2483" t="str">
        <f t="shared" si="76"/>
        <v>COUNTRY CLUB HILLS SCHOOL DISTRICT 160</v>
      </c>
      <c r="E2483" t="str">
        <f t="shared" si="77"/>
        <v>COUNTRY CLUB HILLS SCHOOL DISTRICT 160</v>
      </c>
      <c r="F2483">
        <v>12705</v>
      </c>
      <c r="G2483">
        <v>1630</v>
      </c>
      <c r="H2483">
        <v>401</v>
      </c>
      <c r="I2483" t="s">
        <v>2878</v>
      </c>
      <c r="J2483" s="1" t="s">
        <v>2879</v>
      </c>
      <c r="K2483" s="1" t="s">
        <v>2880</v>
      </c>
    </row>
    <row r="2484" spans="1:11" x14ac:dyDescent="0.2">
      <c r="A2484" s="1" t="s">
        <v>6436</v>
      </c>
      <c r="B2484" s="1" t="s">
        <v>6646</v>
      </c>
      <c r="C2484" t="s">
        <v>6647</v>
      </c>
      <c r="D2484" t="str">
        <f t="shared" si="76"/>
        <v>COWDEN-HERRICK COMMUNITY UNIT SCHOOL DISTRICT 3A</v>
      </c>
      <c r="E2484" t="str">
        <f t="shared" si="77"/>
        <v>COWDEN-HERRICK COMMUNITY UNIT SCHOOL DISTRICT 3A</v>
      </c>
      <c r="F2484">
        <v>2550</v>
      </c>
      <c r="G2484">
        <v>435</v>
      </c>
      <c r="H2484">
        <v>90</v>
      </c>
      <c r="I2484" t="s">
        <v>2878</v>
      </c>
      <c r="J2484" s="1" t="s">
        <v>2879</v>
      </c>
      <c r="K2484" s="1" t="s">
        <v>2880</v>
      </c>
    </row>
    <row r="2485" spans="1:11" x14ac:dyDescent="0.2">
      <c r="A2485" s="1" t="s">
        <v>6436</v>
      </c>
      <c r="B2485" s="1" t="s">
        <v>4296</v>
      </c>
      <c r="C2485" t="s">
        <v>6648</v>
      </c>
      <c r="D2485" t="str">
        <f t="shared" si="76"/>
        <v>CRAB ORCHARD COMMUNITY UNIT SCHOOL DISTRICT 3</v>
      </c>
      <c r="E2485" t="str">
        <f t="shared" si="77"/>
        <v>CRAB ORCHARD COMMUNITY UNIT SCHOOL DISTRICT 3</v>
      </c>
      <c r="F2485">
        <v>2331</v>
      </c>
      <c r="G2485">
        <v>415</v>
      </c>
      <c r="H2485">
        <v>57</v>
      </c>
      <c r="I2485" t="s">
        <v>2878</v>
      </c>
      <c r="J2485" s="1" t="s">
        <v>2879</v>
      </c>
      <c r="K2485" s="1" t="s">
        <v>2880</v>
      </c>
    </row>
    <row r="2486" spans="1:11" x14ac:dyDescent="0.2">
      <c r="A2486" s="1" t="s">
        <v>6436</v>
      </c>
      <c r="B2486" s="1" t="s">
        <v>6649</v>
      </c>
      <c r="C2486" t="s">
        <v>6650</v>
      </c>
      <c r="D2486" t="str">
        <f t="shared" si="76"/>
        <v>CRESCENT IROQUOIS COMMUNITY UNIT SCHOOL DISTRICT 249</v>
      </c>
      <c r="E2486" t="str">
        <f t="shared" si="77"/>
        <v>CRESCENT IROQUOIS COMMUNITY UNIT SCHOOL DISTRICT 249</v>
      </c>
      <c r="F2486">
        <v>1049</v>
      </c>
      <c r="G2486">
        <v>151</v>
      </c>
      <c r="H2486">
        <v>19</v>
      </c>
      <c r="I2486" t="s">
        <v>2878</v>
      </c>
      <c r="J2486" s="1" t="s">
        <v>2879</v>
      </c>
      <c r="K2486" s="1" t="s">
        <v>2880</v>
      </c>
    </row>
    <row r="2487" spans="1:11" x14ac:dyDescent="0.2">
      <c r="A2487" s="1" t="s">
        <v>6436</v>
      </c>
      <c r="B2487" s="1" t="s">
        <v>3902</v>
      </c>
      <c r="C2487" t="s">
        <v>6651</v>
      </c>
      <c r="D2487" t="str">
        <f t="shared" si="76"/>
        <v>CRESTON COMMUNITY CONSOLIDATED SCHOOL DISTRICT 161</v>
      </c>
      <c r="E2487" t="str">
        <f t="shared" si="77"/>
        <v>CRESTON COMMUNITY CONSOLIDATED SCHOOL DISTRICT 161</v>
      </c>
      <c r="F2487">
        <v>921</v>
      </c>
      <c r="G2487">
        <v>113</v>
      </c>
      <c r="H2487">
        <v>5</v>
      </c>
      <c r="I2487" t="s">
        <v>2878</v>
      </c>
      <c r="J2487" s="1" t="s">
        <v>2879</v>
      </c>
      <c r="K2487" s="1" t="s">
        <v>2880</v>
      </c>
    </row>
    <row r="2488" spans="1:11" x14ac:dyDescent="0.2">
      <c r="A2488" s="1" t="s">
        <v>6436</v>
      </c>
      <c r="B2488" s="1" t="s">
        <v>6652</v>
      </c>
      <c r="C2488" t="s">
        <v>6653</v>
      </c>
      <c r="D2488" t="str">
        <f t="shared" si="76"/>
        <v>CRETE-MONEE COMMUNITY UNIT SCHOOL DISTRICT 201-U</v>
      </c>
      <c r="E2488" t="str">
        <f t="shared" si="77"/>
        <v>CRETE-MONEE COMMUNITY UNIT SCHOOL DISTRICT 201-U</v>
      </c>
      <c r="F2488">
        <v>33766</v>
      </c>
      <c r="G2488">
        <v>5674</v>
      </c>
      <c r="H2488">
        <v>892</v>
      </c>
      <c r="I2488" t="s">
        <v>2878</v>
      </c>
      <c r="J2488" s="1" t="s">
        <v>2879</v>
      </c>
      <c r="K2488" s="1" t="s">
        <v>2880</v>
      </c>
    </row>
    <row r="2489" spans="1:11" x14ac:dyDescent="0.2">
      <c r="A2489" s="1" t="s">
        <v>6436</v>
      </c>
      <c r="B2489" s="1" t="s">
        <v>6654</v>
      </c>
      <c r="C2489" t="s">
        <v>6655</v>
      </c>
      <c r="D2489" t="str">
        <f t="shared" si="76"/>
        <v>CREVE COEUR SCHOOL DISTRICT 76</v>
      </c>
      <c r="E2489" t="str">
        <f t="shared" si="77"/>
        <v>CREVE COEUR SCHOOL DISTRICT 76</v>
      </c>
      <c r="F2489">
        <v>6220</v>
      </c>
      <c r="G2489">
        <v>661</v>
      </c>
      <c r="H2489">
        <v>138</v>
      </c>
      <c r="I2489" t="s">
        <v>2878</v>
      </c>
      <c r="J2489" s="1" t="s">
        <v>2879</v>
      </c>
      <c r="K2489" s="1" t="s">
        <v>2880</v>
      </c>
    </row>
    <row r="2490" spans="1:11" x14ac:dyDescent="0.2">
      <c r="A2490" s="1" t="s">
        <v>6436</v>
      </c>
      <c r="B2490" s="1" t="s">
        <v>6656</v>
      </c>
      <c r="C2490" t="s">
        <v>6657</v>
      </c>
      <c r="D2490" t="str">
        <f t="shared" si="76"/>
        <v>CRYSTAL LAKE COMMUNITY CONSOLIDATED SCHOOL DISTRICT 47</v>
      </c>
      <c r="E2490" t="str">
        <f t="shared" si="77"/>
        <v>CRYSTAL LAKE COMMUNITY CONSOLIDATED SCHOOL DISTRICT 47</v>
      </c>
      <c r="F2490">
        <v>61904</v>
      </c>
      <c r="G2490">
        <v>8184</v>
      </c>
      <c r="H2490">
        <v>592</v>
      </c>
      <c r="I2490" t="s">
        <v>2878</v>
      </c>
      <c r="J2490" s="1" t="s">
        <v>2879</v>
      </c>
      <c r="K2490" s="1" t="s">
        <v>2880</v>
      </c>
    </row>
    <row r="2491" spans="1:11" x14ac:dyDescent="0.2">
      <c r="A2491" s="1" t="s">
        <v>6436</v>
      </c>
      <c r="B2491" s="1" t="s">
        <v>6658</v>
      </c>
      <c r="C2491" t="s">
        <v>6659</v>
      </c>
      <c r="D2491" t="str">
        <f t="shared" si="76"/>
        <v>CUMBERLAND COMMUNITY UNIT SCHOOL DISTRICT 77</v>
      </c>
      <c r="E2491" t="str">
        <f t="shared" si="77"/>
        <v>CUMBERLAND COMMUNITY UNIT SCHOOL DISTRICT 77</v>
      </c>
      <c r="F2491">
        <v>6077</v>
      </c>
      <c r="G2491">
        <v>947</v>
      </c>
      <c r="H2491">
        <v>146</v>
      </c>
      <c r="I2491" t="s">
        <v>2878</v>
      </c>
      <c r="J2491" s="1" t="s">
        <v>2879</v>
      </c>
      <c r="K2491" s="1" t="s">
        <v>2880</v>
      </c>
    </row>
    <row r="2492" spans="1:11" x14ac:dyDescent="0.2">
      <c r="A2492" s="1" t="s">
        <v>6436</v>
      </c>
      <c r="B2492" s="1" t="s">
        <v>4313</v>
      </c>
      <c r="C2492" t="s">
        <v>6660</v>
      </c>
      <c r="D2492" t="str">
        <f t="shared" si="76"/>
        <v>CYPRESS SCHOOL DISTRICT 64</v>
      </c>
      <c r="E2492" t="str">
        <f t="shared" si="77"/>
        <v>CYPRESS SCHOOL DISTRICT 64</v>
      </c>
      <c r="F2492">
        <v>1000</v>
      </c>
      <c r="G2492">
        <v>111</v>
      </c>
      <c r="H2492">
        <v>21</v>
      </c>
      <c r="I2492" t="s">
        <v>2878</v>
      </c>
      <c r="J2492" s="1" t="s">
        <v>2879</v>
      </c>
      <c r="K2492" s="1" t="s">
        <v>2880</v>
      </c>
    </row>
    <row r="2493" spans="1:11" x14ac:dyDescent="0.2">
      <c r="A2493" s="1" t="s">
        <v>6436</v>
      </c>
      <c r="B2493" s="1" t="s">
        <v>3910</v>
      </c>
      <c r="C2493" t="s">
        <v>6661</v>
      </c>
      <c r="D2493" t="str">
        <f t="shared" si="76"/>
        <v>DAKOTA COMMUNITY UNIT SCHOOL DISTRICT 201</v>
      </c>
      <c r="E2493" t="str">
        <f t="shared" si="77"/>
        <v>DAKOTA COMMUNITY UNIT SCHOOL DISTRICT 201</v>
      </c>
      <c r="F2493">
        <v>4745</v>
      </c>
      <c r="G2493">
        <v>823</v>
      </c>
      <c r="H2493">
        <v>94</v>
      </c>
      <c r="I2493" t="s">
        <v>2878</v>
      </c>
      <c r="J2493" s="1" t="s">
        <v>2879</v>
      </c>
      <c r="K2493" s="1" t="s">
        <v>2880</v>
      </c>
    </row>
    <row r="2494" spans="1:11" x14ac:dyDescent="0.2">
      <c r="A2494" s="1" t="s">
        <v>6436</v>
      </c>
      <c r="B2494" s="1" t="s">
        <v>4319</v>
      </c>
      <c r="C2494" t="s">
        <v>6662</v>
      </c>
      <c r="D2494" t="str">
        <f t="shared" si="76"/>
        <v>DALLAS ELEMENTARY SCHOOL DISTRICT 327</v>
      </c>
      <c r="E2494" t="str">
        <f t="shared" si="77"/>
        <v>DALLAS ELEMENTARY SCHOOL DISTRICT 327</v>
      </c>
      <c r="F2494">
        <v>1985</v>
      </c>
      <c r="G2494">
        <v>191</v>
      </c>
      <c r="H2494">
        <v>46</v>
      </c>
      <c r="I2494" t="s">
        <v>2878</v>
      </c>
      <c r="J2494" s="1" t="s">
        <v>2879</v>
      </c>
      <c r="K2494" s="1" t="s">
        <v>2880</v>
      </c>
    </row>
    <row r="2495" spans="1:11" x14ac:dyDescent="0.2">
      <c r="A2495" s="1" t="s">
        <v>6436</v>
      </c>
      <c r="B2495" s="1" t="s">
        <v>3912</v>
      </c>
      <c r="C2495" t="s">
        <v>6663</v>
      </c>
      <c r="D2495" t="str">
        <f t="shared" si="76"/>
        <v>DALZELL SCHOOL DISTRICT 98</v>
      </c>
      <c r="E2495" t="str">
        <f t="shared" si="77"/>
        <v>DALZELL SCHOOL DISTRICT 98</v>
      </c>
      <c r="F2495">
        <v>730</v>
      </c>
      <c r="G2495">
        <v>76</v>
      </c>
      <c r="H2495">
        <v>12</v>
      </c>
      <c r="I2495" t="s">
        <v>2878</v>
      </c>
      <c r="J2495" s="1" t="s">
        <v>2879</v>
      </c>
      <c r="K2495" s="1" t="s">
        <v>2880</v>
      </c>
    </row>
    <row r="2496" spans="1:11" x14ac:dyDescent="0.2">
      <c r="A2496" s="1" t="s">
        <v>6436</v>
      </c>
      <c r="B2496" s="1" t="s">
        <v>3914</v>
      </c>
      <c r="C2496" t="s">
        <v>6664</v>
      </c>
      <c r="D2496" t="str">
        <f t="shared" si="76"/>
        <v>DAMIANSVILLE SCHOOL DISTRICT 62</v>
      </c>
      <c r="E2496" t="str">
        <f t="shared" si="77"/>
        <v>DAMIANSVILLE SCHOOL DISTRICT 62</v>
      </c>
      <c r="F2496">
        <v>835</v>
      </c>
      <c r="G2496">
        <v>110</v>
      </c>
      <c r="H2496">
        <v>6</v>
      </c>
      <c r="I2496" t="s">
        <v>2878</v>
      </c>
      <c r="J2496" s="1" t="s">
        <v>2879</v>
      </c>
      <c r="K2496" s="1" t="s">
        <v>2880</v>
      </c>
    </row>
    <row r="2497" spans="1:11" x14ac:dyDescent="0.2">
      <c r="A2497" s="1" t="s">
        <v>6436</v>
      </c>
      <c r="B2497" s="1" t="s">
        <v>6665</v>
      </c>
      <c r="C2497" t="s">
        <v>6666</v>
      </c>
      <c r="D2497" t="str">
        <f t="shared" si="76"/>
        <v>DANVILLE COMMUNITY CONSOLIDATED SCHOOL DISTRICT 118</v>
      </c>
      <c r="E2497" t="str">
        <f t="shared" si="77"/>
        <v>DANVILLE COMMUNITY CONSOLIDATED SCHOOL DISTRICT 118</v>
      </c>
      <c r="F2497">
        <v>38202</v>
      </c>
      <c r="G2497">
        <v>6493</v>
      </c>
      <c r="H2497">
        <v>2229</v>
      </c>
      <c r="I2497" t="s">
        <v>2878</v>
      </c>
      <c r="J2497" s="1" t="s">
        <v>2879</v>
      </c>
      <c r="K2497" s="1" t="s">
        <v>2880</v>
      </c>
    </row>
    <row r="2498" spans="1:11" x14ac:dyDescent="0.2">
      <c r="A2498" s="1" t="s">
        <v>6436</v>
      </c>
      <c r="B2498" s="1" t="s">
        <v>5224</v>
      </c>
      <c r="C2498" t="s">
        <v>6667</v>
      </c>
      <c r="D2498" t="str">
        <f t="shared" si="76"/>
        <v>DARIEN SCHOOL DISTRICT 61</v>
      </c>
      <c r="E2498" t="str">
        <f t="shared" si="77"/>
        <v>DARIEN SCHOOL DISTRICT 61</v>
      </c>
      <c r="F2498">
        <v>16781</v>
      </c>
      <c r="G2498">
        <v>1674</v>
      </c>
      <c r="H2498">
        <v>178</v>
      </c>
      <c r="I2498" t="s">
        <v>2878</v>
      </c>
      <c r="J2498" s="1" t="s">
        <v>2879</v>
      </c>
      <c r="K2498" s="1" t="s">
        <v>2880</v>
      </c>
    </row>
    <row r="2499" spans="1:11" x14ac:dyDescent="0.2">
      <c r="A2499" s="1" t="s">
        <v>6436</v>
      </c>
      <c r="B2499" s="1" t="s">
        <v>4341</v>
      </c>
      <c r="C2499" t="s">
        <v>6668</v>
      </c>
      <c r="D2499" t="str">
        <f t="shared" ref="D2499:D2562" si="78">UPPER(C2499)</f>
        <v>DE SOTO CONSOLIDATED SCHOOL DISTRICT 86</v>
      </c>
      <c r="E2499" t="str">
        <f t="shared" ref="E2499:E2562" si="79">UPPER(TRIM(C2499))</f>
        <v>DE SOTO CONSOLIDATED SCHOOL DISTRICT 86</v>
      </c>
      <c r="F2499">
        <v>1983</v>
      </c>
      <c r="G2499">
        <v>250</v>
      </c>
      <c r="H2499">
        <v>65</v>
      </c>
      <c r="I2499" t="s">
        <v>2878</v>
      </c>
      <c r="J2499" s="1" t="s">
        <v>2879</v>
      </c>
      <c r="K2499" s="1" t="s">
        <v>2880</v>
      </c>
    </row>
    <row r="2500" spans="1:11" x14ac:dyDescent="0.2">
      <c r="A2500" s="1" t="s">
        <v>6436</v>
      </c>
      <c r="B2500" s="1" t="s">
        <v>3933</v>
      </c>
      <c r="C2500" t="s">
        <v>6669</v>
      </c>
      <c r="D2500" t="str">
        <f t="shared" si="78"/>
        <v>DEKALB COMMUNITY UNIT SCHOOL DISTRICT 428</v>
      </c>
      <c r="E2500" t="str">
        <f t="shared" si="79"/>
        <v>DEKALB COMMUNITY UNIT SCHOOL DISTRICT 428</v>
      </c>
      <c r="F2500">
        <v>52417</v>
      </c>
      <c r="G2500">
        <v>6448</v>
      </c>
      <c r="H2500">
        <v>1386</v>
      </c>
      <c r="I2500" t="s">
        <v>2878</v>
      </c>
      <c r="J2500" s="1" t="s">
        <v>2879</v>
      </c>
      <c r="K2500" s="1" t="s">
        <v>2880</v>
      </c>
    </row>
    <row r="2501" spans="1:11" x14ac:dyDescent="0.2">
      <c r="A2501" s="1" t="s">
        <v>6436</v>
      </c>
      <c r="B2501" s="1" t="s">
        <v>4334</v>
      </c>
      <c r="C2501" t="s">
        <v>6670</v>
      </c>
      <c r="D2501" t="str">
        <f t="shared" si="78"/>
        <v>DELAND-WELDON COMMUNITY UNIT SCHOOL DISTRICT 57</v>
      </c>
      <c r="E2501" t="str">
        <f t="shared" si="79"/>
        <v>DELAND-WELDON COMMUNITY UNIT SCHOOL DISTRICT 57</v>
      </c>
      <c r="F2501">
        <v>1408</v>
      </c>
      <c r="G2501">
        <v>208</v>
      </c>
      <c r="H2501">
        <v>31</v>
      </c>
      <c r="I2501" t="s">
        <v>2878</v>
      </c>
      <c r="J2501" s="1" t="s">
        <v>2879</v>
      </c>
      <c r="K2501" s="1" t="s">
        <v>2880</v>
      </c>
    </row>
    <row r="2502" spans="1:11" x14ac:dyDescent="0.2">
      <c r="A2502" s="1" t="s">
        <v>6436</v>
      </c>
      <c r="B2502" s="1" t="s">
        <v>3920</v>
      </c>
      <c r="C2502" t="s">
        <v>6671</v>
      </c>
      <c r="D2502" t="str">
        <f t="shared" si="78"/>
        <v>DECATUR SCHOOL DISTRICT 61</v>
      </c>
      <c r="E2502" t="str">
        <f t="shared" si="79"/>
        <v>DECATUR SCHOOL DISTRICT 61</v>
      </c>
      <c r="F2502">
        <v>69340</v>
      </c>
      <c r="G2502">
        <v>10405</v>
      </c>
      <c r="H2502">
        <v>3428</v>
      </c>
      <c r="I2502" t="s">
        <v>2878</v>
      </c>
      <c r="J2502" s="1" t="s">
        <v>2879</v>
      </c>
      <c r="K2502" s="1" t="s">
        <v>2880</v>
      </c>
    </row>
    <row r="2503" spans="1:11" x14ac:dyDescent="0.2">
      <c r="A2503" s="1" t="s">
        <v>6436</v>
      </c>
      <c r="B2503" s="1" t="s">
        <v>3922</v>
      </c>
      <c r="C2503" t="s">
        <v>6672</v>
      </c>
      <c r="D2503" t="str">
        <f t="shared" si="78"/>
        <v>DEER CREEK-MACKINAW COMMUNITY UNIT SCHOOL DISTRICT 701</v>
      </c>
      <c r="E2503" t="str">
        <f t="shared" si="79"/>
        <v>DEER CREEK-MACKINAW COMMUNITY UNIT SCHOOL DISTRICT 701</v>
      </c>
      <c r="F2503">
        <v>5974</v>
      </c>
      <c r="G2503">
        <v>1191</v>
      </c>
      <c r="H2503">
        <v>41</v>
      </c>
      <c r="I2503" t="s">
        <v>2878</v>
      </c>
      <c r="J2503" s="1" t="s">
        <v>2879</v>
      </c>
      <c r="K2503" s="1" t="s">
        <v>2880</v>
      </c>
    </row>
    <row r="2504" spans="1:11" x14ac:dyDescent="0.2">
      <c r="A2504" s="1" t="s">
        <v>6436</v>
      </c>
      <c r="B2504" s="1" t="s">
        <v>4330</v>
      </c>
      <c r="C2504" t="s">
        <v>6673</v>
      </c>
      <c r="D2504" t="str">
        <f t="shared" si="78"/>
        <v>DEER PARK COMMUNITY CONSOLIDATED SCHOOL DISTRICT 82</v>
      </c>
      <c r="E2504" t="str">
        <f t="shared" si="79"/>
        <v>DEER PARK COMMUNITY CONSOLIDATED SCHOOL DISTRICT 82</v>
      </c>
      <c r="F2504">
        <v>727</v>
      </c>
      <c r="G2504">
        <v>72</v>
      </c>
      <c r="H2504">
        <v>10</v>
      </c>
      <c r="I2504" t="s">
        <v>2878</v>
      </c>
      <c r="J2504" s="1" t="s">
        <v>2879</v>
      </c>
      <c r="K2504" s="1" t="s">
        <v>2880</v>
      </c>
    </row>
    <row r="2505" spans="1:11" x14ac:dyDescent="0.2">
      <c r="A2505" s="1" t="s">
        <v>6436</v>
      </c>
      <c r="B2505" s="1" t="s">
        <v>6674</v>
      </c>
      <c r="C2505" t="s">
        <v>6675</v>
      </c>
      <c r="D2505" t="str">
        <f t="shared" si="78"/>
        <v>DEERFIELD SCHOOL DISTRICT 109</v>
      </c>
      <c r="E2505" t="str">
        <f t="shared" si="79"/>
        <v>DEERFIELD SCHOOL DISTRICT 109</v>
      </c>
      <c r="F2505">
        <v>20696</v>
      </c>
      <c r="G2505">
        <v>3061</v>
      </c>
      <c r="H2505">
        <v>88</v>
      </c>
      <c r="I2505" t="s">
        <v>2878</v>
      </c>
      <c r="J2505" s="1" t="s">
        <v>2879</v>
      </c>
      <c r="K2505" s="1" t="s">
        <v>2880</v>
      </c>
    </row>
    <row r="2506" spans="1:11" x14ac:dyDescent="0.2">
      <c r="A2506" s="1" t="s">
        <v>6436</v>
      </c>
      <c r="B2506" s="1" t="s">
        <v>3935</v>
      </c>
      <c r="C2506" t="s">
        <v>6676</v>
      </c>
      <c r="D2506" t="str">
        <f t="shared" si="78"/>
        <v>DELAVAN COMMUNITY UNIT SCHOOL DISTRICT 703</v>
      </c>
      <c r="E2506" t="str">
        <f t="shared" si="79"/>
        <v>DELAVAN COMMUNITY UNIT SCHOOL DISTRICT 703</v>
      </c>
      <c r="F2506">
        <v>2710</v>
      </c>
      <c r="G2506">
        <v>491</v>
      </c>
      <c r="H2506">
        <v>53</v>
      </c>
      <c r="I2506" t="s">
        <v>2878</v>
      </c>
      <c r="J2506" s="1" t="s">
        <v>2879</v>
      </c>
      <c r="K2506" s="1" t="s">
        <v>2880</v>
      </c>
    </row>
    <row r="2507" spans="1:11" x14ac:dyDescent="0.2">
      <c r="A2507" s="1" t="s">
        <v>6436</v>
      </c>
      <c r="B2507" s="1" t="s">
        <v>3937</v>
      </c>
      <c r="C2507" t="s">
        <v>6677</v>
      </c>
      <c r="D2507" t="str">
        <f t="shared" si="78"/>
        <v>DEPUE COMMUNITY UNIT SCHOOL DISTRICT 103</v>
      </c>
      <c r="E2507" t="str">
        <f t="shared" si="79"/>
        <v>DEPUE COMMUNITY UNIT SCHOOL DISTRICT 103</v>
      </c>
      <c r="F2507">
        <v>1939</v>
      </c>
      <c r="G2507">
        <v>410</v>
      </c>
      <c r="H2507">
        <v>53</v>
      </c>
      <c r="I2507" t="s">
        <v>2878</v>
      </c>
      <c r="J2507" s="1" t="s">
        <v>2879</v>
      </c>
      <c r="K2507" s="1" t="s">
        <v>2880</v>
      </c>
    </row>
    <row r="2508" spans="1:11" x14ac:dyDescent="0.2">
      <c r="A2508" s="1" t="s">
        <v>6436</v>
      </c>
      <c r="B2508" s="1" t="s">
        <v>4339</v>
      </c>
      <c r="C2508" t="s">
        <v>6678</v>
      </c>
      <c r="D2508" t="str">
        <f t="shared" si="78"/>
        <v>DES PLAINES COMMUNITY CONSOLIDATED SCHOOL DISTRICT 62</v>
      </c>
      <c r="E2508" t="str">
        <f t="shared" si="79"/>
        <v>DES PLAINES COMMUNITY CONSOLIDATED SCHOOL DISTRICT 62</v>
      </c>
      <c r="F2508">
        <v>51698</v>
      </c>
      <c r="G2508">
        <v>4825</v>
      </c>
      <c r="H2508">
        <v>682</v>
      </c>
      <c r="I2508" t="s">
        <v>2878</v>
      </c>
      <c r="J2508" s="1" t="s">
        <v>2879</v>
      </c>
      <c r="K2508" s="1" t="s">
        <v>2880</v>
      </c>
    </row>
    <row r="2509" spans="1:11" x14ac:dyDescent="0.2">
      <c r="A2509" s="1" t="s">
        <v>6436</v>
      </c>
      <c r="B2509" s="1" t="s">
        <v>3943</v>
      </c>
      <c r="C2509" t="s">
        <v>6679</v>
      </c>
      <c r="D2509" t="str">
        <f t="shared" si="78"/>
        <v>DIAMOND LAKE SCHOOL DISTRICT 76</v>
      </c>
      <c r="E2509" t="str">
        <f t="shared" si="79"/>
        <v>DIAMOND LAKE SCHOOL DISTRICT 76</v>
      </c>
      <c r="F2509">
        <v>9237</v>
      </c>
      <c r="G2509">
        <v>1111</v>
      </c>
      <c r="H2509">
        <v>215</v>
      </c>
      <c r="I2509" t="s">
        <v>2878</v>
      </c>
      <c r="J2509" s="1" t="s">
        <v>2879</v>
      </c>
      <c r="K2509" s="1" t="s">
        <v>2880</v>
      </c>
    </row>
    <row r="2510" spans="1:11" x14ac:dyDescent="0.2">
      <c r="A2510" s="1" t="s">
        <v>6436</v>
      </c>
      <c r="B2510" s="1" t="s">
        <v>6680</v>
      </c>
      <c r="C2510" t="s">
        <v>6681</v>
      </c>
      <c r="D2510" t="str">
        <f t="shared" si="78"/>
        <v>DIETERICH COMMUNITY UNIT SCHOOL DISTRICT 30</v>
      </c>
      <c r="E2510" t="str">
        <f t="shared" si="79"/>
        <v>DIETERICH COMMUNITY UNIT SCHOOL DISTRICT 30</v>
      </c>
      <c r="F2510">
        <v>2310</v>
      </c>
      <c r="G2510">
        <v>414</v>
      </c>
      <c r="H2510">
        <v>89</v>
      </c>
      <c r="I2510" t="s">
        <v>2878</v>
      </c>
      <c r="J2510" s="1" t="s">
        <v>2879</v>
      </c>
      <c r="K2510" s="1" t="s">
        <v>2880</v>
      </c>
    </row>
    <row r="2511" spans="1:11" x14ac:dyDescent="0.2">
      <c r="A2511" s="1" t="s">
        <v>6436</v>
      </c>
      <c r="B2511" s="1" t="s">
        <v>6682</v>
      </c>
      <c r="C2511" t="s">
        <v>6683</v>
      </c>
      <c r="D2511" t="str">
        <f t="shared" si="78"/>
        <v>DIMMICK COMMUNITY CONSOLIDATED SCHOOL DISTRICT 175</v>
      </c>
      <c r="E2511" t="str">
        <f t="shared" si="79"/>
        <v>DIMMICK COMMUNITY CONSOLIDATED SCHOOL DISTRICT 175</v>
      </c>
      <c r="F2511">
        <v>1577</v>
      </c>
      <c r="G2511">
        <v>167</v>
      </c>
      <c r="H2511">
        <v>18</v>
      </c>
      <c r="I2511" t="s">
        <v>2878</v>
      </c>
      <c r="J2511" s="1" t="s">
        <v>2879</v>
      </c>
      <c r="K2511" s="1" t="s">
        <v>2880</v>
      </c>
    </row>
    <row r="2512" spans="1:11" x14ac:dyDescent="0.2">
      <c r="A2512" s="1" t="s">
        <v>6436</v>
      </c>
      <c r="B2512" s="1" t="s">
        <v>6684</v>
      </c>
      <c r="C2512" t="s">
        <v>6685</v>
      </c>
      <c r="D2512" t="str">
        <f t="shared" si="78"/>
        <v>DISTRICT 50 SCHOOLS</v>
      </c>
      <c r="E2512" t="str">
        <f t="shared" si="79"/>
        <v>DISTRICT 50 SCHOOLS</v>
      </c>
      <c r="F2512">
        <v>7016</v>
      </c>
      <c r="G2512">
        <v>807</v>
      </c>
      <c r="H2512">
        <v>116</v>
      </c>
      <c r="I2512" t="s">
        <v>2878</v>
      </c>
      <c r="J2512" s="1" t="s">
        <v>2879</v>
      </c>
      <c r="K2512" s="1" t="s">
        <v>2880</v>
      </c>
    </row>
    <row r="2513" spans="1:11" x14ac:dyDescent="0.2">
      <c r="A2513" s="1" t="s">
        <v>6436</v>
      </c>
      <c r="B2513" s="1" t="s">
        <v>4346</v>
      </c>
      <c r="C2513" t="s">
        <v>6686</v>
      </c>
      <c r="D2513" t="str">
        <f t="shared" si="78"/>
        <v>DIXON UNIT SCHOOL DISTRICT 170</v>
      </c>
      <c r="E2513" t="str">
        <f t="shared" si="79"/>
        <v>DIXON UNIT SCHOOL DISTRICT 170</v>
      </c>
      <c r="F2513">
        <v>22030</v>
      </c>
      <c r="G2513">
        <v>2891</v>
      </c>
      <c r="H2513">
        <v>499</v>
      </c>
      <c r="I2513" t="s">
        <v>2878</v>
      </c>
      <c r="J2513" s="1" t="s">
        <v>2879</v>
      </c>
      <c r="K2513" s="1" t="s">
        <v>2880</v>
      </c>
    </row>
    <row r="2514" spans="1:11" x14ac:dyDescent="0.2">
      <c r="A2514" s="1" t="s">
        <v>6436</v>
      </c>
      <c r="B2514" s="1" t="s">
        <v>3949</v>
      </c>
      <c r="C2514" t="s">
        <v>6687</v>
      </c>
      <c r="D2514" t="str">
        <f t="shared" si="78"/>
        <v>DOLTON SCHOOL DISTRICT 148</v>
      </c>
      <c r="E2514" t="str">
        <f t="shared" si="79"/>
        <v>DOLTON SCHOOL DISTRICT 148</v>
      </c>
      <c r="F2514">
        <v>21863</v>
      </c>
      <c r="G2514">
        <v>2923</v>
      </c>
      <c r="H2514">
        <v>1029</v>
      </c>
      <c r="I2514" t="s">
        <v>2878</v>
      </c>
      <c r="J2514" s="1" t="s">
        <v>2879</v>
      </c>
      <c r="K2514" s="1" t="s">
        <v>2880</v>
      </c>
    </row>
    <row r="2515" spans="1:11" x14ac:dyDescent="0.2">
      <c r="A2515" s="1" t="s">
        <v>6436</v>
      </c>
      <c r="B2515" s="1" t="s">
        <v>3947</v>
      </c>
      <c r="C2515" t="s">
        <v>6688</v>
      </c>
      <c r="D2515" t="str">
        <f t="shared" si="78"/>
        <v>DOLTON SCHOOL DISTRICT 149</v>
      </c>
      <c r="E2515" t="str">
        <f t="shared" si="79"/>
        <v>DOLTON SCHOOL DISTRICT 149</v>
      </c>
      <c r="F2515">
        <v>28329</v>
      </c>
      <c r="G2515">
        <v>3497</v>
      </c>
      <c r="H2515">
        <v>1075</v>
      </c>
      <c r="I2515" t="s">
        <v>2878</v>
      </c>
      <c r="J2515" s="1" t="s">
        <v>2879</v>
      </c>
      <c r="K2515" s="1" t="s">
        <v>2880</v>
      </c>
    </row>
    <row r="2516" spans="1:11" x14ac:dyDescent="0.2">
      <c r="A2516" s="1" t="s">
        <v>6436</v>
      </c>
      <c r="B2516" s="1" t="s">
        <v>3951</v>
      </c>
      <c r="C2516" t="s">
        <v>6689</v>
      </c>
      <c r="D2516" t="str">
        <f t="shared" si="78"/>
        <v>DONGOLA SCHOOL UNIT DISTRICT 66</v>
      </c>
      <c r="E2516" t="str">
        <f t="shared" si="79"/>
        <v>DONGOLA SCHOOL UNIT DISTRICT 66</v>
      </c>
      <c r="F2516">
        <v>1843</v>
      </c>
      <c r="G2516">
        <v>304</v>
      </c>
      <c r="H2516">
        <v>59</v>
      </c>
      <c r="I2516" t="s">
        <v>2878</v>
      </c>
      <c r="J2516" s="1" t="s">
        <v>2879</v>
      </c>
      <c r="K2516" s="1" t="s">
        <v>2880</v>
      </c>
    </row>
    <row r="2517" spans="1:11" x14ac:dyDescent="0.2">
      <c r="A2517" s="1" t="s">
        <v>6436</v>
      </c>
      <c r="B2517" s="1" t="s">
        <v>3953</v>
      </c>
      <c r="C2517" t="s">
        <v>6690</v>
      </c>
      <c r="D2517" t="str">
        <f t="shared" si="78"/>
        <v>DONOVAN COMMUNITY UNIT SCHOOL DISTRICT 3</v>
      </c>
      <c r="E2517" t="str">
        <f t="shared" si="79"/>
        <v>DONOVAN COMMUNITY UNIT SCHOOL DISTRICT 3</v>
      </c>
      <c r="F2517">
        <v>2124</v>
      </c>
      <c r="G2517">
        <v>380</v>
      </c>
      <c r="H2517">
        <v>45</v>
      </c>
      <c r="I2517" t="s">
        <v>2878</v>
      </c>
      <c r="J2517" s="1" t="s">
        <v>2879</v>
      </c>
      <c r="K2517" s="1" t="s">
        <v>2880</v>
      </c>
    </row>
    <row r="2518" spans="1:11" x14ac:dyDescent="0.2">
      <c r="A2518" s="1" t="s">
        <v>6436</v>
      </c>
      <c r="B2518" s="1" t="s">
        <v>3961</v>
      </c>
      <c r="C2518" t="s">
        <v>6691</v>
      </c>
      <c r="D2518" t="str">
        <f t="shared" si="78"/>
        <v>DOWNERS GROVE GRADE SCHOOL DISTRICT 58</v>
      </c>
      <c r="E2518" t="str">
        <f t="shared" si="79"/>
        <v>DOWNERS GROVE GRADE SCHOOL DISTRICT 58</v>
      </c>
      <c r="F2518">
        <v>52628</v>
      </c>
      <c r="G2518">
        <v>5730</v>
      </c>
      <c r="H2518">
        <v>308</v>
      </c>
      <c r="I2518" t="s">
        <v>2878</v>
      </c>
      <c r="J2518" s="1" t="s">
        <v>2879</v>
      </c>
      <c r="K2518" s="1" t="s">
        <v>2880</v>
      </c>
    </row>
    <row r="2519" spans="1:11" x14ac:dyDescent="0.2">
      <c r="A2519" s="1" t="s">
        <v>6436</v>
      </c>
      <c r="B2519" s="1" t="s">
        <v>6692</v>
      </c>
      <c r="C2519" t="s">
        <v>6693</v>
      </c>
      <c r="D2519" t="str">
        <f t="shared" si="78"/>
        <v>DU QUOIN COMMUNITY UNIT SCHOOL DISTRICT 300</v>
      </c>
      <c r="E2519" t="str">
        <f t="shared" si="79"/>
        <v>DU QUOIN COMMUNITY UNIT SCHOOL DISTRICT 300</v>
      </c>
      <c r="F2519">
        <v>8934</v>
      </c>
      <c r="G2519">
        <v>1453</v>
      </c>
      <c r="H2519">
        <v>338</v>
      </c>
      <c r="I2519" t="s">
        <v>2878</v>
      </c>
      <c r="J2519" s="1" t="s">
        <v>2879</v>
      </c>
      <c r="K2519" s="1" t="s">
        <v>2880</v>
      </c>
    </row>
    <row r="2520" spans="1:11" x14ac:dyDescent="0.2">
      <c r="A2520" s="1" t="s">
        <v>6436</v>
      </c>
      <c r="B2520" s="1" t="s">
        <v>6694</v>
      </c>
      <c r="C2520" t="s">
        <v>6695</v>
      </c>
      <c r="D2520" t="str">
        <f t="shared" si="78"/>
        <v>DUPAGE HIGH SCHOOL DISTRICT 88</v>
      </c>
      <c r="E2520" t="str">
        <f t="shared" si="79"/>
        <v>DUPAGE HIGH SCHOOL DISTRICT 88</v>
      </c>
      <c r="F2520">
        <v>83380</v>
      </c>
      <c r="G2520">
        <v>4139</v>
      </c>
      <c r="H2520">
        <v>462</v>
      </c>
      <c r="I2520" t="s">
        <v>2878</v>
      </c>
      <c r="J2520" s="1" t="s">
        <v>2879</v>
      </c>
      <c r="K2520" s="1" t="s">
        <v>2880</v>
      </c>
    </row>
    <row r="2521" spans="1:11" x14ac:dyDescent="0.2">
      <c r="A2521" s="1" t="s">
        <v>6436</v>
      </c>
      <c r="B2521" s="1" t="s">
        <v>6696</v>
      </c>
      <c r="C2521" t="s">
        <v>6697</v>
      </c>
      <c r="D2521" t="str">
        <f t="shared" si="78"/>
        <v>DUNLAP COMMUNITY UNIT SCHOOL DISTRICT 323</v>
      </c>
      <c r="E2521" t="str">
        <f t="shared" si="79"/>
        <v>DUNLAP COMMUNITY UNIT SCHOOL DISTRICT 323</v>
      </c>
      <c r="F2521">
        <v>21209</v>
      </c>
      <c r="G2521">
        <v>4243</v>
      </c>
      <c r="H2521">
        <v>308</v>
      </c>
      <c r="I2521" t="s">
        <v>2878</v>
      </c>
      <c r="J2521" s="1" t="s">
        <v>2879</v>
      </c>
      <c r="K2521" s="1" t="s">
        <v>2880</v>
      </c>
    </row>
    <row r="2522" spans="1:11" x14ac:dyDescent="0.2">
      <c r="A2522" s="1" t="s">
        <v>6436</v>
      </c>
      <c r="B2522" s="1" t="s">
        <v>6698</v>
      </c>
      <c r="C2522" t="s">
        <v>6699</v>
      </c>
      <c r="D2522" t="str">
        <f t="shared" si="78"/>
        <v>DUPO COMMUNITY UNIT SCHOOL DISTRICT 196</v>
      </c>
      <c r="E2522" t="str">
        <f t="shared" si="79"/>
        <v>DUPO COMMUNITY UNIT SCHOOL DISTRICT 196</v>
      </c>
      <c r="F2522">
        <v>6902</v>
      </c>
      <c r="G2522">
        <v>1090</v>
      </c>
      <c r="H2522">
        <v>207</v>
      </c>
      <c r="I2522" t="s">
        <v>2878</v>
      </c>
      <c r="J2522" s="1" t="s">
        <v>2879</v>
      </c>
      <c r="K2522" s="1" t="s">
        <v>2880</v>
      </c>
    </row>
    <row r="2523" spans="1:11" x14ac:dyDescent="0.2">
      <c r="A2523" s="1" t="s">
        <v>6436</v>
      </c>
      <c r="B2523" s="1" t="s">
        <v>4358</v>
      </c>
      <c r="C2523" t="s">
        <v>6700</v>
      </c>
      <c r="D2523" t="str">
        <f t="shared" si="78"/>
        <v>DURAND COMMUNITY UNIT SCHOOL DISTRICT 322</v>
      </c>
      <c r="E2523" t="str">
        <f t="shared" si="79"/>
        <v>DURAND COMMUNITY UNIT SCHOOL DISTRICT 322</v>
      </c>
      <c r="F2523">
        <v>3882</v>
      </c>
      <c r="G2523">
        <v>667</v>
      </c>
      <c r="H2523">
        <v>55</v>
      </c>
      <c r="I2523" t="s">
        <v>2878</v>
      </c>
      <c r="J2523" s="1" t="s">
        <v>2879</v>
      </c>
      <c r="K2523" s="1" t="s">
        <v>2880</v>
      </c>
    </row>
    <row r="2524" spans="1:11" x14ac:dyDescent="0.2">
      <c r="A2524" s="1" t="s">
        <v>6436</v>
      </c>
      <c r="B2524" s="1" t="s">
        <v>4360</v>
      </c>
      <c r="C2524" t="s">
        <v>6701</v>
      </c>
      <c r="D2524" t="str">
        <f t="shared" si="78"/>
        <v>DWIGHT COMMON SCHOOL DISTRICT 232</v>
      </c>
      <c r="E2524" t="str">
        <f t="shared" si="79"/>
        <v>DWIGHT COMMON SCHOOL DISTRICT 232</v>
      </c>
      <c r="F2524">
        <v>5944</v>
      </c>
      <c r="G2524">
        <v>537</v>
      </c>
      <c r="H2524">
        <v>80</v>
      </c>
      <c r="I2524" t="s">
        <v>2878</v>
      </c>
      <c r="J2524" s="1" t="s">
        <v>2879</v>
      </c>
      <c r="K2524" s="1" t="s">
        <v>2880</v>
      </c>
    </row>
    <row r="2525" spans="1:11" x14ac:dyDescent="0.2">
      <c r="A2525" s="1" t="s">
        <v>6436</v>
      </c>
      <c r="B2525" s="1" t="s">
        <v>6702</v>
      </c>
      <c r="C2525" t="s">
        <v>6703</v>
      </c>
      <c r="D2525" t="str">
        <f t="shared" si="78"/>
        <v>DWIGHT TOWNSHIP HIGH SCHOOL DISTRICT 230</v>
      </c>
      <c r="E2525" t="str">
        <f t="shared" si="79"/>
        <v>DWIGHT TOWNSHIP HIGH SCHOOL DISTRICT 230</v>
      </c>
      <c r="F2525">
        <v>6217</v>
      </c>
      <c r="G2525">
        <v>313</v>
      </c>
      <c r="H2525">
        <v>36</v>
      </c>
      <c r="I2525" t="s">
        <v>2878</v>
      </c>
      <c r="J2525" s="1" t="s">
        <v>2879</v>
      </c>
      <c r="K2525" s="1" t="s">
        <v>2880</v>
      </c>
    </row>
    <row r="2526" spans="1:11" x14ac:dyDescent="0.2">
      <c r="A2526" s="1" t="s">
        <v>6436</v>
      </c>
      <c r="B2526" s="1" t="s">
        <v>3969</v>
      </c>
      <c r="C2526" t="s">
        <v>6704</v>
      </c>
      <c r="D2526" t="str">
        <f t="shared" si="78"/>
        <v>EARLVILLE COMMUNITY UNIT SCHOOL DISTRICT 9</v>
      </c>
      <c r="E2526" t="str">
        <f t="shared" si="79"/>
        <v>EARLVILLE COMMUNITY UNIT SCHOOL DISTRICT 9</v>
      </c>
      <c r="F2526">
        <v>2631</v>
      </c>
      <c r="G2526">
        <v>450</v>
      </c>
      <c r="H2526">
        <v>84</v>
      </c>
      <c r="I2526" t="s">
        <v>2878</v>
      </c>
      <c r="J2526" s="1" t="s">
        <v>2879</v>
      </c>
      <c r="K2526" s="1" t="s">
        <v>2880</v>
      </c>
    </row>
    <row r="2527" spans="1:11" x14ac:dyDescent="0.2">
      <c r="A2527" s="1" t="s">
        <v>6436</v>
      </c>
      <c r="B2527" s="1" t="s">
        <v>3971</v>
      </c>
      <c r="C2527" t="s">
        <v>6705</v>
      </c>
      <c r="D2527" t="str">
        <f t="shared" si="78"/>
        <v>EAST ALTON SCHOOL DISTRICT 13</v>
      </c>
      <c r="E2527" t="str">
        <f t="shared" si="79"/>
        <v>EAST ALTON SCHOOL DISTRICT 13</v>
      </c>
      <c r="F2527">
        <v>7868</v>
      </c>
      <c r="G2527">
        <v>747</v>
      </c>
      <c r="H2527">
        <v>214</v>
      </c>
      <c r="I2527" t="s">
        <v>2878</v>
      </c>
      <c r="J2527" s="1" t="s">
        <v>2879</v>
      </c>
      <c r="K2527" s="1" t="s">
        <v>2880</v>
      </c>
    </row>
    <row r="2528" spans="1:11" x14ac:dyDescent="0.2">
      <c r="A2528" s="1" t="s">
        <v>6436</v>
      </c>
      <c r="B2528" s="1" t="s">
        <v>6706</v>
      </c>
      <c r="C2528" t="s">
        <v>6707</v>
      </c>
      <c r="D2528" t="str">
        <f t="shared" si="78"/>
        <v>EAST ALTON-WOOD RIVER COMMUNITY HIGH SCHOOL DISTRICT 14</v>
      </c>
      <c r="E2528" t="str">
        <f t="shared" si="79"/>
        <v>EAST ALTON-WOOD RIVER COMMUNITY HIGH SCHOOL DISTRICT 14</v>
      </c>
      <c r="F2528">
        <v>13848</v>
      </c>
      <c r="G2528">
        <v>663</v>
      </c>
      <c r="H2528">
        <v>126</v>
      </c>
      <c r="I2528" t="s">
        <v>2878</v>
      </c>
      <c r="J2528" s="1" t="s">
        <v>2879</v>
      </c>
      <c r="K2528" s="1" t="s">
        <v>2880</v>
      </c>
    </row>
    <row r="2529" spans="1:11" x14ac:dyDescent="0.2">
      <c r="A2529" s="1" t="s">
        <v>6436</v>
      </c>
      <c r="B2529" s="1" t="s">
        <v>6708</v>
      </c>
      <c r="C2529" t="s">
        <v>6709</v>
      </c>
      <c r="D2529" t="str">
        <f t="shared" si="78"/>
        <v>EAST COLOMA-NELSON CONSOLIDATED ELEMENTARY SCHOOL DISTRICT 20</v>
      </c>
      <c r="E2529" t="str">
        <f t="shared" si="79"/>
        <v>EAST COLOMA-NELSON CONSOLIDATED ELEMENTARY SCHOOL DISTRICT 20</v>
      </c>
      <c r="F2529">
        <v>2835</v>
      </c>
      <c r="G2529">
        <v>281</v>
      </c>
      <c r="H2529">
        <v>44</v>
      </c>
      <c r="I2529" t="s">
        <v>2878</v>
      </c>
      <c r="J2529" s="1" t="s">
        <v>2879</v>
      </c>
      <c r="K2529" s="1" t="s">
        <v>2880</v>
      </c>
    </row>
    <row r="2530" spans="1:11" x14ac:dyDescent="0.2">
      <c r="A2530" s="1" t="s">
        <v>6436</v>
      </c>
      <c r="B2530" s="1" t="s">
        <v>6710</v>
      </c>
      <c r="C2530" t="s">
        <v>6711</v>
      </c>
      <c r="D2530" t="str">
        <f t="shared" si="78"/>
        <v>EAST DUBUQUE COMMUNITY UNIT SCHOOL DISTRICT 119</v>
      </c>
      <c r="E2530" t="str">
        <f t="shared" si="79"/>
        <v>EAST DUBUQUE COMMUNITY UNIT SCHOOL DISTRICT 119</v>
      </c>
      <c r="F2530">
        <v>4355</v>
      </c>
      <c r="G2530">
        <v>775</v>
      </c>
      <c r="H2530">
        <v>52</v>
      </c>
      <c r="I2530" t="s">
        <v>2878</v>
      </c>
      <c r="J2530" s="1" t="s">
        <v>2879</v>
      </c>
      <c r="K2530" s="1" t="s">
        <v>2880</v>
      </c>
    </row>
    <row r="2531" spans="1:11" x14ac:dyDescent="0.2">
      <c r="A2531" s="1" t="s">
        <v>6436</v>
      </c>
      <c r="B2531" s="1" t="s">
        <v>4371</v>
      </c>
      <c r="C2531" t="s">
        <v>6712</v>
      </c>
      <c r="D2531" t="str">
        <f t="shared" si="78"/>
        <v>EAST MAINE SCHOOL DISTRICT 63</v>
      </c>
      <c r="E2531" t="str">
        <f t="shared" si="79"/>
        <v>EAST MAINE SCHOOL DISTRICT 63</v>
      </c>
      <c r="F2531">
        <v>46893</v>
      </c>
      <c r="G2531">
        <v>3848</v>
      </c>
      <c r="H2531">
        <v>672</v>
      </c>
      <c r="I2531" t="s">
        <v>2878</v>
      </c>
      <c r="J2531" s="1" t="s">
        <v>2879</v>
      </c>
      <c r="K2531" s="1" t="s">
        <v>2880</v>
      </c>
    </row>
    <row r="2532" spans="1:11" x14ac:dyDescent="0.2">
      <c r="A2532" s="1" t="s">
        <v>6436</v>
      </c>
      <c r="B2532" s="1" t="s">
        <v>4373</v>
      </c>
      <c r="C2532" t="s">
        <v>6713</v>
      </c>
      <c r="D2532" t="str">
        <f t="shared" si="78"/>
        <v>EAST MOLINE SCHOOL DISTRICT 37</v>
      </c>
      <c r="E2532" t="str">
        <f t="shared" si="79"/>
        <v>EAST MOLINE SCHOOL DISTRICT 37</v>
      </c>
      <c r="F2532">
        <v>26280</v>
      </c>
      <c r="G2532">
        <v>2758</v>
      </c>
      <c r="H2532">
        <v>854</v>
      </c>
      <c r="I2532" t="s">
        <v>2878</v>
      </c>
      <c r="J2532" s="1" t="s">
        <v>2879</v>
      </c>
      <c r="K2532" s="1" t="s">
        <v>2880</v>
      </c>
    </row>
    <row r="2533" spans="1:11" x14ac:dyDescent="0.2">
      <c r="A2533" s="1" t="s">
        <v>6436</v>
      </c>
      <c r="B2533" s="1" t="s">
        <v>3801</v>
      </c>
      <c r="C2533" t="s">
        <v>6714</v>
      </c>
      <c r="D2533" t="str">
        <f t="shared" si="78"/>
        <v>EAST PEORIA COMMUNITY HIGH SCHOOL DISTRICT 309</v>
      </c>
      <c r="E2533" t="str">
        <f t="shared" si="79"/>
        <v>EAST PEORIA COMMUNITY HIGH SCHOOL DISTRICT 309</v>
      </c>
      <c r="F2533">
        <v>26190</v>
      </c>
      <c r="G2533">
        <v>1289</v>
      </c>
      <c r="H2533">
        <v>146</v>
      </c>
      <c r="I2533" t="s">
        <v>2878</v>
      </c>
      <c r="J2533" s="1" t="s">
        <v>2879</v>
      </c>
      <c r="K2533" s="1" t="s">
        <v>2880</v>
      </c>
    </row>
    <row r="2534" spans="1:11" x14ac:dyDescent="0.2">
      <c r="A2534" s="1" t="s">
        <v>6436</v>
      </c>
      <c r="B2534" s="1" t="s">
        <v>6715</v>
      </c>
      <c r="C2534" t="s">
        <v>6716</v>
      </c>
      <c r="D2534" t="str">
        <f t="shared" si="78"/>
        <v>EAST PEORIA SCHOOL DISTRICT 86</v>
      </c>
      <c r="E2534" t="str">
        <f t="shared" si="79"/>
        <v>EAST PEORIA SCHOOL DISTRICT 86</v>
      </c>
      <c r="F2534">
        <v>18541</v>
      </c>
      <c r="G2534">
        <v>1946</v>
      </c>
      <c r="H2534">
        <v>265</v>
      </c>
      <c r="I2534" t="s">
        <v>2878</v>
      </c>
      <c r="J2534" s="1" t="s">
        <v>2879</v>
      </c>
      <c r="K2534" s="1" t="s">
        <v>2880</v>
      </c>
    </row>
    <row r="2535" spans="1:11" x14ac:dyDescent="0.2">
      <c r="A2535" s="1" t="s">
        <v>6436</v>
      </c>
      <c r="B2535" s="1" t="s">
        <v>6717</v>
      </c>
      <c r="C2535" t="s">
        <v>6718</v>
      </c>
      <c r="D2535" t="str">
        <f t="shared" si="78"/>
        <v>EAST PRAIRIE SCHOOL DISTRICT 73</v>
      </c>
      <c r="E2535" t="str">
        <f t="shared" si="79"/>
        <v>EAST PRAIRIE SCHOOL DISTRICT 73</v>
      </c>
      <c r="F2535">
        <v>4624</v>
      </c>
      <c r="G2535">
        <v>472</v>
      </c>
      <c r="H2535">
        <v>66</v>
      </c>
      <c r="I2535" t="s">
        <v>2878</v>
      </c>
      <c r="J2535" s="1" t="s">
        <v>2879</v>
      </c>
      <c r="K2535" s="1" t="s">
        <v>2880</v>
      </c>
    </row>
    <row r="2536" spans="1:11" x14ac:dyDescent="0.2">
      <c r="A2536" s="1" t="s">
        <v>6436</v>
      </c>
      <c r="B2536" s="1" t="s">
        <v>4377</v>
      </c>
      <c r="C2536" t="s">
        <v>6719</v>
      </c>
      <c r="D2536" t="str">
        <f t="shared" si="78"/>
        <v>EAST RICHLAND COMMUNITY UNIT SCHOOL DISTRICT 1</v>
      </c>
      <c r="E2536" t="str">
        <f t="shared" si="79"/>
        <v>EAST RICHLAND COMMUNITY UNIT SCHOOL DISTRICT 1</v>
      </c>
      <c r="F2536">
        <v>15998</v>
      </c>
      <c r="G2536">
        <v>2581</v>
      </c>
      <c r="H2536">
        <v>489</v>
      </c>
      <c r="I2536" t="s">
        <v>2878</v>
      </c>
      <c r="J2536" s="1" t="s">
        <v>2879</v>
      </c>
      <c r="K2536" s="1" t="s">
        <v>2880</v>
      </c>
    </row>
    <row r="2537" spans="1:11" x14ac:dyDescent="0.2">
      <c r="A2537" s="1" t="s">
        <v>6436</v>
      </c>
      <c r="B2537" s="1" t="s">
        <v>6720</v>
      </c>
      <c r="C2537" t="s">
        <v>6721</v>
      </c>
      <c r="D2537" t="str">
        <f t="shared" si="78"/>
        <v>EAST ST. LOUIS SCHOOL DISTRICT 189</v>
      </c>
      <c r="E2537" t="str">
        <f t="shared" si="79"/>
        <v>EAST ST. LOUIS SCHOOL DISTRICT 189</v>
      </c>
      <c r="F2537">
        <v>37481</v>
      </c>
      <c r="G2537">
        <v>7107</v>
      </c>
      <c r="H2537">
        <v>3194</v>
      </c>
      <c r="I2537" t="s">
        <v>2878</v>
      </c>
      <c r="J2537" s="1" t="s">
        <v>2879</v>
      </c>
      <c r="K2537" s="1" t="s">
        <v>2880</v>
      </c>
    </row>
    <row r="2538" spans="1:11" x14ac:dyDescent="0.2">
      <c r="A2538" s="1" t="s">
        <v>6436</v>
      </c>
      <c r="B2538" s="1" t="s">
        <v>3011</v>
      </c>
      <c r="C2538" t="s">
        <v>6722</v>
      </c>
      <c r="D2538" t="str">
        <f t="shared" si="78"/>
        <v>EASTLAND COMMUNITY UNIT SCHOOL DISTRICT 308</v>
      </c>
      <c r="E2538" t="str">
        <f t="shared" si="79"/>
        <v>EASTLAND COMMUNITY UNIT SCHOOL DISTRICT 308</v>
      </c>
      <c r="F2538">
        <v>4036</v>
      </c>
      <c r="G2538">
        <v>604</v>
      </c>
      <c r="H2538">
        <v>84</v>
      </c>
      <c r="I2538" t="s">
        <v>2878</v>
      </c>
      <c r="J2538" s="1" t="s">
        <v>2879</v>
      </c>
      <c r="K2538" s="1" t="s">
        <v>2880</v>
      </c>
    </row>
    <row r="2539" spans="1:11" x14ac:dyDescent="0.2">
      <c r="A2539" s="1" t="s">
        <v>6436</v>
      </c>
      <c r="B2539" s="1" t="s">
        <v>6723</v>
      </c>
      <c r="C2539" t="s">
        <v>6724</v>
      </c>
      <c r="D2539" t="str">
        <f t="shared" si="78"/>
        <v>EDGAR COUNTY COMMUNITY UNIT DISTRICT 6</v>
      </c>
      <c r="E2539" t="str">
        <f t="shared" si="79"/>
        <v>EDGAR COUNTY COMMUNITY UNIT DISTRICT 6</v>
      </c>
      <c r="F2539">
        <v>2211</v>
      </c>
      <c r="G2539">
        <v>325</v>
      </c>
      <c r="H2539">
        <v>51</v>
      </c>
      <c r="I2539" t="s">
        <v>2878</v>
      </c>
      <c r="J2539" s="1" t="s">
        <v>2879</v>
      </c>
      <c r="K2539" s="1" t="s">
        <v>2880</v>
      </c>
    </row>
    <row r="2540" spans="1:11" x14ac:dyDescent="0.2">
      <c r="A2540" s="1" t="s">
        <v>6436</v>
      </c>
      <c r="B2540" s="1" t="s">
        <v>3983</v>
      </c>
      <c r="C2540" t="s">
        <v>6725</v>
      </c>
      <c r="D2540" t="str">
        <f t="shared" si="78"/>
        <v>EDINBURG COMMUNITY UNIT SCHOOL DISTRICT 4</v>
      </c>
      <c r="E2540" t="str">
        <f t="shared" si="79"/>
        <v>EDINBURG COMMUNITY UNIT SCHOOL DISTRICT 4</v>
      </c>
      <c r="F2540">
        <v>1888</v>
      </c>
      <c r="G2540">
        <v>296</v>
      </c>
      <c r="H2540">
        <v>31</v>
      </c>
      <c r="I2540" t="s">
        <v>2878</v>
      </c>
      <c r="J2540" s="1" t="s">
        <v>2879</v>
      </c>
      <c r="K2540" s="1" t="s">
        <v>2880</v>
      </c>
    </row>
    <row r="2541" spans="1:11" x14ac:dyDescent="0.2">
      <c r="A2541" s="1" t="s">
        <v>6436</v>
      </c>
      <c r="B2541" s="1" t="s">
        <v>4383</v>
      </c>
      <c r="C2541" t="s">
        <v>6726</v>
      </c>
      <c r="D2541" t="str">
        <f t="shared" si="78"/>
        <v>EDWARDS COUNTY COMMUNITY UNIT SCHOOL DISTRICT 1</v>
      </c>
      <c r="E2541" t="str">
        <f t="shared" si="79"/>
        <v>EDWARDS COUNTY COMMUNITY UNIT SCHOOL DISTRICT 1</v>
      </c>
      <c r="F2541">
        <v>5808</v>
      </c>
      <c r="G2541">
        <v>977</v>
      </c>
      <c r="H2541">
        <v>125</v>
      </c>
      <c r="I2541" t="s">
        <v>2878</v>
      </c>
      <c r="J2541" s="1" t="s">
        <v>2879</v>
      </c>
      <c r="K2541" s="1" t="s">
        <v>2880</v>
      </c>
    </row>
    <row r="2542" spans="1:11" x14ac:dyDescent="0.2">
      <c r="A2542" s="1" t="s">
        <v>6436</v>
      </c>
      <c r="B2542" s="1" t="s">
        <v>3985</v>
      </c>
      <c r="C2542" t="s">
        <v>6727</v>
      </c>
      <c r="D2542" t="str">
        <f t="shared" si="78"/>
        <v>EDWARDSVILLE COMMUNITY UNIT SCHOOL DISTRICT 7</v>
      </c>
      <c r="E2542" t="str">
        <f t="shared" si="79"/>
        <v>EDWARDSVILLE COMMUNITY UNIT SCHOOL DISTRICT 7</v>
      </c>
      <c r="F2542">
        <v>50745</v>
      </c>
      <c r="G2542">
        <v>8153</v>
      </c>
      <c r="H2542">
        <v>513</v>
      </c>
      <c r="I2542" t="s">
        <v>2878</v>
      </c>
      <c r="J2542" s="1" t="s">
        <v>2879</v>
      </c>
      <c r="K2542" s="1" t="s">
        <v>2880</v>
      </c>
    </row>
    <row r="2543" spans="1:11" x14ac:dyDescent="0.2">
      <c r="A2543" s="1" t="s">
        <v>6436</v>
      </c>
      <c r="B2543" s="1" t="s">
        <v>3987</v>
      </c>
      <c r="C2543" t="s">
        <v>6728</v>
      </c>
      <c r="D2543" t="str">
        <f t="shared" si="78"/>
        <v>EFFINGHAM COMMUNITY UNIT SCHOOL DISTRICT 40</v>
      </c>
      <c r="E2543" t="str">
        <f t="shared" si="79"/>
        <v>EFFINGHAM COMMUNITY UNIT SCHOOL DISTRICT 40</v>
      </c>
      <c r="F2543">
        <v>20372</v>
      </c>
      <c r="G2543">
        <v>3295</v>
      </c>
      <c r="H2543">
        <v>456</v>
      </c>
      <c r="I2543" t="s">
        <v>2878</v>
      </c>
      <c r="J2543" s="1" t="s">
        <v>2879</v>
      </c>
      <c r="K2543" s="1" t="s">
        <v>2880</v>
      </c>
    </row>
    <row r="2544" spans="1:11" x14ac:dyDescent="0.2">
      <c r="A2544" s="1" t="s">
        <v>6436</v>
      </c>
      <c r="B2544" s="1" t="s">
        <v>6729</v>
      </c>
      <c r="C2544" t="s">
        <v>6730</v>
      </c>
      <c r="D2544" t="str">
        <f t="shared" si="78"/>
        <v>EGYPTIAN COMMUNITY UNIT SCHOOL DISTRICT 5</v>
      </c>
      <c r="E2544" t="str">
        <f t="shared" si="79"/>
        <v>EGYPTIAN COMMUNITY UNIT SCHOOL DISTRICT 5</v>
      </c>
      <c r="F2544">
        <v>3054</v>
      </c>
      <c r="G2544">
        <v>438</v>
      </c>
      <c r="H2544">
        <v>183</v>
      </c>
      <c r="I2544" t="s">
        <v>2878</v>
      </c>
      <c r="J2544" s="1" t="s">
        <v>2879</v>
      </c>
      <c r="K2544" s="1" t="s">
        <v>2880</v>
      </c>
    </row>
    <row r="2545" spans="1:11" x14ac:dyDescent="0.2">
      <c r="A2545" s="1" t="s">
        <v>6436</v>
      </c>
      <c r="B2545" s="1" t="s">
        <v>6731</v>
      </c>
      <c r="C2545" t="s">
        <v>6732</v>
      </c>
      <c r="D2545" t="str">
        <f t="shared" si="78"/>
        <v>EL PASO-GRIDLEY COMMUNITY UNIT SCHOOL DISTRICT 11</v>
      </c>
      <c r="E2545" t="str">
        <f t="shared" si="79"/>
        <v>EL PASO-GRIDLEY COMMUNITY UNIT SCHOOL DISTRICT 11</v>
      </c>
      <c r="F2545">
        <v>7100</v>
      </c>
      <c r="G2545">
        <v>1292</v>
      </c>
      <c r="H2545">
        <v>124</v>
      </c>
      <c r="I2545" t="s">
        <v>2878</v>
      </c>
      <c r="J2545" s="1" t="s">
        <v>2879</v>
      </c>
      <c r="K2545" s="1" t="s">
        <v>2880</v>
      </c>
    </row>
    <row r="2546" spans="1:11" x14ac:dyDescent="0.2">
      <c r="A2546" s="1" t="s">
        <v>6436</v>
      </c>
      <c r="B2546" s="1" t="s">
        <v>6733</v>
      </c>
      <c r="C2546" t="s">
        <v>6734</v>
      </c>
      <c r="D2546" t="str">
        <f t="shared" si="78"/>
        <v>ELDORADO COMMUNITY UNIT SCHOOL DISTRICT 4</v>
      </c>
      <c r="E2546" t="str">
        <f t="shared" si="79"/>
        <v>ELDORADO COMMUNITY UNIT SCHOOL DISTRICT 4</v>
      </c>
      <c r="F2546">
        <v>7049</v>
      </c>
      <c r="G2546">
        <v>1036</v>
      </c>
      <c r="H2546">
        <v>334</v>
      </c>
      <c r="I2546" t="s">
        <v>2878</v>
      </c>
      <c r="J2546" s="1" t="s">
        <v>2879</v>
      </c>
      <c r="K2546" s="1" t="s">
        <v>2880</v>
      </c>
    </row>
    <row r="2547" spans="1:11" x14ac:dyDescent="0.2">
      <c r="A2547" s="1" t="s">
        <v>6436</v>
      </c>
      <c r="B2547" s="1" t="s">
        <v>6735</v>
      </c>
      <c r="C2547" t="s">
        <v>6736</v>
      </c>
      <c r="D2547" t="str">
        <f t="shared" si="78"/>
        <v>ELEMENTARY SCHOOL DISTRICT 159</v>
      </c>
      <c r="E2547" t="str">
        <f t="shared" si="79"/>
        <v>ELEMENTARY SCHOOL DISTRICT 159</v>
      </c>
      <c r="F2547">
        <v>19827</v>
      </c>
      <c r="G2547">
        <v>2187</v>
      </c>
      <c r="H2547">
        <v>423</v>
      </c>
      <c r="I2547" t="s">
        <v>2878</v>
      </c>
      <c r="J2547" s="1" t="s">
        <v>2879</v>
      </c>
      <c r="K2547" s="1" t="s">
        <v>2880</v>
      </c>
    </row>
    <row r="2548" spans="1:11" x14ac:dyDescent="0.2">
      <c r="A2548" s="1" t="s">
        <v>6436</v>
      </c>
      <c r="B2548" s="1" t="s">
        <v>6737</v>
      </c>
      <c r="C2548" t="s">
        <v>6738</v>
      </c>
      <c r="D2548" t="str">
        <f t="shared" si="78"/>
        <v>ELMHURST SCHOOL DISTRICT 205</v>
      </c>
      <c r="E2548" t="str">
        <f t="shared" si="79"/>
        <v>ELMHURST SCHOOL DISTRICT 205</v>
      </c>
      <c r="F2548">
        <v>47441</v>
      </c>
      <c r="G2548">
        <v>9042</v>
      </c>
      <c r="H2548">
        <v>399</v>
      </c>
      <c r="I2548" t="s">
        <v>2878</v>
      </c>
      <c r="J2548" s="1" t="s">
        <v>2879</v>
      </c>
      <c r="K2548" s="1" t="s">
        <v>2880</v>
      </c>
    </row>
    <row r="2549" spans="1:11" x14ac:dyDescent="0.2">
      <c r="A2549" s="1" t="s">
        <v>6436</v>
      </c>
      <c r="B2549" s="1" t="s">
        <v>6739</v>
      </c>
      <c r="C2549" t="s">
        <v>6740</v>
      </c>
      <c r="D2549" t="str">
        <f t="shared" si="78"/>
        <v>ELMWOOD COMMUNITY UNIT SCHOOL DISTRICT 322</v>
      </c>
      <c r="E2549" t="str">
        <f t="shared" si="79"/>
        <v>ELMWOOD COMMUNITY UNIT SCHOOL DISTRICT 322</v>
      </c>
      <c r="F2549">
        <v>3933</v>
      </c>
      <c r="G2549">
        <v>772</v>
      </c>
      <c r="H2549">
        <v>60</v>
      </c>
      <c r="I2549" t="s">
        <v>2878</v>
      </c>
      <c r="J2549" s="1" t="s">
        <v>2879</v>
      </c>
      <c r="K2549" s="1" t="s">
        <v>2880</v>
      </c>
    </row>
    <row r="2550" spans="1:11" x14ac:dyDescent="0.2">
      <c r="A2550" s="1" t="s">
        <v>6436</v>
      </c>
      <c r="B2550" s="1" t="s">
        <v>6741</v>
      </c>
      <c r="C2550" t="s">
        <v>6742</v>
      </c>
      <c r="D2550" t="str">
        <f t="shared" si="78"/>
        <v>ELMWOOD PARK COMMUNITY UNIT SCHOOL DISTRICT 401</v>
      </c>
      <c r="E2550" t="str">
        <f t="shared" si="79"/>
        <v>ELMWOOD PARK COMMUNITY UNIT SCHOOL DISTRICT 401</v>
      </c>
      <c r="F2550">
        <v>24923</v>
      </c>
      <c r="G2550">
        <v>3537</v>
      </c>
      <c r="H2550">
        <v>478</v>
      </c>
      <c r="I2550" t="s">
        <v>2878</v>
      </c>
      <c r="J2550" s="1" t="s">
        <v>2879</v>
      </c>
      <c r="K2550" s="1" t="s">
        <v>2880</v>
      </c>
    </row>
    <row r="2551" spans="1:11" x14ac:dyDescent="0.2">
      <c r="A2551" s="1" t="s">
        <v>6436</v>
      </c>
      <c r="B2551" s="1" t="s">
        <v>4398</v>
      </c>
      <c r="C2551" t="s">
        <v>6743</v>
      </c>
      <c r="D2551" t="str">
        <f t="shared" si="78"/>
        <v>ELVERADO COMMUNITY UNIT SCHOOL DISTRICT 196</v>
      </c>
      <c r="E2551" t="str">
        <f t="shared" si="79"/>
        <v>ELVERADO COMMUNITY UNIT SCHOOL DISTRICT 196</v>
      </c>
      <c r="F2551">
        <v>3038</v>
      </c>
      <c r="G2551">
        <v>526</v>
      </c>
      <c r="H2551">
        <v>118</v>
      </c>
      <c r="I2551" t="s">
        <v>2878</v>
      </c>
      <c r="J2551" s="1" t="s">
        <v>2879</v>
      </c>
      <c r="K2551" s="1" t="s">
        <v>2880</v>
      </c>
    </row>
    <row r="2552" spans="1:11" x14ac:dyDescent="0.2">
      <c r="A2552" s="1" t="s">
        <v>6436</v>
      </c>
      <c r="B2552" s="1" t="s">
        <v>6744</v>
      </c>
      <c r="C2552" t="s">
        <v>6745</v>
      </c>
      <c r="D2552" t="str">
        <f t="shared" si="78"/>
        <v>ELWOOD COMMUNITY CONSOLIDATED SCHOOL DISTRICT 203</v>
      </c>
      <c r="E2552" t="str">
        <f t="shared" si="79"/>
        <v>ELWOOD COMMUNITY CONSOLIDATED SCHOOL DISTRICT 203</v>
      </c>
      <c r="F2552">
        <v>3832</v>
      </c>
      <c r="G2552">
        <v>443</v>
      </c>
      <c r="H2552">
        <v>42</v>
      </c>
      <c r="I2552" t="s">
        <v>2878</v>
      </c>
      <c r="J2552" s="1" t="s">
        <v>2879</v>
      </c>
      <c r="K2552" s="1" t="s">
        <v>2880</v>
      </c>
    </row>
    <row r="2553" spans="1:11" x14ac:dyDescent="0.2">
      <c r="A2553" s="1" t="s">
        <v>6436</v>
      </c>
      <c r="B2553" s="1" t="s">
        <v>4419</v>
      </c>
      <c r="C2553" t="s">
        <v>6746</v>
      </c>
      <c r="D2553" t="str">
        <f t="shared" si="78"/>
        <v>EMMONS SCHOOL DISTRICT 33</v>
      </c>
      <c r="E2553" t="str">
        <f t="shared" si="79"/>
        <v>EMMONS SCHOOL DISTRICT 33</v>
      </c>
      <c r="F2553">
        <v>3323</v>
      </c>
      <c r="G2553">
        <v>337</v>
      </c>
      <c r="H2553">
        <v>13</v>
      </c>
      <c r="I2553" t="s">
        <v>2878</v>
      </c>
      <c r="J2553" s="1" t="s">
        <v>2879</v>
      </c>
      <c r="K2553" s="1" t="s">
        <v>2880</v>
      </c>
    </row>
    <row r="2554" spans="1:11" x14ac:dyDescent="0.2">
      <c r="A2554" s="1" t="s">
        <v>6436</v>
      </c>
      <c r="B2554" s="1" t="s">
        <v>6747</v>
      </c>
      <c r="C2554" t="s">
        <v>6748</v>
      </c>
      <c r="D2554" t="str">
        <f t="shared" si="78"/>
        <v>ERIE COMMUNITY UNIT SCHOOL DISTRICT 1</v>
      </c>
      <c r="E2554" t="str">
        <f t="shared" si="79"/>
        <v>ERIE COMMUNITY UNIT SCHOOL DISTRICT 1</v>
      </c>
      <c r="F2554">
        <v>3609</v>
      </c>
      <c r="G2554">
        <v>629</v>
      </c>
      <c r="H2554">
        <v>51</v>
      </c>
      <c r="I2554" t="s">
        <v>2878</v>
      </c>
      <c r="J2554" s="1" t="s">
        <v>2879</v>
      </c>
      <c r="K2554" s="1" t="s">
        <v>2880</v>
      </c>
    </row>
    <row r="2555" spans="1:11" x14ac:dyDescent="0.2">
      <c r="A2555" s="1" t="s">
        <v>6436</v>
      </c>
      <c r="B2555" s="1" t="s">
        <v>6749</v>
      </c>
      <c r="C2555" t="s">
        <v>6750</v>
      </c>
      <c r="D2555" t="str">
        <f t="shared" si="78"/>
        <v>ESWOOD COMMUNITY CONSOLIDATED DISTRICT 269</v>
      </c>
      <c r="E2555" t="str">
        <f t="shared" si="79"/>
        <v>ESWOOD COMMUNITY CONSOLIDATED DISTRICT 269</v>
      </c>
      <c r="F2555">
        <v>862</v>
      </c>
      <c r="G2555">
        <v>118</v>
      </c>
      <c r="H2555">
        <v>22</v>
      </c>
      <c r="I2555" t="s">
        <v>2878</v>
      </c>
      <c r="J2555" s="1" t="s">
        <v>2879</v>
      </c>
      <c r="K2555" s="1" t="s">
        <v>2880</v>
      </c>
    </row>
    <row r="2556" spans="1:11" x14ac:dyDescent="0.2">
      <c r="A2556" s="1" t="s">
        <v>6436</v>
      </c>
      <c r="B2556" s="1" t="s">
        <v>4013</v>
      </c>
      <c r="C2556" t="s">
        <v>6751</v>
      </c>
      <c r="D2556" t="str">
        <f t="shared" si="78"/>
        <v>EUREKA COMMUNITY UNIT DISTRICT 140</v>
      </c>
      <c r="E2556" t="str">
        <f t="shared" si="79"/>
        <v>EUREKA COMMUNITY UNIT DISTRICT 140</v>
      </c>
      <c r="F2556">
        <v>9799</v>
      </c>
      <c r="G2556">
        <v>1745</v>
      </c>
      <c r="H2556">
        <v>111</v>
      </c>
      <c r="I2556" t="s">
        <v>2878</v>
      </c>
      <c r="J2556" s="1" t="s">
        <v>2879</v>
      </c>
      <c r="K2556" s="1" t="s">
        <v>2880</v>
      </c>
    </row>
    <row r="2557" spans="1:11" x14ac:dyDescent="0.2">
      <c r="A2557" s="1" t="s">
        <v>6436</v>
      </c>
      <c r="B2557" s="1" t="s">
        <v>6752</v>
      </c>
      <c r="C2557" t="s">
        <v>6753</v>
      </c>
      <c r="D2557" t="str">
        <f t="shared" si="78"/>
        <v>EVANSTON COMMUNITY CONSOLIDATED SCHOOL DISTRICT 65</v>
      </c>
      <c r="E2557" t="str">
        <f t="shared" si="79"/>
        <v>EVANSTON COMMUNITY CONSOLIDATED SCHOOL DISTRICT 65</v>
      </c>
      <c r="F2557">
        <v>82503</v>
      </c>
      <c r="G2557">
        <v>7679</v>
      </c>
      <c r="H2557">
        <v>861</v>
      </c>
      <c r="I2557" t="s">
        <v>2878</v>
      </c>
      <c r="J2557" s="1" t="s">
        <v>2879</v>
      </c>
      <c r="K2557" s="1" t="s">
        <v>2880</v>
      </c>
    </row>
    <row r="2558" spans="1:11" x14ac:dyDescent="0.2">
      <c r="A2558" s="1" t="s">
        <v>6436</v>
      </c>
      <c r="B2558" s="1" t="s">
        <v>4015</v>
      </c>
      <c r="C2558" t="s">
        <v>6754</v>
      </c>
      <c r="D2558" t="str">
        <f t="shared" si="78"/>
        <v>EVANSTON TOWNSHIP HIGH SCHOOL DISTRICT 202</v>
      </c>
      <c r="E2558" t="str">
        <f t="shared" si="79"/>
        <v>EVANSTON TOWNSHIP HIGH SCHOOL DISTRICT 202</v>
      </c>
      <c r="F2558">
        <v>82503</v>
      </c>
      <c r="G2558">
        <v>3253</v>
      </c>
      <c r="H2558">
        <v>298</v>
      </c>
      <c r="I2558" t="s">
        <v>2878</v>
      </c>
      <c r="J2558" s="1" t="s">
        <v>2879</v>
      </c>
      <c r="K2558" s="1" t="s">
        <v>2880</v>
      </c>
    </row>
    <row r="2559" spans="1:11" x14ac:dyDescent="0.2">
      <c r="A2559" s="1" t="s">
        <v>6436</v>
      </c>
      <c r="B2559" s="1" t="s">
        <v>6755</v>
      </c>
      <c r="C2559" t="s">
        <v>6756</v>
      </c>
      <c r="D2559" t="str">
        <f t="shared" si="78"/>
        <v>EVERGREEN PARK COMMUNITY HIGH SCHOOL DISTRICT 231</v>
      </c>
      <c r="E2559" t="str">
        <f t="shared" si="79"/>
        <v>EVERGREEN PARK COMMUNITY HIGH SCHOOL DISTRICT 231</v>
      </c>
      <c r="F2559">
        <v>19880</v>
      </c>
      <c r="G2559">
        <v>1287</v>
      </c>
      <c r="H2559">
        <v>87</v>
      </c>
      <c r="I2559" t="s">
        <v>2878</v>
      </c>
      <c r="J2559" s="1" t="s">
        <v>2879</v>
      </c>
      <c r="K2559" s="1" t="s">
        <v>2880</v>
      </c>
    </row>
    <row r="2560" spans="1:11" x14ac:dyDescent="0.2">
      <c r="A2560" s="1" t="s">
        <v>6436</v>
      </c>
      <c r="B2560" s="1" t="s">
        <v>4429</v>
      </c>
      <c r="C2560" t="s">
        <v>6757</v>
      </c>
      <c r="D2560" t="str">
        <f t="shared" si="78"/>
        <v>EVERGREEN PARK ELEMENTARY SCHOOL DISTRICT 124</v>
      </c>
      <c r="E2560" t="str">
        <f t="shared" si="79"/>
        <v>EVERGREEN PARK ELEMENTARY SCHOOL DISTRICT 124</v>
      </c>
      <c r="F2560">
        <v>19880</v>
      </c>
      <c r="G2560">
        <v>2329</v>
      </c>
      <c r="H2560">
        <v>221</v>
      </c>
      <c r="I2560" t="s">
        <v>2878</v>
      </c>
      <c r="J2560" s="1" t="s">
        <v>2879</v>
      </c>
      <c r="K2560" s="1" t="s">
        <v>2880</v>
      </c>
    </row>
    <row r="2561" spans="1:11" x14ac:dyDescent="0.2">
      <c r="A2561" s="1" t="s">
        <v>6436</v>
      </c>
      <c r="B2561" s="1" t="s">
        <v>6758</v>
      </c>
      <c r="C2561" t="s">
        <v>6759</v>
      </c>
      <c r="D2561" t="str">
        <f t="shared" si="78"/>
        <v>EWING NORTHERN COMMUNITY CONSOLIDATED DISTRICT 115</v>
      </c>
      <c r="E2561" t="str">
        <f t="shared" si="79"/>
        <v>EWING NORTHERN COMMUNITY CONSOLIDATED DISTRICT 115</v>
      </c>
      <c r="F2561">
        <v>1734</v>
      </c>
      <c r="G2561">
        <v>224</v>
      </c>
      <c r="H2561">
        <v>43</v>
      </c>
      <c r="I2561" t="s">
        <v>2878</v>
      </c>
      <c r="J2561" s="1" t="s">
        <v>2879</v>
      </c>
      <c r="K2561" s="1" t="s">
        <v>2880</v>
      </c>
    </row>
    <row r="2562" spans="1:11" x14ac:dyDescent="0.2">
      <c r="A2562" s="1" t="s">
        <v>6436</v>
      </c>
      <c r="B2562" s="1" t="s">
        <v>6760</v>
      </c>
      <c r="C2562" t="s">
        <v>6761</v>
      </c>
      <c r="D2562" t="str">
        <f t="shared" si="78"/>
        <v>FAIRFIELD COMMUNITY HIGH SCHOOL DISTRICT 225</v>
      </c>
      <c r="E2562" t="str">
        <f t="shared" si="79"/>
        <v>FAIRFIELD COMMUNITY HIGH SCHOOL DISTRICT 225</v>
      </c>
      <c r="F2562">
        <v>9773</v>
      </c>
      <c r="G2562">
        <v>450</v>
      </c>
      <c r="H2562">
        <v>70</v>
      </c>
      <c r="I2562" t="s">
        <v>2878</v>
      </c>
      <c r="J2562" s="1" t="s">
        <v>2879</v>
      </c>
      <c r="K2562" s="1" t="s">
        <v>2880</v>
      </c>
    </row>
    <row r="2563" spans="1:11" x14ac:dyDescent="0.2">
      <c r="A2563" s="1" t="s">
        <v>6436</v>
      </c>
      <c r="B2563" s="1" t="s">
        <v>6762</v>
      </c>
      <c r="C2563" t="s">
        <v>6763</v>
      </c>
      <c r="D2563" t="str">
        <f t="shared" ref="D2563:D2626" si="80">UPPER(C2563)</f>
        <v>FAIRFIELD PUBLIC SCHOOL DISTRICT 112</v>
      </c>
      <c r="E2563" t="str">
        <f t="shared" ref="E2563:E2626" si="81">UPPER(TRIM(C2563))</f>
        <v>FAIRFIELD PUBLIC SCHOOL DISTRICT 112</v>
      </c>
      <c r="F2563">
        <v>5985</v>
      </c>
      <c r="G2563">
        <v>563</v>
      </c>
      <c r="H2563">
        <v>153</v>
      </c>
      <c r="I2563" t="s">
        <v>2878</v>
      </c>
      <c r="J2563" s="1" t="s">
        <v>2879</v>
      </c>
      <c r="K2563" s="1" t="s">
        <v>2880</v>
      </c>
    </row>
    <row r="2564" spans="1:11" x14ac:dyDescent="0.2">
      <c r="A2564" s="1" t="s">
        <v>6436</v>
      </c>
      <c r="B2564" s="1" t="s">
        <v>4435</v>
      </c>
      <c r="C2564" t="s">
        <v>6764</v>
      </c>
      <c r="D2564" t="str">
        <f t="shared" si="80"/>
        <v>FAIRMONT SCHOOL DISTRICT 89</v>
      </c>
      <c r="E2564" t="str">
        <f t="shared" si="81"/>
        <v>FAIRMONT SCHOOL DISTRICT 89</v>
      </c>
      <c r="F2564">
        <v>3748</v>
      </c>
      <c r="G2564">
        <v>322</v>
      </c>
      <c r="H2564">
        <v>88</v>
      </c>
      <c r="I2564" t="s">
        <v>2878</v>
      </c>
      <c r="J2564" s="1" t="s">
        <v>2879</v>
      </c>
      <c r="K2564" s="1" t="s">
        <v>2880</v>
      </c>
    </row>
    <row r="2565" spans="1:11" x14ac:dyDescent="0.2">
      <c r="A2565" s="1" t="s">
        <v>6436</v>
      </c>
      <c r="B2565" s="1" t="s">
        <v>3827</v>
      </c>
      <c r="C2565" t="s">
        <v>6765</v>
      </c>
      <c r="D2565" t="str">
        <f t="shared" si="80"/>
        <v>FARMINGTON CENTRAL COMMUNITY UNIT SCHOOL DISTRICT 265</v>
      </c>
      <c r="E2565" t="str">
        <f t="shared" si="81"/>
        <v>FARMINGTON CENTRAL COMMUNITY UNIT SCHOOL DISTRICT 265</v>
      </c>
      <c r="F2565">
        <v>8006</v>
      </c>
      <c r="G2565">
        <v>1337</v>
      </c>
      <c r="H2565">
        <v>153</v>
      </c>
      <c r="I2565" t="s">
        <v>2878</v>
      </c>
      <c r="J2565" s="1" t="s">
        <v>2879</v>
      </c>
      <c r="K2565" s="1" t="s">
        <v>2880</v>
      </c>
    </row>
    <row r="2566" spans="1:11" x14ac:dyDescent="0.2">
      <c r="A2566" s="1" t="s">
        <v>6436</v>
      </c>
      <c r="B2566" s="1" t="s">
        <v>4445</v>
      </c>
      <c r="C2566" t="s">
        <v>6766</v>
      </c>
      <c r="D2566" t="str">
        <f t="shared" si="80"/>
        <v>FARRINGTON COMMUNITY CONSOLIDATED SCHOOL DISTRICT 99</v>
      </c>
      <c r="E2566" t="str">
        <f t="shared" si="81"/>
        <v>FARRINGTON COMMUNITY CONSOLIDATED SCHOOL DISTRICT 99</v>
      </c>
      <c r="F2566">
        <v>604</v>
      </c>
      <c r="G2566">
        <v>61</v>
      </c>
      <c r="H2566">
        <v>9</v>
      </c>
      <c r="I2566" t="s">
        <v>2878</v>
      </c>
      <c r="J2566" s="1" t="s">
        <v>2879</v>
      </c>
      <c r="K2566" s="1" t="s">
        <v>2880</v>
      </c>
    </row>
    <row r="2567" spans="1:11" x14ac:dyDescent="0.2">
      <c r="A2567" s="1" t="s">
        <v>6436</v>
      </c>
      <c r="B2567" s="1" t="s">
        <v>6767</v>
      </c>
      <c r="C2567" t="s">
        <v>6768</v>
      </c>
      <c r="D2567" t="str">
        <f t="shared" si="80"/>
        <v>FENTON COMMUNITY HIGH SCHOOL DISTRICT 100</v>
      </c>
      <c r="E2567" t="str">
        <f t="shared" si="81"/>
        <v>FENTON COMMUNITY HIGH SCHOOL DISTRICT 100</v>
      </c>
      <c r="F2567">
        <v>30403</v>
      </c>
      <c r="G2567">
        <v>1569</v>
      </c>
      <c r="H2567">
        <v>183</v>
      </c>
      <c r="I2567" t="s">
        <v>2878</v>
      </c>
      <c r="J2567" s="1" t="s">
        <v>2879</v>
      </c>
      <c r="K2567" s="1" t="s">
        <v>2880</v>
      </c>
    </row>
    <row r="2568" spans="1:11" x14ac:dyDescent="0.2">
      <c r="A2568" s="1" t="s">
        <v>6436</v>
      </c>
      <c r="B2568" s="1" t="s">
        <v>4453</v>
      </c>
      <c r="C2568" t="s">
        <v>6769</v>
      </c>
      <c r="D2568" t="str">
        <f t="shared" si="80"/>
        <v>FIELD COMMUNITY CONSOLIDATED SCHOOL DISTRICT 3</v>
      </c>
      <c r="E2568" t="str">
        <f t="shared" si="81"/>
        <v>FIELD COMMUNITY CONSOLIDATED SCHOOL DISTRICT 3</v>
      </c>
      <c r="F2568">
        <v>2415</v>
      </c>
      <c r="G2568">
        <v>252</v>
      </c>
      <c r="H2568">
        <v>31</v>
      </c>
      <c r="I2568" t="s">
        <v>2878</v>
      </c>
      <c r="J2568" s="1" t="s">
        <v>2879</v>
      </c>
      <c r="K2568" s="1" t="s">
        <v>2880</v>
      </c>
    </row>
    <row r="2569" spans="1:11" x14ac:dyDescent="0.2">
      <c r="A2569" s="1" t="s">
        <v>6436</v>
      </c>
      <c r="B2569" s="1" t="s">
        <v>6770</v>
      </c>
      <c r="C2569" t="s">
        <v>6771</v>
      </c>
      <c r="D2569" t="str">
        <f t="shared" si="80"/>
        <v>FIELDCREST COMMUNITY UNIT SCHOOL DISTRICT 6</v>
      </c>
      <c r="E2569" t="str">
        <f t="shared" si="81"/>
        <v>FIELDCREST COMMUNITY UNIT SCHOOL DISTRICT 6</v>
      </c>
      <c r="F2569">
        <v>6493</v>
      </c>
      <c r="G2569">
        <v>1114</v>
      </c>
      <c r="H2569">
        <v>146</v>
      </c>
      <c r="I2569" t="s">
        <v>2878</v>
      </c>
      <c r="J2569" s="1" t="s">
        <v>2879</v>
      </c>
      <c r="K2569" s="1" t="s">
        <v>2880</v>
      </c>
    </row>
    <row r="2570" spans="1:11" x14ac:dyDescent="0.2">
      <c r="A2570" s="1" t="s">
        <v>6436</v>
      </c>
      <c r="B2570" s="1" t="s">
        <v>4457</v>
      </c>
      <c r="C2570" t="s">
        <v>6772</v>
      </c>
      <c r="D2570" t="str">
        <f t="shared" si="80"/>
        <v>FISHER COMMUNITY UNIT SCHOOL DISTRICT 1</v>
      </c>
      <c r="E2570" t="str">
        <f t="shared" si="81"/>
        <v>FISHER COMMUNITY UNIT SCHOOL DISTRICT 1</v>
      </c>
      <c r="F2570">
        <v>3364</v>
      </c>
      <c r="G2570">
        <v>613</v>
      </c>
      <c r="H2570">
        <v>62</v>
      </c>
      <c r="I2570" t="s">
        <v>2878</v>
      </c>
      <c r="J2570" s="1" t="s">
        <v>2879</v>
      </c>
      <c r="K2570" s="1" t="s">
        <v>2880</v>
      </c>
    </row>
    <row r="2571" spans="1:11" x14ac:dyDescent="0.2">
      <c r="A2571" s="1" t="s">
        <v>6436</v>
      </c>
      <c r="B2571" s="1" t="s">
        <v>6773</v>
      </c>
      <c r="C2571" t="s">
        <v>6774</v>
      </c>
      <c r="D2571" t="str">
        <f t="shared" si="80"/>
        <v>FLANAGAN-CORNELL DISTRICT 74</v>
      </c>
      <c r="E2571" t="str">
        <f t="shared" si="81"/>
        <v>FLANAGAN-CORNELL DISTRICT 74</v>
      </c>
      <c r="F2571">
        <v>2628</v>
      </c>
      <c r="G2571">
        <v>320</v>
      </c>
      <c r="H2571">
        <v>43</v>
      </c>
      <c r="I2571" t="s">
        <v>2878</v>
      </c>
      <c r="J2571" s="1" t="s">
        <v>2879</v>
      </c>
      <c r="K2571" s="1" t="s">
        <v>2880</v>
      </c>
    </row>
    <row r="2572" spans="1:11" x14ac:dyDescent="0.2">
      <c r="A2572" s="1" t="s">
        <v>6436</v>
      </c>
      <c r="B2572" s="1" t="s">
        <v>6775</v>
      </c>
      <c r="C2572" t="s">
        <v>6776</v>
      </c>
      <c r="D2572" t="str">
        <f t="shared" si="80"/>
        <v>FLORA COMMUNITY UNIT SCHOOL DISTRICT 35</v>
      </c>
      <c r="E2572" t="str">
        <f t="shared" si="81"/>
        <v>FLORA COMMUNITY UNIT SCHOOL DISTRICT 35</v>
      </c>
      <c r="F2572">
        <v>7903</v>
      </c>
      <c r="G2572">
        <v>1350</v>
      </c>
      <c r="H2572">
        <v>281</v>
      </c>
      <c r="I2572" t="s">
        <v>2878</v>
      </c>
      <c r="J2572" s="1" t="s">
        <v>2879</v>
      </c>
      <c r="K2572" s="1" t="s">
        <v>2880</v>
      </c>
    </row>
    <row r="2573" spans="1:11" x14ac:dyDescent="0.2">
      <c r="A2573" s="1" t="s">
        <v>6436</v>
      </c>
      <c r="B2573" s="1" t="s">
        <v>6777</v>
      </c>
      <c r="C2573" t="s">
        <v>6778</v>
      </c>
      <c r="D2573" t="str">
        <f t="shared" si="80"/>
        <v>FLOSSMOOR SCHOOL DISTRICT 161</v>
      </c>
      <c r="E2573" t="str">
        <f t="shared" si="81"/>
        <v>FLOSSMOOR SCHOOL DISTRICT 161</v>
      </c>
      <c r="F2573">
        <v>21428</v>
      </c>
      <c r="G2573">
        <v>2572</v>
      </c>
      <c r="H2573">
        <v>314</v>
      </c>
      <c r="I2573" t="s">
        <v>2878</v>
      </c>
      <c r="J2573" s="1" t="s">
        <v>2879</v>
      </c>
      <c r="K2573" s="1" t="s">
        <v>2880</v>
      </c>
    </row>
    <row r="2574" spans="1:11" x14ac:dyDescent="0.2">
      <c r="A2574" s="1" t="s">
        <v>6436</v>
      </c>
      <c r="B2574" s="1" t="s">
        <v>3884</v>
      </c>
      <c r="C2574" t="s">
        <v>6779</v>
      </c>
      <c r="D2574" t="str">
        <f t="shared" si="80"/>
        <v>FORD HEIGHTS SCHOOL DISTRICT 169</v>
      </c>
      <c r="E2574" t="str">
        <f t="shared" si="81"/>
        <v>FORD HEIGHTS SCHOOL DISTRICT 169</v>
      </c>
      <c r="F2574">
        <v>2827</v>
      </c>
      <c r="G2574">
        <v>480</v>
      </c>
      <c r="H2574">
        <v>198</v>
      </c>
      <c r="I2574" t="s">
        <v>2878</v>
      </c>
      <c r="J2574" s="1" t="s">
        <v>2879</v>
      </c>
      <c r="K2574" s="1" t="s">
        <v>2880</v>
      </c>
    </row>
    <row r="2575" spans="1:11" x14ac:dyDescent="0.2">
      <c r="A2575" s="1" t="s">
        <v>6436</v>
      </c>
      <c r="B2575" s="1" t="s">
        <v>4465</v>
      </c>
      <c r="C2575" t="s">
        <v>6780</v>
      </c>
      <c r="D2575" t="str">
        <f t="shared" si="80"/>
        <v>FOREST PARK SCHOOL DISTRICT 91</v>
      </c>
      <c r="E2575" t="str">
        <f t="shared" si="81"/>
        <v>FOREST PARK SCHOOL DISTRICT 91</v>
      </c>
      <c r="F2575">
        <v>13988</v>
      </c>
      <c r="G2575">
        <v>1005</v>
      </c>
      <c r="H2575">
        <v>149</v>
      </c>
      <c r="I2575" t="s">
        <v>2878</v>
      </c>
      <c r="J2575" s="1" t="s">
        <v>2879</v>
      </c>
      <c r="K2575" s="1" t="s">
        <v>2880</v>
      </c>
    </row>
    <row r="2576" spans="1:11" x14ac:dyDescent="0.2">
      <c r="A2576" s="1" t="s">
        <v>6436</v>
      </c>
      <c r="B2576" s="1" t="s">
        <v>4467</v>
      </c>
      <c r="C2576" t="s">
        <v>6781</v>
      </c>
      <c r="D2576" t="str">
        <f t="shared" si="80"/>
        <v>FOREST RIDGE SCHOOL DISTRICT 142</v>
      </c>
      <c r="E2576" t="str">
        <f t="shared" si="81"/>
        <v>FOREST RIDGE SCHOOL DISTRICT 142</v>
      </c>
      <c r="F2576">
        <v>16201</v>
      </c>
      <c r="G2576">
        <v>1701</v>
      </c>
      <c r="H2576">
        <v>193</v>
      </c>
      <c r="I2576" t="s">
        <v>2878</v>
      </c>
      <c r="J2576" s="1" t="s">
        <v>2879</v>
      </c>
      <c r="K2576" s="1" t="s">
        <v>2880</v>
      </c>
    </row>
    <row r="2577" spans="1:11" x14ac:dyDescent="0.2">
      <c r="A2577" s="1" t="s">
        <v>6436</v>
      </c>
      <c r="B2577" s="1" t="s">
        <v>6782</v>
      </c>
      <c r="C2577" t="s">
        <v>6783</v>
      </c>
      <c r="D2577" t="str">
        <f t="shared" si="80"/>
        <v>FORRESTVILLE VALLEY COMMUNITY UNIT SCHOOL DISTRICT 221</v>
      </c>
      <c r="E2577" t="str">
        <f t="shared" si="81"/>
        <v>FORRESTVILLE VALLEY COMMUNITY UNIT SCHOOL DISTRICT 221</v>
      </c>
      <c r="F2577">
        <v>4930</v>
      </c>
      <c r="G2577">
        <v>821</v>
      </c>
      <c r="H2577">
        <v>106</v>
      </c>
      <c r="I2577" t="s">
        <v>2878</v>
      </c>
      <c r="J2577" s="1" t="s">
        <v>2879</v>
      </c>
      <c r="K2577" s="1" t="s">
        <v>2880</v>
      </c>
    </row>
    <row r="2578" spans="1:11" x14ac:dyDescent="0.2">
      <c r="A2578" s="1" t="s">
        <v>6436</v>
      </c>
      <c r="B2578" s="1" t="s">
        <v>6784</v>
      </c>
      <c r="C2578" t="s">
        <v>6785</v>
      </c>
      <c r="D2578" t="str">
        <f t="shared" si="80"/>
        <v>FOX LAKE GRADE SCHOOL DISTRICT 114</v>
      </c>
      <c r="E2578" t="str">
        <f t="shared" si="81"/>
        <v>FOX LAKE GRADE SCHOOL DISTRICT 114</v>
      </c>
      <c r="F2578">
        <v>8919</v>
      </c>
      <c r="G2578">
        <v>751</v>
      </c>
      <c r="H2578">
        <v>119</v>
      </c>
      <c r="I2578" t="s">
        <v>2878</v>
      </c>
      <c r="J2578" s="1" t="s">
        <v>2879</v>
      </c>
      <c r="K2578" s="1" t="s">
        <v>2880</v>
      </c>
    </row>
    <row r="2579" spans="1:11" x14ac:dyDescent="0.2">
      <c r="A2579" s="1" t="s">
        <v>6436</v>
      </c>
      <c r="B2579" s="1" t="s">
        <v>6786</v>
      </c>
      <c r="C2579" t="s">
        <v>6787</v>
      </c>
      <c r="D2579" t="str">
        <f t="shared" si="80"/>
        <v>FOX RIVER GROVE CONSOLIDATED SCHOOL DISTRICT 3</v>
      </c>
      <c r="E2579" t="str">
        <f t="shared" si="81"/>
        <v>FOX RIVER GROVE CONSOLIDATED SCHOOL DISTRICT 3</v>
      </c>
      <c r="F2579">
        <v>4284</v>
      </c>
      <c r="G2579">
        <v>511</v>
      </c>
      <c r="H2579">
        <v>40</v>
      </c>
      <c r="I2579" t="s">
        <v>2878</v>
      </c>
      <c r="J2579" s="1" t="s">
        <v>2879</v>
      </c>
      <c r="K2579" s="1" t="s">
        <v>2880</v>
      </c>
    </row>
    <row r="2580" spans="1:11" x14ac:dyDescent="0.2">
      <c r="A2580" s="1" t="s">
        <v>6436</v>
      </c>
      <c r="B2580" s="1" t="s">
        <v>6788</v>
      </c>
      <c r="C2580" t="s">
        <v>6789</v>
      </c>
      <c r="D2580" t="str">
        <f t="shared" si="80"/>
        <v>FRANKFORT COMMUNITY CONSOLIDATED SCHOOL DISTRICT 157C</v>
      </c>
      <c r="E2580" t="str">
        <f t="shared" si="81"/>
        <v>FRANKFORT COMMUNITY CONSOLIDATED SCHOOL DISTRICT 157C</v>
      </c>
      <c r="F2580">
        <v>17543</v>
      </c>
      <c r="G2580">
        <v>2406</v>
      </c>
      <c r="H2580">
        <v>86</v>
      </c>
      <c r="I2580" t="s">
        <v>2878</v>
      </c>
      <c r="J2580" s="1" t="s">
        <v>2879</v>
      </c>
      <c r="K2580" s="1" t="s">
        <v>2880</v>
      </c>
    </row>
    <row r="2581" spans="1:11" x14ac:dyDescent="0.2">
      <c r="A2581" s="1" t="s">
        <v>6436</v>
      </c>
      <c r="B2581" s="1" t="s">
        <v>5630</v>
      </c>
      <c r="C2581" t="s">
        <v>6790</v>
      </c>
      <c r="D2581" t="str">
        <f t="shared" si="80"/>
        <v>FRANKFORT COMMUNITY UNIT SCHOOL DISTRICT 168</v>
      </c>
      <c r="E2581" t="str">
        <f t="shared" si="81"/>
        <v>FRANKFORT COMMUNITY UNIT SCHOOL DISTRICT 168</v>
      </c>
      <c r="F2581">
        <v>11739</v>
      </c>
      <c r="G2581">
        <v>1934</v>
      </c>
      <c r="H2581">
        <v>503</v>
      </c>
      <c r="I2581" t="s">
        <v>2878</v>
      </c>
      <c r="J2581" s="1" t="s">
        <v>2879</v>
      </c>
      <c r="K2581" s="1" t="s">
        <v>2880</v>
      </c>
    </row>
    <row r="2582" spans="1:11" x14ac:dyDescent="0.2">
      <c r="A2582" s="1" t="s">
        <v>6436</v>
      </c>
      <c r="B2582" s="1" t="s">
        <v>6791</v>
      </c>
      <c r="C2582" t="s">
        <v>6792</v>
      </c>
      <c r="D2582" t="str">
        <f t="shared" si="80"/>
        <v>FRANKLIN COMMUNITY UNIT SCHOOL DISTRICT 1</v>
      </c>
      <c r="E2582" t="str">
        <f t="shared" si="81"/>
        <v>FRANKLIN COMMUNITY UNIT SCHOOL DISTRICT 1</v>
      </c>
      <c r="F2582">
        <v>1909</v>
      </c>
      <c r="G2582">
        <v>288</v>
      </c>
      <c r="H2582">
        <v>55</v>
      </c>
      <c r="I2582" t="s">
        <v>2878</v>
      </c>
      <c r="J2582" s="1" t="s">
        <v>2879</v>
      </c>
      <c r="K2582" s="1" t="s">
        <v>2880</v>
      </c>
    </row>
    <row r="2583" spans="1:11" x14ac:dyDescent="0.2">
      <c r="A2583" s="1" t="s">
        <v>6436</v>
      </c>
      <c r="B2583" s="1" t="s">
        <v>4479</v>
      </c>
      <c r="C2583" t="s">
        <v>6793</v>
      </c>
      <c r="D2583" t="str">
        <f t="shared" si="80"/>
        <v>FRANKLIN PARK SCHOOL DISTRICT 84</v>
      </c>
      <c r="E2583" t="str">
        <f t="shared" si="81"/>
        <v>FRANKLIN PARK SCHOOL DISTRICT 84</v>
      </c>
      <c r="F2583">
        <v>11294</v>
      </c>
      <c r="G2583">
        <v>1230</v>
      </c>
      <c r="H2583">
        <v>195</v>
      </c>
      <c r="I2583" t="s">
        <v>2878</v>
      </c>
      <c r="J2583" s="1" t="s">
        <v>2879</v>
      </c>
      <c r="K2583" s="1" t="s">
        <v>2880</v>
      </c>
    </row>
    <row r="2584" spans="1:11" x14ac:dyDescent="0.2">
      <c r="A2584" s="1" t="s">
        <v>6436</v>
      </c>
      <c r="B2584" s="1" t="s">
        <v>6794</v>
      </c>
      <c r="C2584" t="s">
        <v>6795</v>
      </c>
      <c r="D2584" t="str">
        <f t="shared" si="80"/>
        <v>FREEBURG COMMUNITY CONSOLIDATED SCHOOL DISTRICT 70</v>
      </c>
      <c r="E2584" t="str">
        <f t="shared" si="81"/>
        <v>FREEBURG COMMUNITY CONSOLIDATED SCHOOL DISTRICT 70</v>
      </c>
      <c r="F2584">
        <v>7130</v>
      </c>
      <c r="G2584">
        <v>762</v>
      </c>
      <c r="H2584">
        <v>70</v>
      </c>
      <c r="I2584" t="s">
        <v>2878</v>
      </c>
      <c r="J2584" s="1" t="s">
        <v>2879</v>
      </c>
      <c r="K2584" s="1" t="s">
        <v>2880</v>
      </c>
    </row>
    <row r="2585" spans="1:11" x14ac:dyDescent="0.2">
      <c r="A2585" s="1" t="s">
        <v>6436</v>
      </c>
      <c r="B2585" s="1" t="s">
        <v>4483</v>
      </c>
      <c r="C2585" t="s">
        <v>6796</v>
      </c>
      <c r="D2585" t="str">
        <f t="shared" si="80"/>
        <v>FREEBURG COMMUNITY HIGH SCHOOL DISTRICT 77</v>
      </c>
      <c r="E2585" t="str">
        <f t="shared" si="81"/>
        <v>FREEBURG COMMUNITY HIGH SCHOOL DISTRICT 77</v>
      </c>
      <c r="F2585">
        <v>12539</v>
      </c>
      <c r="G2585">
        <v>663</v>
      </c>
      <c r="H2585">
        <v>39</v>
      </c>
      <c r="I2585" t="s">
        <v>2878</v>
      </c>
      <c r="J2585" s="1" t="s">
        <v>2879</v>
      </c>
      <c r="K2585" s="1" t="s">
        <v>2880</v>
      </c>
    </row>
    <row r="2586" spans="1:11" x14ac:dyDescent="0.2">
      <c r="A2586" s="1" t="s">
        <v>6436</v>
      </c>
      <c r="B2586" s="1" t="s">
        <v>6797</v>
      </c>
      <c r="C2586" t="s">
        <v>6798</v>
      </c>
      <c r="D2586" t="str">
        <f t="shared" si="80"/>
        <v>FREEPORT SCHOOL DISTRICT 145</v>
      </c>
      <c r="E2586" t="str">
        <f t="shared" si="81"/>
        <v>FREEPORT SCHOOL DISTRICT 145</v>
      </c>
      <c r="F2586">
        <v>29336</v>
      </c>
      <c r="G2586">
        <v>4524</v>
      </c>
      <c r="H2586">
        <v>1211</v>
      </c>
      <c r="I2586" t="s">
        <v>2878</v>
      </c>
      <c r="J2586" s="1" t="s">
        <v>2879</v>
      </c>
      <c r="K2586" s="1" t="s">
        <v>2880</v>
      </c>
    </row>
    <row r="2587" spans="1:11" x14ac:dyDescent="0.2">
      <c r="A2587" s="1" t="s">
        <v>6436</v>
      </c>
      <c r="B2587" s="1" t="s">
        <v>6799</v>
      </c>
      <c r="C2587" t="s">
        <v>6800</v>
      </c>
      <c r="D2587" t="str">
        <f t="shared" si="80"/>
        <v>FREMONT SCHOOL DISTRICT 79</v>
      </c>
      <c r="E2587" t="str">
        <f t="shared" si="81"/>
        <v>FREMONT SCHOOL DISTRICT 79</v>
      </c>
      <c r="F2587">
        <v>19209</v>
      </c>
      <c r="G2587">
        <v>2445</v>
      </c>
      <c r="H2587">
        <v>96</v>
      </c>
      <c r="I2587" t="s">
        <v>2878</v>
      </c>
      <c r="J2587" s="1" t="s">
        <v>2879</v>
      </c>
      <c r="K2587" s="1" t="s">
        <v>2880</v>
      </c>
    </row>
    <row r="2588" spans="1:11" x14ac:dyDescent="0.2">
      <c r="A2588" s="1" t="s">
        <v>6436</v>
      </c>
      <c r="B2588" s="1" t="s">
        <v>6801</v>
      </c>
      <c r="C2588" t="s">
        <v>6802</v>
      </c>
      <c r="D2588" t="str">
        <f t="shared" si="80"/>
        <v>FULTON COUNTY COMMUNITY UNIT SCHOOL DISTRICT 3</v>
      </c>
      <c r="E2588" t="str">
        <f t="shared" si="81"/>
        <v>FULTON COUNTY COMMUNITY UNIT SCHOOL DISTRICT 3</v>
      </c>
      <c r="F2588">
        <v>3304</v>
      </c>
      <c r="G2588">
        <v>521</v>
      </c>
      <c r="H2588">
        <v>95</v>
      </c>
      <c r="I2588" t="s">
        <v>2878</v>
      </c>
      <c r="J2588" s="1" t="s">
        <v>2879</v>
      </c>
      <c r="K2588" s="1" t="s">
        <v>2880</v>
      </c>
    </row>
    <row r="2589" spans="1:11" x14ac:dyDescent="0.2">
      <c r="A2589" s="1" t="s">
        <v>6436</v>
      </c>
      <c r="B2589" s="1" t="s">
        <v>6803</v>
      </c>
      <c r="C2589" t="s">
        <v>6804</v>
      </c>
      <c r="D2589" t="str">
        <f t="shared" si="80"/>
        <v>GALATIA COMMUNITY UNIT SCHOOL DISTRICT 1</v>
      </c>
      <c r="E2589" t="str">
        <f t="shared" si="81"/>
        <v>GALATIA COMMUNITY UNIT SCHOOL DISTRICT 1</v>
      </c>
      <c r="F2589">
        <v>2326</v>
      </c>
      <c r="G2589">
        <v>364</v>
      </c>
      <c r="H2589">
        <v>62</v>
      </c>
      <c r="I2589" t="s">
        <v>2878</v>
      </c>
      <c r="J2589" s="1" t="s">
        <v>2879</v>
      </c>
      <c r="K2589" s="1" t="s">
        <v>2880</v>
      </c>
    </row>
    <row r="2590" spans="1:11" x14ac:dyDescent="0.2">
      <c r="A2590" s="1" t="s">
        <v>6436</v>
      </c>
      <c r="B2590" s="1" t="s">
        <v>4491</v>
      </c>
      <c r="C2590" t="s">
        <v>6805</v>
      </c>
      <c r="D2590" t="str">
        <f t="shared" si="80"/>
        <v>GALENA UNIT SCHOOL DISTRICT 120</v>
      </c>
      <c r="E2590" t="str">
        <f t="shared" si="81"/>
        <v>GALENA UNIT SCHOOL DISTRICT 120</v>
      </c>
      <c r="F2590">
        <v>5812</v>
      </c>
      <c r="G2590">
        <v>818</v>
      </c>
      <c r="H2590">
        <v>89</v>
      </c>
      <c r="I2590" t="s">
        <v>2878</v>
      </c>
      <c r="J2590" s="1" t="s">
        <v>2879</v>
      </c>
      <c r="K2590" s="1" t="s">
        <v>2880</v>
      </c>
    </row>
    <row r="2591" spans="1:11" x14ac:dyDescent="0.2">
      <c r="A2591" s="1" t="s">
        <v>6436</v>
      </c>
      <c r="B2591" s="1" t="s">
        <v>4489</v>
      </c>
      <c r="C2591" t="s">
        <v>6806</v>
      </c>
      <c r="D2591" t="str">
        <f t="shared" si="80"/>
        <v>GALESBURG COMMUNITY UNIT SCHOOL DISTRICT 205</v>
      </c>
      <c r="E2591" t="str">
        <f t="shared" si="81"/>
        <v>GALESBURG COMMUNITY UNIT SCHOOL DISTRICT 205</v>
      </c>
      <c r="F2591">
        <v>33627</v>
      </c>
      <c r="G2591">
        <v>4465</v>
      </c>
      <c r="H2591">
        <v>1145</v>
      </c>
      <c r="I2591" t="s">
        <v>2878</v>
      </c>
      <c r="J2591" s="1" t="s">
        <v>2879</v>
      </c>
      <c r="K2591" s="1" t="s">
        <v>2880</v>
      </c>
    </row>
    <row r="2592" spans="1:11" x14ac:dyDescent="0.2">
      <c r="A2592" s="1" t="s">
        <v>6436</v>
      </c>
      <c r="B2592" s="1" t="s">
        <v>3926</v>
      </c>
      <c r="C2592" t="s">
        <v>6807</v>
      </c>
      <c r="D2592" t="str">
        <f t="shared" si="80"/>
        <v>GALLATIN COMMUNITY UNIT SCHOOL DISTRICT 7</v>
      </c>
      <c r="E2592" t="str">
        <f t="shared" si="81"/>
        <v>GALLATIN COMMUNITY UNIT SCHOOL DISTRICT 7</v>
      </c>
      <c r="F2592">
        <v>4920</v>
      </c>
      <c r="G2592">
        <v>726</v>
      </c>
      <c r="H2592">
        <v>200</v>
      </c>
      <c r="I2592" t="s">
        <v>2878</v>
      </c>
      <c r="J2592" s="1" t="s">
        <v>2879</v>
      </c>
      <c r="K2592" s="1" t="s">
        <v>2880</v>
      </c>
    </row>
    <row r="2593" spans="1:11" x14ac:dyDescent="0.2">
      <c r="A2593" s="1" t="s">
        <v>6436</v>
      </c>
      <c r="B2593" s="1" t="s">
        <v>6808</v>
      </c>
      <c r="C2593" t="s">
        <v>6809</v>
      </c>
      <c r="D2593" t="str">
        <f t="shared" si="80"/>
        <v>GALVA COMMUNITY UNIT SCHOOL DISTRICT 224</v>
      </c>
      <c r="E2593" t="str">
        <f t="shared" si="81"/>
        <v>GALVA COMMUNITY UNIT SCHOOL DISTRICT 224</v>
      </c>
      <c r="F2593">
        <v>3480</v>
      </c>
      <c r="G2593">
        <v>554</v>
      </c>
      <c r="H2593">
        <v>120</v>
      </c>
      <c r="I2593" t="s">
        <v>2878</v>
      </c>
      <c r="J2593" s="1" t="s">
        <v>2879</v>
      </c>
      <c r="K2593" s="1" t="s">
        <v>2880</v>
      </c>
    </row>
    <row r="2594" spans="1:11" x14ac:dyDescent="0.2">
      <c r="A2594" s="1" t="s">
        <v>6436</v>
      </c>
      <c r="B2594" s="1" t="s">
        <v>4496</v>
      </c>
      <c r="C2594" t="s">
        <v>6810</v>
      </c>
      <c r="D2594" t="str">
        <f t="shared" si="80"/>
        <v>GARDNER COMMUNITY CONSOLIDATED SCHOOL DISTRICT 72C</v>
      </c>
      <c r="E2594" t="str">
        <f t="shared" si="81"/>
        <v>GARDNER COMMUNITY CONSOLIDATED SCHOOL DISTRICT 72C</v>
      </c>
      <c r="F2594">
        <v>1837</v>
      </c>
      <c r="G2594">
        <v>224</v>
      </c>
      <c r="H2594">
        <v>15</v>
      </c>
      <c r="I2594" t="s">
        <v>2878</v>
      </c>
      <c r="J2594" s="1" t="s">
        <v>2879</v>
      </c>
      <c r="K2594" s="1" t="s">
        <v>2880</v>
      </c>
    </row>
    <row r="2595" spans="1:11" x14ac:dyDescent="0.2">
      <c r="A2595" s="1" t="s">
        <v>6436</v>
      </c>
      <c r="B2595" s="1" t="s">
        <v>4498</v>
      </c>
      <c r="C2595" t="s">
        <v>6811</v>
      </c>
      <c r="D2595" t="str">
        <f t="shared" si="80"/>
        <v>GARDNER-SOUTH WILMINGTON TOWNSHIP HIGH SCHOOL DISTRICT</v>
      </c>
      <c r="E2595" t="str">
        <f t="shared" si="81"/>
        <v>GARDNER-SOUTH WILMINGTON TOWNSHIP HIGH SCHOOL DISTRICT</v>
      </c>
      <c r="F2595">
        <v>4157</v>
      </c>
      <c r="G2595">
        <v>229</v>
      </c>
      <c r="H2595">
        <v>15</v>
      </c>
      <c r="I2595" t="s">
        <v>2878</v>
      </c>
      <c r="J2595" s="1" t="s">
        <v>2879</v>
      </c>
      <c r="K2595" s="1" t="s">
        <v>2880</v>
      </c>
    </row>
    <row r="2596" spans="1:11" x14ac:dyDescent="0.2">
      <c r="A2596" s="1" t="s">
        <v>6436</v>
      </c>
      <c r="B2596" s="1" t="s">
        <v>6812</v>
      </c>
      <c r="C2596" t="s">
        <v>6813</v>
      </c>
      <c r="D2596" t="str">
        <f t="shared" si="80"/>
        <v>GAVIN SCHOOL DISTRICT 37</v>
      </c>
      <c r="E2596" t="str">
        <f t="shared" si="81"/>
        <v>GAVIN SCHOOL DISTRICT 37</v>
      </c>
      <c r="F2596">
        <v>8234</v>
      </c>
      <c r="G2596">
        <v>890</v>
      </c>
      <c r="H2596">
        <v>110</v>
      </c>
      <c r="I2596" t="s">
        <v>2878</v>
      </c>
      <c r="J2596" s="1" t="s">
        <v>2879</v>
      </c>
      <c r="K2596" s="1" t="s">
        <v>2880</v>
      </c>
    </row>
    <row r="2597" spans="1:11" x14ac:dyDescent="0.2">
      <c r="A2597" s="1" t="s">
        <v>6436</v>
      </c>
      <c r="B2597" s="1" t="s">
        <v>4500</v>
      </c>
      <c r="C2597" t="s">
        <v>6814</v>
      </c>
      <c r="D2597" t="str">
        <f t="shared" si="80"/>
        <v>GEFF COMMUNITY CONSOLIDATED SCHOOL DISTRICT 14</v>
      </c>
      <c r="E2597" t="str">
        <f t="shared" si="81"/>
        <v>GEFF COMMUNITY CONSOLIDATED SCHOOL DISTRICT 14</v>
      </c>
      <c r="F2597">
        <v>826</v>
      </c>
      <c r="G2597">
        <v>95</v>
      </c>
      <c r="H2597">
        <v>15</v>
      </c>
      <c r="I2597" t="s">
        <v>2878</v>
      </c>
      <c r="J2597" s="1" t="s">
        <v>2879</v>
      </c>
      <c r="K2597" s="1" t="s">
        <v>2880</v>
      </c>
    </row>
    <row r="2598" spans="1:11" x14ac:dyDescent="0.2">
      <c r="A2598" s="1" t="s">
        <v>6436</v>
      </c>
      <c r="B2598" s="1" t="s">
        <v>5152</v>
      </c>
      <c r="C2598" t="s">
        <v>6815</v>
      </c>
      <c r="D2598" t="str">
        <f t="shared" si="80"/>
        <v>GENERAL GEORGE PATTON SCHOOL DISTRICT 133</v>
      </c>
      <c r="E2598" t="str">
        <f t="shared" si="81"/>
        <v>GENERAL GEORGE PATTON SCHOOL DISTRICT 133</v>
      </c>
      <c r="F2598">
        <v>2345</v>
      </c>
      <c r="G2598">
        <v>457</v>
      </c>
      <c r="H2598">
        <v>116</v>
      </c>
      <c r="I2598" t="s">
        <v>2878</v>
      </c>
      <c r="J2598" s="1" t="s">
        <v>2879</v>
      </c>
      <c r="K2598" s="1" t="s">
        <v>2880</v>
      </c>
    </row>
    <row r="2599" spans="1:11" x14ac:dyDescent="0.2">
      <c r="A2599" s="1" t="s">
        <v>6436</v>
      </c>
      <c r="B2599" s="1" t="s">
        <v>6816</v>
      </c>
      <c r="C2599" t="s">
        <v>6817</v>
      </c>
      <c r="D2599" t="str">
        <f t="shared" si="80"/>
        <v>GENESEO COMMUNITY UNIT SCHOOL DISTRICT 228</v>
      </c>
      <c r="E2599" t="str">
        <f t="shared" si="81"/>
        <v>GENESEO COMMUNITY UNIT SCHOOL DISTRICT 228</v>
      </c>
      <c r="F2599">
        <v>15733</v>
      </c>
      <c r="G2599">
        <v>2687</v>
      </c>
      <c r="H2599">
        <v>202</v>
      </c>
      <c r="I2599" t="s">
        <v>2878</v>
      </c>
      <c r="J2599" s="1" t="s">
        <v>2879</v>
      </c>
      <c r="K2599" s="1" t="s">
        <v>2880</v>
      </c>
    </row>
    <row r="2600" spans="1:11" x14ac:dyDescent="0.2">
      <c r="A2600" s="1" t="s">
        <v>6436</v>
      </c>
      <c r="B2600" s="1" t="s">
        <v>6818</v>
      </c>
      <c r="C2600" t="s">
        <v>6819</v>
      </c>
      <c r="D2600" t="str">
        <f t="shared" si="80"/>
        <v>GENEVA COMMUNITY UNIT SCHOOL DISTRICT 304</v>
      </c>
      <c r="E2600" t="str">
        <f t="shared" si="81"/>
        <v>GENEVA COMMUNITY UNIT SCHOOL DISTRICT 304</v>
      </c>
      <c r="F2600">
        <v>29786</v>
      </c>
      <c r="G2600">
        <v>6528</v>
      </c>
      <c r="H2600">
        <v>327</v>
      </c>
      <c r="I2600" t="s">
        <v>2878</v>
      </c>
      <c r="J2600" s="1" t="s">
        <v>2879</v>
      </c>
      <c r="K2600" s="1" t="s">
        <v>2880</v>
      </c>
    </row>
    <row r="2601" spans="1:11" x14ac:dyDescent="0.2">
      <c r="A2601" s="1" t="s">
        <v>6436</v>
      </c>
      <c r="B2601" s="1" t="s">
        <v>6820</v>
      </c>
      <c r="C2601" t="s">
        <v>6821</v>
      </c>
      <c r="D2601" t="str">
        <f t="shared" si="80"/>
        <v>GENOA-KINGSTON COMMUNITY UNIT SCHOOL DISTRICT 424</v>
      </c>
      <c r="E2601" t="str">
        <f t="shared" si="81"/>
        <v>GENOA-KINGSTON COMMUNITY UNIT SCHOOL DISTRICT 424</v>
      </c>
      <c r="F2601">
        <v>9166</v>
      </c>
      <c r="G2601">
        <v>2037</v>
      </c>
      <c r="H2601">
        <v>186</v>
      </c>
      <c r="I2601" t="s">
        <v>2878</v>
      </c>
      <c r="J2601" s="1" t="s">
        <v>2879</v>
      </c>
      <c r="K2601" s="1" t="s">
        <v>2880</v>
      </c>
    </row>
    <row r="2602" spans="1:11" x14ac:dyDescent="0.2">
      <c r="A2602" s="1" t="s">
        <v>6436</v>
      </c>
      <c r="B2602" s="1" t="s">
        <v>6822</v>
      </c>
      <c r="C2602" t="s">
        <v>6823</v>
      </c>
      <c r="D2602" t="str">
        <f t="shared" si="80"/>
        <v>GEORGETOWN-RIDGE FARM CONSOLIDATED UNIT SCHOOL DISTRICT 4</v>
      </c>
      <c r="E2602" t="str">
        <f t="shared" si="81"/>
        <v>GEORGETOWN-RIDGE FARM CONSOLIDATED UNIT SCHOOL DISTRICT 4</v>
      </c>
      <c r="F2602">
        <v>6301</v>
      </c>
      <c r="G2602">
        <v>1207</v>
      </c>
      <c r="H2602">
        <v>270</v>
      </c>
      <c r="I2602" t="s">
        <v>2878</v>
      </c>
      <c r="J2602" s="1" t="s">
        <v>2879</v>
      </c>
      <c r="K2602" s="1" t="s">
        <v>2880</v>
      </c>
    </row>
    <row r="2603" spans="1:11" x14ac:dyDescent="0.2">
      <c r="A2603" s="1" t="s">
        <v>6436</v>
      </c>
      <c r="B2603" s="1" t="s">
        <v>4514</v>
      </c>
      <c r="C2603" t="s">
        <v>6824</v>
      </c>
      <c r="D2603" t="str">
        <f t="shared" si="80"/>
        <v>GERMANTOWN HILLS SCHOOL DISTRICT 69</v>
      </c>
      <c r="E2603" t="str">
        <f t="shared" si="81"/>
        <v>GERMANTOWN HILLS SCHOOL DISTRICT 69</v>
      </c>
      <c r="F2603">
        <v>6688</v>
      </c>
      <c r="G2603">
        <v>969</v>
      </c>
      <c r="H2603">
        <v>50</v>
      </c>
      <c r="I2603" t="s">
        <v>2878</v>
      </c>
      <c r="J2603" s="1" t="s">
        <v>2879</v>
      </c>
      <c r="K2603" s="1" t="s">
        <v>2880</v>
      </c>
    </row>
    <row r="2604" spans="1:11" x14ac:dyDescent="0.2">
      <c r="A2604" s="1" t="s">
        <v>6436</v>
      </c>
      <c r="B2604" s="1" t="s">
        <v>4512</v>
      </c>
      <c r="C2604" t="s">
        <v>6825</v>
      </c>
      <c r="D2604" t="str">
        <f t="shared" si="80"/>
        <v>GERMANTOWN SCHOOL DISTRICT 60</v>
      </c>
      <c r="E2604" t="str">
        <f t="shared" si="81"/>
        <v>GERMANTOWN SCHOOL DISTRICT 60</v>
      </c>
      <c r="F2604">
        <v>1921</v>
      </c>
      <c r="G2604">
        <v>233</v>
      </c>
      <c r="H2604">
        <v>12</v>
      </c>
      <c r="I2604" t="s">
        <v>2878</v>
      </c>
      <c r="J2604" s="1" t="s">
        <v>2879</v>
      </c>
      <c r="K2604" s="1" t="s">
        <v>2880</v>
      </c>
    </row>
    <row r="2605" spans="1:11" x14ac:dyDescent="0.2">
      <c r="A2605" s="1" t="s">
        <v>6436</v>
      </c>
      <c r="B2605" s="1" t="s">
        <v>6826</v>
      </c>
      <c r="C2605" t="s">
        <v>6827</v>
      </c>
      <c r="D2605" t="str">
        <f t="shared" si="80"/>
        <v>GIANT CITY COMMUNITY CONSOLIDATED SCHOOL DISTRICT 130</v>
      </c>
      <c r="E2605" t="str">
        <f t="shared" si="81"/>
        <v>GIANT CITY COMMUNITY CONSOLIDATED SCHOOL DISTRICT 130</v>
      </c>
      <c r="F2605">
        <v>2404</v>
      </c>
      <c r="G2605">
        <v>294</v>
      </c>
      <c r="H2605">
        <v>62</v>
      </c>
      <c r="I2605" t="s">
        <v>2878</v>
      </c>
      <c r="J2605" s="1" t="s">
        <v>2879</v>
      </c>
      <c r="K2605" s="1" t="s">
        <v>2880</v>
      </c>
    </row>
    <row r="2606" spans="1:11" x14ac:dyDescent="0.2">
      <c r="A2606" s="1" t="s">
        <v>6436</v>
      </c>
      <c r="B2606" s="1" t="s">
        <v>4000</v>
      </c>
      <c r="C2606" t="s">
        <v>6828</v>
      </c>
      <c r="D2606" t="str">
        <f t="shared" si="80"/>
        <v>GIBSON CITY-MELVIN-SIBLEY COMMUNITY UNIT SCHOOL DISTRICT 5</v>
      </c>
      <c r="E2606" t="str">
        <f t="shared" si="81"/>
        <v>GIBSON CITY-MELVIN-SIBLEY COMMUNITY UNIT SCHOOL DISTRICT 5</v>
      </c>
      <c r="F2606">
        <v>5877</v>
      </c>
      <c r="G2606">
        <v>1036</v>
      </c>
      <c r="H2606">
        <v>188</v>
      </c>
      <c r="I2606" t="s">
        <v>2878</v>
      </c>
      <c r="J2606" s="1" t="s">
        <v>2879</v>
      </c>
      <c r="K2606" s="1" t="s">
        <v>2880</v>
      </c>
    </row>
    <row r="2607" spans="1:11" x14ac:dyDescent="0.2">
      <c r="A2607" s="1" t="s">
        <v>6436</v>
      </c>
      <c r="B2607" s="1" t="s">
        <v>4520</v>
      </c>
      <c r="C2607" t="s">
        <v>6829</v>
      </c>
      <c r="D2607" t="str">
        <f t="shared" si="80"/>
        <v>GIFFORD COMMUNITY CONSOLIDATED SCHOOL DISTRICT 188</v>
      </c>
      <c r="E2607" t="str">
        <f t="shared" si="81"/>
        <v>GIFFORD COMMUNITY CONSOLIDATED SCHOOL DISTRICT 188</v>
      </c>
      <c r="F2607">
        <v>1911</v>
      </c>
      <c r="G2607">
        <v>211</v>
      </c>
      <c r="H2607">
        <v>19</v>
      </c>
      <c r="I2607" t="s">
        <v>2878</v>
      </c>
      <c r="J2607" s="1" t="s">
        <v>2879</v>
      </c>
      <c r="K2607" s="1" t="s">
        <v>2880</v>
      </c>
    </row>
    <row r="2608" spans="1:11" x14ac:dyDescent="0.2">
      <c r="A2608" s="1" t="s">
        <v>6436</v>
      </c>
      <c r="B2608" s="1" t="s">
        <v>4522</v>
      </c>
      <c r="C2608" t="s">
        <v>6830</v>
      </c>
      <c r="D2608" t="str">
        <f t="shared" si="80"/>
        <v>GILLESPIE COMMUNITY UNIT SCHOOL DISTRICT 7</v>
      </c>
      <c r="E2608" t="str">
        <f t="shared" si="81"/>
        <v>GILLESPIE COMMUNITY UNIT SCHOOL DISTRICT 7</v>
      </c>
      <c r="F2608">
        <v>7835</v>
      </c>
      <c r="G2608">
        <v>1291</v>
      </c>
      <c r="H2608">
        <v>310</v>
      </c>
      <c r="I2608" t="s">
        <v>2878</v>
      </c>
      <c r="J2608" s="1" t="s">
        <v>2879</v>
      </c>
      <c r="K2608" s="1" t="s">
        <v>2880</v>
      </c>
    </row>
    <row r="2609" spans="1:11" x14ac:dyDescent="0.2">
      <c r="A2609" s="1" t="s">
        <v>6436</v>
      </c>
      <c r="B2609" s="1" t="s">
        <v>5585</v>
      </c>
      <c r="C2609" t="s">
        <v>6831</v>
      </c>
      <c r="D2609" t="str">
        <f t="shared" si="80"/>
        <v>GLEN ELLYN COMMUNITY CONSOLIDATED SCHOOL DISTRICT 89</v>
      </c>
      <c r="E2609" t="str">
        <f t="shared" si="81"/>
        <v>GLEN ELLYN COMMUNITY CONSOLIDATED SCHOOL DISTRICT 89</v>
      </c>
      <c r="F2609">
        <v>22706</v>
      </c>
      <c r="G2609">
        <v>2150</v>
      </c>
      <c r="H2609">
        <v>149</v>
      </c>
      <c r="I2609" t="s">
        <v>2878</v>
      </c>
      <c r="J2609" s="1" t="s">
        <v>2879</v>
      </c>
      <c r="K2609" s="1" t="s">
        <v>2880</v>
      </c>
    </row>
    <row r="2610" spans="1:11" x14ac:dyDescent="0.2">
      <c r="A2610" s="1" t="s">
        <v>6436</v>
      </c>
      <c r="B2610" s="1" t="s">
        <v>6832</v>
      </c>
      <c r="C2610" t="s">
        <v>6833</v>
      </c>
      <c r="D2610" t="str">
        <f t="shared" si="80"/>
        <v>GLEN ELLYN SCHOOL DISTRICT 41</v>
      </c>
      <c r="E2610" t="str">
        <f t="shared" si="81"/>
        <v>GLEN ELLYN SCHOOL DISTRICT 41</v>
      </c>
      <c r="F2610">
        <v>29225</v>
      </c>
      <c r="G2610">
        <v>4087</v>
      </c>
      <c r="H2610">
        <v>263</v>
      </c>
      <c r="I2610" t="s">
        <v>2878</v>
      </c>
      <c r="J2610" s="1" t="s">
        <v>2879</v>
      </c>
      <c r="K2610" s="1" t="s">
        <v>2880</v>
      </c>
    </row>
    <row r="2611" spans="1:11" x14ac:dyDescent="0.2">
      <c r="A2611" s="1" t="s">
        <v>6436</v>
      </c>
      <c r="B2611" s="1" t="s">
        <v>4527</v>
      </c>
      <c r="C2611" t="s">
        <v>6834</v>
      </c>
      <c r="D2611" t="str">
        <f t="shared" si="80"/>
        <v>GLENBARD TOWNSHIP HIGH SCHOOL DISTRICT 87</v>
      </c>
      <c r="E2611" t="str">
        <f t="shared" si="81"/>
        <v>GLENBARD TOWNSHIP HIGH SCHOOL DISTRICT 87</v>
      </c>
      <c r="F2611">
        <v>166290</v>
      </c>
      <c r="G2611">
        <v>9143</v>
      </c>
      <c r="H2611">
        <v>740</v>
      </c>
      <c r="I2611" t="s">
        <v>2878</v>
      </c>
      <c r="J2611" s="1" t="s">
        <v>2879</v>
      </c>
      <c r="K2611" s="1" t="s">
        <v>2880</v>
      </c>
    </row>
    <row r="2612" spans="1:11" x14ac:dyDescent="0.2">
      <c r="A2612" s="1" t="s">
        <v>6436</v>
      </c>
      <c r="B2612" s="1" t="s">
        <v>4529</v>
      </c>
      <c r="C2612" t="s">
        <v>6835</v>
      </c>
      <c r="D2612" t="str">
        <f t="shared" si="80"/>
        <v>GLENCOE SCHOOL DISTRICT 35</v>
      </c>
      <c r="E2612" t="str">
        <f t="shared" si="81"/>
        <v>GLENCOE SCHOOL DISTRICT 35</v>
      </c>
      <c r="F2612">
        <v>8547</v>
      </c>
      <c r="G2612">
        <v>1456</v>
      </c>
      <c r="H2612">
        <v>75</v>
      </c>
      <c r="I2612" t="s">
        <v>2878</v>
      </c>
      <c r="J2612" s="1" t="s">
        <v>2879</v>
      </c>
      <c r="K2612" s="1" t="s">
        <v>2880</v>
      </c>
    </row>
    <row r="2613" spans="1:11" x14ac:dyDescent="0.2">
      <c r="A2613" s="1" t="s">
        <v>6436</v>
      </c>
      <c r="B2613" s="1" t="s">
        <v>4531</v>
      </c>
      <c r="C2613" t="s">
        <v>6836</v>
      </c>
      <c r="D2613" t="str">
        <f t="shared" si="80"/>
        <v>GLENVIEW COMMUNITY CONSOLIDATED SCHOOL DISTRICT 34</v>
      </c>
      <c r="E2613" t="str">
        <f t="shared" si="81"/>
        <v>GLENVIEW COMMUNITY CONSOLIDATED SCHOOL DISTRICT 34</v>
      </c>
      <c r="F2613">
        <v>40162</v>
      </c>
      <c r="G2613">
        <v>5287</v>
      </c>
      <c r="H2613">
        <v>380</v>
      </c>
      <c r="I2613" t="s">
        <v>2878</v>
      </c>
      <c r="J2613" s="1" t="s">
        <v>2879</v>
      </c>
      <c r="K2613" s="1" t="s">
        <v>2880</v>
      </c>
    </row>
    <row r="2614" spans="1:11" x14ac:dyDescent="0.2">
      <c r="A2614" s="1" t="s">
        <v>6436</v>
      </c>
      <c r="B2614" s="1" t="s">
        <v>4969</v>
      </c>
      <c r="C2614" t="s">
        <v>6837</v>
      </c>
      <c r="D2614" t="str">
        <f t="shared" si="80"/>
        <v>GOLF ELEMENTARY SCHOOL DISTRICT 67</v>
      </c>
      <c r="E2614" t="str">
        <f t="shared" si="81"/>
        <v>GOLF ELEMENTARY SCHOOL DISTRICT 67</v>
      </c>
      <c r="F2614">
        <v>6749</v>
      </c>
      <c r="G2614">
        <v>561</v>
      </c>
      <c r="H2614">
        <v>51</v>
      </c>
      <c r="I2614" t="s">
        <v>2878</v>
      </c>
      <c r="J2614" s="1" t="s">
        <v>2879</v>
      </c>
      <c r="K2614" s="1" t="s">
        <v>2880</v>
      </c>
    </row>
    <row r="2615" spans="1:11" x14ac:dyDescent="0.2">
      <c r="A2615" s="1" t="s">
        <v>6436</v>
      </c>
      <c r="B2615" s="1" t="s">
        <v>4535</v>
      </c>
      <c r="C2615" t="s">
        <v>6838</v>
      </c>
      <c r="D2615" t="str">
        <f t="shared" si="80"/>
        <v>GOREVILLE COMMUNITY UNIT SCHOOL DISTRICT 1</v>
      </c>
      <c r="E2615" t="str">
        <f t="shared" si="81"/>
        <v>GOREVILLE COMMUNITY UNIT SCHOOL DISTRICT 1</v>
      </c>
      <c r="F2615">
        <v>3840</v>
      </c>
      <c r="G2615">
        <v>590</v>
      </c>
      <c r="H2615">
        <v>63</v>
      </c>
      <c r="I2615" t="s">
        <v>2878</v>
      </c>
      <c r="J2615" s="1" t="s">
        <v>2879</v>
      </c>
      <c r="K2615" s="1" t="s">
        <v>2880</v>
      </c>
    </row>
    <row r="2616" spans="1:11" x14ac:dyDescent="0.2">
      <c r="A2616" s="1" t="s">
        <v>6436</v>
      </c>
      <c r="B2616" s="1" t="s">
        <v>4537</v>
      </c>
      <c r="C2616" t="s">
        <v>6839</v>
      </c>
      <c r="D2616" t="str">
        <f t="shared" si="80"/>
        <v>GOWER SCHOOL DISTRICT 62</v>
      </c>
      <c r="E2616" t="str">
        <f t="shared" si="81"/>
        <v>GOWER SCHOOL DISTRICT 62</v>
      </c>
      <c r="F2616">
        <v>9758</v>
      </c>
      <c r="G2616">
        <v>919</v>
      </c>
      <c r="H2616">
        <v>75</v>
      </c>
      <c r="I2616" t="s">
        <v>2878</v>
      </c>
      <c r="J2616" s="1" t="s">
        <v>2879</v>
      </c>
      <c r="K2616" s="1" t="s">
        <v>2880</v>
      </c>
    </row>
    <row r="2617" spans="1:11" x14ac:dyDescent="0.2">
      <c r="A2617" s="1" t="s">
        <v>6436</v>
      </c>
      <c r="B2617" s="1" t="s">
        <v>4539</v>
      </c>
      <c r="C2617" t="s">
        <v>6840</v>
      </c>
      <c r="D2617" t="str">
        <f t="shared" si="80"/>
        <v>GRAND PRAIRIE COMMUNITY CONSOLIDATED SCHOOL DISTRICT 6</v>
      </c>
      <c r="E2617" t="str">
        <f t="shared" si="81"/>
        <v>GRAND PRAIRIE COMMUNITY CONSOLIDATED SCHOOL DISTRICT 6</v>
      </c>
      <c r="F2617">
        <v>880</v>
      </c>
      <c r="G2617">
        <v>91</v>
      </c>
      <c r="H2617">
        <v>24</v>
      </c>
      <c r="I2617" t="s">
        <v>2878</v>
      </c>
      <c r="J2617" s="1" t="s">
        <v>2879</v>
      </c>
      <c r="K2617" s="1" t="s">
        <v>2880</v>
      </c>
    </row>
    <row r="2618" spans="1:11" x14ac:dyDescent="0.2">
      <c r="A2618" s="1" t="s">
        <v>6436</v>
      </c>
      <c r="B2618" s="1" t="s">
        <v>4541</v>
      </c>
      <c r="C2618" t="s">
        <v>6841</v>
      </c>
      <c r="D2618" t="str">
        <f t="shared" si="80"/>
        <v>GRAND RIDGE COMMUNITY CONSOLIDATED SCHOOL DISTRICT 95</v>
      </c>
      <c r="E2618" t="str">
        <f t="shared" si="81"/>
        <v>GRAND RIDGE COMMUNITY CONSOLIDATED SCHOOL DISTRICT 95</v>
      </c>
      <c r="F2618">
        <v>2443</v>
      </c>
      <c r="G2618">
        <v>323</v>
      </c>
      <c r="H2618">
        <v>42</v>
      </c>
      <c r="I2618" t="s">
        <v>2878</v>
      </c>
      <c r="J2618" s="1" t="s">
        <v>2879</v>
      </c>
      <c r="K2618" s="1" t="s">
        <v>2880</v>
      </c>
    </row>
    <row r="2619" spans="1:11" x14ac:dyDescent="0.2">
      <c r="A2619" s="1" t="s">
        <v>6436</v>
      </c>
      <c r="B2619" s="1" t="s">
        <v>6842</v>
      </c>
      <c r="C2619" t="s">
        <v>6843</v>
      </c>
      <c r="D2619" t="str">
        <f t="shared" si="80"/>
        <v>GRANITE CITY COMMUNITY UNIT SCHOOL DISTRICT 9</v>
      </c>
      <c r="E2619" t="str">
        <f t="shared" si="81"/>
        <v>GRANITE CITY COMMUNITY UNIT SCHOOL DISTRICT 9</v>
      </c>
      <c r="F2619">
        <v>43367</v>
      </c>
      <c r="G2619">
        <v>6956</v>
      </c>
      <c r="H2619">
        <v>1500</v>
      </c>
      <c r="I2619" t="s">
        <v>2878</v>
      </c>
      <c r="J2619" s="1" t="s">
        <v>2879</v>
      </c>
      <c r="K2619" s="1" t="s">
        <v>2880</v>
      </c>
    </row>
    <row r="2620" spans="1:11" x14ac:dyDescent="0.2">
      <c r="A2620" s="1" t="s">
        <v>6436</v>
      </c>
      <c r="B2620" s="1" t="s">
        <v>6844</v>
      </c>
      <c r="C2620" t="s">
        <v>6845</v>
      </c>
      <c r="D2620" t="str">
        <f t="shared" si="80"/>
        <v>GRANT COMMUNITY CONSOLIDATED SCHOOL DISTRICT 110</v>
      </c>
      <c r="E2620" t="str">
        <f t="shared" si="81"/>
        <v>GRANT COMMUNITY CONSOLIDATED SCHOOL DISTRICT 110</v>
      </c>
      <c r="F2620">
        <v>7756</v>
      </c>
      <c r="G2620">
        <v>783</v>
      </c>
      <c r="H2620">
        <v>142</v>
      </c>
      <c r="I2620" t="s">
        <v>2878</v>
      </c>
      <c r="J2620" s="1" t="s">
        <v>2879</v>
      </c>
      <c r="K2620" s="1" t="s">
        <v>2880</v>
      </c>
    </row>
    <row r="2621" spans="1:11" x14ac:dyDescent="0.2">
      <c r="A2621" s="1" t="s">
        <v>6436</v>
      </c>
      <c r="B2621" s="1" t="s">
        <v>4543</v>
      </c>
      <c r="C2621" t="s">
        <v>6846</v>
      </c>
      <c r="D2621" t="str">
        <f t="shared" si="80"/>
        <v>GRANT COMMUNITY HIGH SCHOOL DISTRICT 124</v>
      </c>
      <c r="E2621" t="str">
        <f t="shared" si="81"/>
        <v>GRANT COMMUNITY HIGH SCHOOL DISTRICT 124</v>
      </c>
      <c r="F2621">
        <v>37022</v>
      </c>
      <c r="G2621">
        <v>1786</v>
      </c>
      <c r="H2621">
        <v>142</v>
      </c>
      <c r="I2621" t="s">
        <v>2878</v>
      </c>
      <c r="J2621" s="1" t="s">
        <v>2879</v>
      </c>
      <c r="K2621" s="1" t="s">
        <v>2880</v>
      </c>
    </row>
    <row r="2622" spans="1:11" x14ac:dyDescent="0.2">
      <c r="A2622" s="1" t="s">
        <v>6436</v>
      </c>
      <c r="B2622" s="1" t="s">
        <v>6847</v>
      </c>
      <c r="C2622" t="s">
        <v>6848</v>
      </c>
      <c r="D2622" t="str">
        <f t="shared" si="80"/>
        <v>GRANT PARK COMMUNITY UNIT SCHOOL DISTRICT 6</v>
      </c>
      <c r="E2622" t="str">
        <f t="shared" si="81"/>
        <v>GRANT PARK COMMUNITY UNIT SCHOOL DISTRICT 6</v>
      </c>
      <c r="F2622">
        <v>3191</v>
      </c>
      <c r="G2622">
        <v>590</v>
      </c>
      <c r="H2622">
        <v>44</v>
      </c>
      <c r="I2622" t="s">
        <v>2878</v>
      </c>
      <c r="J2622" s="1" t="s">
        <v>2879</v>
      </c>
      <c r="K2622" s="1" t="s">
        <v>2880</v>
      </c>
    </row>
    <row r="2623" spans="1:11" x14ac:dyDescent="0.2">
      <c r="A2623" s="1" t="s">
        <v>6436</v>
      </c>
      <c r="B2623" s="1" t="s">
        <v>4547</v>
      </c>
      <c r="C2623" t="s">
        <v>6849</v>
      </c>
      <c r="D2623" t="str">
        <f t="shared" si="80"/>
        <v>GRASS LAKE SCHOOL DISTRICT 36</v>
      </c>
      <c r="E2623" t="str">
        <f t="shared" si="81"/>
        <v>GRASS LAKE SCHOOL DISTRICT 36</v>
      </c>
      <c r="F2623">
        <v>2630</v>
      </c>
      <c r="G2623">
        <v>203</v>
      </c>
      <c r="H2623">
        <v>35</v>
      </c>
      <c r="I2623" t="s">
        <v>2878</v>
      </c>
      <c r="J2623" s="1" t="s">
        <v>2879</v>
      </c>
      <c r="K2623" s="1" t="s">
        <v>2880</v>
      </c>
    </row>
    <row r="2624" spans="1:11" x14ac:dyDescent="0.2">
      <c r="A2624" s="1" t="s">
        <v>6436</v>
      </c>
      <c r="B2624" s="1" t="s">
        <v>6850</v>
      </c>
      <c r="C2624" t="s">
        <v>6851</v>
      </c>
      <c r="D2624" t="str">
        <f t="shared" si="80"/>
        <v>GRAYSLAKE COMMUNITY HIGH SCHOOL DISTRICT 127</v>
      </c>
      <c r="E2624" t="str">
        <f t="shared" si="81"/>
        <v>GRAYSLAKE COMMUNITY HIGH SCHOOL DISTRICT 127</v>
      </c>
      <c r="F2624">
        <v>44484</v>
      </c>
      <c r="G2624">
        <v>2787</v>
      </c>
      <c r="H2624">
        <v>129</v>
      </c>
      <c r="I2624" t="s">
        <v>2878</v>
      </c>
      <c r="J2624" s="1" t="s">
        <v>2879</v>
      </c>
      <c r="K2624" s="1" t="s">
        <v>2880</v>
      </c>
    </row>
    <row r="2625" spans="1:11" x14ac:dyDescent="0.2">
      <c r="A2625" s="1" t="s">
        <v>6436</v>
      </c>
      <c r="B2625" s="1" t="s">
        <v>4549</v>
      </c>
      <c r="C2625" t="s">
        <v>6852</v>
      </c>
      <c r="D2625" t="str">
        <f t="shared" si="80"/>
        <v>GRAYSLAKE CONSOLIDATED COMMUNITY SCHOOL DISTRICT 46</v>
      </c>
      <c r="E2625" t="str">
        <f t="shared" si="81"/>
        <v>GRAYSLAKE CONSOLIDATED COMMUNITY SCHOOL DISTRICT 46</v>
      </c>
      <c r="F2625">
        <v>30039</v>
      </c>
      <c r="G2625">
        <v>4344</v>
      </c>
      <c r="H2625">
        <v>265</v>
      </c>
      <c r="I2625" t="s">
        <v>2878</v>
      </c>
      <c r="J2625" s="1" t="s">
        <v>2879</v>
      </c>
      <c r="K2625" s="1" t="s">
        <v>2880</v>
      </c>
    </row>
    <row r="2626" spans="1:11" x14ac:dyDescent="0.2">
      <c r="A2626" s="1" t="s">
        <v>6436</v>
      </c>
      <c r="B2626" s="1" t="s">
        <v>4550</v>
      </c>
      <c r="C2626" t="s">
        <v>6853</v>
      </c>
      <c r="D2626" t="str">
        <f t="shared" si="80"/>
        <v>GRAYVILLE COMMUNITY UNIT SCHOOL DISTRICT 1</v>
      </c>
      <c r="E2626" t="str">
        <f t="shared" si="81"/>
        <v>GRAYVILLE COMMUNITY UNIT SCHOOL DISTRICT 1</v>
      </c>
      <c r="F2626">
        <v>2023</v>
      </c>
      <c r="G2626">
        <v>305</v>
      </c>
      <c r="H2626">
        <v>68</v>
      </c>
      <c r="I2626" t="s">
        <v>2878</v>
      </c>
      <c r="J2626" s="1" t="s">
        <v>2879</v>
      </c>
      <c r="K2626" s="1" t="s">
        <v>2880</v>
      </c>
    </row>
    <row r="2627" spans="1:11" x14ac:dyDescent="0.2">
      <c r="A2627" s="1" t="s">
        <v>6436</v>
      </c>
      <c r="B2627" s="1" t="s">
        <v>6854</v>
      </c>
      <c r="C2627" t="s">
        <v>6855</v>
      </c>
      <c r="D2627" t="str">
        <f t="shared" ref="D2627:D2690" si="82">UPPER(C2627)</f>
        <v>GREENFIELD COMMUNITY UNIT SCHOOL DISTRICT 10</v>
      </c>
      <c r="E2627" t="str">
        <f t="shared" ref="E2627:E2690" si="83">UPPER(TRIM(C2627))</f>
        <v>GREENFIELD COMMUNITY UNIT SCHOOL DISTRICT 10</v>
      </c>
      <c r="F2627">
        <v>2605</v>
      </c>
      <c r="G2627">
        <v>443</v>
      </c>
      <c r="H2627">
        <v>66</v>
      </c>
      <c r="I2627" t="s">
        <v>2878</v>
      </c>
      <c r="J2627" s="1" t="s">
        <v>2879</v>
      </c>
      <c r="K2627" s="1" t="s">
        <v>2880</v>
      </c>
    </row>
    <row r="2628" spans="1:11" x14ac:dyDescent="0.2">
      <c r="A2628" s="1" t="s">
        <v>6436</v>
      </c>
      <c r="B2628" s="1" t="s">
        <v>6856</v>
      </c>
      <c r="C2628" t="s">
        <v>6857</v>
      </c>
      <c r="D2628" t="str">
        <f t="shared" si="82"/>
        <v>GREENVIEW COMMUNITY UNIT SCHOOL DISTRICT 200</v>
      </c>
      <c r="E2628" t="str">
        <f t="shared" si="83"/>
        <v>GREENVIEW COMMUNITY UNIT SCHOOL DISTRICT 200</v>
      </c>
      <c r="F2628">
        <v>1494</v>
      </c>
      <c r="G2628">
        <v>229</v>
      </c>
      <c r="H2628">
        <v>34</v>
      </c>
      <c r="I2628" t="s">
        <v>2878</v>
      </c>
      <c r="J2628" s="1" t="s">
        <v>2879</v>
      </c>
      <c r="K2628" s="1" t="s">
        <v>2880</v>
      </c>
    </row>
    <row r="2629" spans="1:11" x14ac:dyDescent="0.2">
      <c r="A2629" s="1" t="s">
        <v>6436</v>
      </c>
      <c r="B2629" s="1" t="s">
        <v>6858</v>
      </c>
      <c r="C2629" t="s">
        <v>6859</v>
      </c>
      <c r="D2629" t="str">
        <f t="shared" si="82"/>
        <v>GRIGGSVILLE-PERRY COMMUNITY UNIT SCHOOL DISTRICT 4</v>
      </c>
      <c r="E2629" t="str">
        <f t="shared" si="83"/>
        <v>GRIGGSVILLE-PERRY COMMUNITY UNIT SCHOOL DISTRICT 4</v>
      </c>
      <c r="F2629">
        <v>2384</v>
      </c>
      <c r="G2629">
        <v>417</v>
      </c>
      <c r="H2629">
        <v>50</v>
      </c>
      <c r="I2629" t="s">
        <v>2878</v>
      </c>
      <c r="J2629" s="1" t="s">
        <v>2879</v>
      </c>
      <c r="K2629" s="1" t="s">
        <v>2880</v>
      </c>
    </row>
    <row r="2630" spans="1:11" x14ac:dyDescent="0.2">
      <c r="A2630" s="1" t="s">
        <v>6436</v>
      </c>
      <c r="B2630" s="1" t="s">
        <v>6860</v>
      </c>
      <c r="C2630" t="s">
        <v>6861</v>
      </c>
      <c r="D2630" t="str">
        <f t="shared" si="82"/>
        <v>GURNEE SCHOOL DISTRICT 56</v>
      </c>
      <c r="E2630" t="str">
        <f t="shared" si="83"/>
        <v>GURNEE SCHOOL DISTRICT 56</v>
      </c>
      <c r="F2630">
        <v>18202</v>
      </c>
      <c r="G2630">
        <v>2126</v>
      </c>
      <c r="H2630">
        <v>241</v>
      </c>
      <c r="I2630" t="s">
        <v>2878</v>
      </c>
      <c r="J2630" s="1" t="s">
        <v>2879</v>
      </c>
      <c r="K2630" s="1" t="s">
        <v>2880</v>
      </c>
    </row>
    <row r="2631" spans="1:11" x14ac:dyDescent="0.2">
      <c r="A2631" s="1" t="s">
        <v>6436</v>
      </c>
      <c r="B2631" s="1" t="s">
        <v>4563</v>
      </c>
      <c r="C2631" t="s">
        <v>6862</v>
      </c>
      <c r="D2631" t="str">
        <f t="shared" si="82"/>
        <v>HALL HIGH SCHOOL DISTRICT 502</v>
      </c>
      <c r="E2631" t="str">
        <f t="shared" si="83"/>
        <v>HALL HIGH SCHOOL DISTRICT 502</v>
      </c>
      <c r="F2631">
        <v>9085</v>
      </c>
      <c r="G2631">
        <v>443</v>
      </c>
      <c r="H2631">
        <v>65</v>
      </c>
      <c r="I2631" t="s">
        <v>2878</v>
      </c>
      <c r="J2631" s="1" t="s">
        <v>2879</v>
      </c>
      <c r="K2631" s="1" t="s">
        <v>2880</v>
      </c>
    </row>
    <row r="2632" spans="1:11" x14ac:dyDescent="0.2">
      <c r="A2632" s="1" t="s">
        <v>6436</v>
      </c>
      <c r="B2632" s="1" t="s">
        <v>4565</v>
      </c>
      <c r="C2632" t="s">
        <v>6863</v>
      </c>
      <c r="D2632" t="str">
        <f t="shared" si="82"/>
        <v>HAMILTON COMMUNITY CONSOLIDATED SCHOOL DISTRICT 328</v>
      </c>
      <c r="E2632" t="str">
        <f t="shared" si="83"/>
        <v>HAMILTON COMMUNITY CONSOLIDATED SCHOOL DISTRICT 328</v>
      </c>
      <c r="F2632">
        <v>3912</v>
      </c>
      <c r="G2632">
        <v>637</v>
      </c>
      <c r="H2632">
        <v>130</v>
      </c>
      <c r="I2632" t="s">
        <v>2878</v>
      </c>
      <c r="J2632" s="1" t="s">
        <v>2879</v>
      </c>
      <c r="K2632" s="1" t="s">
        <v>2880</v>
      </c>
    </row>
    <row r="2633" spans="1:11" x14ac:dyDescent="0.2">
      <c r="A2633" s="1" t="s">
        <v>6436</v>
      </c>
      <c r="B2633" s="1" t="s">
        <v>6864</v>
      </c>
      <c r="C2633" t="s">
        <v>6865</v>
      </c>
      <c r="D2633" t="str">
        <f t="shared" si="82"/>
        <v>HAMILTON COUNTY COMMUNITY UNIT SCHOOL DISTRICT 10</v>
      </c>
      <c r="E2633" t="str">
        <f t="shared" si="83"/>
        <v>HAMILTON COUNTY COMMUNITY UNIT SCHOOL DISTRICT 10</v>
      </c>
      <c r="F2633">
        <v>7607</v>
      </c>
      <c r="G2633">
        <v>1319</v>
      </c>
      <c r="H2633">
        <v>249</v>
      </c>
      <c r="I2633" t="s">
        <v>2878</v>
      </c>
      <c r="J2633" s="1" t="s">
        <v>2879</v>
      </c>
      <c r="K2633" s="1" t="s">
        <v>2880</v>
      </c>
    </row>
    <row r="2634" spans="1:11" x14ac:dyDescent="0.2">
      <c r="A2634" s="1" t="s">
        <v>6436</v>
      </c>
      <c r="B2634" s="1" t="s">
        <v>6866</v>
      </c>
      <c r="C2634" t="s">
        <v>6867</v>
      </c>
      <c r="D2634" t="str">
        <f t="shared" si="82"/>
        <v>HAMPTON SCHOOL DISTRICT 29</v>
      </c>
      <c r="E2634" t="str">
        <f t="shared" si="83"/>
        <v>HAMPTON SCHOOL DISTRICT 29</v>
      </c>
      <c r="F2634">
        <v>2102</v>
      </c>
      <c r="G2634">
        <v>250</v>
      </c>
      <c r="H2634">
        <v>42</v>
      </c>
      <c r="I2634" t="s">
        <v>2878</v>
      </c>
      <c r="J2634" s="1" t="s">
        <v>2879</v>
      </c>
      <c r="K2634" s="1" t="s">
        <v>2880</v>
      </c>
    </row>
    <row r="2635" spans="1:11" x14ac:dyDescent="0.2">
      <c r="A2635" s="1" t="s">
        <v>6436</v>
      </c>
      <c r="B2635" s="1" t="s">
        <v>6868</v>
      </c>
      <c r="C2635" t="s">
        <v>6869</v>
      </c>
      <c r="D2635" t="str">
        <f t="shared" si="82"/>
        <v>HARDIN COUNTY COMMUNITY UNIT SCHOOL DISTRICT 1</v>
      </c>
      <c r="E2635" t="str">
        <f t="shared" si="83"/>
        <v>HARDIN COUNTY COMMUNITY UNIT SCHOOL DISTRICT 1</v>
      </c>
      <c r="F2635">
        <v>4031</v>
      </c>
      <c r="G2635">
        <v>582</v>
      </c>
      <c r="H2635">
        <v>170</v>
      </c>
      <c r="I2635" t="s">
        <v>2878</v>
      </c>
      <c r="J2635" s="1" t="s">
        <v>2879</v>
      </c>
      <c r="K2635" s="1" t="s">
        <v>2880</v>
      </c>
    </row>
    <row r="2636" spans="1:11" x14ac:dyDescent="0.2">
      <c r="A2636" s="1" t="s">
        <v>6436</v>
      </c>
      <c r="B2636" s="1" t="s">
        <v>4573</v>
      </c>
      <c r="C2636" t="s">
        <v>6870</v>
      </c>
      <c r="D2636" t="str">
        <f t="shared" si="82"/>
        <v>HARLEM UNIT SCHOOL DISTRICT 122</v>
      </c>
      <c r="E2636" t="str">
        <f t="shared" si="83"/>
        <v>HARLEM UNIT SCHOOL DISTRICT 122</v>
      </c>
      <c r="F2636">
        <v>42864</v>
      </c>
      <c r="G2636">
        <v>7293</v>
      </c>
      <c r="H2636">
        <v>1061</v>
      </c>
      <c r="I2636" t="s">
        <v>2878</v>
      </c>
      <c r="J2636" s="1" t="s">
        <v>2879</v>
      </c>
      <c r="K2636" s="1" t="s">
        <v>2880</v>
      </c>
    </row>
    <row r="2637" spans="1:11" x14ac:dyDescent="0.2">
      <c r="A2637" s="1" t="s">
        <v>6436</v>
      </c>
      <c r="B2637" s="1" t="s">
        <v>4417</v>
      </c>
      <c r="C2637" t="s">
        <v>6871</v>
      </c>
      <c r="D2637" t="str">
        <f t="shared" si="82"/>
        <v>HARMONY EMGE SCHOOL DISTRICT 175</v>
      </c>
      <c r="E2637" t="str">
        <f t="shared" si="83"/>
        <v>HARMONY EMGE SCHOOL DISTRICT 175</v>
      </c>
      <c r="F2637">
        <v>10554</v>
      </c>
      <c r="G2637">
        <v>959</v>
      </c>
      <c r="H2637">
        <v>157</v>
      </c>
      <c r="I2637" t="s">
        <v>2878</v>
      </c>
      <c r="J2637" s="1" t="s">
        <v>2879</v>
      </c>
      <c r="K2637" s="1" t="s">
        <v>2880</v>
      </c>
    </row>
    <row r="2638" spans="1:11" x14ac:dyDescent="0.2">
      <c r="A2638" s="1" t="s">
        <v>6436</v>
      </c>
      <c r="B2638" s="1" t="s">
        <v>4575</v>
      </c>
      <c r="C2638" t="s">
        <v>6872</v>
      </c>
      <c r="D2638" t="str">
        <f t="shared" si="82"/>
        <v>HARRISBURG COMMUNITY UNIT SCHOOL DISTRICT 3</v>
      </c>
      <c r="E2638" t="str">
        <f t="shared" si="83"/>
        <v>HARRISBURG COMMUNITY UNIT SCHOOL DISTRICT 3</v>
      </c>
      <c r="F2638">
        <v>12485</v>
      </c>
      <c r="G2638">
        <v>2033</v>
      </c>
      <c r="H2638">
        <v>575</v>
      </c>
      <c r="I2638" t="s">
        <v>2878</v>
      </c>
      <c r="J2638" s="1" t="s">
        <v>2879</v>
      </c>
      <c r="K2638" s="1" t="s">
        <v>2880</v>
      </c>
    </row>
    <row r="2639" spans="1:11" x14ac:dyDescent="0.2">
      <c r="A2639" s="1" t="s">
        <v>6436</v>
      </c>
      <c r="B2639" s="1" t="s">
        <v>6873</v>
      </c>
      <c r="C2639" t="s">
        <v>6874</v>
      </c>
      <c r="D2639" t="str">
        <f t="shared" si="82"/>
        <v>HARRISON SCHOOL DISTRICT 36</v>
      </c>
      <c r="E2639" t="str">
        <f t="shared" si="83"/>
        <v>HARRISON SCHOOL DISTRICT 36</v>
      </c>
      <c r="F2639">
        <v>4055</v>
      </c>
      <c r="G2639">
        <v>437</v>
      </c>
      <c r="H2639">
        <v>64</v>
      </c>
      <c r="I2639" t="s">
        <v>2878</v>
      </c>
      <c r="J2639" s="1" t="s">
        <v>2879</v>
      </c>
      <c r="K2639" s="1" t="s">
        <v>2880</v>
      </c>
    </row>
    <row r="2640" spans="1:11" x14ac:dyDescent="0.2">
      <c r="A2640" s="1" t="s">
        <v>6436</v>
      </c>
      <c r="B2640" s="1" t="s">
        <v>4577</v>
      </c>
      <c r="C2640" t="s">
        <v>6875</v>
      </c>
      <c r="D2640" t="str">
        <f t="shared" si="82"/>
        <v>HARTSBURG-EMDEN COMMUNITY UNIT SCHOOL DISTRICT 21</v>
      </c>
      <c r="E2640" t="str">
        <f t="shared" si="83"/>
        <v>HARTSBURG-EMDEN COMMUNITY UNIT SCHOOL DISTRICT 21</v>
      </c>
      <c r="F2640">
        <v>1250</v>
      </c>
      <c r="G2640">
        <v>221</v>
      </c>
      <c r="H2640">
        <v>28</v>
      </c>
      <c r="I2640" t="s">
        <v>2878</v>
      </c>
      <c r="J2640" s="1" t="s">
        <v>2879</v>
      </c>
      <c r="K2640" s="1" t="s">
        <v>2880</v>
      </c>
    </row>
    <row r="2641" spans="1:11" x14ac:dyDescent="0.2">
      <c r="A2641" s="1" t="s">
        <v>6436</v>
      </c>
      <c r="B2641" s="1" t="s">
        <v>6876</v>
      </c>
      <c r="C2641" t="s">
        <v>6877</v>
      </c>
      <c r="D2641" t="str">
        <f t="shared" si="82"/>
        <v>HARVARD COMMUNITY UNIT SCHOOL DISTRICT 50</v>
      </c>
      <c r="E2641" t="str">
        <f t="shared" si="83"/>
        <v>HARVARD COMMUNITY UNIT SCHOOL DISTRICT 50</v>
      </c>
      <c r="F2641">
        <v>13406</v>
      </c>
      <c r="G2641">
        <v>2373</v>
      </c>
      <c r="H2641">
        <v>444</v>
      </c>
      <c r="I2641" t="s">
        <v>2878</v>
      </c>
      <c r="J2641" s="1" t="s">
        <v>2879</v>
      </c>
      <c r="K2641" s="1" t="s">
        <v>2880</v>
      </c>
    </row>
    <row r="2642" spans="1:11" x14ac:dyDescent="0.2">
      <c r="A2642" s="1" t="s">
        <v>6436</v>
      </c>
      <c r="B2642" s="1" t="s">
        <v>6878</v>
      </c>
      <c r="C2642" t="s">
        <v>6879</v>
      </c>
      <c r="D2642" t="str">
        <f t="shared" si="82"/>
        <v>HARVEY SCHOOL DISTRICT 152</v>
      </c>
      <c r="E2642" t="str">
        <f t="shared" si="83"/>
        <v>HARVEY SCHOOL DISTRICT 152</v>
      </c>
      <c r="F2642">
        <v>16081</v>
      </c>
      <c r="G2642">
        <v>2438</v>
      </c>
      <c r="H2642">
        <v>1019</v>
      </c>
      <c r="I2642" t="s">
        <v>2878</v>
      </c>
      <c r="J2642" s="1" t="s">
        <v>2879</v>
      </c>
      <c r="K2642" s="1" t="s">
        <v>2880</v>
      </c>
    </row>
    <row r="2643" spans="1:11" x14ac:dyDescent="0.2">
      <c r="A2643" s="1" t="s">
        <v>6436</v>
      </c>
      <c r="B2643" s="1" t="s">
        <v>4581</v>
      </c>
      <c r="C2643" t="s">
        <v>6880</v>
      </c>
      <c r="D2643" t="str">
        <f t="shared" si="82"/>
        <v>HAVANA COMMUNITY UNIT SCHOOL DISTRICT 126</v>
      </c>
      <c r="E2643" t="str">
        <f t="shared" si="83"/>
        <v>HAVANA COMMUNITY UNIT SCHOOL DISTRICT 126</v>
      </c>
      <c r="F2643">
        <v>6103</v>
      </c>
      <c r="G2643">
        <v>937</v>
      </c>
      <c r="H2643">
        <v>203</v>
      </c>
      <c r="I2643" t="s">
        <v>2878</v>
      </c>
      <c r="J2643" s="1" t="s">
        <v>2879</v>
      </c>
      <c r="K2643" s="1" t="s">
        <v>2880</v>
      </c>
    </row>
    <row r="2644" spans="1:11" x14ac:dyDescent="0.2">
      <c r="A2644" s="1" t="s">
        <v>6436</v>
      </c>
      <c r="B2644" s="1" t="s">
        <v>6881</v>
      </c>
      <c r="C2644" t="s">
        <v>6882</v>
      </c>
      <c r="D2644" t="str">
        <f t="shared" si="82"/>
        <v>HAWTHORN COMMUNITY CONSOLIDATED SCHOOL DISTRICT 73</v>
      </c>
      <c r="E2644" t="str">
        <f t="shared" si="83"/>
        <v>HAWTHORN COMMUNITY CONSOLIDATED SCHOOL DISTRICT 73</v>
      </c>
      <c r="F2644">
        <v>29574</v>
      </c>
      <c r="G2644">
        <v>3521</v>
      </c>
      <c r="H2644">
        <v>269</v>
      </c>
      <c r="I2644" t="s">
        <v>2878</v>
      </c>
      <c r="J2644" s="1" t="s">
        <v>2879</v>
      </c>
      <c r="K2644" s="1" t="s">
        <v>2880</v>
      </c>
    </row>
    <row r="2645" spans="1:11" x14ac:dyDescent="0.2">
      <c r="A2645" s="1" t="s">
        <v>6436</v>
      </c>
      <c r="B2645" s="1" t="s">
        <v>6883</v>
      </c>
      <c r="C2645" t="s">
        <v>6884</v>
      </c>
      <c r="D2645" t="str">
        <f t="shared" si="82"/>
        <v>HAZEL CREST SCHOOL DISTRICT 152-5</v>
      </c>
      <c r="E2645" t="str">
        <f t="shared" si="83"/>
        <v>HAZEL CREST SCHOOL DISTRICT 152-5</v>
      </c>
      <c r="F2645">
        <v>7990</v>
      </c>
      <c r="G2645">
        <v>1166</v>
      </c>
      <c r="H2645">
        <v>416</v>
      </c>
      <c r="I2645" t="s">
        <v>2878</v>
      </c>
      <c r="J2645" s="1" t="s">
        <v>2879</v>
      </c>
      <c r="K2645" s="1" t="s">
        <v>2880</v>
      </c>
    </row>
    <row r="2646" spans="1:11" x14ac:dyDescent="0.2">
      <c r="A2646" s="1" t="s">
        <v>6436</v>
      </c>
      <c r="B2646" s="1" t="s">
        <v>6885</v>
      </c>
      <c r="C2646" t="s">
        <v>6886</v>
      </c>
      <c r="D2646" t="str">
        <f t="shared" si="82"/>
        <v>HENRY-SENACHWINE CONSOLIDATED UNIT SCHOOL DISTRICT 5</v>
      </c>
      <c r="E2646" t="str">
        <f t="shared" si="83"/>
        <v>HENRY-SENACHWINE CONSOLIDATED UNIT SCHOOL DISTRICT 5</v>
      </c>
      <c r="F2646">
        <v>3771</v>
      </c>
      <c r="G2646">
        <v>555</v>
      </c>
      <c r="H2646">
        <v>102</v>
      </c>
      <c r="I2646" t="s">
        <v>2878</v>
      </c>
      <c r="J2646" s="1" t="s">
        <v>2879</v>
      </c>
      <c r="K2646" s="1" t="s">
        <v>2880</v>
      </c>
    </row>
    <row r="2647" spans="1:11" x14ac:dyDescent="0.2">
      <c r="A2647" s="1" t="s">
        <v>6436</v>
      </c>
      <c r="B2647" s="1" t="s">
        <v>6887</v>
      </c>
      <c r="C2647" t="s">
        <v>6888</v>
      </c>
      <c r="D2647" t="str">
        <f t="shared" si="82"/>
        <v>HERITAGE COMMUNITY UNIT SCHOOL DISTRICT 8</v>
      </c>
      <c r="E2647" t="str">
        <f t="shared" si="83"/>
        <v>HERITAGE COMMUNITY UNIT SCHOOL DISTRICT 8</v>
      </c>
      <c r="F2647">
        <v>3178</v>
      </c>
      <c r="G2647">
        <v>590</v>
      </c>
      <c r="H2647">
        <v>73</v>
      </c>
      <c r="I2647" t="s">
        <v>2878</v>
      </c>
      <c r="J2647" s="1" t="s">
        <v>2879</v>
      </c>
      <c r="K2647" s="1" t="s">
        <v>2880</v>
      </c>
    </row>
    <row r="2648" spans="1:11" x14ac:dyDescent="0.2">
      <c r="A2648" s="1" t="s">
        <v>6436</v>
      </c>
      <c r="B2648" s="1" t="s">
        <v>4591</v>
      </c>
      <c r="C2648" t="s">
        <v>6889</v>
      </c>
      <c r="D2648" t="str">
        <f t="shared" si="82"/>
        <v>HERRIN COMMUNITY UNIT SCHOOL DISTRICT 4</v>
      </c>
      <c r="E2648" t="str">
        <f t="shared" si="83"/>
        <v>HERRIN COMMUNITY UNIT SCHOOL DISTRICT 4</v>
      </c>
      <c r="F2648">
        <v>16791</v>
      </c>
      <c r="G2648">
        <v>2797</v>
      </c>
      <c r="H2648">
        <v>525</v>
      </c>
      <c r="I2648" t="s">
        <v>2878</v>
      </c>
      <c r="J2648" s="1" t="s">
        <v>2879</v>
      </c>
      <c r="K2648" s="1" t="s">
        <v>2880</v>
      </c>
    </row>
    <row r="2649" spans="1:11" x14ac:dyDescent="0.2">
      <c r="A2649" s="1" t="s">
        <v>6436</v>
      </c>
      <c r="B2649" s="1" t="s">
        <v>4593</v>
      </c>
      <c r="C2649" t="s">
        <v>6890</v>
      </c>
      <c r="D2649" t="str">
        <f t="shared" si="82"/>
        <v>HERSCHER COMMUNITY UNIT SCHOOL DISTRICT 2</v>
      </c>
      <c r="E2649" t="str">
        <f t="shared" si="83"/>
        <v>HERSCHER COMMUNITY UNIT SCHOOL DISTRICT 2</v>
      </c>
      <c r="F2649">
        <v>10560</v>
      </c>
      <c r="G2649">
        <v>1892</v>
      </c>
      <c r="H2649">
        <v>160</v>
      </c>
      <c r="I2649" t="s">
        <v>2878</v>
      </c>
      <c r="J2649" s="1" t="s">
        <v>2879</v>
      </c>
      <c r="K2649" s="1" t="s">
        <v>2880</v>
      </c>
    </row>
    <row r="2650" spans="1:11" x14ac:dyDescent="0.2">
      <c r="A2650" s="1" t="s">
        <v>6436</v>
      </c>
      <c r="B2650" s="1" t="s">
        <v>4594</v>
      </c>
      <c r="C2650" t="s">
        <v>6891</v>
      </c>
      <c r="D2650" t="str">
        <f t="shared" si="82"/>
        <v>HEYWORTH COMMUNITY UNIT SCHOOL DISTRICT 4</v>
      </c>
      <c r="E2650" t="str">
        <f t="shared" si="83"/>
        <v>HEYWORTH COMMUNITY UNIT SCHOOL DISTRICT 4</v>
      </c>
      <c r="F2650">
        <v>4956</v>
      </c>
      <c r="G2650">
        <v>987</v>
      </c>
      <c r="H2650">
        <v>99</v>
      </c>
      <c r="I2650" t="s">
        <v>2878</v>
      </c>
      <c r="J2650" s="1" t="s">
        <v>2879</v>
      </c>
      <c r="K2650" s="1" t="s">
        <v>2880</v>
      </c>
    </row>
    <row r="2651" spans="1:11" x14ac:dyDescent="0.2">
      <c r="A2651" s="1" t="s">
        <v>6436</v>
      </c>
      <c r="B2651" s="1" t="s">
        <v>6892</v>
      </c>
      <c r="C2651" t="s">
        <v>6893</v>
      </c>
      <c r="D2651" t="str">
        <f t="shared" si="82"/>
        <v>HIAWATHA COMMUNITY UNIT SCHOOL DISTRICT 426</v>
      </c>
      <c r="E2651" t="str">
        <f t="shared" si="83"/>
        <v>HIAWATHA COMMUNITY UNIT SCHOOL DISTRICT 426</v>
      </c>
      <c r="F2651">
        <v>3301</v>
      </c>
      <c r="G2651">
        <v>624</v>
      </c>
      <c r="H2651">
        <v>85</v>
      </c>
      <c r="I2651" t="s">
        <v>2878</v>
      </c>
      <c r="J2651" s="1" t="s">
        <v>2879</v>
      </c>
      <c r="K2651" s="1" t="s">
        <v>2880</v>
      </c>
    </row>
    <row r="2652" spans="1:11" x14ac:dyDescent="0.2">
      <c r="A2652" s="1" t="s">
        <v>6436</v>
      </c>
      <c r="B2652" s="1" t="s">
        <v>6894</v>
      </c>
      <c r="C2652" t="s">
        <v>6895</v>
      </c>
      <c r="D2652" t="str">
        <f t="shared" si="82"/>
        <v>HIGH MOUNT SCHOOL DISTRICT 116</v>
      </c>
      <c r="E2652" t="str">
        <f t="shared" si="83"/>
        <v>HIGH MOUNT SCHOOL DISTRICT 116</v>
      </c>
      <c r="F2652">
        <v>4093</v>
      </c>
      <c r="G2652">
        <v>391</v>
      </c>
      <c r="H2652">
        <v>88</v>
      </c>
      <c r="I2652" t="s">
        <v>2878</v>
      </c>
      <c r="J2652" s="1" t="s">
        <v>2879</v>
      </c>
      <c r="K2652" s="1" t="s">
        <v>2880</v>
      </c>
    </row>
    <row r="2653" spans="1:11" x14ac:dyDescent="0.2">
      <c r="A2653" s="1" t="s">
        <v>6436</v>
      </c>
      <c r="B2653" s="1" t="s">
        <v>4597</v>
      </c>
      <c r="C2653" t="s">
        <v>6896</v>
      </c>
      <c r="D2653" t="str">
        <f t="shared" si="82"/>
        <v>HIGHLAND COMMUNITY UNIT SCHOOL DISTRICT 5</v>
      </c>
      <c r="E2653" t="str">
        <f t="shared" si="83"/>
        <v>HIGHLAND COMMUNITY UNIT SCHOOL DISTRICT 5</v>
      </c>
      <c r="F2653">
        <v>18346</v>
      </c>
      <c r="G2653">
        <v>3297</v>
      </c>
      <c r="H2653">
        <v>294</v>
      </c>
      <c r="I2653" t="s">
        <v>2878</v>
      </c>
      <c r="J2653" s="1" t="s">
        <v>2879</v>
      </c>
      <c r="K2653" s="1" t="s">
        <v>2880</v>
      </c>
    </row>
    <row r="2654" spans="1:11" x14ac:dyDescent="0.2">
      <c r="A2654" s="1" t="s">
        <v>6436</v>
      </c>
      <c r="B2654" s="1" t="s">
        <v>4607</v>
      </c>
      <c r="C2654" t="s">
        <v>6897</v>
      </c>
      <c r="D2654" t="str">
        <f t="shared" si="82"/>
        <v>HILLSBORO COMMUNITY UNIT SCHOOL DISTRICT 3</v>
      </c>
      <c r="E2654" t="str">
        <f t="shared" si="83"/>
        <v>HILLSBORO COMMUNITY UNIT SCHOOL DISTRICT 3</v>
      </c>
      <c r="F2654">
        <v>12973</v>
      </c>
      <c r="G2654">
        <v>1757</v>
      </c>
      <c r="H2654">
        <v>330</v>
      </c>
      <c r="I2654" t="s">
        <v>2878</v>
      </c>
      <c r="J2654" s="1" t="s">
        <v>2879</v>
      </c>
      <c r="K2654" s="1" t="s">
        <v>2880</v>
      </c>
    </row>
    <row r="2655" spans="1:11" x14ac:dyDescent="0.2">
      <c r="A2655" s="1" t="s">
        <v>6436</v>
      </c>
      <c r="B2655" s="1" t="s">
        <v>4609</v>
      </c>
      <c r="C2655" t="s">
        <v>6898</v>
      </c>
      <c r="D2655" t="str">
        <f t="shared" si="82"/>
        <v>HILLSIDE SCHOOL DISTRICT 93</v>
      </c>
      <c r="E2655" t="str">
        <f t="shared" si="83"/>
        <v>HILLSIDE SCHOOL DISTRICT 93</v>
      </c>
      <c r="F2655">
        <v>5723</v>
      </c>
      <c r="G2655">
        <v>512</v>
      </c>
      <c r="H2655">
        <v>84</v>
      </c>
      <c r="I2655" t="s">
        <v>2878</v>
      </c>
      <c r="J2655" s="1" t="s">
        <v>2879</v>
      </c>
      <c r="K2655" s="1" t="s">
        <v>2880</v>
      </c>
    </row>
    <row r="2656" spans="1:11" x14ac:dyDescent="0.2">
      <c r="A2656" s="1" t="s">
        <v>6436</v>
      </c>
      <c r="B2656" s="1" t="s">
        <v>4610</v>
      </c>
      <c r="C2656" t="s">
        <v>6899</v>
      </c>
      <c r="D2656" t="str">
        <f t="shared" si="82"/>
        <v>HINCKLEY-BIG ROCK COMMUNITY UNIT SCHOOL DISTRICT 429</v>
      </c>
      <c r="E2656" t="str">
        <f t="shared" si="83"/>
        <v>HINCKLEY-BIG ROCK COMMUNITY UNIT SCHOOL DISTRICT 429</v>
      </c>
      <c r="F2656">
        <v>4897</v>
      </c>
      <c r="G2656">
        <v>825</v>
      </c>
      <c r="H2656">
        <v>108</v>
      </c>
      <c r="I2656" t="s">
        <v>2878</v>
      </c>
      <c r="J2656" s="1" t="s">
        <v>2879</v>
      </c>
      <c r="K2656" s="1" t="s">
        <v>2880</v>
      </c>
    </row>
    <row r="2657" spans="1:11" x14ac:dyDescent="0.2">
      <c r="A2657" s="1" t="s">
        <v>6436</v>
      </c>
      <c r="B2657" s="1" t="s">
        <v>6900</v>
      </c>
      <c r="C2657" t="s">
        <v>6901</v>
      </c>
      <c r="D2657" t="str">
        <f t="shared" si="82"/>
        <v>HINSDALE COMMUNITY CONSOLIDATED SCHOOL DISTRICT 181</v>
      </c>
      <c r="E2657" t="str">
        <f t="shared" si="83"/>
        <v>HINSDALE COMMUNITY CONSOLIDATED SCHOOL DISTRICT 181</v>
      </c>
      <c r="F2657">
        <v>25753</v>
      </c>
      <c r="G2657">
        <v>4384</v>
      </c>
      <c r="H2657">
        <v>152</v>
      </c>
      <c r="I2657" t="s">
        <v>2878</v>
      </c>
      <c r="J2657" s="1" t="s">
        <v>2879</v>
      </c>
      <c r="K2657" s="1" t="s">
        <v>2880</v>
      </c>
    </row>
    <row r="2658" spans="1:11" x14ac:dyDescent="0.2">
      <c r="A2658" s="1" t="s">
        <v>6436</v>
      </c>
      <c r="B2658" s="1" t="s">
        <v>4614</v>
      </c>
      <c r="C2658" t="s">
        <v>6902</v>
      </c>
      <c r="D2658" t="str">
        <f t="shared" si="82"/>
        <v>HINSDALE TOWNSHIP HIGH SCHOOL DISTRICT 86</v>
      </c>
      <c r="E2658" t="str">
        <f t="shared" si="83"/>
        <v>HINSDALE TOWNSHIP HIGH SCHOOL DISTRICT 86</v>
      </c>
      <c r="F2658">
        <v>75112</v>
      </c>
      <c r="G2658">
        <v>4849</v>
      </c>
      <c r="H2658">
        <v>268</v>
      </c>
      <c r="I2658" t="s">
        <v>2878</v>
      </c>
      <c r="J2658" s="1" t="s">
        <v>2879</v>
      </c>
      <c r="K2658" s="1" t="s">
        <v>2880</v>
      </c>
    </row>
    <row r="2659" spans="1:11" x14ac:dyDescent="0.2">
      <c r="A2659" s="1" t="s">
        <v>6436</v>
      </c>
      <c r="B2659" s="1" t="s">
        <v>6903</v>
      </c>
      <c r="C2659" t="s">
        <v>6904</v>
      </c>
      <c r="D2659" t="str">
        <f t="shared" si="82"/>
        <v>HOLLIS CONSOLIDATED SCHOOL DISTRICT 328</v>
      </c>
      <c r="E2659" t="str">
        <f t="shared" si="83"/>
        <v>HOLLIS CONSOLIDATED SCHOOL DISTRICT 328</v>
      </c>
      <c r="F2659">
        <v>709</v>
      </c>
      <c r="G2659">
        <v>109</v>
      </c>
      <c r="H2659">
        <v>8</v>
      </c>
      <c r="I2659" t="s">
        <v>2878</v>
      </c>
      <c r="J2659" s="1" t="s">
        <v>2879</v>
      </c>
      <c r="K2659" s="1" t="s">
        <v>2880</v>
      </c>
    </row>
    <row r="2660" spans="1:11" x14ac:dyDescent="0.2">
      <c r="A2660" s="1" t="s">
        <v>6436</v>
      </c>
      <c r="B2660" s="1" t="s">
        <v>6905</v>
      </c>
      <c r="C2660" t="s">
        <v>6906</v>
      </c>
      <c r="D2660" t="str">
        <f t="shared" si="82"/>
        <v>HOMER COMMUNITY CONSOLIDATED SCHOOL DISTRICT 33C</v>
      </c>
      <c r="E2660" t="str">
        <f t="shared" si="83"/>
        <v>HOMER COMMUNITY CONSOLIDATED SCHOOL DISTRICT 33C</v>
      </c>
      <c r="F2660">
        <v>30098</v>
      </c>
      <c r="G2660">
        <v>3711</v>
      </c>
      <c r="H2660">
        <v>206</v>
      </c>
      <c r="I2660" t="s">
        <v>2878</v>
      </c>
      <c r="J2660" s="1" t="s">
        <v>2879</v>
      </c>
      <c r="K2660" s="1" t="s">
        <v>2880</v>
      </c>
    </row>
    <row r="2661" spans="1:11" x14ac:dyDescent="0.2">
      <c r="A2661" s="1" t="s">
        <v>6436</v>
      </c>
      <c r="B2661" s="1" t="s">
        <v>6907</v>
      </c>
      <c r="C2661" t="s">
        <v>6908</v>
      </c>
      <c r="D2661" t="str">
        <f t="shared" si="82"/>
        <v>HOMEWOOD SCHOOL DISTRICT 153</v>
      </c>
      <c r="E2661" t="str">
        <f t="shared" si="83"/>
        <v>HOMEWOOD SCHOOL DISTRICT 153</v>
      </c>
      <c r="F2661">
        <v>16457</v>
      </c>
      <c r="G2661">
        <v>1864</v>
      </c>
      <c r="H2661">
        <v>213</v>
      </c>
      <c r="I2661" t="s">
        <v>2878</v>
      </c>
      <c r="J2661" s="1" t="s">
        <v>2879</v>
      </c>
      <c r="K2661" s="1" t="s">
        <v>2880</v>
      </c>
    </row>
    <row r="2662" spans="1:11" x14ac:dyDescent="0.2">
      <c r="A2662" s="1" t="s">
        <v>6436</v>
      </c>
      <c r="B2662" s="1" t="s">
        <v>6909</v>
      </c>
      <c r="C2662" t="s">
        <v>6910</v>
      </c>
      <c r="D2662" t="str">
        <f t="shared" si="82"/>
        <v>HOMEWOOD-FLOSSMOOR COMMUNITY HIGH SCHOOL DISTRICT 233</v>
      </c>
      <c r="E2662" t="str">
        <f t="shared" si="83"/>
        <v>HOMEWOOD-FLOSSMOOR COMMUNITY HIGH SCHOOL DISTRICT 233</v>
      </c>
      <c r="F2662">
        <v>38347</v>
      </c>
      <c r="G2662">
        <v>2875</v>
      </c>
      <c r="H2662">
        <v>203</v>
      </c>
      <c r="I2662" t="s">
        <v>2878</v>
      </c>
      <c r="J2662" s="1" t="s">
        <v>2879</v>
      </c>
      <c r="K2662" s="1" t="s">
        <v>2880</v>
      </c>
    </row>
    <row r="2663" spans="1:11" x14ac:dyDescent="0.2">
      <c r="A2663" s="1" t="s">
        <v>6436</v>
      </c>
      <c r="B2663" s="1" t="s">
        <v>4628</v>
      </c>
      <c r="C2663" t="s">
        <v>6911</v>
      </c>
      <c r="D2663" t="str">
        <f t="shared" si="82"/>
        <v>HONONEGAH COMMUNITY HIGH SCHOOL DISTRICT 207</v>
      </c>
      <c r="E2663" t="str">
        <f t="shared" si="83"/>
        <v>HONONEGAH COMMUNITY HIGH SCHOOL DISTRICT 207</v>
      </c>
      <c r="F2663">
        <v>32137</v>
      </c>
      <c r="G2663">
        <v>2233</v>
      </c>
      <c r="H2663">
        <v>112</v>
      </c>
      <c r="I2663" t="s">
        <v>2878</v>
      </c>
      <c r="J2663" s="1" t="s">
        <v>2879</v>
      </c>
      <c r="K2663" s="1" t="s">
        <v>2880</v>
      </c>
    </row>
    <row r="2664" spans="1:11" x14ac:dyDescent="0.2">
      <c r="A2664" s="1" t="s">
        <v>6436</v>
      </c>
      <c r="B2664" s="1" t="s">
        <v>6912</v>
      </c>
      <c r="C2664" t="s">
        <v>6913</v>
      </c>
      <c r="D2664" t="str">
        <f t="shared" si="82"/>
        <v>HOOPESTON AREA COMMUNITY UNIT SCHOOL DISTRICT 11</v>
      </c>
      <c r="E2664" t="str">
        <f t="shared" si="83"/>
        <v>HOOPESTON AREA COMMUNITY UNIT SCHOOL DISTRICT 11</v>
      </c>
      <c r="F2664">
        <v>6985</v>
      </c>
      <c r="G2664">
        <v>1254</v>
      </c>
      <c r="H2664">
        <v>315</v>
      </c>
      <c r="I2664" t="s">
        <v>2878</v>
      </c>
      <c r="J2664" s="1" t="s">
        <v>2879</v>
      </c>
      <c r="K2664" s="1" t="s">
        <v>2880</v>
      </c>
    </row>
    <row r="2665" spans="1:11" x14ac:dyDescent="0.2">
      <c r="A2665" s="1" t="s">
        <v>6436</v>
      </c>
      <c r="B2665" s="1" t="s">
        <v>4632</v>
      </c>
      <c r="C2665" t="s">
        <v>6914</v>
      </c>
      <c r="D2665" t="str">
        <f t="shared" si="82"/>
        <v>HOOVER-SCHRUM MEMORIAL SCHOOL DISTRICT 157</v>
      </c>
      <c r="E2665" t="str">
        <f t="shared" si="83"/>
        <v>HOOVER-SCHRUM MEMORIAL SCHOOL DISTRICT 157</v>
      </c>
      <c r="F2665">
        <v>7910</v>
      </c>
      <c r="G2665">
        <v>983</v>
      </c>
      <c r="H2665">
        <v>309</v>
      </c>
      <c r="I2665" t="s">
        <v>2878</v>
      </c>
      <c r="J2665" s="1" t="s">
        <v>2879</v>
      </c>
      <c r="K2665" s="1" t="s">
        <v>2880</v>
      </c>
    </row>
    <row r="2666" spans="1:11" x14ac:dyDescent="0.2">
      <c r="A2666" s="1" t="s">
        <v>6436</v>
      </c>
      <c r="B2666" s="1" t="s">
        <v>4642</v>
      </c>
      <c r="C2666" t="s">
        <v>6915</v>
      </c>
      <c r="D2666" t="str">
        <f t="shared" si="82"/>
        <v>HUNTLEY CONSOLIDATED SCHOOL DISTRICT 158</v>
      </c>
      <c r="E2666" t="str">
        <f t="shared" si="83"/>
        <v>HUNTLEY CONSOLIDATED SCHOOL DISTRICT 158</v>
      </c>
      <c r="F2666">
        <v>42741</v>
      </c>
      <c r="G2666">
        <v>8292</v>
      </c>
      <c r="H2666">
        <v>331</v>
      </c>
      <c r="I2666" t="s">
        <v>2878</v>
      </c>
      <c r="J2666" s="1" t="s">
        <v>2879</v>
      </c>
      <c r="K2666" s="1" t="s">
        <v>2880</v>
      </c>
    </row>
    <row r="2667" spans="1:11" x14ac:dyDescent="0.2">
      <c r="A2667" s="1" t="s">
        <v>6436</v>
      </c>
      <c r="B2667" s="1" t="s">
        <v>4648</v>
      </c>
      <c r="C2667" t="s">
        <v>6916</v>
      </c>
      <c r="D2667" t="str">
        <f t="shared" si="82"/>
        <v>HUTSONVILLE COMMUNITY UNIT SCHOOL DISTRICT 1</v>
      </c>
      <c r="E2667" t="str">
        <f t="shared" si="83"/>
        <v>HUTSONVILLE COMMUNITY UNIT SCHOOL DISTRICT 1</v>
      </c>
      <c r="F2667">
        <v>2179</v>
      </c>
      <c r="G2667">
        <v>343</v>
      </c>
      <c r="H2667">
        <v>49</v>
      </c>
      <c r="I2667" t="s">
        <v>2878</v>
      </c>
      <c r="J2667" s="1" t="s">
        <v>2879</v>
      </c>
      <c r="K2667" s="1" t="s">
        <v>2880</v>
      </c>
    </row>
    <row r="2668" spans="1:11" x14ac:dyDescent="0.2">
      <c r="A2668" s="1" t="s">
        <v>6436</v>
      </c>
      <c r="B2668" s="1" t="s">
        <v>6917</v>
      </c>
      <c r="C2668" t="s">
        <v>6918</v>
      </c>
      <c r="D2668" t="str">
        <f t="shared" si="82"/>
        <v>ILLINI BLUFFS COMMUNITY UNIT SCHOOL DISTRICT 327</v>
      </c>
      <c r="E2668" t="str">
        <f t="shared" si="83"/>
        <v>ILLINI BLUFFS COMMUNITY UNIT SCHOOL DISTRICT 327</v>
      </c>
      <c r="F2668">
        <v>5615</v>
      </c>
      <c r="G2668">
        <v>977</v>
      </c>
      <c r="H2668">
        <v>57</v>
      </c>
      <c r="I2668" t="s">
        <v>2878</v>
      </c>
      <c r="J2668" s="1" t="s">
        <v>2879</v>
      </c>
      <c r="K2668" s="1" t="s">
        <v>2880</v>
      </c>
    </row>
    <row r="2669" spans="1:11" x14ac:dyDescent="0.2">
      <c r="A2669" s="1" t="s">
        <v>6436</v>
      </c>
      <c r="B2669" s="1" t="s">
        <v>6919</v>
      </c>
      <c r="C2669" t="s">
        <v>6920</v>
      </c>
      <c r="D2669" t="str">
        <f t="shared" si="82"/>
        <v>ILLINI CENTRAL COMMUNITY UNIT SCHOOL DISTRICT 189</v>
      </c>
      <c r="E2669" t="str">
        <f t="shared" si="83"/>
        <v>ILLINI CENTRAL COMMUNITY UNIT SCHOOL DISTRICT 189</v>
      </c>
      <c r="F2669">
        <v>4512</v>
      </c>
      <c r="G2669">
        <v>741</v>
      </c>
      <c r="H2669">
        <v>149</v>
      </c>
      <c r="I2669" t="s">
        <v>2878</v>
      </c>
      <c r="J2669" s="1" t="s">
        <v>2879</v>
      </c>
      <c r="K2669" s="1" t="s">
        <v>2880</v>
      </c>
    </row>
    <row r="2670" spans="1:11" x14ac:dyDescent="0.2">
      <c r="A2670" s="1" t="s">
        <v>6436</v>
      </c>
      <c r="B2670" s="1" t="s">
        <v>6921</v>
      </c>
      <c r="C2670" t="s">
        <v>6922</v>
      </c>
      <c r="D2670" t="str">
        <f t="shared" si="82"/>
        <v>ILLINI WEST HIGH SCHOOL DISTRICT 307</v>
      </c>
      <c r="E2670" t="str">
        <f t="shared" si="83"/>
        <v>ILLINI WEST HIGH SCHOOL DISTRICT 307</v>
      </c>
      <c r="F2670">
        <v>8231</v>
      </c>
      <c r="G2670">
        <v>421</v>
      </c>
      <c r="H2670">
        <v>64</v>
      </c>
      <c r="I2670" t="s">
        <v>2878</v>
      </c>
      <c r="J2670" s="1" t="s">
        <v>2879</v>
      </c>
      <c r="K2670" s="1" t="s">
        <v>2880</v>
      </c>
    </row>
    <row r="2671" spans="1:11" x14ac:dyDescent="0.2">
      <c r="A2671" s="1" t="s">
        <v>6436</v>
      </c>
      <c r="B2671" s="1" t="s">
        <v>6923</v>
      </c>
      <c r="C2671" t="s">
        <v>6924</v>
      </c>
      <c r="D2671" t="str">
        <f t="shared" si="82"/>
        <v>ILLINOIS VALLEY CENTRAL UNIT SCHOOL DISTRICT 321</v>
      </c>
      <c r="E2671" t="str">
        <f t="shared" si="83"/>
        <v>ILLINOIS VALLEY CENTRAL UNIT SCHOOL DISTRICT 321</v>
      </c>
      <c r="F2671">
        <v>13437</v>
      </c>
      <c r="G2671">
        <v>2321</v>
      </c>
      <c r="H2671">
        <v>219</v>
      </c>
      <c r="I2671" t="s">
        <v>2878</v>
      </c>
      <c r="J2671" s="1" t="s">
        <v>2879</v>
      </c>
      <c r="K2671" s="1" t="s">
        <v>2880</v>
      </c>
    </row>
    <row r="2672" spans="1:11" x14ac:dyDescent="0.2">
      <c r="A2672" s="1" t="s">
        <v>6436</v>
      </c>
      <c r="B2672" s="1" t="s">
        <v>5379</v>
      </c>
      <c r="C2672" t="s">
        <v>6925</v>
      </c>
      <c r="D2672" t="str">
        <f t="shared" si="82"/>
        <v>INDIAN CREEK COMMUNITY UNIT DISTRICT 425</v>
      </c>
      <c r="E2672" t="str">
        <f t="shared" si="83"/>
        <v>INDIAN CREEK COMMUNITY UNIT DISTRICT 425</v>
      </c>
      <c r="F2672">
        <v>4635</v>
      </c>
      <c r="G2672">
        <v>866</v>
      </c>
      <c r="H2672">
        <v>129</v>
      </c>
      <c r="I2672" t="s">
        <v>2878</v>
      </c>
      <c r="J2672" s="1" t="s">
        <v>2879</v>
      </c>
      <c r="K2672" s="1" t="s">
        <v>2880</v>
      </c>
    </row>
    <row r="2673" spans="1:11" x14ac:dyDescent="0.2">
      <c r="A2673" s="1" t="s">
        <v>6436</v>
      </c>
      <c r="B2673" s="1" t="s">
        <v>6926</v>
      </c>
      <c r="C2673" t="s">
        <v>6927</v>
      </c>
      <c r="D2673" t="str">
        <f t="shared" si="82"/>
        <v>INDIAN PRAIRIE COMMUNITY UNIT SCHOOL DISTRICT 204</v>
      </c>
      <c r="E2673" t="str">
        <f t="shared" si="83"/>
        <v>INDIAN PRAIRIE COMMUNITY UNIT SCHOOL DISTRICT 204</v>
      </c>
      <c r="F2673">
        <v>129230</v>
      </c>
      <c r="G2673">
        <v>28130</v>
      </c>
      <c r="H2673">
        <v>1361</v>
      </c>
      <c r="I2673" t="s">
        <v>2878</v>
      </c>
      <c r="J2673" s="1" t="s">
        <v>2879</v>
      </c>
      <c r="K2673" s="1" t="s">
        <v>2880</v>
      </c>
    </row>
    <row r="2674" spans="1:11" x14ac:dyDescent="0.2">
      <c r="A2674" s="1" t="s">
        <v>6436</v>
      </c>
      <c r="B2674" s="1" t="s">
        <v>3505</v>
      </c>
      <c r="C2674" t="s">
        <v>6928</v>
      </c>
      <c r="D2674" t="str">
        <f t="shared" si="82"/>
        <v>INDIAN SPRINGS SCHOOL DISTRICT 109</v>
      </c>
      <c r="E2674" t="str">
        <f t="shared" si="83"/>
        <v>INDIAN SPRINGS SCHOOL DISTRICT 109</v>
      </c>
      <c r="F2674">
        <v>24503</v>
      </c>
      <c r="G2674">
        <v>2824</v>
      </c>
      <c r="H2674">
        <v>748</v>
      </c>
      <c r="I2674" t="s">
        <v>2878</v>
      </c>
      <c r="J2674" s="1" t="s">
        <v>2879</v>
      </c>
      <c r="K2674" s="1" t="s">
        <v>2880</v>
      </c>
    </row>
    <row r="2675" spans="1:11" x14ac:dyDescent="0.2">
      <c r="A2675" s="1" t="s">
        <v>6436</v>
      </c>
      <c r="B2675" s="1" t="s">
        <v>6929</v>
      </c>
      <c r="C2675" t="s">
        <v>6930</v>
      </c>
      <c r="D2675" t="str">
        <f t="shared" si="82"/>
        <v>IROQUOIS COUNTY COMMUNITY UNIT SCHOOL DISTRICT 9</v>
      </c>
      <c r="E2675" t="str">
        <f t="shared" si="83"/>
        <v>IROQUOIS COUNTY COMMUNITY UNIT SCHOOL DISTRICT 9</v>
      </c>
      <c r="F2675">
        <v>6818</v>
      </c>
      <c r="G2675">
        <v>1064</v>
      </c>
      <c r="H2675">
        <v>246</v>
      </c>
      <c r="I2675" t="s">
        <v>2878</v>
      </c>
      <c r="J2675" s="1" t="s">
        <v>2879</v>
      </c>
      <c r="K2675" s="1" t="s">
        <v>2880</v>
      </c>
    </row>
    <row r="2676" spans="1:11" x14ac:dyDescent="0.2">
      <c r="A2676" s="1" t="s">
        <v>6436</v>
      </c>
      <c r="B2676" s="1" t="s">
        <v>6931</v>
      </c>
      <c r="C2676" t="s">
        <v>6932</v>
      </c>
      <c r="D2676" t="str">
        <f t="shared" si="82"/>
        <v>IROQUOIS WEST COMMUNITY UNIT SCHOOL DISTRICT 10</v>
      </c>
      <c r="E2676" t="str">
        <f t="shared" si="83"/>
        <v>IROQUOIS WEST COMMUNITY UNIT SCHOOL DISTRICT 10</v>
      </c>
      <c r="F2676">
        <v>4885</v>
      </c>
      <c r="G2676">
        <v>839</v>
      </c>
      <c r="H2676">
        <v>134</v>
      </c>
      <c r="I2676" t="s">
        <v>2878</v>
      </c>
      <c r="J2676" s="1" t="s">
        <v>2879</v>
      </c>
      <c r="K2676" s="1" t="s">
        <v>2880</v>
      </c>
    </row>
    <row r="2677" spans="1:11" x14ac:dyDescent="0.2">
      <c r="A2677" s="1" t="s">
        <v>6436</v>
      </c>
      <c r="B2677" s="1" t="s">
        <v>4665</v>
      </c>
      <c r="C2677" t="s">
        <v>6933</v>
      </c>
      <c r="D2677" t="str">
        <f t="shared" si="82"/>
        <v>IRVINGTON COUNTY COMMUNITY UNIT SCHOOL DISTRICT 11</v>
      </c>
      <c r="E2677" t="str">
        <f t="shared" si="83"/>
        <v>IRVINGTON COUNTY COMMUNITY UNIT SCHOOL DISTRICT 11</v>
      </c>
      <c r="F2677">
        <v>837</v>
      </c>
      <c r="G2677">
        <v>85</v>
      </c>
      <c r="H2677">
        <v>15</v>
      </c>
      <c r="I2677" t="s">
        <v>2878</v>
      </c>
      <c r="J2677" s="1" t="s">
        <v>2879</v>
      </c>
      <c r="K2677" s="1" t="s">
        <v>2880</v>
      </c>
    </row>
    <row r="2678" spans="1:11" x14ac:dyDescent="0.2">
      <c r="A2678" s="1" t="s">
        <v>6436</v>
      </c>
      <c r="B2678" s="1" t="s">
        <v>4667</v>
      </c>
      <c r="C2678" t="s">
        <v>6934</v>
      </c>
      <c r="D2678" t="str">
        <f t="shared" si="82"/>
        <v>ITASCA SCHOOL DISTRICT 10</v>
      </c>
      <c r="E2678" t="str">
        <f t="shared" si="83"/>
        <v>ITASCA SCHOOL DISTRICT 10</v>
      </c>
      <c r="F2678">
        <v>8880</v>
      </c>
      <c r="G2678">
        <v>976</v>
      </c>
      <c r="H2678">
        <v>63</v>
      </c>
      <c r="I2678" t="s">
        <v>2878</v>
      </c>
      <c r="J2678" s="1" t="s">
        <v>2879</v>
      </c>
      <c r="K2678" s="1" t="s">
        <v>2880</v>
      </c>
    </row>
    <row r="2679" spans="1:11" x14ac:dyDescent="0.2">
      <c r="A2679" s="1" t="s">
        <v>6436</v>
      </c>
      <c r="B2679" s="1" t="s">
        <v>4669</v>
      </c>
      <c r="C2679" t="s">
        <v>6935</v>
      </c>
      <c r="D2679" t="str">
        <f t="shared" si="82"/>
        <v>IUKA COMMUNITY CONSOLIDATED SCHOOL DISTRICT 7</v>
      </c>
      <c r="E2679" t="str">
        <f t="shared" si="83"/>
        <v>IUKA COMMUNITY CONSOLIDATED SCHOOL DISTRICT 7</v>
      </c>
      <c r="F2679">
        <v>1901</v>
      </c>
      <c r="G2679">
        <v>235</v>
      </c>
      <c r="H2679">
        <v>45</v>
      </c>
      <c r="I2679" t="s">
        <v>2878</v>
      </c>
      <c r="J2679" s="1" t="s">
        <v>2879</v>
      </c>
      <c r="K2679" s="1" t="s">
        <v>2880</v>
      </c>
    </row>
    <row r="2680" spans="1:11" x14ac:dyDescent="0.2">
      <c r="A2680" s="1" t="s">
        <v>6436</v>
      </c>
      <c r="B2680" s="1" t="s">
        <v>4971</v>
      </c>
      <c r="C2680" t="s">
        <v>6936</v>
      </c>
      <c r="D2680" t="str">
        <f t="shared" si="82"/>
        <v>J. STERLING MORTON HIGH SCHOOL DISTRICT 201</v>
      </c>
      <c r="E2680" t="str">
        <f t="shared" si="83"/>
        <v>J. STERLING MORTON HIGH SCHOOL DISTRICT 201</v>
      </c>
      <c r="F2680">
        <v>159324</v>
      </c>
      <c r="G2680">
        <v>9547</v>
      </c>
      <c r="H2680">
        <v>1977</v>
      </c>
      <c r="I2680" t="s">
        <v>2878</v>
      </c>
      <c r="J2680" s="1" t="s">
        <v>2879</v>
      </c>
      <c r="K2680" s="1" t="s">
        <v>2880</v>
      </c>
    </row>
    <row r="2681" spans="1:11" x14ac:dyDescent="0.2">
      <c r="A2681" s="1" t="s">
        <v>6436</v>
      </c>
      <c r="B2681" s="1" t="s">
        <v>6937</v>
      </c>
      <c r="C2681" t="s">
        <v>6938</v>
      </c>
      <c r="D2681" t="str">
        <f t="shared" si="82"/>
        <v>JACKSONVILLE SCHOOL DISTRICT 117</v>
      </c>
      <c r="E2681" t="str">
        <f t="shared" si="83"/>
        <v>JACKSONVILLE SCHOOL DISTRICT 117</v>
      </c>
      <c r="F2681">
        <v>27386</v>
      </c>
      <c r="G2681">
        <v>3833</v>
      </c>
      <c r="H2681">
        <v>836</v>
      </c>
      <c r="I2681" t="s">
        <v>2878</v>
      </c>
      <c r="J2681" s="1" t="s">
        <v>2879</v>
      </c>
      <c r="K2681" s="1" t="s">
        <v>2880</v>
      </c>
    </row>
    <row r="2682" spans="1:11" x14ac:dyDescent="0.2">
      <c r="A2682" s="1" t="s">
        <v>6436</v>
      </c>
      <c r="B2682" s="1" t="s">
        <v>4673</v>
      </c>
      <c r="C2682" t="s">
        <v>6939</v>
      </c>
      <c r="D2682" t="str">
        <f t="shared" si="82"/>
        <v>JASPER COMMUNITY CONSOLIDATED SCHOOL DISTRICT 17</v>
      </c>
      <c r="E2682" t="str">
        <f t="shared" si="83"/>
        <v>JASPER COMMUNITY CONSOLIDATED SCHOOL DISTRICT 17</v>
      </c>
      <c r="F2682">
        <v>1451</v>
      </c>
      <c r="G2682">
        <v>176</v>
      </c>
      <c r="H2682">
        <v>38</v>
      </c>
      <c r="I2682" t="s">
        <v>2878</v>
      </c>
      <c r="J2682" s="1" t="s">
        <v>2879</v>
      </c>
      <c r="K2682" s="1" t="s">
        <v>2880</v>
      </c>
    </row>
    <row r="2683" spans="1:11" x14ac:dyDescent="0.2">
      <c r="A2683" s="1" t="s">
        <v>6436</v>
      </c>
      <c r="B2683" s="1" t="s">
        <v>6940</v>
      </c>
      <c r="C2683" t="s">
        <v>6941</v>
      </c>
      <c r="D2683" t="str">
        <f t="shared" si="82"/>
        <v>JASPER COUNTY COMMUNITY UNIT SCHOOL DISTRICT 1</v>
      </c>
      <c r="E2683" t="str">
        <f t="shared" si="83"/>
        <v>JASPER COUNTY COMMUNITY UNIT SCHOOL DISTRICT 1</v>
      </c>
      <c r="F2683">
        <v>9191</v>
      </c>
      <c r="G2683">
        <v>1573</v>
      </c>
      <c r="H2683">
        <v>218</v>
      </c>
      <c r="I2683" t="s">
        <v>2878</v>
      </c>
      <c r="J2683" s="1" t="s">
        <v>2879</v>
      </c>
      <c r="K2683" s="1" t="s">
        <v>2880</v>
      </c>
    </row>
    <row r="2684" spans="1:11" x14ac:dyDescent="0.2">
      <c r="A2684" s="1" t="s">
        <v>6436</v>
      </c>
      <c r="B2684" s="1" t="s">
        <v>4675</v>
      </c>
      <c r="C2684" t="s">
        <v>6942</v>
      </c>
      <c r="D2684" t="str">
        <f t="shared" si="82"/>
        <v>JERSEY COMMUNITY UNIT SCHOOL DISTRICT 100</v>
      </c>
      <c r="E2684" t="str">
        <f t="shared" si="83"/>
        <v>JERSEY COMMUNITY UNIT SCHOOL DISTRICT 100</v>
      </c>
      <c r="F2684">
        <v>19362</v>
      </c>
      <c r="G2684">
        <v>2990</v>
      </c>
      <c r="H2684">
        <v>438</v>
      </c>
      <c r="I2684" t="s">
        <v>2878</v>
      </c>
      <c r="J2684" s="1" t="s">
        <v>2879</v>
      </c>
      <c r="K2684" s="1" t="s">
        <v>2880</v>
      </c>
    </row>
    <row r="2685" spans="1:11" x14ac:dyDescent="0.2">
      <c r="A2685" s="1" t="s">
        <v>6436</v>
      </c>
      <c r="B2685" s="1" t="s">
        <v>4677</v>
      </c>
      <c r="C2685" t="s">
        <v>6943</v>
      </c>
      <c r="D2685" t="str">
        <f t="shared" si="82"/>
        <v>JOHNSBURG COMMUNITY UNIT SCHOOL DISTRICT 12</v>
      </c>
      <c r="E2685" t="str">
        <f t="shared" si="83"/>
        <v>JOHNSBURG COMMUNITY UNIT SCHOOL DISTRICT 12</v>
      </c>
      <c r="F2685">
        <v>12371</v>
      </c>
      <c r="G2685">
        <v>2218</v>
      </c>
      <c r="H2685">
        <v>127</v>
      </c>
      <c r="I2685" t="s">
        <v>2878</v>
      </c>
      <c r="J2685" s="1" t="s">
        <v>2879</v>
      </c>
      <c r="K2685" s="1" t="s">
        <v>2880</v>
      </c>
    </row>
    <row r="2686" spans="1:11" x14ac:dyDescent="0.2">
      <c r="A2686" s="1" t="s">
        <v>6436</v>
      </c>
      <c r="B2686" s="1" t="s">
        <v>6944</v>
      </c>
      <c r="C2686" t="s">
        <v>6945</v>
      </c>
      <c r="D2686" t="str">
        <f t="shared" si="82"/>
        <v>JOHNSTON CITY COMMUNITY UNIT SCHOOL DISTRICT 1</v>
      </c>
      <c r="E2686" t="str">
        <f t="shared" si="83"/>
        <v>JOHNSTON CITY COMMUNITY UNIT SCHOOL DISTRICT 1</v>
      </c>
      <c r="F2686">
        <v>8054</v>
      </c>
      <c r="G2686">
        <v>1303</v>
      </c>
      <c r="H2686">
        <v>239</v>
      </c>
      <c r="I2686" t="s">
        <v>2878</v>
      </c>
      <c r="J2686" s="1" t="s">
        <v>2879</v>
      </c>
      <c r="K2686" s="1" t="s">
        <v>2880</v>
      </c>
    </row>
    <row r="2687" spans="1:11" x14ac:dyDescent="0.2">
      <c r="A2687" s="1" t="s">
        <v>6436</v>
      </c>
      <c r="B2687" s="1" t="s">
        <v>6946</v>
      </c>
      <c r="C2687" t="s">
        <v>6947</v>
      </c>
      <c r="D2687" t="str">
        <f t="shared" si="82"/>
        <v>JOLIET PUBLIC SCHOOL DISTRICT 86</v>
      </c>
      <c r="E2687" t="str">
        <f t="shared" si="83"/>
        <v>JOLIET PUBLIC SCHOOL DISTRICT 86</v>
      </c>
      <c r="F2687">
        <v>85770</v>
      </c>
      <c r="G2687">
        <v>10615</v>
      </c>
      <c r="H2687">
        <v>2577</v>
      </c>
      <c r="I2687" t="s">
        <v>2878</v>
      </c>
      <c r="J2687" s="1" t="s">
        <v>2879</v>
      </c>
      <c r="K2687" s="1" t="s">
        <v>2880</v>
      </c>
    </row>
    <row r="2688" spans="1:11" x14ac:dyDescent="0.2">
      <c r="A2688" s="1" t="s">
        <v>6436</v>
      </c>
      <c r="B2688" s="1" t="s">
        <v>4681</v>
      </c>
      <c r="C2688" t="s">
        <v>6948</v>
      </c>
      <c r="D2688" t="str">
        <f t="shared" si="82"/>
        <v>JOLIET TOWNSHIP HIGH SCHOOL DISTRICT 204</v>
      </c>
      <c r="E2688" t="str">
        <f t="shared" si="83"/>
        <v>JOLIET TOWNSHIP HIGH SCHOOL DISTRICT 204</v>
      </c>
      <c r="F2688">
        <v>130862</v>
      </c>
      <c r="G2688">
        <v>6505</v>
      </c>
      <c r="H2688">
        <v>1038</v>
      </c>
      <c r="I2688" t="s">
        <v>2878</v>
      </c>
      <c r="J2688" s="1" t="s">
        <v>2879</v>
      </c>
      <c r="K2688" s="1" t="s">
        <v>2880</v>
      </c>
    </row>
    <row r="2689" spans="1:11" x14ac:dyDescent="0.2">
      <c r="A2689" s="1" t="s">
        <v>6436</v>
      </c>
      <c r="B2689" s="1" t="s">
        <v>4685</v>
      </c>
      <c r="C2689" t="s">
        <v>6949</v>
      </c>
      <c r="D2689" t="str">
        <f t="shared" si="82"/>
        <v>JONESBORO COMMUNITY CONSOLIDATED SCHOOL DISTRICT 43</v>
      </c>
      <c r="E2689" t="str">
        <f t="shared" si="83"/>
        <v>JONESBORO COMMUNITY CONSOLIDATED SCHOOL DISTRICT 43</v>
      </c>
      <c r="F2689">
        <v>2891</v>
      </c>
      <c r="G2689">
        <v>343</v>
      </c>
      <c r="H2689">
        <v>74</v>
      </c>
      <c r="I2689" t="s">
        <v>2878</v>
      </c>
      <c r="J2689" s="1" t="s">
        <v>2879</v>
      </c>
      <c r="K2689" s="1" t="s">
        <v>2880</v>
      </c>
    </row>
    <row r="2690" spans="1:11" x14ac:dyDescent="0.2">
      <c r="A2690" s="1" t="s">
        <v>6436</v>
      </c>
      <c r="B2690" s="1" t="s">
        <v>3945</v>
      </c>
      <c r="C2690" t="s">
        <v>6950</v>
      </c>
      <c r="D2690" t="str">
        <f t="shared" si="82"/>
        <v>JOPPA-MAPLE GROVE UNIT DISTRICT 38</v>
      </c>
      <c r="E2690" t="str">
        <f t="shared" si="83"/>
        <v>JOPPA-MAPLE GROVE UNIT DISTRICT 38</v>
      </c>
      <c r="F2690">
        <v>1374</v>
      </c>
      <c r="G2690">
        <v>265</v>
      </c>
      <c r="H2690">
        <v>64</v>
      </c>
      <c r="I2690" t="s">
        <v>2878</v>
      </c>
      <c r="J2690" s="1" t="s">
        <v>2879</v>
      </c>
      <c r="K2690" s="1" t="s">
        <v>2880</v>
      </c>
    </row>
    <row r="2691" spans="1:11" x14ac:dyDescent="0.2">
      <c r="A2691" s="1" t="s">
        <v>6436</v>
      </c>
      <c r="B2691" s="1" t="s">
        <v>4858</v>
      </c>
      <c r="C2691" t="s">
        <v>6951</v>
      </c>
      <c r="D2691" t="str">
        <f t="shared" ref="D2691:D2754" si="84">UPPER(C2691)</f>
        <v>KANELAND COMMUNITY UNIT SCHOOL DISTRICT 302</v>
      </c>
      <c r="E2691" t="str">
        <f t="shared" ref="E2691:E2754" si="85">UPPER(TRIM(C2691))</f>
        <v>KANELAND COMMUNITY UNIT SCHOOL DISTRICT 302</v>
      </c>
      <c r="F2691">
        <v>26296</v>
      </c>
      <c r="G2691">
        <v>5182</v>
      </c>
      <c r="H2691">
        <v>199</v>
      </c>
      <c r="I2691" t="s">
        <v>2878</v>
      </c>
      <c r="J2691" s="1" t="s">
        <v>2879</v>
      </c>
      <c r="K2691" s="1" t="s">
        <v>2880</v>
      </c>
    </row>
    <row r="2692" spans="1:11" x14ac:dyDescent="0.2">
      <c r="A2692" s="1" t="s">
        <v>6436</v>
      </c>
      <c r="B2692" s="1" t="s">
        <v>4691</v>
      </c>
      <c r="C2692" t="s">
        <v>6952</v>
      </c>
      <c r="D2692" t="str">
        <f t="shared" si="84"/>
        <v>KANKAKEE SCHOOL DISTRICT 111</v>
      </c>
      <c r="E2692" t="str">
        <f t="shared" si="85"/>
        <v>KANKAKEE SCHOOL DISTRICT 111</v>
      </c>
      <c r="F2692">
        <v>31917</v>
      </c>
      <c r="G2692">
        <v>5631</v>
      </c>
      <c r="H2692">
        <v>1700</v>
      </c>
      <c r="I2692" t="s">
        <v>2878</v>
      </c>
      <c r="J2692" s="1" t="s">
        <v>2879</v>
      </c>
      <c r="K2692" s="1" t="s">
        <v>2880</v>
      </c>
    </row>
    <row r="2693" spans="1:11" x14ac:dyDescent="0.2">
      <c r="A2693" s="1" t="s">
        <v>6436</v>
      </c>
      <c r="B2693" s="1" t="s">
        <v>4693</v>
      </c>
      <c r="C2693" t="s">
        <v>6953</v>
      </c>
      <c r="D2693" t="str">
        <f t="shared" si="84"/>
        <v>KANSAS COMMUNITY UNIT SCHOOL DISTRICT 3</v>
      </c>
      <c r="E2693" t="str">
        <f t="shared" si="85"/>
        <v>KANSAS COMMUNITY UNIT SCHOOL DISTRICT 3</v>
      </c>
      <c r="F2693">
        <v>1344</v>
      </c>
      <c r="G2693">
        <v>228</v>
      </c>
      <c r="H2693">
        <v>35</v>
      </c>
      <c r="I2693" t="s">
        <v>2878</v>
      </c>
      <c r="J2693" s="1" t="s">
        <v>2879</v>
      </c>
      <c r="K2693" s="1" t="s">
        <v>2880</v>
      </c>
    </row>
    <row r="2694" spans="1:11" x14ac:dyDescent="0.2">
      <c r="A2694" s="1" t="s">
        <v>6436</v>
      </c>
      <c r="B2694" s="1" t="s">
        <v>4699</v>
      </c>
      <c r="C2694" t="s">
        <v>6954</v>
      </c>
      <c r="D2694" t="str">
        <f t="shared" si="84"/>
        <v>KEENEYVILLE SCHOOL DISTRICT 20</v>
      </c>
      <c r="E2694" t="str">
        <f t="shared" si="85"/>
        <v>KEENEYVILLE SCHOOL DISTRICT 20</v>
      </c>
      <c r="F2694">
        <v>14562</v>
      </c>
      <c r="G2694">
        <v>1732</v>
      </c>
      <c r="H2694">
        <v>237</v>
      </c>
      <c r="I2694" t="s">
        <v>2878</v>
      </c>
      <c r="J2694" s="1" t="s">
        <v>2879</v>
      </c>
      <c r="K2694" s="1" t="s">
        <v>2880</v>
      </c>
    </row>
    <row r="2695" spans="1:11" x14ac:dyDescent="0.2">
      <c r="A2695" s="1" t="s">
        <v>6436</v>
      </c>
      <c r="B2695" s="1" t="s">
        <v>4701</v>
      </c>
      <c r="C2695" t="s">
        <v>6955</v>
      </c>
      <c r="D2695" t="str">
        <f t="shared" si="84"/>
        <v>KELL CONSOLIDATED SCHOOL DISTRICT 2</v>
      </c>
      <c r="E2695" t="str">
        <f t="shared" si="85"/>
        <v>KELL CONSOLIDATED SCHOOL DISTRICT 2</v>
      </c>
      <c r="F2695">
        <v>990</v>
      </c>
      <c r="G2695">
        <v>111</v>
      </c>
      <c r="H2695">
        <v>18</v>
      </c>
      <c r="I2695" t="s">
        <v>2878</v>
      </c>
      <c r="J2695" s="1" t="s">
        <v>2879</v>
      </c>
      <c r="K2695" s="1" t="s">
        <v>2880</v>
      </c>
    </row>
    <row r="2696" spans="1:11" x14ac:dyDescent="0.2">
      <c r="A2696" s="1" t="s">
        <v>6436</v>
      </c>
      <c r="B2696" s="1" t="s">
        <v>6956</v>
      </c>
      <c r="C2696" t="s">
        <v>6957</v>
      </c>
      <c r="D2696" t="str">
        <f t="shared" si="84"/>
        <v>KENILWORTH SCHOOL DISTRICT 38</v>
      </c>
      <c r="E2696" t="str">
        <f t="shared" si="85"/>
        <v>KENILWORTH SCHOOL DISTRICT 38</v>
      </c>
      <c r="F2696">
        <v>2807</v>
      </c>
      <c r="G2696">
        <v>505</v>
      </c>
      <c r="H2696">
        <v>41</v>
      </c>
      <c r="I2696" t="s">
        <v>2878</v>
      </c>
      <c r="J2696" s="1" t="s">
        <v>2879</v>
      </c>
      <c r="K2696" s="1" t="s">
        <v>2880</v>
      </c>
    </row>
    <row r="2697" spans="1:11" x14ac:dyDescent="0.2">
      <c r="A2697" s="1" t="s">
        <v>6436</v>
      </c>
      <c r="B2697" s="1" t="s">
        <v>4705</v>
      </c>
      <c r="C2697" t="s">
        <v>6958</v>
      </c>
      <c r="D2697" t="str">
        <f t="shared" si="84"/>
        <v>KEWANEE COMMUNITY UNIT SCHOOL DISTRICT 229</v>
      </c>
      <c r="E2697" t="str">
        <f t="shared" si="85"/>
        <v>KEWANEE COMMUNITY UNIT SCHOOL DISTRICT 229</v>
      </c>
      <c r="F2697">
        <v>10788</v>
      </c>
      <c r="G2697">
        <v>1967</v>
      </c>
      <c r="H2697">
        <v>503</v>
      </c>
      <c r="I2697" t="s">
        <v>2878</v>
      </c>
      <c r="J2697" s="1" t="s">
        <v>2879</v>
      </c>
      <c r="K2697" s="1" t="s">
        <v>2880</v>
      </c>
    </row>
    <row r="2698" spans="1:11" x14ac:dyDescent="0.2">
      <c r="A2698" s="1" t="s">
        <v>6436</v>
      </c>
      <c r="B2698" s="1" t="s">
        <v>6959</v>
      </c>
      <c r="C2698" t="s">
        <v>6960</v>
      </c>
      <c r="D2698" t="str">
        <f t="shared" si="84"/>
        <v>KILDEER COUNTRYSIDE COMMUNITY CONSOLIDATED SCHOOL DISTRICT 96</v>
      </c>
      <c r="E2698" t="str">
        <f t="shared" si="85"/>
        <v>KILDEER COUNTRYSIDE COMMUNITY CONSOLIDATED SCHOOL DISTRICT 96</v>
      </c>
      <c r="F2698">
        <v>23638</v>
      </c>
      <c r="G2698">
        <v>3152</v>
      </c>
      <c r="H2698">
        <v>125</v>
      </c>
      <c r="I2698" t="s">
        <v>2878</v>
      </c>
      <c r="J2698" s="1" t="s">
        <v>2879</v>
      </c>
      <c r="K2698" s="1" t="s">
        <v>2880</v>
      </c>
    </row>
    <row r="2699" spans="1:11" x14ac:dyDescent="0.2">
      <c r="A2699" s="1" t="s">
        <v>6436</v>
      </c>
      <c r="B2699" s="1" t="s">
        <v>6961</v>
      </c>
      <c r="C2699" t="s">
        <v>6962</v>
      </c>
      <c r="D2699" t="str">
        <f t="shared" si="84"/>
        <v>KINGS CONSOLIDATED SCHOOL DISTRICT 144</v>
      </c>
      <c r="E2699" t="str">
        <f t="shared" si="85"/>
        <v>KINGS CONSOLIDATED SCHOOL DISTRICT 144</v>
      </c>
      <c r="F2699">
        <v>965</v>
      </c>
      <c r="G2699">
        <v>106</v>
      </c>
      <c r="H2699">
        <v>16</v>
      </c>
      <c r="I2699" t="s">
        <v>2878</v>
      </c>
      <c r="J2699" s="1" t="s">
        <v>2879</v>
      </c>
      <c r="K2699" s="1" t="s">
        <v>2880</v>
      </c>
    </row>
    <row r="2700" spans="1:11" x14ac:dyDescent="0.2">
      <c r="A2700" s="1" t="s">
        <v>6436</v>
      </c>
      <c r="B2700" s="1" t="s">
        <v>4713</v>
      </c>
      <c r="C2700" t="s">
        <v>6963</v>
      </c>
      <c r="D2700" t="str">
        <f t="shared" si="84"/>
        <v>KINNIKINNICK COMMUNITY CONSOLIDATED SCHOOL DISTRICT 131</v>
      </c>
      <c r="E2700" t="str">
        <f t="shared" si="85"/>
        <v>KINNIKINNICK COMMUNITY CONSOLIDATED SCHOOL DISTRICT 131</v>
      </c>
      <c r="F2700">
        <v>13990</v>
      </c>
      <c r="G2700">
        <v>2012</v>
      </c>
      <c r="H2700">
        <v>128</v>
      </c>
      <c r="I2700" t="s">
        <v>2878</v>
      </c>
      <c r="J2700" s="1" t="s">
        <v>2879</v>
      </c>
      <c r="K2700" s="1" t="s">
        <v>2880</v>
      </c>
    </row>
    <row r="2701" spans="1:11" x14ac:dyDescent="0.2">
      <c r="A2701" s="1" t="s">
        <v>6436</v>
      </c>
      <c r="B2701" s="1" t="s">
        <v>4721</v>
      </c>
      <c r="C2701" t="s">
        <v>6964</v>
      </c>
      <c r="D2701" t="str">
        <f t="shared" si="84"/>
        <v>KIRBY SCHOOL DISTRICT 140</v>
      </c>
      <c r="E2701" t="str">
        <f t="shared" si="85"/>
        <v>KIRBY SCHOOL DISTRICT 140</v>
      </c>
      <c r="F2701">
        <v>36018</v>
      </c>
      <c r="G2701">
        <v>3917</v>
      </c>
      <c r="H2701">
        <v>371</v>
      </c>
      <c r="I2701" t="s">
        <v>2878</v>
      </c>
      <c r="J2701" s="1" t="s">
        <v>2879</v>
      </c>
      <c r="K2701" s="1" t="s">
        <v>2880</v>
      </c>
    </row>
    <row r="2702" spans="1:11" x14ac:dyDescent="0.2">
      <c r="A2702" s="1" t="s">
        <v>6436</v>
      </c>
      <c r="B2702" s="1" t="s">
        <v>6965</v>
      </c>
      <c r="C2702" t="s">
        <v>6966</v>
      </c>
      <c r="D2702" t="str">
        <f t="shared" si="84"/>
        <v>KNOXVILLE COMMUNITY UNIT SCHOOL DISTRICT 202</v>
      </c>
      <c r="E2702" t="str">
        <f t="shared" si="85"/>
        <v>KNOXVILLE COMMUNITY UNIT SCHOOL DISTRICT 202</v>
      </c>
      <c r="F2702">
        <v>6034</v>
      </c>
      <c r="G2702">
        <v>1003</v>
      </c>
      <c r="H2702">
        <v>121</v>
      </c>
      <c r="I2702" t="s">
        <v>2878</v>
      </c>
      <c r="J2702" s="1" t="s">
        <v>2879</v>
      </c>
      <c r="K2702" s="1" t="s">
        <v>2880</v>
      </c>
    </row>
    <row r="2703" spans="1:11" x14ac:dyDescent="0.2">
      <c r="A2703" s="1" t="s">
        <v>6436</v>
      </c>
      <c r="B2703" s="1" t="s">
        <v>4731</v>
      </c>
      <c r="C2703" t="s">
        <v>6967</v>
      </c>
      <c r="D2703" t="str">
        <f t="shared" si="84"/>
        <v>KOMAREK SCHOOL DISTRICT 94</v>
      </c>
      <c r="E2703" t="str">
        <f t="shared" si="85"/>
        <v>KOMAREK SCHOOL DISTRICT 94</v>
      </c>
      <c r="F2703">
        <v>4770</v>
      </c>
      <c r="G2703">
        <v>488</v>
      </c>
      <c r="H2703">
        <v>58</v>
      </c>
      <c r="I2703" t="s">
        <v>2878</v>
      </c>
      <c r="J2703" s="1" t="s">
        <v>2879</v>
      </c>
      <c r="K2703" s="1" t="s">
        <v>2880</v>
      </c>
    </row>
    <row r="2704" spans="1:11" x14ac:dyDescent="0.2">
      <c r="A2704" s="1" t="s">
        <v>6436</v>
      </c>
      <c r="B2704" s="1" t="s">
        <v>4742</v>
      </c>
      <c r="C2704" t="s">
        <v>6968</v>
      </c>
      <c r="D2704" t="str">
        <f t="shared" si="84"/>
        <v>LA HARPE COMMUNITY SCHOOL DISTRICT 347</v>
      </c>
      <c r="E2704" t="str">
        <f t="shared" si="85"/>
        <v>LA HARPE COMMUNITY SCHOOL DISTRICT 347</v>
      </c>
      <c r="F2704">
        <v>2130</v>
      </c>
      <c r="G2704">
        <v>225</v>
      </c>
      <c r="H2704">
        <v>47</v>
      </c>
      <c r="I2704" t="s">
        <v>2878</v>
      </c>
      <c r="J2704" s="1" t="s">
        <v>2879</v>
      </c>
      <c r="K2704" s="1" t="s">
        <v>2880</v>
      </c>
    </row>
    <row r="2705" spans="1:11" x14ac:dyDescent="0.2">
      <c r="A2705" s="1" t="s">
        <v>6436</v>
      </c>
      <c r="B2705" s="1" t="s">
        <v>6969</v>
      </c>
      <c r="C2705" t="s">
        <v>6970</v>
      </c>
      <c r="D2705" t="str">
        <f t="shared" si="84"/>
        <v>LA MOILLE COMMUNITY UNIT SCHOOL DISTRICT 303</v>
      </c>
      <c r="E2705" t="str">
        <f t="shared" si="85"/>
        <v>LA MOILLE COMMUNITY UNIT SCHOOL DISTRICT 303</v>
      </c>
      <c r="F2705">
        <v>1687</v>
      </c>
      <c r="G2705">
        <v>270</v>
      </c>
      <c r="H2705">
        <v>39</v>
      </c>
      <c r="I2705" t="s">
        <v>2878</v>
      </c>
      <c r="J2705" s="1" t="s">
        <v>2879</v>
      </c>
      <c r="K2705" s="1" t="s">
        <v>2880</v>
      </c>
    </row>
    <row r="2706" spans="1:11" x14ac:dyDescent="0.2">
      <c r="A2706" s="1" t="s">
        <v>6436</v>
      </c>
      <c r="B2706" s="1" t="s">
        <v>4603</v>
      </c>
      <c r="C2706" t="s">
        <v>6971</v>
      </c>
      <c r="D2706" t="str">
        <f t="shared" si="84"/>
        <v>LAGRANGE HIGHLANDS SCHOOL DISTRICT 106</v>
      </c>
      <c r="E2706" t="str">
        <f t="shared" si="85"/>
        <v>LAGRANGE HIGHLANDS SCHOOL DISTRICT 106</v>
      </c>
      <c r="F2706">
        <v>9324</v>
      </c>
      <c r="G2706">
        <v>1004</v>
      </c>
      <c r="H2706">
        <v>37</v>
      </c>
      <c r="I2706" t="s">
        <v>2878</v>
      </c>
      <c r="J2706" s="1" t="s">
        <v>2879</v>
      </c>
      <c r="K2706" s="1" t="s">
        <v>2880</v>
      </c>
    </row>
    <row r="2707" spans="1:11" x14ac:dyDescent="0.2">
      <c r="A2707" s="1" t="s">
        <v>6436</v>
      </c>
      <c r="B2707" s="1" t="s">
        <v>4738</v>
      </c>
      <c r="C2707" t="s">
        <v>6972</v>
      </c>
      <c r="D2707" t="str">
        <f t="shared" si="84"/>
        <v>LAGRANGE SCHOOL DISTRICT 102</v>
      </c>
      <c r="E2707" t="str">
        <f t="shared" si="85"/>
        <v>LAGRANGE SCHOOL DISTRICT 102</v>
      </c>
      <c r="F2707">
        <v>26007</v>
      </c>
      <c r="G2707">
        <v>3362</v>
      </c>
      <c r="H2707">
        <v>229</v>
      </c>
      <c r="I2707" t="s">
        <v>2878</v>
      </c>
      <c r="J2707" s="1" t="s">
        <v>2879</v>
      </c>
      <c r="K2707" s="1" t="s">
        <v>2880</v>
      </c>
    </row>
    <row r="2708" spans="1:11" x14ac:dyDescent="0.2">
      <c r="A2708" s="1" t="s">
        <v>6436</v>
      </c>
      <c r="B2708" s="1" t="s">
        <v>6973</v>
      </c>
      <c r="C2708" t="s">
        <v>6974</v>
      </c>
      <c r="D2708" t="str">
        <f t="shared" si="84"/>
        <v>LAGRANGE SCHOOL DISTRICT 105</v>
      </c>
      <c r="E2708" t="str">
        <f t="shared" si="85"/>
        <v>LAGRANGE SCHOOL DISTRICT 105</v>
      </c>
      <c r="F2708">
        <v>11770</v>
      </c>
      <c r="G2708">
        <v>1399</v>
      </c>
      <c r="H2708">
        <v>176</v>
      </c>
      <c r="I2708" t="s">
        <v>2878</v>
      </c>
      <c r="J2708" s="1" t="s">
        <v>2879</v>
      </c>
      <c r="K2708" s="1" t="s">
        <v>2880</v>
      </c>
    </row>
    <row r="2709" spans="1:11" x14ac:dyDescent="0.2">
      <c r="A2709" s="1" t="s">
        <v>6436</v>
      </c>
      <c r="B2709" s="1" t="s">
        <v>6975</v>
      </c>
      <c r="C2709" t="s">
        <v>6976</v>
      </c>
      <c r="D2709" t="str">
        <f t="shared" si="84"/>
        <v>LASALLE ELEMENTARY SCHOOL DISTRICT 122</v>
      </c>
      <c r="E2709" t="str">
        <f t="shared" si="85"/>
        <v>LASALLE ELEMENTARY SCHOOL DISTRICT 122</v>
      </c>
      <c r="F2709">
        <v>8851</v>
      </c>
      <c r="G2709">
        <v>953</v>
      </c>
      <c r="H2709">
        <v>267</v>
      </c>
      <c r="I2709" t="s">
        <v>2878</v>
      </c>
      <c r="J2709" s="1" t="s">
        <v>2879</v>
      </c>
      <c r="K2709" s="1" t="s">
        <v>2880</v>
      </c>
    </row>
    <row r="2710" spans="1:11" x14ac:dyDescent="0.2">
      <c r="A2710" s="1" t="s">
        <v>6436</v>
      </c>
      <c r="B2710" s="1" t="s">
        <v>4758</v>
      </c>
      <c r="C2710" t="s">
        <v>6977</v>
      </c>
      <c r="D2710" t="str">
        <f t="shared" si="84"/>
        <v>LASALLE-PERU TOWNSHIP HIGH SCHOOL DISTRICT 120</v>
      </c>
      <c r="E2710" t="str">
        <f t="shared" si="85"/>
        <v>LASALLE-PERU TOWNSHIP HIGH SCHOOL DISTRICT 120</v>
      </c>
      <c r="F2710">
        <v>28555</v>
      </c>
      <c r="G2710">
        <v>1367</v>
      </c>
      <c r="H2710">
        <v>205</v>
      </c>
      <c r="I2710" t="s">
        <v>2878</v>
      </c>
      <c r="J2710" s="1" t="s">
        <v>2879</v>
      </c>
      <c r="K2710" s="1" t="s">
        <v>2880</v>
      </c>
    </row>
    <row r="2711" spans="1:11" x14ac:dyDescent="0.2">
      <c r="A2711" s="1" t="s">
        <v>6436</v>
      </c>
      <c r="B2711" s="1" t="s">
        <v>6978</v>
      </c>
      <c r="C2711" t="s">
        <v>6979</v>
      </c>
      <c r="D2711" t="str">
        <f t="shared" si="84"/>
        <v>LADD COMMUNITY CONSOLIDATED SCHOOL DISTRICT 94</v>
      </c>
      <c r="E2711" t="str">
        <f t="shared" si="85"/>
        <v>LADD COMMUNITY CONSOLIDATED SCHOOL DISTRICT 94</v>
      </c>
      <c r="F2711">
        <v>1865</v>
      </c>
      <c r="G2711">
        <v>216</v>
      </c>
      <c r="H2711">
        <v>41</v>
      </c>
      <c r="I2711" t="s">
        <v>2878</v>
      </c>
      <c r="J2711" s="1" t="s">
        <v>2879</v>
      </c>
      <c r="K2711" s="1" t="s">
        <v>2880</v>
      </c>
    </row>
    <row r="2712" spans="1:11" x14ac:dyDescent="0.2">
      <c r="A2712" s="1" t="s">
        <v>6436</v>
      </c>
      <c r="B2712" s="1" t="s">
        <v>6980</v>
      </c>
      <c r="C2712" t="s">
        <v>6981</v>
      </c>
      <c r="D2712" t="str">
        <f t="shared" si="84"/>
        <v>LAKE BLUFF ELEMENTARY SCHOOL DISTRICT 65</v>
      </c>
      <c r="E2712" t="str">
        <f t="shared" si="85"/>
        <v>LAKE BLUFF ELEMENTARY SCHOOL DISTRICT 65</v>
      </c>
      <c r="F2712">
        <v>8889</v>
      </c>
      <c r="G2712">
        <v>1038</v>
      </c>
      <c r="H2712">
        <v>47</v>
      </c>
      <c r="I2712" t="s">
        <v>2878</v>
      </c>
      <c r="J2712" s="1" t="s">
        <v>2879</v>
      </c>
      <c r="K2712" s="1" t="s">
        <v>2880</v>
      </c>
    </row>
    <row r="2713" spans="1:11" x14ac:dyDescent="0.2">
      <c r="A2713" s="1" t="s">
        <v>6436</v>
      </c>
      <c r="B2713" s="1" t="s">
        <v>6982</v>
      </c>
      <c r="C2713" t="s">
        <v>6983</v>
      </c>
      <c r="D2713" t="str">
        <f t="shared" si="84"/>
        <v>LAKE FOREST COMMUNITY HIGH SCHOOL DISTRICT 115</v>
      </c>
      <c r="E2713" t="str">
        <f t="shared" si="85"/>
        <v>LAKE FOREST COMMUNITY HIGH SCHOOL DISTRICT 115</v>
      </c>
      <c r="F2713">
        <v>28257</v>
      </c>
      <c r="G2713">
        <v>1927</v>
      </c>
      <c r="H2713">
        <v>71</v>
      </c>
      <c r="I2713" t="s">
        <v>2878</v>
      </c>
      <c r="J2713" s="1" t="s">
        <v>2879</v>
      </c>
      <c r="K2713" s="1" t="s">
        <v>2880</v>
      </c>
    </row>
    <row r="2714" spans="1:11" x14ac:dyDescent="0.2">
      <c r="A2714" s="1" t="s">
        <v>6436</v>
      </c>
      <c r="B2714" s="1" t="s">
        <v>6984</v>
      </c>
      <c r="C2714" t="s">
        <v>6985</v>
      </c>
      <c r="D2714" t="str">
        <f t="shared" si="84"/>
        <v>LAKE FOREST SCHOOL DISTRICT 67</v>
      </c>
      <c r="E2714" t="str">
        <f t="shared" si="85"/>
        <v>LAKE FOREST SCHOOL DISTRICT 67</v>
      </c>
      <c r="F2714">
        <v>19059</v>
      </c>
      <c r="G2714">
        <v>2521</v>
      </c>
      <c r="H2714">
        <v>121</v>
      </c>
      <c r="I2714" t="s">
        <v>2878</v>
      </c>
      <c r="J2714" s="1" t="s">
        <v>2879</v>
      </c>
      <c r="K2714" s="1" t="s">
        <v>2880</v>
      </c>
    </row>
    <row r="2715" spans="1:11" x14ac:dyDescent="0.2">
      <c r="A2715" s="1" t="s">
        <v>6436</v>
      </c>
      <c r="B2715" s="1" t="s">
        <v>6986</v>
      </c>
      <c r="C2715" t="s">
        <v>6987</v>
      </c>
      <c r="D2715" t="str">
        <f t="shared" si="84"/>
        <v>LAKE PARK COMMUNITY HIGH SCHOOL DISTRICT 108</v>
      </c>
      <c r="E2715" t="str">
        <f t="shared" si="85"/>
        <v>LAKE PARK COMMUNITY HIGH SCHOOL DISTRICT 108</v>
      </c>
      <c r="F2715">
        <v>51868</v>
      </c>
      <c r="G2715">
        <v>2765</v>
      </c>
      <c r="H2715">
        <v>224</v>
      </c>
      <c r="I2715" t="s">
        <v>2878</v>
      </c>
      <c r="J2715" s="1" t="s">
        <v>2879</v>
      </c>
      <c r="K2715" s="1" t="s">
        <v>2880</v>
      </c>
    </row>
    <row r="2716" spans="1:11" x14ac:dyDescent="0.2">
      <c r="A2716" s="1" t="s">
        <v>6436</v>
      </c>
      <c r="B2716" s="1" t="s">
        <v>4746</v>
      </c>
      <c r="C2716" t="s">
        <v>6988</v>
      </c>
      <c r="D2716" t="str">
        <f t="shared" si="84"/>
        <v>LAKE VILLA COMMUNITY CONSOLIDATED SCHOOL DISTRICT 41</v>
      </c>
      <c r="E2716" t="str">
        <f t="shared" si="85"/>
        <v>LAKE VILLA COMMUNITY CONSOLIDATED SCHOOL DISTRICT 41</v>
      </c>
      <c r="F2716">
        <v>23472</v>
      </c>
      <c r="G2716">
        <v>3243</v>
      </c>
      <c r="H2716">
        <v>178</v>
      </c>
      <c r="I2716" t="s">
        <v>2878</v>
      </c>
      <c r="J2716" s="1" t="s">
        <v>2879</v>
      </c>
      <c r="K2716" s="1" t="s">
        <v>2880</v>
      </c>
    </row>
    <row r="2717" spans="1:11" x14ac:dyDescent="0.2">
      <c r="A2717" s="1" t="s">
        <v>6436</v>
      </c>
      <c r="B2717" s="1" t="s">
        <v>4748</v>
      </c>
      <c r="C2717" t="s">
        <v>6989</v>
      </c>
      <c r="D2717" t="str">
        <f t="shared" si="84"/>
        <v>LAKE ZURICH COMMUNITY UNIT SCHOOL DISTRICT 95</v>
      </c>
      <c r="E2717" t="str">
        <f t="shared" si="85"/>
        <v>LAKE ZURICH COMMUNITY UNIT SCHOOL DISTRICT 95</v>
      </c>
      <c r="F2717">
        <v>31286</v>
      </c>
      <c r="G2717">
        <v>6261</v>
      </c>
      <c r="H2717">
        <v>226</v>
      </c>
      <c r="I2717" t="s">
        <v>2878</v>
      </c>
      <c r="J2717" s="1" t="s">
        <v>2879</v>
      </c>
      <c r="K2717" s="1" t="s">
        <v>2880</v>
      </c>
    </row>
    <row r="2718" spans="1:11" x14ac:dyDescent="0.2">
      <c r="A2718" s="1" t="s">
        <v>6436</v>
      </c>
      <c r="B2718" s="1" t="s">
        <v>6990</v>
      </c>
      <c r="C2718" t="s">
        <v>6991</v>
      </c>
      <c r="D2718" t="str">
        <f t="shared" si="84"/>
        <v>LANSING SCHOOL DISTRICT 158</v>
      </c>
      <c r="E2718" t="str">
        <f t="shared" si="85"/>
        <v>LANSING SCHOOL DISTRICT 158</v>
      </c>
      <c r="F2718">
        <v>22991</v>
      </c>
      <c r="G2718">
        <v>2745</v>
      </c>
      <c r="H2718">
        <v>589</v>
      </c>
      <c r="I2718" t="s">
        <v>2878</v>
      </c>
      <c r="J2718" s="1" t="s">
        <v>2879</v>
      </c>
      <c r="K2718" s="1" t="s">
        <v>2880</v>
      </c>
    </row>
    <row r="2719" spans="1:11" x14ac:dyDescent="0.2">
      <c r="A2719" s="1" t="s">
        <v>6436</v>
      </c>
      <c r="B2719" s="1" t="s">
        <v>4756</v>
      </c>
      <c r="C2719" t="s">
        <v>6992</v>
      </c>
      <c r="D2719" t="str">
        <f t="shared" si="84"/>
        <v>LARAWAY COMMUNITY CONSOLIDATED SCHOOL DISTRICT 70C</v>
      </c>
      <c r="E2719" t="str">
        <f t="shared" si="85"/>
        <v>LARAWAY COMMUNITY CONSOLIDATED SCHOOL DISTRICT 70C</v>
      </c>
      <c r="F2719">
        <v>2890</v>
      </c>
      <c r="G2719">
        <v>357</v>
      </c>
      <c r="H2719">
        <v>102</v>
      </c>
      <c r="I2719" t="s">
        <v>2878</v>
      </c>
      <c r="J2719" s="1" t="s">
        <v>2879</v>
      </c>
      <c r="K2719" s="1" t="s">
        <v>2880</v>
      </c>
    </row>
    <row r="2720" spans="1:11" x14ac:dyDescent="0.2">
      <c r="A2720" s="1" t="s">
        <v>6436</v>
      </c>
      <c r="B2720" s="1" t="s">
        <v>6993</v>
      </c>
      <c r="C2720" t="s">
        <v>6994</v>
      </c>
      <c r="D2720" t="str">
        <f t="shared" si="84"/>
        <v>LAWRENCE COUNTY COMMUNITY UNIT DISTRICT 20</v>
      </c>
      <c r="E2720" t="str">
        <f t="shared" si="85"/>
        <v>LAWRENCE COUNTY COMMUNITY UNIT DISTRICT 20</v>
      </c>
      <c r="F2720">
        <v>8122</v>
      </c>
      <c r="G2720">
        <v>1232</v>
      </c>
      <c r="H2720">
        <v>336</v>
      </c>
      <c r="I2720" t="s">
        <v>2878</v>
      </c>
      <c r="J2720" s="1" t="s">
        <v>2879</v>
      </c>
      <c r="K2720" s="1" t="s">
        <v>2880</v>
      </c>
    </row>
    <row r="2721" spans="1:11" x14ac:dyDescent="0.2">
      <c r="A2721" s="1" t="s">
        <v>6436</v>
      </c>
      <c r="B2721" s="1" t="s">
        <v>6995</v>
      </c>
      <c r="C2721" t="s">
        <v>6996</v>
      </c>
      <c r="D2721" t="str">
        <f t="shared" si="84"/>
        <v>LE ROY COMMUNITY UNIT SCHOOL DISTRICT 2</v>
      </c>
      <c r="E2721" t="str">
        <f t="shared" si="85"/>
        <v>LE ROY COMMUNITY UNIT SCHOOL DISTRICT 2</v>
      </c>
      <c r="F2721">
        <v>4521</v>
      </c>
      <c r="G2721">
        <v>807</v>
      </c>
      <c r="H2721">
        <v>47</v>
      </c>
      <c r="I2721" t="s">
        <v>2878</v>
      </c>
      <c r="J2721" s="1" t="s">
        <v>2879</v>
      </c>
      <c r="K2721" s="1" t="s">
        <v>2880</v>
      </c>
    </row>
    <row r="2722" spans="1:11" x14ac:dyDescent="0.2">
      <c r="A2722" s="1" t="s">
        <v>6436</v>
      </c>
      <c r="B2722" s="1" t="s">
        <v>6997</v>
      </c>
      <c r="C2722" t="s">
        <v>6998</v>
      </c>
      <c r="D2722" t="str">
        <f t="shared" si="84"/>
        <v>LEBANON COMMUNITY UNIT SCHOOL DISTRICT 9</v>
      </c>
      <c r="E2722" t="str">
        <f t="shared" si="85"/>
        <v>LEBANON COMMUNITY UNIT SCHOOL DISTRICT 9</v>
      </c>
      <c r="F2722">
        <v>5512</v>
      </c>
      <c r="G2722">
        <v>690</v>
      </c>
      <c r="H2722">
        <v>201</v>
      </c>
      <c r="I2722" t="s">
        <v>2878</v>
      </c>
      <c r="J2722" s="1" t="s">
        <v>2879</v>
      </c>
      <c r="K2722" s="1" t="s">
        <v>2880</v>
      </c>
    </row>
    <row r="2723" spans="1:11" x14ac:dyDescent="0.2">
      <c r="A2723" s="1" t="s">
        <v>6436</v>
      </c>
      <c r="B2723" s="1" t="s">
        <v>4766</v>
      </c>
      <c r="C2723" t="s">
        <v>6999</v>
      </c>
      <c r="D2723" t="str">
        <f t="shared" si="84"/>
        <v>LEE CENTER COMMUNITY UNIT SCHOOL DISTRICT 271</v>
      </c>
      <c r="E2723" t="str">
        <f t="shared" si="85"/>
        <v>LEE CENTER COMMUNITY UNIT SCHOOL DISTRICT 271</v>
      </c>
      <c r="F2723">
        <v>1599</v>
      </c>
      <c r="G2723">
        <v>273</v>
      </c>
      <c r="H2723">
        <v>28</v>
      </c>
      <c r="I2723" t="s">
        <v>2878</v>
      </c>
      <c r="J2723" s="1" t="s">
        <v>2879</v>
      </c>
      <c r="K2723" s="1" t="s">
        <v>2880</v>
      </c>
    </row>
    <row r="2724" spans="1:11" x14ac:dyDescent="0.2">
      <c r="A2724" s="1" t="s">
        <v>6436</v>
      </c>
      <c r="B2724" s="1" t="s">
        <v>7000</v>
      </c>
      <c r="C2724" t="s">
        <v>7001</v>
      </c>
      <c r="D2724" t="str">
        <f t="shared" si="84"/>
        <v>LELAND COMMUNITY UNIT SCHOOL DISTRICT 1</v>
      </c>
      <c r="E2724" t="str">
        <f t="shared" si="85"/>
        <v>LELAND COMMUNITY UNIT SCHOOL DISTRICT 1</v>
      </c>
      <c r="F2724">
        <v>1775</v>
      </c>
      <c r="G2724">
        <v>290</v>
      </c>
      <c r="H2724">
        <v>30</v>
      </c>
      <c r="I2724" t="s">
        <v>2878</v>
      </c>
      <c r="J2724" s="1" t="s">
        <v>2879</v>
      </c>
      <c r="K2724" s="1" t="s">
        <v>2880</v>
      </c>
    </row>
    <row r="2725" spans="1:11" x14ac:dyDescent="0.2">
      <c r="A2725" s="1" t="s">
        <v>6436</v>
      </c>
      <c r="B2725" s="1" t="s">
        <v>4772</v>
      </c>
      <c r="C2725" t="s">
        <v>7002</v>
      </c>
      <c r="D2725" t="str">
        <f t="shared" si="84"/>
        <v>LEMONT TOWNSHIP HIGH SCHOOL DISTRICT 210</v>
      </c>
      <c r="E2725" t="str">
        <f t="shared" si="85"/>
        <v>LEMONT TOWNSHIP HIGH SCHOOL DISTRICT 210</v>
      </c>
      <c r="F2725">
        <v>25662</v>
      </c>
      <c r="G2725">
        <v>1599</v>
      </c>
      <c r="H2725">
        <v>102</v>
      </c>
      <c r="I2725" t="s">
        <v>2878</v>
      </c>
      <c r="J2725" s="1" t="s">
        <v>2879</v>
      </c>
      <c r="K2725" s="1" t="s">
        <v>2880</v>
      </c>
    </row>
    <row r="2726" spans="1:11" x14ac:dyDescent="0.2">
      <c r="A2726" s="1" t="s">
        <v>6436</v>
      </c>
      <c r="B2726" s="1" t="s">
        <v>3776</v>
      </c>
      <c r="C2726" t="s">
        <v>7003</v>
      </c>
      <c r="D2726" t="str">
        <f t="shared" si="84"/>
        <v>LEMONT-BROMBEREK COMBINED SCHOOL DISTRICT 113A</v>
      </c>
      <c r="E2726" t="str">
        <f t="shared" si="85"/>
        <v>LEMONT-BROMBEREK COMBINED SCHOOL DISTRICT 113A</v>
      </c>
      <c r="F2726">
        <v>25312</v>
      </c>
      <c r="G2726">
        <v>3080</v>
      </c>
      <c r="H2726">
        <v>167</v>
      </c>
      <c r="I2726" t="s">
        <v>2878</v>
      </c>
      <c r="J2726" s="1" t="s">
        <v>2879</v>
      </c>
      <c r="K2726" s="1" t="s">
        <v>2880</v>
      </c>
    </row>
    <row r="2727" spans="1:11" x14ac:dyDescent="0.2">
      <c r="A2727" s="1" t="s">
        <v>6436</v>
      </c>
      <c r="B2727" s="1" t="s">
        <v>7004</v>
      </c>
      <c r="C2727" t="s">
        <v>7005</v>
      </c>
      <c r="D2727" t="str">
        <f t="shared" si="84"/>
        <v>LENA-WINSLOW COMMUNITY UNIT SCHOOL DISTRICT 202</v>
      </c>
      <c r="E2727" t="str">
        <f t="shared" si="85"/>
        <v>LENA-WINSLOW COMMUNITY UNIT SCHOOL DISTRICT 202</v>
      </c>
      <c r="F2727">
        <v>5069</v>
      </c>
      <c r="G2727">
        <v>852</v>
      </c>
      <c r="H2727">
        <v>118</v>
      </c>
      <c r="I2727" t="s">
        <v>2878</v>
      </c>
      <c r="J2727" s="1" t="s">
        <v>2879</v>
      </c>
      <c r="K2727" s="1" t="s">
        <v>2880</v>
      </c>
    </row>
    <row r="2728" spans="1:11" x14ac:dyDescent="0.2">
      <c r="A2728" s="1" t="s">
        <v>6436</v>
      </c>
      <c r="B2728" s="1" t="s">
        <v>4026</v>
      </c>
      <c r="C2728" t="s">
        <v>7006</v>
      </c>
      <c r="D2728" t="str">
        <f t="shared" si="84"/>
        <v>LEWISTOWN COMMUNITY UNIT SCHOOL DISTRICT 97</v>
      </c>
      <c r="E2728" t="str">
        <f t="shared" si="85"/>
        <v>LEWISTOWN COMMUNITY UNIT SCHOOL DISTRICT 97</v>
      </c>
      <c r="F2728">
        <v>4824</v>
      </c>
      <c r="G2728">
        <v>701</v>
      </c>
      <c r="H2728">
        <v>105</v>
      </c>
      <c r="I2728" t="s">
        <v>2878</v>
      </c>
      <c r="J2728" s="1" t="s">
        <v>2879</v>
      </c>
      <c r="K2728" s="1" t="s">
        <v>2880</v>
      </c>
    </row>
    <row r="2729" spans="1:11" x14ac:dyDescent="0.2">
      <c r="A2729" s="1" t="s">
        <v>6436</v>
      </c>
      <c r="B2729" s="1" t="s">
        <v>4780</v>
      </c>
      <c r="C2729" t="s">
        <v>7007</v>
      </c>
      <c r="D2729" t="str">
        <f t="shared" si="84"/>
        <v>LEXINGTON COMMUNITY UNIT SCHOOL DISTRICT 7</v>
      </c>
      <c r="E2729" t="str">
        <f t="shared" si="85"/>
        <v>LEXINGTON COMMUNITY UNIT SCHOOL DISTRICT 7</v>
      </c>
      <c r="F2729">
        <v>3065</v>
      </c>
      <c r="G2729">
        <v>555</v>
      </c>
      <c r="H2729">
        <v>44</v>
      </c>
      <c r="I2729" t="s">
        <v>2878</v>
      </c>
      <c r="J2729" s="1" t="s">
        <v>2879</v>
      </c>
      <c r="K2729" s="1" t="s">
        <v>2880</v>
      </c>
    </row>
    <row r="2730" spans="1:11" x14ac:dyDescent="0.2">
      <c r="A2730" s="1" t="s">
        <v>6436</v>
      </c>
      <c r="B2730" s="1" t="s">
        <v>4782</v>
      </c>
      <c r="C2730" t="s">
        <v>7008</v>
      </c>
      <c r="D2730" t="str">
        <f t="shared" si="84"/>
        <v>LEYDEN COMMUNITY HIGH SCHOOL DISTRICT 212</v>
      </c>
      <c r="E2730" t="str">
        <f t="shared" si="85"/>
        <v>LEYDEN COMMUNITY HIGH SCHOOL DISTRICT 212</v>
      </c>
      <c r="F2730">
        <v>64218</v>
      </c>
      <c r="G2730">
        <v>3407</v>
      </c>
      <c r="H2730">
        <v>481</v>
      </c>
      <c r="I2730" t="s">
        <v>2878</v>
      </c>
      <c r="J2730" s="1" t="s">
        <v>2879</v>
      </c>
      <c r="K2730" s="1" t="s">
        <v>2880</v>
      </c>
    </row>
    <row r="2731" spans="1:11" x14ac:dyDescent="0.2">
      <c r="A2731" s="1" t="s">
        <v>6436</v>
      </c>
      <c r="B2731" s="1" t="s">
        <v>7009</v>
      </c>
      <c r="C2731" t="s">
        <v>7010</v>
      </c>
      <c r="D2731" t="str">
        <f t="shared" si="84"/>
        <v>LIBERTY COMMUNITY UNIT SCHOOL DISTRICT 2</v>
      </c>
      <c r="E2731" t="str">
        <f t="shared" si="85"/>
        <v>LIBERTY COMMUNITY UNIT SCHOOL DISTRICT 2</v>
      </c>
      <c r="F2731">
        <v>3351</v>
      </c>
      <c r="G2731">
        <v>682</v>
      </c>
      <c r="H2731">
        <v>49</v>
      </c>
      <c r="I2731" t="s">
        <v>2878</v>
      </c>
      <c r="J2731" s="1" t="s">
        <v>2879</v>
      </c>
      <c r="K2731" s="1" t="s">
        <v>2880</v>
      </c>
    </row>
    <row r="2732" spans="1:11" x14ac:dyDescent="0.2">
      <c r="A2732" s="1" t="s">
        <v>6436</v>
      </c>
      <c r="B2732" s="1" t="s">
        <v>4784</v>
      </c>
      <c r="C2732" t="s">
        <v>7011</v>
      </c>
      <c r="D2732" t="str">
        <f t="shared" si="84"/>
        <v>LIBERTYVILLE COMMUNITY HIGH SCHOOL DISTRICT 128</v>
      </c>
      <c r="E2732" t="str">
        <f t="shared" si="85"/>
        <v>LIBERTYVILLE COMMUNITY HIGH SCHOOL DISTRICT 128</v>
      </c>
      <c r="F2732">
        <v>49897</v>
      </c>
      <c r="G2732">
        <v>3258</v>
      </c>
      <c r="H2732">
        <v>93</v>
      </c>
      <c r="I2732" t="s">
        <v>2878</v>
      </c>
      <c r="J2732" s="1" t="s">
        <v>2879</v>
      </c>
      <c r="K2732" s="1" t="s">
        <v>2880</v>
      </c>
    </row>
    <row r="2733" spans="1:11" x14ac:dyDescent="0.2">
      <c r="A2733" s="1" t="s">
        <v>6436</v>
      </c>
      <c r="B2733" s="1" t="s">
        <v>4786</v>
      </c>
      <c r="C2733" t="s">
        <v>7012</v>
      </c>
      <c r="D2733" t="str">
        <f t="shared" si="84"/>
        <v>LIBERTYVILLE SCHOOL DISTRICT 70</v>
      </c>
      <c r="E2733" t="str">
        <f t="shared" si="85"/>
        <v>LIBERTYVILLE SCHOOL DISTRICT 70</v>
      </c>
      <c r="F2733">
        <v>18924</v>
      </c>
      <c r="G2733">
        <v>2583</v>
      </c>
      <c r="H2733">
        <v>67</v>
      </c>
      <c r="I2733" t="s">
        <v>2878</v>
      </c>
      <c r="J2733" s="1" t="s">
        <v>2879</v>
      </c>
      <c r="K2733" s="1" t="s">
        <v>2880</v>
      </c>
    </row>
    <row r="2734" spans="1:11" x14ac:dyDescent="0.2">
      <c r="A2734" s="1" t="s">
        <v>6436</v>
      </c>
      <c r="B2734" s="1" t="s">
        <v>4788</v>
      </c>
      <c r="C2734" t="s">
        <v>7013</v>
      </c>
      <c r="D2734" t="str">
        <f t="shared" si="84"/>
        <v>LICK CREEK COMMUNITY CONSOLIDATED SCHOOL DISTRICT 16</v>
      </c>
      <c r="E2734" t="str">
        <f t="shared" si="85"/>
        <v>LICK CREEK COMMUNITY CONSOLIDATED SCHOOL DISTRICT 16</v>
      </c>
      <c r="F2734">
        <v>1191</v>
      </c>
      <c r="G2734">
        <v>119</v>
      </c>
      <c r="H2734">
        <v>21</v>
      </c>
      <c r="I2734" t="s">
        <v>2878</v>
      </c>
      <c r="J2734" s="1" t="s">
        <v>2879</v>
      </c>
      <c r="K2734" s="1" t="s">
        <v>2880</v>
      </c>
    </row>
    <row r="2735" spans="1:11" x14ac:dyDescent="0.2">
      <c r="A2735" s="1" t="s">
        <v>6436</v>
      </c>
      <c r="B2735" s="1" t="s">
        <v>4794</v>
      </c>
      <c r="C2735" t="s">
        <v>7014</v>
      </c>
      <c r="D2735" t="str">
        <f t="shared" si="84"/>
        <v>LIMESTONE COMMUNITY HIGH SCHOOL DISTRICT 310</v>
      </c>
      <c r="E2735" t="str">
        <f t="shared" si="85"/>
        <v>LIMESTONE COMMUNITY HIGH SCHOOL DISTRICT 310</v>
      </c>
      <c r="F2735">
        <v>22365</v>
      </c>
      <c r="G2735">
        <v>1204</v>
      </c>
      <c r="H2735">
        <v>154</v>
      </c>
      <c r="I2735" t="s">
        <v>2878</v>
      </c>
      <c r="J2735" s="1" t="s">
        <v>2879</v>
      </c>
      <c r="K2735" s="1" t="s">
        <v>2880</v>
      </c>
    </row>
    <row r="2736" spans="1:11" x14ac:dyDescent="0.2">
      <c r="A2736" s="1" t="s">
        <v>6436</v>
      </c>
      <c r="B2736" s="1" t="s">
        <v>4792</v>
      </c>
      <c r="C2736" t="s">
        <v>7015</v>
      </c>
      <c r="D2736" t="str">
        <f t="shared" si="84"/>
        <v>LIMESTONE WALTERS COMMUNITY CONSOLIDATED SCHOOL DISTRICT 316</v>
      </c>
      <c r="E2736" t="str">
        <f t="shared" si="85"/>
        <v>LIMESTONE WALTERS COMMUNITY CONSOLIDATED SCHOOL DISTRICT 316</v>
      </c>
      <c r="F2736">
        <v>1862</v>
      </c>
      <c r="G2736">
        <v>211</v>
      </c>
      <c r="H2736">
        <v>8</v>
      </c>
      <c r="I2736" t="s">
        <v>2878</v>
      </c>
      <c r="J2736" s="1" t="s">
        <v>2879</v>
      </c>
      <c r="K2736" s="1" t="s">
        <v>2880</v>
      </c>
    </row>
    <row r="2737" spans="1:11" x14ac:dyDescent="0.2">
      <c r="A2737" s="1" t="s">
        <v>6436</v>
      </c>
      <c r="B2737" s="1" t="s">
        <v>7016</v>
      </c>
      <c r="C2737" t="s">
        <v>7017</v>
      </c>
      <c r="D2737" t="str">
        <f t="shared" si="84"/>
        <v>LINCOLN COMMUNITY HIGH SCHOOL DISTRICT 404</v>
      </c>
      <c r="E2737" t="str">
        <f t="shared" si="85"/>
        <v>LINCOLN COMMUNITY HIGH SCHOOL DISTRICT 404</v>
      </c>
      <c r="F2737">
        <v>21768</v>
      </c>
      <c r="G2737">
        <v>922</v>
      </c>
      <c r="H2737">
        <v>135</v>
      </c>
      <c r="I2737" t="s">
        <v>2878</v>
      </c>
      <c r="J2737" s="1" t="s">
        <v>2879</v>
      </c>
      <c r="K2737" s="1" t="s">
        <v>2880</v>
      </c>
    </row>
    <row r="2738" spans="1:11" x14ac:dyDescent="0.2">
      <c r="A2738" s="1" t="s">
        <v>6436</v>
      </c>
      <c r="B2738" s="1" t="s">
        <v>7018</v>
      </c>
      <c r="C2738" t="s">
        <v>7019</v>
      </c>
      <c r="D2738" t="str">
        <f t="shared" si="84"/>
        <v>LINCOLN ELEMENTARY SCHOOL DISTRICT 156</v>
      </c>
      <c r="E2738" t="str">
        <f t="shared" si="85"/>
        <v>LINCOLN ELEMENTARY SCHOOL DISTRICT 156</v>
      </c>
      <c r="F2738">
        <v>6894</v>
      </c>
      <c r="G2738">
        <v>1046</v>
      </c>
      <c r="H2738">
        <v>332</v>
      </c>
      <c r="I2738" t="s">
        <v>2878</v>
      </c>
      <c r="J2738" s="1" t="s">
        <v>2879</v>
      </c>
      <c r="K2738" s="1" t="s">
        <v>2880</v>
      </c>
    </row>
    <row r="2739" spans="1:11" x14ac:dyDescent="0.2">
      <c r="A2739" s="1" t="s">
        <v>6436</v>
      </c>
      <c r="B2739" s="1" t="s">
        <v>7020</v>
      </c>
      <c r="C2739" t="s">
        <v>7021</v>
      </c>
      <c r="D2739" t="str">
        <f t="shared" si="84"/>
        <v>LINCOLN ELEMENTARY SCHOOL DISTRICT 27</v>
      </c>
      <c r="E2739" t="str">
        <f t="shared" si="85"/>
        <v>LINCOLN ELEMENTARY SCHOOL DISTRICT 27</v>
      </c>
      <c r="F2739">
        <v>12802</v>
      </c>
      <c r="G2739">
        <v>1326</v>
      </c>
      <c r="H2739">
        <v>303</v>
      </c>
      <c r="I2739" t="s">
        <v>2878</v>
      </c>
      <c r="J2739" s="1" t="s">
        <v>2879</v>
      </c>
      <c r="K2739" s="1" t="s">
        <v>2880</v>
      </c>
    </row>
    <row r="2740" spans="1:11" x14ac:dyDescent="0.2">
      <c r="A2740" s="1" t="s">
        <v>6436</v>
      </c>
      <c r="B2740" s="1" t="s">
        <v>7022</v>
      </c>
      <c r="C2740" t="s">
        <v>7023</v>
      </c>
      <c r="D2740" t="str">
        <f t="shared" si="84"/>
        <v>LINCOLN WAY COMMUNITY HIGH SCHOOL DISTRICT 210</v>
      </c>
      <c r="E2740" t="str">
        <f t="shared" si="85"/>
        <v>LINCOLN WAY COMMUNITY HIGH SCHOOL DISTRICT 210</v>
      </c>
      <c r="F2740">
        <v>105979</v>
      </c>
      <c r="G2740">
        <v>7178</v>
      </c>
      <c r="H2740">
        <v>226</v>
      </c>
      <c r="I2740" t="s">
        <v>2878</v>
      </c>
      <c r="J2740" s="1" t="s">
        <v>2879</v>
      </c>
      <c r="K2740" s="1" t="s">
        <v>2880</v>
      </c>
    </row>
    <row r="2741" spans="1:11" x14ac:dyDescent="0.2">
      <c r="A2741" s="1" t="s">
        <v>6436</v>
      </c>
      <c r="B2741" s="1" t="s">
        <v>7024</v>
      </c>
      <c r="C2741" t="s">
        <v>7025</v>
      </c>
      <c r="D2741" t="str">
        <f t="shared" si="84"/>
        <v>LINCOLNSHIRE-PRAIRIEVIEW SCHOOL DISTRICT 103</v>
      </c>
      <c r="E2741" t="str">
        <f t="shared" si="85"/>
        <v>LINCOLNSHIRE-PRAIRIEVIEW SCHOOL DISTRICT 103</v>
      </c>
      <c r="F2741">
        <v>12496</v>
      </c>
      <c r="G2741">
        <v>1634</v>
      </c>
      <c r="H2741">
        <v>41</v>
      </c>
      <c r="I2741" t="s">
        <v>2878</v>
      </c>
      <c r="J2741" s="1" t="s">
        <v>2879</v>
      </c>
      <c r="K2741" s="1" t="s">
        <v>2880</v>
      </c>
    </row>
    <row r="2742" spans="1:11" x14ac:dyDescent="0.2">
      <c r="A2742" s="1" t="s">
        <v>6436</v>
      </c>
      <c r="B2742" s="1" t="s">
        <v>7026</v>
      </c>
      <c r="C2742" t="s">
        <v>7027</v>
      </c>
      <c r="D2742" t="str">
        <f t="shared" si="84"/>
        <v>LINCOLNWOOD SCHOOL DISTRICT 74</v>
      </c>
      <c r="E2742" t="str">
        <f t="shared" si="85"/>
        <v>LINCOLNWOOD SCHOOL DISTRICT 74</v>
      </c>
      <c r="F2742">
        <v>12610</v>
      </c>
      <c r="G2742">
        <v>1340</v>
      </c>
      <c r="H2742">
        <v>172</v>
      </c>
      <c r="I2742" t="s">
        <v>2878</v>
      </c>
      <c r="J2742" s="1" t="s">
        <v>2879</v>
      </c>
      <c r="K2742" s="1" t="s">
        <v>2880</v>
      </c>
    </row>
    <row r="2743" spans="1:11" x14ac:dyDescent="0.2">
      <c r="A2743" s="1" t="s">
        <v>6436</v>
      </c>
      <c r="B2743" s="1" t="s">
        <v>7028</v>
      </c>
      <c r="C2743" t="s">
        <v>7029</v>
      </c>
      <c r="D2743" t="str">
        <f t="shared" si="84"/>
        <v>LINDOP SCHOOL DISTRICT 92</v>
      </c>
      <c r="E2743" t="str">
        <f t="shared" si="85"/>
        <v>LINDOP SCHOOL DISTRICT 92</v>
      </c>
      <c r="F2743">
        <v>4128</v>
      </c>
      <c r="G2743">
        <v>491</v>
      </c>
      <c r="H2743">
        <v>94</v>
      </c>
      <c r="I2743" t="s">
        <v>2878</v>
      </c>
      <c r="J2743" s="1" t="s">
        <v>2879</v>
      </c>
      <c r="K2743" s="1" t="s">
        <v>2880</v>
      </c>
    </row>
    <row r="2744" spans="1:11" x14ac:dyDescent="0.2">
      <c r="A2744" s="1" t="s">
        <v>6436</v>
      </c>
      <c r="B2744" s="1" t="s">
        <v>4805</v>
      </c>
      <c r="C2744" t="s">
        <v>7030</v>
      </c>
      <c r="D2744" t="str">
        <f t="shared" si="84"/>
        <v>LISBON COMMUNITY CONSOLIDATED SCHOOL DISTRICT 90</v>
      </c>
      <c r="E2744" t="str">
        <f t="shared" si="85"/>
        <v>LISBON COMMUNITY CONSOLIDATED SCHOOL DISTRICT 90</v>
      </c>
      <c r="F2744">
        <v>952</v>
      </c>
      <c r="G2744">
        <v>132</v>
      </c>
      <c r="H2744">
        <v>8</v>
      </c>
      <c r="I2744" t="s">
        <v>2878</v>
      </c>
      <c r="J2744" s="1" t="s">
        <v>2879</v>
      </c>
      <c r="K2744" s="1" t="s">
        <v>2880</v>
      </c>
    </row>
    <row r="2745" spans="1:11" x14ac:dyDescent="0.2">
      <c r="A2745" s="1" t="s">
        <v>6436</v>
      </c>
      <c r="B2745" s="1" t="s">
        <v>7031</v>
      </c>
      <c r="C2745" t="s">
        <v>7032</v>
      </c>
      <c r="D2745" t="str">
        <f t="shared" si="84"/>
        <v>LISLE COMMUNITY UNIT SCHOOL DISTRICT 202</v>
      </c>
      <c r="E2745" t="str">
        <f t="shared" si="85"/>
        <v>LISLE COMMUNITY UNIT SCHOOL DISTRICT 202</v>
      </c>
      <c r="F2745">
        <v>13828</v>
      </c>
      <c r="G2745">
        <v>1833</v>
      </c>
      <c r="H2745">
        <v>157</v>
      </c>
      <c r="I2745" t="s">
        <v>2878</v>
      </c>
      <c r="J2745" s="1" t="s">
        <v>2879</v>
      </c>
      <c r="K2745" s="1" t="s">
        <v>2880</v>
      </c>
    </row>
    <row r="2746" spans="1:11" x14ac:dyDescent="0.2">
      <c r="A2746" s="1" t="s">
        <v>6436</v>
      </c>
      <c r="B2746" s="1" t="s">
        <v>7033</v>
      </c>
      <c r="C2746" t="s">
        <v>7034</v>
      </c>
      <c r="D2746" t="str">
        <f t="shared" si="84"/>
        <v>LITCHFIELD COMMUNITY UNIT SCHOOL DISTRICT 12</v>
      </c>
      <c r="E2746" t="str">
        <f t="shared" si="85"/>
        <v>LITCHFIELD COMMUNITY UNIT SCHOOL DISTRICT 12</v>
      </c>
      <c r="F2746">
        <v>8648</v>
      </c>
      <c r="G2746">
        <v>1416</v>
      </c>
      <c r="H2746">
        <v>295</v>
      </c>
      <c r="I2746" t="s">
        <v>2878</v>
      </c>
      <c r="J2746" s="1" t="s">
        <v>2879</v>
      </c>
      <c r="K2746" s="1" t="s">
        <v>2880</v>
      </c>
    </row>
    <row r="2747" spans="1:11" x14ac:dyDescent="0.2">
      <c r="A2747" s="1" t="s">
        <v>6436</v>
      </c>
      <c r="B2747" s="1" t="s">
        <v>7035</v>
      </c>
      <c r="C2747" t="s">
        <v>7036</v>
      </c>
      <c r="D2747" t="str">
        <f t="shared" si="84"/>
        <v>LOCKPORT SCHOOL DISTRICT 91</v>
      </c>
      <c r="E2747" t="str">
        <f t="shared" si="85"/>
        <v>LOCKPORT SCHOOL DISTRICT 91</v>
      </c>
      <c r="F2747">
        <v>6764</v>
      </c>
      <c r="G2747">
        <v>706</v>
      </c>
      <c r="H2747">
        <v>70</v>
      </c>
      <c r="I2747" t="s">
        <v>2878</v>
      </c>
      <c r="J2747" s="1" t="s">
        <v>2879</v>
      </c>
      <c r="K2747" s="1" t="s">
        <v>2880</v>
      </c>
    </row>
    <row r="2748" spans="1:11" x14ac:dyDescent="0.2">
      <c r="A2748" s="1" t="s">
        <v>6436</v>
      </c>
      <c r="B2748" s="1" t="s">
        <v>7037</v>
      </c>
      <c r="C2748" t="s">
        <v>7038</v>
      </c>
      <c r="D2748" t="str">
        <f t="shared" si="84"/>
        <v>LOCKPORT TOWNSHIP HIGH SCHOOL DISTRICT 205</v>
      </c>
      <c r="E2748" t="str">
        <f t="shared" si="85"/>
        <v>LOCKPORT TOWNSHIP HIGH SCHOOL DISTRICT 205</v>
      </c>
      <c r="F2748">
        <v>77209</v>
      </c>
      <c r="G2748">
        <v>4017</v>
      </c>
      <c r="H2748">
        <v>282</v>
      </c>
      <c r="I2748" t="s">
        <v>2878</v>
      </c>
      <c r="J2748" s="1" t="s">
        <v>2879</v>
      </c>
      <c r="K2748" s="1" t="s">
        <v>2880</v>
      </c>
    </row>
    <row r="2749" spans="1:11" x14ac:dyDescent="0.2">
      <c r="A2749" s="1" t="s">
        <v>6436</v>
      </c>
      <c r="B2749" s="1" t="s">
        <v>4811</v>
      </c>
      <c r="C2749" t="s">
        <v>7039</v>
      </c>
      <c r="D2749" t="str">
        <f t="shared" si="84"/>
        <v>LOMBARD SCHOOL DISTRICT 44</v>
      </c>
      <c r="E2749" t="str">
        <f t="shared" si="85"/>
        <v>LOMBARD SCHOOL DISTRICT 44</v>
      </c>
      <c r="F2749">
        <v>35445</v>
      </c>
      <c r="G2749">
        <v>3391</v>
      </c>
      <c r="H2749">
        <v>308</v>
      </c>
      <c r="I2749" t="s">
        <v>2878</v>
      </c>
      <c r="J2749" s="1" t="s">
        <v>2879</v>
      </c>
      <c r="K2749" s="1" t="s">
        <v>2880</v>
      </c>
    </row>
    <row r="2750" spans="1:11" x14ac:dyDescent="0.2">
      <c r="A2750" s="1" t="s">
        <v>6436</v>
      </c>
      <c r="B2750" s="1" t="s">
        <v>2891</v>
      </c>
      <c r="C2750" t="s">
        <v>7040</v>
      </c>
      <c r="D2750" t="str">
        <f t="shared" si="84"/>
        <v>LOSTANT COMMUNITY UNIT SCHOOL DISTRICT 425</v>
      </c>
      <c r="E2750" t="str">
        <f t="shared" si="85"/>
        <v>LOSTANT COMMUNITY UNIT SCHOOL DISTRICT 425</v>
      </c>
      <c r="F2750">
        <v>886</v>
      </c>
      <c r="G2750">
        <v>140</v>
      </c>
      <c r="H2750">
        <v>21</v>
      </c>
      <c r="I2750" t="s">
        <v>2878</v>
      </c>
      <c r="J2750" s="1" t="s">
        <v>2879</v>
      </c>
      <c r="K2750" s="1" t="s">
        <v>2880</v>
      </c>
    </row>
    <row r="2751" spans="1:11" x14ac:dyDescent="0.2">
      <c r="A2751" s="1" t="s">
        <v>6436</v>
      </c>
      <c r="B2751" s="1" t="s">
        <v>7041</v>
      </c>
      <c r="C2751" t="s">
        <v>7042</v>
      </c>
      <c r="D2751" t="str">
        <f t="shared" si="84"/>
        <v>LOWPOINT-WASHBURN COMMUNITY UNIT SCHOOL DISTRICT 21</v>
      </c>
      <c r="E2751" t="str">
        <f t="shared" si="85"/>
        <v>LOWPOINT-WASHBURN COMMUNITY UNIT SCHOOL DISTRICT 21</v>
      </c>
      <c r="F2751">
        <v>2509</v>
      </c>
      <c r="G2751">
        <v>437</v>
      </c>
      <c r="H2751">
        <v>54</v>
      </c>
      <c r="I2751" t="s">
        <v>2878</v>
      </c>
      <c r="J2751" s="1" t="s">
        <v>2879</v>
      </c>
      <c r="K2751" s="1" t="s">
        <v>2880</v>
      </c>
    </row>
    <row r="2752" spans="1:11" x14ac:dyDescent="0.2">
      <c r="A2752" s="1" t="s">
        <v>6436</v>
      </c>
      <c r="B2752" s="1" t="s">
        <v>4821</v>
      </c>
      <c r="C2752" t="s">
        <v>7043</v>
      </c>
      <c r="D2752" t="str">
        <f t="shared" si="84"/>
        <v>LUDLOW COMMUNITY CONSOLIDATED SCHOOL DISTRICT 142</v>
      </c>
      <c r="E2752" t="str">
        <f t="shared" si="85"/>
        <v>LUDLOW COMMUNITY CONSOLIDATED SCHOOL DISTRICT 142</v>
      </c>
      <c r="F2752">
        <v>952</v>
      </c>
      <c r="G2752">
        <v>117</v>
      </c>
      <c r="H2752">
        <v>30</v>
      </c>
      <c r="I2752" t="s">
        <v>2878</v>
      </c>
      <c r="J2752" s="1" t="s">
        <v>2879</v>
      </c>
      <c r="K2752" s="1" t="s">
        <v>2880</v>
      </c>
    </row>
    <row r="2753" spans="1:11" x14ac:dyDescent="0.2">
      <c r="A2753" s="1" t="s">
        <v>6436</v>
      </c>
      <c r="B2753" s="1" t="s">
        <v>7044</v>
      </c>
      <c r="C2753" t="s">
        <v>7045</v>
      </c>
      <c r="D2753" t="str">
        <f t="shared" si="84"/>
        <v>LYONS SCHOOL DISTRICT 103</v>
      </c>
      <c r="E2753" t="str">
        <f t="shared" si="85"/>
        <v>LYONS SCHOOL DISTRICT 103</v>
      </c>
      <c r="F2753">
        <v>21680</v>
      </c>
      <c r="G2753">
        <v>2465</v>
      </c>
      <c r="H2753">
        <v>427</v>
      </c>
      <c r="I2753" t="s">
        <v>2878</v>
      </c>
      <c r="J2753" s="1" t="s">
        <v>2879</v>
      </c>
      <c r="K2753" s="1" t="s">
        <v>2880</v>
      </c>
    </row>
    <row r="2754" spans="1:11" x14ac:dyDescent="0.2">
      <c r="A2754" s="1" t="s">
        <v>6436</v>
      </c>
      <c r="B2754" s="1" t="s">
        <v>7046</v>
      </c>
      <c r="C2754" t="s">
        <v>7047</v>
      </c>
      <c r="D2754" t="str">
        <f t="shared" si="84"/>
        <v>LYONS TOWNSHIP HIGH SCHOOL DISTRICT 204</v>
      </c>
      <c r="E2754" t="str">
        <f t="shared" si="85"/>
        <v>LYONS TOWNSHIP HIGH SCHOOL DISTRICT 204</v>
      </c>
      <c r="F2754">
        <v>68841</v>
      </c>
      <c r="G2754">
        <v>4116</v>
      </c>
      <c r="H2754">
        <v>230</v>
      </c>
      <c r="I2754" t="s">
        <v>2878</v>
      </c>
      <c r="J2754" s="1" t="s">
        <v>2879</v>
      </c>
      <c r="K2754" s="1" t="s">
        <v>2880</v>
      </c>
    </row>
    <row r="2755" spans="1:11" x14ac:dyDescent="0.2">
      <c r="A2755" s="1" t="s">
        <v>6436</v>
      </c>
      <c r="B2755" s="1" t="s">
        <v>7048</v>
      </c>
      <c r="C2755" t="s">
        <v>7049</v>
      </c>
      <c r="D2755" t="str">
        <f t="shared" ref="D2755:D2818" si="86">UPPER(C2755)</f>
        <v>MACOMB COMMUNITY UNIT SCHOOL DISTRICT 185</v>
      </c>
      <c r="E2755" t="str">
        <f t="shared" ref="E2755:E2818" si="87">UPPER(TRIM(C2755))</f>
        <v>MACOMB COMMUNITY UNIT SCHOOL DISTRICT 185</v>
      </c>
      <c r="F2755">
        <v>21243</v>
      </c>
      <c r="G2755">
        <v>2113</v>
      </c>
      <c r="H2755">
        <v>434</v>
      </c>
      <c r="I2755" t="s">
        <v>2878</v>
      </c>
      <c r="J2755" s="1" t="s">
        <v>2879</v>
      </c>
      <c r="K2755" s="1" t="s">
        <v>2880</v>
      </c>
    </row>
    <row r="2756" spans="1:11" x14ac:dyDescent="0.2">
      <c r="A2756" s="1" t="s">
        <v>6436</v>
      </c>
      <c r="B2756" s="1" t="s">
        <v>4832</v>
      </c>
      <c r="C2756" t="s">
        <v>7050</v>
      </c>
      <c r="D2756" t="str">
        <f t="shared" si="86"/>
        <v>MADISON COMMUNITY UNIT SCHOOL DISTRICT 12</v>
      </c>
      <c r="E2756" t="str">
        <f t="shared" si="87"/>
        <v>MADISON COMMUNITY UNIT SCHOOL DISTRICT 12</v>
      </c>
      <c r="F2756">
        <v>4566</v>
      </c>
      <c r="G2756">
        <v>907</v>
      </c>
      <c r="H2756">
        <v>290</v>
      </c>
      <c r="I2756" t="s">
        <v>2878</v>
      </c>
      <c r="J2756" s="1" t="s">
        <v>2879</v>
      </c>
      <c r="K2756" s="1" t="s">
        <v>2880</v>
      </c>
    </row>
    <row r="2757" spans="1:11" x14ac:dyDescent="0.2">
      <c r="A2757" s="1" t="s">
        <v>6436</v>
      </c>
      <c r="B2757" s="1" t="s">
        <v>4834</v>
      </c>
      <c r="C2757" t="s">
        <v>7051</v>
      </c>
      <c r="D2757" t="str">
        <f t="shared" si="86"/>
        <v>MAERCKER SCHOOL DISTRICT 60</v>
      </c>
      <c r="E2757" t="str">
        <f t="shared" si="87"/>
        <v>MAERCKER SCHOOL DISTRICT 60</v>
      </c>
      <c r="F2757">
        <v>17530</v>
      </c>
      <c r="G2757">
        <v>1488</v>
      </c>
      <c r="H2757">
        <v>150</v>
      </c>
      <c r="I2757" t="s">
        <v>2878</v>
      </c>
      <c r="J2757" s="1" t="s">
        <v>2879</v>
      </c>
      <c r="K2757" s="1" t="s">
        <v>2880</v>
      </c>
    </row>
    <row r="2758" spans="1:11" x14ac:dyDescent="0.2">
      <c r="A2758" s="1" t="s">
        <v>6436</v>
      </c>
      <c r="B2758" s="1" t="s">
        <v>7052</v>
      </c>
      <c r="C2758" t="s">
        <v>7053</v>
      </c>
      <c r="D2758" t="str">
        <f t="shared" si="86"/>
        <v>MAHOMET-SEYMOUR COMMUNITY UNIT SCHOOL DISTRICT 3</v>
      </c>
      <c r="E2758" t="str">
        <f t="shared" si="87"/>
        <v>MAHOMET-SEYMOUR COMMUNITY UNIT SCHOOL DISTRICT 3</v>
      </c>
      <c r="F2758">
        <v>14822</v>
      </c>
      <c r="G2758">
        <v>3105</v>
      </c>
      <c r="H2758">
        <v>280</v>
      </c>
      <c r="I2758" t="s">
        <v>2878</v>
      </c>
      <c r="J2758" s="1" t="s">
        <v>2879</v>
      </c>
      <c r="K2758" s="1" t="s">
        <v>2880</v>
      </c>
    </row>
    <row r="2759" spans="1:11" x14ac:dyDescent="0.2">
      <c r="A2759" s="1" t="s">
        <v>6436</v>
      </c>
      <c r="B2759" s="1" t="s">
        <v>4838</v>
      </c>
      <c r="C2759" t="s">
        <v>7054</v>
      </c>
      <c r="D2759" t="str">
        <f t="shared" si="86"/>
        <v>MAINE TOWNSHIP HIGH SCHOOL DISTRICT 207</v>
      </c>
      <c r="E2759" t="str">
        <f t="shared" si="87"/>
        <v>MAINE TOWNSHIP HIGH SCHOOL DISTRICT 207</v>
      </c>
      <c r="F2759">
        <v>145140</v>
      </c>
      <c r="G2759">
        <v>7033</v>
      </c>
      <c r="H2759">
        <v>682</v>
      </c>
      <c r="I2759" t="s">
        <v>2878</v>
      </c>
      <c r="J2759" s="1" t="s">
        <v>2879</v>
      </c>
      <c r="K2759" s="1" t="s">
        <v>2880</v>
      </c>
    </row>
    <row r="2760" spans="1:11" x14ac:dyDescent="0.2">
      <c r="A2760" s="1" t="s">
        <v>6436</v>
      </c>
      <c r="B2760" s="1" t="s">
        <v>7055</v>
      </c>
      <c r="C2760" t="s">
        <v>7056</v>
      </c>
      <c r="D2760" t="str">
        <f t="shared" si="86"/>
        <v>MALDEN COMMUNITY CONSOLIDATED SCHOOL DISTRICT 84</v>
      </c>
      <c r="E2760" t="str">
        <f t="shared" si="87"/>
        <v>MALDEN COMMUNITY CONSOLIDATED SCHOOL DISTRICT 84</v>
      </c>
      <c r="F2760">
        <v>713</v>
      </c>
      <c r="G2760">
        <v>78</v>
      </c>
      <c r="H2760">
        <v>14</v>
      </c>
      <c r="I2760" t="s">
        <v>2878</v>
      </c>
      <c r="J2760" s="1" t="s">
        <v>2879</v>
      </c>
      <c r="K2760" s="1" t="s">
        <v>2880</v>
      </c>
    </row>
    <row r="2761" spans="1:11" x14ac:dyDescent="0.2">
      <c r="A2761" s="1" t="s">
        <v>6436</v>
      </c>
      <c r="B2761" s="1" t="s">
        <v>7057</v>
      </c>
      <c r="C2761" t="s">
        <v>7058</v>
      </c>
      <c r="D2761" t="str">
        <f t="shared" si="86"/>
        <v>MANHATTAN SCHOOL DISTRICT 114</v>
      </c>
      <c r="E2761" t="str">
        <f t="shared" si="87"/>
        <v>MANHATTAN SCHOOL DISTRICT 114</v>
      </c>
      <c r="F2761">
        <v>9345</v>
      </c>
      <c r="G2761">
        <v>1261</v>
      </c>
      <c r="H2761">
        <v>43</v>
      </c>
      <c r="I2761" t="s">
        <v>2878</v>
      </c>
      <c r="J2761" s="1" t="s">
        <v>2879</v>
      </c>
      <c r="K2761" s="1" t="s">
        <v>2880</v>
      </c>
    </row>
    <row r="2762" spans="1:11" x14ac:dyDescent="0.2">
      <c r="A2762" s="1" t="s">
        <v>6436</v>
      </c>
      <c r="B2762" s="1" t="s">
        <v>4852</v>
      </c>
      <c r="C2762" t="s">
        <v>7059</v>
      </c>
      <c r="D2762" t="str">
        <f t="shared" si="86"/>
        <v>MANNHEIM SCHOOL DISTRICT 83</v>
      </c>
      <c r="E2762" t="str">
        <f t="shared" si="87"/>
        <v>MANNHEIM SCHOOL DISTRICT 83</v>
      </c>
      <c r="F2762">
        <v>21221</v>
      </c>
      <c r="G2762">
        <v>2494</v>
      </c>
      <c r="H2762">
        <v>421</v>
      </c>
      <c r="I2762" t="s">
        <v>2878</v>
      </c>
      <c r="J2762" s="1" t="s">
        <v>2879</v>
      </c>
      <c r="K2762" s="1" t="s">
        <v>2880</v>
      </c>
    </row>
    <row r="2763" spans="1:11" x14ac:dyDescent="0.2">
      <c r="A2763" s="1" t="s">
        <v>6436</v>
      </c>
      <c r="B2763" s="1" t="s">
        <v>4856</v>
      </c>
      <c r="C2763" t="s">
        <v>7060</v>
      </c>
      <c r="D2763" t="str">
        <f t="shared" si="86"/>
        <v>MANTENO COMMUNITY UNIT SCHOOL DISTRICT 5</v>
      </c>
      <c r="E2763" t="str">
        <f t="shared" si="87"/>
        <v>MANTENO COMMUNITY UNIT SCHOOL DISTRICT 5</v>
      </c>
      <c r="F2763">
        <v>12057</v>
      </c>
      <c r="G2763">
        <v>2251</v>
      </c>
      <c r="H2763">
        <v>237</v>
      </c>
      <c r="I2763" t="s">
        <v>2878</v>
      </c>
      <c r="J2763" s="1" t="s">
        <v>2879</v>
      </c>
      <c r="K2763" s="1" t="s">
        <v>2880</v>
      </c>
    </row>
    <row r="2764" spans="1:11" x14ac:dyDescent="0.2">
      <c r="A2764" s="1" t="s">
        <v>6436</v>
      </c>
      <c r="B2764" s="1" t="s">
        <v>4863</v>
      </c>
      <c r="C2764" t="s">
        <v>7061</v>
      </c>
      <c r="D2764" t="str">
        <f t="shared" si="86"/>
        <v>MARENGO COMMUNITY HIGH SCHOOL DISTRICT 154</v>
      </c>
      <c r="E2764" t="str">
        <f t="shared" si="87"/>
        <v>MARENGO COMMUNITY HIGH SCHOOL DISTRICT 154</v>
      </c>
      <c r="F2764">
        <v>13851</v>
      </c>
      <c r="G2764">
        <v>821</v>
      </c>
      <c r="H2764">
        <v>71</v>
      </c>
      <c r="I2764" t="s">
        <v>2878</v>
      </c>
      <c r="J2764" s="1" t="s">
        <v>2879</v>
      </c>
      <c r="K2764" s="1" t="s">
        <v>2880</v>
      </c>
    </row>
    <row r="2765" spans="1:11" x14ac:dyDescent="0.2">
      <c r="A2765" s="1" t="s">
        <v>6436</v>
      </c>
      <c r="B2765" s="1" t="s">
        <v>7062</v>
      </c>
      <c r="C2765" t="s">
        <v>7063</v>
      </c>
      <c r="D2765" t="str">
        <f t="shared" si="86"/>
        <v>MARENGO-UNION ELEMENTARY CONSOLIDATED DISTRICT 165</v>
      </c>
      <c r="E2765" t="str">
        <f t="shared" si="87"/>
        <v>MARENGO-UNION ELEMENTARY CONSOLIDATED DISTRICT 165</v>
      </c>
      <c r="F2765">
        <v>10467</v>
      </c>
      <c r="G2765">
        <v>1198</v>
      </c>
      <c r="H2765">
        <v>138</v>
      </c>
      <c r="I2765" t="s">
        <v>2878</v>
      </c>
      <c r="J2765" s="1" t="s">
        <v>2879</v>
      </c>
      <c r="K2765" s="1" t="s">
        <v>2880</v>
      </c>
    </row>
    <row r="2766" spans="1:11" x14ac:dyDescent="0.2">
      <c r="A2766" s="1" t="s">
        <v>6436</v>
      </c>
      <c r="B2766" s="1" t="s">
        <v>4865</v>
      </c>
      <c r="C2766" t="s">
        <v>7064</v>
      </c>
      <c r="D2766" t="str">
        <f t="shared" si="86"/>
        <v>MARION COMMUNITY UNIT SCHOOL DISTRICT 2</v>
      </c>
      <c r="E2766" t="str">
        <f t="shared" si="87"/>
        <v>MARION COMMUNITY UNIT SCHOOL DISTRICT 2</v>
      </c>
      <c r="F2766">
        <v>27989</v>
      </c>
      <c r="G2766">
        <v>4159</v>
      </c>
      <c r="H2766">
        <v>828</v>
      </c>
      <c r="I2766" t="s">
        <v>2878</v>
      </c>
      <c r="J2766" s="1" t="s">
        <v>2879</v>
      </c>
      <c r="K2766" s="1" t="s">
        <v>2880</v>
      </c>
    </row>
    <row r="2767" spans="1:11" x14ac:dyDescent="0.2">
      <c r="A2767" s="1" t="s">
        <v>6436</v>
      </c>
      <c r="B2767" s="1" t="s">
        <v>7065</v>
      </c>
      <c r="C2767" t="s">
        <v>7066</v>
      </c>
      <c r="D2767" t="str">
        <f t="shared" si="86"/>
        <v>MARISSA COMMUNITY UNIT SCHOOL DISTRICT 40</v>
      </c>
      <c r="E2767" t="str">
        <f t="shared" si="87"/>
        <v>MARISSA COMMUNITY UNIT SCHOOL DISTRICT 40</v>
      </c>
      <c r="F2767">
        <v>3269</v>
      </c>
      <c r="G2767">
        <v>514</v>
      </c>
      <c r="H2767">
        <v>124</v>
      </c>
      <c r="I2767" t="s">
        <v>2878</v>
      </c>
      <c r="J2767" s="1" t="s">
        <v>2879</v>
      </c>
      <c r="K2767" s="1" t="s">
        <v>2880</v>
      </c>
    </row>
    <row r="2768" spans="1:11" x14ac:dyDescent="0.2">
      <c r="A2768" s="1" t="s">
        <v>6436</v>
      </c>
      <c r="B2768" s="1" t="s">
        <v>4875</v>
      </c>
      <c r="C2768" t="s">
        <v>7067</v>
      </c>
      <c r="D2768" t="str">
        <f t="shared" si="86"/>
        <v>MAROA-FORSYTH COMMUNITY UNIT SCHOOL DISTRICT 2</v>
      </c>
      <c r="E2768" t="str">
        <f t="shared" si="87"/>
        <v>MAROA-FORSYTH COMMUNITY UNIT SCHOOL DISTRICT 2</v>
      </c>
      <c r="F2768">
        <v>6119</v>
      </c>
      <c r="G2768">
        <v>1223</v>
      </c>
      <c r="H2768">
        <v>114</v>
      </c>
      <c r="I2768" t="s">
        <v>2878</v>
      </c>
      <c r="J2768" s="1" t="s">
        <v>2879</v>
      </c>
      <c r="K2768" s="1" t="s">
        <v>2880</v>
      </c>
    </row>
    <row r="2769" spans="1:11" x14ac:dyDescent="0.2">
      <c r="A2769" s="1" t="s">
        <v>6436</v>
      </c>
      <c r="B2769" s="1" t="s">
        <v>4877</v>
      </c>
      <c r="C2769" t="s">
        <v>7068</v>
      </c>
      <c r="D2769" t="str">
        <f t="shared" si="86"/>
        <v>MARQUARDT SCHOOL DISTRICT 15</v>
      </c>
      <c r="E2769" t="str">
        <f t="shared" si="87"/>
        <v>MARQUARDT SCHOOL DISTRICT 15</v>
      </c>
      <c r="F2769">
        <v>26191</v>
      </c>
      <c r="G2769">
        <v>3106</v>
      </c>
      <c r="H2769">
        <v>540</v>
      </c>
      <c r="I2769" t="s">
        <v>2878</v>
      </c>
      <c r="J2769" s="1" t="s">
        <v>2879</v>
      </c>
      <c r="K2769" s="1" t="s">
        <v>2880</v>
      </c>
    </row>
    <row r="2770" spans="1:11" x14ac:dyDescent="0.2">
      <c r="A2770" s="1" t="s">
        <v>6436</v>
      </c>
      <c r="B2770" s="1" t="s">
        <v>7069</v>
      </c>
      <c r="C2770" t="s">
        <v>7070</v>
      </c>
      <c r="D2770" t="str">
        <f t="shared" si="86"/>
        <v>MARSEILLES ELEMENTARY SCHOOL DISTRICT 150</v>
      </c>
      <c r="E2770" t="str">
        <f t="shared" si="87"/>
        <v>MARSEILLES ELEMENTARY SCHOOL DISTRICT 150</v>
      </c>
      <c r="F2770">
        <v>4407</v>
      </c>
      <c r="G2770">
        <v>513</v>
      </c>
      <c r="H2770">
        <v>149</v>
      </c>
      <c r="I2770" t="s">
        <v>2878</v>
      </c>
      <c r="J2770" s="1" t="s">
        <v>2879</v>
      </c>
      <c r="K2770" s="1" t="s">
        <v>2880</v>
      </c>
    </row>
    <row r="2771" spans="1:11" x14ac:dyDescent="0.2">
      <c r="A2771" s="1" t="s">
        <v>6436</v>
      </c>
      <c r="B2771" s="1" t="s">
        <v>4879</v>
      </c>
      <c r="C2771" t="s">
        <v>7071</v>
      </c>
      <c r="D2771" t="str">
        <f t="shared" si="86"/>
        <v>MARSHALL COMMUNITY UNIT SCHOOL DISTRICT 2C</v>
      </c>
      <c r="E2771" t="str">
        <f t="shared" si="87"/>
        <v>MARSHALL COMMUNITY UNIT SCHOOL DISTRICT 2C</v>
      </c>
      <c r="F2771">
        <v>7927</v>
      </c>
      <c r="G2771">
        <v>1376</v>
      </c>
      <c r="H2771">
        <v>232</v>
      </c>
      <c r="I2771" t="s">
        <v>2878</v>
      </c>
      <c r="J2771" s="1" t="s">
        <v>2879</v>
      </c>
      <c r="K2771" s="1" t="s">
        <v>2880</v>
      </c>
    </row>
    <row r="2772" spans="1:11" x14ac:dyDescent="0.2">
      <c r="A2772" s="1" t="s">
        <v>6436</v>
      </c>
      <c r="B2772" s="1" t="s">
        <v>4881</v>
      </c>
      <c r="C2772" t="s">
        <v>7072</v>
      </c>
      <c r="D2772" t="str">
        <f t="shared" si="86"/>
        <v>MARTINSVILLE COMMUNITY UNIT SCHOOL DISTRICT 3C</v>
      </c>
      <c r="E2772" t="str">
        <f t="shared" si="87"/>
        <v>MARTINSVILLE COMMUNITY UNIT SCHOOL DISTRICT 3C</v>
      </c>
      <c r="F2772">
        <v>2343</v>
      </c>
      <c r="G2772">
        <v>362</v>
      </c>
      <c r="H2772">
        <v>68</v>
      </c>
      <c r="I2772" t="s">
        <v>2878</v>
      </c>
      <c r="J2772" s="1" t="s">
        <v>2879</v>
      </c>
      <c r="K2772" s="1" t="s">
        <v>2880</v>
      </c>
    </row>
    <row r="2773" spans="1:11" x14ac:dyDescent="0.2">
      <c r="A2773" s="1" t="s">
        <v>6436</v>
      </c>
      <c r="B2773" s="1" t="s">
        <v>7073</v>
      </c>
      <c r="C2773" t="s">
        <v>7074</v>
      </c>
      <c r="D2773" t="str">
        <f t="shared" si="86"/>
        <v>MASCOUTAH COMMUNITY UNIT SCHOOL DISTRICT 19</v>
      </c>
      <c r="E2773" t="str">
        <f t="shared" si="87"/>
        <v>MASCOUTAH COMMUNITY UNIT SCHOOL DISTRICT 19</v>
      </c>
      <c r="F2773">
        <v>16829</v>
      </c>
      <c r="G2773">
        <v>3440</v>
      </c>
      <c r="H2773">
        <v>208</v>
      </c>
      <c r="I2773" t="s">
        <v>2878</v>
      </c>
      <c r="J2773" s="1" t="s">
        <v>2879</v>
      </c>
      <c r="K2773" s="1" t="s">
        <v>2880</v>
      </c>
    </row>
    <row r="2774" spans="1:11" x14ac:dyDescent="0.2">
      <c r="A2774" s="1" t="s">
        <v>6436</v>
      </c>
      <c r="B2774" s="1" t="s">
        <v>7075</v>
      </c>
      <c r="C2774" t="s">
        <v>7076</v>
      </c>
      <c r="D2774" t="str">
        <f t="shared" si="86"/>
        <v>MASSAC UNIT SCHOOL DISTRICT 1</v>
      </c>
      <c r="E2774" t="str">
        <f t="shared" si="87"/>
        <v>MASSAC UNIT SCHOOL DISTRICT 1</v>
      </c>
      <c r="F2774">
        <v>13198</v>
      </c>
      <c r="G2774">
        <v>2168</v>
      </c>
      <c r="H2774">
        <v>519</v>
      </c>
      <c r="I2774" t="s">
        <v>2878</v>
      </c>
      <c r="J2774" s="1" t="s">
        <v>2879</v>
      </c>
      <c r="K2774" s="1" t="s">
        <v>2880</v>
      </c>
    </row>
    <row r="2775" spans="1:11" x14ac:dyDescent="0.2">
      <c r="A2775" s="1" t="s">
        <v>6436</v>
      </c>
      <c r="B2775" s="1" t="s">
        <v>7077</v>
      </c>
      <c r="C2775" t="s">
        <v>7078</v>
      </c>
      <c r="D2775" t="str">
        <f t="shared" si="86"/>
        <v>MATTESON ELEMENTARY SCHOOL DISTRICT 162</v>
      </c>
      <c r="E2775" t="str">
        <f t="shared" si="87"/>
        <v>MATTESON ELEMENTARY SCHOOL DISTRICT 162</v>
      </c>
      <c r="F2775">
        <v>25637</v>
      </c>
      <c r="G2775">
        <v>3240</v>
      </c>
      <c r="H2775">
        <v>648</v>
      </c>
      <c r="I2775" t="s">
        <v>2878</v>
      </c>
      <c r="J2775" s="1" t="s">
        <v>2879</v>
      </c>
      <c r="K2775" s="1" t="s">
        <v>2880</v>
      </c>
    </row>
    <row r="2776" spans="1:11" x14ac:dyDescent="0.2">
      <c r="A2776" s="1" t="s">
        <v>6436</v>
      </c>
      <c r="B2776" s="1" t="s">
        <v>7079</v>
      </c>
      <c r="C2776" t="s">
        <v>7080</v>
      </c>
      <c r="D2776" t="str">
        <f t="shared" si="86"/>
        <v>MATTOON COMMUNITY UNIT SCHOOL DISTRICT 2</v>
      </c>
      <c r="E2776" t="str">
        <f t="shared" si="87"/>
        <v>MATTOON COMMUNITY UNIT SCHOOL DISTRICT 2</v>
      </c>
      <c r="F2776">
        <v>23044</v>
      </c>
      <c r="G2776">
        <v>3679</v>
      </c>
      <c r="H2776">
        <v>773</v>
      </c>
      <c r="I2776" t="s">
        <v>2878</v>
      </c>
      <c r="J2776" s="1" t="s">
        <v>2879</v>
      </c>
      <c r="K2776" s="1" t="s">
        <v>2880</v>
      </c>
    </row>
    <row r="2777" spans="1:11" x14ac:dyDescent="0.2">
      <c r="A2777" s="1" t="s">
        <v>6436</v>
      </c>
      <c r="B2777" s="1" t="s">
        <v>4887</v>
      </c>
      <c r="C2777" t="s">
        <v>7081</v>
      </c>
      <c r="D2777" t="str">
        <f t="shared" si="86"/>
        <v>MAYWOOD-MELROSE PARK-BROADVIEW SCHOOL DISTRICT 89</v>
      </c>
      <c r="E2777" t="str">
        <f t="shared" si="87"/>
        <v>MAYWOOD-MELROSE PARK-BROADVIEW SCHOOL DISTRICT 89</v>
      </c>
      <c r="F2777">
        <v>44671</v>
      </c>
      <c r="G2777">
        <v>5813</v>
      </c>
      <c r="H2777">
        <v>1578</v>
      </c>
      <c r="I2777" t="s">
        <v>2878</v>
      </c>
      <c r="J2777" s="1" t="s">
        <v>2879</v>
      </c>
      <c r="K2777" s="1" t="s">
        <v>2880</v>
      </c>
    </row>
    <row r="2778" spans="1:11" x14ac:dyDescent="0.2">
      <c r="A2778" s="1" t="s">
        <v>6436</v>
      </c>
      <c r="B2778" s="1" t="s">
        <v>4893</v>
      </c>
      <c r="C2778" t="s">
        <v>7082</v>
      </c>
      <c r="D2778" t="str">
        <f t="shared" si="86"/>
        <v>MAZON-VERONA-KINSMAN ELEMENTARY SCHOOL DISTRICT 2C</v>
      </c>
      <c r="E2778" t="str">
        <f t="shared" si="87"/>
        <v>MAZON-VERONA-KINSMAN ELEMENTARY SCHOOL DISTRICT 2C</v>
      </c>
      <c r="F2778">
        <v>2582</v>
      </c>
      <c r="G2778">
        <v>361</v>
      </c>
      <c r="H2778">
        <v>25</v>
      </c>
      <c r="I2778" t="s">
        <v>2878</v>
      </c>
      <c r="J2778" s="1" t="s">
        <v>2879</v>
      </c>
      <c r="K2778" s="1" t="s">
        <v>2880</v>
      </c>
    </row>
    <row r="2779" spans="1:11" x14ac:dyDescent="0.2">
      <c r="A2779" s="1" t="s">
        <v>6436</v>
      </c>
      <c r="B2779" s="1" t="s">
        <v>7083</v>
      </c>
      <c r="C2779" t="s">
        <v>7084</v>
      </c>
      <c r="D2779" t="str">
        <f t="shared" si="86"/>
        <v>MCCLELLAN COMMUNITY CONSOLIDATED SCHOOL DISTRICT 12</v>
      </c>
      <c r="E2779" t="str">
        <f t="shared" si="87"/>
        <v>MCCLELLAN COMMUNITY CONSOLIDATED SCHOOL DISTRICT 12</v>
      </c>
      <c r="F2779">
        <v>807</v>
      </c>
      <c r="G2779">
        <v>56</v>
      </c>
      <c r="H2779">
        <v>7</v>
      </c>
      <c r="I2779" t="s">
        <v>2878</v>
      </c>
      <c r="J2779" s="1" t="s">
        <v>2879</v>
      </c>
      <c r="K2779" s="1" t="s">
        <v>2880</v>
      </c>
    </row>
    <row r="2780" spans="1:11" x14ac:dyDescent="0.2">
      <c r="A2780" s="1" t="s">
        <v>6436</v>
      </c>
      <c r="B2780" s="1" t="s">
        <v>4897</v>
      </c>
      <c r="C2780" t="s">
        <v>7085</v>
      </c>
      <c r="D2780" t="str">
        <f t="shared" si="86"/>
        <v>MCHENRY COMMUNITY CONSOLIDATED SCHOOL DISTRICT 15</v>
      </c>
      <c r="E2780" t="str">
        <f t="shared" si="87"/>
        <v>MCHENRY COMMUNITY CONSOLIDATED SCHOOL DISTRICT 15</v>
      </c>
      <c r="F2780">
        <v>42613</v>
      </c>
      <c r="G2780">
        <v>4803</v>
      </c>
      <c r="H2780">
        <v>563</v>
      </c>
      <c r="I2780" t="s">
        <v>2878</v>
      </c>
      <c r="J2780" s="1" t="s">
        <v>2879</v>
      </c>
      <c r="K2780" s="1" t="s">
        <v>2880</v>
      </c>
    </row>
    <row r="2781" spans="1:11" x14ac:dyDescent="0.2">
      <c r="A2781" s="1" t="s">
        <v>6436</v>
      </c>
      <c r="B2781" s="1" t="s">
        <v>4899</v>
      </c>
      <c r="C2781" t="s">
        <v>7086</v>
      </c>
      <c r="D2781" t="str">
        <f t="shared" si="86"/>
        <v>MCHENRY COMMUNITY HIGH SCHOOL DISTRICT 156</v>
      </c>
      <c r="E2781" t="str">
        <f t="shared" si="87"/>
        <v>MCHENRY COMMUNITY HIGH SCHOOL DISTRICT 156</v>
      </c>
      <c r="F2781">
        <v>45825</v>
      </c>
      <c r="G2781">
        <v>2479</v>
      </c>
      <c r="H2781">
        <v>251</v>
      </c>
      <c r="I2781" t="s">
        <v>2878</v>
      </c>
      <c r="J2781" s="1" t="s">
        <v>2879</v>
      </c>
      <c r="K2781" s="1" t="s">
        <v>2880</v>
      </c>
    </row>
    <row r="2782" spans="1:11" x14ac:dyDescent="0.2">
      <c r="A2782" s="1" t="s">
        <v>6436</v>
      </c>
      <c r="B2782" s="1" t="s">
        <v>7087</v>
      </c>
      <c r="C2782" t="s">
        <v>7088</v>
      </c>
      <c r="D2782" t="str">
        <f t="shared" si="86"/>
        <v>MCLEAN COUNTY UNIT SCHOOL DISTRICT 5</v>
      </c>
      <c r="E2782" t="str">
        <f t="shared" si="87"/>
        <v>MCLEAN COUNTY UNIT SCHOOL DISTRICT 5</v>
      </c>
      <c r="F2782">
        <v>95816</v>
      </c>
      <c r="G2782">
        <v>14932</v>
      </c>
      <c r="H2782">
        <v>1317</v>
      </c>
      <c r="I2782" t="s">
        <v>2878</v>
      </c>
      <c r="J2782" s="1" t="s">
        <v>2879</v>
      </c>
      <c r="K2782" s="1" t="s">
        <v>2880</v>
      </c>
    </row>
    <row r="2783" spans="1:11" x14ac:dyDescent="0.2">
      <c r="A2783" s="1" t="s">
        <v>6436</v>
      </c>
      <c r="B2783" s="1" t="s">
        <v>4909</v>
      </c>
      <c r="C2783" t="s">
        <v>7089</v>
      </c>
      <c r="D2783" t="str">
        <f t="shared" si="86"/>
        <v>MEDINAH SCHOOL DISTRICT 11</v>
      </c>
      <c r="E2783" t="str">
        <f t="shared" si="87"/>
        <v>MEDINAH SCHOOL DISTRICT 11</v>
      </c>
      <c r="F2783">
        <v>7472</v>
      </c>
      <c r="G2783">
        <v>753</v>
      </c>
      <c r="H2783">
        <v>65</v>
      </c>
      <c r="I2783" t="s">
        <v>2878</v>
      </c>
      <c r="J2783" s="1" t="s">
        <v>2879</v>
      </c>
      <c r="K2783" s="1" t="s">
        <v>2880</v>
      </c>
    </row>
    <row r="2784" spans="1:11" x14ac:dyDescent="0.2">
      <c r="A2784" s="1" t="s">
        <v>6436</v>
      </c>
      <c r="B2784" s="1" t="s">
        <v>7090</v>
      </c>
      <c r="C2784" t="s">
        <v>7091</v>
      </c>
      <c r="D2784" t="str">
        <f t="shared" si="86"/>
        <v>MENDOTA COMMUNITY CONSOLIDATED SCHOOL DISTRICT 289</v>
      </c>
      <c r="E2784" t="str">
        <f t="shared" si="87"/>
        <v>MENDOTA COMMUNITY CONSOLIDATED SCHOOL DISTRICT 289</v>
      </c>
      <c r="F2784">
        <v>10447</v>
      </c>
      <c r="G2784">
        <v>1243</v>
      </c>
      <c r="H2784">
        <v>231</v>
      </c>
      <c r="I2784" t="s">
        <v>2878</v>
      </c>
      <c r="J2784" s="1" t="s">
        <v>2879</v>
      </c>
      <c r="K2784" s="1" t="s">
        <v>2880</v>
      </c>
    </row>
    <row r="2785" spans="1:11" x14ac:dyDescent="0.2">
      <c r="A2785" s="1" t="s">
        <v>6436</v>
      </c>
      <c r="B2785" s="1" t="s">
        <v>4913</v>
      </c>
      <c r="C2785" t="s">
        <v>7092</v>
      </c>
      <c r="D2785" t="str">
        <f t="shared" si="86"/>
        <v>MENDOTA TOWNSHIP HIGH SCHOOL DISTRICT 280</v>
      </c>
      <c r="E2785" t="str">
        <f t="shared" si="87"/>
        <v>MENDOTA TOWNSHIP HIGH SCHOOL DISTRICT 280</v>
      </c>
      <c r="F2785">
        <v>10487</v>
      </c>
      <c r="G2785">
        <v>618</v>
      </c>
      <c r="H2785">
        <v>96</v>
      </c>
      <c r="I2785" t="s">
        <v>2878</v>
      </c>
      <c r="J2785" s="1" t="s">
        <v>2879</v>
      </c>
      <c r="K2785" s="1" t="s">
        <v>2880</v>
      </c>
    </row>
    <row r="2786" spans="1:11" x14ac:dyDescent="0.2">
      <c r="A2786" s="1" t="s">
        <v>6436</v>
      </c>
      <c r="B2786" s="1" t="s">
        <v>7093</v>
      </c>
      <c r="C2786" t="s">
        <v>7094</v>
      </c>
      <c r="D2786" t="str">
        <f t="shared" si="86"/>
        <v>MERCER COUNTY SCHOOL DISTRICT 404</v>
      </c>
      <c r="E2786" t="str">
        <f t="shared" si="87"/>
        <v>MERCER COUNTY SCHOOL DISTRICT 404</v>
      </c>
      <c r="F2786">
        <v>8414</v>
      </c>
      <c r="G2786">
        <v>1274</v>
      </c>
      <c r="H2786">
        <v>181</v>
      </c>
      <c r="I2786" t="s">
        <v>2878</v>
      </c>
      <c r="J2786" s="1" t="s">
        <v>2879</v>
      </c>
      <c r="K2786" s="1" t="s">
        <v>2880</v>
      </c>
    </row>
    <row r="2787" spans="1:11" x14ac:dyDescent="0.2">
      <c r="A2787" s="1" t="s">
        <v>6436</v>
      </c>
      <c r="B2787" s="1" t="s">
        <v>7095</v>
      </c>
      <c r="C2787" t="s">
        <v>7096</v>
      </c>
      <c r="D2787" t="str">
        <f t="shared" si="86"/>
        <v>MEREDOSIA-CHAMBERSBURG COMMUNITY UNIT SCHOOL DISTRICT 11</v>
      </c>
      <c r="E2787" t="str">
        <f t="shared" si="87"/>
        <v>MEREDOSIA-CHAMBERSBURG COMMUNITY UNIT SCHOOL DISTRICT 11</v>
      </c>
      <c r="F2787">
        <v>1672</v>
      </c>
      <c r="G2787">
        <v>273</v>
      </c>
      <c r="H2787">
        <v>59</v>
      </c>
      <c r="I2787" t="s">
        <v>2878</v>
      </c>
      <c r="J2787" s="1" t="s">
        <v>2879</v>
      </c>
      <c r="K2787" s="1" t="s">
        <v>2880</v>
      </c>
    </row>
    <row r="2788" spans="1:11" x14ac:dyDescent="0.2">
      <c r="A2788" s="1" t="s">
        <v>6436</v>
      </c>
      <c r="B2788" s="1" t="s">
        <v>4975</v>
      </c>
      <c r="C2788" t="s">
        <v>7097</v>
      </c>
      <c r="D2788" t="str">
        <f t="shared" si="86"/>
        <v>MERIDIAN COMMUNITY UNIT SCHOOL DISTRICT 101</v>
      </c>
      <c r="E2788" t="str">
        <f t="shared" si="87"/>
        <v>MERIDIAN COMMUNITY UNIT SCHOOL DISTRICT 101</v>
      </c>
      <c r="F2788">
        <v>3221</v>
      </c>
      <c r="G2788">
        <v>558</v>
      </c>
      <c r="H2788">
        <v>190</v>
      </c>
      <c r="I2788" t="s">
        <v>2878</v>
      </c>
      <c r="J2788" s="1" t="s">
        <v>2879</v>
      </c>
      <c r="K2788" s="1" t="s">
        <v>2880</v>
      </c>
    </row>
    <row r="2789" spans="1:11" x14ac:dyDescent="0.2">
      <c r="A2789" s="1" t="s">
        <v>6436</v>
      </c>
      <c r="B2789" s="1" t="s">
        <v>7098</v>
      </c>
      <c r="C2789" t="s">
        <v>7099</v>
      </c>
      <c r="D2789" t="str">
        <f t="shared" si="86"/>
        <v>MERIDIAN COMMUNITY UNIT SCHOOL DISTRICT 15</v>
      </c>
      <c r="E2789" t="str">
        <f t="shared" si="87"/>
        <v>MERIDIAN COMMUNITY UNIT SCHOOL DISTRICT 15</v>
      </c>
      <c r="F2789">
        <v>5961</v>
      </c>
      <c r="G2789">
        <v>1060</v>
      </c>
      <c r="H2789">
        <v>114</v>
      </c>
      <c r="I2789" t="s">
        <v>2878</v>
      </c>
      <c r="J2789" s="1" t="s">
        <v>2879</v>
      </c>
      <c r="K2789" s="1" t="s">
        <v>2880</v>
      </c>
    </row>
    <row r="2790" spans="1:11" x14ac:dyDescent="0.2">
      <c r="A2790" s="1" t="s">
        <v>6436</v>
      </c>
      <c r="B2790" s="1" t="s">
        <v>4915</v>
      </c>
      <c r="C2790" t="s">
        <v>7100</v>
      </c>
      <c r="D2790" t="str">
        <f t="shared" si="86"/>
        <v>MERIDIAN COMMUNITY UNIT SCHOOL DISTRICT 223</v>
      </c>
      <c r="E2790" t="str">
        <f t="shared" si="87"/>
        <v>MERIDIAN COMMUNITY UNIT SCHOOL DISTRICT 223</v>
      </c>
      <c r="F2790">
        <v>8728</v>
      </c>
      <c r="G2790">
        <v>1765</v>
      </c>
      <c r="H2790">
        <v>167</v>
      </c>
      <c r="I2790" t="s">
        <v>2878</v>
      </c>
      <c r="J2790" s="1" t="s">
        <v>2879</v>
      </c>
      <c r="K2790" s="1" t="s">
        <v>2880</v>
      </c>
    </row>
    <row r="2791" spans="1:11" x14ac:dyDescent="0.2">
      <c r="A2791" s="1" t="s">
        <v>6436</v>
      </c>
      <c r="B2791" s="1" t="s">
        <v>4917</v>
      </c>
      <c r="C2791" t="s">
        <v>7101</v>
      </c>
      <c r="D2791" t="str">
        <f t="shared" si="86"/>
        <v>METAMORA COMMUNITY CONSOLIDATED SCHOOL DISTRICT 1</v>
      </c>
      <c r="E2791" t="str">
        <f t="shared" si="87"/>
        <v>METAMORA COMMUNITY CONSOLIDATED SCHOOL DISTRICT 1</v>
      </c>
      <c r="F2791">
        <v>6976</v>
      </c>
      <c r="G2791">
        <v>903</v>
      </c>
      <c r="H2791">
        <v>63</v>
      </c>
      <c r="I2791" t="s">
        <v>2878</v>
      </c>
      <c r="J2791" s="1" t="s">
        <v>2879</v>
      </c>
      <c r="K2791" s="1" t="s">
        <v>2880</v>
      </c>
    </row>
    <row r="2792" spans="1:11" x14ac:dyDescent="0.2">
      <c r="A2792" s="1" t="s">
        <v>6436</v>
      </c>
      <c r="B2792" s="1" t="s">
        <v>4919</v>
      </c>
      <c r="C2792" t="s">
        <v>7102</v>
      </c>
      <c r="D2792" t="str">
        <f t="shared" si="86"/>
        <v>METAMORA TOWNSHIP HIGH SCHOOL DISTRICT 122</v>
      </c>
      <c r="E2792" t="str">
        <f t="shared" si="87"/>
        <v>METAMORA TOWNSHIP HIGH SCHOOL DISTRICT 122</v>
      </c>
      <c r="F2792">
        <v>16345</v>
      </c>
      <c r="G2792">
        <v>1012</v>
      </c>
      <c r="H2792">
        <v>46</v>
      </c>
      <c r="I2792" t="s">
        <v>2878</v>
      </c>
      <c r="J2792" s="1" t="s">
        <v>2879</v>
      </c>
      <c r="K2792" s="1" t="s">
        <v>2880</v>
      </c>
    </row>
    <row r="2793" spans="1:11" x14ac:dyDescent="0.2">
      <c r="A2793" s="1" t="s">
        <v>6436</v>
      </c>
      <c r="B2793" s="1" t="s">
        <v>7103</v>
      </c>
      <c r="C2793" t="s">
        <v>7104</v>
      </c>
      <c r="D2793" t="str">
        <f t="shared" si="86"/>
        <v>MIDLAND COMMUNITY UNIT SCHOOL DISTRICT 7</v>
      </c>
      <c r="E2793" t="str">
        <f t="shared" si="87"/>
        <v>MIDLAND COMMUNITY UNIT SCHOOL DISTRICT 7</v>
      </c>
      <c r="F2793">
        <v>5114</v>
      </c>
      <c r="G2793">
        <v>694</v>
      </c>
      <c r="H2793">
        <v>96</v>
      </c>
      <c r="I2793" t="s">
        <v>2878</v>
      </c>
      <c r="J2793" s="1" t="s">
        <v>2879</v>
      </c>
      <c r="K2793" s="1" t="s">
        <v>2880</v>
      </c>
    </row>
    <row r="2794" spans="1:11" x14ac:dyDescent="0.2">
      <c r="A2794" s="1" t="s">
        <v>6436</v>
      </c>
      <c r="B2794" s="1" t="s">
        <v>7105</v>
      </c>
      <c r="C2794" t="s">
        <v>7106</v>
      </c>
      <c r="D2794" t="str">
        <f t="shared" si="86"/>
        <v>MIDLOTHIAN SCHOOL DISTRICT 143</v>
      </c>
      <c r="E2794" t="str">
        <f t="shared" si="87"/>
        <v>MIDLOTHIAN SCHOOL DISTRICT 143</v>
      </c>
      <c r="F2794">
        <v>15010</v>
      </c>
      <c r="G2794">
        <v>1894</v>
      </c>
      <c r="H2794">
        <v>391</v>
      </c>
      <c r="I2794" t="s">
        <v>2878</v>
      </c>
      <c r="J2794" s="1" t="s">
        <v>2879</v>
      </c>
      <c r="K2794" s="1" t="s">
        <v>2880</v>
      </c>
    </row>
    <row r="2795" spans="1:11" x14ac:dyDescent="0.2">
      <c r="A2795" s="1" t="s">
        <v>6436</v>
      </c>
      <c r="B2795" s="1" t="s">
        <v>7107</v>
      </c>
      <c r="C2795" t="s">
        <v>7108</v>
      </c>
      <c r="D2795" t="str">
        <f t="shared" si="86"/>
        <v>MIDWEST CENTRAL COMMUNITY UNIT SCHOOL DISTRICT 191</v>
      </c>
      <c r="E2795" t="str">
        <f t="shared" si="87"/>
        <v>MIDWEST CENTRAL COMMUNITY UNIT SCHOOL DISTRICT 191</v>
      </c>
      <c r="F2795">
        <v>6004</v>
      </c>
      <c r="G2795">
        <v>1091</v>
      </c>
      <c r="H2795">
        <v>159</v>
      </c>
      <c r="I2795" t="s">
        <v>2878</v>
      </c>
      <c r="J2795" s="1" t="s">
        <v>2879</v>
      </c>
      <c r="K2795" s="1" t="s">
        <v>2880</v>
      </c>
    </row>
    <row r="2796" spans="1:11" x14ac:dyDescent="0.2">
      <c r="A2796" s="1" t="s">
        <v>6436</v>
      </c>
      <c r="B2796" s="1" t="s">
        <v>7109</v>
      </c>
      <c r="C2796" t="s">
        <v>7110</v>
      </c>
      <c r="D2796" t="str">
        <f t="shared" si="86"/>
        <v>MILFORD AREA PUBLIC SCHOOL DISTRICT 124</v>
      </c>
      <c r="E2796" t="str">
        <f t="shared" si="87"/>
        <v>MILFORD AREA PUBLIC SCHOOL DISTRICT 124</v>
      </c>
      <c r="F2796">
        <v>3778</v>
      </c>
      <c r="G2796">
        <v>619</v>
      </c>
      <c r="H2796">
        <v>116</v>
      </c>
      <c r="I2796" t="s">
        <v>2878</v>
      </c>
      <c r="J2796" s="1" t="s">
        <v>2879</v>
      </c>
      <c r="K2796" s="1" t="s">
        <v>2880</v>
      </c>
    </row>
    <row r="2797" spans="1:11" x14ac:dyDescent="0.2">
      <c r="A2797" s="1" t="s">
        <v>6436</v>
      </c>
      <c r="B2797" s="1" t="s">
        <v>4939</v>
      </c>
      <c r="C2797" t="s">
        <v>7111</v>
      </c>
      <c r="D2797" t="str">
        <f t="shared" si="86"/>
        <v>MILLBURN COMMUNITY CONSOLIDATED SCHOOL DISTRICT 24</v>
      </c>
      <c r="E2797" t="str">
        <f t="shared" si="87"/>
        <v>MILLBURN COMMUNITY CONSOLIDATED SCHOOL DISTRICT 24</v>
      </c>
      <c r="F2797">
        <v>8616</v>
      </c>
      <c r="G2797">
        <v>1596</v>
      </c>
      <c r="H2797">
        <v>47</v>
      </c>
      <c r="I2797" t="s">
        <v>2878</v>
      </c>
      <c r="J2797" s="1" t="s">
        <v>2879</v>
      </c>
      <c r="K2797" s="1" t="s">
        <v>2880</v>
      </c>
    </row>
    <row r="2798" spans="1:11" x14ac:dyDescent="0.2">
      <c r="A2798" s="1" t="s">
        <v>6436</v>
      </c>
      <c r="B2798" s="1" t="s">
        <v>7112</v>
      </c>
      <c r="C2798" t="s">
        <v>7113</v>
      </c>
      <c r="D2798" t="str">
        <f t="shared" si="86"/>
        <v>MILLER TOWNSHIP COMMUNITY CONSOLIDATED SCHOOL DISTRICT</v>
      </c>
      <c r="E2798" t="str">
        <f t="shared" si="87"/>
        <v>MILLER TOWNSHIP COMMUNITY CONSOLIDATED SCHOOL DISTRICT</v>
      </c>
      <c r="F2798">
        <v>2262</v>
      </c>
      <c r="G2798">
        <v>270</v>
      </c>
      <c r="H2798">
        <v>31</v>
      </c>
      <c r="I2798" t="s">
        <v>2878</v>
      </c>
      <c r="J2798" s="1" t="s">
        <v>2879</v>
      </c>
      <c r="K2798" s="1" t="s">
        <v>2880</v>
      </c>
    </row>
    <row r="2799" spans="1:11" x14ac:dyDescent="0.2">
      <c r="A2799" s="1" t="s">
        <v>6436</v>
      </c>
      <c r="B2799" s="1" t="s">
        <v>4947</v>
      </c>
      <c r="C2799" t="s">
        <v>7114</v>
      </c>
      <c r="D2799" t="str">
        <f t="shared" si="86"/>
        <v>MILLSTADT CONSOLIDATED COMMUNITY SCHOOL DISTRICT 160</v>
      </c>
      <c r="E2799" t="str">
        <f t="shared" si="87"/>
        <v>MILLSTADT CONSOLIDATED COMMUNITY SCHOOL DISTRICT 160</v>
      </c>
      <c r="F2799">
        <v>8423</v>
      </c>
      <c r="G2799">
        <v>936</v>
      </c>
      <c r="H2799">
        <v>63</v>
      </c>
      <c r="I2799" t="s">
        <v>2878</v>
      </c>
      <c r="J2799" s="1" t="s">
        <v>2879</v>
      </c>
      <c r="K2799" s="1" t="s">
        <v>2880</v>
      </c>
    </row>
    <row r="2800" spans="1:11" x14ac:dyDescent="0.2">
      <c r="A2800" s="1" t="s">
        <v>6436</v>
      </c>
      <c r="B2800" s="1" t="s">
        <v>4952</v>
      </c>
      <c r="C2800" t="s">
        <v>7115</v>
      </c>
      <c r="D2800" t="str">
        <f t="shared" si="86"/>
        <v>MINOOKA COMMUNITY CONSOLIDATED SCHOOL DISTRICT 201</v>
      </c>
      <c r="E2800" t="str">
        <f t="shared" si="87"/>
        <v>MINOOKA COMMUNITY CONSOLIDATED SCHOOL DISTRICT 201</v>
      </c>
      <c r="F2800">
        <v>24230</v>
      </c>
      <c r="G2800">
        <v>3876</v>
      </c>
      <c r="H2800">
        <v>226</v>
      </c>
      <c r="I2800" t="s">
        <v>2878</v>
      </c>
      <c r="J2800" s="1" t="s">
        <v>2879</v>
      </c>
      <c r="K2800" s="1" t="s">
        <v>2880</v>
      </c>
    </row>
    <row r="2801" spans="1:11" x14ac:dyDescent="0.2">
      <c r="A2801" s="1" t="s">
        <v>6436</v>
      </c>
      <c r="B2801" s="1" t="s">
        <v>4929</v>
      </c>
      <c r="C2801" t="s">
        <v>7116</v>
      </c>
      <c r="D2801" t="str">
        <f t="shared" si="86"/>
        <v>MINOOKA COMMUNITY HIGH SCHOOL DISTRICT 111</v>
      </c>
      <c r="E2801" t="str">
        <f t="shared" si="87"/>
        <v>MINOOKA COMMUNITY HIGH SCHOOL DISTRICT 111</v>
      </c>
      <c r="F2801">
        <v>38882</v>
      </c>
      <c r="G2801">
        <v>2554</v>
      </c>
      <c r="H2801">
        <v>116</v>
      </c>
      <c r="I2801" t="s">
        <v>2878</v>
      </c>
      <c r="J2801" s="1" t="s">
        <v>2879</v>
      </c>
      <c r="K2801" s="1" t="s">
        <v>2880</v>
      </c>
    </row>
    <row r="2802" spans="1:11" x14ac:dyDescent="0.2">
      <c r="A2802" s="1" t="s">
        <v>6436</v>
      </c>
      <c r="B2802" s="1" t="s">
        <v>4931</v>
      </c>
      <c r="C2802" t="s">
        <v>7117</v>
      </c>
      <c r="D2802" t="str">
        <f t="shared" si="86"/>
        <v>MOKENA SCHOOL DISTRICT 159</v>
      </c>
      <c r="E2802" t="str">
        <f t="shared" si="87"/>
        <v>MOKENA SCHOOL DISTRICT 159</v>
      </c>
      <c r="F2802">
        <v>17421</v>
      </c>
      <c r="G2802">
        <v>2091</v>
      </c>
      <c r="H2802">
        <v>102</v>
      </c>
      <c r="I2802" t="s">
        <v>2878</v>
      </c>
      <c r="J2802" s="1" t="s">
        <v>2879</v>
      </c>
      <c r="K2802" s="1" t="s">
        <v>2880</v>
      </c>
    </row>
    <row r="2803" spans="1:11" x14ac:dyDescent="0.2">
      <c r="A2803" s="1" t="s">
        <v>6436</v>
      </c>
      <c r="B2803" s="1" t="s">
        <v>4933</v>
      </c>
      <c r="C2803" t="s">
        <v>7118</v>
      </c>
      <c r="D2803" t="str">
        <f t="shared" si="86"/>
        <v>MOLINE UNIT SCHOOL DISTRICT 40</v>
      </c>
      <c r="E2803" t="str">
        <f t="shared" si="87"/>
        <v>MOLINE UNIT SCHOOL DISTRICT 40</v>
      </c>
      <c r="F2803">
        <v>47779</v>
      </c>
      <c r="G2803">
        <v>7741</v>
      </c>
      <c r="H2803">
        <v>1627</v>
      </c>
      <c r="I2803" t="s">
        <v>2878</v>
      </c>
      <c r="J2803" s="1" t="s">
        <v>2879</v>
      </c>
      <c r="K2803" s="1" t="s">
        <v>2880</v>
      </c>
    </row>
    <row r="2804" spans="1:11" x14ac:dyDescent="0.2">
      <c r="A2804" s="1" t="s">
        <v>6436</v>
      </c>
      <c r="B2804" s="1" t="s">
        <v>4954</v>
      </c>
      <c r="C2804" t="s">
        <v>7119</v>
      </c>
      <c r="D2804" t="str">
        <f t="shared" si="86"/>
        <v>MOMENCE COMMUNITY UNIT SCHOOL DISTRICT 1</v>
      </c>
      <c r="E2804" t="str">
        <f t="shared" si="87"/>
        <v>MOMENCE COMMUNITY UNIT SCHOOL DISTRICT 1</v>
      </c>
      <c r="F2804">
        <v>6889</v>
      </c>
      <c r="G2804">
        <v>1128</v>
      </c>
      <c r="H2804">
        <v>197</v>
      </c>
      <c r="I2804" t="s">
        <v>2878</v>
      </c>
      <c r="J2804" s="1" t="s">
        <v>2879</v>
      </c>
      <c r="K2804" s="1" t="s">
        <v>2880</v>
      </c>
    </row>
    <row r="2805" spans="1:11" x14ac:dyDescent="0.2">
      <c r="A2805" s="1" t="s">
        <v>6436</v>
      </c>
      <c r="B2805" s="1" t="s">
        <v>7120</v>
      </c>
      <c r="C2805" t="s">
        <v>7121</v>
      </c>
      <c r="D2805" t="str">
        <f t="shared" si="86"/>
        <v>MONMOUTH-ROSEVILLE COMMUNITY UNIT SCHOOL DISTRICT 238</v>
      </c>
      <c r="E2805" t="str">
        <f t="shared" si="87"/>
        <v>MONMOUTH-ROSEVILLE COMMUNITY UNIT SCHOOL DISTRICT 238</v>
      </c>
      <c r="F2805">
        <v>11261</v>
      </c>
      <c r="G2805">
        <v>1850</v>
      </c>
      <c r="H2805">
        <v>344</v>
      </c>
      <c r="I2805" t="s">
        <v>2878</v>
      </c>
      <c r="J2805" s="1" t="s">
        <v>2879</v>
      </c>
      <c r="K2805" s="1" t="s">
        <v>2880</v>
      </c>
    </row>
    <row r="2806" spans="1:11" x14ac:dyDescent="0.2">
      <c r="A2806" s="1" t="s">
        <v>6436</v>
      </c>
      <c r="B2806" s="1" t="s">
        <v>4958</v>
      </c>
      <c r="C2806" t="s">
        <v>7122</v>
      </c>
      <c r="D2806" t="str">
        <f t="shared" si="86"/>
        <v>MONROE SCHOOL DISTRICT 70</v>
      </c>
      <c r="E2806" t="str">
        <f t="shared" si="87"/>
        <v>MONROE SCHOOL DISTRICT 70</v>
      </c>
      <c r="F2806">
        <v>3169</v>
      </c>
      <c r="G2806">
        <v>320</v>
      </c>
      <c r="H2806">
        <v>22</v>
      </c>
      <c r="I2806" t="s">
        <v>2878</v>
      </c>
      <c r="J2806" s="1" t="s">
        <v>2879</v>
      </c>
      <c r="K2806" s="1" t="s">
        <v>2880</v>
      </c>
    </row>
    <row r="2807" spans="1:11" x14ac:dyDescent="0.2">
      <c r="A2807" s="1" t="s">
        <v>6436</v>
      </c>
      <c r="B2807" s="1" t="s">
        <v>7123</v>
      </c>
      <c r="C2807" t="s">
        <v>7124</v>
      </c>
      <c r="D2807" t="str">
        <f t="shared" si="86"/>
        <v>MONTICELLO COMMUNITY UNIT SCHOOL DISTRICT 25</v>
      </c>
      <c r="E2807" t="str">
        <f t="shared" si="87"/>
        <v>MONTICELLO COMMUNITY UNIT SCHOOL DISTRICT 25</v>
      </c>
      <c r="F2807">
        <v>9080</v>
      </c>
      <c r="G2807">
        <v>1566</v>
      </c>
      <c r="H2807">
        <v>98</v>
      </c>
      <c r="I2807" t="s">
        <v>2878</v>
      </c>
      <c r="J2807" s="1" t="s">
        <v>2879</v>
      </c>
      <c r="K2807" s="1" t="s">
        <v>2880</v>
      </c>
    </row>
    <row r="2808" spans="1:11" x14ac:dyDescent="0.2">
      <c r="A2808" s="1" t="s">
        <v>6436</v>
      </c>
      <c r="B2808" s="1" t="s">
        <v>7125</v>
      </c>
      <c r="C2808" t="s">
        <v>7126</v>
      </c>
      <c r="D2808" t="str">
        <f t="shared" si="86"/>
        <v>MONTMORENCY COMMUNITY CONSOLIDATED SCHOOL DISTRICT 145</v>
      </c>
      <c r="E2808" t="str">
        <f t="shared" si="87"/>
        <v>MONTMORENCY COMMUNITY CONSOLIDATED SCHOOL DISTRICT 145</v>
      </c>
      <c r="F2808">
        <v>2515</v>
      </c>
      <c r="G2808">
        <v>311</v>
      </c>
      <c r="H2808">
        <v>67</v>
      </c>
      <c r="I2808" t="s">
        <v>2878</v>
      </c>
      <c r="J2808" s="1" t="s">
        <v>2879</v>
      </c>
      <c r="K2808" s="1" t="s">
        <v>2880</v>
      </c>
    </row>
    <row r="2809" spans="1:11" x14ac:dyDescent="0.2">
      <c r="A2809" s="1" t="s">
        <v>6436</v>
      </c>
      <c r="B2809" s="1" t="s">
        <v>4961</v>
      </c>
      <c r="C2809" t="s">
        <v>7127</v>
      </c>
      <c r="D2809" t="str">
        <f t="shared" si="86"/>
        <v>MORRIS COMMUNITY HIGH SCHOOL DISTRICT 101</v>
      </c>
      <c r="E2809" t="str">
        <f t="shared" si="87"/>
        <v>MORRIS COMMUNITY HIGH SCHOOL DISTRICT 101</v>
      </c>
      <c r="F2809">
        <v>18469</v>
      </c>
      <c r="G2809">
        <v>1020</v>
      </c>
      <c r="H2809">
        <v>88</v>
      </c>
      <c r="I2809" t="s">
        <v>2878</v>
      </c>
      <c r="J2809" s="1" t="s">
        <v>2879</v>
      </c>
      <c r="K2809" s="1" t="s">
        <v>2880</v>
      </c>
    </row>
    <row r="2810" spans="1:11" x14ac:dyDescent="0.2">
      <c r="A2810" s="1" t="s">
        <v>6436</v>
      </c>
      <c r="B2810" s="1" t="s">
        <v>7128</v>
      </c>
      <c r="C2810" t="s">
        <v>7129</v>
      </c>
      <c r="D2810" t="str">
        <f t="shared" si="86"/>
        <v>MORRIS SCHOOL DISTRICT 54</v>
      </c>
      <c r="E2810" t="str">
        <f t="shared" si="87"/>
        <v>MORRIS SCHOOL DISTRICT 54</v>
      </c>
      <c r="F2810">
        <v>11697</v>
      </c>
      <c r="G2810">
        <v>1276</v>
      </c>
      <c r="H2810">
        <v>147</v>
      </c>
      <c r="I2810" t="s">
        <v>2878</v>
      </c>
      <c r="J2810" s="1" t="s">
        <v>2879</v>
      </c>
      <c r="K2810" s="1" t="s">
        <v>2880</v>
      </c>
    </row>
    <row r="2811" spans="1:11" x14ac:dyDescent="0.2">
      <c r="A2811" s="1" t="s">
        <v>6436</v>
      </c>
      <c r="B2811" s="1" t="s">
        <v>7130</v>
      </c>
      <c r="C2811" t="s">
        <v>7131</v>
      </c>
      <c r="D2811" t="str">
        <f t="shared" si="86"/>
        <v>MORRISON COMMUNITY UNIT SCHOOL DISTRICT 6</v>
      </c>
      <c r="E2811" t="str">
        <f t="shared" si="87"/>
        <v>MORRISON COMMUNITY UNIT SCHOOL DISTRICT 6</v>
      </c>
      <c r="F2811">
        <v>6577</v>
      </c>
      <c r="G2811">
        <v>1022</v>
      </c>
      <c r="H2811">
        <v>80</v>
      </c>
      <c r="I2811" t="s">
        <v>2878</v>
      </c>
      <c r="J2811" s="1" t="s">
        <v>2879</v>
      </c>
      <c r="K2811" s="1" t="s">
        <v>2880</v>
      </c>
    </row>
    <row r="2812" spans="1:11" x14ac:dyDescent="0.2">
      <c r="A2812" s="1" t="s">
        <v>6436</v>
      </c>
      <c r="B2812" s="1" t="s">
        <v>4967</v>
      </c>
      <c r="C2812" t="s">
        <v>7132</v>
      </c>
      <c r="D2812" t="str">
        <f t="shared" si="86"/>
        <v>MORRISONVILLE COMMUNITY UNIT SCHOOL DISTRICT 1</v>
      </c>
      <c r="E2812" t="str">
        <f t="shared" si="87"/>
        <v>MORRISONVILLE COMMUNITY UNIT SCHOOL DISTRICT 1</v>
      </c>
      <c r="F2812">
        <v>1814</v>
      </c>
      <c r="G2812">
        <v>315</v>
      </c>
      <c r="H2812">
        <v>24</v>
      </c>
      <c r="I2812" t="s">
        <v>2878</v>
      </c>
      <c r="J2812" s="1" t="s">
        <v>2879</v>
      </c>
      <c r="K2812" s="1" t="s">
        <v>2880</v>
      </c>
    </row>
    <row r="2813" spans="1:11" x14ac:dyDescent="0.2">
      <c r="A2813" s="1" t="s">
        <v>6436</v>
      </c>
      <c r="B2813" s="1" t="s">
        <v>7133</v>
      </c>
      <c r="C2813" t="s">
        <v>7134</v>
      </c>
      <c r="D2813" t="str">
        <f t="shared" si="86"/>
        <v>MORTON COMMUNITY UNIT SCHOOL DISTRICT 709</v>
      </c>
      <c r="E2813" t="str">
        <f t="shared" si="87"/>
        <v>MORTON COMMUNITY UNIT SCHOOL DISTRICT 709</v>
      </c>
      <c r="F2813">
        <v>18860</v>
      </c>
      <c r="G2813">
        <v>3207</v>
      </c>
      <c r="H2813">
        <v>134</v>
      </c>
      <c r="I2813" t="s">
        <v>2878</v>
      </c>
      <c r="J2813" s="1" t="s">
        <v>2879</v>
      </c>
      <c r="K2813" s="1" t="s">
        <v>2880</v>
      </c>
    </row>
    <row r="2814" spans="1:11" x14ac:dyDescent="0.2">
      <c r="A2814" s="1" t="s">
        <v>6436</v>
      </c>
      <c r="B2814" s="1" t="s">
        <v>7135</v>
      </c>
      <c r="C2814" t="s">
        <v>7136</v>
      </c>
      <c r="D2814" t="str">
        <f t="shared" si="86"/>
        <v>MORTON GROVE SCHOOL DISTRICT 70</v>
      </c>
      <c r="E2814" t="str">
        <f t="shared" si="87"/>
        <v>MORTON GROVE SCHOOL DISTRICT 70</v>
      </c>
      <c r="F2814">
        <v>9163</v>
      </c>
      <c r="G2814">
        <v>861</v>
      </c>
      <c r="H2814">
        <v>97</v>
      </c>
      <c r="I2814" t="s">
        <v>2878</v>
      </c>
      <c r="J2814" s="1" t="s">
        <v>2879</v>
      </c>
      <c r="K2814" s="1" t="s">
        <v>2880</v>
      </c>
    </row>
    <row r="2815" spans="1:11" x14ac:dyDescent="0.2">
      <c r="A2815" s="1" t="s">
        <v>6436</v>
      </c>
      <c r="B2815" s="1" t="s">
        <v>4983</v>
      </c>
      <c r="C2815" t="s">
        <v>7137</v>
      </c>
      <c r="D2815" t="str">
        <f t="shared" si="86"/>
        <v>MOUNT OLIVE COMMUNITY UNIT SCHOOL DISTRICT 5</v>
      </c>
      <c r="E2815" t="str">
        <f t="shared" si="87"/>
        <v>MOUNT OLIVE COMMUNITY UNIT SCHOOL DISTRICT 5</v>
      </c>
      <c r="F2815">
        <v>3337</v>
      </c>
      <c r="G2815">
        <v>540</v>
      </c>
      <c r="H2815">
        <v>76</v>
      </c>
      <c r="I2815" t="s">
        <v>2878</v>
      </c>
      <c r="J2815" s="1" t="s">
        <v>2879</v>
      </c>
      <c r="K2815" s="1" t="s">
        <v>2880</v>
      </c>
    </row>
    <row r="2816" spans="1:11" x14ac:dyDescent="0.2">
      <c r="A2816" s="1" t="s">
        <v>6436</v>
      </c>
      <c r="B2816" s="1" t="s">
        <v>7138</v>
      </c>
      <c r="C2816" t="s">
        <v>7139</v>
      </c>
      <c r="D2816" t="str">
        <f t="shared" si="86"/>
        <v>MOUNT PROSPECT SCHOOL DISTRICT 57</v>
      </c>
      <c r="E2816" t="str">
        <f t="shared" si="87"/>
        <v>MOUNT PROSPECT SCHOOL DISTRICT 57</v>
      </c>
      <c r="F2816">
        <v>20299</v>
      </c>
      <c r="G2816">
        <v>2348</v>
      </c>
      <c r="H2816">
        <v>108</v>
      </c>
      <c r="I2816" t="s">
        <v>2878</v>
      </c>
      <c r="J2816" s="1" t="s">
        <v>2879</v>
      </c>
      <c r="K2816" s="1" t="s">
        <v>2880</v>
      </c>
    </row>
    <row r="2817" spans="1:11" x14ac:dyDescent="0.2">
      <c r="A2817" s="1" t="s">
        <v>6436</v>
      </c>
      <c r="B2817" s="1" t="s">
        <v>7140</v>
      </c>
      <c r="C2817" t="s">
        <v>7141</v>
      </c>
      <c r="D2817" t="str">
        <f t="shared" si="86"/>
        <v>MOUNT PULASKI COMMUNITY UNIT DISTRICT 23</v>
      </c>
      <c r="E2817" t="str">
        <f t="shared" si="87"/>
        <v>MOUNT PULASKI COMMUNITY UNIT DISTRICT 23</v>
      </c>
      <c r="F2817">
        <v>3549</v>
      </c>
      <c r="G2817">
        <v>565</v>
      </c>
      <c r="H2817">
        <v>59</v>
      </c>
      <c r="I2817" t="s">
        <v>2878</v>
      </c>
      <c r="J2817" s="1" t="s">
        <v>2879</v>
      </c>
      <c r="K2817" s="1" t="s">
        <v>2880</v>
      </c>
    </row>
    <row r="2818" spans="1:11" x14ac:dyDescent="0.2">
      <c r="A2818" s="1" t="s">
        <v>6436</v>
      </c>
      <c r="B2818" s="1" t="s">
        <v>7142</v>
      </c>
      <c r="C2818" t="s">
        <v>7143</v>
      </c>
      <c r="D2818" t="str">
        <f t="shared" si="86"/>
        <v>MOUNT VERNON SCHOOL DISTRICT 80</v>
      </c>
      <c r="E2818" t="str">
        <f t="shared" si="87"/>
        <v>MOUNT VERNON SCHOOL DISTRICT 80</v>
      </c>
      <c r="F2818">
        <v>13706</v>
      </c>
      <c r="G2818">
        <v>1484</v>
      </c>
      <c r="H2818">
        <v>549</v>
      </c>
      <c r="I2818" t="s">
        <v>2878</v>
      </c>
      <c r="J2818" s="1" t="s">
        <v>2879</v>
      </c>
      <c r="K2818" s="1" t="s">
        <v>2880</v>
      </c>
    </row>
    <row r="2819" spans="1:11" x14ac:dyDescent="0.2">
      <c r="A2819" s="1" t="s">
        <v>6436</v>
      </c>
      <c r="B2819" s="1" t="s">
        <v>7144</v>
      </c>
      <c r="C2819" t="s">
        <v>7145</v>
      </c>
      <c r="D2819" t="str">
        <f t="shared" ref="D2819:D2882" si="88">UPPER(C2819)</f>
        <v>MOUNT VERNON TOWNSHIP HIGH SCHOOL DISTRICT 201</v>
      </c>
      <c r="E2819" t="str">
        <f t="shared" ref="E2819:E2882" si="89">UPPER(TRIM(C2819))</f>
        <v>MOUNT VERNON TOWNSHIP HIGH SCHOOL DISTRICT 201</v>
      </c>
      <c r="F2819">
        <v>29472</v>
      </c>
      <c r="G2819">
        <v>1468</v>
      </c>
      <c r="H2819">
        <v>316</v>
      </c>
      <c r="I2819" t="s">
        <v>2878</v>
      </c>
      <c r="J2819" s="1" t="s">
        <v>2879</v>
      </c>
      <c r="K2819" s="1" t="s">
        <v>2880</v>
      </c>
    </row>
    <row r="2820" spans="1:11" x14ac:dyDescent="0.2">
      <c r="A2820" s="1" t="s">
        <v>6436</v>
      </c>
      <c r="B2820" s="1" t="s">
        <v>7146</v>
      </c>
      <c r="C2820" t="s">
        <v>7147</v>
      </c>
      <c r="D2820" t="str">
        <f t="shared" si="88"/>
        <v>MOUNT ZION COMMUNITY UNIT SCHOOL DISTRICT 3</v>
      </c>
      <c r="E2820" t="str">
        <f t="shared" si="89"/>
        <v>MOUNT ZION COMMUNITY UNIT SCHOOL DISTRICT 3</v>
      </c>
      <c r="F2820">
        <v>12248</v>
      </c>
      <c r="G2820">
        <v>2421</v>
      </c>
      <c r="H2820">
        <v>202</v>
      </c>
      <c r="I2820" t="s">
        <v>2878</v>
      </c>
      <c r="J2820" s="1" t="s">
        <v>2879</v>
      </c>
      <c r="K2820" s="1" t="s">
        <v>2880</v>
      </c>
    </row>
    <row r="2821" spans="1:11" x14ac:dyDescent="0.2">
      <c r="A2821" s="1" t="s">
        <v>6436</v>
      </c>
      <c r="B2821" s="1" t="s">
        <v>4991</v>
      </c>
      <c r="C2821" t="s">
        <v>7148</v>
      </c>
      <c r="D2821" t="str">
        <f t="shared" si="88"/>
        <v>MULBERRY GROVE COMMUNITY UNIT SCHOOL DISTRICT 1</v>
      </c>
      <c r="E2821" t="str">
        <f t="shared" si="89"/>
        <v>MULBERRY GROVE COMMUNITY UNIT SCHOOL DISTRICT 1</v>
      </c>
      <c r="F2821">
        <v>2381</v>
      </c>
      <c r="G2821">
        <v>376</v>
      </c>
      <c r="H2821">
        <v>75</v>
      </c>
      <c r="I2821" t="s">
        <v>2878</v>
      </c>
      <c r="J2821" s="1" t="s">
        <v>2879</v>
      </c>
      <c r="K2821" s="1" t="s">
        <v>2880</v>
      </c>
    </row>
    <row r="2822" spans="1:11" x14ac:dyDescent="0.2">
      <c r="A2822" s="1" t="s">
        <v>6436</v>
      </c>
      <c r="B2822" s="1" t="s">
        <v>7149</v>
      </c>
      <c r="C2822" t="s">
        <v>7150</v>
      </c>
      <c r="D2822" t="str">
        <f t="shared" si="88"/>
        <v>MUNDELEIN CONSOLIDATED HIGH SCHOOL DISTRICT 120</v>
      </c>
      <c r="E2822" t="str">
        <f t="shared" si="89"/>
        <v>MUNDELEIN CONSOLIDATED HIGH SCHOOL DISTRICT 120</v>
      </c>
      <c r="F2822">
        <v>42777</v>
      </c>
      <c r="G2822">
        <v>2433</v>
      </c>
      <c r="H2822">
        <v>197</v>
      </c>
      <c r="I2822" t="s">
        <v>2878</v>
      </c>
      <c r="J2822" s="1" t="s">
        <v>2879</v>
      </c>
      <c r="K2822" s="1" t="s">
        <v>2880</v>
      </c>
    </row>
    <row r="2823" spans="1:11" x14ac:dyDescent="0.2">
      <c r="A2823" s="1" t="s">
        <v>6436</v>
      </c>
      <c r="B2823" s="1" t="s">
        <v>7151</v>
      </c>
      <c r="C2823" t="s">
        <v>7152</v>
      </c>
      <c r="D2823" t="str">
        <f t="shared" si="88"/>
        <v>MUNDELEIN ELEMENTARY SCHOOL DISTRICT 75</v>
      </c>
      <c r="E2823" t="str">
        <f t="shared" si="89"/>
        <v>MUNDELEIN ELEMENTARY SCHOOL DISTRICT 75</v>
      </c>
      <c r="F2823">
        <v>15154</v>
      </c>
      <c r="G2823">
        <v>1762</v>
      </c>
      <c r="H2823">
        <v>152</v>
      </c>
      <c r="I2823" t="s">
        <v>2878</v>
      </c>
      <c r="J2823" s="1" t="s">
        <v>2879</v>
      </c>
      <c r="K2823" s="1" t="s">
        <v>2880</v>
      </c>
    </row>
    <row r="2824" spans="1:11" x14ac:dyDescent="0.2">
      <c r="A2824" s="1" t="s">
        <v>6436</v>
      </c>
      <c r="B2824" s="1" t="s">
        <v>7153</v>
      </c>
      <c r="C2824" t="s">
        <v>7154</v>
      </c>
      <c r="D2824" t="str">
        <f t="shared" si="88"/>
        <v>MURPHYSBORO COMMUNITY UNIT SCHOOL DISTRICT 186</v>
      </c>
      <c r="E2824" t="str">
        <f t="shared" si="89"/>
        <v>MURPHYSBORO COMMUNITY UNIT SCHOOL DISTRICT 186</v>
      </c>
      <c r="F2824">
        <v>15263</v>
      </c>
      <c r="G2824">
        <v>2366</v>
      </c>
      <c r="H2824">
        <v>622</v>
      </c>
      <c r="I2824" t="s">
        <v>2878</v>
      </c>
      <c r="J2824" s="1" t="s">
        <v>2879</v>
      </c>
      <c r="K2824" s="1" t="s">
        <v>2880</v>
      </c>
    </row>
    <row r="2825" spans="1:11" x14ac:dyDescent="0.2">
      <c r="A2825" s="1" t="s">
        <v>6436</v>
      </c>
      <c r="B2825" s="1" t="s">
        <v>7155</v>
      </c>
      <c r="C2825" t="s">
        <v>7156</v>
      </c>
      <c r="D2825" t="str">
        <f t="shared" si="88"/>
        <v>NAPERVILLE COMMUNITY UNIT DISTRICT 203</v>
      </c>
      <c r="E2825" t="str">
        <f t="shared" si="89"/>
        <v>NAPERVILLE COMMUNITY UNIT DISTRICT 203</v>
      </c>
      <c r="F2825">
        <v>96083</v>
      </c>
      <c r="G2825">
        <v>18324</v>
      </c>
      <c r="H2825">
        <v>1004</v>
      </c>
      <c r="I2825" t="s">
        <v>2878</v>
      </c>
      <c r="J2825" s="1" t="s">
        <v>2879</v>
      </c>
      <c r="K2825" s="1" t="s">
        <v>2880</v>
      </c>
    </row>
    <row r="2826" spans="1:11" x14ac:dyDescent="0.2">
      <c r="A2826" s="1" t="s">
        <v>6436</v>
      </c>
      <c r="B2826" s="1" t="s">
        <v>7157</v>
      </c>
      <c r="C2826" t="s">
        <v>7158</v>
      </c>
      <c r="D2826" t="str">
        <f t="shared" si="88"/>
        <v>NASHVILLE COMMUNITY HIGH SCHOOL DISTRICT 99</v>
      </c>
      <c r="E2826" t="str">
        <f t="shared" si="89"/>
        <v>NASHVILLE COMMUNITY HIGH SCHOOL DISTRICT 99</v>
      </c>
      <c r="F2826">
        <v>8581</v>
      </c>
      <c r="G2826">
        <v>501</v>
      </c>
      <c r="H2826">
        <v>34</v>
      </c>
      <c r="I2826" t="s">
        <v>2878</v>
      </c>
      <c r="J2826" s="1" t="s">
        <v>2879</v>
      </c>
      <c r="K2826" s="1" t="s">
        <v>2880</v>
      </c>
    </row>
    <row r="2827" spans="1:11" x14ac:dyDescent="0.2">
      <c r="A2827" s="1" t="s">
        <v>6436</v>
      </c>
      <c r="B2827" s="1" t="s">
        <v>5002</v>
      </c>
      <c r="C2827" t="s">
        <v>7159</v>
      </c>
      <c r="D2827" t="str">
        <f t="shared" si="88"/>
        <v>NASHVILLE CONSOLIDATED COMMUNITY SCHOOL DISTRICT 49</v>
      </c>
      <c r="E2827" t="str">
        <f t="shared" si="89"/>
        <v>NASHVILLE CONSOLIDATED COMMUNITY SCHOOL DISTRICT 49</v>
      </c>
      <c r="F2827">
        <v>6307</v>
      </c>
      <c r="G2827">
        <v>657</v>
      </c>
      <c r="H2827">
        <v>88</v>
      </c>
      <c r="I2827" t="s">
        <v>2878</v>
      </c>
      <c r="J2827" s="1" t="s">
        <v>2879</v>
      </c>
      <c r="K2827" s="1" t="s">
        <v>2880</v>
      </c>
    </row>
    <row r="2828" spans="1:11" x14ac:dyDescent="0.2">
      <c r="A2828" s="1" t="s">
        <v>6436</v>
      </c>
      <c r="B2828" s="1" t="s">
        <v>5006</v>
      </c>
      <c r="C2828" t="s">
        <v>7160</v>
      </c>
      <c r="D2828" t="str">
        <f t="shared" si="88"/>
        <v>NAUVOO-COLUSA COMMUNITY UNIT SCHOOL DISTRICT 325</v>
      </c>
      <c r="E2828" t="str">
        <f t="shared" si="89"/>
        <v>NAUVOO-COLUSA COMMUNITY UNIT SCHOOL DISTRICT 325</v>
      </c>
      <c r="F2828">
        <v>2226</v>
      </c>
      <c r="G2828">
        <v>349</v>
      </c>
      <c r="H2828">
        <v>38</v>
      </c>
      <c r="I2828" t="s">
        <v>2878</v>
      </c>
      <c r="J2828" s="1" t="s">
        <v>2879</v>
      </c>
      <c r="K2828" s="1" t="s">
        <v>2880</v>
      </c>
    </row>
    <row r="2829" spans="1:11" x14ac:dyDescent="0.2">
      <c r="A2829" s="1" t="s">
        <v>6436</v>
      </c>
      <c r="B2829" s="1" t="s">
        <v>5010</v>
      </c>
      <c r="C2829" t="s">
        <v>7161</v>
      </c>
      <c r="D2829" t="str">
        <f t="shared" si="88"/>
        <v>NEOGA COMMUNITY UNIT SCHOOL DISTRICT 3</v>
      </c>
      <c r="E2829" t="str">
        <f t="shared" si="89"/>
        <v>NEOGA COMMUNITY UNIT SCHOOL DISTRICT 3</v>
      </c>
      <c r="F2829">
        <v>4776</v>
      </c>
      <c r="G2829">
        <v>828</v>
      </c>
      <c r="H2829">
        <v>123</v>
      </c>
      <c r="I2829" t="s">
        <v>2878</v>
      </c>
      <c r="J2829" s="1" t="s">
        <v>2879</v>
      </c>
      <c r="K2829" s="1" t="s">
        <v>2880</v>
      </c>
    </row>
    <row r="2830" spans="1:11" x14ac:dyDescent="0.2">
      <c r="A2830" s="1" t="s">
        <v>6436</v>
      </c>
      <c r="B2830" s="1" t="s">
        <v>5018</v>
      </c>
      <c r="C2830" t="s">
        <v>7162</v>
      </c>
      <c r="D2830" t="str">
        <f t="shared" si="88"/>
        <v>NETTLE CREEK COMMUNITY CONSOLIDATED SCHOOL DISTRICT 24C</v>
      </c>
      <c r="E2830" t="str">
        <f t="shared" si="89"/>
        <v>NETTLE CREEK COMMUNITY CONSOLIDATED SCHOOL DISTRICT 24C</v>
      </c>
      <c r="F2830">
        <v>936</v>
      </c>
      <c r="G2830">
        <v>111</v>
      </c>
      <c r="H2830">
        <v>4</v>
      </c>
      <c r="I2830" t="s">
        <v>2878</v>
      </c>
      <c r="J2830" s="1" t="s">
        <v>2879</v>
      </c>
      <c r="K2830" s="1" t="s">
        <v>2880</v>
      </c>
    </row>
    <row r="2831" spans="1:11" x14ac:dyDescent="0.2">
      <c r="A2831" s="1" t="s">
        <v>6436</v>
      </c>
      <c r="B2831" s="1" t="s">
        <v>7163</v>
      </c>
      <c r="C2831" t="s">
        <v>7164</v>
      </c>
      <c r="D2831" t="str">
        <f t="shared" si="88"/>
        <v>NEW ATHENS COMMUNITY UNIT SCHOOL DISTRICT 60</v>
      </c>
      <c r="E2831" t="str">
        <f t="shared" si="89"/>
        <v>NEW ATHENS COMMUNITY UNIT SCHOOL DISTRICT 60</v>
      </c>
      <c r="F2831">
        <v>3885</v>
      </c>
      <c r="G2831">
        <v>627</v>
      </c>
      <c r="H2831">
        <v>86</v>
      </c>
      <c r="I2831" t="s">
        <v>2878</v>
      </c>
      <c r="J2831" s="1" t="s">
        <v>2879</v>
      </c>
      <c r="K2831" s="1" t="s">
        <v>2880</v>
      </c>
    </row>
    <row r="2832" spans="1:11" x14ac:dyDescent="0.2">
      <c r="A2832" s="1" t="s">
        <v>6436</v>
      </c>
      <c r="B2832" s="1" t="s">
        <v>7165</v>
      </c>
      <c r="C2832" t="s">
        <v>7166</v>
      </c>
      <c r="D2832" t="str">
        <f t="shared" si="88"/>
        <v>NEW HOLLAND-MIDDLETOWN ELEMENTARY SCHOOL DISTRICT 88</v>
      </c>
      <c r="E2832" t="str">
        <f t="shared" si="89"/>
        <v>NEW HOLLAND-MIDDLETOWN ELEMENTARY SCHOOL DISTRICT 88</v>
      </c>
      <c r="F2832">
        <v>1123</v>
      </c>
      <c r="G2832">
        <v>119</v>
      </c>
      <c r="H2832">
        <v>18</v>
      </c>
      <c r="I2832" t="s">
        <v>2878</v>
      </c>
      <c r="J2832" s="1" t="s">
        <v>2879</v>
      </c>
      <c r="K2832" s="1" t="s">
        <v>2880</v>
      </c>
    </row>
    <row r="2833" spans="1:11" x14ac:dyDescent="0.2">
      <c r="A2833" s="1" t="s">
        <v>6436</v>
      </c>
      <c r="B2833" s="1" t="s">
        <v>7167</v>
      </c>
      <c r="C2833" t="s">
        <v>7168</v>
      </c>
      <c r="D2833" t="str">
        <f t="shared" si="88"/>
        <v>NEW HOPE COMMUNITY CONSOLIDATED SCHOOL DISTRICT 6</v>
      </c>
      <c r="E2833" t="str">
        <f t="shared" si="89"/>
        <v>NEW HOPE COMMUNITY CONSOLIDATED SCHOOL DISTRICT 6</v>
      </c>
      <c r="F2833">
        <v>1512</v>
      </c>
      <c r="G2833">
        <v>193</v>
      </c>
      <c r="H2833">
        <v>21</v>
      </c>
      <c r="I2833" t="s">
        <v>2878</v>
      </c>
      <c r="J2833" s="1" t="s">
        <v>2879</v>
      </c>
      <c r="K2833" s="1" t="s">
        <v>2880</v>
      </c>
    </row>
    <row r="2834" spans="1:11" x14ac:dyDescent="0.2">
      <c r="A2834" s="1" t="s">
        <v>6436</v>
      </c>
      <c r="B2834" s="1" t="s">
        <v>5026</v>
      </c>
      <c r="C2834" t="s">
        <v>7169</v>
      </c>
      <c r="D2834" t="str">
        <f t="shared" si="88"/>
        <v>NEW LENOX SCHOOL DISTRICT 122</v>
      </c>
      <c r="E2834" t="str">
        <f t="shared" si="89"/>
        <v>NEW LENOX SCHOOL DISTRICT 122</v>
      </c>
      <c r="F2834">
        <v>39331</v>
      </c>
      <c r="G2834">
        <v>5523</v>
      </c>
      <c r="H2834">
        <v>190</v>
      </c>
      <c r="I2834" t="s">
        <v>2878</v>
      </c>
      <c r="J2834" s="1" t="s">
        <v>2879</v>
      </c>
      <c r="K2834" s="1" t="s">
        <v>2880</v>
      </c>
    </row>
    <row r="2835" spans="1:11" x14ac:dyDescent="0.2">
      <c r="A2835" s="1" t="s">
        <v>6436</v>
      </c>
      <c r="B2835" s="1" t="s">
        <v>7170</v>
      </c>
      <c r="C2835" t="s">
        <v>7171</v>
      </c>
      <c r="D2835" t="str">
        <f t="shared" si="88"/>
        <v>NEW SIMPSON HILL CONSOLIDATED DISTRICT 32</v>
      </c>
      <c r="E2835" t="str">
        <f t="shared" si="89"/>
        <v>NEW SIMPSON HILL CONSOLIDATED DISTRICT 32</v>
      </c>
      <c r="F2835">
        <v>2256</v>
      </c>
      <c r="G2835">
        <v>245</v>
      </c>
      <c r="H2835">
        <v>50</v>
      </c>
      <c r="I2835" t="s">
        <v>2878</v>
      </c>
      <c r="J2835" s="1" t="s">
        <v>2879</v>
      </c>
      <c r="K2835" s="1" t="s">
        <v>2880</v>
      </c>
    </row>
    <row r="2836" spans="1:11" x14ac:dyDescent="0.2">
      <c r="A2836" s="1" t="s">
        <v>6436</v>
      </c>
      <c r="B2836" s="1" t="s">
        <v>7172</v>
      </c>
      <c r="C2836" t="s">
        <v>7173</v>
      </c>
      <c r="D2836" t="str">
        <f t="shared" si="88"/>
        <v>NEW TRIER TOWNSHIP HIGH SCHOOL DISTRICT 203</v>
      </c>
      <c r="E2836" t="str">
        <f t="shared" si="89"/>
        <v>NEW TRIER TOWNSHIP HIGH SCHOOL DISTRICT 203</v>
      </c>
      <c r="F2836">
        <v>59846</v>
      </c>
      <c r="G2836">
        <v>4549</v>
      </c>
      <c r="H2836">
        <v>177</v>
      </c>
      <c r="I2836" t="s">
        <v>2878</v>
      </c>
      <c r="J2836" s="1" t="s">
        <v>2879</v>
      </c>
      <c r="K2836" s="1" t="s">
        <v>2880</v>
      </c>
    </row>
    <row r="2837" spans="1:11" x14ac:dyDescent="0.2">
      <c r="A2837" s="1" t="s">
        <v>6436</v>
      </c>
      <c r="B2837" s="1" t="s">
        <v>5031</v>
      </c>
      <c r="C2837" t="s">
        <v>7174</v>
      </c>
      <c r="D2837" t="str">
        <f t="shared" si="88"/>
        <v>NEWARK COMMUNITY CONSOLIDATED SCHOOL DISTRICT 66</v>
      </c>
      <c r="E2837" t="str">
        <f t="shared" si="89"/>
        <v>NEWARK COMMUNITY CONSOLIDATED SCHOOL DISTRICT 66</v>
      </c>
      <c r="F2837">
        <v>2741</v>
      </c>
      <c r="G2837">
        <v>339</v>
      </c>
      <c r="H2837">
        <v>17</v>
      </c>
      <c r="I2837" t="s">
        <v>2878</v>
      </c>
      <c r="J2837" s="1" t="s">
        <v>2879</v>
      </c>
      <c r="K2837" s="1" t="s">
        <v>2880</v>
      </c>
    </row>
    <row r="2838" spans="1:11" x14ac:dyDescent="0.2">
      <c r="A2838" s="1" t="s">
        <v>6436</v>
      </c>
      <c r="B2838" s="1" t="s">
        <v>7175</v>
      </c>
      <c r="C2838" t="s">
        <v>7176</v>
      </c>
      <c r="D2838" t="str">
        <f t="shared" si="88"/>
        <v>NEWARK COMMUNITY HIGH SCHOOL DISTRICT 18</v>
      </c>
      <c r="E2838" t="str">
        <f t="shared" si="89"/>
        <v>NEWARK COMMUNITY HIGH SCHOOL DISTRICT 18</v>
      </c>
      <c r="F2838">
        <v>3811</v>
      </c>
      <c r="G2838">
        <v>260</v>
      </c>
      <c r="H2838">
        <v>12</v>
      </c>
      <c r="I2838" t="s">
        <v>2878</v>
      </c>
      <c r="J2838" s="1" t="s">
        <v>2879</v>
      </c>
      <c r="K2838" s="1" t="s">
        <v>2880</v>
      </c>
    </row>
    <row r="2839" spans="1:11" x14ac:dyDescent="0.2">
      <c r="A2839" s="1" t="s">
        <v>6436</v>
      </c>
      <c r="B2839" s="1" t="s">
        <v>7177</v>
      </c>
      <c r="C2839" t="s">
        <v>7178</v>
      </c>
      <c r="D2839" t="str">
        <f t="shared" si="88"/>
        <v>NILES ELEMENTARY SCHOOL DISTRICT 71</v>
      </c>
      <c r="E2839" t="str">
        <f t="shared" si="89"/>
        <v>NILES ELEMENTARY SCHOOL DISTRICT 71</v>
      </c>
      <c r="F2839">
        <v>7765</v>
      </c>
      <c r="G2839">
        <v>539</v>
      </c>
      <c r="H2839">
        <v>121</v>
      </c>
      <c r="I2839" t="s">
        <v>2878</v>
      </c>
      <c r="J2839" s="1" t="s">
        <v>2879</v>
      </c>
      <c r="K2839" s="1" t="s">
        <v>2880</v>
      </c>
    </row>
    <row r="2840" spans="1:11" x14ac:dyDescent="0.2">
      <c r="A2840" s="1" t="s">
        <v>6436</v>
      </c>
      <c r="B2840" s="1" t="s">
        <v>5037</v>
      </c>
      <c r="C2840" t="s">
        <v>7179</v>
      </c>
      <c r="D2840" t="str">
        <f t="shared" si="88"/>
        <v>NILES TOWNSHIP COMMUNITY HIGH SCHOOL DISTRICT 219</v>
      </c>
      <c r="E2840" t="str">
        <f t="shared" si="89"/>
        <v>NILES TOWNSHIP COMMUNITY HIGH SCHOOL DISTRICT 219</v>
      </c>
      <c r="F2840">
        <v>96178</v>
      </c>
      <c r="G2840">
        <v>4829</v>
      </c>
      <c r="H2840">
        <v>670</v>
      </c>
      <c r="I2840" t="s">
        <v>2878</v>
      </c>
      <c r="J2840" s="1" t="s">
        <v>2879</v>
      </c>
      <c r="K2840" s="1" t="s">
        <v>2880</v>
      </c>
    </row>
    <row r="2841" spans="1:11" x14ac:dyDescent="0.2">
      <c r="A2841" s="1" t="s">
        <v>6436</v>
      </c>
      <c r="B2841" s="1" t="s">
        <v>7180</v>
      </c>
      <c r="C2841" t="s">
        <v>7181</v>
      </c>
      <c r="D2841" t="str">
        <f t="shared" si="88"/>
        <v>NIPPERSINK SCHOOL DISTRICT 2</v>
      </c>
      <c r="E2841" t="str">
        <f t="shared" si="89"/>
        <v>NIPPERSINK SCHOOL DISTRICT 2</v>
      </c>
      <c r="F2841">
        <v>11610</v>
      </c>
      <c r="G2841">
        <v>1429</v>
      </c>
      <c r="H2841">
        <v>95</v>
      </c>
      <c r="I2841" t="s">
        <v>2878</v>
      </c>
      <c r="J2841" s="1" t="s">
        <v>2879</v>
      </c>
      <c r="K2841" s="1" t="s">
        <v>2880</v>
      </c>
    </row>
    <row r="2842" spans="1:11" x14ac:dyDescent="0.2">
      <c r="A2842" s="1" t="s">
        <v>6436</v>
      </c>
      <c r="B2842" s="1" t="s">
        <v>7182</v>
      </c>
      <c r="C2842" t="s">
        <v>7183</v>
      </c>
      <c r="D2842" t="str">
        <f t="shared" si="88"/>
        <v>NOKOMIS COMMUNITY UNIT SCHOOL DISTRICT 22</v>
      </c>
      <c r="E2842" t="str">
        <f t="shared" si="89"/>
        <v>NOKOMIS COMMUNITY UNIT SCHOOL DISTRICT 22</v>
      </c>
      <c r="F2842">
        <v>4184</v>
      </c>
      <c r="G2842">
        <v>684</v>
      </c>
      <c r="H2842">
        <v>145</v>
      </c>
      <c r="I2842" t="s">
        <v>2878</v>
      </c>
      <c r="J2842" s="1" t="s">
        <v>2879</v>
      </c>
      <c r="K2842" s="1" t="s">
        <v>2880</v>
      </c>
    </row>
    <row r="2843" spans="1:11" x14ac:dyDescent="0.2">
      <c r="A2843" s="1" t="s">
        <v>6436</v>
      </c>
      <c r="B2843" s="1" t="s">
        <v>5039</v>
      </c>
      <c r="C2843" t="s">
        <v>7184</v>
      </c>
      <c r="D2843" t="str">
        <f t="shared" si="88"/>
        <v>NORRIDGE SCHOOL DISTRICT 80</v>
      </c>
      <c r="E2843" t="str">
        <f t="shared" si="89"/>
        <v>NORRIDGE SCHOOL DISTRICT 80</v>
      </c>
      <c r="F2843">
        <v>12268</v>
      </c>
      <c r="G2843">
        <v>1007</v>
      </c>
      <c r="H2843">
        <v>129</v>
      </c>
      <c r="I2843" t="s">
        <v>2878</v>
      </c>
      <c r="J2843" s="1" t="s">
        <v>2879</v>
      </c>
      <c r="K2843" s="1" t="s">
        <v>2880</v>
      </c>
    </row>
    <row r="2844" spans="1:11" x14ac:dyDescent="0.2">
      <c r="A2844" s="1" t="s">
        <v>6436</v>
      </c>
      <c r="B2844" s="1" t="s">
        <v>3233</v>
      </c>
      <c r="C2844" t="s">
        <v>7185</v>
      </c>
      <c r="D2844" t="str">
        <f t="shared" si="88"/>
        <v>NORRIS CITY-OMAHA-ENFIELD COMMUNITY UNIT SCHOOL DISTRICT 3</v>
      </c>
      <c r="E2844" t="str">
        <f t="shared" si="89"/>
        <v>NORRIS CITY-OMAHA-ENFIELD COMMUNITY UNIT SCHOOL DISTRICT 3</v>
      </c>
      <c r="F2844">
        <v>4335</v>
      </c>
      <c r="G2844">
        <v>737</v>
      </c>
      <c r="H2844">
        <v>142</v>
      </c>
      <c r="I2844" t="s">
        <v>2878</v>
      </c>
      <c r="J2844" s="1" t="s">
        <v>2879</v>
      </c>
      <c r="K2844" s="1" t="s">
        <v>2880</v>
      </c>
    </row>
    <row r="2845" spans="1:11" x14ac:dyDescent="0.2">
      <c r="A2845" s="1" t="s">
        <v>6436</v>
      </c>
      <c r="B2845" s="1" t="s">
        <v>7186</v>
      </c>
      <c r="C2845" t="s">
        <v>7187</v>
      </c>
      <c r="D2845" t="str">
        <f t="shared" si="88"/>
        <v>NORTH BOONE COMMUNITY UNIT SCHOOL DISTRICT 200</v>
      </c>
      <c r="E2845" t="str">
        <f t="shared" si="89"/>
        <v>NORTH BOONE COMMUNITY UNIT SCHOOL DISTRICT 200</v>
      </c>
      <c r="F2845">
        <v>8435</v>
      </c>
      <c r="G2845">
        <v>1686</v>
      </c>
      <c r="H2845">
        <v>206</v>
      </c>
      <c r="I2845" t="s">
        <v>2878</v>
      </c>
      <c r="J2845" s="1" t="s">
        <v>2879</v>
      </c>
      <c r="K2845" s="1" t="s">
        <v>2880</v>
      </c>
    </row>
    <row r="2846" spans="1:11" x14ac:dyDescent="0.2">
      <c r="A2846" s="1" t="s">
        <v>6436</v>
      </c>
      <c r="B2846" s="1" t="s">
        <v>7188</v>
      </c>
      <c r="C2846" t="s">
        <v>7189</v>
      </c>
      <c r="D2846" t="str">
        <f t="shared" si="88"/>
        <v>NORTH CHICAGO SCHOOL DISTRICT 187</v>
      </c>
      <c r="E2846" t="str">
        <f t="shared" si="89"/>
        <v>NORTH CHICAGO SCHOOL DISTRICT 187</v>
      </c>
      <c r="F2846">
        <v>30266</v>
      </c>
      <c r="G2846">
        <v>3915</v>
      </c>
      <c r="H2846">
        <v>1024</v>
      </c>
      <c r="I2846" t="s">
        <v>2878</v>
      </c>
      <c r="J2846" s="1" t="s">
        <v>2879</v>
      </c>
      <c r="K2846" s="1" t="s">
        <v>2880</v>
      </c>
    </row>
    <row r="2847" spans="1:11" x14ac:dyDescent="0.2">
      <c r="A2847" s="1" t="s">
        <v>6436</v>
      </c>
      <c r="B2847" s="1" t="s">
        <v>7190</v>
      </c>
      <c r="C2847" t="s">
        <v>7191</v>
      </c>
      <c r="D2847" t="str">
        <f t="shared" si="88"/>
        <v>NORTH CLAY COMMUNITY UNIT SCHOOL DISTRICT 25</v>
      </c>
      <c r="E2847" t="str">
        <f t="shared" si="89"/>
        <v>NORTH CLAY COMMUNITY UNIT SCHOOL DISTRICT 25</v>
      </c>
      <c r="F2847">
        <v>3731</v>
      </c>
      <c r="G2847">
        <v>638</v>
      </c>
      <c r="H2847">
        <v>116</v>
      </c>
      <c r="I2847" t="s">
        <v>2878</v>
      </c>
      <c r="J2847" s="1" t="s">
        <v>2879</v>
      </c>
      <c r="K2847" s="1" t="s">
        <v>2880</v>
      </c>
    </row>
    <row r="2848" spans="1:11" x14ac:dyDescent="0.2">
      <c r="A2848" s="1" t="s">
        <v>6436</v>
      </c>
      <c r="B2848" s="1" t="s">
        <v>7192</v>
      </c>
      <c r="C2848" t="s">
        <v>7193</v>
      </c>
      <c r="D2848" t="str">
        <f t="shared" si="88"/>
        <v>NORTH GREENE UNIT SCHOOL DISTRICT 3</v>
      </c>
      <c r="E2848" t="str">
        <f t="shared" si="89"/>
        <v>NORTH GREENE UNIT SCHOOL DISTRICT 3</v>
      </c>
      <c r="F2848">
        <v>5905</v>
      </c>
      <c r="G2848">
        <v>899</v>
      </c>
      <c r="H2848">
        <v>255</v>
      </c>
      <c r="I2848" t="s">
        <v>2878</v>
      </c>
      <c r="J2848" s="1" t="s">
        <v>2879</v>
      </c>
      <c r="K2848" s="1" t="s">
        <v>2880</v>
      </c>
    </row>
    <row r="2849" spans="1:11" x14ac:dyDescent="0.2">
      <c r="A2849" s="1" t="s">
        <v>6436</v>
      </c>
      <c r="B2849" s="1" t="s">
        <v>7194</v>
      </c>
      <c r="C2849" t="s">
        <v>7195</v>
      </c>
      <c r="D2849" t="str">
        <f t="shared" si="88"/>
        <v>NORTH MAC COMMUNITY UNIT SCHOOL DISTRICT 34</v>
      </c>
      <c r="E2849" t="str">
        <f t="shared" si="89"/>
        <v>NORTH MAC COMMUNITY UNIT SCHOOL DISTRICT 34</v>
      </c>
      <c r="F2849">
        <v>8614</v>
      </c>
      <c r="G2849">
        <v>1476</v>
      </c>
      <c r="H2849">
        <v>288</v>
      </c>
      <c r="I2849" t="s">
        <v>2878</v>
      </c>
      <c r="J2849" s="1" t="s">
        <v>2879</v>
      </c>
      <c r="K2849" s="1" t="s">
        <v>2880</v>
      </c>
    </row>
    <row r="2850" spans="1:11" x14ac:dyDescent="0.2">
      <c r="A2850" s="1" t="s">
        <v>6436</v>
      </c>
      <c r="B2850" s="1" t="s">
        <v>7196</v>
      </c>
      <c r="C2850" t="s">
        <v>7197</v>
      </c>
      <c r="D2850" t="str">
        <f t="shared" si="88"/>
        <v>NORTH PALOS SCHOOL DISTRICT 117</v>
      </c>
      <c r="E2850" t="str">
        <f t="shared" si="89"/>
        <v>NORTH PALOS SCHOOL DISTRICT 117</v>
      </c>
      <c r="F2850">
        <v>28260</v>
      </c>
      <c r="G2850">
        <v>2845</v>
      </c>
      <c r="H2850">
        <v>689</v>
      </c>
      <c r="I2850" t="s">
        <v>2878</v>
      </c>
      <c r="J2850" s="1" t="s">
        <v>2879</v>
      </c>
      <c r="K2850" s="1" t="s">
        <v>2880</v>
      </c>
    </row>
    <row r="2851" spans="1:11" x14ac:dyDescent="0.2">
      <c r="A2851" s="1" t="s">
        <v>6436</v>
      </c>
      <c r="B2851" s="1" t="s">
        <v>7198</v>
      </c>
      <c r="C2851" t="s">
        <v>7199</v>
      </c>
      <c r="D2851" t="str">
        <f t="shared" si="88"/>
        <v>NORTH PEKIN-MARQUETTE HEIGHTS SCHOOL DISTRICT 102</v>
      </c>
      <c r="E2851" t="str">
        <f t="shared" si="89"/>
        <v>NORTH PEKIN-MARQUETTE HEIGHTS SCHOOL DISTRICT 102</v>
      </c>
      <c r="F2851">
        <v>5206</v>
      </c>
      <c r="G2851">
        <v>691</v>
      </c>
      <c r="H2851">
        <v>86</v>
      </c>
      <c r="I2851" t="s">
        <v>2878</v>
      </c>
      <c r="J2851" s="1" t="s">
        <v>2879</v>
      </c>
      <c r="K2851" s="1" t="s">
        <v>2880</v>
      </c>
    </row>
    <row r="2852" spans="1:11" x14ac:dyDescent="0.2">
      <c r="A2852" s="1" t="s">
        <v>6436</v>
      </c>
      <c r="B2852" s="1" t="s">
        <v>7200</v>
      </c>
      <c r="C2852" t="s">
        <v>7201</v>
      </c>
      <c r="D2852" t="str">
        <f t="shared" si="88"/>
        <v>NORTH SHORE SCHOOL DISTRICT 112</v>
      </c>
      <c r="E2852" t="str">
        <f t="shared" si="89"/>
        <v>NORTH SHORE SCHOOL DISTRICT 112</v>
      </c>
      <c r="F2852">
        <v>35387</v>
      </c>
      <c r="G2852">
        <v>4541</v>
      </c>
      <c r="H2852">
        <v>416</v>
      </c>
      <c r="I2852" t="s">
        <v>2878</v>
      </c>
      <c r="J2852" s="1" t="s">
        <v>2879</v>
      </c>
      <c r="K2852" s="1" t="s">
        <v>2880</v>
      </c>
    </row>
    <row r="2853" spans="1:11" x14ac:dyDescent="0.2">
      <c r="A2853" s="1" t="s">
        <v>6436</v>
      </c>
      <c r="B2853" s="1" t="s">
        <v>5593</v>
      </c>
      <c r="C2853" t="s">
        <v>7202</v>
      </c>
      <c r="D2853" t="str">
        <f t="shared" si="88"/>
        <v>NORTH WAMAC SCHOOL DISTRICT 186</v>
      </c>
      <c r="E2853" t="str">
        <f t="shared" si="89"/>
        <v>NORTH WAMAC SCHOOL DISTRICT 186</v>
      </c>
      <c r="F2853">
        <v>902</v>
      </c>
      <c r="G2853">
        <v>117</v>
      </c>
      <c r="H2853">
        <v>39</v>
      </c>
      <c r="I2853" t="s">
        <v>2878</v>
      </c>
      <c r="J2853" s="1" t="s">
        <v>2879</v>
      </c>
      <c r="K2853" s="1" t="s">
        <v>2880</v>
      </c>
    </row>
    <row r="2854" spans="1:11" x14ac:dyDescent="0.2">
      <c r="A2854" s="1" t="s">
        <v>6436</v>
      </c>
      <c r="B2854" s="1" t="s">
        <v>7203</v>
      </c>
      <c r="C2854" t="s">
        <v>7204</v>
      </c>
      <c r="D2854" t="str">
        <f t="shared" si="88"/>
        <v>NORTH WAYNE COMMUNITY UNIT SCHOOL DISTRICT 200</v>
      </c>
      <c r="E2854" t="str">
        <f t="shared" si="89"/>
        <v>NORTH WAYNE COMMUNITY UNIT SCHOOL DISTRICT 200</v>
      </c>
      <c r="F2854">
        <v>2646</v>
      </c>
      <c r="G2854">
        <v>499</v>
      </c>
      <c r="H2854">
        <v>78</v>
      </c>
      <c r="I2854" t="s">
        <v>2878</v>
      </c>
      <c r="J2854" s="1" t="s">
        <v>2879</v>
      </c>
      <c r="K2854" s="1" t="s">
        <v>2880</v>
      </c>
    </row>
    <row r="2855" spans="1:11" x14ac:dyDescent="0.2">
      <c r="A2855" s="1" t="s">
        <v>6436</v>
      </c>
      <c r="B2855" s="1" t="s">
        <v>4558</v>
      </c>
      <c r="C2855" t="s">
        <v>7205</v>
      </c>
      <c r="D2855" t="str">
        <f t="shared" si="88"/>
        <v>NORTHBROOK ELEMENTARY SCHOOL DISTRICT 27</v>
      </c>
      <c r="E2855" t="str">
        <f t="shared" si="89"/>
        <v>NORTHBROOK ELEMENTARY SCHOOL DISTRICT 27</v>
      </c>
      <c r="F2855">
        <v>11015</v>
      </c>
      <c r="G2855">
        <v>1216</v>
      </c>
      <c r="H2855">
        <v>42</v>
      </c>
      <c r="I2855" t="s">
        <v>2878</v>
      </c>
      <c r="J2855" s="1" t="s">
        <v>2879</v>
      </c>
      <c r="K2855" s="1" t="s">
        <v>2880</v>
      </c>
    </row>
    <row r="2856" spans="1:11" x14ac:dyDescent="0.2">
      <c r="A2856" s="1" t="s">
        <v>6436</v>
      </c>
      <c r="B2856" s="1" t="s">
        <v>7206</v>
      </c>
      <c r="C2856" t="s">
        <v>7207</v>
      </c>
      <c r="D2856" t="str">
        <f t="shared" si="88"/>
        <v>NORTHBROOK SCHOOL DISTRICT 28</v>
      </c>
      <c r="E2856" t="str">
        <f t="shared" si="89"/>
        <v>NORTHBROOK SCHOOL DISTRICT 28</v>
      </c>
      <c r="F2856">
        <v>13912</v>
      </c>
      <c r="G2856">
        <v>1773</v>
      </c>
      <c r="H2856">
        <v>70</v>
      </c>
      <c r="I2856" t="s">
        <v>2878</v>
      </c>
      <c r="J2856" s="1" t="s">
        <v>2879</v>
      </c>
      <c r="K2856" s="1" t="s">
        <v>2880</v>
      </c>
    </row>
    <row r="2857" spans="1:11" x14ac:dyDescent="0.2">
      <c r="A2857" s="1" t="s">
        <v>6436</v>
      </c>
      <c r="B2857" s="1" t="s">
        <v>7208</v>
      </c>
      <c r="C2857" t="s">
        <v>7209</v>
      </c>
      <c r="D2857" t="str">
        <f t="shared" si="88"/>
        <v>NORTHBROOK/GLENVIEW SCHOOL DISTRICT 30</v>
      </c>
      <c r="E2857" t="str">
        <f t="shared" si="89"/>
        <v>NORTHBROOK/GLENVIEW SCHOOL DISTRICT 30</v>
      </c>
      <c r="F2857">
        <v>10977</v>
      </c>
      <c r="G2857">
        <v>1197</v>
      </c>
      <c r="H2857">
        <v>78</v>
      </c>
      <c r="I2857" t="s">
        <v>2878</v>
      </c>
      <c r="J2857" s="1" t="s">
        <v>2879</v>
      </c>
      <c r="K2857" s="1" t="s">
        <v>2880</v>
      </c>
    </row>
    <row r="2858" spans="1:11" x14ac:dyDescent="0.2">
      <c r="A2858" s="1" t="s">
        <v>6436</v>
      </c>
      <c r="B2858" s="1" t="s">
        <v>7210</v>
      </c>
      <c r="C2858" t="s">
        <v>7211</v>
      </c>
      <c r="D2858" t="str">
        <f t="shared" si="88"/>
        <v>NORTHFIELD TOWNSHIP HIGH SCHOOL DISTRICT 225</v>
      </c>
      <c r="E2858" t="str">
        <f t="shared" si="89"/>
        <v>NORTHFIELD TOWNSHIP HIGH SCHOOL DISTRICT 225</v>
      </c>
      <c r="F2858">
        <v>85854</v>
      </c>
      <c r="G2858">
        <v>4908</v>
      </c>
      <c r="H2858">
        <v>255</v>
      </c>
      <c r="I2858" t="s">
        <v>2878</v>
      </c>
      <c r="J2858" s="1" t="s">
        <v>2879</v>
      </c>
      <c r="K2858" s="1" t="s">
        <v>2880</v>
      </c>
    </row>
    <row r="2859" spans="1:11" x14ac:dyDescent="0.2">
      <c r="A2859" s="1" t="s">
        <v>6436</v>
      </c>
      <c r="B2859" s="1" t="s">
        <v>7212</v>
      </c>
      <c r="C2859" t="s">
        <v>7213</v>
      </c>
      <c r="D2859" t="str">
        <f t="shared" si="88"/>
        <v>NORTHWESTERN COMMUNITY UNIT SCHOOL DISTRICT 2</v>
      </c>
      <c r="E2859" t="str">
        <f t="shared" si="89"/>
        <v>NORTHWESTERN COMMUNITY UNIT SCHOOL DISTRICT 2</v>
      </c>
      <c r="F2859">
        <v>2249</v>
      </c>
      <c r="G2859">
        <v>337</v>
      </c>
      <c r="H2859">
        <v>75</v>
      </c>
      <c r="I2859" t="s">
        <v>2878</v>
      </c>
      <c r="J2859" s="1" t="s">
        <v>2879</v>
      </c>
      <c r="K2859" s="1" t="s">
        <v>2880</v>
      </c>
    </row>
    <row r="2860" spans="1:11" x14ac:dyDescent="0.2">
      <c r="A2860" s="1" t="s">
        <v>6436</v>
      </c>
      <c r="B2860" s="1" t="s">
        <v>7214</v>
      </c>
      <c r="C2860" t="s">
        <v>7215</v>
      </c>
      <c r="D2860" t="str">
        <f t="shared" si="88"/>
        <v>NORWOOD ELEMENTARY SCHOOL DISTRICT 63</v>
      </c>
      <c r="E2860" t="str">
        <f t="shared" si="89"/>
        <v>NORWOOD ELEMENTARY SCHOOL DISTRICT 63</v>
      </c>
      <c r="F2860">
        <v>3883</v>
      </c>
      <c r="G2860">
        <v>411</v>
      </c>
      <c r="H2860">
        <v>58</v>
      </c>
      <c r="I2860" t="s">
        <v>2878</v>
      </c>
      <c r="J2860" s="1" t="s">
        <v>2879</v>
      </c>
      <c r="K2860" s="1" t="s">
        <v>2880</v>
      </c>
    </row>
    <row r="2861" spans="1:11" x14ac:dyDescent="0.2">
      <c r="A2861" s="1" t="s">
        <v>6436</v>
      </c>
      <c r="B2861" s="1" t="s">
        <v>7216</v>
      </c>
      <c r="C2861" t="s">
        <v>7217</v>
      </c>
      <c r="D2861" t="str">
        <f t="shared" si="88"/>
        <v>O'FALLON COMMUNITY CONSOLIDATED SCHOOL DISTRICT 90</v>
      </c>
      <c r="E2861" t="str">
        <f t="shared" si="89"/>
        <v>O'FALLON COMMUNITY CONSOLIDATED SCHOOL DISTRICT 90</v>
      </c>
      <c r="F2861">
        <v>27584</v>
      </c>
      <c r="G2861">
        <v>3708</v>
      </c>
      <c r="H2861">
        <v>260</v>
      </c>
      <c r="I2861" t="s">
        <v>2878</v>
      </c>
      <c r="J2861" s="1" t="s">
        <v>2879</v>
      </c>
      <c r="K2861" s="1" t="s">
        <v>2880</v>
      </c>
    </row>
    <row r="2862" spans="1:11" x14ac:dyDescent="0.2">
      <c r="A2862" s="1" t="s">
        <v>6436</v>
      </c>
      <c r="B2862" s="1" t="s">
        <v>5097</v>
      </c>
      <c r="C2862" t="s">
        <v>7218</v>
      </c>
      <c r="D2862" t="str">
        <f t="shared" si="88"/>
        <v>O'FALLON TOWNSHIP HIGH SCHOOL DISTRICT 203</v>
      </c>
      <c r="E2862" t="str">
        <f t="shared" si="89"/>
        <v>O'FALLON TOWNSHIP HIGH SCHOOL DISTRICT 203</v>
      </c>
      <c r="F2862">
        <v>38218</v>
      </c>
      <c r="G2862">
        <v>2475</v>
      </c>
      <c r="H2862">
        <v>207</v>
      </c>
      <c r="I2862" t="s">
        <v>2878</v>
      </c>
      <c r="J2862" s="1" t="s">
        <v>2879</v>
      </c>
      <c r="K2862" s="1" t="s">
        <v>2880</v>
      </c>
    </row>
    <row r="2863" spans="1:11" x14ac:dyDescent="0.2">
      <c r="A2863" s="1" t="s">
        <v>6436</v>
      </c>
      <c r="B2863" s="1" t="s">
        <v>5052</v>
      </c>
      <c r="C2863" t="s">
        <v>7219</v>
      </c>
      <c r="D2863" t="str">
        <f t="shared" si="88"/>
        <v>OAK GROVE SCHOOL DISTRICT 68</v>
      </c>
      <c r="E2863" t="str">
        <f t="shared" si="89"/>
        <v>OAK GROVE SCHOOL DISTRICT 68</v>
      </c>
      <c r="F2863">
        <v>3924</v>
      </c>
      <c r="G2863">
        <v>439</v>
      </c>
      <c r="H2863">
        <v>75</v>
      </c>
      <c r="I2863" t="s">
        <v>2878</v>
      </c>
      <c r="J2863" s="1" t="s">
        <v>2879</v>
      </c>
      <c r="K2863" s="1" t="s">
        <v>2880</v>
      </c>
    </row>
    <row r="2864" spans="1:11" x14ac:dyDescent="0.2">
      <c r="A2864" s="1" t="s">
        <v>6436</v>
      </c>
      <c r="B2864" s="1" t="s">
        <v>5054</v>
      </c>
      <c r="C2864" t="s">
        <v>7219</v>
      </c>
      <c r="D2864" t="str">
        <f t="shared" si="88"/>
        <v>OAK GROVE SCHOOL DISTRICT 68</v>
      </c>
      <c r="E2864" t="str">
        <f t="shared" si="89"/>
        <v>OAK GROVE SCHOOL DISTRICT 68</v>
      </c>
      <c r="F2864">
        <v>7032</v>
      </c>
      <c r="G2864">
        <v>1007</v>
      </c>
      <c r="H2864">
        <v>21</v>
      </c>
      <c r="I2864" t="s">
        <v>2878</v>
      </c>
      <c r="J2864" s="1" t="s">
        <v>2879</v>
      </c>
      <c r="K2864" s="1" t="s">
        <v>2880</v>
      </c>
    </row>
    <row r="2865" spans="1:11" x14ac:dyDescent="0.2">
      <c r="A2865" s="1" t="s">
        <v>6436</v>
      </c>
      <c r="B2865" s="1" t="s">
        <v>5060</v>
      </c>
      <c r="C2865" t="s">
        <v>7220</v>
      </c>
      <c r="D2865" t="str">
        <f t="shared" si="88"/>
        <v>OAK LAWN COMMUNITY HIGH SCHOOL DISTRICT 229</v>
      </c>
      <c r="E2865" t="str">
        <f t="shared" si="89"/>
        <v>OAK LAWN COMMUNITY HIGH SCHOOL DISTRICT 229</v>
      </c>
      <c r="F2865">
        <v>39666</v>
      </c>
      <c r="G2865">
        <v>2110</v>
      </c>
      <c r="H2865">
        <v>335</v>
      </c>
      <c r="I2865" t="s">
        <v>2878</v>
      </c>
      <c r="J2865" s="1" t="s">
        <v>2879</v>
      </c>
      <c r="K2865" s="1" t="s">
        <v>2880</v>
      </c>
    </row>
    <row r="2866" spans="1:11" x14ac:dyDescent="0.2">
      <c r="A2866" s="1" t="s">
        <v>6436</v>
      </c>
      <c r="B2866" s="1" t="s">
        <v>5058</v>
      </c>
      <c r="C2866" t="s">
        <v>7221</v>
      </c>
      <c r="D2866" t="str">
        <f t="shared" si="88"/>
        <v>OAK LAWN-HOMETOWN SCHOOL DISTRICT 123</v>
      </c>
      <c r="E2866" t="str">
        <f t="shared" si="89"/>
        <v>OAK LAWN-HOMETOWN SCHOOL DISTRICT 123</v>
      </c>
      <c r="F2866">
        <v>34856</v>
      </c>
      <c r="G2866">
        <v>3542</v>
      </c>
      <c r="H2866">
        <v>457</v>
      </c>
      <c r="I2866" t="s">
        <v>2878</v>
      </c>
      <c r="J2866" s="1" t="s">
        <v>2879</v>
      </c>
      <c r="K2866" s="1" t="s">
        <v>2880</v>
      </c>
    </row>
    <row r="2867" spans="1:11" x14ac:dyDescent="0.2">
      <c r="A2867" s="1" t="s">
        <v>6436</v>
      </c>
      <c r="B2867" s="1" t="s">
        <v>7222</v>
      </c>
      <c r="C2867" t="s">
        <v>7223</v>
      </c>
      <c r="D2867" t="str">
        <f t="shared" si="88"/>
        <v>OAK PARK ELEMENTARY SCHOOL DISTRICT 97</v>
      </c>
      <c r="E2867" t="str">
        <f t="shared" si="89"/>
        <v>OAK PARK ELEMENTARY SCHOOL DISTRICT 97</v>
      </c>
      <c r="F2867">
        <v>51962</v>
      </c>
      <c r="G2867">
        <v>5922</v>
      </c>
      <c r="H2867">
        <v>361</v>
      </c>
      <c r="I2867" t="s">
        <v>2878</v>
      </c>
      <c r="J2867" s="1" t="s">
        <v>2879</v>
      </c>
      <c r="K2867" s="1" t="s">
        <v>2880</v>
      </c>
    </row>
    <row r="2868" spans="1:11" x14ac:dyDescent="0.2">
      <c r="A2868" s="1" t="s">
        <v>6436</v>
      </c>
      <c r="B2868" s="1" t="s">
        <v>5064</v>
      </c>
      <c r="C2868" t="s">
        <v>7224</v>
      </c>
      <c r="D2868" t="str">
        <f t="shared" si="88"/>
        <v>OAK PARK AND RIVER FOREST DISTRICT 200</v>
      </c>
      <c r="E2868" t="str">
        <f t="shared" si="89"/>
        <v>OAK PARK AND RIVER FOREST DISTRICT 200</v>
      </c>
      <c r="F2868">
        <v>63142</v>
      </c>
      <c r="G2868">
        <v>3412</v>
      </c>
      <c r="H2868">
        <v>190</v>
      </c>
      <c r="I2868" t="s">
        <v>2878</v>
      </c>
      <c r="J2868" s="1" t="s">
        <v>2879</v>
      </c>
      <c r="K2868" s="1" t="s">
        <v>2880</v>
      </c>
    </row>
    <row r="2869" spans="1:11" x14ac:dyDescent="0.2">
      <c r="A2869" s="1" t="s">
        <v>6436</v>
      </c>
      <c r="B2869" s="1" t="s">
        <v>7225</v>
      </c>
      <c r="C2869" t="s">
        <v>7226</v>
      </c>
      <c r="D2869" t="str">
        <f t="shared" si="88"/>
        <v>OAKDALE COMMUNITY CONSOLIDATED SCHOOL DISTRICT 1</v>
      </c>
      <c r="E2869" t="str">
        <f t="shared" si="89"/>
        <v>OAKDALE COMMUNITY CONSOLIDATED SCHOOL DISTRICT 1</v>
      </c>
      <c r="F2869">
        <v>705</v>
      </c>
      <c r="G2869">
        <v>90</v>
      </c>
      <c r="H2869">
        <v>6</v>
      </c>
      <c r="I2869" t="s">
        <v>2878</v>
      </c>
      <c r="J2869" s="1" t="s">
        <v>2879</v>
      </c>
      <c r="K2869" s="1" t="s">
        <v>2880</v>
      </c>
    </row>
    <row r="2870" spans="1:11" x14ac:dyDescent="0.2">
      <c r="A2870" s="1" t="s">
        <v>6436</v>
      </c>
      <c r="B2870" s="1" t="s">
        <v>5066</v>
      </c>
      <c r="C2870" t="s">
        <v>7227</v>
      </c>
      <c r="D2870" t="str">
        <f t="shared" si="88"/>
        <v>OAKLAND COMMUNITY UNIT SCHOOL DISTRICT 5</v>
      </c>
      <c r="E2870" t="str">
        <f t="shared" si="89"/>
        <v>OAKLAND COMMUNITY UNIT SCHOOL DISTRICT 5</v>
      </c>
      <c r="F2870">
        <v>2074</v>
      </c>
      <c r="G2870">
        <v>293</v>
      </c>
      <c r="H2870">
        <v>60</v>
      </c>
      <c r="I2870" t="s">
        <v>2878</v>
      </c>
      <c r="J2870" s="1" t="s">
        <v>2879</v>
      </c>
      <c r="K2870" s="1" t="s">
        <v>2880</v>
      </c>
    </row>
    <row r="2871" spans="1:11" x14ac:dyDescent="0.2">
      <c r="A2871" s="1" t="s">
        <v>6436</v>
      </c>
      <c r="B2871" s="1" t="s">
        <v>7228</v>
      </c>
      <c r="C2871" t="s">
        <v>7229</v>
      </c>
      <c r="D2871" t="str">
        <f t="shared" si="88"/>
        <v>OAKWOOD COMMUNITY UNIT SCHOOL DISTRICT 76</v>
      </c>
      <c r="E2871" t="str">
        <f t="shared" si="89"/>
        <v>OAKWOOD COMMUNITY UNIT SCHOOL DISTRICT 76</v>
      </c>
      <c r="F2871">
        <v>5981</v>
      </c>
      <c r="G2871">
        <v>1066</v>
      </c>
      <c r="H2871">
        <v>200</v>
      </c>
      <c r="I2871" t="s">
        <v>2878</v>
      </c>
      <c r="J2871" s="1" t="s">
        <v>2879</v>
      </c>
      <c r="K2871" s="1" t="s">
        <v>2880</v>
      </c>
    </row>
    <row r="2872" spans="1:11" x14ac:dyDescent="0.2">
      <c r="A2872" s="1" t="s">
        <v>6436</v>
      </c>
      <c r="B2872" s="1" t="s">
        <v>7230</v>
      </c>
      <c r="C2872" t="s">
        <v>7231</v>
      </c>
      <c r="D2872" t="str">
        <f t="shared" si="88"/>
        <v>OBLONG COMMUNITY UNIT SCHOOL DISTRICT 4</v>
      </c>
      <c r="E2872" t="str">
        <f t="shared" si="89"/>
        <v>OBLONG COMMUNITY UNIT SCHOOL DISTRICT 4</v>
      </c>
      <c r="F2872">
        <v>3889</v>
      </c>
      <c r="G2872">
        <v>625</v>
      </c>
      <c r="H2872">
        <v>122</v>
      </c>
      <c r="I2872" t="s">
        <v>2878</v>
      </c>
      <c r="J2872" s="1" t="s">
        <v>2879</v>
      </c>
      <c r="K2872" s="1" t="s">
        <v>2880</v>
      </c>
    </row>
    <row r="2873" spans="1:11" x14ac:dyDescent="0.2">
      <c r="A2873" s="1" t="s">
        <v>6436</v>
      </c>
      <c r="B2873" s="1" t="s">
        <v>7232</v>
      </c>
      <c r="C2873" t="s">
        <v>7233</v>
      </c>
      <c r="D2873" t="str">
        <f t="shared" si="88"/>
        <v>ODELL COMMUNITY CONSOLIDATED SCHOOL DISTRICT 435</v>
      </c>
      <c r="E2873" t="str">
        <f t="shared" si="89"/>
        <v>ODELL COMMUNITY CONSOLIDATED SCHOOL DISTRICT 435</v>
      </c>
      <c r="F2873">
        <v>1350</v>
      </c>
      <c r="G2873">
        <v>158</v>
      </c>
      <c r="H2873">
        <v>20</v>
      </c>
      <c r="I2873" t="s">
        <v>2878</v>
      </c>
      <c r="J2873" s="1" t="s">
        <v>2879</v>
      </c>
      <c r="K2873" s="1" t="s">
        <v>2880</v>
      </c>
    </row>
    <row r="2874" spans="1:11" x14ac:dyDescent="0.2">
      <c r="A2874" s="1" t="s">
        <v>6436</v>
      </c>
      <c r="B2874" s="1" t="s">
        <v>7234</v>
      </c>
      <c r="C2874" t="s">
        <v>7235</v>
      </c>
      <c r="D2874" t="str">
        <f t="shared" si="88"/>
        <v>ODIN PUBLIC SCHOOL DISTRICT 722</v>
      </c>
      <c r="E2874" t="str">
        <f t="shared" si="89"/>
        <v>ODIN PUBLIC SCHOOL DISTRICT 722</v>
      </c>
      <c r="F2874">
        <v>1625</v>
      </c>
      <c r="G2874">
        <v>272</v>
      </c>
      <c r="H2874">
        <v>73</v>
      </c>
      <c r="I2874" t="s">
        <v>2878</v>
      </c>
      <c r="J2874" s="1" t="s">
        <v>2879</v>
      </c>
      <c r="K2874" s="1" t="s">
        <v>2880</v>
      </c>
    </row>
    <row r="2875" spans="1:11" x14ac:dyDescent="0.2">
      <c r="A2875" s="1" t="s">
        <v>6436</v>
      </c>
      <c r="B2875" s="1" t="s">
        <v>5089</v>
      </c>
      <c r="C2875" t="s">
        <v>7236</v>
      </c>
      <c r="D2875" t="str">
        <f t="shared" si="88"/>
        <v>OGLESBY ELEMENTARY SCHOOL DISTRICT 125</v>
      </c>
      <c r="E2875" t="str">
        <f t="shared" si="89"/>
        <v>OGLESBY ELEMENTARY SCHOOL DISTRICT 125</v>
      </c>
      <c r="F2875">
        <v>4662</v>
      </c>
      <c r="G2875">
        <v>508</v>
      </c>
      <c r="H2875">
        <v>93</v>
      </c>
      <c r="I2875" t="s">
        <v>2878</v>
      </c>
      <c r="J2875" s="1" t="s">
        <v>2879</v>
      </c>
      <c r="K2875" s="1" t="s">
        <v>2880</v>
      </c>
    </row>
    <row r="2876" spans="1:11" x14ac:dyDescent="0.2">
      <c r="A2876" s="1" t="s">
        <v>6436</v>
      </c>
      <c r="B2876" s="1" t="s">
        <v>5091</v>
      </c>
      <c r="C2876" t="s">
        <v>7237</v>
      </c>
      <c r="D2876" t="str">
        <f t="shared" si="88"/>
        <v>OHIO COMMUNITY CONSOLIDATED SCHOOL DISTRICT 17</v>
      </c>
      <c r="E2876" t="str">
        <f t="shared" si="89"/>
        <v>OHIO COMMUNITY CONSOLIDATED SCHOOL DISTRICT 17</v>
      </c>
      <c r="F2876">
        <v>791</v>
      </c>
      <c r="G2876">
        <v>94</v>
      </c>
      <c r="H2876">
        <v>15</v>
      </c>
      <c r="I2876" t="s">
        <v>2878</v>
      </c>
      <c r="J2876" s="1" t="s">
        <v>2879</v>
      </c>
      <c r="K2876" s="1" t="s">
        <v>2880</v>
      </c>
    </row>
    <row r="2877" spans="1:11" x14ac:dyDescent="0.2">
      <c r="A2877" s="1" t="s">
        <v>6436</v>
      </c>
      <c r="B2877" s="1" t="s">
        <v>7238</v>
      </c>
      <c r="C2877" t="s">
        <v>7239</v>
      </c>
      <c r="D2877" t="str">
        <f t="shared" si="88"/>
        <v>OHIO COMMUNITY HIGH SCHOOL DISTRICT 505</v>
      </c>
      <c r="E2877" t="str">
        <f t="shared" si="89"/>
        <v>OHIO COMMUNITY HIGH SCHOOL DISTRICT 505</v>
      </c>
      <c r="F2877">
        <v>800</v>
      </c>
      <c r="G2877">
        <v>38</v>
      </c>
      <c r="H2877">
        <v>2</v>
      </c>
      <c r="I2877" t="s">
        <v>2878</v>
      </c>
      <c r="J2877" s="1" t="s">
        <v>2879</v>
      </c>
      <c r="K2877" s="1" t="s">
        <v>2880</v>
      </c>
    </row>
    <row r="2878" spans="1:11" x14ac:dyDescent="0.2">
      <c r="A2878" s="1" t="s">
        <v>6436</v>
      </c>
      <c r="B2878" s="1" t="s">
        <v>7240</v>
      </c>
      <c r="C2878" t="s">
        <v>7241</v>
      </c>
      <c r="D2878" t="str">
        <f t="shared" si="88"/>
        <v>OKAW VALLEY COMMUNITY UNIT SCHOOL DISTRICT 302</v>
      </c>
      <c r="E2878" t="str">
        <f t="shared" si="89"/>
        <v>OKAW VALLEY COMMUNITY UNIT SCHOOL DISTRICT 302</v>
      </c>
      <c r="F2878">
        <v>3377</v>
      </c>
      <c r="G2878">
        <v>566</v>
      </c>
      <c r="H2878">
        <v>54</v>
      </c>
      <c r="I2878" t="s">
        <v>2878</v>
      </c>
      <c r="J2878" s="1" t="s">
        <v>2879</v>
      </c>
      <c r="K2878" s="1" t="s">
        <v>2880</v>
      </c>
    </row>
    <row r="2879" spans="1:11" x14ac:dyDescent="0.2">
      <c r="A2879" s="1" t="s">
        <v>6436</v>
      </c>
      <c r="B2879" s="1" t="s">
        <v>7242</v>
      </c>
      <c r="C2879" t="s">
        <v>7243</v>
      </c>
      <c r="D2879" t="str">
        <f t="shared" si="88"/>
        <v>OLYMPIA COMMUNITY UNIT SCHOOL DISTRICT 16</v>
      </c>
      <c r="E2879" t="str">
        <f t="shared" si="89"/>
        <v>OLYMPIA COMMUNITY UNIT SCHOOL DISTRICT 16</v>
      </c>
      <c r="F2879">
        <v>12131</v>
      </c>
      <c r="G2879">
        <v>2108</v>
      </c>
      <c r="H2879">
        <v>226</v>
      </c>
      <c r="I2879" t="s">
        <v>2878</v>
      </c>
      <c r="J2879" s="1" t="s">
        <v>2879</v>
      </c>
      <c r="K2879" s="1" t="s">
        <v>2880</v>
      </c>
    </row>
    <row r="2880" spans="1:11" x14ac:dyDescent="0.2">
      <c r="A2880" s="1" t="s">
        <v>6436</v>
      </c>
      <c r="B2880" s="1" t="s">
        <v>7244</v>
      </c>
      <c r="C2880" t="s">
        <v>7245</v>
      </c>
      <c r="D2880" t="str">
        <f t="shared" si="88"/>
        <v>OPDYKE-BELLE RIVE COMMUNITY CONSOLIDATED SCHOOL DISTRICT 5</v>
      </c>
      <c r="E2880" t="str">
        <f t="shared" si="89"/>
        <v>OPDYKE-BELLE RIVE COMMUNITY CONSOLIDATED SCHOOL DISTRICT 5</v>
      </c>
      <c r="F2880">
        <v>1941</v>
      </c>
      <c r="G2880">
        <v>281</v>
      </c>
      <c r="H2880">
        <v>73</v>
      </c>
      <c r="I2880" t="s">
        <v>2878</v>
      </c>
      <c r="J2880" s="1" t="s">
        <v>2879</v>
      </c>
      <c r="K2880" s="1" t="s">
        <v>2880</v>
      </c>
    </row>
    <row r="2881" spans="1:11" x14ac:dyDescent="0.2">
      <c r="A2881" s="1" t="s">
        <v>6436</v>
      </c>
      <c r="B2881" s="1" t="s">
        <v>7246</v>
      </c>
      <c r="C2881" t="s">
        <v>7247</v>
      </c>
      <c r="D2881" t="str">
        <f t="shared" si="88"/>
        <v>ORANGEVILLE COMMUNITY UNIT SCHOOL DISTRICT 203</v>
      </c>
      <c r="E2881" t="str">
        <f t="shared" si="89"/>
        <v>ORANGEVILLE COMMUNITY UNIT SCHOOL DISTRICT 203</v>
      </c>
      <c r="F2881">
        <v>2369</v>
      </c>
      <c r="G2881">
        <v>385</v>
      </c>
      <c r="H2881">
        <v>45</v>
      </c>
      <c r="I2881" t="s">
        <v>2878</v>
      </c>
      <c r="J2881" s="1" t="s">
        <v>2879</v>
      </c>
      <c r="K2881" s="1" t="s">
        <v>2880</v>
      </c>
    </row>
    <row r="2882" spans="1:11" x14ac:dyDescent="0.2">
      <c r="A2882" s="1" t="s">
        <v>6436</v>
      </c>
      <c r="B2882" s="1" t="s">
        <v>7248</v>
      </c>
      <c r="C2882" t="s">
        <v>7249</v>
      </c>
      <c r="D2882" t="str">
        <f t="shared" si="88"/>
        <v>OREGON COMMUNITY UNIT SCHOOL DISTRICT 220</v>
      </c>
      <c r="E2882" t="str">
        <f t="shared" si="89"/>
        <v>OREGON COMMUNITY UNIT SCHOOL DISTRICT 220</v>
      </c>
      <c r="F2882">
        <v>10659</v>
      </c>
      <c r="G2882">
        <v>1533</v>
      </c>
      <c r="H2882">
        <v>261</v>
      </c>
      <c r="I2882" t="s">
        <v>2878</v>
      </c>
      <c r="J2882" s="1" t="s">
        <v>2879</v>
      </c>
      <c r="K2882" s="1" t="s">
        <v>2880</v>
      </c>
    </row>
    <row r="2883" spans="1:11" x14ac:dyDescent="0.2">
      <c r="A2883" s="1" t="s">
        <v>6436</v>
      </c>
      <c r="B2883" s="1" t="s">
        <v>7250</v>
      </c>
      <c r="C2883" t="s">
        <v>7251</v>
      </c>
      <c r="D2883" t="str">
        <f t="shared" ref="D2883:D2946" si="90">UPPER(C2883)</f>
        <v>ORION COMMUNITY UNIT SCHOOL DISTRICT 223</v>
      </c>
      <c r="E2883" t="str">
        <f t="shared" ref="E2883:E2946" si="91">UPPER(TRIM(C2883))</f>
        <v>ORION COMMUNITY UNIT SCHOOL DISTRICT 223</v>
      </c>
      <c r="F2883">
        <v>5854</v>
      </c>
      <c r="G2883">
        <v>1084</v>
      </c>
      <c r="H2883">
        <v>73</v>
      </c>
      <c r="I2883" t="s">
        <v>2878</v>
      </c>
      <c r="J2883" s="1" t="s">
        <v>2879</v>
      </c>
      <c r="K2883" s="1" t="s">
        <v>2880</v>
      </c>
    </row>
    <row r="2884" spans="1:11" x14ac:dyDescent="0.2">
      <c r="A2884" s="1" t="s">
        <v>6436</v>
      </c>
      <c r="B2884" s="1" t="s">
        <v>7252</v>
      </c>
      <c r="C2884" t="s">
        <v>7253</v>
      </c>
      <c r="D2884" t="str">
        <f t="shared" si="90"/>
        <v>ORLAND SCHOOL DISTRICT 135</v>
      </c>
      <c r="E2884" t="str">
        <f t="shared" si="91"/>
        <v>ORLAND SCHOOL DISTRICT 135</v>
      </c>
      <c r="F2884">
        <v>55248</v>
      </c>
      <c r="G2884">
        <v>5946</v>
      </c>
      <c r="H2884">
        <v>554</v>
      </c>
      <c r="I2884" t="s">
        <v>2878</v>
      </c>
      <c r="J2884" s="1" t="s">
        <v>2879</v>
      </c>
      <c r="K2884" s="1" t="s">
        <v>2880</v>
      </c>
    </row>
    <row r="2885" spans="1:11" x14ac:dyDescent="0.2">
      <c r="A2885" s="1" t="s">
        <v>6436</v>
      </c>
      <c r="B2885" s="1" t="s">
        <v>7254</v>
      </c>
      <c r="C2885" t="s">
        <v>7255</v>
      </c>
      <c r="D2885" t="str">
        <f t="shared" si="90"/>
        <v>OSWEGO COMMUNITY UNIT SCHOOL DISTRICT 308</v>
      </c>
      <c r="E2885" t="str">
        <f t="shared" si="91"/>
        <v>OSWEGO COMMUNITY UNIT SCHOOL DISTRICT 308</v>
      </c>
      <c r="F2885">
        <v>80691</v>
      </c>
      <c r="G2885">
        <v>18126</v>
      </c>
      <c r="H2885">
        <v>916</v>
      </c>
      <c r="I2885" t="s">
        <v>2878</v>
      </c>
      <c r="J2885" s="1" t="s">
        <v>2879</v>
      </c>
      <c r="K2885" s="1" t="s">
        <v>2880</v>
      </c>
    </row>
    <row r="2886" spans="1:11" x14ac:dyDescent="0.2">
      <c r="A2886" s="1" t="s">
        <v>6436</v>
      </c>
      <c r="B2886" s="1" t="s">
        <v>7256</v>
      </c>
      <c r="C2886" t="s">
        <v>7257</v>
      </c>
      <c r="D2886" t="str">
        <f t="shared" si="90"/>
        <v>OTTAWA ELEMENTARY SCHOOL DISTRICT 141</v>
      </c>
      <c r="E2886" t="str">
        <f t="shared" si="91"/>
        <v>OTTAWA ELEMENTARY SCHOOL DISTRICT 141</v>
      </c>
      <c r="F2886">
        <v>19039</v>
      </c>
      <c r="G2886">
        <v>2070</v>
      </c>
      <c r="H2886">
        <v>420</v>
      </c>
      <c r="I2886" t="s">
        <v>2878</v>
      </c>
      <c r="J2886" s="1" t="s">
        <v>2879</v>
      </c>
      <c r="K2886" s="1" t="s">
        <v>2880</v>
      </c>
    </row>
    <row r="2887" spans="1:11" x14ac:dyDescent="0.2">
      <c r="A2887" s="1" t="s">
        <v>6436</v>
      </c>
      <c r="B2887" s="1" t="s">
        <v>5122</v>
      </c>
      <c r="C2887" t="s">
        <v>7258</v>
      </c>
      <c r="D2887" t="str">
        <f t="shared" si="90"/>
        <v>OTTAWA TOWNSHIP HIGH SCHOOL DISTRICT 140</v>
      </c>
      <c r="E2887" t="str">
        <f t="shared" si="91"/>
        <v>OTTAWA TOWNSHIP HIGH SCHOOL DISTRICT 140</v>
      </c>
      <c r="F2887">
        <v>30882</v>
      </c>
      <c r="G2887">
        <v>1507</v>
      </c>
      <c r="H2887">
        <v>235</v>
      </c>
      <c r="I2887" t="s">
        <v>2878</v>
      </c>
      <c r="J2887" s="1" t="s">
        <v>2879</v>
      </c>
      <c r="K2887" s="1" t="s">
        <v>2880</v>
      </c>
    </row>
    <row r="2888" spans="1:11" x14ac:dyDescent="0.2">
      <c r="A2888" s="1" t="s">
        <v>6436</v>
      </c>
      <c r="B2888" s="1" t="s">
        <v>7259</v>
      </c>
      <c r="C2888" t="s">
        <v>7260</v>
      </c>
      <c r="D2888" t="str">
        <f t="shared" si="90"/>
        <v>PALATINE COMMUNITY CONSOLIDATED SCHOOL DISTRICT 15</v>
      </c>
      <c r="E2888" t="str">
        <f t="shared" si="91"/>
        <v>PALATINE COMMUNITY CONSOLIDATED SCHOOL DISTRICT 15</v>
      </c>
      <c r="F2888">
        <v>119230</v>
      </c>
      <c r="G2888">
        <v>12897</v>
      </c>
      <c r="H2888">
        <v>1403</v>
      </c>
      <c r="I2888" t="s">
        <v>2878</v>
      </c>
      <c r="J2888" s="1" t="s">
        <v>2879</v>
      </c>
      <c r="K2888" s="1" t="s">
        <v>2880</v>
      </c>
    </row>
    <row r="2889" spans="1:11" x14ac:dyDescent="0.2">
      <c r="A2889" s="1" t="s">
        <v>6436</v>
      </c>
      <c r="B2889" s="1" t="s">
        <v>5130</v>
      </c>
      <c r="C2889" t="s">
        <v>7261</v>
      </c>
      <c r="D2889" t="str">
        <f t="shared" si="90"/>
        <v>PALESTINE COMMUNITY UNIT SCHOOL DISTRICT 3</v>
      </c>
      <c r="E2889" t="str">
        <f t="shared" si="91"/>
        <v>PALESTINE COMMUNITY UNIT SCHOOL DISTRICT 3</v>
      </c>
      <c r="F2889">
        <v>2316</v>
      </c>
      <c r="G2889">
        <v>349</v>
      </c>
      <c r="H2889">
        <v>104</v>
      </c>
      <c r="I2889" t="s">
        <v>2878</v>
      </c>
      <c r="J2889" s="1" t="s">
        <v>2879</v>
      </c>
      <c r="K2889" s="1" t="s">
        <v>2880</v>
      </c>
    </row>
    <row r="2890" spans="1:11" x14ac:dyDescent="0.2">
      <c r="A2890" s="1" t="s">
        <v>6436</v>
      </c>
      <c r="B2890" s="1" t="s">
        <v>5134</v>
      </c>
      <c r="C2890" t="s">
        <v>7262</v>
      </c>
      <c r="D2890" t="str">
        <f t="shared" si="90"/>
        <v>PALOS COMMUNITY CONSOLIDATED SCHOOL DISTRICT 118</v>
      </c>
      <c r="E2890" t="str">
        <f t="shared" si="91"/>
        <v>PALOS COMMUNITY CONSOLIDATED SCHOOL DISTRICT 118</v>
      </c>
      <c r="F2890">
        <v>23429</v>
      </c>
      <c r="G2890">
        <v>1856</v>
      </c>
      <c r="H2890">
        <v>177</v>
      </c>
      <c r="I2890" t="s">
        <v>2878</v>
      </c>
      <c r="J2890" s="1" t="s">
        <v>2879</v>
      </c>
      <c r="K2890" s="1" t="s">
        <v>2880</v>
      </c>
    </row>
    <row r="2891" spans="1:11" x14ac:dyDescent="0.2">
      <c r="A2891" s="1" t="s">
        <v>6436</v>
      </c>
      <c r="B2891" s="1" t="s">
        <v>7263</v>
      </c>
      <c r="C2891" t="s">
        <v>7264</v>
      </c>
      <c r="D2891" t="str">
        <f t="shared" si="90"/>
        <v>PALOS HEIGHTS SCHOOL DISTRICT 128</v>
      </c>
      <c r="E2891" t="str">
        <f t="shared" si="91"/>
        <v>PALOS HEIGHTS SCHOOL DISTRICT 128</v>
      </c>
      <c r="F2891">
        <v>10292</v>
      </c>
      <c r="G2891">
        <v>838</v>
      </c>
      <c r="H2891">
        <v>80</v>
      </c>
      <c r="I2891" t="s">
        <v>2878</v>
      </c>
      <c r="J2891" s="1" t="s">
        <v>2879</v>
      </c>
      <c r="K2891" s="1" t="s">
        <v>2880</v>
      </c>
    </row>
    <row r="2892" spans="1:11" x14ac:dyDescent="0.2">
      <c r="A2892" s="1" t="s">
        <v>6436</v>
      </c>
      <c r="B2892" s="1" t="s">
        <v>5136</v>
      </c>
      <c r="C2892" t="s">
        <v>7265</v>
      </c>
      <c r="D2892" t="str">
        <f t="shared" si="90"/>
        <v>PANA COMMUNITY UNIT SCHOOL DISTRICT 8</v>
      </c>
      <c r="E2892" t="str">
        <f t="shared" si="91"/>
        <v>PANA COMMUNITY UNIT SCHOOL DISTRICT 8</v>
      </c>
      <c r="F2892">
        <v>9213</v>
      </c>
      <c r="G2892">
        <v>1521</v>
      </c>
      <c r="H2892">
        <v>255</v>
      </c>
      <c r="I2892" t="s">
        <v>2878</v>
      </c>
      <c r="J2892" s="1" t="s">
        <v>2879</v>
      </c>
      <c r="K2892" s="1" t="s">
        <v>2880</v>
      </c>
    </row>
    <row r="2893" spans="1:11" x14ac:dyDescent="0.2">
      <c r="A2893" s="1" t="s">
        <v>6436</v>
      </c>
      <c r="B2893" s="1" t="s">
        <v>5138</v>
      </c>
      <c r="C2893" t="s">
        <v>7266</v>
      </c>
      <c r="D2893" t="str">
        <f t="shared" si="90"/>
        <v>PANHANDLE COMMUNITY UNIT SCHOOL DISTRICT 2</v>
      </c>
      <c r="E2893" t="str">
        <f t="shared" si="91"/>
        <v>PANHANDLE COMMUNITY UNIT SCHOOL DISTRICT 2</v>
      </c>
      <c r="F2893">
        <v>3225</v>
      </c>
      <c r="G2893">
        <v>563</v>
      </c>
      <c r="H2893">
        <v>91</v>
      </c>
      <c r="I2893" t="s">
        <v>2878</v>
      </c>
      <c r="J2893" s="1" t="s">
        <v>2879</v>
      </c>
      <c r="K2893" s="1" t="s">
        <v>2880</v>
      </c>
    </row>
    <row r="2894" spans="1:11" x14ac:dyDescent="0.2">
      <c r="A2894" s="1" t="s">
        <v>6436</v>
      </c>
      <c r="B2894" s="1" t="s">
        <v>5144</v>
      </c>
      <c r="C2894" t="s">
        <v>7267</v>
      </c>
      <c r="D2894" t="str">
        <f t="shared" si="90"/>
        <v>PARIS COMMUNITY UNIT SCHOOL DISTRICT 4</v>
      </c>
      <c r="E2894" t="str">
        <f t="shared" si="91"/>
        <v>PARIS COMMUNITY UNIT SCHOOL DISTRICT 4</v>
      </c>
      <c r="F2894">
        <v>4489</v>
      </c>
      <c r="G2894">
        <v>715</v>
      </c>
      <c r="H2894">
        <v>70</v>
      </c>
      <c r="I2894" t="s">
        <v>2878</v>
      </c>
      <c r="J2894" s="1" t="s">
        <v>2879</v>
      </c>
      <c r="K2894" s="1" t="s">
        <v>2880</v>
      </c>
    </row>
    <row r="2895" spans="1:11" x14ac:dyDescent="0.2">
      <c r="A2895" s="1" t="s">
        <v>6436</v>
      </c>
      <c r="B2895" s="1" t="s">
        <v>5142</v>
      </c>
      <c r="C2895" t="s">
        <v>7268</v>
      </c>
      <c r="D2895" t="str">
        <f t="shared" si="90"/>
        <v>PARIS-UNION SCHOOL DISTRICT 95</v>
      </c>
      <c r="E2895" t="str">
        <f t="shared" si="91"/>
        <v>PARIS-UNION SCHOOL DISTRICT 95</v>
      </c>
      <c r="F2895">
        <v>7943</v>
      </c>
      <c r="G2895">
        <v>1209</v>
      </c>
      <c r="H2895">
        <v>297</v>
      </c>
      <c r="I2895" t="s">
        <v>2878</v>
      </c>
      <c r="J2895" s="1" t="s">
        <v>2879</v>
      </c>
      <c r="K2895" s="1" t="s">
        <v>2880</v>
      </c>
    </row>
    <row r="2896" spans="1:11" x14ac:dyDescent="0.2">
      <c r="A2896" s="1" t="s">
        <v>6436</v>
      </c>
      <c r="B2896" s="1" t="s">
        <v>5146</v>
      </c>
      <c r="C2896" t="s">
        <v>7269</v>
      </c>
      <c r="D2896" t="str">
        <f t="shared" si="90"/>
        <v>PARK FOREST SCHOOL DISTRICT 163</v>
      </c>
      <c r="E2896" t="str">
        <f t="shared" si="91"/>
        <v>PARK FOREST SCHOOL DISTRICT 163</v>
      </c>
      <c r="F2896">
        <v>15800</v>
      </c>
      <c r="G2896">
        <v>1848</v>
      </c>
      <c r="H2896">
        <v>573</v>
      </c>
      <c r="I2896" t="s">
        <v>2878</v>
      </c>
      <c r="J2896" s="1" t="s">
        <v>2879</v>
      </c>
      <c r="K2896" s="1" t="s">
        <v>2880</v>
      </c>
    </row>
    <row r="2897" spans="1:11" x14ac:dyDescent="0.2">
      <c r="A2897" s="1" t="s">
        <v>6436</v>
      </c>
      <c r="B2897" s="1" t="s">
        <v>5148</v>
      </c>
      <c r="C2897" t="s">
        <v>7270</v>
      </c>
      <c r="D2897" t="str">
        <f t="shared" si="90"/>
        <v>PARK RIDGE CONSOLIDATED COMMUNITY SCHOOL DISTRICT 64</v>
      </c>
      <c r="E2897" t="str">
        <f t="shared" si="91"/>
        <v>PARK RIDGE CONSOLIDATED COMMUNITY SCHOOL DISTRICT 64</v>
      </c>
      <c r="F2897">
        <v>40406</v>
      </c>
      <c r="G2897">
        <v>4732</v>
      </c>
      <c r="H2897">
        <v>225</v>
      </c>
      <c r="I2897" t="s">
        <v>2878</v>
      </c>
      <c r="J2897" s="1" t="s">
        <v>2879</v>
      </c>
      <c r="K2897" s="1" t="s">
        <v>2880</v>
      </c>
    </row>
    <row r="2898" spans="1:11" x14ac:dyDescent="0.2">
      <c r="A2898" s="1" t="s">
        <v>6436</v>
      </c>
      <c r="B2898" s="1" t="s">
        <v>5150</v>
      </c>
      <c r="C2898" t="s">
        <v>7271</v>
      </c>
      <c r="D2898" t="str">
        <f t="shared" si="90"/>
        <v>PATOKA COMMUNITY UNIT SCHOOL DISTRICT 100</v>
      </c>
      <c r="E2898" t="str">
        <f t="shared" si="91"/>
        <v>PATOKA COMMUNITY UNIT SCHOOL DISTRICT 100</v>
      </c>
      <c r="F2898">
        <v>1520</v>
      </c>
      <c r="G2898">
        <v>245</v>
      </c>
      <c r="H2898">
        <v>45</v>
      </c>
      <c r="I2898" t="s">
        <v>2878</v>
      </c>
      <c r="J2898" s="1" t="s">
        <v>2879</v>
      </c>
      <c r="K2898" s="1" t="s">
        <v>2880</v>
      </c>
    </row>
    <row r="2899" spans="1:11" x14ac:dyDescent="0.2">
      <c r="A2899" s="1" t="s">
        <v>6436</v>
      </c>
      <c r="B2899" s="1" t="s">
        <v>5154</v>
      </c>
      <c r="C2899" t="s">
        <v>7272</v>
      </c>
      <c r="D2899" t="str">
        <f t="shared" si="90"/>
        <v>PAWNEE COMMUNITY UNIT SCHOOL DISTRICT 11</v>
      </c>
      <c r="E2899" t="str">
        <f t="shared" si="91"/>
        <v>PAWNEE COMMUNITY UNIT SCHOOL DISTRICT 11</v>
      </c>
      <c r="F2899">
        <v>3347</v>
      </c>
      <c r="G2899">
        <v>652</v>
      </c>
      <c r="H2899">
        <v>95</v>
      </c>
      <c r="I2899" t="s">
        <v>2878</v>
      </c>
      <c r="J2899" s="1" t="s">
        <v>2879</v>
      </c>
      <c r="K2899" s="1" t="s">
        <v>2880</v>
      </c>
    </row>
    <row r="2900" spans="1:11" x14ac:dyDescent="0.2">
      <c r="A2900" s="1" t="s">
        <v>6436</v>
      </c>
      <c r="B2900" s="1" t="s">
        <v>7273</v>
      </c>
      <c r="C2900" t="s">
        <v>7274</v>
      </c>
      <c r="D2900" t="str">
        <f t="shared" si="90"/>
        <v>PAXTON-BUCKLEY-LODA COMMUNITY UNIT SCHOOL DISTRICT 10</v>
      </c>
      <c r="E2900" t="str">
        <f t="shared" si="91"/>
        <v>PAXTON-BUCKLEY-LODA COMMUNITY UNIT SCHOOL DISTRICT 10</v>
      </c>
      <c r="F2900">
        <v>8379</v>
      </c>
      <c r="G2900">
        <v>1454</v>
      </c>
      <c r="H2900">
        <v>183</v>
      </c>
      <c r="I2900" t="s">
        <v>2878</v>
      </c>
      <c r="J2900" s="1" t="s">
        <v>2879</v>
      </c>
      <c r="K2900" s="1" t="s">
        <v>2880</v>
      </c>
    </row>
    <row r="2901" spans="1:11" x14ac:dyDescent="0.2">
      <c r="A2901" s="1" t="s">
        <v>6436</v>
      </c>
      <c r="B2901" s="1" t="s">
        <v>5156</v>
      </c>
      <c r="C2901" t="s">
        <v>7275</v>
      </c>
      <c r="D2901" t="str">
        <f t="shared" si="90"/>
        <v>PAYSON COMMUNITY UNIT SCHOOL DISTRICT 1</v>
      </c>
      <c r="E2901" t="str">
        <f t="shared" si="91"/>
        <v>PAYSON COMMUNITY UNIT SCHOOL DISTRICT 1</v>
      </c>
      <c r="F2901">
        <v>3252</v>
      </c>
      <c r="G2901">
        <v>555</v>
      </c>
      <c r="H2901">
        <v>71</v>
      </c>
      <c r="I2901" t="s">
        <v>2878</v>
      </c>
      <c r="J2901" s="1" t="s">
        <v>2879</v>
      </c>
      <c r="K2901" s="1" t="s">
        <v>2880</v>
      </c>
    </row>
    <row r="2902" spans="1:11" x14ac:dyDescent="0.2">
      <c r="A2902" s="1" t="s">
        <v>6436</v>
      </c>
      <c r="B2902" s="1" t="s">
        <v>5158</v>
      </c>
      <c r="C2902" t="s">
        <v>7276</v>
      </c>
      <c r="D2902" t="str">
        <f t="shared" si="90"/>
        <v>PEARL CITY COMMUNITY UNIT SCHOOL DISTRICT 200</v>
      </c>
      <c r="E2902" t="str">
        <f t="shared" si="91"/>
        <v>PEARL CITY COMMUNITY UNIT SCHOOL DISTRICT 200</v>
      </c>
      <c r="F2902">
        <v>2572</v>
      </c>
      <c r="G2902">
        <v>494</v>
      </c>
      <c r="H2902">
        <v>50</v>
      </c>
      <c r="I2902" t="s">
        <v>2878</v>
      </c>
      <c r="J2902" s="1" t="s">
        <v>2879</v>
      </c>
      <c r="K2902" s="1" t="s">
        <v>2880</v>
      </c>
    </row>
    <row r="2903" spans="1:11" x14ac:dyDescent="0.2">
      <c r="A2903" s="1" t="s">
        <v>6436</v>
      </c>
      <c r="B2903" s="1" t="s">
        <v>5160</v>
      </c>
      <c r="C2903" t="s">
        <v>7277</v>
      </c>
      <c r="D2903" t="str">
        <f t="shared" si="90"/>
        <v>PECATONICA COMMUNITY UNIT SCHOOL DISTRICT 321</v>
      </c>
      <c r="E2903" t="str">
        <f t="shared" si="91"/>
        <v>PECATONICA COMMUNITY UNIT SCHOOL DISTRICT 321</v>
      </c>
      <c r="F2903">
        <v>5089</v>
      </c>
      <c r="G2903">
        <v>954</v>
      </c>
      <c r="H2903">
        <v>87</v>
      </c>
      <c r="I2903" t="s">
        <v>2878</v>
      </c>
      <c r="J2903" s="1" t="s">
        <v>2879</v>
      </c>
      <c r="K2903" s="1" t="s">
        <v>2880</v>
      </c>
    </row>
    <row r="2904" spans="1:11" x14ac:dyDescent="0.2">
      <c r="A2904" s="1" t="s">
        <v>6436</v>
      </c>
      <c r="B2904" s="1" t="s">
        <v>7278</v>
      </c>
      <c r="C2904" t="s">
        <v>7279</v>
      </c>
      <c r="D2904" t="str">
        <f t="shared" si="90"/>
        <v>PEKIN COMMUNITY HIGH SCHOOL DISTRICT 303</v>
      </c>
      <c r="E2904" t="str">
        <f t="shared" si="91"/>
        <v>PEKIN COMMUNITY HIGH SCHOOL DISTRICT 303</v>
      </c>
      <c r="F2904">
        <v>45666</v>
      </c>
      <c r="G2904">
        <v>2194</v>
      </c>
      <c r="H2904">
        <v>297</v>
      </c>
      <c r="I2904" t="s">
        <v>2878</v>
      </c>
      <c r="J2904" s="1" t="s">
        <v>2879</v>
      </c>
      <c r="K2904" s="1" t="s">
        <v>2880</v>
      </c>
    </row>
    <row r="2905" spans="1:11" x14ac:dyDescent="0.2">
      <c r="A2905" s="1" t="s">
        <v>6436</v>
      </c>
      <c r="B2905" s="1" t="s">
        <v>7280</v>
      </c>
      <c r="C2905" t="s">
        <v>7281</v>
      </c>
      <c r="D2905" t="str">
        <f t="shared" si="90"/>
        <v>PEKIN PUBLIC SCHOOL DISTRICT108</v>
      </c>
      <c r="E2905" t="str">
        <f t="shared" si="91"/>
        <v>PEKIN PUBLIC SCHOOL DISTRICT108</v>
      </c>
      <c r="F2905">
        <v>33721</v>
      </c>
      <c r="G2905">
        <v>3663</v>
      </c>
      <c r="H2905">
        <v>591</v>
      </c>
      <c r="I2905" t="s">
        <v>2878</v>
      </c>
      <c r="J2905" s="1" t="s">
        <v>2879</v>
      </c>
      <c r="K2905" s="1" t="s">
        <v>2880</v>
      </c>
    </row>
    <row r="2906" spans="1:11" x14ac:dyDescent="0.2">
      <c r="A2906" s="1" t="s">
        <v>6436</v>
      </c>
      <c r="B2906" s="1" t="s">
        <v>7282</v>
      </c>
      <c r="C2906" t="s">
        <v>7283</v>
      </c>
      <c r="D2906" t="str">
        <f t="shared" si="90"/>
        <v>PEMBROKE CONSOLIDATED COMMUNITY SCHOOL DISTRICT 259</v>
      </c>
      <c r="E2906" t="str">
        <f t="shared" si="91"/>
        <v>PEMBROKE CONSOLIDATED COMMUNITY SCHOOL DISTRICT 259</v>
      </c>
      <c r="F2906">
        <v>1888</v>
      </c>
      <c r="G2906">
        <v>229</v>
      </c>
      <c r="H2906">
        <v>76</v>
      </c>
      <c r="I2906" t="s">
        <v>2878</v>
      </c>
      <c r="J2906" s="1" t="s">
        <v>2879</v>
      </c>
      <c r="K2906" s="1" t="s">
        <v>2880</v>
      </c>
    </row>
    <row r="2907" spans="1:11" x14ac:dyDescent="0.2">
      <c r="A2907" s="1" t="s">
        <v>6436</v>
      </c>
      <c r="B2907" s="1" t="s">
        <v>7284</v>
      </c>
      <c r="C2907" t="s">
        <v>7285</v>
      </c>
      <c r="D2907" t="str">
        <f t="shared" si="90"/>
        <v>PENNOYER SCHOOL DISTRICT 79</v>
      </c>
      <c r="E2907" t="str">
        <f t="shared" si="91"/>
        <v>PENNOYER SCHOOL DISTRICT 79</v>
      </c>
      <c r="F2907">
        <v>5662</v>
      </c>
      <c r="G2907">
        <v>410</v>
      </c>
      <c r="H2907">
        <v>42</v>
      </c>
      <c r="I2907" t="s">
        <v>2878</v>
      </c>
      <c r="J2907" s="1" t="s">
        <v>2879</v>
      </c>
      <c r="K2907" s="1" t="s">
        <v>2880</v>
      </c>
    </row>
    <row r="2908" spans="1:11" x14ac:dyDescent="0.2">
      <c r="A2908" s="1" t="s">
        <v>6436</v>
      </c>
      <c r="B2908" s="1" t="s">
        <v>7286</v>
      </c>
      <c r="C2908" t="s">
        <v>7287</v>
      </c>
      <c r="D2908" t="str">
        <f t="shared" si="90"/>
        <v>PEORIA HEIGHTS COMMUNITY UNIT SCHOOL DISTRICT 325</v>
      </c>
      <c r="E2908" t="str">
        <f t="shared" si="91"/>
        <v>PEORIA HEIGHTS COMMUNITY UNIT SCHOOL DISTRICT 325</v>
      </c>
      <c r="F2908">
        <v>6690</v>
      </c>
      <c r="G2908">
        <v>851</v>
      </c>
      <c r="H2908">
        <v>149</v>
      </c>
      <c r="I2908" t="s">
        <v>2878</v>
      </c>
      <c r="J2908" s="1" t="s">
        <v>2879</v>
      </c>
      <c r="K2908" s="1" t="s">
        <v>2880</v>
      </c>
    </row>
    <row r="2909" spans="1:11" x14ac:dyDescent="0.2">
      <c r="A2909" s="1" t="s">
        <v>6436</v>
      </c>
      <c r="B2909" s="1" t="s">
        <v>5167</v>
      </c>
      <c r="C2909" t="s">
        <v>7288</v>
      </c>
      <c r="D2909" t="str">
        <f t="shared" si="90"/>
        <v>PEORIA SCHOOL DISTRICT 150</v>
      </c>
      <c r="E2909" t="str">
        <f t="shared" si="91"/>
        <v>PEORIA SCHOOL DISTRICT 150</v>
      </c>
      <c r="F2909">
        <v>100235</v>
      </c>
      <c r="G2909">
        <v>16348</v>
      </c>
      <c r="H2909">
        <v>4491</v>
      </c>
      <c r="I2909" t="s">
        <v>2878</v>
      </c>
      <c r="J2909" s="1" t="s">
        <v>2879</v>
      </c>
      <c r="K2909" s="1" t="s">
        <v>2880</v>
      </c>
    </row>
    <row r="2910" spans="1:11" x14ac:dyDescent="0.2">
      <c r="A2910" s="1" t="s">
        <v>6436</v>
      </c>
      <c r="B2910" s="1" t="s">
        <v>5169</v>
      </c>
      <c r="C2910" t="s">
        <v>7289</v>
      </c>
      <c r="D2910" t="str">
        <f t="shared" si="90"/>
        <v>PEOTONE COMMUNITY UNIT SCHOOL DISTRICT 207U</v>
      </c>
      <c r="E2910" t="str">
        <f t="shared" si="91"/>
        <v>PEOTONE COMMUNITY UNIT SCHOOL DISTRICT 207U</v>
      </c>
      <c r="F2910">
        <v>11199</v>
      </c>
      <c r="G2910">
        <v>2051</v>
      </c>
      <c r="H2910">
        <v>99</v>
      </c>
      <c r="I2910" t="s">
        <v>2878</v>
      </c>
      <c r="J2910" s="1" t="s">
        <v>2879</v>
      </c>
      <c r="K2910" s="1" t="s">
        <v>2880</v>
      </c>
    </row>
    <row r="2911" spans="1:11" x14ac:dyDescent="0.2">
      <c r="A2911" s="1" t="s">
        <v>6436</v>
      </c>
      <c r="B2911" s="1" t="s">
        <v>5175</v>
      </c>
      <c r="C2911" t="s">
        <v>7290</v>
      </c>
      <c r="D2911" t="str">
        <f t="shared" si="90"/>
        <v>PERU ELEMENTARY SCHOOL DISTRICT 124</v>
      </c>
      <c r="E2911" t="str">
        <f t="shared" si="91"/>
        <v>PERU ELEMENTARY SCHOOL DISTRICT 124</v>
      </c>
      <c r="F2911">
        <v>10193</v>
      </c>
      <c r="G2911">
        <v>996</v>
      </c>
      <c r="H2911">
        <v>161</v>
      </c>
      <c r="I2911" t="s">
        <v>2878</v>
      </c>
      <c r="J2911" s="1" t="s">
        <v>2879</v>
      </c>
      <c r="K2911" s="1" t="s">
        <v>2880</v>
      </c>
    </row>
    <row r="2912" spans="1:11" x14ac:dyDescent="0.2">
      <c r="A2912" s="1" t="s">
        <v>6436</v>
      </c>
      <c r="B2912" s="1" t="s">
        <v>5189</v>
      </c>
      <c r="C2912" t="s">
        <v>7291</v>
      </c>
      <c r="D2912" t="str">
        <f t="shared" si="90"/>
        <v>PIKELAND COMMUNITY UNIT SCHOOL DISTRICT 10</v>
      </c>
      <c r="E2912" t="str">
        <f t="shared" si="91"/>
        <v>PIKELAND COMMUNITY UNIT SCHOOL DISTRICT 10</v>
      </c>
      <c r="F2912">
        <v>8383</v>
      </c>
      <c r="G2912">
        <v>1310</v>
      </c>
      <c r="H2912">
        <v>304</v>
      </c>
      <c r="I2912" t="s">
        <v>2878</v>
      </c>
      <c r="J2912" s="1" t="s">
        <v>2879</v>
      </c>
      <c r="K2912" s="1" t="s">
        <v>2880</v>
      </c>
    </row>
    <row r="2913" spans="1:11" x14ac:dyDescent="0.2">
      <c r="A2913" s="1" t="s">
        <v>6436</v>
      </c>
      <c r="B2913" s="1" t="s">
        <v>5185</v>
      </c>
      <c r="C2913" t="s">
        <v>7292</v>
      </c>
      <c r="D2913" t="str">
        <f t="shared" si="90"/>
        <v>PINCKNEYVILLE COMMUNITY HIGH SCHOOL DISTRICT 101</v>
      </c>
      <c r="E2913" t="str">
        <f t="shared" si="91"/>
        <v>PINCKNEYVILLE COMMUNITY HIGH SCHOOL DISTRICT 101</v>
      </c>
      <c r="F2913">
        <v>10781</v>
      </c>
      <c r="G2913">
        <v>443</v>
      </c>
      <c r="H2913">
        <v>47</v>
      </c>
      <c r="I2913" t="s">
        <v>2878</v>
      </c>
      <c r="J2913" s="1" t="s">
        <v>2879</v>
      </c>
      <c r="K2913" s="1" t="s">
        <v>2880</v>
      </c>
    </row>
    <row r="2914" spans="1:11" x14ac:dyDescent="0.2">
      <c r="A2914" s="1" t="s">
        <v>6436</v>
      </c>
      <c r="B2914" s="1" t="s">
        <v>3690</v>
      </c>
      <c r="C2914" t="s">
        <v>7293</v>
      </c>
      <c r="D2914" t="str">
        <f t="shared" si="90"/>
        <v>PINCKNEYVILLE SCHOOL DISTRICT 50</v>
      </c>
      <c r="E2914" t="str">
        <f t="shared" si="91"/>
        <v>PINCKNEYVILLE SCHOOL DISTRICT 50</v>
      </c>
      <c r="F2914">
        <v>6087</v>
      </c>
      <c r="G2914">
        <v>633</v>
      </c>
      <c r="H2914">
        <v>129</v>
      </c>
      <c r="I2914" t="s">
        <v>2878</v>
      </c>
      <c r="J2914" s="1" t="s">
        <v>2879</v>
      </c>
      <c r="K2914" s="1" t="s">
        <v>2880</v>
      </c>
    </row>
    <row r="2915" spans="1:11" x14ac:dyDescent="0.2">
      <c r="A2915" s="1" t="s">
        <v>6436</v>
      </c>
      <c r="B2915" s="1" t="s">
        <v>5191</v>
      </c>
      <c r="C2915" t="s">
        <v>7294</v>
      </c>
      <c r="D2915" t="str">
        <f t="shared" si="90"/>
        <v>PLAINFIELD SCHOOL DISTRICT 202</v>
      </c>
      <c r="E2915" t="str">
        <f t="shared" si="91"/>
        <v>PLAINFIELD SCHOOL DISTRICT 202</v>
      </c>
      <c r="F2915">
        <v>122728</v>
      </c>
      <c r="G2915">
        <v>28836</v>
      </c>
      <c r="H2915">
        <v>1602</v>
      </c>
      <c r="I2915" t="s">
        <v>2878</v>
      </c>
      <c r="J2915" s="1" t="s">
        <v>2879</v>
      </c>
      <c r="K2915" s="1" t="s">
        <v>2880</v>
      </c>
    </row>
    <row r="2916" spans="1:11" x14ac:dyDescent="0.2">
      <c r="A2916" s="1" t="s">
        <v>6436</v>
      </c>
      <c r="B2916" s="1" t="s">
        <v>7295</v>
      </c>
      <c r="C2916" t="s">
        <v>7296</v>
      </c>
      <c r="D2916" t="str">
        <f t="shared" si="90"/>
        <v>PLANO COMMUNITY UNIT SCHOOL DISTRICT 88</v>
      </c>
      <c r="E2916" t="str">
        <f t="shared" si="91"/>
        <v>PLANO COMMUNITY UNIT SCHOOL DISTRICT 88</v>
      </c>
      <c r="F2916">
        <v>12276</v>
      </c>
      <c r="G2916">
        <v>2538</v>
      </c>
      <c r="H2916">
        <v>278</v>
      </c>
      <c r="I2916" t="s">
        <v>2878</v>
      </c>
      <c r="J2916" s="1" t="s">
        <v>2879</v>
      </c>
      <c r="K2916" s="1" t="s">
        <v>2880</v>
      </c>
    </row>
    <row r="2917" spans="1:11" x14ac:dyDescent="0.2">
      <c r="A2917" s="1" t="s">
        <v>6436</v>
      </c>
      <c r="B2917" s="1" t="s">
        <v>7297</v>
      </c>
      <c r="C2917" t="s">
        <v>7298</v>
      </c>
      <c r="D2917" t="str">
        <f t="shared" si="90"/>
        <v>PLEASANT HILL COMMUNITY UNIT SCHOOL DISTRICT 3</v>
      </c>
      <c r="E2917" t="str">
        <f t="shared" si="91"/>
        <v>PLEASANT HILL COMMUNITY UNIT SCHOOL DISTRICT 3</v>
      </c>
      <c r="F2917">
        <v>1717</v>
      </c>
      <c r="G2917">
        <v>295</v>
      </c>
      <c r="H2917">
        <v>68</v>
      </c>
      <c r="I2917" t="s">
        <v>2878</v>
      </c>
      <c r="J2917" s="1" t="s">
        <v>2879</v>
      </c>
      <c r="K2917" s="1" t="s">
        <v>2880</v>
      </c>
    </row>
    <row r="2918" spans="1:11" x14ac:dyDescent="0.2">
      <c r="A2918" s="1" t="s">
        <v>6436</v>
      </c>
      <c r="B2918" s="1" t="s">
        <v>5195</v>
      </c>
      <c r="C2918" t="s">
        <v>7299</v>
      </c>
      <c r="D2918" t="str">
        <f t="shared" si="90"/>
        <v>PLEASANT HILL SCHOOL DISTRICT 69</v>
      </c>
      <c r="E2918" t="str">
        <f t="shared" si="91"/>
        <v>PLEASANT HILL SCHOOL DISTRICT 69</v>
      </c>
      <c r="F2918">
        <v>2020</v>
      </c>
      <c r="G2918">
        <v>250</v>
      </c>
      <c r="H2918">
        <v>66</v>
      </c>
      <c r="I2918" t="s">
        <v>2878</v>
      </c>
      <c r="J2918" s="1" t="s">
        <v>2879</v>
      </c>
      <c r="K2918" s="1" t="s">
        <v>2880</v>
      </c>
    </row>
    <row r="2919" spans="1:11" x14ac:dyDescent="0.2">
      <c r="A2919" s="1" t="s">
        <v>6436</v>
      </c>
      <c r="B2919" s="1" t="s">
        <v>5197</v>
      </c>
      <c r="C2919" t="s">
        <v>7300</v>
      </c>
      <c r="D2919" t="str">
        <f t="shared" si="90"/>
        <v>PLEASANT PLAINS COMMUNITY UNIT SCHOOL DISTRICT 8</v>
      </c>
      <c r="E2919" t="str">
        <f t="shared" si="91"/>
        <v>PLEASANT PLAINS COMMUNITY UNIT SCHOOL DISTRICT 8</v>
      </c>
      <c r="F2919">
        <v>7635</v>
      </c>
      <c r="G2919">
        <v>1561</v>
      </c>
      <c r="H2919">
        <v>110</v>
      </c>
      <c r="I2919" t="s">
        <v>2878</v>
      </c>
      <c r="J2919" s="1" t="s">
        <v>2879</v>
      </c>
      <c r="K2919" s="1" t="s">
        <v>2880</v>
      </c>
    </row>
    <row r="2920" spans="1:11" x14ac:dyDescent="0.2">
      <c r="A2920" s="1" t="s">
        <v>6436</v>
      </c>
      <c r="B2920" s="1" t="s">
        <v>7301</v>
      </c>
      <c r="C2920" t="s">
        <v>7302</v>
      </c>
      <c r="D2920" t="str">
        <f t="shared" si="90"/>
        <v>PLEASANT VALLEY SCHOOL DISTRICT 62</v>
      </c>
      <c r="E2920" t="str">
        <f t="shared" si="91"/>
        <v>PLEASANT VALLEY SCHOOL DISTRICT 62</v>
      </c>
      <c r="F2920">
        <v>4725</v>
      </c>
      <c r="G2920">
        <v>529</v>
      </c>
      <c r="H2920">
        <v>168</v>
      </c>
      <c r="I2920" t="s">
        <v>2878</v>
      </c>
      <c r="J2920" s="1" t="s">
        <v>2879</v>
      </c>
      <c r="K2920" s="1" t="s">
        <v>2880</v>
      </c>
    </row>
    <row r="2921" spans="1:11" x14ac:dyDescent="0.2">
      <c r="A2921" s="1" t="s">
        <v>6436</v>
      </c>
      <c r="B2921" s="1" t="s">
        <v>5203</v>
      </c>
      <c r="C2921" t="s">
        <v>7303</v>
      </c>
      <c r="D2921" t="str">
        <f t="shared" si="90"/>
        <v>PLEASANTDALE SCHOOL DISTRICT 107</v>
      </c>
      <c r="E2921" t="str">
        <f t="shared" si="91"/>
        <v>PLEASANTDALE SCHOOL DISTRICT 107</v>
      </c>
      <c r="F2921">
        <v>8152</v>
      </c>
      <c r="G2921">
        <v>801</v>
      </c>
      <c r="H2921">
        <v>41</v>
      </c>
      <c r="I2921" t="s">
        <v>2878</v>
      </c>
      <c r="J2921" s="1" t="s">
        <v>2879</v>
      </c>
      <c r="K2921" s="1" t="s">
        <v>2880</v>
      </c>
    </row>
    <row r="2922" spans="1:11" x14ac:dyDescent="0.2">
      <c r="A2922" s="1" t="s">
        <v>6436</v>
      </c>
      <c r="B2922" s="1" t="s">
        <v>7304</v>
      </c>
      <c r="C2922" t="s">
        <v>7305</v>
      </c>
      <c r="D2922" t="str">
        <f t="shared" si="90"/>
        <v>POLO COMMUNITY UNIT SCHOOL DISTRICT 222</v>
      </c>
      <c r="E2922" t="str">
        <f t="shared" si="91"/>
        <v>POLO COMMUNITY UNIT SCHOOL DISTRICT 222</v>
      </c>
      <c r="F2922">
        <v>3969</v>
      </c>
      <c r="G2922">
        <v>652</v>
      </c>
      <c r="H2922">
        <v>120</v>
      </c>
      <c r="I2922" t="s">
        <v>2878</v>
      </c>
      <c r="J2922" s="1" t="s">
        <v>2879</v>
      </c>
      <c r="K2922" s="1" t="s">
        <v>2880</v>
      </c>
    </row>
    <row r="2923" spans="1:11" x14ac:dyDescent="0.2">
      <c r="A2923" s="1" t="s">
        <v>6436</v>
      </c>
      <c r="B2923" s="1" t="s">
        <v>5210</v>
      </c>
      <c r="C2923" t="s">
        <v>7306</v>
      </c>
      <c r="D2923" t="str">
        <f t="shared" si="90"/>
        <v>PONTIAC COMMUNITY CONSOLIDATED SCHOOL DISTRICT 429</v>
      </c>
      <c r="E2923" t="str">
        <f t="shared" si="91"/>
        <v>PONTIAC COMMUNITY CONSOLIDATED SCHOOL DISTRICT 429</v>
      </c>
      <c r="F2923">
        <v>12862</v>
      </c>
      <c r="G2923">
        <v>1301</v>
      </c>
      <c r="H2923">
        <v>255</v>
      </c>
      <c r="I2923" t="s">
        <v>2878</v>
      </c>
      <c r="J2923" s="1" t="s">
        <v>2879</v>
      </c>
      <c r="K2923" s="1" t="s">
        <v>2880</v>
      </c>
    </row>
    <row r="2924" spans="1:11" x14ac:dyDescent="0.2">
      <c r="A2924" s="1" t="s">
        <v>6436</v>
      </c>
      <c r="B2924" s="1" t="s">
        <v>7307</v>
      </c>
      <c r="C2924" t="s">
        <v>7308</v>
      </c>
      <c r="D2924" t="str">
        <f t="shared" si="90"/>
        <v>PONTIAC TOWNSHIP HIGH SCHOOL DISTRICT 90</v>
      </c>
      <c r="E2924" t="str">
        <f t="shared" si="91"/>
        <v>PONTIAC TOWNSHIP HIGH SCHOOL DISTRICT 90</v>
      </c>
      <c r="F2924">
        <v>15469</v>
      </c>
      <c r="G2924">
        <v>781</v>
      </c>
      <c r="H2924">
        <v>106</v>
      </c>
      <c r="I2924" t="s">
        <v>2878</v>
      </c>
      <c r="J2924" s="1" t="s">
        <v>2879</v>
      </c>
      <c r="K2924" s="1" t="s">
        <v>2880</v>
      </c>
    </row>
    <row r="2925" spans="1:11" x14ac:dyDescent="0.2">
      <c r="A2925" s="1" t="s">
        <v>6436</v>
      </c>
      <c r="B2925" s="1" t="s">
        <v>7309</v>
      </c>
      <c r="C2925" t="s">
        <v>7310</v>
      </c>
      <c r="D2925" t="str">
        <f t="shared" si="90"/>
        <v>PONTIAC-WILLIAM HOLLIDAY SCHOOL DISTRICT 105</v>
      </c>
      <c r="E2925" t="str">
        <f t="shared" si="91"/>
        <v>PONTIAC-WILLIAM HOLLIDAY SCHOOL DISTRICT 105</v>
      </c>
      <c r="F2925">
        <v>7906</v>
      </c>
      <c r="G2925">
        <v>732</v>
      </c>
      <c r="H2925">
        <v>101</v>
      </c>
      <c r="I2925" t="s">
        <v>2878</v>
      </c>
      <c r="J2925" s="1" t="s">
        <v>2879</v>
      </c>
      <c r="K2925" s="1" t="s">
        <v>2880</v>
      </c>
    </row>
    <row r="2926" spans="1:11" x14ac:dyDescent="0.2">
      <c r="A2926" s="1" t="s">
        <v>6436</v>
      </c>
      <c r="B2926" s="1" t="s">
        <v>7311</v>
      </c>
      <c r="C2926" t="s">
        <v>7312</v>
      </c>
      <c r="D2926" t="str">
        <f t="shared" si="90"/>
        <v>POPE COUNTY COMMUNITY UNIT SCHOOL DISTRICT 1</v>
      </c>
      <c r="E2926" t="str">
        <f t="shared" si="91"/>
        <v>POPE COUNTY COMMUNITY UNIT SCHOOL DISTRICT 1</v>
      </c>
      <c r="F2926">
        <v>4157</v>
      </c>
      <c r="G2926">
        <v>442</v>
      </c>
      <c r="H2926">
        <v>111</v>
      </c>
      <c r="I2926" t="s">
        <v>2878</v>
      </c>
      <c r="J2926" s="1" t="s">
        <v>2879</v>
      </c>
      <c r="K2926" s="1" t="s">
        <v>2880</v>
      </c>
    </row>
    <row r="2927" spans="1:11" x14ac:dyDescent="0.2">
      <c r="A2927" s="1" t="s">
        <v>6436</v>
      </c>
      <c r="B2927" s="1" t="s">
        <v>7313</v>
      </c>
      <c r="C2927" t="s">
        <v>7314</v>
      </c>
      <c r="D2927" t="str">
        <f t="shared" si="90"/>
        <v>PORTA COMMUNITY UNIT SCHOOL DISTRICT 202</v>
      </c>
      <c r="E2927" t="str">
        <f t="shared" si="91"/>
        <v>PORTA COMMUNITY UNIT SCHOOL DISTRICT 202</v>
      </c>
      <c r="F2927">
        <v>7012</v>
      </c>
      <c r="G2927">
        <v>1081</v>
      </c>
      <c r="H2927">
        <v>149</v>
      </c>
      <c r="I2927" t="s">
        <v>2878</v>
      </c>
      <c r="J2927" s="1" t="s">
        <v>2879</v>
      </c>
      <c r="K2927" s="1" t="s">
        <v>2880</v>
      </c>
    </row>
    <row r="2928" spans="1:11" x14ac:dyDescent="0.2">
      <c r="A2928" s="1" t="s">
        <v>6436</v>
      </c>
      <c r="B2928" s="1" t="s">
        <v>5218</v>
      </c>
      <c r="C2928" t="s">
        <v>7315</v>
      </c>
      <c r="D2928" t="str">
        <f t="shared" si="90"/>
        <v>POSEN-ROBBINS ELEMENTARY SCHOOL DISTRICT 143-5</v>
      </c>
      <c r="E2928" t="str">
        <f t="shared" si="91"/>
        <v>POSEN-ROBBINS ELEMENTARY SCHOOL DISTRICT 143-5</v>
      </c>
      <c r="F2928">
        <v>12449</v>
      </c>
      <c r="G2928">
        <v>1797</v>
      </c>
      <c r="H2928">
        <v>502</v>
      </c>
      <c r="I2928" t="s">
        <v>2878</v>
      </c>
      <c r="J2928" s="1" t="s">
        <v>2879</v>
      </c>
      <c r="K2928" s="1" t="s">
        <v>2880</v>
      </c>
    </row>
    <row r="2929" spans="1:11" x14ac:dyDescent="0.2">
      <c r="A2929" s="1" t="s">
        <v>6436</v>
      </c>
      <c r="B2929" s="1" t="s">
        <v>7316</v>
      </c>
      <c r="C2929" t="s">
        <v>7317</v>
      </c>
      <c r="D2929" t="str">
        <f t="shared" si="90"/>
        <v>POTOMAC COMMUNITY UNIT SCHOOL DISTRICT 10</v>
      </c>
      <c r="E2929" t="str">
        <f t="shared" si="91"/>
        <v>POTOMAC COMMUNITY UNIT SCHOOL DISTRICT 10</v>
      </c>
      <c r="F2929">
        <v>1188</v>
      </c>
      <c r="G2929">
        <v>210</v>
      </c>
      <c r="H2929">
        <v>37</v>
      </c>
      <c r="I2929" t="s">
        <v>2878</v>
      </c>
      <c r="J2929" s="1" t="s">
        <v>2879</v>
      </c>
      <c r="K2929" s="1" t="s">
        <v>2880</v>
      </c>
    </row>
    <row r="2930" spans="1:11" x14ac:dyDescent="0.2">
      <c r="A2930" s="1" t="s">
        <v>6436</v>
      </c>
      <c r="B2930" s="1" t="s">
        <v>2881</v>
      </c>
      <c r="C2930" t="s">
        <v>7318</v>
      </c>
      <c r="D2930" t="str">
        <f t="shared" si="90"/>
        <v>PRAIRIE CENTRAL COMMUNITY UNIT SCHOOL DISTRICT 8</v>
      </c>
      <c r="E2930" t="str">
        <f t="shared" si="91"/>
        <v>PRAIRIE CENTRAL COMMUNITY UNIT SCHOOL DISTRICT 8</v>
      </c>
      <c r="F2930">
        <v>10791</v>
      </c>
      <c r="G2930">
        <v>1996</v>
      </c>
      <c r="H2930">
        <v>258</v>
      </c>
      <c r="I2930" t="s">
        <v>2878</v>
      </c>
      <c r="J2930" s="1" t="s">
        <v>2879</v>
      </c>
      <c r="K2930" s="1" t="s">
        <v>2880</v>
      </c>
    </row>
    <row r="2931" spans="1:11" x14ac:dyDescent="0.2">
      <c r="A2931" s="1" t="s">
        <v>6436</v>
      </c>
      <c r="B2931" s="1" t="s">
        <v>5226</v>
      </c>
      <c r="C2931" t="s">
        <v>7319</v>
      </c>
      <c r="D2931" t="str">
        <f t="shared" si="90"/>
        <v>PRAIRIE GROVE COMMUNITY SCHOOL DISTRICT 46</v>
      </c>
      <c r="E2931" t="str">
        <f t="shared" si="91"/>
        <v>PRAIRIE GROVE COMMUNITY SCHOOL DISTRICT 46</v>
      </c>
      <c r="F2931">
        <v>7308</v>
      </c>
      <c r="G2931">
        <v>948</v>
      </c>
      <c r="H2931">
        <v>50</v>
      </c>
      <c r="I2931" t="s">
        <v>2878</v>
      </c>
      <c r="J2931" s="1" t="s">
        <v>2879</v>
      </c>
      <c r="K2931" s="1" t="s">
        <v>2880</v>
      </c>
    </row>
    <row r="2932" spans="1:11" x14ac:dyDescent="0.2">
      <c r="A2932" s="1" t="s">
        <v>6436</v>
      </c>
      <c r="B2932" s="1" t="s">
        <v>5643</v>
      </c>
      <c r="C2932" t="s">
        <v>7320</v>
      </c>
      <c r="D2932" t="str">
        <f t="shared" si="90"/>
        <v>PRAIRIE HILL COMMUNITY CONSOLIDATED SCHOOL DISTRICT 133</v>
      </c>
      <c r="E2932" t="str">
        <f t="shared" si="91"/>
        <v>PRAIRIE HILL COMMUNITY CONSOLIDATED SCHOOL DISTRICT 133</v>
      </c>
      <c r="F2932">
        <v>4750</v>
      </c>
      <c r="G2932">
        <v>726</v>
      </c>
      <c r="H2932">
        <v>51</v>
      </c>
      <c r="I2932" t="s">
        <v>2878</v>
      </c>
      <c r="J2932" s="1" t="s">
        <v>2879</v>
      </c>
      <c r="K2932" s="1" t="s">
        <v>2880</v>
      </c>
    </row>
    <row r="2933" spans="1:11" x14ac:dyDescent="0.2">
      <c r="A2933" s="1" t="s">
        <v>6436</v>
      </c>
      <c r="B2933" s="1" t="s">
        <v>7321</v>
      </c>
      <c r="C2933" t="s">
        <v>7322</v>
      </c>
      <c r="D2933" t="str">
        <f t="shared" si="90"/>
        <v>PRAIRIE DU ROCHER COMMUNITY CONSOLIDATED SCHOOL DISTRICT 134</v>
      </c>
      <c r="E2933" t="str">
        <f t="shared" si="91"/>
        <v>PRAIRIE DU ROCHER COMMUNITY CONSOLIDATED SCHOOL DISTRICT 134</v>
      </c>
      <c r="F2933">
        <v>876</v>
      </c>
      <c r="G2933">
        <v>123</v>
      </c>
      <c r="H2933">
        <v>22</v>
      </c>
      <c r="I2933" t="s">
        <v>2878</v>
      </c>
      <c r="J2933" s="1" t="s">
        <v>2879</v>
      </c>
      <c r="K2933" s="1" t="s">
        <v>2880</v>
      </c>
    </row>
    <row r="2934" spans="1:11" x14ac:dyDescent="0.2">
      <c r="A2934" s="1" t="s">
        <v>6436</v>
      </c>
      <c r="B2934" s="1" t="s">
        <v>4873</v>
      </c>
      <c r="C2934" t="s">
        <v>7323</v>
      </c>
      <c r="D2934" t="str">
        <f t="shared" si="90"/>
        <v>PRAIRIE-HILLS ELEMENTARY SCHOOL DISTRICT 144</v>
      </c>
      <c r="E2934" t="str">
        <f t="shared" si="91"/>
        <v>PRAIRIE-HILLS ELEMENTARY SCHOOL DISTRICT 144</v>
      </c>
      <c r="F2934">
        <v>21595</v>
      </c>
      <c r="G2934">
        <v>2797</v>
      </c>
      <c r="H2934">
        <v>865</v>
      </c>
      <c r="I2934" t="s">
        <v>2878</v>
      </c>
      <c r="J2934" s="1" t="s">
        <v>2879</v>
      </c>
      <c r="K2934" s="1" t="s">
        <v>2880</v>
      </c>
    </row>
    <row r="2935" spans="1:11" x14ac:dyDescent="0.2">
      <c r="A2935" s="1" t="s">
        <v>6436</v>
      </c>
      <c r="B2935" s="1" t="s">
        <v>2903</v>
      </c>
      <c r="C2935" t="s">
        <v>7324</v>
      </c>
      <c r="D2935" t="str">
        <f t="shared" si="90"/>
        <v>PRAIRIEVIEW-OGDEN COMMUNITY CONSOLIDATED SCHOOL DISTRICT 197</v>
      </c>
      <c r="E2935" t="str">
        <f t="shared" si="91"/>
        <v>PRAIRIEVIEW-OGDEN COMMUNITY CONSOLIDATED SCHOOL DISTRICT 197</v>
      </c>
      <c r="F2935">
        <v>2519</v>
      </c>
      <c r="G2935">
        <v>267</v>
      </c>
      <c r="H2935">
        <v>17</v>
      </c>
      <c r="I2935" t="s">
        <v>2878</v>
      </c>
      <c r="J2935" s="1" t="s">
        <v>2879</v>
      </c>
      <c r="K2935" s="1" t="s">
        <v>2880</v>
      </c>
    </row>
    <row r="2936" spans="1:11" x14ac:dyDescent="0.2">
      <c r="A2936" s="1" t="s">
        <v>6436</v>
      </c>
      <c r="B2936" s="1" t="s">
        <v>7325</v>
      </c>
      <c r="C2936" t="s">
        <v>7326</v>
      </c>
      <c r="D2936" t="str">
        <f t="shared" si="90"/>
        <v>PRINCETON ELEMENTARY SCHOOL DISTRICT 115</v>
      </c>
      <c r="E2936" t="str">
        <f t="shared" si="91"/>
        <v>PRINCETON ELEMENTARY SCHOOL DISTRICT 115</v>
      </c>
      <c r="F2936">
        <v>11324</v>
      </c>
      <c r="G2936">
        <v>1157</v>
      </c>
      <c r="H2936">
        <v>262</v>
      </c>
      <c r="I2936" t="s">
        <v>2878</v>
      </c>
      <c r="J2936" s="1" t="s">
        <v>2879</v>
      </c>
      <c r="K2936" s="1" t="s">
        <v>2880</v>
      </c>
    </row>
    <row r="2937" spans="1:11" x14ac:dyDescent="0.2">
      <c r="A2937" s="1" t="s">
        <v>6436</v>
      </c>
      <c r="B2937" s="1" t="s">
        <v>7327</v>
      </c>
      <c r="C2937" t="s">
        <v>7328</v>
      </c>
      <c r="D2937" t="str">
        <f t="shared" si="90"/>
        <v>PRINCETON HIGH SCHOOL DISTRICT 500</v>
      </c>
      <c r="E2937" t="str">
        <f t="shared" si="91"/>
        <v>PRINCETON HIGH SCHOOL DISTRICT 500</v>
      </c>
      <c r="F2937">
        <v>12005</v>
      </c>
      <c r="G2937">
        <v>631</v>
      </c>
      <c r="H2937">
        <v>81</v>
      </c>
      <c r="I2937" t="s">
        <v>2878</v>
      </c>
      <c r="J2937" s="1" t="s">
        <v>2879</v>
      </c>
      <c r="K2937" s="1" t="s">
        <v>2880</v>
      </c>
    </row>
    <row r="2938" spans="1:11" x14ac:dyDescent="0.2">
      <c r="A2938" s="1" t="s">
        <v>6436</v>
      </c>
      <c r="B2938" s="1" t="s">
        <v>7329</v>
      </c>
      <c r="C2938" t="s">
        <v>7330</v>
      </c>
      <c r="D2938" t="str">
        <f t="shared" si="90"/>
        <v>PRINCEVILLE COMMUNITY UNIT SCHOOL DISTRICT 326</v>
      </c>
      <c r="E2938" t="str">
        <f t="shared" si="91"/>
        <v>PRINCEVILLE COMMUNITY UNIT SCHOOL DISTRICT 326</v>
      </c>
      <c r="F2938">
        <v>3972</v>
      </c>
      <c r="G2938">
        <v>812</v>
      </c>
      <c r="H2938">
        <v>56</v>
      </c>
      <c r="I2938" t="s">
        <v>2878</v>
      </c>
      <c r="J2938" s="1" t="s">
        <v>2879</v>
      </c>
      <c r="K2938" s="1" t="s">
        <v>2880</v>
      </c>
    </row>
    <row r="2939" spans="1:11" x14ac:dyDescent="0.2">
      <c r="A2939" s="1" t="s">
        <v>6436</v>
      </c>
      <c r="B2939" s="1" t="s">
        <v>7331</v>
      </c>
      <c r="C2939" t="s">
        <v>7332</v>
      </c>
      <c r="D2939" t="str">
        <f t="shared" si="90"/>
        <v>PROPHETSTOWN-LYNDON-TAMPICO COMMUNITY UNIT SCHOOL DISTRICT 3</v>
      </c>
      <c r="E2939" t="str">
        <f t="shared" si="91"/>
        <v>PROPHETSTOWN-LYNDON-TAMPICO COMMUNITY UNIT SCHOOL DISTRICT 3</v>
      </c>
      <c r="F2939">
        <v>5585</v>
      </c>
      <c r="G2939">
        <v>981</v>
      </c>
      <c r="H2939">
        <v>170</v>
      </c>
      <c r="I2939" t="s">
        <v>2878</v>
      </c>
      <c r="J2939" s="1" t="s">
        <v>2879</v>
      </c>
      <c r="K2939" s="1" t="s">
        <v>2880</v>
      </c>
    </row>
    <row r="2940" spans="1:11" x14ac:dyDescent="0.2">
      <c r="A2940" s="1" t="s">
        <v>6436</v>
      </c>
      <c r="B2940" s="1" t="s">
        <v>7333</v>
      </c>
      <c r="C2940" t="s">
        <v>7334</v>
      </c>
      <c r="D2940" t="str">
        <f t="shared" si="90"/>
        <v>PROSPECT HEIGHTS SCHOOL DISTRICT 23</v>
      </c>
      <c r="E2940" t="str">
        <f t="shared" si="91"/>
        <v>PROSPECT HEIGHTS SCHOOL DISTRICT 23</v>
      </c>
      <c r="F2940">
        <v>17809</v>
      </c>
      <c r="G2940">
        <v>1483</v>
      </c>
      <c r="H2940">
        <v>128</v>
      </c>
      <c r="I2940" t="s">
        <v>2878</v>
      </c>
      <c r="J2940" s="1" t="s">
        <v>2879</v>
      </c>
      <c r="K2940" s="1" t="s">
        <v>2880</v>
      </c>
    </row>
    <row r="2941" spans="1:11" x14ac:dyDescent="0.2">
      <c r="A2941" s="1" t="s">
        <v>6436</v>
      </c>
      <c r="B2941" s="1" t="s">
        <v>7335</v>
      </c>
      <c r="C2941" t="s">
        <v>7336</v>
      </c>
      <c r="D2941" t="str">
        <f t="shared" si="90"/>
        <v>PROVISO TOWNSHIP HIGH SCHOOL DISTRICT 209</v>
      </c>
      <c r="E2941" t="str">
        <f t="shared" si="91"/>
        <v>PROVISO TOWNSHIP HIGH SCHOOL DISTRICT 209</v>
      </c>
      <c r="F2941">
        <v>126838</v>
      </c>
      <c r="G2941">
        <v>6784</v>
      </c>
      <c r="H2941">
        <v>1222</v>
      </c>
      <c r="I2941" t="s">
        <v>2878</v>
      </c>
      <c r="J2941" s="1" t="s">
        <v>2879</v>
      </c>
      <c r="K2941" s="1" t="s">
        <v>2880</v>
      </c>
    </row>
    <row r="2942" spans="1:11" x14ac:dyDescent="0.2">
      <c r="A2942" s="1" t="s">
        <v>6436</v>
      </c>
      <c r="B2942" s="1" t="s">
        <v>7337</v>
      </c>
      <c r="C2942" t="s">
        <v>7338</v>
      </c>
      <c r="D2942" t="str">
        <f t="shared" si="90"/>
        <v>PUTNAM COUNTY COMMUNITY UNIT SCHOOL DISTRICT 535</v>
      </c>
      <c r="E2942" t="str">
        <f t="shared" si="91"/>
        <v>PUTNAM COUNTY COMMUNITY UNIT SCHOOL DISTRICT 535</v>
      </c>
      <c r="F2942">
        <v>4958</v>
      </c>
      <c r="G2942">
        <v>775</v>
      </c>
      <c r="H2942">
        <v>95</v>
      </c>
      <c r="I2942" t="s">
        <v>2878</v>
      </c>
      <c r="J2942" s="1" t="s">
        <v>2879</v>
      </c>
      <c r="K2942" s="1" t="s">
        <v>2880</v>
      </c>
    </row>
    <row r="2943" spans="1:11" x14ac:dyDescent="0.2">
      <c r="A2943" s="1" t="s">
        <v>6436</v>
      </c>
      <c r="B2943" s="1" t="s">
        <v>7339</v>
      </c>
      <c r="C2943" t="s">
        <v>7340</v>
      </c>
      <c r="D2943" t="str">
        <f t="shared" si="90"/>
        <v>QUEEN BEE SCHOOL DISTRICT 16</v>
      </c>
      <c r="E2943" t="str">
        <f t="shared" si="91"/>
        <v>QUEEN BEE SCHOOL DISTRICT 16</v>
      </c>
      <c r="F2943">
        <v>17867</v>
      </c>
      <c r="G2943">
        <v>2015</v>
      </c>
      <c r="H2943">
        <v>254</v>
      </c>
      <c r="I2943" t="s">
        <v>2878</v>
      </c>
      <c r="J2943" s="1" t="s">
        <v>2879</v>
      </c>
      <c r="K2943" s="1" t="s">
        <v>2880</v>
      </c>
    </row>
    <row r="2944" spans="1:11" x14ac:dyDescent="0.2">
      <c r="A2944" s="1" t="s">
        <v>6436</v>
      </c>
      <c r="B2944" s="1" t="s">
        <v>7341</v>
      </c>
      <c r="C2944" t="s">
        <v>7342</v>
      </c>
      <c r="D2944" t="str">
        <f t="shared" si="90"/>
        <v>QUINCY SCHOOL DISTRICT 172</v>
      </c>
      <c r="E2944" t="str">
        <f t="shared" si="91"/>
        <v>QUINCY SCHOOL DISTRICT 172</v>
      </c>
      <c r="F2944">
        <v>50643</v>
      </c>
      <c r="G2944">
        <v>8063</v>
      </c>
      <c r="H2944">
        <v>1407</v>
      </c>
      <c r="I2944" t="s">
        <v>2878</v>
      </c>
      <c r="J2944" s="1" t="s">
        <v>2879</v>
      </c>
      <c r="K2944" s="1" t="s">
        <v>2880</v>
      </c>
    </row>
    <row r="2945" spans="1:11" x14ac:dyDescent="0.2">
      <c r="A2945" s="1" t="s">
        <v>6436</v>
      </c>
      <c r="B2945" s="1" t="s">
        <v>5105</v>
      </c>
      <c r="C2945" t="s">
        <v>7343</v>
      </c>
      <c r="D2945" t="str">
        <f t="shared" si="90"/>
        <v>ROWVA COMMUNITY UNIT SCHOOL DISTRICT 208</v>
      </c>
      <c r="E2945" t="str">
        <f t="shared" si="91"/>
        <v>ROWVA COMMUNITY UNIT SCHOOL DISTRICT 208</v>
      </c>
      <c r="F2945">
        <v>3734</v>
      </c>
      <c r="G2945">
        <v>662</v>
      </c>
      <c r="H2945">
        <v>64</v>
      </c>
      <c r="I2945" t="s">
        <v>2878</v>
      </c>
      <c r="J2945" s="1" t="s">
        <v>2879</v>
      </c>
      <c r="K2945" s="1" t="s">
        <v>2880</v>
      </c>
    </row>
    <row r="2946" spans="1:11" x14ac:dyDescent="0.2">
      <c r="A2946" s="1" t="s">
        <v>6436</v>
      </c>
      <c r="B2946" s="1" t="s">
        <v>7344</v>
      </c>
      <c r="C2946" t="s">
        <v>7345</v>
      </c>
      <c r="D2946" t="str">
        <f t="shared" si="90"/>
        <v>RACCOON CONSOLIDATED SCHOOL DISTRICT 1</v>
      </c>
      <c r="E2946" t="str">
        <f t="shared" si="91"/>
        <v>RACCOON CONSOLIDATED SCHOOL DISTRICT 1</v>
      </c>
      <c r="F2946">
        <v>2291</v>
      </c>
      <c r="G2946">
        <v>221</v>
      </c>
      <c r="H2946">
        <v>39</v>
      </c>
      <c r="I2946" t="s">
        <v>2878</v>
      </c>
      <c r="J2946" s="1" t="s">
        <v>2879</v>
      </c>
      <c r="K2946" s="1" t="s">
        <v>2880</v>
      </c>
    </row>
    <row r="2947" spans="1:11" x14ac:dyDescent="0.2">
      <c r="A2947" s="1" t="s">
        <v>6436</v>
      </c>
      <c r="B2947" s="1" t="s">
        <v>7346</v>
      </c>
      <c r="C2947" t="s">
        <v>7347</v>
      </c>
      <c r="D2947" t="str">
        <f t="shared" ref="D2947:D3010" si="92">UPPER(C2947)</f>
        <v>RAMSEY COMMUNITY UNIT SCHOOL DISTRICT 204</v>
      </c>
      <c r="E2947" t="str">
        <f t="shared" ref="E2947:E3010" si="93">UPPER(TRIM(C2947))</f>
        <v>RAMSEY COMMUNITY UNIT SCHOOL DISTRICT 204</v>
      </c>
      <c r="F2947">
        <v>2641</v>
      </c>
      <c r="G2947">
        <v>499</v>
      </c>
      <c r="H2947">
        <v>83</v>
      </c>
      <c r="I2947" t="s">
        <v>2878</v>
      </c>
      <c r="J2947" s="1" t="s">
        <v>2879</v>
      </c>
      <c r="K2947" s="1" t="s">
        <v>2880</v>
      </c>
    </row>
    <row r="2948" spans="1:11" x14ac:dyDescent="0.2">
      <c r="A2948" s="1" t="s">
        <v>6436</v>
      </c>
      <c r="B2948" s="1" t="s">
        <v>7348</v>
      </c>
      <c r="C2948" t="s">
        <v>7349</v>
      </c>
      <c r="D2948" t="str">
        <f t="shared" si="92"/>
        <v>RANKIN COMMUNITY SCHOOL DISTRICT 98</v>
      </c>
      <c r="E2948" t="str">
        <f t="shared" si="93"/>
        <v>RANKIN COMMUNITY SCHOOL DISTRICT 98</v>
      </c>
      <c r="F2948">
        <v>3691</v>
      </c>
      <c r="G2948">
        <v>228</v>
      </c>
      <c r="H2948">
        <v>22</v>
      </c>
      <c r="I2948" t="s">
        <v>2878</v>
      </c>
      <c r="J2948" s="1" t="s">
        <v>2879</v>
      </c>
      <c r="K2948" s="1" t="s">
        <v>2880</v>
      </c>
    </row>
    <row r="2949" spans="1:11" x14ac:dyDescent="0.2">
      <c r="A2949" s="1" t="s">
        <v>6436</v>
      </c>
      <c r="B2949" s="1" t="s">
        <v>5248</v>
      </c>
      <c r="C2949" t="s">
        <v>7350</v>
      </c>
      <c r="D2949" t="str">
        <f t="shared" si="92"/>
        <v>RANTOUL CITY SCHOOL DISTRICT 137</v>
      </c>
      <c r="E2949" t="str">
        <f t="shared" si="93"/>
        <v>RANTOUL CITY SCHOOL DISTRICT 137</v>
      </c>
      <c r="F2949">
        <v>12977</v>
      </c>
      <c r="G2949">
        <v>1587</v>
      </c>
      <c r="H2949">
        <v>398</v>
      </c>
      <c r="I2949" t="s">
        <v>2878</v>
      </c>
      <c r="J2949" s="1" t="s">
        <v>2879</v>
      </c>
      <c r="K2949" s="1" t="s">
        <v>2880</v>
      </c>
    </row>
    <row r="2950" spans="1:11" x14ac:dyDescent="0.2">
      <c r="A2950" s="1" t="s">
        <v>6436</v>
      </c>
      <c r="B2950" s="1" t="s">
        <v>5250</v>
      </c>
      <c r="C2950" t="s">
        <v>7351</v>
      </c>
      <c r="D2950" t="str">
        <f t="shared" si="92"/>
        <v>RANTOUL TOWNSHIP HIGH SCHOOL DISTRICT 193</v>
      </c>
      <c r="E2950" t="str">
        <f t="shared" si="93"/>
        <v>RANTOUL TOWNSHIP HIGH SCHOOL DISTRICT 193</v>
      </c>
      <c r="F2950">
        <v>18147</v>
      </c>
      <c r="G2950">
        <v>1186</v>
      </c>
      <c r="H2950">
        <v>189</v>
      </c>
      <c r="I2950" t="s">
        <v>2878</v>
      </c>
      <c r="J2950" s="1" t="s">
        <v>2879</v>
      </c>
      <c r="K2950" s="1" t="s">
        <v>2880</v>
      </c>
    </row>
    <row r="2951" spans="1:11" x14ac:dyDescent="0.2">
      <c r="A2951" s="1" t="s">
        <v>6436</v>
      </c>
      <c r="B2951" s="1" t="s">
        <v>5252</v>
      </c>
      <c r="C2951" t="s">
        <v>7352</v>
      </c>
      <c r="D2951" t="str">
        <f t="shared" si="92"/>
        <v>REAVIS TOWNSHIP HIGH SCHOOL DISTRICT 220</v>
      </c>
      <c r="E2951" t="str">
        <f t="shared" si="93"/>
        <v>REAVIS TOWNSHIP HIGH SCHOOL DISTRICT 220</v>
      </c>
      <c r="F2951">
        <v>33353</v>
      </c>
      <c r="G2951">
        <v>1992</v>
      </c>
      <c r="H2951">
        <v>326</v>
      </c>
      <c r="I2951" t="s">
        <v>2878</v>
      </c>
      <c r="J2951" s="1" t="s">
        <v>2879</v>
      </c>
      <c r="K2951" s="1" t="s">
        <v>2880</v>
      </c>
    </row>
    <row r="2952" spans="1:11" x14ac:dyDescent="0.2">
      <c r="A2952" s="1" t="s">
        <v>6436</v>
      </c>
      <c r="B2952" s="1" t="s">
        <v>7353</v>
      </c>
      <c r="C2952" t="s">
        <v>7354</v>
      </c>
      <c r="D2952" t="str">
        <f t="shared" si="92"/>
        <v>RED BUD COMMUNITY UNIT SCHOOL DISTRICT 132</v>
      </c>
      <c r="E2952" t="str">
        <f t="shared" si="93"/>
        <v>RED BUD COMMUNITY UNIT SCHOOL DISTRICT 132</v>
      </c>
      <c r="F2952">
        <v>7443</v>
      </c>
      <c r="G2952">
        <v>1168</v>
      </c>
      <c r="H2952">
        <v>131</v>
      </c>
      <c r="I2952" t="s">
        <v>2878</v>
      </c>
      <c r="J2952" s="1" t="s">
        <v>2879</v>
      </c>
      <c r="K2952" s="1" t="s">
        <v>2880</v>
      </c>
    </row>
    <row r="2953" spans="1:11" x14ac:dyDescent="0.2">
      <c r="A2953" s="1" t="s">
        <v>6436</v>
      </c>
      <c r="B2953" s="1" t="s">
        <v>7355</v>
      </c>
      <c r="C2953" t="s">
        <v>7356</v>
      </c>
      <c r="D2953" t="str">
        <f t="shared" si="92"/>
        <v>RED HILL COMMUNITY UNIT SCHOOL DISTRICT 10</v>
      </c>
      <c r="E2953" t="str">
        <f t="shared" si="93"/>
        <v>RED HILL COMMUNITY UNIT SCHOOL DISTRICT 10</v>
      </c>
      <c r="F2953">
        <v>8358</v>
      </c>
      <c r="G2953">
        <v>1014</v>
      </c>
      <c r="H2953">
        <v>192</v>
      </c>
      <c r="I2953" t="s">
        <v>2878</v>
      </c>
      <c r="J2953" s="1" t="s">
        <v>2879</v>
      </c>
      <c r="K2953" s="1" t="s">
        <v>2880</v>
      </c>
    </row>
    <row r="2954" spans="1:11" x14ac:dyDescent="0.2">
      <c r="A2954" s="1" t="s">
        <v>6436</v>
      </c>
      <c r="B2954" s="1" t="s">
        <v>7357</v>
      </c>
      <c r="C2954" t="s">
        <v>7358</v>
      </c>
      <c r="D2954" t="str">
        <f t="shared" si="92"/>
        <v>REED CUSTER COMMUNITY UNIT SCHOOL DISTRICT 255U</v>
      </c>
      <c r="E2954" t="str">
        <f t="shared" si="93"/>
        <v>REED CUSTER COMMUNITY UNIT SCHOOL DISTRICT 255U</v>
      </c>
      <c r="F2954">
        <v>9486</v>
      </c>
      <c r="G2954">
        <v>1649</v>
      </c>
      <c r="H2954">
        <v>164</v>
      </c>
      <c r="I2954" t="s">
        <v>2878</v>
      </c>
      <c r="J2954" s="1" t="s">
        <v>2879</v>
      </c>
      <c r="K2954" s="1" t="s">
        <v>2880</v>
      </c>
    </row>
    <row r="2955" spans="1:11" x14ac:dyDescent="0.2">
      <c r="A2955" s="1" t="s">
        <v>6436</v>
      </c>
      <c r="B2955" s="1" t="s">
        <v>5255</v>
      </c>
      <c r="C2955" t="s">
        <v>7359</v>
      </c>
      <c r="D2955" t="str">
        <f t="shared" si="92"/>
        <v>RHODES SCHOOL DISTRICT 84-5</v>
      </c>
      <c r="E2955" t="str">
        <f t="shared" si="93"/>
        <v>RHODES SCHOOL DISTRICT 84-5</v>
      </c>
      <c r="F2955">
        <v>4625</v>
      </c>
      <c r="G2955">
        <v>606</v>
      </c>
      <c r="H2955">
        <v>120</v>
      </c>
      <c r="I2955" t="s">
        <v>2878</v>
      </c>
      <c r="J2955" s="1" t="s">
        <v>2879</v>
      </c>
      <c r="K2955" s="1" t="s">
        <v>2880</v>
      </c>
    </row>
    <row r="2956" spans="1:11" x14ac:dyDescent="0.2">
      <c r="A2956" s="1" t="s">
        <v>6436</v>
      </c>
      <c r="B2956" s="1" t="s">
        <v>7360</v>
      </c>
      <c r="C2956" t="s">
        <v>7361</v>
      </c>
      <c r="D2956" t="str">
        <f t="shared" si="92"/>
        <v>RICH TOWNSHIP HIGH SCHOOL DISTRICT 227</v>
      </c>
      <c r="E2956" t="str">
        <f t="shared" si="93"/>
        <v>RICH TOWNSHIP HIGH SCHOOL DISTRICT 227</v>
      </c>
      <c r="F2956">
        <v>69490</v>
      </c>
      <c r="G2956">
        <v>4509</v>
      </c>
      <c r="H2956">
        <v>874</v>
      </c>
      <c r="I2956" t="s">
        <v>2878</v>
      </c>
      <c r="J2956" s="1" t="s">
        <v>2879</v>
      </c>
      <c r="K2956" s="1" t="s">
        <v>2880</v>
      </c>
    </row>
    <row r="2957" spans="1:11" x14ac:dyDescent="0.2">
      <c r="A2957" s="1" t="s">
        <v>6436</v>
      </c>
      <c r="B2957" s="1" t="s">
        <v>7362</v>
      </c>
      <c r="C2957" t="s">
        <v>7363</v>
      </c>
      <c r="D2957" t="str">
        <f t="shared" si="92"/>
        <v>RICHLAND SCHOOL DISTRICT 88A</v>
      </c>
      <c r="E2957" t="str">
        <f t="shared" si="93"/>
        <v>RICHLAND SCHOOL DISTRICT 88A</v>
      </c>
      <c r="F2957">
        <v>10207</v>
      </c>
      <c r="G2957">
        <v>793</v>
      </c>
      <c r="H2957">
        <v>117</v>
      </c>
      <c r="I2957" t="s">
        <v>2878</v>
      </c>
      <c r="J2957" s="1" t="s">
        <v>2879</v>
      </c>
      <c r="K2957" s="1" t="s">
        <v>2880</v>
      </c>
    </row>
    <row r="2958" spans="1:11" x14ac:dyDescent="0.2">
      <c r="A2958" s="1" t="s">
        <v>6436</v>
      </c>
      <c r="B2958" s="1" t="s">
        <v>5259</v>
      </c>
      <c r="C2958" t="s">
        <v>7364</v>
      </c>
      <c r="D2958" t="str">
        <f t="shared" si="92"/>
        <v>RICHMOND-BURTON COMMUNITY HIGH SCHOOL DISTRICT 157</v>
      </c>
      <c r="E2958" t="str">
        <f t="shared" si="93"/>
        <v>RICHMOND-BURTON COMMUNITY HIGH SCHOOL DISTRICT 157</v>
      </c>
      <c r="F2958">
        <v>11610</v>
      </c>
      <c r="G2958">
        <v>751</v>
      </c>
      <c r="H2958">
        <v>49</v>
      </c>
      <c r="I2958" t="s">
        <v>2878</v>
      </c>
      <c r="J2958" s="1" t="s">
        <v>2879</v>
      </c>
      <c r="K2958" s="1" t="s">
        <v>2880</v>
      </c>
    </row>
    <row r="2959" spans="1:11" x14ac:dyDescent="0.2">
      <c r="A2959" s="1" t="s">
        <v>6436</v>
      </c>
      <c r="B2959" s="1" t="s">
        <v>5270</v>
      </c>
      <c r="C2959" t="s">
        <v>7365</v>
      </c>
      <c r="D2959" t="str">
        <f t="shared" si="92"/>
        <v>RIDGELAND SCHOOL DISTRICT 122</v>
      </c>
      <c r="E2959" t="str">
        <f t="shared" si="93"/>
        <v>RIDGELAND SCHOOL DISTRICT 122</v>
      </c>
      <c r="F2959">
        <v>21753</v>
      </c>
      <c r="G2959">
        <v>2315</v>
      </c>
      <c r="H2959">
        <v>568</v>
      </c>
      <c r="I2959" t="s">
        <v>2878</v>
      </c>
      <c r="J2959" s="1" t="s">
        <v>2879</v>
      </c>
      <c r="K2959" s="1" t="s">
        <v>2880</v>
      </c>
    </row>
    <row r="2960" spans="1:11" x14ac:dyDescent="0.2">
      <c r="A2960" s="1" t="s">
        <v>6436</v>
      </c>
      <c r="B2960" s="1" t="s">
        <v>7366</v>
      </c>
      <c r="C2960" t="s">
        <v>7367</v>
      </c>
      <c r="D2960" t="str">
        <f t="shared" si="92"/>
        <v>RIDGEVIEW COMMUNITY UNIT SCHOOL DISTRICT 19</v>
      </c>
      <c r="E2960" t="str">
        <f t="shared" si="93"/>
        <v>RIDGEVIEW COMMUNITY UNIT SCHOOL DISTRICT 19</v>
      </c>
      <c r="F2960">
        <v>3572</v>
      </c>
      <c r="G2960">
        <v>608</v>
      </c>
      <c r="H2960">
        <v>85</v>
      </c>
      <c r="I2960" t="s">
        <v>2878</v>
      </c>
      <c r="J2960" s="1" t="s">
        <v>2879</v>
      </c>
      <c r="K2960" s="1" t="s">
        <v>2880</v>
      </c>
    </row>
    <row r="2961" spans="1:11" x14ac:dyDescent="0.2">
      <c r="A2961" s="1" t="s">
        <v>6436</v>
      </c>
      <c r="B2961" s="1" t="s">
        <v>5272</v>
      </c>
      <c r="C2961" t="s">
        <v>7368</v>
      </c>
      <c r="D2961" t="str">
        <f t="shared" si="92"/>
        <v>RIDGEWOOD COMMUNITY HIGH SCHOOL DISTRICT 234</v>
      </c>
      <c r="E2961" t="str">
        <f t="shared" si="93"/>
        <v>RIDGEWOOD COMMUNITY HIGH SCHOOL DISTRICT 234</v>
      </c>
      <c r="F2961">
        <v>19314</v>
      </c>
      <c r="G2961">
        <v>913</v>
      </c>
      <c r="H2961">
        <v>108</v>
      </c>
      <c r="I2961" t="s">
        <v>2878</v>
      </c>
      <c r="J2961" s="1" t="s">
        <v>2879</v>
      </c>
      <c r="K2961" s="1" t="s">
        <v>2880</v>
      </c>
    </row>
    <row r="2962" spans="1:11" x14ac:dyDescent="0.2">
      <c r="A2962" s="1" t="s">
        <v>6436</v>
      </c>
      <c r="B2962" s="1" t="s">
        <v>5274</v>
      </c>
      <c r="C2962" t="s">
        <v>7369</v>
      </c>
      <c r="D2962" t="str">
        <f t="shared" si="92"/>
        <v>RILEY COMMUNITY CONSOLIDATED SCHOOL DISTRICT 18</v>
      </c>
      <c r="E2962" t="str">
        <f t="shared" si="93"/>
        <v>RILEY COMMUNITY CONSOLIDATED SCHOOL DISTRICT 18</v>
      </c>
      <c r="F2962">
        <v>3384</v>
      </c>
      <c r="G2962">
        <v>359</v>
      </c>
      <c r="H2962">
        <v>31</v>
      </c>
      <c r="I2962" t="s">
        <v>2878</v>
      </c>
      <c r="J2962" s="1" t="s">
        <v>2879</v>
      </c>
      <c r="K2962" s="1" t="s">
        <v>2880</v>
      </c>
    </row>
    <row r="2963" spans="1:11" x14ac:dyDescent="0.2">
      <c r="A2963" s="1" t="s">
        <v>6436</v>
      </c>
      <c r="B2963" s="1" t="s">
        <v>7370</v>
      </c>
      <c r="C2963" t="s">
        <v>7371</v>
      </c>
      <c r="D2963" t="str">
        <f t="shared" si="92"/>
        <v>RIVER BEND COMMUNITY UNIT DISTRICT 2</v>
      </c>
      <c r="E2963" t="str">
        <f t="shared" si="93"/>
        <v>RIVER BEND COMMUNITY UNIT DISTRICT 2</v>
      </c>
      <c r="F2963">
        <v>6415</v>
      </c>
      <c r="G2963">
        <v>1022</v>
      </c>
      <c r="H2963">
        <v>90</v>
      </c>
      <c r="I2963" t="s">
        <v>2878</v>
      </c>
      <c r="J2963" s="1" t="s">
        <v>2879</v>
      </c>
      <c r="K2963" s="1" t="s">
        <v>2880</v>
      </c>
    </row>
    <row r="2964" spans="1:11" x14ac:dyDescent="0.2">
      <c r="A2964" s="1" t="s">
        <v>6436</v>
      </c>
      <c r="B2964" s="1" t="s">
        <v>7372</v>
      </c>
      <c r="C2964" t="s">
        <v>7373</v>
      </c>
      <c r="D2964" t="str">
        <f t="shared" si="92"/>
        <v>RIVER FOREST SCHOOL DISTRICT 90</v>
      </c>
      <c r="E2964" t="str">
        <f t="shared" si="93"/>
        <v>RIVER FOREST SCHOOL DISTRICT 90</v>
      </c>
      <c r="F2964">
        <v>11180</v>
      </c>
      <c r="G2964">
        <v>1411</v>
      </c>
      <c r="H2964">
        <v>93</v>
      </c>
      <c r="I2964" t="s">
        <v>2878</v>
      </c>
      <c r="J2964" s="1" t="s">
        <v>2879</v>
      </c>
      <c r="K2964" s="1" t="s">
        <v>2880</v>
      </c>
    </row>
    <row r="2965" spans="1:11" x14ac:dyDescent="0.2">
      <c r="A2965" s="1" t="s">
        <v>6436</v>
      </c>
      <c r="B2965" s="1" t="s">
        <v>5276</v>
      </c>
      <c r="C2965" t="s">
        <v>7374</v>
      </c>
      <c r="D2965" t="str">
        <f t="shared" si="92"/>
        <v>RIVER GROVE SCHOOL DISTRICT 85-5</v>
      </c>
      <c r="E2965" t="str">
        <f t="shared" si="93"/>
        <v>RIVER GROVE SCHOOL DISTRICT 85-5</v>
      </c>
      <c r="F2965">
        <v>8098</v>
      </c>
      <c r="G2965">
        <v>669</v>
      </c>
      <c r="H2965">
        <v>122</v>
      </c>
      <c r="I2965" t="s">
        <v>2878</v>
      </c>
      <c r="J2965" s="1" t="s">
        <v>2879</v>
      </c>
      <c r="K2965" s="1" t="s">
        <v>2880</v>
      </c>
    </row>
    <row r="2966" spans="1:11" x14ac:dyDescent="0.2">
      <c r="A2966" s="1" t="s">
        <v>6436</v>
      </c>
      <c r="B2966" s="1" t="s">
        <v>2987</v>
      </c>
      <c r="C2966" t="s">
        <v>7375</v>
      </c>
      <c r="D2966" t="str">
        <f t="shared" si="92"/>
        <v>RIVER RIDGE COMMUNITY UNIT SCHOOL DISTRICT 210</v>
      </c>
      <c r="E2966" t="str">
        <f t="shared" si="93"/>
        <v>RIVER RIDGE COMMUNITY UNIT SCHOOL DISTRICT 210</v>
      </c>
      <c r="F2966">
        <v>3569</v>
      </c>
      <c r="G2966">
        <v>504</v>
      </c>
      <c r="H2966">
        <v>64</v>
      </c>
      <c r="I2966" t="s">
        <v>2878</v>
      </c>
      <c r="J2966" s="1" t="s">
        <v>2879</v>
      </c>
      <c r="K2966" s="1" t="s">
        <v>2880</v>
      </c>
    </row>
    <row r="2967" spans="1:11" x14ac:dyDescent="0.2">
      <c r="A2967" s="1" t="s">
        <v>6436</v>
      </c>
      <c r="B2967" s="1" t="s">
        <v>7376</v>
      </c>
      <c r="C2967" t="s">
        <v>7377</v>
      </c>
      <c r="D2967" t="str">
        <f t="shared" si="92"/>
        <v>RIVER TRAILS SCHOOL DISTRICT 26</v>
      </c>
      <c r="E2967" t="str">
        <f t="shared" si="93"/>
        <v>RIVER TRAILS SCHOOL DISTRICT 26</v>
      </c>
      <c r="F2967">
        <v>15208</v>
      </c>
      <c r="G2967">
        <v>1546</v>
      </c>
      <c r="H2967">
        <v>159</v>
      </c>
      <c r="I2967" t="s">
        <v>2878</v>
      </c>
      <c r="J2967" s="1" t="s">
        <v>2879</v>
      </c>
      <c r="K2967" s="1" t="s">
        <v>2880</v>
      </c>
    </row>
    <row r="2968" spans="1:11" x14ac:dyDescent="0.2">
      <c r="A2968" s="1" t="s">
        <v>6436</v>
      </c>
      <c r="B2968" s="1" t="s">
        <v>5282</v>
      </c>
      <c r="C2968" t="s">
        <v>7378</v>
      </c>
      <c r="D2968" t="str">
        <f t="shared" si="92"/>
        <v>RIVERDALE COMMUNITY UNIT SCHOOL DISTRICT 100</v>
      </c>
      <c r="E2968" t="str">
        <f t="shared" si="93"/>
        <v>RIVERDALE COMMUNITY UNIT SCHOOL DISTRICT 100</v>
      </c>
      <c r="F2968">
        <v>6706</v>
      </c>
      <c r="G2968">
        <v>1140</v>
      </c>
      <c r="H2968">
        <v>172</v>
      </c>
      <c r="I2968" t="s">
        <v>2878</v>
      </c>
      <c r="J2968" s="1" t="s">
        <v>2879</v>
      </c>
      <c r="K2968" s="1" t="s">
        <v>2880</v>
      </c>
    </row>
    <row r="2969" spans="1:11" x14ac:dyDescent="0.2">
      <c r="A2969" s="1" t="s">
        <v>6436</v>
      </c>
      <c r="B2969" s="1" t="s">
        <v>7379</v>
      </c>
      <c r="C2969" t="s">
        <v>7380</v>
      </c>
      <c r="D2969" t="str">
        <f t="shared" si="92"/>
        <v>RIVERSIDE BROOKFIELD TOWNSHIP SCHOOL DISTRICT 208</v>
      </c>
      <c r="E2969" t="str">
        <f t="shared" si="93"/>
        <v>RIVERSIDE BROOKFIELD TOWNSHIP SCHOOL DISTRICT 208</v>
      </c>
      <c r="F2969">
        <v>29243</v>
      </c>
      <c r="G2969">
        <v>1526</v>
      </c>
      <c r="H2969">
        <v>116</v>
      </c>
      <c r="I2969" t="s">
        <v>2878</v>
      </c>
      <c r="J2969" s="1" t="s">
        <v>2879</v>
      </c>
      <c r="K2969" s="1" t="s">
        <v>2880</v>
      </c>
    </row>
    <row r="2970" spans="1:11" x14ac:dyDescent="0.2">
      <c r="A2970" s="1" t="s">
        <v>6436</v>
      </c>
      <c r="B2970" s="1" t="s">
        <v>7381</v>
      </c>
      <c r="C2970" t="s">
        <v>7382</v>
      </c>
      <c r="D2970" t="str">
        <f t="shared" si="92"/>
        <v>RIVERSIDE SCHOOL DISTRICT 96</v>
      </c>
      <c r="E2970" t="str">
        <f t="shared" si="93"/>
        <v>RIVERSIDE SCHOOL DISTRICT 96</v>
      </c>
      <c r="F2970">
        <v>13867</v>
      </c>
      <c r="G2970">
        <v>1648</v>
      </c>
      <c r="H2970">
        <v>161</v>
      </c>
      <c r="I2970" t="s">
        <v>2878</v>
      </c>
      <c r="J2970" s="1" t="s">
        <v>2879</v>
      </c>
      <c r="K2970" s="1" t="s">
        <v>2880</v>
      </c>
    </row>
    <row r="2971" spans="1:11" x14ac:dyDescent="0.2">
      <c r="A2971" s="1" t="s">
        <v>6436</v>
      </c>
      <c r="B2971" s="1" t="s">
        <v>7383</v>
      </c>
      <c r="C2971" t="s">
        <v>7384</v>
      </c>
      <c r="D2971" t="str">
        <f t="shared" si="92"/>
        <v>RIVERTON COMMUNITY UNIT SCHOOL DISTRICT 14</v>
      </c>
      <c r="E2971" t="str">
        <f t="shared" si="93"/>
        <v>RIVERTON COMMUNITY UNIT SCHOOL DISTRICT 14</v>
      </c>
      <c r="F2971">
        <v>7827</v>
      </c>
      <c r="G2971">
        <v>1434</v>
      </c>
      <c r="H2971">
        <v>243</v>
      </c>
      <c r="I2971" t="s">
        <v>2878</v>
      </c>
      <c r="J2971" s="1" t="s">
        <v>2879</v>
      </c>
      <c r="K2971" s="1" t="s">
        <v>2880</v>
      </c>
    </row>
    <row r="2972" spans="1:11" x14ac:dyDescent="0.2">
      <c r="A2972" s="1" t="s">
        <v>6436</v>
      </c>
      <c r="B2972" s="1" t="s">
        <v>7385</v>
      </c>
      <c r="C2972" t="s">
        <v>7386</v>
      </c>
      <c r="D2972" t="str">
        <f t="shared" si="92"/>
        <v>RIVERVIEW CONSOLIDATED COMMUNITY SCHOOL DISTRICT 2</v>
      </c>
      <c r="E2972" t="str">
        <f t="shared" si="93"/>
        <v>RIVERVIEW CONSOLIDATED COMMUNITY SCHOOL DISTRICT 2</v>
      </c>
      <c r="F2972">
        <v>2681</v>
      </c>
      <c r="G2972">
        <v>259</v>
      </c>
      <c r="H2972">
        <v>33</v>
      </c>
      <c r="I2972" t="s">
        <v>2878</v>
      </c>
      <c r="J2972" s="1" t="s">
        <v>2879</v>
      </c>
      <c r="K2972" s="1" t="s">
        <v>2880</v>
      </c>
    </row>
    <row r="2973" spans="1:11" x14ac:dyDescent="0.2">
      <c r="A2973" s="1" t="s">
        <v>6436</v>
      </c>
      <c r="B2973" s="1" t="s">
        <v>5290</v>
      </c>
      <c r="C2973" t="s">
        <v>7387</v>
      </c>
      <c r="D2973" t="str">
        <f t="shared" si="92"/>
        <v>ROANOKE-BENSON COMMUNITY UNIT SCHOOL DISTRICT 60</v>
      </c>
      <c r="E2973" t="str">
        <f t="shared" si="93"/>
        <v>ROANOKE-BENSON COMMUNITY UNIT SCHOOL DISTRICT 60</v>
      </c>
      <c r="F2973">
        <v>3487</v>
      </c>
      <c r="G2973">
        <v>644</v>
      </c>
      <c r="H2973">
        <v>48</v>
      </c>
      <c r="I2973" t="s">
        <v>2878</v>
      </c>
      <c r="J2973" s="1" t="s">
        <v>2879</v>
      </c>
      <c r="K2973" s="1" t="s">
        <v>2880</v>
      </c>
    </row>
    <row r="2974" spans="1:11" x14ac:dyDescent="0.2">
      <c r="A2974" s="1" t="s">
        <v>6436</v>
      </c>
      <c r="B2974" s="1" t="s">
        <v>5292</v>
      </c>
      <c r="C2974" t="s">
        <v>7388</v>
      </c>
      <c r="D2974" t="str">
        <f t="shared" si="92"/>
        <v>ROBEIN SCHOOL DISTRICT 85</v>
      </c>
      <c r="E2974" t="str">
        <f t="shared" si="93"/>
        <v>ROBEIN SCHOOL DISTRICT 85</v>
      </c>
      <c r="F2974">
        <v>1961</v>
      </c>
      <c r="G2974">
        <v>212</v>
      </c>
      <c r="H2974">
        <v>20</v>
      </c>
      <c r="I2974" t="s">
        <v>2878</v>
      </c>
      <c r="J2974" s="1" t="s">
        <v>2879</v>
      </c>
      <c r="K2974" s="1" t="s">
        <v>2880</v>
      </c>
    </row>
    <row r="2975" spans="1:11" x14ac:dyDescent="0.2">
      <c r="A2975" s="1" t="s">
        <v>6436</v>
      </c>
      <c r="B2975" s="1" t="s">
        <v>5294</v>
      </c>
      <c r="C2975" t="s">
        <v>7389</v>
      </c>
      <c r="D2975" t="str">
        <f t="shared" si="92"/>
        <v>ROBINSON COMMUNITY UNIT SCHOOL DISTRICT 2</v>
      </c>
      <c r="E2975" t="str">
        <f t="shared" si="93"/>
        <v>ROBINSON COMMUNITY UNIT SCHOOL DISTRICT 2</v>
      </c>
      <c r="F2975">
        <v>11696</v>
      </c>
      <c r="G2975">
        <v>1623</v>
      </c>
      <c r="H2975">
        <v>265</v>
      </c>
      <c r="I2975" t="s">
        <v>2878</v>
      </c>
      <c r="J2975" s="1" t="s">
        <v>2879</v>
      </c>
      <c r="K2975" s="1" t="s">
        <v>2880</v>
      </c>
    </row>
    <row r="2976" spans="1:11" x14ac:dyDescent="0.2">
      <c r="A2976" s="1" t="s">
        <v>6436</v>
      </c>
      <c r="B2976" s="1" t="s">
        <v>7390</v>
      </c>
      <c r="C2976" t="s">
        <v>7391</v>
      </c>
      <c r="D2976" t="str">
        <f t="shared" si="92"/>
        <v>ROCHELLE COMMUNITY CONSOLIDATED DISTRICT 231</v>
      </c>
      <c r="E2976" t="str">
        <f t="shared" si="93"/>
        <v>ROCHELLE COMMUNITY CONSOLIDATED DISTRICT 231</v>
      </c>
      <c r="F2976">
        <v>13079</v>
      </c>
      <c r="G2976">
        <v>1609</v>
      </c>
      <c r="H2976">
        <v>253</v>
      </c>
      <c r="I2976" t="s">
        <v>2878</v>
      </c>
      <c r="J2976" s="1" t="s">
        <v>2879</v>
      </c>
      <c r="K2976" s="1" t="s">
        <v>2880</v>
      </c>
    </row>
    <row r="2977" spans="1:11" x14ac:dyDescent="0.2">
      <c r="A2977" s="1" t="s">
        <v>6436</v>
      </c>
      <c r="B2977" s="1" t="s">
        <v>5296</v>
      </c>
      <c r="C2977" t="s">
        <v>7392</v>
      </c>
      <c r="D2977" t="str">
        <f t="shared" si="92"/>
        <v>ROCHELLE TOWNSHIP HIGH SCHOOL DISTRICT 212</v>
      </c>
      <c r="E2977" t="str">
        <f t="shared" si="93"/>
        <v>ROCHELLE TOWNSHIP HIGH SCHOOL DISTRICT 212</v>
      </c>
      <c r="F2977">
        <v>16422</v>
      </c>
      <c r="G2977">
        <v>933</v>
      </c>
      <c r="H2977">
        <v>122</v>
      </c>
      <c r="I2977" t="s">
        <v>2878</v>
      </c>
      <c r="J2977" s="1" t="s">
        <v>2879</v>
      </c>
      <c r="K2977" s="1" t="s">
        <v>2880</v>
      </c>
    </row>
    <row r="2978" spans="1:11" x14ac:dyDescent="0.2">
      <c r="A2978" s="1" t="s">
        <v>6436</v>
      </c>
      <c r="B2978" s="1" t="s">
        <v>5298</v>
      </c>
      <c r="C2978" t="s">
        <v>7393</v>
      </c>
      <c r="D2978" t="str">
        <f t="shared" si="92"/>
        <v>ROCHESTER COMMUNITY UNIT SCHOOL DISTRICT 3A</v>
      </c>
      <c r="E2978" t="str">
        <f t="shared" si="93"/>
        <v>ROCHESTER COMMUNITY UNIT SCHOOL DISTRICT 3A</v>
      </c>
      <c r="F2978">
        <v>10437</v>
      </c>
      <c r="G2978">
        <v>2255</v>
      </c>
      <c r="H2978">
        <v>110</v>
      </c>
      <c r="I2978" t="s">
        <v>2878</v>
      </c>
      <c r="J2978" s="1" t="s">
        <v>2879</v>
      </c>
      <c r="K2978" s="1" t="s">
        <v>2880</v>
      </c>
    </row>
    <row r="2979" spans="1:11" x14ac:dyDescent="0.2">
      <c r="A2979" s="1" t="s">
        <v>6436</v>
      </c>
      <c r="B2979" s="1" t="s">
        <v>7394</v>
      </c>
      <c r="C2979" t="s">
        <v>7395</v>
      </c>
      <c r="D2979" t="str">
        <f t="shared" si="92"/>
        <v>ROCK FALLS ELEMENTARY SCHOOL DISTRICT 13</v>
      </c>
      <c r="E2979" t="str">
        <f t="shared" si="93"/>
        <v>ROCK FALLS ELEMENTARY SCHOOL DISTRICT 13</v>
      </c>
      <c r="F2979">
        <v>8758</v>
      </c>
      <c r="G2979">
        <v>1004</v>
      </c>
      <c r="H2979">
        <v>276</v>
      </c>
      <c r="I2979" t="s">
        <v>2878</v>
      </c>
      <c r="J2979" s="1" t="s">
        <v>2879</v>
      </c>
      <c r="K2979" s="1" t="s">
        <v>2880</v>
      </c>
    </row>
    <row r="2980" spans="1:11" x14ac:dyDescent="0.2">
      <c r="A2980" s="1" t="s">
        <v>6436</v>
      </c>
      <c r="B2980" s="1" t="s">
        <v>5300</v>
      </c>
      <c r="C2980" t="s">
        <v>7396</v>
      </c>
      <c r="D2980" t="str">
        <f t="shared" si="92"/>
        <v>ROCK FALLS TOWNSHIP HIGH SCHOOL DISTRICT 301</v>
      </c>
      <c r="E2980" t="str">
        <f t="shared" si="93"/>
        <v>ROCK FALLS TOWNSHIP HIGH SCHOOL DISTRICT 301</v>
      </c>
      <c r="F2980">
        <v>14108</v>
      </c>
      <c r="G2980">
        <v>726</v>
      </c>
      <c r="H2980">
        <v>133</v>
      </c>
      <c r="I2980" t="s">
        <v>2878</v>
      </c>
      <c r="J2980" s="1" t="s">
        <v>2879</v>
      </c>
      <c r="K2980" s="1" t="s">
        <v>2880</v>
      </c>
    </row>
    <row r="2981" spans="1:11" x14ac:dyDescent="0.2">
      <c r="A2981" s="1" t="s">
        <v>6436</v>
      </c>
      <c r="B2981" s="1" t="s">
        <v>5302</v>
      </c>
      <c r="C2981" t="s">
        <v>7397</v>
      </c>
      <c r="D2981" t="str">
        <f t="shared" si="92"/>
        <v>ROCK ISLAND SCHOOL DISTRICT 41</v>
      </c>
      <c r="E2981" t="str">
        <f t="shared" si="93"/>
        <v>ROCK ISLAND SCHOOL DISTRICT 41</v>
      </c>
      <c r="F2981">
        <v>44596</v>
      </c>
      <c r="G2981">
        <v>6963</v>
      </c>
      <c r="H2981">
        <v>2039</v>
      </c>
      <c r="I2981" t="s">
        <v>2878</v>
      </c>
      <c r="J2981" s="1" t="s">
        <v>2879</v>
      </c>
      <c r="K2981" s="1" t="s">
        <v>2880</v>
      </c>
    </row>
    <row r="2982" spans="1:11" x14ac:dyDescent="0.2">
      <c r="A2982" s="1" t="s">
        <v>6436</v>
      </c>
      <c r="B2982" s="1" t="s">
        <v>7398</v>
      </c>
      <c r="C2982" t="s">
        <v>7399</v>
      </c>
      <c r="D2982" t="str">
        <f t="shared" si="92"/>
        <v>ROCKDALE SCHOOL DISTRICT 84</v>
      </c>
      <c r="E2982" t="str">
        <f t="shared" si="93"/>
        <v>ROCKDALE SCHOOL DISTRICT 84</v>
      </c>
      <c r="F2982">
        <v>2221</v>
      </c>
      <c r="G2982">
        <v>266</v>
      </c>
      <c r="H2982">
        <v>57</v>
      </c>
      <c r="I2982" t="s">
        <v>2878</v>
      </c>
      <c r="J2982" s="1" t="s">
        <v>2879</v>
      </c>
      <c r="K2982" s="1" t="s">
        <v>2880</v>
      </c>
    </row>
    <row r="2983" spans="1:11" x14ac:dyDescent="0.2">
      <c r="A2983" s="1" t="s">
        <v>6436</v>
      </c>
      <c r="B2983" s="1" t="s">
        <v>7400</v>
      </c>
      <c r="C2983" t="s">
        <v>7401</v>
      </c>
      <c r="D2983" t="str">
        <f t="shared" si="92"/>
        <v>ROCKFORD SCHOOL DISTRICT 205</v>
      </c>
      <c r="E2983" t="str">
        <f t="shared" si="93"/>
        <v>ROCKFORD SCHOOL DISTRICT 205</v>
      </c>
      <c r="F2983">
        <v>187765</v>
      </c>
      <c r="G2983">
        <v>31664</v>
      </c>
      <c r="H2983">
        <v>8081</v>
      </c>
      <c r="I2983" t="s">
        <v>2878</v>
      </c>
      <c r="J2983" s="1" t="s">
        <v>2879</v>
      </c>
      <c r="K2983" s="1" t="s">
        <v>2880</v>
      </c>
    </row>
    <row r="2984" spans="1:11" x14ac:dyDescent="0.2">
      <c r="A2984" s="1" t="s">
        <v>6436</v>
      </c>
      <c r="B2984" s="1" t="s">
        <v>5306</v>
      </c>
      <c r="C2984" t="s">
        <v>7402</v>
      </c>
      <c r="D2984" t="str">
        <f t="shared" si="92"/>
        <v>ROCKRIDGE COMMUNITY UNIT SCHOOL DISTRICT 300</v>
      </c>
      <c r="E2984" t="str">
        <f t="shared" si="93"/>
        <v>ROCKRIDGE COMMUNITY UNIT SCHOOL DISTRICT 300</v>
      </c>
      <c r="F2984">
        <v>7250</v>
      </c>
      <c r="G2984">
        <v>1263</v>
      </c>
      <c r="H2984">
        <v>192</v>
      </c>
      <c r="I2984" t="s">
        <v>2878</v>
      </c>
      <c r="J2984" s="1" t="s">
        <v>2879</v>
      </c>
      <c r="K2984" s="1" t="s">
        <v>2880</v>
      </c>
    </row>
    <row r="2985" spans="1:11" x14ac:dyDescent="0.2">
      <c r="A2985" s="1" t="s">
        <v>6436</v>
      </c>
      <c r="B2985" s="1" t="s">
        <v>7403</v>
      </c>
      <c r="C2985" t="s">
        <v>7404</v>
      </c>
      <c r="D2985" t="str">
        <f t="shared" si="92"/>
        <v>ROCKTON SCHOOL DISTRICT 140</v>
      </c>
      <c r="E2985" t="str">
        <f t="shared" si="93"/>
        <v>ROCKTON SCHOOL DISTRICT 140</v>
      </c>
      <c r="F2985">
        <v>12063</v>
      </c>
      <c r="G2985">
        <v>1603</v>
      </c>
      <c r="H2985">
        <v>177</v>
      </c>
      <c r="I2985" t="s">
        <v>2878</v>
      </c>
      <c r="J2985" s="1" t="s">
        <v>2879</v>
      </c>
      <c r="K2985" s="1" t="s">
        <v>2880</v>
      </c>
    </row>
    <row r="2986" spans="1:11" x14ac:dyDescent="0.2">
      <c r="A2986" s="1" t="s">
        <v>6436</v>
      </c>
      <c r="B2986" s="1" t="s">
        <v>5308</v>
      </c>
      <c r="C2986" t="s">
        <v>7405</v>
      </c>
      <c r="D2986" t="str">
        <f t="shared" si="92"/>
        <v>ROME COMMUNITY CONSOLIDATED SCHOOL DISTRICT 2</v>
      </c>
      <c r="E2986" t="str">
        <f t="shared" si="93"/>
        <v>ROME COMMUNITY CONSOLIDATED SCHOOL DISTRICT 2</v>
      </c>
      <c r="F2986">
        <v>2733</v>
      </c>
      <c r="G2986">
        <v>304</v>
      </c>
      <c r="H2986">
        <v>39</v>
      </c>
      <c r="I2986" t="s">
        <v>2878</v>
      </c>
      <c r="J2986" s="1" t="s">
        <v>2879</v>
      </c>
      <c r="K2986" s="1" t="s">
        <v>2880</v>
      </c>
    </row>
    <row r="2987" spans="1:11" x14ac:dyDescent="0.2">
      <c r="A2987" s="1" t="s">
        <v>6436</v>
      </c>
      <c r="B2987" s="1" t="s">
        <v>5310</v>
      </c>
      <c r="C2987" t="s">
        <v>7406</v>
      </c>
      <c r="D2987" t="str">
        <f t="shared" si="92"/>
        <v>RONDOUT SCHOOL DISTRICT 72</v>
      </c>
      <c r="E2987" t="str">
        <f t="shared" si="93"/>
        <v>RONDOUT SCHOOL DISTRICT 72</v>
      </c>
      <c r="F2987">
        <v>1739</v>
      </c>
      <c r="G2987">
        <v>210</v>
      </c>
      <c r="H2987">
        <v>7</v>
      </c>
      <c r="I2987" t="s">
        <v>2878</v>
      </c>
      <c r="J2987" s="1" t="s">
        <v>2879</v>
      </c>
      <c r="K2987" s="1" t="s">
        <v>2880</v>
      </c>
    </row>
    <row r="2988" spans="1:11" x14ac:dyDescent="0.2">
      <c r="A2988" s="1" t="s">
        <v>6436</v>
      </c>
      <c r="B2988" s="1" t="s">
        <v>7407</v>
      </c>
      <c r="C2988" t="s">
        <v>7408</v>
      </c>
      <c r="D2988" t="str">
        <f t="shared" si="92"/>
        <v>ROOKS CREEK COMMUNITY CONSOLIDATED SCHOOL DISTRICT 425</v>
      </c>
      <c r="E2988" t="str">
        <f t="shared" si="93"/>
        <v>ROOKS CREEK COMMUNITY CONSOLIDATED SCHOOL DISTRICT 425</v>
      </c>
      <c r="F2988">
        <v>512</v>
      </c>
      <c r="G2988">
        <v>61</v>
      </c>
      <c r="H2988">
        <v>3</v>
      </c>
      <c r="I2988" t="s">
        <v>2878</v>
      </c>
      <c r="J2988" s="1" t="s">
        <v>2879</v>
      </c>
      <c r="K2988" s="1" t="s">
        <v>2880</v>
      </c>
    </row>
    <row r="2989" spans="1:11" x14ac:dyDescent="0.2">
      <c r="A2989" s="1" t="s">
        <v>6436</v>
      </c>
      <c r="B2989" s="1" t="s">
        <v>5314</v>
      </c>
      <c r="C2989" t="s">
        <v>7409</v>
      </c>
      <c r="D2989" t="str">
        <f t="shared" si="92"/>
        <v>ROSELLE SCHOOL DISTRICT 12</v>
      </c>
      <c r="E2989" t="str">
        <f t="shared" si="93"/>
        <v>ROSELLE SCHOOL DISTRICT 12</v>
      </c>
      <c r="F2989">
        <v>7223</v>
      </c>
      <c r="G2989">
        <v>789</v>
      </c>
      <c r="H2989">
        <v>35</v>
      </c>
      <c r="I2989" t="s">
        <v>2878</v>
      </c>
      <c r="J2989" s="1" t="s">
        <v>2879</v>
      </c>
      <c r="K2989" s="1" t="s">
        <v>2880</v>
      </c>
    </row>
    <row r="2990" spans="1:11" x14ac:dyDescent="0.2">
      <c r="A2990" s="1" t="s">
        <v>6436</v>
      </c>
      <c r="B2990" s="1" t="s">
        <v>5318</v>
      </c>
      <c r="C2990" t="s">
        <v>7410</v>
      </c>
      <c r="D2990" t="str">
        <f t="shared" si="92"/>
        <v>ROSEMONT ELEMENTARY SCHOOL DISTRICT 78</v>
      </c>
      <c r="E2990" t="str">
        <f t="shared" si="93"/>
        <v>ROSEMONT ELEMENTARY SCHOOL DISTRICT 78</v>
      </c>
      <c r="F2990">
        <v>2364</v>
      </c>
      <c r="G2990">
        <v>245</v>
      </c>
      <c r="H2990">
        <v>50</v>
      </c>
      <c r="I2990" t="s">
        <v>2878</v>
      </c>
      <c r="J2990" s="1" t="s">
        <v>2879</v>
      </c>
      <c r="K2990" s="1" t="s">
        <v>2880</v>
      </c>
    </row>
    <row r="2991" spans="1:11" x14ac:dyDescent="0.2">
      <c r="A2991" s="1" t="s">
        <v>6436</v>
      </c>
      <c r="B2991" s="1" t="s">
        <v>7411</v>
      </c>
      <c r="C2991" t="s">
        <v>7412</v>
      </c>
      <c r="D2991" t="str">
        <f t="shared" si="92"/>
        <v>ROSSVILLE-ALVIN COMMUNITY UNIT SCHOOL DISTRICT 7</v>
      </c>
      <c r="E2991" t="str">
        <f t="shared" si="93"/>
        <v>ROSSVILLE-ALVIN COMMUNITY UNIT SCHOOL DISTRICT 7</v>
      </c>
      <c r="F2991">
        <v>2287</v>
      </c>
      <c r="G2991">
        <v>409</v>
      </c>
      <c r="H2991">
        <v>90</v>
      </c>
      <c r="I2991" t="s">
        <v>2878</v>
      </c>
      <c r="J2991" s="1" t="s">
        <v>2879</v>
      </c>
      <c r="K2991" s="1" t="s">
        <v>2880</v>
      </c>
    </row>
    <row r="2992" spans="1:11" x14ac:dyDescent="0.2">
      <c r="A2992" s="1" t="s">
        <v>6436</v>
      </c>
      <c r="B2992" s="1" t="s">
        <v>7413</v>
      </c>
      <c r="C2992" t="s">
        <v>7414</v>
      </c>
      <c r="D2992" t="str">
        <f t="shared" si="92"/>
        <v>ROUND LAKE COMMUNITY UNIT SCHOOL DISTRICT 116</v>
      </c>
      <c r="E2992" t="str">
        <f t="shared" si="93"/>
        <v>ROUND LAKE COMMUNITY UNIT SCHOOL DISTRICT 116</v>
      </c>
      <c r="F2992">
        <v>36183</v>
      </c>
      <c r="G2992">
        <v>7302</v>
      </c>
      <c r="H2992">
        <v>1456</v>
      </c>
      <c r="I2992" t="s">
        <v>2878</v>
      </c>
      <c r="J2992" s="1" t="s">
        <v>2879</v>
      </c>
      <c r="K2992" s="1" t="s">
        <v>2880</v>
      </c>
    </row>
    <row r="2993" spans="1:11" x14ac:dyDescent="0.2">
      <c r="A2993" s="1" t="s">
        <v>6436</v>
      </c>
      <c r="B2993" s="1" t="s">
        <v>5330</v>
      </c>
      <c r="C2993" t="s">
        <v>7415</v>
      </c>
      <c r="D2993" t="str">
        <f t="shared" si="92"/>
        <v>ROXANA COMMUNITY UNIT SCHOOL DISTRICT 1</v>
      </c>
      <c r="E2993" t="str">
        <f t="shared" si="93"/>
        <v>ROXANA COMMUNITY UNIT SCHOOL DISTRICT 1</v>
      </c>
      <c r="F2993">
        <v>11789</v>
      </c>
      <c r="G2993">
        <v>1930</v>
      </c>
      <c r="H2993">
        <v>459</v>
      </c>
      <c r="I2993" t="s">
        <v>2878</v>
      </c>
      <c r="J2993" s="1" t="s">
        <v>2879</v>
      </c>
      <c r="K2993" s="1" t="s">
        <v>2880</v>
      </c>
    </row>
    <row r="2994" spans="1:11" x14ac:dyDescent="0.2">
      <c r="A2994" s="1" t="s">
        <v>6436</v>
      </c>
      <c r="B2994" s="1" t="s">
        <v>7416</v>
      </c>
      <c r="C2994" t="s">
        <v>7417</v>
      </c>
      <c r="D2994" t="str">
        <f t="shared" si="92"/>
        <v>RUTLAND COMMUNITY CONSOLIDATED SCHOOL DISTRICT 230</v>
      </c>
      <c r="E2994" t="str">
        <f t="shared" si="93"/>
        <v>RUTLAND COMMUNITY CONSOLIDATED SCHOOL DISTRICT 230</v>
      </c>
      <c r="F2994">
        <v>819</v>
      </c>
      <c r="G2994">
        <v>81</v>
      </c>
      <c r="H2994">
        <v>12</v>
      </c>
      <c r="I2994" t="s">
        <v>2878</v>
      </c>
      <c r="J2994" s="1" t="s">
        <v>2879</v>
      </c>
      <c r="K2994" s="1" t="s">
        <v>2880</v>
      </c>
    </row>
    <row r="2995" spans="1:11" x14ac:dyDescent="0.2">
      <c r="A2995" s="1" t="s">
        <v>6436</v>
      </c>
      <c r="B2995" s="1" t="s">
        <v>7418</v>
      </c>
      <c r="C2995" t="s">
        <v>7419</v>
      </c>
      <c r="D2995" t="str">
        <f t="shared" si="92"/>
        <v>SALEM COMMUNITY HIGH SCHOOL DISTRICT 600</v>
      </c>
      <c r="E2995" t="str">
        <f t="shared" si="93"/>
        <v>SALEM COMMUNITY HIGH SCHOOL DISTRICT 600</v>
      </c>
      <c r="F2995">
        <v>14704</v>
      </c>
      <c r="G2995">
        <v>853</v>
      </c>
      <c r="H2995">
        <v>121</v>
      </c>
      <c r="I2995" t="s">
        <v>2878</v>
      </c>
      <c r="J2995" s="1" t="s">
        <v>2879</v>
      </c>
      <c r="K2995" s="1" t="s">
        <v>2880</v>
      </c>
    </row>
    <row r="2996" spans="1:11" x14ac:dyDescent="0.2">
      <c r="A2996" s="1" t="s">
        <v>6436</v>
      </c>
      <c r="B2996" s="1" t="s">
        <v>7420</v>
      </c>
      <c r="C2996" t="s">
        <v>7421</v>
      </c>
      <c r="D2996" t="str">
        <f t="shared" si="92"/>
        <v>SALEM SCHOOL DISTRICT 111</v>
      </c>
      <c r="E2996" t="str">
        <f t="shared" si="93"/>
        <v>SALEM SCHOOL DISTRICT 111</v>
      </c>
      <c r="F2996">
        <v>8692</v>
      </c>
      <c r="G2996">
        <v>931</v>
      </c>
      <c r="H2996">
        <v>204</v>
      </c>
      <c r="I2996" t="s">
        <v>2878</v>
      </c>
      <c r="J2996" s="1" t="s">
        <v>2879</v>
      </c>
      <c r="K2996" s="1" t="s">
        <v>2880</v>
      </c>
    </row>
    <row r="2997" spans="1:11" x14ac:dyDescent="0.2">
      <c r="A2997" s="1" t="s">
        <v>6436</v>
      </c>
      <c r="B2997" s="1" t="s">
        <v>5342</v>
      </c>
      <c r="C2997" t="s">
        <v>7422</v>
      </c>
      <c r="D2997" t="str">
        <f t="shared" si="92"/>
        <v>SALT CREEK SCHOOL DISTRICT 48</v>
      </c>
      <c r="E2997" t="str">
        <f t="shared" si="93"/>
        <v>SALT CREEK SCHOOL DISTRICT 48</v>
      </c>
      <c r="F2997">
        <v>8332</v>
      </c>
      <c r="G2997">
        <v>542</v>
      </c>
      <c r="H2997">
        <v>64</v>
      </c>
      <c r="I2997" t="s">
        <v>2878</v>
      </c>
      <c r="J2997" s="1" t="s">
        <v>2879</v>
      </c>
      <c r="K2997" s="1" t="s">
        <v>2880</v>
      </c>
    </row>
    <row r="2998" spans="1:11" x14ac:dyDescent="0.2">
      <c r="A2998" s="1" t="s">
        <v>6436</v>
      </c>
      <c r="B2998" s="1" t="s">
        <v>5700</v>
      </c>
      <c r="C2998" t="s">
        <v>7423</v>
      </c>
      <c r="D2998" t="str">
        <f t="shared" si="92"/>
        <v>SALT FORK COMMUNITY UNIT SCHOOL DISTRICT 512</v>
      </c>
      <c r="E2998" t="str">
        <f t="shared" si="93"/>
        <v>SALT FORK COMMUNITY UNIT SCHOOL DISTRICT 512</v>
      </c>
      <c r="F2998">
        <v>5142</v>
      </c>
      <c r="G2998">
        <v>900</v>
      </c>
      <c r="H2998">
        <v>87</v>
      </c>
      <c r="I2998" t="s">
        <v>2878</v>
      </c>
      <c r="J2998" s="1" t="s">
        <v>2879</v>
      </c>
      <c r="K2998" s="1" t="s">
        <v>2880</v>
      </c>
    </row>
    <row r="2999" spans="1:11" x14ac:dyDescent="0.2">
      <c r="A2999" s="1" t="s">
        <v>6436</v>
      </c>
      <c r="B2999" s="1" t="s">
        <v>5346</v>
      </c>
      <c r="C2999" t="s">
        <v>7424</v>
      </c>
      <c r="D2999" t="str">
        <f t="shared" si="92"/>
        <v>SANDOVAL COMMUNITY UNIT SCHOOL DISTRICT 501</v>
      </c>
      <c r="E2999" t="str">
        <f t="shared" si="93"/>
        <v>SANDOVAL COMMUNITY UNIT SCHOOL DISTRICT 501</v>
      </c>
      <c r="F2999">
        <v>2557</v>
      </c>
      <c r="G2999">
        <v>463</v>
      </c>
      <c r="H2999">
        <v>120</v>
      </c>
      <c r="I2999" t="s">
        <v>2878</v>
      </c>
      <c r="J2999" s="1" t="s">
        <v>2879</v>
      </c>
      <c r="K2999" s="1" t="s">
        <v>2880</v>
      </c>
    </row>
    <row r="3000" spans="1:11" x14ac:dyDescent="0.2">
      <c r="A3000" s="1" t="s">
        <v>6436</v>
      </c>
      <c r="B3000" s="1" t="s">
        <v>7425</v>
      </c>
      <c r="C3000" t="s">
        <v>7426</v>
      </c>
      <c r="D3000" t="str">
        <f t="shared" si="92"/>
        <v>SANDRIDGE SCHOOL DISTRICT 172</v>
      </c>
      <c r="E3000" t="str">
        <f t="shared" si="93"/>
        <v>SANDRIDGE SCHOOL DISTRICT 172</v>
      </c>
      <c r="F3000">
        <v>3663</v>
      </c>
      <c r="G3000">
        <v>431</v>
      </c>
      <c r="H3000">
        <v>116</v>
      </c>
      <c r="I3000" t="s">
        <v>2878</v>
      </c>
      <c r="J3000" s="1" t="s">
        <v>2879</v>
      </c>
      <c r="K3000" s="1" t="s">
        <v>2880</v>
      </c>
    </row>
    <row r="3001" spans="1:11" x14ac:dyDescent="0.2">
      <c r="A3001" s="1" t="s">
        <v>6436</v>
      </c>
      <c r="B3001" s="1" t="s">
        <v>7427</v>
      </c>
      <c r="C3001" t="s">
        <v>7428</v>
      </c>
      <c r="D3001" t="str">
        <f t="shared" si="92"/>
        <v>SANDWICH COMMUNITY UNIT SCHOOL DISTRICT 430</v>
      </c>
      <c r="E3001" t="str">
        <f t="shared" si="93"/>
        <v>SANDWICH COMMUNITY UNIT SCHOOL DISTRICT 430</v>
      </c>
      <c r="F3001">
        <v>13376</v>
      </c>
      <c r="G3001">
        <v>2453</v>
      </c>
      <c r="H3001">
        <v>266</v>
      </c>
      <c r="I3001" t="s">
        <v>2878</v>
      </c>
      <c r="J3001" s="1" t="s">
        <v>2879</v>
      </c>
      <c r="K3001" s="1" t="s">
        <v>2880</v>
      </c>
    </row>
    <row r="3002" spans="1:11" x14ac:dyDescent="0.2">
      <c r="A3002" s="1" t="s">
        <v>6436</v>
      </c>
      <c r="B3002" s="1" t="s">
        <v>7429</v>
      </c>
      <c r="C3002" t="s">
        <v>7430</v>
      </c>
      <c r="D3002" t="str">
        <f t="shared" si="92"/>
        <v>SANGAMON VALLEY COMMUNITY UNIT SCHOOL DISTRICT 9</v>
      </c>
      <c r="E3002" t="str">
        <f t="shared" si="93"/>
        <v>SANGAMON VALLEY COMMUNITY UNIT SCHOOL DISTRICT 9</v>
      </c>
      <c r="F3002">
        <v>4079</v>
      </c>
      <c r="G3002">
        <v>774</v>
      </c>
      <c r="H3002">
        <v>83</v>
      </c>
      <c r="I3002" t="s">
        <v>2878</v>
      </c>
      <c r="J3002" s="1" t="s">
        <v>2879</v>
      </c>
      <c r="K3002" s="1" t="s">
        <v>2880</v>
      </c>
    </row>
    <row r="3003" spans="1:11" x14ac:dyDescent="0.2">
      <c r="A3003" s="1" t="s">
        <v>6436</v>
      </c>
      <c r="B3003" s="1" t="s">
        <v>7431</v>
      </c>
      <c r="C3003" t="s">
        <v>7432</v>
      </c>
      <c r="D3003" t="str">
        <f t="shared" si="92"/>
        <v>SARATOGA COMMUNITY CONSOLIDATED SCHOOL DISTRICT 60C</v>
      </c>
      <c r="E3003" t="str">
        <f t="shared" si="93"/>
        <v>SARATOGA COMMUNITY CONSOLIDATED SCHOOL DISTRICT 60C</v>
      </c>
      <c r="F3003">
        <v>6024</v>
      </c>
      <c r="G3003">
        <v>773</v>
      </c>
      <c r="H3003">
        <v>80</v>
      </c>
      <c r="I3003" t="s">
        <v>2878</v>
      </c>
      <c r="J3003" s="1" t="s">
        <v>2879</v>
      </c>
      <c r="K3003" s="1" t="s">
        <v>2880</v>
      </c>
    </row>
    <row r="3004" spans="1:11" x14ac:dyDescent="0.2">
      <c r="A3004" s="1" t="s">
        <v>6436</v>
      </c>
      <c r="B3004" s="1" t="s">
        <v>3808</v>
      </c>
      <c r="C3004" t="s">
        <v>7433</v>
      </c>
      <c r="D3004" t="str">
        <f t="shared" si="92"/>
        <v>SAUNEMIN COMMUNITY CONSOLIDATED SCHOOL DISTRICT 438</v>
      </c>
      <c r="E3004" t="str">
        <f t="shared" si="93"/>
        <v>SAUNEMIN COMMUNITY CONSOLIDATED SCHOOL DISTRICT 438</v>
      </c>
      <c r="F3004">
        <v>956</v>
      </c>
      <c r="G3004">
        <v>126</v>
      </c>
      <c r="H3004">
        <v>16</v>
      </c>
      <c r="I3004" t="s">
        <v>2878</v>
      </c>
      <c r="J3004" s="1" t="s">
        <v>2879</v>
      </c>
      <c r="K3004" s="1" t="s">
        <v>2880</v>
      </c>
    </row>
    <row r="3005" spans="1:11" x14ac:dyDescent="0.2">
      <c r="A3005" s="1" t="s">
        <v>6436</v>
      </c>
      <c r="B3005" s="1" t="s">
        <v>7434</v>
      </c>
      <c r="C3005" t="s">
        <v>7435</v>
      </c>
      <c r="D3005" t="str">
        <f t="shared" si="92"/>
        <v>SCALES MOUND COMMUNITY UNIT SCHOOL DISTRICT 211</v>
      </c>
      <c r="E3005" t="str">
        <f t="shared" si="93"/>
        <v>SCALES MOUND COMMUNITY UNIT SCHOOL DISTRICT 211</v>
      </c>
      <c r="F3005">
        <v>1601</v>
      </c>
      <c r="G3005">
        <v>196</v>
      </c>
      <c r="H3005">
        <v>21</v>
      </c>
      <c r="I3005" t="s">
        <v>2878</v>
      </c>
      <c r="J3005" s="1" t="s">
        <v>2879</v>
      </c>
      <c r="K3005" s="1" t="s">
        <v>2880</v>
      </c>
    </row>
    <row r="3006" spans="1:11" x14ac:dyDescent="0.2">
      <c r="A3006" s="1" t="s">
        <v>6436</v>
      </c>
      <c r="B3006" s="1" t="s">
        <v>5316</v>
      </c>
      <c r="C3006" t="s">
        <v>7436</v>
      </c>
      <c r="D3006" t="str">
        <f t="shared" si="92"/>
        <v>SCHAUMBURG COMMUNITY CONSOLIDATED SCHOOL DISTRICT 54</v>
      </c>
      <c r="E3006" t="str">
        <f t="shared" si="93"/>
        <v>SCHAUMBURG COMMUNITY CONSOLIDATED SCHOOL DISTRICT 54</v>
      </c>
      <c r="F3006">
        <v>134063</v>
      </c>
      <c r="G3006">
        <v>13805</v>
      </c>
      <c r="H3006">
        <v>1376</v>
      </c>
      <c r="I3006" t="s">
        <v>2878</v>
      </c>
      <c r="J3006" s="1" t="s">
        <v>2879</v>
      </c>
      <c r="K3006" s="1" t="s">
        <v>2880</v>
      </c>
    </row>
    <row r="3007" spans="1:11" x14ac:dyDescent="0.2">
      <c r="A3007" s="1" t="s">
        <v>6436</v>
      </c>
      <c r="B3007" s="1" t="s">
        <v>7437</v>
      </c>
      <c r="C3007" t="s">
        <v>7438</v>
      </c>
      <c r="D3007" t="str">
        <f t="shared" si="92"/>
        <v>SCHILLER PARK SCHOOL DISTRICT 81</v>
      </c>
      <c r="E3007" t="str">
        <f t="shared" si="93"/>
        <v>SCHILLER PARK SCHOOL DISTRICT 81</v>
      </c>
      <c r="F3007">
        <v>13288</v>
      </c>
      <c r="G3007">
        <v>1212</v>
      </c>
      <c r="H3007">
        <v>235</v>
      </c>
      <c r="I3007" t="s">
        <v>2878</v>
      </c>
      <c r="J3007" s="1" t="s">
        <v>2879</v>
      </c>
      <c r="K3007" s="1" t="s">
        <v>2880</v>
      </c>
    </row>
    <row r="3008" spans="1:11" x14ac:dyDescent="0.2">
      <c r="A3008" s="1" t="s">
        <v>6436</v>
      </c>
      <c r="B3008" s="1" t="s">
        <v>4388</v>
      </c>
      <c r="C3008" t="s">
        <v>7439</v>
      </c>
      <c r="D3008" t="str">
        <f t="shared" si="92"/>
        <v>SCHOOL DISTRICT U-46</v>
      </c>
      <c r="E3008" t="str">
        <f t="shared" si="93"/>
        <v>SCHOOL DISTRICT U-46</v>
      </c>
      <c r="F3008">
        <v>234919</v>
      </c>
      <c r="G3008">
        <v>42508</v>
      </c>
      <c r="H3008">
        <v>5819</v>
      </c>
      <c r="I3008" t="s">
        <v>2878</v>
      </c>
      <c r="J3008" s="1" t="s">
        <v>2879</v>
      </c>
      <c r="K3008" s="1" t="s">
        <v>2880</v>
      </c>
    </row>
    <row r="3009" spans="1:11" x14ac:dyDescent="0.2">
      <c r="A3009" s="1" t="s">
        <v>6436</v>
      </c>
      <c r="B3009" s="1" t="s">
        <v>7440</v>
      </c>
      <c r="C3009" t="s">
        <v>7441</v>
      </c>
      <c r="D3009" t="str">
        <f t="shared" si="92"/>
        <v>SCHUYLER-INDUSTRY COMMUNITY UNIT SCHOOL DISTRICT 5</v>
      </c>
      <c r="E3009" t="str">
        <f t="shared" si="93"/>
        <v>SCHUYLER-INDUSTRY COMMUNITY UNIT SCHOOL DISTRICT 5</v>
      </c>
      <c r="F3009">
        <v>7376</v>
      </c>
      <c r="G3009">
        <v>1117</v>
      </c>
      <c r="H3009">
        <v>169</v>
      </c>
      <c r="I3009" t="s">
        <v>2878</v>
      </c>
      <c r="J3009" s="1" t="s">
        <v>2879</v>
      </c>
      <c r="K3009" s="1" t="s">
        <v>2880</v>
      </c>
    </row>
    <row r="3010" spans="1:11" x14ac:dyDescent="0.2">
      <c r="A3010" s="1" t="s">
        <v>6436</v>
      </c>
      <c r="B3010" s="1" t="s">
        <v>5738</v>
      </c>
      <c r="C3010" t="s">
        <v>7442</v>
      </c>
      <c r="D3010" t="str">
        <f t="shared" si="92"/>
        <v>SCOTT-MORGAN CONSOLIDATED UNIT SCHOOL DISTRICT 2</v>
      </c>
      <c r="E3010" t="str">
        <f t="shared" si="93"/>
        <v>SCOTT-MORGAN CONSOLIDATED UNIT SCHOOL DISTRICT 2</v>
      </c>
      <c r="F3010">
        <v>1345</v>
      </c>
      <c r="G3010">
        <v>214</v>
      </c>
      <c r="H3010">
        <v>51</v>
      </c>
      <c r="I3010" t="s">
        <v>2878</v>
      </c>
      <c r="J3010" s="1" t="s">
        <v>2879</v>
      </c>
      <c r="K3010" s="1" t="s">
        <v>2880</v>
      </c>
    </row>
    <row r="3011" spans="1:11" x14ac:dyDescent="0.2">
      <c r="A3011" s="1" t="s">
        <v>6436</v>
      </c>
      <c r="B3011" s="1" t="s">
        <v>7443</v>
      </c>
      <c r="C3011" t="s">
        <v>7444</v>
      </c>
      <c r="D3011" t="str">
        <f t="shared" ref="D3011:D3074" si="94">UPPER(C3011)</f>
        <v>SELMAVILLE COMMUNITY CONSOLIDATED SCHOOL DISTRICT 10</v>
      </c>
      <c r="E3011" t="str">
        <f t="shared" ref="E3011:E3074" si="95">UPPER(TRIM(C3011))</f>
        <v>SELMAVILLE COMMUNITY CONSOLIDATED SCHOOL DISTRICT 10</v>
      </c>
      <c r="F3011">
        <v>1842</v>
      </c>
      <c r="G3011">
        <v>221</v>
      </c>
      <c r="H3011">
        <v>35</v>
      </c>
      <c r="I3011" t="s">
        <v>2878</v>
      </c>
      <c r="J3011" s="1" t="s">
        <v>2879</v>
      </c>
      <c r="K3011" s="1" t="s">
        <v>2880</v>
      </c>
    </row>
    <row r="3012" spans="1:11" x14ac:dyDescent="0.2">
      <c r="A3012" s="1" t="s">
        <v>6436</v>
      </c>
      <c r="B3012" s="1" t="s">
        <v>7445</v>
      </c>
      <c r="C3012" t="s">
        <v>7446</v>
      </c>
      <c r="D3012" t="str">
        <f t="shared" si="94"/>
        <v>SENECA COMMUNITY CONSOLIDATED SCHOOL DISTRICT 170</v>
      </c>
      <c r="E3012" t="str">
        <f t="shared" si="95"/>
        <v>SENECA COMMUNITY CONSOLIDATED SCHOOL DISTRICT 170</v>
      </c>
      <c r="F3012">
        <v>3570</v>
      </c>
      <c r="G3012">
        <v>466</v>
      </c>
      <c r="H3012">
        <v>55</v>
      </c>
      <c r="I3012" t="s">
        <v>2878</v>
      </c>
      <c r="J3012" s="1" t="s">
        <v>2879</v>
      </c>
      <c r="K3012" s="1" t="s">
        <v>2880</v>
      </c>
    </row>
    <row r="3013" spans="1:11" x14ac:dyDescent="0.2">
      <c r="A3013" s="1" t="s">
        <v>6436</v>
      </c>
      <c r="B3013" s="1" t="s">
        <v>5371</v>
      </c>
      <c r="C3013" t="s">
        <v>7447</v>
      </c>
      <c r="D3013" t="str">
        <f t="shared" si="94"/>
        <v>SENECA TOWNSHIP HIGH SCHOOL DISTRICT 160</v>
      </c>
      <c r="E3013" t="str">
        <f t="shared" si="95"/>
        <v>SENECA TOWNSHIP HIGH SCHOOL DISTRICT 160</v>
      </c>
      <c r="F3013">
        <v>7064</v>
      </c>
      <c r="G3013">
        <v>452</v>
      </c>
      <c r="H3013">
        <v>58</v>
      </c>
      <c r="I3013" t="s">
        <v>2878</v>
      </c>
      <c r="J3013" s="1" t="s">
        <v>2879</v>
      </c>
      <c r="K3013" s="1" t="s">
        <v>2880</v>
      </c>
    </row>
    <row r="3014" spans="1:11" x14ac:dyDescent="0.2">
      <c r="A3014" s="1" t="s">
        <v>6436</v>
      </c>
      <c r="B3014" s="1" t="s">
        <v>5377</v>
      </c>
      <c r="C3014" t="s">
        <v>7448</v>
      </c>
      <c r="D3014" t="str">
        <f t="shared" si="94"/>
        <v>SESSER-VALIER COMMUNITY UNIT SCHOOL DISTRICT 196</v>
      </c>
      <c r="E3014" t="str">
        <f t="shared" si="95"/>
        <v>SESSER-VALIER COMMUNITY UNIT SCHOOL DISTRICT 196</v>
      </c>
      <c r="F3014">
        <v>4296</v>
      </c>
      <c r="G3014">
        <v>711</v>
      </c>
      <c r="H3014">
        <v>140</v>
      </c>
      <c r="I3014" t="s">
        <v>2878</v>
      </c>
      <c r="J3014" s="1" t="s">
        <v>2879</v>
      </c>
      <c r="K3014" s="1" t="s">
        <v>2880</v>
      </c>
    </row>
    <row r="3015" spans="1:11" x14ac:dyDescent="0.2">
      <c r="A3015" s="1" t="s">
        <v>6436</v>
      </c>
      <c r="B3015" s="1" t="s">
        <v>7449</v>
      </c>
      <c r="C3015" t="s">
        <v>7450</v>
      </c>
      <c r="D3015" t="str">
        <f t="shared" si="94"/>
        <v>SHAWNEE COMMUNITY UNIT SCHOOL DISTRICT 84</v>
      </c>
      <c r="E3015" t="str">
        <f t="shared" si="95"/>
        <v>SHAWNEE COMMUNITY UNIT SCHOOL DISTRICT 84</v>
      </c>
      <c r="F3015">
        <v>2533</v>
      </c>
      <c r="G3015">
        <v>413</v>
      </c>
      <c r="H3015">
        <v>136</v>
      </c>
      <c r="I3015" t="s">
        <v>2878</v>
      </c>
      <c r="J3015" s="1" t="s">
        <v>2879</v>
      </c>
      <c r="K3015" s="1" t="s">
        <v>2880</v>
      </c>
    </row>
    <row r="3016" spans="1:11" x14ac:dyDescent="0.2">
      <c r="A3016" s="1" t="s">
        <v>6436</v>
      </c>
      <c r="B3016" s="1" t="s">
        <v>7451</v>
      </c>
      <c r="C3016" t="s">
        <v>7452</v>
      </c>
      <c r="D3016" t="str">
        <f t="shared" si="94"/>
        <v>SHELBYVILLE COMMUNITY UNIT SCHOOL DISTRICT 4</v>
      </c>
      <c r="E3016" t="str">
        <f t="shared" si="95"/>
        <v>SHELBYVILLE COMMUNITY UNIT SCHOOL DISTRICT 4</v>
      </c>
      <c r="F3016">
        <v>7586</v>
      </c>
      <c r="G3016">
        <v>1077</v>
      </c>
      <c r="H3016">
        <v>148</v>
      </c>
      <c r="I3016" t="s">
        <v>2878</v>
      </c>
      <c r="J3016" s="1" t="s">
        <v>2879</v>
      </c>
      <c r="K3016" s="1" t="s">
        <v>2880</v>
      </c>
    </row>
    <row r="3017" spans="1:11" x14ac:dyDescent="0.2">
      <c r="A3017" s="1" t="s">
        <v>6436</v>
      </c>
      <c r="B3017" s="1" t="s">
        <v>5390</v>
      </c>
      <c r="C3017" t="s">
        <v>7453</v>
      </c>
      <c r="D3017" t="str">
        <f t="shared" si="94"/>
        <v>SHERRARD COMMUNITY UNIT SCHOOL DISTRICT 200</v>
      </c>
      <c r="E3017" t="str">
        <f t="shared" si="95"/>
        <v>SHERRARD COMMUNITY UNIT SCHOOL DISTRICT 200</v>
      </c>
      <c r="F3017">
        <v>8968</v>
      </c>
      <c r="G3017">
        <v>1532</v>
      </c>
      <c r="H3017">
        <v>181</v>
      </c>
      <c r="I3017" t="s">
        <v>2878</v>
      </c>
      <c r="J3017" s="1" t="s">
        <v>2879</v>
      </c>
      <c r="K3017" s="1" t="s">
        <v>2880</v>
      </c>
    </row>
    <row r="3018" spans="1:11" x14ac:dyDescent="0.2">
      <c r="A3018" s="1" t="s">
        <v>6436</v>
      </c>
      <c r="B3018" s="1" t="s">
        <v>7454</v>
      </c>
      <c r="C3018" t="s">
        <v>7455</v>
      </c>
      <c r="D3018" t="str">
        <f t="shared" si="94"/>
        <v>SHILOH COMMUNITY UNIT SCHOOL DISTRICT 1</v>
      </c>
      <c r="E3018" t="str">
        <f t="shared" si="95"/>
        <v>SHILOH COMMUNITY UNIT SCHOOL DISTRICT 1</v>
      </c>
      <c r="F3018">
        <v>2695</v>
      </c>
      <c r="G3018">
        <v>393</v>
      </c>
      <c r="H3018">
        <v>65</v>
      </c>
      <c r="I3018" t="s">
        <v>2878</v>
      </c>
      <c r="J3018" s="1" t="s">
        <v>2879</v>
      </c>
      <c r="K3018" s="1" t="s">
        <v>2880</v>
      </c>
    </row>
    <row r="3019" spans="1:11" x14ac:dyDescent="0.2">
      <c r="A3019" s="1" t="s">
        <v>6436</v>
      </c>
      <c r="B3019" s="1" t="s">
        <v>5392</v>
      </c>
      <c r="C3019" t="s">
        <v>7456</v>
      </c>
      <c r="D3019" t="str">
        <f t="shared" si="94"/>
        <v>SHILOH VILLAGE SCHOOL DISTRICT 85</v>
      </c>
      <c r="E3019" t="str">
        <f t="shared" si="95"/>
        <v>SHILOH VILLAGE SCHOOL DISTRICT 85</v>
      </c>
      <c r="F3019">
        <v>4891</v>
      </c>
      <c r="G3019">
        <v>587</v>
      </c>
      <c r="H3019">
        <v>57</v>
      </c>
      <c r="I3019" t="s">
        <v>2878</v>
      </c>
      <c r="J3019" s="1" t="s">
        <v>2879</v>
      </c>
      <c r="K3019" s="1" t="s">
        <v>2880</v>
      </c>
    </row>
    <row r="3020" spans="1:11" x14ac:dyDescent="0.2">
      <c r="A3020" s="1" t="s">
        <v>6436</v>
      </c>
      <c r="B3020" s="1" t="s">
        <v>5394</v>
      </c>
      <c r="C3020" t="s">
        <v>7457</v>
      </c>
      <c r="D3020" t="str">
        <f t="shared" si="94"/>
        <v>SHIRLAND COMMUNITY CONSOLIDATED SCHOOL DISTRICT 134</v>
      </c>
      <c r="E3020" t="str">
        <f t="shared" si="95"/>
        <v>SHIRLAND COMMUNITY CONSOLIDATED SCHOOL DISTRICT 134</v>
      </c>
      <c r="F3020">
        <v>1335</v>
      </c>
      <c r="G3020">
        <v>147</v>
      </c>
      <c r="H3020">
        <v>30</v>
      </c>
      <c r="I3020" t="s">
        <v>2878</v>
      </c>
      <c r="J3020" s="1" t="s">
        <v>2879</v>
      </c>
      <c r="K3020" s="1" t="s">
        <v>2880</v>
      </c>
    </row>
    <row r="3021" spans="1:11" x14ac:dyDescent="0.2">
      <c r="A3021" s="1" t="s">
        <v>6436</v>
      </c>
      <c r="B3021" s="1" t="s">
        <v>5398</v>
      </c>
      <c r="C3021" t="s">
        <v>7458</v>
      </c>
      <c r="D3021" t="str">
        <f t="shared" si="94"/>
        <v>SIGNAL HILL SCHOOL DISTRICT 181</v>
      </c>
      <c r="E3021" t="str">
        <f t="shared" si="95"/>
        <v>SIGNAL HILL SCHOOL DISTRICT 181</v>
      </c>
      <c r="F3021">
        <v>3145</v>
      </c>
      <c r="G3021">
        <v>366</v>
      </c>
      <c r="H3021">
        <v>73</v>
      </c>
      <c r="I3021" t="s">
        <v>2878</v>
      </c>
      <c r="J3021" s="1" t="s">
        <v>2879</v>
      </c>
      <c r="K3021" s="1" t="s">
        <v>2880</v>
      </c>
    </row>
    <row r="3022" spans="1:11" x14ac:dyDescent="0.2">
      <c r="A3022" s="1" t="s">
        <v>6436</v>
      </c>
      <c r="B3022" s="1" t="s">
        <v>5400</v>
      </c>
      <c r="C3022" t="s">
        <v>7459</v>
      </c>
      <c r="D3022" t="str">
        <f t="shared" si="94"/>
        <v>SILVIS SCHOOL DISTRICT 34</v>
      </c>
      <c r="E3022" t="str">
        <f t="shared" si="95"/>
        <v>SILVIS SCHOOL DISTRICT 34</v>
      </c>
      <c r="F3022">
        <v>5187</v>
      </c>
      <c r="G3022">
        <v>633</v>
      </c>
      <c r="H3022">
        <v>153</v>
      </c>
      <c r="I3022" t="s">
        <v>2878</v>
      </c>
      <c r="J3022" s="1" t="s">
        <v>2879</v>
      </c>
      <c r="K3022" s="1" t="s">
        <v>2880</v>
      </c>
    </row>
    <row r="3023" spans="1:11" x14ac:dyDescent="0.2">
      <c r="A3023" s="1" t="s">
        <v>6436</v>
      </c>
      <c r="B3023" s="1" t="s">
        <v>5406</v>
      </c>
      <c r="C3023" t="s">
        <v>7460</v>
      </c>
      <c r="D3023" t="str">
        <f t="shared" si="94"/>
        <v>SKOKIE SCHOOL DISTRICT 68</v>
      </c>
      <c r="E3023" t="str">
        <f t="shared" si="95"/>
        <v>SKOKIE SCHOOL DISTRICT 68</v>
      </c>
      <c r="F3023">
        <v>21209</v>
      </c>
      <c r="G3023">
        <v>1962</v>
      </c>
      <c r="H3023">
        <v>352</v>
      </c>
      <c r="I3023" t="s">
        <v>2878</v>
      </c>
      <c r="J3023" s="1" t="s">
        <v>2879</v>
      </c>
      <c r="K3023" s="1" t="s">
        <v>2880</v>
      </c>
    </row>
    <row r="3024" spans="1:11" x14ac:dyDescent="0.2">
      <c r="A3024" s="1" t="s">
        <v>6436</v>
      </c>
      <c r="B3024" s="1" t="s">
        <v>7461</v>
      </c>
      <c r="C3024" t="s">
        <v>7462</v>
      </c>
      <c r="D3024" t="str">
        <f t="shared" si="94"/>
        <v>SKOKIE SCHOOL DISTRICT 69</v>
      </c>
      <c r="E3024" t="str">
        <f t="shared" si="95"/>
        <v>SKOKIE SCHOOL DISTRICT 69</v>
      </c>
      <c r="F3024">
        <v>17865</v>
      </c>
      <c r="G3024">
        <v>1738</v>
      </c>
      <c r="H3024">
        <v>361</v>
      </c>
      <c r="I3024" t="s">
        <v>2878</v>
      </c>
      <c r="J3024" s="1" t="s">
        <v>2879</v>
      </c>
      <c r="K3024" s="1" t="s">
        <v>2880</v>
      </c>
    </row>
    <row r="3025" spans="1:11" x14ac:dyDescent="0.2">
      <c r="A3025" s="1" t="s">
        <v>6436</v>
      </c>
      <c r="B3025" s="1" t="s">
        <v>3870</v>
      </c>
      <c r="C3025" t="s">
        <v>7463</v>
      </c>
      <c r="D3025" t="str">
        <f t="shared" si="94"/>
        <v>SKOKIE SCHOOL DISTRICT 73-5</v>
      </c>
      <c r="E3025" t="str">
        <f t="shared" si="95"/>
        <v>SKOKIE SCHOOL DISTRICT 73-5</v>
      </c>
      <c r="F3025">
        <v>9865</v>
      </c>
      <c r="G3025">
        <v>1072</v>
      </c>
      <c r="H3025">
        <v>156</v>
      </c>
      <c r="I3025" t="s">
        <v>2878</v>
      </c>
      <c r="J3025" s="1" t="s">
        <v>2879</v>
      </c>
      <c r="K3025" s="1" t="s">
        <v>2880</v>
      </c>
    </row>
    <row r="3026" spans="1:11" x14ac:dyDescent="0.2">
      <c r="A3026" s="1" t="s">
        <v>6436</v>
      </c>
      <c r="B3026" s="1" t="s">
        <v>4439</v>
      </c>
      <c r="C3026" t="s">
        <v>7464</v>
      </c>
      <c r="D3026" t="str">
        <f t="shared" si="94"/>
        <v>SKOKIE-FAIRVIEW SCHOOL DISTRICT 72</v>
      </c>
      <c r="E3026" t="str">
        <f t="shared" si="95"/>
        <v>SKOKIE-FAIRVIEW SCHOOL DISTRICT 72</v>
      </c>
      <c r="F3026">
        <v>6327</v>
      </c>
      <c r="G3026">
        <v>630</v>
      </c>
      <c r="H3026">
        <v>118</v>
      </c>
      <c r="I3026" t="s">
        <v>2878</v>
      </c>
      <c r="J3026" s="1" t="s">
        <v>2879</v>
      </c>
      <c r="K3026" s="1" t="s">
        <v>2880</v>
      </c>
    </row>
    <row r="3027" spans="1:11" x14ac:dyDescent="0.2">
      <c r="A3027" s="1" t="s">
        <v>6436</v>
      </c>
      <c r="B3027" s="1" t="s">
        <v>7465</v>
      </c>
      <c r="C3027" t="s">
        <v>7466</v>
      </c>
      <c r="D3027" t="str">
        <f t="shared" si="94"/>
        <v>SMITHTON COMMUNITY CONSOLIDATED SCHOOL DISTRICT 130</v>
      </c>
      <c r="E3027" t="str">
        <f t="shared" si="95"/>
        <v>SMITHTON COMMUNITY CONSOLIDATED SCHOOL DISTRICT 130</v>
      </c>
      <c r="F3027">
        <v>4418</v>
      </c>
      <c r="G3027">
        <v>551</v>
      </c>
      <c r="H3027">
        <v>48</v>
      </c>
      <c r="I3027" t="s">
        <v>2878</v>
      </c>
      <c r="J3027" s="1" t="s">
        <v>2879</v>
      </c>
      <c r="K3027" s="1" t="s">
        <v>2880</v>
      </c>
    </row>
    <row r="3028" spans="1:11" x14ac:dyDescent="0.2">
      <c r="A3028" s="1" t="s">
        <v>6436</v>
      </c>
      <c r="B3028" s="1" t="s">
        <v>5408</v>
      </c>
      <c r="C3028" t="s">
        <v>7467</v>
      </c>
      <c r="D3028" t="str">
        <f t="shared" si="94"/>
        <v>SOMONAUK COMMUNITY UNIT SCHOOL DISTRICT 432</v>
      </c>
      <c r="E3028" t="str">
        <f t="shared" si="95"/>
        <v>SOMONAUK COMMUNITY UNIT SCHOOL DISTRICT 432</v>
      </c>
      <c r="F3028">
        <v>4968</v>
      </c>
      <c r="G3028">
        <v>943</v>
      </c>
      <c r="H3028">
        <v>76</v>
      </c>
      <c r="I3028" t="s">
        <v>2878</v>
      </c>
      <c r="J3028" s="1" t="s">
        <v>2879</v>
      </c>
      <c r="K3028" s="1" t="s">
        <v>2880</v>
      </c>
    </row>
    <row r="3029" spans="1:11" x14ac:dyDescent="0.2">
      <c r="A3029" s="1" t="s">
        <v>6436</v>
      </c>
      <c r="B3029" s="1" t="s">
        <v>5410</v>
      </c>
      <c r="C3029" t="s">
        <v>7468</v>
      </c>
      <c r="D3029" t="str">
        <f t="shared" si="94"/>
        <v>SOUTH BELOIT COMMUNITY UNIT SCHOOL DISTRICT 320</v>
      </c>
      <c r="E3029" t="str">
        <f t="shared" si="95"/>
        <v>SOUTH BELOIT COMMUNITY UNIT SCHOOL DISTRICT 320</v>
      </c>
      <c r="F3029">
        <v>6205</v>
      </c>
      <c r="G3029">
        <v>1066</v>
      </c>
      <c r="H3029">
        <v>230</v>
      </c>
      <c r="I3029" t="s">
        <v>2878</v>
      </c>
      <c r="J3029" s="1" t="s">
        <v>2879</v>
      </c>
      <c r="K3029" s="1" t="s">
        <v>2880</v>
      </c>
    </row>
    <row r="3030" spans="1:11" x14ac:dyDescent="0.2">
      <c r="A3030" s="1" t="s">
        <v>6436</v>
      </c>
      <c r="B3030" s="1" t="s">
        <v>7469</v>
      </c>
      <c r="C3030" t="s">
        <v>7470</v>
      </c>
      <c r="D3030" t="str">
        <f t="shared" si="94"/>
        <v>SOUTH CENTRAL COMMUNITY UNIT SCHOOL DISTRICT 401</v>
      </c>
      <c r="E3030" t="str">
        <f t="shared" si="95"/>
        <v>SOUTH CENTRAL COMMUNITY UNIT SCHOOL DISTRICT 401</v>
      </c>
      <c r="F3030">
        <v>4323</v>
      </c>
      <c r="G3030">
        <v>696</v>
      </c>
      <c r="H3030">
        <v>170</v>
      </c>
      <c r="I3030" t="s">
        <v>2878</v>
      </c>
      <c r="J3030" s="1" t="s">
        <v>2879</v>
      </c>
      <c r="K3030" s="1" t="s">
        <v>2880</v>
      </c>
    </row>
    <row r="3031" spans="1:11" x14ac:dyDescent="0.2">
      <c r="A3031" s="1" t="s">
        <v>6436</v>
      </c>
      <c r="B3031" s="1" t="s">
        <v>7471</v>
      </c>
      <c r="C3031" t="s">
        <v>7472</v>
      </c>
      <c r="D3031" t="str">
        <f t="shared" si="94"/>
        <v>SOUTH FORK SCHOOL DISTRICT 14</v>
      </c>
      <c r="E3031" t="str">
        <f t="shared" si="95"/>
        <v>SOUTH FORK SCHOOL DISTRICT 14</v>
      </c>
      <c r="F3031">
        <v>2334</v>
      </c>
      <c r="G3031">
        <v>380</v>
      </c>
      <c r="H3031">
        <v>79</v>
      </c>
      <c r="I3031" t="s">
        <v>2878</v>
      </c>
      <c r="J3031" s="1" t="s">
        <v>2879</v>
      </c>
      <c r="K3031" s="1" t="s">
        <v>2880</v>
      </c>
    </row>
    <row r="3032" spans="1:11" x14ac:dyDescent="0.2">
      <c r="A3032" s="1" t="s">
        <v>6436</v>
      </c>
      <c r="B3032" s="1" t="s">
        <v>7473</v>
      </c>
      <c r="C3032" t="s">
        <v>7474</v>
      </c>
      <c r="D3032" t="str">
        <f t="shared" si="94"/>
        <v>SOUTH HOLLAND SCHOOL DISTRICT 150</v>
      </c>
      <c r="E3032" t="str">
        <f t="shared" si="95"/>
        <v>SOUTH HOLLAND SCHOOL DISTRICT 150</v>
      </c>
      <c r="F3032">
        <v>10639</v>
      </c>
      <c r="G3032">
        <v>1205</v>
      </c>
      <c r="H3032">
        <v>238</v>
      </c>
      <c r="I3032" t="s">
        <v>2878</v>
      </c>
      <c r="J3032" s="1" t="s">
        <v>2879</v>
      </c>
      <c r="K3032" s="1" t="s">
        <v>2880</v>
      </c>
    </row>
    <row r="3033" spans="1:11" x14ac:dyDescent="0.2">
      <c r="A3033" s="1" t="s">
        <v>6436</v>
      </c>
      <c r="B3033" s="1" t="s">
        <v>7475</v>
      </c>
      <c r="C3033" t="s">
        <v>7476</v>
      </c>
      <c r="D3033" t="str">
        <f t="shared" si="94"/>
        <v>SOUTH HOLLAND SCHOOL DISTRICT 151</v>
      </c>
      <c r="E3033" t="str">
        <f t="shared" si="95"/>
        <v>SOUTH HOLLAND SCHOOL DISTRICT 151</v>
      </c>
      <c r="F3033">
        <v>13269</v>
      </c>
      <c r="G3033">
        <v>1748</v>
      </c>
      <c r="H3033">
        <v>480</v>
      </c>
      <c r="I3033" t="s">
        <v>2878</v>
      </c>
      <c r="J3033" s="1" t="s">
        <v>2879</v>
      </c>
      <c r="K3033" s="1" t="s">
        <v>2880</v>
      </c>
    </row>
    <row r="3034" spans="1:11" x14ac:dyDescent="0.2">
      <c r="A3034" s="1" t="s">
        <v>6436</v>
      </c>
      <c r="B3034" s="1" t="s">
        <v>5420</v>
      </c>
      <c r="C3034" t="s">
        <v>7477</v>
      </c>
      <c r="D3034" t="str">
        <f t="shared" si="94"/>
        <v>SOUTH PEKIN SCHOOL DISTRICT 137</v>
      </c>
      <c r="E3034" t="str">
        <f t="shared" si="95"/>
        <v>SOUTH PEKIN SCHOOL DISTRICT 137</v>
      </c>
      <c r="F3034">
        <v>1778</v>
      </c>
      <c r="G3034">
        <v>253</v>
      </c>
      <c r="H3034">
        <v>54</v>
      </c>
      <c r="I3034" t="s">
        <v>2878</v>
      </c>
      <c r="J3034" s="1" t="s">
        <v>2879</v>
      </c>
      <c r="K3034" s="1" t="s">
        <v>2880</v>
      </c>
    </row>
    <row r="3035" spans="1:11" x14ac:dyDescent="0.2">
      <c r="A3035" s="1" t="s">
        <v>6436</v>
      </c>
      <c r="B3035" s="1" t="s">
        <v>5426</v>
      </c>
      <c r="C3035" t="s">
        <v>7478</v>
      </c>
      <c r="D3035" t="str">
        <f t="shared" si="94"/>
        <v>SOUTH WILMINGTON CONSOLIDATED SCHOOL DISTRICT 74</v>
      </c>
      <c r="E3035" t="str">
        <f t="shared" si="95"/>
        <v>SOUTH WILMINGTON CONSOLIDATED SCHOOL DISTRICT 74</v>
      </c>
      <c r="F3035">
        <v>895</v>
      </c>
      <c r="G3035">
        <v>78</v>
      </c>
      <c r="H3035">
        <v>4</v>
      </c>
      <c r="I3035" t="s">
        <v>2878</v>
      </c>
      <c r="J3035" s="1" t="s">
        <v>2879</v>
      </c>
      <c r="K3035" s="1" t="s">
        <v>2880</v>
      </c>
    </row>
    <row r="3036" spans="1:11" x14ac:dyDescent="0.2">
      <c r="A3036" s="1" t="s">
        <v>6436</v>
      </c>
      <c r="B3036" s="1" t="s">
        <v>7479</v>
      </c>
      <c r="C3036" t="s">
        <v>7480</v>
      </c>
      <c r="D3036" t="str">
        <f t="shared" si="94"/>
        <v>SOUTHEASTERN COMMUNITY UNIT SCHOOL DISTRICT 337</v>
      </c>
      <c r="E3036" t="str">
        <f t="shared" si="95"/>
        <v>SOUTHEASTERN COMMUNITY UNIT SCHOOL DISTRICT 337</v>
      </c>
      <c r="F3036">
        <v>3089</v>
      </c>
      <c r="G3036">
        <v>543</v>
      </c>
      <c r="H3036">
        <v>136</v>
      </c>
      <c r="I3036" t="s">
        <v>2878</v>
      </c>
      <c r="J3036" s="1" t="s">
        <v>2879</v>
      </c>
      <c r="K3036" s="1" t="s">
        <v>2880</v>
      </c>
    </row>
    <row r="3037" spans="1:11" x14ac:dyDescent="0.2">
      <c r="A3037" s="1" t="s">
        <v>6436</v>
      </c>
      <c r="B3037" s="1" t="s">
        <v>7481</v>
      </c>
      <c r="C3037" t="s">
        <v>7482</v>
      </c>
      <c r="D3037" t="str">
        <f t="shared" si="94"/>
        <v>SOUTHWESTERN COMMUNITY UNIT SCHOOL DISTRICT 9</v>
      </c>
      <c r="E3037" t="str">
        <f t="shared" si="95"/>
        <v>SOUTHWESTERN COMMUNITY UNIT SCHOOL DISTRICT 9</v>
      </c>
      <c r="F3037">
        <v>9120</v>
      </c>
      <c r="G3037">
        <v>1643</v>
      </c>
      <c r="H3037">
        <v>173</v>
      </c>
      <c r="I3037" t="s">
        <v>2878</v>
      </c>
      <c r="J3037" s="1" t="s">
        <v>2879</v>
      </c>
      <c r="K3037" s="1" t="s">
        <v>2880</v>
      </c>
    </row>
    <row r="3038" spans="1:11" x14ac:dyDescent="0.2">
      <c r="A3038" s="1" t="s">
        <v>6436</v>
      </c>
      <c r="B3038" s="1" t="s">
        <v>7483</v>
      </c>
      <c r="C3038" t="s">
        <v>7484</v>
      </c>
      <c r="D3038" t="str">
        <f t="shared" si="94"/>
        <v>SPARTA COMMUNITY UNIT SCHOOL DISTRICT 140</v>
      </c>
      <c r="E3038" t="str">
        <f t="shared" si="95"/>
        <v>SPARTA COMMUNITY UNIT SCHOOL DISTRICT 140</v>
      </c>
      <c r="F3038">
        <v>8699</v>
      </c>
      <c r="G3038">
        <v>1352</v>
      </c>
      <c r="H3038">
        <v>351</v>
      </c>
      <c r="I3038" t="s">
        <v>2878</v>
      </c>
      <c r="J3038" s="1" t="s">
        <v>2879</v>
      </c>
      <c r="K3038" s="1" t="s">
        <v>2880</v>
      </c>
    </row>
    <row r="3039" spans="1:11" x14ac:dyDescent="0.2">
      <c r="A3039" s="1" t="s">
        <v>6436</v>
      </c>
      <c r="B3039" s="1" t="s">
        <v>5430</v>
      </c>
      <c r="C3039" t="s">
        <v>7485</v>
      </c>
      <c r="D3039" t="str">
        <f t="shared" si="94"/>
        <v>SPOON RIVER VALLEY COMMUNITY UNIT SCHOOL DISTRICT 4</v>
      </c>
      <c r="E3039" t="str">
        <f t="shared" si="95"/>
        <v>SPOON RIVER VALLEY COMMUNITY UNIT SCHOOL DISTRICT 4</v>
      </c>
      <c r="F3039">
        <v>2280</v>
      </c>
      <c r="G3039">
        <v>389</v>
      </c>
      <c r="H3039">
        <v>51</v>
      </c>
      <c r="I3039" t="s">
        <v>2878</v>
      </c>
      <c r="J3039" s="1" t="s">
        <v>2879</v>
      </c>
      <c r="K3039" s="1" t="s">
        <v>2880</v>
      </c>
    </row>
    <row r="3040" spans="1:11" x14ac:dyDescent="0.2">
      <c r="A3040" s="1" t="s">
        <v>6436</v>
      </c>
      <c r="B3040" s="1" t="s">
        <v>7486</v>
      </c>
      <c r="C3040" t="s">
        <v>7487</v>
      </c>
      <c r="D3040" t="str">
        <f t="shared" si="94"/>
        <v>SPRING GARDEN COMMUNITY CONSOLIDATED SCHOOL DISTRICT 178</v>
      </c>
      <c r="E3040" t="str">
        <f t="shared" si="95"/>
        <v>SPRING GARDEN COMMUNITY CONSOLIDATED SCHOOL DISTRICT 178</v>
      </c>
      <c r="F3040">
        <v>4297</v>
      </c>
      <c r="G3040">
        <v>257</v>
      </c>
      <c r="H3040">
        <v>74</v>
      </c>
      <c r="I3040" t="s">
        <v>2878</v>
      </c>
      <c r="J3040" s="1" t="s">
        <v>2879</v>
      </c>
      <c r="K3040" s="1" t="s">
        <v>2880</v>
      </c>
    </row>
    <row r="3041" spans="1:11" x14ac:dyDescent="0.2">
      <c r="A3041" s="1" t="s">
        <v>6436</v>
      </c>
      <c r="B3041" s="1" t="s">
        <v>7488</v>
      </c>
      <c r="C3041" t="s">
        <v>7489</v>
      </c>
      <c r="D3041" t="str">
        <f t="shared" si="94"/>
        <v>SPRING LAKE COMMUNITY CONSOLIDATED SCHOOL DISTRICT 606</v>
      </c>
      <c r="E3041" t="str">
        <f t="shared" si="95"/>
        <v>SPRING LAKE COMMUNITY CONSOLIDATED SCHOOL DISTRICT 606</v>
      </c>
      <c r="F3041">
        <v>736</v>
      </c>
      <c r="G3041">
        <v>86</v>
      </c>
      <c r="H3041">
        <v>6</v>
      </c>
      <c r="I3041" t="s">
        <v>2878</v>
      </c>
      <c r="J3041" s="1" t="s">
        <v>2879</v>
      </c>
      <c r="K3041" s="1" t="s">
        <v>2880</v>
      </c>
    </row>
    <row r="3042" spans="1:11" x14ac:dyDescent="0.2">
      <c r="A3042" s="1" t="s">
        <v>6436</v>
      </c>
      <c r="B3042" s="1" t="s">
        <v>5436</v>
      </c>
      <c r="C3042" t="s">
        <v>7490</v>
      </c>
      <c r="D3042" t="str">
        <f t="shared" si="94"/>
        <v>SPRING VALLEY COMMUNITY CONSOLIDATED SCHOOL DISTRICT 99</v>
      </c>
      <c r="E3042" t="str">
        <f t="shared" si="95"/>
        <v>SPRING VALLEY COMMUNITY CONSOLIDATED SCHOOL DISTRICT 99</v>
      </c>
      <c r="F3042">
        <v>5884</v>
      </c>
      <c r="G3042">
        <v>684</v>
      </c>
      <c r="H3042">
        <v>137</v>
      </c>
      <c r="I3042" t="s">
        <v>2878</v>
      </c>
      <c r="J3042" s="1" t="s">
        <v>2879</v>
      </c>
      <c r="K3042" s="1" t="s">
        <v>2880</v>
      </c>
    </row>
    <row r="3043" spans="1:11" x14ac:dyDescent="0.2">
      <c r="A3043" s="1" t="s">
        <v>6436</v>
      </c>
      <c r="B3043" s="1" t="s">
        <v>7491</v>
      </c>
      <c r="C3043" t="s">
        <v>7492</v>
      </c>
      <c r="D3043" t="str">
        <f t="shared" si="94"/>
        <v>SPRINGFIELD SCHOOL DISTRICT 186</v>
      </c>
      <c r="E3043" t="str">
        <f t="shared" si="95"/>
        <v>SPRINGFIELD SCHOOL DISTRICT 186</v>
      </c>
      <c r="F3043">
        <v>114083</v>
      </c>
      <c r="G3043">
        <v>17726</v>
      </c>
      <c r="H3043">
        <v>5052</v>
      </c>
      <c r="I3043" t="s">
        <v>2878</v>
      </c>
      <c r="J3043" s="1" t="s">
        <v>2879</v>
      </c>
      <c r="K3043" s="1" t="s">
        <v>2880</v>
      </c>
    </row>
    <row r="3044" spans="1:11" x14ac:dyDescent="0.2">
      <c r="A3044" s="1" t="s">
        <v>6436</v>
      </c>
      <c r="B3044" s="1" t="s">
        <v>5440</v>
      </c>
      <c r="C3044" t="s">
        <v>7493</v>
      </c>
      <c r="D3044" t="str">
        <f t="shared" si="94"/>
        <v>ST. ANNE COMMUNITY HIGH SCHOOL DISTRICT 302</v>
      </c>
      <c r="E3044" t="str">
        <f t="shared" si="95"/>
        <v>ST. ANNE COMMUNITY HIGH SCHOOL DISTRICT 302</v>
      </c>
      <c r="F3044">
        <v>4737</v>
      </c>
      <c r="G3044">
        <v>271</v>
      </c>
      <c r="H3044">
        <v>53</v>
      </c>
      <c r="I3044" t="s">
        <v>2878</v>
      </c>
      <c r="J3044" s="1" t="s">
        <v>2879</v>
      </c>
      <c r="K3044" s="1" t="s">
        <v>2880</v>
      </c>
    </row>
    <row r="3045" spans="1:11" x14ac:dyDescent="0.2">
      <c r="A3045" s="1" t="s">
        <v>6436</v>
      </c>
      <c r="B3045" s="1" t="s">
        <v>7494</v>
      </c>
      <c r="C3045" t="s">
        <v>7495</v>
      </c>
      <c r="D3045" t="str">
        <f t="shared" si="94"/>
        <v>ST. ANNE CONSOLIDATED COMMUNITY SCHOOL DISTRICT 256</v>
      </c>
      <c r="E3045" t="str">
        <f t="shared" si="95"/>
        <v>ST. ANNE CONSOLIDATED COMMUNITY SCHOOL DISTRICT 256</v>
      </c>
      <c r="F3045">
        <v>2849</v>
      </c>
      <c r="G3045">
        <v>331</v>
      </c>
      <c r="H3045">
        <v>55</v>
      </c>
      <c r="I3045" t="s">
        <v>2878</v>
      </c>
      <c r="J3045" s="1" t="s">
        <v>2879</v>
      </c>
      <c r="K3045" s="1" t="s">
        <v>2880</v>
      </c>
    </row>
    <row r="3046" spans="1:11" x14ac:dyDescent="0.2">
      <c r="A3046" s="1" t="s">
        <v>6436</v>
      </c>
      <c r="B3046" s="1" t="s">
        <v>7496</v>
      </c>
      <c r="C3046" t="s">
        <v>7497</v>
      </c>
      <c r="D3046" t="str">
        <f t="shared" si="94"/>
        <v>ST. CHARLES COMMUNITY UNIT SCHOOL DISTRICT 303</v>
      </c>
      <c r="E3046" t="str">
        <f t="shared" si="95"/>
        <v>ST. CHARLES COMMUNITY UNIT SCHOOL DISTRICT 303</v>
      </c>
      <c r="F3046">
        <v>69949</v>
      </c>
      <c r="G3046">
        <v>15027</v>
      </c>
      <c r="H3046">
        <v>734</v>
      </c>
      <c r="I3046" t="s">
        <v>2878</v>
      </c>
      <c r="J3046" s="1" t="s">
        <v>2879</v>
      </c>
      <c r="K3046" s="1" t="s">
        <v>2880</v>
      </c>
    </row>
    <row r="3047" spans="1:11" x14ac:dyDescent="0.2">
      <c r="A3047" s="1" t="s">
        <v>6436</v>
      </c>
      <c r="B3047" s="1" t="s">
        <v>5444</v>
      </c>
      <c r="C3047" t="s">
        <v>7498</v>
      </c>
      <c r="D3047" t="str">
        <f t="shared" si="94"/>
        <v>ST. ELMO COMMUNITY UNIT SCHOOL DISTRICT 202</v>
      </c>
      <c r="E3047" t="str">
        <f t="shared" si="95"/>
        <v>ST. ELMO COMMUNITY UNIT SCHOOL DISTRICT 202</v>
      </c>
      <c r="F3047">
        <v>2684</v>
      </c>
      <c r="G3047">
        <v>474</v>
      </c>
      <c r="H3047">
        <v>106</v>
      </c>
      <c r="I3047" t="s">
        <v>2878</v>
      </c>
      <c r="J3047" s="1" t="s">
        <v>2879</v>
      </c>
      <c r="K3047" s="1" t="s">
        <v>2880</v>
      </c>
    </row>
    <row r="3048" spans="1:11" x14ac:dyDescent="0.2">
      <c r="A3048" s="1" t="s">
        <v>6436</v>
      </c>
      <c r="B3048" s="1" t="s">
        <v>5450</v>
      </c>
      <c r="C3048" t="s">
        <v>7499</v>
      </c>
      <c r="D3048" t="str">
        <f t="shared" si="94"/>
        <v>ST. GEORGE COMMUNITY CONSOLIDATED SCHOOL DISTRICT 258</v>
      </c>
      <c r="E3048" t="str">
        <f t="shared" si="95"/>
        <v>ST. GEORGE COMMUNITY CONSOLIDATED SCHOOL DISTRICT 258</v>
      </c>
      <c r="F3048">
        <v>3646</v>
      </c>
      <c r="G3048">
        <v>535</v>
      </c>
      <c r="H3048">
        <v>35</v>
      </c>
      <c r="I3048" t="s">
        <v>2878</v>
      </c>
      <c r="J3048" s="1" t="s">
        <v>2879</v>
      </c>
      <c r="K3048" s="1" t="s">
        <v>2880</v>
      </c>
    </row>
    <row r="3049" spans="1:11" x14ac:dyDescent="0.2">
      <c r="A3049" s="1" t="s">
        <v>6436</v>
      </c>
      <c r="B3049" s="1" t="s">
        <v>5454</v>
      </c>
      <c r="C3049" t="s">
        <v>7500</v>
      </c>
      <c r="D3049" t="str">
        <f t="shared" si="94"/>
        <v>ST. JOSEPH COMMUNITY CONSOLIDATED SCHOOL DISTRICT 169</v>
      </c>
      <c r="E3049" t="str">
        <f t="shared" si="95"/>
        <v>ST. JOSEPH COMMUNITY CONSOLIDATED SCHOOL DISTRICT 169</v>
      </c>
      <c r="F3049">
        <v>6417</v>
      </c>
      <c r="G3049">
        <v>907</v>
      </c>
      <c r="H3049">
        <v>42</v>
      </c>
      <c r="I3049" t="s">
        <v>2878</v>
      </c>
      <c r="J3049" s="1" t="s">
        <v>2879</v>
      </c>
      <c r="K3049" s="1" t="s">
        <v>2880</v>
      </c>
    </row>
    <row r="3050" spans="1:11" x14ac:dyDescent="0.2">
      <c r="A3050" s="1" t="s">
        <v>6436</v>
      </c>
      <c r="B3050" s="1" t="s">
        <v>7501</v>
      </c>
      <c r="C3050" t="s">
        <v>7502</v>
      </c>
      <c r="D3050" t="str">
        <f t="shared" si="94"/>
        <v>ST. JOSEPH-OGDEN COMMUNITY HIGH SCHOOL DISTRICT 305</v>
      </c>
      <c r="E3050" t="str">
        <f t="shared" si="95"/>
        <v>ST. JOSEPH-OGDEN COMMUNITY HIGH SCHOOL DISTRICT 305</v>
      </c>
      <c r="F3050">
        <v>8623</v>
      </c>
      <c r="G3050">
        <v>530</v>
      </c>
      <c r="H3050">
        <v>18</v>
      </c>
      <c r="I3050" t="s">
        <v>2878</v>
      </c>
      <c r="J3050" s="1" t="s">
        <v>2879</v>
      </c>
      <c r="K3050" s="1" t="s">
        <v>2880</v>
      </c>
    </row>
    <row r="3051" spans="1:11" x14ac:dyDescent="0.2">
      <c r="A3051" s="1" t="s">
        <v>6436</v>
      </c>
      <c r="B3051" s="1" t="s">
        <v>7503</v>
      </c>
      <c r="C3051" t="s">
        <v>7504</v>
      </c>
      <c r="D3051" t="str">
        <f t="shared" si="94"/>
        <v>ST. LIBORY CONSOLIDATED SCHOOL DISTRICT 30</v>
      </c>
      <c r="E3051" t="str">
        <f t="shared" si="95"/>
        <v>ST. LIBORY CONSOLIDATED SCHOOL DISTRICT 30</v>
      </c>
      <c r="F3051">
        <v>891</v>
      </c>
      <c r="G3051">
        <v>81</v>
      </c>
      <c r="H3051">
        <v>12</v>
      </c>
      <c r="I3051" t="s">
        <v>2878</v>
      </c>
      <c r="J3051" s="1" t="s">
        <v>2879</v>
      </c>
      <c r="K3051" s="1" t="s">
        <v>2880</v>
      </c>
    </row>
    <row r="3052" spans="1:11" x14ac:dyDescent="0.2">
      <c r="A3052" s="1" t="s">
        <v>6436</v>
      </c>
      <c r="B3052" s="1" t="s">
        <v>5456</v>
      </c>
      <c r="C3052" t="s">
        <v>7505</v>
      </c>
      <c r="D3052" t="str">
        <f t="shared" si="94"/>
        <v>ST. ROSE SCHOOL DISTRICT 14-15</v>
      </c>
      <c r="E3052" t="str">
        <f t="shared" si="95"/>
        <v>ST. ROSE SCHOOL DISTRICT 14-15</v>
      </c>
      <c r="F3052">
        <v>1256</v>
      </c>
      <c r="G3052">
        <v>150</v>
      </c>
      <c r="H3052">
        <v>14</v>
      </c>
      <c r="I3052" t="s">
        <v>2878</v>
      </c>
      <c r="J3052" s="1" t="s">
        <v>2879</v>
      </c>
      <c r="K3052" s="1" t="s">
        <v>2880</v>
      </c>
    </row>
    <row r="3053" spans="1:11" x14ac:dyDescent="0.2">
      <c r="A3053" s="1" t="s">
        <v>6436</v>
      </c>
      <c r="B3053" s="1" t="s">
        <v>7506</v>
      </c>
      <c r="C3053" t="s">
        <v>7507</v>
      </c>
      <c r="D3053" t="str">
        <f t="shared" si="94"/>
        <v>STARK COUNTY COMMUNITY UNIT SCHOOL DISTRICT 100</v>
      </c>
      <c r="E3053" t="str">
        <f t="shared" si="95"/>
        <v>STARK COUNTY COMMUNITY UNIT SCHOOL DISTRICT 100</v>
      </c>
      <c r="F3053">
        <v>4629</v>
      </c>
      <c r="G3053">
        <v>684</v>
      </c>
      <c r="H3053">
        <v>101</v>
      </c>
      <c r="I3053" t="s">
        <v>2878</v>
      </c>
      <c r="J3053" s="1" t="s">
        <v>2879</v>
      </c>
      <c r="K3053" s="1" t="s">
        <v>2880</v>
      </c>
    </row>
    <row r="3054" spans="1:11" x14ac:dyDescent="0.2">
      <c r="A3054" s="1" t="s">
        <v>6436</v>
      </c>
      <c r="B3054" s="1" t="s">
        <v>5464</v>
      </c>
      <c r="C3054" t="s">
        <v>7508</v>
      </c>
      <c r="D3054" t="str">
        <f t="shared" si="94"/>
        <v>STAUNTON COMMUNITY UNIT SCHOOL DISTRICT 6</v>
      </c>
      <c r="E3054" t="str">
        <f t="shared" si="95"/>
        <v>STAUNTON COMMUNITY UNIT SCHOOL DISTRICT 6</v>
      </c>
      <c r="F3054">
        <v>8144</v>
      </c>
      <c r="G3054">
        <v>1266</v>
      </c>
      <c r="H3054">
        <v>162</v>
      </c>
      <c r="I3054" t="s">
        <v>2878</v>
      </c>
      <c r="J3054" s="1" t="s">
        <v>2879</v>
      </c>
      <c r="K3054" s="1" t="s">
        <v>2880</v>
      </c>
    </row>
    <row r="3055" spans="1:11" x14ac:dyDescent="0.2">
      <c r="A3055" s="1" t="s">
        <v>6436</v>
      </c>
      <c r="B3055" s="1" t="s">
        <v>5470</v>
      </c>
      <c r="C3055" t="s">
        <v>7509</v>
      </c>
      <c r="D3055" t="str">
        <f t="shared" si="94"/>
        <v>STEELEVILLE COMMUNITY UNIT SCHOOL DISTRICT 138</v>
      </c>
      <c r="E3055" t="str">
        <f t="shared" si="95"/>
        <v>STEELEVILLE COMMUNITY UNIT SCHOOL DISTRICT 138</v>
      </c>
      <c r="F3055">
        <v>3018</v>
      </c>
      <c r="G3055">
        <v>471</v>
      </c>
      <c r="H3055">
        <v>55</v>
      </c>
      <c r="I3055" t="s">
        <v>2878</v>
      </c>
      <c r="J3055" s="1" t="s">
        <v>2879</v>
      </c>
      <c r="K3055" s="1" t="s">
        <v>2880</v>
      </c>
    </row>
    <row r="3056" spans="1:11" x14ac:dyDescent="0.2">
      <c r="A3056" s="1" t="s">
        <v>6436</v>
      </c>
      <c r="B3056" s="1" t="s">
        <v>5472</v>
      </c>
      <c r="C3056" t="s">
        <v>7510</v>
      </c>
      <c r="D3056" t="str">
        <f t="shared" si="94"/>
        <v>STEGER SCHOOL DISTRICT 194</v>
      </c>
      <c r="E3056" t="str">
        <f t="shared" si="95"/>
        <v>STEGER SCHOOL DISTRICT 194</v>
      </c>
      <c r="F3056">
        <v>14250</v>
      </c>
      <c r="G3056">
        <v>1598</v>
      </c>
      <c r="H3056">
        <v>323</v>
      </c>
      <c r="I3056" t="s">
        <v>2878</v>
      </c>
      <c r="J3056" s="1" t="s">
        <v>2879</v>
      </c>
      <c r="K3056" s="1" t="s">
        <v>2880</v>
      </c>
    </row>
    <row r="3057" spans="1:11" x14ac:dyDescent="0.2">
      <c r="A3057" s="1" t="s">
        <v>6436</v>
      </c>
      <c r="B3057" s="1" t="s">
        <v>7511</v>
      </c>
      <c r="C3057" t="s">
        <v>7512</v>
      </c>
      <c r="D3057" t="str">
        <f t="shared" si="94"/>
        <v>STERLING COMMUNITY UNIT DISTRICT 5</v>
      </c>
      <c r="E3057" t="str">
        <f t="shared" si="95"/>
        <v>STERLING COMMUNITY UNIT DISTRICT 5</v>
      </c>
      <c r="F3057">
        <v>21316</v>
      </c>
      <c r="G3057">
        <v>3652</v>
      </c>
      <c r="H3057">
        <v>582</v>
      </c>
      <c r="I3057" t="s">
        <v>2878</v>
      </c>
      <c r="J3057" s="1" t="s">
        <v>2879</v>
      </c>
      <c r="K3057" s="1" t="s">
        <v>2880</v>
      </c>
    </row>
    <row r="3058" spans="1:11" x14ac:dyDescent="0.2">
      <c r="A3058" s="1" t="s">
        <v>6436</v>
      </c>
      <c r="B3058" s="1" t="s">
        <v>7513</v>
      </c>
      <c r="C3058" t="s">
        <v>7514</v>
      </c>
      <c r="D3058" t="str">
        <f t="shared" si="94"/>
        <v>STEWARD ELEMENTARY SCHOOL DISTRICT 220</v>
      </c>
      <c r="E3058" t="str">
        <f t="shared" si="95"/>
        <v>STEWARD ELEMENTARY SCHOOL DISTRICT 220</v>
      </c>
      <c r="F3058">
        <v>595</v>
      </c>
      <c r="G3058">
        <v>61</v>
      </c>
      <c r="H3058">
        <v>17</v>
      </c>
      <c r="I3058" t="s">
        <v>2878</v>
      </c>
      <c r="J3058" s="1" t="s">
        <v>2879</v>
      </c>
      <c r="K3058" s="1" t="s">
        <v>2880</v>
      </c>
    </row>
    <row r="3059" spans="1:11" x14ac:dyDescent="0.2">
      <c r="A3059" s="1" t="s">
        <v>6436</v>
      </c>
      <c r="B3059" s="1" t="s">
        <v>5478</v>
      </c>
      <c r="C3059" t="s">
        <v>7515</v>
      </c>
      <c r="D3059" t="str">
        <f t="shared" si="94"/>
        <v>STEWARDSON-STRASBURG COMMUNITY UNIT DISTRICT 5A</v>
      </c>
      <c r="E3059" t="str">
        <f t="shared" si="95"/>
        <v>STEWARDSON-STRASBURG COMMUNITY UNIT DISTRICT 5A</v>
      </c>
      <c r="F3059">
        <v>2503</v>
      </c>
      <c r="G3059">
        <v>414</v>
      </c>
      <c r="H3059">
        <v>63</v>
      </c>
      <c r="I3059" t="s">
        <v>2878</v>
      </c>
      <c r="J3059" s="1" t="s">
        <v>2879</v>
      </c>
      <c r="K3059" s="1" t="s">
        <v>2880</v>
      </c>
    </row>
    <row r="3060" spans="1:11" x14ac:dyDescent="0.2">
      <c r="A3060" s="1" t="s">
        <v>6436</v>
      </c>
      <c r="B3060" s="1" t="s">
        <v>7516</v>
      </c>
      <c r="C3060" t="s">
        <v>7517</v>
      </c>
      <c r="D3060" t="str">
        <f t="shared" si="94"/>
        <v>STOCKTON COMMUNITY UNIT SCHOOL DISTRICT 206</v>
      </c>
      <c r="E3060" t="str">
        <f t="shared" si="95"/>
        <v>STOCKTON COMMUNITY UNIT SCHOOL DISTRICT 206</v>
      </c>
      <c r="F3060">
        <v>3745</v>
      </c>
      <c r="G3060">
        <v>554</v>
      </c>
      <c r="H3060">
        <v>78</v>
      </c>
      <c r="I3060" t="s">
        <v>2878</v>
      </c>
      <c r="J3060" s="1" t="s">
        <v>2879</v>
      </c>
      <c r="K3060" s="1" t="s">
        <v>2880</v>
      </c>
    </row>
    <row r="3061" spans="1:11" x14ac:dyDescent="0.2">
      <c r="A3061" s="1" t="s">
        <v>6436</v>
      </c>
      <c r="B3061" s="1" t="s">
        <v>7518</v>
      </c>
      <c r="C3061" t="s">
        <v>7519</v>
      </c>
      <c r="D3061" t="str">
        <f t="shared" si="94"/>
        <v>STREATOR ELEMENTARY SCHOOL DISTRICT 44</v>
      </c>
      <c r="E3061" t="str">
        <f t="shared" si="95"/>
        <v>STREATOR ELEMENTARY SCHOOL DISTRICT 44</v>
      </c>
      <c r="F3061">
        <v>16411</v>
      </c>
      <c r="G3061">
        <v>1892</v>
      </c>
      <c r="H3061">
        <v>470</v>
      </c>
      <c r="I3061" t="s">
        <v>2878</v>
      </c>
      <c r="J3061" s="1" t="s">
        <v>2879</v>
      </c>
      <c r="K3061" s="1" t="s">
        <v>2880</v>
      </c>
    </row>
    <row r="3062" spans="1:11" x14ac:dyDescent="0.2">
      <c r="A3062" s="1" t="s">
        <v>6436</v>
      </c>
      <c r="B3062" s="1" t="s">
        <v>7520</v>
      </c>
      <c r="C3062" t="s">
        <v>7521</v>
      </c>
      <c r="D3062" t="str">
        <f t="shared" si="94"/>
        <v>STREATOR TOWNSHIP HIGH SCHOOL DISTRICT 40</v>
      </c>
      <c r="E3062" t="str">
        <f t="shared" si="95"/>
        <v>STREATOR TOWNSHIP HIGH SCHOOL DISTRICT 40</v>
      </c>
      <c r="F3062">
        <v>17997</v>
      </c>
      <c r="G3062">
        <v>963</v>
      </c>
      <c r="H3062">
        <v>214</v>
      </c>
      <c r="I3062" t="s">
        <v>2878</v>
      </c>
      <c r="J3062" s="1" t="s">
        <v>2879</v>
      </c>
      <c r="K3062" s="1" t="s">
        <v>2880</v>
      </c>
    </row>
    <row r="3063" spans="1:11" x14ac:dyDescent="0.2">
      <c r="A3063" s="1" t="s">
        <v>6436</v>
      </c>
      <c r="B3063" s="1" t="s">
        <v>5490</v>
      </c>
      <c r="C3063" t="s">
        <v>7522</v>
      </c>
      <c r="D3063" t="str">
        <f t="shared" si="94"/>
        <v>SULLIVAN COMMUNITY UNIT SCHOOL DISTRICT 300</v>
      </c>
      <c r="E3063" t="str">
        <f t="shared" si="95"/>
        <v>SULLIVAN COMMUNITY UNIT SCHOOL DISTRICT 300</v>
      </c>
      <c r="F3063">
        <v>7596</v>
      </c>
      <c r="G3063">
        <v>1288</v>
      </c>
      <c r="H3063">
        <v>175</v>
      </c>
      <c r="I3063" t="s">
        <v>2878</v>
      </c>
      <c r="J3063" s="1" t="s">
        <v>2879</v>
      </c>
      <c r="K3063" s="1" t="s">
        <v>2880</v>
      </c>
    </row>
    <row r="3064" spans="1:11" x14ac:dyDescent="0.2">
      <c r="A3064" s="1" t="s">
        <v>6436</v>
      </c>
      <c r="B3064" s="1" t="s">
        <v>7523</v>
      </c>
      <c r="C3064" t="s">
        <v>7524</v>
      </c>
      <c r="D3064" t="str">
        <f t="shared" si="94"/>
        <v>SUMMERSVILLE SCHOOL DISTRICT 79</v>
      </c>
      <c r="E3064" t="str">
        <f t="shared" si="95"/>
        <v>SUMMERSVILLE SCHOOL DISTRICT 79</v>
      </c>
      <c r="F3064">
        <v>2159</v>
      </c>
      <c r="G3064">
        <v>239</v>
      </c>
      <c r="H3064">
        <v>39</v>
      </c>
      <c r="I3064" t="s">
        <v>2878</v>
      </c>
      <c r="J3064" s="1" t="s">
        <v>2879</v>
      </c>
      <c r="K3064" s="1" t="s">
        <v>2880</v>
      </c>
    </row>
    <row r="3065" spans="1:11" x14ac:dyDescent="0.2">
      <c r="A3065" s="1" t="s">
        <v>6436</v>
      </c>
      <c r="B3065" s="1" t="s">
        <v>5492</v>
      </c>
      <c r="C3065" t="s">
        <v>7525</v>
      </c>
      <c r="D3065" t="str">
        <f t="shared" si="94"/>
        <v>SUMMIT HILL SCHOOL DISTRICT 161</v>
      </c>
      <c r="E3065" t="str">
        <f t="shared" si="95"/>
        <v>SUMMIT HILL SCHOOL DISTRICT 161</v>
      </c>
      <c r="F3065">
        <v>23884</v>
      </c>
      <c r="G3065">
        <v>3407</v>
      </c>
      <c r="H3065">
        <v>154</v>
      </c>
      <c r="I3065" t="s">
        <v>2878</v>
      </c>
      <c r="J3065" s="1" t="s">
        <v>2879</v>
      </c>
      <c r="K3065" s="1" t="s">
        <v>2880</v>
      </c>
    </row>
    <row r="3066" spans="1:11" x14ac:dyDescent="0.2">
      <c r="A3066" s="1" t="s">
        <v>6436</v>
      </c>
      <c r="B3066" s="1" t="s">
        <v>3672</v>
      </c>
      <c r="C3066" t="s">
        <v>7526</v>
      </c>
      <c r="D3066" t="str">
        <f t="shared" si="94"/>
        <v>SUMMIT SCHOOL DISTRICT 104</v>
      </c>
      <c r="E3066" t="str">
        <f t="shared" si="95"/>
        <v>SUMMIT SCHOOL DISTRICT 104</v>
      </c>
      <c r="F3066">
        <v>12322</v>
      </c>
      <c r="G3066">
        <v>1658</v>
      </c>
      <c r="H3066">
        <v>457</v>
      </c>
      <c r="I3066" t="s">
        <v>2878</v>
      </c>
      <c r="J3066" s="1" t="s">
        <v>2879</v>
      </c>
      <c r="K3066" s="1" t="s">
        <v>2880</v>
      </c>
    </row>
    <row r="3067" spans="1:11" x14ac:dyDescent="0.2">
      <c r="A3067" s="1" t="s">
        <v>6436</v>
      </c>
      <c r="B3067" s="1" t="s">
        <v>7527</v>
      </c>
      <c r="C3067" t="s">
        <v>7528</v>
      </c>
      <c r="D3067" t="str">
        <f t="shared" si="94"/>
        <v>SUNNYBROOK SCHOOL DISTRICT 171</v>
      </c>
      <c r="E3067" t="str">
        <f t="shared" si="95"/>
        <v>SUNNYBROOK SCHOOL DISTRICT 171</v>
      </c>
      <c r="F3067">
        <v>11038</v>
      </c>
      <c r="G3067">
        <v>1288</v>
      </c>
      <c r="H3067">
        <v>243</v>
      </c>
      <c r="I3067" t="s">
        <v>2878</v>
      </c>
      <c r="J3067" s="1" t="s">
        <v>2879</v>
      </c>
      <c r="K3067" s="1" t="s">
        <v>2880</v>
      </c>
    </row>
    <row r="3068" spans="1:11" x14ac:dyDescent="0.2">
      <c r="A3068" s="1" t="s">
        <v>6436</v>
      </c>
      <c r="B3068" s="1" t="s">
        <v>7529</v>
      </c>
      <c r="C3068" t="s">
        <v>7530</v>
      </c>
      <c r="D3068" t="str">
        <f t="shared" si="94"/>
        <v>SUNSET RIDGE SCHOOL DISTRICT 29</v>
      </c>
      <c r="E3068" t="str">
        <f t="shared" si="95"/>
        <v>SUNSET RIDGE SCHOOL DISTRICT 29</v>
      </c>
      <c r="F3068">
        <v>4175</v>
      </c>
      <c r="G3068">
        <v>495</v>
      </c>
      <c r="H3068">
        <v>53</v>
      </c>
      <c r="I3068" t="s">
        <v>2878</v>
      </c>
      <c r="J3068" s="1" t="s">
        <v>2879</v>
      </c>
      <c r="K3068" s="1" t="s">
        <v>2880</v>
      </c>
    </row>
    <row r="3069" spans="1:11" x14ac:dyDescent="0.2">
      <c r="A3069" s="1" t="s">
        <v>6436</v>
      </c>
      <c r="B3069" s="1" t="s">
        <v>5502</v>
      </c>
      <c r="C3069" t="s">
        <v>7531</v>
      </c>
      <c r="D3069" t="str">
        <f t="shared" si="94"/>
        <v>SYCAMORE COMMUNITY UNIT SCHOOL DISTRICT 427</v>
      </c>
      <c r="E3069" t="str">
        <f t="shared" si="95"/>
        <v>SYCAMORE COMMUNITY UNIT SCHOOL DISTRICT 427</v>
      </c>
      <c r="F3069">
        <v>21543</v>
      </c>
      <c r="G3069">
        <v>4083</v>
      </c>
      <c r="H3069">
        <v>333</v>
      </c>
      <c r="I3069" t="s">
        <v>2878</v>
      </c>
      <c r="J3069" s="1" t="s">
        <v>2879</v>
      </c>
      <c r="K3069" s="1" t="s">
        <v>2880</v>
      </c>
    </row>
    <row r="3070" spans="1:11" x14ac:dyDescent="0.2">
      <c r="A3070" s="1" t="s">
        <v>6436</v>
      </c>
      <c r="B3070" s="1" t="s">
        <v>5505</v>
      </c>
      <c r="C3070" t="s">
        <v>7532</v>
      </c>
      <c r="D3070" t="str">
        <f t="shared" si="94"/>
        <v>TAFT SCHOOL DISTRICT 90</v>
      </c>
      <c r="E3070" t="str">
        <f t="shared" si="95"/>
        <v>TAFT SCHOOL DISTRICT 90</v>
      </c>
      <c r="F3070">
        <v>3517</v>
      </c>
      <c r="G3070">
        <v>449</v>
      </c>
      <c r="H3070">
        <v>39</v>
      </c>
      <c r="I3070" t="s">
        <v>2878</v>
      </c>
      <c r="J3070" s="1" t="s">
        <v>2879</v>
      </c>
      <c r="K3070" s="1" t="s">
        <v>2880</v>
      </c>
    </row>
    <row r="3071" spans="1:11" x14ac:dyDescent="0.2">
      <c r="A3071" s="1" t="s">
        <v>6436</v>
      </c>
      <c r="B3071" s="1" t="s">
        <v>5507</v>
      </c>
      <c r="C3071" t="s">
        <v>7533</v>
      </c>
      <c r="D3071" t="str">
        <f t="shared" si="94"/>
        <v>TAMAROA SCHOOL DISTRICT 5</v>
      </c>
      <c r="E3071" t="str">
        <f t="shared" si="95"/>
        <v>TAMAROA SCHOOL DISTRICT 5</v>
      </c>
      <c r="F3071">
        <v>850</v>
      </c>
      <c r="G3071">
        <v>119</v>
      </c>
      <c r="H3071">
        <v>24</v>
      </c>
      <c r="I3071" t="s">
        <v>2878</v>
      </c>
      <c r="J3071" s="1" t="s">
        <v>2879</v>
      </c>
      <c r="K3071" s="1" t="s">
        <v>2880</v>
      </c>
    </row>
    <row r="3072" spans="1:11" x14ac:dyDescent="0.2">
      <c r="A3072" s="1" t="s">
        <v>6436</v>
      </c>
      <c r="B3072" s="1" t="s">
        <v>5515</v>
      </c>
      <c r="C3072" t="s">
        <v>7534</v>
      </c>
      <c r="D3072" t="str">
        <f t="shared" si="94"/>
        <v>TAYLORVILLE COMMUNITY UNIT SCHOOL DISTRICT 3</v>
      </c>
      <c r="E3072" t="str">
        <f t="shared" si="95"/>
        <v>TAYLORVILLE COMMUNITY UNIT SCHOOL DISTRICT 3</v>
      </c>
      <c r="F3072">
        <v>18060</v>
      </c>
      <c r="G3072">
        <v>2579</v>
      </c>
      <c r="H3072">
        <v>391</v>
      </c>
      <c r="I3072" t="s">
        <v>2878</v>
      </c>
      <c r="J3072" s="1" t="s">
        <v>2879</v>
      </c>
      <c r="K3072" s="1" t="s">
        <v>2880</v>
      </c>
    </row>
    <row r="3073" spans="1:11" x14ac:dyDescent="0.2">
      <c r="A3073" s="1" t="s">
        <v>6436</v>
      </c>
      <c r="B3073" s="1" t="s">
        <v>7535</v>
      </c>
      <c r="C3073" t="s">
        <v>7536</v>
      </c>
      <c r="D3073" t="str">
        <f t="shared" si="94"/>
        <v>TEUTOPOLIS COMMUNITY UNIT SCHOOL DISTRICT 50</v>
      </c>
      <c r="E3073" t="str">
        <f t="shared" si="95"/>
        <v>TEUTOPOLIS COMMUNITY UNIT SCHOOL DISTRICT 50</v>
      </c>
      <c r="F3073">
        <v>5686</v>
      </c>
      <c r="G3073">
        <v>1164</v>
      </c>
      <c r="H3073">
        <v>64</v>
      </c>
      <c r="I3073" t="s">
        <v>2878</v>
      </c>
      <c r="J3073" s="1" t="s">
        <v>2879</v>
      </c>
      <c r="K3073" s="1" t="s">
        <v>2880</v>
      </c>
    </row>
    <row r="3074" spans="1:11" x14ac:dyDescent="0.2">
      <c r="A3074" s="1" t="s">
        <v>6436</v>
      </c>
      <c r="B3074" s="1" t="s">
        <v>5521</v>
      </c>
      <c r="C3074" t="s">
        <v>7537</v>
      </c>
      <c r="D3074" t="str">
        <f t="shared" si="94"/>
        <v>THOMASBORO COMMUNITY CONSOLIDATED SCHOOL DISTRICT 130</v>
      </c>
      <c r="E3074" t="str">
        <f t="shared" si="95"/>
        <v>THOMASBORO COMMUNITY CONSOLIDATED SCHOOL DISTRICT 130</v>
      </c>
      <c r="F3074">
        <v>2528</v>
      </c>
      <c r="G3074">
        <v>282</v>
      </c>
      <c r="H3074">
        <v>73</v>
      </c>
      <c r="I3074" t="s">
        <v>2878</v>
      </c>
      <c r="J3074" s="1" t="s">
        <v>2879</v>
      </c>
      <c r="K3074" s="1" t="s">
        <v>2880</v>
      </c>
    </row>
    <row r="3075" spans="1:11" x14ac:dyDescent="0.2">
      <c r="A3075" s="1" t="s">
        <v>6436</v>
      </c>
      <c r="B3075" s="1" t="s">
        <v>7538</v>
      </c>
      <c r="C3075" t="s">
        <v>7539</v>
      </c>
      <c r="D3075" t="str">
        <f t="shared" ref="D3075:D3138" si="96">UPPER(C3075)</f>
        <v>THOMPSONVILLE COMMUNITY UNIT SCHOOL DISTRICT 174</v>
      </c>
      <c r="E3075" t="str">
        <f t="shared" ref="E3075:E3138" si="97">UPPER(TRIM(C3075))</f>
        <v>THOMPSONVILLE COMMUNITY UNIT SCHOOL DISTRICT 174</v>
      </c>
      <c r="F3075">
        <v>1889</v>
      </c>
      <c r="G3075">
        <v>348</v>
      </c>
      <c r="H3075">
        <v>62</v>
      </c>
      <c r="I3075" t="s">
        <v>2878</v>
      </c>
      <c r="J3075" s="1" t="s">
        <v>2879</v>
      </c>
      <c r="K3075" s="1" t="s">
        <v>2880</v>
      </c>
    </row>
    <row r="3076" spans="1:11" x14ac:dyDescent="0.2">
      <c r="A3076" s="1" t="s">
        <v>6436</v>
      </c>
      <c r="B3076" s="1" t="s">
        <v>7540</v>
      </c>
      <c r="C3076" t="s">
        <v>7541</v>
      </c>
      <c r="D3076" t="str">
        <f t="shared" si="96"/>
        <v>THORNTON FRACTIONAL TOWNSHIP HIGH SCHOOL DISTRICT 215</v>
      </c>
      <c r="E3076" t="str">
        <f t="shared" si="97"/>
        <v>THORNTON FRACTIONAL TOWNSHIP HIGH SCHOOL DISTRICT 215</v>
      </c>
      <c r="F3076">
        <v>60552</v>
      </c>
      <c r="G3076">
        <v>4128</v>
      </c>
      <c r="H3076">
        <v>862</v>
      </c>
      <c r="I3076" t="s">
        <v>2878</v>
      </c>
      <c r="J3076" s="1" t="s">
        <v>2879</v>
      </c>
      <c r="K3076" s="1" t="s">
        <v>2880</v>
      </c>
    </row>
    <row r="3077" spans="1:11" x14ac:dyDescent="0.2">
      <c r="A3077" s="1" t="s">
        <v>6436</v>
      </c>
      <c r="B3077" s="1" t="s">
        <v>7542</v>
      </c>
      <c r="C3077" t="s">
        <v>7543</v>
      </c>
      <c r="D3077" t="str">
        <f t="shared" si="96"/>
        <v>THORNTON SCHOOL DISTRICT 154</v>
      </c>
      <c r="E3077" t="str">
        <f t="shared" si="97"/>
        <v>THORNTON SCHOOL DISTRICT 154</v>
      </c>
      <c r="F3077">
        <v>2826</v>
      </c>
      <c r="G3077">
        <v>292</v>
      </c>
      <c r="H3077">
        <v>46</v>
      </c>
      <c r="I3077" t="s">
        <v>2878</v>
      </c>
      <c r="J3077" s="1" t="s">
        <v>2879</v>
      </c>
      <c r="K3077" s="1" t="s">
        <v>2880</v>
      </c>
    </row>
    <row r="3078" spans="1:11" x14ac:dyDescent="0.2">
      <c r="A3078" s="1" t="s">
        <v>6436</v>
      </c>
      <c r="B3078" s="1" t="s">
        <v>7544</v>
      </c>
      <c r="C3078" t="s">
        <v>7545</v>
      </c>
      <c r="D3078" t="str">
        <f t="shared" si="96"/>
        <v>THORNTON TOWNSHIP HIGH SCHOOL DISTRICT 205</v>
      </c>
      <c r="E3078" t="str">
        <f t="shared" si="97"/>
        <v>THORNTON TOWNSHIP HIGH SCHOOL DISTRICT 205</v>
      </c>
      <c r="F3078">
        <v>115575</v>
      </c>
      <c r="G3078">
        <v>8053</v>
      </c>
      <c r="H3078">
        <v>1934</v>
      </c>
      <c r="I3078" t="s">
        <v>2878</v>
      </c>
      <c r="J3078" s="1" t="s">
        <v>2879</v>
      </c>
      <c r="K3078" s="1" t="s">
        <v>2880</v>
      </c>
    </row>
    <row r="3079" spans="1:11" x14ac:dyDescent="0.2">
      <c r="A3079" s="1" t="s">
        <v>6436</v>
      </c>
      <c r="B3079" s="1" t="s">
        <v>7546</v>
      </c>
      <c r="C3079" t="s">
        <v>7547</v>
      </c>
      <c r="D3079" t="str">
        <f t="shared" si="96"/>
        <v>TOLONO COMMUNITY UNIT SCHOOL DISTRICT 7</v>
      </c>
      <c r="E3079" t="str">
        <f t="shared" si="97"/>
        <v>TOLONO COMMUNITY UNIT SCHOOL DISTRICT 7</v>
      </c>
      <c r="F3079">
        <v>9346</v>
      </c>
      <c r="G3079">
        <v>1805</v>
      </c>
      <c r="H3079">
        <v>144</v>
      </c>
      <c r="I3079" t="s">
        <v>2878</v>
      </c>
      <c r="J3079" s="1" t="s">
        <v>2879</v>
      </c>
      <c r="K3079" s="1" t="s">
        <v>2880</v>
      </c>
    </row>
    <row r="3080" spans="1:11" x14ac:dyDescent="0.2">
      <c r="A3080" s="1" t="s">
        <v>6436</v>
      </c>
      <c r="B3080" s="1" t="s">
        <v>5532</v>
      </c>
      <c r="C3080" t="s">
        <v>7548</v>
      </c>
      <c r="D3080" t="str">
        <f t="shared" si="96"/>
        <v>TONICA COMMUNITY CONSOLIDATED SCHOOL DISTRICT 79</v>
      </c>
      <c r="E3080" t="str">
        <f t="shared" si="97"/>
        <v>TONICA COMMUNITY CONSOLIDATED SCHOOL DISTRICT 79</v>
      </c>
      <c r="F3080">
        <v>1550</v>
      </c>
      <c r="G3080">
        <v>187</v>
      </c>
      <c r="H3080">
        <v>16</v>
      </c>
      <c r="I3080" t="s">
        <v>2878</v>
      </c>
      <c r="J3080" s="1" t="s">
        <v>2879</v>
      </c>
      <c r="K3080" s="1" t="s">
        <v>2880</v>
      </c>
    </row>
    <row r="3081" spans="1:11" x14ac:dyDescent="0.2">
      <c r="A3081" s="1" t="s">
        <v>6436</v>
      </c>
      <c r="B3081" s="1" t="s">
        <v>7549</v>
      </c>
      <c r="C3081" t="s">
        <v>7550</v>
      </c>
      <c r="D3081" t="str">
        <f t="shared" si="96"/>
        <v>TOWNSHIP HIGH SCHOOL DISTRICT 113</v>
      </c>
      <c r="E3081" t="str">
        <f t="shared" si="97"/>
        <v>TOWNSHIP HIGH SCHOOL DISTRICT 113</v>
      </c>
      <c r="F3081">
        <v>58299</v>
      </c>
      <c r="G3081">
        <v>3626</v>
      </c>
      <c r="H3081">
        <v>173</v>
      </c>
      <c r="I3081" t="s">
        <v>2878</v>
      </c>
      <c r="J3081" s="1" t="s">
        <v>2879</v>
      </c>
      <c r="K3081" s="1" t="s">
        <v>2880</v>
      </c>
    </row>
    <row r="3082" spans="1:11" x14ac:dyDescent="0.2">
      <c r="A3082" s="1" t="s">
        <v>6436</v>
      </c>
      <c r="B3082" s="1" t="s">
        <v>5128</v>
      </c>
      <c r="C3082" t="s">
        <v>7551</v>
      </c>
      <c r="D3082" t="str">
        <f t="shared" si="96"/>
        <v>TOWNSHIP HIGH SCHOOL DISTRICT 211</v>
      </c>
      <c r="E3082" t="str">
        <f t="shared" si="97"/>
        <v>TOWNSHIP HIGH SCHOOL DISTRICT 211</v>
      </c>
      <c r="F3082">
        <v>236570</v>
      </c>
      <c r="G3082">
        <v>12334</v>
      </c>
      <c r="H3082">
        <v>1031</v>
      </c>
      <c r="I3082" t="s">
        <v>2878</v>
      </c>
      <c r="J3082" s="1" t="s">
        <v>2879</v>
      </c>
      <c r="K3082" s="1" t="s">
        <v>2880</v>
      </c>
    </row>
    <row r="3083" spans="1:11" x14ac:dyDescent="0.2">
      <c r="A3083" s="1" t="s">
        <v>6436</v>
      </c>
      <c r="B3083" s="1" t="s">
        <v>3377</v>
      </c>
      <c r="C3083" t="s">
        <v>7552</v>
      </c>
      <c r="D3083" t="str">
        <f t="shared" si="96"/>
        <v>TOWNSHIP HIGH SCHOOL DISTRICT 214</v>
      </c>
      <c r="E3083" t="str">
        <f t="shared" si="97"/>
        <v>TOWNSHIP HIGH SCHOOL DISTRICT 214</v>
      </c>
      <c r="F3083">
        <v>251697</v>
      </c>
      <c r="G3083">
        <v>12250</v>
      </c>
      <c r="H3083">
        <v>1048</v>
      </c>
      <c r="I3083" t="s">
        <v>2878</v>
      </c>
      <c r="J3083" s="1" t="s">
        <v>2879</v>
      </c>
      <c r="K3083" s="1" t="s">
        <v>2880</v>
      </c>
    </row>
    <row r="3084" spans="1:11" x14ac:dyDescent="0.2">
      <c r="A3084" s="1" t="s">
        <v>6436</v>
      </c>
      <c r="B3084" s="1" t="s">
        <v>7553</v>
      </c>
      <c r="C3084" t="s">
        <v>7554</v>
      </c>
      <c r="D3084" t="str">
        <f t="shared" si="96"/>
        <v>TREMONT COMMUNITY UNIT SCHOOL DISTRICT 702</v>
      </c>
      <c r="E3084" t="str">
        <f t="shared" si="97"/>
        <v>TREMONT COMMUNITY UNIT SCHOOL DISTRICT 702</v>
      </c>
      <c r="F3084">
        <v>4985</v>
      </c>
      <c r="G3084">
        <v>1050</v>
      </c>
      <c r="H3084">
        <v>34</v>
      </c>
      <c r="I3084" t="s">
        <v>2878</v>
      </c>
      <c r="J3084" s="1" t="s">
        <v>2879</v>
      </c>
      <c r="K3084" s="1" t="s">
        <v>2880</v>
      </c>
    </row>
    <row r="3085" spans="1:11" x14ac:dyDescent="0.2">
      <c r="A3085" s="1" t="s">
        <v>6436</v>
      </c>
      <c r="B3085" s="1" t="s">
        <v>7555</v>
      </c>
      <c r="C3085" t="s">
        <v>7556</v>
      </c>
      <c r="D3085" t="str">
        <f t="shared" si="96"/>
        <v>TRI-CITY COMMUNITY UNIT SCHOOL DISTRICT 1</v>
      </c>
      <c r="E3085" t="str">
        <f t="shared" si="97"/>
        <v>TRI-CITY COMMUNITY UNIT SCHOOL DISTRICT 1</v>
      </c>
      <c r="F3085">
        <v>3653</v>
      </c>
      <c r="G3085">
        <v>608</v>
      </c>
      <c r="H3085">
        <v>51</v>
      </c>
      <c r="I3085" t="s">
        <v>2878</v>
      </c>
      <c r="J3085" s="1" t="s">
        <v>2879</v>
      </c>
      <c r="K3085" s="1" t="s">
        <v>2880</v>
      </c>
    </row>
    <row r="3086" spans="1:11" x14ac:dyDescent="0.2">
      <c r="A3086" s="1" t="s">
        <v>6436</v>
      </c>
      <c r="B3086" s="1" t="s">
        <v>7557</v>
      </c>
      <c r="C3086" t="s">
        <v>7558</v>
      </c>
      <c r="D3086" t="str">
        <f t="shared" si="96"/>
        <v>TRI-POINT COMMUNITY UNIT SCHOOL DISTRICT 6-J</v>
      </c>
      <c r="E3086" t="str">
        <f t="shared" si="97"/>
        <v>TRI-POINT COMMUNITY UNIT SCHOOL DISTRICT 6-J</v>
      </c>
      <c r="F3086">
        <v>2812</v>
      </c>
      <c r="G3086">
        <v>460</v>
      </c>
      <c r="H3086">
        <v>55</v>
      </c>
      <c r="I3086" t="s">
        <v>2878</v>
      </c>
      <c r="J3086" s="1" t="s">
        <v>2879</v>
      </c>
      <c r="K3086" s="1" t="s">
        <v>2880</v>
      </c>
    </row>
    <row r="3087" spans="1:11" x14ac:dyDescent="0.2">
      <c r="A3087" s="1" t="s">
        <v>6436</v>
      </c>
      <c r="B3087" s="1" t="s">
        <v>4402</v>
      </c>
      <c r="C3087" t="s">
        <v>7559</v>
      </c>
      <c r="D3087" t="str">
        <f t="shared" si="96"/>
        <v>TRI-VALLEY COMMUNITY UNIT SCHOOL DISTRICT 3</v>
      </c>
      <c r="E3087" t="str">
        <f t="shared" si="97"/>
        <v>TRI-VALLEY COMMUNITY UNIT SCHOOL DISTRICT 3</v>
      </c>
      <c r="F3087">
        <v>4759</v>
      </c>
      <c r="G3087">
        <v>1099</v>
      </c>
      <c r="H3087">
        <v>28</v>
      </c>
      <c r="I3087" t="s">
        <v>2878</v>
      </c>
      <c r="J3087" s="1" t="s">
        <v>2879</v>
      </c>
      <c r="K3087" s="1" t="s">
        <v>2880</v>
      </c>
    </row>
    <row r="3088" spans="1:11" x14ac:dyDescent="0.2">
      <c r="A3088" s="1" t="s">
        <v>6436</v>
      </c>
      <c r="B3088" s="1" t="s">
        <v>5452</v>
      </c>
      <c r="C3088" t="s">
        <v>7560</v>
      </c>
      <c r="D3088" t="str">
        <f t="shared" si="96"/>
        <v>TRIAD COMMUNITY UNIT SCHOOL DISTRICT 2</v>
      </c>
      <c r="E3088" t="str">
        <f t="shared" si="97"/>
        <v>TRIAD COMMUNITY UNIT SCHOOL DISTRICT 2</v>
      </c>
      <c r="F3088">
        <v>20706</v>
      </c>
      <c r="G3088">
        <v>3826</v>
      </c>
      <c r="H3088">
        <v>233</v>
      </c>
      <c r="I3088" t="s">
        <v>2878</v>
      </c>
      <c r="J3088" s="1" t="s">
        <v>2879</v>
      </c>
      <c r="K3088" s="1" t="s">
        <v>2880</v>
      </c>
    </row>
    <row r="3089" spans="1:11" x14ac:dyDescent="0.2">
      <c r="A3089" s="1" t="s">
        <v>6436</v>
      </c>
      <c r="B3089" s="1" t="s">
        <v>4211</v>
      </c>
      <c r="C3089" t="s">
        <v>7561</v>
      </c>
      <c r="D3089" t="str">
        <f t="shared" si="96"/>
        <v>TRICO COMMUNITY UNIT SCHOOL DISTRICT 176</v>
      </c>
      <c r="E3089" t="str">
        <f t="shared" si="97"/>
        <v>TRICO COMMUNITY UNIT SCHOOL DISTRICT 176</v>
      </c>
      <c r="F3089">
        <v>6340</v>
      </c>
      <c r="G3089">
        <v>1139</v>
      </c>
      <c r="H3089">
        <v>200</v>
      </c>
      <c r="I3089" t="s">
        <v>2878</v>
      </c>
      <c r="J3089" s="1" t="s">
        <v>2879</v>
      </c>
      <c r="K3089" s="1" t="s">
        <v>2880</v>
      </c>
    </row>
    <row r="3090" spans="1:11" x14ac:dyDescent="0.2">
      <c r="A3090" s="1" t="s">
        <v>6436</v>
      </c>
      <c r="B3090" s="1" t="s">
        <v>7562</v>
      </c>
      <c r="C3090" t="s">
        <v>7563</v>
      </c>
      <c r="D3090" t="str">
        <f t="shared" si="96"/>
        <v>TRIOPIA COMMUNITY UNIT SCHOOL DISTRICT 27</v>
      </c>
      <c r="E3090" t="str">
        <f t="shared" si="97"/>
        <v>TRIOPIA COMMUNITY UNIT SCHOOL DISTRICT 27</v>
      </c>
      <c r="F3090">
        <v>2195</v>
      </c>
      <c r="G3090">
        <v>346</v>
      </c>
      <c r="H3090">
        <v>41</v>
      </c>
      <c r="I3090" t="s">
        <v>2878</v>
      </c>
      <c r="J3090" s="1" t="s">
        <v>2879</v>
      </c>
      <c r="K3090" s="1" t="s">
        <v>2880</v>
      </c>
    </row>
    <row r="3091" spans="1:11" x14ac:dyDescent="0.2">
      <c r="A3091" s="1" t="s">
        <v>6436</v>
      </c>
      <c r="B3091" s="1" t="s">
        <v>7564</v>
      </c>
      <c r="C3091" t="s">
        <v>7565</v>
      </c>
      <c r="D3091" t="str">
        <f t="shared" si="96"/>
        <v>TROY COMMUNITY CONSOLIDATED SCHOOL DISTRICT 30C</v>
      </c>
      <c r="E3091" t="str">
        <f t="shared" si="97"/>
        <v>TROY COMMUNITY CONSOLIDATED SCHOOL DISTRICT 30C</v>
      </c>
      <c r="F3091">
        <v>37429</v>
      </c>
      <c r="G3091">
        <v>4697</v>
      </c>
      <c r="H3091">
        <v>365</v>
      </c>
      <c r="I3091" t="s">
        <v>2878</v>
      </c>
      <c r="J3091" s="1" t="s">
        <v>2879</v>
      </c>
      <c r="K3091" s="1" t="s">
        <v>2880</v>
      </c>
    </row>
    <row r="3092" spans="1:11" x14ac:dyDescent="0.2">
      <c r="A3092" s="1" t="s">
        <v>6436</v>
      </c>
      <c r="B3092" s="1" t="s">
        <v>5541</v>
      </c>
      <c r="C3092" t="s">
        <v>7566</v>
      </c>
      <c r="D3092" t="str">
        <f t="shared" si="96"/>
        <v>TUSCOLA COMMUNITY UNIT SCHOOL DISTRICT 301</v>
      </c>
      <c r="E3092" t="str">
        <f t="shared" si="97"/>
        <v>TUSCOLA COMMUNITY UNIT SCHOOL DISTRICT 301</v>
      </c>
      <c r="F3092">
        <v>5685</v>
      </c>
      <c r="G3092">
        <v>984</v>
      </c>
      <c r="H3092">
        <v>94</v>
      </c>
      <c r="I3092" t="s">
        <v>2878</v>
      </c>
      <c r="J3092" s="1" t="s">
        <v>2879</v>
      </c>
      <c r="K3092" s="1" t="s">
        <v>2880</v>
      </c>
    </row>
    <row r="3093" spans="1:11" x14ac:dyDescent="0.2">
      <c r="A3093" s="1" t="s">
        <v>6436</v>
      </c>
      <c r="B3093" s="1" t="s">
        <v>7567</v>
      </c>
      <c r="C3093" t="s">
        <v>7568</v>
      </c>
      <c r="D3093" t="str">
        <f t="shared" si="96"/>
        <v>UNION RIDGE SCHOOL DISTRICT 86</v>
      </c>
      <c r="E3093" t="str">
        <f t="shared" si="97"/>
        <v>UNION RIDGE SCHOOL DISTRICT 86</v>
      </c>
      <c r="F3093">
        <v>6357</v>
      </c>
      <c r="G3093">
        <v>477</v>
      </c>
      <c r="H3093">
        <v>87</v>
      </c>
      <c r="I3093" t="s">
        <v>2878</v>
      </c>
      <c r="J3093" s="1" t="s">
        <v>2879</v>
      </c>
      <c r="K3093" s="1" t="s">
        <v>2880</v>
      </c>
    </row>
    <row r="3094" spans="1:11" x14ac:dyDescent="0.2">
      <c r="A3094" s="1" t="s">
        <v>6436</v>
      </c>
      <c r="B3094" s="1" t="s">
        <v>7569</v>
      </c>
      <c r="C3094" t="s">
        <v>7570</v>
      </c>
      <c r="D3094" t="str">
        <f t="shared" si="96"/>
        <v>UNION SCHOOL DISTRICT 81</v>
      </c>
      <c r="E3094" t="str">
        <f t="shared" si="97"/>
        <v>UNION SCHOOL DISTRICT 81</v>
      </c>
      <c r="F3094">
        <v>1506</v>
      </c>
      <c r="G3094">
        <v>135</v>
      </c>
      <c r="H3094">
        <v>22</v>
      </c>
      <c r="I3094" t="s">
        <v>2878</v>
      </c>
      <c r="J3094" s="1" t="s">
        <v>2879</v>
      </c>
      <c r="K3094" s="1" t="s">
        <v>2880</v>
      </c>
    </row>
    <row r="3095" spans="1:11" x14ac:dyDescent="0.2">
      <c r="A3095" s="1" t="s">
        <v>6436</v>
      </c>
      <c r="B3095" s="1" t="s">
        <v>7571</v>
      </c>
      <c r="C3095" t="s">
        <v>7572</v>
      </c>
      <c r="D3095" t="str">
        <f t="shared" si="96"/>
        <v>UNITED COMMUNITY SCHOOL DISTRICT 304</v>
      </c>
      <c r="E3095" t="str">
        <f t="shared" si="97"/>
        <v>UNITED COMMUNITY SCHOOL DISTRICT 304</v>
      </c>
      <c r="F3095">
        <v>5975</v>
      </c>
      <c r="G3095">
        <v>947</v>
      </c>
      <c r="H3095">
        <v>111</v>
      </c>
      <c r="I3095" t="s">
        <v>2878</v>
      </c>
      <c r="J3095" s="1" t="s">
        <v>2879</v>
      </c>
      <c r="K3095" s="1" t="s">
        <v>2880</v>
      </c>
    </row>
    <row r="3096" spans="1:11" x14ac:dyDescent="0.2">
      <c r="A3096" s="1" t="s">
        <v>6436</v>
      </c>
      <c r="B3096" s="1" t="s">
        <v>5555</v>
      </c>
      <c r="C3096" t="s">
        <v>7573</v>
      </c>
      <c r="D3096" t="str">
        <f t="shared" si="96"/>
        <v>UNITED TOWNSHIP HIGH SCHOOL DISTRICT 30</v>
      </c>
      <c r="E3096" t="str">
        <f t="shared" si="97"/>
        <v>UNITED TOWNSHIP HIGH SCHOOL DISTRICT 30</v>
      </c>
      <c r="F3096">
        <v>39184</v>
      </c>
      <c r="G3096">
        <v>1875</v>
      </c>
      <c r="H3096">
        <v>420</v>
      </c>
      <c r="I3096" t="s">
        <v>2878</v>
      </c>
      <c r="J3096" s="1" t="s">
        <v>2879</v>
      </c>
      <c r="K3096" s="1" t="s">
        <v>2880</v>
      </c>
    </row>
    <row r="3097" spans="1:11" x14ac:dyDescent="0.2">
      <c r="A3097" s="1" t="s">
        <v>6436</v>
      </c>
      <c r="B3097" s="1" t="s">
        <v>5557</v>
      </c>
      <c r="C3097" t="s">
        <v>7574</v>
      </c>
      <c r="D3097" t="str">
        <f t="shared" si="96"/>
        <v>UNITY POINT COMMUNITY CONSOLIDATED SCHOOL DISTRICT 140</v>
      </c>
      <c r="E3097" t="str">
        <f t="shared" si="97"/>
        <v>UNITY POINT COMMUNITY CONSOLIDATED SCHOOL DISTRICT 140</v>
      </c>
      <c r="F3097">
        <v>6002</v>
      </c>
      <c r="G3097">
        <v>646</v>
      </c>
      <c r="H3097">
        <v>117</v>
      </c>
      <c r="I3097" t="s">
        <v>2878</v>
      </c>
      <c r="J3097" s="1" t="s">
        <v>2879</v>
      </c>
      <c r="K3097" s="1" t="s">
        <v>2880</v>
      </c>
    </row>
    <row r="3098" spans="1:11" x14ac:dyDescent="0.2">
      <c r="A3098" s="1" t="s">
        <v>6436</v>
      </c>
      <c r="B3098" s="1" t="s">
        <v>7575</v>
      </c>
      <c r="C3098" t="s">
        <v>7576</v>
      </c>
      <c r="D3098" t="str">
        <f t="shared" si="96"/>
        <v>URBANA SCHOOL DISTRICT 116</v>
      </c>
      <c r="E3098" t="str">
        <f t="shared" si="97"/>
        <v>URBANA SCHOOL DISTRICT 116</v>
      </c>
      <c r="F3098">
        <v>53071</v>
      </c>
      <c r="G3098">
        <v>4751</v>
      </c>
      <c r="H3098">
        <v>968</v>
      </c>
      <c r="I3098" t="s">
        <v>2878</v>
      </c>
      <c r="J3098" s="1" t="s">
        <v>2879</v>
      </c>
      <c r="K3098" s="1" t="s">
        <v>2880</v>
      </c>
    </row>
    <row r="3099" spans="1:11" x14ac:dyDescent="0.2">
      <c r="A3099" s="1" t="s">
        <v>6436</v>
      </c>
      <c r="B3099" s="1" t="s">
        <v>7577</v>
      </c>
      <c r="C3099" t="s">
        <v>7578</v>
      </c>
      <c r="D3099" t="str">
        <f t="shared" si="96"/>
        <v>V.I.T. COMMUNITY UNIT SCHOOL DISTRICT 2</v>
      </c>
      <c r="E3099" t="str">
        <f t="shared" si="97"/>
        <v>V.I.T. COMMUNITY UNIT SCHOOL DISTRICT 2</v>
      </c>
      <c r="F3099">
        <v>2165</v>
      </c>
      <c r="G3099">
        <v>332</v>
      </c>
      <c r="H3099">
        <v>50</v>
      </c>
      <c r="I3099" t="s">
        <v>2878</v>
      </c>
      <c r="J3099" s="1" t="s">
        <v>2879</v>
      </c>
      <c r="K3099" s="1" t="s">
        <v>2880</v>
      </c>
    </row>
    <row r="3100" spans="1:11" x14ac:dyDescent="0.2">
      <c r="A3100" s="1" t="s">
        <v>6436</v>
      </c>
      <c r="B3100" s="1" t="s">
        <v>7579</v>
      </c>
      <c r="C3100" t="s">
        <v>7580</v>
      </c>
      <c r="D3100" t="str">
        <f t="shared" si="96"/>
        <v>VALLEY VIEW COMMUNITY UNIT SCHOOL DISTRICT 365U</v>
      </c>
      <c r="E3100" t="str">
        <f t="shared" si="97"/>
        <v>VALLEY VIEW COMMUNITY UNIT SCHOOL DISTRICT 365U</v>
      </c>
      <c r="F3100">
        <v>94153</v>
      </c>
      <c r="G3100">
        <v>18074</v>
      </c>
      <c r="H3100">
        <v>2215</v>
      </c>
      <c r="I3100" t="s">
        <v>2878</v>
      </c>
      <c r="J3100" s="1" t="s">
        <v>2879</v>
      </c>
      <c r="K3100" s="1" t="s">
        <v>2880</v>
      </c>
    </row>
    <row r="3101" spans="1:11" x14ac:dyDescent="0.2">
      <c r="A3101" s="1" t="s">
        <v>6436</v>
      </c>
      <c r="B3101" s="1" t="s">
        <v>7581</v>
      </c>
      <c r="C3101" t="s">
        <v>7582</v>
      </c>
      <c r="D3101" t="str">
        <f t="shared" si="96"/>
        <v>VALMEYER COMMUNITY UNIT SCHOOL DISTRICT 3</v>
      </c>
      <c r="E3101" t="str">
        <f t="shared" si="97"/>
        <v>VALMEYER COMMUNITY UNIT SCHOOL DISTRICT 3</v>
      </c>
      <c r="F3101">
        <v>2635</v>
      </c>
      <c r="G3101">
        <v>493</v>
      </c>
      <c r="H3101">
        <v>14</v>
      </c>
      <c r="I3101" t="s">
        <v>2878</v>
      </c>
      <c r="J3101" s="1" t="s">
        <v>2879</v>
      </c>
      <c r="K3101" s="1" t="s">
        <v>2880</v>
      </c>
    </row>
    <row r="3102" spans="1:11" x14ac:dyDescent="0.2">
      <c r="A3102" s="1" t="s">
        <v>6436</v>
      </c>
      <c r="B3102" s="1" t="s">
        <v>7583</v>
      </c>
      <c r="C3102" t="s">
        <v>7584</v>
      </c>
      <c r="D3102" t="str">
        <f t="shared" si="96"/>
        <v>VANDALIA COMMUNITY UNIT SCHOOL DISTRICT 203</v>
      </c>
      <c r="E3102" t="str">
        <f t="shared" si="97"/>
        <v>VANDALIA COMMUNITY UNIT SCHOOL DISTRICT 203</v>
      </c>
      <c r="F3102">
        <v>11435</v>
      </c>
      <c r="G3102">
        <v>1619</v>
      </c>
      <c r="H3102">
        <v>320</v>
      </c>
      <c r="I3102" t="s">
        <v>2878</v>
      </c>
      <c r="J3102" s="1" t="s">
        <v>2879</v>
      </c>
      <c r="K3102" s="1" t="s">
        <v>2880</v>
      </c>
    </row>
    <row r="3103" spans="1:11" x14ac:dyDescent="0.2">
      <c r="A3103" s="1" t="s">
        <v>6436</v>
      </c>
      <c r="B3103" s="1" t="s">
        <v>5565</v>
      </c>
      <c r="C3103" t="s">
        <v>7585</v>
      </c>
      <c r="D3103" t="str">
        <f t="shared" si="96"/>
        <v>VENICE COMMUNITY UNIT SCHOOL DISTRICT 3</v>
      </c>
      <c r="E3103" t="str">
        <f t="shared" si="97"/>
        <v>VENICE COMMUNITY UNIT SCHOOL DISTRICT 3</v>
      </c>
      <c r="F3103">
        <v>1013</v>
      </c>
      <c r="G3103">
        <v>173</v>
      </c>
      <c r="H3103">
        <v>57</v>
      </c>
      <c r="I3103" t="s">
        <v>2878</v>
      </c>
      <c r="J3103" s="1" t="s">
        <v>2879</v>
      </c>
      <c r="K3103" s="1" t="s">
        <v>2880</v>
      </c>
    </row>
    <row r="3104" spans="1:11" x14ac:dyDescent="0.2">
      <c r="A3104" s="1" t="s">
        <v>6436</v>
      </c>
      <c r="B3104" s="1" t="s">
        <v>7586</v>
      </c>
      <c r="C3104" t="s">
        <v>7587</v>
      </c>
      <c r="D3104" t="str">
        <f t="shared" si="96"/>
        <v>VIENNA HIGH SCHOOL DISTRICT 133</v>
      </c>
      <c r="E3104" t="str">
        <f t="shared" si="97"/>
        <v>VIENNA HIGH SCHOOL DISTRICT 133</v>
      </c>
      <c r="F3104">
        <v>9178</v>
      </c>
      <c r="G3104">
        <v>393</v>
      </c>
      <c r="H3104">
        <v>62</v>
      </c>
      <c r="I3104" t="s">
        <v>2878</v>
      </c>
      <c r="J3104" s="1" t="s">
        <v>2879</v>
      </c>
      <c r="K3104" s="1" t="s">
        <v>2880</v>
      </c>
    </row>
    <row r="3105" spans="1:11" x14ac:dyDescent="0.2">
      <c r="A3105" s="1" t="s">
        <v>6436</v>
      </c>
      <c r="B3105" s="1" t="s">
        <v>5572</v>
      </c>
      <c r="C3105" t="s">
        <v>7588</v>
      </c>
      <c r="D3105" t="str">
        <f t="shared" si="96"/>
        <v>VIENNA SCHOOL DISTRICT 55</v>
      </c>
      <c r="E3105" t="str">
        <f t="shared" si="97"/>
        <v>VIENNA SCHOOL DISTRICT 55</v>
      </c>
      <c r="F3105">
        <v>5210</v>
      </c>
      <c r="G3105">
        <v>397</v>
      </c>
      <c r="H3105">
        <v>67</v>
      </c>
      <c r="I3105" t="s">
        <v>2878</v>
      </c>
      <c r="J3105" s="1" t="s">
        <v>2879</v>
      </c>
      <c r="K3105" s="1" t="s">
        <v>2880</v>
      </c>
    </row>
    <row r="3106" spans="1:11" x14ac:dyDescent="0.2">
      <c r="A3106" s="1" t="s">
        <v>6436</v>
      </c>
      <c r="B3106" s="1" t="s">
        <v>5576</v>
      </c>
      <c r="C3106" t="s">
        <v>7589</v>
      </c>
      <c r="D3106" t="str">
        <f t="shared" si="96"/>
        <v>VILLA GROVE COMMUNITY UNIT SCHOOL DISTRICT 302</v>
      </c>
      <c r="E3106" t="str">
        <f t="shared" si="97"/>
        <v>VILLA GROVE COMMUNITY UNIT SCHOOL DISTRICT 302</v>
      </c>
      <c r="F3106">
        <v>3990</v>
      </c>
      <c r="G3106">
        <v>687</v>
      </c>
      <c r="H3106">
        <v>79</v>
      </c>
      <c r="I3106" t="s">
        <v>2878</v>
      </c>
      <c r="J3106" s="1" t="s">
        <v>2879</v>
      </c>
      <c r="K3106" s="1" t="s">
        <v>2880</v>
      </c>
    </row>
    <row r="3107" spans="1:11" x14ac:dyDescent="0.2">
      <c r="A3107" s="1" t="s">
        <v>6436</v>
      </c>
      <c r="B3107" s="1" t="s">
        <v>7590</v>
      </c>
      <c r="C3107" t="s">
        <v>7591</v>
      </c>
      <c r="D3107" t="str">
        <f t="shared" si="96"/>
        <v>VILLA PARK SCHOOL DISTRICT 45</v>
      </c>
      <c r="E3107" t="str">
        <f t="shared" si="97"/>
        <v>VILLA PARK SCHOOL DISTRICT 45</v>
      </c>
      <c r="F3107">
        <v>37231</v>
      </c>
      <c r="G3107">
        <v>3863</v>
      </c>
      <c r="H3107">
        <v>486</v>
      </c>
      <c r="I3107" t="s">
        <v>2878</v>
      </c>
      <c r="J3107" s="1" t="s">
        <v>2879</v>
      </c>
      <c r="K3107" s="1" t="s">
        <v>2880</v>
      </c>
    </row>
    <row r="3108" spans="1:11" x14ac:dyDescent="0.2">
      <c r="A3108" s="1" t="s">
        <v>6436</v>
      </c>
      <c r="B3108" s="1" t="s">
        <v>5580</v>
      </c>
      <c r="C3108" t="s">
        <v>7592</v>
      </c>
      <c r="D3108" t="str">
        <f t="shared" si="96"/>
        <v>VIRGINIA COMMUNITY UNIT SCHOOL DISTRICT 64</v>
      </c>
      <c r="E3108" t="str">
        <f t="shared" si="97"/>
        <v>VIRGINIA COMMUNITY UNIT SCHOOL DISTRICT 64</v>
      </c>
      <c r="F3108">
        <v>2190</v>
      </c>
      <c r="G3108">
        <v>352</v>
      </c>
      <c r="H3108">
        <v>44</v>
      </c>
      <c r="I3108" t="s">
        <v>2878</v>
      </c>
      <c r="J3108" s="1" t="s">
        <v>2879</v>
      </c>
      <c r="K3108" s="1" t="s">
        <v>2880</v>
      </c>
    </row>
    <row r="3109" spans="1:11" x14ac:dyDescent="0.2">
      <c r="A3109" s="1" t="s">
        <v>6436</v>
      </c>
      <c r="B3109" s="1" t="s">
        <v>5583</v>
      </c>
      <c r="C3109" t="s">
        <v>7593</v>
      </c>
      <c r="D3109" t="str">
        <f t="shared" si="96"/>
        <v>WABASH COMMUNITY UNIT SCHOOL DISTRICT 348</v>
      </c>
      <c r="E3109" t="str">
        <f t="shared" si="97"/>
        <v>WABASH COMMUNITY UNIT SCHOOL DISTRICT 348</v>
      </c>
      <c r="F3109">
        <v>10511</v>
      </c>
      <c r="G3109">
        <v>1693</v>
      </c>
      <c r="H3109">
        <v>293</v>
      </c>
      <c r="I3109" t="s">
        <v>2878</v>
      </c>
      <c r="J3109" s="1" t="s">
        <v>2879</v>
      </c>
      <c r="K3109" s="1" t="s">
        <v>2880</v>
      </c>
    </row>
    <row r="3110" spans="1:11" x14ac:dyDescent="0.2">
      <c r="A3110" s="1" t="s">
        <v>6436</v>
      </c>
      <c r="B3110" s="1" t="s">
        <v>7594</v>
      </c>
      <c r="C3110" t="s">
        <v>7595</v>
      </c>
      <c r="D3110" t="str">
        <f t="shared" si="96"/>
        <v>WALLACE COMMUNITY CONSOLIDATED SCHOOL DISTRICT 195</v>
      </c>
      <c r="E3110" t="str">
        <f t="shared" si="97"/>
        <v>WALLACE COMMUNITY CONSOLIDATED SCHOOL DISTRICT 195</v>
      </c>
      <c r="F3110">
        <v>2676</v>
      </c>
      <c r="G3110">
        <v>263</v>
      </c>
      <c r="H3110">
        <v>28</v>
      </c>
      <c r="I3110" t="s">
        <v>2878</v>
      </c>
      <c r="J3110" s="1" t="s">
        <v>2879</v>
      </c>
      <c r="K3110" s="1" t="s">
        <v>2880</v>
      </c>
    </row>
    <row r="3111" spans="1:11" x14ac:dyDescent="0.2">
      <c r="A3111" s="1" t="s">
        <v>6436</v>
      </c>
      <c r="B3111" s="1" t="s">
        <v>7596</v>
      </c>
      <c r="C3111" t="s">
        <v>7597</v>
      </c>
      <c r="D3111" t="str">
        <f t="shared" si="96"/>
        <v>WALTHAM COMMUNITY CONSOLIDATED SCHOOL DISTRICT 185</v>
      </c>
      <c r="E3111" t="str">
        <f t="shared" si="97"/>
        <v>WALTHAM COMMUNITY CONSOLIDATED SCHOOL DISTRICT 185</v>
      </c>
      <c r="F3111">
        <v>2417</v>
      </c>
      <c r="G3111">
        <v>282</v>
      </c>
      <c r="H3111">
        <v>23</v>
      </c>
      <c r="I3111" t="s">
        <v>2878</v>
      </c>
      <c r="J3111" s="1" t="s">
        <v>2879</v>
      </c>
      <c r="K3111" s="1" t="s">
        <v>2880</v>
      </c>
    </row>
    <row r="3112" spans="1:11" x14ac:dyDescent="0.2">
      <c r="A3112" s="1" t="s">
        <v>6436</v>
      </c>
      <c r="B3112" s="1" t="s">
        <v>5591</v>
      </c>
      <c r="C3112" t="s">
        <v>7598</v>
      </c>
      <c r="D3112" t="str">
        <f t="shared" si="96"/>
        <v>WALTONVILLE COMMUNITY UNIT SCHOOL DISTRICT 1</v>
      </c>
      <c r="E3112" t="str">
        <f t="shared" si="97"/>
        <v>WALTONVILLE COMMUNITY UNIT SCHOOL DISTRICT 1</v>
      </c>
      <c r="F3112">
        <v>2078</v>
      </c>
      <c r="G3112">
        <v>353</v>
      </c>
      <c r="H3112">
        <v>61</v>
      </c>
      <c r="I3112" t="s">
        <v>2878</v>
      </c>
      <c r="J3112" s="1" t="s">
        <v>2879</v>
      </c>
      <c r="K3112" s="1" t="s">
        <v>2880</v>
      </c>
    </row>
    <row r="3113" spans="1:11" x14ac:dyDescent="0.2">
      <c r="A3113" s="1" t="s">
        <v>6436</v>
      </c>
      <c r="B3113" s="1" t="s">
        <v>5597</v>
      </c>
      <c r="C3113" t="s">
        <v>7599</v>
      </c>
      <c r="D3113" t="str">
        <f t="shared" si="96"/>
        <v>WARREN COMMUNITY UNIT SCHOOL DISTRICT 205</v>
      </c>
      <c r="E3113" t="str">
        <f t="shared" si="97"/>
        <v>WARREN COMMUNITY UNIT SCHOOL DISTRICT 205</v>
      </c>
      <c r="F3113">
        <v>2639</v>
      </c>
      <c r="G3113">
        <v>406</v>
      </c>
      <c r="H3113">
        <v>86</v>
      </c>
      <c r="I3113" t="s">
        <v>2878</v>
      </c>
      <c r="J3113" s="1" t="s">
        <v>2879</v>
      </c>
      <c r="K3113" s="1" t="s">
        <v>2880</v>
      </c>
    </row>
    <row r="3114" spans="1:11" x14ac:dyDescent="0.2">
      <c r="A3114" s="1" t="s">
        <v>6436</v>
      </c>
      <c r="B3114" s="1" t="s">
        <v>5601</v>
      </c>
      <c r="C3114" t="s">
        <v>7600</v>
      </c>
      <c r="D3114" t="str">
        <f t="shared" si="96"/>
        <v>WARREN TOWNSHIP HIGH SCHOOL DISTRICT 121</v>
      </c>
      <c r="E3114" t="str">
        <f t="shared" si="97"/>
        <v>WARREN TOWNSHIP HIGH SCHOOL DISTRICT 121</v>
      </c>
      <c r="F3114">
        <v>68551</v>
      </c>
      <c r="G3114">
        <v>4450</v>
      </c>
      <c r="H3114">
        <v>296</v>
      </c>
      <c r="I3114" t="s">
        <v>2878</v>
      </c>
      <c r="J3114" s="1" t="s">
        <v>2879</v>
      </c>
      <c r="K3114" s="1" t="s">
        <v>2880</v>
      </c>
    </row>
    <row r="3115" spans="1:11" x14ac:dyDescent="0.2">
      <c r="A3115" s="1" t="s">
        <v>6436</v>
      </c>
      <c r="B3115" s="1" t="s">
        <v>7601</v>
      </c>
      <c r="C3115" t="s">
        <v>7602</v>
      </c>
      <c r="D3115" t="str">
        <f t="shared" si="96"/>
        <v>WARRENSBURG-LATHAM COMMUNITY UNIT DISTRICT 11</v>
      </c>
      <c r="E3115" t="str">
        <f t="shared" si="97"/>
        <v>WARRENSBURG-LATHAM COMMUNITY UNIT DISTRICT 11</v>
      </c>
      <c r="F3115">
        <v>6206</v>
      </c>
      <c r="G3115">
        <v>1096</v>
      </c>
      <c r="H3115">
        <v>154</v>
      </c>
      <c r="I3115" t="s">
        <v>2878</v>
      </c>
      <c r="J3115" s="1" t="s">
        <v>2879</v>
      </c>
      <c r="K3115" s="1" t="s">
        <v>2880</v>
      </c>
    </row>
    <row r="3116" spans="1:11" x14ac:dyDescent="0.2">
      <c r="A3116" s="1" t="s">
        <v>6436</v>
      </c>
      <c r="B3116" s="1" t="s">
        <v>7603</v>
      </c>
      <c r="C3116" t="s">
        <v>7604</v>
      </c>
      <c r="D3116" t="str">
        <f t="shared" si="96"/>
        <v>WARSAW COMMUNITY UNIT SCHOOL DISTRICT 316</v>
      </c>
      <c r="E3116" t="str">
        <f t="shared" si="97"/>
        <v>WARSAW COMMUNITY UNIT SCHOOL DISTRICT 316</v>
      </c>
      <c r="F3116">
        <v>2570</v>
      </c>
      <c r="G3116">
        <v>377</v>
      </c>
      <c r="H3116">
        <v>58</v>
      </c>
      <c r="I3116" t="s">
        <v>2878</v>
      </c>
      <c r="J3116" s="1" t="s">
        <v>2879</v>
      </c>
      <c r="K3116" s="1" t="s">
        <v>2880</v>
      </c>
    </row>
    <row r="3117" spans="1:11" x14ac:dyDescent="0.2">
      <c r="A3117" s="1" t="s">
        <v>6436</v>
      </c>
      <c r="B3117" s="1" t="s">
        <v>5603</v>
      </c>
      <c r="C3117" t="s">
        <v>7605</v>
      </c>
      <c r="D3117" t="str">
        <f t="shared" si="96"/>
        <v>WASHINGTON COMMUNITY HIGH SCHOOL DISTRICT 308</v>
      </c>
      <c r="E3117" t="str">
        <f t="shared" si="97"/>
        <v>WASHINGTON COMMUNITY HIGH SCHOOL DISTRICT 308</v>
      </c>
      <c r="F3117">
        <v>23264</v>
      </c>
      <c r="G3117">
        <v>1313</v>
      </c>
      <c r="H3117">
        <v>76</v>
      </c>
      <c r="I3117" t="s">
        <v>2878</v>
      </c>
      <c r="J3117" s="1" t="s">
        <v>2879</v>
      </c>
      <c r="K3117" s="1" t="s">
        <v>2880</v>
      </c>
    </row>
    <row r="3118" spans="1:11" x14ac:dyDescent="0.2">
      <c r="A3118" s="1" t="s">
        <v>6436</v>
      </c>
      <c r="B3118" s="1" t="s">
        <v>5605</v>
      </c>
      <c r="C3118" t="s">
        <v>7606</v>
      </c>
      <c r="D3118" t="str">
        <f t="shared" si="96"/>
        <v>WASHINGTON SCHOOL DISTRICT 52</v>
      </c>
      <c r="E3118" t="str">
        <f t="shared" si="97"/>
        <v>WASHINGTON SCHOOL DISTRICT 52</v>
      </c>
      <c r="F3118">
        <v>7968</v>
      </c>
      <c r="G3118">
        <v>998</v>
      </c>
      <c r="H3118">
        <v>55</v>
      </c>
      <c r="I3118" t="s">
        <v>2878</v>
      </c>
      <c r="J3118" s="1" t="s">
        <v>2879</v>
      </c>
      <c r="K3118" s="1" t="s">
        <v>2880</v>
      </c>
    </row>
    <row r="3119" spans="1:11" x14ac:dyDescent="0.2">
      <c r="A3119" s="1" t="s">
        <v>6436</v>
      </c>
      <c r="B3119" s="1" t="s">
        <v>7607</v>
      </c>
      <c r="C3119" t="s">
        <v>7608</v>
      </c>
      <c r="D3119" t="str">
        <f t="shared" si="96"/>
        <v>WATERLOO COMMUNITY UNIT SCHOOL DISTRICT 5</v>
      </c>
      <c r="E3119" t="str">
        <f t="shared" si="97"/>
        <v>WATERLOO COMMUNITY UNIT SCHOOL DISTRICT 5</v>
      </c>
      <c r="F3119">
        <v>18510</v>
      </c>
      <c r="G3119">
        <v>3053</v>
      </c>
      <c r="H3119">
        <v>147</v>
      </c>
      <c r="I3119" t="s">
        <v>2878</v>
      </c>
      <c r="J3119" s="1" t="s">
        <v>2879</v>
      </c>
      <c r="K3119" s="1" t="s">
        <v>2880</v>
      </c>
    </row>
    <row r="3120" spans="1:11" x14ac:dyDescent="0.2">
      <c r="A3120" s="1" t="s">
        <v>6436</v>
      </c>
      <c r="B3120" s="1" t="s">
        <v>5613</v>
      </c>
      <c r="C3120" t="s">
        <v>7609</v>
      </c>
      <c r="D3120" t="str">
        <f t="shared" si="96"/>
        <v>WAUCONDA COMMUNITY UNIT SCHOOL DISTRICT 118</v>
      </c>
      <c r="E3120" t="str">
        <f t="shared" si="97"/>
        <v>WAUCONDA COMMUNITY UNIT SCHOOL DISTRICT 118</v>
      </c>
      <c r="F3120">
        <v>27209</v>
      </c>
      <c r="G3120">
        <v>4589</v>
      </c>
      <c r="H3120">
        <v>414</v>
      </c>
      <c r="I3120" t="s">
        <v>2878</v>
      </c>
      <c r="J3120" s="1" t="s">
        <v>2879</v>
      </c>
      <c r="K3120" s="1" t="s">
        <v>2880</v>
      </c>
    </row>
    <row r="3121" spans="1:11" x14ac:dyDescent="0.2">
      <c r="A3121" s="1" t="s">
        <v>6436</v>
      </c>
      <c r="B3121" s="1" t="s">
        <v>5617</v>
      </c>
      <c r="C3121" t="s">
        <v>7610</v>
      </c>
      <c r="D3121" t="str">
        <f t="shared" si="96"/>
        <v>WAUKEGAN COMMUNITY UNIT SCHOOL DISTRICT 60</v>
      </c>
      <c r="E3121" t="str">
        <f t="shared" si="97"/>
        <v>WAUKEGAN COMMUNITY UNIT SCHOOL DISTRICT 60</v>
      </c>
      <c r="F3121">
        <v>83971</v>
      </c>
      <c r="G3121">
        <v>16294</v>
      </c>
      <c r="H3121">
        <v>3837</v>
      </c>
      <c r="I3121" t="s">
        <v>2878</v>
      </c>
      <c r="J3121" s="1" t="s">
        <v>2879</v>
      </c>
      <c r="K3121" s="1" t="s">
        <v>2880</v>
      </c>
    </row>
    <row r="3122" spans="1:11" x14ac:dyDescent="0.2">
      <c r="A3122" s="1" t="s">
        <v>6436</v>
      </c>
      <c r="B3122" s="1" t="s">
        <v>5619</v>
      </c>
      <c r="C3122" t="s">
        <v>7611</v>
      </c>
      <c r="D3122" t="str">
        <f t="shared" si="96"/>
        <v>WAVERLY COMMUNITY UNIT SCHOOL DISTRICT 6</v>
      </c>
      <c r="E3122" t="str">
        <f t="shared" si="97"/>
        <v>WAVERLY COMMUNITY UNIT SCHOOL DISTRICT 6</v>
      </c>
      <c r="F3122">
        <v>2013</v>
      </c>
      <c r="G3122">
        <v>358</v>
      </c>
      <c r="H3122">
        <v>56</v>
      </c>
      <c r="I3122" t="s">
        <v>2878</v>
      </c>
      <c r="J3122" s="1" t="s">
        <v>2879</v>
      </c>
      <c r="K3122" s="1" t="s">
        <v>2880</v>
      </c>
    </row>
    <row r="3123" spans="1:11" x14ac:dyDescent="0.2">
      <c r="A3123" s="1" t="s">
        <v>6436</v>
      </c>
      <c r="B3123" s="1" t="s">
        <v>7612</v>
      </c>
      <c r="C3123" t="s">
        <v>7613</v>
      </c>
      <c r="D3123" t="str">
        <f t="shared" si="96"/>
        <v>WAYNE CITY COMMUNITY UNIT SCHOOL DISTRICT 100</v>
      </c>
      <c r="E3123" t="str">
        <f t="shared" si="97"/>
        <v>WAYNE CITY COMMUNITY UNIT SCHOOL DISTRICT 100</v>
      </c>
      <c r="F3123">
        <v>3584</v>
      </c>
      <c r="G3123">
        <v>650</v>
      </c>
      <c r="H3123">
        <v>125</v>
      </c>
      <c r="I3123" t="s">
        <v>2878</v>
      </c>
      <c r="J3123" s="1" t="s">
        <v>2879</v>
      </c>
      <c r="K3123" s="1" t="s">
        <v>2880</v>
      </c>
    </row>
    <row r="3124" spans="1:11" x14ac:dyDescent="0.2">
      <c r="A3124" s="1" t="s">
        <v>6436</v>
      </c>
      <c r="B3124" s="1" t="s">
        <v>7614</v>
      </c>
      <c r="C3124" t="s">
        <v>7615</v>
      </c>
      <c r="D3124" t="str">
        <f t="shared" si="96"/>
        <v>WEBBER TOWNSHIP HIGH SCHOOL DISTRICT 204</v>
      </c>
      <c r="E3124" t="str">
        <f t="shared" si="97"/>
        <v>WEBBER TOWNSHIP HIGH SCHOOL DISTRICT 204</v>
      </c>
      <c r="F3124">
        <v>2922</v>
      </c>
      <c r="G3124">
        <v>164</v>
      </c>
      <c r="H3124">
        <v>25</v>
      </c>
      <c r="I3124" t="s">
        <v>2878</v>
      </c>
      <c r="J3124" s="1" t="s">
        <v>2879</v>
      </c>
      <c r="K3124" s="1" t="s">
        <v>2880</v>
      </c>
    </row>
    <row r="3125" spans="1:11" x14ac:dyDescent="0.2">
      <c r="A3125" s="1" t="s">
        <v>6436</v>
      </c>
      <c r="B3125" s="1" t="s">
        <v>5538</v>
      </c>
      <c r="C3125" t="s">
        <v>7616</v>
      </c>
      <c r="D3125" t="str">
        <f t="shared" si="96"/>
        <v>WESCLIN COMMUNITY UNIT SCHOOL DISTRICT 3</v>
      </c>
      <c r="E3125" t="str">
        <f t="shared" si="97"/>
        <v>WESCLIN COMMUNITY UNIT SCHOOL DISTRICT 3</v>
      </c>
      <c r="F3125">
        <v>8018</v>
      </c>
      <c r="G3125">
        <v>1340</v>
      </c>
      <c r="H3125">
        <v>159</v>
      </c>
      <c r="I3125" t="s">
        <v>2878</v>
      </c>
      <c r="J3125" s="1" t="s">
        <v>2879</v>
      </c>
      <c r="K3125" s="1" t="s">
        <v>2880</v>
      </c>
    </row>
    <row r="3126" spans="1:11" x14ac:dyDescent="0.2">
      <c r="A3126" s="1" t="s">
        <v>6436</v>
      </c>
      <c r="B3126" s="1" t="s">
        <v>3182</v>
      </c>
      <c r="C3126" t="s">
        <v>7617</v>
      </c>
      <c r="D3126" t="str">
        <f t="shared" si="96"/>
        <v>WEST CARROLL COMMUNITY UNIT SCHOOL DISTRICT 314</v>
      </c>
      <c r="E3126" t="str">
        <f t="shared" si="97"/>
        <v>WEST CARROLL COMMUNITY UNIT SCHOOL DISTRICT 314</v>
      </c>
      <c r="F3126">
        <v>8221</v>
      </c>
      <c r="G3126">
        <v>1169</v>
      </c>
      <c r="H3126">
        <v>238</v>
      </c>
      <c r="I3126" t="s">
        <v>2878</v>
      </c>
      <c r="J3126" s="1" t="s">
        <v>2879</v>
      </c>
      <c r="K3126" s="1" t="s">
        <v>2880</v>
      </c>
    </row>
    <row r="3127" spans="1:11" x14ac:dyDescent="0.2">
      <c r="A3127" s="1" t="s">
        <v>6436</v>
      </c>
      <c r="B3127" s="1" t="s">
        <v>7618</v>
      </c>
      <c r="C3127" t="s">
        <v>7619</v>
      </c>
      <c r="D3127" t="str">
        <f t="shared" si="96"/>
        <v>WEST CENTRAL COMMUNITY UNIT SCHOOL DISTRICT 235</v>
      </c>
      <c r="E3127" t="str">
        <f t="shared" si="97"/>
        <v>WEST CENTRAL COMMUNITY UNIT SCHOOL DISTRICT 235</v>
      </c>
      <c r="F3127">
        <v>5824</v>
      </c>
      <c r="G3127">
        <v>818</v>
      </c>
      <c r="H3127">
        <v>145</v>
      </c>
      <c r="I3127" t="s">
        <v>2878</v>
      </c>
      <c r="J3127" s="1" t="s">
        <v>2879</v>
      </c>
      <c r="K3127" s="1" t="s">
        <v>2880</v>
      </c>
    </row>
    <row r="3128" spans="1:11" x14ac:dyDescent="0.2">
      <c r="A3128" s="1" t="s">
        <v>6436</v>
      </c>
      <c r="B3128" s="1" t="s">
        <v>7620</v>
      </c>
      <c r="C3128" t="s">
        <v>7621</v>
      </c>
      <c r="D3128" t="str">
        <f t="shared" si="96"/>
        <v>WEST CHICAGO SCHOOL DISTRICT 33</v>
      </c>
      <c r="E3128" t="str">
        <f t="shared" si="97"/>
        <v>WEST CHICAGO SCHOOL DISTRICT 33</v>
      </c>
      <c r="F3128">
        <v>31349</v>
      </c>
      <c r="G3128">
        <v>4044</v>
      </c>
      <c r="H3128">
        <v>707</v>
      </c>
      <c r="I3128" t="s">
        <v>2878</v>
      </c>
      <c r="J3128" s="1" t="s">
        <v>2879</v>
      </c>
      <c r="K3128" s="1" t="s">
        <v>2880</v>
      </c>
    </row>
    <row r="3129" spans="1:11" x14ac:dyDescent="0.2">
      <c r="A3129" s="1" t="s">
        <v>6436</v>
      </c>
      <c r="B3129" s="1" t="s">
        <v>7622</v>
      </c>
      <c r="C3129" t="s">
        <v>7623</v>
      </c>
      <c r="D3129" t="str">
        <f t="shared" si="96"/>
        <v>WEST HARVEY-DIXMOOR PUBLIC SCHOOL DISTRICT 147</v>
      </c>
      <c r="E3129" t="str">
        <f t="shared" si="97"/>
        <v>WEST HARVEY-DIXMOOR PUBLIC SCHOOL DISTRICT 147</v>
      </c>
      <c r="F3129">
        <v>11677</v>
      </c>
      <c r="G3129">
        <v>1592</v>
      </c>
      <c r="H3129">
        <v>620</v>
      </c>
      <c r="I3129" t="s">
        <v>2878</v>
      </c>
      <c r="J3129" s="1" t="s">
        <v>2879</v>
      </c>
      <c r="K3129" s="1" t="s">
        <v>2880</v>
      </c>
    </row>
    <row r="3130" spans="1:11" x14ac:dyDescent="0.2">
      <c r="A3130" s="1" t="s">
        <v>6436</v>
      </c>
      <c r="B3130" s="1" t="s">
        <v>7624</v>
      </c>
      <c r="C3130" t="s">
        <v>7625</v>
      </c>
      <c r="D3130" t="str">
        <f t="shared" si="96"/>
        <v>WEST LINCOLN-BROADWELL ELEMENTARY SCHOOL DISTRICT 92</v>
      </c>
      <c r="E3130" t="str">
        <f t="shared" si="97"/>
        <v>WEST LINCOLN-BROADWELL ELEMENTARY SCHOOL DISTRICT 92</v>
      </c>
      <c r="F3130">
        <v>4709</v>
      </c>
      <c r="G3130">
        <v>168</v>
      </c>
      <c r="H3130">
        <v>17</v>
      </c>
      <c r="I3130" t="s">
        <v>2878</v>
      </c>
      <c r="J3130" s="1" t="s">
        <v>2879</v>
      </c>
      <c r="K3130" s="1" t="s">
        <v>2880</v>
      </c>
    </row>
    <row r="3131" spans="1:11" x14ac:dyDescent="0.2">
      <c r="A3131" s="1" t="s">
        <v>6436</v>
      </c>
      <c r="B3131" s="1" t="s">
        <v>7626</v>
      </c>
      <c r="C3131" t="s">
        <v>7627</v>
      </c>
      <c r="D3131" t="str">
        <f t="shared" si="96"/>
        <v>WEST NORTHFIELD SCHOOL DISTRICT 31</v>
      </c>
      <c r="E3131" t="str">
        <f t="shared" si="97"/>
        <v>WEST NORTHFIELD SCHOOL DISTRICT 31</v>
      </c>
      <c r="F3131">
        <v>9789</v>
      </c>
      <c r="G3131">
        <v>943</v>
      </c>
      <c r="H3131">
        <v>122</v>
      </c>
      <c r="I3131" t="s">
        <v>2878</v>
      </c>
      <c r="J3131" s="1" t="s">
        <v>2879</v>
      </c>
      <c r="K3131" s="1" t="s">
        <v>2880</v>
      </c>
    </row>
    <row r="3132" spans="1:11" x14ac:dyDescent="0.2">
      <c r="A3132" s="1" t="s">
        <v>6436</v>
      </c>
      <c r="B3132" s="1" t="s">
        <v>7628</v>
      </c>
      <c r="C3132" t="s">
        <v>7629</v>
      </c>
      <c r="D3132" t="str">
        <f t="shared" si="96"/>
        <v>WEST PRAIRIE COMMUNITY UNIT SCHOOL DISTRICT 103</v>
      </c>
      <c r="E3132" t="str">
        <f t="shared" si="97"/>
        <v>WEST PRAIRIE COMMUNITY UNIT SCHOOL DISTRICT 103</v>
      </c>
      <c r="F3132">
        <v>4607</v>
      </c>
      <c r="G3132">
        <v>715</v>
      </c>
      <c r="H3132">
        <v>138</v>
      </c>
      <c r="I3132" t="s">
        <v>2878</v>
      </c>
      <c r="J3132" s="1" t="s">
        <v>2879</v>
      </c>
      <c r="K3132" s="1" t="s">
        <v>2880</v>
      </c>
    </row>
    <row r="3133" spans="1:11" x14ac:dyDescent="0.2">
      <c r="A3133" s="1" t="s">
        <v>6436</v>
      </c>
      <c r="B3133" s="1" t="s">
        <v>7630</v>
      </c>
      <c r="C3133" t="s">
        <v>7631</v>
      </c>
      <c r="D3133" t="str">
        <f t="shared" si="96"/>
        <v>WEST WASHINGTON COUNTY COMMUNITY UNIT DISTRICT 10</v>
      </c>
      <c r="E3133" t="str">
        <f t="shared" si="97"/>
        <v>WEST WASHINGTON COUNTY COMMUNITY UNIT DISTRICT 10</v>
      </c>
      <c r="F3133">
        <v>3855</v>
      </c>
      <c r="G3133">
        <v>561</v>
      </c>
      <c r="H3133">
        <v>70</v>
      </c>
      <c r="I3133" t="s">
        <v>2878</v>
      </c>
      <c r="J3133" s="1" t="s">
        <v>2879</v>
      </c>
      <c r="K3133" s="1" t="s">
        <v>2880</v>
      </c>
    </row>
    <row r="3134" spans="1:11" x14ac:dyDescent="0.2">
      <c r="A3134" s="1" t="s">
        <v>6436</v>
      </c>
      <c r="B3134" s="1" t="s">
        <v>5635</v>
      </c>
      <c r="C3134" t="s">
        <v>7632</v>
      </c>
      <c r="D3134" t="str">
        <f t="shared" si="96"/>
        <v>WESTCHESTER SCHOOL DISTRICT 92-5</v>
      </c>
      <c r="E3134" t="str">
        <f t="shared" si="97"/>
        <v>WESTCHESTER SCHOOL DISTRICT 92-5</v>
      </c>
      <c r="F3134">
        <v>15851</v>
      </c>
      <c r="G3134">
        <v>1476</v>
      </c>
      <c r="H3134">
        <v>148</v>
      </c>
      <c r="I3134" t="s">
        <v>2878</v>
      </c>
      <c r="J3134" s="1" t="s">
        <v>2879</v>
      </c>
      <c r="K3134" s="1" t="s">
        <v>2880</v>
      </c>
    </row>
    <row r="3135" spans="1:11" x14ac:dyDescent="0.2">
      <c r="A3135" s="1" t="s">
        <v>6436</v>
      </c>
      <c r="B3135" s="1" t="s">
        <v>7633</v>
      </c>
      <c r="C3135" t="s">
        <v>7634</v>
      </c>
      <c r="D3135" t="str">
        <f t="shared" si="96"/>
        <v>WESTERN COMMUNITY UNIT SCHOOL DISTRICT 12</v>
      </c>
      <c r="E3135" t="str">
        <f t="shared" si="97"/>
        <v>WESTERN COMMUNITY UNIT SCHOOL DISTRICT 12</v>
      </c>
      <c r="F3135">
        <v>3546</v>
      </c>
      <c r="G3135">
        <v>591</v>
      </c>
      <c r="H3135">
        <v>101</v>
      </c>
      <c r="I3135" t="s">
        <v>2878</v>
      </c>
      <c r="J3135" s="1" t="s">
        <v>2879</v>
      </c>
      <c r="K3135" s="1" t="s">
        <v>2880</v>
      </c>
    </row>
    <row r="3136" spans="1:11" x14ac:dyDescent="0.2">
      <c r="A3136" s="1" t="s">
        <v>6436</v>
      </c>
      <c r="B3136" s="1" t="s">
        <v>5637</v>
      </c>
      <c r="C3136" t="s">
        <v>7635</v>
      </c>
      <c r="D3136" t="str">
        <f t="shared" si="96"/>
        <v>WESTERN SPRINGS SCHOOL DISTRICT 101</v>
      </c>
      <c r="E3136" t="str">
        <f t="shared" si="97"/>
        <v>WESTERN SPRINGS SCHOOL DISTRICT 101</v>
      </c>
      <c r="F3136">
        <v>10199</v>
      </c>
      <c r="G3136">
        <v>1792</v>
      </c>
      <c r="H3136">
        <v>103</v>
      </c>
      <c r="I3136" t="s">
        <v>2878</v>
      </c>
      <c r="J3136" s="1" t="s">
        <v>2879</v>
      </c>
      <c r="K3136" s="1" t="s">
        <v>2880</v>
      </c>
    </row>
    <row r="3137" spans="1:11" x14ac:dyDescent="0.2">
      <c r="A3137" s="1" t="s">
        <v>6436</v>
      </c>
      <c r="B3137" s="1" t="s">
        <v>5641</v>
      </c>
      <c r="C3137" t="s">
        <v>7636</v>
      </c>
      <c r="D3137" t="str">
        <f t="shared" si="96"/>
        <v>WESTMONT COMMUNITY UNIT SCHOOL DISTRICT 201</v>
      </c>
      <c r="E3137" t="str">
        <f t="shared" si="97"/>
        <v>WESTMONT COMMUNITY UNIT SCHOOL DISTRICT 201</v>
      </c>
      <c r="F3137">
        <v>12673</v>
      </c>
      <c r="G3137">
        <v>1726</v>
      </c>
      <c r="H3137">
        <v>138</v>
      </c>
      <c r="I3137" t="s">
        <v>2878</v>
      </c>
      <c r="J3137" s="1" t="s">
        <v>2879</v>
      </c>
      <c r="K3137" s="1" t="s">
        <v>2880</v>
      </c>
    </row>
    <row r="3138" spans="1:11" x14ac:dyDescent="0.2">
      <c r="A3138" s="1" t="s">
        <v>6436</v>
      </c>
      <c r="B3138" s="1" t="s">
        <v>7637</v>
      </c>
      <c r="C3138" t="s">
        <v>7638</v>
      </c>
      <c r="D3138" t="str">
        <f t="shared" si="96"/>
        <v>WESTVILLE COMMUNITY UNIT SCHOOL DISTRICT 2</v>
      </c>
      <c r="E3138" t="str">
        <f t="shared" si="97"/>
        <v>WESTVILLE COMMUNITY UNIT SCHOOL DISTRICT 2</v>
      </c>
      <c r="F3138">
        <v>6862</v>
      </c>
      <c r="G3138">
        <v>1183</v>
      </c>
      <c r="H3138">
        <v>268</v>
      </c>
      <c r="I3138" t="s">
        <v>2878</v>
      </c>
      <c r="J3138" s="1" t="s">
        <v>2879</v>
      </c>
      <c r="K3138" s="1" t="s">
        <v>2880</v>
      </c>
    </row>
    <row r="3139" spans="1:11" x14ac:dyDescent="0.2">
      <c r="A3139" s="1" t="s">
        <v>6436</v>
      </c>
      <c r="B3139" s="1" t="s">
        <v>5647</v>
      </c>
      <c r="C3139" t="s">
        <v>7639</v>
      </c>
      <c r="D3139" t="str">
        <f t="shared" ref="D3139:D3202" si="98">UPPER(C3139)</f>
        <v>WETHERSFIELD COMMUNITY UNIT SCHOOL DISTRICT 230</v>
      </c>
      <c r="E3139" t="str">
        <f t="shared" ref="E3139:E3202" si="99">UPPER(TRIM(C3139))</f>
        <v>WETHERSFIELD COMMUNITY UNIT SCHOOL DISTRICT 230</v>
      </c>
      <c r="F3139">
        <v>3893</v>
      </c>
      <c r="G3139">
        <v>580</v>
      </c>
      <c r="H3139">
        <v>107</v>
      </c>
      <c r="I3139" t="s">
        <v>2878</v>
      </c>
      <c r="J3139" s="1" t="s">
        <v>2879</v>
      </c>
      <c r="K3139" s="1" t="s">
        <v>2880</v>
      </c>
    </row>
    <row r="3140" spans="1:11" x14ac:dyDescent="0.2">
      <c r="A3140" s="1" t="s">
        <v>6436</v>
      </c>
      <c r="B3140" s="1" t="s">
        <v>5658</v>
      </c>
      <c r="C3140" t="s">
        <v>7640</v>
      </c>
      <c r="D3140" t="str">
        <f t="shared" si="98"/>
        <v>WHEELING COMMUNITY CONSOLIDATED SCHOOL DISTRICT 21</v>
      </c>
      <c r="E3140" t="str">
        <f t="shared" si="99"/>
        <v>WHEELING COMMUNITY CONSOLIDATED SCHOOL DISTRICT 21</v>
      </c>
      <c r="F3140">
        <v>67191</v>
      </c>
      <c r="G3140">
        <v>6593</v>
      </c>
      <c r="H3140">
        <v>889</v>
      </c>
      <c r="I3140" t="s">
        <v>2878</v>
      </c>
      <c r="J3140" s="1" t="s">
        <v>2879</v>
      </c>
      <c r="K3140" s="1" t="s">
        <v>2880</v>
      </c>
    </row>
    <row r="3141" spans="1:11" x14ac:dyDescent="0.2">
      <c r="A3141" s="1" t="s">
        <v>6436</v>
      </c>
      <c r="B3141" s="1" t="s">
        <v>5662</v>
      </c>
      <c r="C3141" t="s">
        <v>7641</v>
      </c>
      <c r="D3141" t="str">
        <f t="shared" si="98"/>
        <v>WHITESIDE SCHOOL DISTRICT 115</v>
      </c>
      <c r="E3141" t="str">
        <f t="shared" si="99"/>
        <v>WHITESIDE SCHOOL DISTRICT 115</v>
      </c>
      <c r="F3141">
        <v>12632</v>
      </c>
      <c r="G3141">
        <v>1541</v>
      </c>
      <c r="H3141">
        <v>245</v>
      </c>
      <c r="I3141" t="s">
        <v>2878</v>
      </c>
      <c r="J3141" s="1" t="s">
        <v>2879</v>
      </c>
      <c r="K3141" s="1" t="s">
        <v>2880</v>
      </c>
    </row>
    <row r="3142" spans="1:11" x14ac:dyDescent="0.2">
      <c r="A3142" s="1" t="s">
        <v>6436</v>
      </c>
      <c r="B3142" s="1" t="s">
        <v>4823</v>
      </c>
      <c r="C3142" t="s">
        <v>7642</v>
      </c>
      <c r="D3142" t="str">
        <f t="shared" si="98"/>
        <v>WILL COUNTY SCHOOL DISTRICT 92</v>
      </c>
      <c r="E3142" t="str">
        <f t="shared" si="99"/>
        <v>WILL COUNTY SCHOOL DISTRICT 92</v>
      </c>
      <c r="F3142">
        <v>14953</v>
      </c>
      <c r="G3142">
        <v>1953</v>
      </c>
      <c r="H3142">
        <v>121</v>
      </c>
      <c r="I3142" t="s">
        <v>2878</v>
      </c>
      <c r="J3142" s="1" t="s">
        <v>2879</v>
      </c>
      <c r="K3142" s="1" t="s">
        <v>2880</v>
      </c>
    </row>
    <row r="3143" spans="1:11" x14ac:dyDescent="0.2">
      <c r="A3143" s="1" t="s">
        <v>6436</v>
      </c>
      <c r="B3143" s="1" t="s">
        <v>5670</v>
      </c>
      <c r="C3143" t="s">
        <v>7643</v>
      </c>
      <c r="D3143" t="str">
        <f t="shared" si="98"/>
        <v>WILLIAMSFIELD COMMUNITY UNIT SCHOOL DISTRICT 210</v>
      </c>
      <c r="E3143" t="str">
        <f t="shared" si="99"/>
        <v>WILLIAMSFIELD COMMUNITY UNIT SCHOOL DISTRICT 210</v>
      </c>
      <c r="F3143">
        <v>1737</v>
      </c>
      <c r="G3143">
        <v>241</v>
      </c>
      <c r="H3143">
        <v>42</v>
      </c>
      <c r="I3143" t="s">
        <v>2878</v>
      </c>
      <c r="J3143" s="1" t="s">
        <v>2879</v>
      </c>
      <c r="K3143" s="1" t="s">
        <v>2880</v>
      </c>
    </row>
    <row r="3144" spans="1:11" x14ac:dyDescent="0.2">
      <c r="A3144" s="1" t="s">
        <v>6436</v>
      </c>
      <c r="B3144" s="1" t="s">
        <v>5672</v>
      </c>
      <c r="C3144" t="s">
        <v>7644</v>
      </c>
      <c r="D3144" t="str">
        <f t="shared" si="98"/>
        <v>WILLIAMSVILLE COMMUNITY UNIT SCHOOL DISTRICT 15</v>
      </c>
      <c r="E3144" t="str">
        <f t="shared" si="99"/>
        <v>WILLIAMSVILLE COMMUNITY UNIT SCHOOL DISTRICT 15</v>
      </c>
      <c r="F3144">
        <v>7226</v>
      </c>
      <c r="G3144">
        <v>1437</v>
      </c>
      <c r="H3144">
        <v>83</v>
      </c>
      <c r="I3144" t="s">
        <v>2878</v>
      </c>
      <c r="J3144" s="1" t="s">
        <v>2879</v>
      </c>
      <c r="K3144" s="1" t="s">
        <v>2880</v>
      </c>
    </row>
    <row r="3145" spans="1:11" x14ac:dyDescent="0.2">
      <c r="A3145" s="1" t="s">
        <v>6436</v>
      </c>
      <c r="B3145" s="1" t="s">
        <v>5674</v>
      </c>
      <c r="C3145" t="s">
        <v>7645</v>
      </c>
      <c r="D3145" t="str">
        <f t="shared" si="98"/>
        <v>WILLOW GROVE SCHOOL DISTRICT 46</v>
      </c>
      <c r="E3145" t="str">
        <f t="shared" si="99"/>
        <v>WILLOW GROVE SCHOOL DISTRICT 46</v>
      </c>
      <c r="F3145">
        <v>2051</v>
      </c>
      <c r="G3145">
        <v>161</v>
      </c>
      <c r="H3145">
        <v>58</v>
      </c>
      <c r="I3145" t="s">
        <v>2878</v>
      </c>
      <c r="J3145" s="1" t="s">
        <v>2879</v>
      </c>
      <c r="K3145" s="1" t="s">
        <v>2880</v>
      </c>
    </row>
    <row r="3146" spans="1:11" x14ac:dyDescent="0.2">
      <c r="A3146" s="1" t="s">
        <v>6436</v>
      </c>
      <c r="B3146" s="1" t="s">
        <v>7646</v>
      </c>
      <c r="C3146" t="s">
        <v>7647</v>
      </c>
      <c r="D3146" t="str">
        <f t="shared" si="98"/>
        <v>WILLOW SPRINGS SCHOOL DISTRICT 108</v>
      </c>
      <c r="E3146" t="str">
        <f t="shared" si="99"/>
        <v>WILLOW SPRINGS SCHOOL DISTRICT 108</v>
      </c>
      <c r="F3146">
        <v>3984</v>
      </c>
      <c r="G3146">
        <v>358</v>
      </c>
      <c r="H3146">
        <v>77</v>
      </c>
      <c r="I3146" t="s">
        <v>2878</v>
      </c>
      <c r="J3146" s="1" t="s">
        <v>2879</v>
      </c>
      <c r="K3146" s="1" t="s">
        <v>2880</v>
      </c>
    </row>
    <row r="3147" spans="1:11" x14ac:dyDescent="0.2">
      <c r="A3147" s="1" t="s">
        <v>6436</v>
      </c>
      <c r="B3147" s="1" t="s">
        <v>5680</v>
      </c>
      <c r="C3147" t="s">
        <v>7648</v>
      </c>
      <c r="D3147" t="str">
        <f t="shared" si="98"/>
        <v>WILMETTE SCHOOL DISTRICT 39</v>
      </c>
      <c r="E3147" t="str">
        <f t="shared" si="99"/>
        <v>WILMETTE SCHOOL DISTRICT 39</v>
      </c>
      <c r="F3147">
        <v>26096</v>
      </c>
      <c r="G3147">
        <v>4055</v>
      </c>
      <c r="H3147">
        <v>119</v>
      </c>
      <c r="I3147" t="s">
        <v>2878</v>
      </c>
      <c r="J3147" s="1" t="s">
        <v>2879</v>
      </c>
      <c r="K3147" s="1" t="s">
        <v>2880</v>
      </c>
    </row>
    <row r="3148" spans="1:11" x14ac:dyDescent="0.2">
      <c r="A3148" s="1" t="s">
        <v>6436</v>
      </c>
      <c r="B3148" s="1" t="s">
        <v>5682</v>
      </c>
      <c r="C3148" t="s">
        <v>7649</v>
      </c>
      <c r="D3148" t="str">
        <f t="shared" si="98"/>
        <v>WILMINGTON COMMUNITY UNIT SCHOOL DISTRICT 209U</v>
      </c>
      <c r="E3148" t="str">
        <f t="shared" si="99"/>
        <v>WILMINGTON COMMUNITY UNIT SCHOOL DISTRICT 209U</v>
      </c>
      <c r="F3148">
        <v>9569</v>
      </c>
      <c r="G3148">
        <v>1434</v>
      </c>
      <c r="H3148">
        <v>191</v>
      </c>
      <c r="I3148" t="s">
        <v>2878</v>
      </c>
      <c r="J3148" s="1" t="s">
        <v>2879</v>
      </c>
      <c r="K3148" s="1" t="s">
        <v>2880</v>
      </c>
    </row>
    <row r="3149" spans="1:11" x14ac:dyDescent="0.2">
      <c r="A3149" s="1" t="s">
        <v>6436</v>
      </c>
      <c r="B3149" s="1" t="s">
        <v>7650</v>
      </c>
      <c r="C3149" t="s">
        <v>7651</v>
      </c>
      <c r="D3149" t="str">
        <f t="shared" si="98"/>
        <v>WINCHESTER COMMUNITY UNIT SCHOOL DISTRICT 1</v>
      </c>
      <c r="E3149" t="str">
        <f t="shared" si="99"/>
        <v>WINCHESTER COMMUNITY UNIT SCHOOL DISTRICT 1</v>
      </c>
      <c r="F3149">
        <v>3674</v>
      </c>
      <c r="G3149">
        <v>611</v>
      </c>
      <c r="H3149">
        <v>72</v>
      </c>
      <c r="I3149" t="s">
        <v>2878</v>
      </c>
      <c r="J3149" s="1" t="s">
        <v>2879</v>
      </c>
      <c r="K3149" s="1" t="s">
        <v>2880</v>
      </c>
    </row>
    <row r="3150" spans="1:11" x14ac:dyDescent="0.2">
      <c r="A3150" s="1" t="s">
        <v>6436</v>
      </c>
      <c r="B3150" s="1" t="s">
        <v>7652</v>
      </c>
      <c r="C3150" t="s">
        <v>7653</v>
      </c>
      <c r="D3150" t="str">
        <f t="shared" si="98"/>
        <v>WINDSOR COMMUNITY UNIT SCHOOL DISTRICT 1</v>
      </c>
      <c r="E3150" t="str">
        <f t="shared" si="99"/>
        <v>WINDSOR COMMUNITY UNIT SCHOOL DISTRICT 1</v>
      </c>
      <c r="F3150">
        <v>2235</v>
      </c>
      <c r="G3150">
        <v>370</v>
      </c>
      <c r="H3150">
        <v>82</v>
      </c>
      <c r="I3150" t="s">
        <v>2878</v>
      </c>
      <c r="J3150" s="1" t="s">
        <v>2879</v>
      </c>
      <c r="K3150" s="1" t="s">
        <v>2880</v>
      </c>
    </row>
    <row r="3151" spans="1:11" x14ac:dyDescent="0.2">
      <c r="A3151" s="1" t="s">
        <v>6436</v>
      </c>
      <c r="B3151" s="1" t="s">
        <v>7654</v>
      </c>
      <c r="C3151" t="s">
        <v>7655</v>
      </c>
      <c r="D3151" t="str">
        <f t="shared" si="98"/>
        <v>WINFIELD SCHOOL DISTRICT 34</v>
      </c>
      <c r="E3151" t="str">
        <f t="shared" si="99"/>
        <v>WINFIELD SCHOOL DISTRICT 34</v>
      </c>
      <c r="F3151">
        <v>4155</v>
      </c>
      <c r="G3151">
        <v>399</v>
      </c>
      <c r="H3151">
        <v>23</v>
      </c>
      <c r="I3151" t="s">
        <v>2878</v>
      </c>
      <c r="J3151" s="1" t="s">
        <v>2879</v>
      </c>
      <c r="K3151" s="1" t="s">
        <v>2880</v>
      </c>
    </row>
    <row r="3152" spans="1:11" x14ac:dyDescent="0.2">
      <c r="A3152" s="1" t="s">
        <v>6436</v>
      </c>
      <c r="B3152" s="1" t="s">
        <v>7656</v>
      </c>
      <c r="C3152" t="s">
        <v>7657</v>
      </c>
      <c r="D3152" t="str">
        <f t="shared" si="98"/>
        <v>WINNEBAGO COMMUNITY UNIT SCHOOL DISTRICT 323</v>
      </c>
      <c r="E3152" t="str">
        <f t="shared" si="99"/>
        <v>WINNEBAGO COMMUNITY UNIT SCHOOL DISTRICT 323</v>
      </c>
      <c r="F3152">
        <v>7897</v>
      </c>
      <c r="G3152">
        <v>1543</v>
      </c>
      <c r="H3152">
        <v>177</v>
      </c>
      <c r="I3152" t="s">
        <v>2878</v>
      </c>
      <c r="J3152" s="1" t="s">
        <v>2879</v>
      </c>
      <c r="K3152" s="1" t="s">
        <v>2880</v>
      </c>
    </row>
    <row r="3153" spans="1:11" x14ac:dyDescent="0.2">
      <c r="A3153" s="1" t="s">
        <v>6436</v>
      </c>
      <c r="B3153" s="1" t="s">
        <v>7658</v>
      </c>
      <c r="C3153" t="s">
        <v>7659</v>
      </c>
      <c r="D3153" t="str">
        <f t="shared" si="98"/>
        <v>WINNETKA SCHOOL DISTRICT 36</v>
      </c>
      <c r="E3153" t="str">
        <f t="shared" si="99"/>
        <v>WINNETKA SCHOOL DISTRICT 36</v>
      </c>
      <c r="F3153">
        <v>11950</v>
      </c>
      <c r="G3153">
        <v>2163</v>
      </c>
      <c r="H3153">
        <v>102</v>
      </c>
      <c r="I3153" t="s">
        <v>2878</v>
      </c>
      <c r="J3153" s="1" t="s">
        <v>2879</v>
      </c>
      <c r="K3153" s="1" t="s">
        <v>2880</v>
      </c>
    </row>
    <row r="3154" spans="1:11" x14ac:dyDescent="0.2">
      <c r="A3154" s="1" t="s">
        <v>6436</v>
      </c>
      <c r="B3154" s="1" t="s">
        <v>5692</v>
      </c>
      <c r="C3154" t="s">
        <v>7660</v>
      </c>
      <c r="D3154" t="str">
        <f t="shared" si="98"/>
        <v>WINTHROP HARBOR SCHOOL DISTRICT 1</v>
      </c>
      <c r="E3154" t="str">
        <f t="shared" si="99"/>
        <v>WINTHROP HARBOR SCHOOL DISTRICT 1</v>
      </c>
      <c r="F3154">
        <v>6628</v>
      </c>
      <c r="G3154">
        <v>658</v>
      </c>
      <c r="H3154">
        <v>65</v>
      </c>
      <c r="I3154" t="s">
        <v>2878</v>
      </c>
      <c r="J3154" s="1" t="s">
        <v>2879</v>
      </c>
      <c r="K3154" s="1" t="s">
        <v>2880</v>
      </c>
    </row>
    <row r="3155" spans="1:11" x14ac:dyDescent="0.2">
      <c r="A3155" s="1" t="s">
        <v>6436</v>
      </c>
      <c r="B3155" s="1" t="s">
        <v>5696</v>
      </c>
      <c r="C3155" t="s">
        <v>7661</v>
      </c>
      <c r="D3155" t="str">
        <f t="shared" si="98"/>
        <v>WOLF BRANCH SCHOOL DISTRICT 113</v>
      </c>
      <c r="E3155" t="str">
        <f t="shared" si="99"/>
        <v>WOLF BRANCH SCHOOL DISTRICT 113</v>
      </c>
      <c r="F3155">
        <v>7247</v>
      </c>
      <c r="G3155">
        <v>873</v>
      </c>
      <c r="H3155">
        <v>75</v>
      </c>
      <c r="I3155" t="s">
        <v>2878</v>
      </c>
      <c r="J3155" s="1" t="s">
        <v>2879</v>
      </c>
      <c r="K3155" s="1" t="s">
        <v>2880</v>
      </c>
    </row>
    <row r="3156" spans="1:11" x14ac:dyDescent="0.2">
      <c r="A3156" s="1" t="s">
        <v>6436</v>
      </c>
      <c r="B3156" s="1" t="s">
        <v>7662</v>
      </c>
      <c r="C3156" t="s">
        <v>7663</v>
      </c>
      <c r="D3156" t="str">
        <f t="shared" si="98"/>
        <v>WOOD DALE SCHOOL DISTRICT 7</v>
      </c>
      <c r="E3156" t="str">
        <f t="shared" si="99"/>
        <v>WOOD DALE SCHOOL DISTRICT 7</v>
      </c>
      <c r="F3156">
        <v>10636</v>
      </c>
      <c r="G3156">
        <v>1137</v>
      </c>
      <c r="H3156">
        <v>157</v>
      </c>
      <c r="I3156" t="s">
        <v>2878</v>
      </c>
      <c r="J3156" s="1" t="s">
        <v>2879</v>
      </c>
      <c r="K3156" s="1" t="s">
        <v>2880</v>
      </c>
    </row>
    <row r="3157" spans="1:11" x14ac:dyDescent="0.2">
      <c r="A3157" s="1" t="s">
        <v>6436</v>
      </c>
      <c r="B3157" s="1" t="s">
        <v>7664</v>
      </c>
      <c r="C3157" t="s">
        <v>7665</v>
      </c>
      <c r="D3157" t="str">
        <f t="shared" si="98"/>
        <v>WOOD RIVER-HARTFORD ELEMENTARY SCHOOL DISTRICT 15</v>
      </c>
      <c r="E3157" t="str">
        <f t="shared" si="99"/>
        <v>WOOD RIVER-HARTFORD ELEMENTARY SCHOOL DISTRICT 15</v>
      </c>
      <c r="F3157">
        <v>5980</v>
      </c>
      <c r="G3157">
        <v>683</v>
      </c>
      <c r="H3157">
        <v>128</v>
      </c>
      <c r="I3157" t="s">
        <v>2878</v>
      </c>
      <c r="J3157" s="1" t="s">
        <v>2879</v>
      </c>
      <c r="K3157" s="1" t="s">
        <v>2880</v>
      </c>
    </row>
    <row r="3158" spans="1:11" x14ac:dyDescent="0.2">
      <c r="A3158" s="1" t="s">
        <v>6436</v>
      </c>
      <c r="B3158" s="1" t="s">
        <v>7666</v>
      </c>
      <c r="C3158" t="s">
        <v>7667</v>
      </c>
      <c r="D3158" t="str">
        <f t="shared" si="98"/>
        <v>WOODLAND COMMUNITY CONSOLIDATED SCHOOL DISTRICT 50</v>
      </c>
      <c r="E3158" t="str">
        <f t="shared" si="99"/>
        <v>WOODLAND COMMUNITY CONSOLIDATED SCHOOL DISTRICT 50</v>
      </c>
      <c r="F3158">
        <v>51020</v>
      </c>
      <c r="G3158">
        <v>6935</v>
      </c>
      <c r="H3158">
        <v>489</v>
      </c>
      <c r="I3158" t="s">
        <v>2878</v>
      </c>
      <c r="J3158" s="1" t="s">
        <v>2879</v>
      </c>
      <c r="K3158" s="1" t="s">
        <v>2880</v>
      </c>
    </row>
    <row r="3159" spans="1:11" x14ac:dyDescent="0.2">
      <c r="A3159" s="1" t="s">
        <v>6436</v>
      </c>
      <c r="B3159" s="1" t="s">
        <v>5488</v>
      </c>
      <c r="C3159" t="s">
        <v>7668</v>
      </c>
      <c r="D3159" t="str">
        <f t="shared" si="98"/>
        <v>WOODLAND COMMUNITY UNIT SCHOOL DISTRICT 5</v>
      </c>
      <c r="E3159" t="str">
        <f t="shared" si="99"/>
        <v>WOODLAND COMMUNITY UNIT SCHOOL DISTRICT 5</v>
      </c>
      <c r="F3159">
        <v>2930</v>
      </c>
      <c r="G3159">
        <v>432</v>
      </c>
      <c r="H3159">
        <v>66</v>
      </c>
      <c r="I3159" t="s">
        <v>2878</v>
      </c>
      <c r="J3159" s="1" t="s">
        <v>2879</v>
      </c>
      <c r="K3159" s="1" t="s">
        <v>2880</v>
      </c>
    </row>
    <row r="3160" spans="1:11" x14ac:dyDescent="0.2">
      <c r="A3160" s="1" t="s">
        <v>6436</v>
      </c>
      <c r="B3160" s="1" t="s">
        <v>5706</v>
      </c>
      <c r="C3160" t="s">
        <v>7669</v>
      </c>
      <c r="D3160" t="str">
        <f t="shared" si="98"/>
        <v>WOODLAWN COMMUNITY CONSOLIDATED SCHOOL DISTRICT 4</v>
      </c>
      <c r="E3160" t="str">
        <f t="shared" si="99"/>
        <v>WOODLAWN COMMUNITY CONSOLIDATED SCHOOL DISTRICT 4</v>
      </c>
      <c r="F3160">
        <v>2740</v>
      </c>
      <c r="G3160">
        <v>309</v>
      </c>
      <c r="H3160">
        <v>41</v>
      </c>
      <c r="I3160" t="s">
        <v>2878</v>
      </c>
      <c r="J3160" s="1" t="s">
        <v>2879</v>
      </c>
      <c r="K3160" s="1" t="s">
        <v>2880</v>
      </c>
    </row>
    <row r="3161" spans="1:11" x14ac:dyDescent="0.2">
      <c r="A3161" s="1" t="s">
        <v>6436</v>
      </c>
      <c r="B3161" s="1" t="s">
        <v>5708</v>
      </c>
      <c r="C3161" t="s">
        <v>7670</v>
      </c>
      <c r="D3161" t="str">
        <f t="shared" si="98"/>
        <v>WOODLAWN COMMUNITY HIGH SCHOOL DISTRICT 205</v>
      </c>
      <c r="E3161" t="str">
        <f t="shared" si="99"/>
        <v>WOODLAWN COMMUNITY HIGH SCHOOL DISTRICT 205</v>
      </c>
      <c r="F3161">
        <v>3304</v>
      </c>
      <c r="G3161">
        <v>202</v>
      </c>
      <c r="H3161">
        <v>22</v>
      </c>
      <c r="I3161" t="s">
        <v>2878</v>
      </c>
      <c r="J3161" s="1" t="s">
        <v>2879</v>
      </c>
      <c r="K3161" s="1" t="s">
        <v>2880</v>
      </c>
    </row>
    <row r="3162" spans="1:11" x14ac:dyDescent="0.2">
      <c r="A3162" s="1" t="s">
        <v>6436</v>
      </c>
      <c r="B3162" s="1" t="s">
        <v>4533</v>
      </c>
      <c r="C3162" t="s">
        <v>7671</v>
      </c>
      <c r="D3162" t="str">
        <f t="shared" si="98"/>
        <v>WOODRIDGE SCHOOL DISTRICT 68</v>
      </c>
      <c r="E3162" t="str">
        <f t="shared" si="99"/>
        <v>WOODRIDGE SCHOOL DISTRICT 68</v>
      </c>
      <c r="F3162">
        <v>32999</v>
      </c>
      <c r="G3162">
        <v>3065</v>
      </c>
      <c r="H3162">
        <v>345</v>
      </c>
      <c r="I3162" t="s">
        <v>2878</v>
      </c>
      <c r="J3162" s="1" t="s">
        <v>2879</v>
      </c>
      <c r="K3162" s="1" t="s">
        <v>2880</v>
      </c>
    </row>
    <row r="3163" spans="1:11" x14ac:dyDescent="0.2">
      <c r="A3163" s="1" t="s">
        <v>6436</v>
      </c>
      <c r="B3163" s="1" t="s">
        <v>7672</v>
      </c>
      <c r="C3163" t="s">
        <v>7673</v>
      </c>
      <c r="D3163" t="str">
        <f t="shared" si="98"/>
        <v>WOODSTOCK COMMUNITY UNIT SCHOOL DISTRICT 200</v>
      </c>
      <c r="E3163" t="str">
        <f t="shared" si="99"/>
        <v>WOODSTOCK COMMUNITY UNIT SCHOOL DISTRICT 200</v>
      </c>
      <c r="F3163">
        <v>37166</v>
      </c>
      <c r="G3163">
        <v>6126</v>
      </c>
      <c r="H3163">
        <v>762</v>
      </c>
      <c r="I3163" t="s">
        <v>2878</v>
      </c>
      <c r="J3163" s="1" t="s">
        <v>2879</v>
      </c>
      <c r="K3163" s="1" t="s">
        <v>2880</v>
      </c>
    </row>
    <row r="3164" spans="1:11" x14ac:dyDescent="0.2">
      <c r="A3164" s="1" t="s">
        <v>6436</v>
      </c>
      <c r="B3164" s="1" t="s">
        <v>5712</v>
      </c>
      <c r="C3164" t="s">
        <v>7674</v>
      </c>
      <c r="D3164" t="str">
        <f t="shared" si="98"/>
        <v>WORTH SCHOOL DISTRICT 127</v>
      </c>
      <c r="E3164" t="str">
        <f t="shared" si="99"/>
        <v>WORTH SCHOOL DISTRICT 127</v>
      </c>
      <c r="F3164">
        <v>11229</v>
      </c>
      <c r="G3164">
        <v>1064</v>
      </c>
      <c r="H3164">
        <v>251</v>
      </c>
      <c r="I3164" t="s">
        <v>2878</v>
      </c>
      <c r="J3164" s="1" t="s">
        <v>2879</v>
      </c>
      <c r="K3164" s="1" t="s">
        <v>2880</v>
      </c>
    </row>
    <row r="3165" spans="1:11" x14ac:dyDescent="0.2">
      <c r="A3165" s="1" t="s">
        <v>6436</v>
      </c>
      <c r="B3165" s="1" t="s">
        <v>7675</v>
      </c>
      <c r="C3165" t="s">
        <v>7676</v>
      </c>
      <c r="D3165" t="str">
        <f t="shared" si="98"/>
        <v>YORKVILLE COMMUNITY UNIT SCHOOL DISTRICT 115</v>
      </c>
      <c r="E3165" t="str">
        <f t="shared" si="99"/>
        <v>YORKVILLE COMMUNITY UNIT SCHOOL DISTRICT 115</v>
      </c>
      <c r="F3165">
        <v>30798</v>
      </c>
      <c r="G3165">
        <v>6473</v>
      </c>
      <c r="H3165">
        <v>335</v>
      </c>
      <c r="I3165" t="s">
        <v>2878</v>
      </c>
      <c r="J3165" s="1" t="s">
        <v>2879</v>
      </c>
      <c r="K3165" s="1" t="s">
        <v>2880</v>
      </c>
    </row>
    <row r="3166" spans="1:11" x14ac:dyDescent="0.2">
      <c r="A3166" s="1" t="s">
        <v>6436</v>
      </c>
      <c r="B3166" s="1" t="s">
        <v>7677</v>
      </c>
      <c r="C3166" t="s">
        <v>7678</v>
      </c>
      <c r="D3166" t="str">
        <f t="shared" si="98"/>
        <v>ZEIGLER-ROYALTON COMMUNITY UNIT SCHOOL DISTRICT 188</v>
      </c>
      <c r="E3166" t="str">
        <f t="shared" si="99"/>
        <v>ZEIGLER-ROYALTON COMMUNITY UNIT SCHOOL DISTRICT 188</v>
      </c>
      <c r="F3166">
        <v>4103</v>
      </c>
      <c r="G3166">
        <v>660</v>
      </c>
      <c r="H3166">
        <v>165</v>
      </c>
      <c r="I3166" t="s">
        <v>2878</v>
      </c>
      <c r="J3166" s="1" t="s">
        <v>2879</v>
      </c>
      <c r="K3166" s="1" t="s">
        <v>2880</v>
      </c>
    </row>
    <row r="3167" spans="1:11" x14ac:dyDescent="0.2">
      <c r="A3167" s="1" t="s">
        <v>6436</v>
      </c>
      <c r="B3167" s="1" t="s">
        <v>7679</v>
      </c>
      <c r="C3167" t="s">
        <v>7680</v>
      </c>
      <c r="D3167" t="str">
        <f t="shared" si="98"/>
        <v>ZION ELEMENTARY SCHOOL DISTRICT 6</v>
      </c>
      <c r="E3167" t="str">
        <f t="shared" si="99"/>
        <v>ZION ELEMENTARY SCHOOL DISTRICT 6</v>
      </c>
      <c r="F3167">
        <v>17465</v>
      </c>
      <c r="G3167">
        <v>2488</v>
      </c>
      <c r="H3167">
        <v>705</v>
      </c>
      <c r="I3167" t="s">
        <v>2878</v>
      </c>
      <c r="J3167" s="1" t="s">
        <v>2879</v>
      </c>
      <c r="K3167" s="1" t="s">
        <v>2880</v>
      </c>
    </row>
    <row r="3168" spans="1:11" x14ac:dyDescent="0.2">
      <c r="A3168" s="1" t="s">
        <v>6436</v>
      </c>
      <c r="B3168" s="1" t="s">
        <v>7681</v>
      </c>
      <c r="C3168" t="s">
        <v>7682</v>
      </c>
      <c r="D3168" t="str">
        <f t="shared" si="98"/>
        <v>ZION-BENTON TOWNSHIP HIGH SCHOOL DISTRICT 126</v>
      </c>
      <c r="E3168" t="str">
        <f t="shared" si="99"/>
        <v>ZION-BENTON TOWNSHIP HIGH SCHOOL DISTRICT 126</v>
      </c>
      <c r="F3168">
        <v>44386</v>
      </c>
      <c r="G3168">
        <v>2827</v>
      </c>
      <c r="H3168">
        <v>458</v>
      </c>
      <c r="I3168" t="s">
        <v>2878</v>
      </c>
      <c r="J3168" s="1" t="s">
        <v>2879</v>
      </c>
      <c r="K3168" s="1" t="s">
        <v>2880</v>
      </c>
    </row>
    <row r="3169" spans="1:11" x14ac:dyDescent="0.2">
      <c r="A3169" s="1" t="s">
        <v>7683</v>
      </c>
      <c r="B3169" s="1" t="s">
        <v>2885</v>
      </c>
      <c r="C3169" t="s">
        <v>7684</v>
      </c>
      <c r="D3169" t="str">
        <f t="shared" si="98"/>
        <v>ADAMS CENTRAL COMMUNITY SCHOOLS</v>
      </c>
      <c r="E3169" t="str">
        <f t="shared" si="99"/>
        <v>ADAMS CENTRAL COMMUNITY SCHOOLS</v>
      </c>
      <c r="F3169">
        <v>8995</v>
      </c>
      <c r="G3169">
        <v>2490</v>
      </c>
      <c r="H3169">
        <v>729</v>
      </c>
      <c r="I3169" t="s">
        <v>2878</v>
      </c>
      <c r="J3169" s="1" t="s">
        <v>2879</v>
      </c>
      <c r="K3169" s="1" t="s">
        <v>2880</v>
      </c>
    </row>
    <row r="3170" spans="1:11" x14ac:dyDescent="0.2">
      <c r="A3170" s="1" t="s">
        <v>7683</v>
      </c>
      <c r="B3170" s="1" t="s">
        <v>2891</v>
      </c>
      <c r="C3170" t="s">
        <v>7685</v>
      </c>
      <c r="D3170" t="str">
        <f t="shared" si="98"/>
        <v>ALEXANDRIA COMMUNITY SCHOOL CORPORATION</v>
      </c>
      <c r="E3170" t="str">
        <f t="shared" si="99"/>
        <v>ALEXANDRIA COMMUNITY SCHOOL CORPORATION</v>
      </c>
      <c r="F3170">
        <v>8630</v>
      </c>
      <c r="G3170">
        <v>1484</v>
      </c>
      <c r="H3170">
        <v>376</v>
      </c>
      <c r="I3170" t="s">
        <v>2878</v>
      </c>
      <c r="J3170" s="1" t="s">
        <v>2879</v>
      </c>
      <c r="K3170" s="1" t="s">
        <v>2880</v>
      </c>
    </row>
    <row r="3171" spans="1:11" x14ac:dyDescent="0.2">
      <c r="A3171" s="1" t="s">
        <v>7683</v>
      </c>
      <c r="B3171" s="1" t="s">
        <v>3193</v>
      </c>
      <c r="C3171" t="s">
        <v>7686</v>
      </c>
      <c r="D3171" t="str">
        <f t="shared" si="98"/>
        <v>ANDERSON COMMUNITY SCHOOL CORPORATION</v>
      </c>
      <c r="E3171" t="str">
        <f t="shared" si="99"/>
        <v>ANDERSON COMMUNITY SCHOOL CORPORATION</v>
      </c>
      <c r="F3171">
        <v>70231</v>
      </c>
      <c r="G3171">
        <v>10554</v>
      </c>
      <c r="H3171">
        <v>3175</v>
      </c>
      <c r="I3171" t="s">
        <v>2878</v>
      </c>
      <c r="J3171" s="1" t="s">
        <v>2879</v>
      </c>
      <c r="K3171" s="1" t="s">
        <v>2880</v>
      </c>
    </row>
    <row r="3172" spans="1:11" x14ac:dyDescent="0.2">
      <c r="A3172" s="1" t="s">
        <v>7683</v>
      </c>
      <c r="B3172" s="1" t="s">
        <v>2893</v>
      </c>
      <c r="C3172" t="s">
        <v>7687</v>
      </c>
      <c r="D3172" t="str">
        <f t="shared" si="98"/>
        <v>ARGOS COMMUNITY SCHOOLS</v>
      </c>
      <c r="E3172" t="str">
        <f t="shared" si="99"/>
        <v>ARGOS COMMUNITY SCHOOLS</v>
      </c>
      <c r="F3172">
        <v>3810</v>
      </c>
      <c r="G3172">
        <v>723</v>
      </c>
      <c r="H3172">
        <v>111</v>
      </c>
      <c r="I3172" t="s">
        <v>2878</v>
      </c>
      <c r="J3172" s="1" t="s">
        <v>2879</v>
      </c>
      <c r="K3172" s="1" t="s">
        <v>2880</v>
      </c>
    </row>
    <row r="3173" spans="1:11" x14ac:dyDescent="0.2">
      <c r="A3173" s="1" t="s">
        <v>7683</v>
      </c>
      <c r="B3173" s="1" t="s">
        <v>2895</v>
      </c>
      <c r="C3173" t="s">
        <v>7688</v>
      </c>
      <c r="D3173" t="str">
        <f t="shared" si="98"/>
        <v>ATTICA CONSOLIDATED SCHOOL CORPORATION</v>
      </c>
      <c r="E3173" t="str">
        <f t="shared" si="99"/>
        <v>ATTICA CONSOLIDATED SCHOOL CORPORATION</v>
      </c>
      <c r="F3173">
        <v>4807</v>
      </c>
      <c r="G3173">
        <v>822</v>
      </c>
      <c r="H3173">
        <v>135</v>
      </c>
      <c r="I3173" t="s">
        <v>2878</v>
      </c>
      <c r="J3173" s="1" t="s">
        <v>2879</v>
      </c>
      <c r="K3173" s="1" t="s">
        <v>2880</v>
      </c>
    </row>
    <row r="3174" spans="1:11" x14ac:dyDescent="0.2">
      <c r="A3174" s="1" t="s">
        <v>7683</v>
      </c>
      <c r="B3174" s="1" t="s">
        <v>2899</v>
      </c>
      <c r="C3174" t="s">
        <v>7689</v>
      </c>
      <c r="D3174" t="str">
        <f t="shared" si="98"/>
        <v>AVON COMMUNITY SCHOOL CORPORATION</v>
      </c>
      <c r="E3174" t="str">
        <f t="shared" si="99"/>
        <v>AVON COMMUNITY SCHOOL CORPORATION</v>
      </c>
      <c r="F3174">
        <v>49425</v>
      </c>
      <c r="G3174">
        <v>10090</v>
      </c>
      <c r="H3174">
        <v>544</v>
      </c>
      <c r="I3174" t="s">
        <v>2878</v>
      </c>
      <c r="J3174" s="1" t="s">
        <v>2879</v>
      </c>
      <c r="K3174" s="1" t="s">
        <v>2880</v>
      </c>
    </row>
    <row r="3175" spans="1:11" x14ac:dyDescent="0.2">
      <c r="A3175" s="1" t="s">
        <v>7683</v>
      </c>
      <c r="B3175" s="1" t="s">
        <v>2903</v>
      </c>
      <c r="C3175" t="s">
        <v>7690</v>
      </c>
      <c r="D3175" t="str">
        <f t="shared" si="98"/>
        <v>BARR-REEVE COMMUNITY SCHOOL CORPORATION</v>
      </c>
      <c r="E3175" t="str">
        <f t="shared" si="99"/>
        <v>BARR-REEVE COMMUNITY SCHOOL CORPORATION</v>
      </c>
      <c r="F3175">
        <v>5668</v>
      </c>
      <c r="G3175">
        <v>1445</v>
      </c>
      <c r="H3175">
        <v>228</v>
      </c>
      <c r="I3175" t="s">
        <v>2878</v>
      </c>
      <c r="J3175" s="1" t="s">
        <v>2879</v>
      </c>
      <c r="K3175" s="1" t="s">
        <v>2880</v>
      </c>
    </row>
    <row r="3176" spans="1:11" x14ac:dyDescent="0.2">
      <c r="A3176" s="1" t="s">
        <v>7683</v>
      </c>
      <c r="B3176" s="1" t="s">
        <v>2905</v>
      </c>
      <c r="C3176" t="s">
        <v>7691</v>
      </c>
      <c r="D3176" t="str">
        <f t="shared" si="98"/>
        <v>BARTHOLOMEW COUNTY SCHOOL CORPORATION</v>
      </c>
      <c r="E3176" t="str">
        <f t="shared" si="99"/>
        <v>BARTHOLOMEW COUNTY SCHOOL CORPORATION</v>
      </c>
      <c r="F3176">
        <v>75354</v>
      </c>
      <c r="G3176">
        <v>12927</v>
      </c>
      <c r="H3176">
        <v>1778</v>
      </c>
      <c r="I3176" t="s">
        <v>2878</v>
      </c>
      <c r="J3176" s="1" t="s">
        <v>2879</v>
      </c>
      <c r="K3176" s="1" t="s">
        <v>2880</v>
      </c>
    </row>
    <row r="3177" spans="1:11" x14ac:dyDescent="0.2">
      <c r="A3177" s="1" t="s">
        <v>7683</v>
      </c>
      <c r="B3177" s="1" t="s">
        <v>2907</v>
      </c>
      <c r="C3177" t="s">
        <v>7692</v>
      </c>
      <c r="D3177" t="str">
        <f t="shared" si="98"/>
        <v>BATESVILLE COMMUNITY SCHOOL CORPORATION</v>
      </c>
      <c r="E3177" t="str">
        <f t="shared" si="99"/>
        <v>BATESVILLE COMMUNITY SCHOOL CORPORATION</v>
      </c>
      <c r="F3177">
        <v>12052</v>
      </c>
      <c r="G3177">
        <v>2333</v>
      </c>
      <c r="H3177">
        <v>235</v>
      </c>
      <c r="I3177" t="s">
        <v>2878</v>
      </c>
      <c r="J3177" s="1" t="s">
        <v>2879</v>
      </c>
      <c r="K3177" s="1" t="s">
        <v>2880</v>
      </c>
    </row>
    <row r="3178" spans="1:11" x14ac:dyDescent="0.2">
      <c r="A3178" s="1" t="s">
        <v>7683</v>
      </c>
      <c r="B3178" s="1" t="s">
        <v>2909</v>
      </c>
      <c r="C3178" t="s">
        <v>7693</v>
      </c>
      <c r="D3178" t="str">
        <f t="shared" si="98"/>
        <v>BAUGO COMMUNITY SCHOOLS</v>
      </c>
      <c r="E3178" t="str">
        <f t="shared" si="99"/>
        <v>BAUGO COMMUNITY SCHOOLS</v>
      </c>
      <c r="F3178">
        <v>9728</v>
      </c>
      <c r="G3178">
        <v>2032</v>
      </c>
      <c r="H3178">
        <v>215</v>
      </c>
      <c r="I3178" t="s">
        <v>2878</v>
      </c>
      <c r="J3178" s="1" t="s">
        <v>2879</v>
      </c>
      <c r="K3178" s="1" t="s">
        <v>2880</v>
      </c>
    </row>
    <row r="3179" spans="1:11" x14ac:dyDescent="0.2">
      <c r="A3179" s="1" t="s">
        <v>7683</v>
      </c>
      <c r="B3179" s="1" t="s">
        <v>2913</v>
      </c>
      <c r="C3179" t="s">
        <v>7694</v>
      </c>
      <c r="D3179" t="str">
        <f t="shared" si="98"/>
        <v>BEECH GROVE CITY SCHOOLS</v>
      </c>
      <c r="E3179" t="str">
        <f t="shared" si="99"/>
        <v>BEECH GROVE CITY SCHOOLS</v>
      </c>
      <c r="F3179">
        <v>14424</v>
      </c>
      <c r="G3179">
        <v>2646</v>
      </c>
      <c r="H3179">
        <v>705</v>
      </c>
      <c r="I3179" t="s">
        <v>2878</v>
      </c>
      <c r="J3179" s="1" t="s">
        <v>2879</v>
      </c>
      <c r="K3179" s="1" t="s">
        <v>2880</v>
      </c>
    </row>
    <row r="3180" spans="1:11" x14ac:dyDescent="0.2">
      <c r="A3180" s="1" t="s">
        <v>7683</v>
      </c>
      <c r="B3180" s="1" t="s">
        <v>2915</v>
      </c>
      <c r="C3180" t="s">
        <v>7695</v>
      </c>
      <c r="D3180" t="str">
        <f t="shared" si="98"/>
        <v>BENTON COMMUNITY SCHOOL CORPORATION</v>
      </c>
      <c r="E3180" t="str">
        <f t="shared" si="99"/>
        <v>BENTON COMMUNITY SCHOOL CORPORATION</v>
      </c>
      <c r="F3180">
        <v>11011</v>
      </c>
      <c r="G3180">
        <v>2097</v>
      </c>
      <c r="H3180">
        <v>292</v>
      </c>
      <c r="I3180" t="s">
        <v>2878</v>
      </c>
      <c r="J3180" s="1" t="s">
        <v>2879</v>
      </c>
      <c r="K3180" s="1" t="s">
        <v>2880</v>
      </c>
    </row>
    <row r="3181" spans="1:11" x14ac:dyDescent="0.2">
      <c r="A3181" s="1" t="s">
        <v>7683</v>
      </c>
      <c r="B3181" s="1" t="s">
        <v>3205</v>
      </c>
      <c r="C3181" t="s">
        <v>7696</v>
      </c>
      <c r="D3181" t="str">
        <f t="shared" si="98"/>
        <v>BLACKFORD COUNTY SCHOOLS</v>
      </c>
      <c r="E3181" t="str">
        <f t="shared" si="99"/>
        <v>BLACKFORD COUNTY SCHOOLS</v>
      </c>
      <c r="F3181">
        <v>12149</v>
      </c>
      <c r="G3181">
        <v>1961</v>
      </c>
      <c r="H3181">
        <v>420</v>
      </c>
      <c r="I3181" t="s">
        <v>2878</v>
      </c>
      <c r="J3181" s="1" t="s">
        <v>2879</v>
      </c>
      <c r="K3181" s="1" t="s">
        <v>2880</v>
      </c>
    </row>
    <row r="3182" spans="1:11" x14ac:dyDescent="0.2">
      <c r="A3182" s="1" t="s">
        <v>7683</v>
      </c>
      <c r="B3182" s="1" t="s">
        <v>2921</v>
      </c>
      <c r="C3182" t="s">
        <v>5924</v>
      </c>
      <c r="D3182" t="str">
        <f t="shared" si="98"/>
        <v>BLOOMFIELD SCHOOL DISTRICT</v>
      </c>
      <c r="E3182" t="str">
        <f t="shared" si="99"/>
        <v>BLOOMFIELD SCHOOL DISTRICT</v>
      </c>
      <c r="F3182">
        <v>6735</v>
      </c>
      <c r="G3182">
        <v>1069</v>
      </c>
      <c r="H3182">
        <v>216</v>
      </c>
      <c r="I3182" t="s">
        <v>2878</v>
      </c>
      <c r="J3182" s="1" t="s">
        <v>2879</v>
      </c>
      <c r="K3182" s="1" t="s">
        <v>2880</v>
      </c>
    </row>
    <row r="3183" spans="1:11" x14ac:dyDescent="0.2">
      <c r="A3183" s="1" t="s">
        <v>7683</v>
      </c>
      <c r="B3183" s="1" t="s">
        <v>2927</v>
      </c>
      <c r="C3183" t="s">
        <v>7697</v>
      </c>
      <c r="D3183" t="str">
        <f t="shared" si="98"/>
        <v>BLUE RIVER VALLEY SCHOOLS</v>
      </c>
      <c r="E3183" t="str">
        <f t="shared" si="99"/>
        <v>BLUE RIVER VALLEY SCHOOLS</v>
      </c>
      <c r="F3183">
        <v>6611</v>
      </c>
      <c r="G3183">
        <v>722</v>
      </c>
      <c r="H3183">
        <v>136</v>
      </c>
      <c r="I3183" t="s">
        <v>2878</v>
      </c>
      <c r="J3183" s="1" t="s">
        <v>2879</v>
      </c>
      <c r="K3183" s="1" t="s">
        <v>2880</v>
      </c>
    </row>
    <row r="3184" spans="1:11" x14ac:dyDescent="0.2">
      <c r="A3184" s="1" t="s">
        <v>7683</v>
      </c>
      <c r="B3184" s="1" t="s">
        <v>2931</v>
      </c>
      <c r="C3184" t="s">
        <v>7698</v>
      </c>
      <c r="D3184" t="str">
        <f t="shared" si="98"/>
        <v>BLUFFTON-HARRISON METROPOLITAN SCHOOL DISTRICT</v>
      </c>
      <c r="E3184" t="str">
        <f t="shared" si="99"/>
        <v>BLUFFTON-HARRISON METROPOLITAN SCHOOL DISTRICT</v>
      </c>
      <c r="F3184">
        <v>8628</v>
      </c>
      <c r="G3184">
        <v>1496</v>
      </c>
      <c r="H3184">
        <v>240</v>
      </c>
      <c r="I3184" t="s">
        <v>2878</v>
      </c>
      <c r="J3184" s="1" t="s">
        <v>2879</v>
      </c>
      <c r="K3184" s="1" t="s">
        <v>2880</v>
      </c>
    </row>
    <row r="3185" spans="1:11" x14ac:dyDescent="0.2">
      <c r="A3185" s="1" t="s">
        <v>7683</v>
      </c>
      <c r="B3185" s="1" t="s">
        <v>2933</v>
      </c>
      <c r="C3185" t="s">
        <v>7699</v>
      </c>
      <c r="D3185" t="str">
        <f t="shared" si="98"/>
        <v>BOONE TOWNSHIP METROPOLITAN SCHOOL DISTRICT</v>
      </c>
      <c r="E3185" t="str">
        <f t="shared" si="99"/>
        <v>BOONE TOWNSHIP METROPOLITAN SCHOOL DISTRICT</v>
      </c>
      <c r="F3185">
        <v>6285</v>
      </c>
      <c r="G3185">
        <v>1074</v>
      </c>
      <c r="H3185">
        <v>108</v>
      </c>
      <c r="I3185" t="s">
        <v>2878</v>
      </c>
      <c r="J3185" s="1" t="s">
        <v>2879</v>
      </c>
      <c r="K3185" s="1" t="s">
        <v>2880</v>
      </c>
    </row>
    <row r="3186" spans="1:11" x14ac:dyDescent="0.2">
      <c r="A3186" s="1" t="s">
        <v>7683</v>
      </c>
      <c r="B3186" s="1" t="s">
        <v>2943</v>
      </c>
      <c r="C3186" t="s">
        <v>7700</v>
      </c>
      <c r="D3186" t="str">
        <f t="shared" si="98"/>
        <v>BREMEN PUBLIC SCHOOLS</v>
      </c>
      <c r="E3186" t="str">
        <f t="shared" si="99"/>
        <v>BREMEN PUBLIC SCHOOLS</v>
      </c>
      <c r="F3186">
        <v>8809</v>
      </c>
      <c r="G3186">
        <v>1843</v>
      </c>
      <c r="H3186">
        <v>163</v>
      </c>
      <c r="I3186" t="s">
        <v>2878</v>
      </c>
      <c r="J3186" s="1" t="s">
        <v>2879</v>
      </c>
      <c r="K3186" s="1" t="s">
        <v>2880</v>
      </c>
    </row>
    <row r="3187" spans="1:11" x14ac:dyDescent="0.2">
      <c r="A3187" s="1" t="s">
        <v>7683</v>
      </c>
      <c r="B3187" s="1" t="s">
        <v>2947</v>
      </c>
      <c r="C3187" t="s">
        <v>7701</v>
      </c>
      <c r="D3187" t="str">
        <f t="shared" si="98"/>
        <v>BROWN COUNTY COUNTY SCHOOL CORPORATION</v>
      </c>
      <c r="E3187" t="str">
        <f t="shared" si="99"/>
        <v>BROWN COUNTY COUNTY SCHOOL CORPORATION</v>
      </c>
      <c r="F3187">
        <v>14912</v>
      </c>
      <c r="G3187">
        <v>2197</v>
      </c>
      <c r="H3187">
        <v>366</v>
      </c>
      <c r="I3187" t="s">
        <v>2878</v>
      </c>
      <c r="J3187" s="1" t="s">
        <v>2879</v>
      </c>
      <c r="K3187" s="1" t="s">
        <v>2880</v>
      </c>
    </row>
    <row r="3188" spans="1:11" x14ac:dyDescent="0.2">
      <c r="A3188" s="1" t="s">
        <v>7683</v>
      </c>
      <c r="B3188" s="1" t="s">
        <v>2951</v>
      </c>
      <c r="C3188" t="s">
        <v>7702</v>
      </c>
      <c r="D3188" t="str">
        <f t="shared" si="98"/>
        <v>BROWNSBURG COMMUNITY SCHOOL CORPORATION</v>
      </c>
      <c r="E3188" t="str">
        <f t="shared" si="99"/>
        <v>BROWNSBURG COMMUNITY SCHOOL CORPORATION</v>
      </c>
      <c r="F3188">
        <v>44460</v>
      </c>
      <c r="G3188">
        <v>9104</v>
      </c>
      <c r="H3188">
        <v>471</v>
      </c>
      <c r="I3188" t="s">
        <v>2878</v>
      </c>
      <c r="J3188" s="1" t="s">
        <v>2879</v>
      </c>
      <c r="K3188" s="1" t="s">
        <v>2880</v>
      </c>
    </row>
    <row r="3189" spans="1:11" x14ac:dyDescent="0.2">
      <c r="A3189" s="1" t="s">
        <v>7683</v>
      </c>
      <c r="B3189" s="1" t="s">
        <v>2953</v>
      </c>
      <c r="C3189" t="s">
        <v>7703</v>
      </c>
      <c r="D3189" t="str">
        <f t="shared" si="98"/>
        <v>BROWNSTOWN CENTRAL COMMUNITY SCHOOL CORPORATION</v>
      </c>
      <c r="E3189" t="str">
        <f t="shared" si="99"/>
        <v>BROWNSTOWN CENTRAL COMMUNITY SCHOOL CORPORATION</v>
      </c>
      <c r="F3189">
        <v>10768</v>
      </c>
      <c r="G3189">
        <v>1931</v>
      </c>
      <c r="H3189">
        <v>241</v>
      </c>
      <c r="I3189" t="s">
        <v>2878</v>
      </c>
      <c r="J3189" s="1" t="s">
        <v>2879</v>
      </c>
      <c r="K3189" s="1" t="s">
        <v>2880</v>
      </c>
    </row>
    <row r="3190" spans="1:11" x14ac:dyDescent="0.2">
      <c r="A3190" s="1" t="s">
        <v>7683</v>
      </c>
      <c r="B3190" s="1" t="s">
        <v>7704</v>
      </c>
      <c r="C3190" t="s">
        <v>7705</v>
      </c>
      <c r="D3190" t="str">
        <f t="shared" si="98"/>
        <v>C. A. BEARD MEMORIAL SCHOOL CORPORATION</v>
      </c>
      <c r="E3190" t="str">
        <f t="shared" si="99"/>
        <v>C. A. BEARD MEMORIAL SCHOOL CORPORATION</v>
      </c>
      <c r="F3190">
        <v>7895</v>
      </c>
      <c r="G3190">
        <v>1336</v>
      </c>
      <c r="H3190">
        <v>205</v>
      </c>
      <c r="I3190" t="s">
        <v>2878</v>
      </c>
      <c r="J3190" s="1" t="s">
        <v>2879</v>
      </c>
      <c r="K3190" s="1" t="s">
        <v>2880</v>
      </c>
    </row>
    <row r="3191" spans="1:11" x14ac:dyDescent="0.2">
      <c r="A3191" s="1" t="s">
        <v>7683</v>
      </c>
      <c r="B3191" s="1" t="s">
        <v>2961</v>
      </c>
      <c r="C3191" t="s">
        <v>7706</v>
      </c>
      <c r="D3191" t="str">
        <f t="shared" si="98"/>
        <v>CANNELTON CITY SCHOOLS</v>
      </c>
      <c r="E3191" t="str">
        <f t="shared" si="99"/>
        <v>CANNELTON CITY SCHOOLS</v>
      </c>
      <c r="F3191">
        <v>1533</v>
      </c>
      <c r="G3191">
        <v>271</v>
      </c>
      <c r="H3191">
        <v>77</v>
      </c>
      <c r="I3191" t="s">
        <v>2878</v>
      </c>
      <c r="J3191" s="1" t="s">
        <v>2879</v>
      </c>
      <c r="K3191" s="1" t="s">
        <v>2880</v>
      </c>
    </row>
    <row r="3192" spans="1:11" x14ac:dyDescent="0.2">
      <c r="A3192" s="1" t="s">
        <v>7683</v>
      </c>
      <c r="B3192" s="1" t="s">
        <v>2963</v>
      </c>
      <c r="C3192" t="s">
        <v>7707</v>
      </c>
      <c r="D3192" t="str">
        <f t="shared" si="98"/>
        <v>CARMEL CLAY SCHOOLS</v>
      </c>
      <c r="E3192" t="str">
        <f t="shared" si="99"/>
        <v>CARMEL CLAY SCHOOLS</v>
      </c>
      <c r="F3192">
        <v>95975</v>
      </c>
      <c r="G3192">
        <v>20447</v>
      </c>
      <c r="H3192">
        <v>557</v>
      </c>
      <c r="I3192" t="s">
        <v>2878</v>
      </c>
      <c r="J3192" s="1" t="s">
        <v>2879</v>
      </c>
      <c r="K3192" s="1" t="s">
        <v>2880</v>
      </c>
    </row>
    <row r="3193" spans="1:11" x14ac:dyDescent="0.2">
      <c r="A3193" s="1" t="s">
        <v>7683</v>
      </c>
      <c r="B3193" s="1" t="s">
        <v>2969</v>
      </c>
      <c r="C3193" t="s">
        <v>7708</v>
      </c>
      <c r="D3193" t="str">
        <f t="shared" si="98"/>
        <v>CARROLL CONSOLIDATED SCHOOL CORPORATION</v>
      </c>
      <c r="E3193" t="str">
        <f t="shared" si="99"/>
        <v>CARROLL CONSOLIDATED SCHOOL CORPORATION</v>
      </c>
      <c r="F3193">
        <v>6509</v>
      </c>
      <c r="G3193">
        <v>1113</v>
      </c>
      <c r="H3193">
        <v>113</v>
      </c>
      <c r="I3193" t="s">
        <v>2878</v>
      </c>
      <c r="J3193" s="1" t="s">
        <v>2879</v>
      </c>
      <c r="K3193" s="1" t="s">
        <v>2880</v>
      </c>
    </row>
    <row r="3194" spans="1:11" x14ac:dyDescent="0.2">
      <c r="A3194" s="1" t="s">
        <v>7683</v>
      </c>
      <c r="B3194" s="1" t="s">
        <v>2977</v>
      </c>
      <c r="C3194" t="s">
        <v>7709</v>
      </c>
      <c r="D3194" t="str">
        <f t="shared" si="98"/>
        <v>CASTON SCHOOL CORPORATION</v>
      </c>
      <c r="E3194" t="str">
        <f t="shared" si="99"/>
        <v>CASTON SCHOOL CORPORATION</v>
      </c>
      <c r="F3194">
        <v>4484</v>
      </c>
      <c r="G3194">
        <v>787</v>
      </c>
      <c r="H3194">
        <v>129</v>
      </c>
      <c r="I3194" t="s">
        <v>2878</v>
      </c>
      <c r="J3194" s="1" t="s">
        <v>2879</v>
      </c>
      <c r="K3194" s="1" t="s">
        <v>2880</v>
      </c>
    </row>
    <row r="3195" spans="1:11" x14ac:dyDescent="0.2">
      <c r="A3195" s="1" t="s">
        <v>7683</v>
      </c>
      <c r="B3195" s="1" t="s">
        <v>2979</v>
      </c>
      <c r="C3195" t="s">
        <v>7710</v>
      </c>
      <c r="D3195" t="str">
        <f t="shared" si="98"/>
        <v>CENTER GROVE COMMUNITY SCHOOL CORPORATION</v>
      </c>
      <c r="E3195" t="str">
        <f t="shared" si="99"/>
        <v>CENTER GROVE COMMUNITY SCHOOL CORPORATION</v>
      </c>
      <c r="F3195">
        <v>44184</v>
      </c>
      <c r="G3195">
        <v>8800</v>
      </c>
      <c r="H3195">
        <v>425</v>
      </c>
      <c r="I3195" t="s">
        <v>2878</v>
      </c>
      <c r="J3195" s="1" t="s">
        <v>2879</v>
      </c>
      <c r="K3195" s="1" t="s">
        <v>2880</v>
      </c>
    </row>
    <row r="3196" spans="1:11" x14ac:dyDescent="0.2">
      <c r="A3196" s="1" t="s">
        <v>7683</v>
      </c>
      <c r="B3196" s="1" t="s">
        <v>2985</v>
      </c>
      <c r="C3196" t="s">
        <v>7711</v>
      </c>
      <c r="D3196" t="str">
        <f t="shared" si="98"/>
        <v>CENTERVILLE-ABINGTON COMMUNITY SCHOOLS</v>
      </c>
      <c r="E3196" t="str">
        <f t="shared" si="99"/>
        <v>CENTERVILLE-ABINGTON COMMUNITY SCHOOLS</v>
      </c>
      <c r="F3196">
        <v>8217</v>
      </c>
      <c r="G3196">
        <v>1601</v>
      </c>
      <c r="H3196">
        <v>309</v>
      </c>
      <c r="I3196" t="s">
        <v>2878</v>
      </c>
      <c r="J3196" s="1" t="s">
        <v>2879</v>
      </c>
      <c r="K3196" s="1" t="s">
        <v>2880</v>
      </c>
    </row>
    <row r="3197" spans="1:11" x14ac:dyDescent="0.2">
      <c r="A3197" s="1" t="s">
        <v>7683</v>
      </c>
      <c r="B3197" s="1" t="s">
        <v>3001</v>
      </c>
      <c r="C3197" t="s">
        <v>7712</v>
      </c>
      <c r="D3197" t="str">
        <f t="shared" si="98"/>
        <v>CENTRAL NOBLE COMMUNITY SCHOOL CORPORATION</v>
      </c>
      <c r="E3197" t="str">
        <f t="shared" si="99"/>
        <v>CENTRAL NOBLE COMMUNITY SCHOOL CORPORATION</v>
      </c>
      <c r="F3197">
        <v>8778</v>
      </c>
      <c r="G3197">
        <v>1487</v>
      </c>
      <c r="H3197">
        <v>225</v>
      </c>
      <c r="I3197" t="s">
        <v>2878</v>
      </c>
      <c r="J3197" s="1" t="s">
        <v>2879</v>
      </c>
      <c r="K3197" s="1" t="s">
        <v>2880</v>
      </c>
    </row>
    <row r="3198" spans="1:11" x14ac:dyDescent="0.2">
      <c r="A3198" s="1" t="s">
        <v>7683</v>
      </c>
      <c r="B3198" s="1" t="s">
        <v>3101</v>
      </c>
      <c r="C3198" t="s">
        <v>7713</v>
      </c>
      <c r="D3198" t="str">
        <f t="shared" si="98"/>
        <v>CITY OF EAST CHICAGO SCHOOL DISTRICT</v>
      </c>
      <c r="E3198" t="str">
        <f t="shared" si="99"/>
        <v>CITY OF EAST CHICAGO SCHOOL DISTRICT</v>
      </c>
      <c r="F3198">
        <v>29087</v>
      </c>
      <c r="G3198">
        <v>5965</v>
      </c>
      <c r="H3198">
        <v>2578</v>
      </c>
      <c r="I3198" t="s">
        <v>2878</v>
      </c>
      <c r="J3198" s="1" t="s">
        <v>2879</v>
      </c>
      <c r="K3198" s="1" t="s">
        <v>2880</v>
      </c>
    </row>
    <row r="3199" spans="1:11" x14ac:dyDescent="0.2">
      <c r="A3199" s="1" t="s">
        <v>7683</v>
      </c>
      <c r="B3199" s="1" t="s">
        <v>3021</v>
      </c>
      <c r="C3199" t="s">
        <v>7714</v>
      </c>
      <c r="D3199" t="str">
        <f t="shared" si="98"/>
        <v>CLARK-PLEASANT COMMUNITY SCHOOL CORPORATION</v>
      </c>
      <c r="E3199" t="str">
        <f t="shared" si="99"/>
        <v>CLARK-PLEASANT COMMUNITY SCHOOL CORPORATION</v>
      </c>
      <c r="F3199">
        <v>35127</v>
      </c>
      <c r="G3199">
        <v>6773</v>
      </c>
      <c r="H3199">
        <v>637</v>
      </c>
      <c r="I3199" t="s">
        <v>2878</v>
      </c>
      <c r="J3199" s="1" t="s">
        <v>2879</v>
      </c>
      <c r="K3199" s="1" t="s">
        <v>2880</v>
      </c>
    </row>
    <row r="3200" spans="1:11" x14ac:dyDescent="0.2">
      <c r="A3200" s="1" t="s">
        <v>7683</v>
      </c>
      <c r="B3200" s="1" t="s">
        <v>3023</v>
      </c>
      <c r="C3200" t="s">
        <v>7715</v>
      </c>
      <c r="D3200" t="str">
        <f t="shared" si="98"/>
        <v>CLARKSVILLE COMMUNITY SCHOOL CORPORATION</v>
      </c>
      <c r="E3200" t="str">
        <f t="shared" si="99"/>
        <v>CLARKSVILLE COMMUNITY SCHOOL CORPORATION</v>
      </c>
      <c r="F3200">
        <v>9622</v>
      </c>
      <c r="G3200">
        <v>1454</v>
      </c>
      <c r="H3200">
        <v>285</v>
      </c>
      <c r="I3200" t="s">
        <v>2878</v>
      </c>
      <c r="J3200" s="1" t="s">
        <v>2879</v>
      </c>
      <c r="K3200" s="1" t="s">
        <v>2880</v>
      </c>
    </row>
    <row r="3201" spans="1:11" x14ac:dyDescent="0.2">
      <c r="A3201" s="1" t="s">
        <v>7683</v>
      </c>
      <c r="B3201" s="1" t="s">
        <v>2939</v>
      </c>
      <c r="C3201" t="s">
        <v>7716</v>
      </c>
      <c r="D3201" t="str">
        <f t="shared" si="98"/>
        <v>CLAY COMMUNITY SCHOOLS</v>
      </c>
      <c r="E3201" t="str">
        <f t="shared" si="99"/>
        <v>CLAY COMMUNITY SCHOOLS</v>
      </c>
      <c r="F3201">
        <v>25588</v>
      </c>
      <c r="G3201">
        <v>4285</v>
      </c>
      <c r="H3201">
        <v>811</v>
      </c>
      <c r="I3201" t="s">
        <v>2878</v>
      </c>
      <c r="J3201" s="1" t="s">
        <v>2879</v>
      </c>
      <c r="K3201" s="1" t="s">
        <v>2880</v>
      </c>
    </row>
    <row r="3202" spans="1:11" x14ac:dyDescent="0.2">
      <c r="A3202" s="1" t="s">
        <v>7683</v>
      </c>
      <c r="B3202" s="1" t="s">
        <v>3039</v>
      </c>
      <c r="C3202" t="s">
        <v>7717</v>
      </c>
      <c r="D3202" t="str">
        <f t="shared" si="98"/>
        <v>CLINTON CENTRAL SCHOOL CORPORATION</v>
      </c>
      <c r="E3202" t="str">
        <f t="shared" si="99"/>
        <v>CLINTON CENTRAL SCHOOL CORPORATION</v>
      </c>
      <c r="F3202">
        <v>5246</v>
      </c>
      <c r="G3202">
        <v>1048</v>
      </c>
      <c r="H3202">
        <v>128</v>
      </c>
      <c r="I3202" t="s">
        <v>2878</v>
      </c>
      <c r="J3202" s="1" t="s">
        <v>2879</v>
      </c>
      <c r="K3202" s="1" t="s">
        <v>2880</v>
      </c>
    </row>
    <row r="3203" spans="1:11" x14ac:dyDescent="0.2">
      <c r="A3203" s="1" t="s">
        <v>7683</v>
      </c>
      <c r="B3203" s="1" t="s">
        <v>3041</v>
      </c>
      <c r="C3203" t="s">
        <v>7718</v>
      </c>
      <c r="D3203" t="str">
        <f t="shared" ref="D3203:D3266" si="100">UPPER(C3203)</f>
        <v>CLINTON PRAIRIE SCHOOL CORPORATION</v>
      </c>
      <c r="E3203" t="str">
        <f t="shared" ref="E3203:E3266" si="101">UPPER(TRIM(C3203))</f>
        <v>CLINTON PRAIRIE SCHOOL CORPORATION</v>
      </c>
      <c r="F3203">
        <v>5671</v>
      </c>
      <c r="G3203">
        <v>968</v>
      </c>
      <c r="H3203">
        <v>120</v>
      </c>
      <c r="I3203" t="s">
        <v>2878</v>
      </c>
      <c r="J3203" s="1" t="s">
        <v>2879</v>
      </c>
      <c r="K3203" s="1" t="s">
        <v>2880</v>
      </c>
    </row>
    <row r="3204" spans="1:11" x14ac:dyDescent="0.2">
      <c r="A3204" s="1" t="s">
        <v>7683</v>
      </c>
      <c r="B3204" s="1" t="s">
        <v>3047</v>
      </c>
      <c r="C3204" t="s">
        <v>7719</v>
      </c>
      <c r="D3204" t="str">
        <f t="shared" si="100"/>
        <v>CLOVERDALE COMMUNITY SCHOOLS</v>
      </c>
      <c r="E3204" t="str">
        <f t="shared" si="101"/>
        <v>CLOVERDALE COMMUNITY SCHOOLS</v>
      </c>
      <c r="F3204">
        <v>7349</v>
      </c>
      <c r="G3204">
        <v>1170</v>
      </c>
      <c r="H3204">
        <v>227</v>
      </c>
      <c r="I3204" t="s">
        <v>2878</v>
      </c>
      <c r="J3204" s="1" t="s">
        <v>2879</v>
      </c>
      <c r="K3204" s="1" t="s">
        <v>2880</v>
      </c>
    </row>
    <row r="3205" spans="1:11" x14ac:dyDescent="0.2">
      <c r="A3205" s="1" t="s">
        <v>7683</v>
      </c>
      <c r="B3205" s="1" t="s">
        <v>3061</v>
      </c>
      <c r="C3205" t="s">
        <v>7720</v>
      </c>
      <c r="D3205" t="str">
        <f t="shared" si="100"/>
        <v>CONCORD COMMUNITY SCHOOLS</v>
      </c>
      <c r="E3205" t="str">
        <f t="shared" si="101"/>
        <v>CONCORD COMMUNITY SCHOOLS</v>
      </c>
      <c r="F3205">
        <v>26541</v>
      </c>
      <c r="G3205">
        <v>5138</v>
      </c>
      <c r="H3205">
        <v>878</v>
      </c>
      <c r="I3205" t="s">
        <v>2878</v>
      </c>
      <c r="J3205" s="1" t="s">
        <v>2879</v>
      </c>
      <c r="K3205" s="1" t="s">
        <v>2880</v>
      </c>
    </row>
    <row r="3206" spans="1:11" x14ac:dyDescent="0.2">
      <c r="A3206" s="1" t="s">
        <v>7683</v>
      </c>
      <c r="B3206" s="1" t="s">
        <v>3063</v>
      </c>
      <c r="C3206" t="s">
        <v>7721</v>
      </c>
      <c r="D3206" t="str">
        <f t="shared" si="100"/>
        <v>COVINGTON COMMUNITY SCHOOL CORPORATION</v>
      </c>
      <c r="E3206" t="str">
        <f t="shared" si="101"/>
        <v>COVINGTON COMMUNITY SCHOOL CORPORATION</v>
      </c>
      <c r="F3206">
        <v>5294</v>
      </c>
      <c r="G3206">
        <v>854</v>
      </c>
      <c r="H3206">
        <v>106</v>
      </c>
      <c r="I3206" t="s">
        <v>2878</v>
      </c>
      <c r="J3206" s="1" t="s">
        <v>2879</v>
      </c>
      <c r="K3206" s="1" t="s">
        <v>2880</v>
      </c>
    </row>
    <row r="3207" spans="1:11" x14ac:dyDescent="0.2">
      <c r="A3207" s="1" t="s">
        <v>7683</v>
      </c>
      <c r="B3207" s="1" t="s">
        <v>3495</v>
      </c>
      <c r="C3207" t="s">
        <v>7722</v>
      </c>
      <c r="D3207" t="str">
        <f t="shared" si="100"/>
        <v>COWAN COMMUNITY SCHOOL CORPORATION</v>
      </c>
      <c r="E3207" t="str">
        <f t="shared" si="101"/>
        <v>COWAN COMMUNITY SCHOOL CORPORATION</v>
      </c>
      <c r="F3207">
        <v>3663</v>
      </c>
      <c r="G3207">
        <v>626</v>
      </c>
      <c r="H3207">
        <v>70</v>
      </c>
      <c r="I3207" t="s">
        <v>2878</v>
      </c>
      <c r="J3207" s="1" t="s">
        <v>2879</v>
      </c>
      <c r="K3207" s="1" t="s">
        <v>2880</v>
      </c>
    </row>
    <row r="3208" spans="1:11" x14ac:dyDescent="0.2">
      <c r="A3208" s="1" t="s">
        <v>7683</v>
      </c>
      <c r="B3208" s="1" t="s">
        <v>7723</v>
      </c>
      <c r="C3208" t="s">
        <v>7724</v>
      </c>
      <c r="D3208" t="str">
        <f t="shared" si="100"/>
        <v>CRAWFORD COUNTY COMMUNITY SCHOOL CORPORATION</v>
      </c>
      <c r="E3208" t="str">
        <f t="shared" si="101"/>
        <v>CRAWFORD COUNTY COMMUNITY SCHOOL CORPORATION</v>
      </c>
      <c r="F3208">
        <v>10916</v>
      </c>
      <c r="G3208">
        <v>1808</v>
      </c>
      <c r="H3208">
        <v>428</v>
      </c>
      <c r="I3208" t="s">
        <v>2878</v>
      </c>
      <c r="J3208" s="1" t="s">
        <v>2879</v>
      </c>
      <c r="K3208" s="1" t="s">
        <v>2880</v>
      </c>
    </row>
    <row r="3209" spans="1:11" x14ac:dyDescent="0.2">
      <c r="A3209" s="1" t="s">
        <v>7683</v>
      </c>
      <c r="B3209" s="1" t="s">
        <v>3305</v>
      </c>
      <c r="C3209" t="s">
        <v>7725</v>
      </c>
      <c r="D3209" t="str">
        <f t="shared" si="100"/>
        <v>CRAWFORDSVILLE COMMUNITY SCHOOLS</v>
      </c>
      <c r="E3209" t="str">
        <f t="shared" si="101"/>
        <v>CRAWFORDSVILLE COMMUNITY SCHOOLS</v>
      </c>
      <c r="F3209">
        <v>15547</v>
      </c>
      <c r="G3209">
        <v>2349</v>
      </c>
      <c r="H3209">
        <v>446</v>
      </c>
      <c r="I3209" t="s">
        <v>2878</v>
      </c>
      <c r="J3209" s="1" t="s">
        <v>2879</v>
      </c>
      <c r="K3209" s="1" t="s">
        <v>2880</v>
      </c>
    </row>
    <row r="3210" spans="1:11" x14ac:dyDescent="0.2">
      <c r="A3210" s="1" t="s">
        <v>7683</v>
      </c>
      <c r="B3210" s="1" t="s">
        <v>3935</v>
      </c>
      <c r="C3210" t="s">
        <v>7726</v>
      </c>
      <c r="D3210" t="str">
        <f t="shared" si="100"/>
        <v>CROTHERSVILLE COMMUNITY SCHOOLS</v>
      </c>
      <c r="E3210" t="str">
        <f t="shared" si="101"/>
        <v>CROTHERSVILLE COMMUNITY SCHOOLS</v>
      </c>
      <c r="F3210">
        <v>3551</v>
      </c>
      <c r="G3210">
        <v>581</v>
      </c>
      <c r="H3210">
        <v>94</v>
      </c>
      <c r="I3210" t="s">
        <v>2878</v>
      </c>
      <c r="J3210" s="1" t="s">
        <v>2879</v>
      </c>
      <c r="K3210" s="1" t="s">
        <v>2880</v>
      </c>
    </row>
    <row r="3211" spans="1:11" x14ac:dyDescent="0.2">
      <c r="A3211" s="1" t="s">
        <v>7683</v>
      </c>
      <c r="B3211" s="1" t="s">
        <v>3067</v>
      </c>
      <c r="C3211" t="s">
        <v>7727</v>
      </c>
      <c r="D3211" t="str">
        <f t="shared" si="100"/>
        <v>CROWN POINT COMMUNITY SCHOOL CORPORATION</v>
      </c>
      <c r="E3211" t="str">
        <f t="shared" si="101"/>
        <v>CROWN POINT COMMUNITY SCHOOL CORPORATION</v>
      </c>
      <c r="F3211">
        <v>40950</v>
      </c>
      <c r="G3211">
        <v>7360</v>
      </c>
      <c r="H3211">
        <v>600</v>
      </c>
      <c r="I3211" t="s">
        <v>2878</v>
      </c>
      <c r="J3211" s="1" t="s">
        <v>2879</v>
      </c>
      <c r="K3211" s="1" t="s">
        <v>2880</v>
      </c>
    </row>
    <row r="3212" spans="1:11" x14ac:dyDescent="0.2">
      <c r="A3212" s="1" t="s">
        <v>7683</v>
      </c>
      <c r="B3212" s="1" t="s">
        <v>3069</v>
      </c>
      <c r="C3212" t="s">
        <v>7728</v>
      </c>
      <c r="D3212" t="str">
        <f t="shared" si="100"/>
        <v>CULVER COMMUNITY SCHOOLS CORPORATION</v>
      </c>
      <c r="E3212" t="str">
        <f t="shared" si="101"/>
        <v>CULVER COMMUNITY SCHOOLS CORPORATION</v>
      </c>
      <c r="F3212">
        <v>6874</v>
      </c>
      <c r="G3212">
        <v>1138</v>
      </c>
      <c r="H3212">
        <v>179</v>
      </c>
      <c r="I3212" t="s">
        <v>2878</v>
      </c>
      <c r="J3212" s="1" t="s">
        <v>2879</v>
      </c>
      <c r="K3212" s="1" t="s">
        <v>2880</v>
      </c>
    </row>
    <row r="3213" spans="1:11" x14ac:dyDescent="0.2">
      <c r="A3213" s="1" t="s">
        <v>7683</v>
      </c>
      <c r="B3213" s="1" t="s">
        <v>3854</v>
      </c>
      <c r="C3213" t="s">
        <v>7729</v>
      </c>
      <c r="D3213" t="str">
        <f t="shared" si="100"/>
        <v>DALEVILLE COMMUNITY SCHOOLS</v>
      </c>
      <c r="E3213" t="str">
        <f t="shared" si="101"/>
        <v>DALEVILLE COMMUNITY SCHOOLS</v>
      </c>
      <c r="F3213">
        <v>3963</v>
      </c>
      <c r="G3213">
        <v>638</v>
      </c>
      <c r="H3213">
        <v>80</v>
      </c>
      <c r="I3213" t="s">
        <v>2878</v>
      </c>
      <c r="J3213" s="1" t="s">
        <v>2879</v>
      </c>
      <c r="K3213" s="1" t="s">
        <v>2880</v>
      </c>
    </row>
    <row r="3214" spans="1:11" x14ac:dyDescent="0.2">
      <c r="A3214" s="1" t="s">
        <v>7683</v>
      </c>
      <c r="B3214" s="1" t="s">
        <v>3071</v>
      </c>
      <c r="C3214" t="s">
        <v>7730</v>
      </c>
      <c r="D3214" t="str">
        <f t="shared" si="100"/>
        <v>DANVILLE COMMUNITY SCHOOL CORPORATION</v>
      </c>
      <c r="E3214" t="str">
        <f t="shared" si="101"/>
        <v>DANVILLE COMMUNITY SCHOOL CORPORATION</v>
      </c>
      <c r="F3214">
        <v>14984</v>
      </c>
      <c r="G3214">
        <v>2927</v>
      </c>
      <c r="H3214">
        <v>158</v>
      </c>
      <c r="I3214" t="s">
        <v>2878</v>
      </c>
      <c r="J3214" s="1" t="s">
        <v>2879</v>
      </c>
      <c r="K3214" s="1" t="s">
        <v>2880</v>
      </c>
    </row>
    <row r="3215" spans="1:11" x14ac:dyDescent="0.2">
      <c r="A3215" s="1" t="s">
        <v>7683</v>
      </c>
      <c r="B3215" s="1" t="s">
        <v>2989</v>
      </c>
      <c r="C3215" t="s">
        <v>7731</v>
      </c>
      <c r="D3215" t="str">
        <f t="shared" si="100"/>
        <v>DEKALB COUNTY CENTRAL UNITED SCHOOL DISTRICT</v>
      </c>
      <c r="E3215" t="str">
        <f t="shared" si="101"/>
        <v>DEKALB COUNTY CENTRAL UNITED SCHOOL DISTRICT</v>
      </c>
      <c r="F3215">
        <v>24467</v>
      </c>
      <c r="G3215">
        <v>4361</v>
      </c>
      <c r="H3215">
        <v>488</v>
      </c>
      <c r="I3215" t="s">
        <v>2878</v>
      </c>
      <c r="J3215" s="1" t="s">
        <v>2879</v>
      </c>
      <c r="K3215" s="1" t="s">
        <v>2880</v>
      </c>
    </row>
    <row r="3216" spans="1:11" x14ac:dyDescent="0.2">
      <c r="A3216" s="1" t="s">
        <v>7683</v>
      </c>
      <c r="B3216" s="1" t="s">
        <v>3332</v>
      </c>
      <c r="C3216" t="s">
        <v>7732</v>
      </c>
      <c r="D3216" t="str">
        <f t="shared" si="100"/>
        <v>DEKALB COUNTY EASTERN COMMUNITY SCHOOL DISTRICT</v>
      </c>
      <c r="E3216" t="str">
        <f t="shared" si="101"/>
        <v>DEKALB COUNTY EASTERN COMMUNITY SCHOOL DISTRICT</v>
      </c>
      <c r="F3216">
        <v>7938</v>
      </c>
      <c r="G3216">
        <v>1576</v>
      </c>
      <c r="H3216">
        <v>166</v>
      </c>
      <c r="I3216" t="s">
        <v>2878</v>
      </c>
      <c r="J3216" s="1" t="s">
        <v>2879</v>
      </c>
      <c r="K3216" s="1" t="s">
        <v>2880</v>
      </c>
    </row>
    <row r="3217" spans="1:11" x14ac:dyDescent="0.2">
      <c r="A3217" s="1" t="s">
        <v>7683</v>
      </c>
      <c r="B3217" s="1" t="s">
        <v>3075</v>
      </c>
      <c r="C3217" t="s">
        <v>7733</v>
      </c>
      <c r="D3217" t="str">
        <f t="shared" si="100"/>
        <v>DECATUR COUNTY COMMUNITY SCHOOLS</v>
      </c>
      <c r="E3217" t="str">
        <f t="shared" si="101"/>
        <v>DECATUR COUNTY COMMUNITY SCHOOLS</v>
      </c>
      <c r="F3217">
        <v>12372</v>
      </c>
      <c r="G3217">
        <v>2367</v>
      </c>
      <c r="H3217">
        <v>305</v>
      </c>
      <c r="I3217" t="s">
        <v>2878</v>
      </c>
      <c r="J3217" s="1" t="s">
        <v>2879</v>
      </c>
      <c r="K3217" s="1" t="s">
        <v>2880</v>
      </c>
    </row>
    <row r="3218" spans="1:11" x14ac:dyDescent="0.2">
      <c r="A3218" s="1" t="s">
        <v>7683</v>
      </c>
      <c r="B3218" s="1" t="s">
        <v>3079</v>
      </c>
      <c r="C3218" t="s">
        <v>7734</v>
      </c>
      <c r="D3218" t="str">
        <f t="shared" si="100"/>
        <v>DECATUR TOWNSHIP METROPOLITAN SCHOOL DISTRICT</v>
      </c>
      <c r="E3218" t="str">
        <f t="shared" si="101"/>
        <v>DECATUR TOWNSHIP METROPOLITAN SCHOOL DISTRICT</v>
      </c>
      <c r="F3218">
        <v>33762</v>
      </c>
      <c r="G3218">
        <v>7198</v>
      </c>
      <c r="H3218">
        <v>1462</v>
      </c>
      <c r="I3218" t="s">
        <v>2878</v>
      </c>
      <c r="J3218" s="1" t="s">
        <v>2879</v>
      </c>
      <c r="K3218" s="1" t="s">
        <v>2880</v>
      </c>
    </row>
    <row r="3219" spans="1:11" x14ac:dyDescent="0.2">
      <c r="A3219" s="1" t="s">
        <v>7683</v>
      </c>
      <c r="B3219" s="1" t="s">
        <v>7735</v>
      </c>
      <c r="C3219" t="s">
        <v>7736</v>
      </c>
      <c r="D3219" t="str">
        <f t="shared" si="100"/>
        <v>DELAWARE COMMUNITY SCHOOL CORPORATION</v>
      </c>
      <c r="E3219" t="str">
        <f t="shared" si="101"/>
        <v>DELAWARE COMMUNITY SCHOOL CORPORATION</v>
      </c>
      <c r="F3219">
        <v>14743</v>
      </c>
      <c r="G3219">
        <v>2500</v>
      </c>
      <c r="H3219">
        <v>361</v>
      </c>
      <c r="I3219" t="s">
        <v>2878</v>
      </c>
      <c r="J3219" s="1" t="s">
        <v>2879</v>
      </c>
      <c r="K3219" s="1" t="s">
        <v>2880</v>
      </c>
    </row>
    <row r="3220" spans="1:11" x14ac:dyDescent="0.2">
      <c r="A3220" s="1" t="s">
        <v>7683</v>
      </c>
      <c r="B3220" s="1" t="s">
        <v>3087</v>
      </c>
      <c r="C3220" t="s">
        <v>7737</v>
      </c>
      <c r="D3220" t="str">
        <f t="shared" si="100"/>
        <v>DELPHI COMMUNITY SCHOOL CORPORATION</v>
      </c>
      <c r="E3220" t="str">
        <f t="shared" si="101"/>
        <v>DELPHI COMMUNITY SCHOOL CORPORATION</v>
      </c>
      <c r="F3220">
        <v>9561</v>
      </c>
      <c r="G3220">
        <v>1646</v>
      </c>
      <c r="H3220">
        <v>234</v>
      </c>
      <c r="I3220" t="s">
        <v>2878</v>
      </c>
      <c r="J3220" s="1" t="s">
        <v>2879</v>
      </c>
      <c r="K3220" s="1" t="s">
        <v>2880</v>
      </c>
    </row>
    <row r="3221" spans="1:11" x14ac:dyDescent="0.2">
      <c r="A3221" s="1" t="s">
        <v>7683</v>
      </c>
      <c r="B3221" s="1" t="s">
        <v>7738</v>
      </c>
      <c r="C3221" t="s">
        <v>7739</v>
      </c>
      <c r="D3221" t="str">
        <f t="shared" si="100"/>
        <v>DUNELAND SCHOOL CORPORATION</v>
      </c>
      <c r="E3221" t="str">
        <f t="shared" si="101"/>
        <v>DUNELAND SCHOOL CORPORATION</v>
      </c>
      <c r="F3221">
        <v>35348</v>
      </c>
      <c r="G3221">
        <v>6339</v>
      </c>
      <c r="H3221">
        <v>505</v>
      </c>
      <c r="I3221" t="s">
        <v>2878</v>
      </c>
      <c r="J3221" s="1" t="s">
        <v>2879</v>
      </c>
      <c r="K3221" s="1" t="s">
        <v>2880</v>
      </c>
    </row>
    <row r="3222" spans="1:11" x14ac:dyDescent="0.2">
      <c r="A3222" s="1" t="s">
        <v>7683</v>
      </c>
      <c r="B3222" s="1" t="s">
        <v>3099</v>
      </c>
      <c r="C3222" t="s">
        <v>7740</v>
      </c>
      <c r="D3222" t="str">
        <f t="shared" si="100"/>
        <v>EAST ALLEN COUNTY SCHOOLS</v>
      </c>
      <c r="E3222" t="str">
        <f t="shared" si="101"/>
        <v>EAST ALLEN COUNTY SCHOOLS</v>
      </c>
      <c r="F3222">
        <v>68396</v>
      </c>
      <c r="G3222">
        <v>14274</v>
      </c>
      <c r="H3222">
        <v>2634</v>
      </c>
      <c r="I3222" t="s">
        <v>2878</v>
      </c>
      <c r="J3222" s="1" t="s">
        <v>2879</v>
      </c>
      <c r="K3222" s="1" t="s">
        <v>2880</v>
      </c>
    </row>
    <row r="3223" spans="1:11" x14ac:dyDescent="0.2">
      <c r="A3223" s="1" t="s">
        <v>7683</v>
      </c>
      <c r="B3223" s="1" t="s">
        <v>3109</v>
      </c>
      <c r="C3223" t="s">
        <v>7741</v>
      </c>
      <c r="D3223" t="str">
        <f t="shared" si="100"/>
        <v>EAST GIBSON SCHOOL CORPORATION</v>
      </c>
      <c r="E3223" t="str">
        <f t="shared" si="101"/>
        <v>EAST GIBSON SCHOOL CORPORATION</v>
      </c>
      <c r="F3223">
        <v>6876</v>
      </c>
      <c r="G3223">
        <v>1068</v>
      </c>
      <c r="H3223">
        <v>138</v>
      </c>
      <c r="I3223" t="s">
        <v>2878</v>
      </c>
      <c r="J3223" s="1" t="s">
        <v>2879</v>
      </c>
      <c r="K3223" s="1" t="s">
        <v>2880</v>
      </c>
    </row>
    <row r="3224" spans="1:11" x14ac:dyDescent="0.2">
      <c r="A3224" s="1" t="s">
        <v>7683</v>
      </c>
      <c r="B3224" s="1" t="s">
        <v>3111</v>
      </c>
      <c r="C3224" t="s">
        <v>7742</v>
      </c>
      <c r="D3224" t="str">
        <f t="shared" si="100"/>
        <v>EAST NOBLE SCHOOL CORPORATION</v>
      </c>
      <c r="E3224" t="str">
        <f t="shared" si="101"/>
        <v>EAST NOBLE SCHOOL CORPORATION</v>
      </c>
      <c r="F3224">
        <v>23224</v>
      </c>
      <c r="G3224">
        <v>4078</v>
      </c>
      <c r="H3224">
        <v>566</v>
      </c>
      <c r="I3224" t="s">
        <v>2878</v>
      </c>
      <c r="J3224" s="1" t="s">
        <v>2879</v>
      </c>
      <c r="K3224" s="1" t="s">
        <v>2880</v>
      </c>
    </row>
    <row r="3225" spans="1:11" x14ac:dyDescent="0.2">
      <c r="A3225" s="1" t="s">
        <v>7683</v>
      </c>
      <c r="B3225" s="1" t="s">
        <v>3821</v>
      </c>
      <c r="C3225" t="s">
        <v>7743</v>
      </c>
      <c r="D3225" t="str">
        <f t="shared" si="100"/>
        <v>EAST PORTER COUNTY SCHOOL CORPORATION</v>
      </c>
      <c r="E3225" t="str">
        <f t="shared" si="101"/>
        <v>EAST PORTER COUNTY SCHOOL CORPORATION</v>
      </c>
      <c r="F3225">
        <v>13176</v>
      </c>
      <c r="G3225">
        <v>2308</v>
      </c>
      <c r="H3225">
        <v>137</v>
      </c>
      <c r="I3225" t="s">
        <v>2878</v>
      </c>
      <c r="J3225" s="1" t="s">
        <v>2879</v>
      </c>
      <c r="K3225" s="1" t="s">
        <v>2880</v>
      </c>
    </row>
    <row r="3226" spans="1:11" x14ac:dyDescent="0.2">
      <c r="A3226" s="1" t="s">
        <v>7683</v>
      </c>
      <c r="B3226" s="1" t="s">
        <v>3113</v>
      </c>
      <c r="C3226" t="s">
        <v>7744</v>
      </c>
      <c r="D3226" t="str">
        <f t="shared" si="100"/>
        <v>EAST WASHINGTON SCHOOL CORPORATION</v>
      </c>
      <c r="E3226" t="str">
        <f t="shared" si="101"/>
        <v>EAST WASHINGTON SCHOOL CORPORATION</v>
      </c>
      <c r="F3226">
        <v>9506</v>
      </c>
      <c r="G3226">
        <v>1741</v>
      </c>
      <c r="H3226">
        <v>347</v>
      </c>
      <c r="I3226" t="s">
        <v>2878</v>
      </c>
      <c r="J3226" s="1" t="s">
        <v>2879</v>
      </c>
      <c r="K3226" s="1" t="s">
        <v>2880</v>
      </c>
    </row>
    <row r="3227" spans="1:11" x14ac:dyDescent="0.2">
      <c r="A3227" s="1" t="s">
        <v>7683</v>
      </c>
      <c r="B3227" s="1" t="s">
        <v>3115</v>
      </c>
      <c r="C3227" t="s">
        <v>7745</v>
      </c>
      <c r="D3227" t="str">
        <f t="shared" si="100"/>
        <v>EASTBROOK COMMUNITY SCHOOL CORPORATION</v>
      </c>
      <c r="E3227" t="str">
        <f t="shared" si="101"/>
        <v>EASTBROOK COMMUNITY SCHOOL CORPORATION</v>
      </c>
      <c r="F3227">
        <v>10245</v>
      </c>
      <c r="G3227">
        <v>1585</v>
      </c>
      <c r="H3227">
        <v>200</v>
      </c>
      <c r="I3227" t="s">
        <v>2878</v>
      </c>
      <c r="J3227" s="1" t="s">
        <v>2879</v>
      </c>
      <c r="K3227" s="1" t="s">
        <v>2880</v>
      </c>
    </row>
    <row r="3228" spans="1:11" x14ac:dyDescent="0.2">
      <c r="A3228" s="1" t="s">
        <v>7683</v>
      </c>
      <c r="B3228" s="1" t="s">
        <v>3119</v>
      </c>
      <c r="C3228" t="s">
        <v>7746</v>
      </c>
      <c r="D3228" t="str">
        <f t="shared" si="100"/>
        <v>EASTERN GREENE COUNTY SCHOOL DISTRICT</v>
      </c>
      <c r="E3228" t="str">
        <f t="shared" si="101"/>
        <v>EASTERN GREENE COUNTY SCHOOL DISTRICT</v>
      </c>
      <c r="F3228">
        <v>7847</v>
      </c>
      <c r="G3228">
        <v>1436</v>
      </c>
      <c r="H3228">
        <v>240</v>
      </c>
      <c r="I3228" t="s">
        <v>2878</v>
      </c>
      <c r="J3228" s="1" t="s">
        <v>2879</v>
      </c>
      <c r="K3228" s="1" t="s">
        <v>2880</v>
      </c>
    </row>
    <row r="3229" spans="1:11" x14ac:dyDescent="0.2">
      <c r="A3229" s="1" t="s">
        <v>7683</v>
      </c>
      <c r="B3229" s="1" t="s">
        <v>3121</v>
      </c>
      <c r="C3229" t="s">
        <v>7747</v>
      </c>
      <c r="D3229" t="str">
        <f t="shared" si="100"/>
        <v>EASTERN HANCOCK COUNTY COMMUNITY SCHOOL CORPORATION</v>
      </c>
      <c r="E3229" t="str">
        <f t="shared" si="101"/>
        <v>EASTERN HANCOCK COUNTY COMMUNITY SCHOOL CORPORATION</v>
      </c>
      <c r="F3229">
        <v>6077</v>
      </c>
      <c r="G3229">
        <v>1112</v>
      </c>
      <c r="H3229">
        <v>115</v>
      </c>
      <c r="I3229" t="s">
        <v>2878</v>
      </c>
      <c r="J3229" s="1" t="s">
        <v>2879</v>
      </c>
      <c r="K3229" s="1" t="s">
        <v>2880</v>
      </c>
    </row>
    <row r="3230" spans="1:11" x14ac:dyDescent="0.2">
      <c r="A3230" s="1" t="s">
        <v>7683</v>
      </c>
      <c r="B3230" s="1" t="s">
        <v>3123</v>
      </c>
      <c r="C3230" t="s">
        <v>7748</v>
      </c>
      <c r="D3230" t="str">
        <f t="shared" si="100"/>
        <v>EASTERN HOWARD SCHOOL CORPORATION</v>
      </c>
      <c r="E3230" t="str">
        <f t="shared" si="101"/>
        <v>EASTERN HOWARD SCHOOL CORPORATION</v>
      </c>
      <c r="F3230">
        <v>6473</v>
      </c>
      <c r="G3230">
        <v>1212</v>
      </c>
      <c r="H3230">
        <v>137</v>
      </c>
      <c r="I3230" t="s">
        <v>2878</v>
      </c>
      <c r="J3230" s="1" t="s">
        <v>2879</v>
      </c>
      <c r="K3230" s="1" t="s">
        <v>2880</v>
      </c>
    </row>
    <row r="3231" spans="1:11" x14ac:dyDescent="0.2">
      <c r="A3231" s="1" t="s">
        <v>7683</v>
      </c>
      <c r="B3231" s="1" t="s">
        <v>3768</v>
      </c>
      <c r="C3231" t="s">
        <v>7749</v>
      </c>
      <c r="D3231" t="str">
        <f t="shared" si="100"/>
        <v>EASTERN PULASKI COMMUNITY SCHOOL CORPORATION</v>
      </c>
      <c r="E3231" t="str">
        <f t="shared" si="101"/>
        <v>EASTERN PULASKI COMMUNITY SCHOOL CORPORATION</v>
      </c>
      <c r="F3231">
        <v>7074</v>
      </c>
      <c r="G3231">
        <v>1146</v>
      </c>
      <c r="H3231">
        <v>215</v>
      </c>
      <c r="I3231" t="s">
        <v>2878</v>
      </c>
      <c r="J3231" s="1" t="s">
        <v>2879</v>
      </c>
      <c r="K3231" s="1" t="s">
        <v>2880</v>
      </c>
    </row>
    <row r="3232" spans="1:11" x14ac:dyDescent="0.2">
      <c r="A3232" s="1" t="s">
        <v>7683</v>
      </c>
      <c r="B3232" s="1" t="s">
        <v>3129</v>
      </c>
      <c r="C3232" t="s">
        <v>7750</v>
      </c>
      <c r="D3232" t="str">
        <f t="shared" si="100"/>
        <v>EDINBURGH COMMUNITY SCHOOL CORPORATION</v>
      </c>
      <c r="E3232" t="str">
        <f t="shared" si="101"/>
        <v>EDINBURGH COMMUNITY SCHOOL CORPORATION</v>
      </c>
      <c r="F3232">
        <v>5360</v>
      </c>
      <c r="G3232">
        <v>884</v>
      </c>
      <c r="H3232">
        <v>198</v>
      </c>
      <c r="I3232" t="s">
        <v>2878</v>
      </c>
      <c r="J3232" s="1" t="s">
        <v>2879</v>
      </c>
      <c r="K3232" s="1" t="s">
        <v>2880</v>
      </c>
    </row>
    <row r="3233" spans="1:11" x14ac:dyDescent="0.2">
      <c r="A3233" s="1" t="s">
        <v>7683</v>
      </c>
      <c r="B3233" s="1" t="s">
        <v>3131</v>
      </c>
      <c r="C3233" t="s">
        <v>7751</v>
      </c>
      <c r="D3233" t="str">
        <f t="shared" si="100"/>
        <v>ELKHART COMMUNITY SCHOOLS</v>
      </c>
      <c r="E3233" t="str">
        <f t="shared" si="101"/>
        <v>ELKHART COMMUNITY SCHOOLS</v>
      </c>
      <c r="F3233">
        <v>77947</v>
      </c>
      <c r="G3233">
        <v>14877</v>
      </c>
      <c r="H3233">
        <v>3259</v>
      </c>
      <c r="I3233" t="s">
        <v>2878</v>
      </c>
      <c r="J3233" s="1" t="s">
        <v>2879</v>
      </c>
      <c r="K3233" s="1" t="s">
        <v>2880</v>
      </c>
    </row>
    <row r="3234" spans="1:11" x14ac:dyDescent="0.2">
      <c r="A3234" s="1" t="s">
        <v>7683</v>
      </c>
      <c r="B3234" s="1" t="s">
        <v>3133</v>
      </c>
      <c r="C3234" t="s">
        <v>7752</v>
      </c>
      <c r="D3234" t="str">
        <f t="shared" si="100"/>
        <v>ELWOOD COMMUNITY SCHOOL CORPORATION</v>
      </c>
      <c r="E3234" t="str">
        <f t="shared" si="101"/>
        <v>ELWOOD COMMUNITY SCHOOL CORPORATION</v>
      </c>
      <c r="F3234">
        <v>9903</v>
      </c>
      <c r="G3234">
        <v>1652</v>
      </c>
      <c r="H3234">
        <v>425</v>
      </c>
      <c r="I3234" t="s">
        <v>2878</v>
      </c>
      <c r="J3234" s="1" t="s">
        <v>2879</v>
      </c>
      <c r="K3234" s="1" t="s">
        <v>2880</v>
      </c>
    </row>
    <row r="3235" spans="1:11" x14ac:dyDescent="0.2">
      <c r="A3235" s="1" t="s">
        <v>7683</v>
      </c>
      <c r="B3235" s="1" t="s">
        <v>3135</v>
      </c>
      <c r="C3235" t="s">
        <v>7753</v>
      </c>
      <c r="D3235" t="str">
        <f t="shared" si="100"/>
        <v>EMINENCE COMMUNITY SCHOOL CORPORATION</v>
      </c>
      <c r="E3235" t="str">
        <f t="shared" si="101"/>
        <v>EMINENCE COMMUNITY SCHOOL CORPORATION</v>
      </c>
      <c r="F3235">
        <v>2958</v>
      </c>
      <c r="G3235">
        <v>522</v>
      </c>
      <c r="H3235">
        <v>74</v>
      </c>
      <c r="I3235" t="s">
        <v>2878</v>
      </c>
      <c r="J3235" s="1" t="s">
        <v>2879</v>
      </c>
      <c r="K3235" s="1" t="s">
        <v>2880</v>
      </c>
    </row>
    <row r="3236" spans="1:11" x14ac:dyDescent="0.2">
      <c r="A3236" s="1" t="s">
        <v>7683</v>
      </c>
      <c r="B3236" s="1" t="s">
        <v>3147</v>
      </c>
      <c r="C3236" t="s">
        <v>7754</v>
      </c>
      <c r="D3236" t="str">
        <f t="shared" si="100"/>
        <v>EVANSVILLE-VANDERBURGH SCHOOL CORPORATION</v>
      </c>
      <c r="E3236" t="str">
        <f t="shared" si="101"/>
        <v>EVANSVILLE-VANDERBURGH SCHOOL CORPORATION</v>
      </c>
      <c r="F3236">
        <v>181721</v>
      </c>
      <c r="G3236">
        <v>28532</v>
      </c>
      <c r="H3236">
        <v>5978</v>
      </c>
      <c r="I3236" t="s">
        <v>2878</v>
      </c>
      <c r="J3236" s="1" t="s">
        <v>2879</v>
      </c>
      <c r="K3236" s="1" t="s">
        <v>2880</v>
      </c>
    </row>
    <row r="3237" spans="1:11" x14ac:dyDescent="0.2">
      <c r="A3237" s="1" t="s">
        <v>7683</v>
      </c>
      <c r="B3237" s="1" t="s">
        <v>3149</v>
      </c>
      <c r="C3237" t="s">
        <v>7755</v>
      </c>
      <c r="D3237" t="str">
        <f t="shared" si="100"/>
        <v>FAIRFIELD COMMUNITY SCHOOLS</v>
      </c>
      <c r="E3237" t="str">
        <f t="shared" si="101"/>
        <v>FAIRFIELD COMMUNITY SCHOOLS</v>
      </c>
      <c r="F3237">
        <v>12249</v>
      </c>
      <c r="G3237">
        <v>3039</v>
      </c>
      <c r="H3237">
        <v>206</v>
      </c>
      <c r="I3237" t="s">
        <v>2878</v>
      </c>
      <c r="J3237" s="1" t="s">
        <v>2879</v>
      </c>
      <c r="K3237" s="1" t="s">
        <v>2880</v>
      </c>
    </row>
    <row r="3238" spans="1:11" x14ac:dyDescent="0.2">
      <c r="A3238" s="1" t="s">
        <v>7683</v>
      </c>
      <c r="B3238" s="1" t="s">
        <v>3151</v>
      </c>
      <c r="C3238" t="s">
        <v>7756</v>
      </c>
      <c r="D3238" t="str">
        <f t="shared" si="100"/>
        <v>FAYETTE COUNTY SCHOOL CORPORATION</v>
      </c>
      <c r="E3238" t="str">
        <f t="shared" si="101"/>
        <v>FAYETTE COUNTY SCHOOL CORPORATION</v>
      </c>
      <c r="F3238">
        <v>23331</v>
      </c>
      <c r="G3238">
        <v>3971</v>
      </c>
      <c r="H3238">
        <v>767</v>
      </c>
      <c r="I3238" t="s">
        <v>2878</v>
      </c>
      <c r="J3238" s="1" t="s">
        <v>2879</v>
      </c>
      <c r="K3238" s="1" t="s">
        <v>2880</v>
      </c>
    </row>
    <row r="3239" spans="1:11" x14ac:dyDescent="0.2">
      <c r="A3239" s="1" t="s">
        <v>7683</v>
      </c>
      <c r="B3239" s="1" t="s">
        <v>6020</v>
      </c>
      <c r="C3239" t="s">
        <v>7757</v>
      </c>
      <c r="D3239" t="str">
        <f t="shared" si="100"/>
        <v>FLAT ROCK-HAWCREEK SCHOOL CORPORATION</v>
      </c>
      <c r="E3239" t="str">
        <f t="shared" si="101"/>
        <v>FLAT ROCK-HAWCREEK SCHOOL CORPORATION</v>
      </c>
      <c r="F3239">
        <v>5807</v>
      </c>
      <c r="G3239">
        <v>1048</v>
      </c>
      <c r="H3239">
        <v>112</v>
      </c>
      <c r="I3239" t="s">
        <v>2878</v>
      </c>
      <c r="J3239" s="1" t="s">
        <v>2879</v>
      </c>
      <c r="K3239" s="1" t="s">
        <v>2880</v>
      </c>
    </row>
    <row r="3240" spans="1:11" x14ac:dyDescent="0.2">
      <c r="A3240" s="1" t="s">
        <v>7683</v>
      </c>
      <c r="B3240" s="1" t="s">
        <v>3655</v>
      </c>
      <c r="C3240" t="s">
        <v>7758</v>
      </c>
      <c r="D3240" t="str">
        <f t="shared" si="100"/>
        <v>FORT WAYNE COMMUNITY SCHOOLS</v>
      </c>
      <c r="E3240" t="str">
        <f t="shared" si="101"/>
        <v>FORT WAYNE COMMUNITY SCHOOLS</v>
      </c>
      <c r="F3240">
        <v>224672</v>
      </c>
      <c r="G3240">
        <v>39223</v>
      </c>
      <c r="H3240">
        <v>9779</v>
      </c>
      <c r="I3240" t="s">
        <v>2878</v>
      </c>
      <c r="J3240" s="1" t="s">
        <v>2879</v>
      </c>
      <c r="K3240" s="1" t="s">
        <v>2880</v>
      </c>
    </row>
    <row r="3241" spans="1:11" x14ac:dyDescent="0.2">
      <c r="A3241" s="1" t="s">
        <v>7683</v>
      </c>
      <c r="B3241" s="1" t="s">
        <v>3349</v>
      </c>
      <c r="C3241" t="s">
        <v>7759</v>
      </c>
      <c r="D3241" t="str">
        <f t="shared" si="100"/>
        <v>FRANKFORT COMMUNITY SCHOOLS</v>
      </c>
      <c r="E3241" t="str">
        <f t="shared" si="101"/>
        <v>FRANKFORT COMMUNITY SCHOOLS</v>
      </c>
      <c r="F3241">
        <v>17800</v>
      </c>
      <c r="G3241">
        <v>3407</v>
      </c>
      <c r="H3241">
        <v>724</v>
      </c>
      <c r="I3241" t="s">
        <v>2878</v>
      </c>
      <c r="J3241" s="1" t="s">
        <v>2879</v>
      </c>
      <c r="K3241" s="1" t="s">
        <v>2880</v>
      </c>
    </row>
    <row r="3242" spans="1:11" x14ac:dyDescent="0.2">
      <c r="A3242" s="1" t="s">
        <v>7683</v>
      </c>
      <c r="B3242" s="1" t="s">
        <v>3659</v>
      </c>
      <c r="C3242" t="s">
        <v>7760</v>
      </c>
      <c r="D3242" t="str">
        <f t="shared" si="100"/>
        <v>FRANKLIN COMMUNITY SCHOOL CORPORATION</v>
      </c>
      <c r="E3242" t="str">
        <f t="shared" si="101"/>
        <v>FRANKLIN COMMUNITY SCHOOL CORPORATION</v>
      </c>
      <c r="F3242">
        <v>32463</v>
      </c>
      <c r="G3242">
        <v>5722</v>
      </c>
      <c r="H3242">
        <v>571</v>
      </c>
      <c r="I3242" t="s">
        <v>2878</v>
      </c>
      <c r="J3242" s="1" t="s">
        <v>2879</v>
      </c>
      <c r="K3242" s="1" t="s">
        <v>2880</v>
      </c>
    </row>
    <row r="3243" spans="1:11" x14ac:dyDescent="0.2">
      <c r="A3243" s="1" t="s">
        <v>7683</v>
      </c>
      <c r="B3243" s="1" t="s">
        <v>7761</v>
      </c>
      <c r="C3243" t="s">
        <v>7762</v>
      </c>
      <c r="D3243" t="str">
        <f t="shared" si="100"/>
        <v>FRANKLIN COUNTY COMMUNITY SCHOOL CORPORATION</v>
      </c>
      <c r="E3243" t="str">
        <f t="shared" si="101"/>
        <v>FRANKLIN COUNTY COMMUNITY SCHOOL CORPORATION</v>
      </c>
      <c r="F3243">
        <v>17138</v>
      </c>
      <c r="G3243">
        <v>3038</v>
      </c>
      <c r="H3243">
        <v>389</v>
      </c>
      <c r="I3243" t="s">
        <v>2878</v>
      </c>
      <c r="J3243" s="1" t="s">
        <v>2879</v>
      </c>
      <c r="K3243" s="1" t="s">
        <v>2880</v>
      </c>
    </row>
    <row r="3244" spans="1:11" x14ac:dyDescent="0.2">
      <c r="A3244" s="1" t="s">
        <v>7683</v>
      </c>
      <c r="B3244" s="1" t="s">
        <v>3663</v>
      </c>
      <c r="C3244" t="s">
        <v>7763</v>
      </c>
      <c r="D3244" t="str">
        <f t="shared" si="100"/>
        <v>FRANKLIN TOWNSHIP COMMUNITY SCHOOL CORPORATION</v>
      </c>
      <c r="E3244" t="str">
        <f t="shared" si="101"/>
        <v>FRANKLIN TOWNSHIP COMMUNITY SCHOOL CORPORATION</v>
      </c>
      <c r="F3244">
        <v>55156</v>
      </c>
      <c r="G3244">
        <v>11428</v>
      </c>
      <c r="H3244">
        <v>1196</v>
      </c>
      <c r="I3244" t="s">
        <v>2878</v>
      </c>
      <c r="J3244" s="1" t="s">
        <v>2879</v>
      </c>
      <c r="K3244" s="1" t="s">
        <v>2880</v>
      </c>
    </row>
    <row r="3245" spans="1:11" x14ac:dyDescent="0.2">
      <c r="A3245" s="1" t="s">
        <v>7683</v>
      </c>
      <c r="B3245" s="1" t="s">
        <v>4362</v>
      </c>
      <c r="C3245" t="s">
        <v>7764</v>
      </c>
      <c r="D3245" t="str">
        <f t="shared" si="100"/>
        <v>FRANKTON-LAPEL COMMUNITY SCHOOLS</v>
      </c>
      <c r="E3245" t="str">
        <f t="shared" si="101"/>
        <v>FRANKTON-LAPEL COMMUNITY SCHOOLS</v>
      </c>
      <c r="F3245">
        <v>12044</v>
      </c>
      <c r="G3245">
        <v>2203</v>
      </c>
      <c r="H3245">
        <v>292</v>
      </c>
      <c r="I3245" t="s">
        <v>2878</v>
      </c>
      <c r="J3245" s="1" t="s">
        <v>2879</v>
      </c>
      <c r="K3245" s="1" t="s">
        <v>2880</v>
      </c>
    </row>
    <row r="3246" spans="1:11" x14ac:dyDescent="0.2">
      <c r="A3246" s="1" t="s">
        <v>7683</v>
      </c>
      <c r="B3246" s="1" t="s">
        <v>3355</v>
      </c>
      <c r="C3246" t="s">
        <v>7765</v>
      </c>
      <c r="D3246" t="str">
        <f t="shared" si="100"/>
        <v>FREMONT COMMUNITY SCHOOLS</v>
      </c>
      <c r="E3246" t="str">
        <f t="shared" si="101"/>
        <v>FREMONT COMMUNITY SCHOOLS</v>
      </c>
      <c r="F3246">
        <v>7027</v>
      </c>
      <c r="G3246">
        <v>1003</v>
      </c>
      <c r="H3246">
        <v>117</v>
      </c>
      <c r="I3246" t="s">
        <v>2878</v>
      </c>
      <c r="J3246" s="1" t="s">
        <v>2879</v>
      </c>
      <c r="K3246" s="1" t="s">
        <v>2880</v>
      </c>
    </row>
    <row r="3247" spans="1:11" x14ac:dyDescent="0.2">
      <c r="A3247" s="1" t="s">
        <v>7683</v>
      </c>
      <c r="B3247" s="1" t="s">
        <v>5855</v>
      </c>
      <c r="C3247" t="s">
        <v>7766</v>
      </c>
      <c r="D3247" t="str">
        <f t="shared" si="100"/>
        <v>FRONTIER SCHOOL CORPORATION</v>
      </c>
      <c r="E3247" t="str">
        <f t="shared" si="101"/>
        <v>FRONTIER SCHOOL CORPORATION</v>
      </c>
      <c r="F3247">
        <v>3994</v>
      </c>
      <c r="G3247">
        <v>734</v>
      </c>
      <c r="H3247">
        <v>67</v>
      </c>
      <c r="I3247" t="s">
        <v>2878</v>
      </c>
      <c r="J3247" s="1" t="s">
        <v>2879</v>
      </c>
      <c r="K3247" s="1" t="s">
        <v>2880</v>
      </c>
    </row>
    <row r="3248" spans="1:11" x14ac:dyDescent="0.2">
      <c r="A3248" s="1" t="s">
        <v>7683</v>
      </c>
      <c r="B3248" s="1" t="s">
        <v>3667</v>
      </c>
      <c r="C3248" t="s">
        <v>7767</v>
      </c>
      <c r="D3248" t="str">
        <f t="shared" si="100"/>
        <v>GARRETT-KEYSER-BUTLER COMMUNITY SCHOOLS</v>
      </c>
      <c r="E3248" t="str">
        <f t="shared" si="101"/>
        <v>GARRETT-KEYSER-BUTLER COMMUNITY SCHOOLS</v>
      </c>
      <c r="F3248">
        <v>9473</v>
      </c>
      <c r="G3248">
        <v>1821</v>
      </c>
      <c r="H3248">
        <v>254</v>
      </c>
      <c r="I3248" t="s">
        <v>2878</v>
      </c>
      <c r="J3248" s="1" t="s">
        <v>2879</v>
      </c>
      <c r="K3248" s="1" t="s">
        <v>2880</v>
      </c>
    </row>
    <row r="3249" spans="1:11" x14ac:dyDescent="0.2">
      <c r="A3249" s="1" t="s">
        <v>7683</v>
      </c>
      <c r="B3249" s="1" t="s">
        <v>3361</v>
      </c>
      <c r="C3249" t="s">
        <v>7768</v>
      </c>
      <c r="D3249" t="str">
        <f t="shared" si="100"/>
        <v>GARY COMMUNITY SCHOOL CORPORATION</v>
      </c>
      <c r="E3249" t="str">
        <f t="shared" si="101"/>
        <v>GARY COMMUNITY SCHOOL CORPORATION</v>
      </c>
      <c r="F3249">
        <v>73750</v>
      </c>
      <c r="G3249">
        <v>14152</v>
      </c>
      <c r="H3249">
        <v>6135</v>
      </c>
      <c r="I3249" t="s">
        <v>2878</v>
      </c>
      <c r="J3249" s="1" t="s">
        <v>2879</v>
      </c>
      <c r="K3249" s="1" t="s">
        <v>2880</v>
      </c>
    </row>
    <row r="3250" spans="1:11" x14ac:dyDescent="0.2">
      <c r="A3250" s="1" t="s">
        <v>7683</v>
      </c>
      <c r="B3250" s="1" t="s">
        <v>5791</v>
      </c>
      <c r="C3250" t="s">
        <v>7769</v>
      </c>
      <c r="D3250" t="str">
        <f t="shared" si="100"/>
        <v>GOSHEN COMMUNITY SCHOOLS</v>
      </c>
      <c r="E3250" t="str">
        <f t="shared" si="101"/>
        <v>GOSHEN COMMUNITY SCHOOLS</v>
      </c>
      <c r="F3250">
        <v>37636</v>
      </c>
      <c r="G3250">
        <v>7072</v>
      </c>
      <c r="H3250">
        <v>1155</v>
      </c>
      <c r="I3250" t="s">
        <v>2878</v>
      </c>
      <c r="J3250" s="1" t="s">
        <v>2879</v>
      </c>
      <c r="K3250" s="1" t="s">
        <v>2880</v>
      </c>
    </row>
    <row r="3251" spans="1:11" x14ac:dyDescent="0.2">
      <c r="A3251" s="1" t="s">
        <v>7683</v>
      </c>
      <c r="B3251" s="1" t="s">
        <v>7770</v>
      </c>
      <c r="C3251" t="s">
        <v>7771</v>
      </c>
      <c r="D3251" t="str">
        <f t="shared" si="100"/>
        <v>GREATER CLARK COUNTY SCHOOLS</v>
      </c>
      <c r="E3251" t="str">
        <f t="shared" si="101"/>
        <v>GREATER CLARK COUNTY SCHOOLS</v>
      </c>
      <c r="F3251">
        <v>78023</v>
      </c>
      <c r="G3251">
        <v>12621</v>
      </c>
      <c r="H3251">
        <v>1947</v>
      </c>
      <c r="I3251" t="s">
        <v>2878</v>
      </c>
      <c r="J3251" s="1" t="s">
        <v>2879</v>
      </c>
      <c r="K3251" s="1" t="s">
        <v>2880</v>
      </c>
    </row>
    <row r="3252" spans="1:11" x14ac:dyDescent="0.2">
      <c r="A3252" s="1" t="s">
        <v>7683</v>
      </c>
      <c r="B3252" s="1" t="s">
        <v>3367</v>
      </c>
      <c r="C3252" t="s">
        <v>7772</v>
      </c>
      <c r="D3252" t="str">
        <f t="shared" si="100"/>
        <v>GREATER JASPER CONSOLIDATED SCHOOLS</v>
      </c>
      <c r="E3252" t="str">
        <f t="shared" si="101"/>
        <v>GREATER JASPER CONSOLIDATED SCHOOLS</v>
      </c>
      <c r="F3252">
        <v>19824</v>
      </c>
      <c r="G3252">
        <v>3415</v>
      </c>
      <c r="H3252">
        <v>226</v>
      </c>
      <c r="I3252" t="s">
        <v>2878</v>
      </c>
      <c r="J3252" s="1" t="s">
        <v>2879</v>
      </c>
      <c r="K3252" s="1" t="s">
        <v>2880</v>
      </c>
    </row>
    <row r="3253" spans="1:11" x14ac:dyDescent="0.2">
      <c r="A3253" s="1" t="s">
        <v>7683</v>
      </c>
      <c r="B3253" s="1" t="s">
        <v>3369</v>
      </c>
      <c r="C3253" t="s">
        <v>7773</v>
      </c>
      <c r="D3253" t="str">
        <f t="shared" si="100"/>
        <v>GREENCASTLE COMMUNITY SCHOOL CORPORATION</v>
      </c>
      <c r="E3253" t="str">
        <f t="shared" si="101"/>
        <v>GREENCASTLE COMMUNITY SCHOOL CORPORATION</v>
      </c>
      <c r="F3253">
        <v>13969</v>
      </c>
      <c r="G3253">
        <v>1946</v>
      </c>
      <c r="H3253">
        <v>289</v>
      </c>
      <c r="I3253" t="s">
        <v>2878</v>
      </c>
      <c r="J3253" s="1" t="s">
        <v>2879</v>
      </c>
      <c r="K3253" s="1" t="s">
        <v>2880</v>
      </c>
    </row>
    <row r="3254" spans="1:11" x14ac:dyDescent="0.2">
      <c r="A3254" s="1" t="s">
        <v>7683</v>
      </c>
      <c r="B3254" s="1" t="s">
        <v>3672</v>
      </c>
      <c r="C3254" t="s">
        <v>7774</v>
      </c>
      <c r="D3254" t="str">
        <f t="shared" si="100"/>
        <v>GREENFIELD-CENTRAL COMMUNITY SCHOOLS</v>
      </c>
      <c r="E3254" t="str">
        <f t="shared" si="101"/>
        <v>GREENFIELD-CENTRAL COMMUNITY SCHOOLS</v>
      </c>
      <c r="F3254">
        <v>28921</v>
      </c>
      <c r="G3254">
        <v>4846</v>
      </c>
      <c r="H3254">
        <v>442</v>
      </c>
      <c r="I3254" t="s">
        <v>2878</v>
      </c>
      <c r="J3254" s="1" t="s">
        <v>2879</v>
      </c>
      <c r="K3254" s="1" t="s">
        <v>2880</v>
      </c>
    </row>
    <row r="3255" spans="1:11" x14ac:dyDescent="0.2">
      <c r="A3255" s="1" t="s">
        <v>7683</v>
      </c>
      <c r="B3255" s="1" t="s">
        <v>3675</v>
      </c>
      <c r="C3255" t="s">
        <v>7775</v>
      </c>
      <c r="D3255" t="str">
        <f t="shared" si="100"/>
        <v>GREENSBURG COMMUNITY SCHOOLS</v>
      </c>
      <c r="E3255" t="str">
        <f t="shared" si="101"/>
        <v>GREENSBURG COMMUNITY SCHOOLS</v>
      </c>
      <c r="F3255">
        <v>14547</v>
      </c>
      <c r="G3255">
        <v>2546</v>
      </c>
      <c r="H3255">
        <v>454</v>
      </c>
      <c r="I3255" t="s">
        <v>2878</v>
      </c>
      <c r="J3255" s="1" t="s">
        <v>2879</v>
      </c>
      <c r="K3255" s="1" t="s">
        <v>2880</v>
      </c>
    </row>
    <row r="3256" spans="1:11" x14ac:dyDescent="0.2">
      <c r="A3256" s="1" t="s">
        <v>7683</v>
      </c>
      <c r="B3256" s="1" t="s">
        <v>3752</v>
      </c>
      <c r="C3256" t="s">
        <v>7776</v>
      </c>
      <c r="D3256" t="str">
        <f t="shared" si="100"/>
        <v>GREENWOOD COMMUNITY SCHOOL CORPORATION</v>
      </c>
      <c r="E3256" t="str">
        <f t="shared" si="101"/>
        <v>GREENWOOD COMMUNITY SCHOOL CORPORATION</v>
      </c>
      <c r="F3256">
        <v>26665</v>
      </c>
      <c r="G3256">
        <v>4455</v>
      </c>
      <c r="H3256">
        <v>464</v>
      </c>
      <c r="I3256" t="s">
        <v>2878</v>
      </c>
      <c r="J3256" s="1" t="s">
        <v>2879</v>
      </c>
      <c r="K3256" s="1" t="s">
        <v>2880</v>
      </c>
    </row>
    <row r="3257" spans="1:11" x14ac:dyDescent="0.2">
      <c r="A3257" s="1" t="s">
        <v>7683</v>
      </c>
      <c r="B3257" s="1" t="s">
        <v>3377</v>
      </c>
      <c r="C3257" t="s">
        <v>7777</v>
      </c>
      <c r="D3257" t="str">
        <f t="shared" si="100"/>
        <v>GRIFFITH PUBLIC SCHOOLS</v>
      </c>
      <c r="E3257" t="str">
        <f t="shared" si="101"/>
        <v>GRIFFITH PUBLIC SCHOOLS</v>
      </c>
      <c r="F3257">
        <v>16450</v>
      </c>
      <c r="G3257">
        <v>2775</v>
      </c>
      <c r="H3257">
        <v>431</v>
      </c>
      <c r="I3257" t="s">
        <v>2878</v>
      </c>
      <c r="J3257" s="1" t="s">
        <v>2879</v>
      </c>
      <c r="K3257" s="1" t="s">
        <v>2880</v>
      </c>
    </row>
    <row r="3258" spans="1:11" x14ac:dyDescent="0.2">
      <c r="A3258" s="1" t="s">
        <v>7683</v>
      </c>
      <c r="B3258" s="1" t="s">
        <v>3381</v>
      </c>
      <c r="C3258" t="s">
        <v>7778</v>
      </c>
      <c r="D3258" t="str">
        <f t="shared" si="100"/>
        <v>HAMILTON COMMUNITY SCHOOLS</v>
      </c>
      <c r="E3258" t="str">
        <f t="shared" si="101"/>
        <v>HAMILTON COMMUNITY SCHOOLS</v>
      </c>
      <c r="F3258">
        <v>4336</v>
      </c>
      <c r="G3258">
        <v>658</v>
      </c>
      <c r="H3258">
        <v>63</v>
      </c>
      <c r="I3258" t="s">
        <v>2878</v>
      </c>
      <c r="J3258" s="1" t="s">
        <v>2879</v>
      </c>
      <c r="K3258" s="1" t="s">
        <v>2880</v>
      </c>
    </row>
    <row r="3259" spans="1:11" x14ac:dyDescent="0.2">
      <c r="A3259" s="1" t="s">
        <v>7683</v>
      </c>
      <c r="B3259" s="1" t="s">
        <v>4080</v>
      </c>
      <c r="C3259" t="s">
        <v>7779</v>
      </c>
      <c r="D3259" t="str">
        <f t="shared" si="100"/>
        <v>HAMILTON HEIGHTS SCHOOL CORPORATION</v>
      </c>
      <c r="E3259" t="str">
        <f t="shared" si="101"/>
        <v>HAMILTON HEIGHTS SCHOOL CORPORATION</v>
      </c>
      <c r="F3259">
        <v>14811</v>
      </c>
      <c r="G3259">
        <v>2699</v>
      </c>
      <c r="H3259">
        <v>194</v>
      </c>
      <c r="I3259" t="s">
        <v>2878</v>
      </c>
      <c r="J3259" s="1" t="s">
        <v>2879</v>
      </c>
      <c r="K3259" s="1" t="s">
        <v>2880</v>
      </c>
    </row>
    <row r="3260" spans="1:11" x14ac:dyDescent="0.2">
      <c r="A3260" s="1" t="s">
        <v>7683</v>
      </c>
      <c r="B3260" s="1" t="s">
        <v>6612</v>
      </c>
      <c r="C3260" t="s">
        <v>7780</v>
      </c>
      <c r="D3260" t="str">
        <f t="shared" si="100"/>
        <v>HAMILTON SOUTHEASTERN SCHOOLS</v>
      </c>
      <c r="E3260" t="str">
        <f t="shared" si="101"/>
        <v>HAMILTON SOUTHEASTERN SCHOOLS</v>
      </c>
      <c r="F3260">
        <v>103835</v>
      </c>
      <c r="G3260">
        <v>22817</v>
      </c>
      <c r="H3260">
        <v>884</v>
      </c>
      <c r="I3260" t="s">
        <v>2878</v>
      </c>
      <c r="J3260" s="1" t="s">
        <v>2879</v>
      </c>
      <c r="K3260" s="1" t="s">
        <v>2880</v>
      </c>
    </row>
    <row r="3261" spans="1:11" x14ac:dyDescent="0.2">
      <c r="A3261" s="1" t="s">
        <v>7683</v>
      </c>
      <c r="B3261" s="1" t="s">
        <v>3387</v>
      </c>
      <c r="C3261" t="s">
        <v>7781</v>
      </c>
      <c r="D3261" t="str">
        <f t="shared" si="100"/>
        <v>HAMMOND SCHOOL CITY</v>
      </c>
      <c r="E3261" t="str">
        <f t="shared" si="101"/>
        <v>HAMMOND SCHOOL CITY</v>
      </c>
      <c r="F3261">
        <v>79515</v>
      </c>
      <c r="G3261">
        <v>14882</v>
      </c>
      <c r="H3261">
        <v>4361</v>
      </c>
      <c r="I3261" t="s">
        <v>2878</v>
      </c>
      <c r="J3261" s="1" t="s">
        <v>2879</v>
      </c>
      <c r="K3261" s="1" t="s">
        <v>2880</v>
      </c>
    </row>
    <row r="3262" spans="1:11" x14ac:dyDescent="0.2">
      <c r="A3262" s="1" t="s">
        <v>7683</v>
      </c>
      <c r="B3262" s="1" t="s">
        <v>3680</v>
      </c>
      <c r="C3262" t="s">
        <v>7782</v>
      </c>
      <c r="D3262" t="str">
        <f t="shared" si="100"/>
        <v>HANOVER COMMUNITY SCHOOL CORPORATION</v>
      </c>
      <c r="E3262" t="str">
        <f t="shared" si="101"/>
        <v>HANOVER COMMUNITY SCHOOL CORPORATION</v>
      </c>
      <c r="F3262">
        <v>12187</v>
      </c>
      <c r="G3262">
        <v>2176</v>
      </c>
      <c r="H3262">
        <v>196</v>
      </c>
      <c r="I3262" t="s">
        <v>2878</v>
      </c>
      <c r="J3262" s="1" t="s">
        <v>2879</v>
      </c>
      <c r="K3262" s="1" t="s">
        <v>2880</v>
      </c>
    </row>
    <row r="3263" spans="1:11" x14ac:dyDescent="0.2">
      <c r="A3263" s="1" t="s">
        <v>7683</v>
      </c>
      <c r="B3263" s="1" t="s">
        <v>3686</v>
      </c>
      <c r="C3263" t="s">
        <v>7783</v>
      </c>
      <c r="D3263" t="str">
        <f t="shared" si="100"/>
        <v>HIGHLAND SCHOOL TOWN</v>
      </c>
      <c r="E3263" t="str">
        <f t="shared" si="101"/>
        <v>HIGHLAND SCHOOL TOWN</v>
      </c>
      <c r="F3263">
        <v>23252</v>
      </c>
      <c r="G3263">
        <v>3464</v>
      </c>
      <c r="H3263">
        <v>382</v>
      </c>
      <c r="I3263" t="s">
        <v>2878</v>
      </c>
      <c r="J3263" s="1" t="s">
        <v>2879</v>
      </c>
      <c r="K3263" s="1" t="s">
        <v>2880</v>
      </c>
    </row>
    <row r="3264" spans="1:11" x14ac:dyDescent="0.2">
      <c r="A3264" s="1" t="s">
        <v>7683</v>
      </c>
      <c r="B3264" s="1" t="s">
        <v>3688</v>
      </c>
      <c r="C3264" t="s">
        <v>7784</v>
      </c>
      <c r="D3264" t="str">
        <f t="shared" si="100"/>
        <v>HOBART SCHOOL CITY</v>
      </c>
      <c r="E3264" t="str">
        <f t="shared" si="101"/>
        <v>HOBART SCHOOL CITY</v>
      </c>
      <c r="F3264">
        <v>23267</v>
      </c>
      <c r="G3264">
        <v>3809</v>
      </c>
      <c r="H3264">
        <v>556</v>
      </c>
      <c r="I3264" t="s">
        <v>2878</v>
      </c>
      <c r="J3264" s="1" t="s">
        <v>2879</v>
      </c>
      <c r="K3264" s="1" t="s">
        <v>2880</v>
      </c>
    </row>
    <row r="3265" spans="1:11" x14ac:dyDescent="0.2">
      <c r="A3265" s="1" t="s">
        <v>7683</v>
      </c>
      <c r="B3265" s="1" t="s">
        <v>5809</v>
      </c>
      <c r="C3265" t="s">
        <v>7785</v>
      </c>
      <c r="D3265" t="str">
        <f t="shared" si="100"/>
        <v>HUNTINGTON COUNTY COMMUNITY SCHOOL CORPORATION</v>
      </c>
      <c r="E3265" t="str">
        <f t="shared" si="101"/>
        <v>HUNTINGTON COUNTY COMMUNITY SCHOOL CORPORATION</v>
      </c>
      <c r="F3265">
        <v>36400</v>
      </c>
      <c r="G3265">
        <v>5881</v>
      </c>
      <c r="H3265">
        <v>852</v>
      </c>
      <c r="I3265" t="s">
        <v>2878</v>
      </c>
      <c r="J3265" s="1" t="s">
        <v>2879</v>
      </c>
      <c r="K3265" s="1" t="s">
        <v>2880</v>
      </c>
    </row>
    <row r="3266" spans="1:11" x14ac:dyDescent="0.2">
      <c r="A3266" s="1" t="s">
        <v>7683</v>
      </c>
      <c r="B3266" s="1" t="s">
        <v>3241</v>
      </c>
      <c r="C3266" t="s">
        <v>7786</v>
      </c>
      <c r="D3266" t="str">
        <f t="shared" si="100"/>
        <v>INDIANAPOLIS PUBLIC SCHOOLS</v>
      </c>
      <c r="E3266" t="str">
        <f t="shared" si="101"/>
        <v>INDIANAPOLIS PUBLIC SCHOOLS</v>
      </c>
      <c r="F3266">
        <v>308736</v>
      </c>
      <c r="G3266">
        <v>50343</v>
      </c>
      <c r="H3266">
        <v>20642</v>
      </c>
      <c r="I3266" t="s">
        <v>2878</v>
      </c>
      <c r="J3266" s="1" t="s">
        <v>2879</v>
      </c>
      <c r="K3266" s="1" t="s">
        <v>2880</v>
      </c>
    </row>
    <row r="3267" spans="1:11" x14ac:dyDescent="0.2">
      <c r="A3267" s="1" t="s">
        <v>7683</v>
      </c>
      <c r="B3267" s="1" t="s">
        <v>3700</v>
      </c>
      <c r="C3267" t="s">
        <v>7787</v>
      </c>
      <c r="D3267" t="str">
        <f t="shared" ref="D3267:D3330" si="102">UPPER(C3267)</f>
        <v>JAC-CEN-DEL COMMUNITY SCHOOL CORPORATION</v>
      </c>
      <c r="E3267" t="str">
        <f t="shared" ref="E3267:E3330" si="103">UPPER(TRIM(C3267))</f>
        <v>JAC-CEN-DEL COMMUNITY SCHOOL CORPORATION</v>
      </c>
      <c r="F3267">
        <v>5079</v>
      </c>
      <c r="G3267">
        <v>864</v>
      </c>
      <c r="H3267">
        <v>201</v>
      </c>
      <c r="I3267" t="s">
        <v>2878</v>
      </c>
      <c r="J3267" s="1" t="s">
        <v>2879</v>
      </c>
      <c r="K3267" s="1" t="s">
        <v>2880</v>
      </c>
    </row>
    <row r="3268" spans="1:11" x14ac:dyDescent="0.2">
      <c r="A3268" s="1" t="s">
        <v>7683</v>
      </c>
      <c r="B3268" s="1" t="s">
        <v>3710</v>
      </c>
      <c r="C3268" t="s">
        <v>7788</v>
      </c>
      <c r="D3268" t="str">
        <f t="shared" si="102"/>
        <v>JAY SCHOOL CORPORATION</v>
      </c>
      <c r="E3268" t="str">
        <f t="shared" si="103"/>
        <v>JAY SCHOOL CORPORATION</v>
      </c>
      <c r="F3268">
        <v>21046</v>
      </c>
      <c r="G3268">
        <v>3951</v>
      </c>
      <c r="H3268">
        <v>814</v>
      </c>
      <c r="I3268" t="s">
        <v>2878</v>
      </c>
      <c r="J3268" s="1" t="s">
        <v>2879</v>
      </c>
      <c r="K3268" s="1" t="s">
        <v>2880</v>
      </c>
    </row>
    <row r="3269" spans="1:11" x14ac:dyDescent="0.2">
      <c r="A3269" s="1" t="s">
        <v>7683</v>
      </c>
      <c r="B3269" s="1" t="s">
        <v>3419</v>
      </c>
      <c r="C3269" t="s">
        <v>7789</v>
      </c>
      <c r="D3269" t="str">
        <f t="shared" si="102"/>
        <v>JENNINGS COUNTY SCHOOLS</v>
      </c>
      <c r="E3269" t="str">
        <f t="shared" si="103"/>
        <v>JENNINGS COUNTY SCHOOLS</v>
      </c>
      <c r="F3269">
        <v>27758</v>
      </c>
      <c r="G3269">
        <v>4784</v>
      </c>
      <c r="H3269">
        <v>872</v>
      </c>
      <c r="I3269" t="s">
        <v>2878</v>
      </c>
      <c r="J3269" s="1" t="s">
        <v>2879</v>
      </c>
      <c r="K3269" s="1" t="s">
        <v>2880</v>
      </c>
    </row>
    <row r="3270" spans="1:11" x14ac:dyDescent="0.2">
      <c r="A3270" s="1" t="s">
        <v>7683</v>
      </c>
      <c r="B3270" s="1" t="s">
        <v>3598</v>
      </c>
      <c r="C3270" t="s">
        <v>7790</v>
      </c>
      <c r="D3270" t="str">
        <f t="shared" si="102"/>
        <v>JOHN GLENN SCHOOL CORPORATION</v>
      </c>
      <c r="E3270" t="str">
        <f t="shared" si="103"/>
        <v>JOHN GLENN SCHOOL CORPORATION</v>
      </c>
      <c r="F3270">
        <v>9942</v>
      </c>
      <c r="G3270">
        <v>1889</v>
      </c>
      <c r="H3270">
        <v>259</v>
      </c>
      <c r="I3270" t="s">
        <v>2878</v>
      </c>
      <c r="J3270" s="1" t="s">
        <v>2879</v>
      </c>
      <c r="K3270" s="1" t="s">
        <v>2880</v>
      </c>
    </row>
    <row r="3271" spans="1:11" x14ac:dyDescent="0.2">
      <c r="A3271" s="1" t="s">
        <v>7683</v>
      </c>
      <c r="B3271" s="1" t="s">
        <v>4116</v>
      </c>
      <c r="C3271" t="s">
        <v>7791</v>
      </c>
      <c r="D3271" t="str">
        <f t="shared" si="102"/>
        <v>KANKAKEE VALLEY SCHOOL CORPORATION</v>
      </c>
      <c r="E3271" t="str">
        <f t="shared" si="103"/>
        <v>KANKAKEE VALLEY SCHOOL CORPORATION</v>
      </c>
      <c r="F3271">
        <v>20135</v>
      </c>
      <c r="G3271">
        <v>3745</v>
      </c>
      <c r="H3271">
        <v>374</v>
      </c>
      <c r="I3271" t="s">
        <v>2878</v>
      </c>
      <c r="J3271" s="1" t="s">
        <v>2879</v>
      </c>
      <c r="K3271" s="1" t="s">
        <v>2880</v>
      </c>
    </row>
    <row r="3272" spans="1:11" x14ac:dyDescent="0.2">
      <c r="A3272" s="1" t="s">
        <v>7683</v>
      </c>
      <c r="B3272" s="1" t="s">
        <v>3425</v>
      </c>
      <c r="C3272" t="s">
        <v>7792</v>
      </c>
      <c r="D3272" t="str">
        <f t="shared" si="102"/>
        <v>KNOX COMMUNITY SCHOOL CORPORATION</v>
      </c>
      <c r="E3272" t="str">
        <f t="shared" si="103"/>
        <v>KNOX COMMUNITY SCHOOL CORPORATION</v>
      </c>
      <c r="F3272">
        <v>10921</v>
      </c>
      <c r="G3272">
        <v>1897</v>
      </c>
      <c r="H3272">
        <v>422</v>
      </c>
      <c r="I3272" t="s">
        <v>2878</v>
      </c>
      <c r="J3272" s="1" t="s">
        <v>2879</v>
      </c>
      <c r="K3272" s="1" t="s">
        <v>2880</v>
      </c>
    </row>
    <row r="3273" spans="1:11" x14ac:dyDescent="0.2">
      <c r="A3273" s="1" t="s">
        <v>7683</v>
      </c>
      <c r="B3273" s="1" t="s">
        <v>5887</v>
      </c>
      <c r="C3273" t="s">
        <v>7793</v>
      </c>
      <c r="D3273" t="str">
        <f t="shared" si="102"/>
        <v>KOKOMO-CENTER TOWNSHIP CONSOLIDATED SCHOOL CORPORATION</v>
      </c>
      <c r="E3273" t="str">
        <f t="shared" si="103"/>
        <v>KOKOMO-CENTER TOWNSHIP CONSOLIDATED SCHOOL CORPORATION</v>
      </c>
      <c r="F3273">
        <v>45172</v>
      </c>
      <c r="G3273">
        <v>6979</v>
      </c>
      <c r="H3273">
        <v>1863</v>
      </c>
      <c r="I3273" t="s">
        <v>2878</v>
      </c>
      <c r="J3273" s="1" t="s">
        <v>2879</v>
      </c>
      <c r="K3273" s="1" t="s">
        <v>2880</v>
      </c>
    </row>
    <row r="3274" spans="1:11" x14ac:dyDescent="0.2">
      <c r="A3274" s="1" t="s">
        <v>7683</v>
      </c>
      <c r="B3274" s="1" t="s">
        <v>3727</v>
      </c>
      <c r="C3274" t="s">
        <v>7794</v>
      </c>
      <c r="D3274" t="str">
        <f t="shared" si="102"/>
        <v>LA PORTE COMMUNITY SCHOOL CORPORATION</v>
      </c>
      <c r="E3274" t="str">
        <f t="shared" si="103"/>
        <v>LA PORTE COMMUNITY SCHOOL CORPORATION</v>
      </c>
      <c r="F3274">
        <v>38141</v>
      </c>
      <c r="G3274">
        <v>6438</v>
      </c>
      <c r="H3274">
        <v>1118</v>
      </c>
      <c r="I3274" t="s">
        <v>2878</v>
      </c>
      <c r="J3274" s="1" t="s">
        <v>2879</v>
      </c>
      <c r="K3274" s="1" t="s">
        <v>2880</v>
      </c>
    </row>
    <row r="3275" spans="1:11" x14ac:dyDescent="0.2">
      <c r="A3275" s="1" t="s">
        <v>7683</v>
      </c>
      <c r="B3275" s="1" t="s">
        <v>3427</v>
      </c>
      <c r="C3275" t="s">
        <v>7795</v>
      </c>
      <c r="D3275" t="str">
        <f t="shared" si="102"/>
        <v>LAFAYETTE SCHOOL CORPORATION</v>
      </c>
      <c r="E3275" t="str">
        <f t="shared" si="103"/>
        <v>LAFAYETTE SCHOOL CORPORATION</v>
      </c>
      <c r="F3275">
        <v>61405</v>
      </c>
      <c r="G3275">
        <v>9601</v>
      </c>
      <c r="H3275">
        <v>2143</v>
      </c>
      <c r="I3275" t="s">
        <v>2878</v>
      </c>
      <c r="J3275" s="1" t="s">
        <v>2879</v>
      </c>
      <c r="K3275" s="1" t="s">
        <v>2880</v>
      </c>
    </row>
    <row r="3276" spans="1:11" x14ac:dyDescent="0.2">
      <c r="A3276" s="1" t="s">
        <v>7683</v>
      </c>
      <c r="B3276" s="1" t="s">
        <v>7796</v>
      </c>
      <c r="C3276" t="s">
        <v>7797</v>
      </c>
      <c r="D3276" t="str">
        <f t="shared" si="102"/>
        <v>LAKE CENTRAL SCHOOL CORPORATION</v>
      </c>
      <c r="E3276" t="str">
        <f t="shared" si="103"/>
        <v>LAKE CENTRAL SCHOOL CORPORATION</v>
      </c>
      <c r="F3276">
        <v>65343</v>
      </c>
      <c r="G3276">
        <v>11011</v>
      </c>
      <c r="H3276">
        <v>752</v>
      </c>
      <c r="I3276" t="s">
        <v>2878</v>
      </c>
      <c r="J3276" s="1" t="s">
        <v>2879</v>
      </c>
      <c r="K3276" s="1" t="s">
        <v>2880</v>
      </c>
    </row>
    <row r="3277" spans="1:11" x14ac:dyDescent="0.2">
      <c r="A3277" s="1" t="s">
        <v>7683</v>
      </c>
      <c r="B3277" s="1" t="s">
        <v>3431</v>
      </c>
      <c r="C3277" t="s">
        <v>7798</v>
      </c>
      <c r="D3277" t="str">
        <f t="shared" si="102"/>
        <v>LAKE RIDGE SCHOOLS</v>
      </c>
      <c r="E3277" t="str">
        <f t="shared" si="103"/>
        <v>LAKE RIDGE SCHOOLS</v>
      </c>
      <c r="F3277">
        <v>11931</v>
      </c>
      <c r="G3277">
        <v>2050</v>
      </c>
      <c r="H3277">
        <v>815</v>
      </c>
      <c r="I3277" t="s">
        <v>2878</v>
      </c>
      <c r="J3277" s="1" t="s">
        <v>2879</v>
      </c>
      <c r="K3277" s="1" t="s">
        <v>2880</v>
      </c>
    </row>
    <row r="3278" spans="1:11" x14ac:dyDescent="0.2">
      <c r="A3278" s="1" t="s">
        <v>7683</v>
      </c>
      <c r="B3278" s="1" t="s">
        <v>3103</v>
      </c>
      <c r="C3278" t="s">
        <v>7799</v>
      </c>
      <c r="D3278" t="str">
        <f t="shared" si="102"/>
        <v>LAKE STATION COMMUNITY SCHOOLS</v>
      </c>
      <c r="E3278" t="str">
        <f t="shared" si="103"/>
        <v>LAKE STATION COMMUNITY SCHOOLS</v>
      </c>
      <c r="F3278">
        <v>8400</v>
      </c>
      <c r="G3278">
        <v>1445</v>
      </c>
      <c r="H3278">
        <v>371</v>
      </c>
      <c r="I3278" t="s">
        <v>2878</v>
      </c>
      <c r="J3278" s="1" t="s">
        <v>2879</v>
      </c>
      <c r="K3278" s="1" t="s">
        <v>2880</v>
      </c>
    </row>
    <row r="3279" spans="1:11" x14ac:dyDescent="0.2">
      <c r="A3279" s="1" t="s">
        <v>7683</v>
      </c>
      <c r="B3279" s="1" t="s">
        <v>4121</v>
      </c>
      <c r="C3279" t="s">
        <v>7800</v>
      </c>
      <c r="D3279" t="str">
        <f t="shared" si="102"/>
        <v>LAKELAND SCHOOL CORPORATION</v>
      </c>
      <c r="E3279" t="str">
        <f t="shared" si="103"/>
        <v>LAKELAND SCHOOL CORPORATION</v>
      </c>
      <c r="F3279">
        <v>15443</v>
      </c>
      <c r="G3279">
        <v>3130</v>
      </c>
      <c r="H3279">
        <v>450</v>
      </c>
      <c r="I3279" t="s">
        <v>2878</v>
      </c>
      <c r="J3279" s="1" t="s">
        <v>2879</v>
      </c>
      <c r="K3279" s="1" t="s">
        <v>2880</v>
      </c>
    </row>
    <row r="3280" spans="1:11" x14ac:dyDescent="0.2">
      <c r="A3280" s="1" t="s">
        <v>7683</v>
      </c>
      <c r="B3280" s="1" t="s">
        <v>4069</v>
      </c>
      <c r="C3280" t="s">
        <v>7801</v>
      </c>
      <c r="D3280" t="str">
        <f t="shared" si="102"/>
        <v>LANESVILLE COMMUNITY SCHOOL CORPORATION</v>
      </c>
      <c r="E3280" t="str">
        <f t="shared" si="103"/>
        <v>LANESVILLE COMMUNITY SCHOOL CORPORATION</v>
      </c>
      <c r="F3280">
        <v>4152</v>
      </c>
      <c r="G3280">
        <v>730</v>
      </c>
      <c r="H3280">
        <v>49</v>
      </c>
      <c r="I3280" t="s">
        <v>2878</v>
      </c>
      <c r="J3280" s="1" t="s">
        <v>2879</v>
      </c>
      <c r="K3280" s="1" t="s">
        <v>2880</v>
      </c>
    </row>
    <row r="3281" spans="1:11" x14ac:dyDescent="0.2">
      <c r="A3281" s="1" t="s">
        <v>7683</v>
      </c>
      <c r="B3281" s="1" t="s">
        <v>3437</v>
      </c>
      <c r="C3281" t="s">
        <v>7802</v>
      </c>
      <c r="D3281" t="str">
        <f t="shared" si="102"/>
        <v>LAWRENCE TOWNSHIP METROPOLITAN SCHOOL DISTRICT</v>
      </c>
      <c r="E3281" t="str">
        <f t="shared" si="103"/>
        <v>LAWRENCE TOWNSHIP METROPOLITAN SCHOOL DISTRICT</v>
      </c>
      <c r="F3281">
        <v>99816</v>
      </c>
      <c r="G3281">
        <v>19002</v>
      </c>
      <c r="H3281">
        <v>3546</v>
      </c>
      <c r="I3281" t="s">
        <v>2878</v>
      </c>
      <c r="J3281" s="1" t="s">
        <v>2879</v>
      </c>
      <c r="K3281" s="1" t="s">
        <v>2880</v>
      </c>
    </row>
    <row r="3282" spans="1:11" x14ac:dyDescent="0.2">
      <c r="A3282" s="1" t="s">
        <v>7683</v>
      </c>
      <c r="B3282" s="1" t="s">
        <v>4128</v>
      </c>
      <c r="C3282" t="s">
        <v>7803</v>
      </c>
      <c r="D3282" t="str">
        <f t="shared" si="102"/>
        <v>LAWRENCEBURG COMMUNITY SCHOOL CORPORATION</v>
      </c>
      <c r="E3282" t="str">
        <f t="shared" si="103"/>
        <v>LAWRENCEBURG COMMUNITY SCHOOL CORPORATION</v>
      </c>
      <c r="F3282">
        <v>10877</v>
      </c>
      <c r="G3282">
        <v>1778</v>
      </c>
      <c r="H3282">
        <v>279</v>
      </c>
      <c r="I3282" t="s">
        <v>2878</v>
      </c>
      <c r="J3282" s="1" t="s">
        <v>2879</v>
      </c>
      <c r="K3282" s="1" t="s">
        <v>2880</v>
      </c>
    </row>
    <row r="3283" spans="1:11" x14ac:dyDescent="0.2">
      <c r="A3283" s="1" t="s">
        <v>7683</v>
      </c>
      <c r="B3283" s="1" t="s">
        <v>4131</v>
      </c>
      <c r="C3283" t="s">
        <v>7804</v>
      </c>
      <c r="D3283" t="str">
        <f t="shared" si="102"/>
        <v>LEBANON COMMUNITY SCHOOL CORPORATION</v>
      </c>
      <c r="E3283" t="str">
        <f t="shared" si="103"/>
        <v>LEBANON COMMUNITY SCHOOL CORPORATION</v>
      </c>
      <c r="F3283">
        <v>24710</v>
      </c>
      <c r="G3283">
        <v>4060</v>
      </c>
      <c r="H3283">
        <v>510</v>
      </c>
      <c r="I3283" t="s">
        <v>2878</v>
      </c>
      <c r="J3283" s="1" t="s">
        <v>2879</v>
      </c>
      <c r="K3283" s="1" t="s">
        <v>2880</v>
      </c>
    </row>
    <row r="3284" spans="1:11" x14ac:dyDescent="0.2">
      <c r="A3284" s="1" t="s">
        <v>7683</v>
      </c>
      <c r="B3284" s="1" t="s">
        <v>3447</v>
      </c>
      <c r="C3284" t="s">
        <v>7805</v>
      </c>
      <c r="D3284" t="str">
        <f t="shared" si="102"/>
        <v>LIBERTY-PERRY COMMUNITY SCHOOL CORPORATION</v>
      </c>
      <c r="E3284" t="str">
        <f t="shared" si="103"/>
        <v>LIBERTY-PERRY COMMUNITY SCHOOL CORPORATION</v>
      </c>
      <c r="F3284">
        <v>6087</v>
      </c>
      <c r="G3284">
        <v>1014</v>
      </c>
      <c r="H3284">
        <v>151</v>
      </c>
      <c r="I3284" t="s">
        <v>2878</v>
      </c>
      <c r="J3284" s="1" t="s">
        <v>2879</v>
      </c>
      <c r="K3284" s="1" t="s">
        <v>2880</v>
      </c>
    </row>
    <row r="3285" spans="1:11" x14ac:dyDescent="0.2">
      <c r="A3285" s="1" t="s">
        <v>7683</v>
      </c>
      <c r="B3285" s="1" t="s">
        <v>4135</v>
      </c>
      <c r="C3285" t="s">
        <v>7806</v>
      </c>
      <c r="D3285" t="str">
        <f t="shared" si="102"/>
        <v>LINTON-STOCKTON SCHOOL CORPORATION</v>
      </c>
      <c r="E3285" t="str">
        <f t="shared" si="103"/>
        <v>LINTON-STOCKTON SCHOOL CORPORATION</v>
      </c>
      <c r="F3285">
        <v>8204</v>
      </c>
      <c r="G3285">
        <v>1306</v>
      </c>
      <c r="H3285">
        <v>268</v>
      </c>
      <c r="I3285" t="s">
        <v>2878</v>
      </c>
      <c r="J3285" s="1" t="s">
        <v>2879</v>
      </c>
      <c r="K3285" s="1" t="s">
        <v>2880</v>
      </c>
    </row>
    <row r="3286" spans="1:11" x14ac:dyDescent="0.2">
      <c r="A3286" s="1" t="s">
        <v>7683</v>
      </c>
      <c r="B3286" s="1" t="s">
        <v>3455</v>
      </c>
      <c r="C3286" t="s">
        <v>7807</v>
      </c>
      <c r="D3286" t="str">
        <f t="shared" si="102"/>
        <v>LOGANSPORT COMMUNITY SCHOOL CORPORATION</v>
      </c>
      <c r="E3286" t="str">
        <f t="shared" si="103"/>
        <v>LOGANSPORT COMMUNITY SCHOOL CORPORATION</v>
      </c>
      <c r="F3286">
        <v>23371</v>
      </c>
      <c r="G3286">
        <v>4022</v>
      </c>
      <c r="H3286">
        <v>800</v>
      </c>
      <c r="I3286" t="s">
        <v>2878</v>
      </c>
      <c r="J3286" s="1" t="s">
        <v>2879</v>
      </c>
      <c r="K3286" s="1" t="s">
        <v>2880</v>
      </c>
    </row>
    <row r="3287" spans="1:11" x14ac:dyDescent="0.2">
      <c r="A3287" s="1" t="s">
        <v>7683</v>
      </c>
      <c r="B3287" s="1" t="s">
        <v>3669</v>
      </c>
      <c r="C3287" t="s">
        <v>7808</v>
      </c>
      <c r="D3287" t="str">
        <f t="shared" si="102"/>
        <v>LOOGOOTEE COMMUNITY SCHOOL CORPORATION</v>
      </c>
      <c r="E3287" t="str">
        <f t="shared" si="103"/>
        <v>LOOGOOTEE COMMUNITY SCHOOL CORPORATION</v>
      </c>
      <c r="F3287">
        <v>5732</v>
      </c>
      <c r="G3287">
        <v>956</v>
      </c>
      <c r="H3287">
        <v>138</v>
      </c>
      <c r="I3287" t="s">
        <v>2878</v>
      </c>
      <c r="J3287" s="1" t="s">
        <v>2879</v>
      </c>
      <c r="K3287" s="1" t="s">
        <v>2880</v>
      </c>
    </row>
    <row r="3288" spans="1:11" x14ac:dyDescent="0.2">
      <c r="A3288" s="1" t="s">
        <v>7683</v>
      </c>
      <c r="B3288" s="1" t="s">
        <v>3739</v>
      </c>
      <c r="C3288" t="s">
        <v>7809</v>
      </c>
      <c r="D3288" t="str">
        <f t="shared" si="102"/>
        <v>MACONAQUAH SCHOOL CORPORATION</v>
      </c>
      <c r="E3288" t="str">
        <f t="shared" si="103"/>
        <v>MACONAQUAH SCHOOL CORPORATION</v>
      </c>
      <c r="F3288">
        <v>14933</v>
      </c>
      <c r="G3288">
        <v>2235</v>
      </c>
      <c r="H3288">
        <v>491</v>
      </c>
      <c r="I3288" t="s">
        <v>2878</v>
      </c>
      <c r="J3288" s="1" t="s">
        <v>2879</v>
      </c>
      <c r="K3288" s="1" t="s">
        <v>2880</v>
      </c>
    </row>
    <row r="3289" spans="1:11" x14ac:dyDescent="0.2">
      <c r="A3289" s="1" t="s">
        <v>7683</v>
      </c>
      <c r="B3289" s="1" t="s">
        <v>3459</v>
      </c>
      <c r="C3289" t="s">
        <v>7810</v>
      </c>
      <c r="D3289" t="str">
        <f t="shared" si="102"/>
        <v>MADISON CONSOLIDATED SCHOOLS</v>
      </c>
      <c r="E3289" t="str">
        <f t="shared" si="103"/>
        <v>MADISON CONSOLIDATED SCHOOLS</v>
      </c>
      <c r="F3289">
        <v>22990</v>
      </c>
      <c r="G3289">
        <v>3596</v>
      </c>
      <c r="H3289">
        <v>673</v>
      </c>
      <c r="I3289" t="s">
        <v>2878</v>
      </c>
      <c r="J3289" s="1" t="s">
        <v>2879</v>
      </c>
      <c r="K3289" s="1" t="s">
        <v>2880</v>
      </c>
    </row>
    <row r="3290" spans="1:11" x14ac:dyDescent="0.2">
      <c r="A3290" s="1" t="s">
        <v>7683</v>
      </c>
      <c r="B3290" s="1" t="s">
        <v>3744</v>
      </c>
      <c r="C3290" t="s">
        <v>7811</v>
      </c>
      <c r="D3290" t="str">
        <f t="shared" si="102"/>
        <v>MADISON-GRANT UNITED SCHOOL CORPORATION</v>
      </c>
      <c r="E3290" t="str">
        <f t="shared" si="103"/>
        <v>MADISON-GRANT UNITED SCHOOL CORPORATION</v>
      </c>
      <c r="F3290">
        <v>8337</v>
      </c>
      <c r="G3290">
        <v>1431</v>
      </c>
      <c r="H3290">
        <v>240</v>
      </c>
      <c r="I3290" t="s">
        <v>2878</v>
      </c>
      <c r="J3290" s="1" t="s">
        <v>2879</v>
      </c>
      <c r="K3290" s="1" t="s">
        <v>2880</v>
      </c>
    </row>
    <row r="3291" spans="1:11" x14ac:dyDescent="0.2">
      <c r="A3291" s="1" t="s">
        <v>7683</v>
      </c>
      <c r="B3291" s="1" t="s">
        <v>3746</v>
      </c>
      <c r="C3291" t="s">
        <v>7812</v>
      </c>
      <c r="D3291" t="str">
        <f t="shared" si="102"/>
        <v>MANCHESTER COMMUNITY SCHOOLS</v>
      </c>
      <c r="E3291" t="str">
        <f t="shared" si="103"/>
        <v>MANCHESTER COMMUNITY SCHOOLS</v>
      </c>
      <c r="F3291">
        <v>10064</v>
      </c>
      <c r="G3291">
        <v>1407</v>
      </c>
      <c r="H3291">
        <v>224</v>
      </c>
      <c r="I3291" t="s">
        <v>2878</v>
      </c>
      <c r="J3291" s="1" t="s">
        <v>2879</v>
      </c>
      <c r="K3291" s="1" t="s">
        <v>2880</v>
      </c>
    </row>
    <row r="3292" spans="1:11" x14ac:dyDescent="0.2">
      <c r="A3292" s="1" t="s">
        <v>7683</v>
      </c>
      <c r="B3292" s="1" t="s">
        <v>5093</v>
      </c>
      <c r="C3292" t="s">
        <v>7813</v>
      </c>
      <c r="D3292" t="str">
        <f t="shared" si="102"/>
        <v>MARION COMMUNITY SCHOOLS</v>
      </c>
      <c r="E3292" t="str">
        <f t="shared" si="103"/>
        <v>MARION COMMUNITY SCHOOLS</v>
      </c>
      <c r="F3292">
        <v>35207</v>
      </c>
      <c r="G3292">
        <v>4923</v>
      </c>
      <c r="H3292">
        <v>1653</v>
      </c>
      <c r="I3292" t="s">
        <v>2878</v>
      </c>
      <c r="J3292" s="1" t="s">
        <v>2879</v>
      </c>
      <c r="K3292" s="1" t="s">
        <v>2880</v>
      </c>
    </row>
    <row r="3293" spans="1:11" x14ac:dyDescent="0.2">
      <c r="A3293" s="1" t="s">
        <v>7683</v>
      </c>
      <c r="B3293" s="1" t="s">
        <v>3475</v>
      </c>
      <c r="C3293" t="s">
        <v>7814</v>
      </c>
      <c r="D3293" t="str">
        <f t="shared" si="102"/>
        <v>MARTINSVILLE SCHOOLS METROPOLITAN SCHOOL DISTRICT</v>
      </c>
      <c r="E3293" t="str">
        <f t="shared" si="103"/>
        <v>MARTINSVILLE SCHOOLS METROPOLITAN SCHOOL DISTRICT</v>
      </c>
      <c r="F3293">
        <v>30882</v>
      </c>
      <c r="G3293">
        <v>5282</v>
      </c>
      <c r="H3293">
        <v>812</v>
      </c>
      <c r="I3293" t="s">
        <v>2878</v>
      </c>
      <c r="J3293" s="1" t="s">
        <v>2879</v>
      </c>
      <c r="K3293" s="1" t="s">
        <v>2880</v>
      </c>
    </row>
    <row r="3294" spans="1:11" x14ac:dyDescent="0.2">
      <c r="A3294" s="1" t="s">
        <v>7683</v>
      </c>
      <c r="B3294" s="1" t="s">
        <v>2965</v>
      </c>
      <c r="C3294" t="s">
        <v>7815</v>
      </c>
      <c r="D3294" t="str">
        <f t="shared" si="102"/>
        <v>MEDORA COMMUNITY SCHOOL CORPORATION</v>
      </c>
      <c r="E3294" t="str">
        <f t="shared" si="103"/>
        <v>MEDORA COMMUNITY SCHOOL CORPORATION</v>
      </c>
      <c r="F3294">
        <v>1568</v>
      </c>
      <c r="G3294">
        <v>299</v>
      </c>
      <c r="H3294">
        <v>74</v>
      </c>
      <c r="I3294" t="s">
        <v>2878</v>
      </c>
      <c r="J3294" s="1" t="s">
        <v>2879</v>
      </c>
      <c r="K3294" s="1" t="s">
        <v>2880</v>
      </c>
    </row>
    <row r="3295" spans="1:11" x14ac:dyDescent="0.2">
      <c r="A3295" s="1" t="s">
        <v>7683</v>
      </c>
      <c r="B3295" s="1" t="s">
        <v>4252</v>
      </c>
      <c r="C3295" t="s">
        <v>7816</v>
      </c>
      <c r="D3295" t="str">
        <f t="shared" si="102"/>
        <v>MERRILLVILLE COMMUNITY SCHOOL</v>
      </c>
      <c r="E3295" t="str">
        <f t="shared" si="103"/>
        <v>MERRILLVILLE COMMUNITY SCHOOL</v>
      </c>
      <c r="F3295">
        <v>46632</v>
      </c>
      <c r="G3295">
        <v>7609</v>
      </c>
      <c r="H3295">
        <v>1578</v>
      </c>
      <c r="I3295" t="s">
        <v>2878</v>
      </c>
      <c r="J3295" s="1" t="s">
        <v>2879</v>
      </c>
      <c r="K3295" s="1" t="s">
        <v>2880</v>
      </c>
    </row>
    <row r="3296" spans="1:11" x14ac:dyDescent="0.2">
      <c r="A3296" s="1" t="s">
        <v>7683</v>
      </c>
      <c r="B3296" s="1" t="s">
        <v>4155</v>
      </c>
      <c r="C3296" t="s">
        <v>7817</v>
      </c>
      <c r="D3296" t="str">
        <f t="shared" si="102"/>
        <v>MICHIGAN CITY AREA SCHOOLS</v>
      </c>
      <c r="E3296" t="str">
        <f t="shared" si="103"/>
        <v>MICHIGAN CITY AREA SCHOOLS</v>
      </c>
      <c r="F3296">
        <v>47827</v>
      </c>
      <c r="G3296">
        <v>7174</v>
      </c>
      <c r="H3296">
        <v>2187</v>
      </c>
      <c r="I3296" t="s">
        <v>2878</v>
      </c>
      <c r="J3296" s="1" t="s">
        <v>2879</v>
      </c>
      <c r="K3296" s="1" t="s">
        <v>2880</v>
      </c>
    </row>
    <row r="3297" spans="1:11" x14ac:dyDescent="0.2">
      <c r="A3297" s="1" t="s">
        <v>7683</v>
      </c>
      <c r="B3297" s="1" t="s">
        <v>5738</v>
      </c>
      <c r="C3297" t="s">
        <v>7818</v>
      </c>
      <c r="D3297" t="str">
        <f t="shared" si="102"/>
        <v>MIDDLEBURY COMMUNITY SCHOOLS</v>
      </c>
      <c r="E3297" t="str">
        <f t="shared" si="103"/>
        <v>MIDDLEBURY COMMUNITY SCHOOLS</v>
      </c>
      <c r="F3297">
        <v>22604</v>
      </c>
      <c r="G3297">
        <v>5391</v>
      </c>
      <c r="H3297">
        <v>507</v>
      </c>
      <c r="I3297" t="s">
        <v>2878</v>
      </c>
      <c r="J3297" s="1" t="s">
        <v>2879</v>
      </c>
      <c r="K3297" s="1" t="s">
        <v>2880</v>
      </c>
    </row>
    <row r="3298" spans="1:11" x14ac:dyDescent="0.2">
      <c r="A3298" s="1" t="s">
        <v>7683</v>
      </c>
      <c r="B3298" s="1" t="s">
        <v>3479</v>
      </c>
      <c r="C3298" t="s">
        <v>7819</v>
      </c>
      <c r="D3298" t="str">
        <f t="shared" si="102"/>
        <v>MILAN COMMUNITY SCHOOLS</v>
      </c>
      <c r="E3298" t="str">
        <f t="shared" si="103"/>
        <v>MILAN COMMUNITY SCHOOLS</v>
      </c>
      <c r="F3298">
        <v>6220</v>
      </c>
      <c r="G3298">
        <v>1165</v>
      </c>
      <c r="H3298">
        <v>150</v>
      </c>
      <c r="I3298" t="s">
        <v>2878</v>
      </c>
      <c r="J3298" s="1" t="s">
        <v>2879</v>
      </c>
      <c r="K3298" s="1" t="s">
        <v>2880</v>
      </c>
    </row>
    <row r="3299" spans="1:11" x14ac:dyDescent="0.2">
      <c r="A3299" s="1" t="s">
        <v>7683</v>
      </c>
      <c r="B3299" s="1" t="s">
        <v>5889</v>
      </c>
      <c r="C3299" t="s">
        <v>7820</v>
      </c>
      <c r="D3299" t="str">
        <f t="shared" si="102"/>
        <v>MILL CREEK COMMUNITY SCHOOL CORPORATION</v>
      </c>
      <c r="E3299" t="str">
        <f t="shared" si="103"/>
        <v>MILL CREEK COMMUNITY SCHOOL CORPORATION</v>
      </c>
      <c r="F3299">
        <v>10299</v>
      </c>
      <c r="G3299">
        <v>1918</v>
      </c>
      <c r="H3299">
        <v>190</v>
      </c>
      <c r="I3299" t="s">
        <v>2878</v>
      </c>
      <c r="J3299" s="1" t="s">
        <v>2879</v>
      </c>
      <c r="K3299" s="1" t="s">
        <v>2880</v>
      </c>
    </row>
    <row r="3300" spans="1:11" x14ac:dyDescent="0.2">
      <c r="A3300" s="1" t="s">
        <v>7683</v>
      </c>
      <c r="B3300" s="1" t="s">
        <v>3759</v>
      </c>
      <c r="C3300" t="s">
        <v>7821</v>
      </c>
      <c r="D3300" t="str">
        <f t="shared" si="102"/>
        <v>MISHAWAKA SCHOOL CITY</v>
      </c>
      <c r="E3300" t="str">
        <f t="shared" si="103"/>
        <v>MISHAWAKA SCHOOL CITY</v>
      </c>
      <c r="F3300">
        <v>30672</v>
      </c>
      <c r="G3300">
        <v>5373</v>
      </c>
      <c r="H3300">
        <v>1047</v>
      </c>
      <c r="I3300" t="s">
        <v>2878</v>
      </c>
      <c r="J3300" s="1" t="s">
        <v>2879</v>
      </c>
      <c r="K3300" s="1" t="s">
        <v>2880</v>
      </c>
    </row>
    <row r="3301" spans="1:11" x14ac:dyDescent="0.2">
      <c r="A3301" s="1" t="s">
        <v>7683</v>
      </c>
      <c r="B3301" s="1" t="s">
        <v>3489</v>
      </c>
      <c r="C3301" t="s">
        <v>7822</v>
      </c>
      <c r="D3301" t="str">
        <f t="shared" si="102"/>
        <v>MISSISSINEWA COMMUNITY SCHOOL CORPORATION</v>
      </c>
      <c r="E3301" t="str">
        <f t="shared" si="103"/>
        <v>MISSISSINEWA COMMUNITY SCHOOL CORPORATION</v>
      </c>
      <c r="F3301">
        <v>10396</v>
      </c>
      <c r="G3301">
        <v>1837</v>
      </c>
      <c r="H3301">
        <v>411</v>
      </c>
      <c r="I3301" t="s">
        <v>2878</v>
      </c>
      <c r="J3301" s="1" t="s">
        <v>2879</v>
      </c>
      <c r="K3301" s="1" t="s">
        <v>2880</v>
      </c>
    </row>
    <row r="3302" spans="1:11" x14ac:dyDescent="0.2">
      <c r="A3302" s="1" t="s">
        <v>7683</v>
      </c>
      <c r="B3302" s="1" t="s">
        <v>3491</v>
      </c>
      <c r="C3302" t="s">
        <v>7823</v>
      </c>
      <c r="D3302" t="str">
        <f t="shared" si="102"/>
        <v>MITCHELL COMMUNITY SCHOOLS</v>
      </c>
      <c r="E3302" t="str">
        <f t="shared" si="103"/>
        <v>MITCHELL COMMUNITY SCHOOLS</v>
      </c>
      <c r="F3302">
        <v>11856</v>
      </c>
      <c r="G3302">
        <v>1990</v>
      </c>
      <c r="H3302">
        <v>352</v>
      </c>
      <c r="I3302" t="s">
        <v>2878</v>
      </c>
      <c r="J3302" s="1" t="s">
        <v>2879</v>
      </c>
      <c r="K3302" s="1" t="s">
        <v>2880</v>
      </c>
    </row>
    <row r="3303" spans="1:11" x14ac:dyDescent="0.2">
      <c r="A3303" s="1" t="s">
        <v>7683</v>
      </c>
      <c r="B3303" s="1" t="s">
        <v>3497</v>
      </c>
      <c r="C3303" t="s">
        <v>7824</v>
      </c>
      <c r="D3303" t="str">
        <f t="shared" si="102"/>
        <v>MONROE CENTRAL SCHOOL CORPORATION</v>
      </c>
      <c r="E3303" t="str">
        <f t="shared" si="103"/>
        <v>MONROE CENTRAL SCHOOL CORPORATION</v>
      </c>
      <c r="F3303">
        <v>5423</v>
      </c>
      <c r="G3303">
        <v>924</v>
      </c>
      <c r="H3303">
        <v>170</v>
      </c>
      <c r="I3303" t="s">
        <v>2878</v>
      </c>
      <c r="J3303" s="1" t="s">
        <v>2879</v>
      </c>
      <c r="K3303" s="1" t="s">
        <v>2880</v>
      </c>
    </row>
    <row r="3304" spans="1:11" x14ac:dyDescent="0.2">
      <c r="A3304" s="1" t="s">
        <v>7683</v>
      </c>
      <c r="B3304" s="1" t="s">
        <v>2923</v>
      </c>
      <c r="C3304" t="s">
        <v>7825</v>
      </c>
      <c r="D3304" t="str">
        <f t="shared" si="102"/>
        <v>MONROE COUNTY COMMUNITY SCHOOL CORPORATION</v>
      </c>
      <c r="E3304" t="str">
        <f t="shared" si="103"/>
        <v>MONROE COUNTY COMMUNITY SCHOOL CORPORATION</v>
      </c>
      <c r="F3304">
        <v>127304</v>
      </c>
      <c r="G3304">
        <v>13300</v>
      </c>
      <c r="H3304">
        <v>2229</v>
      </c>
      <c r="I3304" t="s">
        <v>2878</v>
      </c>
      <c r="J3304" s="1" t="s">
        <v>2879</v>
      </c>
      <c r="K3304" s="1" t="s">
        <v>2880</v>
      </c>
    </row>
    <row r="3305" spans="1:11" x14ac:dyDescent="0.2">
      <c r="A3305" s="1" t="s">
        <v>7683</v>
      </c>
      <c r="B3305" s="1" t="s">
        <v>5881</v>
      </c>
      <c r="C3305" t="s">
        <v>7826</v>
      </c>
      <c r="D3305" t="str">
        <f t="shared" si="102"/>
        <v>MONROE-GREGG SCHOOL DISTRICT</v>
      </c>
      <c r="E3305" t="str">
        <f t="shared" si="103"/>
        <v>MONROE-GREGG SCHOOL DISTRICT</v>
      </c>
      <c r="F3305">
        <v>7983</v>
      </c>
      <c r="G3305">
        <v>1429</v>
      </c>
      <c r="H3305">
        <v>127</v>
      </c>
      <c r="I3305" t="s">
        <v>2878</v>
      </c>
      <c r="J3305" s="1" t="s">
        <v>2879</v>
      </c>
      <c r="K3305" s="1" t="s">
        <v>2880</v>
      </c>
    </row>
    <row r="3306" spans="1:11" x14ac:dyDescent="0.2">
      <c r="A3306" s="1" t="s">
        <v>7683</v>
      </c>
      <c r="B3306" s="1" t="s">
        <v>3501</v>
      </c>
      <c r="C3306" t="s">
        <v>7827</v>
      </c>
      <c r="D3306" t="str">
        <f t="shared" si="102"/>
        <v>MOORESVILLE CONSOLIDATED SCHOOL CORPORATION</v>
      </c>
      <c r="E3306" t="str">
        <f t="shared" si="103"/>
        <v>MOORESVILLE CONSOLIDATED SCHOOL CORPORATION</v>
      </c>
      <c r="F3306">
        <v>24395</v>
      </c>
      <c r="G3306">
        <v>4448</v>
      </c>
      <c r="H3306">
        <v>556</v>
      </c>
      <c r="I3306" t="s">
        <v>2878</v>
      </c>
      <c r="J3306" s="1" t="s">
        <v>2879</v>
      </c>
      <c r="K3306" s="1" t="s">
        <v>2880</v>
      </c>
    </row>
    <row r="3307" spans="1:11" x14ac:dyDescent="0.2">
      <c r="A3307" s="1" t="s">
        <v>7683</v>
      </c>
      <c r="B3307" s="1" t="s">
        <v>3774</v>
      </c>
      <c r="C3307" t="s">
        <v>7828</v>
      </c>
      <c r="D3307" t="str">
        <f t="shared" si="102"/>
        <v>MOUNT PLEASANT TOWNSHIP COMMUNITY SCHOOL CORPORATION</v>
      </c>
      <c r="E3307" t="str">
        <f t="shared" si="103"/>
        <v>MOUNT PLEASANT TOWNSHIP COMMUNITY SCHOOL CORPORATION</v>
      </c>
      <c r="F3307">
        <v>13854</v>
      </c>
      <c r="G3307">
        <v>2333</v>
      </c>
      <c r="H3307">
        <v>266</v>
      </c>
      <c r="I3307" t="s">
        <v>2878</v>
      </c>
      <c r="J3307" s="1" t="s">
        <v>2879</v>
      </c>
      <c r="K3307" s="1" t="s">
        <v>2880</v>
      </c>
    </row>
    <row r="3308" spans="1:11" x14ac:dyDescent="0.2">
      <c r="A3308" s="1" t="s">
        <v>7683</v>
      </c>
      <c r="B3308" s="1" t="s">
        <v>4174</v>
      </c>
      <c r="C3308" t="s">
        <v>7829</v>
      </c>
      <c r="D3308" t="str">
        <f t="shared" si="102"/>
        <v>MOUNT VERNON COMMUNITY SCHOOL CORPORATION</v>
      </c>
      <c r="E3308" t="str">
        <f t="shared" si="103"/>
        <v>MOUNT VERNON COMMUNITY SCHOOL CORPORATION</v>
      </c>
      <c r="F3308">
        <v>20454</v>
      </c>
      <c r="G3308">
        <v>3814</v>
      </c>
      <c r="H3308">
        <v>239</v>
      </c>
      <c r="I3308" t="s">
        <v>2878</v>
      </c>
      <c r="J3308" s="1" t="s">
        <v>2879</v>
      </c>
      <c r="K3308" s="1" t="s">
        <v>2880</v>
      </c>
    </row>
    <row r="3309" spans="1:11" x14ac:dyDescent="0.2">
      <c r="A3309" s="1" t="s">
        <v>7683</v>
      </c>
      <c r="B3309" s="1" t="s">
        <v>3776</v>
      </c>
      <c r="C3309" t="s">
        <v>7830</v>
      </c>
      <c r="D3309" t="str">
        <f t="shared" si="102"/>
        <v>MOUNT VERNON METROPOLITAN SCHOOL DISTRICT</v>
      </c>
      <c r="E3309" t="str">
        <f t="shared" si="103"/>
        <v>MOUNT VERNON METROPOLITAN SCHOOL DISTRICT</v>
      </c>
      <c r="F3309">
        <v>15637</v>
      </c>
      <c r="G3309">
        <v>2626</v>
      </c>
      <c r="H3309">
        <v>341</v>
      </c>
      <c r="I3309" t="s">
        <v>2878</v>
      </c>
      <c r="J3309" s="1" t="s">
        <v>2879</v>
      </c>
      <c r="K3309" s="1" t="s">
        <v>2880</v>
      </c>
    </row>
    <row r="3310" spans="1:11" x14ac:dyDescent="0.2">
      <c r="A3310" s="1" t="s">
        <v>7683</v>
      </c>
      <c r="B3310" s="1" t="s">
        <v>3778</v>
      </c>
      <c r="C3310" t="s">
        <v>7831</v>
      </c>
      <c r="D3310" t="str">
        <f t="shared" si="102"/>
        <v>MUNCIE COMMUNITY SCHOOLS</v>
      </c>
      <c r="E3310" t="str">
        <f t="shared" si="103"/>
        <v>MUNCIE COMMUNITY SCHOOLS</v>
      </c>
      <c r="F3310">
        <v>67984</v>
      </c>
      <c r="G3310">
        <v>7734</v>
      </c>
      <c r="H3310">
        <v>2448</v>
      </c>
      <c r="I3310" t="s">
        <v>2878</v>
      </c>
      <c r="J3310" s="1" t="s">
        <v>2879</v>
      </c>
      <c r="K3310" s="1" t="s">
        <v>2880</v>
      </c>
    </row>
    <row r="3311" spans="1:11" x14ac:dyDescent="0.2">
      <c r="A3311" s="1" t="s">
        <v>7683</v>
      </c>
      <c r="B3311" s="1" t="s">
        <v>3779</v>
      </c>
      <c r="C3311" t="s">
        <v>7832</v>
      </c>
      <c r="D3311" t="str">
        <f t="shared" si="102"/>
        <v>MUNSTER SCHOOL TOWN</v>
      </c>
      <c r="E3311" t="str">
        <f t="shared" si="103"/>
        <v>MUNSTER SCHOOL TOWN</v>
      </c>
      <c r="F3311">
        <v>23103</v>
      </c>
      <c r="G3311">
        <v>4159</v>
      </c>
      <c r="H3311">
        <v>356</v>
      </c>
      <c r="I3311" t="s">
        <v>2878</v>
      </c>
      <c r="J3311" s="1" t="s">
        <v>2879</v>
      </c>
      <c r="K3311" s="1" t="s">
        <v>2880</v>
      </c>
    </row>
    <row r="3312" spans="1:11" x14ac:dyDescent="0.2">
      <c r="A3312" s="1" t="s">
        <v>7683</v>
      </c>
      <c r="B3312" s="1" t="s">
        <v>3514</v>
      </c>
      <c r="C3312" t="s">
        <v>7833</v>
      </c>
      <c r="D3312" t="str">
        <f t="shared" si="102"/>
        <v>NETTLE CREEK SCHOOL CORPORATION</v>
      </c>
      <c r="E3312" t="str">
        <f t="shared" si="103"/>
        <v>NETTLE CREEK SCHOOL CORPORATION</v>
      </c>
      <c r="F3312">
        <v>6883</v>
      </c>
      <c r="G3312">
        <v>1317</v>
      </c>
      <c r="H3312">
        <v>250</v>
      </c>
      <c r="I3312" t="s">
        <v>2878</v>
      </c>
      <c r="J3312" s="1" t="s">
        <v>2879</v>
      </c>
      <c r="K3312" s="1" t="s">
        <v>2880</v>
      </c>
    </row>
    <row r="3313" spans="1:11" x14ac:dyDescent="0.2">
      <c r="A3313" s="1" t="s">
        <v>7683</v>
      </c>
      <c r="B3313" s="1" t="s">
        <v>4177</v>
      </c>
      <c r="C3313" t="s">
        <v>7834</v>
      </c>
      <c r="D3313" t="str">
        <f t="shared" si="102"/>
        <v>NEW ALBANY-FLOYD COUNTY CONSOLIDATED SCHOOLS</v>
      </c>
      <c r="E3313" t="str">
        <f t="shared" si="103"/>
        <v>NEW ALBANY-FLOYD COUNTY CONSOLIDATED SCHOOLS</v>
      </c>
      <c r="F3313">
        <v>76990</v>
      </c>
      <c r="G3313">
        <v>13026</v>
      </c>
      <c r="H3313">
        <v>1752</v>
      </c>
      <c r="I3313" t="s">
        <v>2878</v>
      </c>
      <c r="J3313" s="1" t="s">
        <v>2879</v>
      </c>
      <c r="K3313" s="1" t="s">
        <v>2880</v>
      </c>
    </row>
    <row r="3314" spans="1:11" x14ac:dyDescent="0.2">
      <c r="A3314" s="1" t="s">
        <v>7683</v>
      </c>
      <c r="B3314" s="1" t="s">
        <v>4179</v>
      </c>
      <c r="C3314" t="s">
        <v>7835</v>
      </c>
      <c r="D3314" t="str">
        <f t="shared" si="102"/>
        <v>NEW CASTLE COMMUNITY SCHOOL CORPORATION</v>
      </c>
      <c r="E3314" t="str">
        <f t="shared" si="103"/>
        <v>NEW CASTLE COMMUNITY SCHOOL CORPORATION</v>
      </c>
      <c r="F3314">
        <v>22892</v>
      </c>
      <c r="G3314">
        <v>3605</v>
      </c>
      <c r="H3314">
        <v>832</v>
      </c>
      <c r="I3314" t="s">
        <v>2878</v>
      </c>
      <c r="J3314" s="1" t="s">
        <v>2879</v>
      </c>
      <c r="K3314" s="1" t="s">
        <v>2880</v>
      </c>
    </row>
    <row r="3315" spans="1:11" x14ac:dyDescent="0.2">
      <c r="A3315" s="1" t="s">
        <v>7683</v>
      </c>
      <c r="B3315" s="1" t="s">
        <v>4181</v>
      </c>
      <c r="C3315" t="s">
        <v>7836</v>
      </c>
      <c r="D3315" t="str">
        <f t="shared" si="102"/>
        <v>NEW DURHAM TOWNSHIP METROPOLITAN SCHOOL DISTRICT</v>
      </c>
      <c r="E3315" t="str">
        <f t="shared" si="103"/>
        <v>NEW DURHAM TOWNSHIP METROPOLITAN SCHOOL DISTRICT</v>
      </c>
      <c r="F3315">
        <v>8550</v>
      </c>
      <c r="G3315">
        <v>906</v>
      </c>
      <c r="H3315">
        <v>131</v>
      </c>
      <c r="I3315" t="s">
        <v>2878</v>
      </c>
      <c r="J3315" s="1" t="s">
        <v>2879</v>
      </c>
      <c r="K3315" s="1" t="s">
        <v>2880</v>
      </c>
    </row>
    <row r="3316" spans="1:11" x14ac:dyDescent="0.2">
      <c r="A3316" s="1" t="s">
        <v>7683</v>
      </c>
      <c r="B3316" s="1" t="s">
        <v>3783</v>
      </c>
      <c r="C3316" t="s">
        <v>7837</v>
      </c>
      <c r="D3316" t="str">
        <f t="shared" si="102"/>
        <v>NEW PRAIRIE UNITED SCHOOL CORPORATION</v>
      </c>
      <c r="E3316" t="str">
        <f t="shared" si="103"/>
        <v>NEW PRAIRIE UNITED SCHOOL CORPORATION</v>
      </c>
      <c r="F3316">
        <v>15234</v>
      </c>
      <c r="G3316">
        <v>2772</v>
      </c>
      <c r="H3316">
        <v>418</v>
      </c>
      <c r="I3316" t="s">
        <v>2878</v>
      </c>
      <c r="J3316" s="1" t="s">
        <v>2879</v>
      </c>
      <c r="K3316" s="1" t="s">
        <v>2880</v>
      </c>
    </row>
    <row r="3317" spans="1:11" x14ac:dyDescent="0.2">
      <c r="A3317" s="1" t="s">
        <v>7683</v>
      </c>
      <c r="B3317" s="1" t="s">
        <v>3785</v>
      </c>
      <c r="C3317" t="s">
        <v>7838</v>
      </c>
      <c r="D3317" t="str">
        <f t="shared" si="102"/>
        <v>NINEVEH-HENSLEY-JACKSON UNITED SCHOOL CORPORATION</v>
      </c>
      <c r="E3317" t="str">
        <f t="shared" si="103"/>
        <v>NINEVEH-HENSLEY-JACKSON UNITED SCHOOL CORPORATION</v>
      </c>
      <c r="F3317">
        <v>11070</v>
      </c>
      <c r="G3317">
        <v>1993</v>
      </c>
      <c r="H3317">
        <v>170</v>
      </c>
      <c r="I3317" t="s">
        <v>2878</v>
      </c>
      <c r="J3317" s="1" t="s">
        <v>2879</v>
      </c>
      <c r="K3317" s="1" t="s">
        <v>2880</v>
      </c>
    </row>
    <row r="3318" spans="1:11" x14ac:dyDescent="0.2">
      <c r="A3318" s="1" t="s">
        <v>7683</v>
      </c>
      <c r="B3318" s="1" t="s">
        <v>7273</v>
      </c>
      <c r="C3318" t="s">
        <v>7839</v>
      </c>
      <c r="D3318" t="str">
        <f t="shared" si="102"/>
        <v>NOBLESVILLE SCHOOLS</v>
      </c>
      <c r="E3318" t="str">
        <f t="shared" si="103"/>
        <v>NOBLESVILLE SCHOOLS</v>
      </c>
      <c r="F3318">
        <v>58263</v>
      </c>
      <c r="G3318">
        <v>11288</v>
      </c>
      <c r="H3318">
        <v>681</v>
      </c>
      <c r="I3318" t="s">
        <v>2878</v>
      </c>
      <c r="J3318" s="1" t="s">
        <v>2879</v>
      </c>
      <c r="K3318" s="1" t="s">
        <v>2880</v>
      </c>
    </row>
    <row r="3319" spans="1:11" x14ac:dyDescent="0.2">
      <c r="A3319" s="1" t="s">
        <v>7683</v>
      </c>
      <c r="B3319" s="1" t="s">
        <v>3532</v>
      </c>
      <c r="C3319" t="s">
        <v>7840</v>
      </c>
      <c r="D3319" t="str">
        <f t="shared" si="102"/>
        <v>NORTH ADAMS COMMUNITY SCHOOLS</v>
      </c>
      <c r="E3319" t="str">
        <f t="shared" si="103"/>
        <v>NORTH ADAMS COMMUNITY SCHOOLS</v>
      </c>
      <c r="F3319">
        <v>15442</v>
      </c>
      <c r="G3319">
        <v>2678</v>
      </c>
      <c r="H3319">
        <v>380</v>
      </c>
      <c r="I3319" t="s">
        <v>2878</v>
      </c>
      <c r="J3319" s="1" t="s">
        <v>2879</v>
      </c>
      <c r="K3319" s="1" t="s">
        <v>2880</v>
      </c>
    </row>
    <row r="3320" spans="1:11" x14ac:dyDescent="0.2">
      <c r="A3320" s="1" t="s">
        <v>7683</v>
      </c>
      <c r="B3320" s="1" t="s">
        <v>7841</v>
      </c>
      <c r="C3320" t="s">
        <v>7842</v>
      </c>
      <c r="D3320" t="str">
        <f t="shared" si="102"/>
        <v>NORTH CENTRAL PARKE COMMUNITY SCHOOL CORPORATION</v>
      </c>
      <c r="E3320" t="str">
        <f t="shared" si="103"/>
        <v>NORTH CENTRAL PARKE COMMUNITY SCHOOL CORPORATION</v>
      </c>
      <c r="F3320">
        <v>10978</v>
      </c>
      <c r="G3320">
        <v>1632</v>
      </c>
      <c r="H3320">
        <v>372</v>
      </c>
      <c r="I3320" t="s">
        <v>2878</v>
      </c>
      <c r="J3320" s="1" t="s">
        <v>2879</v>
      </c>
      <c r="K3320" s="1" t="s">
        <v>2880</v>
      </c>
    </row>
    <row r="3321" spans="1:11" x14ac:dyDescent="0.2">
      <c r="A3321" s="1" t="s">
        <v>7683</v>
      </c>
      <c r="B3321" s="1" t="s">
        <v>3788</v>
      </c>
      <c r="C3321" t="s">
        <v>7843</v>
      </c>
      <c r="D3321" t="str">
        <f t="shared" si="102"/>
        <v>NORTH DAVIESS COMMUNITY SCHOOLS</v>
      </c>
      <c r="E3321" t="str">
        <f t="shared" si="103"/>
        <v>NORTH DAVIESS COMMUNITY SCHOOLS</v>
      </c>
      <c r="F3321">
        <v>9256</v>
      </c>
      <c r="G3321">
        <v>2236</v>
      </c>
      <c r="H3321">
        <v>369</v>
      </c>
      <c r="I3321" t="s">
        <v>2878</v>
      </c>
      <c r="J3321" s="1" t="s">
        <v>2879</v>
      </c>
      <c r="K3321" s="1" t="s">
        <v>2880</v>
      </c>
    </row>
    <row r="3322" spans="1:11" x14ac:dyDescent="0.2">
      <c r="A3322" s="1" t="s">
        <v>7683</v>
      </c>
      <c r="B3322" s="1" t="s">
        <v>3538</v>
      </c>
      <c r="C3322" t="s">
        <v>7844</v>
      </c>
      <c r="D3322" t="str">
        <f t="shared" si="102"/>
        <v>NORTH GIBSON SCHOOL CORPORATION</v>
      </c>
      <c r="E3322" t="str">
        <f t="shared" si="103"/>
        <v>NORTH GIBSON SCHOOL CORPORATION</v>
      </c>
      <c r="F3322">
        <v>14437</v>
      </c>
      <c r="G3322">
        <v>2417</v>
      </c>
      <c r="H3322">
        <v>382</v>
      </c>
      <c r="I3322" t="s">
        <v>2878</v>
      </c>
      <c r="J3322" s="1" t="s">
        <v>2879</v>
      </c>
      <c r="K3322" s="1" t="s">
        <v>2880</v>
      </c>
    </row>
    <row r="3323" spans="1:11" x14ac:dyDescent="0.2">
      <c r="A3323" s="1" t="s">
        <v>7683</v>
      </c>
      <c r="B3323" s="1" t="s">
        <v>2929</v>
      </c>
      <c r="C3323" t="s">
        <v>7845</v>
      </c>
      <c r="D3323" t="str">
        <f t="shared" si="102"/>
        <v>NORTH HARRISON COMMUNITY SCHOOL CORPORATION</v>
      </c>
      <c r="E3323" t="str">
        <f t="shared" si="103"/>
        <v>NORTH HARRISON COMMUNITY SCHOOL CORPORATION</v>
      </c>
      <c r="F3323">
        <v>13902</v>
      </c>
      <c r="G3323">
        <v>2466</v>
      </c>
      <c r="H3323">
        <v>314</v>
      </c>
      <c r="I3323" t="s">
        <v>2878</v>
      </c>
      <c r="J3323" s="1" t="s">
        <v>2879</v>
      </c>
      <c r="K3323" s="1" t="s">
        <v>2880</v>
      </c>
    </row>
    <row r="3324" spans="1:11" x14ac:dyDescent="0.2">
      <c r="A3324" s="1" t="s">
        <v>7683</v>
      </c>
      <c r="B3324" s="1" t="s">
        <v>4190</v>
      </c>
      <c r="C3324" t="s">
        <v>7846</v>
      </c>
      <c r="D3324" t="str">
        <f t="shared" si="102"/>
        <v>NORTH JUDSON-SAN PIERRE SCHOOL CORPORATION</v>
      </c>
      <c r="E3324" t="str">
        <f t="shared" si="103"/>
        <v>NORTH JUDSON-SAN PIERRE SCHOOL CORPORATION</v>
      </c>
      <c r="F3324">
        <v>7352</v>
      </c>
      <c r="G3324">
        <v>1283</v>
      </c>
      <c r="H3324">
        <v>252</v>
      </c>
      <c r="I3324" t="s">
        <v>2878</v>
      </c>
      <c r="J3324" s="1" t="s">
        <v>2879</v>
      </c>
      <c r="K3324" s="1" t="s">
        <v>2880</v>
      </c>
    </row>
    <row r="3325" spans="1:11" x14ac:dyDescent="0.2">
      <c r="A3325" s="1" t="s">
        <v>7683</v>
      </c>
      <c r="B3325" s="1" t="s">
        <v>6575</v>
      </c>
      <c r="C3325" t="s">
        <v>7847</v>
      </c>
      <c r="D3325" t="str">
        <f t="shared" si="102"/>
        <v>NORTH KNOX SCHOOL CORPORATION</v>
      </c>
      <c r="E3325" t="str">
        <f t="shared" si="103"/>
        <v>NORTH KNOX SCHOOL CORPORATION</v>
      </c>
      <c r="F3325">
        <v>8685</v>
      </c>
      <c r="G3325">
        <v>1399</v>
      </c>
      <c r="H3325">
        <v>297</v>
      </c>
      <c r="I3325" t="s">
        <v>2878</v>
      </c>
      <c r="J3325" s="1" t="s">
        <v>2879</v>
      </c>
      <c r="K3325" s="1" t="s">
        <v>2880</v>
      </c>
    </row>
    <row r="3326" spans="1:11" x14ac:dyDescent="0.2">
      <c r="A3326" s="1" t="s">
        <v>7683</v>
      </c>
      <c r="B3326" s="1" t="s">
        <v>3542</v>
      </c>
      <c r="C3326" t="s">
        <v>7848</v>
      </c>
      <c r="D3326" t="str">
        <f t="shared" si="102"/>
        <v>NORTH LAWRENCE COMMUNITY SCHOOLS</v>
      </c>
      <c r="E3326" t="str">
        <f t="shared" si="103"/>
        <v>NORTH LAWRENCE COMMUNITY SCHOOLS</v>
      </c>
      <c r="F3326">
        <v>33662</v>
      </c>
      <c r="G3326">
        <v>5559</v>
      </c>
      <c r="H3326">
        <v>1039</v>
      </c>
      <c r="I3326" t="s">
        <v>2878</v>
      </c>
      <c r="J3326" s="1" t="s">
        <v>2879</v>
      </c>
      <c r="K3326" s="1" t="s">
        <v>2880</v>
      </c>
    </row>
    <row r="3327" spans="1:11" x14ac:dyDescent="0.2">
      <c r="A3327" s="1" t="s">
        <v>7683</v>
      </c>
      <c r="B3327" s="1" t="s">
        <v>3544</v>
      </c>
      <c r="C3327" t="s">
        <v>7849</v>
      </c>
      <c r="D3327" t="str">
        <f t="shared" si="102"/>
        <v>NORTH MIAMI COMMUNITY SCHOOLS</v>
      </c>
      <c r="E3327" t="str">
        <f t="shared" si="103"/>
        <v>NORTH MIAMI COMMUNITY SCHOOLS</v>
      </c>
      <c r="F3327">
        <v>5841</v>
      </c>
      <c r="G3327">
        <v>1088</v>
      </c>
      <c r="H3327">
        <v>151</v>
      </c>
      <c r="I3327" t="s">
        <v>2878</v>
      </c>
      <c r="J3327" s="1" t="s">
        <v>2879</v>
      </c>
      <c r="K3327" s="1" t="s">
        <v>2880</v>
      </c>
    </row>
    <row r="3328" spans="1:11" x14ac:dyDescent="0.2">
      <c r="A3328" s="1" t="s">
        <v>7683</v>
      </c>
      <c r="B3328" s="1" t="s">
        <v>4193</v>
      </c>
      <c r="C3328" t="s">
        <v>7850</v>
      </c>
      <c r="D3328" t="str">
        <f t="shared" si="102"/>
        <v>NORTH MONTGOMERY COMMUNITY SCHOOL CORPORATION</v>
      </c>
      <c r="E3328" t="str">
        <f t="shared" si="103"/>
        <v>NORTH MONTGOMERY COMMUNITY SCHOOL CORPORATION</v>
      </c>
      <c r="F3328">
        <v>11979</v>
      </c>
      <c r="G3328">
        <v>2142</v>
      </c>
      <c r="H3328">
        <v>272</v>
      </c>
      <c r="I3328" t="s">
        <v>2878</v>
      </c>
      <c r="J3328" s="1" t="s">
        <v>2879</v>
      </c>
      <c r="K3328" s="1" t="s">
        <v>2880</v>
      </c>
    </row>
    <row r="3329" spans="1:11" x14ac:dyDescent="0.2">
      <c r="A3329" s="1" t="s">
        <v>7683</v>
      </c>
      <c r="B3329" s="1" t="s">
        <v>3546</v>
      </c>
      <c r="C3329" t="s">
        <v>7851</v>
      </c>
      <c r="D3329" t="str">
        <f t="shared" si="102"/>
        <v>NORTH NEWTON SCHOOL CORPORATION</v>
      </c>
      <c r="E3329" t="str">
        <f t="shared" si="103"/>
        <v>NORTH NEWTON SCHOOL CORPORATION</v>
      </c>
      <c r="F3329">
        <v>9028</v>
      </c>
      <c r="G3329">
        <v>1492</v>
      </c>
      <c r="H3329">
        <v>194</v>
      </c>
      <c r="I3329" t="s">
        <v>2878</v>
      </c>
      <c r="J3329" s="1" t="s">
        <v>2879</v>
      </c>
      <c r="K3329" s="1" t="s">
        <v>2880</v>
      </c>
    </row>
    <row r="3330" spans="1:11" x14ac:dyDescent="0.2">
      <c r="A3330" s="1" t="s">
        <v>7683</v>
      </c>
      <c r="B3330" s="1" t="s">
        <v>4196</v>
      </c>
      <c r="C3330" t="s">
        <v>7852</v>
      </c>
      <c r="D3330" t="str">
        <f t="shared" si="102"/>
        <v>NORTH POSEY COUNTY SCHOOLS METROPOLITAN SCHOOL DISTRICT</v>
      </c>
      <c r="E3330" t="str">
        <f t="shared" si="103"/>
        <v>NORTH POSEY COUNTY SCHOOLS METROPOLITAN SCHOOL DISTRICT</v>
      </c>
      <c r="F3330">
        <v>9839</v>
      </c>
      <c r="G3330">
        <v>1593</v>
      </c>
      <c r="H3330">
        <v>128</v>
      </c>
      <c r="I3330" t="s">
        <v>2878</v>
      </c>
      <c r="J3330" s="1" t="s">
        <v>2879</v>
      </c>
      <c r="K3330" s="1" t="s">
        <v>2880</v>
      </c>
    </row>
    <row r="3331" spans="1:11" x14ac:dyDescent="0.2">
      <c r="A3331" s="1" t="s">
        <v>7683</v>
      </c>
      <c r="B3331" s="1" t="s">
        <v>4200</v>
      </c>
      <c r="C3331" t="s">
        <v>7853</v>
      </c>
      <c r="D3331" t="str">
        <f t="shared" ref="D3331:D3394" si="104">UPPER(C3331)</f>
        <v>NORTH PUTNAM COMMUNITY SCHOOLS</v>
      </c>
      <c r="E3331" t="str">
        <f t="shared" ref="E3331:E3394" si="105">UPPER(TRIM(C3331))</f>
        <v>NORTH PUTNAM COMMUNITY SCHOOLS</v>
      </c>
      <c r="F3331">
        <v>10081</v>
      </c>
      <c r="G3331">
        <v>1730</v>
      </c>
      <c r="H3331">
        <v>249</v>
      </c>
      <c r="I3331" t="s">
        <v>2878</v>
      </c>
      <c r="J3331" s="1" t="s">
        <v>2879</v>
      </c>
      <c r="K3331" s="1" t="s">
        <v>2880</v>
      </c>
    </row>
    <row r="3332" spans="1:11" x14ac:dyDescent="0.2">
      <c r="A3332" s="1" t="s">
        <v>7683</v>
      </c>
      <c r="B3332" s="1" t="s">
        <v>4202</v>
      </c>
      <c r="C3332" t="s">
        <v>7854</v>
      </c>
      <c r="D3332" t="str">
        <f t="shared" si="104"/>
        <v>NORTH SPENCER COUNTY SCHOOL CORPORATION</v>
      </c>
      <c r="E3332" t="str">
        <f t="shared" si="105"/>
        <v>NORTH SPENCER COUNTY SCHOOL CORPORATION</v>
      </c>
      <c r="F3332">
        <v>11868</v>
      </c>
      <c r="G3332">
        <v>1979</v>
      </c>
      <c r="H3332">
        <v>151</v>
      </c>
      <c r="I3332" t="s">
        <v>2878</v>
      </c>
      <c r="J3332" s="1" t="s">
        <v>2879</v>
      </c>
      <c r="K3332" s="1" t="s">
        <v>2880</v>
      </c>
    </row>
    <row r="3333" spans="1:11" x14ac:dyDescent="0.2">
      <c r="A3333" s="1" t="s">
        <v>7683</v>
      </c>
      <c r="B3333" s="1" t="s">
        <v>4204</v>
      </c>
      <c r="C3333" t="s">
        <v>7855</v>
      </c>
      <c r="D3333" t="str">
        <f t="shared" si="104"/>
        <v>NORTH VERMILLION COMMUNITY SCHOOL CORPORATION</v>
      </c>
      <c r="E3333" t="str">
        <f t="shared" si="105"/>
        <v>NORTH VERMILLION COMMUNITY SCHOOL CORPORATION</v>
      </c>
      <c r="F3333">
        <v>4326</v>
      </c>
      <c r="G3333">
        <v>707</v>
      </c>
      <c r="H3333">
        <v>132</v>
      </c>
      <c r="I3333" t="s">
        <v>2878</v>
      </c>
      <c r="J3333" s="1" t="s">
        <v>2879</v>
      </c>
      <c r="K3333" s="1" t="s">
        <v>2880</v>
      </c>
    </row>
    <row r="3334" spans="1:11" x14ac:dyDescent="0.2">
      <c r="A3334" s="1" t="s">
        <v>7683</v>
      </c>
      <c r="B3334" s="1" t="s">
        <v>7018</v>
      </c>
      <c r="C3334" t="s">
        <v>7856</v>
      </c>
      <c r="D3334" t="str">
        <f t="shared" si="104"/>
        <v>NORTH WEST HENDRICKS SCHOOLS</v>
      </c>
      <c r="E3334" t="str">
        <f t="shared" si="105"/>
        <v>NORTH WEST HENDRICKS SCHOOLS</v>
      </c>
      <c r="F3334">
        <v>10681</v>
      </c>
      <c r="G3334">
        <v>2190</v>
      </c>
      <c r="H3334">
        <v>87</v>
      </c>
      <c r="I3334" t="s">
        <v>2878</v>
      </c>
      <c r="J3334" s="1" t="s">
        <v>2879</v>
      </c>
      <c r="K3334" s="1" t="s">
        <v>2880</v>
      </c>
    </row>
    <row r="3335" spans="1:11" x14ac:dyDescent="0.2">
      <c r="A3335" s="1" t="s">
        <v>7683</v>
      </c>
      <c r="B3335" s="1" t="s">
        <v>3552</v>
      </c>
      <c r="C3335" t="s">
        <v>7857</v>
      </c>
      <c r="D3335" t="str">
        <f t="shared" si="104"/>
        <v>NORTH WHITE SCHOOL CORPORATION</v>
      </c>
      <c r="E3335" t="str">
        <f t="shared" si="105"/>
        <v>NORTH WHITE SCHOOL CORPORATION</v>
      </c>
      <c r="F3335">
        <v>5918</v>
      </c>
      <c r="G3335">
        <v>948</v>
      </c>
      <c r="H3335">
        <v>252</v>
      </c>
      <c r="I3335" t="s">
        <v>2878</v>
      </c>
      <c r="J3335" s="1" t="s">
        <v>2879</v>
      </c>
      <c r="K3335" s="1" t="s">
        <v>2880</v>
      </c>
    </row>
    <row r="3336" spans="1:11" x14ac:dyDescent="0.2">
      <c r="A3336" s="1" t="s">
        <v>7683</v>
      </c>
      <c r="B3336" s="1" t="s">
        <v>7858</v>
      </c>
      <c r="C3336" t="s">
        <v>7859</v>
      </c>
      <c r="D3336" t="str">
        <f t="shared" si="104"/>
        <v>NORTHEAST DUBOIS COUNTY SCHOOL CORPORATION</v>
      </c>
      <c r="E3336" t="str">
        <f t="shared" si="105"/>
        <v>NORTHEAST DUBOIS COUNTY SCHOOL CORPORATION</v>
      </c>
      <c r="F3336">
        <v>5521</v>
      </c>
      <c r="G3336">
        <v>977</v>
      </c>
      <c r="H3336">
        <v>64</v>
      </c>
      <c r="I3336" t="s">
        <v>2878</v>
      </c>
      <c r="J3336" s="1" t="s">
        <v>2879</v>
      </c>
      <c r="K3336" s="1" t="s">
        <v>2880</v>
      </c>
    </row>
    <row r="3337" spans="1:11" x14ac:dyDescent="0.2">
      <c r="A3337" s="1" t="s">
        <v>7683</v>
      </c>
      <c r="B3337" s="1" t="s">
        <v>4207</v>
      </c>
      <c r="C3337" t="s">
        <v>7860</v>
      </c>
      <c r="D3337" t="str">
        <f t="shared" si="104"/>
        <v>NORTHEAST SCHOOL CORPORATION</v>
      </c>
      <c r="E3337" t="str">
        <f t="shared" si="105"/>
        <v>NORTHEAST SCHOOL CORPORATION</v>
      </c>
      <c r="F3337">
        <v>8409</v>
      </c>
      <c r="G3337">
        <v>1351</v>
      </c>
      <c r="H3337">
        <v>255</v>
      </c>
      <c r="I3337" t="s">
        <v>2878</v>
      </c>
      <c r="J3337" s="1" t="s">
        <v>2879</v>
      </c>
      <c r="K3337" s="1" t="s">
        <v>2880</v>
      </c>
    </row>
    <row r="3338" spans="1:11" x14ac:dyDescent="0.2">
      <c r="A3338" s="1" t="s">
        <v>7683</v>
      </c>
      <c r="B3338" s="1" t="s">
        <v>4209</v>
      </c>
      <c r="C3338" t="s">
        <v>7861</v>
      </c>
      <c r="D3338" t="str">
        <f t="shared" si="104"/>
        <v>NORTHEASTERN WAYNE SCHOOLS</v>
      </c>
      <c r="E3338" t="str">
        <f t="shared" si="105"/>
        <v>NORTHEASTERN WAYNE SCHOOLS</v>
      </c>
      <c r="F3338">
        <v>5635</v>
      </c>
      <c r="G3338">
        <v>1081</v>
      </c>
      <c r="H3338">
        <v>241</v>
      </c>
      <c r="I3338" t="s">
        <v>2878</v>
      </c>
      <c r="J3338" s="1" t="s">
        <v>2879</v>
      </c>
      <c r="K3338" s="1" t="s">
        <v>2880</v>
      </c>
    </row>
    <row r="3339" spans="1:11" x14ac:dyDescent="0.2">
      <c r="A3339" s="1" t="s">
        <v>7683</v>
      </c>
      <c r="B3339" s="1" t="s">
        <v>6551</v>
      </c>
      <c r="C3339" t="s">
        <v>7862</v>
      </c>
      <c r="D3339" t="str">
        <f t="shared" si="104"/>
        <v>NORTHERN WELLS COMMUNITY SCHOOLS</v>
      </c>
      <c r="E3339" t="str">
        <f t="shared" si="105"/>
        <v>NORTHERN WELLS COMMUNITY SCHOOLS</v>
      </c>
      <c r="F3339">
        <v>15356</v>
      </c>
      <c r="G3339">
        <v>2738</v>
      </c>
      <c r="H3339">
        <v>291</v>
      </c>
      <c r="I3339" t="s">
        <v>2878</v>
      </c>
      <c r="J3339" s="1" t="s">
        <v>2879</v>
      </c>
      <c r="K3339" s="1" t="s">
        <v>2880</v>
      </c>
    </row>
    <row r="3340" spans="1:11" x14ac:dyDescent="0.2">
      <c r="A3340" s="1" t="s">
        <v>7683</v>
      </c>
      <c r="B3340" s="1" t="s">
        <v>4211</v>
      </c>
      <c r="C3340" t="s">
        <v>7863</v>
      </c>
      <c r="D3340" t="str">
        <f t="shared" si="104"/>
        <v>NORTHWEST ALLEN COUNTY SCHOOLS</v>
      </c>
      <c r="E3340" t="str">
        <f t="shared" si="105"/>
        <v>NORTHWEST ALLEN COUNTY SCHOOLS</v>
      </c>
      <c r="F3340">
        <v>36559</v>
      </c>
      <c r="G3340">
        <v>7867</v>
      </c>
      <c r="H3340">
        <v>526</v>
      </c>
      <c r="I3340" t="s">
        <v>2878</v>
      </c>
      <c r="J3340" s="1" t="s">
        <v>2879</v>
      </c>
      <c r="K3340" s="1" t="s">
        <v>2880</v>
      </c>
    </row>
    <row r="3341" spans="1:11" x14ac:dyDescent="0.2">
      <c r="A3341" s="1" t="s">
        <v>7683</v>
      </c>
      <c r="B3341" s="1" t="s">
        <v>3560</v>
      </c>
      <c r="C3341" t="s">
        <v>7864</v>
      </c>
      <c r="D3341" t="str">
        <f t="shared" si="104"/>
        <v>NORTHWESTERN CONSOLIDATED SCHOOL CORPORATION</v>
      </c>
      <c r="E3341" t="str">
        <f t="shared" si="105"/>
        <v>NORTHWESTERN CONSOLIDATED SCHOOL CORPORATION</v>
      </c>
      <c r="F3341">
        <v>7666</v>
      </c>
      <c r="G3341">
        <v>1441</v>
      </c>
      <c r="H3341">
        <v>222</v>
      </c>
      <c r="I3341" t="s">
        <v>2878</v>
      </c>
      <c r="J3341" s="1" t="s">
        <v>2879</v>
      </c>
      <c r="K3341" s="1" t="s">
        <v>2880</v>
      </c>
    </row>
    <row r="3342" spans="1:11" x14ac:dyDescent="0.2">
      <c r="A3342" s="1" t="s">
        <v>7683</v>
      </c>
      <c r="B3342" s="1" t="s">
        <v>3031</v>
      </c>
      <c r="C3342" t="s">
        <v>7865</v>
      </c>
      <c r="D3342" t="str">
        <f t="shared" si="104"/>
        <v>NORTHWESTERN SCHOOL CORPORATION</v>
      </c>
      <c r="E3342" t="str">
        <f t="shared" si="105"/>
        <v>NORTHWESTERN SCHOOL CORPORATION</v>
      </c>
      <c r="F3342">
        <v>8678</v>
      </c>
      <c r="G3342">
        <v>1574</v>
      </c>
      <c r="H3342">
        <v>214</v>
      </c>
      <c r="I3342" t="s">
        <v>2878</v>
      </c>
      <c r="J3342" s="1" t="s">
        <v>2879</v>
      </c>
      <c r="K3342" s="1" t="s">
        <v>2880</v>
      </c>
    </row>
    <row r="3343" spans="1:11" x14ac:dyDescent="0.2">
      <c r="A3343" s="1" t="s">
        <v>7683</v>
      </c>
      <c r="B3343" s="1" t="s">
        <v>3562</v>
      </c>
      <c r="C3343" t="s">
        <v>7866</v>
      </c>
      <c r="D3343" t="str">
        <f t="shared" si="104"/>
        <v>OAK HILL UNITED SCHOOL CORPORATION</v>
      </c>
      <c r="E3343" t="str">
        <f t="shared" si="105"/>
        <v>OAK HILL UNITED SCHOOL CORPORATION</v>
      </c>
      <c r="F3343">
        <v>7481</v>
      </c>
      <c r="G3343">
        <v>1316</v>
      </c>
      <c r="H3343">
        <v>205</v>
      </c>
      <c r="I3343" t="s">
        <v>2878</v>
      </c>
      <c r="J3343" s="1" t="s">
        <v>2879</v>
      </c>
      <c r="K3343" s="1" t="s">
        <v>2880</v>
      </c>
    </row>
    <row r="3344" spans="1:11" x14ac:dyDescent="0.2">
      <c r="A3344" s="1" t="s">
        <v>7683</v>
      </c>
      <c r="B3344" s="1" t="s">
        <v>3357</v>
      </c>
      <c r="C3344" t="s">
        <v>7867</v>
      </c>
      <c r="D3344" t="str">
        <f t="shared" si="104"/>
        <v>OREGON-DAVIS SCHOOL CORPORATION</v>
      </c>
      <c r="E3344" t="str">
        <f t="shared" si="105"/>
        <v>OREGON-DAVIS SCHOOL CORPORATION</v>
      </c>
      <c r="F3344">
        <v>4343</v>
      </c>
      <c r="G3344">
        <v>712</v>
      </c>
      <c r="H3344">
        <v>143</v>
      </c>
      <c r="I3344" t="s">
        <v>2878</v>
      </c>
      <c r="J3344" s="1" t="s">
        <v>2879</v>
      </c>
      <c r="K3344" s="1" t="s">
        <v>2880</v>
      </c>
    </row>
    <row r="3345" spans="1:11" x14ac:dyDescent="0.2">
      <c r="A3345" s="1" t="s">
        <v>7683</v>
      </c>
      <c r="B3345" s="1" t="s">
        <v>3566</v>
      </c>
      <c r="C3345" t="s">
        <v>7868</v>
      </c>
      <c r="D3345" t="str">
        <f t="shared" si="104"/>
        <v>ORLEANS COMMUNITY SCHOOLS</v>
      </c>
      <c r="E3345" t="str">
        <f t="shared" si="105"/>
        <v>ORLEANS COMMUNITY SCHOOLS</v>
      </c>
      <c r="F3345">
        <v>4641</v>
      </c>
      <c r="G3345">
        <v>845</v>
      </c>
      <c r="H3345">
        <v>191</v>
      </c>
      <c r="I3345" t="s">
        <v>2878</v>
      </c>
      <c r="J3345" s="1" t="s">
        <v>2879</v>
      </c>
      <c r="K3345" s="1" t="s">
        <v>2880</v>
      </c>
    </row>
    <row r="3346" spans="1:11" x14ac:dyDescent="0.2">
      <c r="A3346" s="1" t="s">
        <v>7683</v>
      </c>
      <c r="B3346" s="1" t="s">
        <v>3576</v>
      </c>
      <c r="C3346" t="s">
        <v>7869</v>
      </c>
      <c r="D3346" t="str">
        <f t="shared" si="104"/>
        <v>PAOLI COMMUNITY SCHOOL CORPORATION</v>
      </c>
      <c r="E3346" t="str">
        <f t="shared" si="105"/>
        <v>PAOLI COMMUNITY SCHOOL CORPORATION</v>
      </c>
      <c r="F3346">
        <v>9081</v>
      </c>
      <c r="G3346">
        <v>1555</v>
      </c>
      <c r="H3346">
        <v>361</v>
      </c>
      <c r="I3346" t="s">
        <v>2878</v>
      </c>
      <c r="J3346" s="1" t="s">
        <v>2879</v>
      </c>
      <c r="K3346" s="1" t="s">
        <v>2880</v>
      </c>
    </row>
    <row r="3347" spans="1:11" x14ac:dyDescent="0.2">
      <c r="A3347" s="1" t="s">
        <v>7683</v>
      </c>
      <c r="B3347" s="1" t="s">
        <v>4226</v>
      </c>
      <c r="C3347" t="s">
        <v>7870</v>
      </c>
      <c r="D3347" t="str">
        <f t="shared" si="104"/>
        <v>PENN-HARRIS-MADISON SCHOOL CORPORATION</v>
      </c>
      <c r="E3347" t="str">
        <f t="shared" si="105"/>
        <v>PENN-HARRIS-MADISON SCHOOL CORPORATION</v>
      </c>
      <c r="F3347">
        <v>61652</v>
      </c>
      <c r="G3347">
        <v>12005</v>
      </c>
      <c r="H3347">
        <v>988</v>
      </c>
      <c r="I3347" t="s">
        <v>2878</v>
      </c>
      <c r="J3347" s="1" t="s">
        <v>2879</v>
      </c>
      <c r="K3347" s="1" t="s">
        <v>2880</v>
      </c>
    </row>
    <row r="3348" spans="1:11" x14ac:dyDescent="0.2">
      <c r="A3348" s="1" t="s">
        <v>7683</v>
      </c>
      <c r="B3348" s="1" t="s">
        <v>3007</v>
      </c>
      <c r="C3348" t="s">
        <v>7871</v>
      </c>
      <c r="D3348" t="str">
        <f t="shared" si="104"/>
        <v>PERRY CENTRAL COMMUNITY SCHOOL CORPORATION</v>
      </c>
      <c r="E3348" t="str">
        <f t="shared" si="105"/>
        <v>PERRY CENTRAL COMMUNITY SCHOOL CORPORATION</v>
      </c>
      <c r="F3348">
        <v>7216</v>
      </c>
      <c r="G3348">
        <v>1107</v>
      </c>
      <c r="H3348">
        <v>112</v>
      </c>
      <c r="I3348" t="s">
        <v>2878</v>
      </c>
      <c r="J3348" s="1" t="s">
        <v>2879</v>
      </c>
      <c r="K3348" s="1" t="s">
        <v>2880</v>
      </c>
    </row>
    <row r="3349" spans="1:11" x14ac:dyDescent="0.2">
      <c r="A3349" s="1" t="s">
        <v>7683</v>
      </c>
      <c r="B3349" s="1" t="s">
        <v>3582</v>
      </c>
      <c r="C3349" t="s">
        <v>7872</v>
      </c>
      <c r="D3349" t="str">
        <f t="shared" si="104"/>
        <v>PERRY TOWNSHIP METROPOLITAN SCHOOL DISTRICT</v>
      </c>
      <c r="E3349" t="str">
        <f t="shared" si="105"/>
        <v>PERRY TOWNSHIP METROPOLITAN SCHOOL DISTRICT</v>
      </c>
      <c r="F3349">
        <v>97849</v>
      </c>
      <c r="G3349">
        <v>16498</v>
      </c>
      <c r="H3349">
        <v>3361</v>
      </c>
      <c r="I3349" t="s">
        <v>2878</v>
      </c>
      <c r="J3349" s="1" t="s">
        <v>2879</v>
      </c>
      <c r="K3349" s="1" t="s">
        <v>2880</v>
      </c>
    </row>
    <row r="3350" spans="1:11" x14ac:dyDescent="0.2">
      <c r="A3350" s="1" t="s">
        <v>7683</v>
      </c>
      <c r="B3350" s="1" t="s">
        <v>3584</v>
      </c>
      <c r="C3350" t="s">
        <v>7873</v>
      </c>
      <c r="D3350" t="str">
        <f t="shared" si="104"/>
        <v>PERU COMMUNITY SCHOOLS</v>
      </c>
      <c r="E3350" t="str">
        <f t="shared" si="105"/>
        <v>PERU COMMUNITY SCHOOLS</v>
      </c>
      <c r="F3350">
        <v>13207</v>
      </c>
      <c r="G3350">
        <v>2223</v>
      </c>
      <c r="H3350">
        <v>611</v>
      </c>
      <c r="I3350" t="s">
        <v>2878</v>
      </c>
      <c r="J3350" s="1" t="s">
        <v>2879</v>
      </c>
      <c r="K3350" s="1" t="s">
        <v>2880</v>
      </c>
    </row>
    <row r="3351" spans="1:11" x14ac:dyDescent="0.2">
      <c r="A3351" s="1" t="s">
        <v>7683</v>
      </c>
      <c r="B3351" s="1" t="s">
        <v>7874</v>
      </c>
      <c r="C3351" t="s">
        <v>7875</v>
      </c>
      <c r="D3351" t="str">
        <f t="shared" si="104"/>
        <v>PIKE COUNTY SCHOOL CORPORATION</v>
      </c>
      <c r="E3351" t="str">
        <f t="shared" si="105"/>
        <v>PIKE COUNTY SCHOOL CORPORATION</v>
      </c>
      <c r="F3351">
        <v>12431</v>
      </c>
      <c r="G3351">
        <v>2016</v>
      </c>
      <c r="H3351">
        <v>274</v>
      </c>
      <c r="I3351" t="s">
        <v>2878</v>
      </c>
      <c r="J3351" s="1" t="s">
        <v>2879</v>
      </c>
      <c r="K3351" s="1" t="s">
        <v>2880</v>
      </c>
    </row>
    <row r="3352" spans="1:11" x14ac:dyDescent="0.2">
      <c r="A3352" s="1" t="s">
        <v>7683</v>
      </c>
      <c r="B3352" s="1" t="s">
        <v>3588</v>
      </c>
      <c r="C3352" t="s">
        <v>7876</v>
      </c>
      <c r="D3352" t="str">
        <f t="shared" si="104"/>
        <v>PIKE TOWNSHIP METROPOLITAN SCHOOL DISTRICT</v>
      </c>
      <c r="E3352" t="str">
        <f t="shared" si="105"/>
        <v>PIKE TOWNSHIP METROPOLITAN SCHOOL DISTRICT</v>
      </c>
      <c r="F3352">
        <v>76627</v>
      </c>
      <c r="G3352">
        <v>13682</v>
      </c>
      <c r="H3352">
        <v>3022</v>
      </c>
      <c r="I3352" t="s">
        <v>2878</v>
      </c>
      <c r="J3352" s="1" t="s">
        <v>2879</v>
      </c>
      <c r="K3352" s="1" t="s">
        <v>2880</v>
      </c>
    </row>
    <row r="3353" spans="1:11" x14ac:dyDescent="0.2">
      <c r="A3353" s="1" t="s">
        <v>7683</v>
      </c>
      <c r="B3353" s="1" t="s">
        <v>3819</v>
      </c>
      <c r="C3353" t="s">
        <v>7877</v>
      </c>
      <c r="D3353" t="str">
        <f t="shared" si="104"/>
        <v>PIONEER REGIONAL SCHOOL CORPORATION</v>
      </c>
      <c r="E3353" t="str">
        <f t="shared" si="105"/>
        <v>PIONEER REGIONAL SCHOOL CORPORATION</v>
      </c>
      <c r="F3353">
        <v>5060</v>
      </c>
      <c r="G3353">
        <v>886</v>
      </c>
      <c r="H3353">
        <v>152</v>
      </c>
      <c r="I3353" t="s">
        <v>2878</v>
      </c>
      <c r="J3353" s="1" t="s">
        <v>2879</v>
      </c>
      <c r="K3353" s="1" t="s">
        <v>2880</v>
      </c>
    </row>
    <row r="3354" spans="1:11" x14ac:dyDescent="0.2">
      <c r="A3354" s="1" t="s">
        <v>7683</v>
      </c>
      <c r="B3354" s="1" t="s">
        <v>4230</v>
      </c>
      <c r="C3354" t="s">
        <v>7878</v>
      </c>
      <c r="D3354" t="str">
        <f t="shared" si="104"/>
        <v>PLAINFIELD COMMUNITY SCHOOL CORPORATION</v>
      </c>
      <c r="E3354" t="str">
        <f t="shared" si="105"/>
        <v>PLAINFIELD COMMUNITY SCHOOL CORPORATION</v>
      </c>
      <c r="F3354">
        <v>30761</v>
      </c>
      <c r="G3354">
        <v>5088</v>
      </c>
      <c r="H3354">
        <v>355</v>
      </c>
      <c r="I3354" t="s">
        <v>2878</v>
      </c>
      <c r="J3354" s="1" t="s">
        <v>2879</v>
      </c>
      <c r="K3354" s="1" t="s">
        <v>2880</v>
      </c>
    </row>
    <row r="3355" spans="1:11" x14ac:dyDescent="0.2">
      <c r="A3355" s="1" t="s">
        <v>7683</v>
      </c>
      <c r="B3355" s="1" t="s">
        <v>3594</v>
      </c>
      <c r="C3355" t="s">
        <v>7879</v>
      </c>
      <c r="D3355" t="str">
        <f t="shared" si="104"/>
        <v>PLYMOUTH COMMUNITY SCHOOL CORPORATION</v>
      </c>
      <c r="E3355" t="str">
        <f t="shared" si="105"/>
        <v>PLYMOUTH COMMUNITY SCHOOL CORPORATION</v>
      </c>
      <c r="F3355">
        <v>19396</v>
      </c>
      <c r="G3355">
        <v>3519</v>
      </c>
      <c r="H3355">
        <v>645</v>
      </c>
      <c r="I3355" t="s">
        <v>2878</v>
      </c>
      <c r="J3355" s="1" t="s">
        <v>2879</v>
      </c>
      <c r="K3355" s="1" t="s">
        <v>2880</v>
      </c>
    </row>
    <row r="3356" spans="1:11" x14ac:dyDescent="0.2">
      <c r="A3356" s="1" t="s">
        <v>7683</v>
      </c>
      <c r="B3356" s="1" t="s">
        <v>3824</v>
      </c>
      <c r="C3356" t="s">
        <v>7880</v>
      </c>
      <c r="D3356" t="str">
        <f t="shared" si="104"/>
        <v>PORTAGE TOWNSHIP SCHOOLS</v>
      </c>
      <c r="E3356" t="str">
        <f t="shared" si="105"/>
        <v>PORTAGE TOWNSHIP SCHOOLS</v>
      </c>
      <c r="F3356">
        <v>48069</v>
      </c>
      <c r="G3356">
        <v>8485</v>
      </c>
      <c r="H3356">
        <v>1072</v>
      </c>
      <c r="I3356" t="s">
        <v>2878</v>
      </c>
      <c r="J3356" s="1" t="s">
        <v>2879</v>
      </c>
      <c r="K3356" s="1" t="s">
        <v>2880</v>
      </c>
    </row>
    <row r="3357" spans="1:11" x14ac:dyDescent="0.2">
      <c r="A3357" s="1" t="s">
        <v>7683</v>
      </c>
      <c r="B3357" s="1" t="s">
        <v>6572</v>
      </c>
      <c r="C3357" t="s">
        <v>7881</v>
      </c>
      <c r="D3357" t="str">
        <f t="shared" si="104"/>
        <v>PORTER TOWNSHIP SCHOOL CORPORATION</v>
      </c>
      <c r="E3357" t="str">
        <f t="shared" si="105"/>
        <v>PORTER TOWNSHIP SCHOOL CORPORATION</v>
      </c>
      <c r="F3357">
        <v>9567</v>
      </c>
      <c r="G3357">
        <v>1567</v>
      </c>
      <c r="H3357">
        <v>97</v>
      </c>
      <c r="I3357" t="s">
        <v>2878</v>
      </c>
      <c r="J3357" s="1" t="s">
        <v>2879</v>
      </c>
      <c r="K3357" s="1" t="s">
        <v>2880</v>
      </c>
    </row>
    <row r="3358" spans="1:11" x14ac:dyDescent="0.2">
      <c r="A3358" s="1" t="s">
        <v>7683</v>
      </c>
      <c r="B3358" s="1" t="s">
        <v>4239</v>
      </c>
      <c r="C3358" t="s">
        <v>7882</v>
      </c>
      <c r="D3358" t="str">
        <f t="shared" si="104"/>
        <v>PRAIRIE HEIGHTS COMMUNITY SCHOOL CORPORATION</v>
      </c>
      <c r="E3358" t="str">
        <f t="shared" si="105"/>
        <v>PRAIRIE HEIGHTS COMMUNITY SCHOOL CORPORATION</v>
      </c>
      <c r="F3358">
        <v>9868</v>
      </c>
      <c r="G3358">
        <v>1589</v>
      </c>
      <c r="H3358">
        <v>275</v>
      </c>
      <c r="I3358" t="s">
        <v>2878</v>
      </c>
      <c r="J3358" s="1" t="s">
        <v>2879</v>
      </c>
      <c r="K3358" s="1" t="s">
        <v>2880</v>
      </c>
    </row>
    <row r="3359" spans="1:11" x14ac:dyDescent="0.2">
      <c r="A3359" s="1" t="s">
        <v>7683</v>
      </c>
      <c r="B3359" s="1" t="s">
        <v>3013</v>
      </c>
      <c r="C3359" t="s">
        <v>7883</v>
      </c>
      <c r="D3359" t="str">
        <f t="shared" si="104"/>
        <v>RANDOLPH CENTRAL SCHOOL CORPORATION</v>
      </c>
      <c r="E3359" t="str">
        <f t="shared" si="105"/>
        <v>RANDOLPH CENTRAL SCHOOL CORPORATION</v>
      </c>
      <c r="F3359">
        <v>9475</v>
      </c>
      <c r="G3359">
        <v>1575</v>
      </c>
      <c r="H3359">
        <v>408</v>
      </c>
      <c r="I3359" t="s">
        <v>2878</v>
      </c>
      <c r="J3359" s="1" t="s">
        <v>2879</v>
      </c>
      <c r="K3359" s="1" t="s">
        <v>2880</v>
      </c>
    </row>
    <row r="3360" spans="1:11" x14ac:dyDescent="0.2">
      <c r="A3360" s="1" t="s">
        <v>7683</v>
      </c>
      <c r="B3360" s="1" t="s">
        <v>3125</v>
      </c>
      <c r="C3360" t="s">
        <v>7884</v>
      </c>
      <c r="D3360" t="str">
        <f t="shared" si="104"/>
        <v>RANDOLPH EASTERN SCHOOL CORPORATION</v>
      </c>
      <c r="E3360" t="str">
        <f t="shared" si="105"/>
        <v>RANDOLPH EASTERN SCHOOL CORPORATION</v>
      </c>
      <c r="F3360">
        <v>5012</v>
      </c>
      <c r="G3360">
        <v>895</v>
      </c>
      <c r="H3360">
        <v>244</v>
      </c>
      <c r="I3360" t="s">
        <v>2878</v>
      </c>
      <c r="J3360" s="1" t="s">
        <v>2879</v>
      </c>
      <c r="K3360" s="1" t="s">
        <v>2880</v>
      </c>
    </row>
    <row r="3361" spans="1:11" x14ac:dyDescent="0.2">
      <c r="A3361" s="1" t="s">
        <v>7683</v>
      </c>
      <c r="B3361" s="1" t="s">
        <v>4283</v>
      </c>
      <c r="C3361" t="s">
        <v>7885</v>
      </c>
      <c r="D3361" t="str">
        <f t="shared" si="104"/>
        <v>RANDOLPH SOUTHERN SCHOOL CORPORATION</v>
      </c>
      <c r="E3361" t="str">
        <f t="shared" si="105"/>
        <v>RANDOLPH SOUTHERN SCHOOL CORPORATION</v>
      </c>
      <c r="F3361">
        <v>3119</v>
      </c>
      <c r="G3361">
        <v>556</v>
      </c>
      <c r="H3361">
        <v>141</v>
      </c>
      <c r="I3361" t="s">
        <v>2878</v>
      </c>
      <c r="J3361" s="1" t="s">
        <v>2879</v>
      </c>
      <c r="K3361" s="1" t="s">
        <v>2880</v>
      </c>
    </row>
    <row r="3362" spans="1:11" x14ac:dyDescent="0.2">
      <c r="A3362" s="1" t="s">
        <v>7683</v>
      </c>
      <c r="B3362" s="1" t="s">
        <v>3838</v>
      </c>
      <c r="C3362" t="s">
        <v>7886</v>
      </c>
      <c r="D3362" t="str">
        <f t="shared" si="104"/>
        <v>RENSSELAER CENTRAL SCHOOL CORPORATION</v>
      </c>
      <c r="E3362" t="str">
        <f t="shared" si="105"/>
        <v>RENSSELAER CENTRAL SCHOOL CORPORATION</v>
      </c>
      <c r="F3362">
        <v>10709</v>
      </c>
      <c r="G3362">
        <v>1797</v>
      </c>
      <c r="H3362">
        <v>231</v>
      </c>
      <c r="I3362" t="s">
        <v>2878</v>
      </c>
      <c r="J3362" s="1" t="s">
        <v>2879</v>
      </c>
      <c r="K3362" s="1" t="s">
        <v>2880</v>
      </c>
    </row>
    <row r="3363" spans="1:11" x14ac:dyDescent="0.2">
      <c r="A3363" s="1" t="s">
        <v>7683</v>
      </c>
      <c r="B3363" s="1" t="s">
        <v>3941</v>
      </c>
      <c r="C3363" t="s">
        <v>7887</v>
      </c>
      <c r="D3363" t="str">
        <f t="shared" si="104"/>
        <v>RICHLAND-BEAN BLOSSOM COMMUNITY SCHOOL CORPORATION</v>
      </c>
      <c r="E3363" t="str">
        <f t="shared" si="105"/>
        <v>RICHLAND-BEAN BLOSSOM COMMUNITY SCHOOL CORPORATION</v>
      </c>
      <c r="F3363">
        <v>18192</v>
      </c>
      <c r="G3363">
        <v>3217</v>
      </c>
      <c r="H3363">
        <v>365</v>
      </c>
      <c r="I3363" t="s">
        <v>2878</v>
      </c>
      <c r="J3363" s="1" t="s">
        <v>2879</v>
      </c>
      <c r="K3363" s="1" t="s">
        <v>2880</v>
      </c>
    </row>
    <row r="3364" spans="1:11" x14ac:dyDescent="0.2">
      <c r="A3364" s="1" t="s">
        <v>7683</v>
      </c>
      <c r="B3364" s="1" t="s">
        <v>3616</v>
      </c>
      <c r="C3364" t="s">
        <v>7888</v>
      </c>
      <c r="D3364" t="str">
        <f t="shared" si="104"/>
        <v>RICHMOND COMMUNITY SCHOOL CORPORATION</v>
      </c>
      <c r="E3364" t="str">
        <f t="shared" si="105"/>
        <v>RICHMOND COMMUNITY SCHOOL CORPORATION</v>
      </c>
      <c r="F3364">
        <v>40618</v>
      </c>
      <c r="G3364">
        <v>6017</v>
      </c>
      <c r="H3364">
        <v>1512</v>
      </c>
      <c r="I3364" t="s">
        <v>2878</v>
      </c>
      <c r="J3364" s="1" t="s">
        <v>2879</v>
      </c>
      <c r="K3364" s="1" t="s">
        <v>2880</v>
      </c>
    </row>
    <row r="3365" spans="1:11" x14ac:dyDescent="0.2">
      <c r="A3365" s="1" t="s">
        <v>7683</v>
      </c>
      <c r="B3365" s="1" t="s">
        <v>3622</v>
      </c>
      <c r="C3365" t="s">
        <v>7889</v>
      </c>
      <c r="D3365" t="str">
        <f t="shared" si="104"/>
        <v>RISING SUN-OHIO COUNTY COMMUNITY SCHOOLS</v>
      </c>
      <c r="E3365" t="str">
        <f t="shared" si="105"/>
        <v>RISING SUN-OHIO COUNTY COMMUNITY SCHOOLS</v>
      </c>
      <c r="F3365">
        <v>5932</v>
      </c>
      <c r="G3365">
        <v>850</v>
      </c>
      <c r="H3365">
        <v>116</v>
      </c>
      <c r="I3365" t="s">
        <v>2878</v>
      </c>
      <c r="J3365" s="1" t="s">
        <v>2879</v>
      </c>
      <c r="K3365" s="1" t="s">
        <v>2880</v>
      </c>
    </row>
    <row r="3366" spans="1:11" x14ac:dyDescent="0.2">
      <c r="A3366" s="1" t="s">
        <v>7683</v>
      </c>
      <c r="B3366" s="1" t="s">
        <v>4089</v>
      </c>
      <c r="C3366" t="s">
        <v>7890</v>
      </c>
      <c r="D3366" t="str">
        <f t="shared" si="104"/>
        <v>RIVER FOREST COMMUNITY SCHOOL CORPORATION</v>
      </c>
      <c r="E3366" t="str">
        <f t="shared" si="105"/>
        <v>RIVER FOREST COMMUNITY SCHOOL CORPORATION</v>
      </c>
      <c r="F3366">
        <v>7271</v>
      </c>
      <c r="G3366">
        <v>1291</v>
      </c>
      <c r="H3366">
        <v>437</v>
      </c>
      <c r="I3366" t="s">
        <v>2878</v>
      </c>
      <c r="J3366" s="1" t="s">
        <v>2879</v>
      </c>
      <c r="K3366" s="1" t="s">
        <v>2880</v>
      </c>
    </row>
    <row r="3367" spans="1:11" x14ac:dyDescent="0.2">
      <c r="A3367" s="1" t="s">
        <v>7683</v>
      </c>
      <c r="B3367" s="1" t="s">
        <v>3624</v>
      </c>
      <c r="C3367" t="s">
        <v>7891</v>
      </c>
      <c r="D3367" t="str">
        <f t="shared" si="104"/>
        <v>ROCHESTER COMMUNITY SCHOOL CORPORATION</v>
      </c>
      <c r="E3367" t="str">
        <f t="shared" si="105"/>
        <v>ROCHESTER COMMUNITY SCHOOL CORPORATION</v>
      </c>
      <c r="F3367">
        <v>11315</v>
      </c>
      <c r="G3367">
        <v>1897</v>
      </c>
      <c r="H3367">
        <v>336</v>
      </c>
      <c r="I3367" t="s">
        <v>2878</v>
      </c>
      <c r="J3367" s="1" t="s">
        <v>2879</v>
      </c>
      <c r="K3367" s="1" t="s">
        <v>2880</v>
      </c>
    </row>
    <row r="3368" spans="1:11" x14ac:dyDescent="0.2">
      <c r="A3368" s="1" t="s">
        <v>7683</v>
      </c>
      <c r="B3368" s="1" t="s">
        <v>3847</v>
      </c>
      <c r="C3368" t="s">
        <v>7892</v>
      </c>
      <c r="D3368" t="str">
        <f t="shared" si="104"/>
        <v>ROSSVILLE CONSOLIDATED SCHOOL DISTRICT</v>
      </c>
      <c r="E3368" t="str">
        <f t="shared" si="105"/>
        <v>ROSSVILLE CONSOLIDATED SCHOOL DISTRICT</v>
      </c>
      <c r="F3368">
        <v>4987</v>
      </c>
      <c r="G3368">
        <v>1042</v>
      </c>
      <c r="H3368">
        <v>113</v>
      </c>
      <c r="I3368" t="s">
        <v>2878</v>
      </c>
      <c r="J3368" s="1" t="s">
        <v>2879</v>
      </c>
      <c r="K3368" s="1" t="s">
        <v>2880</v>
      </c>
    </row>
    <row r="3369" spans="1:11" x14ac:dyDescent="0.2">
      <c r="A3369" s="1" t="s">
        <v>7683</v>
      </c>
      <c r="B3369" s="1" t="s">
        <v>3849</v>
      </c>
      <c r="C3369" t="s">
        <v>7893</v>
      </c>
      <c r="D3369" t="str">
        <f t="shared" si="104"/>
        <v>RUSH COUNTY SCHOOLS</v>
      </c>
      <c r="E3369" t="str">
        <f t="shared" si="105"/>
        <v>RUSH COUNTY SCHOOLS</v>
      </c>
      <c r="F3369">
        <v>14585</v>
      </c>
      <c r="G3369">
        <v>2505</v>
      </c>
      <c r="H3369">
        <v>433</v>
      </c>
      <c r="I3369" t="s">
        <v>2878</v>
      </c>
      <c r="J3369" s="1" t="s">
        <v>2879</v>
      </c>
      <c r="K3369" s="1" t="s">
        <v>2880</v>
      </c>
    </row>
    <row r="3370" spans="1:11" x14ac:dyDescent="0.2">
      <c r="A3370" s="1" t="s">
        <v>7683</v>
      </c>
      <c r="B3370" s="1" t="s">
        <v>4255</v>
      </c>
      <c r="C3370" t="s">
        <v>7894</v>
      </c>
      <c r="D3370" t="str">
        <f t="shared" si="104"/>
        <v>SALEM COMMUNITY SCHOOLS</v>
      </c>
      <c r="E3370" t="str">
        <f t="shared" si="105"/>
        <v>SALEM COMMUNITY SCHOOLS</v>
      </c>
      <c r="F3370">
        <v>12561</v>
      </c>
      <c r="G3370">
        <v>2003</v>
      </c>
      <c r="H3370">
        <v>378</v>
      </c>
      <c r="I3370" t="s">
        <v>2878</v>
      </c>
      <c r="J3370" s="1" t="s">
        <v>2879</v>
      </c>
      <c r="K3370" s="1" t="s">
        <v>2880</v>
      </c>
    </row>
    <row r="3371" spans="1:11" x14ac:dyDescent="0.2">
      <c r="A3371" s="1" t="s">
        <v>7683</v>
      </c>
      <c r="B3371" s="1" t="s">
        <v>3856</v>
      </c>
      <c r="C3371" t="s">
        <v>7895</v>
      </c>
      <c r="D3371" t="str">
        <f t="shared" si="104"/>
        <v>SCOTT COUNTY SCHOOL DISTRICT 1</v>
      </c>
      <c r="E3371" t="str">
        <f t="shared" si="105"/>
        <v>SCOTT COUNTY SCHOOL DISTRICT 1</v>
      </c>
      <c r="F3371">
        <v>6509</v>
      </c>
      <c r="G3371">
        <v>1151</v>
      </c>
      <c r="H3371">
        <v>328</v>
      </c>
      <c r="I3371" t="s">
        <v>2878</v>
      </c>
      <c r="J3371" s="1" t="s">
        <v>2879</v>
      </c>
      <c r="K3371" s="1" t="s">
        <v>2880</v>
      </c>
    </row>
    <row r="3372" spans="1:11" x14ac:dyDescent="0.2">
      <c r="A3372" s="1" t="s">
        <v>7683</v>
      </c>
      <c r="B3372" s="1" t="s">
        <v>7896</v>
      </c>
      <c r="C3372" t="s">
        <v>7897</v>
      </c>
      <c r="D3372" t="str">
        <f t="shared" si="104"/>
        <v>SCOTT COUNTY SCHOOL DISTRICT 2</v>
      </c>
      <c r="E3372" t="str">
        <f t="shared" si="105"/>
        <v>SCOTT COUNTY SCHOOL DISTRICT 2</v>
      </c>
      <c r="F3372">
        <v>17221</v>
      </c>
      <c r="G3372">
        <v>2763</v>
      </c>
      <c r="H3372">
        <v>520</v>
      </c>
      <c r="I3372" t="s">
        <v>2878</v>
      </c>
      <c r="J3372" s="1" t="s">
        <v>2879</v>
      </c>
      <c r="K3372" s="1" t="s">
        <v>2880</v>
      </c>
    </row>
    <row r="3373" spans="1:11" x14ac:dyDescent="0.2">
      <c r="A3373" s="1" t="s">
        <v>7683</v>
      </c>
      <c r="B3373" s="1" t="s">
        <v>3858</v>
      </c>
      <c r="C3373" t="s">
        <v>7898</v>
      </c>
      <c r="D3373" t="str">
        <f t="shared" si="104"/>
        <v>SEYMOUR COMMUNITY SCHOOLS</v>
      </c>
      <c r="E3373" t="str">
        <f t="shared" si="105"/>
        <v>SEYMOUR COMMUNITY SCHOOLS</v>
      </c>
      <c r="F3373">
        <v>28126</v>
      </c>
      <c r="G3373">
        <v>5001</v>
      </c>
      <c r="H3373">
        <v>710</v>
      </c>
      <c r="I3373" t="s">
        <v>2878</v>
      </c>
      <c r="J3373" s="1" t="s">
        <v>2879</v>
      </c>
      <c r="K3373" s="1" t="s">
        <v>2880</v>
      </c>
    </row>
    <row r="3374" spans="1:11" x14ac:dyDescent="0.2">
      <c r="A3374" s="1" t="s">
        <v>7683</v>
      </c>
      <c r="B3374" s="1" t="s">
        <v>7899</v>
      </c>
      <c r="C3374" t="s">
        <v>7900</v>
      </c>
      <c r="D3374" t="str">
        <f t="shared" si="104"/>
        <v>SHAKAMAK SCHOOLS METROPOLITAN SCHOOL DISTRICT</v>
      </c>
      <c r="E3374" t="str">
        <f t="shared" si="105"/>
        <v>SHAKAMAK SCHOOLS METROPOLITAN SCHOOL DISTRICT</v>
      </c>
      <c r="F3374">
        <v>5241</v>
      </c>
      <c r="G3374">
        <v>890</v>
      </c>
      <c r="H3374">
        <v>165</v>
      </c>
      <c r="I3374" t="s">
        <v>2878</v>
      </c>
      <c r="J3374" s="1" t="s">
        <v>2879</v>
      </c>
      <c r="K3374" s="1" t="s">
        <v>2880</v>
      </c>
    </row>
    <row r="3375" spans="1:11" x14ac:dyDescent="0.2">
      <c r="A3375" s="1" t="s">
        <v>7683</v>
      </c>
      <c r="B3375" s="1" t="s">
        <v>3127</v>
      </c>
      <c r="C3375" t="s">
        <v>7901</v>
      </c>
      <c r="D3375" t="str">
        <f t="shared" si="104"/>
        <v>SHELBY EASTERN SCHOOLS</v>
      </c>
      <c r="E3375" t="str">
        <f t="shared" si="105"/>
        <v>SHELBY EASTERN SCHOOLS</v>
      </c>
      <c r="F3375">
        <v>8442</v>
      </c>
      <c r="G3375">
        <v>1408</v>
      </c>
      <c r="H3375">
        <v>125</v>
      </c>
      <c r="I3375" t="s">
        <v>2878</v>
      </c>
      <c r="J3375" s="1" t="s">
        <v>2879</v>
      </c>
      <c r="K3375" s="1" t="s">
        <v>2880</v>
      </c>
    </row>
    <row r="3376" spans="1:11" x14ac:dyDescent="0.2">
      <c r="A3376" s="1" t="s">
        <v>7683</v>
      </c>
      <c r="B3376" s="1" t="s">
        <v>7902</v>
      </c>
      <c r="C3376" t="s">
        <v>7903</v>
      </c>
      <c r="D3376" t="str">
        <f t="shared" si="104"/>
        <v>SHELBYVILLE CENTRAL SCHOOLS</v>
      </c>
      <c r="E3376" t="str">
        <f t="shared" si="105"/>
        <v>SHELBYVILLE CENTRAL SCHOOLS</v>
      </c>
      <c r="F3376">
        <v>23535</v>
      </c>
      <c r="G3376">
        <v>3968</v>
      </c>
      <c r="H3376">
        <v>642</v>
      </c>
      <c r="I3376" t="s">
        <v>2878</v>
      </c>
      <c r="J3376" s="1" t="s">
        <v>2879</v>
      </c>
      <c r="K3376" s="1" t="s">
        <v>2880</v>
      </c>
    </row>
    <row r="3377" spans="1:11" x14ac:dyDescent="0.2">
      <c r="A3377" s="1" t="s">
        <v>7683</v>
      </c>
      <c r="B3377" s="1" t="s">
        <v>3558</v>
      </c>
      <c r="C3377" t="s">
        <v>7904</v>
      </c>
      <c r="D3377" t="str">
        <f t="shared" si="104"/>
        <v>SHENANDOAH SCHOOL CORPORATION</v>
      </c>
      <c r="E3377" t="str">
        <f t="shared" si="105"/>
        <v>SHENANDOAH SCHOOL CORPORATION</v>
      </c>
      <c r="F3377">
        <v>7328</v>
      </c>
      <c r="G3377">
        <v>1283</v>
      </c>
      <c r="H3377">
        <v>184</v>
      </c>
      <c r="I3377" t="s">
        <v>2878</v>
      </c>
      <c r="J3377" s="1" t="s">
        <v>2879</v>
      </c>
      <c r="K3377" s="1" t="s">
        <v>2880</v>
      </c>
    </row>
    <row r="3378" spans="1:11" x14ac:dyDescent="0.2">
      <c r="A3378" s="1" t="s">
        <v>7683</v>
      </c>
      <c r="B3378" s="1" t="s">
        <v>4151</v>
      </c>
      <c r="C3378" t="s">
        <v>7905</v>
      </c>
      <c r="D3378" t="str">
        <f t="shared" si="104"/>
        <v>SHERIDAN COMMUNITY SCHOOLS</v>
      </c>
      <c r="E3378" t="str">
        <f t="shared" si="105"/>
        <v>SHERIDAN COMMUNITY SCHOOLS</v>
      </c>
      <c r="F3378">
        <v>7005</v>
      </c>
      <c r="G3378">
        <v>1289</v>
      </c>
      <c r="H3378">
        <v>131</v>
      </c>
      <c r="I3378" t="s">
        <v>2878</v>
      </c>
      <c r="J3378" s="1" t="s">
        <v>2879</v>
      </c>
      <c r="K3378" s="1" t="s">
        <v>2880</v>
      </c>
    </row>
    <row r="3379" spans="1:11" x14ac:dyDescent="0.2">
      <c r="A3379" s="1" t="s">
        <v>7683</v>
      </c>
      <c r="B3379" s="1" t="s">
        <v>3862</v>
      </c>
      <c r="C3379" t="s">
        <v>7906</v>
      </c>
      <c r="D3379" t="str">
        <f t="shared" si="104"/>
        <v>SHOALS COMMUNITY SCHOOL CORPORATION</v>
      </c>
      <c r="E3379" t="str">
        <f t="shared" si="105"/>
        <v>SHOALS COMMUNITY SCHOOL CORPORATION</v>
      </c>
      <c r="F3379">
        <v>4439</v>
      </c>
      <c r="G3379">
        <v>670</v>
      </c>
      <c r="H3379">
        <v>130</v>
      </c>
      <c r="I3379" t="s">
        <v>2878</v>
      </c>
      <c r="J3379" s="1" t="s">
        <v>2879</v>
      </c>
      <c r="K3379" s="1" t="s">
        <v>2880</v>
      </c>
    </row>
    <row r="3380" spans="1:11" x14ac:dyDescent="0.2">
      <c r="A3380" s="1" t="s">
        <v>7683</v>
      </c>
      <c r="B3380" s="1" t="s">
        <v>4268</v>
      </c>
      <c r="C3380" t="s">
        <v>7907</v>
      </c>
      <c r="D3380" t="str">
        <f t="shared" si="104"/>
        <v>SMITH-GREEN COMMUNITY SCHOOLS</v>
      </c>
      <c r="E3380" t="str">
        <f t="shared" si="105"/>
        <v>SMITH-GREEN COMMUNITY SCHOOLS</v>
      </c>
      <c r="F3380">
        <v>7453</v>
      </c>
      <c r="G3380">
        <v>1332</v>
      </c>
      <c r="H3380">
        <v>106</v>
      </c>
      <c r="I3380" t="s">
        <v>2878</v>
      </c>
      <c r="J3380" s="1" t="s">
        <v>2879</v>
      </c>
      <c r="K3380" s="1" t="s">
        <v>2880</v>
      </c>
    </row>
    <row r="3381" spans="1:11" x14ac:dyDescent="0.2">
      <c r="A3381" s="1" t="s">
        <v>7683</v>
      </c>
      <c r="B3381" s="1" t="s">
        <v>3866</v>
      </c>
      <c r="C3381" t="s">
        <v>7908</v>
      </c>
      <c r="D3381" t="str">
        <f t="shared" si="104"/>
        <v>SOUTH ADAMS SCHOOLS</v>
      </c>
      <c r="E3381" t="str">
        <f t="shared" si="105"/>
        <v>SOUTH ADAMS SCHOOLS</v>
      </c>
      <c r="F3381">
        <v>10795</v>
      </c>
      <c r="G3381">
        <v>2549</v>
      </c>
      <c r="H3381">
        <v>860</v>
      </c>
      <c r="I3381" t="s">
        <v>2878</v>
      </c>
      <c r="J3381" s="1" t="s">
        <v>2879</v>
      </c>
      <c r="K3381" s="1" t="s">
        <v>2880</v>
      </c>
    </row>
    <row r="3382" spans="1:11" x14ac:dyDescent="0.2">
      <c r="A3382" s="1" t="s">
        <v>7683</v>
      </c>
      <c r="B3382" s="1" t="s">
        <v>3868</v>
      </c>
      <c r="C3382" t="s">
        <v>7909</v>
      </c>
      <c r="D3382" t="str">
        <f t="shared" si="104"/>
        <v>SOUTH BEND COMMUNITY SCHOOL CORPORATION</v>
      </c>
      <c r="E3382" t="str">
        <f t="shared" si="105"/>
        <v>SOUTH BEND COMMUNITY SCHOOL CORPORATION</v>
      </c>
      <c r="F3382">
        <v>161428</v>
      </c>
      <c r="G3382">
        <v>26567</v>
      </c>
      <c r="H3382">
        <v>6836</v>
      </c>
      <c r="I3382" t="s">
        <v>2878</v>
      </c>
      <c r="J3382" s="1" t="s">
        <v>2879</v>
      </c>
      <c r="K3382" s="1" t="s">
        <v>2880</v>
      </c>
    </row>
    <row r="3383" spans="1:11" x14ac:dyDescent="0.2">
      <c r="A3383" s="1" t="s">
        <v>7683</v>
      </c>
      <c r="B3383" s="1" t="s">
        <v>3043</v>
      </c>
      <c r="C3383" t="s">
        <v>7910</v>
      </c>
      <c r="D3383" t="str">
        <f t="shared" si="104"/>
        <v>SOUTH CENTRAL COMMUNITY SCHOOL CORPORATION</v>
      </c>
      <c r="E3383" t="str">
        <f t="shared" si="105"/>
        <v>SOUTH CENTRAL COMMUNITY SCHOOL CORPORATION</v>
      </c>
      <c r="F3383">
        <v>4056</v>
      </c>
      <c r="G3383">
        <v>745</v>
      </c>
      <c r="H3383">
        <v>91</v>
      </c>
      <c r="I3383" t="s">
        <v>2878</v>
      </c>
      <c r="J3383" s="1" t="s">
        <v>2879</v>
      </c>
      <c r="K3383" s="1" t="s">
        <v>2880</v>
      </c>
    </row>
    <row r="3384" spans="1:11" x14ac:dyDescent="0.2">
      <c r="A3384" s="1" t="s">
        <v>7683</v>
      </c>
      <c r="B3384" s="1" t="s">
        <v>2897</v>
      </c>
      <c r="C3384" t="s">
        <v>7911</v>
      </c>
      <c r="D3384" t="str">
        <f t="shared" si="104"/>
        <v>SOUTH DEARBORN COMMUNITY SCHOOL CORPORATION</v>
      </c>
      <c r="E3384" t="str">
        <f t="shared" si="105"/>
        <v>SOUTH DEARBORN COMMUNITY SCHOOL CORPORATION</v>
      </c>
      <c r="F3384">
        <v>17000</v>
      </c>
      <c r="G3384">
        <v>2937</v>
      </c>
      <c r="H3384">
        <v>442</v>
      </c>
      <c r="I3384" t="s">
        <v>2878</v>
      </c>
      <c r="J3384" s="1" t="s">
        <v>2879</v>
      </c>
      <c r="K3384" s="1" t="s">
        <v>2880</v>
      </c>
    </row>
    <row r="3385" spans="1:11" x14ac:dyDescent="0.2">
      <c r="A3385" s="1" t="s">
        <v>7683</v>
      </c>
      <c r="B3385" s="1" t="s">
        <v>4273</v>
      </c>
      <c r="C3385" t="s">
        <v>7912</v>
      </c>
      <c r="D3385" t="str">
        <f t="shared" si="104"/>
        <v>SOUTH GIBSON SCHOOL CORPORATION</v>
      </c>
      <c r="E3385" t="str">
        <f t="shared" si="105"/>
        <v>SOUTH GIBSON SCHOOL CORPORATION</v>
      </c>
      <c r="F3385">
        <v>12390</v>
      </c>
      <c r="G3385">
        <v>2275</v>
      </c>
      <c r="H3385">
        <v>190</v>
      </c>
      <c r="I3385" t="s">
        <v>2878</v>
      </c>
      <c r="J3385" s="1" t="s">
        <v>2879</v>
      </c>
      <c r="K3385" s="1" t="s">
        <v>2880</v>
      </c>
    </row>
    <row r="3386" spans="1:11" x14ac:dyDescent="0.2">
      <c r="A3386" s="1" t="s">
        <v>7683</v>
      </c>
      <c r="B3386" s="1" t="s">
        <v>7913</v>
      </c>
      <c r="C3386" t="s">
        <v>7914</v>
      </c>
      <c r="D3386" t="str">
        <f t="shared" si="104"/>
        <v>SOUTH HARRISON COMMUNITY SCHOOLS</v>
      </c>
      <c r="E3386" t="str">
        <f t="shared" si="105"/>
        <v>SOUTH HARRISON COMMUNITY SCHOOLS</v>
      </c>
      <c r="F3386">
        <v>21395</v>
      </c>
      <c r="G3386">
        <v>3475</v>
      </c>
      <c r="H3386">
        <v>472</v>
      </c>
      <c r="I3386" t="s">
        <v>2878</v>
      </c>
      <c r="J3386" s="1" t="s">
        <v>2879</v>
      </c>
      <c r="K3386" s="1" t="s">
        <v>2880</v>
      </c>
    </row>
    <row r="3387" spans="1:11" x14ac:dyDescent="0.2">
      <c r="A3387" s="1" t="s">
        <v>7683</v>
      </c>
      <c r="B3387" s="1" t="s">
        <v>3870</v>
      </c>
      <c r="C3387" t="s">
        <v>7915</v>
      </c>
      <c r="D3387" t="str">
        <f t="shared" si="104"/>
        <v>SOUTH HENRY SCHOOL CORPORATION</v>
      </c>
      <c r="E3387" t="str">
        <f t="shared" si="105"/>
        <v>SOUTH HENRY SCHOOL CORPORATION</v>
      </c>
      <c r="F3387">
        <v>4392</v>
      </c>
      <c r="G3387">
        <v>730</v>
      </c>
      <c r="H3387">
        <v>128</v>
      </c>
      <c r="I3387" t="s">
        <v>2878</v>
      </c>
      <c r="J3387" s="1" t="s">
        <v>2879</v>
      </c>
      <c r="K3387" s="1" t="s">
        <v>2880</v>
      </c>
    </row>
    <row r="3388" spans="1:11" x14ac:dyDescent="0.2">
      <c r="A3388" s="1" t="s">
        <v>7683</v>
      </c>
      <c r="B3388" s="1" t="s">
        <v>3872</v>
      </c>
      <c r="C3388" t="s">
        <v>7916</v>
      </c>
      <c r="D3388" t="str">
        <f t="shared" si="104"/>
        <v>SOUTH KNOX SCHOOL CORPORATION</v>
      </c>
      <c r="E3388" t="str">
        <f t="shared" si="105"/>
        <v>SOUTH KNOX SCHOOL CORPORATION</v>
      </c>
      <c r="F3388">
        <v>6073</v>
      </c>
      <c r="G3388">
        <v>1101</v>
      </c>
      <c r="H3388">
        <v>141</v>
      </c>
      <c r="I3388" t="s">
        <v>2878</v>
      </c>
      <c r="J3388" s="1" t="s">
        <v>2879</v>
      </c>
      <c r="K3388" s="1" t="s">
        <v>2880</v>
      </c>
    </row>
    <row r="3389" spans="1:11" x14ac:dyDescent="0.2">
      <c r="A3389" s="1" t="s">
        <v>7683</v>
      </c>
      <c r="B3389" s="1" t="s">
        <v>3874</v>
      </c>
      <c r="C3389" t="s">
        <v>7917</v>
      </c>
      <c r="D3389" t="str">
        <f t="shared" si="104"/>
        <v>SOUTH MADISON COMMUNITY SCHOOL CORPORATION</v>
      </c>
      <c r="E3389" t="str">
        <f t="shared" si="105"/>
        <v>SOUTH MADISON COMMUNITY SCHOOL CORPORATION</v>
      </c>
      <c r="F3389">
        <v>25661</v>
      </c>
      <c r="G3389">
        <v>4607</v>
      </c>
      <c r="H3389">
        <v>427</v>
      </c>
      <c r="I3389" t="s">
        <v>2878</v>
      </c>
      <c r="J3389" s="1" t="s">
        <v>2879</v>
      </c>
      <c r="K3389" s="1" t="s">
        <v>2880</v>
      </c>
    </row>
    <row r="3390" spans="1:11" x14ac:dyDescent="0.2">
      <c r="A3390" s="1" t="s">
        <v>7683</v>
      </c>
      <c r="B3390" s="1" t="s">
        <v>7918</v>
      </c>
      <c r="C3390" t="s">
        <v>7919</v>
      </c>
      <c r="D3390" t="str">
        <f t="shared" si="104"/>
        <v>SOUTH MONTGOMERY COMMUNITY SCHOOL CORPORATION</v>
      </c>
      <c r="E3390" t="str">
        <f t="shared" si="105"/>
        <v>SOUTH MONTGOMERY COMMUNITY SCHOOL CORPORATION</v>
      </c>
      <c r="F3390">
        <v>10548</v>
      </c>
      <c r="G3390">
        <v>1908</v>
      </c>
      <c r="H3390">
        <v>199</v>
      </c>
      <c r="I3390" t="s">
        <v>2878</v>
      </c>
      <c r="J3390" s="1" t="s">
        <v>2879</v>
      </c>
      <c r="K3390" s="1" t="s">
        <v>2880</v>
      </c>
    </row>
    <row r="3391" spans="1:11" x14ac:dyDescent="0.2">
      <c r="A3391" s="1" t="s">
        <v>7683</v>
      </c>
      <c r="B3391" s="1" t="s">
        <v>6626</v>
      </c>
      <c r="C3391" t="s">
        <v>7920</v>
      </c>
      <c r="D3391" t="str">
        <f t="shared" si="104"/>
        <v>SOUTH NEWTON SCHOOL CORPORATION</v>
      </c>
      <c r="E3391" t="str">
        <f t="shared" si="105"/>
        <v>SOUTH NEWTON SCHOOL CORPORATION</v>
      </c>
      <c r="F3391">
        <v>5073</v>
      </c>
      <c r="G3391">
        <v>836</v>
      </c>
      <c r="H3391">
        <v>193</v>
      </c>
      <c r="I3391" t="s">
        <v>2878</v>
      </c>
      <c r="J3391" s="1" t="s">
        <v>2879</v>
      </c>
      <c r="K3391" s="1" t="s">
        <v>2880</v>
      </c>
    </row>
    <row r="3392" spans="1:11" x14ac:dyDescent="0.2">
      <c r="A3392" s="1" t="s">
        <v>7683</v>
      </c>
      <c r="B3392" s="1" t="s">
        <v>7921</v>
      </c>
      <c r="C3392" t="s">
        <v>7922</v>
      </c>
      <c r="D3392" t="str">
        <f t="shared" si="104"/>
        <v>SOUTH PUTNAM COMMUNITY SCHOOLS</v>
      </c>
      <c r="E3392" t="str">
        <f t="shared" si="105"/>
        <v>SOUTH PUTNAM COMMUNITY SCHOOLS</v>
      </c>
      <c r="F3392">
        <v>9511</v>
      </c>
      <c r="G3392">
        <v>1195</v>
      </c>
      <c r="H3392">
        <v>156</v>
      </c>
      <c r="I3392" t="s">
        <v>2878</v>
      </c>
      <c r="J3392" s="1" t="s">
        <v>2879</v>
      </c>
      <c r="K3392" s="1" t="s">
        <v>2880</v>
      </c>
    </row>
    <row r="3393" spans="1:11" x14ac:dyDescent="0.2">
      <c r="A3393" s="1" t="s">
        <v>7683</v>
      </c>
      <c r="B3393" s="1" t="s">
        <v>6608</v>
      </c>
      <c r="C3393" t="s">
        <v>7923</v>
      </c>
      <c r="D3393" t="str">
        <f t="shared" si="104"/>
        <v>SOUTH RIPLEY COMMUNITY SCHOOL CORPORATION</v>
      </c>
      <c r="E3393" t="str">
        <f t="shared" si="105"/>
        <v>SOUTH RIPLEY COMMUNITY SCHOOL CORPORATION</v>
      </c>
      <c r="F3393">
        <v>7697</v>
      </c>
      <c r="G3393">
        <v>1256</v>
      </c>
      <c r="H3393">
        <v>256</v>
      </c>
      <c r="I3393" t="s">
        <v>2878</v>
      </c>
      <c r="J3393" s="1" t="s">
        <v>2879</v>
      </c>
      <c r="K3393" s="1" t="s">
        <v>2880</v>
      </c>
    </row>
    <row r="3394" spans="1:11" x14ac:dyDescent="0.2">
      <c r="A3394" s="1" t="s">
        <v>7683</v>
      </c>
      <c r="B3394" s="1" t="s">
        <v>3878</v>
      </c>
      <c r="C3394" t="s">
        <v>7924</v>
      </c>
      <c r="D3394" t="str">
        <f t="shared" si="104"/>
        <v>SOUTH SPENCER COUNTY SCHOOL CORPORATION</v>
      </c>
      <c r="E3394" t="str">
        <f t="shared" si="105"/>
        <v>SOUTH SPENCER COUNTY SCHOOL CORPORATION</v>
      </c>
      <c r="F3394">
        <v>8780</v>
      </c>
      <c r="G3394">
        <v>1533</v>
      </c>
      <c r="H3394">
        <v>196</v>
      </c>
      <c r="I3394" t="s">
        <v>2878</v>
      </c>
      <c r="J3394" s="1" t="s">
        <v>2879</v>
      </c>
      <c r="K3394" s="1" t="s">
        <v>2880</v>
      </c>
    </row>
    <row r="3395" spans="1:11" x14ac:dyDescent="0.2">
      <c r="A3395" s="1" t="s">
        <v>7683</v>
      </c>
      <c r="B3395" s="1" t="s">
        <v>7925</v>
      </c>
      <c r="C3395" t="s">
        <v>7926</v>
      </c>
      <c r="D3395" t="str">
        <f t="shared" ref="D3395:D3458" si="106">UPPER(C3395)</f>
        <v>SOUTH VERMILLION COMMUNITY SCHOOL CORPORATION</v>
      </c>
      <c r="E3395" t="str">
        <f t="shared" ref="E3395:E3458" si="107">UPPER(TRIM(C3395))</f>
        <v>SOUTH VERMILLION COMMUNITY SCHOOL CORPORATION</v>
      </c>
      <c r="F3395">
        <v>11319</v>
      </c>
      <c r="G3395">
        <v>1925</v>
      </c>
      <c r="H3395">
        <v>288</v>
      </c>
      <c r="I3395" t="s">
        <v>2878</v>
      </c>
      <c r="J3395" s="1" t="s">
        <v>2879</v>
      </c>
      <c r="K3395" s="1" t="s">
        <v>2880</v>
      </c>
    </row>
    <row r="3396" spans="1:11" x14ac:dyDescent="0.2">
      <c r="A3396" s="1" t="s">
        <v>7683</v>
      </c>
      <c r="B3396" s="1" t="s">
        <v>7927</v>
      </c>
      <c r="C3396" t="s">
        <v>7928</v>
      </c>
      <c r="D3396" t="str">
        <f t="shared" si="106"/>
        <v>SOUTHEAST DUBOIS COUNTY SCHOOL CORPORATION</v>
      </c>
      <c r="E3396" t="str">
        <f t="shared" si="107"/>
        <v>SOUTHEAST DUBOIS COUNTY SCHOOL CORPORATION</v>
      </c>
      <c r="F3396">
        <v>7412</v>
      </c>
      <c r="G3396">
        <v>1284</v>
      </c>
      <c r="H3396">
        <v>73</v>
      </c>
      <c r="I3396" t="s">
        <v>2878</v>
      </c>
      <c r="J3396" s="1" t="s">
        <v>2879</v>
      </c>
      <c r="K3396" s="1" t="s">
        <v>2880</v>
      </c>
    </row>
    <row r="3397" spans="1:11" x14ac:dyDescent="0.2">
      <c r="A3397" s="1" t="s">
        <v>7683</v>
      </c>
      <c r="B3397" s="1" t="s">
        <v>4278</v>
      </c>
      <c r="C3397" t="s">
        <v>7929</v>
      </c>
      <c r="D3397" t="str">
        <f t="shared" si="106"/>
        <v>SOUTHEAST FOUNTAIN SCHOOL CORPORATION</v>
      </c>
      <c r="E3397" t="str">
        <f t="shared" si="107"/>
        <v>SOUTHEAST FOUNTAIN SCHOOL CORPORATION</v>
      </c>
      <c r="F3397">
        <v>6786</v>
      </c>
      <c r="G3397">
        <v>1137</v>
      </c>
      <c r="H3397">
        <v>207</v>
      </c>
      <c r="I3397" t="s">
        <v>2878</v>
      </c>
      <c r="J3397" s="1" t="s">
        <v>2879</v>
      </c>
      <c r="K3397" s="1" t="s">
        <v>2880</v>
      </c>
    </row>
    <row r="3398" spans="1:11" x14ac:dyDescent="0.2">
      <c r="A3398" s="1" t="s">
        <v>7683</v>
      </c>
      <c r="B3398" s="1" t="s">
        <v>3880</v>
      </c>
      <c r="C3398" t="s">
        <v>7930</v>
      </c>
      <c r="D3398" t="str">
        <f t="shared" si="106"/>
        <v>SOUTHEASTERN SCHOOL CORPORATION</v>
      </c>
      <c r="E3398" t="str">
        <f t="shared" si="107"/>
        <v>SOUTHEASTERN SCHOOL CORPORATION</v>
      </c>
      <c r="F3398">
        <v>8226</v>
      </c>
      <c r="G3398">
        <v>1413</v>
      </c>
      <c r="H3398">
        <v>148</v>
      </c>
      <c r="I3398" t="s">
        <v>2878</v>
      </c>
      <c r="J3398" s="1" t="s">
        <v>2879</v>
      </c>
      <c r="K3398" s="1" t="s">
        <v>2880</v>
      </c>
    </row>
    <row r="3399" spans="1:11" x14ac:dyDescent="0.2">
      <c r="A3399" s="1" t="s">
        <v>7683</v>
      </c>
      <c r="B3399" s="1" t="s">
        <v>4281</v>
      </c>
      <c r="C3399" t="s">
        <v>7931</v>
      </c>
      <c r="D3399" t="str">
        <f t="shared" si="106"/>
        <v>SOUTHERN HANCOCK COUNTY COMMUNITY SCHOOL CORPORATION</v>
      </c>
      <c r="E3399" t="str">
        <f t="shared" si="107"/>
        <v>SOUTHERN HANCOCK COUNTY COMMUNITY SCHOOL CORPORATION</v>
      </c>
      <c r="F3399">
        <v>18265</v>
      </c>
      <c r="G3399">
        <v>3428</v>
      </c>
      <c r="H3399">
        <v>154</v>
      </c>
      <c r="I3399" t="s">
        <v>2878</v>
      </c>
      <c r="J3399" s="1" t="s">
        <v>2879</v>
      </c>
      <c r="K3399" s="1" t="s">
        <v>2880</v>
      </c>
    </row>
    <row r="3400" spans="1:11" x14ac:dyDescent="0.2">
      <c r="A3400" s="1" t="s">
        <v>7683</v>
      </c>
      <c r="B3400" s="1" t="s">
        <v>4285</v>
      </c>
      <c r="C3400" t="s">
        <v>7932</v>
      </c>
      <c r="D3400" t="str">
        <f t="shared" si="106"/>
        <v>SOUTHERN WELLS COMMUNITY SCHOOLS</v>
      </c>
      <c r="E3400" t="str">
        <f t="shared" si="107"/>
        <v>SOUTHERN WELLS COMMUNITY SCHOOLS</v>
      </c>
      <c r="F3400">
        <v>3965</v>
      </c>
      <c r="G3400">
        <v>753</v>
      </c>
      <c r="H3400">
        <v>89</v>
      </c>
      <c r="I3400" t="s">
        <v>2878</v>
      </c>
      <c r="J3400" s="1" t="s">
        <v>2879</v>
      </c>
      <c r="K3400" s="1" t="s">
        <v>2880</v>
      </c>
    </row>
    <row r="3401" spans="1:11" x14ac:dyDescent="0.2">
      <c r="A3401" s="1" t="s">
        <v>7683</v>
      </c>
      <c r="B3401" s="1" t="s">
        <v>2883</v>
      </c>
      <c r="C3401" t="s">
        <v>7933</v>
      </c>
      <c r="D3401" t="str">
        <f t="shared" si="106"/>
        <v>SOUTHWEST ALLEN COUNTY METROPOLITAN SCHOOL DISTRICT</v>
      </c>
      <c r="E3401" t="str">
        <f t="shared" si="107"/>
        <v>SOUTHWEST ALLEN COUNTY METROPOLITAN SCHOOL DISTRICT</v>
      </c>
      <c r="F3401">
        <v>40777</v>
      </c>
      <c r="G3401">
        <v>8553</v>
      </c>
      <c r="H3401">
        <v>520</v>
      </c>
      <c r="I3401" t="s">
        <v>2878</v>
      </c>
      <c r="J3401" s="1" t="s">
        <v>2879</v>
      </c>
      <c r="K3401" s="1" t="s">
        <v>2880</v>
      </c>
    </row>
    <row r="3402" spans="1:11" x14ac:dyDescent="0.2">
      <c r="A3402" s="1" t="s">
        <v>7683</v>
      </c>
      <c r="B3402" s="1" t="s">
        <v>7934</v>
      </c>
      <c r="C3402" t="s">
        <v>7935</v>
      </c>
      <c r="D3402" t="str">
        <f t="shared" si="106"/>
        <v>SOUTHWEST DUBOIS COUNTY SCHOOL CORPORATION</v>
      </c>
      <c r="E3402" t="str">
        <f t="shared" si="107"/>
        <v>SOUTHWEST DUBOIS COUNTY SCHOOL CORPORATION</v>
      </c>
      <c r="F3402">
        <v>9795</v>
      </c>
      <c r="G3402">
        <v>1706</v>
      </c>
      <c r="H3402">
        <v>198</v>
      </c>
      <c r="I3402" t="s">
        <v>2878</v>
      </c>
      <c r="J3402" s="1" t="s">
        <v>2879</v>
      </c>
      <c r="K3402" s="1" t="s">
        <v>2880</v>
      </c>
    </row>
    <row r="3403" spans="1:11" x14ac:dyDescent="0.2">
      <c r="A3403" s="1" t="s">
        <v>7683</v>
      </c>
      <c r="B3403" s="1" t="s">
        <v>7936</v>
      </c>
      <c r="C3403" t="s">
        <v>7937</v>
      </c>
      <c r="D3403" t="str">
        <f t="shared" si="106"/>
        <v>SOUTHWEST PARKE COMMUNITY SCHOOL CORPORATION</v>
      </c>
      <c r="E3403" t="str">
        <f t="shared" si="107"/>
        <v>SOUTHWEST PARKE COMMUNITY SCHOOL CORPORATION</v>
      </c>
      <c r="F3403">
        <v>5110</v>
      </c>
      <c r="G3403">
        <v>900</v>
      </c>
      <c r="H3403">
        <v>206</v>
      </c>
      <c r="I3403" t="s">
        <v>2878</v>
      </c>
      <c r="J3403" s="1" t="s">
        <v>2879</v>
      </c>
      <c r="K3403" s="1" t="s">
        <v>2880</v>
      </c>
    </row>
    <row r="3404" spans="1:11" x14ac:dyDescent="0.2">
      <c r="A3404" s="1" t="s">
        <v>7683</v>
      </c>
      <c r="B3404" s="1" t="s">
        <v>4287</v>
      </c>
      <c r="C3404" t="s">
        <v>7938</v>
      </c>
      <c r="D3404" t="str">
        <f t="shared" si="106"/>
        <v>SOUTHWEST SCHOOL CORPORATION</v>
      </c>
      <c r="E3404" t="str">
        <f t="shared" si="107"/>
        <v>SOUTHWEST SCHOOL CORPORATION</v>
      </c>
      <c r="F3404">
        <v>12393</v>
      </c>
      <c r="G3404">
        <v>1664</v>
      </c>
      <c r="H3404">
        <v>284</v>
      </c>
      <c r="I3404" t="s">
        <v>2878</v>
      </c>
      <c r="J3404" s="1" t="s">
        <v>2879</v>
      </c>
      <c r="K3404" s="1" t="s">
        <v>2880</v>
      </c>
    </row>
    <row r="3405" spans="1:11" x14ac:dyDescent="0.2">
      <c r="A3405" s="1" t="s">
        <v>7683</v>
      </c>
      <c r="B3405" s="1" t="s">
        <v>7228</v>
      </c>
      <c r="C3405" t="s">
        <v>7939</v>
      </c>
      <c r="D3405" t="str">
        <f t="shared" si="106"/>
        <v>SOUTHWESTERN JEFFERSON COUNTY CONSOLIDATED SCHOOLS</v>
      </c>
      <c r="E3405" t="str">
        <f t="shared" si="107"/>
        <v>SOUTHWESTERN JEFFERSON COUNTY CONSOLIDATED SCHOOLS</v>
      </c>
      <c r="F3405">
        <v>9428</v>
      </c>
      <c r="G3405">
        <v>1401</v>
      </c>
      <c r="H3405">
        <v>245</v>
      </c>
      <c r="I3405" t="s">
        <v>2878</v>
      </c>
      <c r="J3405" s="1" t="s">
        <v>2879</v>
      </c>
      <c r="K3405" s="1" t="s">
        <v>2880</v>
      </c>
    </row>
    <row r="3406" spans="1:11" x14ac:dyDescent="0.2">
      <c r="A3406" s="1" t="s">
        <v>7683</v>
      </c>
      <c r="B3406" s="1" t="s">
        <v>7562</v>
      </c>
      <c r="C3406" t="s">
        <v>7940</v>
      </c>
      <c r="D3406" t="str">
        <f t="shared" si="106"/>
        <v>SOUTHWESTERN SHELBY COUNTY CONSOLIDATED SCHOOLS</v>
      </c>
      <c r="E3406" t="str">
        <f t="shared" si="107"/>
        <v>SOUTHWESTERN SHELBY COUNTY CONSOLIDATED SCHOOLS</v>
      </c>
      <c r="F3406">
        <v>4360</v>
      </c>
      <c r="G3406">
        <v>801</v>
      </c>
      <c r="H3406">
        <v>83</v>
      </c>
      <c r="I3406" t="s">
        <v>2878</v>
      </c>
      <c r="J3406" s="1" t="s">
        <v>2879</v>
      </c>
      <c r="K3406" s="1" t="s">
        <v>2880</v>
      </c>
    </row>
    <row r="3407" spans="1:11" x14ac:dyDescent="0.2">
      <c r="A3407" s="1" t="s">
        <v>7683</v>
      </c>
      <c r="B3407" s="1" t="s">
        <v>3882</v>
      </c>
      <c r="C3407" t="s">
        <v>7941</v>
      </c>
      <c r="D3407" t="str">
        <f t="shared" si="106"/>
        <v>SPEEDWAY SCHOOL TOWN</v>
      </c>
      <c r="E3407" t="str">
        <f t="shared" si="107"/>
        <v>SPEEDWAY SCHOOL TOWN</v>
      </c>
      <c r="F3407">
        <v>12307</v>
      </c>
      <c r="G3407">
        <v>1812</v>
      </c>
      <c r="H3407">
        <v>425</v>
      </c>
      <c r="I3407" t="s">
        <v>2878</v>
      </c>
      <c r="J3407" s="1" t="s">
        <v>2879</v>
      </c>
      <c r="K3407" s="1" t="s">
        <v>2880</v>
      </c>
    </row>
    <row r="3408" spans="1:11" x14ac:dyDescent="0.2">
      <c r="A3408" s="1" t="s">
        <v>7683</v>
      </c>
      <c r="B3408" s="1" t="s">
        <v>3884</v>
      </c>
      <c r="C3408" t="s">
        <v>7942</v>
      </c>
      <c r="D3408" t="str">
        <f t="shared" si="106"/>
        <v>SPENCER-OWEN COMMUNITY SCHOOLS</v>
      </c>
      <c r="E3408" t="str">
        <f t="shared" si="107"/>
        <v>SPENCER-OWEN COMMUNITY SCHOOLS</v>
      </c>
      <c r="F3408">
        <v>17366</v>
      </c>
      <c r="G3408">
        <v>2841</v>
      </c>
      <c r="H3408">
        <v>513</v>
      </c>
      <c r="I3408" t="s">
        <v>2878</v>
      </c>
      <c r="J3408" s="1" t="s">
        <v>2879</v>
      </c>
      <c r="K3408" s="1" t="s">
        <v>2880</v>
      </c>
    </row>
    <row r="3409" spans="1:11" x14ac:dyDescent="0.2">
      <c r="A3409" s="1" t="s">
        <v>7683</v>
      </c>
      <c r="B3409" s="1" t="s">
        <v>3888</v>
      </c>
      <c r="C3409" t="s">
        <v>7943</v>
      </c>
      <c r="D3409" t="str">
        <f t="shared" si="106"/>
        <v>SPRINGS VALLEY COMMUNITY SCHOOL CORPORATION</v>
      </c>
      <c r="E3409" t="str">
        <f t="shared" si="107"/>
        <v>SPRINGS VALLEY COMMUNITY SCHOOL CORPORATION</v>
      </c>
      <c r="F3409">
        <v>5613</v>
      </c>
      <c r="G3409">
        <v>914</v>
      </c>
      <c r="H3409">
        <v>221</v>
      </c>
      <c r="I3409" t="s">
        <v>2878</v>
      </c>
      <c r="J3409" s="1" t="s">
        <v>2879</v>
      </c>
      <c r="K3409" s="1" t="s">
        <v>2880</v>
      </c>
    </row>
    <row r="3410" spans="1:11" x14ac:dyDescent="0.2">
      <c r="A3410" s="1" t="s">
        <v>7683</v>
      </c>
      <c r="B3410" s="1" t="s">
        <v>4296</v>
      </c>
      <c r="C3410" t="s">
        <v>7944</v>
      </c>
      <c r="D3410" t="str">
        <f t="shared" si="106"/>
        <v>STEUBEN COUNTY METROPOLITAN SCHOOL DISTRICT</v>
      </c>
      <c r="E3410" t="str">
        <f t="shared" si="107"/>
        <v>STEUBEN COUNTY METROPOLITAN SCHOOL DISTRICT</v>
      </c>
      <c r="F3410">
        <v>18018</v>
      </c>
      <c r="G3410">
        <v>2720</v>
      </c>
      <c r="H3410">
        <v>429</v>
      </c>
      <c r="I3410" t="s">
        <v>2878</v>
      </c>
      <c r="J3410" s="1" t="s">
        <v>2879</v>
      </c>
      <c r="K3410" s="1" t="s">
        <v>2880</v>
      </c>
    </row>
    <row r="3411" spans="1:11" x14ac:dyDescent="0.2">
      <c r="A3411" s="1" t="s">
        <v>7683</v>
      </c>
      <c r="B3411" s="1" t="s">
        <v>7945</v>
      </c>
      <c r="C3411" t="s">
        <v>7946</v>
      </c>
      <c r="D3411" t="str">
        <f t="shared" si="106"/>
        <v>SUNMAN-DEARBORN COMMUNITY SCHOOL CORPORATION</v>
      </c>
      <c r="E3411" t="str">
        <f t="shared" si="107"/>
        <v>SUNMAN-DEARBORN COMMUNITY SCHOOL CORPORATION</v>
      </c>
      <c r="F3411">
        <v>24466</v>
      </c>
      <c r="G3411">
        <v>4574</v>
      </c>
      <c r="H3411">
        <v>312</v>
      </c>
      <c r="I3411" t="s">
        <v>2878</v>
      </c>
      <c r="J3411" s="1" t="s">
        <v>2879</v>
      </c>
      <c r="K3411" s="1" t="s">
        <v>2880</v>
      </c>
    </row>
    <row r="3412" spans="1:11" x14ac:dyDescent="0.2">
      <c r="A3412" s="1" t="s">
        <v>7683</v>
      </c>
      <c r="B3412" s="1" t="s">
        <v>3902</v>
      </c>
      <c r="C3412" t="s">
        <v>7947</v>
      </c>
      <c r="D3412" t="str">
        <f t="shared" si="106"/>
        <v>SWITZERLAND COUNTY SCHOOL CORPORATION</v>
      </c>
      <c r="E3412" t="str">
        <f t="shared" si="107"/>
        <v>SWITZERLAND COUNTY SCHOOL CORPORATION</v>
      </c>
      <c r="F3412">
        <v>10527</v>
      </c>
      <c r="G3412">
        <v>1933</v>
      </c>
      <c r="H3412">
        <v>492</v>
      </c>
      <c r="I3412" t="s">
        <v>2878</v>
      </c>
      <c r="J3412" s="1" t="s">
        <v>2879</v>
      </c>
      <c r="K3412" s="1" t="s">
        <v>2880</v>
      </c>
    </row>
    <row r="3413" spans="1:11" x14ac:dyDescent="0.2">
      <c r="A3413" s="1" t="s">
        <v>7683</v>
      </c>
      <c r="B3413" s="1" t="s">
        <v>6652</v>
      </c>
      <c r="C3413" t="s">
        <v>7948</v>
      </c>
      <c r="D3413" t="str">
        <f t="shared" si="106"/>
        <v>TAYLOR COMMUNITY SCHOOL CORPORATION</v>
      </c>
      <c r="E3413" t="str">
        <f t="shared" si="107"/>
        <v>TAYLOR COMMUNITY SCHOOL CORPORATION</v>
      </c>
      <c r="F3413">
        <v>9273</v>
      </c>
      <c r="G3413">
        <v>1461</v>
      </c>
      <c r="H3413">
        <v>266</v>
      </c>
      <c r="I3413" t="s">
        <v>2878</v>
      </c>
      <c r="J3413" s="1" t="s">
        <v>2879</v>
      </c>
      <c r="K3413" s="1" t="s">
        <v>2880</v>
      </c>
    </row>
    <row r="3414" spans="1:11" x14ac:dyDescent="0.2">
      <c r="A3414" s="1" t="s">
        <v>7683</v>
      </c>
      <c r="B3414" s="1" t="s">
        <v>7949</v>
      </c>
      <c r="C3414" t="s">
        <v>7950</v>
      </c>
      <c r="D3414" t="str">
        <f t="shared" si="106"/>
        <v>TELL CITY-TROY TOWNSHIP SCHOOL CORPORATION</v>
      </c>
      <c r="E3414" t="str">
        <f t="shared" si="107"/>
        <v>TELL CITY-TROY TOWNSHIP SCHOOL CORPORATION</v>
      </c>
      <c r="F3414">
        <v>10217</v>
      </c>
      <c r="G3414">
        <v>1608</v>
      </c>
      <c r="H3414">
        <v>256</v>
      </c>
      <c r="I3414" t="s">
        <v>2878</v>
      </c>
      <c r="J3414" s="1" t="s">
        <v>2879</v>
      </c>
      <c r="K3414" s="1" t="s">
        <v>2880</v>
      </c>
    </row>
    <row r="3415" spans="1:11" x14ac:dyDescent="0.2">
      <c r="A3415" s="1" t="s">
        <v>7683</v>
      </c>
      <c r="B3415" s="1" t="s">
        <v>3905</v>
      </c>
      <c r="C3415" t="s">
        <v>7951</v>
      </c>
      <c r="D3415" t="str">
        <f t="shared" si="106"/>
        <v>TIPPECANOE SCHOOL CORPORATION</v>
      </c>
      <c r="E3415" t="str">
        <f t="shared" si="107"/>
        <v>TIPPECANOE SCHOOL CORPORATION</v>
      </c>
      <c r="F3415">
        <v>97452</v>
      </c>
      <c r="G3415">
        <v>15275</v>
      </c>
      <c r="H3415">
        <v>1673</v>
      </c>
      <c r="I3415" t="s">
        <v>2878</v>
      </c>
      <c r="J3415" s="1" t="s">
        <v>2879</v>
      </c>
      <c r="K3415" s="1" t="s">
        <v>2880</v>
      </c>
    </row>
    <row r="3416" spans="1:11" x14ac:dyDescent="0.2">
      <c r="A3416" s="1" t="s">
        <v>7683</v>
      </c>
      <c r="B3416" s="1" t="s">
        <v>3907</v>
      </c>
      <c r="C3416" t="s">
        <v>7952</v>
      </c>
      <c r="D3416" t="str">
        <f t="shared" si="106"/>
        <v>TIPPECANOE VALLEY SCHOOL CORPORATION</v>
      </c>
      <c r="E3416" t="str">
        <f t="shared" si="107"/>
        <v>TIPPECANOE VALLEY SCHOOL CORPORATION</v>
      </c>
      <c r="F3416">
        <v>11732</v>
      </c>
      <c r="G3416">
        <v>2149</v>
      </c>
      <c r="H3416">
        <v>272</v>
      </c>
      <c r="I3416" t="s">
        <v>2878</v>
      </c>
      <c r="J3416" s="1" t="s">
        <v>2879</v>
      </c>
      <c r="K3416" s="1" t="s">
        <v>2880</v>
      </c>
    </row>
    <row r="3417" spans="1:11" x14ac:dyDescent="0.2">
      <c r="A3417" s="1" t="s">
        <v>7683</v>
      </c>
      <c r="B3417" s="1" t="s">
        <v>6801</v>
      </c>
      <c r="C3417" t="s">
        <v>7953</v>
      </c>
      <c r="D3417" t="str">
        <f t="shared" si="106"/>
        <v>TIPTON COMMUNITY SCHOOL CORPORATION</v>
      </c>
      <c r="E3417" t="str">
        <f t="shared" si="107"/>
        <v>TIPTON COMMUNITY SCHOOL CORPORATION</v>
      </c>
      <c r="F3417">
        <v>10388</v>
      </c>
      <c r="G3417">
        <v>1648</v>
      </c>
      <c r="H3417">
        <v>204</v>
      </c>
      <c r="I3417" t="s">
        <v>2878</v>
      </c>
      <c r="J3417" s="1" t="s">
        <v>2879</v>
      </c>
      <c r="K3417" s="1" t="s">
        <v>2880</v>
      </c>
    </row>
    <row r="3418" spans="1:11" x14ac:dyDescent="0.2">
      <c r="A3418" s="1" t="s">
        <v>7683</v>
      </c>
      <c r="B3418" s="1" t="s">
        <v>3996</v>
      </c>
      <c r="C3418" t="s">
        <v>7954</v>
      </c>
      <c r="D3418" t="str">
        <f t="shared" si="106"/>
        <v>TIPTON COUNTY NORTHERN COMMUNITY SCHOOL CORPORATION</v>
      </c>
      <c r="E3418" t="str">
        <f t="shared" si="107"/>
        <v>TIPTON COUNTY NORTHERN COMMUNITY SCHOOL CORPORATION</v>
      </c>
      <c r="F3418">
        <v>4794</v>
      </c>
      <c r="G3418">
        <v>788</v>
      </c>
      <c r="H3418">
        <v>49</v>
      </c>
      <c r="I3418" t="s">
        <v>2878</v>
      </c>
      <c r="J3418" s="1" t="s">
        <v>2879</v>
      </c>
      <c r="K3418" s="1" t="s">
        <v>2880</v>
      </c>
    </row>
    <row r="3419" spans="1:11" x14ac:dyDescent="0.2">
      <c r="A3419" s="1" t="s">
        <v>7683</v>
      </c>
      <c r="B3419" s="1" t="s">
        <v>4307</v>
      </c>
      <c r="C3419" t="s">
        <v>7955</v>
      </c>
      <c r="D3419" t="str">
        <f t="shared" si="106"/>
        <v>TRI-COUNTY SCHOOL CORPORATION</v>
      </c>
      <c r="E3419" t="str">
        <f t="shared" si="107"/>
        <v>TRI-COUNTY SCHOOL CORPORATION</v>
      </c>
      <c r="F3419">
        <v>4231</v>
      </c>
      <c r="G3419">
        <v>781</v>
      </c>
      <c r="H3419">
        <v>95</v>
      </c>
      <c r="I3419" t="s">
        <v>2878</v>
      </c>
      <c r="J3419" s="1" t="s">
        <v>2879</v>
      </c>
      <c r="K3419" s="1" t="s">
        <v>2880</v>
      </c>
    </row>
    <row r="3420" spans="1:11" x14ac:dyDescent="0.2">
      <c r="A3420" s="1" t="s">
        <v>7683</v>
      </c>
      <c r="B3420" s="1" t="s">
        <v>4309</v>
      </c>
      <c r="C3420" t="s">
        <v>7956</v>
      </c>
      <c r="D3420" t="str">
        <f t="shared" si="106"/>
        <v>TRI-CREEK SCHOOL CORPORATION</v>
      </c>
      <c r="E3420" t="str">
        <f t="shared" si="107"/>
        <v>TRI-CREEK SCHOOL CORPORATION</v>
      </c>
      <c r="F3420">
        <v>20167</v>
      </c>
      <c r="G3420">
        <v>3685</v>
      </c>
      <c r="H3420">
        <v>406</v>
      </c>
      <c r="I3420" t="s">
        <v>2878</v>
      </c>
      <c r="J3420" s="1" t="s">
        <v>2879</v>
      </c>
      <c r="K3420" s="1" t="s">
        <v>2880</v>
      </c>
    </row>
    <row r="3421" spans="1:11" x14ac:dyDescent="0.2">
      <c r="A3421" s="1" t="s">
        <v>7683</v>
      </c>
      <c r="B3421" s="1" t="s">
        <v>7957</v>
      </c>
      <c r="C3421" t="s">
        <v>7958</v>
      </c>
      <c r="D3421" t="str">
        <f t="shared" si="106"/>
        <v>TRI-TOWNSHIP CONSOLIDATED SCHOOL CORPORATION</v>
      </c>
      <c r="E3421" t="str">
        <f t="shared" si="107"/>
        <v>TRI-TOWNSHIP CONSOLIDATED SCHOOL CORPORATION</v>
      </c>
      <c r="F3421">
        <v>2925</v>
      </c>
      <c r="G3421">
        <v>461</v>
      </c>
      <c r="H3421">
        <v>67</v>
      </c>
      <c r="I3421" t="s">
        <v>2878</v>
      </c>
      <c r="J3421" s="1" t="s">
        <v>2879</v>
      </c>
      <c r="K3421" s="1" t="s">
        <v>2880</v>
      </c>
    </row>
    <row r="3422" spans="1:11" x14ac:dyDescent="0.2">
      <c r="A3422" s="1" t="s">
        <v>7683</v>
      </c>
      <c r="B3422" s="1" t="s">
        <v>4311</v>
      </c>
      <c r="C3422" t="s">
        <v>7959</v>
      </c>
      <c r="D3422" t="str">
        <f t="shared" si="106"/>
        <v>TRITON SCHOOL CORPORATION</v>
      </c>
      <c r="E3422" t="str">
        <f t="shared" si="107"/>
        <v>TRITON SCHOOL CORPORATION</v>
      </c>
      <c r="F3422">
        <v>5951</v>
      </c>
      <c r="G3422">
        <v>1216</v>
      </c>
      <c r="H3422">
        <v>146</v>
      </c>
      <c r="I3422" t="s">
        <v>2878</v>
      </c>
      <c r="J3422" s="1" t="s">
        <v>2879</v>
      </c>
      <c r="K3422" s="1" t="s">
        <v>2880</v>
      </c>
    </row>
    <row r="3423" spans="1:11" x14ac:dyDescent="0.2">
      <c r="A3423" s="1" t="s">
        <v>7683</v>
      </c>
      <c r="B3423" s="1" t="s">
        <v>7960</v>
      </c>
      <c r="C3423" t="s">
        <v>7961</v>
      </c>
      <c r="D3423" t="str">
        <f t="shared" si="106"/>
        <v>TWIN LAKES SCHOOL CORPORATION</v>
      </c>
      <c r="E3423" t="str">
        <f t="shared" si="107"/>
        <v>TWIN LAKES SCHOOL CORPORATION</v>
      </c>
      <c r="F3423">
        <v>14347</v>
      </c>
      <c r="G3423">
        <v>2353</v>
      </c>
      <c r="H3423">
        <v>329</v>
      </c>
      <c r="I3423" t="s">
        <v>2878</v>
      </c>
      <c r="J3423" s="1" t="s">
        <v>2879</v>
      </c>
      <c r="K3423" s="1" t="s">
        <v>2880</v>
      </c>
    </row>
    <row r="3424" spans="1:11" x14ac:dyDescent="0.2">
      <c r="A3424" s="1" t="s">
        <v>7683</v>
      </c>
      <c r="B3424" s="1" t="s">
        <v>3910</v>
      </c>
      <c r="C3424" t="s">
        <v>7962</v>
      </c>
      <c r="D3424" t="str">
        <f t="shared" si="106"/>
        <v>UNION COUNTY-COLLEGE CORNER JOINT SCHOOL DISTRICT</v>
      </c>
      <c r="E3424" t="str">
        <f t="shared" si="107"/>
        <v>UNION COUNTY-COLLEGE CORNER JOINT SCHOOL DISTRICT</v>
      </c>
      <c r="F3424">
        <v>7575</v>
      </c>
      <c r="G3424">
        <v>1229</v>
      </c>
      <c r="H3424">
        <v>217</v>
      </c>
      <c r="I3424" t="s">
        <v>2878</v>
      </c>
      <c r="J3424" s="1" t="s">
        <v>2879</v>
      </c>
      <c r="K3424" s="1" t="s">
        <v>2880</v>
      </c>
    </row>
    <row r="3425" spans="1:11" x14ac:dyDescent="0.2">
      <c r="A3425" s="1" t="s">
        <v>7683</v>
      </c>
      <c r="B3425" s="1" t="s">
        <v>3914</v>
      </c>
      <c r="C3425" t="s">
        <v>7963</v>
      </c>
      <c r="D3425" t="str">
        <f t="shared" si="106"/>
        <v>UNION SCHOOL CORPORATION</v>
      </c>
      <c r="E3425" t="str">
        <f t="shared" si="107"/>
        <v>UNION SCHOOL CORPORATION</v>
      </c>
      <c r="F3425">
        <v>2854</v>
      </c>
      <c r="G3425">
        <v>484</v>
      </c>
      <c r="H3425">
        <v>115</v>
      </c>
      <c r="I3425" t="s">
        <v>2878</v>
      </c>
      <c r="J3425" s="1" t="s">
        <v>2879</v>
      </c>
      <c r="K3425" s="1" t="s">
        <v>2880</v>
      </c>
    </row>
    <row r="3426" spans="1:11" x14ac:dyDescent="0.2">
      <c r="A3426" s="1" t="s">
        <v>7683</v>
      </c>
      <c r="B3426" s="1" t="s">
        <v>3912</v>
      </c>
      <c r="C3426" t="s">
        <v>7964</v>
      </c>
      <c r="D3426" t="str">
        <f t="shared" si="106"/>
        <v>UNION TOWNSHIP SCHOOL CORPORATION</v>
      </c>
      <c r="E3426" t="str">
        <f t="shared" si="107"/>
        <v>UNION TOWNSHIP SCHOOL CORPORATION</v>
      </c>
      <c r="F3426">
        <v>8996</v>
      </c>
      <c r="G3426">
        <v>1649</v>
      </c>
      <c r="H3426">
        <v>90</v>
      </c>
      <c r="I3426" t="s">
        <v>2878</v>
      </c>
      <c r="J3426" s="1" t="s">
        <v>2879</v>
      </c>
      <c r="K3426" s="1" t="s">
        <v>2880</v>
      </c>
    </row>
    <row r="3427" spans="1:11" x14ac:dyDescent="0.2">
      <c r="A3427" s="1" t="s">
        <v>7683</v>
      </c>
      <c r="B3427" s="1" t="s">
        <v>4330</v>
      </c>
      <c r="C3427" t="s">
        <v>7965</v>
      </c>
      <c r="D3427" t="str">
        <f t="shared" si="106"/>
        <v>UNION-NORTH UNITED SCHOOL CORPORATION</v>
      </c>
      <c r="E3427" t="str">
        <f t="shared" si="107"/>
        <v>UNION-NORTH UNITED SCHOOL CORPORATION</v>
      </c>
      <c r="F3427">
        <v>7970</v>
      </c>
      <c r="G3427">
        <v>1464</v>
      </c>
      <c r="H3427">
        <v>233</v>
      </c>
      <c r="I3427" t="s">
        <v>2878</v>
      </c>
      <c r="J3427" s="1" t="s">
        <v>2879</v>
      </c>
      <c r="K3427" s="1" t="s">
        <v>2880</v>
      </c>
    </row>
    <row r="3428" spans="1:11" x14ac:dyDescent="0.2">
      <c r="A3428" s="1" t="s">
        <v>7683</v>
      </c>
      <c r="B3428" s="1" t="s">
        <v>3931</v>
      </c>
      <c r="C3428" t="s">
        <v>7966</v>
      </c>
      <c r="D3428" t="str">
        <f t="shared" si="106"/>
        <v>VALPARAISO COMMUNITY SCHOOLS</v>
      </c>
      <c r="E3428" t="str">
        <f t="shared" si="107"/>
        <v>VALPARAISO COMMUNITY SCHOOLS</v>
      </c>
      <c r="F3428">
        <v>44180</v>
      </c>
      <c r="G3428">
        <v>6775</v>
      </c>
      <c r="H3428">
        <v>533</v>
      </c>
      <c r="I3428" t="s">
        <v>2878</v>
      </c>
      <c r="J3428" s="1" t="s">
        <v>2879</v>
      </c>
      <c r="K3428" s="1" t="s">
        <v>2880</v>
      </c>
    </row>
    <row r="3429" spans="1:11" x14ac:dyDescent="0.2">
      <c r="A3429" s="1" t="s">
        <v>7683</v>
      </c>
      <c r="B3429" s="1" t="s">
        <v>3937</v>
      </c>
      <c r="C3429" t="s">
        <v>7967</v>
      </c>
      <c r="D3429" t="str">
        <f t="shared" si="106"/>
        <v>VIGO COUNTY SCHOOL CORPORATION</v>
      </c>
      <c r="E3429" t="str">
        <f t="shared" si="107"/>
        <v>VIGO COUNTY SCHOOL CORPORATION</v>
      </c>
      <c r="F3429">
        <v>107931</v>
      </c>
      <c r="G3429">
        <v>15929</v>
      </c>
      <c r="H3429">
        <v>3318</v>
      </c>
      <c r="I3429" t="s">
        <v>2878</v>
      </c>
      <c r="J3429" s="1" t="s">
        <v>2879</v>
      </c>
      <c r="K3429" s="1" t="s">
        <v>2880</v>
      </c>
    </row>
    <row r="3430" spans="1:11" x14ac:dyDescent="0.2">
      <c r="A3430" s="1" t="s">
        <v>7683</v>
      </c>
      <c r="B3430" s="1" t="s">
        <v>4339</v>
      </c>
      <c r="C3430" t="s">
        <v>7968</v>
      </c>
      <c r="D3430" t="str">
        <f t="shared" si="106"/>
        <v>VINCENNES COMMUNITY SCHOOL CORPORATION</v>
      </c>
      <c r="E3430" t="str">
        <f t="shared" si="107"/>
        <v>VINCENNES COMMUNITY SCHOOL CORPORATION</v>
      </c>
      <c r="F3430">
        <v>22986</v>
      </c>
      <c r="G3430">
        <v>3255</v>
      </c>
      <c r="H3430">
        <v>717</v>
      </c>
      <c r="I3430" t="s">
        <v>2878</v>
      </c>
      <c r="J3430" s="1" t="s">
        <v>2879</v>
      </c>
      <c r="K3430" s="1" t="s">
        <v>2880</v>
      </c>
    </row>
    <row r="3431" spans="1:11" x14ac:dyDescent="0.2">
      <c r="A3431" s="1" t="s">
        <v>7683</v>
      </c>
      <c r="B3431" s="1" t="s">
        <v>6680</v>
      </c>
      <c r="C3431" t="s">
        <v>7969</v>
      </c>
      <c r="D3431" t="str">
        <f t="shared" si="106"/>
        <v>WA-NEE COMMUNITY SCHOOLS</v>
      </c>
      <c r="E3431" t="str">
        <f t="shared" si="107"/>
        <v>WA-NEE COMMUNITY SCHOOLS</v>
      </c>
      <c r="F3431">
        <v>20253</v>
      </c>
      <c r="G3431">
        <v>4560</v>
      </c>
      <c r="H3431">
        <v>436</v>
      </c>
      <c r="I3431" t="s">
        <v>2878</v>
      </c>
      <c r="J3431" s="1" t="s">
        <v>2879</v>
      </c>
      <c r="K3431" s="1" t="s">
        <v>2880</v>
      </c>
    </row>
    <row r="3432" spans="1:11" x14ac:dyDescent="0.2">
      <c r="A3432" s="1" t="s">
        <v>7683</v>
      </c>
      <c r="B3432" s="1" t="s">
        <v>4341</v>
      </c>
      <c r="C3432" t="s">
        <v>7970</v>
      </c>
      <c r="D3432" t="str">
        <f t="shared" si="106"/>
        <v>WABASH CITY SCHOOLS</v>
      </c>
      <c r="E3432" t="str">
        <f t="shared" si="107"/>
        <v>WABASH CITY SCHOOLS</v>
      </c>
      <c r="F3432">
        <v>8947</v>
      </c>
      <c r="G3432">
        <v>1391</v>
      </c>
      <c r="H3432">
        <v>284</v>
      </c>
      <c r="I3432" t="s">
        <v>2878</v>
      </c>
      <c r="J3432" s="1" t="s">
        <v>2879</v>
      </c>
      <c r="K3432" s="1" t="s">
        <v>2880</v>
      </c>
    </row>
    <row r="3433" spans="1:11" x14ac:dyDescent="0.2">
      <c r="A3433" s="1" t="s">
        <v>7683</v>
      </c>
      <c r="B3433" s="1" t="s">
        <v>3939</v>
      </c>
      <c r="C3433" t="s">
        <v>7971</v>
      </c>
      <c r="D3433" t="str">
        <f t="shared" si="106"/>
        <v>WABASH COUNTY SCHOOLS METROPOLITAN SCHOOL DISTRICT</v>
      </c>
      <c r="E3433" t="str">
        <f t="shared" si="107"/>
        <v>WABASH COUNTY SCHOOLS METROPOLITAN SCHOOL DISTRICT</v>
      </c>
      <c r="F3433">
        <v>12751</v>
      </c>
      <c r="G3433">
        <v>2213</v>
      </c>
      <c r="H3433">
        <v>232</v>
      </c>
      <c r="I3433" t="s">
        <v>2878</v>
      </c>
      <c r="J3433" s="1" t="s">
        <v>2879</v>
      </c>
      <c r="K3433" s="1" t="s">
        <v>2880</v>
      </c>
    </row>
    <row r="3434" spans="1:11" x14ac:dyDescent="0.2">
      <c r="A3434" s="1" t="s">
        <v>7683</v>
      </c>
      <c r="B3434" s="1" t="s">
        <v>7972</v>
      </c>
      <c r="C3434" t="s">
        <v>7973</v>
      </c>
      <c r="D3434" t="str">
        <f t="shared" si="106"/>
        <v>WARREN COUNTY METROPOLITAN SCHOOL DISTRICT</v>
      </c>
      <c r="E3434" t="str">
        <f t="shared" si="107"/>
        <v>WARREN COUNTY METROPOLITAN SCHOOL DISTRICT</v>
      </c>
      <c r="F3434">
        <v>7073</v>
      </c>
      <c r="G3434">
        <v>1141</v>
      </c>
      <c r="H3434">
        <v>149</v>
      </c>
      <c r="I3434" t="s">
        <v>2878</v>
      </c>
      <c r="J3434" s="1" t="s">
        <v>2879</v>
      </c>
      <c r="K3434" s="1" t="s">
        <v>2880</v>
      </c>
    </row>
    <row r="3435" spans="1:11" x14ac:dyDescent="0.2">
      <c r="A3435" s="1" t="s">
        <v>7683</v>
      </c>
      <c r="B3435" s="1" t="s">
        <v>4348</v>
      </c>
      <c r="C3435" t="s">
        <v>7974</v>
      </c>
      <c r="D3435" t="str">
        <f t="shared" si="106"/>
        <v>WARREN TOWNSHIP METROPOLITAN SCHOOL DISTRICT</v>
      </c>
      <c r="E3435" t="str">
        <f t="shared" si="107"/>
        <v>WARREN TOWNSHIP METROPOLITAN SCHOOL DISTRICT</v>
      </c>
      <c r="F3435">
        <v>66418</v>
      </c>
      <c r="G3435">
        <v>13321</v>
      </c>
      <c r="H3435">
        <v>3632</v>
      </c>
      <c r="I3435" t="s">
        <v>2878</v>
      </c>
      <c r="J3435" s="1" t="s">
        <v>2879</v>
      </c>
      <c r="K3435" s="1" t="s">
        <v>2880</v>
      </c>
    </row>
    <row r="3436" spans="1:11" x14ac:dyDescent="0.2">
      <c r="A3436" s="1" t="s">
        <v>7683</v>
      </c>
      <c r="B3436" s="1" t="s">
        <v>7975</v>
      </c>
      <c r="C3436" t="s">
        <v>7976</v>
      </c>
      <c r="D3436" t="str">
        <f t="shared" si="106"/>
        <v>WARRICK COUNTY SCHOOL CORPORATION</v>
      </c>
      <c r="E3436" t="str">
        <f t="shared" si="107"/>
        <v>WARRICK COUNTY SCHOOL CORPORATION</v>
      </c>
      <c r="F3436">
        <v>62498</v>
      </c>
      <c r="G3436">
        <v>11636</v>
      </c>
      <c r="H3436">
        <v>986</v>
      </c>
      <c r="I3436" t="s">
        <v>2878</v>
      </c>
      <c r="J3436" s="1" t="s">
        <v>2879</v>
      </c>
      <c r="K3436" s="1" t="s">
        <v>2880</v>
      </c>
    </row>
    <row r="3437" spans="1:11" x14ac:dyDescent="0.2">
      <c r="A3437" s="1" t="s">
        <v>7683</v>
      </c>
      <c r="B3437" s="1" t="s">
        <v>3947</v>
      </c>
      <c r="C3437" t="s">
        <v>7977</v>
      </c>
      <c r="D3437" t="str">
        <f t="shared" si="106"/>
        <v>WARSAW COMMUNITY SCHOOLS</v>
      </c>
      <c r="E3437" t="str">
        <f t="shared" si="107"/>
        <v>WARSAW COMMUNITY SCHOOLS</v>
      </c>
      <c r="F3437">
        <v>41137</v>
      </c>
      <c r="G3437">
        <v>7292</v>
      </c>
      <c r="H3437">
        <v>927</v>
      </c>
      <c r="I3437" t="s">
        <v>2878</v>
      </c>
      <c r="J3437" s="1" t="s">
        <v>2879</v>
      </c>
      <c r="K3437" s="1" t="s">
        <v>2880</v>
      </c>
    </row>
    <row r="3438" spans="1:11" x14ac:dyDescent="0.2">
      <c r="A3438" s="1" t="s">
        <v>7683</v>
      </c>
      <c r="B3438" s="1" t="s">
        <v>3949</v>
      </c>
      <c r="C3438" t="s">
        <v>7978</v>
      </c>
      <c r="D3438" t="str">
        <f t="shared" si="106"/>
        <v>WASHINGTON COMMUNITY SCHOOL CORPORATION</v>
      </c>
      <c r="E3438" t="str">
        <f t="shared" si="107"/>
        <v>WASHINGTON COMMUNITY SCHOOL CORPORATION</v>
      </c>
      <c r="F3438">
        <v>18045</v>
      </c>
      <c r="G3438">
        <v>3277</v>
      </c>
      <c r="H3438">
        <v>680</v>
      </c>
      <c r="I3438" t="s">
        <v>2878</v>
      </c>
      <c r="J3438" s="1" t="s">
        <v>2879</v>
      </c>
      <c r="K3438" s="1" t="s">
        <v>2880</v>
      </c>
    </row>
    <row r="3439" spans="1:11" x14ac:dyDescent="0.2">
      <c r="A3439" s="1" t="s">
        <v>7683</v>
      </c>
      <c r="B3439" s="1" t="s">
        <v>6698</v>
      </c>
      <c r="C3439" t="s">
        <v>7979</v>
      </c>
      <c r="D3439" t="str">
        <f t="shared" si="106"/>
        <v>WASHINGTON TOWNSHIP METROPOLITAN SCHOOL DISTRICT</v>
      </c>
      <c r="E3439" t="str">
        <f t="shared" si="107"/>
        <v>WASHINGTON TOWNSHIP METROPOLITAN SCHOOL DISTRICT</v>
      </c>
      <c r="F3439">
        <v>91677</v>
      </c>
      <c r="G3439">
        <v>13675</v>
      </c>
      <c r="H3439">
        <v>2613</v>
      </c>
      <c r="I3439" t="s">
        <v>2878</v>
      </c>
      <c r="J3439" s="1" t="s">
        <v>2879</v>
      </c>
      <c r="K3439" s="1" t="s">
        <v>2880</v>
      </c>
    </row>
    <row r="3440" spans="1:11" x14ac:dyDescent="0.2">
      <c r="A3440" s="1" t="s">
        <v>7683</v>
      </c>
      <c r="B3440" s="1" t="s">
        <v>3725</v>
      </c>
      <c r="C3440" t="s">
        <v>7980</v>
      </c>
      <c r="D3440" t="str">
        <f t="shared" si="106"/>
        <v>WAWASEE COMMUNITY SCHOOL CORPORATION</v>
      </c>
      <c r="E3440" t="str">
        <f t="shared" si="107"/>
        <v>WAWASEE COMMUNITY SCHOOL CORPORATION</v>
      </c>
      <c r="F3440">
        <v>20304</v>
      </c>
      <c r="G3440">
        <v>3367</v>
      </c>
      <c r="H3440">
        <v>526</v>
      </c>
      <c r="I3440" t="s">
        <v>2878</v>
      </c>
      <c r="J3440" s="1" t="s">
        <v>2879</v>
      </c>
      <c r="K3440" s="1" t="s">
        <v>2880</v>
      </c>
    </row>
    <row r="3441" spans="1:11" x14ac:dyDescent="0.2">
      <c r="A3441" s="1" t="s">
        <v>7683</v>
      </c>
      <c r="B3441" s="1" t="s">
        <v>4358</v>
      </c>
      <c r="C3441" t="s">
        <v>7981</v>
      </c>
      <c r="D3441" t="str">
        <f t="shared" si="106"/>
        <v>WAYNE TOWNSHIP METROPOLITAN SCHOOL DISTRICT</v>
      </c>
      <c r="E3441" t="str">
        <f t="shared" si="107"/>
        <v>WAYNE TOWNSHIP METROPOLITAN SCHOOL DISTRICT</v>
      </c>
      <c r="F3441">
        <v>84457</v>
      </c>
      <c r="G3441">
        <v>15112</v>
      </c>
      <c r="H3441">
        <v>4524</v>
      </c>
      <c r="I3441" t="s">
        <v>2878</v>
      </c>
      <c r="J3441" s="1" t="s">
        <v>2879</v>
      </c>
      <c r="K3441" s="1" t="s">
        <v>2880</v>
      </c>
    </row>
    <row r="3442" spans="1:11" x14ac:dyDescent="0.2">
      <c r="A3442" s="1" t="s">
        <v>7683</v>
      </c>
      <c r="B3442" s="1" t="s">
        <v>3395</v>
      </c>
      <c r="C3442" t="s">
        <v>7982</v>
      </c>
      <c r="D3442" t="str">
        <f t="shared" si="106"/>
        <v>WES-DEL COMMUNITY SCHOOLS</v>
      </c>
      <c r="E3442" t="str">
        <f t="shared" si="107"/>
        <v>WES-DEL COMMUNITY SCHOOLS</v>
      </c>
      <c r="F3442">
        <v>5309</v>
      </c>
      <c r="G3442">
        <v>797</v>
      </c>
      <c r="H3442">
        <v>145</v>
      </c>
      <c r="I3442" t="s">
        <v>2878</v>
      </c>
      <c r="J3442" s="1" t="s">
        <v>2879</v>
      </c>
      <c r="K3442" s="1" t="s">
        <v>2880</v>
      </c>
    </row>
    <row r="3443" spans="1:11" x14ac:dyDescent="0.2">
      <c r="A3443" s="1" t="s">
        <v>7683</v>
      </c>
      <c r="B3443" s="1" t="s">
        <v>3608</v>
      </c>
      <c r="C3443" t="s">
        <v>7983</v>
      </c>
      <c r="D3443" t="str">
        <f t="shared" si="106"/>
        <v>WEST CENTRAL SCHOOL CORPORATION</v>
      </c>
      <c r="E3443" t="str">
        <f t="shared" si="107"/>
        <v>WEST CENTRAL SCHOOL CORPORATION</v>
      </c>
      <c r="F3443">
        <v>4489</v>
      </c>
      <c r="G3443">
        <v>810</v>
      </c>
      <c r="H3443">
        <v>130</v>
      </c>
      <c r="I3443" t="s">
        <v>2878</v>
      </c>
      <c r="J3443" s="1" t="s">
        <v>2879</v>
      </c>
      <c r="K3443" s="1" t="s">
        <v>2880</v>
      </c>
    </row>
    <row r="3444" spans="1:11" x14ac:dyDescent="0.2">
      <c r="A3444" s="1" t="s">
        <v>7683</v>
      </c>
      <c r="B3444" s="1" t="s">
        <v>7984</v>
      </c>
      <c r="C3444" t="s">
        <v>7985</v>
      </c>
      <c r="D3444" t="str">
        <f t="shared" si="106"/>
        <v>WEST CLARK COMMUNITY SCHOOLS</v>
      </c>
      <c r="E3444" t="str">
        <f t="shared" si="107"/>
        <v>WEST CLARK COMMUNITY SCHOOLS</v>
      </c>
      <c r="F3444">
        <v>28386</v>
      </c>
      <c r="G3444">
        <v>5043</v>
      </c>
      <c r="H3444">
        <v>514</v>
      </c>
      <c r="I3444" t="s">
        <v>2878</v>
      </c>
      <c r="J3444" s="1" t="s">
        <v>2879</v>
      </c>
      <c r="K3444" s="1" t="s">
        <v>2880</v>
      </c>
    </row>
    <row r="3445" spans="1:11" x14ac:dyDescent="0.2">
      <c r="A3445" s="1" t="s">
        <v>7683</v>
      </c>
      <c r="B3445" s="1" t="s">
        <v>6702</v>
      </c>
      <c r="C3445" t="s">
        <v>7986</v>
      </c>
      <c r="D3445" t="str">
        <f t="shared" si="106"/>
        <v>WEST LAFAYETTE COMMUNITY SCHOOL CORPORATION</v>
      </c>
      <c r="E3445" t="str">
        <f t="shared" si="107"/>
        <v>WEST LAFAYETTE COMMUNITY SCHOOL CORPORATION</v>
      </c>
      <c r="F3445">
        <v>27111</v>
      </c>
      <c r="G3445">
        <v>2372</v>
      </c>
      <c r="H3445">
        <v>218</v>
      </c>
      <c r="I3445" t="s">
        <v>2878</v>
      </c>
      <c r="J3445" s="1" t="s">
        <v>2879</v>
      </c>
      <c r="K3445" s="1" t="s">
        <v>2880</v>
      </c>
    </row>
    <row r="3446" spans="1:11" x14ac:dyDescent="0.2">
      <c r="A3446" s="1" t="s">
        <v>7683</v>
      </c>
      <c r="B3446" s="1" t="s">
        <v>7987</v>
      </c>
      <c r="C3446" t="s">
        <v>7988</v>
      </c>
      <c r="D3446" t="str">
        <f t="shared" si="106"/>
        <v>WEST NOBLE SCHOOL CORPORATION</v>
      </c>
      <c r="E3446" t="str">
        <f t="shared" si="107"/>
        <v>WEST NOBLE SCHOOL CORPORATION</v>
      </c>
      <c r="F3446">
        <v>12978</v>
      </c>
      <c r="G3446">
        <v>2795</v>
      </c>
      <c r="H3446">
        <v>412</v>
      </c>
      <c r="I3446" t="s">
        <v>2878</v>
      </c>
      <c r="J3446" s="1" t="s">
        <v>2879</v>
      </c>
      <c r="K3446" s="1" t="s">
        <v>2880</v>
      </c>
    </row>
    <row r="3447" spans="1:11" x14ac:dyDescent="0.2">
      <c r="A3447" s="1" t="s">
        <v>7683</v>
      </c>
      <c r="B3447" s="1" t="s">
        <v>3969</v>
      </c>
      <c r="C3447" t="s">
        <v>7989</v>
      </c>
      <c r="D3447" t="str">
        <f t="shared" si="106"/>
        <v>WEST WASHINGTON SCHOOL CORPORATION</v>
      </c>
      <c r="E3447" t="str">
        <f t="shared" si="107"/>
        <v>WEST WASHINGTON SCHOOL CORPORATION</v>
      </c>
      <c r="F3447">
        <v>5603</v>
      </c>
      <c r="G3447">
        <v>1008</v>
      </c>
      <c r="H3447">
        <v>205</v>
      </c>
      <c r="I3447" t="s">
        <v>2878</v>
      </c>
      <c r="J3447" s="1" t="s">
        <v>2879</v>
      </c>
      <c r="K3447" s="1" t="s">
        <v>2880</v>
      </c>
    </row>
    <row r="3448" spans="1:11" x14ac:dyDescent="0.2">
      <c r="A3448" s="1" t="s">
        <v>7683</v>
      </c>
      <c r="B3448" s="1" t="s">
        <v>6706</v>
      </c>
      <c r="C3448" t="s">
        <v>7990</v>
      </c>
      <c r="D3448" t="str">
        <f t="shared" si="106"/>
        <v>WESTERN BOONE COUNTY COMMUNITY SCHOOL CORPORATION</v>
      </c>
      <c r="E3448" t="str">
        <f t="shared" si="107"/>
        <v>WESTERN BOONE COUNTY COMMUNITY SCHOOL CORPORATION</v>
      </c>
      <c r="F3448">
        <v>10758</v>
      </c>
      <c r="G3448">
        <v>2004</v>
      </c>
      <c r="H3448">
        <v>209</v>
      </c>
      <c r="I3448" t="s">
        <v>2878</v>
      </c>
      <c r="J3448" s="1" t="s">
        <v>2879</v>
      </c>
      <c r="K3448" s="1" t="s">
        <v>2880</v>
      </c>
    </row>
    <row r="3449" spans="1:11" x14ac:dyDescent="0.2">
      <c r="A3449" s="1" t="s">
        <v>7683</v>
      </c>
      <c r="B3449" s="1" t="s">
        <v>5799</v>
      </c>
      <c r="C3449" t="s">
        <v>7991</v>
      </c>
      <c r="D3449" t="str">
        <f t="shared" si="106"/>
        <v>WESTERN SCHOOL CORPORATION</v>
      </c>
      <c r="E3449" t="str">
        <f t="shared" si="107"/>
        <v>WESTERN SCHOOL CORPORATION</v>
      </c>
      <c r="F3449">
        <v>12972</v>
      </c>
      <c r="G3449">
        <v>2521</v>
      </c>
      <c r="H3449">
        <v>258</v>
      </c>
      <c r="I3449" t="s">
        <v>2878</v>
      </c>
      <c r="J3449" s="1" t="s">
        <v>2879</v>
      </c>
      <c r="K3449" s="1" t="s">
        <v>2880</v>
      </c>
    </row>
    <row r="3450" spans="1:11" x14ac:dyDescent="0.2">
      <c r="A3450" s="1" t="s">
        <v>7683</v>
      </c>
      <c r="B3450" s="1" t="s">
        <v>6710</v>
      </c>
      <c r="C3450" t="s">
        <v>7992</v>
      </c>
      <c r="D3450" t="str">
        <f t="shared" si="106"/>
        <v>WESTERN WAYNE SCHOOLS</v>
      </c>
      <c r="E3450" t="str">
        <f t="shared" si="107"/>
        <v>WESTERN WAYNE SCHOOLS</v>
      </c>
      <c r="F3450">
        <v>5881</v>
      </c>
      <c r="G3450">
        <v>1041</v>
      </c>
      <c r="H3450">
        <v>163</v>
      </c>
      <c r="I3450" t="s">
        <v>2878</v>
      </c>
      <c r="J3450" s="1" t="s">
        <v>2879</v>
      </c>
      <c r="K3450" s="1" t="s">
        <v>2880</v>
      </c>
    </row>
    <row r="3451" spans="1:11" x14ac:dyDescent="0.2">
      <c r="A3451" s="1" t="s">
        <v>7683</v>
      </c>
      <c r="B3451" s="1" t="s">
        <v>3763</v>
      </c>
      <c r="C3451" t="s">
        <v>7993</v>
      </c>
      <c r="D3451" t="str">
        <f t="shared" si="106"/>
        <v>WESTFIELD-WASHINGTON SCHOOLS</v>
      </c>
      <c r="E3451" t="str">
        <f t="shared" si="107"/>
        <v>WESTFIELD-WASHINGTON SCHOOLS</v>
      </c>
      <c r="F3451">
        <v>37891</v>
      </c>
      <c r="G3451">
        <v>8034</v>
      </c>
      <c r="H3451">
        <v>453</v>
      </c>
      <c r="I3451" t="s">
        <v>2878</v>
      </c>
      <c r="J3451" s="1" t="s">
        <v>2879</v>
      </c>
      <c r="K3451" s="1" t="s">
        <v>2880</v>
      </c>
    </row>
    <row r="3452" spans="1:11" x14ac:dyDescent="0.2">
      <c r="A3452" s="1" t="s">
        <v>7683</v>
      </c>
      <c r="B3452" s="1" t="s">
        <v>3973</v>
      </c>
      <c r="C3452" t="s">
        <v>7994</v>
      </c>
      <c r="D3452" t="str">
        <f t="shared" si="106"/>
        <v>WESTVIEW SCHOOL CORPORATION</v>
      </c>
      <c r="E3452" t="str">
        <f t="shared" si="107"/>
        <v>WESTVIEW SCHOOL CORPORATION</v>
      </c>
      <c r="F3452">
        <v>19932</v>
      </c>
      <c r="G3452">
        <v>5601</v>
      </c>
      <c r="H3452">
        <v>675</v>
      </c>
      <c r="I3452" t="s">
        <v>2878</v>
      </c>
      <c r="J3452" s="1" t="s">
        <v>2879</v>
      </c>
      <c r="K3452" s="1" t="s">
        <v>2880</v>
      </c>
    </row>
    <row r="3453" spans="1:11" x14ac:dyDescent="0.2">
      <c r="A3453" s="1" t="s">
        <v>7683</v>
      </c>
      <c r="B3453" s="1" t="s">
        <v>3045</v>
      </c>
      <c r="C3453" t="s">
        <v>7995</v>
      </c>
      <c r="D3453" t="str">
        <f t="shared" si="106"/>
        <v>WHITE RIVER VALLEY SCHOOL DISTRICT</v>
      </c>
      <c r="E3453" t="str">
        <f t="shared" si="107"/>
        <v>WHITE RIVER VALLEY SCHOOL DISTRICT</v>
      </c>
      <c r="F3453">
        <v>5617</v>
      </c>
      <c r="G3453">
        <v>895</v>
      </c>
      <c r="H3453">
        <v>159</v>
      </c>
      <c r="I3453" t="s">
        <v>2878</v>
      </c>
      <c r="J3453" s="1" t="s">
        <v>2879</v>
      </c>
      <c r="K3453" s="1" t="s">
        <v>2880</v>
      </c>
    </row>
    <row r="3454" spans="1:11" x14ac:dyDescent="0.2">
      <c r="A3454" s="1" t="s">
        <v>7683</v>
      </c>
      <c r="B3454" s="1" t="s">
        <v>7996</v>
      </c>
      <c r="C3454" t="s">
        <v>7997</v>
      </c>
      <c r="D3454" t="str">
        <f t="shared" si="106"/>
        <v>WHITING SCHOOL CITY</v>
      </c>
      <c r="E3454" t="str">
        <f t="shared" si="107"/>
        <v>WHITING SCHOOL CITY</v>
      </c>
      <c r="F3454">
        <v>4541</v>
      </c>
      <c r="G3454">
        <v>834</v>
      </c>
      <c r="H3454">
        <v>175</v>
      </c>
      <c r="I3454" t="s">
        <v>2878</v>
      </c>
      <c r="J3454" s="1" t="s">
        <v>2879</v>
      </c>
      <c r="K3454" s="1" t="s">
        <v>2880</v>
      </c>
    </row>
    <row r="3455" spans="1:11" x14ac:dyDescent="0.2">
      <c r="A3455" s="1" t="s">
        <v>7683</v>
      </c>
      <c r="B3455" s="1" t="s">
        <v>3801</v>
      </c>
      <c r="C3455" t="s">
        <v>7998</v>
      </c>
      <c r="D3455" t="str">
        <f t="shared" si="106"/>
        <v>WHITKO COMMUNITY SCHOOL CORPORATION</v>
      </c>
      <c r="E3455" t="str">
        <f t="shared" si="107"/>
        <v>WHITKO COMMUNITY SCHOOL CORPORATION</v>
      </c>
      <c r="F3455">
        <v>10681</v>
      </c>
      <c r="G3455">
        <v>1963</v>
      </c>
      <c r="H3455">
        <v>315</v>
      </c>
      <c r="I3455" t="s">
        <v>2878</v>
      </c>
      <c r="J3455" s="1" t="s">
        <v>2879</v>
      </c>
      <c r="K3455" s="1" t="s">
        <v>2880</v>
      </c>
    </row>
    <row r="3456" spans="1:11" x14ac:dyDescent="0.2">
      <c r="A3456" s="1" t="s">
        <v>7683</v>
      </c>
      <c r="B3456" s="1" t="s">
        <v>3628</v>
      </c>
      <c r="C3456" t="s">
        <v>7999</v>
      </c>
      <c r="D3456" t="str">
        <f t="shared" si="106"/>
        <v>WHITLEY COUNTY CONSOLIDATED SCHOOLS</v>
      </c>
      <c r="E3456" t="str">
        <f t="shared" si="107"/>
        <v>WHITLEY COUNTY CONSOLIDATED SCHOOLS</v>
      </c>
      <c r="F3456">
        <v>22945</v>
      </c>
      <c r="G3456">
        <v>3884</v>
      </c>
      <c r="H3456">
        <v>380</v>
      </c>
      <c r="I3456" t="s">
        <v>2878</v>
      </c>
      <c r="J3456" s="1" t="s">
        <v>2879</v>
      </c>
      <c r="K3456" s="1" t="s">
        <v>2880</v>
      </c>
    </row>
    <row r="3457" spans="1:11" x14ac:dyDescent="0.2">
      <c r="A3457" s="1" t="s">
        <v>7683</v>
      </c>
      <c r="B3457" s="1" t="s">
        <v>8000</v>
      </c>
      <c r="C3457" t="s">
        <v>8001</v>
      </c>
      <c r="D3457" t="str">
        <f t="shared" si="106"/>
        <v>ZIONSVILLE COMMUNITY SCHOOLS</v>
      </c>
      <c r="E3457" t="str">
        <f t="shared" si="107"/>
        <v>ZIONSVILLE COMMUNITY SCHOOLS</v>
      </c>
      <c r="F3457">
        <v>27778</v>
      </c>
      <c r="G3457">
        <v>6540</v>
      </c>
      <c r="H3457">
        <v>138</v>
      </c>
      <c r="I3457" t="s">
        <v>2878</v>
      </c>
      <c r="J3457" s="1" t="s">
        <v>2879</v>
      </c>
      <c r="K3457" s="1" t="s">
        <v>2880</v>
      </c>
    </row>
    <row r="3458" spans="1:11" x14ac:dyDescent="0.2">
      <c r="A3458" s="1" t="s">
        <v>8002</v>
      </c>
      <c r="B3458" s="1" t="s">
        <v>3675</v>
      </c>
      <c r="C3458" t="s">
        <v>8003</v>
      </c>
      <c r="D3458" t="str">
        <f t="shared" si="106"/>
        <v>A-H-S-T COMMUNITY SCHOOL DISTRICT</v>
      </c>
      <c r="E3458" t="str">
        <f t="shared" si="107"/>
        <v>A-H-S-T COMMUNITY SCHOOL DISTRICT</v>
      </c>
      <c r="F3458">
        <v>3546</v>
      </c>
      <c r="G3458">
        <v>609</v>
      </c>
      <c r="H3458">
        <v>45</v>
      </c>
      <c r="I3458" t="s">
        <v>2878</v>
      </c>
      <c r="J3458" s="1" t="s">
        <v>2879</v>
      </c>
      <c r="K3458" s="1" t="s">
        <v>2880</v>
      </c>
    </row>
    <row r="3459" spans="1:11" x14ac:dyDescent="0.2">
      <c r="A3459" s="1" t="s">
        <v>8002</v>
      </c>
      <c r="B3459" s="1" t="s">
        <v>3332</v>
      </c>
      <c r="C3459" t="s">
        <v>8004</v>
      </c>
      <c r="D3459" t="str">
        <f t="shared" ref="D3459:D3522" si="108">UPPER(C3459)</f>
        <v>AGWSR COMMUNITY SCHOOL DISTRICT</v>
      </c>
      <c r="E3459" t="str">
        <f t="shared" ref="E3459:E3522" si="109">UPPER(TRIM(C3459))</f>
        <v>AGWSR COMMUNITY SCHOOL DISTRICT</v>
      </c>
      <c r="F3459">
        <v>4424</v>
      </c>
      <c r="G3459">
        <v>677</v>
      </c>
      <c r="H3459">
        <v>78</v>
      </c>
      <c r="I3459" t="s">
        <v>2878</v>
      </c>
      <c r="J3459" s="1" t="s">
        <v>2879</v>
      </c>
      <c r="K3459" s="1" t="s">
        <v>2880</v>
      </c>
    </row>
    <row r="3460" spans="1:11" x14ac:dyDescent="0.2">
      <c r="A3460" s="1" t="s">
        <v>8002</v>
      </c>
      <c r="B3460" s="1" t="s">
        <v>3119</v>
      </c>
      <c r="C3460" t="s">
        <v>8005</v>
      </c>
      <c r="D3460" t="str">
        <f t="shared" si="108"/>
        <v>ADAIR-CASEY COMMUNITY SCHOOL DISTRICT</v>
      </c>
      <c r="E3460" t="str">
        <f t="shared" si="109"/>
        <v>ADAIR-CASEY COMMUNITY SCHOOL DISTRICT</v>
      </c>
      <c r="F3460">
        <v>1902</v>
      </c>
      <c r="G3460">
        <v>337</v>
      </c>
      <c r="H3460">
        <v>43</v>
      </c>
      <c r="I3460" t="s">
        <v>2878</v>
      </c>
      <c r="J3460" s="1" t="s">
        <v>2879</v>
      </c>
      <c r="K3460" s="1" t="s">
        <v>2880</v>
      </c>
    </row>
    <row r="3461" spans="1:11" x14ac:dyDescent="0.2">
      <c r="A3461" s="1" t="s">
        <v>8002</v>
      </c>
      <c r="B3461" s="1" t="s">
        <v>3123</v>
      </c>
      <c r="C3461" t="s">
        <v>8006</v>
      </c>
      <c r="D3461" t="str">
        <f t="shared" si="108"/>
        <v>ADEL-DE SOTO-MINBURN COMMUNITY SCHOOL DISTRICT</v>
      </c>
      <c r="E3461" t="str">
        <f t="shared" si="109"/>
        <v>ADEL-DE SOTO-MINBURN COMMUNITY SCHOOL DISTRICT</v>
      </c>
      <c r="F3461">
        <v>9740</v>
      </c>
      <c r="G3461">
        <v>1895</v>
      </c>
      <c r="H3461">
        <v>113</v>
      </c>
      <c r="I3461" t="s">
        <v>2878</v>
      </c>
      <c r="J3461" s="1" t="s">
        <v>2879</v>
      </c>
      <c r="K3461" s="1" t="s">
        <v>2880</v>
      </c>
    </row>
    <row r="3462" spans="1:11" x14ac:dyDescent="0.2">
      <c r="A3462" s="1" t="s">
        <v>8002</v>
      </c>
      <c r="B3462" s="1" t="s">
        <v>8007</v>
      </c>
      <c r="C3462" t="s">
        <v>8008</v>
      </c>
      <c r="D3462" t="str">
        <f t="shared" si="108"/>
        <v>AKRON-WESTFIELD COMMUNITY SCHOOL DISTRICT</v>
      </c>
      <c r="E3462" t="str">
        <f t="shared" si="109"/>
        <v>AKRON-WESTFIELD COMMUNITY SCHOOL DISTRICT</v>
      </c>
      <c r="F3462">
        <v>3115</v>
      </c>
      <c r="G3462">
        <v>523</v>
      </c>
      <c r="H3462">
        <v>43</v>
      </c>
      <c r="I3462" t="s">
        <v>2878</v>
      </c>
      <c r="J3462" s="1" t="s">
        <v>2879</v>
      </c>
      <c r="K3462" s="1" t="s">
        <v>2880</v>
      </c>
    </row>
    <row r="3463" spans="1:11" x14ac:dyDescent="0.2">
      <c r="A3463" s="1" t="s">
        <v>8002</v>
      </c>
      <c r="B3463" s="1" t="s">
        <v>5070</v>
      </c>
      <c r="C3463" t="s">
        <v>8009</v>
      </c>
      <c r="D3463" t="str">
        <f t="shared" si="108"/>
        <v>ALBERT CITY-TRUESDALE COMMUNITY SCHOOL DISTRICT</v>
      </c>
      <c r="E3463" t="str">
        <f t="shared" si="109"/>
        <v>ALBERT CITY-TRUESDALE COMMUNITY SCHOOL DISTRICT</v>
      </c>
      <c r="F3463">
        <v>1472</v>
      </c>
      <c r="G3463">
        <v>252</v>
      </c>
      <c r="H3463">
        <v>30</v>
      </c>
      <c r="I3463" t="s">
        <v>2878</v>
      </c>
      <c r="J3463" s="1" t="s">
        <v>2879</v>
      </c>
      <c r="K3463" s="1" t="s">
        <v>2880</v>
      </c>
    </row>
    <row r="3464" spans="1:11" x14ac:dyDescent="0.2">
      <c r="A3464" s="1" t="s">
        <v>8002</v>
      </c>
      <c r="B3464" s="1" t="s">
        <v>3131</v>
      </c>
      <c r="C3464" t="s">
        <v>8010</v>
      </c>
      <c r="D3464" t="str">
        <f t="shared" si="108"/>
        <v>ALBIA COMMUNITY SCHOOL DISTRICT</v>
      </c>
      <c r="E3464" t="str">
        <f t="shared" si="109"/>
        <v>ALBIA COMMUNITY SCHOOL DISTRICT</v>
      </c>
      <c r="F3464">
        <v>7219</v>
      </c>
      <c r="G3464">
        <v>1284</v>
      </c>
      <c r="H3464">
        <v>202</v>
      </c>
      <c r="I3464" t="s">
        <v>2878</v>
      </c>
      <c r="J3464" s="1" t="s">
        <v>2879</v>
      </c>
      <c r="K3464" s="1" t="s">
        <v>2880</v>
      </c>
    </row>
    <row r="3465" spans="1:11" x14ac:dyDescent="0.2">
      <c r="A3465" s="1" t="s">
        <v>8002</v>
      </c>
      <c r="B3465" s="1" t="s">
        <v>3133</v>
      </c>
      <c r="C3465" t="s">
        <v>8011</v>
      </c>
      <c r="D3465" t="str">
        <f t="shared" si="108"/>
        <v>ALBURNETT COMMUNITY SCHOOL DISTRICT</v>
      </c>
      <c r="E3465" t="str">
        <f t="shared" si="109"/>
        <v>ALBURNETT COMMUNITY SCHOOL DISTRICT</v>
      </c>
      <c r="F3465">
        <v>3411</v>
      </c>
      <c r="G3465">
        <v>607</v>
      </c>
      <c r="H3465">
        <v>46</v>
      </c>
      <c r="I3465" t="s">
        <v>2878</v>
      </c>
      <c r="J3465" s="1" t="s">
        <v>2879</v>
      </c>
      <c r="K3465" s="1" t="s">
        <v>2880</v>
      </c>
    </row>
    <row r="3466" spans="1:11" x14ac:dyDescent="0.2">
      <c r="A3466" s="1" t="s">
        <v>8002</v>
      </c>
      <c r="B3466" s="1" t="s">
        <v>3641</v>
      </c>
      <c r="C3466" t="s">
        <v>8012</v>
      </c>
      <c r="D3466" t="str">
        <f t="shared" si="108"/>
        <v>ALDEN COMMUNITY SCHOOL DISTRICT</v>
      </c>
      <c r="E3466" t="str">
        <f t="shared" si="109"/>
        <v>ALDEN COMMUNITY SCHOOL DISTRICT</v>
      </c>
      <c r="F3466">
        <v>1536</v>
      </c>
      <c r="G3466">
        <v>248</v>
      </c>
      <c r="H3466">
        <v>31</v>
      </c>
      <c r="I3466" t="s">
        <v>2878</v>
      </c>
      <c r="J3466" s="1" t="s">
        <v>2879</v>
      </c>
      <c r="K3466" s="1" t="s">
        <v>2880</v>
      </c>
    </row>
    <row r="3467" spans="1:11" x14ac:dyDescent="0.2">
      <c r="A3467" s="1" t="s">
        <v>8002</v>
      </c>
      <c r="B3467" s="1" t="s">
        <v>3139</v>
      </c>
      <c r="C3467" t="s">
        <v>8013</v>
      </c>
      <c r="D3467" t="str">
        <f t="shared" si="108"/>
        <v>ALGONA COMMUNITY SCHOOL DISTRICT</v>
      </c>
      <c r="E3467" t="str">
        <f t="shared" si="109"/>
        <v>ALGONA COMMUNITY SCHOOL DISTRICT</v>
      </c>
      <c r="F3467">
        <v>9933</v>
      </c>
      <c r="G3467">
        <v>1644</v>
      </c>
      <c r="H3467">
        <v>146</v>
      </c>
      <c r="I3467" t="s">
        <v>2878</v>
      </c>
      <c r="J3467" s="1" t="s">
        <v>2879</v>
      </c>
      <c r="K3467" s="1" t="s">
        <v>2880</v>
      </c>
    </row>
    <row r="3468" spans="1:11" x14ac:dyDescent="0.2">
      <c r="A3468" s="1" t="s">
        <v>8002</v>
      </c>
      <c r="B3468" s="1" t="s">
        <v>3141</v>
      </c>
      <c r="C3468" t="s">
        <v>8014</v>
      </c>
      <c r="D3468" t="str">
        <f t="shared" si="108"/>
        <v>ALLAMAKEE COMMUNITY SCHOOL DISTRICT</v>
      </c>
      <c r="E3468" t="str">
        <f t="shared" si="109"/>
        <v>ALLAMAKEE COMMUNITY SCHOOL DISTRICT</v>
      </c>
      <c r="F3468">
        <v>8694</v>
      </c>
      <c r="G3468">
        <v>1392</v>
      </c>
      <c r="H3468">
        <v>208</v>
      </c>
      <c r="I3468" t="s">
        <v>2878</v>
      </c>
      <c r="J3468" s="1" t="s">
        <v>2879</v>
      </c>
      <c r="K3468" s="1" t="s">
        <v>2880</v>
      </c>
    </row>
    <row r="3469" spans="1:11" x14ac:dyDescent="0.2">
      <c r="A3469" s="1" t="s">
        <v>8002</v>
      </c>
      <c r="B3469" s="1" t="s">
        <v>3149</v>
      </c>
      <c r="C3469" t="s">
        <v>8015</v>
      </c>
      <c r="D3469" t="str">
        <f t="shared" si="108"/>
        <v>ALTA COMMUNITY SCHOOL DISTRICT</v>
      </c>
      <c r="E3469" t="str">
        <f t="shared" si="109"/>
        <v>ALTA COMMUNITY SCHOOL DISTRICT</v>
      </c>
      <c r="F3469">
        <v>2894</v>
      </c>
      <c r="G3469">
        <v>487</v>
      </c>
      <c r="H3469">
        <v>66</v>
      </c>
      <c r="I3469" t="s">
        <v>2878</v>
      </c>
      <c r="J3469" s="1" t="s">
        <v>2879</v>
      </c>
      <c r="K3469" s="1" t="s">
        <v>2880</v>
      </c>
    </row>
    <row r="3470" spans="1:11" x14ac:dyDescent="0.2">
      <c r="A3470" s="1" t="s">
        <v>8002</v>
      </c>
      <c r="B3470" s="1" t="s">
        <v>3153</v>
      </c>
      <c r="C3470" t="s">
        <v>8016</v>
      </c>
      <c r="D3470" t="str">
        <f t="shared" si="108"/>
        <v>AMES COMMUNITY SCHOOL DISTRICT</v>
      </c>
      <c r="E3470" t="str">
        <f t="shared" si="109"/>
        <v>AMES COMMUNITY SCHOOL DISTRICT</v>
      </c>
      <c r="F3470">
        <v>61196</v>
      </c>
      <c r="G3470">
        <v>5028</v>
      </c>
      <c r="H3470">
        <v>391</v>
      </c>
      <c r="I3470" t="s">
        <v>2878</v>
      </c>
      <c r="J3470" s="1" t="s">
        <v>2879</v>
      </c>
      <c r="K3470" s="1" t="s">
        <v>2880</v>
      </c>
    </row>
    <row r="3471" spans="1:11" x14ac:dyDescent="0.2">
      <c r="A3471" s="1" t="s">
        <v>8002</v>
      </c>
      <c r="B3471" s="1" t="s">
        <v>6020</v>
      </c>
      <c r="C3471" t="s">
        <v>8017</v>
      </c>
      <c r="D3471" t="str">
        <f t="shared" si="108"/>
        <v>ANAMOSA COMMUNITY SCHOOL DISTRICT</v>
      </c>
      <c r="E3471" t="str">
        <f t="shared" si="109"/>
        <v>ANAMOSA COMMUNITY SCHOOL DISTRICT</v>
      </c>
      <c r="F3471">
        <v>9376</v>
      </c>
      <c r="G3471">
        <v>1409</v>
      </c>
      <c r="H3471">
        <v>171</v>
      </c>
      <c r="I3471" t="s">
        <v>2878</v>
      </c>
      <c r="J3471" s="1" t="s">
        <v>2879</v>
      </c>
      <c r="K3471" s="1" t="s">
        <v>2880</v>
      </c>
    </row>
    <row r="3472" spans="1:11" x14ac:dyDescent="0.2">
      <c r="A3472" s="1" t="s">
        <v>8002</v>
      </c>
      <c r="B3472" s="1" t="s">
        <v>3655</v>
      </c>
      <c r="C3472" t="s">
        <v>8018</v>
      </c>
      <c r="D3472" t="str">
        <f t="shared" si="108"/>
        <v>ANDREW COMMUNITY SCHOOL DISTRICT</v>
      </c>
      <c r="E3472" t="str">
        <f t="shared" si="109"/>
        <v>ANDREW COMMUNITY SCHOOL DISTRICT</v>
      </c>
      <c r="F3472">
        <v>1569</v>
      </c>
      <c r="G3472">
        <v>280</v>
      </c>
      <c r="H3472">
        <v>53</v>
      </c>
      <c r="I3472" t="s">
        <v>2878</v>
      </c>
      <c r="J3472" s="1" t="s">
        <v>2879</v>
      </c>
      <c r="K3472" s="1" t="s">
        <v>2880</v>
      </c>
    </row>
    <row r="3473" spans="1:11" x14ac:dyDescent="0.2">
      <c r="A3473" s="1" t="s">
        <v>8002</v>
      </c>
      <c r="B3473" s="1" t="s">
        <v>3659</v>
      </c>
      <c r="C3473" t="s">
        <v>8019</v>
      </c>
      <c r="D3473" t="str">
        <f t="shared" si="108"/>
        <v>ANKENY COMMUNITY SCHOOL DISTRICT</v>
      </c>
      <c r="E3473" t="str">
        <f t="shared" si="109"/>
        <v>ANKENY COMMUNITY SCHOOL DISTRICT</v>
      </c>
      <c r="F3473">
        <v>54850</v>
      </c>
      <c r="G3473">
        <v>10233</v>
      </c>
      <c r="H3473">
        <v>477</v>
      </c>
      <c r="I3473" t="s">
        <v>2878</v>
      </c>
      <c r="J3473" s="1" t="s">
        <v>2879</v>
      </c>
      <c r="K3473" s="1" t="s">
        <v>2880</v>
      </c>
    </row>
    <row r="3474" spans="1:11" x14ac:dyDescent="0.2">
      <c r="A3474" s="1" t="s">
        <v>8002</v>
      </c>
      <c r="B3474" s="1" t="s">
        <v>3663</v>
      </c>
      <c r="C3474" t="s">
        <v>8020</v>
      </c>
      <c r="D3474" t="str">
        <f t="shared" si="108"/>
        <v>APLINGTON-PARKERSBURG COMMUNITY SCHOOL DISTRICT</v>
      </c>
      <c r="E3474" t="str">
        <f t="shared" si="109"/>
        <v>APLINGTON-PARKERSBURG COMMUNITY SCHOOL DISTRICT</v>
      </c>
      <c r="F3474">
        <v>4519</v>
      </c>
      <c r="G3474">
        <v>827</v>
      </c>
      <c r="H3474">
        <v>102</v>
      </c>
      <c r="I3474" t="s">
        <v>2878</v>
      </c>
      <c r="J3474" s="1" t="s">
        <v>2879</v>
      </c>
      <c r="K3474" s="1" t="s">
        <v>2880</v>
      </c>
    </row>
    <row r="3475" spans="1:11" x14ac:dyDescent="0.2">
      <c r="A3475" s="1" t="s">
        <v>8002</v>
      </c>
      <c r="B3475" s="1" t="s">
        <v>3355</v>
      </c>
      <c r="C3475" t="s">
        <v>8021</v>
      </c>
      <c r="D3475" t="str">
        <f t="shared" si="108"/>
        <v>AR-WE-VA COMMUNITY SCHOOL DISTRICT</v>
      </c>
      <c r="E3475" t="str">
        <f t="shared" si="109"/>
        <v>AR-WE-VA COMMUNITY SCHOOL DISTRICT</v>
      </c>
      <c r="F3475">
        <v>2073</v>
      </c>
      <c r="G3475">
        <v>374</v>
      </c>
      <c r="H3475">
        <v>36</v>
      </c>
      <c r="I3475" t="s">
        <v>2878</v>
      </c>
      <c r="J3475" s="1" t="s">
        <v>2879</v>
      </c>
      <c r="K3475" s="1" t="s">
        <v>2880</v>
      </c>
    </row>
    <row r="3476" spans="1:11" x14ac:dyDescent="0.2">
      <c r="A3476" s="1" t="s">
        <v>8002</v>
      </c>
      <c r="B3476" s="1" t="s">
        <v>5791</v>
      </c>
      <c r="C3476" t="s">
        <v>8022</v>
      </c>
      <c r="D3476" t="str">
        <f t="shared" si="108"/>
        <v>ATLANTIC COMMUNITY SCHOOL DISTRICT</v>
      </c>
      <c r="E3476" t="str">
        <f t="shared" si="109"/>
        <v>ATLANTIC COMMUNITY SCHOOL DISTRICT</v>
      </c>
      <c r="F3476">
        <v>8329</v>
      </c>
      <c r="G3476">
        <v>1407</v>
      </c>
      <c r="H3476">
        <v>225</v>
      </c>
      <c r="I3476" t="s">
        <v>2878</v>
      </c>
      <c r="J3476" s="1" t="s">
        <v>2879</v>
      </c>
      <c r="K3476" s="1" t="s">
        <v>2880</v>
      </c>
    </row>
    <row r="3477" spans="1:11" x14ac:dyDescent="0.2">
      <c r="A3477" s="1" t="s">
        <v>8002</v>
      </c>
      <c r="B3477" s="1" t="s">
        <v>3367</v>
      </c>
      <c r="C3477" t="s">
        <v>8023</v>
      </c>
      <c r="D3477" t="str">
        <f t="shared" si="108"/>
        <v>AUDUBON COMMUNITY SCHOOL DISTRICT</v>
      </c>
      <c r="E3477" t="str">
        <f t="shared" si="109"/>
        <v>AUDUBON COMMUNITY SCHOOL DISTRICT</v>
      </c>
      <c r="F3477">
        <v>3332</v>
      </c>
      <c r="G3477">
        <v>500</v>
      </c>
      <c r="H3477">
        <v>79</v>
      </c>
      <c r="I3477" t="s">
        <v>2878</v>
      </c>
      <c r="J3477" s="1" t="s">
        <v>2879</v>
      </c>
      <c r="K3477" s="1" t="s">
        <v>2880</v>
      </c>
    </row>
    <row r="3478" spans="1:11" x14ac:dyDescent="0.2">
      <c r="A3478" s="1" t="s">
        <v>8002</v>
      </c>
      <c r="B3478" s="1" t="s">
        <v>4002</v>
      </c>
      <c r="C3478" t="s">
        <v>8024</v>
      </c>
      <c r="D3478" t="str">
        <f t="shared" si="108"/>
        <v>AURELIA COMMUNITY SCHOOL DISTRICT</v>
      </c>
      <c r="E3478" t="str">
        <f t="shared" si="109"/>
        <v>AURELIA COMMUNITY SCHOOL DISTRICT</v>
      </c>
      <c r="F3478">
        <v>1584</v>
      </c>
      <c r="G3478">
        <v>252</v>
      </c>
      <c r="H3478">
        <v>27</v>
      </c>
      <c r="I3478" t="s">
        <v>2878</v>
      </c>
      <c r="J3478" s="1" t="s">
        <v>2879</v>
      </c>
      <c r="K3478" s="1" t="s">
        <v>2880</v>
      </c>
    </row>
    <row r="3479" spans="1:11" x14ac:dyDescent="0.2">
      <c r="A3479" s="1" t="s">
        <v>8002</v>
      </c>
      <c r="B3479" s="1" t="s">
        <v>3393</v>
      </c>
      <c r="C3479" t="s">
        <v>8025</v>
      </c>
      <c r="D3479" t="str">
        <f t="shared" si="108"/>
        <v>BCLUW COMMUNITY SCHOOL DISTRICT</v>
      </c>
      <c r="E3479" t="str">
        <f t="shared" si="109"/>
        <v>BCLUW COMMUNITY SCHOOL DISTRICT</v>
      </c>
      <c r="F3479">
        <v>3375</v>
      </c>
      <c r="G3479">
        <v>630</v>
      </c>
      <c r="H3479">
        <v>68</v>
      </c>
      <c r="I3479" t="s">
        <v>2878</v>
      </c>
      <c r="J3479" s="1" t="s">
        <v>2879</v>
      </c>
      <c r="K3479" s="1" t="s">
        <v>2880</v>
      </c>
    </row>
    <row r="3480" spans="1:11" x14ac:dyDescent="0.2">
      <c r="A3480" s="1" t="s">
        <v>8002</v>
      </c>
      <c r="B3480" s="1" t="s">
        <v>3379</v>
      </c>
      <c r="C3480" t="s">
        <v>8026</v>
      </c>
      <c r="D3480" t="str">
        <f t="shared" si="108"/>
        <v>BALLARD COMMUNITY SCHOOL DISTRICT</v>
      </c>
      <c r="E3480" t="str">
        <f t="shared" si="109"/>
        <v>BALLARD COMMUNITY SCHOOL DISTRICT</v>
      </c>
      <c r="F3480">
        <v>8011</v>
      </c>
      <c r="G3480">
        <v>1666</v>
      </c>
      <c r="H3480">
        <v>115</v>
      </c>
      <c r="I3480" t="s">
        <v>2878</v>
      </c>
      <c r="J3480" s="1" t="s">
        <v>2879</v>
      </c>
      <c r="K3480" s="1" t="s">
        <v>2880</v>
      </c>
    </row>
    <row r="3481" spans="1:11" x14ac:dyDescent="0.2">
      <c r="A3481" s="1" t="s">
        <v>8002</v>
      </c>
      <c r="B3481" s="1" t="s">
        <v>3387</v>
      </c>
      <c r="C3481" t="s">
        <v>8027</v>
      </c>
      <c r="D3481" t="str">
        <f t="shared" si="108"/>
        <v>BATTLE CREEK-IDA GROVE COMMUNITY SCHOOL DISTRICT</v>
      </c>
      <c r="E3481" t="str">
        <f t="shared" si="109"/>
        <v>BATTLE CREEK-IDA GROVE COMMUNITY SCHOOL DISTRICT</v>
      </c>
      <c r="F3481">
        <v>3836</v>
      </c>
      <c r="G3481">
        <v>679</v>
      </c>
      <c r="H3481">
        <v>90</v>
      </c>
      <c r="I3481" t="s">
        <v>2878</v>
      </c>
      <c r="J3481" s="1" t="s">
        <v>2879</v>
      </c>
      <c r="K3481" s="1" t="s">
        <v>2880</v>
      </c>
    </row>
    <row r="3482" spans="1:11" x14ac:dyDescent="0.2">
      <c r="A3482" s="1" t="s">
        <v>8002</v>
      </c>
      <c r="B3482" s="1" t="s">
        <v>3389</v>
      </c>
      <c r="C3482" t="s">
        <v>8028</v>
      </c>
      <c r="D3482" t="str">
        <f t="shared" si="108"/>
        <v>BAXTER COMMUNITY SCHOOL DISTRICT</v>
      </c>
      <c r="E3482" t="str">
        <f t="shared" si="109"/>
        <v>BAXTER COMMUNITY SCHOOL DISTRICT</v>
      </c>
      <c r="F3482">
        <v>1897</v>
      </c>
      <c r="G3482">
        <v>362</v>
      </c>
      <c r="H3482">
        <v>21</v>
      </c>
      <c r="I3482" t="s">
        <v>2878</v>
      </c>
      <c r="J3482" s="1" t="s">
        <v>2879</v>
      </c>
      <c r="K3482" s="1" t="s">
        <v>2880</v>
      </c>
    </row>
    <row r="3483" spans="1:11" x14ac:dyDescent="0.2">
      <c r="A3483" s="1" t="s">
        <v>8002</v>
      </c>
      <c r="B3483" s="1" t="s">
        <v>3686</v>
      </c>
      <c r="C3483" t="s">
        <v>8029</v>
      </c>
      <c r="D3483" t="str">
        <f t="shared" si="108"/>
        <v>BEDFORD COMMUNITY SCHOOL DISTRICT</v>
      </c>
      <c r="E3483" t="str">
        <f t="shared" si="109"/>
        <v>BEDFORD COMMUNITY SCHOOL DISTRICT</v>
      </c>
      <c r="F3483">
        <v>3242</v>
      </c>
      <c r="G3483">
        <v>524</v>
      </c>
      <c r="H3483">
        <v>92</v>
      </c>
      <c r="I3483" t="s">
        <v>2878</v>
      </c>
      <c r="J3483" s="1" t="s">
        <v>2879</v>
      </c>
      <c r="K3483" s="1" t="s">
        <v>2880</v>
      </c>
    </row>
    <row r="3484" spans="1:11" x14ac:dyDescent="0.2">
      <c r="A3484" s="1" t="s">
        <v>8002</v>
      </c>
      <c r="B3484" s="1" t="s">
        <v>4089</v>
      </c>
      <c r="C3484" t="s">
        <v>8030</v>
      </c>
      <c r="D3484" t="str">
        <f t="shared" si="108"/>
        <v>BELLE PLAINE COMMUNITY SCHOOL DISTRICT</v>
      </c>
      <c r="E3484" t="str">
        <f t="shared" si="109"/>
        <v>BELLE PLAINE COMMUNITY SCHOOL DISTRICT</v>
      </c>
      <c r="F3484">
        <v>3484</v>
      </c>
      <c r="G3484">
        <v>568</v>
      </c>
      <c r="H3484">
        <v>71</v>
      </c>
      <c r="I3484" t="s">
        <v>2878</v>
      </c>
      <c r="J3484" s="1" t="s">
        <v>2879</v>
      </c>
      <c r="K3484" s="1" t="s">
        <v>2880</v>
      </c>
    </row>
    <row r="3485" spans="1:11" x14ac:dyDescent="0.2">
      <c r="A3485" s="1" t="s">
        <v>8002</v>
      </c>
      <c r="B3485" s="1" t="s">
        <v>4091</v>
      </c>
      <c r="C3485" t="s">
        <v>8031</v>
      </c>
      <c r="D3485" t="str">
        <f t="shared" si="108"/>
        <v>BELLEVUE COMMUNITY SCHOOL DISTRICT</v>
      </c>
      <c r="E3485" t="str">
        <f t="shared" si="109"/>
        <v>BELLEVUE COMMUNITY SCHOOL DISTRICT</v>
      </c>
      <c r="F3485">
        <v>4348</v>
      </c>
      <c r="G3485">
        <v>722</v>
      </c>
      <c r="H3485">
        <v>71</v>
      </c>
      <c r="I3485" t="s">
        <v>2878</v>
      </c>
      <c r="J3485" s="1" t="s">
        <v>2879</v>
      </c>
      <c r="K3485" s="1" t="s">
        <v>2880</v>
      </c>
    </row>
    <row r="3486" spans="1:11" x14ac:dyDescent="0.2">
      <c r="A3486" s="1" t="s">
        <v>8002</v>
      </c>
      <c r="B3486" s="1" t="s">
        <v>3694</v>
      </c>
      <c r="C3486" t="s">
        <v>8032</v>
      </c>
      <c r="D3486" t="str">
        <f t="shared" si="108"/>
        <v>BELMOND-KLEMME COMMUNITY SCHOOL DISTRICT</v>
      </c>
      <c r="E3486" t="str">
        <f t="shared" si="109"/>
        <v>BELMOND-KLEMME COMMUNITY SCHOOL DISTRICT</v>
      </c>
      <c r="F3486">
        <v>4213</v>
      </c>
      <c r="G3486">
        <v>730</v>
      </c>
      <c r="H3486">
        <v>131</v>
      </c>
      <c r="I3486" t="s">
        <v>2878</v>
      </c>
      <c r="J3486" s="1" t="s">
        <v>2879</v>
      </c>
      <c r="K3486" s="1" t="s">
        <v>2880</v>
      </c>
    </row>
    <row r="3487" spans="1:11" x14ac:dyDescent="0.2">
      <c r="A3487" s="1" t="s">
        <v>8002</v>
      </c>
      <c r="B3487" s="1" t="s">
        <v>3696</v>
      </c>
      <c r="C3487" t="s">
        <v>8033</v>
      </c>
      <c r="D3487" t="str">
        <f t="shared" si="108"/>
        <v>BENNETT COMMUNITY SCHOOL DISTRICT</v>
      </c>
      <c r="E3487" t="str">
        <f t="shared" si="109"/>
        <v>BENNETT COMMUNITY SCHOOL DISTRICT</v>
      </c>
      <c r="F3487">
        <v>1311</v>
      </c>
      <c r="G3487">
        <v>234</v>
      </c>
      <c r="H3487">
        <v>33</v>
      </c>
      <c r="I3487" t="s">
        <v>2878</v>
      </c>
      <c r="J3487" s="1" t="s">
        <v>2879</v>
      </c>
      <c r="K3487" s="1" t="s">
        <v>2880</v>
      </c>
    </row>
    <row r="3488" spans="1:11" x14ac:dyDescent="0.2">
      <c r="A3488" s="1" t="s">
        <v>8002</v>
      </c>
      <c r="B3488" s="1" t="s">
        <v>4095</v>
      </c>
      <c r="C3488" t="s">
        <v>8034</v>
      </c>
      <c r="D3488" t="str">
        <f t="shared" si="108"/>
        <v>BENTON COMMUNITY SCHOOL DISTRICT</v>
      </c>
      <c r="E3488" t="str">
        <f t="shared" si="109"/>
        <v>BENTON COMMUNITY SCHOOL DISTRICT</v>
      </c>
      <c r="F3488">
        <v>9002</v>
      </c>
      <c r="G3488">
        <v>1634</v>
      </c>
      <c r="H3488">
        <v>88</v>
      </c>
      <c r="I3488" t="s">
        <v>2878</v>
      </c>
      <c r="J3488" s="1" t="s">
        <v>2879</v>
      </c>
      <c r="K3488" s="1" t="s">
        <v>2880</v>
      </c>
    </row>
    <row r="3489" spans="1:11" x14ac:dyDescent="0.2">
      <c r="A3489" s="1" t="s">
        <v>8002</v>
      </c>
      <c r="B3489" s="1" t="s">
        <v>3407</v>
      </c>
      <c r="C3489" t="s">
        <v>8035</v>
      </c>
      <c r="D3489" t="str">
        <f t="shared" si="108"/>
        <v>BETTENDORF COMMUNITY SCHOOL DISTRICT</v>
      </c>
      <c r="E3489" t="str">
        <f t="shared" si="109"/>
        <v>BETTENDORF COMMUNITY SCHOOL DISTRICT</v>
      </c>
      <c r="F3489">
        <v>23787</v>
      </c>
      <c r="G3489">
        <v>4437</v>
      </c>
      <c r="H3489">
        <v>411</v>
      </c>
      <c r="I3489" t="s">
        <v>2878</v>
      </c>
      <c r="J3489" s="1" t="s">
        <v>2879</v>
      </c>
      <c r="K3489" s="1" t="s">
        <v>2880</v>
      </c>
    </row>
    <row r="3490" spans="1:11" x14ac:dyDescent="0.2">
      <c r="A3490" s="1" t="s">
        <v>8002</v>
      </c>
      <c r="B3490" s="1" t="s">
        <v>3415</v>
      </c>
      <c r="C3490" t="s">
        <v>8036</v>
      </c>
      <c r="D3490" t="str">
        <f t="shared" si="108"/>
        <v>BONDURANT-FARRAR COMMUNITY SCHOOL DISTRICT</v>
      </c>
      <c r="E3490" t="str">
        <f t="shared" si="109"/>
        <v>BONDURANT-FARRAR COMMUNITY SCHOOL DISTRICT</v>
      </c>
      <c r="F3490">
        <v>6925</v>
      </c>
      <c r="G3490">
        <v>1484</v>
      </c>
      <c r="H3490">
        <v>65</v>
      </c>
      <c r="I3490" t="s">
        <v>2878</v>
      </c>
      <c r="J3490" s="1" t="s">
        <v>2879</v>
      </c>
      <c r="K3490" s="1" t="s">
        <v>2880</v>
      </c>
    </row>
    <row r="3491" spans="1:11" x14ac:dyDescent="0.2">
      <c r="A3491" s="1" t="s">
        <v>8002</v>
      </c>
      <c r="B3491" s="1" t="s">
        <v>5778</v>
      </c>
      <c r="C3491" t="s">
        <v>8037</v>
      </c>
      <c r="D3491" t="str">
        <f t="shared" si="108"/>
        <v>BOONE COMMUNITY SCHOOL DISTRICT</v>
      </c>
      <c r="E3491" t="str">
        <f t="shared" si="109"/>
        <v>BOONE COMMUNITY SCHOOL DISTRICT</v>
      </c>
      <c r="F3491">
        <v>14581</v>
      </c>
      <c r="G3491">
        <v>2205</v>
      </c>
      <c r="H3491">
        <v>262</v>
      </c>
      <c r="I3491" t="s">
        <v>2878</v>
      </c>
      <c r="J3491" s="1" t="s">
        <v>2879</v>
      </c>
      <c r="K3491" s="1" t="s">
        <v>2880</v>
      </c>
    </row>
    <row r="3492" spans="1:11" x14ac:dyDescent="0.2">
      <c r="A3492" s="1" t="s">
        <v>8002</v>
      </c>
      <c r="B3492" s="1" t="s">
        <v>3419</v>
      </c>
      <c r="C3492" t="s">
        <v>8038</v>
      </c>
      <c r="D3492" t="str">
        <f t="shared" si="108"/>
        <v>BOYDEN-HULL COMMUNITY SCHOOL DISTRICT</v>
      </c>
      <c r="E3492" t="str">
        <f t="shared" si="109"/>
        <v>BOYDEN-HULL COMMUNITY SCHOOL DISTRICT</v>
      </c>
      <c r="F3492">
        <v>4416</v>
      </c>
      <c r="G3492">
        <v>1053</v>
      </c>
      <c r="H3492">
        <v>75</v>
      </c>
      <c r="I3492" t="s">
        <v>2878</v>
      </c>
      <c r="J3492" s="1" t="s">
        <v>2879</v>
      </c>
      <c r="K3492" s="1" t="s">
        <v>2880</v>
      </c>
    </row>
    <row r="3493" spans="1:11" x14ac:dyDescent="0.2">
      <c r="A3493" s="1" t="s">
        <v>8002</v>
      </c>
      <c r="B3493" s="1" t="s">
        <v>3620</v>
      </c>
      <c r="C3493" t="s">
        <v>8039</v>
      </c>
      <c r="D3493" t="str">
        <f t="shared" si="108"/>
        <v>BOYER VALLEY COMMUNITY SCHOOL DISTRICT</v>
      </c>
      <c r="E3493" t="str">
        <f t="shared" si="109"/>
        <v>BOYER VALLEY COMMUNITY SCHOOL DISTRICT</v>
      </c>
      <c r="F3493">
        <v>2607</v>
      </c>
      <c r="G3493">
        <v>426</v>
      </c>
      <c r="H3493">
        <v>62</v>
      </c>
      <c r="I3493" t="s">
        <v>2878</v>
      </c>
      <c r="J3493" s="1" t="s">
        <v>2879</v>
      </c>
      <c r="K3493" s="1" t="s">
        <v>2880</v>
      </c>
    </row>
    <row r="3494" spans="1:11" x14ac:dyDescent="0.2">
      <c r="A3494" s="1" t="s">
        <v>8002</v>
      </c>
      <c r="B3494" s="1" t="s">
        <v>4119</v>
      </c>
      <c r="C3494" t="s">
        <v>8040</v>
      </c>
      <c r="D3494" t="str">
        <f t="shared" si="108"/>
        <v>BROOKLYN-GUERNSEY-MALCOM COMMUNITY SCHOOL DISTRICT</v>
      </c>
      <c r="E3494" t="str">
        <f t="shared" si="109"/>
        <v>BROOKLYN-GUERNSEY-MALCOM COMMUNITY SCHOOL DISTRICT</v>
      </c>
      <c r="F3494">
        <v>3274</v>
      </c>
      <c r="G3494">
        <v>525</v>
      </c>
      <c r="H3494">
        <v>63</v>
      </c>
      <c r="I3494" t="s">
        <v>2878</v>
      </c>
      <c r="J3494" s="1" t="s">
        <v>2879</v>
      </c>
      <c r="K3494" s="1" t="s">
        <v>2880</v>
      </c>
    </row>
    <row r="3495" spans="1:11" x14ac:dyDescent="0.2">
      <c r="A3495" s="1" t="s">
        <v>8002</v>
      </c>
      <c r="B3495" s="1" t="s">
        <v>4131</v>
      </c>
      <c r="C3495" t="s">
        <v>8041</v>
      </c>
      <c r="D3495" t="str">
        <f t="shared" si="108"/>
        <v>BURLINGTON COMMUNITY SCHOOL DISTRICT</v>
      </c>
      <c r="E3495" t="str">
        <f t="shared" si="109"/>
        <v>BURLINGTON COMMUNITY SCHOOL DISTRICT</v>
      </c>
      <c r="F3495">
        <v>29416</v>
      </c>
      <c r="G3495">
        <v>4876</v>
      </c>
      <c r="H3495">
        <v>1078</v>
      </c>
      <c r="I3495" t="s">
        <v>2878</v>
      </c>
      <c r="J3495" s="1" t="s">
        <v>2879</v>
      </c>
      <c r="K3495" s="1" t="s">
        <v>2880</v>
      </c>
    </row>
    <row r="3496" spans="1:11" x14ac:dyDescent="0.2">
      <c r="A3496" s="1" t="s">
        <v>8002</v>
      </c>
      <c r="B3496" s="1" t="s">
        <v>4137</v>
      </c>
      <c r="C3496" t="s">
        <v>8042</v>
      </c>
      <c r="D3496" t="str">
        <f t="shared" si="108"/>
        <v>CAM COMMUNITY SCHOOL DISTRICT</v>
      </c>
      <c r="E3496" t="str">
        <f t="shared" si="109"/>
        <v>CAM COMMUNITY SCHOOL DISTRICT</v>
      </c>
      <c r="F3496">
        <v>2828</v>
      </c>
      <c r="G3496">
        <v>490</v>
      </c>
      <c r="H3496">
        <v>76</v>
      </c>
      <c r="I3496" t="s">
        <v>2878</v>
      </c>
      <c r="J3496" s="1" t="s">
        <v>2879</v>
      </c>
      <c r="K3496" s="1" t="s">
        <v>2880</v>
      </c>
    </row>
    <row r="3497" spans="1:11" x14ac:dyDescent="0.2">
      <c r="A3497" s="1" t="s">
        <v>8002</v>
      </c>
      <c r="B3497" s="1" t="s">
        <v>3737</v>
      </c>
      <c r="C3497" t="s">
        <v>8043</v>
      </c>
      <c r="D3497" t="str">
        <f t="shared" si="108"/>
        <v>CAL COMMUNITY SCHOOL DISTRICT</v>
      </c>
      <c r="E3497" t="str">
        <f t="shared" si="109"/>
        <v>CAL COMMUNITY SCHOOL DISTRICT</v>
      </c>
      <c r="F3497">
        <v>1535</v>
      </c>
      <c r="G3497">
        <v>268</v>
      </c>
      <c r="H3497">
        <v>34</v>
      </c>
      <c r="I3497" t="s">
        <v>2878</v>
      </c>
      <c r="J3497" s="1" t="s">
        <v>2879</v>
      </c>
      <c r="K3497" s="1" t="s">
        <v>2880</v>
      </c>
    </row>
    <row r="3498" spans="1:11" x14ac:dyDescent="0.2">
      <c r="A3498" s="1" t="s">
        <v>8002</v>
      </c>
      <c r="B3498" s="1" t="s">
        <v>3453</v>
      </c>
      <c r="C3498" t="s">
        <v>8044</v>
      </c>
      <c r="D3498" t="str">
        <f t="shared" si="108"/>
        <v>CALAMUS-WHEATLAND COMMUNITY SCHOOL DISTRICT</v>
      </c>
      <c r="E3498" t="str">
        <f t="shared" si="109"/>
        <v>CALAMUS-WHEATLAND COMMUNITY SCHOOL DISTRICT</v>
      </c>
      <c r="F3498">
        <v>2486</v>
      </c>
      <c r="G3498">
        <v>463</v>
      </c>
      <c r="H3498">
        <v>53</v>
      </c>
      <c r="I3498" t="s">
        <v>2878</v>
      </c>
      <c r="J3498" s="1" t="s">
        <v>2879</v>
      </c>
      <c r="K3498" s="1" t="s">
        <v>2880</v>
      </c>
    </row>
    <row r="3499" spans="1:11" x14ac:dyDescent="0.2">
      <c r="A3499" s="1" t="s">
        <v>8002</v>
      </c>
      <c r="B3499" s="1" t="s">
        <v>3669</v>
      </c>
      <c r="C3499" t="s">
        <v>8045</v>
      </c>
      <c r="D3499" t="str">
        <f t="shared" si="108"/>
        <v>CAMANCHE COMMUNITY SCHOOL DISTRICT</v>
      </c>
      <c r="E3499" t="str">
        <f t="shared" si="109"/>
        <v>CAMANCHE COMMUNITY SCHOOL DISTRICT</v>
      </c>
      <c r="F3499">
        <v>5165</v>
      </c>
      <c r="G3499">
        <v>882</v>
      </c>
      <c r="H3499">
        <v>146</v>
      </c>
      <c r="I3499" t="s">
        <v>2878</v>
      </c>
      <c r="J3499" s="1" t="s">
        <v>2879</v>
      </c>
      <c r="K3499" s="1" t="s">
        <v>2880</v>
      </c>
    </row>
    <row r="3500" spans="1:11" x14ac:dyDescent="0.2">
      <c r="A3500" s="1" t="s">
        <v>8002</v>
      </c>
      <c r="B3500" s="1" t="s">
        <v>3744</v>
      </c>
      <c r="C3500" t="s">
        <v>8046</v>
      </c>
      <c r="D3500" t="str">
        <f t="shared" si="108"/>
        <v>CARDINAL COMMUNITY SCHOOL DISTRICT</v>
      </c>
      <c r="E3500" t="str">
        <f t="shared" si="109"/>
        <v>CARDINAL COMMUNITY SCHOOL DISTRICT</v>
      </c>
      <c r="F3500">
        <v>3864</v>
      </c>
      <c r="G3500">
        <v>611</v>
      </c>
      <c r="H3500">
        <v>106</v>
      </c>
      <c r="I3500" t="s">
        <v>2878</v>
      </c>
      <c r="J3500" s="1" t="s">
        <v>2879</v>
      </c>
      <c r="K3500" s="1" t="s">
        <v>2880</v>
      </c>
    </row>
    <row r="3501" spans="1:11" x14ac:dyDescent="0.2">
      <c r="A3501" s="1" t="s">
        <v>8002</v>
      </c>
      <c r="B3501" s="1" t="s">
        <v>3746</v>
      </c>
      <c r="C3501" t="s">
        <v>8047</v>
      </c>
      <c r="D3501" t="str">
        <f t="shared" si="108"/>
        <v>CARLISLE COMMUNITY SCHOOL DISTRICT</v>
      </c>
      <c r="E3501" t="str">
        <f t="shared" si="109"/>
        <v>CARLISLE COMMUNITY SCHOOL DISTRICT</v>
      </c>
      <c r="F3501">
        <v>9007</v>
      </c>
      <c r="G3501">
        <v>1980</v>
      </c>
      <c r="H3501">
        <v>105</v>
      </c>
      <c r="I3501" t="s">
        <v>2878</v>
      </c>
      <c r="J3501" s="1" t="s">
        <v>2879</v>
      </c>
      <c r="K3501" s="1" t="s">
        <v>2880</v>
      </c>
    </row>
    <row r="3502" spans="1:11" x14ac:dyDescent="0.2">
      <c r="A3502" s="1" t="s">
        <v>8002</v>
      </c>
      <c r="B3502" s="1" t="s">
        <v>3469</v>
      </c>
      <c r="C3502" t="s">
        <v>8048</v>
      </c>
      <c r="D3502" t="str">
        <f t="shared" si="108"/>
        <v>CARROLL COMMUNITY SCHOOL DISTRICT</v>
      </c>
      <c r="E3502" t="str">
        <f t="shared" si="109"/>
        <v>CARROLL COMMUNITY SCHOOL DISTRICT</v>
      </c>
      <c r="F3502">
        <v>14170</v>
      </c>
      <c r="G3502">
        <v>2460</v>
      </c>
      <c r="H3502">
        <v>227</v>
      </c>
      <c r="I3502" t="s">
        <v>2878</v>
      </c>
      <c r="J3502" s="1" t="s">
        <v>2879</v>
      </c>
      <c r="K3502" s="1" t="s">
        <v>2880</v>
      </c>
    </row>
    <row r="3503" spans="1:11" x14ac:dyDescent="0.2">
      <c r="A3503" s="1" t="s">
        <v>8002</v>
      </c>
      <c r="B3503" s="1" t="s">
        <v>3475</v>
      </c>
      <c r="C3503" t="s">
        <v>8049</v>
      </c>
      <c r="D3503" t="str">
        <f t="shared" si="108"/>
        <v>CEDAR FALLS COMMUNITY SCHOOL DISTRICT</v>
      </c>
      <c r="E3503" t="str">
        <f t="shared" si="109"/>
        <v>CEDAR FALLS COMMUNITY SCHOOL DISTRICT</v>
      </c>
      <c r="F3503">
        <v>41584</v>
      </c>
      <c r="G3503">
        <v>5150</v>
      </c>
      <c r="H3503">
        <v>437</v>
      </c>
      <c r="I3503" t="s">
        <v>2878</v>
      </c>
      <c r="J3503" s="1" t="s">
        <v>2879</v>
      </c>
      <c r="K3503" s="1" t="s">
        <v>2880</v>
      </c>
    </row>
    <row r="3504" spans="1:11" x14ac:dyDescent="0.2">
      <c r="A3504" s="1" t="s">
        <v>8002</v>
      </c>
      <c r="B3504" s="1" t="s">
        <v>3754</v>
      </c>
      <c r="C3504" t="s">
        <v>8050</v>
      </c>
      <c r="D3504" t="str">
        <f t="shared" si="108"/>
        <v>CEDAR RAPIDS COMMUNITY SCHOOL DISTRICT</v>
      </c>
      <c r="E3504" t="str">
        <f t="shared" si="109"/>
        <v>CEDAR RAPIDS COMMUNITY SCHOOL DISTRICT</v>
      </c>
      <c r="F3504">
        <v>124503</v>
      </c>
      <c r="G3504">
        <v>20040</v>
      </c>
      <c r="H3504">
        <v>2877</v>
      </c>
      <c r="I3504" t="s">
        <v>2878</v>
      </c>
      <c r="J3504" s="1" t="s">
        <v>2879</v>
      </c>
      <c r="K3504" s="1" t="s">
        <v>2880</v>
      </c>
    </row>
    <row r="3505" spans="1:11" x14ac:dyDescent="0.2">
      <c r="A3505" s="1" t="s">
        <v>8002</v>
      </c>
      <c r="B3505" s="1" t="s">
        <v>5889</v>
      </c>
      <c r="C3505" t="s">
        <v>8051</v>
      </c>
      <c r="D3505" t="str">
        <f t="shared" si="108"/>
        <v>CENTER POINT-URBANA COMMUNITY SCHOOL DISTRICT</v>
      </c>
      <c r="E3505" t="str">
        <f t="shared" si="109"/>
        <v>CENTER POINT-URBANA COMMUNITY SCHOOL DISTRICT</v>
      </c>
      <c r="F3505">
        <v>6211</v>
      </c>
      <c r="G3505">
        <v>1296</v>
      </c>
      <c r="H3505">
        <v>61</v>
      </c>
      <c r="I3505" t="s">
        <v>2878</v>
      </c>
      <c r="J3505" s="1" t="s">
        <v>2879</v>
      </c>
      <c r="K3505" s="1" t="s">
        <v>2880</v>
      </c>
    </row>
    <row r="3506" spans="1:11" x14ac:dyDescent="0.2">
      <c r="A3506" s="1" t="s">
        <v>8002</v>
      </c>
      <c r="B3506" s="1" t="s">
        <v>4161</v>
      </c>
      <c r="C3506" t="s">
        <v>8052</v>
      </c>
      <c r="D3506" t="str">
        <f t="shared" si="108"/>
        <v>CENTERVILLE COMMUNITY SCHOOL DISTRICT</v>
      </c>
      <c r="E3506" t="str">
        <f t="shared" si="109"/>
        <v>CENTERVILLE COMMUNITY SCHOOL DISTRICT</v>
      </c>
      <c r="F3506">
        <v>8916</v>
      </c>
      <c r="G3506">
        <v>1472</v>
      </c>
      <c r="H3506">
        <v>339</v>
      </c>
      <c r="I3506" t="s">
        <v>2878</v>
      </c>
      <c r="J3506" s="1" t="s">
        <v>2879</v>
      </c>
      <c r="K3506" s="1" t="s">
        <v>2880</v>
      </c>
    </row>
    <row r="3507" spans="1:11" x14ac:dyDescent="0.2">
      <c r="A3507" s="1" t="s">
        <v>8002</v>
      </c>
      <c r="B3507" s="1" t="s">
        <v>3483</v>
      </c>
      <c r="C3507" t="s">
        <v>8053</v>
      </c>
      <c r="D3507" t="str">
        <f t="shared" si="108"/>
        <v>CENTRAL CITY COMMUNITY SCHOOL DISTRICT</v>
      </c>
      <c r="E3507" t="str">
        <f t="shared" si="109"/>
        <v>CENTRAL CITY COMMUNITY SCHOOL DISTRICT</v>
      </c>
      <c r="F3507">
        <v>2963</v>
      </c>
      <c r="G3507">
        <v>514</v>
      </c>
      <c r="H3507">
        <v>42</v>
      </c>
      <c r="I3507" t="s">
        <v>2878</v>
      </c>
      <c r="J3507" s="1" t="s">
        <v>2879</v>
      </c>
      <c r="K3507" s="1" t="s">
        <v>2880</v>
      </c>
    </row>
    <row r="3508" spans="1:11" x14ac:dyDescent="0.2">
      <c r="A3508" s="1" t="s">
        <v>8002</v>
      </c>
      <c r="B3508" s="1" t="s">
        <v>3759</v>
      </c>
      <c r="C3508" t="s">
        <v>8054</v>
      </c>
      <c r="D3508" t="str">
        <f t="shared" si="108"/>
        <v>CENTRAL COMMUNITY SCHOOL DISTRICT</v>
      </c>
      <c r="E3508" t="str">
        <f t="shared" si="109"/>
        <v>CENTRAL COMMUNITY SCHOOL DISTRICT</v>
      </c>
      <c r="F3508">
        <v>3328</v>
      </c>
      <c r="G3508">
        <v>499</v>
      </c>
      <c r="H3508">
        <v>38</v>
      </c>
      <c r="I3508" t="s">
        <v>2878</v>
      </c>
      <c r="J3508" s="1" t="s">
        <v>2879</v>
      </c>
      <c r="K3508" s="1" t="s">
        <v>2880</v>
      </c>
    </row>
    <row r="3509" spans="1:11" x14ac:dyDescent="0.2">
      <c r="A3509" s="1" t="s">
        <v>8002</v>
      </c>
      <c r="B3509" s="1" t="s">
        <v>3485</v>
      </c>
      <c r="C3509" t="s">
        <v>8055</v>
      </c>
      <c r="D3509" t="str">
        <f t="shared" si="108"/>
        <v>CENTRAL DEWITT COMMUNITY SCHOOL DISTRICT</v>
      </c>
      <c r="E3509" t="str">
        <f t="shared" si="109"/>
        <v>CENTRAL DEWITT COMMUNITY SCHOOL DISTRICT</v>
      </c>
      <c r="F3509">
        <v>8951</v>
      </c>
      <c r="G3509">
        <v>1638</v>
      </c>
      <c r="H3509">
        <v>150</v>
      </c>
      <c r="I3509" t="s">
        <v>2878</v>
      </c>
      <c r="J3509" s="1" t="s">
        <v>2879</v>
      </c>
      <c r="K3509" s="1" t="s">
        <v>2880</v>
      </c>
    </row>
    <row r="3510" spans="1:11" x14ac:dyDescent="0.2">
      <c r="A3510" s="1" t="s">
        <v>8002</v>
      </c>
      <c r="B3510" s="1" t="s">
        <v>3491</v>
      </c>
      <c r="C3510" t="s">
        <v>8056</v>
      </c>
      <c r="D3510" t="str">
        <f t="shared" si="108"/>
        <v>CENTRAL DECATUR COMMUNITY SCHOOL DISTRICT</v>
      </c>
      <c r="E3510" t="str">
        <f t="shared" si="109"/>
        <v>CENTRAL DECATUR COMMUNITY SCHOOL DISTRICT</v>
      </c>
      <c r="F3510">
        <v>4145</v>
      </c>
      <c r="G3510">
        <v>698</v>
      </c>
      <c r="H3510">
        <v>180</v>
      </c>
      <c r="I3510" t="s">
        <v>2878</v>
      </c>
      <c r="J3510" s="1" t="s">
        <v>2879</v>
      </c>
      <c r="K3510" s="1" t="s">
        <v>2880</v>
      </c>
    </row>
    <row r="3511" spans="1:11" x14ac:dyDescent="0.2">
      <c r="A3511" s="1" t="s">
        <v>8002</v>
      </c>
      <c r="B3511" s="1" t="s">
        <v>3493</v>
      </c>
      <c r="C3511" t="s">
        <v>8057</v>
      </c>
      <c r="D3511" t="str">
        <f t="shared" si="108"/>
        <v>CENTRAL LEE COMMUNITY SCHOOL DISTRICT</v>
      </c>
      <c r="E3511" t="str">
        <f t="shared" si="109"/>
        <v>CENTRAL LEE COMMUNITY SCHOOL DISTRICT</v>
      </c>
      <c r="F3511">
        <v>5173</v>
      </c>
      <c r="G3511">
        <v>822</v>
      </c>
      <c r="H3511">
        <v>118</v>
      </c>
      <c r="I3511" t="s">
        <v>2878</v>
      </c>
      <c r="J3511" s="1" t="s">
        <v>2879</v>
      </c>
      <c r="K3511" s="1" t="s">
        <v>2880</v>
      </c>
    </row>
    <row r="3512" spans="1:11" x14ac:dyDescent="0.2">
      <c r="A3512" s="1" t="s">
        <v>8002</v>
      </c>
      <c r="B3512" s="1" t="s">
        <v>3512</v>
      </c>
      <c r="C3512" t="s">
        <v>8058</v>
      </c>
      <c r="D3512" t="str">
        <f t="shared" si="108"/>
        <v>CENTRAL LYON COMMUNITY SCHOOL DISTRICT</v>
      </c>
      <c r="E3512" t="str">
        <f t="shared" si="109"/>
        <v>CENTRAL LYON COMMUNITY SCHOOL DISTRICT</v>
      </c>
      <c r="F3512">
        <v>4398</v>
      </c>
      <c r="G3512">
        <v>920</v>
      </c>
      <c r="H3512">
        <v>75</v>
      </c>
      <c r="I3512" t="s">
        <v>2878</v>
      </c>
      <c r="J3512" s="1" t="s">
        <v>2879</v>
      </c>
      <c r="K3512" s="1" t="s">
        <v>2880</v>
      </c>
    </row>
    <row r="3513" spans="1:11" x14ac:dyDescent="0.2">
      <c r="A3513" s="1" t="s">
        <v>8002</v>
      </c>
      <c r="B3513" s="1" t="s">
        <v>4691</v>
      </c>
      <c r="C3513" t="s">
        <v>8059</v>
      </c>
      <c r="D3513" t="str">
        <f t="shared" si="108"/>
        <v>CENTRAL SPRINGS COMMUNITY SCHOOL DISTRICT</v>
      </c>
      <c r="E3513" t="str">
        <f t="shared" si="109"/>
        <v>CENTRAL SPRINGS COMMUNITY SCHOOL DISTRICT</v>
      </c>
      <c r="F3513">
        <v>5397</v>
      </c>
      <c r="G3513">
        <v>884</v>
      </c>
      <c r="H3513">
        <v>85</v>
      </c>
      <c r="I3513" t="s">
        <v>2878</v>
      </c>
      <c r="J3513" s="1" t="s">
        <v>2879</v>
      </c>
      <c r="K3513" s="1" t="s">
        <v>2880</v>
      </c>
    </row>
    <row r="3514" spans="1:11" x14ac:dyDescent="0.2">
      <c r="A3514" s="1" t="s">
        <v>8002</v>
      </c>
      <c r="B3514" s="1" t="s">
        <v>5848</v>
      </c>
      <c r="C3514" t="s">
        <v>8060</v>
      </c>
      <c r="D3514" t="str">
        <f t="shared" si="108"/>
        <v>CHARITON COMMUNITY SCHOOL DISTRICT</v>
      </c>
      <c r="E3514" t="str">
        <f t="shared" si="109"/>
        <v>CHARITON COMMUNITY SCHOOL DISTRICT</v>
      </c>
      <c r="F3514">
        <v>8156</v>
      </c>
      <c r="G3514">
        <v>1393</v>
      </c>
      <c r="H3514">
        <v>283</v>
      </c>
      <c r="I3514" t="s">
        <v>2878</v>
      </c>
      <c r="J3514" s="1" t="s">
        <v>2879</v>
      </c>
      <c r="K3514" s="1" t="s">
        <v>2880</v>
      </c>
    </row>
    <row r="3515" spans="1:11" x14ac:dyDescent="0.2">
      <c r="A3515" s="1" t="s">
        <v>8002</v>
      </c>
      <c r="B3515" s="1" t="s">
        <v>3497</v>
      </c>
      <c r="C3515" t="s">
        <v>8061</v>
      </c>
      <c r="D3515" t="str">
        <f t="shared" si="108"/>
        <v>CHARLES CITY COMMUNITY SCHOOL DISTRICT</v>
      </c>
      <c r="E3515" t="str">
        <f t="shared" si="109"/>
        <v>CHARLES CITY COMMUNITY SCHOOL DISTRICT</v>
      </c>
      <c r="F3515">
        <v>11050</v>
      </c>
      <c r="G3515">
        <v>1864</v>
      </c>
      <c r="H3515">
        <v>353</v>
      </c>
      <c r="I3515" t="s">
        <v>2878</v>
      </c>
      <c r="J3515" s="1" t="s">
        <v>2879</v>
      </c>
      <c r="K3515" s="1" t="s">
        <v>2880</v>
      </c>
    </row>
    <row r="3516" spans="1:11" x14ac:dyDescent="0.2">
      <c r="A3516" s="1" t="s">
        <v>8002</v>
      </c>
      <c r="B3516" s="1" t="s">
        <v>3768</v>
      </c>
      <c r="C3516" t="s">
        <v>8062</v>
      </c>
      <c r="D3516" t="str">
        <f t="shared" si="108"/>
        <v>CHARTER OAK-UTE COMMUNITY SCHOOL DISTRICT</v>
      </c>
      <c r="E3516" t="str">
        <f t="shared" si="109"/>
        <v>CHARTER OAK-UTE COMMUNITY SCHOOL DISTRICT</v>
      </c>
      <c r="F3516">
        <v>1881</v>
      </c>
      <c r="G3516">
        <v>291</v>
      </c>
      <c r="H3516">
        <v>56</v>
      </c>
      <c r="I3516" t="s">
        <v>2878</v>
      </c>
      <c r="J3516" s="1" t="s">
        <v>2879</v>
      </c>
      <c r="K3516" s="1" t="s">
        <v>2880</v>
      </c>
    </row>
    <row r="3517" spans="1:11" x14ac:dyDescent="0.2">
      <c r="A3517" s="1" t="s">
        <v>8002</v>
      </c>
      <c r="B3517" s="1" t="s">
        <v>3505</v>
      </c>
      <c r="C3517" t="s">
        <v>8063</v>
      </c>
      <c r="D3517" t="str">
        <f t="shared" si="108"/>
        <v>CHEROKEE COMMUNITY SCHOOL DISTRICT</v>
      </c>
      <c r="E3517" t="str">
        <f t="shared" si="109"/>
        <v>CHEROKEE COMMUNITY SCHOOL DISTRICT</v>
      </c>
      <c r="F3517">
        <v>6302</v>
      </c>
      <c r="G3517">
        <v>894</v>
      </c>
      <c r="H3517">
        <v>121</v>
      </c>
      <c r="I3517" t="s">
        <v>2878</v>
      </c>
      <c r="J3517" s="1" t="s">
        <v>2879</v>
      </c>
      <c r="K3517" s="1" t="s">
        <v>2880</v>
      </c>
    </row>
    <row r="3518" spans="1:11" x14ac:dyDescent="0.2">
      <c r="A3518" s="1" t="s">
        <v>8002</v>
      </c>
      <c r="B3518" s="1" t="s">
        <v>3779</v>
      </c>
      <c r="C3518" t="s">
        <v>8064</v>
      </c>
      <c r="D3518" t="str">
        <f t="shared" si="108"/>
        <v>CLARINDA COMMUNITY SCHOOL DISTRICT</v>
      </c>
      <c r="E3518" t="str">
        <f t="shared" si="109"/>
        <v>CLARINDA COMMUNITY SCHOOL DISTRICT</v>
      </c>
      <c r="F3518">
        <v>7185</v>
      </c>
      <c r="G3518">
        <v>1067</v>
      </c>
      <c r="H3518">
        <v>151</v>
      </c>
      <c r="I3518" t="s">
        <v>2878</v>
      </c>
      <c r="J3518" s="1" t="s">
        <v>2879</v>
      </c>
      <c r="K3518" s="1" t="s">
        <v>2880</v>
      </c>
    </row>
    <row r="3519" spans="1:11" x14ac:dyDescent="0.2">
      <c r="A3519" s="1" t="s">
        <v>8002</v>
      </c>
      <c r="B3519" s="1" t="s">
        <v>3514</v>
      </c>
      <c r="C3519" t="s">
        <v>8065</v>
      </c>
      <c r="D3519" t="str">
        <f t="shared" si="108"/>
        <v>CLARION-GOLDFIELD-DOWS COMMUNITY SCHOOL DISTRICT</v>
      </c>
      <c r="E3519" t="str">
        <f t="shared" si="109"/>
        <v>CLARION-GOLDFIELD-DOWS COMMUNITY SCHOOL DISTRICT</v>
      </c>
      <c r="F3519">
        <v>5538</v>
      </c>
      <c r="G3519">
        <v>983</v>
      </c>
      <c r="H3519">
        <v>146</v>
      </c>
      <c r="I3519" t="s">
        <v>2878</v>
      </c>
      <c r="J3519" s="1" t="s">
        <v>2879</v>
      </c>
      <c r="K3519" s="1" t="s">
        <v>2880</v>
      </c>
    </row>
    <row r="3520" spans="1:11" x14ac:dyDescent="0.2">
      <c r="A3520" s="1" t="s">
        <v>8002</v>
      </c>
      <c r="B3520" s="1" t="s">
        <v>4177</v>
      </c>
      <c r="C3520" t="s">
        <v>8066</v>
      </c>
      <c r="D3520" t="str">
        <f t="shared" si="108"/>
        <v>CLARKE COMMUNITY SCHOOL DISTRICT</v>
      </c>
      <c r="E3520" t="str">
        <f t="shared" si="109"/>
        <v>CLARKE COMMUNITY SCHOOL DISTRICT</v>
      </c>
      <c r="F3520">
        <v>7964</v>
      </c>
      <c r="G3520">
        <v>1380</v>
      </c>
      <c r="H3520">
        <v>244</v>
      </c>
      <c r="I3520" t="s">
        <v>2878</v>
      </c>
      <c r="J3520" s="1" t="s">
        <v>2879</v>
      </c>
      <c r="K3520" s="1" t="s">
        <v>2880</v>
      </c>
    </row>
    <row r="3521" spans="1:11" x14ac:dyDescent="0.2">
      <c r="A3521" s="1" t="s">
        <v>8002</v>
      </c>
      <c r="B3521" s="1" t="s">
        <v>4179</v>
      </c>
      <c r="C3521" t="s">
        <v>8067</v>
      </c>
      <c r="D3521" t="str">
        <f t="shared" si="108"/>
        <v>CLARKSVILLE COMMUNITY SCHOOL DISTRICT</v>
      </c>
      <c r="E3521" t="str">
        <f t="shared" si="109"/>
        <v>CLARKSVILLE COMMUNITY SCHOOL DISTRICT</v>
      </c>
      <c r="F3521">
        <v>2157</v>
      </c>
      <c r="G3521">
        <v>407</v>
      </c>
      <c r="H3521">
        <v>30</v>
      </c>
      <c r="I3521" t="s">
        <v>2878</v>
      </c>
      <c r="J3521" s="1" t="s">
        <v>2879</v>
      </c>
      <c r="K3521" s="1" t="s">
        <v>2880</v>
      </c>
    </row>
    <row r="3522" spans="1:11" x14ac:dyDescent="0.2">
      <c r="A3522" s="1" t="s">
        <v>8002</v>
      </c>
      <c r="B3522" s="1" t="s">
        <v>4181</v>
      </c>
      <c r="C3522" t="s">
        <v>8068</v>
      </c>
      <c r="D3522" t="str">
        <f t="shared" si="108"/>
        <v>CLAY CENTRAL-EVERLY COMMUNITY SCHOOL DISTRICT</v>
      </c>
      <c r="E3522" t="str">
        <f t="shared" si="109"/>
        <v>CLAY CENTRAL-EVERLY COMMUNITY SCHOOL DISTRICT</v>
      </c>
      <c r="F3522">
        <v>2267</v>
      </c>
      <c r="G3522">
        <v>397</v>
      </c>
      <c r="H3522">
        <v>45</v>
      </c>
      <c r="I3522" t="s">
        <v>2878</v>
      </c>
      <c r="J3522" s="1" t="s">
        <v>2879</v>
      </c>
      <c r="K3522" s="1" t="s">
        <v>2880</v>
      </c>
    </row>
    <row r="3523" spans="1:11" x14ac:dyDescent="0.2">
      <c r="A3523" s="1" t="s">
        <v>8002</v>
      </c>
      <c r="B3523" s="1" t="s">
        <v>3979</v>
      </c>
      <c r="C3523" t="s">
        <v>8069</v>
      </c>
      <c r="D3523" t="str">
        <f t="shared" ref="D3523:D3586" si="110">UPPER(C3523)</f>
        <v>CLAYTON RIDGE COMMUNITY SCHOOL DISTRICT</v>
      </c>
      <c r="E3523" t="str">
        <f t="shared" ref="E3523:E3586" si="111">UPPER(TRIM(C3523))</f>
        <v>CLAYTON RIDGE COMMUNITY SCHOOL DISTRICT</v>
      </c>
      <c r="F3523">
        <v>4904</v>
      </c>
      <c r="G3523">
        <v>684</v>
      </c>
      <c r="H3523">
        <v>88</v>
      </c>
      <c r="I3523" t="s">
        <v>2878</v>
      </c>
      <c r="J3523" s="1" t="s">
        <v>2879</v>
      </c>
      <c r="K3523" s="1" t="s">
        <v>2880</v>
      </c>
    </row>
    <row r="3524" spans="1:11" x14ac:dyDescent="0.2">
      <c r="A3524" s="1" t="s">
        <v>8002</v>
      </c>
      <c r="B3524" s="1" t="s">
        <v>8070</v>
      </c>
      <c r="C3524" t="s">
        <v>8071</v>
      </c>
      <c r="D3524" t="str">
        <f t="shared" si="110"/>
        <v>CLEAR CREEK-AMANA COMMUNITY SCHOOL DISTRICT</v>
      </c>
      <c r="E3524" t="str">
        <f t="shared" si="111"/>
        <v>CLEAR CREEK-AMANA COMMUNITY SCHOOL DISTRICT</v>
      </c>
      <c r="F3524">
        <v>13150</v>
      </c>
      <c r="G3524">
        <v>1837</v>
      </c>
      <c r="H3524">
        <v>156</v>
      </c>
      <c r="I3524" t="s">
        <v>2878</v>
      </c>
      <c r="J3524" s="1" t="s">
        <v>2879</v>
      </c>
      <c r="K3524" s="1" t="s">
        <v>2880</v>
      </c>
    </row>
    <row r="3525" spans="1:11" x14ac:dyDescent="0.2">
      <c r="A3525" s="1" t="s">
        <v>8002</v>
      </c>
      <c r="B3525" s="1" t="s">
        <v>3785</v>
      </c>
      <c r="C3525" t="s">
        <v>8072</v>
      </c>
      <c r="D3525" t="str">
        <f t="shared" si="110"/>
        <v>CLEAR LAKE COMMUNITY SCHOOL DISTRICT</v>
      </c>
      <c r="E3525" t="str">
        <f t="shared" si="111"/>
        <v>CLEAR LAKE COMMUNITY SCHOOL DISTRICT</v>
      </c>
      <c r="F3525">
        <v>8346</v>
      </c>
      <c r="G3525">
        <v>1300</v>
      </c>
      <c r="H3525">
        <v>164</v>
      </c>
      <c r="I3525" t="s">
        <v>2878</v>
      </c>
      <c r="J3525" s="1" t="s">
        <v>2879</v>
      </c>
      <c r="K3525" s="1" t="s">
        <v>2880</v>
      </c>
    </row>
    <row r="3526" spans="1:11" x14ac:dyDescent="0.2">
      <c r="A3526" s="1" t="s">
        <v>8002</v>
      </c>
      <c r="B3526" s="1" t="s">
        <v>3788</v>
      </c>
      <c r="C3526" t="s">
        <v>8073</v>
      </c>
      <c r="D3526" t="str">
        <f t="shared" si="110"/>
        <v>CLINTON COMMUNITY SCHOOL DISTRICT</v>
      </c>
      <c r="E3526" t="str">
        <f t="shared" si="111"/>
        <v>CLINTON COMMUNITY SCHOOL DISTRICT</v>
      </c>
      <c r="F3526">
        <v>25437</v>
      </c>
      <c r="G3526">
        <v>4098</v>
      </c>
      <c r="H3526">
        <v>826</v>
      </c>
      <c r="I3526" t="s">
        <v>2878</v>
      </c>
      <c r="J3526" s="1" t="s">
        <v>2879</v>
      </c>
      <c r="K3526" s="1" t="s">
        <v>2880</v>
      </c>
    </row>
    <row r="3527" spans="1:11" x14ac:dyDescent="0.2">
      <c r="A3527" s="1" t="s">
        <v>8002</v>
      </c>
      <c r="B3527" s="1" t="s">
        <v>3690</v>
      </c>
      <c r="C3527" t="s">
        <v>8074</v>
      </c>
      <c r="D3527" t="str">
        <f t="shared" si="110"/>
        <v>COLFAX-MINGO COMMUNITY SCHOOL DISTRICT</v>
      </c>
      <c r="E3527" t="str">
        <f t="shared" si="111"/>
        <v>COLFAX-MINGO COMMUNITY SCHOOL DISTRICT</v>
      </c>
      <c r="F3527">
        <v>4391</v>
      </c>
      <c r="G3527">
        <v>781</v>
      </c>
      <c r="H3527">
        <v>76</v>
      </c>
      <c r="I3527" t="s">
        <v>2878</v>
      </c>
      <c r="J3527" s="1" t="s">
        <v>2879</v>
      </c>
      <c r="K3527" s="1" t="s">
        <v>2880</v>
      </c>
    </row>
    <row r="3528" spans="1:11" x14ac:dyDescent="0.2">
      <c r="A3528" s="1" t="s">
        <v>8002</v>
      </c>
      <c r="B3528" s="1" t="s">
        <v>3542</v>
      </c>
      <c r="C3528" t="s">
        <v>8075</v>
      </c>
      <c r="D3528" t="str">
        <f t="shared" si="110"/>
        <v>COLLEGE COMMUNITY SCHOOL DISTRICT</v>
      </c>
      <c r="E3528" t="str">
        <f t="shared" si="111"/>
        <v>COLLEGE COMMUNITY SCHOOL DISTRICT</v>
      </c>
      <c r="F3528">
        <v>25985</v>
      </c>
      <c r="G3528">
        <v>4766</v>
      </c>
      <c r="H3528">
        <v>403</v>
      </c>
      <c r="I3528" t="s">
        <v>2878</v>
      </c>
      <c r="J3528" s="1" t="s">
        <v>2879</v>
      </c>
      <c r="K3528" s="1" t="s">
        <v>2880</v>
      </c>
    </row>
    <row r="3529" spans="1:11" x14ac:dyDescent="0.2">
      <c r="A3529" s="1" t="s">
        <v>8002</v>
      </c>
      <c r="B3529" s="1" t="s">
        <v>4193</v>
      </c>
      <c r="C3529" t="s">
        <v>8076</v>
      </c>
      <c r="D3529" t="str">
        <f t="shared" si="110"/>
        <v>COLLINS-MAXWELL COMMUNITY SCHOOL DISTRICT</v>
      </c>
      <c r="E3529" t="str">
        <f t="shared" si="111"/>
        <v>COLLINS-MAXWELL COMMUNITY SCHOOL DISTRICT</v>
      </c>
      <c r="F3529">
        <v>2968</v>
      </c>
      <c r="G3529">
        <v>586</v>
      </c>
      <c r="H3529">
        <v>36</v>
      </c>
      <c r="I3529" t="s">
        <v>2878</v>
      </c>
      <c r="J3529" s="1" t="s">
        <v>2879</v>
      </c>
      <c r="K3529" s="1" t="s">
        <v>2880</v>
      </c>
    </row>
    <row r="3530" spans="1:11" x14ac:dyDescent="0.2">
      <c r="A3530" s="1" t="s">
        <v>8002</v>
      </c>
      <c r="B3530" s="1" t="s">
        <v>3546</v>
      </c>
      <c r="C3530" t="s">
        <v>8077</v>
      </c>
      <c r="D3530" t="str">
        <f t="shared" si="110"/>
        <v>COLO-NESCO COMMUNITY SCHOOL DISTRICT</v>
      </c>
      <c r="E3530" t="str">
        <f t="shared" si="111"/>
        <v>COLO-NESCO COMMUNITY SCHOOL DISTRICT</v>
      </c>
      <c r="F3530">
        <v>3206</v>
      </c>
      <c r="G3530">
        <v>571</v>
      </c>
      <c r="H3530">
        <v>40</v>
      </c>
      <c r="I3530" t="s">
        <v>2878</v>
      </c>
      <c r="J3530" s="1" t="s">
        <v>2879</v>
      </c>
      <c r="K3530" s="1" t="s">
        <v>2880</v>
      </c>
    </row>
    <row r="3531" spans="1:11" x14ac:dyDescent="0.2">
      <c r="A3531" s="1" t="s">
        <v>8002</v>
      </c>
      <c r="B3531" s="1" t="s">
        <v>4200</v>
      </c>
      <c r="C3531" t="s">
        <v>8078</v>
      </c>
      <c r="D3531" t="str">
        <f t="shared" si="110"/>
        <v>COLUMBUS COMMUNITY SCHOOL DISTRICT</v>
      </c>
      <c r="E3531" t="str">
        <f t="shared" si="111"/>
        <v>COLUMBUS COMMUNITY SCHOOL DISTRICT</v>
      </c>
      <c r="F3531">
        <v>4422</v>
      </c>
      <c r="G3531">
        <v>790</v>
      </c>
      <c r="H3531">
        <v>115</v>
      </c>
      <c r="I3531" t="s">
        <v>2878</v>
      </c>
      <c r="J3531" s="1" t="s">
        <v>2879</v>
      </c>
      <c r="K3531" s="1" t="s">
        <v>2880</v>
      </c>
    </row>
    <row r="3532" spans="1:11" x14ac:dyDescent="0.2">
      <c r="A3532" s="1" t="s">
        <v>8002</v>
      </c>
      <c r="B3532" s="1" t="s">
        <v>4204</v>
      </c>
      <c r="C3532" t="s">
        <v>8079</v>
      </c>
      <c r="D3532" t="str">
        <f t="shared" si="110"/>
        <v>COON RAPIDS-BAYARD COMMUNITY SCHOOL DISTRICT</v>
      </c>
      <c r="E3532" t="str">
        <f t="shared" si="111"/>
        <v>COON RAPIDS-BAYARD COMMUNITY SCHOOL DISTRICT</v>
      </c>
      <c r="F3532">
        <v>2560</v>
      </c>
      <c r="G3532">
        <v>430</v>
      </c>
      <c r="H3532">
        <v>80</v>
      </c>
      <c r="I3532" t="s">
        <v>2878</v>
      </c>
      <c r="J3532" s="1" t="s">
        <v>2879</v>
      </c>
      <c r="K3532" s="1" t="s">
        <v>2880</v>
      </c>
    </row>
    <row r="3533" spans="1:11" x14ac:dyDescent="0.2">
      <c r="A3533" s="1" t="s">
        <v>8002</v>
      </c>
      <c r="B3533" s="1" t="s">
        <v>3552</v>
      </c>
      <c r="C3533" t="s">
        <v>8080</v>
      </c>
      <c r="D3533" t="str">
        <f t="shared" si="110"/>
        <v>CORNING COMMUNITY SCHOOL DISTRICT</v>
      </c>
      <c r="E3533" t="str">
        <f t="shared" si="111"/>
        <v>CORNING COMMUNITY SCHOOL DISTRICT</v>
      </c>
      <c r="F3533">
        <v>2683</v>
      </c>
      <c r="G3533">
        <v>386</v>
      </c>
      <c r="H3533">
        <v>70</v>
      </c>
      <c r="I3533" t="s">
        <v>2878</v>
      </c>
      <c r="J3533" s="1" t="s">
        <v>2879</v>
      </c>
      <c r="K3533" s="1" t="s">
        <v>2880</v>
      </c>
    </row>
    <row r="3534" spans="1:11" x14ac:dyDescent="0.2">
      <c r="A3534" s="1" t="s">
        <v>8002</v>
      </c>
      <c r="B3534" s="1" t="s">
        <v>6551</v>
      </c>
      <c r="C3534" t="s">
        <v>8081</v>
      </c>
      <c r="D3534" t="str">
        <f t="shared" si="110"/>
        <v>COUNCIL BLUFFS COMMUNITY SCHOOL DISTRICT</v>
      </c>
      <c r="E3534" t="str">
        <f t="shared" si="111"/>
        <v>COUNCIL BLUFFS COMMUNITY SCHOOL DISTRICT</v>
      </c>
      <c r="F3534">
        <v>59637</v>
      </c>
      <c r="G3534">
        <v>9736</v>
      </c>
      <c r="H3534">
        <v>1614</v>
      </c>
      <c r="I3534" t="s">
        <v>2878</v>
      </c>
      <c r="J3534" s="1" t="s">
        <v>2879</v>
      </c>
      <c r="K3534" s="1" t="s">
        <v>2880</v>
      </c>
    </row>
    <row r="3535" spans="1:11" x14ac:dyDescent="0.2">
      <c r="A3535" s="1" t="s">
        <v>8002</v>
      </c>
      <c r="B3535" s="1" t="s">
        <v>3560</v>
      </c>
      <c r="C3535" t="s">
        <v>8082</v>
      </c>
      <c r="D3535" t="str">
        <f t="shared" si="110"/>
        <v>CRESTON COMMUNITY SCHOOL DISTRICT</v>
      </c>
      <c r="E3535" t="str">
        <f t="shared" si="111"/>
        <v>CRESTON COMMUNITY SCHOOL DISTRICT</v>
      </c>
      <c r="F3535">
        <v>9623</v>
      </c>
      <c r="G3535">
        <v>1613</v>
      </c>
      <c r="H3535">
        <v>257</v>
      </c>
      <c r="I3535" t="s">
        <v>2878</v>
      </c>
      <c r="J3535" s="1" t="s">
        <v>2879</v>
      </c>
      <c r="K3535" s="1" t="s">
        <v>2880</v>
      </c>
    </row>
    <row r="3536" spans="1:11" x14ac:dyDescent="0.2">
      <c r="A3536" s="1" t="s">
        <v>8002</v>
      </c>
      <c r="B3536" s="1" t="s">
        <v>3568</v>
      </c>
      <c r="C3536" t="s">
        <v>8083</v>
      </c>
      <c r="D3536" t="str">
        <f t="shared" si="110"/>
        <v>DALLAS CENTER-GRIMES COMMUNITY SCHOOL DISTRICT</v>
      </c>
      <c r="E3536" t="str">
        <f t="shared" si="111"/>
        <v>DALLAS CENTER-GRIMES COMMUNITY SCHOOL DISTRICT</v>
      </c>
      <c r="F3536">
        <v>11018</v>
      </c>
      <c r="G3536">
        <v>2366</v>
      </c>
      <c r="H3536">
        <v>85</v>
      </c>
      <c r="I3536" t="s">
        <v>2878</v>
      </c>
      <c r="J3536" s="1" t="s">
        <v>2879</v>
      </c>
      <c r="K3536" s="1" t="s">
        <v>2880</v>
      </c>
    </row>
    <row r="3537" spans="1:11" x14ac:dyDescent="0.2">
      <c r="A3537" s="1" t="s">
        <v>8002</v>
      </c>
      <c r="B3537" s="1" t="s">
        <v>3570</v>
      </c>
      <c r="C3537" t="s">
        <v>8084</v>
      </c>
      <c r="D3537" t="str">
        <f t="shared" si="110"/>
        <v>DANVILLE COMMUNITY SCHOOL DISTRICT</v>
      </c>
      <c r="E3537" t="str">
        <f t="shared" si="111"/>
        <v>DANVILLE COMMUNITY SCHOOL DISTRICT</v>
      </c>
      <c r="F3537">
        <v>2654</v>
      </c>
      <c r="G3537">
        <v>468</v>
      </c>
      <c r="H3537">
        <v>42</v>
      </c>
      <c r="I3537" t="s">
        <v>2878</v>
      </c>
      <c r="J3537" s="1" t="s">
        <v>2879</v>
      </c>
      <c r="K3537" s="1" t="s">
        <v>2880</v>
      </c>
    </row>
    <row r="3538" spans="1:11" x14ac:dyDescent="0.2">
      <c r="A3538" s="1" t="s">
        <v>8002</v>
      </c>
      <c r="B3538" s="1" t="s">
        <v>4221</v>
      </c>
      <c r="C3538" t="s">
        <v>8085</v>
      </c>
      <c r="D3538" t="str">
        <f t="shared" si="110"/>
        <v>DAVENPORT COMMUNITY SCHOOL DISTRICT</v>
      </c>
      <c r="E3538" t="str">
        <f t="shared" si="111"/>
        <v>DAVENPORT COMMUNITY SCHOOL DISTRICT</v>
      </c>
      <c r="F3538">
        <v>111427</v>
      </c>
      <c r="G3538">
        <v>18234</v>
      </c>
      <c r="H3538">
        <v>3860</v>
      </c>
      <c r="I3538" t="s">
        <v>2878</v>
      </c>
      <c r="J3538" s="1" t="s">
        <v>2879</v>
      </c>
      <c r="K3538" s="1" t="s">
        <v>2880</v>
      </c>
    </row>
    <row r="3539" spans="1:11" x14ac:dyDescent="0.2">
      <c r="A3539" s="1" t="s">
        <v>8002</v>
      </c>
      <c r="B3539" s="1" t="s">
        <v>3810</v>
      </c>
      <c r="C3539" t="s">
        <v>8086</v>
      </c>
      <c r="D3539" t="str">
        <f t="shared" si="110"/>
        <v>DAVIS COUNTY COMMUNITY SCHOOL DISTRICT</v>
      </c>
      <c r="E3539" t="str">
        <f t="shared" si="111"/>
        <v>DAVIS COUNTY COMMUNITY SCHOOL DISTRICT</v>
      </c>
      <c r="F3539">
        <v>8716</v>
      </c>
      <c r="G3539">
        <v>1794</v>
      </c>
      <c r="H3539">
        <v>374</v>
      </c>
      <c r="I3539" t="s">
        <v>2878</v>
      </c>
      <c r="J3539" s="1" t="s">
        <v>2879</v>
      </c>
      <c r="K3539" s="1" t="s">
        <v>2880</v>
      </c>
    </row>
    <row r="3540" spans="1:11" x14ac:dyDescent="0.2">
      <c r="A3540" s="1" t="s">
        <v>8002</v>
      </c>
      <c r="B3540" s="1" t="s">
        <v>3816</v>
      </c>
      <c r="C3540" t="s">
        <v>8087</v>
      </c>
      <c r="D3540" t="str">
        <f t="shared" si="110"/>
        <v>DECORAH COMMUNITY SCHOOL DISTRICT</v>
      </c>
      <c r="E3540" t="str">
        <f t="shared" si="111"/>
        <v>DECORAH COMMUNITY SCHOOL DISTRICT</v>
      </c>
      <c r="F3540">
        <v>11710</v>
      </c>
      <c r="G3540">
        <v>1439</v>
      </c>
      <c r="H3540">
        <v>94</v>
      </c>
      <c r="I3540" t="s">
        <v>2878</v>
      </c>
      <c r="J3540" s="1" t="s">
        <v>2879</v>
      </c>
      <c r="K3540" s="1" t="s">
        <v>2880</v>
      </c>
    </row>
    <row r="3541" spans="1:11" x14ac:dyDescent="0.2">
      <c r="A3541" s="1" t="s">
        <v>8002</v>
      </c>
      <c r="B3541" s="1" t="s">
        <v>3586</v>
      </c>
      <c r="C3541" t="s">
        <v>8088</v>
      </c>
      <c r="D3541" t="str">
        <f t="shared" si="110"/>
        <v>DELWOOD COMMUNITY SCHOOL DISTRICT</v>
      </c>
      <c r="E3541" t="str">
        <f t="shared" si="111"/>
        <v>DELWOOD COMMUNITY SCHOOL DISTRICT</v>
      </c>
      <c r="F3541">
        <v>1178</v>
      </c>
      <c r="G3541">
        <v>219</v>
      </c>
      <c r="H3541">
        <v>16</v>
      </c>
      <c r="I3541" t="s">
        <v>2878</v>
      </c>
      <c r="J3541" s="1" t="s">
        <v>2879</v>
      </c>
      <c r="K3541" s="1" t="s">
        <v>2880</v>
      </c>
    </row>
    <row r="3542" spans="1:11" x14ac:dyDescent="0.2">
      <c r="A3542" s="1" t="s">
        <v>8002</v>
      </c>
      <c r="B3542" s="1" t="s">
        <v>3588</v>
      </c>
      <c r="C3542" t="s">
        <v>8089</v>
      </c>
      <c r="D3542" t="str">
        <f t="shared" si="110"/>
        <v>DENISON COMMUNITY SCHOOL DISTRICT</v>
      </c>
      <c r="E3542" t="str">
        <f t="shared" si="111"/>
        <v>DENISON COMMUNITY SCHOOL DISTRICT</v>
      </c>
      <c r="F3542">
        <v>10384</v>
      </c>
      <c r="G3542">
        <v>1966</v>
      </c>
      <c r="H3542">
        <v>315</v>
      </c>
      <c r="I3542" t="s">
        <v>2878</v>
      </c>
      <c r="J3542" s="1" t="s">
        <v>2879</v>
      </c>
      <c r="K3542" s="1" t="s">
        <v>2880</v>
      </c>
    </row>
    <row r="3543" spans="1:11" x14ac:dyDescent="0.2">
      <c r="A3543" s="1" t="s">
        <v>8002</v>
      </c>
      <c r="B3543" s="1" t="s">
        <v>3819</v>
      </c>
      <c r="C3543" t="s">
        <v>8090</v>
      </c>
      <c r="D3543" t="str">
        <f t="shared" si="110"/>
        <v>DENVER COMMUNITY SCHOOL DISTRICT</v>
      </c>
      <c r="E3543" t="str">
        <f t="shared" si="111"/>
        <v>DENVER COMMUNITY SCHOOL DISTRICT</v>
      </c>
      <c r="F3543">
        <v>3919</v>
      </c>
      <c r="G3543">
        <v>727</v>
      </c>
      <c r="H3543">
        <v>43</v>
      </c>
      <c r="I3543" t="s">
        <v>2878</v>
      </c>
      <c r="J3543" s="1" t="s">
        <v>2879</v>
      </c>
      <c r="K3543" s="1" t="s">
        <v>2880</v>
      </c>
    </row>
    <row r="3544" spans="1:11" x14ac:dyDescent="0.2">
      <c r="A3544" s="1" t="s">
        <v>8002</v>
      </c>
      <c r="B3544" s="1" t="s">
        <v>4230</v>
      </c>
      <c r="C3544" t="s">
        <v>8091</v>
      </c>
      <c r="D3544" t="str">
        <f t="shared" si="110"/>
        <v>DES MOINES INDEPENDENT COMMUNITY SCHOOL DISTRICT</v>
      </c>
      <c r="E3544" t="str">
        <f t="shared" si="111"/>
        <v>DES MOINES INDEPENDENT COMMUNITY SCHOOL DISTRICT</v>
      </c>
      <c r="F3544">
        <v>225057</v>
      </c>
      <c r="G3544">
        <v>37353</v>
      </c>
      <c r="H3544">
        <v>7773</v>
      </c>
      <c r="I3544" t="s">
        <v>2878</v>
      </c>
      <c r="J3544" s="1" t="s">
        <v>2879</v>
      </c>
      <c r="K3544" s="1" t="s">
        <v>2880</v>
      </c>
    </row>
    <row r="3545" spans="1:11" x14ac:dyDescent="0.2">
      <c r="A3545" s="1" t="s">
        <v>8002</v>
      </c>
      <c r="B3545" s="1" t="s">
        <v>3594</v>
      </c>
      <c r="C3545" t="s">
        <v>8092</v>
      </c>
      <c r="D3545" t="str">
        <f t="shared" si="110"/>
        <v>DIAGONAL COMMUNITY SCHOOL DISTRICT</v>
      </c>
      <c r="E3545" t="str">
        <f t="shared" si="111"/>
        <v>DIAGONAL COMMUNITY SCHOOL DISTRICT</v>
      </c>
      <c r="F3545">
        <v>746</v>
      </c>
      <c r="G3545">
        <v>123</v>
      </c>
      <c r="H3545">
        <v>37</v>
      </c>
      <c r="I3545" t="s">
        <v>2878</v>
      </c>
      <c r="J3545" s="1" t="s">
        <v>2879</v>
      </c>
      <c r="K3545" s="1" t="s">
        <v>2880</v>
      </c>
    </row>
    <row r="3546" spans="1:11" x14ac:dyDescent="0.2">
      <c r="A3546" s="1" t="s">
        <v>8002</v>
      </c>
      <c r="B3546" s="1" t="s">
        <v>3598</v>
      </c>
      <c r="C3546" t="s">
        <v>8093</v>
      </c>
      <c r="D3546" t="str">
        <f t="shared" si="110"/>
        <v>DIKE-NEW HARTFORD COMMUNITY SCHOOL DISTRICT</v>
      </c>
      <c r="E3546" t="str">
        <f t="shared" si="111"/>
        <v>DIKE-NEW HARTFORD COMMUNITY SCHOOL DISTRICT</v>
      </c>
      <c r="F3546">
        <v>4267</v>
      </c>
      <c r="G3546">
        <v>848</v>
      </c>
      <c r="H3546">
        <v>56</v>
      </c>
      <c r="I3546" t="s">
        <v>2878</v>
      </c>
      <c r="J3546" s="1" t="s">
        <v>2879</v>
      </c>
      <c r="K3546" s="1" t="s">
        <v>2880</v>
      </c>
    </row>
    <row r="3547" spans="1:11" x14ac:dyDescent="0.2">
      <c r="A3547" s="1" t="s">
        <v>8002</v>
      </c>
      <c r="B3547" s="1" t="s">
        <v>3941</v>
      </c>
      <c r="C3547" t="s">
        <v>8094</v>
      </c>
      <c r="D3547" t="str">
        <f t="shared" si="110"/>
        <v>DUBUQUE COMMUNITY SCHOOL DISTRICT</v>
      </c>
      <c r="E3547" t="str">
        <f t="shared" si="111"/>
        <v>DUBUQUE COMMUNITY SCHOOL DISTRICT</v>
      </c>
      <c r="F3547">
        <v>78431</v>
      </c>
      <c r="G3547">
        <v>12596</v>
      </c>
      <c r="H3547">
        <v>1575</v>
      </c>
      <c r="I3547" t="s">
        <v>2878</v>
      </c>
      <c r="J3547" s="1" t="s">
        <v>2879</v>
      </c>
      <c r="K3547" s="1" t="s">
        <v>2880</v>
      </c>
    </row>
    <row r="3548" spans="1:11" x14ac:dyDescent="0.2">
      <c r="A3548" s="1" t="s">
        <v>8002</v>
      </c>
      <c r="B3548" s="1" t="s">
        <v>3618</v>
      </c>
      <c r="C3548" t="s">
        <v>8095</v>
      </c>
      <c r="D3548" t="str">
        <f t="shared" si="110"/>
        <v>DUNKERTON COMMUNITY SCHOOL DISTRICT</v>
      </c>
      <c r="E3548" t="str">
        <f t="shared" si="111"/>
        <v>DUNKERTON COMMUNITY SCHOOL DISTRICT</v>
      </c>
      <c r="F3548">
        <v>2605</v>
      </c>
      <c r="G3548">
        <v>514</v>
      </c>
      <c r="H3548">
        <v>39</v>
      </c>
      <c r="I3548" t="s">
        <v>2878</v>
      </c>
      <c r="J3548" s="1" t="s">
        <v>2879</v>
      </c>
      <c r="K3548" s="1" t="s">
        <v>2880</v>
      </c>
    </row>
    <row r="3549" spans="1:11" x14ac:dyDescent="0.2">
      <c r="A3549" s="1" t="s">
        <v>8002</v>
      </c>
      <c r="B3549" s="1" t="s">
        <v>3622</v>
      </c>
      <c r="C3549" t="s">
        <v>8096</v>
      </c>
      <c r="D3549" t="str">
        <f t="shared" si="110"/>
        <v>DURANT COMMUNITY SCHOOL DISTRICT</v>
      </c>
      <c r="E3549" t="str">
        <f t="shared" si="111"/>
        <v>DURANT COMMUNITY SCHOOL DISTRICT</v>
      </c>
      <c r="F3549">
        <v>3075</v>
      </c>
      <c r="G3549">
        <v>551</v>
      </c>
      <c r="H3549">
        <v>60</v>
      </c>
      <c r="I3549" t="s">
        <v>2878</v>
      </c>
      <c r="J3549" s="1" t="s">
        <v>2879</v>
      </c>
      <c r="K3549" s="1" t="s">
        <v>2880</v>
      </c>
    </row>
    <row r="3550" spans="1:11" x14ac:dyDescent="0.2">
      <c r="A3550" s="1" t="s">
        <v>8002</v>
      </c>
      <c r="B3550" s="1" t="s">
        <v>3856</v>
      </c>
      <c r="C3550" t="s">
        <v>8097</v>
      </c>
      <c r="D3550" t="str">
        <f t="shared" si="110"/>
        <v>EAGLE GROVE COMMUNITY SCHOOL DISTRICT</v>
      </c>
      <c r="E3550" t="str">
        <f t="shared" si="111"/>
        <v>EAGLE GROVE COMMUNITY SCHOOL DISTRICT</v>
      </c>
      <c r="F3550">
        <v>4763</v>
      </c>
      <c r="G3550">
        <v>820</v>
      </c>
      <c r="H3550">
        <v>135</v>
      </c>
      <c r="I3550" t="s">
        <v>2878</v>
      </c>
      <c r="J3550" s="1" t="s">
        <v>2879</v>
      </c>
      <c r="K3550" s="1" t="s">
        <v>2880</v>
      </c>
    </row>
    <row r="3551" spans="1:11" x14ac:dyDescent="0.2">
      <c r="A3551" s="1" t="s">
        <v>8002</v>
      </c>
      <c r="B3551" s="1" t="s">
        <v>4264</v>
      </c>
      <c r="C3551" t="s">
        <v>8098</v>
      </c>
      <c r="D3551" t="str">
        <f t="shared" si="110"/>
        <v>EARLHAM COMMUNITY SCHOOL DISTRICT</v>
      </c>
      <c r="E3551" t="str">
        <f t="shared" si="111"/>
        <v>EARLHAM COMMUNITY SCHOOL DISTRICT</v>
      </c>
      <c r="F3551">
        <v>3142</v>
      </c>
      <c r="G3551">
        <v>689</v>
      </c>
      <c r="H3551">
        <v>46</v>
      </c>
      <c r="I3551" t="s">
        <v>2878</v>
      </c>
      <c r="J3551" s="1" t="s">
        <v>2879</v>
      </c>
      <c r="K3551" s="1" t="s">
        <v>2880</v>
      </c>
    </row>
    <row r="3552" spans="1:11" x14ac:dyDescent="0.2">
      <c r="A3552" s="1" t="s">
        <v>8002</v>
      </c>
      <c r="B3552" s="1" t="s">
        <v>7899</v>
      </c>
      <c r="C3552" t="s">
        <v>8099</v>
      </c>
      <c r="D3552" t="str">
        <f t="shared" si="110"/>
        <v>EAST BUCHANAN COMMUNITY SCHOOL DISTRICT</v>
      </c>
      <c r="E3552" t="str">
        <f t="shared" si="111"/>
        <v>EAST BUCHANAN COMMUNITY SCHOOL DISTRICT</v>
      </c>
      <c r="F3552">
        <v>2977</v>
      </c>
      <c r="G3552">
        <v>561</v>
      </c>
      <c r="H3552">
        <v>51</v>
      </c>
      <c r="I3552" t="s">
        <v>2878</v>
      </c>
      <c r="J3552" s="1" t="s">
        <v>2879</v>
      </c>
      <c r="K3552" s="1" t="s">
        <v>2880</v>
      </c>
    </row>
    <row r="3553" spans="1:11" x14ac:dyDescent="0.2">
      <c r="A3553" s="1" t="s">
        <v>8002</v>
      </c>
      <c r="B3553" s="1" t="s">
        <v>5244</v>
      </c>
      <c r="C3553" t="s">
        <v>8100</v>
      </c>
      <c r="D3553" t="str">
        <f t="shared" si="110"/>
        <v>EAST MARSHALL COMMUNITY SCHOOL DISTRICT</v>
      </c>
      <c r="E3553" t="str">
        <f t="shared" si="111"/>
        <v>EAST MARSHALL COMMUNITY SCHOOL DISTRICT</v>
      </c>
      <c r="F3553">
        <v>3842</v>
      </c>
      <c r="G3553">
        <v>703</v>
      </c>
      <c r="H3553">
        <v>65</v>
      </c>
      <c r="I3553" t="s">
        <v>2878</v>
      </c>
      <c r="J3553" s="1" t="s">
        <v>2879</v>
      </c>
      <c r="K3553" s="1" t="s">
        <v>2880</v>
      </c>
    </row>
    <row r="3554" spans="1:11" x14ac:dyDescent="0.2">
      <c r="A3554" s="1" t="s">
        <v>8002</v>
      </c>
      <c r="B3554" s="1" t="s">
        <v>4573</v>
      </c>
      <c r="C3554" t="s">
        <v>8101</v>
      </c>
      <c r="D3554" t="str">
        <f t="shared" si="110"/>
        <v>EAST MILLS COMMUNITY SCHOOL DISTRICT</v>
      </c>
      <c r="E3554" t="str">
        <f t="shared" si="111"/>
        <v>EAST MILLS COMMUNITY SCHOOL DISTRICT</v>
      </c>
      <c r="F3554">
        <v>3321</v>
      </c>
      <c r="G3554">
        <v>560</v>
      </c>
      <c r="H3554">
        <v>78</v>
      </c>
      <c r="I3554" t="s">
        <v>2878</v>
      </c>
      <c r="J3554" s="1" t="s">
        <v>2879</v>
      </c>
      <c r="K3554" s="1" t="s">
        <v>2880</v>
      </c>
    </row>
    <row r="3555" spans="1:11" x14ac:dyDescent="0.2">
      <c r="A3555" s="1" t="s">
        <v>8002</v>
      </c>
      <c r="B3555" s="1" t="s">
        <v>5083</v>
      </c>
      <c r="C3555" t="s">
        <v>8102</v>
      </c>
      <c r="D3555" t="str">
        <f t="shared" si="110"/>
        <v>EAST SAC COUNTY COMMUNITY SCHOOL DISTRICT</v>
      </c>
      <c r="E3555" t="str">
        <f t="shared" si="111"/>
        <v>EAST SAC COUNTY COMMUNITY SCHOOL DISTRICT</v>
      </c>
      <c r="F3555">
        <v>5850</v>
      </c>
      <c r="G3555">
        <v>927</v>
      </c>
      <c r="H3555">
        <v>111</v>
      </c>
      <c r="I3555" t="s">
        <v>2878</v>
      </c>
      <c r="J3555" s="1" t="s">
        <v>2879</v>
      </c>
      <c r="K3555" s="1" t="s">
        <v>2880</v>
      </c>
    </row>
    <row r="3556" spans="1:11" x14ac:dyDescent="0.2">
      <c r="A3556" s="1" t="s">
        <v>8002</v>
      </c>
      <c r="B3556" s="1" t="s">
        <v>4273</v>
      </c>
      <c r="C3556" t="s">
        <v>8103</v>
      </c>
      <c r="D3556" t="str">
        <f t="shared" si="110"/>
        <v>EAST UNION COMMUNITY SCHOOL DISTRICT</v>
      </c>
      <c r="E3556" t="str">
        <f t="shared" si="111"/>
        <v>EAST UNION COMMUNITY SCHOOL DISTRICT</v>
      </c>
      <c r="F3556">
        <v>3008</v>
      </c>
      <c r="G3556">
        <v>541</v>
      </c>
      <c r="H3556">
        <v>85</v>
      </c>
      <c r="I3556" t="s">
        <v>2878</v>
      </c>
      <c r="J3556" s="1" t="s">
        <v>2879</v>
      </c>
      <c r="K3556" s="1" t="s">
        <v>2880</v>
      </c>
    </row>
    <row r="3557" spans="1:11" x14ac:dyDescent="0.2">
      <c r="A3557" s="1" t="s">
        <v>8002</v>
      </c>
      <c r="B3557" s="1" t="s">
        <v>3872</v>
      </c>
      <c r="C3557" t="s">
        <v>8104</v>
      </c>
      <c r="D3557" t="str">
        <f t="shared" si="110"/>
        <v>EASTERN ALLAMAKEE COMMUNITY SCHOOL DISTRICT</v>
      </c>
      <c r="E3557" t="str">
        <f t="shared" si="111"/>
        <v>EASTERN ALLAMAKEE COMMUNITY SCHOOL DISTRICT</v>
      </c>
      <c r="F3557">
        <v>2651</v>
      </c>
      <c r="G3557">
        <v>395</v>
      </c>
      <c r="H3557">
        <v>50</v>
      </c>
      <c r="I3557" t="s">
        <v>2878</v>
      </c>
      <c r="J3557" s="1" t="s">
        <v>2879</v>
      </c>
      <c r="K3557" s="1" t="s">
        <v>2880</v>
      </c>
    </row>
    <row r="3558" spans="1:11" x14ac:dyDescent="0.2">
      <c r="A3558" s="1" t="s">
        <v>8002</v>
      </c>
      <c r="B3558" s="1" t="s">
        <v>8105</v>
      </c>
      <c r="C3558" t="s">
        <v>8106</v>
      </c>
      <c r="D3558" t="str">
        <f t="shared" si="110"/>
        <v>EASTON VALLEY COMMUNITY SCHOOL DISTRICT</v>
      </c>
      <c r="E3558" t="str">
        <f t="shared" si="111"/>
        <v>EASTON VALLEY COMMUNITY SCHOOL DISTRICT</v>
      </c>
      <c r="F3558">
        <v>4005</v>
      </c>
      <c r="G3558">
        <v>686</v>
      </c>
      <c r="H3558">
        <v>77</v>
      </c>
      <c r="I3558" t="s">
        <v>2878</v>
      </c>
      <c r="J3558" s="1" t="s">
        <v>2879</v>
      </c>
      <c r="K3558" s="1" t="s">
        <v>2880</v>
      </c>
    </row>
    <row r="3559" spans="1:11" x14ac:dyDescent="0.2">
      <c r="A3559" s="1" t="s">
        <v>8002</v>
      </c>
      <c r="B3559" s="1" t="s">
        <v>4101</v>
      </c>
      <c r="C3559" t="s">
        <v>8107</v>
      </c>
      <c r="D3559" t="str">
        <f t="shared" si="110"/>
        <v>EDDYVILLE-BLAKESBURG-FREMONT COMMUNITY SCHOOL DISTRICT</v>
      </c>
      <c r="E3559" t="str">
        <f t="shared" si="111"/>
        <v>EDDYVILLE-BLAKESBURG-FREMONT COMMUNITY SCHOOL DISTRICT</v>
      </c>
      <c r="F3559">
        <v>5106</v>
      </c>
      <c r="G3559">
        <v>923</v>
      </c>
      <c r="H3559">
        <v>105</v>
      </c>
      <c r="I3559" t="s">
        <v>2878</v>
      </c>
      <c r="J3559" s="1" t="s">
        <v>2879</v>
      </c>
      <c r="K3559" s="1" t="s">
        <v>2880</v>
      </c>
    </row>
    <row r="3560" spans="1:11" x14ac:dyDescent="0.2">
      <c r="A3560" s="1" t="s">
        <v>8002</v>
      </c>
      <c r="B3560" s="1" t="s">
        <v>7921</v>
      </c>
      <c r="C3560" t="s">
        <v>8108</v>
      </c>
      <c r="D3560" t="str">
        <f t="shared" si="110"/>
        <v>EDGEWOOD-COLESBURG COMMUNITY SCHOOL DISTRICT</v>
      </c>
      <c r="E3560" t="str">
        <f t="shared" si="111"/>
        <v>EDGEWOOD-COLESBURG COMMUNITY SCHOOL DISTRICT</v>
      </c>
      <c r="F3560">
        <v>3104</v>
      </c>
      <c r="G3560">
        <v>629</v>
      </c>
      <c r="H3560">
        <v>97</v>
      </c>
      <c r="I3560" t="s">
        <v>2878</v>
      </c>
      <c r="J3560" s="1" t="s">
        <v>2879</v>
      </c>
      <c r="K3560" s="1" t="s">
        <v>2880</v>
      </c>
    </row>
    <row r="3561" spans="1:11" x14ac:dyDescent="0.2">
      <c r="A3561" s="1" t="s">
        <v>8002</v>
      </c>
      <c r="B3561" s="1" t="s">
        <v>6614</v>
      </c>
      <c r="C3561" t="s">
        <v>8109</v>
      </c>
      <c r="D3561" t="str">
        <f t="shared" si="110"/>
        <v>ELDORA-NEW PROVIDENCE COMMUNITY SCHOOL DISTRICT</v>
      </c>
      <c r="E3561" t="str">
        <f t="shared" si="111"/>
        <v>ELDORA-NEW PROVIDENCE COMMUNITY SCHOOL DISTRICT</v>
      </c>
      <c r="F3561">
        <v>3896</v>
      </c>
      <c r="G3561">
        <v>734</v>
      </c>
      <c r="H3561">
        <v>95</v>
      </c>
      <c r="I3561" t="s">
        <v>2878</v>
      </c>
      <c r="J3561" s="1" t="s">
        <v>2879</v>
      </c>
      <c r="K3561" s="1" t="s">
        <v>2880</v>
      </c>
    </row>
    <row r="3562" spans="1:11" x14ac:dyDescent="0.2">
      <c r="A3562" s="1" t="s">
        <v>8002</v>
      </c>
      <c r="B3562" s="1" t="s">
        <v>3884</v>
      </c>
      <c r="C3562" t="s">
        <v>8110</v>
      </c>
      <c r="D3562" t="str">
        <f t="shared" si="110"/>
        <v>EMMETSBURG COMMUNITY SCHOOL DISTRICT</v>
      </c>
      <c r="E3562" t="str">
        <f t="shared" si="111"/>
        <v>EMMETSBURG COMMUNITY SCHOOL DISTRICT</v>
      </c>
      <c r="F3562">
        <v>4793</v>
      </c>
      <c r="G3562">
        <v>752</v>
      </c>
      <c r="H3562">
        <v>85</v>
      </c>
      <c r="I3562" t="s">
        <v>2878</v>
      </c>
      <c r="J3562" s="1" t="s">
        <v>2879</v>
      </c>
      <c r="K3562" s="1" t="s">
        <v>2880</v>
      </c>
    </row>
    <row r="3563" spans="1:11" x14ac:dyDescent="0.2">
      <c r="A3563" s="1" t="s">
        <v>8002</v>
      </c>
      <c r="B3563" s="1" t="s">
        <v>3888</v>
      </c>
      <c r="C3563" t="s">
        <v>8111</v>
      </c>
      <c r="D3563" t="str">
        <f t="shared" si="110"/>
        <v>ENGLISH VALLEYS COMMUNITY SCHOOL DISTRICT</v>
      </c>
      <c r="E3563" t="str">
        <f t="shared" si="111"/>
        <v>ENGLISH VALLEYS COMMUNITY SCHOOL DISTRICT</v>
      </c>
      <c r="F3563">
        <v>2987</v>
      </c>
      <c r="G3563">
        <v>527</v>
      </c>
      <c r="H3563">
        <v>64</v>
      </c>
      <c r="I3563" t="s">
        <v>2878</v>
      </c>
      <c r="J3563" s="1" t="s">
        <v>2879</v>
      </c>
      <c r="K3563" s="1" t="s">
        <v>2880</v>
      </c>
    </row>
    <row r="3564" spans="1:11" x14ac:dyDescent="0.2">
      <c r="A3564" s="1" t="s">
        <v>8002</v>
      </c>
      <c r="B3564" s="1" t="s">
        <v>4294</v>
      </c>
      <c r="C3564" t="s">
        <v>8112</v>
      </c>
      <c r="D3564" t="str">
        <f t="shared" si="110"/>
        <v>ESSEX COMMUNITY SCHOOL DISTRICT</v>
      </c>
      <c r="E3564" t="str">
        <f t="shared" si="111"/>
        <v>ESSEX COMMUNITY SCHOOL DISTRICT</v>
      </c>
      <c r="F3564">
        <v>1290</v>
      </c>
      <c r="G3564">
        <v>218</v>
      </c>
      <c r="H3564">
        <v>33</v>
      </c>
      <c r="I3564" t="s">
        <v>2878</v>
      </c>
      <c r="J3564" s="1" t="s">
        <v>2879</v>
      </c>
      <c r="K3564" s="1" t="s">
        <v>2880</v>
      </c>
    </row>
    <row r="3565" spans="1:11" x14ac:dyDescent="0.2">
      <c r="A3565" s="1" t="s">
        <v>8002</v>
      </c>
      <c r="B3565" s="1" t="s">
        <v>3896</v>
      </c>
      <c r="C3565" t="s">
        <v>8113</v>
      </c>
      <c r="D3565" t="str">
        <f t="shared" si="110"/>
        <v>ESTHERVILLE LINCOLN CENTRAL COMMUNITY SCHOOL DISTRICT</v>
      </c>
      <c r="E3565" t="str">
        <f t="shared" si="111"/>
        <v>ESTHERVILLE LINCOLN CENTRAL COMMUNITY SCHOOL DISTRICT</v>
      </c>
      <c r="F3565">
        <v>7768</v>
      </c>
      <c r="G3565">
        <v>1299</v>
      </c>
      <c r="H3565">
        <v>188</v>
      </c>
      <c r="I3565" t="s">
        <v>2878</v>
      </c>
      <c r="J3565" s="1" t="s">
        <v>2879</v>
      </c>
      <c r="K3565" s="1" t="s">
        <v>2880</v>
      </c>
    </row>
    <row r="3566" spans="1:11" x14ac:dyDescent="0.2">
      <c r="A3566" s="1" t="s">
        <v>8002</v>
      </c>
      <c r="B3566" s="1" t="s">
        <v>6652</v>
      </c>
      <c r="C3566" t="s">
        <v>8114</v>
      </c>
      <c r="D3566" t="str">
        <f t="shared" si="110"/>
        <v>EXIRA-ELK HORN-KIMBALLTON COMMUNITY SCHOOL DISTRICT</v>
      </c>
      <c r="E3566" t="str">
        <f t="shared" si="111"/>
        <v>EXIRA-ELK HORN-KIMBALLTON COMMUNITY SCHOOL DISTRICT</v>
      </c>
      <c r="F3566">
        <v>3157</v>
      </c>
      <c r="G3566">
        <v>449</v>
      </c>
      <c r="H3566">
        <v>61</v>
      </c>
      <c r="I3566" t="s">
        <v>2878</v>
      </c>
      <c r="J3566" s="1" t="s">
        <v>2879</v>
      </c>
      <c r="K3566" s="1" t="s">
        <v>2880</v>
      </c>
    </row>
    <row r="3567" spans="1:11" x14ac:dyDescent="0.2">
      <c r="A3567" s="1" t="s">
        <v>8002</v>
      </c>
      <c r="B3567" s="1" t="s">
        <v>3905</v>
      </c>
      <c r="C3567" t="s">
        <v>8115</v>
      </c>
      <c r="D3567" t="str">
        <f t="shared" si="110"/>
        <v>FAIRFIELD COMMUNITY SCHOOL DISTRICT</v>
      </c>
      <c r="E3567" t="str">
        <f t="shared" si="111"/>
        <v>FAIRFIELD COMMUNITY SCHOOL DISTRICT</v>
      </c>
      <c r="F3567">
        <v>16680</v>
      </c>
      <c r="G3567">
        <v>1898</v>
      </c>
      <c r="H3567">
        <v>317</v>
      </c>
      <c r="I3567" t="s">
        <v>2878</v>
      </c>
      <c r="J3567" s="1" t="s">
        <v>2879</v>
      </c>
      <c r="K3567" s="1" t="s">
        <v>2880</v>
      </c>
    </row>
    <row r="3568" spans="1:11" x14ac:dyDescent="0.2">
      <c r="A3568" s="1" t="s">
        <v>8002</v>
      </c>
      <c r="B3568" s="1" t="s">
        <v>4313</v>
      </c>
      <c r="C3568" t="s">
        <v>8116</v>
      </c>
      <c r="D3568" t="str">
        <f t="shared" si="110"/>
        <v>FARRAGUT COMMUNITY SCHOOL DISTRICT</v>
      </c>
      <c r="E3568" t="str">
        <f t="shared" si="111"/>
        <v>FARRAGUT COMMUNITY SCHOOL DISTRICT</v>
      </c>
      <c r="F3568">
        <v>1340</v>
      </c>
      <c r="G3568">
        <v>220</v>
      </c>
      <c r="H3568">
        <v>29</v>
      </c>
      <c r="I3568" t="s">
        <v>2878</v>
      </c>
      <c r="J3568" s="1" t="s">
        <v>2879</v>
      </c>
      <c r="K3568" s="1" t="s">
        <v>2880</v>
      </c>
    </row>
    <row r="3569" spans="1:11" x14ac:dyDescent="0.2">
      <c r="A3569" s="1" t="s">
        <v>8002</v>
      </c>
      <c r="B3569" s="1" t="s">
        <v>6665</v>
      </c>
      <c r="C3569" t="s">
        <v>8117</v>
      </c>
      <c r="D3569" t="str">
        <f t="shared" si="110"/>
        <v>FOREST CITY COMMUNITY SCHOOL DISTRICT</v>
      </c>
      <c r="E3569" t="str">
        <f t="shared" si="111"/>
        <v>FOREST CITY COMMUNITY SCHOOL DISTRICT</v>
      </c>
      <c r="F3569">
        <v>7514</v>
      </c>
      <c r="G3569">
        <v>1230</v>
      </c>
      <c r="H3569">
        <v>148</v>
      </c>
      <c r="I3569" t="s">
        <v>2878</v>
      </c>
      <c r="J3569" s="1" t="s">
        <v>2879</v>
      </c>
      <c r="K3569" s="1" t="s">
        <v>2880</v>
      </c>
    </row>
    <row r="3570" spans="1:11" x14ac:dyDescent="0.2">
      <c r="A3570" s="1" t="s">
        <v>8002</v>
      </c>
      <c r="B3570" s="1" t="s">
        <v>3918</v>
      </c>
      <c r="C3570" t="s">
        <v>8118</v>
      </c>
      <c r="D3570" t="str">
        <f t="shared" si="110"/>
        <v>FORT DODGE COMMUNITY SCHOOL DISTRICT</v>
      </c>
      <c r="E3570" t="str">
        <f t="shared" si="111"/>
        <v>FORT DODGE COMMUNITY SCHOOL DISTRICT</v>
      </c>
      <c r="F3570">
        <v>28658</v>
      </c>
      <c r="G3570">
        <v>4329</v>
      </c>
      <c r="H3570">
        <v>824</v>
      </c>
      <c r="I3570" t="s">
        <v>2878</v>
      </c>
      <c r="J3570" s="1" t="s">
        <v>2879</v>
      </c>
      <c r="K3570" s="1" t="s">
        <v>2880</v>
      </c>
    </row>
    <row r="3571" spans="1:11" x14ac:dyDescent="0.2">
      <c r="A3571" s="1" t="s">
        <v>8002</v>
      </c>
      <c r="B3571" s="1" t="s">
        <v>3920</v>
      </c>
      <c r="C3571" t="s">
        <v>8119</v>
      </c>
      <c r="D3571" t="str">
        <f t="shared" si="110"/>
        <v>FORT MADISON COMMUNITY SCHOOL DISTRICT</v>
      </c>
      <c r="E3571" t="str">
        <f t="shared" si="111"/>
        <v>FORT MADISON COMMUNITY SCHOOL DISTRICT</v>
      </c>
      <c r="F3571">
        <v>16738</v>
      </c>
      <c r="G3571">
        <v>2407</v>
      </c>
      <c r="H3571">
        <v>415</v>
      </c>
      <c r="I3571" t="s">
        <v>2878</v>
      </c>
      <c r="J3571" s="1" t="s">
        <v>2879</v>
      </c>
      <c r="K3571" s="1" t="s">
        <v>2880</v>
      </c>
    </row>
    <row r="3572" spans="1:11" x14ac:dyDescent="0.2">
      <c r="A3572" s="1" t="s">
        <v>8002</v>
      </c>
      <c r="B3572" s="1" t="s">
        <v>4339</v>
      </c>
      <c r="C3572" t="s">
        <v>8120</v>
      </c>
      <c r="D3572" t="str">
        <f t="shared" si="110"/>
        <v>FREMONT-MILLS COMMUNITY SCHOOL DISTRICT</v>
      </c>
      <c r="E3572" t="str">
        <f t="shared" si="111"/>
        <v>FREMONT-MILLS COMMUNITY SCHOOL DISTRICT</v>
      </c>
      <c r="F3572">
        <v>2276</v>
      </c>
      <c r="G3572">
        <v>401</v>
      </c>
      <c r="H3572">
        <v>47</v>
      </c>
      <c r="I3572" t="s">
        <v>2878</v>
      </c>
      <c r="J3572" s="1" t="s">
        <v>2879</v>
      </c>
      <c r="K3572" s="1" t="s">
        <v>2880</v>
      </c>
    </row>
    <row r="3573" spans="1:11" x14ac:dyDescent="0.2">
      <c r="A3573" s="1" t="s">
        <v>8002</v>
      </c>
      <c r="B3573" s="1" t="s">
        <v>2885</v>
      </c>
      <c r="C3573" t="s">
        <v>8121</v>
      </c>
      <c r="D3573" t="str">
        <f t="shared" si="110"/>
        <v>GMG COMMUNITY SCHOOL DISTRICT</v>
      </c>
      <c r="E3573" t="str">
        <f t="shared" si="111"/>
        <v>GMG COMMUNITY SCHOOL DISTRICT</v>
      </c>
      <c r="F3573">
        <v>1833</v>
      </c>
      <c r="G3573">
        <v>312</v>
      </c>
      <c r="H3573">
        <v>29</v>
      </c>
      <c r="I3573" t="s">
        <v>2878</v>
      </c>
      <c r="J3573" s="1" t="s">
        <v>2879</v>
      </c>
      <c r="K3573" s="1" t="s">
        <v>2880</v>
      </c>
    </row>
    <row r="3574" spans="1:11" x14ac:dyDescent="0.2">
      <c r="A3574" s="1" t="s">
        <v>8002</v>
      </c>
      <c r="B3574" s="1" t="s">
        <v>8122</v>
      </c>
      <c r="C3574" t="s">
        <v>8123</v>
      </c>
      <c r="D3574" t="str">
        <f t="shared" si="110"/>
        <v>GALVA-HOLSTEIN COMMUNITY SCHOOL DISTRICT</v>
      </c>
      <c r="E3574" t="str">
        <f t="shared" si="111"/>
        <v>GALVA-HOLSTEIN COMMUNITY SCHOOL DISTRICT</v>
      </c>
      <c r="F3574">
        <v>2643</v>
      </c>
      <c r="G3574">
        <v>473</v>
      </c>
      <c r="H3574">
        <v>41</v>
      </c>
      <c r="I3574" t="s">
        <v>2878</v>
      </c>
      <c r="J3574" s="1" t="s">
        <v>2879</v>
      </c>
      <c r="K3574" s="1" t="s">
        <v>2880</v>
      </c>
    </row>
    <row r="3575" spans="1:11" x14ac:dyDescent="0.2">
      <c r="A3575" s="1" t="s">
        <v>8002</v>
      </c>
      <c r="B3575" s="1" t="s">
        <v>4346</v>
      </c>
      <c r="C3575" t="s">
        <v>8124</v>
      </c>
      <c r="D3575" t="str">
        <f t="shared" si="110"/>
        <v>GARNER-HAYFIELD-VENTURA COMMUNITY SCHOOL DISTRICT</v>
      </c>
      <c r="E3575" t="str">
        <f t="shared" si="111"/>
        <v>GARNER-HAYFIELD-VENTURA COMMUNITY SCHOOL DISTRICT</v>
      </c>
      <c r="F3575">
        <v>5697</v>
      </c>
      <c r="G3575">
        <v>979</v>
      </c>
      <c r="H3575">
        <v>74</v>
      </c>
      <c r="I3575" t="s">
        <v>2878</v>
      </c>
      <c r="J3575" s="1" t="s">
        <v>2879</v>
      </c>
      <c r="K3575" s="1" t="s">
        <v>2880</v>
      </c>
    </row>
    <row r="3576" spans="1:11" x14ac:dyDescent="0.2">
      <c r="A3576" s="1" t="s">
        <v>8002</v>
      </c>
      <c r="B3576" s="1" t="s">
        <v>3951</v>
      </c>
      <c r="C3576" t="s">
        <v>8125</v>
      </c>
      <c r="D3576" t="str">
        <f t="shared" si="110"/>
        <v>GEORGE-LITTLE ROCK COMMUNITY SCHOOL DISTRICT</v>
      </c>
      <c r="E3576" t="str">
        <f t="shared" si="111"/>
        <v>GEORGE-LITTLE ROCK COMMUNITY SCHOOL DISTRICT</v>
      </c>
      <c r="F3576">
        <v>2704</v>
      </c>
      <c r="G3576">
        <v>522</v>
      </c>
      <c r="H3576">
        <v>62</v>
      </c>
      <c r="I3576" t="s">
        <v>2878</v>
      </c>
      <c r="J3576" s="1" t="s">
        <v>2879</v>
      </c>
      <c r="K3576" s="1" t="s">
        <v>2880</v>
      </c>
    </row>
    <row r="3577" spans="1:11" x14ac:dyDescent="0.2">
      <c r="A3577" s="1" t="s">
        <v>8002</v>
      </c>
      <c r="B3577" s="1" t="s">
        <v>3953</v>
      </c>
      <c r="C3577" t="s">
        <v>8126</v>
      </c>
      <c r="D3577" t="str">
        <f t="shared" si="110"/>
        <v>GILBERT COMMUNITY SCHOOL DISTRICT</v>
      </c>
      <c r="E3577" t="str">
        <f t="shared" si="111"/>
        <v>GILBERT COMMUNITY SCHOOL DISTRICT</v>
      </c>
      <c r="F3577">
        <v>6944</v>
      </c>
      <c r="G3577">
        <v>1350</v>
      </c>
      <c r="H3577">
        <v>55</v>
      </c>
      <c r="I3577" t="s">
        <v>2878</v>
      </c>
      <c r="J3577" s="1" t="s">
        <v>2879</v>
      </c>
      <c r="K3577" s="1" t="s">
        <v>2880</v>
      </c>
    </row>
    <row r="3578" spans="1:11" x14ac:dyDescent="0.2">
      <c r="A3578" s="1" t="s">
        <v>8002</v>
      </c>
      <c r="B3578" s="1" t="s">
        <v>4351</v>
      </c>
      <c r="C3578" t="s">
        <v>8127</v>
      </c>
      <c r="D3578" t="str">
        <f t="shared" si="110"/>
        <v>GILMORE CITY-BRADGATE COMMUNITY SCHOOL DISTRICT</v>
      </c>
      <c r="E3578" t="str">
        <f t="shared" si="111"/>
        <v>GILMORE CITY-BRADGATE COMMUNITY SCHOOL DISTRICT</v>
      </c>
      <c r="F3578">
        <v>889</v>
      </c>
      <c r="G3578">
        <v>127</v>
      </c>
      <c r="H3578">
        <v>13</v>
      </c>
      <c r="I3578" t="s">
        <v>2878</v>
      </c>
      <c r="J3578" s="1" t="s">
        <v>2879</v>
      </c>
      <c r="K3578" s="1" t="s">
        <v>2880</v>
      </c>
    </row>
    <row r="3579" spans="1:11" x14ac:dyDescent="0.2">
      <c r="A3579" s="1" t="s">
        <v>8002</v>
      </c>
      <c r="B3579" s="1" t="s">
        <v>3965</v>
      </c>
      <c r="C3579" t="s">
        <v>8128</v>
      </c>
      <c r="D3579" t="str">
        <f t="shared" si="110"/>
        <v>GLADBROOK-REINBECK COMMUNITY SCHOOL DISTRICT</v>
      </c>
      <c r="E3579" t="str">
        <f t="shared" si="111"/>
        <v>GLADBROOK-REINBECK COMMUNITY SCHOOL DISTRICT</v>
      </c>
      <c r="F3579">
        <v>4198</v>
      </c>
      <c r="G3579">
        <v>652</v>
      </c>
      <c r="H3579">
        <v>53</v>
      </c>
      <c r="I3579" t="s">
        <v>2878</v>
      </c>
      <c r="J3579" s="1" t="s">
        <v>2879</v>
      </c>
      <c r="K3579" s="1" t="s">
        <v>2880</v>
      </c>
    </row>
    <row r="3580" spans="1:11" x14ac:dyDescent="0.2">
      <c r="A3580" s="1" t="s">
        <v>8002</v>
      </c>
      <c r="B3580" s="1" t="s">
        <v>4354</v>
      </c>
      <c r="C3580" t="s">
        <v>8129</v>
      </c>
      <c r="D3580" t="str">
        <f t="shared" si="110"/>
        <v>GLENWOOD COMMUNITY SCHOOL DISTRICT</v>
      </c>
      <c r="E3580" t="str">
        <f t="shared" si="111"/>
        <v>GLENWOOD COMMUNITY SCHOOL DISTRICT</v>
      </c>
      <c r="F3580">
        <v>11090</v>
      </c>
      <c r="G3580">
        <v>2051</v>
      </c>
      <c r="H3580">
        <v>193</v>
      </c>
      <c r="I3580" t="s">
        <v>2878</v>
      </c>
      <c r="J3580" s="1" t="s">
        <v>2879</v>
      </c>
      <c r="K3580" s="1" t="s">
        <v>2880</v>
      </c>
    </row>
    <row r="3581" spans="1:11" x14ac:dyDescent="0.2">
      <c r="A3581" s="1" t="s">
        <v>8002</v>
      </c>
      <c r="B3581" s="1" t="s">
        <v>4356</v>
      </c>
      <c r="C3581" t="s">
        <v>8130</v>
      </c>
      <c r="D3581" t="str">
        <f t="shared" si="110"/>
        <v>GLIDDEN-RALSTON COMMUNITY SCHOOL DISTRICT</v>
      </c>
      <c r="E3581" t="str">
        <f t="shared" si="111"/>
        <v>GLIDDEN-RALSTON COMMUNITY SCHOOL DISTRICT</v>
      </c>
      <c r="F3581">
        <v>1847</v>
      </c>
      <c r="G3581">
        <v>335</v>
      </c>
      <c r="H3581">
        <v>28</v>
      </c>
      <c r="I3581" t="s">
        <v>2878</v>
      </c>
      <c r="J3581" s="1" t="s">
        <v>2879</v>
      </c>
      <c r="K3581" s="1" t="s">
        <v>2880</v>
      </c>
    </row>
    <row r="3582" spans="1:11" x14ac:dyDescent="0.2">
      <c r="A3582" s="1" t="s">
        <v>8002</v>
      </c>
      <c r="B3582" s="1" t="s">
        <v>4358</v>
      </c>
      <c r="C3582" t="s">
        <v>8131</v>
      </c>
      <c r="D3582" t="str">
        <f t="shared" si="110"/>
        <v>GRAETTINGER-TERRIL COMMUNITY SCHOOL DISTRICT</v>
      </c>
      <c r="E3582" t="str">
        <f t="shared" si="111"/>
        <v>GRAETTINGER-TERRIL COMMUNITY SCHOOL DISTRICT</v>
      </c>
      <c r="F3582">
        <v>2408</v>
      </c>
      <c r="G3582">
        <v>405</v>
      </c>
      <c r="H3582">
        <v>44</v>
      </c>
      <c r="I3582" t="s">
        <v>2878</v>
      </c>
      <c r="J3582" s="1" t="s">
        <v>2879</v>
      </c>
      <c r="K3582" s="1" t="s">
        <v>2880</v>
      </c>
    </row>
    <row r="3583" spans="1:11" x14ac:dyDescent="0.2">
      <c r="A3583" s="1" t="s">
        <v>8002</v>
      </c>
      <c r="B3583" s="1" t="s">
        <v>8132</v>
      </c>
      <c r="C3583" t="s">
        <v>8133</v>
      </c>
      <c r="D3583" t="str">
        <f t="shared" si="110"/>
        <v>GREENE COUNTY COMMUNITY SCHOOL DISTRICT</v>
      </c>
      <c r="E3583" t="str">
        <f t="shared" si="111"/>
        <v>GREENE COUNTY COMMUNITY SCHOOL DISTRICT</v>
      </c>
      <c r="F3583">
        <v>7644</v>
      </c>
      <c r="G3583">
        <v>1329</v>
      </c>
      <c r="H3583">
        <v>186</v>
      </c>
      <c r="I3583" t="s">
        <v>2878</v>
      </c>
      <c r="J3583" s="1" t="s">
        <v>2879</v>
      </c>
      <c r="K3583" s="1" t="s">
        <v>2880</v>
      </c>
    </row>
    <row r="3584" spans="1:11" x14ac:dyDescent="0.2">
      <c r="A3584" s="1" t="s">
        <v>8002</v>
      </c>
      <c r="B3584" s="1" t="s">
        <v>7996</v>
      </c>
      <c r="C3584" t="s">
        <v>8134</v>
      </c>
      <c r="D3584" t="str">
        <f t="shared" si="110"/>
        <v>GRINNELL-NEWBURG COMMUNITY SCHOOL DISTRICT</v>
      </c>
      <c r="E3584" t="str">
        <f t="shared" si="111"/>
        <v>GRINNELL-NEWBURG COMMUNITY SCHOOL DISTRICT</v>
      </c>
      <c r="F3584">
        <v>11931</v>
      </c>
      <c r="G3584">
        <v>1741</v>
      </c>
      <c r="H3584">
        <v>202</v>
      </c>
      <c r="I3584" t="s">
        <v>2878</v>
      </c>
      <c r="J3584" s="1" t="s">
        <v>2879</v>
      </c>
      <c r="K3584" s="1" t="s">
        <v>2880</v>
      </c>
    </row>
    <row r="3585" spans="1:11" x14ac:dyDescent="0.2">
      <c r="A3585" s="1" t="s">
        <v>8002</v>
      </c>
      <c r="B3585" s="1" t="s">
        <v>3801</v>
      </c>
      <c r="C3585" t="s">
        <v>8135</v>
      </c>
      <c r="D3585" t="str">
        <f t="shared" si="110"/>
        <v>GRISWOLD COMMUNITY SCHOOL DISTRICT</v>
      </c>
      <c r="E3585" t="str">
        <f t="shared" si="111"/>
        <v>GRISWOLD COMMUNITY SCHOOL DISTRICT</v>
      </c>
      <c r="F3585">
        <v>3264</v>
      </c>
      <c r="G3585">
        <v>607</v>
      </c>
      <c r="H3585">
        <v>88</v>
      </c>
      <c r="I3585" t="s">
        <v>2878</v>
      </c>
      <c r="J3585" s="1" t="s">
        <v>2879</v>
      </c>
      <c r="K3585" s="1" t="s">
        <v>2880</v>
      </c>
    </row>
    <row r="3586" spans="1:11" x14ac:dyDescent="0.2">
      <c r="A3586" s="1" t="s">
        <v>8002</v>
      </c>
      <c r="B3586" s="1" t="s">
        <v>4377</v>
      </c>
      <c r="C3586" t="s">
        <v>8136</v>
      </c>
      <c r="D3586" t="str">
        <f t="shared" si="110"/>
        <v>GRUNDY CENTER COMMUNITY SCHOOL DISTRICT</v>
      </c>
      <c r="E3586" t="str">
        <f t="shared" si="111"/>
        <v>GRUNDY CENTER COMMUNITY SCHOOL DISTRICT</v>
      </c>
      <c r="F3586">
        <v>3753</v>
      </c>
      <c r="G3586">
        <v>649</v>
      </c>
      <c r="H3586">
        <v>70</v>
      </c>
      <c r="I3586" t="s">
        <v>2878</v>
      </c>
      <c r="J3586" s="1" t="s">
        <v>2879</v>
      </c>
      <c r="K3586" s="1" t="s">
        <v>2880</v>
      </c>
    </row>
    <row r="3587" spans="1:11" x14ac:dyDescent="0.2">
      <c r="A3587" s="1" t="s">
        <v>8002</v>
      </c>
      <c r="B3587" s="1" t="s">
        <v>6720</v>
      </c>
      <c r="C3587" t="s">
        <v>8137</v>
      </c>
      <c r="D3587" t="str">
        <f t="shared" ref="D3587:D3650" si="112">UPPER(C3587)</f>
        <v>GUTHRIE CENTER COMMUNITY SCHOOL DISTRICT</v>
      </c>
      <c r="E3587" t="str">
        <f t="shared" ref="E3587:E3650" si="113">UPPER(TRIM(C3587))</f>
        <v>GUTHRIE CENTER COMMUNITY SCHOOL DISTRICT</v>
      </c>
      <c r="F3587">
        <v>2578</v>
      </c>
      <c r="G3587">
        <v>453</v>
      </c>
      <c r="H3587">
        <v>51</v>
      </c>
      <c r="I3587" t="s">
        <v>2878</v>
      </c>
      <c r="J3587" s="1" t="s">
        <v>2879</v>
      </c>
      <c r="K3587" s="1" t="s">
        <v>2880</v>
      </c>
    </row>
    <row r="3588" spans="1:11" x14ac:dyDescent="0.2">
      <c r="A3588" s="1" t="s">
        <v>8002</v>
      </c>
      <c r="B3588" s="1" t="s">
        <v>3981</v>
      </c>
      <c r="C3588" t="s">
        <v>8138</v>
      </c>
      <c r="D3588" t="str">
        <f t="shared" si="112"/>
        <v>H-L-V COMMUNITY SCHOOL DISTRICT</v>
      </c>
      <c r="E3588" t="str">
        <f t="shared" si="113"/>
        <v>H-L-V COMMUNITY SCHOOL DISTRICT</v>
      </c>
      <c r="F3588">
        <v>2162</v>
      </c>
      <c r="G3588">
        <v>351</v>
      </c>
      <c r="H3588">
        <v>25</v>
      </c>
      <c r="I3588" t="s">
        <v>2878</v>
      </c>
      <c r="J3588" s="1" t="s">
        <v>2879</v>
      </c>
      <c r="K3588" s="1" t="s">
        <v>2880</v>
      </c>
    </row>
    <row r="3589" spans="1:11" x14ac:dyDescent="0.2">
      <c r="A3589" s="1" t="s">
        <v>8002</v>
      </c>
      <c r="B3589" s="1" t="s">
        <v>7028</v>
      </c>
      <c r="C3589" t="s">
        <v>8139</v>
      </c>
      <c r="D3589" t="str">
        <f t="shared" si="112"/>
        <v>HAMBURG COMMUNITY SCHOOL DISTRICT</v>
      </c>
      <c r="E3589" t="str">
        <f t="shared" si="113"/>
        <v>HAMBURG COMMUNITY SCHOOL DISTRICT</v>
      </c>
      <c r="F3589">
        <v>1561</v>
      </c>
      <c r="G3589">
        <v>242</v>
      </c>
      <c r="H3589">
        <v>39</v>
      </c>
      <c r="I3589" t="s">
        <v>2878</v>
      </c>
      <c r="J3589" s="1" t="s">
        <v>2879</v>
      </c>
      <c r="K3589" s="1" t="s">
        <v>2880</v>
      </c>
    </row>
    <row r="3590" spans="1:11" x14ac:dyDescent="0.2">
      <c r="A3590" s="1" t="s">
        <v>8002</v>
      </c>
      <c r="B3590" s="1" t="s">
        <v>4381</v>
      </c>
      <c r="C3590" t="s">
        <v>8140</v>
      </c>
      <c r="D3590" t="str">
        <f t="shared" si="112"/>
        <v>HAMPTON-DUMONT COMMUNITY SCHOOL DISTRICT</v>
      </c>
      <c r="E3590" t="str">
        <f t="shared" si="113"/>
        <v>HAMPTON-DUMONT COMMUNITY SCHOOL DISTRICT</v>
      </c>
      <c r="F3590">
        <v>6642</v>
      </c>
      <c r="G3590">
        <v>1179</v>
      </c>
      <c r="H3590">
        <v>194</v>
      </c>
      <c r="I3590" t="s">
        <v>2878</v>
      </c>
      <c r="J3590" s="1" t="s">
        <v>2879</v>
      </c>
      <c r="K3590" s="1" t="s">
        <v>2880</v>
      </c>
    </row>
    <row r="3591" spans="1:11" x14ac:dyDescent="0.2">
      <c r="A3591" s="1" t="s">
        <v>8002</v>
      </c>
      <c r="B3591" s="1" t="s">
        <v>4383</v>
      </c>
      <c r="C3591" t="s">
        <v>8141</v>
      </c>
      <c r="D3591" t="str">
        <f t="shared" si="112"/>
        <v>HARLAN COMMUNITY SCHOOL DISTRICT</v>
      </c>
      <c r="E3591" t="str">
        <f t="shared" si="113"/>
        <v>HARLAN COMMUNITY SCHOOL DISTRICT</v>
      </c>
      <c r="F3591">
        <v>8412</v>
      </c>
      <c r="G3591">
        <v>1453</v>
      </c>
      <c r="H3591">
        <v>147</v>
      </c>
      <c r="I3591" t="s">
        <v>2878</v>
      </c>
      <c r="J3591" s="1" t="s">
        <v>2879</v>
      </c>
      <c r="K3591" s="1" t="s">
        <v>2880</v>
      </c>
    </row>
    <row r="3592" spans="1:11" x14ac:dyDescent="0.2">
      <c r="A3592" s="1" t="s">
        <v>8002</v>
      </c>
      <c r="B3592" s="1" t="s">
        <v>3985</v>
      </c>
      <c r="C3592" t="s">
        <v>8142</v>
      </c>
      <c r="D3592" t="str">
        <f t="shared" si="112"/>
        <v>HARMONY COMMUNITY SCHOOL DISTRICT</v>
      </c>
      <c r="E3592" t="str">
        <f t="shared" si="113"/>
        <v>HARMONY COMMUNITY SCHOOL DISTRICT</v>
      </c>
      <c r="F3592">
        <v>2497</v>
      </c>
      <c r="G3592">
        <v>425</v>
      </c>
      <c r="H3592">
        <v>129</v>
      </c>
      <c r="I3592" t="s">
        <v>2878</v>
      </c>
      <c r="J3592" s="1" t="s">
        <v>2879</v>
      </c>
      <c r="K3592" s="1" t="s">
        <v>2880</v>
      </c>
    </row>
    <row r="3593" spans="1:11" x14ac:dyDescent="0.2">
      <c r="A3593" s="1" t="s">
        <v>8002</v>
      </c>
      <c r="B3593" s="1" t="s">
        <v>6808</v>
      </c>
      <c r="C3593" t="s">
        <v>8143</v>
      </c>
      <c r="D3593" t="str">
        <f t="shared" si="112"/>
        <v>HARRIS-LAKE PARK COMMUNITY SCHOOL DISTRICT</v>
      </c>
      <c r="E3593" t="str">
        <f t="shared" si="113"/>
        <v>HARRIS-LAKE PARK COMMUNITY SCHOOL DISTRICT</v>
      </c>
      <c r="F3593">
        <v>1839</v>
      </c>
      <c r="G3593">
        <v>295</v>
      </c>
      <c r="H3593">
        <v>23</v>
      </c>
      <c r="I3593" t="s">
        <v>2878</v>
      </c>
      <c r="J3593" s="1" t="s">
        <v>2879</v>
      </c>
      <c r="K3593" s="1" t="s">
        <v>2880</v>
      </c>
    </row>
    <row r="3594" spans="1:11" x14ac:dyDescent="0.2">
      <c r="A3594" s="1" t="s">
        <v>8002</v>
      </c>
      <c r="B3594" s="1" t="s">
        <v>6733</v>
      </c>
      <c r="C3594" t="s">
        <v>8144</v>
      </c>
      <c r="D3594" t="str">
        <f t="shared" si="112"/>
        <v>HARTLEY-MELVIN-SANBORN COMMUNITY SCHOOL DISTRICT</v>
      </c>
      <c r="E3594" t="str">
        <f t="shared" si="113"/>
        <v>HARTLEY-MELVIN-SANBORN COMMUNITY SCHOOL DISTRICT</v>
      </c>
      <c r="F3594">
        <v>4438</v>
      </c>
      <c r="G3594">
        <v>736</v>
      </c>
      <c r="H3594">
        <v>60</v>
      </c>
      <c r="I3594" t="s">
        <v>2878</v>
      </c>
      <c r="J3594" s="1" t="s">
        <v>2879</v>
      </c>
      <c r="K3594" s="1" t="s">
        <v>2880</v>
      </c>
    </row>
    <row r="3595" spans="1:11" x14ac:dyDescent="0.2">
      <c r="A3595" s="1" t="s">
        <v>8002</v>
      </c>
      <c r="B3595" s="1" t="s">
        <v>3994</v>
      </c>
      <c r="C3595" t="s">
        <v>8145</v>
      </c>
      <c r="D3595" t="str">
        <f t="shared" si="112"/>
        <v>HIGHLAND COMMUNITY SCHOOL DISTRICT</v>
      </c>
      <c r="E3595" t="str">
        <f t="shared" si="113"/>
        <v>HIGHLAND COMMUNITY SCHOOL DISTRICT</v>
      </c>
      <c r="F3595">
        <v>3816</v>
      </c>
      <c r="G3595">
        <v>678</v>
      </c>
      <c r="H3595">
        <v>57</v>
      </c>
      <c r="I3595" t="s">
        <v>2878</v>
      </c>
      <c r="J3595" s="1" t="s">
        <v>2879</v>
      </c>
      <c r="K3595" s="1" t="s">
        <v>2880</v>
      </c>
    </row>
    <row r="3596" spans="1:11" x14ac:dyDescent="0.2">
      <c r="A3596" s="1" t="s">
        <v>8002</v>
      </c>
      <c r="B3596" s="1" t="s">
        <v>6744</v>
      </c>
      <c r="C3596" t="s">
        <v>8146</v>
      </c>
      <c r="D3596" t="str">
        <f t="shared" si="112"/>
        <v>HINTON COMMUNITY SCHOOL DISTRICT</v>
      </c>
      <c r="E3596" t="str">
        <f t="shared" si="113"/>
        <v>HINTON COMMUNITY SCHOOL DISTRICT</v>
      </c>
      <c r="F3596">
        <v>3053</v>
      </c>
      <c r="G3596">
        <v>576</v>
      </c>
      <c r="H3596">
        <v>66</v>
      </c>
      <c r="I3596" t="s">
        <v>2878</v>
      </c>
      <c r="J3596" s="1" t="s">
        <v>2879</v>
      </c>
      <c r="K3596" s="1" t="s">
        <v>2880</v>
      </c>
    </row>
    <row r="3597" spans="1:11" x14ac:dyDescent="0.2">
      <c r="A3597" s="1" t="s">
        <v>8002</v>
      </c>
      <c r="B3597" s="1" t="s">
        <v>8147</v>
      </c>
      <c r="C3597" t="s">
        <v>8148</v>
      </c>
      <c r="D3597" t="str">
        <f t="shared" si="112"/>
        <v>HOWARD-WINNESHIEK COMMUNITY SCHOOL DISTRICT</v>
      </c>
      <c r="E3597" t="str">
        <f t="shared" si="113"/>
        <v>HOWARD-WINNESHIEK COMMUNITY SCHOOL DISTRICT</v>
      </c>
      <c r="F3597">
        <v>8935</v>
      </c>
      <c r="G3597">
        <v>1628</v>
      </c>
      <c r="H3597">
        <v>198</v>
      </c>
      <c r="I3597" t="s">
        <v>2878</v>
      </c>
      <c r="J3597" s="1" t="s">
        <v>2879</v>
      </c>
      <c r="K3597" s="1" t="s">
        <v>2880</v>
      </c>
    </row>
    <row r="3598" spans="1:11" x14ac:dyDescent="0.2">
      <c r="A3598" s="1" t="s">
        <v>8002</v>
      </c>
      <c r="B3598" s="1" t="s">
        <v>8149</v>
      </c>
      <c r="C3598" t="s">
        <v>8150</v>
      </c>
      <c r="D3598" t="str">
        <f t="shared" si="112"/>
        <v>HUBBARD-RADCLIFFE COMMUNITY SCHOOL DISTRICT</v>
      </c>
      <c r="E3598" t="str">
        <f t="shared" si="113"/>
        <v>HUBBARD-RADCLIFFE COMMUNITY SCHOOL DISTRICT</v>
      </c>
      <c r="F3598">
        <v>2625</v>
      </c>
      <c r="G3598">
        <v>388</v>
      </c>
      <c r="H3598">
        <v>37</v>
      </c>
      <c r="I3598" t="s">
        <v>2878</v>
      </c>
      <c r="J3598" s="1" t="s">
        <v>2879</v>
      </c>
      <c r="K3598" s="1" t="s">
        <v>2880</v>
      </c>
    </row>
    <row r="3599" spans="1:11" x14ac:dyDescent="0.2">
      <c r="A3599" s="1" t="s">
        <v>8002</v>
      </c>
      <c r="B3599" s="1" t="s">
        <v>4421</v>
      </c>
      <c r="C3599" t="s">
        <v>8151</v>
      </c>
      <c r="D3599" t="str">
        <f t="shared" si="112"/>
        <v>HUDSON COMMUNITY SCHOOL DISTRICT</v>
      </c>
      <c r="E3599" t="str">
        <f t="shared" si="113"/>
        <v>HUDSON COMMUNITY SCHOOL DISTRICT</v>
      </c>
      <c r="F3599">
        <v>3751</v>
      </c>
      <c r="G3599">
        <v>735</v>
      </c>
      <c r="H3599">
        <v>54</v>
      </c>
      <c r="I3599" t="s">
        <v>2878</v>
      </c>
      <c r="J3599" s="1" t="s">
        <v>2879</v>
      </c>
      <c r="K3599" s="1" t="s">
        <v>2880</v>
      </c>
    </row>
    <row r="3600" spans="1:11" x14ac:dyDescent="0.2">
      <c r="A3600" s="1" t="s">
        <v>8002</v>
      </c>
      <c r="B3600" s="1" t="s">
        <v>4009</v>
      </c>
      <c r="C3600" t="s">
        <v>8152</v>
      </c>
      <c r="D3600" t="str">
        <f t="shared" si="112"/>
        <v>HUMBOLDT COMMUNITY SCHOOL DISTRICT</v>
      </c>
      <c r="E3600" t="str">
        <f t="shared" si="113"/>
        <v>HUMBOLDT COMMUNITY SCHOOL DISTRICT</v>
      </c>
      <c r="F3600">
        <v>7328</v>
      </c>
      <c r="G3600">
        <v>1284</v>
      </c>
      <c r="H3600">
        <v>151</v>
      </c>
      <c r="I3600" t="s">
        <v>2878</v>
      </c>
      <c r="J3600" s="1" t="s">
        <v>2879</v>
      </c>
      <c r="K3600" s="1" t="s">
        <v>2880</v>
      </c>
    </row>
    <row r="3601" spans="1:11" x14ac:dyDescent="0.2">
      <c r="A3601" s="1" t="s">
        <v>8002</v>
      </c>
      <c r="B3601" s="1" t="s">
        <v>4441</v>
      </c>
      <c r="C3601" t="s">
        <v>8153</v>
      </c>
      <c r="D3601" t="str">
        <f t="shared" si="112"/>
        <v>IKM-MANNING COMMUNITY SCHOOL DISTRICT</v>
      </c>
      <c r="E3601" t="str">
        <f t="shared" si="113"/>
        <v>IKM-MANNING COMMUNITY SCHOOL DISTRICT</v>
      </c>
      <c r="F3601">
        <v>4463</v>
      </c>
      <c r="G3601">
        <v>746</v>
      </c>
      <c r="H3601">
        <v>82</v>
      </c>
      <c r="I3601" t="s">
        <v>2878</v>
      </c>
      <c r="J3601" s="1" t="s">
        <v>2879</v>
      </c>
      <c r="K3601" s="1" t="s">
        <v>2880</v>
      </c>
    </row>
    <row r="3602" spans="1:11" x14ac:dyDescent="0.2">
      <c r="A3602" s="1" t="s">
        <v>8002</v>
      </c>
      <c r="B3602" s="1" t="s">
        <v>6755</v>
      </c>
      <c r="C3602" t="s">
        <v>8154</v>
      </c>
      <c r="D3602" t="str">
        <f t="shared" si="112"/>
        <v>INDEPENDENCE COMMUNITY SCHOOL DISTRICT</v>
      </c>
      <c r="E3602" t="str">
        <f t="shared" si="113"/>
        <v>INDEPENDENCE COMMUNITY SCHOOL DISTRICT</v>
      </c>
      <c r="F3602">
        <v>9068</v>
      </c>
      <c r="G3602">
        <v>1614</v>
      </c>
      <c r="H3602">
        <v>159</v>
      </c>
      <c r="I3602" t="s">
        <v>2878</v>
      </c>
      <c r="J3602" s="1" t="s">
        <v>2879</v>
      </c>
      <c r="K3602" s="1" t="s">
        <v>2880</v>
      </c>
    </row>
    <row r="3603" spans="1:11" x14ac:dyDescent="0.2">
      <c r="A3603" s="1" t="s">
        <v>8002</v>
      </c>
      <c r="B3603" s="1" t="s">
        <v>6758</v>
      </c>
      <c r="C3603" t="s">
        <v>8155</v>
      </c>
      <c r="D3603" t="str">
        <f t="shared" si="112"/>
        <v>INDIANOLA COMMUNITY SCHOOL DISTRICT</v>
      </c>
      <c r="E3603" t="str">
        <f t="shared" si="113"/>
        <v>INDIANOLA COMMUNITY SCHOOL DISTRICT</v>
      </c>
      <c r="F3603">
        <v>21159</v>
      </c>
      <c r="G3603">
        <v>3641</v>
      </c>
      <c r="H3603">
        <v>321</v>
      </c>
      <c r="I3603" t="s">
        <v>2878</v>
      </c>
      <c r="J3603" s="1" t="s">
        <v>2879</v>
      </c>
      <c r="K3603" s="1" t="s">
        <v>2880</v>
      </c>
    </row>
    <row r="3604" spans="1:11" x14ac:dyDescent="0.2">
      <c r="A3604" s="1" t="s">
        <v>8002</v>
      </c>
      <c r="B3604" s="1" t="s">
        <v>8156</v>
      </c>
      <c r="C3604" t="s">
        <v>8157</v>
      </c>
      <c r="D3604" t="str">
        <f t="shared" si="112"/>
        <v>INTERSTATE 35 COMMUNITY SCHOOL DISTRICT</v>
      </c>
      <c r="E3604" t="str">
        <f t="shared" si="113"/>
        <v>INTERSTATE 35 COMMUNITY SCHOOL DISTRICT</v>
      </c>
      <c r="F3604">
        <v>4849</v>
      </c>
      <c r="G3604">
        <v>960</v>
      </c>
      <c r="H3604">
        <v>64</v>
      </c>
      <c r="I3604" t="s">
        <v>2878</v>
      </c>
      <c r="J3604" s="1" t="s">
        <v>2879</v>
      </c>
      <c r="K3604" s="1" t="s">
        <v>2880</v>
      </c>
    </row>
    <row r="3605" spans="1:11" x14ac:dyDescent="0.2">
      <c r="A3605" s="1" t="s">
        <v>8002</v>
      </c>
      <c r="B3605" s="1" t="s">
        <v>4431</v>
      </c>
      <c r="C3605" t="s">
        <v>8158</v>
      </c>
      <c r="D3605" t="str">
        <f t="shared" si="112"/>
        <v>IOWA CITY COMMUNITY SCHOOL DISTRICT</v>
      </c>
      <c r="E3605" t="str">
        <f t="shared" si="113"/>
        <v>IOWA CITY COMMUNITY SCHOOL DISTRICT</v>
      </c>
      <c r="F3605">
        <v>118230</v>
      </c>
      <c r="G3605">
        <v>15342</v>
      </c>
      <c r="H3605">
        <v>1714</v>
      </c>
      <c r="I3605" t="s">
        <v>2878</v>
      </c>
      <c r="J3605" s="1" t="s">
        <v>2879</v>
      </c>
      <c r="K3605" s="1" t="s">
        <v>2880</v>
      </c>
    </row>
    <row r="3606" spans="1:11" x14ac:dyDescent="0.2">
      <c r="A3606" s="1" t="s">
        <v>8002</v>
      </c>
      <c r="B3606" s="1" t="s">
        <v>4433</v>
      </c>
      <c r="C3606" t="s">
        <v>8159</v>
      </c>
      <c r="D3606" t="str">
        <f t="shared" si="112"/>
        <v>IOWA FALLS COMMUNITY SCHOOL DISTRICT</v>
      </c>
      <c r="E3606" t="str">
        <f t="shared" si="113"/>
        <v>IOWA FALLS COMMUNITY SCHOOL DISTRICT</v>
      </c>
      <c r="F3606">
        <v>6818</v>
      </c>
      <c r="G3606">
        <v>973</v>
      </c>
      <c r="H3606">
        <v>146</v>
      </c>
      <c r="I3606" t="s">
        <v>2878</v>
      </c>
      <c r="J3606" s="1" t="s">
        <v>2879</v>
      </c>
      <c r="K3606" s="1" t="s">
        <v>2880</v>
      </c>
    </row>
    <row r="3607" spans="1:11" x14ac:dyDescent="0.2">
      <c r="A3607" s="1" t="s">
        <v>8002</v>
      </c>
      <c r="B3607" s="1" t="s">
        <v>8160</v>
      </c>
      <c r="C3607" t="s">
        <v>8161</v>
      </c>
      <c r="D3607" t="str">
        <f t="shared" si="112"/>
        <v>IOWA VALLEY COMMUNITY SCHOOL DISTRICT</v>
      </c>
      <c r="E3607" t="str">
        <f t="shared" si="113"/>
        <v>IOWA VALLEY COMMUNITY SCHOOL DISTRICT</v>
      </c>
      <c r="F3607">
        <v>3655</v>
      </c>
      <c r="G3607">
        <v>583</v>
      </c>
      <c r="H3607">
        <v>52</v>
      </c>
      <c r="I3607" t="s">
        <v>2878</v>
      </c>
      <c r="J3607" s="1" t="s">
        <v>2879</v>
      </c>
      <c r="K3607" s="1" t="s">
        <v>2880</v>
      </c>
    </row>
    <row r="3608" spans="1:11" x14ac:dyDescent="0.2">
      <c r="A3608" s="1" t="s">
        <v>8002</v>
      </c>
      <c r="B3608" s="1" t="s">
        <v>4457</v>
      </c>
      <c r="C3608" t="s">
        <v>8162</v>
      </c>
      <c r="D3608" t="str">
        <f t="shared" si="112"/>
        <v>JANESVILLE CONSOLIDATED SCHOOL DISTRICT</v>
      </c>
      <c r="E3608" t="str">
        <f t="shared" si="113"/>
        <v>JANESVILLE CONSOLIDATED SCHOOL DISTRICT</v>
      </c>
      <c r="F3608">
        <v>2430</v>
      </c>
      <c r="G3608">
        <v>392</v>
      </c>
      <c r="H3608">
        <v>17</v>
      </c>
      <c r="I3608" t="s">
        <v>2878</v>
      </c>
      <c r="J3608" s="1" t="s">
        <v>2879</v>
      </c>
      <c r="K3608" s="1" t="s">
        <v>2880</v>
      </c>
    </row>
    <row r="3609" spans="1:11" x14ac:dyDescent="0.2">
      <c r="A3609" s="1" t="s">
        <v>8002</v>
      </c>
      <c r="B3609" s="1" t="s">
        <v>8163</v>
      </c>
      <c r="C3609" t="s">
        <v>8164</v>
      </c>
      <c r="D3609" t="str">
        <f t="shared" si="112"/>
        <v>JESUP COMMUNITY SCHOOL DISTRICT</v>
      </c>
      <c r="E3609" t="str">
        <f t="shared" si="113"/>
        <v>JESUP COMMUNITY SCHOOL DISTRICT</v>
      </c>
      <c r="F3609">
        <v>5135</v>
      </c>
      <c r="G3609">
        <v>1079</v>
      </c>
      <c r="H3609">
        <v>128</v>
      </c>
      <c r="I3609" t="s">
        <v>2878</v>
      </c>
      <c r="J3609" s="1" t="s">
        <v>2879</v>
      </c>
      <c r="K3609" s="1" t="s">
        <v>2880</v>
      </c>
    </row>
    <row r="3610" spans="1:11" x14ac:dyDescent="0.2">
      <c r="A3610" s="1" t="s">
        <v>8002</v>
      </c>
      <c r="B3610" s="1" t="s">
        <v>4465</v>
      </c>
      <c r="C3610" t="s">
        <v>8165</v>
      </c>
      <c r="D3610" t="str">
        <f t="shared" si="112"/>
        <v>JOHNSTON COMMUNITY SCHOOL DISTRICT</v>
      </c>
      <c r="E3610" t="str">
        <f t="shared" si="113"/>
        <v>JOHNSTON COMMUNITY SCHOOL DISTRICT</v>
      </c>
      <c r="F3610">
        <v>34391</v>
      </c>
      <c r="G3610">
        <v>7329</v>
      </c>
      <c r="H3610">
        <v>401</v>
      </c>
      <c r="I3610" t="s">
        <v>2878</v>
      </c>
      <c r="J3610" s="1" t="s">
        <v>2879</v>
      </c>
      <c r="K3610" s="1" t="s">
        <v>2880</v>
      </c>
    </row>
    <row r="3611" spans="1:11" x14ac:dyDescent="0.2">
      <c r="A3611" s="1" t="s">
        <v>8002</v>
      </c>
      <c r="B3611" s="1" t="s">
        <v>6784</v>
      </c>
      <c r="C3611" t="s">
        <v>8166</v>
      </c>
      <c r="D3611" t="str">
        <f t="shared" si="112"/>
        <v>KEOKUK COMMUNITY SCHOOL DISTRICT</v>
      </c>
      <c r="E3611" t="str">
        <f t="shared" si="113"/>
        <v>KEOKUK COMMUNITY SCHOOL DISTRICT</v>
      </c>
      <c r="F3611">
        <v>12484</v>
      </c>
      <c r="G3611">
        <v>2031</v>
      </c>
      <c r="H3611">
        <v>454</v>
      </c>
      <c r="I3611" t="s">
        <v>2878</v>
      </c>
      <c r="J3611" s="1" t="s">
        <v>2879</v>
      </c>
      <c r="K3611" s="1" t="s">
        <v>2880</v>
      </c>
    </row>
    <row r="3612" spans="1:11" x14ac:dyDescent="0.2">
      <c r="A3612" s="1" t="s">
        <v>8002</v>
      </c>
      <c r="B3612" s="1" t="s">
        <v>6786</v>
      </c>
      <c r="C3612" t="s">
        <v>8167</v>
      </c>
      <c r="D3612" t="str">
        <f t="shared" si="112"/>
        <v>KEOTA COMMUNITY SCHOOL DISTRICT</v>
      </c>
      <c r="E3612" t="str">
        <f t="shared" si="113"/>
        <v>KEOTA COMMUNITY SCHOOL DISTRICT</v>
      </c>
      <c r="F3612">
        <v>1988</v>
      </c>
      <c r="G3612">
        <v>319</v>
      </c>
      <c r="H3612">
        <v>61</v>
      </c>
      <c r="I3612" t="s">
        <v>2878</v>
      </c>
      <c r="J3612" s="1" t="s">
        <v>2879</v>
      </c>
      <c r="K3612" s="1" t="s">
        <v>2880</v>
      </c>
    </row>
    <row r="3613" spans="1:11" x14ac:dyDescent="0.2">
      <c r="A3613" s="1" t="s">
        <v>8002</v>
      </c>
      <c r="B3613" s="1" t="s">
        <v>6791</v>
      </c>
      <c r="C3613" t="s">
        <v>8168</v>
      </c>
      <c r="D3613" t="str">
        <f t="shared" si="112"/>
        <v>KINGSLEY-PIERSON COMMUNITY SCHOOL DISTRICT</v>
      </c>
      <c r="E3613" t="str">
        <f t="shared" si="113"/>
        <v>KINGSLEY-PIERSON COMMUNITY SCHOOL DISTRICT</v>
      </c>
      <c r="F3613">
        <v>2510</v>
      </c>
      <c r="G3613">
        <v>451</v>
      </c>
      <c r="H3613">
        <v>46</v>
      </c>
      <c r="I3613" t="s">
        <v>2878</v>
      </c>
      <c r="J3613" s="1" t="s">
        <v>2879</v>
      </c>
      <c r="K3613" s="1" t="s">
        <v>2880</v>
      </c>
    </row>
    <row r="3614" spans="1:11" x14ac:dyDescent="0.2">
      <c r="A3614" s="1" t="s">
        <v>8002</v>
      </c>
      <c r="B3614" s="1" t="s">
        <v>4483</v>
      </c>
      <c r="C3614" t="s">
        <v>8169</v>
      </c>
      <c r="D3614" t="str">
        <f t="shared" si="112"/>
        <v>KNOXVILLE COMMUNITY SCHOOL DISTRICT</v>
      </c>
      <c r="E3614" t="str">
        <f t="shared" si="113"/>
        <v>KNOXVILLE COMMUNITY SCHOOL DISTRICT</v>
      </c>
      <c r="F3614">
        <v>11419</v>
      </c>
      <c r="G3614">
        <v>2064</v>
      </c>
      <c r="H3614">
        <v>232</v>
      </c>
      <c r="I3614" t="s">
        <v>2878</v>
      </c>
      <c r="J3614" s="1" t="s">
        <v>2879</v>
      </c>
      <c r="K3614" s="1" t="s">
        <v>2880</v>
      </c>
    </row>
    <row r="3615" spans="1:11" x14ac:dyDescent="0.2">
      <c r="A3615" s="1" t="s">
        <v>8002</v>
      </c>
      <c r="B3615" s="1" t="s">
        <v>4493</v>
      </c>
      <c r="C3615" t="s">
        <v>8170</v>
      </c>
      <c r="D3615" t="str">
        <f t="shared" si="112"/>
        <v>LAKE MILLS COMMUNITY SCHOOL DISTRICT</v>
      </c>
      <c r="E3615" t="str">
        <f t="shared" si="113"/>
        <v>LAKE MILLS COMMUNITY SCHOOL DISTRICT</v>
      </c>
      <c r="F3615">
        <v>3818</v>
      </c>
      <c r="G3615">
        <v>610</v>
      </c>
      <c r="H3615">
        <v>88</v>
      </c>
      <c r="I3615" t="s">
        <v>2878</v>
      </c>
      <c r="J3615" s="1" t="s">
        <v>2879</v>
      </c>
      <c r="K3615" s="1" t="s">
        <v>2880</v>
      </c>
    </row>
    <row r="3616" spans="1:11" x14ac:dyDescent="0.2">
      <c r="A3616" s="1" t="s">
        <v>8002</v>
      </c>
      <c r="B3616" s="1" t="s">
        <v>4500</v>
      </c>
      <c r="C3616" t="s">
        <v>8171</v>
      </c>
      <c r="D3616" t="str">
        <f t="shared" si="112"/>
        <v>LAMONI COMMUNITY SCHOOL DISTRICT</v>
      </c>
      <c r="E3616" t="str">
        <f t="shared" si="113"/>
        <v>LAMONI COMMUNITY SCHOOL DISTRICT</v>
      </c>
      <c r="F3616">
        <v>2950</v>
      </c>
      <c r="G3616">
        <v>408</v>
      </c>
      <c r="H3616">
        <v>114</v>
      </c>
      <c r="I3616" t="s">
        <v>2878</v>
      </c>
      <c r="J3616" s="1" t="s">
        <v>2879</v>
      </c>
      <c r="K3616" s="1" t="s">
        <v>2880</v>
      </c>
    </row>
    <row r="3617" spans="1:11" x14ac:dyDescent="0.2">
      <c r="A3617" s="1" t="s">
        <v>8002</v>
      </c>
      <c r="B3617" s="1" t="s">
        <v>8172</v>
      </c>
      <c r="C3617" t="s">
        <v>8173</v>
      </c>
      <c r="D3617" t="str">
        <f t="shared" si="112"/>
        <v>LAURENS-MARATHON COMMUNITY SCHOOL DISTRICT</v>
      </c>
      <c r="E3617" t="str">
        <f t="shared" si="113"/>
        <v>LAURENS-MARATHON COMMUNITY SCHOOL DISTRICT</v>
      </c>
      <c r="F3617">
        <v>2039</v>
      </c>
      <c r="G3617">
        <v>353</v>
      </c>
      <c r="H3617">
        <v>81</v>
      </c>
      <c r="I3617" t="s">
        <v>2878</v>
      </c>
      <c r="J3617" s="1" t="s">
        <v>2879</v>
      </c>
      <c r="K3617" s="1" t="s">
        <v>2880</v>
      </c>
    </row>
    <row r="3618" spans="1:11" x14ac:dyDescent="0.2">
      <c r="A3618" s="1" t="s">
        <v>8002</v>
      </c>
      <c r="B3618" s="1" t="s">
        <v>8174</v>
      </c>
      <c r="C3618" t="s">
        <v>8175</v>
      </c>
      <c r="D3618" t="str">
        <f t="shared" si="112"/>
        <v>LAWTON-BRONSON COMMUNITY SCHOOL DISTRICT</v>
      </c>
      <c r="E3618" t="str">
        <f t="shared" si="113"/>
        <v>LAWTON-BRONSON COMMUNITY SCHOOL DISTRICT</v>
      </c>
      <c r="F3618">
        <v>3337</v>
      </c>
      <c r="G3618">
        <v>676</v>
      </c>
      <c r="H3618">
        <v>34</v>
      </c>
      <c r="I3618" t="s">
        <v>2878</v>
      </c>
      <c r="J3618" s="1" t="s">
        <v>2879</v>
      </c>
      <c r="K3618" s="1" t="s">
        <v>2880</v>
      </c>
    </row>
    <row r="3619" spans="1:11" x14ac:dyDescent="0.2">
      <c r="A3619" s="1" t="s">
        <v>8002</v>
      </c>
      <c r="B3619" s="1" t="s">
        <v>4512</v>
      </c>
      <c r="C3619" t="s">
        <v>8176</v>
      </c>
      <c r="D3619" t="str">
        <f t="shared" si="112"/>
        <v>LE MARS COMMUNITY SCHOOL DISTRICT</v>
      </c>
      <c r="E3619" t="str">
        <f t="shared" si="113"/>
        <v>LE MARS COMMUNITY SCHOOL DISTRICT</v>
      </c>
      <c r="F3619">
        <v>13588</v>
      </c>
      <c r="G3619">
        <v>2493</v>
      </c>
      <c r="H3619">
        <v>239</v>
      </c>
      <c r="I3619" t="s">
        <v>2878</v>
      </c>
      <c r="J3619" s="1" t="s">
        <v>2879</v>
      </c>
      <c r="K3619" s="1" t="s">
        <v>2880</v>
      </c>
    </row>
    <row r="3620" spans="1:11" x14ac:dyDescent="0.2">
      <c r="A3620" s="1" t="s">
        <v>8002</v>
      </c>
      <c r="B3620" s="1" t="s">
        <v>4518</v>
      </c>
      <c r="C3620" t="s">
        <v>8177</v>
      </c>
      <c r="D3620" t="str">
        <f t="shared" si="112"/>
        <v>LENOX COMMUNITY SCHOOL DISTRICT</v>
      </c>
      <c r="E3620" t="str">
        <f t="shared" si="113"/>
        <v>LENOX COMMUNITY SCHOOL DISTRICT</v>
      </c>
      <c r="F3620">
        <v>2415</v>
      </c>
      <c r="G3620">
        <v>424</v>
      </c>
      <c r="H3620">
        <v>77</v>
      </c>
      <c r="I3620" t="s">
        <v>2878</v>
      </c>
      <c r="J3620" s="1" t="s">
        <v>2879</v>
      </c>
      <c r="K3620" s="1" t="s">
        <v>2880</v>
      </c>
    </row>
    <row r="3621" spans="1:11" x14ac:dyDescent="0.2">
      <c r="A3621" s="1" t="s">
        <v>8002</v>
      </c>
      <c r="B3621" s="1" t="s">
        <v>4522</v>
      </c>
      <c r="C3621" t="s">
        <v>8178</v>
      </c>
      <c r="D3621" t="str">
        <f t="shared" si="112"/>
        <v>LEWIS CENTRAL COMMUNITY SCHOOL DISTRICT</v>
      </c>
      <c r="E3621" t="str">
        <f t="shared" si="113"/>
        <v>LEWIS CENTRAL COMMUNITY SCHOOL DISTRICT</v>
      </c>
      <c r="F3621">
        <v>15899</v>
      </c>
      <c r="G3621">
        <v>2994</v>
      </c>
      <c r="H3621">
        <v>252</v>
      </c>
      <c r="I3621" t="s">
        <v>2878</v>
      </c>
      <c r="J3621" s="1" t="s">
        <v>2879</v>
      </c>
      <c r="K3621" s="1" t="s">
        <v>2880</v>
      </c>
    </row>
    <row r="3622" spans="1:11" x14ac:dyDescent="0.2">
      <c r="A3622" s="1" t="s">
        <v>8002</v>
      </c>
      <c r="B3622" s="1" t="s">
        <v>4541</v>
      </c>
      <c r="C3622" t="s">
        <v>8179</v>
      </c>
      <c r="D3622" t="str">
        <f t="shared" si="112"/>
        <v>LINN-MAR COMMUNITY SCHOOL DISTRICT</v>
      </c>
      <c r="E3622" t="str">
        <f t="shared" si="113"/>
        <v>LINN-MAR COMMUNITY SCHOOL DISTRICT</v>
      </c>
      <c r="F3622">
        <v>37720</v>
      </c>
      <c r="G3622">
        <v>7640</v>
      </c>
      <c r="H3622">
        <v>558</v>
      </c>
      <c r="I3622" t="s">
        <v>2878</v>
      </c>
      <c r="J3622" s="1" t="s">
        <v>2879</v>
      </c>
      <c r="K3622" s="1" t="s">
        <v>2880</v>
      </c>
    </row>
    <row r="3623" spans="1:11" x14ac:dyDescent="0.2">
      <c r="A3623" s="1" t="s">
        <v>8002</v>
      </c>
      <c r="B3623" s="1" t="s">
        <v>8180</v>
      </c>
      <c r="C3623" t="s">
        <v>8181</v>
      </c>
      <c r="D3623" t="str">
        <f t="shared" si="112"/>
        <v>LISBON COMMUNITY SCHOOL DISTRICT</v>
      </c>
      <c r="E3623" t="str">
        <f t="shared" si="113"/>
        <v>LISBON COMMUNITY SCHOOL DISTRICT</v>
      </c>
      <c r="F3623">
        <v>3367</v>
      </c>
      <c r="G3623">
        <v>692</v>
      </c>
      <c r="H3623">
        <v>42</v>
      </c>
      <c r="I3623" t="s">
        <v>2878</v>
      </c>
      <c r="J3623" s="1" t="s">
        <v>2879</v>
      </c>
      <c r="K3623" s="1" t="s">
        <v>2880</v>
      </c>
    </row>
    <row r="3624" spans="1:11" x14ac:dyDescent="0.2">
      <c r="A3624" s="1" t="s">
        <v>8002</v>
      </c>
      <c r="B3624" s="1" t="s">
        <v>8182</v>
      </c>
      <c r="C3624" t="s">
        <v>8183</v>
      </c>
      <c r="D3624" t="str">
        <f t="shared" si="112"/>
        <v>LOGAN-MAGNOLIA COMMUNITY SCHOOL DISTRICT</v>
      </c>
      <c r="E3624" t="str">
        <f t="shared" si="113"/>
        <v>LOGAN-MAGNOLIA COMMUNITY SCHOOL DISTRICT</v>
      </c>
      <c r="F3624">
        <v>3004</v>
      </c>
      <c r="G3624">
        <v>551</v>
      </c>
      <c r="H3624">
        <v>46</v>
      </c>
      <c r="I3624" t="s">
        <v>2878</v>
      </c>
      <c r="J3624" s="1" t="s">
        <v>2879</v>
      </c>
      <c r="K3624" s="1" t="s">
        <v>2880</v>
      </c>
    </row>
    <row r="3625" spans="1:11" x14ac:dyDescent="0.2">
      <c r="A3625" s="1" t="s">
        <v>8002</v>
      </c>
      <c r="B3625" s="1" t="s">
        <v>6850</v>
      </c>
      <c r="C3625" t="s">
        <v>8184</v>
      </c>
      <c r="D3625" t="str">
        <f t="shared" si="112"/>
        <v>LONE TREE COMMUNITY SCHOOL DISTRICT</v>
      </c>
      <c r="E3625" t="str">
        <f t="shared" si="113"/>
        <v>LONE TREE COMMUNITY SCHOOL DISTRICT</v>
      </c>
      <c r="F3625">
        <v>2516</v>
      </c>
      <c r="G3625">
        <v>490</v>
      </c>
      <c r="H3625">
        <v>40</v>
      </c>
      <c r="I3625" t="s">
        <v>2878</v>
      </c>
      <c r="J3625" s="1" t="s">
        <v>2879</v>
      </c>
      <c r="K3625" s="1" t="s">
        <v>2880</v>
      </c>
    </row>
    <row r="3626" spans="1:11" x14ac:dyDescent="0.2">
      <c r="A3626" s="1" t="s">
        <v>8002</v>
      </c>
      <c r="B3626" s="1" t="s">
        <v>8185</v>
      </c>
      <c r="C3626" t="s">
        <v>8186</v>
      </c>
      <c r="D3626" t="str">
        <f t="shared" si="112"/>
        <v>LOUISA-MUSCATINE COMMUNITY SCHOOL DISTRICT</v>
      </c>
      <c r="E3626" t="str">
        <f t="shared" si="113"/>
        <v>LOUISA-MUSCATINE COMMUNITY SCHOOL DISTRICT</v>
      </c>
      <c r="F3626">
        <v>4247</v>
      </c>
      <c r="G3626">
        <v>751</v>
      </c>
      <c r="H3626">
        <v>93</v>
      </c>
      <c r="I3626" t="s">
        <v>2878</v>
      </c>
      <c r="J3626" s="1" t="s">
        <v>2879</v>
      </c>
      <c r="K3626" s="1" t="s">
        <v>2880</v>
      </c>
    </row>
    <row r="3627" spans="1:11" x14ac:dyDescent="0.2">
      <c r="A3627" s="1" t="s">
        <v>8002</v>
      </c>
      <c r="B3627" s="1" t="s">
        <v>4560</v>
      </c>
      <c r="C3627" t="s">
        <v>8187</v>
      </c>
      <c r="D3627" t="str">
        <f t="shared" si="112"/>
        <v>LU VERNE COMMUNITY SCHOOL DISTRICT</v>
      </c>
      <c r="E3627" t="str">
        <f t="shared" si="113"/>
        <v>LU VERNE COMMUNITY SCHOOL DISTRICT</v>
      </c>
      <c r="F3627">
        <v>1494</v>
      </c>
      <c r="G3627">
        <v>206</v>
      </c>
      <c r="H3627">
        <v>23</v>
      </c>
      <c r="I3627" t="s">
        <v>2878</v>
      </c>
      <c r="J3627" s="1" t="s">
        <v>2879</v>
      </c>
      <c r="K3627" s="1" t="s">
        <v>2880</v>
      </c>
    </row>
    <row r="3628" spans="1:11" x14ac:dyDescent="0.2">
      <c r="A3628" s="1" t="s">
        <v>8002</v>
      </c>
      <c r="B3628" s="1" t="s">
        <v>4563</v>
      </c>
      <c r="C3628" t="s">
        <v>8188</v>
      </c>
      <c r="D3628" t="str">
        <f t="shared" si="112"/>
        <v>LYNNVILLE-SULLY COMMUNITY SCHOOL DISTRICT</v>
      </c>
      <c r="E3628" t="str">
        <f t="shared" si="113"/>
        <v>LYNNVILLE-SULLY COMMUNITY SCHOOL DISTRICT</v>
      </c>
      <c r="F3628">
        <v>2825</v>
      </c>
      <c r="G3628">
        <v>512</v>
      </c>
      <c r="H3628">
        <v>65</v>
      </c>
      <c r="I3628" t="s">
        <v>2878</v>
      </c>
      <c r="J3628" s="1" t="s">
        <v>2879</v>
      </c>
      <c r="K3628" s="1" t="s">
        <v>2880</v>
      </c>
    </row>
    <row r="3629" spans="1:11" x14ac:dyDescent="0.2">
      <c r="A3629" s="1" t="s">
        <v>8002</v>
      </c>
      <c r="B3629" s="1" t="s">
        <v>4567</v>
      </c>
      <c r="C3629" t="s">
        <v>8189</v>
      </c>
      <c r="D3629" t="str">
        <f t="shared" si="112"/>
        <v>MFL MARMAC COMMUNITY SCHOOL DISTRICT</v>
      </c>
      <c r="E3629" t="str">
        <f t="shared" si="113"/>
        <v>MFL MARMAC COMMUNITY SCHOOL DISTRICT</v>
      </c>
      <c r="F3629">
        <v>5235</v>
      </c>
      <c r="G3629">
        <v>806</v>
      </c>
      <c r="H3629">
        <v>83</v>
      </c>
      <c r="I3629" t="s">
        <v>2878</v>
      </c>
      <c r="J3629" s="1" t="s">
        <v>2879</v>
      </c>
      <c r="K3629" s="1" t="s">
        <v>2880</v>
      </c>
    </row>
    <row r="3630" spans="1:11" x14ac:dyDescent="0.2">
      <c r="A3630" s="1" t="s">
        <v>8002</v>
      </c>
      <c r="B3630" s="1" t="s">
        <v>4593</v>
      </c>
      <c r="C3630" t="s">
        <v>8190</v>
      </c>
      <c r="D3630" t="str">
        <f t="shared" si="112"/>
        <v>MOC-FLOYD VALLEY COMMUNITY SCHOOL DISTRICT</v>
      </c>
      <c r="E3630" t="str">
        <f t="shared" si="113"/>
        <v>MOC-FLOYD VALLEY COMMUNITY SCHOOL DISTRICT</v>
      </c>
      <c r="F3630">
        <v>11184</v>
      </c>
      <c r="G3630">
        <v>2064</v>
      </c>
      <c r="H3630">
        <v>108</v>
      </c>
      <c r="I3630" t="s">
        <v>2878</v>
      </c>
      <c r="J3630" s="1" t="s">
        <v>2879</v>
      </c>
      <c r="K3630" s="1" t="s">
        <v>2880</v>
      </c>
    </row>
    <row r="3631" spans="1:11" x14ac:dyDescent="0.2">
      <c r="A3631" s="1" t="s">
        <v>8002</v>
      </c>
      <c r="B3631" s="1" t="s">
        <v>6545</v>
      </c>
      <c r="C3631" t="s">
        <v>8191</v>
      </c>
      <c r="D3631" t="str">
        <f t="shared" si="112"/>
        <v>MADRID COMMUNITY SCHOOL DISTRICT</v>
      </c>
      <c r="E3631" t="str">
        <f t="shared" si="113"/>
        <v>MADRID COMMUNITY SCHOOL DISTRICT</v>
      </c>
      <c r="F3631">
        <v>3612</v>
      </c>
      <c r="G3631">
        <v>647</v>
      </c>
      <c r="H3631">
        <v>43</v>
      </c>
      <c r="I3631" t="s">
        <v>2878</v>
      </c>
      <c r="J3631" s="1" t="s">
        <v>2879</v>
      </c>
      <c r="K3631" s="1" t="s">
        <v>2880</v>
      </c>
    </row>
    <row r="3632" spans="1:11" x14ac:dyDescent="0.2">
      <c r="A3632" s="1" t="s">
        <v>8002</v>
      </c>
      <c r="B3632" s="1" t="s">
        <v>8192</v>
      </c>
      <c r="C3632" t="s">
        <v>8193</v>
      </c>
      <c r="D3632" t="str">
        <f t="shared" si="112"/>
        <v>MANSON NORTHWEST WEBSTER COMMUNITY SCHOOL DISTRICT</v>
      </c>
      <c r="E3632" t="str">
        <f t="shared" si="113"/>
        <v>MANSON NORTHWEST WEBSTER COMMUNITY SCHOOL DISTRICT</v>
      </c>
      <c r="F3632">
        <v>4019</v>
      </c>
      <c r="G3632">
        <v>712</v>
      </c>
      <c r="H3632">
        <v>81</v>
      </c>
      <c r="I3632" t="s">
        <v>2878</v>
      </c>
      <c r="J3632" s="1" t="s">
        <v>2879</v>
      </c>
      <c r="K3632" s="1" t="s">
        <v>2880</v>
      </c>
    </row>
    <row r="3633" spans="1:11" x14ac:dyDescent="0.2">
      <c r="A3633" s="1" t="s">
        <v>8002</v>
      </c>
      <c r="B3633" s="1" t="s">
        <v>7622</v>
      </c>
      <c r="C3633" t="s">
        <v>8194</v>
      </c>
      <c r="D3633" t="str">
        <f t="shared" si="112"/>
        <v>MAPLE VALLEY-ANTHON OTO COMMUNITY SCHOOL DISTRICT</v>
      </c>
      <c r="E3633" t="str">
        <f t="shared" si="113"/>
        <v>MAPLE VALLEY-ANTHON OTO COMMUNITY SCHOOL DISTRICT</v>
      </c>
      <c r="F3633">
        <v>4255</v>
      </c>
      <c r="G3633">
        <v>758</v>
      </c>
      <c r="H3633">
        <v>123</v>
      </c>
      <c r="I3633" t="s">
        <v>2878</v>
      </c>
      <c r="J3633" s="1" t="s">
        <v>2879</v>
      </c>
      <c r="K3633" s="1" t="s">
        <v>2880</v>
      </c>
    </row>
    <row r="3634" spans="1:11" x14ac:dyDescent="0.2">
      <c r="A3634" s="1" t="s">
        <v>8002</v>
      </c>
      <c r="B3634" s="1" t="s">
        <v>4581</v>
      </c>
      <c r="C3634" t="s">
        <v>8195</v>
      </c>
      <c r="D3634" t="str">
        <f t="shared" si="112"/>
        <v>MAQUOKETA COMMUNITY SCHOOL DISTRICT</v>
      </c>
      <c r="E3634" t="str">
        <f t="shared" si="113"/>
        <v>MAQUOKETA COMMUNITY SCHOOL DISTRICT</v>
      </c>
      <c r="F3634">
        <v>8909</v>
      </c>
      <c r="G3634">
        <v>1413</v>
      </c>
      <c r="H3634">
        <v>285</v>
      </c>
      <c r="I3634" t="s">
        <v>2878</v>
      </c>
      <c r="J3634" s="1" t="s">
        <v>2879</v>
      </c>
      <c r="K3634" s="1" t="s">
        <v>2880</v>
      </c>
    </row>
    <row r="3635" spans="1:11" x14ac:dyDescent="0.2">
      <c r="A3635" s="1" t="s">
        <v>8002</v>
      </c>
      <c r="B3635" s="1" t="s">
        <v>8196</v>
      </c>
      <c r="C3635" t="s">
        <v>8197</v>
      </c>
      <c r="D3635" t="str">
        <f t="shared" si="112"/>
        <v>MAQUOKETA VALLEY COMMUNITY SCHOOL DISTRICT</v>
      </c>
      <c r="E3635" t="str">
        <f t="shared" si="113"/>
        <v>MAQUOKETA VALLEY COMMUNITY SCHOOL DISTRICT</v>
      </c>
      <c r="F3635">
        <v>4468</v>
      </c>
      <c r="G3635">
        <v>726</v>
      </c>
      <c r="H3635">
        <v>105</v>
      </c>
      <c r="I3635" t="s">
        <v>2878</v>
      </c>
      <c r="J3635" s="1" t="s">
        <v>2879</v>
      </c>
      <c r="K3635" s="1" t="s">
        <v>2880</v>
      </c>
    </row>
    <row r="3636" spans="1:11" x14ac:dyDescent="0.2">
      <c r="A3636" s="1" t="s">
        <v>8002</v>
      </c>
      <c r="B3636" s="1" t="s">
        <v>8198</v>
      </c>
      <c r="C3636" t="s">
        <v>8199</v>
      </c>
      <c r="D3636" t="str">
        <f t="shared" si="112"/>
        <v>MARCUS-MERIDEN-CLEGHORN COMMUNITY SCHOOL DISTRICT</v>
      </c>
      <c r="E3636" t="str">
        <f t="shared" si="113"/>
        <v>MARCUS-MERIDEN-CLEGHORN COMMUNITY SCHOOL DISTRICT</v>
      </c>
      <c r="F3636">
        <v>2711</v>
      </c>
      <c r="G3636">
        <v>441</v>
      </c>
      <c r="H3636">
        <v>41</v>
      </c>
      <c r="I3636" t="s">
        <v>2878</v>
      </c>
      <c r="J3636" s="1" t="s">
        <v>2879</v>
      </c>
      <c r="K3636" s="1" t="s">
        <v>2880</v>
      </c>
    </row>
    <row r="3637" spans="1:11" x14ac:dyDescent="0.2">
      <c r="A3637" s="1" t="s">
        <v>8002</v>
      </c>
      <c r="B3637" s="1" t="s">
        <v>4585</v>
      </c>
      <c r="C3637" t="s">
        <v>8200</v>
      </c>
      <c r="D3637" t="str">
        <f t="shared" si="112"/>
        <v>MARION INDEPENDENT SCHOOL DISTRICT</v>
      </c>
      <c r="E3637" t="str">
        <f t="shared" si="113"/>
        <v>MARION INDEPENDENT SCHOOL DISTRICT</v>
      </c>
      <c r="F3637">
        <v>12984</v>
      </c>
      <c r="G3637">
        <v>2077</v>
      </c>
      <c r="H3637">
        <v>196</v>
      </c>
      <c r="I3637" t="s">
        <v>2878</v>
      </c>
      <c r="J3637" s="1" t="s">
        <v>2879</v>
      </c>
      <c r="K3637" s="1" t="s">
        <v>2880</v>
      </c>
    </row>
    <row r="3638" spans="1:11" x14ac:dyDescent="0.2">
      <c r="A3638" s="1" t="s">
        <v>8002</v>
      </c>
      <c r="B3638" s="1" t="s">
        <v>8201</v>
      </c>
      <c r="C3638" t="s">
        <v>8202</v>
      </c>
      <c r="D3638" t="str">
        <f t="shared" si="112"/>
        <v>MARSHALLTOWN COMMUNITY SCHOOL DISTRICT</v>
      </c>
      <c r="E3638" t="str">
        <f t="shared" si="113"/>
        <v>MARSHALLTOWN COMMUNITY SCHOOL DISTRICT</v>
      </c>
      <c r="F3638">
        <v>30326</v>
      </c>
      <c r="G3638">
        <v>5541</v>
      </c>
      <c r="H3638">
        <v>920</v>
      </c>
      <c r="I3638" t="s">
        <v>2878</v>
      </c>
      <c r="J3638" s="1" t="s">
        <v>2879</v>
      </c>
      <c r="K3638" s="1" t="s">
        <v>2880</v>
      </c>
    </row>
    <row r="3639" spans="1:11" x14ac:dyDescent="0.2">
      <c r="A3639" s="1" t="s">
        <v>8002</v>
      </c>
      <c r="B3639" s="1" t="s">
        <v>8203</v>
      </c>
      <c r="C3639" t="s">
        <v>8204</v>
      </c>
      <c r="D3639" t="str">
        <f t="shared" si="112"/>
        <v>MARTENSDALE-ST. MARYS COMMUNITY SCHOOL DISTRICT</v>
      </c>
      <c r="E3639" t="str">
        <f t="shared" si="113"/>
        <v>MARTENSDALE-ST. MARYS COMMUNITY SCHOOL DISTRICT</v>
      </c>
      <c r="F3639">
        <v>2974</v>
      </c>
      <c r="G3639">
        <v>556</v>
      </c>
      <c r="H3639">
        <v>30</v>
      </c>
      <c r="I3639" t="s">
        <v>2878</v>
      </c>
      <c r="J3639" s="1" t="s">
        <v>2879</v>
      </c>
      <c r="K3639" s="1" t="s">
        <v>2880</v>
      </c>
    </row>
    <row r="3640" spans="1:11" x14ac:dyDescent="0.2">
      <c r="A3640" s="1" t="s">
        <v>8002</v>
      </c>
      <c r="B3640" s="1" t="s">
        <v>4589</v>
      </c>
      <c r="C3640" t="s">
        <v>8205</v>
      </c>
      <c r="D3640" t="str">
        <f t="shared" si="112"/>
        <v>MASON CITY COMMUNITY SCHOOL DISTRICT</v>
      </c>
      <c r="E3640" t="str">
        <f t="shared" si="113"/>
        <v>MASON CITY COMMUNITY SCHOOL DISTRICT</v>
      </c>
      <c r="F3640">
        <v>28456</v>
      </c>
      <c r="G3640">
        <v>4321</v>
      </c>
      <c r="H3640">
        <v>659</v>
      </c>
      <c r="I3640" t="s">
        <v>2878</v>
      </c>
      <c r="J3640" s="1" t="s">
        <v>2879</v>
      </c>
      <c r="K3640" s="1" t="s">
        <v>2880</v>
      </c>
    </row>
    <row r="3641" spans="1:11" x14ac:dyDescent="0.2">
      <c r="A3641" s="1" t="s">
        <v>8002</v>
      </c>
      <c r="B3641" s="1" t="s">
        <v>4595</v>
      </c>
      <c r="C3641" t="s">
        <v>8206</v>
      </c>
      <c r="D3641" t="str">
        <f t="shared" si="112"/>
        <v>MEDIAPOLIS COMMUNITY SCHOOL DISTRICT</v>
      </c>
      <c r="E3641" t="str">
        <f t="shared" si="113"/>
        <v>MEDIAPOLIS COMMUNITY SCHOOL DISTRICT</v>
      </c>
      <c r="F3641">
        <v>4792</v>
      </c>
      <c r="G3641">
        <v>845</v>
      </c>
      <c r="H3641">
        <v>80</v>
      </c>
      <c r="I3641" t="s">
        <v>2878</v>
      </c>
      <c r="J3641" s="1" t="s">
        <v>2879</v>
      </c>
      <c r="K3641" s="1" t="s">
        <v>2880</v>
      </c>
    </row>
    <row r="3642" spans="1:11" x14ac:dyDescent="0.2">
      <c r="A3642" s="1" t="s">
        <v>8002</v>
      </c>
      <c r="B3642" s="1" t="s">
        <v>6894</v>
      </c>
      <c r="C3642" t="s">
        <v>8207</v>
      </c>
      <c r="D3642" t="str">
        <f t="shared" si="112"/>
        <v>MELCHER-DALLAS COMMUNITY SCHOOL DISTRICT</v>
      </c>
      <c r="E3642" t="str">
        <f t="shared" si="113"/>
        <v>MELCHER-DALLAS COMMUNITY SCHOOL DISTRICT</v>
      </c>
      <c r="F3642">
        <v>1955</v>
      </c>
      <c r="G3642">
        <v>318</v>
      </c>
      <c r="H3642">
        <v>56</v>
      </c>
      <c r="I3642" t="s">
        <v>2878</v>
      </c>
      <c r="J3642" s="1" t="s">
        <v>2879</v>
      </c>
      <c r="K3642" s="1" t="s">
        <v>2880</v>
      </c>
    </row>
    <row r="3643" spans="1:11" x14ac:dyDescent="0.2">
      <c r="A3643" s="1" t="s">
        <v>8002</v>
      </c>
      <c r="B3643" s="1" t="s">
        <v>4601</v>
      </c>
      <c r="C3643" t="s">
        <v>8208</v>
      </c>
      <c r="D3643" t="str">
        <f t="shared" si="112"/>
        <v>MID-PRAIRIE COMMUNITY SCHOOL DISTRICT</v>
      </c>
      <c r="E3643" t="str">
        <f t="shared" si="113"/>
        <v>MID-PRAIRIE COMMUNITY SCHOOL DISTRICT</v>
      </c>
      <c r="F3643">
        <v>9568</v>
      </c>
      <c r="G3643">
        <v>2001</v>
      </c>
      <c r="H3643">
        <v>288</v>
      </c>
      <c r="I3643" t="s">
        <v>2878</v>
      </c>
      <c r="J3643" s="1" t="s">
        <v>2879</v>
      </c>
      <c r="K3643" s="1" t="s">
        <v>2880</v>
      </c>
    </row>
    <row r="3644" spans="1:11" x14ac:dyDescent="0.2">
      <c r="A3644" s="1" t="s">
        <v>8002</v>
      </c>
      <c r="B3644" s="1" t="s">
        <v>4607</v>
      </c>
      <c r="C3644" t="s">
        <v>8209</v>
      </c>
      <c r="D3644" t="str">
        <f t="shared" si="112"/>
        <v>MIDLAND COMMUNITY SCHOOL DISTRICT</v>
      </c>
      <c r="E3644" t="str">
        <f t="shared" si="113"/>
        <v>MIDLAND COMMUNITY SCHOOL DISTRICT</v>
      </c>
      <c r="F3644">
        <v>3569</v>
      </c>
      <c r="G3644">
        <v>548</v>
      </c>
      <c r="H3644">
        <v>82</v>
      </c>
      <c r="I3644" t="s">
        <v>2878</v>
      </c>
      <c r="J3644" s="1" t="s">
        <v>2879</v>
      </c>
      <c r="K3644" s="1" t="s">
        <v>2880</v>
      </c>
    </row>
    <row r="3645" spans="1:11" x14ac:dyDescent="0.2">
      <c r="A3645" s="1" t="s">
        <v>8002</v>
      </c>
      <c r="B3645" s="1" t="s">
        <v>4620</v>
      </c>
      <c r="C3645" t="s">
        <v>8210</v>
      </c>
      <c r="D3645" t="str">
        <f t="shared" si="112"/>
        <v>MISSOURI VALLEY COMMUNITY SCHOOL DISTRICT</v>
      </c>
      <c r="E3645" t="str">
        <f t="shared" si="113"/>
        <v>MISSOURI VALLEY COMMUNITY SCHOOL DISTRICT</v>
      </c>
      <c r="F3645">
        <v>5095</v>
      </c>
      <c r="G3645">
        <v>828</v>
      </c>
      <c r="H3645">
        <v>126</v>
      </c>
      <c r="I3645" t="s">
        <v>2878</v>
      </c>
      <c r="J3645" s="1" t="s">
        <v>2879</v>
      </c>
      <c r="K3645" s="1" t="s">
        <v>2880</v>
      </c>
    </row>
    <row r="3646" spans="1:11" x14ac:dyDescent="0.2">
      <c r="A3646" s="1" t="s">
        <v>8002</v>
      </c>
      <c r="B3646" s="1" t="s">
        <v>4626</v>
      </c>
      <c r="C3646" t="s">
        <v>8211</v>
      </c>
      <c r="D3646" t="str">
        <f t="shared" si="112"/>
        <v>MONTEZUMA COMMUNITY SCHOOL DISTRICT</v>
      </c>
      <c r="E3646" t="str">
        <f t="shared" si="113"/>
        <v>MONTEZUMA COMMUNITY SCHOOL DISTRICT</v>
      </c>
      <c r="F3646">
        <v>3436</v>
      </c>
      <c r="G3646">
        <v>541</v>
      </c>
      <c r="H3646">
        <v>62</v>
      </c>
      <c r="I3646" t="s">
        <v>2878</v>
      </c>
      <c r="J3646" s="1" t="s">
        <v>2879</v>
      </c>
      <c r="K3646" s="1" t="s">
        <v>2880</v>
      </c>
    </row>
    <row r="3647" spans="1:11" x14ac:dyDescent="0.2">
      <c r="A3647" s="1" t="s">
        <v>8002</v>
      </c>
      <c r="B3647" s="1" t="s">
        <v>4630</v>
      </c>
      <c r="C3647" t="s">
        <v>8212</v>
      </c>
      <c r="D3647" t="str">
        <f t="shared" si="112"/>
        <v>MONTICELLO COMMUNITY SCHOOL DISTRICT</v>
      </c>
      <c r="E3647" t="str">
        <f t="shared" si="113"/>
        <v>MONTICELLO COMMUNITY SCHOOL DISTRICT</v>
      </c>
      <c r="F3647">
        <v>6477</v>
      </c>
      <c r="G3647">
        <v>1146</v>
      </c>
      <c r="H3647">
        <v>115</v>
      </c>
      <c r="I3647" t="s">
        <v>2878</v>
      </c>
      <c r="J3647" s="1" t="s">
        <v>2879</v>
      </c>
      <c r="K3647" s="1" t="s">
        <v>2880</v>
      </c>
    </row>
    <row r="3648" spans="1:11" x14ac:dyDescent="0.2">
      <c r="A3648" s="1" t="s">
        <v>8002</v>
      </c>
      <c r="B3648" s="1" t="s">
        <v>8213</v>
      </c>
      <c r="C3648" t="s">
        <v>8214</v>
      </c>
      <c r="D3648" t="str">
        <f t="shared" si="112"/>
        <v>MORAVIA COMMUNITY SCHOOL DISTRICT</v>
      </c>
      <c r="E3648" t="str">
        <f t="shared" si="113"/>
        <v>MORAVIA COMMUNITY SCHOOL DISTRICT</v>
      </c>
      <c r="F3648">
        <v>1999</v>
      </c>
      <c r="G3648">
        <v>310</v>
      </c>
      <c r="H3648">
        <v>57</v>
      </c>
      <c r="I3648" t="s">
        <v>2878</v>
      </c>
      <c r="J3648" s="1" t="s">
        <v>2879</v>
      </c>
      <c r="K3648" s="1" t="s">
        <v>2880</v>
      </c>
    </row>
    <row r="3649" spans="1:11" x14ac:dyDescent="0.2">
      <c r="A3649" s="1" t="s">
        <v>8002</v>
      </c>
      <c r="B3649" s="1" t="s">
        <v>4636</v>
      </c>
      <c r="C3649" t="s">
        <v>8215</v>
      </c>
      <c r="D3649" t="str">
        <f t="shared" si="112"/>
        <v>MORMON TRAIL COMMUNITY SCHOOL DISTRICT</v>
      </c>
      <c r="E3649" t="str">
        <f t="shared" si="113"/>
        <v>MORMON TRAIL COMMUNITY SCHOOL DISTRICT</v>
      </c>
      <c r="F3649">
        <v>1622</v>
      </c>
      <c r="G3649">
        <v>281</v>
      </c>
      <c r="H3649">
        <v>67</v>
      </c>
      <c r="I3649" t="s">
        <v>2878</v>
      </c>
      <c r="J3649" s="1" t="s">
        <v>2879</v>
      </c>
      <c r="K3649" s="1" t="s">
        <v>2880</v>
      </c>
    </row>
    <row r="3650" spans="1:11" x14ac:dyDescent="0.2">
      <c r="A3650" s="1" t="s">
        <v>8002</v>
      </c>
      <c r="B3650" s="1" t="s">
        <v>4638</v>
      </c>
      <c r="C3650" t="s">
        <v>8216</v>
      </c>
      <c r="D3650" t="str">
        <f t="shared" si="112"/>
        <v>MORNING SUN COMMUNITY SCHOOL DISTRICT</v>
      </c>
      <c r="E3650" t="str">
        <f t="shared" si="113"/>
        <v>MORNING SUN COMMUNITY SCHOOL DISTRICT</v>
      </c>
      <c r="F3650">
        <v>1213</v>
      </c>
      <c r="G3650">
        <v>197</v>
      </c>
      <c r="H3650">
        <v>20</v>
      </c>
      <c r="I3650" t="s">
        <v>2878</v>
      </c>
      <c r="J3650" s="1" t="s">
        <v>2879</v>
      </c>
      <c r="K3650" s="1" t="s">
        <v>2880</v>
      </c>
    </row>
    <row r="3651" spans="1:11" x14ac:dyDescent="0.2">
      <c r="A3651" s="1" t="s">
        <v>8002</v>
      </c>
      <c r="B3651" s="1" t="s">
        <v>4640</v>
      </c>
      <c r="C3651" t="s">
        <v>8217</v>
      </c>
      <c r="D3651" t="str">
        <f t="shared" ref="D3651:D3714" si="114">UPPER(C3651)</f>
        <v>MOULTON-UDELL COMMUNITY SCHOOL DISTRICT</v>
      </c>
      <c r="E3651" t="str">
        <f t="shared" ref="E3651:E3714" si="115">UPPER(TRIM(C3651))</f>
        <v>MOULTON-UDELL COMMUNITY SCHOOL DISTRICT</v>
      </c>
      <c r="F3651">
        <v>1437</v>
      </c>
      <c r="G3651">
        <v>220</v>
      </c>
      <c r="H3651">
        <v>60</v>
      </c>
      <c r="I3651" t="s">
        <v>2878</v>
      </c>
      <c r="J3651" s="1" t="s">
        <v>2879</v>
      </c>
      <c r="K3651" s="1" t="s">
        <v>2880</v>
      </c>
    </row>
    <row r="3652" spans="1:11" x14ac:dyDescent="0.2">
      <c r="A3652" s="1" t="s">
        <v>8002</v>
      </c>
      <c r="B3652" s="1" t="s">
        <v>4644</v>
      </c>
      <c r="C3652" t="s">
        <v>8218</v>
      </c>
      <c r="D3652" t="str">
        <f t="shared" si="114"/>
        <v>MOUNT AYR COMMUNITY SCHOOL DISTRICT</v>
      </c>
      <c r="E3652" t="str">
        <f t="shared" si="115"/>
        <v>MOUNT AYR COMMUNITY SCHOOL DISTRICT</v>
      </c>
      <c r="F3652">
        <v>4322</v>
      </c>
      <c r="G3652">
        <v>805</v>
      </c>
      <c r="H3652">
        <v>152</v>
      </c>
      <c r="I3652" t="s">
        <v>2878</v>
      </c>
      <c r="J3652" s="1" t="s">
        <v>2879</v>
      </c>
      <c r="K3652" s="1" t="s">
        <v>2880</v>
      </c>
    </row>
    <row r="3653" spans="1:11" x14ac:dyDescent="0.2">
      <c r="A3653" s="1" t="s">
        <v>8002</v>
      </c>
      <c r="B3653" s="1" t="s">
        <v>4646</v>
      </c>
      <c r="C3653" t="s">
        <v>8219</v>
      </c>
      <c r="D3653" t="str">
        <f t="shared" si="114"/>
        <v>MOUNT PLEASANT COMMUNITY SCHOOL DISTRICT</v>
      </c>
      <c r="E3653" t="str">
        <f t="shared" si="115"/>
        <v>MOUNT PLEASANT COMMUNITY SCHOOL DISTRICT</v>
      </c>
      <c r="F3653">
        <v>12760</v>
      </c>
      <c r="G3653">
        <v>1955</v>
      </c>
      <c r="H3653">
        <v>313</v>
      </c>
      <c r="I3653" t="s">
        <v>2878</v>
      </c>
      <c r="J3653" s="1" t="s">
        <v>2879</v>
      </c>
      <c r="K3653" s="1" t="s">
        <v>2880</v>
      </c>
    </row>
    <row r="3654" spans="1:11" x14ac:dyDescent="0.2">
      <c r="A3654" s="1" t="s">
        <v>8002</v>
      </c>
      <c r="B3654" s="1" t="s">
        <v>4656</v>
      </c>
      <c r="C3654" t="s">
        <v>8220</v>
      </c>
      <c r="D3654" t="str">
        <f t="shared" si="114"/>
        <v>MOUNT VERNON COMMUNITY SCHOOL DISTRICT</v>
      </c>
      <c r="E3654" t="str">
        <f t="shared" si="115"/>
        <v>MOUNT VERNON COMMUNITY SCHOOL DISTRICT</v>
      </c>
      <c r="F3654">
        <v>6758</v>
      </c>
      <c r="G3654">
        <v>1139</v>
      </c>
      <c r="H3654">
        <v>47</v>
      </c>
      <c r="I3654" t="s">
        <v>2878</v>
      </c>
      <c r="J3654" s="1" t="s">
        <v>2879</v>
      </c>
      <c r="K3654" s="1" t="s">
        <v>2880</v>
      </c>
    </row>
    <row r="3655" spans="1:11" x14ac:dyDescent="0.2">
      <c r="A3655" s="1" t="s">
        <v>8002</v>
      </c>
      <c r="B3655" s="1" t="s">
        <v>8221</v>
      </c>
      <c r="C3655" t="s">
        <v>8222</v>
      </c>
      <c r="D3655" t="str">
        <f t="shared" si="114"/>
        <v>MURRAY COMMUNITY SCHOOL DISTRICT</v>
      </c>
      <c r="E3655" t="str">
        <f t="shared" si="115"/>
        <v>MURRAY COMMUNITY SCHOOL DISTRICT</v>
      </c>
      <c r="F3655">
        <v>1525</v>
      </c>
      <c r="G3655">
        <v>308</v>
      </c>
      <c r="H3655">
        <v>41</v>
      </c>
      <c r="I3655" t="s">
        <v>2878</v>
      </c>
      <c r="J3655" s="1" t="s">
        <v>2879</v>
      </c>
      <c r="K3655" s="1" t="s">
        <v>2880</v>
      </c>
    </row>
    <row r="3656" spans="1:11" x14ac:dyDescent="0.2">
      <c r="A3656" s="1" t="s">
        <v>8002</v>
      </c>
      <c r="B3656" s="1" t="s">
        <v>4660</v>
      </c>
      <c r="C3656" t="s">
        <v>8223</v>
      </c>
      <c r="D3656" t="str">
        <f t="shared" si="114"/>
        <v>MUSCATINE COMMUNITY SCHOOL DISTRICT</v>
      </c>
      <c r="E3656" t="str">
        <f t="shared" si="115"/>
        <v>MUSCATINE COMMUNITY SCHOOL DISTRICT</v>
      </c>
      <c r="F3656">
        <v>29588</v>
      </c>
      <c r="G3656">
        <v>5489</v>
      </c>
      <c r="H3656">
        <v>784</v>
      </c>
      <c r="I3656" t="s">
        <v>2878</v>
      </c>
      <c r="J3656" s="1" t="s">
        <v>2879</v>
      </c>
      <c r="K3656" s="1" t="s">
        <v>2880</v>
      </c>
    </row>
    <row r="3657" spans="1:11" x14ac:dyDescent="0.2">
      <c r="A3657" s="1" t="s">
        <v>8002</v>
      </c>
      <c r="B3657" s="1" t="s">
        <v>4665</v>
      </c>
      <c r="C3657" t="s">
        <v>8224</v>
      </c>
      <c r="D3657" t="str">
        <f t="shared" si="114"/>
        <v>NASHUA-PLAINFIELD COMMUNITY SCHOOL DISTRICT</v>
      </c>
      <c r="E3657" t="str">
        <f t="shared" si="115"/>
        <v>NASHUA-PLAINFIELD COMMUNITY SCHOOL DISTRICT</v>
      </c>
      <c r="F3657">
        <v>4049</v>
      </c>
      <c r="G3657">
        <v>685</v>
      </c>
      <c r="H3657">
        <v>56</v>
      </c>
      <c r="I3657" t="s">
        <v>2878</v>
      </c>
      <c r="J3657" s="1" t="s">
        <v>2879</v>
      </c>
      <c r="K3657" s="1" t="s">
        <v>2880</v>
      </c>
    </row>
    <row r="3658" spans="1:11" x14ac:dyDescent="0.2">
      <c r="A3658" s="1" t="s">
        <v>8002</v>
      </c>
      <c r="B3658" s="1" t="s">
        <v>4669</v>
      </c>
      <c r="C3658" t="s">
        <v>8225</v>
      </c>
      <c r="D3658" t="str">
        <f t="shared" si="114"/>
        <v>NEVADA COMMUNITY SCHOOL DISTRICT</v>
      </c>
      <c r="E3658" t="str">
        <f t="shared" si="115"/>
        <v>NEVADA COMMUNITY SCHOOL DISTRICT</v>
      </c>
      <c r="F3658">
        <v>9213</v>
      </c>
      <c r="G3658">
        <v>1616</v>
      </c>
      <c r="H3658">
        <v>124</v>
      </c>
      <c r="I3658" t="s">
        <v>2878</v>
      </c>
      <c r="J3658" s="1" t="s">
        <v>2879</v>
      </c>
      <c r="K3658" s="1" t="s">
        <v>2880</v>
      </c>
    </row>
    <row r="3659" spans="1:11" x14ac:dyDescent="0.2">
      <c r="A3659" s="1" t="s">
        <v>8002</v>
      </c>
      <c r="B3659" s="1" t="s">
        <v>8226</v>
      </c>
      <c r="C3659" t="s">
        <v>8227</v>
      </c>
      <c r="D3659" t="str">
        <f t="shared" si="114"/>
        <v>NEW HAMPTON COMMUNITY SCHOOL DISTRICT</v>
      </c>
      <c r="E3659" t="str">
        <f t="shared" si="115"/>
        <v>NEW HAMPTON COMMUNITY SCHOOL DISTRICT</v>
      </c>
      <c r="F3659">
        <v>6720</v>
      </c>
      <c r="G3659">
        <v>1207</v>
      </c>
      <c r="H3659">
        <v>160</v>
      </c>
      <c r="I3659" t="s">
        <v>2878</v>
      </c>
      <c r="J3659" s="1" t="s">
        <v>2879</v>
      </c>
      <c r="K3659" s="1" t="s">
        <v>2880</v>
      </c>
    </row>
    <row r="3660" spans="1:11" x14ac:dyDescent="0.2">
      <c r="A3660" s="1" t="s">
        <v>8002</v>
      </c>
      <c r="B3660" s="1" t="s">
        <v>5075</v>
      </c>
      <c r="C3660" t="s">
        <v>8228</v>
      </c>
      <c r="D3660" t="str">
        <f t="shared" si="114"/>
        <v>NEW LONDON COMMUNITY SCHOOL DISTRICT</v>
      </c>
      <c r="E3660" t="str">
        <f t="shared" si="115"/>
        <v>NEW LONDON COMMUNITY SCHOOL DISTRICT</v>
      </c>
      <c r="F3660">
        <v>3038</v>
      </c>
      <c r="G3660">
        <v>538</v>
      </c>
      <c r="H3660">
        <v>83</v>
      </c>
      <c r="I3660" t="s">
        <v>2878</v>
      </c>
      <c r="J3660" s="1" t="s">
        <v>2879</v>
      </c>
      <c r="K3660" s="1" t="s">
        <v>2880</v>
      </c>
    </row>
    <row r="3661" spans="1:11" x14ac:dyDescent="0.2">
      <c r="A3661" s="1" t="s">
        <v>8002</v>
      </c>
      <c r="B3661" s="1" t="s">
        <v>6946</v>
      </c>
      <c r="C3661" t="s">
        <v>8229</v>
      </c>
      <c r="D3661" t="str">
        <f t="shared" si="114"/>
        <v>NEWELL-FONDA COMMUNITY SCHOOL DISTRICT</v>
      </c>
      <c r="E3661" t="str">
        <f t="shared" si="115"/>
        <v>NEWELL-FONDA COMMUNITY SCHOOL DISTRICT</v>
      </c>
      <c r="F3661">
        <v>2404</v>
      </c>
      <c r="G3661">
        <v>442</v>
      </c>
      <c r="H3661">
        <v>76</v>
      </c>
      <c r="I3661" t="s">
        <v>2878</v>
      </c>
      <c r="J3661" s="1" t="s">
        <v>2879</v>
      </c>
      <c r="K3661" s="1" t="s">
        <v>2880</v>
      </c>
    </row>
    <row r="3662" spans="1:11" x14ac:dyDescent="0.2">
      <c r="A3662" s="1" t="s">
        <v>8002</v>
      </c>
      <c r="B3662" s="1" t="s">
        <v>4681</v>
      </c>
      <c r="C3662" t="s">
        <v>8230</v>
      </c>
      <c r="D3662" t="str">
        <f t="shared" si="114"/>
        <v>NEWTON COMMUNITY SCHOOL DISTRICT</v>
      </c>
      <c r="E3662" t="str">
        <f t="shared" si="115"/>
        <v>NEWTON COMMUNITY SCHOOL DISTRICT</v>
      </c>
      <c r="F3662">
        <v>21194</v>
      </c>
      <c r="G3662">
        <v>3201</v>
      </c>
      <c r="H3662">
        <v>412</v>
      </c>
      <c r="I3662" t="s">
        <v>2878</v>
      </c>
      <c r="J3662" s="1" t="s">
        <v>2879</v>
      </c>
      <c r="K3662" s="1" t="s">
        <v>2880</v>
      </c>
    </row>
    <row r="3663" spans="1:11" x14ac:dyDescent="0.2">
      <c r="A3663" s="1" t="s">
        <v>8002</v>
      </c>
      <c r="B3663" s="1" t="s">
        <v>3973</v>
      </c>
      <c r="C3663" t="s">
        <v>8231</v>
      </c>
      <c r="D3663" t="str">
        <f t="shared" si="114"/>
        <v>NODAWAY VALLEY COMMUNITY SCHOOL DISTRICT</v>
      </c>
      <c r="E3663" t="str">
        <f t="shared" si="115"/>
        <v>NODAWAY VALLEY COMMUNITY SCHOOL DISTRICT</v>
      </c>
      <c r="F3663">
        <v>4014</v>
      </c>
      <c r="G3663">
        <v>644</v>
      </c>
      <c r="H3663">
        <v>73</v>
      </c>
      <c r="I3663" t="s">
        <v>2878</v>
      </c>
      <c r="J3663" s="1" t="s">
        <v>2879</v>
      </c>
      <c r="K3663" s="1" t="s">
        <v>2880</v>
      </c>
    </row>
    <row r="3664" spans="1:11" x14ac:dyDescent="0.2">
      <c r="A3664" s="1" t="s">
        <v>8002</v>
      </c>
      <c r="B3664" s="1" t="s">
        <v>3147</v>
      </c>
      <c r="C3664" t="s">
        <v>8232</v>
      </c>
      <c r="D3664" t="str">
        <f t="shared" si="114"/>
        <v>NORTH BUTLER COMMUNITY SCHOOL DISTRICT</v>
      </c>
      <c r="E3664" t="str">
        <f t="shared" si="115"/>
        <v>NORTH BUTLER COMMUNITY SCHOOL DISTRICT</v>
      </c>
      <c r="F3664">
        <v>3887</v>
      </c>
      <c r="G3664">
        <v>585</v>
      </c>
      <c r="H3664">
        <v>82</v>
      </c>
      <c r="I3664" t="s">
        <v>2878</v>
      </c>
      <c r="J3664" s="1" t="s">
        <v>2879</v>
      </c>
      <c r="K3664" s="1" t="s">
        <v>2880</v>
      </c>
    </row>
    <row r="3665" spans="1:11" x14ac:dyDescent="0.2">
      <c r="A3665" s="1" t="s">
        <v>8002</v>
      </c>
      <c r="B3665" s="1" t="s">
        <v>8233</v>
      </c>
      <c r="C3665" t="s">
        <v>8234</v>
      </c>
      <c r="D3665" t="str">
        <f t="shared" si="114"/>
        <v>NORTH CEDAR COMMUNITY SCHOOL DISTRICT</v>
      </c>
      <c r="E3665" t="str">
        <f t="shared" si="115"/>
        <v>NORTH CEDAR COMMUNITY SCHOOL DISTRICT</v>
      </c>
      <c r="F3665">
        <v>5220</v>
      </c>
      <c r="G3665">
        <v>934</v>
      </c>
      <c r="H3665">
        <v>71</v>
      </c>
      <c r="I3665" t="s">
        <v>2878</v>
      </c>
      <c r="J3665" s="1" t="s">
        <v>2879</v>
      </c>
      <c r="K3665" s="1" t="s">
        <v>2880</v>
      </c>
    </row>
    <row r="3666" spans="1:11" x14ac:dyDescent="0.2">
      <c r="A3666" s="1" t="s">
        <v>8002</v>
      </c>
      <c r="B3666" s="1" t="s">
        <v>3053</v>
      </c>
      <c r="C3666" t="s">
        <v>8235</v>
      </c>
      <c r="D3666" t="str">
        <f t="shared" si="114"/>
        <v>NORTH FAYETTE COMMUNITY SCHOOL DISTRICT</v>
      </c>
      <c r="E3666" t="str">
        <f t="shared" si="115"/>
        <v>NORTH FAYETTE COMMUNITY SCHOOL DISTRICT</v>
      </c>
      <c r="F3666">
        <v>6055</v>
      </c>
      <c r="G3666">
        <v>840</v>
      </c>
      <c r="H3666">
        <v>100</v>
      </c>
      <c r="I3666" t="s">
        <v>2878</v>
      </c>
      <c r="J3666" s="1" t="s">
        <v>2879</v>
      </c>
      <c r="K3666" s="1" t="s">
        <v>2880</v>
      </c>
    </row>
    <row r="3667" spans="1:11" x14ac:dyDescent="0.2">
      <c r="A3667" s="1" t="s">
        <v>8002</v>
      </c>
      <c r="B3667" s="1" t="s">
        <v>8236</v>
      </c>
      <c r="C3667" t="s">
        <v>8237</v>
      </c>
      <c r="D3667" t="str">
        <f t="shared" si="114"/>
        <v>NORTH IOWA COMMUNITY SCHOOL DISTRICT</v>
      </c>
      <c r="E3667" t="str">
        <f t="shared" si="115"/>
        <v>NORTH IOWA COMMUNITY SCHOOL DISTRICT</v>
      </c>
      <c r="F3667">
        <v>3106</v>
      </c>
      <c r="G3667">
        <v>496</v>
      </c>
      <c r="H3667">
        <v>75</v>
      </c>
      <c r="I3667" t="s">
        <v>2878</v>
      </c>
      <c r="J3667" s="1" t="s">
        <v>2879</v>
      </c>
      <c r="K3667" s="1" t="s">
        <v>2880</v>
      </c>
    </row>
    <row r="3668" spans="1:11" x14ac:dyDescent="0.2">
      <c r="A3668" s="1" t="s">
        <v>8002</v>
      </c>
      <c r="B3668" s="1" t="s">
        <v>8238</v>
      </c>
      <c r="C3668" t="s">
        <v>8239</v>
      </c>
      <c r="D3668" t="str">
        <f t="shared" si="114"/>
        <v>NORTH KOSSUTH COMMUNITY SCHOOL DISTRICT</v>
      </c>
      <c r="E3668" t="str">
        <f t="shared" si="115"/>
        <v>NORTH KOSSUTH COMMUNITY SCHOOL DISTRICT</v>
      </c>
      <c r="F3668">
        <v>2205</v>
      </c>
      <c r="G3668">
        <v>362</v>
      </c>
      <c r="H3668">
        <v>67</v>
      </c>
      <c r="I3668" t="s">
        <v>2878</v>
      </c>
      <c r="J3668" s="1" t="s">
        <v>2879</v>
      </c>
      <c r="K3668" s="1" t="s">
        <v>2880</v>
      </c>
    </row>
    <row r="3669" spans="1:11" x14ac:dyDescent="0.2">
      <c r="A3669" s="1" t="s">
        <v>8002</v>
      </c>
      <c r="B3669" s="1" t="s">
        <v>8240</v>
      </c>
      <c r="C3669" t="s">
        <v>8241</v>
      </c>
      <c r="D3669" t="str">
        <f t="shared" si="114"/>
        <v>NORTH LINN COMMUNITY SCHOOL DISTRICT</v>
      </c>
      <c r="E3669" t="str">
        <f t="shared" si="115"/>
        <v>NORTH LINN COMMUNITY SCHOOL DISTRICT</v>
      </c>
      <c r="F3669">
        <v>3868</v>
      </c>
      <c r="G3669">
        <v>848</v>
      </c>
      <c r="H3669">
        <v>62</v>
      </c>
      <c r="I3669" t="s">
        <v>2878</v>
      </c>
      <c r="J3669" s="1" t="s">
        <v>2879</v>
      </c>
      <c r="K3669" s="1" t="s">
        <v>2880</v>
      </c>
    </row>
    <row r="3670" spans="1:11" x14ac:dyDescent="0.2">
      <c r="A3670" s="1" t="s">
        <v>8002</v>
      </c>
      <c r="B3670" s="1" t="s">
        <v>4697</v>
      </c>
      <c r="C3670" t="s">
        <v>8242</v>
      </c>
      <c r="D3670" t="str">
        <f t="shared" si="114"/>
        <v>NORTH MAHASKA COMMUNITY SCHOOL DISTRICT</v>
      </c>
      <c r="E3670" t="str">
        <f t="shared" si="115"/>
        <v>NORTH MAHASKA COMMUNITY SCHOOL DISTRICT</v>
      </c>
      <c r="F3670">
        <v>2918</v>
      </c>
      <c r="G3670">
        <v>573</v>
      </c>
      <c r="H3670">
        <v>49</v>
      </c>
      <c r="I3670" t="s">
        <v>2878</v>
      </c>
      <c r="J3670" s="1" t="s">
        <v>2879</v>
      </c>
      <c r="K3670" s="1" t="s">
        <v>2880</v>
      </c>
    </row>
    <row r="3671" spans="1:11" x14ac:dyDescent="0.2">
      <c r="A3671" s="1" t="s">
        <v>8002</v>
      </c>
      <c r="B3671" s="1" t="s">
        <v>4701</v>
      </c>
      <c r="C3671" t="s">
        <v>8243</v>
      </c>
      <c r="D3671" t="str">
        <f t="shared" si="114"/>
        <v>NORTH POLK COMMUNITY SCHOOL DISTRICT</v>
      </c>
      <c r="E3671" t="str">
        <f t="shared" si="115"/>
        <v>NORTH POLK COMMUNITY SCHOOL DISTRICT</v>
      </c>
      <c r="F3671">
        <v>6975</v>
      </c>
      <c r="G3671">
        <v>1456</v>
      </c>
      <c r="H3671">
        <v>58</v>
      </c>
      <c r="I3671" t="s">
        <v>2878</v>
      </c>
      <c r="J3671" s="1" t="s">
        <v>2879</v>
      </c>
      <c r="K3671" s="1" t="s">
        <v>2880</v>
      </c>
    </row>
    <row r="3672" spans="1:11" x14ac:dyDescent="0.2">
      <c r="A3672" s="1" t="s">
        <v>8002</v>
      </c>
      <c r="B3672" s="1" t="s">
        <v>8244</v>
      </c>
      <c r="C3672" t="s">
        <v>8245</v>
      </c>
      <c r="D3672" t="str">
        <f t="shared" si="114"/>
        <v>NORTH SCOTT COMMUNITY SCHOOL DISTRICT</v>
      </c>
      <c r="E3672" t="str">
        <f t="shared" si="115"/>
        <v>NORTH SCOTT COMMUNITY SCHOOL DISTRICT</v>
      </c>
      <c r="F3672">
        <v>15802</v>
      </c>
      <c r="G3672">
        <v>3177</v>
      </c>
      <c r="H3672">
        <v>234</v>
      </c>
      <c r="I3672" t="s">
        <v>2878</v>
      </c>
      <c r="J3672" s="1" t="s">
        <v>2879</v>
      </c>
      <c r="K3672" s="1" t="s">
        <v>2880</v>
      </c>
    </row>
    <row r="3673" spans="1:11" x14ac:dyDescent="0.2">
      <c r="A3673" s="1" t="s">
        <v>8002</v>
      </c>
      <c r="B3673" s="1" t="s">
        <v>4705</v>
      </c>
      <c r="C3673" t="s">
        <v>8246</v>
      </c>
      <c r="D3673" t="str">
        <f t="shared" si="114"/>
        <v>NORTH TAMA COUNTY COMMUNITY SCHOOL DISTRICT</v>
      </c>
      <c r="E3673" t="str">
        <f t="shared" si="115"/>
        <v>NORTH TAMA COUNTY COMMUNITY SCHOOL DISTRICT</v>
      </c>
      <c r="F3673">
        <v>3042</v>
      </c>
      <c r="G3673">
        <v>501</v>
      </c>
      <c r="H3673">
        <v>55</v>
      </c>
      <c r="I3673" t="s">
        <v>2878</v>
      </c>
      <c r="J3673" s="1" t="s">
        <v>2879</v>
      </c>
      <c r="K3673" s="1" t="s">
        <v>2880</v>
      </c>
    </row>
    <row r="3674" spans="1:11" x14ac:dyDescent="0.2">
      <c r="A3674" s="1" t="s">
        <v>8002</v>
      </c>
      <c r="B3674" s="1" t="s">
        <v>8247</v>
      </c>
      <c r="C3674" t="s">
        <v>8248</v>
      </c>
      <c r="D3674" t="str">
        <f t="shared" si="114"/>
        <v>NORTH UNION COMMUNITY SCHOOL DISTRICT</v>
      </c>
      <c r="E3674" t="str">
        <f t="shared" si="115"/>
        <v>NORTH UNION COMMUNITY SCHOOL DISTRICT</v>
      </c>
      <c r="F3674">
        <v>3017</v>
      </c>
      <c r="G3674">
        <v>438</v>
      </c>
      <c r="H3674">
        <v>67</v>
      </c>
      <c r="I3674" t="s">
        <v>2878</v>
      </c>
      <c r="J3674" s="1" t="s">
        <v>2879</v>
      </c>
      <c r="K3674" s="1" t="s">
        <v>2880</v>
      </c>
    </row>
    <row r="3675" spans="1:11" x14ac:dyDescent="0.2">
      <c r="A3675" s="1" t="s">
        <v>8002</v>
      </c>
      <c r="B3675" s="1" t="s">
        <v>4707</v>
      </c>
      <c r="C3675" t="s">
        <v>8249</v>
      </c>
      <c r="D3675" t="str">
        <f t="shared" si="114"/>
        <v>NORTH WINNESHIEK COMMUNITY SCHOOL DISTRICT</v>
      </c>
      <c r="E3675" t="str">
        <f t="shared" si="115"/>
        <v>NORTH WINNESHIEK COMMUNITY SCHOOL DISTRICT</v>
      </c>
      <c r="F3675">
        <v>1831</v>
      </c>
      <c r="G3675">
        <v>301</v>
      </c>
      <c r="H3675">
        <v>28</v>
      </c>
      <c r="I3675" t="s">
        <v>2878</v>
      </c>
      <c r="J3675" s="1" t="s">
        <v>2879</v>
      </c>
      <c r="K3675" s="1" t="s">
        <v>2880</v>
      </c>
    </row>
    <row r="3676" spans="1:11" x14ac:dyDescent="0.2">
      <c r="A3676" s="1" t="s">
        <v>8002</v>
      </c>
      <c r="B3676" s="1" t="s">
        <v>4709</v>
      </c>
      <c r="C3676" t="s">
        <v>8250</v>
      </c>
      <c r="D3676" t="str">
        <f t="shared" si="114"/>
        <v>NORTHEAST COMMUNITY SCHOOL DISTRICT</v>
      </c>
      <c r="E3676" t="str">
        <f t="shared" si="115"/>
        <v>NORTHEAST COMMUNITY SCHOOL DISTRICT</v>
      </c>
      <c r="F3676">
        <v>2931</v>
      </c>
      <c r="G3676">
        <v>545</v>
      </c>
      <c r="H3676">
        <v>49</v>
      </c>
      <c r="I3676" t="s">
        <v>2878</v>
      </c>
      <c r="J3676" s="1" t="s">
        <v>2879</v>
      </c>
      <c r="K3676" s="1" t="s">
        <v>2880</v>
      </c>
    </row>
    <row r="3677" spans="1:11" x14ac:dyDescent="0.2">
      <c r="A3677" s="1" t="s">
        <v>8002</v>
      </c>
      <c r="B3677" s="1" t="s">
        <v>8251</v>
      </c>
      <c r="C3677" t="s">
        <v>8252</v>
      </c>
      <c r="D3677" t="str">
        <f t="shared" si="114"/>
        <v>NORTHEAST HAMILTON COMMUNITY SCHOOL DISTRICT</v>
      </c>
      <c r="E3677" t="str">
        <f t="shared" si="115"/>
        <v>NORTHEAST HAMILTON COMMUNITY SCHOOL DISTRICT</v>
      </c>
      <c r="F3677">
        <v>1391</v>
      </c>
      <c r="G3677">
        <v>235</v>
      </c>
      <c r="H3677">
        <v>22</v>
      </c>
      <c r="I3677" t="s">
        <v>2878</v>
      </c>
      <c r="J3677" s="1" t="s">
        <v>2879</v>
      </c>
      <c r="K3677" s="1" t="s">
        <v>2880</v>
      </c>
    </row>
    <row r="3678" spans="1:11" x14ac:dyDescent="0.2">
      <c r="A3678" s="1" t="s">
        <v>8002</v>
      </c>
      <c r="B3678" s="1" t="s">
        <v>4715</v>
      </c>
      <c r="C3678" t="s">
        <v>8253</v>
      </c>
      <c r="D3678" t="str">
        <f t="shared" si="114"/>
        <v>NORTHWOOD-KENSETT COMMUNITY SCHOOL DISTRICT</v>
      </c>
      <c r="E3678" t="str">
        <f t="shared" si="115"/>
        <v>NORTHWOOD-KENSETT COMMUNITY SCHOOL DISTRICT</v>
      </c>
      <c r="F3678">
        <v>3368</v>
      </c>
      <c r="G3678">
        <v>474</v>
      </c>
      <c r="H3678">
        <v>72</v>
      </c>
      <c r="I3678" t="s">
        <v>2878</v>
      </c>
      <c r="J3678" s="1" t="s">
        <v>2879</v>
      </c>
      <c r="K3678" s="1" t="s">
        <v>2880</v>
      </c>
    </row>
    <row r="3679" spans="1:11" x14ac:dyDescent="0.2">
      <c r="A3679" s="1" t="s">
        <v>8002</v>
      </c>
      <c r="B3679" s="1" t="s">
        <v>4719</v>
      </c>
      <c r="C3679" t="s">
        <v>8254</v>
      </c>
      <c r="D3679" t="str">
        <f t="shared" si="114"/>
        <v>NORWALK COMMUNITY SCHOOL DISTRICT</v>
      </c>
      <c r="E3679" t="str">
        <f t="shared" si="115"/>
        <v>NORWALK COMMUNITY SCHOOL DISTRICT</v>
      </c>
      <c r="F3679">
        <v>12080</v>
      </c>
      <c r="G3679">
        <v>2593</v>
      </c>
      <c r="H3679">
        <v>104</v>
      </c>
      <c r="I3679" t="s">
        <v>2878</v>
      </c>
      <c r="J3679" s="1" t="s">
        <v>2879</v>
      </c>
      <c r="K3679" s="1" t="s">
        <v>2880</v>
      </c>
    </row>
    <row r="3680" spans="1:11" x14ac:dyDescent="0.2">
      <c r="A3680" s="1" t="s">
        <v>8002</v>
      </c>
      <c r="B3680" s="1" t="s">
        <v>4738</v>
      </c>
      <c r="C3680" t="s">
        <v>8255</v>
      </c>
      <c r="D3680" t="str">
        <f t="shared" si="114"/>
        <v>ODEBOLT-ARTHUR COMMUNITY SCHOOL DISTRICT</v>
      </c>
      <c r="E3680" t="str">
        <f t="shared" si="115"/>
        <v>ODEBOLT-ARTHUR COMMUNITY SCHOOL DISTRICT</v>
      </c>
      <c r="F3680">
        <v>1905</v>
      </c>
      <c r="G3680">
        <v>324</v>
      </c>
      <c r="H3680">
        <v>35</v>
      </c>
      <c r="I3680" t="s">
        <v>2878</v>
      </c>
      <c r="J3680" s="1" t="s">
        <v>2879</v>
      </c>
      <c r="K3680" s="1" t="s">
        <v>2880</v>
      </c>
    </row>
    <row r="3681" spans="1:11" x14ac:dyDescent="0.2">
      <c r="A3681" s="1" t="s">
        <v>8002</v>
      </c>
      <c r="B3681" s="1" t="s">
        <v>6973</v>
      </c>
      <c r="C3681" t="s">
        <v>8256</v>
      </c>
      <c r="D3681" t="str">
        <f t="shared" si="114"/>
        <v>OELWEIN COMMUNITY SCHOOL DISTRICT</v>
      </c>
      <c r="E3681" t="str">
        <f t="shared" si="115"/>
        <v>OELWEIN COMMUNITY SCHOOL DISTRICT</v>
      </c>
      <c r="F3681">
        <v>8858</v>
      </c>
      <c r="G3681">
        <v>1514</v>
      </c>
      <c r="H3681">
        <v>319</v>
      </c>
      <c r="I3681" t="s">
        <v>2878</v>
      </c>
      <c r="J3681" s="1" t="s">
        <v>2879</v>
      </c>
      <c r="K3681" s="1" t="s">
        <v>2880</v>
      </c>
    </row>
    <row r="3682" spans="1:11" x14ac:dyDescent="0.2">
      <c r="A3682" s="1" t="s">
        <v>8002</v>
      </c>
      <c r="B3682" s="1" t="s">
        <v>4740</v>
      </c>
      <c r="C3682" t="s">
        <v>8257</v>
      </c>
      <c r="D3682" t="str">
        <f t="shared" si="114"/>
        <v>OGDEN COMMUNITY SCHOOL DISTRICT</v>
      </c>
      <c r="E3682" t="str">
        <f t="shared" si="115"/>
        <v>OGDEN COMMUNITY SCHOOL DISTRICT</v>
      </c>
      <c r="F3682">
        <v>3668</v>
      </c>
      <c r="G3682">
        <v>652</v>
      </c>
      <c r="H3682">
        <v>54</v>
      </c>
      <c r="I3682" t="s">
        <v>2878</v>
      </c>
      <c r="J3682" s="1" t="s">
        <v>2879</v>
      </c>
      <c r="K3682" s="1" t="s">
        <v>2880</v>
      </c>
    </row>
    <row r="3683" spans="1:11" x14ac:dyDescent="0.2">
      <c r="A3683" s="1" t="s">
        <v>8002</v>
      </c>
      <c r="B3683" s="1" t="s">
        <v>3293</v>
      </c>
      <c r="C3683" t="s">
        <v>8258</v>
      </c>
      <c r="D3683" t="str">
        <f t="shared" si="114"/>
        <v>OKOBOJI COMMUNITY SCHOOL DISTRICT</v>
      </c>
      <c r="E3683" t="str">
        <f t="shared" si="115"/>
        <v>OKOBOJI COMMUNITY SCHOOL DISTRICT</v>
      </c>
      <c r="F3683">
        <v>6965</v>
      </c>
      <c r="G3683">
        <v>883</v>
      </c>
      <c r="H3683">
        <v>103</v>
      </c>
      <c r="I3683" t="s">
        <v>2878</v>
      </c>
      <c r="J3683" s="1" t="s">
        <v>2879</v>
      </c>
      <c r="K3683" s="1" t="s">
        <v>2880</v>
      </c>
    </row>
    <row r="3684" spans="1:11" x14ac:dyDescent="0.2">
      <c r="A3684" s="1" t="s">
        <v>8002</v>
      </c>
      <c r="B3684" s="1" t="s">
        <v>6980</v>
      </c>
      <c r="C3684" t="s">
        <v>8259</v>
      </c>
      <c r="D3684" t="str">
        <f t="shared" si="114"/>
        <v>OLIN CONSOLIDATED SCHOOL DISTRICT</v>
      </c>
      <c r="E3684" t="str">
        <f t="shared" si="115"/>
        <v>OLIN CONSOLIDATED SCHOOL DISTRICT</v>
      </c>
      <c r="F3684">
        <v>1511</v>
      </c>
      <c r="G3684">
        <v>246</v>
      </c>
      <c r="H3684">
        <v>32</v>
      </c>
      <c r="I3684" t="s">
        <v>2878</v>
      </c>
      <c r="J3684" s="1" t="s">
        <v>2879</v>
      </c>
      <c r="K3684" s="1" t="s">
        <v>2880</v>
      </c>
    </row>
    <row r="3685" spans="1:11" x14ac:dyDescent="0.2">
      <c r="A3685" s="1" t="s">
        <v>8002</v>
      </c>
      <c r="B3685" s="1" t="s">
        <v>4744</v>
      </c>
      <c r="C3685" t="s">
        <v>8260</v>
      </c>
      <c r="D3685" t="str">
        <f t="shared" si="114"/>
        <v>ORIENT-MACKSBURG COMMUNITY SCHOOL DISTRICT</v>
      </c>
      <c r="E3685" t="str">
        <f t="shared" si="115"/>
        <v>ORIENT-MACKSBURG COMMUNITY SCHOOL DISTRICT</v>
      </c>
      <c r="F3685">
        <v>1305</v>
      </c>
      <c r="G3685">
        <v>212</v>
      </c>
      <c r="H3685">
        <v>40</v>
      </c>
      <c r="I3685" t="s">
        <v>2878</v>
      </c>
      <c r="J3685" s="1" t="s">
        <v>2879</v>
      </c>
      <c r="K3685" s="1" t="s">
        <v>2880</v>
      </c>
    </row>
    <row r="3686" spans="1:11" x14ac:dyDescent="0.2">
      <c r="A3686" s="1" t="s">
        <v>8002</v>
      </c>
      <c r="B3686" s="1" t="s">
        <v>6986</v>
      </c>
      <c r="C3686" t="s">
        <v>8261</v>
      </c>
      <c r="D3686" t="str">
        <f t="shared" si="114"/>
        <v>OSAGE COMMUNITY SCHOOL DISTRICT</v>
      </c>
      <c r="E3686" t="str">
        <f t="shared" si="115"/>
        <v>OSAGE COMMUNITY SCHOOL DISTRICT</v>
      </c>
      <c r="F3686">
        <v>6113</v>
      </c>
      <c r="G3686">
        <v>1090</v>
      </c>
      <c r="H3686">
        <v>106</v>
      </c>
      <c r="I3686" t="s">
        <v>2878</v>
      </c>
      <c r="J3686" s="1" t="s">
        <v>2879</v>
      </c>
      <c r="K3686" s="1" t="s">
        <v>2880</v>
      </c>
    </row>
    <row r="3687" spans="1:11" x14ac:dyDescent="0.2">
      <c r="A3687" s="1" t="s">
        <v>8002</v>
      </c>
      <c r="B3687" s="1" t="s">
        <v>4746</v>
      </c>
      <c r="C3687" t="s">
        <v>8262</v>
      </c>
      <c r="D3687" t="str">
        <f t="shared" si="114"/>
        <v>OSKALOOSA COMMUNITY SCHOOL DISTRICT</v>
      </c>
      <c r="E3687" t="str">
        <f t="shared" si="115"/>
        <v>OSKALOOSA COMMUNITY SCHOOL DISTRICT</v>
      </c>
      <c r="F3687">
        <v>15905</v>
      </c>
      <c r="G3687">
        <v>2662</v>
      </c>
      <c r="H3687">
        <v>390</v>
      </c>
      <c r="I3687" t="s">
        <v>2878</v>
      </c>
      <c r="J3687" s="1" t="s">
        <v>2879</v>
      </c>
      <c r="K3687" s="1" t="s">
        <v>2880</v>
      </c>
    </row>
    <row r="3688" spans="1:11" x14ac:dyDescent="0.2">
      <c r="A3688" s="1" t="s">
        <v>8002</v>
      </c>
      <c r="B3688" s="1" t="s">
        <v>4758</v>
      </c>
      <c r="C3688" t="s">
        <v>8263</v>
      </c>
      <c r="D3688" t="str">
        <f t="shared" si="114"/>
        <v>OTTUMWA COMMUNITY SCHOOL DISTRICT</v>
      </c>
      <c r="E3688" t="str">
        <f t="shared" si="115"/>
        <v>OTTUMWA COMMUNITY SCHOOL DISTRICT</v>
      </c>
      <c r="F3688">
        <v>28668</v>
      </c>
      <c r="G3688">
        <v>4642</v>
      </c>
      <c r="H3688">
        <v>895</v>
      </c>
      <c r="I3688" t="s">
        <v>2878</v>
      </c>
      <c r="J3688" s="1" t="s">
        <v>2879</v>
      </c>
      <c r="K3688" s="1" t="s">
        <v>2880</v>
      </c>
    </row>
    <row r="3689" spans="1:11" x14ac:dyDescent="0.2">
      <c r="A3689" s="1" t="s">
        <v>8002</v>
      </c>
      <c r="B3689" s="1" t="s">
        <v>8264</v>
      </c>
      <c r="C3689" t="s">
        <v>8265</v>
      </c>
      <c r="D3689" t="str">
        <f t="shared" si="114"/>
        <v>PCM COMMUNITY SCHOOL DISTRICT</v>
      </c>
      <c r="E3689" t="str">
        <f t="shared" si="115"/>
        <v>PCM COMMUNITY SCHOOL DISTRICT</v>
      </c>
      <c r="F3689">
        <v>5655</v>
      </c>
      <c r="G3689">
        <v>1067</v>
      </c>
      <c r="H3689">
        <v>97</v>
      </c>
      <c r="I3689" t="s">
        <v>2878</v>
      </c>
      <c r="J3689" s="1" t="s">
        <v>2879</v>
      </c>
      <c r="K3689" s="1" t="s">
        <v>2880</v>
      </c>
    </row>
    <row r="3690" spans="1:11" x14ac:dyDescent="0.2">
      <c r="A3690" s="1" t="s">
        <v>8002</v>
      </c>
      <c r="B3690" s="1" t="s">
        <v>4817</v>
      </c>
      <c r="C3690" t="s">
        <v>8266</v>
      </c>
      <c r="D3690" t="str">
        <f t="shared" si="114"/>
        <v>PANORAMA COMMUNITY SCHOOL DISTRICT</v>
      </c>
      <c r="E3690" t="str">
        <f t="shared" si="115"/>
        <v>PANORAMA COMMUNITY SCHOOL DISTRICT</v>
      </c>
      <c r="F3690">
        <v>4660</v>
      </c>
      <c r="G3690">
        <v>789</v>
      </c>
      <c r="H3690">
        <v>58</v>
      </c>
      <c r="I3690" t="s">
        <v>2878</v>
      </c>
      <c r="J3690" s="1" t="s">
        <v>2879</v>
      </c>
      <c r="K3690" s="1" t="s">
        <v>2880</v>
      </c>
    </row>
    <row r="3691" spans="1:11" x14ac:dyDescent="0.2">
      <c r="A3691" s="1" t="s">
        <v>8002</v>
      </c>
      <c r="B3691" s="1" t="s">
        <v>4703</v>
      </c>
      <c r="C3691" t="s">
        <v>8267</v>
      </c>
      <c r="D3691" t="str">
        <f t="shared" si="114"/>
        <v>PATON-CHURDAN COMMUNITY SCHOOL DISTRICT</v>
      </c>
      <c r="E3691" t="str">
        <f t="shared" si="115"/>
        <v>PATON-CHURDAN COMMUNITY SCHOOL DISTRICT</v>
      </c>
      <c r="F3691">
        <v>1109</v>
      </c>
      <c r="G3691">
        <v>181</v>
      </c>
      <c r="H3691">
        <v>31</v>
      </c>
      <c r="I3691" t="s">
        <v>2878</v>
      </c>
      <c r="J3691" s="1" t="s">
        <v>2879</v>
      </c>
      <c r="K3691" s="1" t="s">
        <v>2880</v>
      </c>
    </row>
    <row r="3692" spans="1:11" x14ac:dyDescent="0.2">
      <c r="A3692" s="1" t="s">
        <v>8002</v>
      </c>
      <c r="B3692" s="1" t="s">
        <v>4770</v>
      </c>
      <c r="C3692" t="s">
        <v>8268</v>
      </c>
      <c r="D3692" t="str">
        <f t="shared" si="114"/>
        <v>PEKIN COMMUNITY SCHOOL DISTRICT</v>
      </c>
      <c r="E3692" t="str">
        <f t="shared" si="115"/>
        <v>PEKIN COMMUNITY SCHOOL DISTRICT</v>
      </c>
      <c r="F3692">
        <v>3659</v>
      </c>
      <c r="G3692">
        <v>652</v>
      </c>
      <c r="H3692">
        <v>94</v>
      </c>
      <c r="I3692" t="s">
        <v>2878</v>
      </c>
      <c r="J3692" s="1" t="s">
        <v>2879</v>
      </c>
      <c r="K3692" s="1" t="s">
        <v>2880</v>
      </c>
    </row>
    <row r="3693" spans="1:11" x14ac:dyDescent="0.2">
      <c r="A3693" s="1" t="s">
        <v>8002</v>
      </c>
      <c r="B3693" s="1" t="s">
        <v>8269</v>
      </c>
      <c r="C3693" t="s">
        <v>8270</v>
      </c>
      <c r="D3693" t="str">
        <f t="shared" si="114"/>
        <v>PELLA COMMUNITY SCHOOL DISTRICT</v>
      </c>
      <c r="E3693" t="str">
        <f t="shared" si="115"/>
        <v>PELLA COMMUNITY SCHOOL DISTRICT</v>
      </c>
      <c r="F3693">
        <v>15337</v>
      </c>
      <c r="G3693">
        <v>2829</v>
      </c>
      <c r="H3693">
        <v>147</v>
      </c>
      <c r="I3693" t="s">
        <v>2878</v>
      </c>
      <c r="J3693" s="1" t="s">
        <v>2879</v>
      </c>
      <c r="K3693" s="1" t="s">
        <v>2880</v>
      </c>
    </row>
    <row r="3694" spans="1:11" x14ac:dyDescent="0.2">
      <c r="A3694" s="1" t="s">
        <v>8002</v>
      </c>
      <c r="B3694" s="1" t="s">
        <v>7004</v>
      </c>
      <c r="C3694" t="s">
        <v>8271</v>
      </c>
      <c r="D3694" t="str">
        <f t="shared" si="114"/>
        <v>PERRY COMMUNITY SCHOOL DISTRICT</v>
      </c>
      <c r="E3694" t="str">
        <f t="shared" si="115"/>
        <v>PERRY COMMUNITY SCHOOL DISTRICT</v>
      </c>
      <c r="F3694">
        <v>12201</v>
      </c>
      <c r="G3694">
        <v>2431</v>
      </c>
      <c r="H3694">
        <v>272</v>
      </c>
      <c r="I3694" t="s">
        <v>2878</v>
      </c>
      <c r="J3694" s="1" t="s">
        <v>2879</v>
      </c>
      <c r="K3694" s="1" t="s">
        <v>2880</v>
      </c>
    </row>
    <row r="3695" spans="1:11" x14ac:dyDescent="0.2">
      <c r="A3695" s="1" t="s">
        <v>8002</v>
      </c>
      <c r="B3695" s="1" t="s">
        <v>8272</v>
      </c>
      <c r="C3695" t="s">
        <v>8273</v>
      </c>
      <c r="D3695" t="str">
        <f t="shared" si="114"/>
        <v>PLEASANT VALLEY COMMUNITY SCHOOL DISTRICT</v>
      </c>
      <c r="E3695" t="str">
        <f t="shared" si="115"/>
        <v>PLEASANT VALLEY COMMUNITY SCHOOL DISTRICT</v>
      </c>
      <c r="F3695">
        <v>20751</v>
      </c>
      <c r="G3695">
        <v>4051</v>
      </c>
      <c r="H3695">
        <v>175</v>
      </c>
      <c r="I3695" t="s">
        <v>2878</v>
      </c>
      <c r="J3695" s="1" t="s">
        <v>2879</v>
      </c>
      <c r="K3695" s="1" t="s">
        <v>2880</v>
      </c>
    </row>
    <row r="3696" spans="1:11" x14ac:dyDescent="0.2">
      <c r="A3696" s="1" t="s">
        <v>8002</v>
      </c>
      <c r="B3696" s="1" t="s">
        <v>4805</v>
      </c>
      <c r="C3696" t="s">
        <v>8274</v>
      </c>
      <c r="D3696" t="str">
        <f t="shared" si="114"/>
        <v>PLEASANTVILLE COMMUNITY SCHOOL DISTRICT</v>
      </c>
      <c r="E3696" t="str">
        <f t="shared" si="115"/>
        <v>PLEASANTVILLE COMMUNITY SCHOOL DISTRICT</v>
      </c>
      <c r="F3696">
        <v>3473</v>
      </c>
      <c r="G3696">
        <v>687</v>
      </c>
      <c r="H3696">
        <v>53</v>
      </c>
      <c r="I3696" t="s">
        <v>2878</v>
      </c>
      <c r="J3696" s="1" t="s">
        <v>2879</v>
      </c>
      <c r="K3696" s="1" t="s">
        <v>2880</v>
      </c>
    </row>
    <row r="3697" spans="1:11" x14ac:dyDescent="0.2">
      <c r="A3697" s="1" t="s">
        <v>8002</v>
      </c>
      <c r="B3697" s="1" t="s">
        <v>8275</v>
      </c>
      <c r="C3697" t="s">
        <v>8276</v>
      </c>
      <c r="D3697" t="str">
        <f t="shared" si="114"/>
        <v>POCAHONTAS AREA COMMUNITY SCHOOL DISTRICT</v>
      </c>
      <c r="E3697" t="str">
        <f t="shared" si="115"/>
        <v>POCAHONTAS AREA COMMUNITY SCHOOL DISTRICT</v>
      </c>
      <c r="F3697">
        <v>4904</v>
      </c>
      <c r="G3697">
        <v>797</v>
      </c>
      <c r="H3697">
        <v>118</v>
      </c>
      <c r="I3697" t="s">
        <v>2878</v>
      </c>
      <c r="J3697" s="1" t="s">
        <v>2879</v>
      </c>
      <c r="K3697" s="1" t="s">
        <v>2880</v>
      </c>
    </row>
    <row r="3698" spans="1:11" x14ac:dyDescent="0.2">
      <c r="A3698" s="1" t="s">
        <v>8002</v>
      </c>
      <c r="B3698" s="1" t="s">
        <v>4807</v>
      </c>
      <c r="C3698" t="s">
        <v>8277</v>
      </c>
      <c r="D3698" t="str">
        <f t="shared" si="114"/>
        <v>POSTVILLE COMMUNITY SCHOOL DISTRICT</v>
      </c>
      <c r="E3698" t="str">
        <f t="shared" si="115"/>
        <v>POSTVILLE COMMUNITY SCHOOL DISTRICT</v>
      </c>
      <c r="F3698">
        <v>3331</v>
      </c>
      <c r="G3698">
        <v>620</v>
      </c>
      <c r="H3698">
        <v>169</v>
      </c>
      <c r="I3698" t="s">
        <v>2878</v>
      </c>
      <c r="J3698" s="1" t="s">
        <v>2879</v>
      </c>
      <c r="K3698" s="1" t="s">
        <v>2880</v>
      </c>
    </row>
    <row r="3699" spans="1:11" x14ac:dyDescent="0.2">
      <c r="A3699" s="1" t="s">
        <v>8002</v>
      </c>
      <c r="B3699" s="1" t="s">
        <v>3967</v>
      </c>
      <c r="C3699" t="s">
        <v>8278</v>
      </c>
      <c r="D3699" t="str">
        <f t="shared" si="114"/>
        <v>PRAIRIE VALLEY COMMUNITY SCHOOL DISTRICT</v>
      </c>
      <c r="E3699" t="str">
        <f t="shared" si="115"/>
        <v>PRAIRIE VALLEY COMMUNITY SCHOOL DISTRICT</v>
      </c>
      <c r="F3699">
        <v>3710</v>
      </c>
      <c r="G3699">
        <v>638</v>
      </c>
      <c r="H3699">
        <v>53</v>
      </c>
      <c r="I3699" t="s">
        <v>2878</v>
      </c>
      <c r="J3699" s="1" t="s">
        <v>2879</v>
      </c>
      <c r="K3699" s="1" t="s">
        <v>2880</v>
      </c>
    </row>
    <row r="3700" spans="1:11" x14ac:dyDescent="0.2">
      <c r="A3700" s="1" t="s">
        <v>8002</v>
      </c>
      <c r="B3700" s="1" t="s">
        <v>4825</v>
      </c>
      <c r="C3700" t="s">
        <v>8279</v>
      </c>
      <c r="D3700" t="str">
        <f t="shared" si="114"/>
        <v>PRESCOTT COMMUNITY SCHOOL DISTRICT</v>
      </c>
      <c r="E3700" t="str">
        <f t="shared" si="115"/>
        <v>PRESCOTT COMMUNITY SCHOOL DISTRICT</v>
      </c>
      <c r="F3700">
        <v>553</v>
      </c>
      <c r="G3700">
        <v>87</v>
      </c>
      <c r="H3700">
        <v>15</v>
      </c>
      <c r="I3700" t="s">
        <v>2878</v>
      </c>
      <c r="J3700" s="1" t="s">
        <v>2879</v>
      </c>
      <c r="K3700" s="1" t="s">
        <v>2880</v>
      </c>
    </row>
    <row r="3701" spans="1:11" x14ac:dyDescent="0.2">
      <c r="A3701" s="1" t="s">
        <v>8002</v>
      </c>
      <c r="B3701" s="1" t="s">
        <v>4834</v>
      </c>
      <c r="C3701" t="s">
        <v>8280</v>
      </c>
      <c r="D3701" t="str">
        <f t="shared" si="114"/>
        <v>RED OAK COMMUNITY SCHOOL DISTRICT</v>
      </c>
      <c r="E3701" t="str">
        <f t="shared" si="115"/>
        <v>RED OAK COMMUNITY SCHOOL DISTRICT</v>
      </c>
      <c r="F3701">
        <v>6763</v>
      </c>
      <c r="G3701">
        <v>1134</v>
      </c>
      <c r="H3701">
        <v>214</v>
      </c>
      <c r="I3701" t="s">
        <v>2878</v>
      </c>
      <c r="J3701" s="1" t="s">
        <v>2879</v>
      </c>
      <c r="K3701" s="1" t="s">
        <v>2880</v>
      </c>
    </row>
    <row r="3702" spans="1:11" x14ac:dyDescent="0.2">
      <c r="A3702" s="1" t="s">
        <v>8002</v>
      </c>
      <c r="B3702" s="1" t="s">
        <v>7055</v>
      </c>
      <c r="C3702" t="s">
        <v>8281</v>
      </c>
      <c r="D3702" t="str">
        <f t="shared" si="114"/>
        <v>REMSEN-UNION COMMUNITY SCHOOL DISTRICT</v>
      </c>
      <c r="E3702" t="str">
        <f t="shared" si="115"/>
        <v>REMSEN-UNION COMMUNITY SCHOOL DISTRICT</v>
      </c>
      <c r="F3702">
        <v>3011</v>
      </c>
      <c r="G3702">
        <v>586</v>
      </c>
      <c r="H3702">
        <v>39</v>
      </c>
      <c r="I3702" t="s">
        <v>2878</v>
      </c>
      <c r="J3702" s="1" t="s">
        <v>2879</v>
      </c>
      <c r="K3702" s="1" t="s">
        <v>2880</v>
      </c>
    </row>
    <row r="3703" spans="1:11" x14ac:dyDescent="0.2">
      <c r="A3703" s="1" t="s">
        <v>8002</v>
      </c>
      <c r="B3703" s="1" t="s">
        <v>4842</v>
      </c>
      <c r="C3703" t="s">
        <v>8282</v>
      </c>
      <c r="D3703" t="str">
        <f t="shared" si="114"/>
        <v>RICEVILLE COMMUNITY SCHOOL DISTRICT</v>
      </c>
      <c r="E3703" t="str">
        <f t="shared" si="115"/>
        <v>RICEVILLE COMMUNITY SCHOOL DISTRICT</v>
      </c>
      <c r="F3703">
        <v>2642</v>
      </c>
      <c r="G3703">
        <v>492</v>
      </c>
      <c r="H3703">
        <v>98</v>
      </c>
      <c r="I3703" t="s">
        <v>2878</v>
      </c>
      <c r="J3703" s="1" t="s">
        <v>2879</v>
      </c>
      <c r="K3703" s="1" t="s">
        <v>2880</v>
      </c>
    </row>
    <row r="3704" spans="1:11" x14ac:dyDescent="0.2">
      <c r="A3704" s="1" t="s">
        <v>8002</v>
      </c>
      <c r="B3704" s="1" t="s">
        <v>6605</v>
      </c>
      <c r="C3704" t="s">
        <v>8283</v>
      </c>
      <c r="D3704" t="str">
        <f t="shared" si="114"/>
        <v>RIVER VALLEY COMMUNITY SCHOOL DISTRICT</v>
      </c>
      <c r="E3704" t="str">
        <f t="shared" si="115"/>
        <v>RIVER VALLEY COMMUNITY SCHOOL DISTRICT</v>
      </c>
      <c r="F3704">
        <v>2681</v>
      </c>
      <c r="G3704">
        <v>437</v>
      </c>
      <c r="H3704">
        <v>60</v>
      </c>
      <c r="I3704" t="s">
        <v>2878</v>
      </c>
      <c r="J3704" s="1" t="s">
        <v>2879</v>
      </c>
      <c r="K3704" s="1" t="s">
        <v>2880</v>
      </c>
    </row>
    <row r="3705" spans="1:11" x14ac:dyDescent="0.2">
      <c r="A3705" s="1" t="s">
        <v>8002</v>
      </c>
      <c r="B3705" s="1" t="s">
        <v>4683</v>
      </c>
      <c r="C3705" t="s">
        <v>8284</v>
      </c>
      <c r="D3705" t="str">
        <f t="shared" si="114"/>
        <v>RIVERSIDE COMMUNITY SCHOOL DISTRICT</v>
      </c>
      <c r="E3705" t="str">
        <f t="shared" si="115"/>
        <v>RIVERSIDE COMMUNITY SCHOOL DISTRICT</v>
      </c>
      <c r="F3705">
        <v>3973</v>
      </c>
      <c r="G3705">
        <v>660</v>
      </c>
      <c r="H3705">
        <v>54</v>
      </c>
      <c r="I3705" t="s">
        <v>2878</v>
      </c>
      <c r="J3705" s="1" t="s">
        <v>2879</v>
      </c>
      <c r="K3705" s="1" t="s">
        <v>2880</v>
      </c>
    </row>
    <row r="3706" spans="1:11" x14ac:dyDescent="0.2">
      <c r="A3706" s="1" t="s">
        <v>8002</v>
      </c>
      <c r="B3706" s="1" t="s">
        <v>4869</v>
      </c>
      <c r="C3706" t="s">
        <v>8285</v>
      </c>
      <c r="D3706" t="str">
        <f t="shared" si="114"/>
        <v>ROCK VALLEY COMMUNITY SCHOOL DISTRICT</v>
      </c>
      <c r="E3706" t="str">
        <f t="shared" si="115"/>
        <v>ROCK VALLEY COMMUNITY SCHOOL DISTRICT</v>
      </c>
      <c r="F3706">
        <v>5103</v>
      </c>
      <c r="G3706">
        <v>1107</v>
      </c>
      <c r="H3706">
        <v>113</v>
      </c>
      <c r="I3706" t="s">
        <v>2878</v>
      </c>
      <c r="J3706" s="1" t="s">
        <v>2879</v>
      </c>
      <c r="K3706" s="1" t="s">
        <v>2880</v>
      </c>
    </row>
    <row r="3707" spans="1:11" x14ac:dyDescent="0.2">
      <c r="A3707" s="1" t="s">
        <v>8002</v>
      </c>
      <c r="B3707" s="1" t="s">
        <v>4879</v>
      </c>
      <c r="C3707" t="s">
        <v>8286</v>
      </c>
      <c r="D3707" t="str">
        <f t="shared" si="114"/>
        <v>ROLAND-STORY COMMUNITY SCHOOL DISTRICT</v>
      </c>
      <c r="E3707" t="str">
        <f t="shared" si="115"/>
        <v>ROLAND-STORY COMMUNITY SCHOOL DISTRICT</v>
      </c>
      <c r="F3707">
        <v>6214</v>
      </c>
      <c r="G3707">
        <v>1075</v>
      </c>
      <c r="H3707">
        <v>73</v>
      </c>
      <c r="I3707" t="s">
        <v>2878</v>
      </c>
      <c r="J3707" s="1" t="s">
        <v>2879</v>
      </c>
      <c r="K3707" s="1" t="s">
        <v>2880</v>
      </c>
    </row>
    <row r="3708" spans="1:11" x14ac:dyDescent="0.2">
      <c r="A3708" s="1" t="s">
        <v>8002</v>
      </c>
      <c r="B3708" s="1" t="s">
        <v>8287</v>
      </c>
      <c r="C3708" t="s">
        <v>8288</v>
      </c>
      <c r="D3708" t="str">
        <f t="shared" si="114"/>
        <v>RUDD-ROCKFORD-MARBLE ROCK COMMUNITY SCHOOL DISTRICT</v>
      </c>
      <c r="E3708" t="str">
        <f t="shared" si="115"/>
        <v>RUDD-ROCKFORD-MARBLE ROCK COMMUNITY SCHOOL DISTRICT</v>
      </c>
      <c r="F3708">
        <v>2857</v>
      </c>
      <c r="G3708">
        <v>507</v>
      </c>
      <c r="H3708">
        <v>78</v>
      </c>
      <c r="I3708" t="s">
        <v>2878</v>
      </c>
      <c r="J3708" s="1" t="s">
        <v>2879</v>
      </c>
      <c r="K3708" s="1" t="s">
        <v>2880</v>
      </c>
    </row>
    <row r="3709" spans="1:11" x14ac:dyDescent="0.2">
      <c r="A3709" s="1" t="s">
        <v>8002</v>
      </c>
      <c r="B3709" s="1" t="s">
        <v>7079</v>
      </c>
      <c r="C3709" t="s">
        <v>8289</v>
      </c>
      <c r="D3709" t="str">
        <f t="shared" si="114"/>
        <v>RUTHVEN-AYRSHIRE COMMUNITY SCHOOL DISTRICT</v>
      </c>
      <c r="E3709" t="str">
        <f t="shared" si="115"/>
        <v>RUTHVEN-AYRSHIRE COMMUNITY SCHOOL DISTRICT</v>
      </c>
      <c r="F3709">
        <v>1463</v>
      </c>
      <c r="G3709">
        <v>279</v>
      </c>
      <c r="H3709">
        <v>45</v>
      </c>
      <c r="I3709" t="s">
        <v>2878</v>
      </c>
      <c r="J3709" s="1" t="s">
        <v>2879</v>
      </c>
      <c r="K3709" s="1" t="s">
        <v>2880</v>
      </c>
    </row>
    <row r="3710" spans="1:11" x14ac:dyDescent="0.2">
      <c r="A3710" s="1" t="s">
        <v>8002</v>
      </c>
      <c r="B3710" s="1" t="s">
        <v>4899</v>
      </c>
      <c r="C3710" t="s">
        <v>8290</v>
      </c>
      <c r="D3710" t="str">
        <f t="shared" si="114"/>
        <v>SAYDEL COMMUNITY SCHOOL DISTRICT</v>
      </c>
      <c r="E3710" t="str">
        <f t="shared" si="115"/>
        <v>SAYDEL COMMUNITY SCHOOL DISTRICT</v>
      </c>
      <c r="F3710">
        <v>9699</v>
      </c>
      <c r="G3710">
        <v>1411</v>
      </c>
      <c r="H3710">
        <v>223</v>
      </c>
      <c r="I3710" t="s">
        <v>2878</v>
      </c>
      <c r="J3710" s="1" t="s">
        <v>2879</v>
      </c>
      <c r="K3710" s="1" t="s">
        <v>2880</v>
      </c>
    </row>
    <row r="3711" spans="1:11" x14ac:dyDescent="0.2">
      <c r="A3711" s="1" t="s">
        <v>8002</v>
      </c>
      <c r="B3711" s="1" t="s">
        <v>4903</v>
      </c>
      <c r="C3711" t="s">
        <v>8291</v>
      </c>
      <c r="D3711" t="str">
        <f t="shared" si="114"/>
        <v>SCHALLER-CRESTLAND COMMUNITY SCHOOL DISTRICT</v>
      </c>
      <c r="E3711" t="str">
        <f t="shared" si="115"/>
        <v>SCHALLER-CRESTLAND COMMUNITY SCHOOL DISTRICT</v>
      </c>
      <c r="F3711">
        <v>2165</v>
      </c>
      <c r="G3711">
        <v>396</v>
      </c>
      <c r="H3711">
        <v>71</v>
      </c>
      <c r="I3711" t="s">
        <v>2878</v>
      </c>
      <c r="J3711" s="1" t="s">
        <v>2879</v>
      </c>
      <c r="K3711" s="1" t="s">
        <v>2880</v>
      </c>
    </row>
    <row r="3712" spans="1:11" x14ac:dyDescent="0.2">
      <c r="A3712" s="1" t="s">
        <v>8002</v>
      </c>
      <c r="B3712" s="1" t="s">
        <v>4905</v>
      </c>
      <c r="C3712" t="s">
        <v>8292</v>
      </c>
      <c r="D3712" t="str">
        <f t="shared" si="114"/>
        <v>SCHLESWIG COMMUNITY SCHOOL DISTRICT</v>
      </c>
      <c r="E3712" t="str">
        <f t="shared" si="115"/>
        <v>SCHLESWIG COMMUNITY SCHOOL DISTRICT</v>
      </c>
      <c r="F3712">
        <v>1650</v>
      </c>
      <c r="G3712">
        <v>312</v>
      </c>
      <c r="H3712">
        <v>34</v>
      </c>
      <c r="I3712" t="s">
        <v>2878</v>
      </c>
      <c r="J3712" s="1" t="s">
        <v>2879</v>
      </c>
      <c r="K3712" s="1" t="s">
        <v>2880</v>
      </c>
    </row>
    <row r="3713" spans="1:11" x14ac:dyDescent="0.2">
      <c r="A3713" s="1" t="s">
        <v>8002</v>
      </c>
      <c r="B3713" s="1" t="s">
        <v>6639</v>
      </c>
      <c r="C3713" t="s">
        <v>8293</v>
      </c>
      <c r="D3713" t="str">
        <f t="shared" si="114"/>
        <v>SERGEANT BLUFF-LUTON COMMUNITY SCHOOL DISTRICT</v>
      </c>
      <c r="E3713" t="str">
        <f t="shared" si="115"/>
        <v>SERGEANT BLUFF-LUTON COMMUNITY SCHOOL DISTRICT</v>
      </c>
      <c r="F3713">
        <v>5977</v>
      </c>
      <c r="G3713">
        <v>1440</v>
      </c>
      <c r="H3713">
        <v>219</v>
      </c>
      <c r="I3713" t="s">
        <v>2878</v>
      </c>
      <c r="J3713" s="1" t="s">
        <v>2879</v>
      </c>
      <c r="K3713" s="1" t="s">
        <v>2880</v>
      </c>
    </row>
    <row r="3714" spans="1:11" x14ac:dyDescent="0.2">
      <c r="A3714" s="1" t="s">
        <v>8002</v>
      </c>
      <c r="B3714" s="1" t="s">
        <v>7090</v>
      </c>
      <c r="C3714" t="s">
        <v>8294</v>
      </c>
      <c r="D3714" t="str">
        <f t="shared" si="114"/>
        <v>SEYMOUR COMMUNITY SCHOOL DISTRICT</v>
      </c>
      <c r="E3714" t="str">
        <f t="shared" si="115"/>
        <v>SEYMOUR COMMUNITY SCHOOL DISTRICT</v>
      </c>
      <c r="F3714">
        <v>2278</v>
      </c>
      <c r="G3714">
        <v>474</v>
      </c>
      <c r="H3714">
        <v>205</v>
      </c>
      <c r="I3714" t="s">
        <v>2878</v>
      </c>
      <c r="J3714" s="1" t="s">
        <v>2879</v>
      </c>
      <c r="K3714" s="1" t="s">
        <v>2880</v>
      </c>
    </row>
    <row r="3715" spans="1:11" x14ac:dyDescent="0.2">
      <c r="A3715" s="1" t="s">
        <v>8002</v>
      </c>
      <c r="B3715" s="1" t="s">
        <v>4927</v>
      </c>
      <c r="C3715" t="s">
        <v>8295</v>
      </c>
      <c r="D3715" t="str">
        <f t="shared" ref="D3715:D3778" si="116">UPPER(C3715)</f>
        <v>SHELDON COMMUNITY SCHOOL DISTRICT</v>
      </c>
      <c r="E3715" t="str">
        <f t="shared" ref="E3715:E3778" si="117">UPPER(TRIM(C3715))</f>
        <v>SHELDON COMMUNITY SCHOOL DISTRICT</v>
      </c>
      <c r="F3715">
        <v>7164</v>
      </c>
      <c r="G3715">
        <v>1284</v>
      </c>
      <c r="H3715">
        <v>134</v>
      </c>
      <c r="I3715" t="s">
        <v>2878</v>
      </c>
      <c r="J3715" s="1" t="s">
        <v>2879</v>
      </c>
      <c r="K3715" s="1" t="s">
        <v>2880</v>
      </c>
    </row>
    <row r="3716" spans="1:11" x14ac:dyDescent="0.2">
      <c r="A3716" s="1" t="s">
        <v>8002</v>
      </c>
      <c r="B3716" s="1" t="s">
        <v>4937</v>
      </c>
      <c r="C3716" t="s">
        <v>8296</v>
      </c>
      <c r="D3716" t="str">
        <f t="shared" si="116"/>
        <v>SHENANDOAH COMMUNITY SCHOOL DISTRICT</v>
      </c>
      <c r="E3716" t="str">
        <f t="shared" si="117"/>
        <v>SHENANDOAH COMMUNITY SCHOOL DISTRICT</v>
      </c>
      <c r="F3716">
        <v>6064</v>
      </c>
      <c r="G3716">
        <v>891</v>
      </c>
      <c r="H3716">
        <v>166</v>
      </c>
      <c r="I3716" t="s">
        <v>2878</v>
      </c>
      <c r="J3716" s="1" t="s">
        <v>2879</v>
      </c>
      <c r="K3716" s="1" t="s">
        <v>2880</v>
      </c>
    </row>
    <row r="3717" spans="1:11" x14ac:dyDescent="0.2">
      <c r="A3717" s="1" t="s">
        <v>8002</v>
      </c>
      <c r="B3717" s="1" t="s">
        <v>3945</v>
      </c>
      <c r="C3717" t="s">
        <v>8297</v>
      </c>
      <c r="D3717" t="str">
        <f t="shared" si="116"/>
        <v>SIBLEY-OCHEYEDAN COMMUNITY SCHOOL DISTRICT</v>
      </c>
      <c r="E3717" t="str">
        <f t="shared" si="117"/>
        <v>SIBLEY-OCHEYEDAN COMMUNITY SCHOOL DISTRICT</v>
      </c>
      <c r="F3717">
        <v>4442</v>
      </c>
      <c r="G3717">
        <v>778</v>
      </c>
      <c r="H3717">
        <v>110</v>
      </c>
      <c r="I3717" t="s">
        <v>2878</v>
      </c>
      <c r="J3717" s="1" t="s">
        <v>2879</v>
      </c>
      <c r="K3717" s="1" t="s">
        <v>2880</v>
      </c>
    </row>
    <row r="3718" spans="1:11" x14ac:dyDescent="0.2">
      <c r="A3718" s="1" t="s">
        <v>8002</v>
      </c>
      <c r="B3718" s="1" t="s">
        <v>7112</v>
      </c>
      <c r="C3718" t="s">
        <v>8298</v>
      </c>
      <c r="D3718" t="str">
        <f t="shared" si="116"/>
        <v>SIDNEY COMMUNITY SCHOOL DISTRICT</v>
      </c>
      <c r="E3718" t="str">
        <f t="shared" si="117"/>
        <v>SIDNEY COMMUNITY SCHOOL DISTRICT</v>
      </c>
      <c r="F3718">
        <v>1938</v>
      </c>
      <c r="G3718">
        <v>335</v>
      </c>
      <c r="H3718">
        <v>50</v>
      </c>
      <c r="I3718" t="s">
        <v>2878</v>
      </c>
      <c r="J3718" s="1" t="s">
        <v>2879</v>
      </c>
      <c r="K3718" s="1" t="s">
        <v>2880</v>
      </c>
    </row>
    <row r="3719" spans="1:11" x14ac:dyDescent="0.2">
      <c r="A3719" s="1" t="s">
        <v>8002</v>
      </c>
      <c r="B3719" s="1" t="s">
        <v>4950</v>
      </c>
      <c r="C3719" t="s">
        <v>8299</v>
      </c>
      <c r="D3719" t="str">
        <f t="shared" si="116"/>
        <v>SIGOURNEY COMMUNITY SCHOOL DISTRICT</v>
      </c>
      <c r="E3719" t="str">
        <f t="shared" si="117"/>
        <v>SIGOURNEY COMMUNITY SCHOOL DISTRICT</v>
      </c>
      <c r="F3719">
        <v>3468</v>
      </c>
      <c r="G3719">
        <v>569</v>
      </c>
      <c r="H3719">
        <v>77</v>
      </c>
      <c r="I3719" t="s">
        <v>2878</v>
      </c>
      <c r="J3719" s="1" t="s">
        <v>2879</v>
      </c>
      <c r="K3719" s="1" t="s">
        <v>2880</v>
      </c>
    </row>
    <row r="3720" spans="1:11" x14ac:dyDescent="0.2">
      <c r="A3720" s="1" t="s">
        <v>8002</v>
      </c>
      <c r="B3720" s="1" t="s">
        <v>4931</v>
      </c>
      <c r="C3720" t="s">
        <v>8300</v>
      </c>
      <c r="D3720" t="str">
        <f t="shared" si="116"/>
        <v>SIOUX CENTER COMMUNITY SCHOOL DISTRICT</v>
      </c>
      <c r="E3720" t="str">
        <f t="shared" si="117"/>
        <v>SIOUX CENTER COMMUNITY SCHOOL DISTRICT</v>
      </c>
      <c r="F3720">
        <v>9199</v>
      </c>
      <c r="G3720">
        <v>1760</v>
      </c>
      <c r="H3720">
        <v>92</v>
      </c>
      <c r="I3720" t="s">
        <v>2878</v>
      </c>
      <c r="J3720" s="1" t="s">
        <v>2879</v>
      </c>
      <c r="K3720" s="1" t="s">
        <v>2880</v>
      </c>
    </row>
    <row r="3721" spans="1:11" x14ac:dyDescent="0.2">
      <c r="A3721" s="1" t="s">
        <v>8002</v>
      </c>
      <c r="B3721" s="1" t="s">
        <v>3477</v>
      </c>
      <c r="C3721" t="s">
        <v>8301</v>
      </c>
      <c r="D3721" t="str">
        <f t="shared" si="116"/>
        <v>SIOUX CENTRAL COMMUNITY SCHOOL DISTRICT</v>
      </c>
      <c r="E3721" t="str">
        <f t="shared" si="117"/>
        <v>SIOUX CENTRAL COMMUNITY SCHOOL DISTRICT</v>
      </c>
      <c r="F3721">
        <v>2849</v>
      </c>
      <c r="G3721">
        <v>501</v>
      </c>
      <c r="H3721">
        <v>62</v>
      </c>
      <c r="I3721" t="s">
        <v>2878</v>
      </c>
      <c r="J3721" s="1" t="s">
        <v>2879</v>
      </c>
      <c r="K3721" s="1" t="s">
        <v>2880</v>
      </c>
    </row>
    <row r="3722" spans="1:11" x14ac:dyDescent="0.2">
      <c r="A3722" s="1" t="s">
        <v>8002</v>
      </c>
      <c r="B3722" s="1" t="s">
        <v>4933</v>
      </c>
      <c r="C3722" t="s">
        <v>8302</v>
      </c>
      <c r="D3722" t="str">
        <f t="shared" si="116"/>
        <v>SIOUX CITY COMMUNITY SCHOOL DISTRICT</v>
      </c>
      <c r="E3722" t="str">
        <f t="shared" si="117"/>
        <v>SIOUX CITY COMMUNITY SCHOOL DISTRICT</v>
      </c>
      <c r="F3722">
        <v>83765</v>
      </c>
      <c r="G3722">
        <v>15589</v>
      </c>
      <c r="H3722">
        <v>2682</v>
      </c>
      <c r="I3722" t="s">
        <v>2878</v>
      </c>
      <c r="J3722" s="1" t="s">
        <v>2879</v>
      </c>
      <c r="K3722" s="1" t="s">
        <v>2880</v>
      </c>
    </row>
    <row r="3723" spans="1:11" x14ac:dyDescent="0.2">
      <c r="A3723" s="1" t="s">
        <v>8002</v>
      </c>
      <c r="B3723" s="1" t="s">
        <v>8303</v>
      </c>
      <c r="C3723" t="s">
        <v>8304</v>
      </c>
      <c r="D3723" t="str">
        <f t="shared" si="116"/>
        <v>SOLON COMMUNITY SCHOOL DISTRICT</v>
      </c>
      <c r="E3723" t="str">
        <f t="shared" si="117"/>
        <v>SOLON COMMUNITY SCHOOL DISTRICT</v>
      </c>
      <c r="F3723">
        <v>6850</v>
      </c>
      <c r="G3723">
        <v>1501</v>
      </c>
      <c r="H3723">
        <v>62</v>
      </c>
      <c r="I3723" t="s">
        <v>2878</v>
      </c>
      <c r="J3723" s="1" t="s">
        <v>2879</v>
      </c>
      <c r="K3723" s="1" t="s">
        <v>2880</v>
      </c>
    </row>
    <row r="3724" spans="1:11" x14ac:dyDescent="0.2">
      <c r="A3724" s="1" t="s">
        <v>8002</v>
      </c>
      <c r="B3724" s="1" t="s">
        <v>8305</v>
      </c>
      <c r="C3724" t="s">
        <v>8306</v>
      </c>
      <c r="D3724" t="str">
        <f t="shared" si="116"/>
        <v>SOUTH CENTRAL CALHOUN COMMUNITY SCHOOL DISTRICT</v>
      </c>
      <c r="E3724" t="str">
        <f t="shared" si="117"/>
        <v>SOUTH CENTRAL CALHOUN COMMUNITY SCHOOL DISTRICT</v>
      </c>
      <c r="F3724">
        <v>6504</v>
      </c>
      <c r="G3724">
        <v>962</v>
      </c>
      <c r="H3724">
        <v>163</v>
      </c>
      <c r="I3724" t="s">
        <v>2878</v>
      </c>
      <c r="J3724" s="1" t="s">
        <v>2879</v>
      </c>
      <c r="K3724" s="1" t="s">
        <v>2880</v>
      </c>
    </row>
    <row r="3725" spans="1:11" x14ac:dyDescent="0.2">
      <c r="A3725" s="1" t="s">
        <v>8002</v>
      </c>
      <c r="B3725" s="1" t="s">
        <v>4961</v>
      </c>
      <c r="C3725" t="s">
        <v>8307</v>
      </c>
      <c r="D3725" t="str">
        <f t="shared" si="116"/>
        <v>SOUTH HAMILTON COMMUNITY SCHOOL DISTRICT</v>
      </c>
      <c r="E3725" t="str">
        <f t="shared" si="117"/>
        <v>SOUTH HAMILTON COMMUNITY SCHOOL DISTRICT</v>
      </c>
      <c r="F3725">
        <v>3666</v>
      </c>
      <c r="G3725">
        <v>655</v>
      </c>
      <c r="H3725">
        <v>54</v>
      </c>
      <c r="I3725" t="s">
        <v>2878</v>
      </c>
      <c r="J3725" s="1" t="s">
        <v>2879</v>
      </c>
      <c r="K3725" s="1" t="s">
        <v>2880</v>
      </c>
    </row>
    <row r="3726" spans="1:11" x14ac:dyDescent="0.2">
      <c r="A3726" s="1" t="s">
        <v>8002</v>
      </c>
      <c r="B3726" s="1" t="s">
        <v>3353</v>
      </c>
      <c r="C3726" t="s">
        <v>8308</v>
      </c>
      <c r="D3726" t="str">
        <f t="shared" si="116"/>
        <v>SOUTH O'BRIEN COMMUNITY SCHOOL DISTRICT</v>
      </c>
      <c r="E3726" t="str">
        <f t="shared" si="117"/>
        <v>SOUTH O'BRIEN COMMUNITY SCHOOL DISTRICT</v>
      </c>
      <c r="F3726">
        <v>4340</v>
      </c>
      <c r="G3726">
        <v>744</v>
      </c>
      <c r="H3726">
        <v>96</v>
      </c>
      <c r="I3726" t="s">
        <v>2878</v>
      </c>
      <c r="J3726" s="1" t="s">
        <v>2879</v>
      </c>
      <c r="K3726" s="1" t="s">
        <v>2880</v>
      </c>
    </row>
    <row r="3727" spans="1:11" x14ac:dyDescent="0.2">
      <c r="A3727" s="1" t="s">
        <v>8002</v>
      </c>
      <c r="B3727" s="1" t="s">
        <v>4963</v>
      </c>
      <c r="C3727" t="s">
        <v>8309</v>
      </c>
      <c r="D3727" t="str">
        <f t="shared" si="116"/>
        <v>SOUTH PAGE COMMUNITY SCHOOL DISTRICT</v>
      </c>
      <c r="E3727" t="str">
        <f t="shared" si="117"/>
        <v>SOUTH PAGE COMMUNITY SCHOOL DISTRICT</v>
      </c>
      <c r="F3727">
        <v>1403</v>
      </c>
      <c r="G3727">
        <v>197</v>
      </c>
      <c r="H3727">
        <v>49</v>
      </c>
      <c r="I3727" t="s">
        <v>2878</v>
      </c>
      <c r="J3727" s="1" t="s">
        <v>2879</v>
      </c>
      <c r="K3727" s="1" t="s">
        <v>2880</v>
      </c>
    </row>
    <row r="3728" spans="1:11" x14ac:dyDescent="0.2">
      <c r="A3728" s="1" t="s">
        <v>8002</v>
      </c>
      <c r="B3728" s="1" t="s">
        <v>8310</v>
      </c>
      <c r="C3728" t="s">
        <v>8311</v>
      </c>
      <c r="D3728" t="str">
        <f t="shared" si="116"/>
        <v>SOUTH TAMA COUNTY COMMUNITY SCHOOL DISTRICT</v>
      </c>
      <c r="E3728" t="str">
        <f t="shared" si="117"/>
        <v>SOUTH TAMA COUNTY COMMUNITY SCHOOL DISTRICT</v>
      </c>
      <c r="F3728">
        <v>8792</v>
      </c>
      <c r="G3728">
        <v>1622</v>
      </c>
      <c r="H3728">
        <v>294</v>
      </c>
      <c r="I3728" t="s">
        <v>2878</v>
      </c>
      <c r="J3728" s="1" t="s">
        <v>2879</v>
      </c>
      <c r="K3728" s="1" t="s">
        <v>2880</v>
      </c>
    </row>
    <row r="3729" spans="1:11" x14ac:dyDescent="0.2">
      <c r="A3729" s="1" t="s">
        <v>8002</v>
      </c>
      <c r="B3729" s="1" t="s">
        <v>8312</v>
      </c>
      <c r="C3729" t="s">
        <v>8313</v>
      </c>
      <c r="D3729" t="str">
        <f t="shared" si="116"/>
        <v>SOUTH WINNESHIEK COMMUNITY SCHOOL DISTRICT</v>
      </c>
      <c r="E3729" t="str">
        <f t="shared" si="117"/>
        <v>SOUTH WINNESHIEK COMMUNITY SCHOOL DISTRICT</v>
      </c>
      <c r="F3729">
        <v>4418</v>
      </c>
      <c r="G3729">
        <v>725</v>
      </c>
      <c r="H3729">
        <v>74</v>
      </c>
      <c r="I3729" t="s">
        <v>2878</v>
      </c>
      <c r="J3729" s="1" t="s">
        <v>2879</v>
      </c>
      <c r="K3729" s="1" t="s">
        <v>2880</v>
      </c>
    </row>
    <row r="3730" spans="1:11" x14ac:dyDescent="0.2">
      <c r="A3730" s="1" t="s">
        <v>8002</v>
      </c>
      <c r="B3730" s="1" t="s">
        <v>4969</v>
      </c>
      <c r="C3730" t="s">
        <v>8314</v>
      </c>
      <c r="D3730" t="str">
        <f t="shared" si="116"/>
        <v>SOUTHEAST POLK COMMUNITY SCHOOL DISTRICT</v>
      </c>
      <c r="E3730" t="str">
        <f t="shared" si="117"/>
        <v>SOUTHEAST POLK COMMUNITY SCHOOL DISTRICT</v>
      </c>
      <c r="F3730">
        <v>35281</v>
      </c>
      <c r="G3730">
        <v>7114</v>
      </c>
      <c r="H3730">
        <v>433</v>
      </c>
      <c r="I3730" t="s">
        <v>2878</v>
      </c>
      <c r="J3730" s="1" t="s">
        <v>2879</v>
      </c>
      <c r="K3730" s="1" t="s">
        <v>2880</v>
      </c>
    </row>
    <row r="3731" spans="1:11" x14ac:dyDescent="0.2">
      <c r="A3731" s="1" t="s">
        <v>8002</v>
      </c>
      <c r="B3731" s="1" t="s">
        <v>7135</v>
      </c>
      <c r="C3731" t="s">
        <v>8315</v>
      </c>
      <c r="D3731" t="str">
        <f t="shared" si="116"/>
        <v>SOUTHEAST WARREN COMMUNITY SCHOOL DISTRICT</v>
      </c>
      <c r="E3731" t="str">
        <f t="shared" si="117"/>
        <v>SOUTHEAST WARREN COMMUNITY SCHOOL DISTRICT</v>
      </c>
      <c r="F3731">
        <v>3283</v>
      </c>
      <c r="G3731">
        <v>612</v>
      </c>
      <c r="H3731">
        <v>50</v>
      </c>
      <c r="I3731" t="s">
        <v>2878</v>
      </c>
      <c r="J3731" s="1" t="s">
        <v>2879</v>
      </c>
      <c r="K3731" s="1" t="s">
        <v>2880</v>
      </c>
    </row>
    <row r="3732" spans="1:11" x14ac:dyDescent="0.2">
      <c r="A3732" s="1" t="s">
        <v>8002</v>
      </c>
      <c r="B3732" s="1" t="s">
        <v>8316</v>
      </c>
      <c r="C3732" t="s">
        <v>8317</v>
      </c>
      <c r="D3732" t="str">
        <f t="shared" si="116"/>
        <v>SOUTHEAST WEBSTER-GRAND COMMUNITY SCHOOL DISTRICT</v>
      </c>
      <c r="E3732" t="str">
        <f t="shared" si="117"/>
        <v>SOUTHEAST WEBSTER-GRAND COMMUNITY SCHOOL DISTRICT</v>
      </c>
      <c r="F3732">
        <v>3357</v>
      </c>
      <c r="G3732">
        <v>526</v>
      </c>
      <c r="H3732">
        <v>73</v>
      </c>
      <c r="I3732" t="s">
        <v>2878</v>
      </c>
      <c r="J3732" s="1" t="s">
        <v>2879</v>
      </c>
      <c r="K3732" s="1" t="s">
        <v>2880</v>
      </c>
    </row>
    <row r="3733" spans="1:11" x14ac:dyDescent="0.2">
      <c r="A3733" s="1" t="s">
        <v>8002</v>
      </c>
      <c r="B3733" s="1" t="s">
        <v>4973</v>
      </c>
      <c r="C3733" t="s">
        <v>8318</v>
      </c>
      <c r="D3733" t="str">
        <f t="shared" si="116"/>
        <v>SPENCER COMMUNITY SCHOOL DISTRICT</v>
      </c>
      <c r="E3733" t="str">
        <f t="shared" si="117"/>
        <v>SPENCER COMMUNITY SCHOOL DISTRICT</v>
      </c>
      <c r="F3733">
        <v>12471</v>
      </c>
      <c r="G3733">
        <v>2023</v>
      </c>
      <c r="H3733">
        <v>213</v>
      </c>
      <c r="I3733" t="s">
        <v>2878</v>
      </c>
      <c r="J3733" s="1" t="s">
        <v>2879</v>
      </c>
      <c r="K3733" s="1" t="s">
        <v>2880</v>
      </c>
    </row>
    <row r="3734" spans="1:11" x14ac:dyDescent="0.2">
      <c r="A3734" s="1" t="s">
        <v>8002</v>
      </c>
      <c r="B3734" s="1" t="s">
        <v>8319</v>
      </c>
      <c r="C3734" t="s">
        <v>8320</v>
      </c>
      <c r="D3734" t="str">
        <f t="shared" si="116"/>
        <v>SPIRIT LAKE COMMUNITY SCHOOL DISTRICT</v>
      </c>
      <c r="E3734" t="str">
        <f t="shared" si="117"/>
        <v>SPIRIT LAKE COMMUNITY SCHOOL DISTRICT</v>
      </c>
      <c r="F3734">
        <v>8078</v>
      </c>
      <c r="G3734">
        <v>1241</v>
      </c>
      <c r="H3734">
        <v>64</v>
      </c>
      <c r="I3734" t="s">
        <v>2878</v>
      </c>
      <c r="J3734" s="1" t="s">
        <v>2879</v>
      </c>
      <c r="K3734" s="1" t="s">
        <v>2880</v>
      </c>
    </row>
    <row r="3735" spans="1:11" x14ac:dyDescent="0.2">
      <c r="A3735" s="1" t="s">
        <v>8002</v>
      </c>
      <c r="B3735" s="1" t="s">
        <v>4979</v>
      </c>
      <c r="C3735" t="s">
        <v>8321</v>
      </c>
      <c r="D3735" t="str">
        <f t="shared" si="116"/>
        <v>SPRINGVILLE COMMUNITY SCHOOL DISTRICT</v>
      </c>
      <c r="E3735" t="str">
        <f t="shared" si="117"/>
        <v>SPRINGVILLE COMMUNITY SCHOOL DISTRICT</v>
      </c>
      <c r="F3735">
        <v>2606</v>
      </c>
      <c r="G3735">
        <v>468</v>
      </c>
      <c r="H3735">
        <v>41</v>
      </c>
      <c r="I3735" t="s">
        <v>2878</v>
      </c>
      <c r="J3735" s="1" t="s">
        <v>2879</v>
      </c>
      <c r="K3735" s="1" t="s">
        <v>2880</v>
      </c>
    </row>
    <row r="3736" spans="1:11" x14ac:dyDescent="0.2">
      <c r="A3736" s="1" t="s">
        <v>8002</v>
      </c>
      <c r="B3736" s="1" t="s">
        <v>8322</v>
      </c>
      <c r="C3736" t="s">
        <v>8323</v>
      </c>
      <c r="D3736" t="str">
        <f t="shared" si="116"/>
        <v>ST. ANSGAR COMMUNITY SCHOOL DISTRICT</v>
      </c>
      <c r="E3736" t="str">
        <f t="shared" si="117"/>
        <v>ST. ANSGAR COMMUNITY SCHOOL DISTRICT</v>
      </c>
      <c r="F3736">
        <v>3947</v>
      </c>
      <c r="G3736">
        <v>682</v>
      </c>
      <c r="H3736">
        <v>84</v>
      </c>
      <c r="I3736" t="s">
        <v>2878</v>
      </c>
      <c r="J3736" s="1" t="s">
        <v>2879</v>
      </c>
      <c r="K3736" s="1" t="s">
        <v>2880</v>
      </c>
    </row>
    <row r="3737" spans="1:11" x14ac:dyDescent="0.2">
      <c r="A3737" s="1" t="s">
        <v>8002</v>
      </c>
      <c r="B3737" s="1" t="s">
        <v>4987</v>
      </c>
      <c r="C3737" t="s">
        <v>8324</v>
      </c>
      <c r="D3737" t="str">
        <f t="shared" si="116"/>
        <v>STANTON COMMUNITY SCHOOL DISTRICT</v>
      </c>
      <c r="E3737" t="str">
        <f t="shared" si="117"/>
        <v>STANTON COMMUNITY SCHOOL DISTRICT</v>
      </c>
      <c r="F3737">
        <v>1106</v>
      </c>
      <c r="G3737">
        <v>170</v>
      </c>
      <c r="H3737">
        <v>15</v>
      </c>
      <c r="I3737" t="s">
        <v>2878</v>
      </c>
      <c r="J3737" s="1" t="s">
        <v>2879</v>
      </c>
      <c r="K3737" s="1" t="s">
        <v>2880</v>
      </c>
    </row>
    <row r="3738" spans="1:11" x14ac:dyDescent="0.2">
      <c r="A3738" s="1" t="s">
        <v>8002</v>
      </c>
      <c r="B3738" s="1" t="s">
        <v>8325</v>
      </c>
      <c r="C3738" t="s">
        <v>8326</v>
      </c>
      <c r="D3738" t="str">
        <f t="shared" si="116"/>
        <v>STARMONT COMMUNITY SCHOOL DISTRICT</v>
      </c>
      <c r="E3738" t="str">
        <f t="shared" si="117"/>
        <v>STARMONT COMMUNITY SCHOOL DISTRICT</v>
      </c>
      <c r="F3738">
        <v>3777</v>
      </c>
      <c r="G3738">
        <v>662</v>
      </c>
      <c r="H3738">
        <v>105</v>
      </c>
      <c r="I3738" t="s">
        <v>2878</v>
      </c>
      <c r="J3738" s="1" t="s">
        <v>2879</v>
      </c>
      <c r="K3738" s="1" t="s">
        <v>2880</v>
      </c>
    </row>
    <row r="3739" spans="1:11" x14ac:dyDescent="0.2">
      <c r="A3739" s="1" t="s">
        <v>8002</v>
      </c>
      <c r="B3739" s="1" t="s">
        <v>7146</v>
      </c>
      <c r="C3739" t="s">
        <v>8327</v>
      </c>
      <c r="D3739" t="str">
        <f t="shared" si="116"/>
        <v>STORM LAKE COMMUNITY SCHOOL DISTRICT</v>
      </c>
      <c r="E3739" t="str">
        <f t="shared" si="117"/>
        <v>STORM LAKE COMMUNITY SCHOOL DISTRICT</v>
      </c>
      <c r="F3739">
        <v>12274</v>
      </c>
      <c r="G3739">
        <v>2187</v>
      </c>
      <c r="H3739">
        <v>364</v>
      </c>
      <c r="I3739" t="s">
        <v>2878</v>
      </c>
      <c r="J3739" s="1" t="s">
        <v>2879</v>
      </c>
      <c r="K3739" s="1" t="s">
        <v>2880</v>
      </c>
    </row>
    <row r="3740" spans="1:11" x14ac:dyDescent="0.2">
      <c r="A3740" s="1" t="s">
        <v>8002</v>
      </c>
      <c r="B3740" s="1" t="s">
        <v>4993</v>
      </c>
      <c r="C3740" t="s">
        <v>8328</v>
      </c>
      <c r="D3740" t="str">
        <f t="shared" si="116"/>
        <v>STRATFORD COMMUNITY SCHOOL DISTRICT</v>
      </c>
      <c r="E3740" t="str">
        <f t="shared" si="117"/>
        <v>STRATFORD COMMUNITY SCHOOL DISTRICT</v>
      </c>
      <c r="F3740">
        <v>1260</v>
      </c>
      <c r="G3740">
        <v>195</v>
      </c>
      <c r="H3740">
        <v>15</v>
      </c>
      <c r="I3740" t="s">
        <v>2878</v>
      </c>
      <c r="J3740" s="1" t="s">
        <v>2879</v>
      </c>
      <c r="K3740" s="1" t="s">
        <v>2880</v>
      </c>
    </row>
    <row r="3741" spans="1:11" x14ac:dyDescent="0.2">
      <c r="A3741" s="1" t="s">
        <v>8002</v>
      </c>
      <c r="B3741" s="1" t="s">
        <v>8329</v>
      </c>
      <c r="C3741" t="s">
        <v>8330</v>
      </c>
      <c r="D3741" t="str">
        <f t="shared" si="116"/>
        <v>SUMNER-FREDERICKSBURG COMMUNITY SCHOOL DISTRICT</v>
      </c>
      <c r="E3741" t="str">
        <f t="shared" si="117"/>
        <v>SUMNER-FREDERICKSBURG COMMUNITY SCHOOL DISTRICT</v>
      </c>
      <c r="F3741">
        <v>4980</v>
      </c>
      <c r="G3741">
        <v>827</v>
      </c>
      <c r="H3741">
        <v>84</v>
      </c>
      <c r="I3741" t="s">
        <v>2878</v>
      </c>
      <c r="J3741" s="1" t="s">
        <v>2879</v>
      </c>
      <c r="K3741" s="1" t="s">
        <v>2880</v>
      </c>
    </row>
    <row r="3742" spans="1:11" x14ac:dyDescent="0.2">
      <c r="A3742" s="1" t="s">
        <v>8002</v>
      </c>
      <c r="B3742" s="1" t="s">
        <v>5014</v>
      </c>
      <c r="C3742" t="s">
        <v>8331</v>
      </c>
      <c r="D3742" t="str">
        <f t="shared" si="116"/>
        <v>TIPTON COMMUNITY SCHOOL DISTRICT</v>
      </c>
      <c r="E3742" t="str">
        <f t="shared" si="117"/>
        <v>TIPTON COMMUNITY SCHOOL DISTRICT</v>
      </c>
      <c r="F3742">
        <v>5067</v>
      </c>
      <c r="G3742">
        <v>810</v>
      </c>
      <c r="H3742">
        <v>67</v>
      </c>
      <c r="I3742" t="s">
        <v>2878</v>
      </c>
      <c r="J3742" s="1" t="s">
        <v>2879</v>
      </c>
      <c r="K3742" s="1" t="s">
        <v>2880</v>
      </c>
    </row>
    <row r="3743" spans="1:11" x14ac:dyDescent="0.2">
      <c r="A3743" s="1" t="s">
        <v>8002</v>
      </c>
      <c r="B3743" s="1" t="s">
        <v>7163</v>
      </c>
      <c r="C3743" t="s">
        <v>8332</v>
      </c>
      <c r="D3743" t="str">
        <f t="shared" si="116"/>
        <v>TREYNOR COMMUNITY SCHOOL DISTRICT</v>
      </c>
      <c r="E3743" t="str">
        <f t="shared" si="117"/>
        <v>TREYNOR COMMUNITY SCHOOL DISTRICT</v>
      </c>
      <c r="F3743">
        <v>3025</v>
      </c>
      <c r="G3743">
        <v>659</v>
      </c>
      <c r="H3743">
        <v>31</v>
      </c>
      <c r="I3743" t="s">
        <v>2878</v>
      </c>
      <c r="J3743" s="1" t="s">
        <v>2879</v>
      </c>
      <c r="K3743" s="1" t="s">
        <v>2880</v>
      </c>
    </row>
    <row r="3744" spans="1:11" x14ac:dyDescent="0.2">
      <c r="A3744" s="1" t="s">
        <v>8002</v>
      </c>
      <c r="B3744" s="1" t="s">
        <v>6633</v>
      </c>
      <c r="C3744" t="s">
        <v>8333</v>
      </c>
      <c r="D3744" t="str">
        <f t="shared" si="116"/>
        <v>TRI-CENTER COMMUNITY SCHOOL DISTRICT</v>
      </c>
      <c r="E3744" t="str">
        <f t="shared" si="117"/>
        <v>TRI-CENTER COMMUNITY SCHOOL DISTRICT</v>
      </c>
      <c r="F3744">
        <v>3627</v>
      </c>
      <c r="G3744">
        <v>702</v>
      </c>
      <c r="H3744">
        <v>38</v>
      </c>
      <c r="I3744" t="s">
        <v>2878</v>
      </c>
      <c r="J3744" s="1" t="s">
        <v>2879</v>
      </c>
      <c r="K3744" s="1" t="s">
        <v>2880</v>
      </c>
    </row>
    <row r="3745" spans="1:11" x14ac:dyDescent="0.2">
      <c r="A3745" s="1" t="s">
        <v>8002</v>
      </c>
      <c r="B3745" s="1" t="s">
        <v>8334</v>
      </c>
      <c r="C3745" t="s">
        <v>8335</v>
      </c>
      <c r="D3745" t="str">
        <f t="shared" si="116"/>
        <v>TRI-COUNTY COMMUNITY SCHOOL DISTRICT</v>
      </c>
      <c r="E3745" t="str">
        <f t="shared" si="117"/>
        <v>TRI-COUNTY COMMUNITY SCHOOL DISTRICT</v>
      </c>
      <c r="F3745">
        <v>1748</v>
      </c>
      <c r="G3745">
        <v>282</v>
      </c>
      <c r="H3745">
        <v>64</v>
      </c>
      <c r="I3745" t="s">
        <v>2878</v>
      </c>
      <c r="J3745" s="1" t="s">
        <v>2879</v>
      </c>
      <c r="K3745" s="1" t="s">
        <v>2880</v>
      </c>
    </row>
    <row r="3746" spans="1:11" x14ac:dyDescent="0.2">
      <c r="A3746" s="1" t="s">
        <v>8002</v>
      </c>
      <c r="B3746" s="1" t="s">
        <v>5022</v>
      </c>
      <c r="C3746" t="s">
        <v>8336</v>
      </c>
      <c r="D3746" t="str">
        <f t="shared" si="116"/>
        <v>TRIPOLI COMMUNITY SCHOOL DISTRICT</v>
      </c>
      <c r="E3746" t="str">
        <f t="shared" si="117"/>
        <v>TRIPOLI COMMUNITY SCHOOL DISTRICT</v>
      </c>
      <c r="F3746">
        <v>2585</v>
      </c>
      <c r="G3746">
        <v>477</v>
      </c>
      <c r="H3746">
        <v>33</v>
      </c>
      <c r="I3746" t="s">
        <v>2878</v>
      </c>
      <c r="J3746" s="1" t="s">
        <v>2879</v>
      </c>
      <c r="K3746" s="1" t="s">
        <v>2880</v>
      </c>
    </row>
    <row r="3747" spans="1:11" x14ac:dyDescent="0.2">
      <c r="A3747" s="1" t="s">
        <v>8002</v>
      </c>
      <c r="B3747" s="1" t="s">
        <v>7167</v>
      </c>
      <c r="C3747" t="s">
        <v>8337</v>
      </c>
      <c r="D3747" t="str">
        <f t="shared" si="116"/>
        <v>TURKEY VALLEY COMMUNITY SCHOOL DISTRICT</v>
      </c>
      <c r="E3747" t="str">
        <f t="shared" si="117"/>
        <v>TURKEY VALLEY COMMUNITY SCHOOL DISTRICT</v>
      </c>
      <c r="F3747">
        <v>2971</v>
      </c>
      <c r="G3747">
        <v>486</v>
      </c>
      <c r="H3747">
        <v>42</v>
      </c>
      <c r="I3747" t="s">
        <v>2878</v>
      </c>
      <c r="J3747" s="1" t="s">
        <v>2879</v>
      </c>
      <c r="K3747" s="1" t="s">
        <v>2880</v>
      </c>
    </row>
    <row r="3748" spans="1:11" x14ac:dyDescent="0.2">
      <c r="A3748" s="1" t="s">
        <v>8002</v>
      </c>
      <c r="B3748" s="1" t="s">
        <v>5028</v>
      </c>
      <c r="C3748" t="s">
        <v>8338</v>
      </c>
      <c r="D3748" t="str">
        <f t="shared" si="116"/>
        <v>TWIN CEDARS COMMUNITY SCHOOL DISTRICT</v>
      </c>
      <c r="E3748" t="str">
        <f t="shared" si="117"/>
        <v>TWIN CEDARS COMMUNITY SCHOOL DISTRICT</v>
      </c>
      <c r="F3748">
        <v>2382</v>
      </c>
      <c r="G3748">
        <v>430</v>
      </c>
      <c r="H3748">
        <v>56</v>
      </c>
      <c r="I3748" t="s">
        <v>2878</v>
      </c>
      <c r="J3748" s="1" t="s">
        <v>2879</v>
      </c>
      <c r="K3748" s="1" t="s">
        <v>2880</v>
      </c>
    </row>
    <row r="3749" spans="1:11" x14ac:dyDescent="0.2">
      <c r="A3749" s="1" t="s">
        <v>8002</v>
      </c>
      <c r="B3749" s="1" t="s">
        <v>7172</v>
      </c>
      <c r="C3749" t="s">
        <v>8339</v>
      </c>
      <c r="D3749" t="str">
        <f t="shared" si="116"/>
        <v>TWIN RIVERS COMMUNITY SCHOOL DISTRICT</v>
      </c>
      <c r="E3749" t="str">
        <f t="shared" si="117"/>
        <v>TWIN RIVERS COMMUNITY SCHOOL DISTRICT</v>
      </c>
      <c r="F3749">
        <v>1117</v>
      </c>
      <c r="G3749">
        <v>193</v>
      </c>
      <c r="H3749">
        <v>27</v>
      </c>
      <c r="I3749" t="s">
        <v>2878</v>
      </c>
      <c r="J3749" s="1" t="s">
        <v>2879</v>
      </c>
      <c r="K3749" s="1" t="s">
        <v>2880</v>
      </c>
    </row>
    <row r="3750" spans="1:11" x14ac:dyDescent="0.2">
      <c r="A3750" s="1" t="s">
        <v>8002</v>
      </c>
      <c r="B3750" s="1" t="s">
        <v>8340</v>
      </c>
      <c r="C3750" t="s">
        <v>8341</v>
      </c>
      <c r="D3750" t="str">
        <f t="shared" si="116"/>
        <v>UNDERWOOD COMMUNITY SCHOOL DISTRICT</v>
      </c>
      <c r="E3750" t="str">
        <f t="shared" si="117"/>
        <v>UNDERWOOD COMMUNITY SCHOOL DISTRICT</v>
      </c>
      <c r="F3750">
        <v>3919</v>
      </c>
      <c r="G3750">
        <v>849</v>
      </c>
      <c r="H3750">
        <v>58</v>
      </c>
      <c r="I3750" t="s">
        <v>2878</v>
      </c>
      <c r="J3750" s="1" t="s">
        <v>2879</v>
      </c>
      <c r="K3750" s="1" t="s">
        <v>2880</v>
      </c>
    </row>
    <row r="3751" spans="1:11" x14ac:dyDescent="0.2">
      <c r="A3751" s="1" t="s">
        <v>8002</v>
      </c>
      <c r="B3751" s="1" t="s">
        <v>3590</v>
      </c>
      <c r="C3751" t="s">
        <v>8342</v>
      </c>
      <c r="D3751" t="str">
        <f t="shared" si="116"/>
        <v>UNION COMMUNITY SCHOOL DISTRICT</v>
      </c>
      <c r="E3751" t="str">
        <f t="shared" si="117"/>
        <v>UNION COMMUNITY SCHOOL DISTRICT</v>
      </c>
      <c r="F3751">
        <v>6193</v>
      </c>
      <c r="G3751">
        <v>1203</v>
      </c>
      <c r="H3751">
        <v>151</v>
      </c>
      <c r="I3751" t="s">
        <v>2878</v>
      </c>
      <c r="J3751" s="1" t="s">
        <v>2879</v>
      </c>
      <c r="K3751" s="1" t="s">
        <v>2880</v>
      </c>
    </row>
    <row r="3752" spans="1:11" x14ac:dyDescent="0.2">
      <c r="A3752" s="1" t="s">
        <v>8002</v>
      </c>
      <c r="B3752" s="1" t="s">
        <v>7182</v>
      </c>
      <c r="C3752" t="s">
        <v>8343</v>
      </c>
      <c r="D3752" t="str">
        <f t="shared" si="116"/>
        <v>UNITED COMMUNITY SCHOOL DISTRICT</v>
      </c>
      <c r="E3752" t="str">
        <f t="shared" si="117"/>
        <v>UNITED COMMUNITY SCHOOL DISTRICT</v>
      </c>
      <c r="F3752">
        <v>2287</v>
      </c>
      <c r="G3752">
        <v>370</v>
      </c>
      <c r="H3752">
        <v>31</v>
      </c>
      <c r="I3752" t="s">
        <v>2878</v>
      </c>
      <c r="J3752" s="1" t="s">
        <v>2879</v>
      </c>
      <c r="K3752" s="1" t="s">
        <v>2880</v>
      </c>
    </row>
    <row r="3753" spans="1:11" x14ac:dyDescent="0.2">
      <c r="A3753" s="1" t="s">
        <v>8002</v>
      </c>
      <c r="B3753" s="1" t="s">
        <v>5041</v>
      </c>
      <c r="C3753" t="s">
        <v>8344</v>
      </c>
      <c r="D3753" t="str">
        <f t="shared" si="116"/>
        <v>URBANDALE COMMUNITY SCHOOL DISTRICT</v>
      </c>
      <c r="E3753" t="str">
        <f t="shared" si="117"/>
        <v>URBANDALE COMMUNITY SCHOOL DISTRICT</v>
      </c>
      <c r="F3753">
        <v>23149</v>
      </c>
      <c r="G3753">
        <v>4151</v>
      </c>
      <c r="H3753">
        <v>301</v>
      </c>
      <c r="I3753" t="s">
        <v>2878</v>
      </c>
      <c r="J3753" s="1" t="s">
        <v>2879</v>
      </c>
      <c r="K3753" s="1" t="s">
        <v>2880</v>
      </c>
    </row>
    <row r="3754" spans="1:11" x14ac:dyDescent="0.2">
      <c r="A3754" s="1" t="s">
        <v>8002</v>
      </c>
      <c r="B3754" s="1" t="s">
        <v>5043</v>
      </c>
      <c r="C3754" t="s">
        <v>8345</v>
      </c>
      <c r="D3754" t="str">
        <f t="shared" si="116"/>
        <v>VALLEY COMMUNITY SCHOOL DISTRICT</v>
      </c>
      <c r="E3754" t="str">
        <f t="shared" si="117"/>
        <v>VALLEY COMMUNITY SCHOOL DISTRICT</v>
      </c>
      <c r="F3754">
        <v>2696</v>
      </c>
      <c r="G3754">
        <v>481</v>
      </c>
      <c r="H3754">
        <v>84</v>
      </c>
      <c r="I3754" t="s">
        <v>2878</v>
      </c>
      <c r="J3754" s="1" t="s">
        <v>2879</v>
      </c>
      <c r="K3754" s="1" t="s">
        <v>2880</v>
      </c>
    </row>
    <row r="3755" spans="1:11" x14ac:dyDescent="0.2">
      <c r="A3755" s="1" t="s">
        <v>8002</v>
      </c>
      <c r="B3755" s="1" t="s">
        <v>7206</v>
      </c>
      <c r="C3755" t="s">
        <v>8346</v>
      </c>
      <c r="D3755" t="str">
        <f t="shared" si="116"/>
        <v>VAN BUREN COMMUNITY SCHOOL DISTRICT</v>
      </c>
      <c r="E3755" t="str">
        <f t="shared" si="117"/>
        <v>VAN BUREN COMMUNITY SCHOOL DISTRICT</v>
      </c>
      <c r="F3755">
        <v>5072</v>
      </c>
      <c r="G3755">
        <v>872</v>
      </c>
      <c r="H3755">
        <v>158</v>
      </c>
      <c r="I3755" t="s">
        <v>2878</v>
      </c>
      <c r="J3755" s="1" t="s">
        <v>2879</v>
      </c>
      <c r="K3755" s="1" t="s">
        <v>2880</v>
      </c>
    </row>
    <row r="3756" spans="1:11" x14ac:dyDescent="0.2">
      <c r="A3756" s="1" t="s">
        <v>8002</v>
      </c>
      <c r="B3756" s="1" t="s">
        <v>7210</v>
      </c>
      <c r="C3756" t="s">
        <v>8347</v>
      </c>
      <c r="D3756" t="str">
        <f t="shared" si="116"/>
        <v>VAN METER COMMUNITY SCHOOL DISTRICT</v>
      </c>
      <c r="E3756" t="str">
        <f t="shared" si="117"/>
        <v>VAN METER COMMUNITY SCHOOL DISTRICT</v>
      </c>
      <c r="F3756">
        <v>3480</v>
      </c>
      <c r="G3756">
        <v>763</v>
      </c>
      <c r="H3756">
        <v>32</v>
      </c>
      <c r="I3756" t="s">
        <v>2878</v>
      </c>
      <c r="J3756" s="1" t="s">
        <v>2879</v>
      </c>
      <c r="K3756" s="1" t="s">
        <v>2880</v>
      </c>
    </row>
    <row r="3757" spans="1:11" x14ac:dyDescent="0.2">
      <c r="A3757" s="1" t="s">
        <v>8002</v>
      </c>
      <c r="B3757" s="1" t="s">
        <v>5064</v>
      </c>
      <c r="C3757" t="s">
        <v>8348</v>
      </c>
      <c r="D3757" t="str">
        <f t="shared" si="116"/>
        <v>VILLISCA COMMUNITY SCHOOL DISTRICT</v>
      </c>
      <c r="E3757" t="str">
        <f t="shared" si="117"/>
        <v>VILLISCA COMMUNITY SCHOOL DISTRICT</v>
      </c>
      <c r="F3757">
        <v>2066</v>
      </c>
      <c r="G3757">
        <v>335</v>
      </c>
      <c r="H3757">
        <v>65</v>
      </c>
      <c r="I3757" t="s">
        <v>2878</v>
      </c>
      <c r="J3757" s="1" t="s">
        <v>2879</v>
      </c>
      <c r="K3757" s="1" t="s">
        <v>2880</v>
      </c>
    </row>
    <row r="3758" spans="1:11" x14ac:dyDescent="0.2">
      <c r="A3758" s="1" t="s">
        <v>8002</v>
      </c>
      <c r="B3758" s="1" t="s">
        <v>7225</v>
      </c>
      <c r="C3758" t="s">
        <v>8349</v>
      </c>
      <c r="D3758" t="str">
        <f t="shared" si="116"/>
        <v>VINTON-SHELLSBURG COMMUNITY SCHOOL DISTRICT</v>
      </c>
      <c r="E3758" t="str">
        <f t="shared" si="117"/>
        <v>VINTON-SHELLSBURG COMMUNITY SCHOOL DISTRICT</v>
      </c>
      <c r="F3758">
        <v>10261</v>
      </c>
      <c r="G3758">
        <v>1698</v>
      </c>
      <c r="H3758">
        <v>161</v>
      </c>
      <c r="I3758" t="s">
        <v>2878</v>
      </c>
      <c r="J3758" s="1" t="s">
        <v>2879</v>
      </c>
      <c r="K3758" s="1" t="s">
        <v>2880</v>
      </c>
    </row>
    <row r="3759" spans="1:11" x14ac:dyDescent="0.2">
      <c r="A3759" s="1" t="s">
        <v>8002</v>
      </c>
      <c r="B3759" s="1" t="s">
        <v>5077</v>
      </c>
      <c r="C3759" t="s">
        <v>8350</v>
      </c>
      <c r="D3759" t="str">
        <f t="shared" si="116"/>
        <v>WACO COMMUNITY SCHOOL DISTRICT</v>
      </c>
      <c r="E3759" t="str">
        <f t="shared" si="117"/>
        <v>WACO COMMUNITY SCHOOL DISTRICT</v>
      </c>
      <c r="F3759">
        <v>3021</v>
      </c>
      <c r="G3759">
        <v>520</v>
      </c>
      <c r="H3759">
        <v>76</v>
      </c>
      <c r="I3759" t="s">
        <v>2878</v>
      </c>
      <c r="J3759" s="1" t="s">
        <v>2879</v>
      </c>
      <c r="K3759" s="1" t="s">
        <v>2880</v>
      </c>
    </row>
    <row r="3760" spans="1:11" x14ac:dyDescent="0.2">
      <c r="A3760" s="1" t="s">
        <v>8002</v>
      </c>
      <c r="B3760" s="1" t="s">
        <v>5087</v>
      </c>
      <c r="C3760" t="s">
        <v>8351</v>
      </c>
      <c r="D3760" t="str">
        <f t="shared" si="116"/>
        <v>WALNUT COMMUNITY SCHOOL DISTRICT</v>
      </c>
      <c r="E3760" t="str">
        <f t="shared" si="117"/>
        <v>WALNUT COMMUNITY SCHOOL DISTRICT</v>
      </c>
      <c r="F3760">
        <v>1187</v>
      </c>
      <c r="G3760">
        <v>207</v>
      </c>
      <c r="H3760">
        <v>12</v>
      </c>
      <c r="I3760" t="s">
        <v>2878</v>
      </c>
      <c r="J3760" s="1" t="s">
        <v>2879</v>
      </c>
      <c r="K3760" s="1" t="s">
        <v>2880</v>
      </c>
    </row>
    <row r="3761" spans="1:11" x14ac:dyDescent="0.2">
      <c r="A3761" s="1" t="s">
        <v>8002</v>
      </c>
      <c r="B3761" s="1" t="s">
        <v>7238</v>
      </c>
      <c r="C3761" t="s">
        <v>8352</v>
      </c>
      <c r="D3761" t="str">
        <f t="shared" si="116"/>
        <v>WAPELLO COMMUNITY SCHOOL DISTRICT</v>
      </c>
      <c r="E3761" t="str">
        <f t="shared" si="117"/>
        <v>WAPELLO COMMUNITY SCHOOL DISTRICT</v>
      </c>
      <c r="F3761">
        <v>3677</v>
      </c>
      <c r="G3761">
        <v>631</v>
      </c>
      <c r="H3761">
        <v>75</v>
      </c>
      <c r="I3761" t="s">
        <v>2878</v>
      </c>
      <c r="J3761" s="1" t="s">
        <v>2879</v>
      </c>
      <c r="K3761" s="1" t="s">
        <v>2880</v>
      </c>
    </row>
    <row r="3762" spans="1:11" x14ac:dyDescent="0.2">
      <c r="A3762" s="1" t="s">
        <v>8002</v>
      </c>
      <c r="B3762" s="1" t="s">
        <v>7216</v>
      </c>
      <c r="C3762" t="s">
        <v>8353</v>
      </c>
      <c r="D3762" t="str">
        <f t="shared" si="116"/>
        <v>WAPSIE VALLEY COMMUNITY SCHOOL DISTRICT</v>
      </c>
      <c r="E3762" t="str">
        <f t="shared" si="117"/>
        <v>WAPSIE VALLEY COMMUNITY SCHOOL DISTRICT</v>
      </c>
      <c r="F3762">
        <v>3889</v>
      </c>
      <c r="G3762">
        <v>783</v>
      </c>
      <c r="H3762">
        <v>107</v>
      </c>
      <c r="I3762" t="s">
        <v>2878</v>
      </c>
      <c r="J3762" s="1" t="s">
        <v>2879</v>
      </c>
      <c r="K3762" s="1" t="s">
        <v>2880</v>
      </c>
    </row>
    <row r="3763" spans="1:11" x14ac:dyDescent="0.2">
      <c r="A3763" s="1" t="s">
        <v>8002</v>
      </c>
      <c r="B3763" s="1" t="s">
        <v>8354</v>
      </c>
      <c r="C3763" t="s">
        <v>8355</v>
      </c>
      <c r="D3763" t="str">
        <f t="shared" si="116"/>
        <v>WASHINGTON COMMUNITY SCHOOL DISTRICT</v>
      </c>
      <c r="E3763" t="str">
        <f t="shared" si="117"/>
        <v>WASHINGTON COMMUNITY SCHOOL DISTRICT</v>
      </c>
      <c r="F3763">
        <v>10426</v>
      </c>
      <c r="G3763">
        <v>1821</v>
      </c>
      <c r="H3763">
        <v>277</v>
      </c>
      <c r="I3763" t="s">
        <v>2878</v>
      </c>
      <c r="J3763" s="1" t="s">
        <v>2879</v>
      </c>
      <c r="K3763" s="1" t="s">
        <v>2880</v>
      </c>
    </row>
    <row r="3764" spans="1:11" x14ac:dyDescent="0.2">
      <c r="A3764" s="1" t="s">
        <v>8002</v>
      </c>
      <c r="B3764" s="1" t="s">
        <v>5130</v>
      </c>
      <c r="C3764" t="s">
        <v>8356</v>
      </c>
      <c r="D3764" t="str">
        <f t="shared" si="116"/>
        <v>WATERLOO COMMUNITY SCHOOL DISTRICT</v>
      </c>
      <c r="E3764" t="str">
        <f t="shared" si="117"/>
        <v>WATERLOO COMMUNITY SCHOOL DISTRICT</v>
      </c>
      <c r="F3764">
        <v>78635</v>
      </c>
      <c r="G3764">
        <v>12497</v>
      </c>
      <c r="H3764">
        <v>2604</v>
      </c>
      <c r="I3764" t="s">
        <v>2878</v>
      </c>
      <c r="J3764" s="1" t="s">
        <v>2879</v>
      </c>
      <c r="K3764" s="1" t="s">
        <v>2880</v>
      </c>
    </row>
    <row r="3765" spans="1:11" x14ac:dyDescent="0.2">
      <c r="A3765" s="1" t="s">
        <v>8002</v>
      </c>
      <c r="B3765" s="1" t="s">
        <v>5132</v>
      </c>
      <c r="C3765" t="s">
        <v>8357</v>
      </c>
      <c r="D3765" t="str">
        <f t="shared" si="116"/>
        <v>WAUKEE COMMUNITY SCHOOL DISTRICT</v>
      </c>
      <c r="E3765" t="str">
        <f t="shared" si="117"/>
        <v>WAUKEE COMMUNITY SCHOOL DISTRICT</v>
      </c>
      <c r="F3765">
        <v>47383</v>
      </c>
      <c r="G3765">
        <v>9745</v>
      </c>
      <c r="H3765">
        <v>320</v>
      </c>
      <c r="I3765" t="s">
        <v>2878</v>
      </c>
      <c r="J3765" s="1" t="s">
        <v>2879</v>
      </c>
      <c r="K3765" s="1" t="s">
        <v>2880</v>
      </c>
    </row>
    <row r="3766" spans="1:11" x14ac:dyDescent="0.2">
      <c r="A3766" s="1" t="s">
        <v>8002</v>
      </c>
      <c r="B3766" s="1" t="s">
        <v>7212</v>
      </c>
      <c r="C3766" t="s">
        <v>8358</v>
      </c>
      <c r="D3766" t="str">
        <f t="shared" si="116"/>
        <v>WAVERLY-SHELL ROCK COMMUNITY SCHOOL DISTRICT</v>
      </c>
      <c r="E3766" t="str">
        <f t="shared" si="117"/>
        <v>WAVERLY-SHELL ROCK COMMUNITY SCHOOL DISTRICT</v>
      </c>
      <c r="F3766">
        <v>14071</v>
      </c>
      <c r="G3766">
        <v>2133</v>
      </c>
      <c r="H3766">
        <v>116</v>
      </c>
      <c r="I3766" t="s">
        <v>2878</v>
      </c>
      <c r="J3766" s="1" t="s">
        <v>2879</v>
      </c>
      <c r="K3766" s="1" t="s">
        <v>2880</v>
      </c>
    </row>
    <row r="3767" spans="1:11" x14ac:dyDescent="0.2">
      <c r="A3767" s="1" t="s">
        <v>8002</v>
      </c>
      <c r="B3767" s="1" t="s">
        <v>8359</v>
      </c>
      <c r="C3767" t="s">
        <v>8360</v>
      </c>
      <c r="D3767" t="str">
        <f t="shared" si="116"/>
        <v>WAYNE COMMUNITY SCHOOL DISTRICT</v>
      </c>
      <c r="E3767" t="str">
        <f t="shared" si="117"/>
        <v>WAYNE COMMUNITY SCHOOL DISTRICT</v>
      </c>
      <c r="F3767">
        <v>4096</v>
      </c>
      <c r="G3767">
        <v>716</v>
      </c>
      <c r="H3767">
        <v>162</v>
      </c>
      <c r="I3767" t="s">
        <v>2878</v>
      </c>
      <c r="J3767" s="1" t="s">
        <v>2879</v>
      </c>
      <c r="K3767" s="1" t="s">
        <v>2880</v>
      </c>
    </row>
    <row r="3768" spans="1:11" x14ac:dyDescent="0.2">
      <c r="A3768" s="1" t="s">
        <v>8002</v>
      </c>
      <c r="B3768" s="1" t="s">
        <v>5136</v>
      </c>
      <c r="C3768" t="s">
        <v>8361</v>
      </c>
      <c r="D3768" t="str">
        <f t="shared" si="116"/>
        <v>WEBSTER CITY COMMUNITY SCHOOL DISTRICT</v>
      </c>
      <c r="E3768" t="str">
        <f t="shared" si="117"/>
        <v>WEBSTER CITY COMMUNITY SCHOOL DISTRICT</v>
      </c>
      <c r="F3768">
        <v>9453</v>
      </c>
      <c r="G3768">
        <v>1553</v>
      </c>
      <c r="H3768">
        <v>230</v>
      </c>
      <c r="I3768" t="s">
        <v>2878</v>
      </c>
      <c r="J3768" s="1" t="s">
        <v>2879</v>
      </c>
      <c r="K3768" s="1" t="s">
        <v>2880</v>
      </c>
    </row>
    <row r="3769" spans="1:11" x14ac:dyDescent="0.2">
      <c r="A3769" s="1" t="s">
        <v>8002</v>
      </c>
      <c r="B3769" s="1" t="s">
        <v>5140</v>
      </c>
      <c r="C3769" t="s">
        <v>8362</v>
      </c>
      <c r="D3769" t="str">
        <f t="shared" si="116"/>
        <v>WEST BEND-MALLARD COMMUNITY SCHOOL DISTRICT</v>
      </c>
      <c r="E3769" t="str">
        <f t="shared" si="117"/>
        <v>WEST BEND-MALLARD COMMUNITY SCHOOL DISTRICT</v>
      </c>
      <c r="F3769">
        <v>1940</v>
      </c>
      <c r="G3769">
        <v>354</v>
      </c>
      <c r="H3769">
        <v>56</v>
      </c>
      <c r="I3769" t="s">
        <v>2878</v>
      </c>
      <c r="J3769" s="1" t="s">
        <v>2879</v>
      </c>
      <c r="K3769" s="1" t="s">
        <v>2880</v>
      </c>
    </row>
    <row r="3770" spans="1:11" x14ac:dyDescent="0.2">
      <c r="A3770" s="1" t="s">
        <v>8002</v>
      </c>
      <c r="B3770" s="1" t="s">
        <v>5142</v>
      </c>
      <c r="C3770" t="s">
        <v>8363</v>
      </c>
      <c r="D3770" t="str">
        <f t="shared" si="116"/>
        <v>WEST BRANCH COMMUNITY SCHOOL DISTRICT</v>
      </c>
      <c r="E3770" t="str">
        <f t="shared" si="117"/>
        <v>WEST BRANCH COMMUNITY SCHOOL DISTRICT</v>
      </c>
      <c r="F3770">
        <v>4615</v>
      </c>
      <c r="G3770">
        <v>866</v>
      </c>
      <c r="H3770">
        <v>58</v>
      </c>
      <c r="I3770" t="s">
        <v>2878</v>
      </c>
      <c r="J3770" s="1" t="s">
        <v>2879</v>
      </c>
      <c r="K3770" s="1" t="s">
        <v>2880</v>
      </c>
    </row>
    <row r="3771" spans="1:11" x14ac:dyDescent="0.2">
      <c r="A3771" s="1" t="s">
        <v>8002</v>
      </c>
      <c r="B3771" s="1" t="s">
        <v>5144</v>
      </c>
      <c r="C3771" t="s">
        <v>8364</v>
      </c>
      <c r="D3771" t="str">
        <f t="shared" si="116"/>
        <v>WEST BURLINGTON INDEPENDENT SCHOOL DISTRICT</v>
      </c>
      <c r="E3771" t="str">
        <f t="shared" si="117"/>
        <v>WEST BURLINGTON INDEPENDENT SCHOOL DISTRICT</v>
      </c>
      <c r="F3771">
        <v>2799</v>
      </c>
      <c r="G3771">
        <v>407</v>
      </c>
      <c r="H3771">
        <v>69</v>
      </c>
      <c r="I3771" t="s">
        <v>2878</v>
      </c>
      <c r="J3771" s="1" t="s">
        <v>2879</v>
      </c>
      <c r="K3771" s="1" t="s">
        <v>2880</v>
      </c>
    </row>
    <row r="3772" spans="1:11" x14ac:dyDescent="0.2">
      <c r="A3772" s="1" t="s">
        <v>8002</v>
      </c>
      <c r="B3772" s="1" t="s">
        <v>5150</v>
      </c>
      <c r="C3772" t="s">
        <v>8365</v>
      </c>
      <c r="D3772" t="str">
        <f t="shared" si="116"/>
        <v>WEST CENTRAL COMMUNITY SCHOOL DISTRICT</v>
      </c>
      <c r="E3772" t="str">
        <f t="shared" si="117"/>
        <v>WEST CENTRAL COMMUNITY SCHOOL DISTRICT</v>
      </c>
      <c r="F3772">
        <v>1764</v>
      </c>
      <c r="G3772">
        <v>307</v>
      </c>
      <c r="H3772">
        <v>60</v>
      </c>
      <c r="I3772" t="s">
        <v>2878</v>
      </c>
      <c r="J3772" s="1" t="s">
        <v>2879</v>
      </c>
      <c r="K3772" s="1" t="s">
        <v>2880</v>
      </c>
    </row>
    <row r="3773" spans="1:11" x14ac:dyDescent="0.2">
      <c r="A3773" s="1" t="s">
        <v>8002</v>
      </c>
      <c r="B3773" s="1" t="s">
        <v>8366</v>
      </c>
      <c r="C3773" t="s">
        <v>8367</v>
      </c>
      <c r="D3773" t="str">
        <f t="shared" si="116"/>
        <v>WEST CENTRAL VALLEY COMMUNITY SCHOOL DISTRICT</v>
      </c>
      <c r="E3773" t="str">
        <f t="shared" si="117"/>
        <v>WEST CENTRAL VALLEY COMMUNITY SCHOOL DISTRICT</v>
      </c>
      <c r="F3773">
        <v>6262</v>
      </c>
      <c r="G3773">
        <v>1063</v>
      </c>
      <c r="H3773">
        <v>106</v>
      </c>
      <c r="I3773" t="s">
        <v>2878</v>
      </c>
      <c r="J3773" s="1" t="s">
        <v>2879</v>
      </c>
      <c r="K3773" s="1" t="s">
        <v>2880</v>
      </c>
    </row>
    <row r="3774" spans="1:11" x14ac:dyDescent="0.2">
      <c r="A3774" s="1" t="s">
        <v>8002</v>
      </c>
      <c r="B3774" s="1" t="s">
        <v>5152</v>
      </c>
      <c r="C3774" t="s">
        <v>8368</v>
      </c>
      <c r="D3774" t="str">
        <f t="shared" si="116"/>
        <v>WEST DELAWARE COUNTY COMMUNITY SCHOOL DISTRICT</v>
      </c>
      <c r="E3774" t="str">
        <f t="shared" si="117"/>
        <v>WEST DELAWARE COUNTY COMMUNITY SCHOOL DISTRICT</v>
      </c>
      <c r="F3774">
        <v>9263</v>
      </c>
      <c r="G3774">
        <v>1599</v>
      </c>
      <c r="H3774">
        <v>181</v>
      </c>
      <c r="I3774" t="s">
        <v>2878</v>
      </c>
      <c r="J3774" s="1" t="s">
        <v>2879</v>
      </c>
      <c r="K3774" s="1" t="s">
        <v>2880</v>
      </c>
    </row>
    <row r="3775" spans="1:11" x14ac:dyDescent="0.2">
      <c r="A3775" s="1" t="s">
        <v>8002</v>
      </c>
      <c r="B3775" s="1" t="s">
        <v>5154</v>
      </c>
      <c r="C3775" t="s">
        <v>8369</v>
      </c>
      <c r="D3775" t="str">
        <f t="shared" si="116"/>
        <v>WEST DES MOINES COMMUNITY SCHOOL DISTRICT</v>
      </c>
      <c r="E3775" t="str">
        <f t="shared" si="117"/>
        <v>WEST DES MOINES COMMUNITY SCHOOL DISTRICT</v>
      </c>
      <c r="F3775">
        <v>69229</v>
      </c>
      <c r="G3775">
        <v>11947</v>
      </c>
      <c r="H3775">
        <v>811</v>
      </c>
      <c r="I3775" t="s">
        <v>2878</v>
      </c>
      <c r="J3775" s="1" t="s">
        <v>2879</v>
      </c>
      <c r="K3775" s="1" t="s">
        <v>2880</v>
      </c>
    </row>
    <row r="3776" spans="1:11" x14ac:dyDescent="0.2">
      <c r="A3776" s="1" t="s">
        <v>8002</v>
      </c>
      <c r="B3776" s="1" t="s">
        <v>7105</v>
      </c>
      <c r="C3776" t="s">
        <v>8370</v>
      </c>
      <c r="D3776" t="str">
        <f t="shared" si="116"/>
        <v>WEST FORK COMMUNITY SCHOOL DISTRICT</v>
      </c>
      <c r="E3776" t="str">
        <f t="shared" si="117"/>
        <v>WEST FORK COMMUNITY SCHOOL DISTRICT</v>
      </c>
      <c r="F3776">
        <v>4782</v>
      </c>
      <c r="G3776">
        <v>796</v>
      </c>
      <c r="H3776">
        <v>96</v>
      </c>
      <c r="I3776" t="s">
        <v>2878</v>
      </c>
      <c r="J3776" s="1" t="s">
        <v>2879</v>
      </c>
      <c r="K3776" s="1" t="s">
        <v>2880</v>
      </c>
    </row>
    <row r="3777" spans="1:11" x14ac:dyDescent="0.2">
      <c r="A3777" s="1" t="s">
        <v>8002</v>
      </c>
      <c r="B3777" s="1" t="s">
        <v>3429</v>
      </c>
      <c r="C3777" t="s">
        <v>8371</v>
      </c>
      <c r="D3777" t="str">
        <f t="shared" si="116"/>
        <v>WEST HANCOCK COMMUNITY SCHOOL DISTRICT</v>
      </c>
      <c r="E3777" t="str">
        <f t="shared" si="117"/>
        <v>WEST HANCOCK COMMUNITY SCHOOL DISTRICT</v>
      </c>
      <c r="F3777">
        <v>3687</v>
      </c>
      <c r="G3777">
        <v>629</v>
      </c>
      <c r="H3777">
        <v>67</v>
      </c>
      <c r="I3777" t="s">
        <v>2878</v>
      </c>
      <c r="J3777" s="1" t="s">
        <v>2879</v>
      </c>
      <c r="K3777" s="1" t="s">
        <v>2880</v>
      </c>
    </row>
    <row r="3778" spans="1:11" x14ac:dyDescent="0.2">
      <c r="A3778" s="1" t="s">
        <v>8002</v>
      </c>
      <c r="B3778" s="1" t="s">
        <v>8372</v>
      </c>
      <c r="C3778" t="s">
        <v>8373</v>
      </c>
      <c r="D3778" t="str">
        <f t="shared" si="116"/>
        <v>WEST HARRISON COMMUNITY SCHOOL DISTRICT</v>
      </c>
      <c r="E3778" t="str">
        <f t="shared" si="117"/>
        <v>WEST HARRISON COMMUNITY SCHOOL DISTRICT</v>
      </c>
      <c r="F3778">
        <v>2565</v>
      </c>
      <c r="G3778">
        <v>439</v>
      </c>
      <c r="H3778">
        <v>84</v>
      </c>
      <c r="I3778" t="s">
        <v>2878</v>
      </c>
      <c r="J3778" s="1" t="s">
        <v>2879</v>
      </c>
      <c r="K3778" s="1" t="s">
        <v>2880</v>
      </c>
    </row>
    <row r="3779" spans="1:11" x14ac:dyDescent="0.2">
      <c r="A3779" s="1" t="s">
        <v>8002</v>
      </c>
      <c r="B3779" s="1" t="s">
        <v>5156</v>
      </c>
      <c r="C3779" t="s">
        <v>8374</v>
      </c>
      <c r="D3779" t="str">
        <f t="shared" ref="D3779:D3842" si="118">UPPER(C3779)</f>
        <v>WEST LIBERTY COMMUNITY SCHOOL DISTRICT</v>
      </c>
      <c r="E3779" t="str">
        <f t="shared" ref="E3779:E3842" si="119">UPPER(TRIM(C3779))</f>
        <v>WEST LIBERTY COMMUNITY SCHOOL DISTRICT</v>
      </c>
      <c r="F3779">
        <v>6259</v>
      </c>
      <c r="G3779">
        <v>1226</v>
      </c>
      <c r="H3779">
        <v>137</v>
      </c>
      <c r="I3779" t="s">
        <v>2878</v>
      </c>
      <c r="J3779" s="1" t="s">
        <v>2879</v>
      </c>
      <c r="K3779" s="1" t="s">
        <v>2880</v>
      </c>
    </row>
    <row r="3780" spans="1:11" x14ac:dyDescent="0.2">
      <c r="A3780" s="1" t="s">
        <v>8002</v>
      </c>
      <c r="B3780" s="1" t="s">
        <v>5158</v>
      </c>
      <c r="C3780" t="s">
        <v>8375</v>
      </c>
      <c r="D3780" t="str">
        <f t="shared" si="118"/>
        <v>WEST LYON COMMUNITY SCHOOL DISTRICT</v>
      </c>
      <c r="E3780" t="str">
        <f t="shared" si="119"/>
        <v>WEST LYON COMMUNITY SCHOOL DISTRICT</v>
      </c>
      <c r="F3780">
        <v>4585</v>
      </c>
      <c r="G3780">
        <v>1019</v>
      </c>
      <c r="H3780">
        <v>74</v>
      </c>
      <c r="I3780" t="s">
        <v>2878</v>
      </c>
      <c r="J3780" s="1" t="s">
        <v>2879</v>
      </c>
      <c r="K3780" s="1" t="s">
        <v>2880</v>
      </c>
    </row>
    <row r="3781" spans="1:11" x14ac:dyDescent="0.2">
      <c r="A3781" s="1" t="s">
        <v>8002</v>
      </c>
      <c r="B3781" s="1" t="s">
        <v>7280</v>
      </c>
      <c r="C3781" t="s">
        <v>8376</v>
      </c>
      <c r="D3781" t="str">
        <f t="shared" si="118"/>
        <v>WEST MARSHALL COMMUNITY SCHOOL DISTRICT</v>
      </c>
      <c r="E3781" t="str">
        <f t="shared" si="119"/>
        <v>WEST MARSHALL COMMUNITY SCHOOL DISTRICT</v>
      </c>
      <c r="F3781">
        <v>4730</v>
      </c>
      <c r="G3781">
        <v>903</v>
      </c>
      <c r="H3781">
        <v>67</v>
      </c>
      <c r="I3781" t="s">
        <v>2878</v>
      </c>
      <c r="J3781" s="1" t="s">
        <v>2879</v>
      </c>
      <c r="K3781" s="1" t="s">
        <v>2880</v>
      </c>
    </row>
    <row r="3782" spans="1:11" x14ac:dyDescent="0.2">
      <c r="A3782" s="1" t="s">
        <v>8002</v>
      </c>
      <c r="B3782" s="1" t="s">
        <v>7278</v>
      </c>
      <c r="C3782" t="s">
        <v>8377</v>
      </c>
      <c r="D3782" t="str">
        <f t="shared" si="118"/>
        <v>WEST MONONA COMMUNITY SCHOOL DISTRICT</v>
      </c>
      <c r="E3782" t="str">
        <f t="shared" si="119"/>
        <v>WEST MONONA COMMUNITY SCHOOL DISTRICT</v>
      </c>
      <c r="F3782">
        <v>4021</v>
      </c>
      <c r="G3782">
        <v>639</v>
      </c>
      <c r="H3782">
        <v>110</v>
      </c>
      <c r="I3782" t="s">
        <v>2878</v>
      </c>
      <c r="J3782" s="1" t="s">
        <v>2879</v>
      </c>
      <c r="K3782" s="1" t="s">
        <v>2880</v>
      </c>
    </row>
    <row r="3783" spans="1:11" x14ac:dyDescent="0.2">
      <c r="A3783" s="1" t="s">
        <v>8002</v>
      </c>
      <c r="B3783" s="1" t="s">
        <v>5169</v>
      </c>
      <c r="C3783" t="s">
        <v>8378</v>
      </c>
      <c r="D3783" t="str">
        <f t="shared" si="118"/>
        <v>WEST SIOUX COMMUNITY SCHOOL DISTRICT</v>
      </c>
      <c r="E3783" t="str">
        <f t="shared" si="119"/>
        <v>WEST SIOUX COMMUNITY SCHOOL DISTRICT</v>
      </c>
      <c r="F3783">
        <v>4350</v>
      </c>
      <c r="G3783">
        <v>828</v>
      </c>
      <c r="H3783">
        <v>95</v>
      </c>
      <c r="I3783" t="s">
        <v>2878</v>
      </c>
      <c r="J3783" s="1" t="s">
        <v>2879</v>
      </c>
      <c r="K3783" s="1" t="s">
        <v>2880</v>
      </c>
    </row>
    <row r="3784" spans="1:11" x14ac:dyDescent="0.2">
      <c r="A3784" s="1" t="s">
        <v>8002</v>
      </c>
      <c r="B3784" s="1" t="s">
        <v>5173</v>
      </c>
      <c r="C3784" t="s">
        <v>8379</v>
      </c>
      <c r="D3784" t="str">
        <f t="shared" si="118"/>
        <v>WESTERN DUBUQUE COMMUNITY SCHOOL DISTRICT</v>
      </c>
      <c r="E3784" t="str">
        <f t="shared" si="119"/>
        <v>WESTERN DUBUQUE COMMUNITY SCHOOL DISTRICT</v>
      </c>
      <c r="F3784">
        <v>21890</v>
      </c>
      <c r="G3784">
        <v>4301</v>
      </c>
      <c r="H3784">
        <v>319</v>
      </c>
      <c r="I3784" t="s">
        <v>2878</v>
      </c>
      <c r="J3784" s="1" t="s">
        <v>2879</v>
      </c>
      <c r="K3784" s="1" t="s">
        <v>2880</v>
      </c>
    </row>
    <row r="3785" spans="1:11" x14ac:dyDescent="0.2">
      <c r="A3785" s="1" t="s">
        <v>8002</v>
      </c>
      <c r="B3785" s="1" t="s">
        <v>5179</v>
      </c>
      <c r="C3785" t="s">
        <v>8380</v>
      </c>
      <c r="D3785" t="str">
        <f t="shared" si="118"/>
        <v>WESTWOOD COMMUNITY SCHOOL DISTRICT</v>
      </c>
      <c r="E3785" t="str">
        <f t="shared" si="119"/>
        <v>WESTWOOD COMMUNITY SCHOOL DISTRICT</v>
      </c>
      <c r="F3785">
        <v>3309</v>
      </c>
      <c r="G3785">
        <v>594</v>
      </c>
      <c r="H3785">
        <v>50</v>
      </c>
      <c r="I3785" t="s">
        <v>2878</v>
      </c>
      <c r="J3785" s="1" t="s">
        <v>2879</v>
      </c>
      <c r="K3785" s="1" t="s">
        <v>2880</v>
      </c>
    </row>
    <row r="3786" spans="1:11" x14ac:dyDescent="0.2">
      <c r="A3786" s="1" t="s">
        <v>8002</v>
      </c>
      <c r="B3786" s="1" t="s">
        <v>5185</v>
      </c>
      <c r="C3786" t="s">
        <v>8381</v>
      </c>
      <c r="D3786" t="str">
        <f t="shared" si="118"/>
        <v>WHITING COMMUNITY SCHOOL DISTRICT</v>
      </c>
      <c r="E3786" t="str">
        <f t="shared" si="119"/>
        <v>WHITING COMMUNITY SCHOOL DISTRICT</v>
      </c>
      <c r="F3786">
        <v>1119</v>
      </c>
      <c r="G3786">
        <v>179</v>
      </c>
      <c r="H3786">
        <v>19</v>
      </c>
      <c r="I3786" t="s">
        <v>2878</v>
      </c>
      <c r="J3786" s="1" t="s">
        <v>2879</v>
      </c>
      <c r="K3786" s="1" t="s">
        <v>2880</v>
      </c>
    </row>
    <row r="3787" spans="1:11" x14ac:dyDescent="0.2">
      <c r="A3787" s="1" t="s">
        <v>8002</v>
      </c>
      <c r="B3787" s="1" t="s">
        <v>5187</v>
      </c>
      <c r="C3787" t="s">
        <v>8382</v>
      </c>
      <c r="D3787" t="str">
        <f t="shared" si="118"/>
        <v>WILLIAMSBURG COMMUNITY SCHOOL DISTRICT</v>
      </c>
      <c r="E3787" t="str">
        <f t="shared" si="119"/>
        <v>WILLIAMSBURG COMMUNITY SCHOOL DISTRICT</v>
      </c>
      <c r="F3787">
        <v>6136</v>
      </c>
      <c r="G3787">
        <v>1110</v>
      </c>
      <c r="H3787">
        <v>75</v>
      </c>
      <c r="I3787" t="s">
        <v>2878</v>
      </c>
      <c r="J3787" s="1" t="s">
        <v>2879</v>
      </c>
      <c r="K3787" s="1" t="s">
        <v>2880</v>
      </c>
    </row>
    <row r="3788" spans="1:11" x14ac:dyDescent="0.2">
      <c r="A3788" s="1" t="s">
        <v>8002</v>
      </c>
      <c r="B3788" s="1" t="s">
        <v>8383</v>
      </c>
      <c r="C3788" t="s">
        <v>8384</v>
      </c>
      <c r="D3788" t="str">
        <f t="shared" si="118"/>
        <v>WILTON COMMUNITY SCHOOL DISTRICT</v>
      </c>
      <c r="E3788" t="str">
        <f t="shared" si="119"/>
        <v>WILTON COMMUNITY SCHOOL DISTRICT</v>
      </c>
      <c r="F3788">
        <v>4522</v>
      </c>
      <c r="G3788">
        <v>819</v>
      </c>
      <c r="H3788">
        <v>61</v>
      </c>
      <c r="I3788" t="s">
        <v>2878</v>
      </c>
      <c r="J3788" s="1" t="s">
        <v>2879</v>
      </c>
      <c r="K3788" s="1" t="s">
        <v>2880</v>
      </c>
    </row>
    <row r="3789" spans="1:11" x14ac:dyDescent="0.2">
      <c r="A3789" s="1" t="s">
        <v>8002</v>
      </c>
      <c r="B3789" s="1" t="s">
        <v>5193</v>
      </c>
      <c r="C3789" t="s">
        <v>8385</v>
      </c>
      <c r="D3789" t="str">
        <f t="shared" si="118"/>
        <v>WINFIELD-MOUNT UNION COMMUNITY SCHOOL DISTRICT</v>
      </c>
      <c r="E3789" t="str">
        <f t="shared" si="119"/>
        <v>WINFIELD-MOUNT UNION COMMUNITY SCHOOL DISTRICT</v>
      </c>
      <c r="F3789">
        <v>1873</v>
      </c>
      <c r="G3789">
        <v>361</v>
      </c>
      <c r="H3789">
        <v>63</v>
      </c>
      <c r="I3789" t="s">
        <v>2878</v>
      </c>
      <c r="J3789" s="1" t="s">
        <v>2879</v>
      </c>
      <c r="K3789" s="1" t="s">
        <v>2880</v>
      </c>
    </row>
    <row r="3790" spans="1:11" x14ac:dyDescent="0.2">
      <c r="A3790" s="1" t="s">
        <v>8002</v>
      </c>
      <c r="B3790" s="1" t="s">
        <v>5195</v>
      </c>
      <c r="C3790" t="s">
        <v>8386</v>
      </c>
      <c r="D3790" t="str">
        <f t="shared" si="118"/>
        <v>WINTERSET COMMUNITY SCHOOL DISTRICT</v>
      </c>
      <c r="E3790" t="str">
        <f t="shared" si="119"/>
        <v>WINTERSET COMMUNITY SCHOOL DISTRICT</v>
      </c>
      <c r="F3790">
        <v>9540</v>
      </c>
      <c r="G3790">
        <v>1780</v>
      </c>
      <c r="H3790">
        <v>135</v>
      </c>
      <c r="I3790" t="s">
        <v>2878</v>
      </c>
      <c r="J3790" s="1" t="s">
        <v>2879</v>
      </c>
      <c r="K3790" s="1" t="s">
        <v>2880</v>
      </c>
    </row>
    <row r="3791" spans="1:11" x14ac:dyDescent="0.2">
      <c r="A3791" s="1" t="s">
        <v>8002</v>
      </c>
      <c r="B3791" s="1" t="s">
        <v>5197</v>
      </c>
      <c r="C3791" t="s">
        <v>8387</v>
      </c>
      <c r="D3791" t="str">
        <f t="shared" si="118"/>
        <v>WOODBINE COMMUNITY SCHOOL DISTRICT</v>
      </c>
      <c r="E3791" t="str">
        <f t="shared" si="119"/>
        <v>WOODBINE COMMUNITY SCHOOL DISTRICT</v>
      </c>
      <c r="F3791">
        <v>2321</v>
      </c>
      <c r="G3791">
        <v>388</v>
      </c>
      <c r="H3791">
        <v>54</v>
      </c>
      <c r="I3791" t="s">
        <v>2878</v>
      </c>
      <c r="J3791" s="1" t="s">
        <v>2879</v>
      </c>
      <c r="K3791" s="1" t="s">
        <v>2880</v>
      </c>
    </row>
    <row r="3792" spans="1:11" x14ac:dyDescent="0.2">
      <c r="A3792" s="1" t="s">
        <v>8002</v>
      </c>
      <c r="B3792" s="1" t="s">
        <v>7301</v>
      </c>
      <c r="C3792" t="s">
        <v>8388</v>
      </c>
      <c r="D3792" t="str">
        <f t="shared" si="118"/>
        <v>WOODBURY CENTRAL COMMUNITY SCHOOL DISTRICT</v>
      </c>
      <c r="E3792" t="str">
        <f t="shared" si="119"/>
        <v>WOODBURY CENTRAL COMMUNITY SCHOOL DISTRICT</v>
      </c>
      <c r="F3792">
        <v>2868</v>
      </c>
      <c r="G3792">
        <v>598</v>
      </c>
      <c r="H3792">
        <v>31</v>
      </c>
      <c r="I3792" t="s">
        <v>2878</v>
      </c>
      <c r="J3792" s="1" t="s">
        <v>2879</v>
      </c>
      <c r="K3792" s="1" t="s">
        <v>2880</v>
      </c>
    </row>
    <row r="3793" spans="1:11" x14ac:dyDescent="0.2">
      <c r="A3793" s="1" t="s">
        <v>8002</v>
      </c>
      <c r="B3793" s="1" t="s">
        <v>5199</v>
      </c>
      <c r="C3793" t="s">
        <v>8389</v>
      </c>
      <c r="D3793" t="str">
        <f t="shared" si="118"/>
        <v>WOODWARD-GRANGER COMMUNITY SCHOOL DISTRICT</v>
      </c>
      <c r="E3793" t="str">
        <f t="shared" si="119"/>
        <v>WOODWARD-GRANGER COMMUNITY SCHOOL DISTRICT</v>
      </c>
      <c r="F3793">
        <v>5977</v>
      </c>
      <c r="G3793">
        <v>1193</v>
      </c>
      <c r="H3793">
        <v>56</v>
      </c>
      <c r="I3793" t="s">
        <v>2878</v>
      </c>
      <c r="J3793" s="1" t="s">
        <v>2879</v>
      </c>
      <c r="K3793" s="1" t="s">
        <v>2880</v>
      </c>
    </row>
    <row r="3794" spans="1:11" x14ac:dyDescent="0.2">
      <c r="A3794" s="1" t="s">
        <v>8390</v>
      </c>
      <c r="B3794" s="1" t="s">
        <v>3125</v>
      </c>
      <c r="C3794" t="s">
        <v>8391</v>
      </c>
      <c r="D3794" t="str">
        <f t="shared" si="118"/>
        <v>ABILENE UNIFIED SCHOOL DISTRICT 435</v>
      </c>
      <c r="E3794" t="str">
        <f t="shared" si="119"/>
        <v>ABILENE UNIFIED SCHOOL DISTRICT 435</v>
      </c>
      <c r="F3794">
        <v>8512</v>
      </c>
      <c r="G3794">
        <v>1574</v>
      </c>
      <c r="H3794">
        <v>185</v>
      </c>
      <c r="I3794" t="s">
        <v>2878</v>
      </c>
      <c r="J3794" s="1" t="s">
        <v>2879</v>
      </c>
      <c r="K3794" s="1" t="s">
        <v>2880</v>
      </c>
    </row>
    <row r="3795" spans="1:11" x14ac:dyDescent="0.2">
      <c r="A3795" s="1" t="s">
        <v>8390</v>
      </c>
      <c r="B3795" s="1" t="s">
        <v>3377</v>
      </c>
      <c r="C3795" t="s">
        <v>8392</v>
      </c>
      <c r="D3795" t="str">
        <f t="shared" si="118"/>
        <v>ALTOONA-MIDWAY UNIFIED SCHOOL DISTRICT 387</v>
      </c>
      <c r="E3795" t="str">
        <f t="shared" si="119"/>
        <v>ALTOONA-MIDWAY UNIFIED SCHOOL DISTRICT 387</v>
      </c>
      <c r="F3795">
        <v>1542</v>
      </c>
      <c r="G3795">
        <v>238</v>
      </c>
      <c r="H3795">
        <v>41</v>
      </c>
      <c r="I3795" t="s">
        <v>2878</v>
      </c>
      <c r="J3795" s="1" t="s">
        <v>2879</v>
      </c>
      <c r="K3795" s="1" t="s">
        <v>2880</v>
      </c>
    </row>
    <row r="3796" spans="1:11" x14ac:dyDescent="0.2">
      <c r="A3796" s="1" t="s">
        <v>8390</v>
      </c>
      <c r="B3796" s="1" t="s">
        <v>3139</v>
      </c>
      <c r="C3796" t="s">
        <v>8393</v>
      </c>
      <c r="D3796" t="str">
        <f t="shared" si="118"/>
        <v>ANDOVER UNIFIED SCHOOL DISTRICT 385</v>
      </c>
      <c r="E3796" t="str">
        <f t="shared" si="119"/>
        <v>ANDOVER UNIFIED SCHOOL DISTRICT 385</v>
      </c>
      <c r="F3796">
        <v>23658</v>
      </c>
      <c r="G3796">
        <v>5848</v>
      </c>
      <c r="H3796">
        <v>316</v>
      </c>
      <c r="I3796" t="s">
        <v>2878</v>
      </c>
      <c r="J3796" s="1" t="s">
        <v>2879</v>
      </c>
      <c r="K3796" s="1" t="s">
        <v>2880</v>
      </c>
    </row>
    <row r="3797" spans="1:11" x14ac:dyDescent="0.2">
      <c r="A3797" s="1" t="s">
        <v>8390</v>
      </c>
      <c r="B3797" s="1" t="s">
        <v>3141</v>
      </c>
      <c r="C3797" t="s">
        <v>8394</v>
      </c>
      <c r="D3797" t="str">
        <f t="shared" si="118"/>
        <v>ANTHONY-HARPER UNIFIED SCHOOL DISTRICT 361</v>
      </c>
      <c r="E3797" t="str">
        <f t="shared" si="119"/>
        <v>ANTHONY-HARPER UNIFIED SCHOOL DISTRICT 361</v>
      </c>
      <c r="F3797">
        <v>4791</v>
      </c>
      <c r="G3797">
        <v>864</v>
      </c>
      <c r="H3797">
        <v>166</v>
      </c>
      <c r="I3797" t="s">
        <v>2878</v>
      </c>
      <c r="J3797" s="1" t="s">
        <v>2879</v>
      </c>
      <c r="K3797" s="1" t="s">
        <v>2880</v>
      </c>
    </row>
    <row r="3798" spans="1:11" x14ac:dyDescent="0.2">
      <c r="A3798" s="1" t="s">
        <v>8390</v>
      </c>
      <c r="B3798" s="1" t="s">
        <v>3145</v>
      </c>
      <c r="C3798" t="s">
        <v>8395</v>
      </c>
      <c r="D3798" t="str">
        <f t="shared" si="118"/>
        <v>ARGONIA PUBLIC SCHOOLS UNIFIED SCHOOL DISTRICT 359</v>
      </c>
      <c r="E3798" t="str">
        <f t="shared" si="119"/>
        <v>ARGONIA PUBLIC SCHOOLS UNIFIED SCHOOL DISTRICT 359</v>
      </c>
      <c r="F3798">
        <v>991</v>
      </c>
      <c r="G3798">
        <v>174</v>
      </c>
      <c r="H3798">
        <v>18</v>
      </c>
      <c r="I3798" t="s">
        <v>2878</v>
      </c>
      <c r="J3798" s="1" t="s">
        <v>2879</v>
      </c>
      <c r="K3798" s="1" t="s">
        <v>2880</v>
      </c>
    </row>
    <row r="3799" spans="1:11" x14ac:dyDescent="0.2">
      <c r="A3799" s="1" t="s">
        <v>8390</v>
      </c>
      <c r="B3799" s="1" t="s">
        <v>3147</v>
      </c>
      <c r="C3799" t="s">
        <v>8396</v>
      </c>
      <c r="D3799" t="str">
        <f t="shared" si="118"/>
        <v>ARKANSAS CITY UNIFIED SCHOOL DISTRICT 470</v>
      </c>
      <c r="E3799" t="str">
        <f t="shared" si="119"/>
        <v>ARKANSAS CITY UNIFIED SCHOOL DISTRICT 470</v>
      </c>
      <c r="F3799">
        <v>16440</v>
      </c>
      <c r="G3799">
        <v>2991</v>
      </c>
      <c r="H3799">
        <v>564</v>
      </c>
      <c r="I3799" t="s">
        <v>2878</v>
      </c>
      <c r="J3799" s="1" t="s">
        <v>2879</v>
      </c>
      <c r="K3799" s="1" t="s">
        <v>2880</v>
      </c>
    </row>
    <row r="3800" spans="1:11" x14ac:dyDescent="0.2">
      <c r="A3800" s="1" t="s">
        <v>8390</v>
      </c>
      <c r="B3800" s="1" t="s">
        <v>3151</v>
      </c>
      <c r="C3800" t="s">
        <v>8397</v>
      </c>
      <c r="D3800" t="str">
        <f t="shared" si="118"/>
        <v>ASHLAND UNIFIED SCHOOL DISTRICT 220</v>
      </c>
      <c r="E3800" t="str">
        <f t="shared" si="119"/>
        <v>ASHLAND UNIFIED SCHOOL DISTRICT 220</v>
      </c>
      <c r="F3800">
        <v>1149</v>
      </c>
      <c r="G3800">
        <v>220</v>
      </c>
      <c r="H3800">
        <v>28</v>
      </c>
      <c r="I3800" t="s">
        <v>2878</v>
      </c>
      <c r="J3800" s="1" t="s">
        <v>2879</v>
      </c>
      <c r="K3800" s="1" t="s">
        <v>2880</v>
      </c>
    </row>
    <row r="3801" spans="1:11" x14ac:dyDescent="0.2">
      <c r="A3801" s="1" t="s">
        <v>8390</v>
      </c>
      <c r="B3801" s="1" t="s">
        <v>4128</v>
      </c>
      <c r="C3801" t="s">
        <v>8398</v>
      </c>
      <c r="D3801" t="str">
        <f t="shared" si="118"/>
        <v>ATCHISON COUNTY COMMUNITY SCHOOLS UNIFIED SCHOOL DISTRICT 377</v>
      </c>
      <c r="E3801" t="str">
        <f t="shared" si="119"/>
        <v>ATCHISON COUNTY COMMUNITY SCHOOLS UNIFIED SCHOOL DISTRICT 377</v>
      </c>
      <c r="F3801">
        <v>4178</v>
      </c>
      <c r="G3801">
        <v>803</v>
      </c>
      <c r="H3801">
        <v>88</v>
      </c>
      <c r="I3801" t="s">
        <v>2878</v>
      </c>
      <c r="J3801" s="1" t="s">
        <v>2879</v>
      </c>
      <c r="K3801" s="1" t="s">
        <v>2880</v>
      </c>
    </row>
    <row r="3802" spans="1:11" x14ac:dyDescent="0.2">
      <c r="A3802" s="1" t="s">
        <v>8390</v>
      </c>
      <c r="B3802" s="1" t="s">
        <v>3153</v>
      </c>
      <c r="C3802" t="s">
        <v>8399</v>
      </c>
      <c r="D3802" t="str">
        <f t="shared" si="118"/>
        <v>ATCHISON PUBLIC SCHOOLS UNIFIED SCHOOL DISTRICT 409</v>
      </c>
      <c r="E3802" t="str">
        <f t="shared" si="119"/>
        <v>ATCHISON PUBLIC SCHOOLS UNIFIED SCHOOL DISTRICT 409</v>
      </c>
      <c r="F3802">
        <v>12035</v>
      </c>
      <c r="G3802">
        <v>1975</v>
      </c>
      <c r="H3802">
        <v>363</v>
      </c>
      <c r="I3802" t="s">
        <v>2878</v>
      </c>
      <c r="J3802" s="1" t="s">
        <v>2879</v>
      </c>
      <c r="K3802" s="1" t="s">
        <v>2880</v>
      </c>
    </row>
    <row r="3803" spans="1:11" x14ac:dyDescent="0.2">
      <c r="A3803" s="1" t="s">
        <v>8390</v>
      </c>
      <c r="B3803" s="1" t="s">
        <v>6020</v>
      </c>
      <c r="C3803" t="s">
        <v>8400</v>
      </c>
      <c r="D3803" t="str">
        <f t="shared" si="118"/>
        <v>ATTICA UNIFIED SCHOOL DISTRICT 511</v>
      </c>
      <c r="E3803" t="str">
        <f t="shared" si="119"/>
        <v>ATTICA UNIFIED SCHOOL DISTRICT 511</v>
      </c>
      <c r="F3803">
        <v>797</v>
      </c>
      <c r="G3803">
        <v>131</v>
      </c>
      <c r="H3803">
        <v>21</v>
      </c>
      <c r="I3803" t="s">
        <v>2878</v>
      </c>
      <c r="J3803" s="1" t="s">
        <v>2879</v>
      </c>
      <c r="K3803" s="1" t="s">
        <v>2880</v>
      </c>
    </row>
    <row r="3804" spans="1:11" x14ac:dyDescent="0.2">
      <c r="A3804" s="1" t="s">
        <v>8390</v>
      </c>
      <c r="B3804" s="1" t="s">
        <v>3328</v>
      </c>
      <c r="C3804" t="s">
        <v>8401</v>
      </c>
      <c r="D3804" t="str">
        <f t="shared" si="118"/>
        <v>AUBURN-WASHBURN UNIFIED SCHOOL DISTRICT 437</v>
      </c>
      <c r="E3804" t="str">
        <f t="shared" si="119"/>
        <v>AUBURN-WASHBURN UNIFIED SCHOOL DISTRICT 437</v>
      </c>
      <c r="F3804">
        <v>34230</v>
      </c>
      <c r="G3804">
        <v>6448</v>
      </c>
      <c r="H3804">
        <v>429</v>
      </c>
      <c r="I3804" t="s">
        <v>2878</v>
      </c>
      <c r="J3804" s="1" t="s">
        <v>2879</v>
      </c>
      <c r="K3804" s="1" t="s">
        <v>2880</v>
      </c>
    </row>
    <row r="3805" spans="1:11" x14ac:dyDescent="0.2">
      <c r="A3805" s="1" t="s">
        <v>8390</v>
      </c>
      <c r="B3805" s="1" t="s">
        <v>3655</v>
      </c>
      <c r="C3805" t="s">
        <v>8402</v>
      </c>
      <c r="D3805" t="str">
        <f t="shared" si="118"/>
        <v>AUGUSTA UNIFIED SCHOOL DISTRICT 402</v>
      </c>
      <c r="E3805" t="str">
        <f t="shared" si="119"/>
        <v>AUGUSTA UNIFIED SCHOOL DISTRICT 402</v>
      </c>
      <c r="F3805">
        <v>12426</v>
      </c>
      <c r="G3805">
        <v>2396</v>
      </c>
      <c r="H3805">
        <v>229</v>
      </c>
      <c r="I3805" t="s">
        <v>2878</v>
      </c>
      <c r="J3805" s="1" t="s">
        <v>2879</v>
      </c>
      <c r="K3805" s="1" t="s">
        <v>2880</v>
      </c>
    </row>
    <row r="3806" spans="1:11" x14ac:dyDescent="0.2">
      <c r="A3806" s="1" t="s">
        <v>8390</v>
      </c>
      <c r="B3806" s="1" t="s">
        <v>4069</v>
      </c>
      <c r="C3806" t="s">
        <v>8403</v>
      </c>
      <c r="D3806" t="str">
        <f t="shared" si="118"/>
        <v>BALDWIN CITY UNIFIED SCHOOL DISTRICT 348</v>
      </c>
      <c r="E3806" t="str">
        <f t="shared" si="119"/>
        <v>BALDWIN CITY UNIFIED SCHOOL DISTRICT 348</v>
      </c>
      <c r="F3806">
        <v>8749</v>
      </c>
      <c r="G3806">
        <v>1656</v>
      </c>
      <c r="H3806">
        <v>141</v>
      </c>
      <c r="I3806" t="s">
        <v>2878</v>
      </c>
      <c r="J3806" s="1" t="s">
        <v>2879</v>
      </c>
      <c r="K3806" s="1" t="s">
        <v>2880</v>
      </c>
    </row>
    <row r="3807" spans="1:11" x14ac:dyDescent="0.2">
      <c r="A3807" s="1" t="s">
        <v>8390</v>
      </c>
      <c r="B3807" s="1" t="s">
        <v>4243</v>
      </c>
      <c r="C3807" t="s">
        <v>8404</v>
      </c>
      <c r="D3807" t="str">
        <f t="shared" si="118"/>
        <v>BARBER COUNTY NORTH UNIFIED SCHOOL DISTRICT 254</v>
      </c>
      <c r="E3807" t="str">
        <f t="shared" si="119"/>
        <v>BARBER COUNTY NORTH UNIFIED SCHOOL DISTRICT 254</v>
      </c>
      <c r="F3807">
        <v>3191</v>
      </c>
      <c r="G3807">
        <v>527</v>
      </c>
      <c r="H3807">
        <v>80</v>
      </c>
      <c r="I3807" t="s">
        <v>2878</v>
      </c>
      <c r="J3807" s="1" t="s">
        <v>2879</v>
      </c>
      <c r="K3807" s="1" t="s">
        <v>2880</v>
      </c>
    </row>
    <row r="3808" spans="1:11" x14ac:dyDescent="0.2">
      <c r="A3808" s="1" t="s">
        <v>8390</v>
      </c>
      <c r="B3808" s="1" t="s">
        <v>2911</v>
      </c>
      <c r="C3808" t="s">
        <v>8405</v>
      </c>
      <c r="D3808" t="str">
        <f t="shared" si="118"/>
        <v>BARNES UNIFIED SCHOOL DISTRICT 223</v>
      </c>
      <c r="E3808" t="str">
        <f t="shared" si="119"/>
        <v>BARNES UNIFIED SCHOOL DISTRICT 223</v>
      </c>
      <c r="F3808">
        <v>2476</v>
      </c>
      <c r="G3808">
        <v>410</v>
      </c>
      <c r="H3808">
        <v>55</v>
      </c>
      <c r="I3808" t="s">
        <v>2878</v>
      </c>
      <c r="J3808" s="1" t="s">
        <v>2879</v>
      </c>
      <c r="K3808" s="1" t="s">
        <v>2880</v>
      </c>
    </row>
    <row r="3809" spans="1:11" x14ac:dyDescent="0.2">
      <c r="A3809" s="1" t="s">
        <v>8390</v>
      </c>
      <c r="B3809" s="1" t="s">
        <v>3355</v>
      </c>
      <c r="C3809" t="s">
        <v>8406</v>
      </c>
      <c r="D3809" t="str">
        <f t="shared" si="118"/>
        <v>BASEHOR-LINWOOD UNIFIED SCHOOL DISTRICT 458</v>
      </c>
      <c r="E3809" t="str">
        <f t="shared" si="119"/>
        <v>BASEHOR-LINWOOD UNIFIED SCHOOL DISTRICT 458</v>
      </c>
      <c r="F3809">
        <v>12577</v>
      </c>
      <c r="G3809">
        <v>2204</v>
      </c>
      <c r="H3809">
        <v>101</v>
      </c>
      <c r="I3809" t="s">
        <v>2878</v>
      </c>
      <c r="J3809" s="1" t="s">
        <v>2879</v>
      </c>
      <c r="K3809" s="1" t="s">
        <v>2880</v>
      </c>
    </row>
    <row r="3810" spans="1:11" x14ac:dyDescent="0.2">
      <c r="A3810" s="1" t="s">
        <v>8390</v>
      </c>
      <c r="B3810" s="1" t="s">
        <v>5855</v>
      </c>
      <c r="C3810" t="s">
        <v>8407</v>
      </c>
      <c r="D3810" t="str">
        <f t="shared" si="118"/>
        <v>BAXTER SPRINGS UNIFIED SCHOOL DISTRICT 508</v>
      </c>
      <c r="E3810" t="str">
        <f t="shared" si="119"/>
        <v>BAXTER SPRINGS UNIFIED SCHOOL DISTRICT 508</v>
      </c>
      <c r="F3810">
        <v>4526</v>
      </c>
      <c r="G3810">
        <v>851</v>
      </c>
      <c r="H3810">
        <v>222</v>
      </c>
      <c r="I3810" t="s">
        <v>2878</v>
      </c>
      <c r="J3810" s="1" t="s">
        <v>2879</v>
      </c>
      <c r="K3810" s="1" t="s">
        <v>2880</v>
      </c>
    </row>
    <row r="3811" spans="1:11" x14ac:dyDescent="0.2">
      <c r="A3811" s="1" t="s">
        <v>8390</v>
      </c>
      <c r="B3811" s="1" t="s">
        <v>3363</v>
      </c>
      <c r="C3811" t="s">
        <v>8408</v>
      </c>
      <c r="D3811" t="str">
        <f t="shared" si="118"/>
        <v>BELLE PLAINE UNIFIED SCHOOL DISTRICT 357</v>
      </c>
      <c r="E3811" t="str">
        <f t="shared" si="119"/>
        <v>BELLE PLAINE UNIFIED SCHOOL DISTRICT 357</v>
      </c>
      <c r="F3811">
        <v>3192</v>
      </c>
      <c r="G3811">
        <v>595</v>
      </c>
      <c r="H3811">
        <v>59</v>
      </c>
      <c r="I3811" t="s">
        <v>2878</v>
      </c>
      <c r="J3811" s="1" t="s">
        <v>2879</v>
      </c>
      <c r="K3811" s="1" t="s">
        <v>2880</v>
      </c>
    </row>
    <row r="3812" spans="1:11" x14ac:dyDescent="0.2">
      <c r="A3812" s="1" t="s">
        <v>8390</v>
      </c>
      <c r="B3812" s="1" t="s">
        <v>3361</v>
      </c>
      <c r="C3812" t="s">
        <v>8409</v>
      </c>
      <c r="D3812" t="str">
        <f t="shared" si="118"/>
        <v>BELOIT UNIFIED SCHOOL DISTRICT 273</v>
      </c>
      <c r="E3812" t="str">
        <f t="shared" si="119"/>
        <v>BELOIT UNIFIED SCHOOL DISTRICT 273</v>
      </c>
      <c r="F3812">
        <v>4947</v>
      </c>
      <c r="G3812">
        <v>813</v>
      </c>
      <c r="H3812">
        <v>123</v>
      </c>
      <c r="I3812" t="s">
        <v>2878</v>
      </c>
      <c r="J3812" s="1" t="s">
        <v>2879</v>
      </c>
      <c r="K3812" s="1" t="s">
        <v>2880</v>
      </c>
    </row>
    <row r="3813" spans="1:11" x14ac:dyDescent="0.2">
      <c r="A3813" s="1" t="s">
        <v>8390</v>
      </c>
      <c r="B3813" s="1" t="s">
        <v>3933</v>
      </c>
      <c r="C3813" t="s">
        <v>8410</v>
      </c>
      <c r="D3813" t="str">
        <f t="shared" si="118"/>
        <v>BLUE VALLEY UNIFIED SCHOOL DISTRICT 229</v>
      </c>
      <c r="E3813" t="str">
        <f t="shared" si="119"/>
        <v>BLUE VALLEY UNIFIED SCHOOL DISTRICT 229</v>
      </c>
      <c r="F3813">
        <v>122427</v>
      </c>
      <c r="G3813">
        <v>26789</v>
      </c>
      <c r="H3813">
        <v>559</v>
      </c>
      <c r="I3813" t="s">
        <v>2878</v>
      </c>
      <c r="J3813" s="1" t="s">
        <v>2879</v>
      </c>
      <c r="K3813" s="1" t="s">
        <v>2880</v>
      </c>
    </row>
    <row r="3814" spans="1:11" x14ac:dyDescent="0.2">
      <c r="A3814" s="1" t="s">
        <v>8390</v>
      </c>
      <c r="B3814" s="1" t="s">
        <v>3888</v>
      </c>
      <c r="C3814" t="s">
        <v>8411</v>
      </c>
      <c r="D3814" t="str">
        <f t="shared" si="118"/>
        <v>BLUE VALLEY UNIFIED SCHOOL DISTRICT 384</v>
      </c>
      <c r="E3814" t="str">
        <f t="shared" si="119"/>
        <v>BLUE VALLEY UNIFIED SCHOOL DISTRICT 384</v>
      </c>
      <c r="F3814">
        <v>1756</v>
      </c>
      <c r="G3814">
        <v>266</v>
      </c>
      <c r="H3814">
        <v>20</v>
      </c>
      <c r="I3814" t="s">
        <v>2878</v>
      </c>
      <c r="J3814" s="1" t="s">
        <v>2879</v>
      </c>
      <c r="K3814" s="1" t="s">
        <v>2880</v>
      </c>
    </row>
    <row r="3815" spans="1:11" x14ac:dyDescent="0.2">
      <c r="A3815" s="1" t="s">
        <v>8390</v>
      </c>
      <c r="B3815" s="1" t="s">
        <v>3570</v>
      </c>
      <c r="C3815" t="s">
        <v>8412</v>
      </c>
      <c r="D3815" t="str">
        <f t="shared" si="118"/>
        <v>BLUESTEM UNIFIED SCHOOL DISTRICT 205</v>
      </c>
      <c r="E3815" t="str">
        <f t="shared" si="119"/>
        <v>BLUESTEM UNIFIED SCHOOL DISTRICT 205</v>
      </c>
      <c r="F3815">
        <v>3900</v>
      </c>
      <c r="G3815">
        <v>672</v>
      </c>
      <c r="H3815">
        <v>69</v>
      </c>
      <c r="I3815" t="s">
        <v>2878</v>
      </c>
      <c r="J3815" s="1" t="s">
        <v>2879</v>
      </c>
      <c r="K3815" s="1" t="s">
        <v>2880</v>
      </c>
    </row>
    <row r="3816" spans="1:11" x14ac:dyDescent="0.2">
      <c r="A3816" s="1" t="s">
        <v>8390</v>
      </c>
      <c r="B3816" s="1" t="s">
        <v>3672</v>
      </c>
      <c r="C3816" t="s">
        <v>8413</v>
      </c>
      <c r="D3816" t="str">
        <f t="shared" si="118"/>
        <v>BONNER SPRINGS UNIFIED SCHOOL DISTRICT 204</v>
      </c>
      <c r="E3816" t="str">
        <f t="shared" si="119"/>
        <v>BONNER SPRINGS UNIFIED SCHOOL DISTRICT 204</v>
      </c>
      <c r="F3816">
        <v>14005</v>
      </c>
      <c r="G3816">
        <v>2612</v>
      </c>
      <c r="H3816">
        <v>319</v>
      </c>
      <c r="I3816" t="s">
        <v>2878</v>
      </c>
      <c r="J3816" s="1" t="s">
        <v>2879</v>
      </c>
      <c r="K3816" s="1" t="s">
        <v>2880</v>
      </c>
    </row>
    <row r="3817" spans="1:11" x14ac:dyDescent="0.2">
      <c r="A3817" s="1" t="s">
        <v>8390</v>
      </c>
      <c r="B3817" s="1" t="s">
        <v>3675</v>
      </c>
      <c r="C3817" t="s">
        <v>8414</v>
      </c>
      <c r="D3817" t="str">
        <f t="shared" si="118"/>
        <v>BREWSTER UNIFIED SCHOOL DISTRICT 314</v>
      </c>
      <c r="E3817" t="str">
        <f t="shared" si="119"/>
        <v>BREWSTER UNIFIED SCHOOL DISTRICT 314</v>
      </c>
      <c r="F3817">
        <v>594</v>
      </c>
      <c r="G3817">
        <v>100</v>
      </c>
      <c r="H3817">
        <v>15</v>
      </c>
      <c r="I3817" t="s">
        <v>2878</v>
      </c>
      <c r="J3817" s="1" t="s">
        <v>2879</v>
      </c>
      <c r="K3817" s="1" t="s">
        <v>2880</v>
      </c>
    </row>
    <row r="3818" spans="1:11" x14ac:dyDescent="0.2">
      <c r="A3818" s="1" t="s">
        <v>8390</v>
      </c>
      <c r="B3818" s="1" t="s">
        <v>5881</v>
      </c>
      <c r="C3818" t="s">
        <v>8415</v>
      </c>
      <c r="D3818" t="str">
        <f t="shared" si="118"/>
        <v>BUCKLIN UNIFIED SCHOOL DISTRICT 459</v>
      </c>
      <c r="E3818" t="str">
        <f t="shared" si="119"/>
        <v>BUCKLIN UNIFIED SCHOOL DISTRICT 459</v>
      </c>
      <c r="F3818">
        <v>1372</v>
      </c>
      <c r="G3818">
        <v>266</v>
      </c>
      <c r="H3818">
        <v>28</v>
      </c>
      <c r="I3818" t="s">
        <v>2878</v>
      </c>
      <c r="J3818" s="1" t="s">
        <v>2879</v>
      </c>
      <c r="K3818" s="1" t="s">
        <v>2880</v>
      </c>
    </row>
    <row r="3819" spans="1:11" x14ac:dyDescent="0.2">
      <c r="A3819" s="1" t="s">
        <v>8390</v>
      </c>
      <c r="B3819" s="1" t="s">
        <v>3379</v>
      </c>
      <c r="C3819" t="s">
        <v>8416</v>
      </c>
      <c r="D3819" t="str">
        <f t="shared" si="118"/>
        <v>BUHLER UNIFIED SCHOOL DISTRICT 313</v>
      </c>
      <c r="E3819" t="str">
        <f t="shared" si="119"/>
        <v>BUHLER UNIFIED SCHOOL DISTRICT 313</v>
      </c>
      <c r="F3819">
        <v>12706</v>
      </c>
      <c r="G3819">
        <v>2341</v>
      </c>
      <c r="H3819">
        <v>283</v>
      </c>
      <c r="I3819" t="s">
        <v>2878</v>
      </c>
      <c r="J3819" s="1" t="s">
        <v>2879</v>
      </c>
      <c r="K3819" s="1" t="s">
        <v>2880</v>
      </c>
    </row>
    <row r="3820" spans="1:11" x14ac:dyDescent="0.2">
      <c r="A3820" s="1" t="s">
        <v>8390</v>
      </c>
      <c r="B3820" s="1" t="s">
        <v>4080</v>
      </c>
      <c r="C3820" t="s">
        <v>8417</v>
      </c>
      <c r="D3820" t="str">
        <f t="shared" si="118"/>
        <v>BURLINGAME PUBLIC SCHOOL UNIFIED SCHOOL DISTRICT 454</v>
      </c>
      <c r="E3820" t="str">
        <f t="shared" si="119"/>
        <v>BURLINGAME PUBLIC SCHOOL UNIFIED SCHOOL DISTRICT 454</v>
      </c>
      <c r="F3820">
        <v>1590</v>
      </c>
      <c r="G3820">
        <v>309</v>
      </c>
      <c r="H3820">
        <v>43</v>
      </c>
      <c r="I3820" t="s">
        <v>2878</v>
      </c>
      <c r="J3820" s="1" t="s">
        <v>2879</v>
      </c>
      <c r="K3820" s="1" t="s">
        <v>2880</v>
      </c>
    </row>
    <row r="3821" spans="1:11" x14ac:dyDescent="0.2">
      <c r="A3821" s="1" t="s">
        <v>8390</v>
      </c>
      <c r="B3821" s="1" t="s">
        <v>3385</v>
      </c>
      <c r="C3821" t="s">
        <v>8418</v>
      </c>
      <c r="D3821" t="str">
        <f t="shared" si="118"/>
        <v>BURLINGTON UNIFIED SCHOOL DISTRICT 244</v>
      </c>
      <c r="E3821" t="str">
        <f t="shared" si="119"/>
        <v>BURLINGTON UNIFIED SCHOOL DISTRICT 244</v>
      </c>
      <c r="F3821">
        <v>4068</v>
      </c>
      <c r="G3821">
        <v>667</v>
      </c>
      <c r="H3821">
        <v>75</v>
      </c>
      <c r="I3821" t="s">
        <v>2878</v>
      </c>
      <c r="J3821" s="1" t="s">
        <v>2879</v>
      </c>
      <c r="K3821" s="1" t="s">
        <v>2880</v>
      </c>
    </row>
    <row r="3822" spans="1:11" x14ac:dyDescent="0.2">
      <c r="A3822" s="1" t="s">
        <v>8390</v>
      </c>
      <c r="B3822" s="1" t="s">
        <v>3680</v>
      </c>
      <c r="C3822" t="s">
        <v>8419</v>
      </c>
      <c r="D3822" t="str">
        <f t="shared" si="118"/>
        <v>BURRTON UNIFIED SCHOOL DISTRICT 369</v>
      </c>
      <c r="E3822" t="str">
        <f t="shared" si="119"/>
        <v>BURRTON UNIFIED SCHOOL DISTRICT 369</v>
      </c>
      <c r="F3822">
        <v>1407</v>
      </c>
      <c r="G3822">
        <v>270</v>
      </c>
      <c r="H3822">
        <v>26</v>
      </c>
      <c r="I3822" t="s">
        <v>2878</v>
      </c>
      <c r="J3822" s="1" t="s">
        <v>2879</v>
      </c>
      <c r="K3822" s="1" t="s">
        <v>2880</v>
      </c>
    </row>
    <row r="3823" spans="1:11" x14ac:dyDescent="0.2">
      <c r="A3823" s="1" t="s">
        <v>8390</v>
      </c>
      <c r="B3823" s="1" t="s">
        <v>3389</v>
      </c>
      <c r="C3823" t="s">
        <v>8420</v>
      </c>
      <c r="D3823" t="str">
        <f t="shared" si="118"/>
        <v>CALDWELL UNIFIED SCHOOL DISTRICT 360</v>
      </c>
      <c r="E3823" t="str">
        <f t="shared" si="119"/>
        <v>CALDWELL UNIFIED SCHOOL DISTRICT 360</v>
      </c>
      <c r="F3823">
        <v>1415</v>
      </c>
      <c r="G3823">
        <v>200</v>
      </c>
      <c r="H3823">
        <v>55</v>
      </c>
      <c r="I3823" t="s">
        <v>2878</v>
      </c>
      <c r="J3823" s="1" t="s">
        <v>2879</v>
      </c>
      <c r="K3823" s="1" t="s">
        <v>2880</v>
      </c>
    </row>
    <row r="3824" spans="1:11" x14ac:dyDescent="0.2">
      <c r="A3824" s="1" t="s">
        <v>8390</v>
      </c>
      <c r="B3824" s="1" t="s">
        <v>3391</v>
      </c>
      <c r="C3824" t="s">
        <v>8421</v>
      </c>
      <c r="D3824" t="str">
        <f t="shared" si="118"/>
        <v>CANEY VALLEY UNIFIED SCHOOL DISTRICT 436</v>
      </c>
      <c r="E3824" t="str">
        <f t="shared" si="119"/>
        <v>CANEY VALLEY UNIFIED SCHOOL DISTRICT 436</v>
      </c>
      <c r="F3824">
        <v>4022</v>
      </c>
      <c r="G3824">
        <v>736</v>
      </c>
      <c r="H3824">
        <v>110</v>
      </c>
      <c r="I3824" t="s">
        <v>2878</v>
      </c>
      <c r="J3824" s="1" t="s">
        <v>2879</v>
      </c>
      <c r="K3824" s="1" t="s">
        <v>2880</v>
      </c>
    </row>
    <row r="3825" spans="1:11" x14ac:dyDescent="0.2">
      <c r="A3825" s="1" t="s">
        <v>8390</v>
      </c>
      <c r="B3825" s="1" t="s">
        <v>3393</v>
      </c>
      <c r="C3825" t="s">
        <v>8422</v>
      </c>
      <c r="D3825" t="str">
        <f t="shared" si="118"/>
        <v>CANTON-GALVA UNIFIED SCHOOL DISTRICT 419</v>
      </c>
      <c r="E3825" t="str">
        <f t="shared" si="119"/>
        <v>CANTON-GALVA UNIFIED SCHOOL DISTRICT 419</v>
      </c>
      <c r="F3825">
        <v>2685</v>
      </c>
      <c r="G3825">
        <v>473</v>
      </c>
      <c r="H3825">
        <v>31</v>
      </c>
      <c r="I3825" t="s">
        <v>2878</v>
      </c>
      <c r="J3825" s="1" t="s">
        <v>2879</v>
      </c>
      <c r="K3825" s="1" t="s">
        <v>2880</v>
      </c>
    </row>
    <row r="3826" spans="1:11" x14ac:dyDescent="0.2">
      <c r="A3826" s="1" t="s">
        <v>8390</v>
      </c>
      <c r="B3826" s="1" t="s">
        <v>3395</v>
      </c>
      <c r="C3826" t="s">
        <v>8423</v>
      </c>
      <c r="D3826" t="str">
        <f t="shared" si="118"/>
        <v>CEDAR VALE UNIFIED SCHOOL DISTRICT 285</v>
      </c>
      <c r="E3826" t="str">
        <f t="shared" si="119"/>
        <v>CEDAR VALE UNIFIED SCHOOL DISTRICT 285</v>
      </c>
      <c r="F3826">
        <v>834</v>
      </c>
      <c r="G3826">
        <v>140</v>
      </c>
      <c r="H3826">
        <v>40</v>
      </c>
      <c r="I3826" t="s">
        <v>2878</v>
      </c>
      <c r="J3826" s="1" t="s">
        <v>2879</v>
      </c>
      <c r="K3826" s="1" t="s">
        <v>2880</v>
      </c>
    </row>
    <row r="3827" spans="1:11" x14ac:dyDescent="0.2">
      <c r="A3827" s="1" t="s">
        <v>8390</v>
      </c>
      <c r="B3827" s="1" t="s">
        <v>4535</v>
      </c>
      <c r="C3827" t="s">
        <v>8424</v>
      </c>
      <c r="D3827" t="str">
        <f t="shared" si="118"/>
        <v>CENTRAL HEIGHTS UNIFIED SCHOOL DISTRICT 288</v>
      </c>
      <c r="E3827" t="str">
        <f t="shared" si="119"/>
        <v>CENTRAL HEIGHTS UNIFIED SCHOOL DISTRICT 288</v>
      </c>
      <c r="F3827">
        <v>2791</v>
      </c>
      <c r="G3827">
        <v>511</v>
      </c>
      <c r="H3827">
        <v>75</v>
      </c>
      <c r="I3827" t="s">
        <v>2878</v>
      </c>
      <c r="J3827" s="1" t="s">
        <v>2879</v>
      </c>
      <c r="K3827" s="1" t="s">
        <v>2880</v>
      </c>
    </row>
    <row r="3828" spans="1:11" x14ac:dyDescent="0.2">
      <c r="A3828" s="1" t="s">
        <v>8390</v>
      </c>
      <c r="B3828" s="1" t="s">
        <v>8425</v>
      </c>
      <c r="C3828" t="s">
        <v>8426</v>
      </c>
      <c r="D3828" t="str">
        <f t="shared" si="118"/>
        <v>CENTRAL PLAINS UNIFIED SCHOOL DISTRICT 112</v>
      </c>
      <c r="E3828" t="str">
        <f t="shared" si="119"/>
        <v>CENTRAL PLAINS UNIFIED SCHOOL DISTRICT 112</v>
      </c>
      <c r="F3828">
        <v>3639</v>
      </c>
      <c r="G3828">
        <v>578</v>
      </c>
      <c r="H3828">
        <v>68</v>
      </c>
      <c r="I3828" t="s">
        <v>2878</v>
      </c>
      <c r="J3828" s="1" t="s">
        <v>2879</v>
      </c>
      <c r="K3828" s="1" t="s">
        <v>2880</v>
      </c>
    </row>
    <row r="3829" spans="1:11" x14ac:dyDescent="0.2">
      <c r="A3829" s="1" t="s">
        <v>8390</v>
      </c>
      <c r="B3829" s="1" t="s">
        <v>3381</v>
      </c>
      <c r="C3829" t="s">
        <v>8427</v>
      </c>
      <c r="D3829" t="str">
        <f t="shared" si="118"/>
        <v>CENTRAL UNIFIED SCHOOL DISTRICT 462</v>
      </c>
      <c r="E3829" t="str">
        <f t="shared" si="119"/>
        <v>CENTRAL UNIFIED SCHOOL DISTRICT 462</v>
      </c>
      <c r="F3829">
        <v>1858</v>
      </c>
      <c r="G3829">
        <v>347</v>
      </c>
      <c r="H3829">
        <v>70</v>
      </c>
      <c r="I3829" t="s">
        <v>2878</v>
      </c>
      <c r="J3829" s="1" t="s">
        <v>2879</v>
      </c>
      <c r="K3829" s="1" t="s">
        <v>2880</v>
      </c>
    </row>
    <row r="3830" spans="1:11" x14ac:dyDescent="0.2">
      <c r="A3830" s="1" t="s">
        <v>8390</v>
      </c>
      <c r="B3830" s="1" t="s">
        <v>3819</v>
      </c>
      <c r="C3830" t="s">
        <v>8428</v>
      </c>
      <c r="D3830" t="str">
        <f t="shared" si="118"/>
        <v>CENTRE UNIFIED SCHOOL DISTRICT 397</v>
      </c>
      <c r="E3830" t="str">
        <f t="shared" si="119"/>
        <v>CENTRE UNIFIED SCHOOL DISTRICT 397</v>
      </c>
      <c r="F3830">
        <v>1483</v>
      </c>
      <c r="G3830">
        <v>292</v>
      </c>
      <c r="H3830">
        <v>48</v>
      </c>
      <c r="I3830" t="s">
        <v>2878</v>
      </c>
      <c r="J3830" s="1" t="s">
        <v>2879</v>
      </c>
      <c r="K3830" s="1" t="s">
        <v>2880</v>
      </c>
    </row>
    <row r="3831" spans="1:11" x14ac:dyDescent="0.2">
      <c r="A3831" s="1" t="s">
        <v>8390</v>
      </c>
      <c r="B3831" s="1" t="s">
        <v>3688</v>
      </c>
      <c r="C3831" t="s">
        <v>8429</v>
      </c>
      <c r="D3831" t="str">
        <f t="shared" si="118"/>
        <v>CHANUTE PUBLIC SCHOOLS UNIFIED SCHOOL DISTRICT 413</v>
      </c>
      <c r="E3831" t="str">
        <f t="shared" si="119"/>
        <v>CHANUTE PUBLIC SCHOOLS UNIFIED SCHOOL DISTRICT 413</v>
      </c>
      <c r="F3831">
        <v>10729</v>
      </c>
      <c r="G3831">
        <v>1881</v>
      </c>
      <c r="H3831">
        <v>344</v>
      </c>
      <c r="I3831" t="s">
        <v>2878</v>
      </c>
      <c r="J3831" s="1" t="s">
        <v>2879</v>
      </c>
      <c r="K3831" s="1" t="s">
        <v>2880</v>
      </c>
    </row>
    <row r="3832" spans="1:11" x14ac:dyDescent="0.2">
      <c r="A3832" s="1" t="s">
        <v>8390</v>
      </c>
      <c r="B3832" s="1" t="s">
        <v>4089</v>
      </c>
      <c r="C3832" t="s">
        <v>8430</v>
      </c>
      <c r="D3832" t="str">
        <f t="shared" si="118"/>
        <v>CHAPMAN UNIFIED SCHOOL DISTRICT 473</v>
      </c>
      <c r="E3832" t="str">
        <f t="shared" si="119"/>
        <v>CHAPMAN UNIFIED SCHOOL DISTRICT 473</v>
      </c>
      <c r="F3832">
        <v>6034</v>
      </c>
      <c r="G3832">
        <v>1074</v>
      </c>
      <c r="H3832">
        <v>137</v>
      </c>
      <c r="I3832" t="s">
        <v>2878</v>
      </c>
      <c r="J3832" s="1" t="s">
        <v>2879</v>
      </c>
      <c r="K3832" s="1" t="s">
        <v>2880</v>
      </c>
    </row>
    <row r="3833" spans="1:11" x14ac:dyDescent="0.2">
      <c r="A3833" s="1" t="s">
        <v>8390</v>
      </c>
      <c r="B3833" s="1" t="s">
        <v>4114</v>
      </c>
      <c r="C3833" t="s">
        <v>8431</v>
      </c>
      <c r="D3833" t="str">
        <f t="shared" si="118"/>
        <v>CHASE COUNTY UNIFIED SCHOOL DISTRICT 284</v>
      </c>
      <c r="E3833" t="str">
        <f t="shared" si="119"/>
        <v>CHASE COUNTY UNIFIED SCHOOL DISTRICT 284</v>
      </c>
      <c r="F3833">
        <v>2680</v>
      </c>
      <c r="G3833">
        <v>414</v>
      </c>
      <c r="H3833">
        <v>55</v>
      </c>
      <c r="I3833" t="s">
        <v>2878</v>
      </c>
      <c r="J3833" s="1" t="s">
        <v>2879</v>
      </c>
      <c r="K3833" s="1" t="s">
        <v>2880</v>
      </c>
    </row>
    <row r="3834" spans="1:11" x14ac:dyDescent="0.2">
      <c r="A3834" s="1" t="s">
        <v>8390</v>
      </c>
      <c r="B3834" s="1" t="s">
        <v>4091</v>
      </c>
      <c r="C3834" t="s">
        <v>8432</v>
      </c>
      <c r="D3834" t="str">
        <f t="shared" si="118"/>
        <v>CHASE-RAYMOND UNIFIED SCHOOL DISTRICT 401</v>
      </c>
      <c r="E3834" t="str">
        <f t="shared" si="119"/>
        <v>CHASE-RAYMOND UNIFIED SCHOOL DISTRICT 401</v>
      </c>
      <c r="F3834">
        <v>870</v>
      </c>
      <c r="G3834">
        <v>162</v>
      </c>
      <c r="H3834">
        <v>39</v>
      </c>
      <c r="I3834" t="s">
        <v>2878</v>
      </c>
      <c r="J3834" s="1" t="s">
        <v>2879</v>
      </c>
      <c r="K3834" s="1" t="s">
        <v>2880</v>
      </c>
    </row>
    <row r="3835" spans="1:11" x14ac:dyDescent="0.2">
      <c r="A3835" s="1" t="s">
        <v>8390</v>
      </c>
      <c r="B3835" s="1" t="s">
        <v>4313</v>
      </c>
      <c r="C3835" t="s">
        <v>8433</v>
      </c>
      <c r="D3835" t="str">
        <f t="shared" si="118"/>
        <v>CHAUTAUQUA COUNTY COMMUNITY UNIFIED SCHOOL DISTRICT 286</v>
      </c>
      <c r="E3835" t="str">
        <f t="shared" si="119"/>
        <v>CHAUTAUQUA COUNTY COMMUNITY UNIFIED SCHOOL DISTRICT 286</v>
      </c>
      <c r="F3835">
        <v>2295</v>
      </c>
      <c r="G3835">
        <v>333</v>
      </c>
      <c r="H3835">
        <v>68</v>
      </c>
      <c r="I3835" t="s">
        <v>2878</v>
      </c>
      <c r="J3835" s="1" t="s">
        <v>2879</v>
      </c>
      <c r="K3835" s="1" t="s">
        <v>2880</v>
      </c>
    </row>
    <row r="3836" spans="1:11" x14ac:dyDescent="0.2">
      <c r="A3836" s="1" t="s">
        <v>8390</v>
      </c>
      <c r="B3836" s="1" t="s">
        <v>8434</v>
      </c>
      <c r="C3836" t="s">
        <v>8435</v>
      </c>
      <c r="D3836" t="str">
        <f t="shared" si="118"/>
        <v>CHENEY UNIFIED SCHOOL DISTRICT 268</v>
      </c>
      <c r="E3836" t="str">
        <f t="shared" si="119"/>
        <v>CHENEY UNIFIED SCHOOL DISTRICT 268</v>
      </c>
      <c r="F3836">
        <v>3604</v>
      </c>
      <c r="G3836">
        <v>812</v>
      </c>
      <c r="H3836">
        <v>49</v>
      </c>
      <c r="I3836" t="s">
        <v>2878</v>
      </c>
      <c r="J3836" s="1" t="s">
        <v>2879</v>
      </c>
      <c r="K3836" s="1" t="s">
        <v>2880</v>
      </c>
    </row>
    <row r="3837" spans="1:11" x14ac:dyDescent="0.2">
      <c r="A3837" s="1" t="s">
        <v>8390</v>
      </c>
      <c r="B3837" s="1" t="s">
        <v>5809</v>
      </c>
      <c r="C3837" t="s">
        <v>8436</v>
      </c>
      <c r="D3837" t="str">
        <f t="shared" si="118"/>
        <v>CHEROKEE UNIFIED SCHOOL DISTRICT 247</v>
      </c>
      <c r="E3837" t="str">
        <f t="shared" si="119"/>
        <v>CHEROKEE UNIFIED SCHOOL DISTRICT 247</v>
      </c>
      <c r="F3837">
        <v>4465</v>
      </c>
      <c r="G3837">
        <v>807</v>
      </c>
      <c r="H3837">
        <v>148</v>
      </c>
      <c r="I3837" t="s">
        <v>2878</v>
      </c>
      <c r="J3837" s="1" t="s">
        <v>2879</v>
      </c>
      <c r="K3837" s="1" t="s">
        <v>2880</v>
      </c>
    </row>
    <row r="3838" spans="1:11" x14ac:dyDescent="0.2">
      <c r="A3838" s="1" t="s">
        <v>8390</v>
      </c>
      <c r="B3838" s="1" t="s">
        <v>3696</v>
      </c>
      <c r="C3838" t="s">
        <v>8437</v>
      </c>
      <c r="D3838" t="str">
        <f t="shared" si="118"/>
        <v>CHERRYVALE UNIFIED SCHOOL DISTRICT 447</v>
      </c>
      <c r="E3838" t="str">
        <f t="shared" si="119"/>
        <v>CHERRYVALE UNIFIED SCHOOL DISTRICT 447</v>
      </c>
      <c r="F3838">
        <v>3988</v>
      </c>
      <c r="G3838">
        <v>763</v>
      </c>
      <c r="H3838">
        <v>161</v>
      </c>
      <c r="I3838" t="s">
        <v>2878</v>
      </c>
      <c r="J3838" s="1" t="s">
        <v>2879</v>
      </c>
      <c r="K3838" s="1" t="s">
        <v>2880</v>
      </c>
    </row>
    <row r="3839" spans="1:11" x14ac:dyDescent="0.2">
      <c r="A3839" s="1" t="s">
        <v>8390</v>
      </c>
      <c r="B3839" s="1" t="s">
        <v>3241</v>
      </c>
      <c r="C3839" t="s">
        <v>8438</v>
      </c>
      <c r="D3839" t="str">
        <f t="shared" si="118"/>
        <v>CHETOPA-ST. PAUL UNIFIED SCHOOL DISTRICT 505</v>
      </c>
      <c r="E3839" t="str">
        <f t="shared" si="119"/>
        <v>CHETOPA-ST. PAUL UNIFIED SCHOOL DISTRICT 505</v>
      </c>
      <c r="F3839">
        <v>2543</v>
      </c>
      <c r="G3839">
        <v>455</v>
      </c>
      <c r="H3839">
        <v>113</v>
      </c>
      <c r="I3839" t="s">
        <v>2878</v>
      </c>
      <c r="J3839" s="1" t="s">
        <v>2879</v>
      </c>
      <c r="K3839" s="1" t="s">
        <v>2880</v>
      </c>
    </row>
    <row r="3840" spans="1:11" x14ac:dyDescent="0.2">
      <c r="A3840" s="1" t="s">
        <v>8390</v>
      </c>
      <c r="B3840" s="1" t="s">
        <v>8439</v>
      </c>
      <c r="C3840" t="s">
        <v>8440</v>
      </c>
      <c r="D3840" t="str">
        <f t="shared" si="118"/>
        <v>CHEYLIN UNIFIED SCHOOL DISTRICT 103</v>
      </c>
      <c r="E3840" t="str">
        <f t="shared" si="119"/>
        <v>CHEYLIN UNIFIED SCHOOL DISTRICT 103</v>
      </c>
      <c r="F3840">
        <v>1054</v>
      </c>
      <c r="G3840">
        <v>158</v>
      </c>
      <c r="H3840">
        <v>40</v>
      </c>
      <c r="I3840" t="s">
        <v>2878</v>
      </c>
      <c r="J3840" s="1" t="s">
        <v>2879</v>
      </c>
      <c r="K3840" s="1" t="s">
        <v>2880</v>
      </c>
    </row>
    <row r="3841" spans="1:11" x14ac:dyDescent="0.2">
      <c r="A3841" s="1" t="s">
        <v>8390</v>
      </c>
      <c r="B3841" s="1" t="s">
        <v>3700</v>
      </c>
      <c r="C3841" t="s">
        <v>8441</v>
      </c>
      <c r="D3841" t="str">
        <f t="shared" si="118"/>
        <v>CIMARRON-ENSIGN UNIFIED SCHOOL DISTRICT 102</v>
      </c>
      <c r="E3841" t="str">
        <f t="shared" si="119"/>
        <v>CIMARRON-ENSIGN UNIFIED SCHOOL DISTRICT 102</v>
      </c>
      <c r="F3841">
        <v>3309</v>
      </c>
      <c r="G3841">
        <v>748</v>
      </c>
      <c r="H3841">
        <v>73</v>
      </c>
      <c r="I3841" t="s">
        <v>2878</v>
      </c>
      <c r="J3841" s="1" t="s">
        <v>2879</v>
      </c>
      <c r="K3841" s="1" t="s">
        <v>2880</v>
      </c>
    </row>
    <row r="3842" spans="1:11" x14ac:dyDescent="0.2">
      <c r="A3842" s="1" t="s">
        <v>8390</v>
      </c>
      <c r="B3842" s="1" t="s">
        <v>8442</v>
      </c>
      <c r="C3842" t="s">
        <v>8443</v>
      </c>
      <c r="D3842" t="str">
        <f t="shared" si="118"/>
        <v>CIRCLE UNIFIED SCHOOL DISTRICT 375</v>
      </c>
      <c r="E3842" t="str">
        <f t="shared" si="119"/>
        <v>CIRCLE UNIFIED SCHOOL DISTRICT 375</v>
      </c>
      <c r="F3842">
        <v>9243</v>
      </c>
      <c r="G3842">
        <v>1777</v>
      </c>
      <c r="H3842">
        <v>164</v>
      </c>
      <c r="I3842" t="s">
        <v>2878</v>
      </c>
      <c r="J3842" s="1" t="s">
        <v>2879</v>
      </c>
      <c r="K3842" s="1" t="s">
        <v>2880</v>
      </c>
    </row>
    <row r="3843" spans="1:11" x14ac:dyDescent="0.2">
      <c r="A3843" s="1" t="s">
        <v>8390</v>
      </c>
      <c r="B3843" s="1" t="s">
        <v>3703</v>
      </c>
      <c r="C3843" t="s">
        <v>8444</v>
      </c>
      <c r="D3843" t="str">
        <f t="shared" ref="D3843:D3906" si="120">UPPER(C3843)</f>
        <v>CLAY CENTER UNIFIED SCHOOL DISTRICT 379</v>
      </c>
      <c r="E3843" t="str">
        <f t="shared" ref="E3843:E3906" si="121">UPPER(TRIM(C3843))</f>
        <v>CLAY CENTER UNIFIED SCHOOL DISTRICT 379</v>
      </c>
      <c r="F3843">
        <v>7842</v>
      </c>
      <c r="G3843">
        <v>1371</v>
      </c>
      <c r="H3843">
        <v>197</v>
      </c>
      <c r="I3843" t="s">
        <v>2878</v>
      </c>
      <c r="J3843" s="1" t="s">
        <v>2879</v>
      </c>
      <c r="K3843" s="1" t="s">
        <v>2880</v>
      </c>
    </row>
    <row r="3844" spans="1:11" x14ac:dyDescent="0.2">
      <c r="A3844" s="1" t="s">
        <v>8390</v>
      </c>
      <c r="B3844" s="1" t="s">
        <v>3409</v>
      </c>
      <c r="C3844" t="s">
        <v>8445</v>
      </c>
      <c r="D3844" t="str">
        <f t="shared" si="120"/>
        <v>CLEARWATER UNIFIED SCHOOL DISTRICT 264</v>
      </c>
      <c r="E3844" t="str">
        <f t="shared" si="121"/>
        <v>CLEARWATER UNIFIED SCHOOL DISTRICT 264</v>
      </c>
      <c r="F3844">
        <v>6037</v>
      </c>
      <c r="G3844">
        <v>1313</v>
      </c>
      <c r="H3844">
        <v>151</v>
      </c>
      <c r="I3844" t="s">
        <v>2878</v>
      </c>
      <c r="J3844" s="1" t="s">
        <v>2879</v>
      </c>
      <c r="K3844" s="1" t="s">
        <v>2880</v>
      </c>
    </row>
    <row r="3845" spans="1:11" x14ac:dyDescent="0.2">
      <c r="A3845" s="1" t="s">
        <v>8390</v>
      </c>
      <c r="B3845" s="1" t="s">
        <v>4101</v>
      </c>
      <c r="C3845" t="s">
        <v>8446</v>
      </c>
      <c r="D3845" t="str">
        <f t="shared" si="120"/>
        <v>CLIFTON-CLYDE UNIFIED SCHOOL DISTRICT 224</v>
      </c>
      <c r="E3845" t="str">
        <f t="shared" si="121"/>
        <v>CLIFTON-CLYDE UNIFIED SCHOOL DISTRICT 224</v>
      </c>
      <c r="F3845">
        <v>1844</v>
      </c>
      <c r="G3845">
        <v>286</v>
      </c>
      <c r="H3845">
        <v>40</v>
      </c>
      <c r="I3845" t="s">
        <v>2878</v>
      </c>
      <c r="J3845" s="1" t="s">
        <v>2879</v>
      </c>
      <c r="K3845" s="1" t="s">
        <v>2880</v>
      </c>
    </row>
    <row r="3846" spans="1:11" x14ac:dyDescent="0.2">
      <c r="A3846" s="1" t="s">
        <v>8390</v>
      </c>
      <c r="B3846" s="1" t="s">
        <v>3710</v>
      </c>
      <c r="C3846" t="s">
        <v>8447</v>
      </c>
      <c r="D3846" t="str">
        <f t="shared" si="120"/>
        <v>COFFEYVILLE UNIFIED SCHOOL DISTRICT 445</v>
      </c>
      <c r="E3846" t="str">
        <f t="shared" si="121"/>
        <v>COFFEYVILLE UNIFIED SCHOOL DISTRICT 445</v>
      </c>
      <c r="F3846">
        <v>12898</v>
      </c>
      <c r="G3846">
        <v>2047</v>
      </c>
      <c r="H3846">
        <v>430</v>
      </c>
      <c r="I3846" t="s">
        <v>2878</v>
      </c>
      <c r="J3846" s="1" t="s">
        <v>2879</v>
      </c>
      <c r="K3846" s="1" t="s">
        <v>2880</v>
      </c>
    </row>
    <row r="3847" spans="1:11" x14ac:dyDescent="0.2">
      <c r="A3847" s="1" t="s">
        <v>8390</v>
      </c>
      <c r="B3847" s="1" t="s">
        <v>4104</v>
      </c>
      <c r="C3847" t="s">
        <v>8448</v>
      </c>
      <c r="D3847" t="str">
        <f t="shared" si="120"/>
        <v>COLBY PUBLIC SCHOOLS UNIFIED SCHOOL DISTRICT 315</v>
      </c>
      <c r="E3847" t="str">
        <f t="shared" si="121"/>
        <v>COLBY PUBLIC SCHOOLS UNIFIED SCHOOL DISTRICT 315</v>
      </c>
      <c r="F3847">
        <v>6641</v>
      </c>
      <c r="G3847">
        <v>1044</v>
      </c>
      <c r="H3847">
        <v>97</v>
      </c>
      <c r="I3847" t="s">
        <v>2878</v>
      </c>
      <c r="J3847" s="1" t="s">
        <v>2879</v>
      </c>
      <c r="K3847" s="1" t="s">
        <v>2880</v>
      </c>
    </row>
    <row r="3848" spans="1:11" x14ac:dyDescent="0.2">
      <c r="A3848" s="1" t="s">
        <v>8390</v>
      </c>
      <c r="B3848" s="1" t="s">
        <v>3415</v>
      </c>
      <c r="C3848" t="s">
        <v>8449</v>
      </c>
      <c r="D3848" t="str">
        <f t="shared" si="120"/>
        <v>COLUMBUS UNIFIED SCHOOL DISTRICT 493</v>
      </c>
      <c r="E3848" t="str">
        <f t="shared" si="121"/>
        <v>COLUMBUS UNIFIED SCHOOL DISTRICT 493</v>
      </c>
      <c r="F3848">
        <v>7095</v>
      </c>
      <c r="G3848">
        <v>1216</v>
      </c>
      <c r="H3848">
        <v>220</v>
      </c>
      <c r="I3848" t="s">
        <v>2878</v>
      </c>
      <c r="J3848" s="1" t="s">
        <v>2879</v>
      </c>
      <c r="K3848" s="1" t="s">
        <v>2880</v>
      </c>
    </row>
    <row r="3849" spans="1:11" x14ac:dyDescent="0.2">
      <c r="A3849" s="1" t="s">
        <v>8390</v>
      </c>
      <c r="B3849" s="1" t="s">
        <v>4106</v>
      </c>
      <c r="C3849" t="s">
        <v>8450</v>
      </c>
      <c r="D3849" t="str">
        <f t="shared" si="120"/>
        <v>COMANCHE COUNTY UNIFIED SCHOOL DISTRICT 300</v>
      </c>
      <c r="E3849" t="str">
        <f t="shared" si="121"/>
        <v>COMANCHE COUNTY UNIFIED SCHOOL DISTRICT 300</v>
      </c>
      <c r="F3849">
        <v>1896</v>
      </c>
      <c r="G3849">
        <v>337</v>
      </c>
      <c r="H3849">
        <v>46</v>
      </c>
      <c r="I3849" t="s">
        <v>2878</v>
      </c>
      <c r="J3849" s="1" t="s">
        <v>2879</v>
      </c>
      <c r="K3849" s="1" t="s">
        <v>2880</v>
      </c>
    </row>
    <row r="3850" spans="1:11" x14ac:dyDescent="0.2">
      <c r="A3850" s="1" t="s">
        <v>8390</v>
      </c>
      <c r="B3850" s="1" t="s">
        <v>3417</v>
      </c>
      <c r="C3850" t="s">
        <v>8451</v>
      </c>
      <c r="D3850" t="str">
        <f t="shared" si="120"/>
        <v>CONCORDIA UNIFIED SCHOOL DISTRICT 333</v>
      </c>
      <c r="E3850" t="str">
        <f t="shared" si="121"/>
        <v>CONCORDIA UNIFIED SCHOOL DISTRICT 333</v>
      </c>
      <c r="F3850">
        <v>6713</v>
      </c>
      <c r="G3850">
        <v>1060</v>
      </c>
      <c r="H3850">
        <v>148</v>
      </c>
      <c r="I3850" t="s">
        <v>2878</v>
      </c>
      <c r="J3850" s="1" t="s">
        <v>2879</v>
      </c>
      <c r="K3850" s="1" t="s">
        <v>2880</v>
      </c>
    </row>
    <row r="3851" spans="1:11" x14ac:dyDescent="0.2">
      <c r="A3851" s="1" t="s">
        <v>8390</v>
      </c>
      <c r="B3851" s="1" t="s">
        <v>5778</v>
      </c>
      <c r="C3851" t="s">
        <v>8452</v>
      </c>
      <c r="D3851" t="str">
        <f t="shared" si="120"/>
        <v>CONWAY SPRINGS UNIFIED SCHOOL DISTRICT 356</v>
      </c>
      <c r="E3851" t="str">
        <f t="shared" si="121"/>
        <v>CONWAY SPRINGS UNIFIED SCHOOL DISTRICT 356</v>
      </c>
      <c r="F3851">
        <v>2588</v>
      </c>
      <c r="G3851">
        <v>613</v>
      </c>
      <c r="H3851">
        <v>83</v>
      </c>
      <c r="I3851" t="s">
        <v>2878</v>
      </c>
      <c r="J3851" s="1" t="s">
        <v>2879</v>
      </c>
      <c r="K3851" s="1" t="s">
        <v>2880</v>
      </c>
    </row>
    <row r="3852" spans="1:11" x14ac:dyDescent="0.2">
      <c r="A3852" s="1" t="s">
        <v>8390</v>
      </c>
      <c r="B3852" s="1" t="s">
        <v>3419</v>
      </c>
      <c r="C3852" t="s">
        <v>8453</v>
      </c>
      <c r="D3852" t="str">
        <f t="shared" si="120"/>
        <v>COPELAND UNIFIED SCHOOL DISTRICT 476</v>
      </c>
      <c r="E3852" t="str">
        <f t="shared" si="121"/>
        <v>COPELAND UNIFIED SCHOOL DISTRICT 476</v>
      </c>
      <c r="F3852">
        <v>809</v>
      </c>
      <c r="G3852">
        <v>194</v>
      </c>
      <c r="H3852">
        <v>14</v>
      </c>
      <c r="I3852" t="s">
        <v>2878</v>
      </c>
      <c r="J3852" s="1" t="s">
        <v>2879</v>
      </c>
      <c r="K3852" s="1" t="s">
        <v>2880</v>
      </c>
    </row>
    <row r="3853" spans="1:11" x14ac:dyDescent="0.2">
      <c r="A3853" s="1" t="s">
        <v>8390</v>
      </c>
      <c r="B3853" s="1" t="s">
        <v>3996</v>
      </c>
      <c r="C3853" t="s">
        <v>8454</v>
      </c>
      <c r="D3853" t="str">
        <f t="shared" si="120"/>
        <v>CREST UNIFIED SCHOOL DISTRICT 479</v>
      </c>
      <c r="E3853" t="str">
        <f t="shared" si="121"/>
        <v>CREST UNIFIED SCHOOL DISTRICT 479</v>
      </c>
      <c r="F3853">
        <v>1303</v>
      </c>
      <c r="G3853">
        <v>227</v>
      </c>
      <c r="H3853">
        <v>40</v>
      </c>
      <c r="I3853" t="s">
        <v>2878</v>
      </c>
      <c r="J3853" s="1" t="s">
        <v>2879</v>
      </c>
      <c r="K3853" s="1" t="s">
        <v>2880</v>
      </c>
    </row>
    <row r="3854" spans="1:11" x14ac:dyDescent="0.2">
      <c r="A3854" s="1" t="s">
        <v>8390</v>
      </c>
      <c r="B3854" s="1" t="s">
        <v>5887</v>
      </c>
      <c r="C3854" t="s">
        <v>8455</v>
      </c>
      <c r="D3854" t="str">
        <f t="shared" si="120"/>
        <v>CUNNINGHAM UNIFIED SCHOOL DISTRICT 332</v>
      </c>
      <c r="E3854" t="str">
        <f t="shared" si="121"/>
        <v>CUNNINGHAM UNIFIED SCHOOL DISTRICT 332</v>
      </c>
      <c r="F3854">
        <v>1293</v>
      </c>
      <c r="G3854">
        <v>154</v>
      </c>
      <c r="H3854">
        <v>24</v>
      </c>
      <c r="I3854" t="s">
        <v>2878</v>
      </c>
      <c r="J3854" s="1" t="s">
        <v>2879</v>
      </c>
      <c r="K3854" s="1" t="s">
        <v>2880</v>
      </c>
    </row>
    <row r="3855" spans="1:11" x14ac:dyDescent="0.2">
      <c r="A3855" s="1" t="s">
        <v>8390</v>
      </c>
      <c r="B3855" s="1" t="s">
        <v>4119</v>
      </c>
      <c r="C3855" t="s">
        <v>8456</v>
      </c>
      <c r="D3855" t="str">
        <f t="shared" si="120"/>
        <v>DE SOTO UNIFIED SCHOOL DISTRICT 232</v>
      </c>
      <c r="E3855" t="str">
        <f t="shared" si="121"/>
        <v>DE SOTO UNIFIED SCHOOL DISTRICT 232</v>
      </c>
      <c r="F3855">
        <v>34013</v>
      </c>
      <c r="G3855">
        <v>7981</v>
      </c>
      <c r="H3855">
        <v>209</v>
      </c>
      <c r="I3855" t="s">
        <v>2878</v>
      </c>
      <c r="J3855" s="1" t="s">
        <v>2879</v>
      </c>
      <c r="K3855" s="1" t="s">
        <v>2880</v>
      </c>
    </row>
    <row r="3856" spans="1:11" x14ac:dyDescent="0.2">
      <c r="A3856" s="1" t="s">
        <v>8390</v>
      </c>
      <c r="B3856" s="1" t="s">
        <v>3427</v>
      </c>
      <c r="C3856" t="s">
        <v>8457</v>
      </c>
      <c r="D3856" t="str">
        <f t="shared" si="120"/>
        <v>DEERFIELD UNIFIED SCHOOL DISTRICT 216</v>
      </c>
      <c r="E3856" t="str">
        <f t="shared" si="121"/>
        <v>DEERFIELD UNIFIED SCHOOL DISTRICT 216</v>
      </c>
      <c r="F3856">
        <v>1057</v>
      </c>
      <c r="G3856">
        <v>214</v>
      </c>
      <c r="H3856">
        <v>54</v>
      </c>
      <c r="I3856" t="s">
        <v>2878</v>
      </c>
      <c r="J3856" s="1" t="s">
        <v>2879</v>
      </c>
      <c r="K3856" s="1" t="s">
        <v>2880</v>
      </c>
    </row>
    <row r="3857" spans="1:11" x14ac:dyDescent="0.2">
      <c r="A3857" s="1" t="s">
        <v>8390</v>
      </c>
      <c r="B3857" s="1" t="s">
        <v>3431</v>
      </c>
      <c r="C3857" t="s">
        <v>8458</v>
      </c>
      <c r="D3857" t="str">
        <f t="shared" si="120"/>
        <v>DERBY UNIFIED SCHOOL DISTRICT 260</v>
      </c>
      <c r="E3857" t="str">
        <f t="shared" si="121"/>
        <v>DERBY UNIFIED SCHOOL DISTRICT 260</v>
      </c>
      <c r="F3857">
        <v>35568</v>
      </c>
      <c r="G3857">
        <v>7201</v>
      </c>
      <c r="H3857">
        <v>839</v>
      </c>
      <c r="I3857" t="s">
        <v>2878</v>
      </c>
      <c r="J3857" s="1" t="s">
        <v>2879</v>
      </c>
      <c r="K3857" s="1" t="s">
        <v>2880</v>
      </c>
    </row>
    <row r="3858" spans="1:11" x14ac:dyDescent="0.2">
      <c r="A3858" s="1" t="s">
        <v>8390</v>
      </c>
      <c r="B3858" s="1" t="s">
        <v>4121</v>
      </c>
      <c r="C3858" t="s">
        <v>8459</v>
      </c>
      <c r="D3858" t="str">
        <f t="shared" si="120"/>
        <v>DEXTER UNIFIED SCHOOL DISTRICT 471</v>
      </c>
      <c r="E3858" t="str">
        <f t="shared" si="121"/>
        <v>DEXTER UNIFIED SCHOOL DISTRICT 471</v>
      </c>
      <c r="F3858">
        <v>646</v>
      </c>
      <c r="G3858">
        <v>118</v>
      </c>
      <c r="H3858">
        <v>19</v>
      </c>
      <c r="I3858" t="s">
        <v>2878</v>
      </c>
      <c r="J3858" s="1" t="s">
        <v>2879</v>
      </c>
      <c r="K3858" s="1" t="s">
        <v>2880</v>
      </c>
    </row>
    <row r="3859" spans="1:11" x14ac:dyDescent="0.2">
      <c r="A3859" s="1" t="s">
        <v>8390</v>
      </c>
      <c r="B3859" s="1" t="s">
        <v>3725</v>
      </c>
      <c r="C3859" t="s">
        <v>8460</v>
      </c>
      <c r="D3859" t="str">
        <f t="shared" si="120"/>
        <v>DIGHTON UNIFIED SCHOOL DISTRICT 482</v>
      </c>
      <c r="E3859" t="str">
        <f t="shared" si="121"/>
        <v>DIGHTON UNIFIED SCHOOL DISTRICT 482</v>
      </c>
      <c r="F3859">
        <v>1353</v>
      </c>
      <c r="G3859">
        <v>203</v>
      </c>
      <c r="H3859">
        <v>17</v>
      </c>
      <c r="I3859" t="s">
        <v>2878</v>
      </c>
      <c r="J3859" s="1" t="s">
        <v>2879</v>
      </c>
      <c r="K3859" s="1" t="s">
        <v>2880</v>
      </c>
    </row>
    <row r="3860" spans="1:11" x14ac:dyDescent="0.2">
      <c r="A3860" s="1" t="s">
        <v>8390</v>
      </c>
      <c r="B3860" s="1" t="s">
        <v>3727</v>
      </c>
      <c r="C3860" t="s">
        <v>8461</v>
      </c>
      <c r="D3860" t="str">
        <f t="shared" si="120"/>
        <v>DODGE CITY UNIFIED SCHOOL DISTRICT 443</v>
      </c>
      <c r="E3860" t="str">
        <f t="shared" si="121"/>
        <v>DODGE CITY UNIFIED SCHOOL DISTRICT 443</v>
      </c>
      <c r="F3860">
        <v>31110</v>
      </c>
      <c r="G3860">
        <v>6638</v>
      </c>
      <c r="H3860">
        <v>1063</v>
      </c>
      <c r="I3860" t="s">
        <v>2878</v>
      </c>
      <c r="J3860" s="1" t="s">
        <v>2879</v>
      </c>
      <c r="K3860" s="1" t="s">
        <v>2880</v>
      </c>
    </row>
    <row r="3861" spans="1:11" x14ac:dyDescent="0.2">
      <c r="A3861" s="1" t="s">
        <v>8390</v>
      </c>
      <c r="B3861" s="1" t="s">
        <v>8462</v>
      </c>
      <c r="C3861" t="s">
        <v>8463</v>
      </c>
      <c r="D3861" t="str">
        <f t="shared" si="120"/>
        <v>DONIPHAN WEST UNIFIED SCHOOL DISTRICT 111</v>
      </c>
      <c r="E3861" t="str">
        <f t="shared" si="121"/>
        <v>DONIPHAN WEST UNIFIED SCHOOL DISTRICT 111</v>
      </c>
      <c r="F3861">
        <v>2520</v>
      </c>
      <c r="G3861">
        <v>325</v>
      </c>
      <c r="H3861">
        <v>44</v>
      </c>
      <c r="I3861" t="s">
        <v>2878</v>
      </c>
      <c r="J3861" s="1" t="s">
        <v>2879</v>
      </c>
      <c r="K3861" s="1" t="s">
        <v>2880</v>
      </c>
    </row>
    <row r="3862" spans="1:11" x14ac:dyDescent="0.2">
      <c r="A3862" s="1" t="s">
        <v>8390</v>
      </c>
      <c r="B3862" s="1" t="s">
        <v>4123</v>
      </c>
      <c r="C3862" t="s">
        <v>8464</v>
      </c>
      <c r="D3862" t="str">
        <f t="shared" si="120"/>
        <v>DOUGLASS PUBLIC SCHOOLS UNIFIED SCHOOL DISTRICT 396</v>
      </c>
      <c r="E3862" t="str">
        <f t="shared" si="121"/>
        <v>DOUGLASS PUBLIC SCHOOLS UNIFIED SCHOOL DISTRICT 396</v>
      </c>
      <c r="F3862">
        <v>3600</v>
      </c>
      <c r="G3862">
        <v>702</v>
      </c>
      <c r="H3862">
        <v>53</v>
      </c>
      <c r="I3862" t="s">
        <v>2878</v>
      </c>
      <c r="J3862" s="1" t="s">
        <v>2879</v>
      </c>
      <c r="K3862" s="1" t="s">
        <v>2880</v>
      </c>
    </row>
    <row r="3863" spans="1:11" x14ac:dyDescent="0.2">
      <c r="A3863" s="1" t="s">
        <v>8390</v>
      </c>
      <c r="B3863" s="1" t="s">
        <v>3776</v>
      </c>
      <c r="C3863" t="s">
        <v>8465</v>
      </c>
      <c r="D3863" t="str">
        <f t="shared" si="120"/>
        <v>DURHAM-HILLSBORO-LEHIGH UNIFIED SCHOOL DISTRICT 410</v>
      </c>
      <c r="E3863" t="str">
        <f t="shared" si="121"/>
        <v>DURHAM-HILLSBORO-LEHIGH UNIFIED SCHOOL DISTRICT 410</v>
      </c>
      <c r="F3863">
        <v>4186</v>
      </c>
      <c r="G3863">
        <v>621</v>
      </c>
      <c r="H3863">
        <v>57</v>
      </c>
      <c r="I3863" t="s">
        <v>2878</v>
      </c>
      <c r="J3863" s="1" t="s">
        <v>2879</v>
      </c>
      <c r="K3863" s="1" t="s">
        <v>2880</v>
      </c>
    </row>
    <row r="3864" spans="1:11" x14ac:dyDescent="0.2">
      <c r="A3864" s="1" t="s">
        <v>8390</v>
      </c>
      <c r="B3864" s="1" t="s">
        <v>3435</v>
      </c>
      <c r="C3864" t="s">
        <v>8466</v>
      </c>
      <c r="D3864" t="str">
        <f t="shared" si="120"/>
        <v>EASTON UNIFIED SCHOOL DISTRICT 449</v>
      </c>
      <c r="E3864" t="str">
        <f t="shared" si="121"/>
        <v>EASTON UNIFIED SCHOOL DISTRICT 449</v>
      </c>
      <c r="F3864">
        <v>3646</v>
      </c>
      <c r="G3864">
        <v>654</v>
      </c>
      <c r="H3864">
        <v>40</v>
      </c>
      <c r="I3864" t="s">
        <v>2878</v>
      </c>
      <c r="J3864" s="1" t="s">
        <v>2879</v>
      </c>
      <c r="K3864" s="1" t="s">
        <v>2880</v>
      </c>
    </row>
    <row r="3865" spans="1:11" x14ac:dyDescent="0.2">
      <c r="A3865" s="1" t="s">
        <v>8390</v>
      </c>
      <c r="B3865" s="1" t="s">
        <v>3439</v>
      </c>
      <c r="C3865" t="s">
        <v>8467</v>
      </c>
      <c r="D3865" t="str">
        <f t="shared" si="120"/>
        <v>EL DORADO UNIFIED SCHOOL DISTRICT 490</v>
      </c>
      <c r="E3865" t="str">
        <f t="shared" si="121"/>
        <v>EL DORADO UNIFIED SCHOOL DISTRICT 490</v>
      </c>
      <c r="F3865">
        <v>14672</v>
      </c>
      <c r="G3865">
        <v>2331</v>
      </c>
      <c r="H3865">
        <v>379</v>
      </c>
      <c r="I3865" t="s">
        <v>2878</v>
      </c>
      <c r="J3865" s="1" t="s">
        <v>2879</v>
      </c>
      <c r="K3865" s="1" t="s">
        <v>2880</v>
      </c>
    </row>
    <row r="3866" spans="1:11" x14ac:dyDescent="0.2">
      <c r="A3866" s="1" t="s">
        <v>8390</v>
      </c>
      <c r="B3866" s="1" t="s">
        <v>3574</v>
      </c>
      <c r="C3866" t="s">
        <v>8468</v>
      </c>
      <c r="D3866" t="str">
        <f t="shared" si="120"/>
        <v>ELK VALLEY UNIFIED SCHOOL DISTRICT 283</v>
      </c>
      <c r="E3866" t="str">
        <f t="shared" si="121"/>
        <v>ELK VALLEY UNIFIED SCHOOL DISTRICT 283</v>
      </c>
      <c r="F3866">
        <v>735</v>
      </c>
      <c r="G3866">
        <v>143</v>
      </c>
      <c r="H3866">
        <v>41</v>
      </c>
      <c r="I3866" t="s">
        <v>2878</v>
      </c>
      <c r="J3866" s="1" t="s">
        <v>2879</v>
      </c>
      <c r="K3866" s="1" t="s">
        <v>2880</v>
      </c>
    </row>
    <row r="3867" spans="1:11" x14ac:dyDescent="0.2">
      <c r="A3867" s="1" t="s">
        <v>8390</v>
      </c>
      <c r="B3867" s="1" t="s">
        <v>4131</v>
      </c>
      <c r="C3867" t="s">
        <v>8469</v>
      </c>
      <c r="D3867" t="str">
        <f t="shared" si="120"/>
        <v>ELKHART UNIFIED SCHOOL DISTRICT 218</v>
      </c>
      <c r="E3867" t="str">
        <f t="shared" si="121"/>
        <v>ELKHART UNIFIED SCHOOL DISTRICT 218</v>
      </c>
      <c r="F3867">
        <v>2179</v>
      </c>
      <c r="G3867">
        <v>397</v>
      </c>
      <c r="H3867">
        <v>40</v>
      </c>
      <c r="I3867" t="s">
        <v>2878</v>
      </c>
      <c r="J3867" s="1" t="s">
        <v>2879</v>
      </c>
      <c r="K3867" s="1" t="s">
        <v>2880</v>
      </c>
    </row>
    <row r="3868" spans="1:11" x14ac:dyDescent="0.2">
      <c r="A3868" s="1" t="s">
        <v>8390</v>
      </c>
      <c r="B3868" s="1" t="s">
        <v>8470</v>
      </c>
      <c r="C3868" t="s">
        <v>8471</v>
      </c>
      <c r="D3868" t="str">
        <f t="shared" si="120"/>
        <v>ELL-SALINE UNIFIED SCHOOL DISTRICT 307</v>
      </c>
      <c r="E3868" t="str">
        <f t="shared" si="121"/>
        <v>ELL-SALINE UNIFIED SCHOOL DISTRICT 307</v>
      </c>
      <c r="F3868">
        <v>1774</v>
      </c>
      <c r="G3868">
        <v>326</v>
      </c>
      <c r="H3868">
        <v>25</v>
      </c>
      <c r="I3868" t="s">
        <v>2878</v>
      </c>
      <c r="J3868" s="1" t="s">
        <v>2879</v>
      </c>
      <c r="K3868" s="1" t="s">
        <v>2880</v>
      </c>
    </row>
    <row r="3869" spans="1:11" x14ac:dyDescent="0.2">
      <c r="A3869" s="1" t="s">
        <v>8390</v>
      </c>
      <c r="B3869" s="1" t="s">
        <v>3441</v>
      </c>
      <c r="C3869" t="s">
        <v>8472</v>
      </c>
      <c r="D3869" t="str">
        <f t="shared" si="120"/>
        <v>ELLINWOOD PUBLIC SCHOOLS UNIFIED SCHOOL DISTRICT 355</v>
      </c>
      <c r="E3869" t="str">
        <f t="shared" si="121"/>
        <v>ELLINWOOD PUBLIC SCHOOLS UNIFIED SCHOOL DISTRICT 355</v>
      </c>
      <c r="F3869">
        <v>2790</v>
      </c>
      <c r="G3869">
        <v>452</v>
      </c>
      <c r="H3869">
        <v>56</v>
      </c>
      <c r="I3869" t="s">
        <v>2878</v>
      </c>
      <c r="J3869" s="1" t="s">
        <v>2879</v>
      </c>
      <c r="K3869" s="1" t="s">
        <v>2880</v>
      </c>
    </row>
    <row r="3870" spans="1:11" x14ac:dyDescent="0.2">
      <c r="A3870" s="1" t="s">
        <v>8390</v>
      </c>
      <c r="B3870" s="1" t="s">
        <v>3443</v>
      </c>
      <c r="C3870" t="s">
        <v>8473</v>
      </c>
      <c r="D3870" t="str">
        <f t="shared" si="120"/>
        <v>ELLIS UNIFIED SCHOOL DISTRICT 388</v>
      </c>
      <c r="E3870" t="str">
        <f t="shared" si="121"/>
        <v>ELLIS UNIFIED SCHOOL DISTRICT 388</v>
      </c>
      <c r="F3870">
        <v>2615</v>
      </c>
      <c r="G3870">
        <v>513</v>
      </c>
      <c r="H3870">
        <v>49</v>
      </c>
      <c r="I3870" t="s">
        <v>2878</v>
      </c>
      <c r="J3870" s="1" t="s">
        <v>2879</v>
      </c>
      <c r="K3870" s="1" t="s">
        <v>2880</v>
      </c>
    </row>
    <row r="3871" spans="1:11" x14ac:dyDescent="0.2">
      <c r="A3871" s="1" t="s">
        <v>8390</v>
      </c>
      <c r="B3871" s="1" t="s">
        <v>8474</v>
      </c>
      <c r="C3871" t="s">
        <v>8475</v>
      </c>
      <c r="D3871" t="str">
        <f t="shared" si="120"/>
        <v>ELLSWORTH UNIFIED SCHOOL DISTRICT 327</v>
      </c>
      <c r="E3871" t="str">
        <f t="shared" si="121"/>
        <v>ELLSWORTH UNIFIED SCHOOL DISTRICT 327</v>
      </c>
      <c r="F3871">
        <v>4618</v>
      </c>
      <c r="G3871">
        <v>587</v>
      </c>
      <c r="H3871">
        <v>51</v>
      </c>
      <c r="I3871" t="s">
        <v>2878</v>
      </c>
      <c r="J3871" s="1" t="s">
        <v>2879</v>
      </c>
      <c r="K3871" s="1" t="s">
        <v>2880</v>
      </c>
    </row>
    <row r="3872" spans="1:11" x14ac:dyDescent="0.2">
      <c r="A3872" s="1" t="s">
        <v>8390</v>
      </c>
      <c r="B3872" s="1" t="s">
        <v>4137</v>
      </c>
      <c r="C3872" t="s">
        <v>8476</v>
      </c>
      <c r="D3872" t="str">
        <f t="shared" si="120"/>
        <v>EMPORIA UNIFIED SCHOOL DISTRICT 253</v>
      </c>
      <c r="E3872" t="str">
        <f t="shared" si="121"/>
        <v>EMPORIA UNIFIED SCHOOL DISTRICT 253</v>
      </c>
      <c r="F3872">
        <v>27138</v>
      </c>
      <c r="G3872">
        <v>4302</v>
      </c>
      <c r="H3872">
        <v>631</v>
      </c>
      <c r="I3872" t="s">
        <v>2878</v>
      </c>
      <c r="J3872" s="1" t="s">
        <v>2879</v>
      </c>
      <c r="K3872" s="1" t="s">
        <v>2880</v>
      </c>
    </row>
    <row r="3873" spans="1:11" x14ac:dyDescent="0.2">
      <c r="A3873" s="1" t="s">
        <v>8390</v>
      </c>
      <c r="B3873" s="1" t="s">
        <v>3453</v>
      </c>
      <c r="C3873" t="s">
        <v>8477</v>
      </c>
      <c r="D3873" t="str">
        <f t="shared" si="120"/>
        <v>ERIE UNIFIED SCHOOL DISTRICT 101</v>
      </c>
      <c r="E3873" t="str">
        <f t="shared" si="121"/>
        <v>ERIE UNIFIED SCHOOL DISTRICT 101</v>
      </c>
      <c r="F3873">
        <v>3549</v>
      </c>
      <c r="G3873">
        <v>649</v>
      </c>
      <c r="H3873">
        <v>166</v>
      </c>
      <c r="I3873" t="s">
        <v>2878</v>
      </c>
      <c r="J3873" s="1" t="s">
        <v>2879</v>
      </c>
      <c r="K3873" s="1" t="s">
        <v>2880</v>
      </c>
    </row>
    <row r="3874" spans="1:11" x14ac:dyDescent="0.2">
      <c r="A3874" s="1" t="s">
        <v>8390</v>
      </c>
      <c r="B3874" s="1" t="s">
        <v>3739</v>
      </c>
      <c r="C3874" t="s">
        <v>8478</v>
      </c>
      <c r="D3874" t="str">
        <f t="shared" si="120"/>
        <v>EUDORA UNIFIED SCHOOL DISTRICT 491</v>
      </c>
      <c r="E3874" t="str">
        <f t="shared" si="121"/>
        <v>EUDORA UNIFIED SCHOOL DISTRICT 491</v>
      </c>
      <c r="F3874">
        <v>8026</v>
      </c>
      <c r="G3874">
        <v>1683</v>
      </c>
      <c r="H3874">
        <v>145</v>
      </c>
      <c r="I3874" t="s">
        <v>2878</v>
      </c>
      <c r="J3874" s="1" t="s">
        <v>2879</v>
      </c>
      <c r="K3874" s="1" t="s">
        <v>2880</v>
      </c>
    </row>
    <row r="3875" spans="1:11" x14ac:dyDescent="0.2">
      <c r="A3875" s="1" t="s">
        <v>8390</v>
      </c>
      <c r="B3875" s="1" t="s">
        <v>3459</v>
      </c>
      <c r="C3875" t="s">
        <v>8479</v>
      </c>
      <c r="D3875" t="str">
        <f t="shared" si="120"/>
        <v>EUREKA UNIFIED SCHOOL DISTRICT 389</v>
      </c>
      <c r="E3875" t="str">
        <f t="shared" si="121"/>
        <v>EUREKA UNIFIED SCHOOL DISTRICT 389</v>
      </c>
      <c r="F3875">
        <v>4163</v>
      </c>
      <c r="G3875">
        <v>633</v>
      </c>
      <c r="H3875">
        <v>112</v>
      </c>
      <c r="I3875" t="s">
        <v>2878</v>
      </c>
      <c r="J3875" s="1" t="s">
        <v>2879</v>
      </c>
      <c r="K3875" s="1" t="s">
        <v>2880</v>
      </c>
    </row>
    <row r="3876" spans="1:11" x14ac:dyDescent="0.2">
      <c r="A3876" s="1" t="s">
        <v>8390</v>
      </c>
      <c r="B3876" s="1" t="s">
        <v>3560</v>
      </c>
      <c r="C3876" t="s">
        <v>8480</v>
      </c>
      <c r="D3876" t="str">
        <f t="shared" si="120"/>
        <v>FAIRFIELD UNIFIED SCHOOL DISTRICT 310</v>
      </c>
      <c r="E3876" t="str">
        <f t="shared" si="121"/>
        <v>FAIRFIELD UNIFIED SCHOOL DISTRICT 310</v>
      </c>
      <c r="F3876">
        <v>2407</v>
      </c>
      <c r="G3876">
        <v>435</v>
      </c>
      <c r="H3876">
        <v>67</v>
      </c>
      <c r="I3876" t="s">
        <v>2878</v>
      </c>
      <c r="J3876" s="1" t="s">
        <v>2879</v>
      </c>
      <c r="K3876" s="1" t="s">
        <v>2880</v>
      </c>
    </row>
    <row r="3877" spans="1:11" x14ac:dyDescent="0.2">
      <c r="A3877" s="1" t="s">
        <v>8390</v>
      </c>
      <c r="B3877" s="1" t="s">
        <v>3902</v>
      </c>
      <c r="C3877" t="s">
        <v>8481</v>
      </c>
      <c r="D3877" t="str">
        <f t="shared" si="120"/>
        <v>FLINTHILLS UNIFIED SCHOOL DISTRICT 492</v>
      </c>
      <c r="E3877" t="str">
        <f t="shared" si="121"/>
        <v>FLINTHILLS UNIFIED SCHOOL DISTRICT 492</v>
      </c>
      <c r="F3877">
        <v>1453</v>
      </c>
      <c r="G3877">
        <v>269</v>
      </c>
      <c r="H3877">
        <v>29</v>
      </c>
      <c r="I3877" t="s">
        <v>2878</v>
      </c>
      <c r="J3877" s="1" t="s">
        <v>2879</v>
      </c>
      <c r="K3877" s="1" t="s">
        <v>2880</v>
      </c>
    </row>
    <row r="3878" spans="1:11" x14ac:dyDescent="0.2">
      <c r="A3878" s="1" t="s">
        <v>8390</v>
      </c>
      <c r="B3878" s="1" t="s">
        <v>4216</v>
      </c>
      <c r="C3878" t="s">
        <v>8482</v>
      </c>
      <c r="D3878" t="str">
        <f t="shared" si="120"/>
        <v>FORT LARNED UNIFIED SCHOOL DISTRICT 495</v>
      </c>
      <c r="E3878" t="str">
        <f t="shared" si="121"/>
        <v>FORT LARNED UNIFIED SCHOOL DISTRICT 495</v>
      </c>
      <c r="F3878">
        <v>6533</v>
      </c>
      <c r="G3878">
        <v>890</v>
      </c>
      <c r="H3878">
        <v>118</v>
      </c>
      <c r="I3878" t="s">
        <v>2878</v>
      </c>
      <c r="J3878" s="1" t="s">
        <v>2879</v>
      </c>
      <c r="K3878" s="1" t="s">
        <v>2880</v>
      </c>
    </row>
    <row r="3879" spans="1:11" x14ac:dyDescent="0.2">
      <c r="A3879" s="1" t="s">
        <v>8390</v>
      </c>
      <c r="B3879" s="1" t="s">
        <v>3469</v>
      </c>
      <c r="C3879" t="s">
        <v>8483</v>
      </c>
      <c r="D3879" t="str">
        <f t="shared" si="120"/>
        <v>FORT LEAVENWORTH UNIFIED SCHOOL DISTRICT 207</v>
      </c>
      <c r="E3879" t="str">
        <f t="shared" si="121"/>
        <v>FORT LEAVENWORTH UNIFIED SCHOOL DISTRICT 207</v>
      </c>
      <c r="F3879">
        <v>8239</v>
      </c>
      <c r="G3879">
        <v>1671</v>
      </c>
      <c r="H3879">
        <v>79</v>
      </c>
      <c r="I3879" t="s">
        <v>2878</v>
      </c>
      <c r="J3879" s="1" t="s">
        <v>2879</v>
      </c>
      <c r="K3879" s="1" t="s">
        <v>2880</v>
      </c>
    </row>
    <row r="3880" spans="1:11" x14ac:dyDescent="0.2">
      <c r="A3880" s="1" t="s">
        <v>8390</v>
      </c>
      <c r="B3880" s="1" t="s">
        <v>5871</v>
      </c>
      <c r="C3880" t="s">
        <v>8484</v>
      </c>
      <c r="D3880" t="str">
        <f t="shared" si="120"/>
        <v>FORT SCOTT UNIFIED SCHOOL DISTRICT 234</v>
      </c>
      <c r="E3880" t="str">
        <f t="shared" si="121"/>
        <v>FORT SCOTT UNIFIED SCHOOL DISTRICT 234</v>
      </c>
      <c r="F3880">
        <v>12196</v>
      </c>
      <c r="G3880">
        <v>2167</v>
      </c>
      <c r="H3880">
        <v>479</v>
      </c>
      <c r="I3880" t="s">
        <v>2878</v>
      </c>
      <c r="J3880" s="1" t="s">
        <v>2879</v>
      </c>
      <c r="K3880" s="1" t="s">
        <v>2880</v>
      </c>
    </row>
    <row r="3881" spans="1:11" x14ac:dyDescent="0.2">
      <c r="A3881" s="1" t="s">
        <v>8390</v>
      </c>
      <c r="B3881" s="1" t="s">
        <v>3463</v>
      </c>
      <c r="C3881" t="s">
        <v>8485</v>
      </c>
      <c r="D3881" t="str">
        <f t="shared" si="120"/>
        <v>FOWLER UNIFIED SCHOOL DISTRICT 225</v>
      </c>
      <c r="E3881" t="str">
        <f t="shared" si="121"/>
        <v>FOWLER UNIFIED SCHOOL DISTRICT 225</v>
      </c>
      <c r="F3881">
        <v>845</v>
      </c>
      <c r="G3881">
        <v>154</v>
      </c>
      <c r="H3881">
        <v>15</v>
      </c>
      <c r="I3881" t="s">
        <v>2878</v>
      </c>
      <c r="J3881" s="1" t="s">
        <v>2879</v>
      </c>
      <c r="K3881" s="1" t="s">
        <v>2880</v>
      </c>
    </row>
    <row r="3882" spans="1:11" x14ac:dyDescent="0.2">
      <c r="A3882" s="1" t="s">
        <v>8390</v>
      </c>
      <c r="B3882" s="1" t="s">
        <v>3746</v>
      </c>
      <c r="C3882" t="s">
        <v>8486</v>
      </c>
      <c r="D3882" t="str">
        <f t="shared" si="120"/>
        <v>FREDONIA UNIFIED SCHOOL DISTRICT 484</v>
      </c>
      <c r="E3882" t="str">
        <f t="shared" si="121"/>
        <v>FREDONIA UNIFIED SCHOOL DISTRICT 484</v>
      </c>
      <c r="F3882">
        <v>4362</v>
      </c>
      <c r="G3882">
        <v>716</v>
      </c>
      <c r="H3882">
        <v>166</v>
      </c>
      <c r="I3882" t="s">
        <v>2878</v>
      </c>
      <c r="J3882" s="1" t="s">
        <v>2879</v>
      </c>
      <c r="K3882" s="1" t="s">
        <v>2880</v>
      </c>
    </row>
    <row r="3883" spans="1:11" x14ac:dyDescent="0.2">
      <c r="A3883" s="1" t="s">
        <v>8390</v>
      </c>
      <c r="B3883" s="1" t="s">
        <v>3467</v>
      </c>
      <c r="C3883" t="s">
        <v>8487</v>
      </c>
      <c r="D3883" t="str">
        <f t="shared" si="120"/>
        <v>FRONTENAC PUBLIC SCHOOLS UNIFIED SCHOOL DISTRICT 249</v>
      </c>
      <c r="E3883" t="str">
        <f t="shared" si="121"/>
        <v>FRONTENAC PUBLIC SCHOOLS UNIFIED SCHOOL DISTRICT 249</v>
      </c>
      <c r="F3883">
        <v>3943</v>
      </c>
      <c r="G3883">
        <v>723</v>
      </c>
      <c r="H3883">
        <v>99</v>
      </c>
      <c r="I3883" t="s">
        <v>2878</v>
      </c>
      <c r="J3883" s="1" t="s">
        <v>2879</v>
      </c>
      <c r="K3883" s="1" t="s">
        <v>2880</v>
      </c>
    </row>
    <row r="3884" spans="1:11" x14ac:dyDescent="0.2">
      <c r="A3884" s="1" t="s">
        <v>8390</v>
      </c>
      <c r="B3884" s="1" t="s">
        <v>3471</v>
      </c>
      <c r="C3884" t="s">
        <v>8488</v>
      </c>
      <c r="D3884" t="str">
        <f t="shared" si="120"/>
        <v>GALENA UNIFIED SCHOOL DISTRICT 499</v>
      </c>
      <c r="E3884" t="str">
        <f t="shared" si="121"/>
        <v>GALENA UNIFIED SCHOOL DISTRICT 499</v>
      </c>
      <c r="F3884">
        <v>3415</v>
      </c>
      <c r="G3884">
        <v>607</v>
      </c>
      <c r="H3884">
        <v>128</v>
      </c>
      <c r="I3884" t="s">
        <v>2878</v>
      </c>
      <c r="J3884" s="1" t="s">
        <v>2879</v>
      </c>
      <c r="K3884" s="1" t="s">
        <v>2880</v>
      </c>
    </row>
    <row r="3885" spans="1:11" x14ac:dyDescent="0.2">
      <c r="A3885" s="1" t="s">
        <v>8390</v>
      </c>
      <c r="B3885" s="1" t="s">
        <v>5093</v>
      </c>
      <c r="C3885" t="s">
        <v>8489</v>
      </c>
      <c r="D3885" t="str">
        <f t="shared" si="120"/>
        <v>GARDEN CITY UNIFIED SCHOOL DISTRICT 457</v>
      </c>
      <c r="E3885" t="str">
        <f t="shared" si="121"/>
        <v>GARDEN CITY UNIFIED SCHOOL DISTRICT 457</v>
      </c>
      <c r="F3885">
        <v>33648</v>
      </c>
      <c r="G3885">
        <v>7286</v>
      </c>
      <c r="H3885">
        <v>1299</v>
      </c>
      <c r="I3885" t="s">
        <v>2878</v>
      </c>
      <c r="J3885" s="1" t="s">
        <v>2879</v>
      </c>
      <c r="K3885" s="1" t="s">
        <v>2880</v>
      </c>
    </row>
    <row r="3886" spans="1:11" x14ac:dyDescent="0.2">
      <c r="A3886" s="1" t="s">
        <v>8390</v>
      </c>
      <c r="B3886" s="1" t="s">
        <v>3750</v>
      </c>
      <c r="C3886" t="s">
        <v>8490</v>
      </c>
      <c r="D3886" t="str">
        <f t="shared" si="120"/>
        <v>GARDNER EDGERTON UNIFIED SCHOOL DISTRICT 231</v>
      </c>
      <c r="E3886" t="str">
        <f t="shared" si="121"/>
        <v>GARDNER EDGERTON UNIFIED SCHOOL DISTRICT 231</v>
      </c>
      <c r="F3886">
        <v>26863</v>
      </c>
      <c r="G3886">
        <v>5246</v>
      </c>
      <c r="H3886">
        <v>307</v>
      </c>
      <c r="I3886" t="s">
        <v>2878</v>
      </c>
      <c r="J3886" s="1" t="s">
        <v>2879</v>
      </c>
      <c r="K3886" s="1" t="s">
        <v>2880</v>
      </c>
    </row>
    <row r="3887" spans="1:11" x14ac:dyDescent="0.2">
      <c r="A3887" s="1" t="s">
        <v>8390</v>
      </c>
      <c r="B3887" s="1" t="s">
        <v>4149</v>
      </c>
      <c r="C3887" t="s">
        <v>8491</v>
      </c>
      <c r="D3887" t="str">
        <f t="shared" si="120"/>
        <v>GARNETT UNIFIED SCHOOL DISTRICT 365</v>
      </c>
      <c r="E3887" t="str">
        <f t="shared" si="121"/>
        <v>GARNETT UNIFIED SCHOOL DISTRICT 365</v>
      </c>
      <c r="F3887">
        <v>6743</v>
      </c>
      <c r="G3887">
        <v>1251</v>
      </c>
      <c r="H3887">
        <v>174</v>
      </c>
      <c r="I3887" t="s">
        <v>2878</v>
      </c>
      <c r="J3887" s="1" t="s">
        <v>2879</v>
      </c>
      <c r="K3887" s="1" t="s">
        <v>2880</v>
      </c>
    </row>
    <row r="3888" spans="1:11" x14ac:dyDescent="0.2">
      <c r="A3888" s="1" t="s">
        <v>8390</v>
      </c>
      <c r="B3888" s="1" t="s">
        <v>3544</v>
      </c>
      <c r="C3888" t="s">
        <v>8492</v>
      </c>
      <c r="D3888" t="str">
        <f t="shared" si="120"/>
        <v>GEARY COUNTY SCHOOLS UNIFIED SCHOOL DISTRICT 475</v>
      </c>
      <c r="E3888" t="str">
        <f t="shared" si="121"/>
        <v>GEARY COUNTY SCHOOLS UNIFIED SCHOOL DISTRICT 475</v>
      </c>
      <c r="F3888">
        <v>43383</v>
      </c>
      <c r="G3888">
        <v>7995</v>
      </c>
      <c r="H3888">
        <v>1374</v>
      </c>
      <c r="I3888" t="s">
        <v>2878</v>
      </c>
      <c r="J3888" s="1" t="s">
        <v>2879</v>
      </c>
      <c r="K3888" s="1" t="s">
        <v>2880</v>
      </c>
    </row>
    <row r="3889" spans="1:11" x14ac:dyDescent="0.2">
      <c r="A3889" s="1" t="s">
        <v>8390</v>
      </c>
      <c r="B3889" s="1" t="s">
        <v>4151</v>
      </c>
      <c r="C3889" t="s">
        <v>8493</v>
      </c>
      <c r="D3889" t="str">
        <f t="shared" si="120"/>
        <v>GIRARD UNIFIED SCHOOL DISTRICT 248</v>
      </c>
      <c r="E3889" t="str">
        <f t="shared" si="121"/>
        <v>GIRARD UNIFIED SCHOOL DISTRICT 248</v>
      </c>
      <c r="F3889">
        <v>5483</v>
      </c>
      <c r="G3889">
        <v>1047</v>
      </c>
      <c r="H3889">
        <v>207</v>
      </c>
      <c r="I3889" t="s">
        <v>2878</v>
      </c>
      <c r="J3889" s="1" t="s">
        <v>2879</v>
      </c>
      <c r="K3889" s="1" t="s">
        <v>2880</v>
      </c>
    </row>
    <row r="3890" spans="1:11" x14ac:dyDescent="0.2">
      <c r="A3890" s="1" t="s">
        <v>8390</v>
      </c>
      <c r="B3890" s="1" t="s">
        <v>3754</v>
      </c>
      <c r="C3890" t="s">
        <v>8494</v>
      </c>
      <c r="D3890" t="str">
        <f t="shared" si="120"/>
        <v>GODDARD UNIFIED SCHOOL DISTRICT 265</v>
      </c>
      <c r="E3890" t="str">
        <f t="shared" si="121"/>
        <v>GODDARD UNIFIED SCHOOL DISTRICT 265</v>
      </c>
      <c r="F3890">
        <v>27950</v>
      </c>
      <c r="G3890">
        <v>6525</v>
      </c>
      <c r="H3890">
        <v>299</v>
      </c>
      <c r="I3890" t="s">
        <v>2878</v>
      </c>
      <c r="J3890" s="1" t="s">
        <v>2879</v>
      </c>
      <c r="K3890" s="1" t="s">
        <v>2880</v>
      </c>
    </row>
    <row r="3891" spans="1:11" x14ac:dyDescent="0.2">
      <c r="A3891" s="1" t="s">
        <v>8390</v>
      </c>
      <c r="B3891" s="1" t="s">
        <v>4155</v>
      </c>
      <c r="C3891" t="s">
        <v>8495</v>
      </c>
      <c r="D3891" t="str">
        <f t="shared" si="120"/>
        <v>GOESSEL UNIFIED SCHOOL DISTRICT 411</v>
      </c>
      <c r="E3891" t="str">
        <f t="shared" si="121"/>
        <v>GOESSEL UNIFIED SCHOOL DISTRICT 411</v>
      </c>
      <c r="F3891">
        <v>1540</v>
      </c>
      <c r="G3891">
        <v>259</v>
      </c>
      <c r="H3891">
        <v>21</v>
      </c>
      <c r="I3891" t="s">
        <v>2878</v>
      </c>
      <c r="J3891" s="1" t="s">
        <v>2879</v>
      </c>
      <c r="K3891" s="1" t="s">
        <v>2880</v>
      </c>
    </row>
    <row r="3892" spans="1:11" x14ac:dyDescent="0.2">
      <c r="A3892" s="1" t="s">
        <v>8390</v>
      </c>
      <c r="B3892" s="1" t="s">
        <v>4294</v>
      </c>
      <c r="C3892" t="s">
        <v>8496</v>
      </c>
      <c r="D3892" t="str">
        <f t="shared" si="120"/>
        <v>GOLDEN PLAINS UNIFIED SCHOOL DISTRICT 316</v>
      </c>
      <c r="E3892" t="str">
        <f t="shared" si="121"/>
        <v>GOLDEN PLAINS UNIFIED SCHOOL DISTRICT 316</v>
      </c>
      <c r="F3892">
        <v>783</v>
      </c>
      <c r="G3892">
        <v>159</v>
      </c>
      <c r="H3892">
        <v>12</v>
      </c>
      <c r="I3892" t="s">
        <v>2878</v>
      </c>
      <c r="J3892" s="1" t="s">
        <v>2879</v>
      </c>
      <c r="K3892" s="1" t="s">
        <v>2880</v>
      </c>
    </row>
    <row r="3893" spans="1:11" x14ac:dyDescent="0.2">
      <c r="A3893" s="1" t="s">
        <v>8390</v>
      </c>
      <c r="B3893" s="1" t="s">
        <v>3264</v>
      </c>
      <c r="C3893" t="s">
        <v>8497</v>
      </c>
      <c r="D3893" t="str">
        <f t="shared" si="120"/>
        <v>GOODLAND UNIFIED SCHOOL DISTRICT 352</v>
      </c>
      <c r="E3893" t="str">
        <f t="shared" si="121"/>
        <v>GOODLAND UNIFIED SCHOOL DISTRICT 352</v>
      </c>
      <c r="F3893">
        <v>5886</v>
      </c>
      <c r="G3893">
        <v>998</v>
      </c>
      <c r="H3893">
        <v>170</v>
      </c>
      <c r="I3893" t="s">
        <v>2878</v>
      </c>
      <c r="J3893" s="1" t="s">
        <v>2879</v>
      </c>
      <c r="K3893" s="1" t="s">
        <v>2880</v>
      </c>
    </row>
    <row r="3894" spans="1:11" x14ac:dyDescent="0.2">
      <c r="A3894" s="1" t="s">
        <v>8390</v>
      </c>
      <c r="B3894" s="1" t="s">
        <v>5889</v>
      </c>
      <c r="C3894" t="s">
        <v>8498</v>
      </c>
      <c r="D3894" t="str">
        <f t="shared" si="120"/>
        <v>GREAT BEND UNIFIED SCHOOL DISTRICT 428</v>
      </c>
      <c r="E3894" t="str">
        <f t="shared" si="121"/>
        <v>GREAT BEND UNIFIED SCHOOL DISTRICT 428</v>
      </c>
      <c r="F3894">
        <v>18586</v>
      </c>
      <c r="G3894">
        <v>3313</v>
      </c>
      <c r="H3894">
        <v>602</v>
      </c>
      <c r="I3894" t="s">
        <v>2878</v>
      </c>
      <c r="J3894" s="1" t="s">
        <v>2879</v>
      </c>
      <c r="K3894" s="1" t="s">
        <v>2880</v>
      </c>
    </row>
    <row r="3895" spans="1:11" x14ac:dyDescent="0.2">
      <c r="A3895" s="1" t="s">
        <v>8390</v>
      </c>
      <c r="B3895" s="1" t="s">
        <v>3677</v>
      </c>
      <c r="C3895" t="s">
        <v>8499</v>
      </c>
      <c r="D3895" t="str">
        <f t="shared" si="120"/>
        <v>GREELEY COUNTY SCHOOLS UNIFIED SCHOOL DISTRICT 200</v>
      </c>
      <c r="E3895" t="str">
        <f t="shared" si="121"/>
        <v>GREELEY COUNTY SCHOOLS UNIFIED SCHOOL DISTRICT 200</v>
      </c>
      <c r="F3895">
        <v>1296</v>
      </c>
      <c r="G3895">
        <v>234</v>
      </c>
      <c r="H3895">
        <v>40</v>
      </c>
      <c r="I3895" t="s">
        <v>2878</v>
      </c>
      <c r="J3895" s="1" t="s">
        <v>2879</v>
      </c>
      <c r="K3895" s="1" t="s">
        <v>2880</v>
      </c>
    </row>
    <row r="3896" spans="1:11" x14ac:dyDescent="0.2">
      <c r="A3896" s="1" t="s">
        <v>8390</v>
      </c>
      <c r="B3896" s="1" t="s">
        <v>4159</v>
      </c>
      <c r="C3896" t="s">
        <v>8500</v>
      </c>
      <c r="D3896" t="str">
        <f t="shared" si="120"/>
        <v>GREENSBURG UNIFIED SCHOOL DISTRICT 422</v>
      </c>
      <c r="E3896" t="str">
        <f t="shared" si="121"/>
        <v>GREENSBURG UNIFIED SCHOOL DISTRICT 422</v>
      </c>
      <c r="F3896">
        <v>1602</v>
      </c>
      <c r="G3896">
        <v>269</v>
      </c>
      <c r="H3896">
        <v>39</v>
      </c>
      <c r="I3896" t="s">
        <v>2878</v>
      </c>
      <c r="J3896" s="1" t="s">
        <v>2879</v>
      </c>
      <c r="K3896" s="1" t="s">
        <v>2880</v>
      </c>
    </row>
    <row r="3897" spans="1:11" x14ac:dyDescent="0.2">
      <c r="A3897" s="1" t="s">
        <v>8390</v>
      </c>
      <c r="B3897" s="1" t="s">
        <v>3483</v>
      </c>
      <c r="C3897" t="s">
        <v>8501</v>
      </c>
      <c r="D3897" t="str">
        <f t="shared" si="120"/>
        <v>GRINNELL PUBLIC SCHOOLS UNIFIED SCHOOL DISTRICT 291</v>
      </c>
      <c r="E3897" t="str">
        <f t="shared" si="121"/>
        <v>GRINNELL PUBLIC SCHOOLS UNIFIED SCHOOL DISTRICT 291</v>
      </c>
      <c r="F3897">
        <v>559</v>
      </c>
      <c r="G3897">
        <v>87</v>
      </c>
      <c r="H3897">
        <v>9</v>
      </c>
      <c r="I3897" t="s">
        <v>2878</v>
      </c>
      <c r="J3897" s="1" t="s">
        <v>2879</v>
      </c>
      <c r="K3897" s="1" t="s">
        <v>2880</v>
      </c>
    </row>
    <row r="3898" spans="1:11" x14ac:dyDescent="0.2">
      <c r="A3898" s="1" t="s">
        <v>8390</v>
      </c>
      <c r="B3898" s="1" t="s">
        <v>3759</v>
      </c>
      <c r="C3898" t="s">
        <v>8502</v>
      </c>
      <c r="D3898" t="str">
        <f t="shared" si="120"/>
        <v>HALSTEAD UNIFIED SCHOOL DISTRICT 440</v>
      </c>
      <c r="E3898" t="str">
        <f t="shared" si="121"/>
        <v>HALSTEAD UNIFIED SCHOOL DISTRICT 440</v>
      </c>
      <c r="F3898">
        <v>4573</v>
      </c>
      <c r="G3898">
        <v>924</v>
      </c>
      <c r="H3898">
        <v>115</v>
      </c>
      <c r="I3898" t="s">
        <v>2878</v>
      </c>
      <c r="J3898" s="1" t="s">
        <v>2879</v>
      </c>
      <c r="K3898" s="1" t="s">
        <v>2880</v>
      </c>
    </row>
    <row r="3899" spans="1:11" x14ac:dyDescent="0.2">
      <c r="A3899" s="1" t="s">
        <v>8390</v>
      </c>
      <c r="B3899" s="1" t="s">
        <v>3489</v>
      </c>
      <c r="C3899" t="s">
        <v>8503</v>
      </c>
      <c r="D3899" t="str">
        <f t="shared" si="120"/>
        <v>HAMILTON UNIFIED SCHOOL DISTRICT 390</v>
      </c>
      <c r="E3899" t="str">
        <f t="shared" si="121"/>
        <v>HAMILTON UNIFIED SCHOOL DISTRICT 390</v>
      </c>
      <c r="F3899">
        <v>505</v>
      </c>
      <c r="G3899">
        <v>81</v>
      </c>
      <c r="H3899">
        <v>14</v>
      </c>
      <c r="I3899" t="s">
        <v>2878</v>
      </c>
      <c r="J3899" s="1" t="s">
        <v>2879</v>
      </c>
      <c r="K3899" s="1" t="s">
        <v>2880</v>
      </c>
    </row>
    <row r="3900" spans="1:11" x14ac:dyDescent="0.2">
      <c r="A3900" s="1" t="s">
        <v>8390</v>
      </c>
      <c r="B3900" s="1" t="s">
        <v>3512</v>
      </c>
      <c r="C3900" t="s">
        <v>8504</v>
      </c>
      <c r="D3900" t="str">
        <f t="shared" si="120"/>
        <v>HAVEN PUBLIC SCHOOLS UNIFIED SCHOOL DISTRICT 312</v>
      </c>
      <c r="E3900" t="str">
        <f t="shared" si="121"/>
        <v>HAVEN PUBLIC SCHOOLS UNIFIED SCHOOL DISTRICT 312</v>
      </c>
      <c r="F3900">
        <v>5925</v>
      </c>
      <c r="G3900">
        <v>1181</v>
      </c>
      <c r="H3900">
        <v>168</v>
      </c>
      <c r="I3900" t="s">
        <v>2878</v>
      </c>
      <c r="J3900" s="1" t="s">
        <v>2879</v>
      </c>
      <c r="K3900" s="1" t="s">
        <v>2880</v>
      </c>
    </row>
    <row r="3901" spans="1:11" x14ac:dyDescent="0.2">
      <c r="A3901" s="1" t="s">
        <v>8390</v>
      </c>
      <c r="B3901" s="1" t="s">
        <v>3766</v>
      </c>
      <c r="C3901" t="s">
        <v>8505</v>
      </c>
      <c r="D3901" t="str">
        <f t="shared" si="120"/>
        <v>HAVILAND UNIFIED SCHOOL DISTRICT 474</v>
      </c>
      <c r="E3901" t="str">
        <f t="shared" si="121"/>
        <v>HAVILAND UNIFIED SCHOOL DISTRICT 474</v>
      </c>
      <c r="F3901">
        <v>874</v>
      </c>
      <c r="G3901">
        <v>126</v>
      </c>
      <c r="H3901">
        <v>19</v>
      </c>
      <c r="I3901" t="s">
        <v>2878</v>
      </c>
      <c r="J3901" s="1" t="s">
        <v>2879</v>
      </c>
      <c r="K3901" s="1" t="s">
        <v>2880</v>
      </c>
    </row>
    <row r="3902" spans="1:11" x14ac:dyDescent="0.2">
      <c r="A3902" s="1" t="s">
        <v>8390</v>
      </c>
      <c r="B3902" s="1" t="s">
        <v>3495</v>
      </c>
      <c r="C3902" t="s">
        <v>8506</v>
      </c>
      <c r="D3902" t="str">
        <f t="shared" si="120"/>
        <v>HAYS UNIFIED SCHOOL DISTRICT 489</v>
      </c>
      <c r="E3902" t="str">
        <f t="shared" si="121"/>
        <v>HAYS UNIFIED SCHOOL DISTRICT 489</v>
      </c>
      <c r="F3902">
        <v>24363</v>
      </c>
      <c r="G3902">
        <v>3647</v>
      </c>
      <c r="H3902">
        <v>415</v>
      </c>
      <c r="I3902" t="s">
        <v>2878</v>
      </c>
      <c r="J3902" s="1" t="s">
        <v>2879</v>
      </c>
      <c r="K3902" s="1" t="s">
        <v>2880</v>
      </c>
    </row>
    <row r="3903" spans="1:11" x14ac:dyDescent="0.2">
      <c r="A3903" s="1" t="s">
        <v>8390</v>
      </c>
      <c r="B3903" s="1" t="s">
        <v>5848</v>
      </c>
      <c r="C3903" t="s">
        <v>8507</v>
      </c>
      <c r="D3903" t="str">
        <f t="shared" si="120"/>
        <v>HAYSVILLE UNIFIED SCHOOL DISTRICT 261</v>
      </c>
      <c r="E3903" t="str">
        <f t="shared" si="121"/>
        <v>HAYSVILLE UNIFIED SCHOOL DISTRICT 261</v>
      </c>
      <c r="F3903">
        <v>23290</v>
      </c>
      <c r="G3903">
        <v>4914</v>
      </c>
      <c r="H3903">
        <v>654</v>
      </c>
      <c r="I3903" t="s">
        <v>2878</v>
      </c>
      <c r="J3903" s="1" t="s">
        <v>2879</v>
      </c>
      <c r="K3903" s="1" t="s">
        <v>2880</v>
      </c>
    </row>
    <row r="3904" spans="1:11" x14ac:dyDescent="0.2">
      <c r="A3904" s="1" t="s">
        <v>8390</v>
      </c>
      <c r="B3904" s="1" t="s">
        <v>3497</v>
      </c>
      <c r="C3904" t="s">
        <v>8508</v>
      </c>
      <c r="D3904" t="str">
        <f t="shared" si="120"/>
        <v>HEALY PUBLIC SCHOOLS UNIFIED SCHOOL DISTRICT 468</v>
      </c>
      <c r="E3904" t="str">
        <f t="shared" si="121"/>
        <v>HEALY PUBLIC SCHOOLS UNIFIED SCHOOL DISTRICT 468</v>
      </c>
      <c r="F3904">
        <v>316</v>
      </c>
      <c r="G3904">
        <v>62</v>
      </c>
      <c r="H3904">
        <v>24</v>
      </c>
      <c r="I3904" t="s">
        <v>2878</v>
      </c>
      <c r="J3904" s="1" t="s">
        <v>2879</v>
      </c>
      <c r="K3904" s="1" t="s">
        <v>2880</v>
      </c>
    </row>
    <row r="3905" spans="1:11" x14ac:dyDescent="0.2">
      <c r="A3905" s="1" t="s">
        <v>8390</v>
      </c>
      <c r="B3905" s="1" t="s">
        <v>3768</v>
      </c>
      <c r="C3905" t="s">
        <v>8509</v>
      </c>
      <c r="D3905" t="str">
        <f t="shared" si="120"/>
        <v>HERINGTON UNIFIED SCHOOL DISTRICT 487</v>
      </c>
      <c r="E3905" t="str">
        <f t="shared" si="121"/>
        <v>HERINGTON UNIFIED SCHOOL DISTRICT 487</v>
      </c>
      <c r="F3905">
        <v>2902</v>
      </c>
      <c r="G3905">
        <v>480</v>
      </c>
      <c r="H3905">
        <v>91</v>
      </c>
      <c r="I3905" t="s">
        <v>2878</v>
      </c>
      <c r="J3905" s="1" t="s">
        <v>2879</v>
      </c>
      <c r="K3905" s="1" t="s">
        <v>2880</v>
      </c>
    </row>
    <row r="3906" spans="1:11" x14ac:dyDescent="0.2">
      <c r="A3906" s="1" t="s">
        <v>8390</v>
      </c>
      <c r="B3906" s="1" t="s">
        <v>3505</v>
      </c>
      <c r="C3906" t="s">
        <v>8510</v>
      </c>
      <c r="D3906" t="str">
        <f t="shared" si="120"/>
        <v>HESSTON UNIFIED SCHOOL DISTRICT 460</v>
      </c>
      <c r="E3906" t="str">
        <f t="shared" si="121"/>
        <v>HESSTON UNIFIED SCHOOL DISTRICT 460</v>
      </c>
      <c r="F3906">
        <v>4628</v>
      </c>
      <c r="G3906">
        <v>822</v>
      </c>
      <c r="H3906">
        <v>48</v>
      </c>
      <c r="I3906" t="s">
        <v>2878</v>
      </c>
      <c r="J3906" s="1" t="s">
        <v>2879</v>
      </c>
      <c r="K3906" s="1" t="s">
        <v>2880</v>
      </c>
    </row>
    <row r="3907" spans="1:11" x14ac:dyDescent="0.2">
      <c r="A3907" s="1" t="s">
        <v>8390</v>
      </c>
      <c r="B3907" s="1" t="s">
        <v>3053</v>
      </c>
      <c r="C3907" t="s">
        <v>8511</v>
      </c>
      <c r="D3907" t="str">
        <f t="shared" ref="D3907:D3970" si="122">UPPER(C3907)</f>
        <v>HIAWATHA UNIFIED SCHOOL DISTRICT 415</v>
      </c>
      <c r="E3907" t="str">
        <f t="shared" ref="E3907:E3970" si="123">UPPER(TRIM(C3907))</f>
        <v>HIAWATHA UNIFIED SCHOOL DISTRICT 415</v>
      </c>
      <c r="F3907">
        <v>5652</v>
      </c>
      <c r="G3907">
        <v>982</v>
      </c>
      <c r="H3907">
        <v>153</v>
      </c>
      <c r="I3907" t="s">
        <v>2878</v>
      </c>
      <c r="J3907" s="1" t="s">
        <v>2879</v>
      </c>
      <c r="K3907" s="1" t="s">
        <v>2880</v>
      </c>
    </row>
    <row r="3908" spans="1:11" x14ac:dyDescent="0.2">
      <c r="A3908" s="1" t="s">
        <v>8390</v>
      </c>
      <c r="B3908" s="1" t="s">
        <v>4174</v>
      </c>
      <c r="C3908" t="s">
        <v>8512</v>
      </c>
      <c r="D3908" t="str">
        <f t="shared" si="122"/>
        <v>HILL CITY UNIFIED SCHOOL DISTRICT 281</v>
      </c>
      <c r="E3908" t="str">
        <f t="shared" si="123"/>
        <v>HILL CITY UNIFIED SCHOOL DISTRICT 281</v>
      </c>
      <c r="F3908">
        <v>2434</v>
      </c>
      <c r="G3908">
        <v>367</v>
      </c>
      <c r="H3908">
        <v>55</v>
      </c>
      <c r="I3908" t="s">
        <v>2878</v>
      </c>
      <c r="J3908" s="1" t="s">
        <v>2879</v>
      </c>
      <c r="K3908" s="1" t="s">
        <v>2880</v>
      </c>
    </row>
    <row r="3909" spans="1:11" x14ac:dyDescent="0.2">
      <c r="A3909" s="1" t="s">
        <v>8390</v>
      </c>
      <c r="B3909" s="1" t="s">
        <v>3778</v>
      </c>
      <c r="C3909" t="s">
        <v>8513</v>
      </c>
      <c r="D3909" t="str">
        <f t="shared" si="122"/>
        <v>HOISINGTON UNIFIED SCHOOL DISTRICT 431</v>
      </c>
      <c r="E3909" t="str">
        <f t="shared" si="123"/>
        <v>HOISINGTON UNIFIED SCHOOL DISTRICT 431</v>
      </c>
      <c r="F3909">
        <v>3450</v>
      </c>
      <c r="G3909">
        <v>627</v>
      </c>
      <c r="H3909">
        <v>106</v>
      </c>
      <c r="I3909" t="s">
        <v>2878</v>
      </c>
      <c r="J3909" s="1" t="s">
        <v>2879</v>
      </c>
      <c r="K3909" s="1" t="s">
        <v>2880</v>
      </c>
    </row>
    <row r="3910" spans="1:11" x14ac:dyDescent="0.2">
      <c r="A3910" s="1" t="s">
        <v>8390</v>
      </c>
      <c r="B3910" s="1" t="s">
        <v>3779</v>
      </c>
      <c r="C3910" t="s">
        <v>8514</v>
      </c>
      <c r="D3910" t="str">
        <f t="shared" si="122"/>
        <v>HOLCOMB UNIFIED SCHOOL DISTRICT 363</v>
      </c>
      <c r="E3910" t="str">
        <f t="shared" si="123"/>
        <v>HOLCOMB UNIFIED SCHOOL DISTRICT 363</v>
      </c>
      <c r="F3910">
        <v>2958</v>
      </c>
      <c r="G3910">
        <v>788</v>
      </c>
      <c r="H3910">
        <v>112</v>
      </c>
      <c r="I3910" t="s">
        <v>2878</v>
      </c>
      <c r="J3910" s="1" t="s">
        <v>2879</v>
      </c>
      <c r="K3910" s="1" t="s">
        <v>2880</v>
      </c>
    </row>
    <row r="3911" spans="1:11" x14ac:dyDescent="0.2">
      <c r="A3911" s="1" t="s">
        <v>8390</v>
      </c>
      <c r="B3911" s="1" t="s">
        <v>3514</v>
      </c>
      <c r="C3911" t="s">
        <v>8515</v>
      </c>
      <c r="D3911" t="str">
        <f t="shared" si="122"/>
        <v>HOLTON UNIFIED SCHOOL DISTRICT 336</v>
      </c>
      <c r="E3911" t="str">
        <f t="shared" si="123"/>
        <v>HOLTON UNIFIED SCHOOL DISTRICT 336</v>
      </c>
      <c r="F3911">
        <v>5977</v>
      </c>
      <c r="G3911">
        <v>1020</v>
      </c>
      <c r="H3911">
        <v>117</v>
      </c>
      <c r="I3911" t="s">
        <v>2878</v>
      </c>
      <c r="J3911" s="1" t="s">
        <v>2879</v>
      </c>
      <c r="K3911" s="1" t="s">
        <v>2880</v>
      </c>
    </row>
    <row r="3912" spans="1:11" x14ac:dyDescent="0.2">
      <c r="A3912" s="1" t="s">
        <v>8390</v>
      </c>
      <c r="B3912" s="1" t="s">
        <v>3524</v>
      </c>
      <c r="C3912" t="s">
        <v>8516</v>
      </c>
      <c r="D3912" t="str">
        <f t="shared" si="122"/>
        <v>HOXIE COMMUNITY SCHOOLS UNIFIED SCHOOL DISTRICT 412</v>
      </c>
      <c r="E3912" t="str">
        <f t="shared" si="123"/>
        <v>HOXIE COMMUNITY SCHOOLS UNIFIED SCHOOL DISTRICT 412</v>
      </c>
      <c r="F3912">
        <v>2082</v>
      </c>
      <c r="G3912">
        <v>329</v>
      </c>
      <c r="H3912">
        <v>58</v>
      </c>
      <c r="I3912" t="s">
        <v>2878</v>
      </c>
      <c r="J3912" s="1" t="s">
        <v>2879</v>
      </c>
      <c r="K3912" s="1" t="s">
        <v>2880</v>
      </c>
    </row>
    <row r="3913" spans="1:11" x14ac:dyDescent="0.2">
      <c r="A3913" s="1" t="s">
        <v>8390</v>
      </c>
      <c r="B3913" s="1" t="s">
        <v>3783</v>
      </c>
      <c r="C3913" t="s">
        <v>8517</v>
      </c>
      <c r="D3913" t="str">
        <f t="shared" si="122"/>
        <v>HUGOTON PUBLIC SCHOOLS UNIFIED SCHOOL DISTRICT 210</v>
      </c>
      <c r="E3913" t="str">
        <f t="shared" si="123"/>
        <v>HUGOTON PUBLIC SCHOOLS UNIFIED SCHOOL DISTRICT 210</v>
      </c>
      <c r="F3913">
        <v>4926</v>
      </c>
      <c r="G3913">
        <v>1076</v>
      </c>
      <c r="H3913">
        <v>137</v>
      </c>
      <c r="I3913" t="s">
        <v>2878</v>
      </c>
      <c r="J3913" s="1" t="s">
        <v>2879</v>
      </c>
      <c r="K3913" s="1" t="s">
        <v>2880</v>
      </c>
    </row>
    <row r="3914" spans="1:11" x14ac:dyDescent="0.2">
      <c r="A3914" s="1" t="s">
        <v>8390</v>
      </c>
      <c r="B3914" s="1" t="s">
        <v>8070</v>
      </c>
      <c r="C3914" t="s">
        <v>8518</v>
      </c>
      <c r="D3914" t="str">
        <f t="shared" si="122"/>
        <v>HUMBOLDT UNIFIED SCHOOL DISTRICT 258</v>
      </c>
      <c r="E3914" t="str">
        <f t="shared" si="123"/>
        <v>HUMBOLDT UNIFIED SCHOOL DISTRICT 258</v>
      </c>
      <c r="F3914">
        <v>2692</v>
      </c>
      <c r="G3914">
        <v>493</v>
      </c>
      <c r="H3914">
        <v>69</v>
      </c>
      <c r="I3914" t="s">
        <v>2878</v>
      </c>
      <c r="J3914" s="1" t="s">
        <v>2879</v>
      </c>
      <c r="K3914" s="1" t="s">
        <v>2880</v>
      </c>
    </row>
    <row r="3915" spans="1:11" x14ac:dyDescent="0.2">
      <c r="A3915" s="1" t="s">
        <v>8390</v>
      </c>
      <c r="B3915" s="1" t="s">
        <v>3785</v>
      </c>
      <c r="C3915" t="s">
        <v>8519</v>
      </c>
      <c r="D3915" t="str">
        <f t="shared" si="122"/>
        <v>HUTCHINSON PUBLIC SCHOOLS UNIFIED SCHOOL DISTRICT 308</v>
      </c>
      <c r="E3915" t="str">
        <f t="shared" si="123"/>
        <v>HUTCHINSON PUBLIC SCHOOLS UNIFIED SCHOOL DISTRICT 308</v>
      </c>
      <c r="F3915">
        <v>33960</v>
      </c>
      <c r="G3915">
        <v>5511</v>
      </c>
      <c r="H3915">
        <v>997</v>
      </c>
      <c r="I3915" t="s">
        <v>2878</v>
      </c>
      <c r="J3915" s="1" t="s">
        <v>2879</v>
      </c>
      <c r="K3915" s="1" t="s">
        <v>2880</v>
      </c>
    </row>
    <row r="3916" spans="1:11" x14ac:dyDescent="0.2">
      <c r="A3916" s="1" t="s">
        <v>8390</v>
      </c>
      <c r="B3916" s="1" t="s">
        <v>7273</v>
      </c>
      <c r="C3916" t="s">
        <v>8520</v>
      </c>
      <c r="D3916" t="str">
        <f t="shared" si="122"/>
        <v>INDEPENDENCE UNIFIED SCHOOL DISTRICT 446</v>
      </c>
      <c r="E3916" t="str">
        <f t="shared" si="123"/>
        <v>INDEPENDENCE UNIFIED SCHOOL DISTRICT 446</v>
      </c>
      <c r="F3916">
        <v>12595</v>
      </c>
      <c r="G3916">
        <v>2164</v>
      </c>
      <c r="H3916">
        <v>452</v>
      </c>
      <c r="I3916" t="s">
        <v>2878</v>
      </c>
      <c r="J3916" s="1" t="s">
        <v>2879</v>
      </c>
      <c r="K3916" s="1" t="s">
        <v>2880</v>
      </c>
    </row>
    <row r="3917" spans="1:11" x14ac:dyDescent="0.2">
      <c r="A3917" s="1" t="s">
        <v>8390</v>
      </c>
      <c r="B3917" s="1" t="s">
        <v>3532</v>
      </c>
      <c r="C3917" t="s">
        <v>8521</v>
      </c>
      <c r="D3917" t="str">
        <f t="shared" si="122"/>
        <v>INGALLS UNIFIED SCHOOL DISTRICT 477</v>
      </c>
      <c r="E3917" t="str">
        <f t="shared" si="123"/>
        <v>INGALLS UNIFIED SCHOOL DISTRICT 477</v>
      </c>
      <c r="F3917">
        <v>848</v>
      </c>
      <c r="G3917">
        <v>164</v>
      </c>
      <c r="H3917">
        <v>14</v>
      </c>
      <c r="I3917" t="s">
        <v>2878</v>
      </c>
      <c r="J3917" s="1" t="s">
        <v>2879</v>
      </c>
      <c r="K3917" s="1" t="s">
        <v>2880</v>
      </c>
    </row>
    <row r="3918" spans="1:11" x14ac:dyDescent="0.2">
      <c r="A3918" s="1" t="s">
        <v>8390</v>
      </c>
      <c r="B3918" s="1" t="s">
        <v>3788</v>
      </c>
      <c r="C3918" t="s">
        <v>8522</v>
      </c>
      <c r="D3918" t="str">
        <f t="shared" si="122"/>
        <v>INMAN UNIFIED SCHOOL DISTRICT 448</v>
      </c>
      <c r="E3918" t="str">
        <f t="shared" si="123"/>
        <v>INMAN UNIFIED SCHOOL DISTRICT 448</v>
      </c>
      <c r="F3918">
        <v>2583</v>
      </c>
      <c r="G3918">
        <v>483</v>
      </c>
      <c r="H3918">
        <v>47</v>
      </c>
      <c r="I3918" t="s">
        <v>2878</v>
      </c>
      <c r="J3918" s="1" t="s">
        <v>2879</v>
      </c>
      <c r="K3918" s="1" t="s">
        <v>2880</v>
      </c>
    </row>
    <row r="3919" spans="1:11" x14ac:dyDescent="0.2">
      <c r="A3919" s="1" t="s">
        <v>8390</v>
      </c>
      <c r="B3919" s="1" t="s">
        <v>3698</v>
      </c>
      <c r="C3919" t="s">
        <v>8523</v>
      </c>
      <c r="D3919" t="str">
        <f t="shared" si="122"/>
        <v>IOLA UNIFIED SCHOOL DISTRICT 257</v>
      </c>
      <c r="E3919" t="str">
        <f t="shared" si="123"/>
        <v>IOLA UNIFIED SCHOOL DISTRICT 257</v>
      </c>
      <c r="F3919">
        <v>8272</v>
      </c>
      <c r="G3919">
        <v>1361</v>
      </c>
      <c r="H3919">
        <v>297</v>
      </c>
      <c r="I3919" t="s">
        <v>2878</v>
      </c>
      <c r="J3919" s="1" t="s">
        <v>2879</v>
      </c>
      <c r="K3919" s="1" t="s">
        <v>2880</v>
      </c>
    </row>
    <row r="3920" spans="1:11" x14ac:dyDescent="0.2">
      <c r="A3920" s="1" t="s">
        <v>8390</v>
      </c>
      <c r="B3920" s="1" t="s">
        <v>3307</v>
      </c>
      <c r="C3920" t="s">
        <v>8524</v>
      </c>
      <c r="D3920" t="str">
        <f t="shared" si="122"/>
        <v>JAYHAWK UNIFIED SCHOOL DISTRICT 346</v>
      </c>
      <c r="E3920" t="str">
        <f t="shared" si="123"/>
        <v>JAYHAWK UNIFIED SCHOOL DISTRICT 346</v>
      </c>
      <c r="F3920">
        <v>3335</v>
      </c>
      <c r="G3920">
        <v>532</v>
      </c>
      <c r="H3920">
        <v>107</v>
      </c>
      <c r="I3920" t="s">
        <v>2878</v>
      </c>
      <c r="J3920" s="1" t="s">
        <v>2879</v>
      </c>
      <c r="K3920" s="1" t="s">
        <v>2880</v>
      </c>
    </row>
    <row r="3921" spans="1:11" x14ac:dyDescent="0.2">
      <c r="A3921" s="1" t="s">
        <v>8390</v>
      </c>
      <c r="B3921" s="1" t="s">
        <v>8525</v>
      </c>
      <c r="C3921" t="s">
        <v>8526</v>
      </c>
      <c r="D3921" t="str">
        <f t="shared" si="122"/>
        <v>JEFFERSON COUNTY NORTH UNIFIED SCHOOL DISTRICT 339</v>
      </c>
      <c r="E3921" t="str">
        <f t="shared" si="123"/>
        <v>JEFFERSON COUNTY NORTH UNIFIED SCHOOL DISTRICT 339</v>
      </c>
      <c r="F3921">
        <v>2266</v>
      </c>
      <c r="G3921">
        <v>397</v>
      </c>
      <c r="H3921">
        <v>37</v>
      </c>
      <c r="I3921" t="s">
        <v>2878</v>
      </c>
      <c r="J3921" s="1" t="s">
        <v>2879</v>
      </c>
      <c r="K3921" s="1" t="s">
        <v>2880</v>
      </c>
    </row>
    <row r="3922" spans="1:11" x14ac:dyDescent="0.2">
      <c r="A3922" s="1" t="s">
        <v>8390</v>
      </c>
      <c r="B3922" s="1" t="s">
        <v>3616</v>
      </c>
      <c r="C3922" t="s">
        <v>8527</v>
      </c>
      <c r="D3922" t="str">
        <f t="shared" si="122"/>
        <v>JEFFERSON WEST UNIFIED SCHOOL DISTRICT 340</v>
      </c>
      <c r="E3922" t="str">
        <f t="shared" si="123"/>
        <v>JEFFERSON WEST UNIFIED SCHOOL DISTRICT 340</v>
      </c>
      <c r="F3922">
        <v>4941</v>
      </c>
      <c r="G3922">
        <v>904</v>
      </c>
      <c r="H3922">
        <v>73</v>
      </c>
      <c r="I3922" t="s">
        <v>2878</v>
      </c>
      <c r="J3922" s="1" t="s">
        <v>2879</v>
      </c>
      <c r="K3922" s="1" t="s">
        <v>2880</v>
      </c>
    </row>
    <row r="3923" spans="1:11" x14ac:dyDescent="0.2">
      <c r="A3923" s="1" t="s">
        <v>8390</v>
      </c>
      <c r="B3923" s="1" t="s">
        <v>4190</v>
      </c>
      <c r="C3923" t="s">
        <v>8528</v>
      </c>
      <c r="D3923" t="str">
        <f t="shared" si="122"/>
        <v>JETMORE UNIFIED SCHOOL DISTRICT 227</v>
      </c>
      <c r="E3923" t="str">
        <f t="shared" si="123"/>
        <v>JETMORE UNIFIED SCHOOL DISTRICT 227</v>
      </c>
      <c r="F3923">
        <v>1818</v>
      </c>
      <c r="G3923">
        <v>296</v>
      </c>
      <c r="H3923">
        <v>18</v>
      </c>
      <c r="I3923" t="s">
        <v>2878</v>
      </c>
      <c r="J3923" s="1" t="s">
        <v>2879</v>
      </c>
      <c r="K3923" s="1" t="s">
        <v>2880</v>
      </c>
    </row>
    <row r="3924" spans="1:11" x14ac:dyDescent="0.2">
      <c r="A3924" s="1" t="s">
        <v>8390</v>
      </c>
      <c r="B3924" s="1" t="s">
        <v>4196</v>
      </c>
      <c r="C3924" t="s">
        <v>8529</v>
      </c>
      <c r="D3924" t="str">
        <f t="shared" si="122"/>
        <v>KANSAS CITY UNIFIED SCHOOL DISTRICT 500</v>
      </c>
      <c r="E3924" t="str">
        <f t="shared" si="123"/>
        <v>KANSAS CITY UNIFIED SCHOOL DISTRICT 500</v>
      </c>
      <c r="F3924">
        <v>119978</v>
      </c>
      <c r="G3924">
        <v>23645</v>
      </c>
      <c r="H3924">
        <v>5949</v>
      </c>
      <c r="I3924" t="s">
        <v>2878</v>
      </c>
      <c r="J3924" s="1" t="s">
        <v>2879</v>
      </c>
      <c r="K3924" s="1" t="s">
        <v>2880</v>
      </c>
    </row>
    <row r="3925" spans="1:11" x14ac:dyDescent="0.2">
      <c r="A3925" s="1" t="s">
        <v>8390</v>
      </c>
      <c r="B3925" s="1" t="s">
        <v>4198</v>
      </c>
      <c r="C3925" t="s">
        <v>8530</v>
      </c>
      <c r="D3925" t="str">
        <f t="shared" si="122"/>
        <v>KAW VALLEY UNIFIED SCHOOL DISTRICT 321</v>
      </c>
      <c r="E3925" t="str">
        <f t="shared" si="123"/>
        <v>KAW VALLEY UNIFIED SCHOOL DISTRICT 321</v>
      </c>
      <c r="F3925">
        <v>8087</v>
      </c>
      <c r="G3925">
        <v>2162</v>
      </c>
      <c r="H3925">
        <v>209</v>
      </c>
      <c r="I3925" t="s">
        <v>2878</v>
      </c>
      <c r="J3925" s="1" t="s">
        <v>2879</v>
      </c>
      <c r="K3925" s="1" t="s">
        <v>2880</v>
      </c>
    </row>
    <row r="3926" spans="1:11" x14ac:dyDescent="0.2">
      <c r="A3926" s="1" t="s">
        <v>8390</v>
      </c>
      <c r="B3926" s="1" t="s">
        <v>4204</v>
      </c>
      <c r="C3926" t="s">
        <v>8531</v>
      </c>
      <c r="D3926" t="str">
        <f t="shared" si="122"/>
        <v>KINGMAN-NORWICH UNIFIED SCHOOL DISTRICT 331</v>
      </c>
      <c r="E3926" t="str">
        <f t="shared" si="123"/>
        <v>KINGMAN-NORWICH UNIFIED SCHOOL DISTRICT 331</v>
      </c>
      <c r="F3926">
        <v>5926</v>
      </c>
      <c r="G3926">
        <v>1062</v>
      </c>
      <c r="H3926">
        <v>165</v>
      </c>
      <c r="I3926" t="s">
        <v>2878</v>
      </c>
      <c r="J3926" s="1" t="s">
        <v>2879</v>
      </c>
      <c r="K3926" s="1" t="s">
        <v>2880</v>
      </c>
    </row>
    <row r="3927" spans="1:11" x14ac:dyDescent="0.2">
      <c r="A3927" s="1" t="s">
        <v>8390</v>
      </c>
      <c r="B3927" s="1" t="s">
        <v>7018</v>
      </c>
      <c r="C3927" t="s">
        <v>8532</v>
      </c>
      <c r="D3927" t="str">
        <f t="shared" si="122"/>
        <v>KINSLEY-OFFERLE UNIFIED SCHOOL DISTRICT 347</v>
      </c>
      <c r="E3927" t="str">
        <f t="shared" si="123"/>
        <v>KINSLEY-OFFERLE UNIFIED SCHOOL DISTRICT 347</v>
      </c>
      <c r="F3927">
        <v>2031</v>
      </c>
      <c r="G3927">
        <v>334</v>
      </c>
      <c r="H3927">
        <v>46</v>
      </c>
      <c r="I3927" t="s">
        <v>2878</v>
      </c>
      <c r="J3927" s="1" t="s">
        <v>2879</v>
      </c>
      <c r="K3927" s="1" t="s">
        <v>2880</v>
      </c>
    </row>
    <row r="3928" spans="1:11" x14ac:dyDescent="0.2">
      <c r="A3928" s="1" t="s">
        <v>8390</v>
      </c>
      <c r="B3928" s="1" t="s">
        <v>4209</v>
      </c>
      <c r="C3928" t="s">
        <v>8533</v>
      </c>
      <c r="D3928" t="str">
        <f t="shared" si="122"/>
        <v>KISMET-PLAINS UNIFIED SCHOOL DISTRICT 483</v>
      </c>
      <c r="E3928" t="str">
        <f t="shared" si="123"/>
        <v>KISMET-PLAINS UNIFIED SCHOOL DISTRICT 483</v>
      </c>
      <c r="F3928">
        <v>3042</v>
      </c>
      <c r="G3928">
        <v>722</v>
      </c>
      <c r="H3928">
        <v>84</v>
      </c>
      <c r="I3928" t="s">
        <v>2878</v>
      </c>
      <c r="J3928" s="1" t="s">
        <v>2879</v>
      </c>
      <c r="K3928" s="1" t="s">
        <v>2880</v>
      </c>
    </row>
    <row r="3929" spans="1:11" x14ac:dyDescent="0.2">
      <c r="A3929" s="1" t="s">
        <v>8390</v>
      </c>
      <c r="B3929" s="1" t="s">
        <v>6551</v>
      </c>
      <c r="C3929" t="s">
        <v>8534</v>
      </c>
      <c r="D3929" t="str">
        <f t="shared" si="122"/>
        <v>LACROSSE UNIFIED SCHOOL DISTRICT 395</v>
      </c>
      <c r="E3929" t="str">
        <f t="shared" si="123"/>
        <v>LACROSSE UNIFIED SCHOOL DISTRICT 395</v>
      </c>
      <c r="F3929">
        <v>2124</v>
      </c>
      <c r="G3929">
        <v>312</v>
      </c>
      <c r="H3929">
        <v>60</v>
      </c>
      <c r="I3929" t="s">
        <v>2878</v>
      </c>
      <c r="J3929" s="1" t="s">
        <v>2879</v>
      </c>
      <c r="K3929" s="1" t="s">
        <v>2880</v>
      </c>
    </row>
    <row r="3930" spans="1:11" x14ac:dyDescent="0.2">
      <c r="A3930" s="1" t="s">
        <v>8390</v>
      </c>
      <c r="B3930" s="1" t="s">
        <v>3133</v>
      </c>
      <c r="C3930" t="s">
        <v>8535</v>
      </c>
      <c r="D3930" t="str">
        <f t="shared" si="122"/>
        <v>LABETTE COUNTY UNIFIED SCHOOL DISTRICT 506</v>
      </c>
      <c r="E3930" t="str">
        <f t="shared" si="123"/>
        <v>LABETTE COUNTY UNIFIED SCHOOL DISTRICT 506</v>
      </c>
      <c r="F3930">
        <v>7352</v>
      </c>
      <c r="G3930">
        <v>1376</v>
      </c>
      <c r="H3930">
        <v>302</v>
      </c>
      <c r="I3930" t="s">
        <v>2878</v>
      </c>
      <c r="J3930" s="1" t="s">
        <v>2879</v>
      </c>
      <c r="K3930" s="1" t="s">
        <v>2880</v>
      </c>
    </row>
    <row r="3931" spans="1:11" x14ac:dyDescent="0.2">
      <c r="A3931" s="1" t="s">
        <v>8390</v>
      </c>
      <c r="B3931" s="1" t="s">
        <v>3558</v>
      </c>
      <c r="C3931" t="s">
        <v>8536</v>
      </c>
      <c r="D3931" t="str">
        <f t="shared" si="122"/>
        <v>LAKIN UNIFIED SCHOOL DISTRICT 215</v>
      </c>
      <c r="E3931" t="str">
        <f t="shared" si="123"/>
        <v>LAKIN UNIFIED SCHOOL DISTRICT 215</v>
      </c>
      <c r="F3931">
        <v>2860</v>
      </c>
      <c r="G3931">
        <v>583</v>
      </c>
      <c r="H3931">
        <v>76</v>
      </c>
      <c r="I3931" t="s">
        <v>2878</v>
      </c>
      <c r="J3931" s="1" t="s">
        <v>2879</v>
      </c>
      <c r="K3931" s="1" t="s">
        <v>2880</v>
      </c>
    </row>
    <row r="3932" spans="1:11" x14ac:dyDescent="0.2">
      <c r="A3932" s="1" t="s">
        <v>8390</v>
      </c>
      <c r="B3932" s="1" t="s">
        <v>3562</v>
      </c>
      <c r="C3932" t="s">
        <v>8537</v>
      </c>
      <c r="D3932" t="str">
        <f t="shared" si="122"/>
        <v>LANSING UNIFIED SCHOOL DISTRICT 469</v>
      </c>
      <c r="E3932" t="str">
        <f t="shared" si="123"/>
        <v>LANSING UNIFIED SCHOOL DISTRICT 469</v>
      </c>
      <c r="F3932">
        <v>15210</v>
      </c>
      <c r="G3932">
        <v>2581</v>
      </c>
      <c r="H3932">
        <v>168</v>
      </c>
      <c r="I3932" t="s">
        <v>2878</v>
      </c>
      <c r="J3932" s="1" t="s">
        <v>2879</v>
      </c>
      <c r="K3932" s="1" t="s">
        <v>2880</v>
      </c>
    </row>
    <row r="3933" spans="1:11" x14ac:dyDescent="0.2">
      <c r="A3933" s="1" t="s">
        <v>8390</v>
      </c>
      <c r="B3933" s="1" t="s">
        <v>3929</v>
      </c>
      <c r="C3933" t="s">
        <v>8538</v>
      </c>
      <c r="D3933" t="str">
        <f t="shared" si="122"/>
        <v>LAWRENCE UNIFIED SCHOOL DISTRICT 497</v>
      </c>
      <c r="E3933" t="str">
        <f t="shared" si="123"/>
        <v>LAWRENCE UNIFIED SCHOOL DISTRICT 497</v>
      </c>
      <c r="F3933">
        <v>99195</v>
      </c>
      <c r="G3933">
        <v>12245</v>
      </c>
      <c r="H3933">
        <v>1358</v>
      </c>
      <c r="I3933" t="s">
        <v>2878</v>
      </c>
      <c r="J3933" s="1" t="s">
        <v>2879</v>
      </c>
      <c r="K3933" s="1" t="s">
        <v>2880</v>
      </c>
    </row>
    <row r="3934" spans="1:11" x14ac:dyDescent="0.2">
      <c r="A3934" s="1" t="s">
        <v>8390</v>
      </c>
      <c r="B3934" s="1" t="s">
        <v>3445</v>
      </c>
      <c r="C3934" t="s">
        <v>8539</v>
      </c>
      <c r="D3934" t="str">
        <f t="shared" si="122"/>
        <v>LEAVENWORTH UNIFIED SCHOOL DISTRICT 453</v>
      </c>
      <c r="E3934" t="str">
        <f t="shared" si="123"/>
        <v>LEAVENWORTH UNIFIED SCHOOL DISTRICT 453</v>
      </c>
      <c r="F3934">
        <v>28298</v>
      </c>
      <c r="G3934">
        <v>4471</v>
      </c>
      <c r="H3934">
        <v>815</v>
      </c>
      <c r="I3934" t="s">
        <v>2878</v>
      </c>
      <c r="J3934" s="1" t="s">
        <v>2879</v>
      </c>
      <c r="K3934" s="1" t="s">
        <v>2880</v>
      </c>
    </row>
    <row r="3935" spans="1:11" x14ac:dyDescent="0.2">
      <c r="A3935" s="1" t="s">
        <v>8390</v>
      </c>
      <c r="B3935" s="1" t="s">
        <v>4358</v>
      </c>
      <c r="C3935" t="s">
        <v>8540</v>
      </c>
      <c r="D3935" t="str">
        <f t="shared" si="122"/>
        <v>LEBO-WAVERLY UNIFIED SCHOOL DISTRICT 243</v>
      </c>
      <c r="E3935" t="str">
        <f t="shared" si="123"/>
        <v>LEBO-WAVERLY UNIFIED SCHOOL DISTRICT 243</v>
      </c>
      <c r="F3935">
        <v>2716</v>
      </c>
      <c r="G3935">
        <v>474</v>
      </c>
      <c r="H3935">
        <v>53</v>
      </c>
      <c r="I3935" t="s">
        <v>2878</v>
      </c>
      <c r="J3935" s="1" t="s">
        <v>2879</v>
      </c>
      <c r="K3935" s="1" t="s">
        <v>2880</v>
      </c>
    </row>
    <row r="3936" spans="1:11" x14ac:dyDescent="0.2">
      <c r="A3936" s="1" t="s">
        <v>8390</v>
      </c>
      <c r="B3936" s="1" t="s">
        <v>3810</v>
      </c>
      <c r="C3936" t="s">
        <v>8541</v>
      </c>
      <c r="D3936" t="str">
        <f t="shared" si="122"/>
        <v>LEOTI UNIFIED SCHOOL DISTRICT 467</v>
      </c>
      <c r="E3936" t="str">
        <f t="shared" si="123"/>
        <v>LEOTI UNIFIED SCHOOL DISTRICT 467</v>
      </c>
      <c r="F3936">
        <v>2133</v>
      </c>
      <c r="G3936">
        <v>437</v>
      </c>
      <c r="H3936">
        <v>68</v>
      </c>
      <c r="I3936" t="s">
        <v>2878</v>
      </c>
      <c r="J3936" s="1" t="s">
        <v>2879</v>
      </c>
      <c r="K3936" s="1" t="s">
        <v>2880</v>
      </c>
    </row>
    <row r="3937" spans="1:11" x14ac:dyDescent="0.2">
      <c r="A3937" s="1" t="s">
        <v>8390</v>
      </c>
      <c r="B3937" s="1" t="s">
        <v>3813</v>
      </c>
      <c r="C3937" t="s">
        <v>8542</v>
      </c>
      <c r="D3937" t="str">
        <f t="shared" si="122"/>
        <v>LEROY-GRIDLEY UNIFIED SCHOOL DISTRICT 245</v>
      </c>
      <c r="E3937" t="str">
        <f t="shared" si="123"/>
        <v>LEROY-GRIDLEY UNIFIED SCHOOL DISTRICT 245</v>
      </c>
      <c r="F3937">
        <v>1632</v>
      </c>
      <c r="G3937">
        <v>261</v>
      </c>
      <c r="H3937">
        <v>20</v>
      </c>
      <c r="I3937" t="s">
        <v>2878</v>
      </c>
      <c r="J3937" s="1" t="s">
        <v>2879</v>
      </c>
      <c r="K3937" s="1" t="s">
        <v>2880</v>
      </c>
    </row>
    <row r="3938" spans="1:11" x14ac:dyDescent="0.2">
      <c r="A3938" s="1" t="s">
        <v>8390</v>
      </c>
      <c r="B3938" s="1" t="s">
        <v>3814</v>
      </c>
      <c r="C3938" t="s">
        <v>8543</v>
      </c>
      <c r="D3938" t="str">
        <f t="shared" si="122"/>
        <v>LEWIS UNIFIED SCHOOL DISTRICT 502</v>
      </c>
      <c r="E3938" t="str">
        <f t="shared" si="123"/>
        <v>LEWIS UNIFIED SCHOOL DISTRICT 502</v>
      </c>
      <c r="F3938">
        <v>736</v>
      </c>
      <c r="G3938">
        <v>138</v>
      </c>
      <c r="H3938">
        <v>11</v>
      </c>
      <c r="I3938" t="s">
        <v>2878</v>
      </c>
      <c r="J3938" s="1" t="s">
        <v>2879</v>
      </c>
      <c r="K3938" s="1" t="s">
        <v>2880</v>
      </c>
    </row>
    <row r="3939" spans="1:11" x14ac:dyDescent="0.2">
      <c r="A3939" s="1" t="s">
        <v>8390</v>
      </c>
      <c r="B3939" s="1" t="s">
        <v>3816</v>
      </c>
      <c r="C3939" t="s">
        <v>8544</v>
      </c>
      <c r="D3939" t="str">
        <f t="shared" si="122"/>
        <v>LIBERAL UNIFIED SCHOOL DISTRICT 480</v>
      </c>
      <c r="E3939" t="str">
        <f t="shared" si="123"/>
        <v>LIBERAL UNIFIED SCHOOL DISTRICT 480</v>
      </c>
      <c r="F3939">
        <v>20818</v>
      </c>
      <c r="G3939">
        <v>4568</v>
      </c>
      <c r="H3939">
        <v>784</v>
      </c>
      <c r="I3939" t="s">
        <v>2878</v>
      </c>
      <c r="J3939" s="1" t="s">
        <v>2879</v>
      </c>
      <c r="K3939" s="1" t="s">
        <v>2880</v>
      </c>
    </row>
    <row r="3940" spans="1:11" x14ac:dyDescent="0.2">
      <c r="A3940" s="1" t="s">
        <v>8390</v>
      </c>
      <c r="B3940" s="1" t="s">
        <v>6567</v>
      </c>
      <c r="C3940" t="s">
        <v>8545</v>
      </c>
      <c r="D3940" t="str">
        <f t="shared" si="122"/>
        <v>LINCOLN UNIFIED SCHOOL DISTRICT 298</v>
      </c>
      <c r="E3940" t="str">
        <f t="shared" si="123"/>
        <v>LINCOLN UNIFIED SCHOOL DISTRICT 298</v>
      </c>
      <c r="F3940">
        <v>2336</v>
      </c>
      <c r="G3940">
        <v>446</v>
      </c>
      <c r="H3940">
        <v>61</v>
      </c>
      <c r="I3940" t="s">
        <v>2878</v>
      </c>
      <c r="J3940" s="1" t="s">
        <v>2879</v>
      </c>
      <c r="K3940" s="1" t="s">
        <v>2880</v>
      </c>
    </row>
    <row r="3941" spans="1:11" x14ac:dyDescent="0.2">
      <c r="A3941" s="1" t="s">
        <v>8390</v>
      </c>
      <c r="B3941" s="1" t="s">
        <v>3586</v>
      </c>
      <c r="C3941" t="s">
        <v>8546</v>
      </c>
      <c r="D3941" t="str">
        <f t="shared" si="122"/>
        <v>LITTLE RIVER UNIFIED SCHOOL DISTRICT 444</v>
      </c>
      <c r="E3941" t="str">
        <f t="shared" si="123"/>
        <v>LITTLE RIVER UNIFIED SCHOOL DISTRICT 444</v>
      </c>
      <c r="F3941">
        <v>1509</v>
      </c>
      <c r="G3941">
        <v>321</v>
      </c>
      <c r="H3941">
        <v>42</v>
      </c>
      <c r="I3941" t="s">
        <v>2878</v>
      </c>
      <c r="J3941" s="1" t="s">
        <v>2879</v>
      </c>
      <c r="K3941" s="1" t="s">
        <v>2880</v>
      </c>
    </row>
    <row r="3942" spans="1:11" x14ac:dyDescent="0.2">
      <c r="A3942" s="1" t="s">
        <v>8390</v>
      </c>
      <c r="B3942" s="1" t="s">
        <v>3588</v>
      </c>
      <c r="C3942" t="s">
        <v>8547</v>
      </c>
      <c r="D3942" t="str">
        <f t="shared" si="122"/>
        <v>LOGAN UNIFIED SCHOOL DISTRICT 326</v>
      </c>
      <c r="E3942" t="str">
        <f t="shared" si="123"/>
        <v>LOGAN UNIFIED SCHOOL DISTRICT 326</v>
      </c>
      <c r="F3942">
        <v>998</v>
      </c>
      <c r="G3942">
        <v>202</v>
      </c>
      <c r="H3942">
        <v>29</v>
      </c>
      <c r="I3942" t="s">
        <v>2878</v>
      </c>
      <c r="J3942" s="1" t="s">
        <v>2879</v>
      </c>
      <c r="K3942" s="1" t="s">
        <v>2880</v>
      </c>
    </row>
    <row r="3943" spans="1:11" x14ac:dyDescent="0.2">
      <c r="A3943" s="1" t="s">
        <v>8390</v>
      </c>
      <c r="B3943" s="1" t="s">
        <v>4230</v>
      </c>
      <c r="C3943" t="s">
        <v>8548</v>
      </c>
      <c r="D3943" t="str">
        <f t="shared" si="122"/>
        <v>LOUISBURG UNIFIED SCHOOL DISTRICT 416</v>
      </c>
      <c r="E3943" t="str">
        <f t="shared" si="123"/>
        <v>LOUISBURG UNIFIED SCHOOL DISTRICT 416</v>
      </c>
      <c r="F3943">
        <v>8907</v>
      </c>
      <c r="G3943">
        <v>1743</v>
      </c>
      <c r="H3943">
        <v>104</v>
      </c>
      <c r="I3943" t="s">
        <v>2878</v>
      </c>
      <c r="J3943" s="1" t="s">
        <v>2879</v>
      </c>
      <c r="K3943" s="1" t="s">
        <v>2880</v>
      </c>
    </row>
    <row r="3944" spans="1:11" x14ac:dyDescent="0.2">
      <c r="A3944" s="1" t="s">
        <v>8390</v>
      </c>
      <c r="B3944" s="1" t="s">
        <v>3821</v>
      </c>
      <c r="C3944" t="s">
        <v>8549</v>
      </c>
      <c r="D3944" t="str">
        <f t="shared" si="122"/>
        <v>LYNDON UNIFIED SCHOOL DISTRICT 421</v>
      </c>
      <c r="E3944" t="str">
        <f t="shared" si="123"/>
        <v>LYNDON UNIFIED SCHOOL DISTRICT 421</v>
      </c>
      <c r="F3944">
        <v>2534</v>
      </c>
      <c r="G3944">
        <v>474</v>
      </c>
      <c r="H3944">
        <v>54</v>
      </c>
      <c r="I3944" t="s">
        <v>2878</v>
      </c>
      <c r="J3944" s="1" t="s">
        <v>2879</v>
      </c>
      <c r="K3944" s="1" t="s">
        <v>2880</v>
      </c>
    </row>
    <row r="3945" spans="1:11" x14ac:dyDescent="0.2">
      <c r="A3945" s="1" t="s">
        <v>8390</v>
      </c>
      <c r="B3945" s="1" t="s">
        <v>3592</v>
      </c>
      <c r="C3945" t="s">
        <v>8550</v>
      </c>
      <c r="D3945" t="str">
        <f t="shared" si="122"/>
        <v>LYONS UNIFIED SCHOOL DISTRICT 405</v>
      </c>
      <c r="E3945" t="str">
        <f t="shared" si="123"/>
        <v>LYONS UNIFIED SCHOOL DISTRICT 405</v>
      </c>
      <c r="F3945">
        <v>4056</v>
      </c>
      <c r="G3945">
        <v>724</v>
      </c>
      <c r="H3945">
        <v>102</v>
      </c>
      <c r="I3945" t="s">
        <v>2878</v>
      </c>
      <c r="J3945" s="1" t="s">
        <v>2879</v>
      </c>
      <c r="K3945" s="1" t="s">
        <v>2880</v>
      </c>
    </row>
    <row r="3946" spans="1:11" x14ac:dyDescent="0.2">
      <c r="A3946" s="1" t="s">
        <v>8390</v>
      </c>
      <c r="B3946" s="1" t="s">
        <v>3594</v>
      </c>
      <c r="C3946" t="s">
        <v>8551</v>
      </c>
      <c r="D3946" t="str">
        <f t="shared" si="122"/>
        <v>MACKSVILLE UNIFIED SCHOOL DISTRICT 351</v>
      </c>
      <c r="E3946" t="str">
        <f t="shared" si="123"/>
        <v>MACKSVILLE UNIFIED SCHOOL DISTRICT 351</v>
      </c>
      <c r="F3946">
        <v>1291</v>
      </c>
      <c r="G3946">
        <v>263</v>
      </c>
      <c r="H3946">
        <v>42</v>
      </c>
      <c r="I3946" t="s">
        <v>2878</v>
      </c>
      <c r="J3946" s="1" t="s">
        <v>2879</v>
      </c>
      <c r="K3946" s="1" t="s">
        <v>2880</v>
      </c>
    </row>
    <row r="3947" spans="1:11" x14ac:dyDescent="0.2">
      <c r="A3947" s="1" t="s">
        <v>8390</v>
      </c>
      <c r="B3947" s="1" t="s">
        <v>3596</v>
      </c>
      <c r="C3947" t="s">
        <v>8552</v>
      </c>
      <c r="D3947" t="str">
        <f t="shared" si="122"/>
        <v>MADISON-VIRGIL UNIFIED SCHOOL DISTRICT 386</v>
      </c>
      <c r="E3947" t="str">
        <f t="shared" si="123"/>
        <v>MADISON-VIRGIL UNIFIED SCHOOL DISTRICT 386</v>
      </c>
      <c r="F3947">
        <v>1255</v>
      </c>
      <c r="G3947">
        <v>217</v>
      </c>
      <c r="H3947">
        <v>51</v>
      </c>
      <c r="I3947" t="s">
        <v>2878</v>
      </c>
      <c r="J3947" s="1" t="s">
        <v>2879</v>
      </c>
      <c r="K3947" s="1" t="s">
        <v>2880</v>
      </c>
    </row>
    <row r="3948" spans="1:11" x14ac:dyDescent="0.2">
      <c r="A3948" s="1" t="s">
        <v>8390</v>
      </c>
      <c r="B3948" s="1" t="s">
        <v>8553</v>
      </c>
      <c r="C3948" t="s">
        <v>8554</v>
      </c>
      <c r="D3948" t="str">
        <f t="shared" si="122"/>
        <v>MAIZE UNIFIED SCHOOL DISTRICT 266</v>
      </c>
      <c r="E3948" t="str">
        <f t="shared" si="123"/>
        <v>MAIZE UNIFIED SCHOOL DISTRICT 266</v>
      </c>
      <c r="F3948">
        <v>34865</v>
      </c>
      <c r="G3948">
        <v>8106</v>
      </c>
      <c r="H3948">
        <v>551</v>
      </c>
      <c r="I3948" t="s">
        <v>2878</v>
      </c>
      <c r="J3948" s="1" t="s">
        <v>2879</v>
      </c>
      <c r="K3948" s="1" t="s">
        <v>2880</v>
      </c>
    </row>
    <row r="3949" spans="1:11" x14ac:dyDescent="0.2">
      <c r="A3949" s="1" t="s">
        <v>8390</v>
      </c>
      <c r="B3949" s="1" t="s">
        <v>6572</v>
      </c>
      <c r="C3949" t="s">
        <v>8555</v>
      </c>
      <c r="D3949" t="str">
        <f t="shared" si="122"/>
        <v>MANHATTAN UNIFIED SCHOOL DISTRICT 383</v>
      </c>
      <c r="E3949" t="str">
        <f t="shared" si="123"/>
        <v>MANHATTAN UNIFIED SCHOOL DISTRICT 383</v>
      </c>
      <c r="F3949">
        <v>62209</v>
      </c>
      <c r="G3949">
        <v>6430</v>
      </c>
      <c r="H3949">
        <v>688</v>
      </c>
      <c r="I3949" t="s">
        <v>2878</v>
      </c>
      <c r="J3949" s="1" t="s">
        <v>2879</v>
      </c>
      <c r="K3949" s="1" t="s">
        <v>2880</v>
      </c>
    </row>
    <row r="3950" spans="1:11" x14ac:dyDescent="0.2">
      <c r="A3950" s="1" t="s">
        <v>8390</v>
      </c>
      <c r="B3950" s="1" t="s">
        <v>3941</v>
      </c>
      <c r="C3950" t="s">
        <v>8556</v>
      </c>
      <c r="D3950" t="str">
        <f t="shared" si="122"/>
        <v>MARAIS DES CYGNES VALLEY UNIFIED SCHOOL DISTRICT 456</v>
      </c>
      <c r="E3950" t="str">
        <f t="shared" si="123"/>
        <v>MARAIS DES CYGNES VALLEY UNIFIED SCHOOL DISTRICT 456</v>
      </c>
      <c r="F3950">
        <v>1504</v>
      </c>
      <c r="G3950">
        <v>287</v>
      </c>
      <c r="H3950">
        <v>41</v>
      </c>
      <c r="I3950" t="s">
        <v>2878</v>
      </c>
      <c r="J3950" s="1" t="s">
        <v>2879</v>
      </c>
      <c r="K3950" s="1" t="s">
        <v>2880</v>
      </c>
    </row>
    <row r="3951" spans="1:11" x14ac:dyDescent="0.2">
      <c r="A3951" s="1" t="s">
        <v>8390</v>
      </c>
      <c r="B3951" s="1" t="s">
        <v>3829</v>
      </c>
      <c r="C3951" t="s">
        <v>8557</v>
      </c>
      <c r="D3951" t="str">
        <f t="shared" si="122"/>
        <v>MARION-FLORENCE UNIFIED SCHOOL DISTRICT 408</v>
      </c>
      <c r="E3951" t="str">
        <f t="shared" si="123"/>
        <v>MARION-FLORENCE UNIFIED SCHOOL DISTRICT 408</v>
      </c>
      <c r="F3951">
        <v>3389</v>
      </c>
      <c r="G3951">
        <v>565</v>
      </c>
      <c r="H3951">
        <v>85</v>
      </c>
      <c r="I3951" t="s">
        <v>2878</v>
      </c>
      <c r="J3951" s="1" t="s">
        <v>2879</v>
      </c>
      <c r="K3951" s="1" t="s">
        <v>2880</v>
      </c>
    </row>
    <row r="3952" spans="1:11" x14ac:dyDescent="0.2">
      <c r="A3952" s="1" t="s">
        <v>8390</v>
      </c>
      <c r="B3952" s="1" t="s">
        <v>8558</v>
      </c>
      <c r="C3952" t="s">
        <v>8559</v>
      </c>
      <c r="D3952" t="str">
        <f t="shared" si="122"/>
        <v>MARMATON VALLEY UNIFIED SCHOOL DISTRICT 256</v>
      </c>
      <c r="E3952" t="str">
        <f t="shared" si="123"/>
        <v>MARMATON VALLEY UNIFIED SCHOOL DISTRICT 256</v>
      </c>
      <c r="F3952">
        <v>1649</v>
      </c>
      <c r="G3952">
        <v>306</v>
      </c>
      <c r="H3952">
        <v>49</v>
      </c>
      <c r="I3952" t="s">
        <v>2878</v>
      </c>
      <c r="J3952" s="1" t="s">
        <v>2879</v>
      </c>
      <c r="K3952" s="1" t="s">
        <v>2880</v>
      </c>
    </row>
    <row r="3953" spans="1:11" x14ac:dyDescent="0.2">
      <c r="A3953" s="1" t="s">
        <v>8390</v>
      </c>
      <c r="B3953" s="1" t="s">
        <v>3840</v>
      </c>
      <c r="C3953" t="s">
        <v>8560</v>
      </c>
      <c r="D3953" t="str">
        <f t="shared" si="122"/>
        <v>MARYSVILLE UNIFIED SCHOOL DISTRICT 364</v>
      </c>
      <c r="E3953" t="str">
        <f t="shared" si="123"/>
        <v>MARYSVILLE UNIFIED SCHOOL DISTRICT 364</v>
      </c>
      <c r="F3953">
        <v>5220</v>
      </c>
      <c r="G3953">
        <v>876</v>
      </c>
      <c r="H3953">
        <v>111</v>
      </c>
      <c r="I3953" t="s">
        <v>2878</v>
      </c>
      <c r="J3953" s="1" t="s">
        <v>2879</v>
      </c>
      <c r="K3953" s="1" t="s">
        <v>2880</v>
      </c>
    </row>
    <row r="3954" spans="1:11" x14ac:dyDescent="0.2">
      <c r="A3954" s="1" t="s">
        <v>8390</v>
      </c>
      <c r="B3954" s="1" t="s">
        <v>3608</v>
      </c>
      <c r="C3954" t="s">
        <v>8561</v>
      </c>
      <c r="D3954" t="str">
        <f t="shared" si="122"/>
        <v>MCLOUTH UNIFIED SCHOOL DISTRICT 342</v>
      </c>
      <c r="E3954" t="str">
        <f t="shared" si="123"/>
        <v>MCLOUTH UNIFIED SCHOOL DISTRICT 342</v>
      </c>
      <c r="F3954">
        <v>3334</v>
      </c>
      <c r="G3954">
        <v>597</v>
      </c>
      <c r="H3954">
        <v>65</v>
      </c>
      <c r="I3954" t="s">
        <v>2878</v>
      </c>
      <c r="J3954" s="1" t="s">
        <v>2879</v>
      </c>
      <c r="K3954" s="1" t="s">
        <v>2880</v>
      </c>
    </row>
    <row r="3955" spans="1:11" x14ac:dyDescent="0.2">
      <c r="A3955" s="1" t="s">
        <v>8390</v>
      </c>
      <c r="B3955" s="1" t="s">
        <v>3610</v>
      </c>
      <c r="C3955" t="s">
        <v>8562</v>
      </c>
      <c r="D3955" t="str">
        <f t="shared" si="122"/>
        <v>MCPHERSON UNIFIED SCHOOL DISTRICT 418</v>
      </c>
      <c r="E3955" t="str">
        <f t="shared" si="123"/>
        <v>MCPHERSON UNIFIED SCHOOL DISTRICT 418</v>
      </c>
      <c r="F3955">
        <v>14542</v>
      </c>
      <c r="G3955">
        <v>2503</v>
      </c>
      <c r="H3955">
        <v>232</v>
      </c>
      <c r="I3955" t="s">
        <v>2878</v>
      </c>
      <c r="J3955" s="1" t="s">
        <v>2879</v>
      </c>
      <c r="K3955" s="1" t="s">
        <v>2880</v>
      </c>
    </row>
    <row r="3956" spans="1:11" x14ac:dyDescent="0.2">
      <c r="A3956" s="1" t="s">
        <v>8390</v>
      </c>
      <c r="B3956" s="1" t="s">
        <v>3838</v>
      </c>
      <c r="C3956" t="s">
        <v>8563</v>
      </c>
      <c r="D3956" t="str">
        <f t="shared" si="122"/>
        <v>MEADE UNIFIED SCHOOL DISTRICT 226</v>
      </c>
      <c r="E3956" t="str">
        <f t="shared" si="123"/>
        <v>MEADE UNIFIED SCHOOL DISTRICT 226</v>
      </c>
      <c r="F3956">
        <v>2064</v>
      </c>
      <c r="G3956">
        <v>381</v>
      </c>
      <c r="H3956">
        <v>42</v>
      </c>
      <c r="I3956" t="s">
        <v>2878</v>
      </c>
      <c r="J3956" s="1" t="s">
        <v>2879</v>
      </c>
      <c r="K3956" s="1" t="s">
        <v>2880</v>
      </c>
    </row>
    <row r="3957" spans="1:11" x14ac:dyDescent="0.2">
      <c r="A3957" s="1" t="s">
        <v>8390</v>
      </c>
      <c r="B3957" s="1" t="s">
        <v>3129</v>
      </c>
      <c r="C3957" t="s">
        <v>8564</v>
      </c>
      <c r="D3957" t="str">
        <f t="shared" si="122"/>
        <v>MILL CREEK VALLEY UNIFIED SCHOOL DISTRICT 329</v>
      </c>
      <c r="E3957" t="str">
        <f t="shared" si="123"/>
        <v>MILL CREEK VALLEY UNIFIED SCHOOL DISTRICT 329</v>
      </c>
      <c r="F3957">
        <v>3502</v>
      </c>
      <c r="G3957">
        <v>647</v>
      </c>
      <c r="H3957">
        <v>46</v>
      </c>
      <c r="I3957" t="s">
        <v>2878</v>
      </c>
      <c r="J3957" s="1" t="s">
        <v>2879</v>
      </c>
      <c r="K3957" s="1" t="s">
        <v>2880</v>
      </c>
    </row>
    <row r="3958" spans="1:11" x14ac:dyDescent="0.2">
      <c r="A3958" s="1" t="s">
        <v>8390</v>
      </c>
      <c r="B3958" s="1" t="s">
        <v>3622</v>
      </c>
      <c r="C3958" t="s">
        <v>8565</v>
      </c>
      <c r="D3958" t="str">
        <f t="shared" si="122"/>
        <v>MINNEOLA UNIFIED SCHOOL DISTRICT 219</v>
      </c>
      <c r="E3958" t="str">
        <f t="shared" si="123"/>
        <v>MINNEOLA UNIFIED SCHOOL DISTRICT 219</v>
      </c>
      <c r="F3958">
        <v>1026</v>
      </c>
      <c r="G3958">
        <v>212</v>
      </c>
      <c r="H3958">
        <v>35</v>
      </c>
      <c r="I3958" t="s">
        <v>2878</v>
      </c>
      <c r="J3958" s="1" t="s">
        <v>2879</v>
      </c>
      <c r="K3958" s="1" t="s">
        <v>2880</v>
      </c>
    </row>
    <row r="3959" spans="1:11" x14ac:dyDescent="0.2">
      <c r="A3959" s="1" t="s">
        <v>8390</v>
      </c>
      <c r="B3959" s="1" t="s">
        <v>3624</v>
      </c>
      <c r="C3959" t="s">
        <v>8566</v>
      </c>
      <c r="D3959" t="str">
        <f t="shared" si="122"/>
        <v>MONTEZUMA UNIFIED SCHOOL DISTRICT 371</v>
      </c>
      <c r="E3959" t="str">
        <f t="shared" si="123"/>
        <v>MONTEZUMA UNIFIED SCHOOL DISTRICT 371</v>
      </c>
      <c r="F3959">
        <v>1564</v>
      </c>
      <c r="G3959">
        <v>321</v>
      </c>
      <c r="H3959">
        <v>23</v>
      </c>
      <c r="I3959" t="s">
        <v>2878</v>
      </c>
      <c r="J3959" s="1" t="s">
        <v>2879</v>
      </c>
      <c r="K3959" s="1" t="s">
        <v>2880</v>
      </c>
    </row>
    <row r="3960" spans="1:11" x14ac:dyDescent="0.2">
      <c r="A3960" s="1" t="s">
        <v>8390</v>
      </c>
      <c r="B3960" s="1" t="s">
        <v>4116</v>
      </c>
      <c r="C3960" t="s">
        <v>8567</v>
      </c>
      <c r="D3960" t="str">
        <f t="shared" si="122"/>
        <v>MORRIS COUNTY UNIFIED SCHOOL DISTRICT 417</v>
      </c>
      <c r="E3960" t="str">
        <f t="shared" si="123"/>
        <v>MORRIS COUNTY UNIFIED SCHOOL DISTRICT 417</v>
      </c>
      <c r="F3960">
        <v>4876</v>
      </c>
      <c r="G3960">
        <v>705</v>
      </c>
      <c r="H3960">
        <v>121</v>
      </c>
      <c r="I3960" t="s">
        <v>2878</v>
      </c>
      <c r="J3960" s="1" t="s">
        <v>2879</v>
      </c>
      <c r="K3960" s="1" t="s">
        <v>2880</v>
      </c>
    </row>
    <row r="3961" spans="1:11" x14ac:dyDescent="0.2">
      <c r="A3961" s="1" t="s">
        <v>8390</v>
      </c>
      <c r="B3961" s="1" t="s">
        <v>3847</v>
      </c>
      <c r="C3961" t="s">
        <v>8568</v>
      </c>
      <c r="D3961" t="str">
        <f t="shared" si="122"/>
        <v>MOSCOW PUBLIC SCHOOLS UNIFIED SCHOOL DISTRICT 209</v>
      </c>
      <c r="E3961" t="str">
        <f t="shared" si="123"/>
        <v>MOSCOW PUBLIC SCHOOLS UNIFIED SCHOOL DISTRICT 209</v>
      </c>
      <c r="F3961">
        <v>723</v>
      </c>
      <c r="G3961">
        <v>183</v>
      </c>
      <c r="H3961">
        <v>16</v>
      </c>
      <c r="I3961" t="s">
        <v>2878</v>
      </c>
      <c r="J3961" s="1" t="s">
        <v>2879</v>
      </c>
      <c r="K3961" s="1" t="s">
        <v>2880</v>
      </c>
    </row>
    <row r="3962" spans="1:11" x14ac:dyDescent="0.2">
      <c r="A3962" s="1" t="s">
        <v>8390</v>
      </c>
      <c r="B3962" s="1" t="s">
        <v>3852</v>
      </c>
      <c r="C3962" t="s">
        <v>8569</v>
      </c>
      <c r="D3962" t="str">
        <f t="shared" si="122"/>
        <v>MOUNDRIDGE UNIFIED SCHOOL DISTRICT 423</v>
      </c>
      <c r="E3962" t="str">
        <f t="shared" si="123"/>
        <v>MOUNDRIDGE UNIFIED SCHOOL DISTRICT 423</v>
      </c>
      <c r="F3962">
        <v>3476</v>
      </c>
      <c r="G3962">
        <v>563</v>
      </c>
      <c r="H3962">
        <v>45</v>
      </c>
      <c r="I3962" t="s">
        <v>2878</v>
      </c>
      <c r="J3962" s="1" t="s">
        <v>2879</v>
      </c>
      <c r="K3962" s="1" t="s">
        <v>2880</v>
      </c>
    </row>
    <row r="3963" spans="1:11" x14ac:dyDescent="0.2">
      <c r="A3963" s="1" t="s">
        <v>8390</v>
      </c>
      <c r="B3963" s="1" t="s">
        <v>3854</v>
      </c>
      <c r="C3963" t="s">
        <v>8570</v>
      </c>
      <c r="D3963" t="str">
        <f t="shared" si="122"/>
        <v>MULVANE UNIFIED SCHOOL DISTRICT 263</v>
      </c>
      <c r="E3963" t="str">
        <f t="shared" si="123"/>
        <v>MULVANE UNIFIED SCHOOL DISTRICT 263</v>
      </c>
      <c r="F3963">
        <v>10109</v>
      </c>
      <c r="G3963">
        <v>2040</v>
      </c>
      <c r="H3963">
        <v>174</v>
      </c>
      <c r="I3963" t="s">
        <v>2878</v>
      </c>
      <c r="J3963" s="1" t="s">
        <v>2879</v>
      </c>
      <c r="K3963" s="1" t="s">
        <v>2880</v>
      </c>
    </row>
    <row r="3964" spans="1:11" x14ac:dyDescent="0.2">
      <c r="A3964" s="1" t="s">
        <v>8390</v>
      </c>
      <c r="B3964" s="1" t="s">
        <v>8571</v>
      </c>
      <c r="C3964" t="s">
        <v>8572</v>
      </c>
      <c r="D3964" t="str">
        <f t="shared" si="122"/>
        <v>NEMAHA UNIFIED SCHOOL DISTRICT 115</v>
      </c>
      <c r="E3964" t="str">
        <f t="shared" si="123"/>
        <v>NEMAHA UNIFIED SCHOOL DISTRICT 115</v>
      </c>
      <c r="F3964">
        <v>3953</v>
      </c>
      <c r="G3964">
        <v>696</v>
      </c>
      <c r="H3964">
        <v>67</v>
      </c>
      <c r="I3964" t="s">
        <v>2878</v>
      </c>
      <c r="J3964" s="1" t="s">
        <v>2879</v>
      </c>
      <c r="K3964" s="1" t="s">
        <v>2880</v>
      </c>
    </row>
    <row r="3965" spans="1:11" x14ac:dyDescent="0.2">
      <c r="A3965" s="1" t="s">
        <v>8390</v>
      </c>
      <c r="B3965" s="1" t="s">
        <v>8573</v>
      </c>
      <c r="C3965" t="s">
        <v>8574</v>
      </c>
      <c r="D3965" t="str">
        <f t="shared" si="122"/>
        <v>NEODESHA UNIFIED SCHOOL DISTRICT 461</v>
      </c>
      <c r="E3965" t="str">
        <f t="shared" si="123"/>
        <v>NEODESHA UNIFIED SCHOOL DISTRICT 461</v>
      </c>
      <c r="F3965">
        <v>3312</v>
      </c>
      <c r="G3965">
        <v>627</v>
      </c>
      <c r="H3965">
        <v>116</v>
      </c>
      <c r="I3965" t="s">
        <v>2878</v>
      </c>
      <c r="J3965" s="1" t="s">
        <v>2879</v>
      </c>
      <c r="K3965" s="1" t="s">
        <v>2880</v>
      </c>
    </row>
    <row r="3966" spans="1:11" x14ac:dyDescent="0.2">
      <c r="A3966" s="1" t="s">
        <v>8390</v>
      </c>
      <c r="B3966" s="1" t="s">
        <v>6598</v>
      </c>
      <c r="C3966" t="s">
        <v>8575</v>
      </c>
      <c r="D3966" t="str">
        <f t="shared" si="122"/>
        <v>NESS CITY UNIFIED SCHOOL DISTRICT 303</v>
      </c>
      <c r="E3966" t="str">
        <f t="shared" si="123"/>
        <v>NESS CITY UNIFIED SCHOOL DISTRICT 303</v>
      </c>
      <c r="F3966">
        <v>1730</v>
      </c>
      <c r="G3966">
        <v>283</v>
      </c>
      <c r="H3966">
        <v>33</v>
      </c>
      <c r="I3966" t="s">
        <v>2878</v>
      </c>
      <c r="J3966" s="1" t="s">
        <v>2879</v>
      </c>
      <c r="K3966" s="1" t="s">
        <v>2880</v>
      </c>
    </row>
    <row r="3967" spans="1:11" x14ac:dyDescent="0.2">
      <c r="A3967" s="1" t="s">
        <v>8390</v>
      </c>
      <c r="B3967" s="1" t="s">
        <v>6596</v>
      </c>
      <c r="C3967" t="s">
        <v>8576</v>
      </c>
      <c r="D3967" t="str">
        <f t="shared" si="122"/>
        <v>NEWTON UNIFIED SCHOOL DISTRICT 373</v>
      </c>
      <c r="E3967" t="str">
        <f t="shared" si="123"/>
        <v>NEWTON UNIFIED SCHOOL DISTRICT 373</v>
      </c>
      <c r="F3967">
        <v>22782</v>
      </c>
      <c r="G3967">
        <v>4001</v>
      </c>
      <c r="H3967">
        <v>497</v>
      </c>
      <c r="I3967" t="s">
        <v>2878</v>
      </c>
      <c r="J3967" s="1" t="s">
        <v>2879</v>
      </c>
      <c r="K3967" s="1" t="s">
        <v>2880</v>
      </c>
    </row>
    <row r="3968" spans="1:11" x14ac:dyDescent="0.2">
      <c r="A3968" s="1" t="s">
        <v>8390</v>
      </c>
      <c r="B3968" s="1" t="s">
        <v>3856</v>
      </c>
      <c r="C3968" t="s">
        <v>8577</v>
      </c>
      <c r="D3968" t="str">
        <f t="shared" si="122"/>
        <v>NICKERSON UNIFIED SCHOOL DISTRICT 309</v>
      </c>
      <c r="E3968" t="str">
        <f t="shared" si="123"/>
        <v>NICKERSON UNIFIED SCHOOL DISTRICT 309</v>
      </c>
      <c r="F3968">
        <v>7217</v>
      </c>
      <c r="G3968">
        <v>1214</v>
      </c>
      <c r="H3968">
        <v>186</v>
      </c>
      <c r="I3968" t="s">
        <v>2878</v>
      </c>
      <c r="J3968" s="1" t="s">
        <v>2879</v>
      </c>
      <c r="K3968" s="1" t="s">
        <v>2880</v>
      </c>
    </row>
    <row r="3969" spans="1:11" x14ac:dyDescent="0.2">
      <c r="A3969" s="1" t="s">
        <v>8390</v>
      </c>
      <c r="B3969" s="1" t="s">
        <v>3967</v>
      </c>
      <c r="C3969" t="s">
        <v>8578</v>
      </c>
      <c r="D3969" t="str">
        <f t="shared" si="122"/>
        <v>NORTH CENTRAL-WASHINGTON SCHOOLS UNIFIED SCHOOL DISTRICT 108</v>
      </c>
      <c r="E3969" t="str">
        <f t="shared" si="123"/>
        <v>NORTH CENTRAL-WASHINGTON SCHOOLS UNIFIED SCHOOL DISTRICT 108</v>
      </c>
      <c r="F3969">
        <v>2536</v>
      </c>
      <c r="G3969">
        <v>398</v>
      </c>
      <c r="H3969">
        <v>47</v>
      </c>
      <c r="I3969" t="s">
        <v>2878</v>
      </c>
      <c r="J3969" s="1" t="s">
        <v>2879</v>
      </c>
      <c r="K3969" s="1" t="s">
        <v>2880</v>
      </c>
    </row>
    <row r="3970" spans="1:11" x14ac:dyDescent="0.2">
      <c r="A3970" s="1" t="s">
        <v>8390</v>
      </c>
      <c r="B3970" s="1" t="s">
        <v>4095</v>
      </c>
      <c r="C3970" t="s">
        <v>8579</v>
      </c>
      <c r="D3970" t="str">
        <f t="shared" si="122"/>
        <v>NORTH JACKSON UNIFIED SCHOOL DISTRICT 335</v>
      </c>
      <c r="E3970" t="str">
        <f t="shared" si="123"/>
        <v>NORTH JACKSON UNIFIED SCHOOL DISTRICT 335</v>
      </c>
      <c r="F3970">
        <v>1866</v>
      </c>
      <c r="G3970">
        <v>336</v>
      </c>
      <c r="H3970">
        <v>43</v>
      </c>
      <c r="I3970" t="s">
        <v>2878</v>
      </c>
      <c r="J3970" s="1" t="s">
        <v>2879</v>
      </c>
      <c r="K3970" s="1" t="s">
        <v>2880</v>
      </c>
    </row>
    <row r="3971" spans="1:11" x14ac:dyDescent="0.2">
      <c r="A3971" s="1" t="s">
        <v>8390</v>
      </c>
      <c r="B3971" s="1" t="s">
        <v>3127</v>
      </c>
      <c r="C3971" t="s">
        <v>8580</v>
      </c>
      <c r="D3971" t="str">
        <f t="shared" ref="D3971:D4034" si="124">UPPER(C3971)</f>
        <v>NORTH LYON COUNTY UNIFIED SCHOOL DISTRICT 251</v>
      </c>
      <c r="E3971" t="str">
        <f t="shared" ref="E3971:E4034" si="125">UPPER(TRIM(C3971))</f>
        <v>NORTH LYON COUNTY UNIFIED SCHOOL DISTRICT 251</v>
      </c>
      <c r="F3971">
        <v>3397</v>
      </c>
      <c r="G3971">
        <v>615</v>
      </c>
      <c r="H3971">
        <v>69</v>
      </c>
      <c r="I3971" t="s">
        <v>2878</v>
      </c>
      <c r="J3971" s="1" t="s">
        <v>2879</v>
      </c>
      <c r="K3971" s="1" t="s">
        <v>2880</v>
      </c>
    </row>
    <row r="3972" spans="1:11" x14ac:dyDescent="0.2">
      <c r="A3972" s="1" t="s">
        <v>8390</v>
      </c>
      <c r="B3972" s="1" t="s">
        <v>3620</v>
      </c>
      <c r="C3972" t="s">
        <v>8581</v>
      </c>
      <c r="D3972" t="str">
        <f t="shared" si="124"/>
        <v>NORTH OTTAWA COUNTY UNIFIED SCHOOL DISTRICT 239</v>
      </c>
      <c r="E3972" t="str">
        <f t="shared" si="125"/>
        <v>NORTH OTTAWA COUNTY UNIFIED SCHOOL DISTRICT 239</v>
      </c>
      <c r="F3972">
        <v>3384</v>
      </c>
      <c r="G3972">
        <v>600</v>
      </c>
      <c r="H3972">
        <v>74</v>
      </c>
      <c r="I3972" t="s">
        <v>2878</v>
      </c>
      <c r="J3972" s="1" t="s">
        <v>2879</v>
      </c>
      <c r="K3972" s="1" t="s">
        <v>2880</v>
      </c>
    </row>
    <row r="3973" spans="1:11" x14ac:dyDescent="0.2">
      <c r="A3973" s="1" t="s">
        <v>8390</v>
      </c>
      <c r="B3973" s="1" t="s">
        <v>3149</v>
      </c>
      <c r="C3973" t="s">
        <v>8582</v>
      </c>
      <c r="D3973" t="str">
        <f t="shared" si="124"/>
        <v>NORTHEAST UNIFIED SCHOOL DISTRICT 246</v>
      </c>
      <c r="E3973" t="str">
        <f t="shared" si="125"/>
        <v>NORTHEAST UNIFIED SCHOOL DISTRICT 246</v>
      </c>
      <c r="F3973">
        <v>4091</v>
      </c>
      <c r="G3973">
        <v>706</v>
      </c>
      <c r="H3973">
        <v>187</v>
      </c>
      <c r="I3973" t="s">
        <v>2878</v>
      </c>
      <c r="J3973" s="1" t="s">
        <v>2879</v>
      </c>
      <c r="K3973" s="1" t="s">
        <v>2880</v>
      </c>
    </row>
    <row r="3974" spans="1:11" x14ac:dyDescent="0.2">
      <c r="A3974" s="1" t="s">
        <v>8390</v>
      </c>
      <c r="B3974" s="1" t="s">
        <v>3131</v>
      </c>
      <c r="C3974" t="s">
        <v>8583</v>
      </c>
      <c r="D3974" t="str">
        <f t="shared" si="124"/>
        <v>NORTHERN VALLEY UNIFIED SCHOOL DISTRICT 212</v>
      </c>
      <c r="E3974" t="str">
        <f t="shared" si="125"/>
        <v>NORTHERN VALLEY UNIFIED SCHOOL DISTRICT 212</v>
      </c>
      <c r="F3974">
        <v>867</v>
      </c>
      <c r="G3974">
        <v>154</v>
      </c>
      <c r="H3974">
        <v>28</v>
      </c>
      <c r="I3974" t="s">
        <v>2878</v>
      </c>
      <c r="J3974" s="1" t="s">
        <v>2879</v>
      </c>
      <c r="K3974" s="1" t="s">
        <v>2880</v>
      </c>
    </row>
    <row r="3975" spans="1:11" x14ac:dyDescent="0.2">
      <c r="A3975" s="1" t="s">
        <v>8390</v>
      </c>
      <c r="B3975" s="1" t="s">
        <v>7896</v>
      </c>
      <c r="C3975" t="s">
        <v>8584</v>
      </c>
      <c r="D3975" t="str">
        <f t="shared" si="124"/>
        <v>NORTON COMMUNITY SCHOOLS UNIFIED SCHOOL DISTRICT 211</v>
      </c>
      <c r="E3975" t="str">
        <f t="shared" si="125"/>
        <v>NORTON COMMUNITY SCHOOLS UNIFIED SCHOOL DISTRICT 211</v>
      </c>
      <c r="F3975">
        <v>4841</v>
      </c>
      <c r="G3975">
        <v>658</v>
      </c>
      <c r="H3975">
        <v>99</v>
      </c>
      <c r="I3975" t="s">
        <v>2878</v>
      </c>
      <c r="J3975" s="1" t="s">
        <v>2879</v>
      </c>
      <c r="K3975" s="1" t="s">
        <v>2880</v>
      </c>
    </row>
    <row r="3976" spans="1:11" x14ac:dyDescent="0.2">
      <c r="A3976" s="1" t="s">
        <v>8390</v>
      </c>
      <c r="B3976" s="1" t="s">
        <v>4264</v>
      </c>
      <c r="C3976" t="s">
        <v>8585</v>
      </c>
      <c r="D3976" t="str">
        <f t="shared" si="124"/>
        <v>OAKLEY UNIFIED SCHOOL DISTRICT 274</v>
      </c>
      <c r="E3976" t="str">
        <f t="shared" si="125"/>
        <v>OAKLEY UNIFIED SCHOOL DISTRICT 274</v>
      </c>
      <c r="F3976">
        <v>2729</v>
      </c>
      <c r="G3976">
        <v>446</v>
      </c>
      <c r="H3976">
        <v>51</v>
      </c>
      <c r="I3976" t="s">
        <v>2878</v>
      </c>
      <c r="J3976" s="1" t="s">
        <v>2879</v>
      </c>
      <c r="K3976" s="1" t="s">
        <v>2880</v>
      </c>
    </row>
    <row r="3977" spans="1:11" x14ac:dyDescent="0.2">
      <c r="A3977" s="1" t="s">
        <v>8390</v>
      </c>
      <c r="B3977" s="1" t="s">
        <v>3858</v>
      </c>
      <c r="C3977" t="s">
        <v>8586</v>
      </c>
      <c r="D3977" t="str">
        <f t="shared" si="124"/>
        <v>OBERLIN UNIFIED SCHOOL DISTRICT 294</v>
      </c>
      <c r="E3977" t="str">
        <f t="shared" si="125"/>
        <v>OBERLIN UNIFIED SCHOOL DISTRICT 294</v>
      </c>
      <c r="F3977">
        <v>2687</v>
      </c>
      <c r="G3977">
        <v>379</v>
      </c>
      <c r="H3977">
        <v>84</v>
      </c>
      <c r="I3977" t="s">
        <v>2878</v>
      </c>
      <c r="J3977" s="1" t="s">
        <v>2879</v>
      </c>
      <c r="K3977" s="1" t="s">
        <v>2880</v>
      </c>
    </row>
    <row r="3978" spans="1:11" x14ac:dyDescent="0.2">
      <c r="A3978" s="1" t="s">
        <v>8390</v>
      </c>
      <c r="B3978" s="1" t="s">
        <v>7902</v>
      </c>
      <c r="C3978" t="s">
        <v>8587</v>
      </c>
      <c r="D3978" t="str">
        <f t="shared" si="124"/>
        <v>OLATHE UNIFIED SCHOOL DISTRICT 233</v>
      </c>
      <c r="E3978" t="str">
        <f t="shared" si="125"/>
        <v>OLATHE UNIFIED SCHOOL DISTRICT 233</v>
      </c>
      <c r="F3978">
        <v>157364</v>
      </c>
      <c r="G3978">
        <v>31053</v>
      </c>
      <c r="H3978">
        <v>1738</v>
      </c>
      <c r="I3978" t="s">
        <v>2878</v>
      </c>
      <c r="J3978" s="1" t="s">
        <v>2879</v>
      </c>
      <c r="K3978" s="1" t="s">
        <v>2880</v>
      </c>
    </row>
    <row r="3979" spans="1:11" x14ac:dyDescent="0.2">
      <c r="A3979" s="1" t="s">
        <v>8390</v>
      </c>
      <c r="B3979" s="1" t="s">
        <v>3862</v>
      </c>
      <c r="C3979" t="s">
        <v>8588</v>
      </c>
      <c r="D3979" t="str">
        <f t="shared" si="124"/>
        <v>ONAGA-HAVENSVILLE-WHEATON UNIFIED SCHOOL DISTRICT 322</v>
      </c>
      <c r="E3979" t="str">
        <f t="shared" si="125"/>
        <v>ONAGA-HAVENSVILLE-WHEATON UNIFIED SCHOOL DISTRICT 322</v>
      </c>
      <c r="F3979">
        <v>2178</v>
      </c>
      <c r="G3979">
        <v>423</v>
      </c>
      <c r="H3979">
        <v>43</v>
      </c>
      <c r="I3979" t="s">
        <v>2878</v>
      </c>
      <c r="J3979" s="1" t="s">
        <v>2879</v>
      </c>
      <c r="K3979" s="1" t="s">
        <v>2880</v>
      </c>
    </row>
    <row r="3980" spans="1:11" x14ac:dyDescent="0.2">
      <c r="A3980" s="1" t="s">
        <v>8390</v>
      </c>
      <c r="B3980" s="1" t="s">
        <v>4268</v>
      </c>
      <c r="C3980" t="s">
        <v>8589</v>
      </c>
      <c r="D3980" t="str">
        <f t="shared" si="124"/>
        <v>OSAGE CITY UNIFIED SCHOOL DISTRICT 420</v>
      </c>
      <c r="E3980" t="str">
        <f t="shared" si="125"/>
        <v>OSAGE CITY UNIFIED SCHOOL DISTRICT 420</v>
      </c>
      <c r="F3980">
        <v>3653</v>
      </c>
      <c r="G3980">
        <v>660</v>
      </c>
      <c r="H3980">
        <v>123</v>
      </c>
      <c r="I3980" t="s">
        <v>2878</v>
      </c>
      <c r="J3980" s="1" t="s">
        <v>2879</v>
      </c>
      <c r="K3980" s="1" t="s">
        <v>2880</v>
      </c>
    </row>
    <row r="3981" spans="1:11" x14ac:dyDescent="0.2">
      <c r="A3981" s="1" t="s">
        <v>8390</v>
      </c>
      <c r="B3981" s="1" t="s">
        <v>3866</v>
      </c>
      <c r="C3981" t="s">
        <v>8590</v>
      </c>
      <c r="D3981" t="str">
        <f t="shared" si="124"/>
        <v>OSAWATOMIE UNIFIED SCHOOL DISTRICT 367</v>
      </c>
      <c r="E3981" t="str">
        <f t="shared" si="125"/>
        <v>OSAWATOMIE UNIFIED SCHOOL DISTRICT 367</v>
      </c>
      <c r="F3981">
        <v>6643</v>
      </c>
      <c r="G3981">
        <v>1249</v>
      </c>
      <c r="H3981">
        <v>194</v>
      </c>
      <c r="I3981" t="s">
        <v>2878</v>
      </c>
      <c r="J3981" s="1" t="s">
        <v>2879</v>
      </c>
      <c r="K3981" s="1" t="s">
        <v>2880</v>
      </c>
    </row>
    <row r="3982" spans="1:11" x14ac:dyDescent="0.2">
      <c r="A3982" s="1" t="s">
        <v>8390</v>
      </c>
      <c r="B3982" s="1" t="s">
        <v>3868</v>
      </c>
      <c r="C3982" t="s">
        <v>8591</v>
      </c>
      <c r="D3982" t="str">
        <f t="shared" si="124"/>
        <v>OSBORNE COUNTY UNIFIED SCHOOL DISTRICT 392</v>
      </c>
      <c r="E3982" t="str">
        <f t="shared" si="125"/>
        <v>OSBORNE COUNTY UNIFIED SCHOOL DISTRICT 392</v>
      </c>
      <c r="F3982">
        <v>2073</v>
      </c>
      <c r="G3982">
        <v>306</v>
      </c>
      <c r="H3982">
        <v>60</v>
      </c>
      <c r="I3982" t="s">
        <v>2878</v>
      </c>
      <c r="J3982" s="1" t="s">
        <v>2879</v>
      </c>
      <c r="K3982" s="1" t="s">
        <v>2880</v>
      </c>
    </row>
    <row r="3983" spans="1:11" x14ac:dyDescent="0.2">
      <c r="A3983" s="1" t="s">
        <v>8390</v>
      </c>
      <c r="B3983" s="1" t="s">
        <v>3957</v>
      </c>
      <c r="C3983" t="s">
        <v>8592</v>
      </c>
      <c r="D3983" t="str">
        <f t="shared" si="124"/>
        <v>OSKALOOSA PUBLIC SCHOOLS UNIFIED SCHOOL DISTRICT 341</v>
      </c>
      <c r="E3983" t="str">
        <f t="shared" si="125"/>
        <v>OSKALOOSA PUBLIC SCHOOLS UNIFIED SCHOOL DISTRICT 341</v>
      </c>
      <c r="F3983">
        <v>3799</v>
      </c>
      <c r="G3983">
        <v>610</v>
      </c>
      <c r="H3983">
        <v>81</v>
      </c>
      <c r="I3983" t="s">
        <v>2878</v>
      </c>
      <c r="J3983" s="1" t="s">
        <v>2879</v>
      </c>
      <c r="K3983" s="1" t="s">
        <v>2880</v>
      </c>
    </row>
    <row r="3984" spans="1:11" x14ac:dyDescent="0.2">
      <c r="A3984" s="1" t="s">
        <v>8390</v>
      </c>
      <c r="B3984" s="1" t="s">
        <v>4273</v>
      </c>
      <c r="C3984" t="s">
        <v>8593</v>
      </c>
      <c r="D3984" t="str">
        <f t="shared" si="124"/>
        <v>OSWEGO UNIFIED SCHOOL DISTRICT 504</v>
      </c>
      <c r="E3984" t="str">
        <f t="shared" si="125"/>
        <v>OSWEGO UNIFIED SCHOOL DISTRICT 504</v>
      </c>
      <c r="F3984">
        <v>2103</v>
      </c>
      <c r="G3984">
        <v>345</v>
      </c>
      <c r="H3984">
        <v>76</v>
      </c>
      <c r="I3984" t="s">
        <v>2878</v>
      </c>
      <c r="J3984" s="1" t="s">
        <v>2879</v>
      </c>
      <c r="K3984" s="1" t="s">
        <v>2880</v>
      </c>
    </row>
    <row r="3985" spans="1:11" x14ac:dyDescent="0.2">
      <c r="A3985" s="1" t="s">
        <v>8390</v>
      </c>
      <c r="B3985" s="1" t="s">
        <v>4002</v>
      </c>
      <c r="C3985" t="s">
        <v>8594</v>
      </c>
      <c r="D3985" t="str">
        <f t="shared" si="124"/>
        <v>OTIS-BISON UNIFIED SCHOOL DISTRICT 403</v>
      </c>
      <c r="E3985" t="str">
        <f t="shared" si="125"/>
        <v>OTIS-BISON UNIFIED SCHOOL DISTRICT 403</v>
      </c>
      <c r="F3985">
        <v>1354</v>
      </c>
      <c r="G3985">
        <v>221</v>
      </c>
      <c r="H3985">
        <v>24</v>
      </c>
      <c r="I3985" t="s">
        <v>2878</v>
      </c>
      <c r="J3985" s="1" t="s">
        <v>2879</v>
      </c>
      <c r="K3985" s="1" t="s">
        <v>2880</v>
      </c>
    </row>
    <row r="3986" spans="1:11" x14ac:dyDescent="0.2">
      <c r="A3986" s="1" t="s">
        <v>8390</v>
      </c>
      <c r="B3986" s="1" t="s">
        <v>3945</v>
      </c>
      <c r="C3986" t="s">
        <v>8595</v>
      </c>
      <c r="D3986" t="str">
        <f t="shared" si="124"/>
        <v>OTTAWA UNIFIED SCHOOL DISTRICT 290</v>
      </c>
      <c r="E3986" t="str">
        <f t="shared" si="125"/>
        <v>OTTAWA UNIFIED SCHOOL DISTRICT 290</v>
      </c>
      <c r="F3986">
        <v>14364</v>
      </c>
      <c r="G3986">
        <v>2619</v>
      </c>
      <c r="H3986">
        <v>407</v>
      </c>
      <c r="I3986" t="s">
        <v>2878</v>
      </c>
      <c r="J3986" s="1" t="s">
        <v>2879</v>
      </c>
      <c r="K3986" s="1" t="s">
        <v>2880</v>
      </c>
    </row>
    <row r="3987" spans="1:11" x14ac:dyDescent="0.2">
      <c r="A3987" s="1" t="s">
        <v>8390</v>
      </c>
      <c r="B3987" s="1" t="s">
        <v>3874</v>
      </c>
      <c r="C3987" t="s">
        <v>8596</v>
      </c>
      <c r="D3987" t="str">
        <f t="shared" si="124"/>
        <v>OXFORD UNIFIED SCHOOL DISTRICT 358</v>
      </c>
      <c r="E3987" t="str">
        <f t="shared" si="125"/>
        <v>OXFORD UNIFIED SCHOOL DISTRICT 358</v>
      </c>
      <c r="F3987">
        <v>1819</v>
      </c>
      <c r="G3987">
        <v>289</v>
      </c>
      <c r="H3987">
        <v>30</v>
      </c>
      <c r="I3987" t="s">
        <v>2878</v>
      </c>
      <c r="J3987" s="1" t="s">
        <v>2879</v>
      </c>
      <c r="K3987" s="1" t="s">
        <v>2880</v>
      </c>
    </row>
    <row r="3988" spans="1:11" x14ac:dyDescent="0.2">
      <c r="A3988" s="1" t="s">
        <v>8390</v>
      </c>
      <c r="B3988" s="1" t="s">
        <v>6626</v>
      </c>
      <c r="C3988" t="s">
        <v>8597</v>
      </c>
      <c r="D3988" t="str">
        <f t="shared" si="124"/>
        <v>PALCO UNIFIED SCHOOL DISTRICT 269</v>
      </c>
      <c r="E3988" t="str">
        <f t="shared" si="125"/>
        <v>PALCO UNIFIED SCHOOL DISTRICT 269</v>
      </c>
      <c r="F3988">
        <v>801</v>
      </c>
      <c r="G3988">
        <v>143</v>
      </c>
      <c r="H3988">
        <v>17</v>
      </c>
      <c r="I3988" t="s">
        <v>2878</v>
      </c>
      <c r="J3988" s="1" t="s">
        <v>2879</v>
      </c>
      <c r="K3988" s="1" t="s">
        <v>2880</v>
      </c>
    </row>
    <row r="3989" spans="1:11" x14ac:dyDescent="0.2">
      <c r="A3989" s="1" t="s">
        <v>8390</v>
      </c>
      <c r="B3989" s="1" t="s">
        <v>7921</v>
      </c>
      <c r="C3989" t="s">
        <v>8598</v>
      </c>
      <c r="D3989" t="str">
        <f t="shared" si="124"/>
        <v>PAOLA UNIFIED SCHOOL DISTRICT 368</v>
      </c>
      <c r="E3989" t="str">
        <f t="shared" si="125"/>
        <v>PAOLA UNIFIED SCHOOL DISTRICT 368</v>
      </c>
      <c r="F3989">
        <v>11746</v>
      </c>
      <c r="G3989">
        <v>2174</v>
      </c>
      <c r="H3989">
        <v>171</v>
      </c>
      <c r="I3989" t="s">
        <v>2878</v>
      </c>
      <c r="J3989" s="1" t="s">
        <v>2879</v>
      </c>
      <c r="K3989" s="1" t="s">
        <v>2880</v>
      </c>
    </row>
    <row r="3990" spans="1:11" x14ac:dyDescent="0.2">
      <c r="A3990" s="1" t="s">
        <v>8390</v>
      </c>
      <c r="B3990" s="1" t="s">
        <v>4257</v>
      </c>
      <c r="C3990" t="s">
        <v>8599</v>
      </c>
      <c r="D3990" t="str">
        <f t="shared" si="124"/>
        <v>PARADISE UNIFIED SCHOOL DISTRICT 399</v>
      </c>
      <c r="E3990" t="str">
        <f t="shared" si="125"/>
        <v>PARADISE UNIFIED SCHOOL DISTRICT 399</v>
      </c>
      <c r="F3990">
        <v>709</v>
      </c>
      <c r="G3990">
        <v>124</v>
      </c>
      <c r="H3990">
        <v>25</v>
      </c>
      <c r="I3990" t="s">
        <v>2878</v>
      </c>
      <c r="J3990" s="1" t="s">
        <v>2879</v>
      </c>
      <c r="K3990" s="1" t="s">
        <v>2880</v>
      </c>
    </row>
    <row r="3991" spans="1:11" x14ac:dyDescent="0.2">
      <c r="A3991" s="1" t="s">
        <v>8390</v>
      </c>
      <c r="B3991" s="1" t="s">
        <v>3878</v>
      </c>
      <c r="C3991" t="s">
        <v>8600</v>
      </c>
      <c r="D3991" t="str">
        <f t="shared" si="124"/>
        <v>PARSONS UNIFIED SCHOOL DISTRICT 503</v>
      </c>
      <c r="E3991" t="str">
        <f t="shared" si="125"/>
        <v>PARSONS UNIFIED SCHOOL DISTRICT 503</v>
      </c>
      <c r="F3991">
        <v>9507</v>
      </c>
      <c r="G3991">
        <v>1527</v>
      </c>
      <c r="H3991">
        <v>394</v>
      </c>
      <c r="I3991" t="s">
        <v>2878</v>
      </c>
      <c r="J3991" s="1" t="s">
        <v>2879</v>
      </c>
      <c r="K3991" s="1" t="s">
        <v>2880</v>
      </c>
    </row>
    <row r="3992" spans="1:11" x14ac:dyDescent="0.2">
      <c r="A3992" s="1" t="s">
        <v>8390</v>
      </c>
      <c r="B3992" s="1" t="s">
        <v>4303</v>
      </c>
      <c r="C3992" t="s">
        <v>8601</v>
      </c>
      <c r="D3992" t="str">
        <f t="shared" si="124"/>
        <v>PAWNEE HEIGHTS UNIFIED SCHOOL DISTRICT 496</v>
      </c>
      <c r="E3992" t="str">
        <f t="shared" si="125"/>
        <v>PAWNEE HEIGHTS UNIFIED SCHOOL DISTRICT 496</v>
      </c>
      <c r="F3992">
        <v>624</v>
      </c>
      <c r="G3992">
        <v>92</v>
      </c>
      <c r="H3992">
        <v>14</v>
      </c>
      <c r="I3992" t="s">
        <v>2878</v>
      </c>
      <c r="J3992" s="1" t="s">
        <v>2879</v>
      </c>
      <c r="K3992" s="1" t="s">
        <v>2880</v>
      </c>
    </row>
    <row r="3993" spans="1:11" x14ac:dyDescent="0.2">
      <c r="A3993" s="1" t="s">
        <v>8390</v>
      </c>
      <c r="B3993" s="1" t="s">
        <v>7925</v>
      </c>
      <c r="C3993" t="s">
        <v>8602</v>
      </c>
      <c r="D3993" t="str">
        <f t="shared" si="124"/>
        <v>PEABODY-BURNS UNIFIED SCHOOL DISTRICT 398</v>
      </c>
      <c r="E3993" t="str">
        <f t="shared" si="125"/>
        <v>PEABODY-BURNS UNIFIED SCHOOL DISTRICT 398</v>
      </c>
      <c r="F3993">
        <v>2309</v>
      </c>
      <c r="G3993">
        <v>404</v>
      </c>
      <c r="H3993">
        <v>44</v>
      </c>
      <c r="I3993" t="s">
        <v>2878</v>
      </c>
      <c r="J3993" s="1" t="s">
        <v>2879</v>
      </c>
      <c r="K3993" s="1" t="s">
        <v>2880</v>
      </c>
    </row>
    <row r="3994" spans="1:11" x14ac:dyDescent="0.2">
      <c r="A3994" s="1" t="s">
        <v>8390</v>
      </c>
      <c r="B3994" s="1" t="s">
        <v>4278</v>
      </c>
      <c r="C3994" t="s">
        <v>8603</v>
      </c>
      <c r="D3994" t="str">
        <f t="shared" si="124"/>
        <v>PERRY PUBLIC SCHOOLS UNIFIED SCHOOL DISTRICT 343</v>
      </c>
      <c r="E3994" t="str">
        <f t="shared" si="125"/>
        <v>PERRY PUBLIC SCHOOLS UNIFIED SCHOOL DISTRICT 343</v>
      </c>
      <c r="F3994">
        <v>6165</v>
      </c>
      <c r="G3994">
        <v>1070</v>
      </c>
      <c r="H3994">
        <v>100</v>
      </c>
      <c r="I3994" t="s">
        <v>2878</v>
      </c>
      <c r="J3994" s="1" t="s">
        <v>2879</v>
      </c>
      <c r="K3994" s="1" t="s">
        <v>2880</v>
      </c>
    </row>
    <row r="3995" spans="1:11" x14ac:dyDescent="0.2">
      <c r="A3995" s="1" t="s">
        <v>8390</v>
      </c>
      <c r="B3995" s="1" t="s">
        <v>6612</v>
      </c>
      <c r="C3995" t="s">
        <v>8604</v>
      </c>
      <c r="D3995" t="str">
        <f t="shared" si="124"/>
        <v>PHILLIPSBURG UNIFIED SCHOOL DISTRICT 325</v>
      </c>
      <c r="E3995" t="str">
        <f t="shared" si="125"/>
        <v>PHILLIPSBURG UNIFIED SCHOOL DISTRICT 325</v>
      </c>
      <c r="F3995">
        <v>3453</v>
      </c>
      <c r="G3995">
        <v>578</v>
      </c>
      <c r="H3995">
        <v>82</v>
      </c>
      <c r="I3995" t="s">
        <v>2878</v>
      </c>
      <c r="J3995" s="1" t="s">
        <v>2879</v>
      </c>
      <c r="K3995" s="1" t="s">
        <v>2880</v>
      </c>
    </row>
    <row r="3996" spans="1:11" x14ac:dyDescent="0.2">
      <c r="A3996" s="1" t="s">
        <v>8390</v>
      </c>
      <c r="B3996" s="1" t="s">
        <v>5830</v>
      </c>
      <c r="C3996" t="s">
        <v>8605</v>
      </c>
      <c r="D3996" t="str">
        <f t="shared" si="124"/>
        <v>PIKE VALLEY UNIFIED SCHOOL DISTRICT 426</v>
      </c>
      <c r="E3996" t="str">
        <f t="shared" si="125"/>
        <v>PIKE VALLEY UNIFIED SCHOOL DISTRICT 426</v>
      </c>
      <c r="F3996">
        <v>1117</v>
      </c>
      <c r="G3996">
        <v>194</v>
      </c>
      <c r="H3996">
        <v>26</v>
      </c>
      <c r="I3996" t="s">
        <v>2878</v>
      </c>
      <c r="J3996" s="1" t="s">
        <v>2879</v>
      </c>
      <c r="K3996" s="1" t="s">
        <v>2880</v>
      </c>
    </row>
    <row r="3997" spans="1:11" x14ac:dyDescent="0.2">
      <c r="A3997" s="1" t="s">
        <v>8390</v>
      </c>
      <c r="B3997" s="1" t="s">
        <v>3880</v>
      </c>
      <c r="C3997" t="s">
        <v>8606</v>
      </c>
      <c r="D3997" t="str">
        <f t="shared" si="124"/>
        <v>PIPER UNIFIED SCHOOL DISTRICT 203</v>
      </c>
      <c r="E3997" t="str">
        <f t="shared" si="125"/>
        <v>PIPER UNIFIED SCHOOL DISTRICT 203</v>
      </c>
      <c r="F3997">
        <v>10526</v>
      </c>
      <c r="G3997">
        <v>2137</v>
      </c>
      <c r="H3997">
        <v>154</v>
      </c>
      <c r="I3997" t="s">
        <v>2878</v>
      </c>
      <c r="J3997" s="1" t="s">
        <v>2879</v>
      </c>
      <c r="K3997" s="1" t="s">
        <v>2880</v>
      </c>
    </row>
    <row r="3998" spans="1:11" x14ac:dyDescent="0.2">
      <c r="A3998" s="1" t="s">
        <v>8390</v>
      </c>
      <c r="B3998" s="1" t="s">
        <v>4281</v>
      </c>
      <c r="C3998" t="s">
        <v>8607</v>
      </c>
      <c r="D3998" t="str">
        <f t="shared" si="124"/>
        <v>PITTSBURG UNIFIED SCHOOL DISTRICT 250</v>
      </c>
      <c r="E3998" t="str">
        <f t="shared" si="125"/>
        <v>PITTSBURG UNIFIED SCHOOL DISTRICT 250</v>
      </c>
      <c r="F3998">
        <v>22830</v>
      </c>
      <c r="G3998">
        <v>3189</v>
      </c>
      <c r="H3998">
        <v>760</v>
      </c>
      <c r="I3998" t="s">
        <v>2878</v>
      </c>
      <c r="J3998" s="1" t="s">
        <v>2879</v>
      </c>
      <c r="K3998" s="1" t="s">
        <v>2880</v>
      </c>
    </row>
    <row r="3999" spans="1:11" x14ac:dyDescent="0.2">
      <c r="A3999" s="1" t="s">
        <v>8390</v>
      </c>
      <c r="B3999" s="1" t="s">
        <v>4283</v>
      </c>
      <c r="C3999" t="s">
        <v>8608</v>
      </c>
      <c r="D3999" t="str">
        <f t="shared" si="124"/>
        <v>PLAINVILLE UNIFIED SCHOOL DISTRICT 270</v>
      </c>
      <c r="E3999" t="str">
        <f t="shared" si="125"/>
        <v>PLAINVILLE UNIFIED SCHOOL DISTRICT 270</v>
      </c>
      <c r="F3999">
        <v>2423</v>
      </c>
      <c r="G3999">
        <v>417</v>
      </c>
      <c r="H3999">
        <v>48</v>
      </c>
      <c r="I3999" t="s">
        <v>2878</v>
      </c>
      <c r="J3999" s="1" t="s">
        <v>2879</v>
      </c>
      <c r="K3999" s="1" t="s">
        <v>2880</v>
      </c>
    </row>
    <row r="4000" spans="1:11" x14ac:dyDescent="0.2">
      <c r="A4000" s="1" t="s">
        <v>8390</v>
      </c>
      <c r="B4000" s="1" t="s">
        <v>4285</v>
      </c>
      <c r="C4000" t="s">
        <v>8609</v>
      </c>
      <c r="D4000" t="str">
        <f t="shared" si="124"/>
        <v>PLEASANTON UNIFIED SCHOOL DISTRICT 344</v>
      </c>
      <c r="E4000" t="str">
        <f t="shared" si="125"/>
        <v>PLEASANTON UNIFIED SCHOOL DISTRICT 344</v>
      </c>
      <c r="F4000">
        <v>1970</v>
      </c>
      <c r="G4000">
        <v>360</v>
      </c>
      <c r="H4000">
        <v>74</v>
      </c>
      <c r="I4000" t="s">
        <v>2878</v>
      </c>
      <c r="J4000" s="1" t="s">
        <v>2879</v>
      </c>
      <c r="K4000" s="1" t="s">
        <v>2880</v>
      </c>
    </row>
    <row r="4001" spans="1:11" x14ac:dyDescent="0.2">
      <c r="A4001" s="1" t="s">
        <v>8390</v>
      </c>
      <c r="B4001" s="1" t="s">
        <v>8610</v>
      </c>
      <c r="C4001" t="s">
        <v>8611</v>
      </c>
      <c r="D4001" t="str">
        <f t="shared" si="124"/>
        <v>PRAIRIE HILLS UNIFIED SCHOOL DISTRICT 113</v>
      </c>
      <c r="E4001" t="str">
        <f t="shared" si="125"/>
        <v>PRAIRIE HILLS UNIFIED SCHOOL DISTRICT 113</v>
      </c>
      <c r="F4001">
        <v>6708</v>
      </c>
      <c r="G4001">
        <v>1313</v>
      </c>
      <c r="H4001">
        <v>148</v>
      </c>
      <c r="I4001" t="s">
        <v>2878</v>
      </c>
      <c r="J4001" s="1" t="s">
        <v>2879</v>
      </c>
      <c r="K4001" s="1" t="s">
        <v>2880</v>
      </c>
    </row>
    <row r="4002" spans="1:11" x14ac:dyDescent="0.2">
      <c r="A4002" s="1" t="s">
        <v>8390</v>
      </c>
      <c r="B4002" s="1" t="s">
        <v>4211</v>
      </c>
      <c r="C4002" t="s">
        <v>8612</v>
      </c>
      <c r="D4002" t="str">
        <f t="shared" si="124"/>
        <v>PRAIRIE VIEW UNIFIED SCHOOL DISTRICT 362</v>
      </c>
      <c r="E4002" t="str">
        <f t="shared" si="125"/>
        <v>PRAIRIE VIEW UNIFIED SCHOOL DISTRICT 362</v>
      </c>
      <c r="F4002">
        <v>5633</v>
      </c>
      <c r="G4002">
        <v>1037</v>
      </c>
      <c r="H4002">
        <v>153</v>
      </c>
      <c r="I4002" t="s">
        <v>2878</v>
      </c>
      <c r="J4002" s="1" t="s">
        <v>2879</v>
      </c>
      <c r="K4002" s="1" t="s">
        <v>2880</v>
      </c>
    </row>
    <row r="4003" spans="1:11" x14ac:dyDescent="0.2">
      <c r="A4003" s="1" t="s">
        <v>8390</v>
      </c>
      <c r="B4003" s="1" t="s">
        <v>4289</v>
      </c>
      <c r="C4003" t="s">
        <v>8613</v>
      </c>
      <c r="D4003" t="str">
        <f t="shared" si="124"/>
        <v>PRATT UNIFIED SCHOOL DISTRICT 382</v>
      </c>
      <c r="E4003" t="str">
        <f t="shared" si="125"/>
        <v>PRATT UNIFIED SCHOOL DISTRICT 382</v>
      </c>
      <c r="F4003">
        <v>8361</v>
      </c>
      <c r="G4003">
        <v>1389</v>
      </c>
      <c r="H4003">
        <v>195</v>
      </c>
      <c r="I4003" t="s">
        <v>2878</v>
      </c>
      <c r="J4003" s="1" t="s">
        <v>2879</v>
      </c>
      <c r="K4003" s="1" t="s">
        <v>2880</v>
      </c>
    </row>
    <row r="4004" spans="1:11" x14ac:dyDescent="0.2">
      <c r="A4004" s="1" t="s">
        <v>8390</v>
      </c>
      <c r="B4004" s="1" t="s">
        <v>3882</v>
      </c>
      <c r="C4004" t="s">
        <v>8614</v>
      </c>
      <c r="D4004" t="str">
        <f t="shared" si="124"/>
        <v>PRETTY PRAIRIE UNIFIED SCHOOL DISTRICT 311</v>
      </c>
      <c r="E4004" t="str">
        <f t="shared" si="125"/>
        <v>PRETTY PRAIRIE UNIFIED SCHOOL DISTRICT 311</v>
      </c>
      <c r="F4004">
        <v>1568</v>
      </c>
      <c r="G4004">
        <v>265</v>
      </c>
      <c r="H4004">
        <v>47</v>
      </c>
      <c r="I4004" t="s">
        <v>2878</v>
      </c>
      <c r="J4004" s="1" t="s">
        <v>2879</v>
      </c>
      <c r="K4004" s="1" t="s">
        <v>2880</v>
      </c>
    </row>
    <row r="4005" spans="1:11" x14ac:dyDescent="0.2">
      <c r="A4005" s="1" t="s">
        <v>8390</v>
      </c>
      <c r="B4005" s="1" t="s">
        <v>3884</v>
      </c>
      <c r="C4005" t="s">
        <v>8615</v>
      </c>
      <c r="D4005" t="str">
        <f t="shared" si="124"/>
        <v>QUINTER PUBLIC SCHOOLS UNIFIED SCHOOL DISTRICT 293</v>
      </c>
      <c r="E4005" t="str">
        <f t="shared" si="125"/>
        <v>QUINTER PUBLIC SCHOOLS UNIFIED SCHOOL DISTRICT 293</v>
      </c>
      <c r="F4005">
        <v>1418</v>
      </c>
      <c r="G4005">
        <v>276</v>
      </c>
      <c r="H4005">
        <v>34</v>
      </c>
      <c r="I4005" t="s">
        <v>2878</v>
      </c>
      <c r="J4005" s="1" t="s">
        <v>2879</v>
      </c>
      <c r="K4005" s="1" t="s">
        <v>2880</v>
      </c>
    </row>
    <row r="4006" spans="1:11" x14ac:dyDescent="0.2">
      <c r="A4006" s="1" t="s">
        <v>8390</v>
      </c>
      <c r="B4006" s="1" t="s">
        <v>3477</v>
      </c>
      <c r="C4006" t="s">
        <v>8616</v>
      </c>
      <c r="D4006" t="str">
        <f t="shared" si="124"/>
        <v>RAWLINS COUNTY UNIFIED SCHOOL DISTRICT 105</v>
      </c>
      <c r="E4006" t="str">
        <f t="shared" si="125"/>
        <v>RAWLINS COUNTY UNIFIED SCHOOL DISTRICT 105</v>
      </c>
      <c r="F4006">
        <v>2132</v>
      </c>
      <c r="G4006">
        <v>325</v>
      </c>
      <c r="H4006">
        <v>47</v>
      </c>
      <c r="I4006" t="s">
        <v>2878</v>
      </c>
      <c r="J4006" s="1" t="s">
        <v>2879</v>
      </c>
      <c r="K4006" s="1" t="s">
        <v>2880</v>
      </c>
    </row>
    <row r="4007" spans="1:11" x14ac:dyDescent="0.2">
      <c r="A4007" s="1" t="s">
        <v>8390</v>
      </c>
      <c r="B4007" s="1" t="s">
        <v>3744</v>
      </c>
      <c r="C4007" t="s">
        <v>8617</v>
      </c>
      <c r="D4007" t="str">
        <f t="shared" si="124"/>
        <v>REMINGTON-WHITEWATER UNIFIED SCHOOL DISTRICT 206</v>
      </c>
      <c r="E4007" t="str">
        <f t="shared" si="125"/>
        <v>REMINGTON-WHITEWATER UNIFIED SCHOOL DISTRICT 206</v>
      </c>
      <c r="F4007">
        <v>3720</v>
      </c>
      <c r="G4007">
        <v>761</v>
      </c>
      <c r="H4007">
        <v>78</v>
      </c>
      <c r="I4007" t="s">
        <v>2878</v>
      </c>
      <c r="J4007" s="1" t="s">
        <v>2879</v>
      </c>
      <c r="K4007" s="1" t="s">
        <v>2880</v>
      </c>
    </row>
    <row r="4008" spans="1:11" x14ac:dyDescent="0.2">
      <c r="A4008" s="1" t="s">
        <v>8390</v>
      </c>
      <c r="B4008" s="1" t="s">
        <v>8618</v>
      </c>
      <c r="C4008" t="s">
        <v>8619</v>
      </c>
      <c r="D4008" t="str">
        <f t="shared" si="124"/>
        <v>RENWICK UNIFIED SCHOOL DISTRICT 267</v>
      </c>
      <c r="E4008" t="str">
        <f t="shared" si="125"/>
        <v>RENWICK UNIFIED SCHOOL DISTRICT 267</v>
      </c>
      <c r="F4008">
        <v>8567</v>
      </c>
      <c r="G4008">
        <v>2257</v>
      </c>
      <c r="H4008">
        <v>138</v>
      </c>
      <c r="I4008" t="s">
        <v>2878</v>
      </c>
      <c r="J4008" s="1" t="s">
        <v>2879</v>
      </c>
      <c r="K4008" s="1" t="s">
        <v>2880</v>
      </c>
    </row>
    <row r="4009" spans="1:11" x14ac:dyDescent="0.2">
      <c r="A4009" s="1" t="s">
        <v>8390</v>
      </c>
      <c r="B4009" s="1" t="s">
        <v>2883</v>
      </c>
      <c r="C4009" t="s">
        <v>8620</v>
      </c>
      <c r="D4009" t="str">
        <f t="shared" si="124"/>
        <v>REPUBLIC COUNTY-HILLCREST RURAL SCHOOLS UNIFIED SCHOOL DISTRICT 109</v>
      </c>
      <c r="E4009" t="str">
        <f t="shared" si="125"/>
        <v>REPUBLIC COUNTY-HILLCREST RURAL SCHOOLS UNIFIED SCHOOL DISTRICT 109</v>
      </c>
      <c r="F4009">
        <v>3610</v>
      </c>
      <c r="G4009">
        <v>515</v>
      </c>
      <c r="H4009">
        <v>89</v>
      </c>
      <c r="I4009" t="s">
        <v>2878</v>
      </c>
      <c r="J4009" s="1" t="s">
        <v>2879</v>
      </c>
      <c r="K4009" s="1" t="s">
        <v>2880</v>
      </c>
    </row>
    <row r="4010" spans="1:11" x14ac:dyDescent="0.2">
      <c r="A4010" s="1" t="s">
        <v>8390</v>
      </c>
      <c r="B4010" s="1" t="s">
        <v>4296</v>
      </c>
      <c r="C4010" t="s">
        <v>8621</v>
      </c>
      <c r="D4010" t="str">
        <f t="shared" si="124"/>
        <v>RILEY COUNTY UNIFIED SCHOOL DISTRICT 378</v>
      </c>
      <c r="E4010" t="str">
        <f t="shared" si="125"/>
        <v>RILEY COUNTY UNIFIED SCHOOL DISTRICT 378</v>
      </c>
      <c r="F4010">
        <v>4644</v>
      </c>
      <c r="G4010">
        <v>812</v>
      </c>
      <c r="H4010">
        <v>80</v>
      </c>
      <c r="I4010" t="s">
        <v>2878</v>
      </c>
      <c r="J4010" s="1" t="s">
        <v>2879</v>
      </c>
      <c r="K4010" s="1" t="s">
        <v>2880</v>
      </c>
    </row>
    <row r="4011" spans="1:11" x14ac:dyDescent="0.2">
      <c r="A4011" s="1" t="s">
        <v>8390</v>
      </c>
      <c r="B4011" s="1" t="s">
        <v>8622</v>
      </c>
      <c r="C4011" t="s">
        <v>8623</v>
      </c>
      <c r="D4011" t="str">
        <f t="shared" si="124"/>
        <v>RIVERSIDE UNIFIED SCHOOL DISTRICT 114</v>
      </c>
      <c r="E4011" t="str">
        <f t="shared" si="125"/>
        <v>RIVERSIDE UNIFIED SCHOOL DISTRICT 114</v>
      </c>
      <c r="F4011">
        <v>3341</v>
      </c>
      <c r="G4011">
        <v>562</v>
      </c>
      <c r="H4011">
        <v>97</v>
      </c>
      <c r="I4011" t="s">
        <v>2878</v>
      </c>
      <c r="J4011" s="1" t="s">
        <v>2879</v>
      </c>
      <c r="K4011" s="1" t="s">
        <v>2880</v>
      </c>
    </row>
    <row r="4012" spans="1:11" x14ac:dyDescent="0.2">
      <c r="A4012" s="1" t="s">
        <v>8390</v>
      </c>
      <c r="B4012" s="1" t="s">
        <v>3900</v>
      </c>
      <c r="C4012" t="s">
        <v>8624</v>
      </c>
      <c r="D4012" t="str">
        <f t="shared" si="124"/>
        <v>RIVERTON UNIFIED SCHOOL DISTRICT 404</v>
      </c>
      <c r="E4012" t="str">
        <f t="shared" si="125"/>
        <v>RIVERTON UNIFIED SCHOOL DISTRICT 404</v>
      </c>
      <c r="F4012">
        <v>3630</v>
      </c>
      <c r="G4012">
        <v>649</v>
      </c>
      <c r="H4012">
        <v>106</v>
      </c>
      <c r="I4012" t="s">
        <v>2878</v>
      </c>
      <c r="J4012" s="1" t="s">
        <v>2879</v>
      </c>
      <c r="K4012" s="1" t="s">
        <v>2880</v>
      </c>
    </row>
    <row r="4013" spans="1:11" x14ac:dyDescent="0.2">
      <c r="A4013" s="1" t="s">
        <v>8390</v>
      </c>
      <c r="B4013" s="1" t="s">
        <v>3233</v>
      </c>
      <c r="C4013" t="s">
        <v>8625</v>
      </c>
      <c r="D4013" t="str">
        <f t="shared" si="124"/>
        <v>ROCK CREEK UNIFIED SCHOOL DISTRICT 323</v>
      </c>
      <c r="E4013" t="str">
        <f t="shared" si="125"/>
        <v>ROCK CREEK UNIFIED SCHOOL DISTRICT 323</v>
      </c>
      <c r="F4013">
        <v>5505</v>
      </c>
      <c r="G4013">
        <v>1071</v>
      </c>
      <c r="H4013">
        <v>67</v>
      </c>
      <c r="I4013" t="s">
        <v>2878</v>
      </c>
      <c r="J4013" s="1" t="s">
        <v>2879</v>
      </c>
      <c r="K4013" s="1" t="s">
        <v>2880</v>
      </c>
    </row>
    <row r="4014" spans="1:11" x14ac:dyDescent="0.2">
      <c r="A4014" s="1" t="s">
        <v>8390</v>
      </c>
      <c r="B4014" s="1" t="s">
        <v>3757</v>
      </c>
      <c r="C4014" t="s">
        <v>8626</v>
      </c>
      <c r="D4014" t="str">
        <f t="shared" si="124"/>
        <v>ROCK HILLS UNIFIED SCHOOL DISTRICT 107</v>
      </c>
      <c r="E4014" t="str">
        <f t="shared" si="125"/>
        <v>ROCK HILLS UNIFIED SCHOOL DISTRICT 107</v>
      </c>
      <c r="F4014">
        <v>2634</v>
      </c>
      <c r="G4014">
        <v>359</v>
      </c>
      <c r="H4014">
        <v>72</v>
      </c>
      <c r="I4014" t="s">
        <v>2878</v>
      </c>
      <c r="J4014" s="1" t="s">
        <v>2879</v>
      </c>
      <c r="K4014" s="1" t="s">
        <v>2880</v>
      </c>
    </row>
    <row r="4015" spans="1:11" x14ac:dyDescent="0.2">
      <c r="A4015" s="1" t="s">
        <v>8390</v>
      </c>
      <c r="B4015" s="1" t="s">
        <v>7945</v>
      </c>
      <c r="C4015" t="s">
        <v>8627</v>
      </c>
      <c r="D4015" t="str">
        <f t="shared" si="124"/>
        <v>ROLLA UNIFIED SCHOOL DISTRICT 217</v>
      </c>
      <c r="E4015" t="str">
        <f t="shared" si="125"/>
        <v>ROLLA UNIFIED SCHOOL DISTRICT 217</v>
      </c>
      <c r="F4015">
        <v>669</v>
      </c>
      <c r="G4015">
        <v>136</v>
      </c>
      <c r="H4015">
        <v>44</v>
      </c>
      <c r="I4015" t="s">
        <v>2878</v>
      </c>
      <c r="J4015" s="1" t="s">
        <v>2879</v>
      </c>
      <c r="K4015" s="1" t="s">
        <v>2880</v>
      </c>
    </row>
    <row r="4016" spans="1:11" x14ac:dyDescent="0.2">
      <c r="A4016" s="1" t="s">
        <v>8390</v>
      </c>
      <c r="B4016" s="1" t="s">
        <v>6652</v>
      </c>
      <c r="C4016" t="s">
        <v>8628</v>
      </c>
      <c r="D4016" t="str">
        <f t="shared" si="124"/>
        <v>ROSE HILL PUBLIC SCHOOLS UNIFIED SCHOOL DISTRICT 394</v>
      </c>
      <c r="E4016" t="str">
        <f t="shared" si="125"/>
        <v>ROSE HILL PUBLIC SCHOOLS UNIFIED SCHOOL DISTRICT 394</v>
      </c>
      <c r="F4016">
        <v>8142</v>
      </c>
      <c r="G4016">
        <v>1799</v>
      </c>
      <c r="H4016">
        <v>122</v>
      </c>
      <c r="I4016" t="s">
        <v>2878</v>
      </c>
      <c r="J4016" s="1" t="s">
        <v>2879</v>
      </c>
      <c r="K4016" s="1" t="s">
        <v>2880</v>
      </c>
    </row>
    <row r="4017" spans="1:11" x14ac:dyDescent="0.2">
      <c r="A4017" s="1" t="s">
        <v>8390</v>
      </c>
      <c r="B4017" s="1" t="s">
        <v>8629</v>
      </c>
      <c r="C4017" t="s">
        <v>8630</v>
      </c>
      <c r="D4017" t="str">
        <f t="shared" si="124"/>
        <v>ROYAL VALLEY UNIFIED SCHOOL DISTRICT 337</v>
      </c>
      <c r="E4017" t="str">
        <f t="shared" si="125"/>
        <v>ROYAL VALLEY UNIFIED SCHOOL DISTRICT 337</v>
      </c>
      <c r="F4017">
        <v>4458</v>
      </c>
      <c r="G4017">
        <v>889</v>
      </c>
      <c r="H4017">
        <v>73</v>
      </c>
      <c r="I4017" t="s">
        <v>2878</v>
      </c>
      <c r="J4017" s="1" t="s">
        <v>2879</v>
      </c>
      <c r="K4017" s="1" t="s">
        <v>2880</v>
      </c>
    </row>
    <row r="4018" spans="1:11" x14ac:dyDescent="0.2">
      <c r="A4018" s="1" t="s">
        <v>8390</v>
      </c>
      <c r="B4018" s="1" t="s">
        <v>4179</v>
      </c>
      <c r="C4018" t="s">
        <v>8631</v>
      </c>
      <c r="D4018" t="str">
        <f t="shared" si="124"/>
        <v>RURAL VISTA UNIFIED SCHOOL DISTRICT 481</v>
      </c>
      <c r="E4018" t="str">
        <f t="shared" si="125"/>
        <v>RURAL VISTA UNIFIED SCHOOL DISTRICT 481</v>
      </c>
      <c r="F4018">
        <v>2139</v>
      </c>
      <c r="G4018">
        <v>350</v>
      </c>
      <c r="H4018">
        <v>66</v>
      </c>
      <c r="I4018" t="s">
        <v>2878</v>
      </c>
      <c r="J4018" s="1" t="s">
        <v>2879</v>
      </c>
      <c r="K4018" s="1" t="s">
        <v>2880</v>
      </c>
    </row>
    <row r="4019" spans="1:11" x14ac:dyDescent="0.2">
      <c r="A4019" s="1" t="s">
        <v>8390</v>
      </c>
      <c r="B4019" s="1" t="s">
        <v>8632</v>
      </c>
      <c r="C4019" t="s">
        <v>8633</v>
      </c>
      <c r="D4019" t="str">
        <f t="shared" si="124"/>
        <v>RUSSELL COUNTY UNIFIED SCHOOL DISTRICT 407</v>
      </c>
      <c r="E4019" t="str">
        <f t="shared" si="125"/>
        <v>RUSSELL COUNTY UNIFIED SCHOOL DISTRICT 407</v>
      </c>
      <c r="F4019">
        <v>5778</v>
      </c>
      <c r="G4019">
        <v>893</v>
      </c>
      <c r="H4019">
        <v>162</v>
      </c>
      <c r="I4019" t="s">
        <v>2878</v>
      </c>
      <c r="J4019" s="1" t="s">
        <v>2879</v>
      </c>
      <c r="K4019" s="1" t="s">
        <v>2880</v>
      </c>
    </row>
    <row r="4020" spans="1:11" x14ac:dyDescent="0.2">
      <c r="A4020" s="1" t="s">
        <v>8390</v>
      </c>
      <c r="B4020" s="1" t="s">
        <v>3907</v>
      </c>
      <c r="C4020" t="s">
        <v>8634</v>
      </c>
      <c r="D4020" t="str">
        <f t="shared" si="124"/>
        <v>SALINA UNIFIED SCHOOL DISTRICT 305</v>
      </c>
      <c r="E4020" t="str">
        <f t="shared" si="125"/>
        <v>SALINA UNIFIED SCHOOL DISTRICT 305</v>
      </c>
      <c r="F4020">
        <v>48991</v>
      </c>
      <c r="G4020">
        <v>8379</v>
      </c>
      <c r="H4020">
        <v>1187</v>
      </c>
      <c r="I4020" t="s">
        <v>2878</v>
      </c>
      <c r="J4020" s="1" t="s">
        <v>2879</v>
      </c>
      <c r="K4020" s="1" t="s">
        <v>2880</v>
      </c>
    </row>
    <row r="4021" spans="1:11" x14ac:dyDescent="0.2">
      <c r="A4021" s="1" t="s">
        <v>8390</v>
      </c>
      <c r="B4021" s="1" t="s">
        <v>3872</v>
      </c>
      <c r="C4021" t="s">
        <v>8635</v>
      </c>
      <c r="D4021" t="str">
        <f t="shared" si="124"/>
        <v>SANTA FE TRAIL UNIFIED SCHOOL DISTRICT 434</v>
      </c>
      <c r="E4021" t="str">
        <f t="shared" si="125"/>
        <v>SANTA FE TRAIL UNIFIED SCHOOL DISTRICT 434</v>
      </c>
      <c r="F4021">
        <v>6073</v>
      </c>
      <c r="G4021">
        <v>1038</v>
      </c>
      <c r="H4021">
        <v>108</v>
      </c>
      <c r="I4021" t="s">
        <v>2878</v>
      </c>
      <c r="J4021" s="1" t="s">
        <v>2879</v>
      </c>
      <c r="K4021" s="1" t="s">
        <v>2880</v>
      </c>
    </row>
    <row r="4022" spans="1:11" x14ac:dyDescent="0.2">
      <c r="A4022" s="1" t="s">
        <v>8390</v>
      </c>
      <c r="B4022" s="1" t="s">
        <v>6801</v>
      </c>
      <c r="C4022" t="s">
        <v>8636</v>
      </c>
      <c r="D4022" t="str">
        <f t="shared" si="124"/>
        <v>SATANTA UNIFIED SCHOOL DISTRICT 507</v>
      </c>
      <c r="E4022" t="str">
        <f t="shared" si="125"/>
        <v>SATANTA UNIFIED SCHOOL DISTRICT 507</v>
      </c>
      <c r="F4022">
        <v>1672</v>
      </c>
      <c r="G4022">
        <v>351</v>
      </c>
      <c r="H4022">
        <v>62</v>
      </c>
      <c r="I4022" t="s">
        <v>2878</v>
      </c>
      <c r="J4022" s="1" t="s">
        <v>2879</v>
      </c>
      <c r="K4022" s="1" t="s">
        <v>2880</v>
      </c>
    </row>
    <row r="4023" spans="1:11" x14ac:dyDescent="0.2">
      <c r="A4023" s="1" t="s">
        <v>8390</v>
      </c>
      <c r="B4023" s="1" t="s">
        <v>3898</v>
      </c>
      <c r="C4023" t="s">
        <v>8637</v>
      </c>
      <c r="D4023" t="str">
        <f t="shared" si="124"/>
        <v>SCOTT COUNTY UNIFIED SCHOOL DISTRICT 466</v>
      </c>
      <c r="E4023" t="str">
        <f t="shared" si="125"/>
        <v>SCOTT COUNTY UNIFIED SCHOOL DISTRICT 466</v>
      </c>
      <c r="F4023">
        <v>5043</v>
      </c>
      <c r="G4023">
        <v>959</v>
      </c>
      <c r="H4023">
        <v>99</v>
      </c>
      <c r="I4023" t="s">
        <v>2878</v>
      </c>
      <c r="J4023" s="1" t="s">
        <v>2879</v>
      </c>
      <c r="K4023" s="1" t="s">
        <v>2880</v>
      </c>
    </row>
    <row r="4024" spans="1:11" x14ac:dyDescent="0.2">
      <c r="A4024" s="1" t="s">
        <v>8390</v>
      </c>
      <c r="B4024" s="1" t="s">
        <v>4311</v>
      </c>
      <c r="C4024" t="s">
        <v>8638</v>
      </c>
      <c r="D4024" t="str">
        <f t="shared" si="124"/>
        <v>SEAMAN UNIFIED SCHOOL DISTRICT 345</v>
      </c>
      <c r="E4024" t="str">
        <f t="shared" si="125"/>
        <v>SEAMAN UNIFIED SCHOOL DISTRICT 345</v>
      </c>
      <c r="F4024">
        <v>20423</v>
      </c>
      <c r="G4024">
        <v>4024</v>
      </c>
      <c r="H4024">
        <v>287</v>
      </c>
      <c r="I4024" t="s">
        <v>2878</v>
      </c>
      <c r="J4024" s="1" t="s">
        <v>2879</v>
      </c>
      <c r="K4024" s="1" t="s">
        <v>2880</v>
      </c>
    </row>
    <row r="4025" spans="1:11" x14ac:dyDescent="0.2">
      <c r="A4025" s="1" t="s">
        <v>8390</v>
      </c>
      <c r="B4025" s="1" t="s">
        <v>4316</v>
      </c>
      <c r="C4025" t="s">
        <v>8639</v>
      </c>
      <c r="D4025" t="str">
        <f t="shared" si="124"/>
        <v>SEDGWICK PUBLIC SCHOOLS UNIFIED SCHOOL DISTRICT 439</v>
      </c>
      <c r="E4025" t="str">
        <f t="shared" si="125"/>
        <v>SEDGWICK PUBLIC SCHOOLS UNIFIED SCHOOL DISTRICT 439</v>
      </c>
      <c r="F4025">
        <v>2209</v>
      </c>
      <c r="G4025">
        <v>478</v>
      </c>
      <c r="H4025">
        <v>28</v>
      </c>
      <c r="I4025" t="s">
        <v>2878</v>
      </c>
      <c r="J4025" s="1" t="s">
        <v>2879</v>
      </c>
      <c r="K4025" s="1" t="s">
        <v>2880</v>
      </c>
    </row>
    <row r="4026" spans="1:11" x14ac:dyDescent="0.2">
      <c r="A4026" s="1" t="s">
        <v>8390</v>
      </c>
      <c r="B4026" s="1" t="s">
        <v>3939</v>
      </c>
      <c r="C4026" t="s">
        <v>8640</v>
      </c>
      <c r="D4026" t="str">
        <f t="shared" si="124"/>
        <v>SHAWNEE HEIGHTS UNIFIED SCHOOL DISTRICT 450</v>
      </c>
      <c r="E4026" t="str">
        <f t="shared" si="125"/>
        <v>SHAWNEE HEIGHTS UNIFIED SCHOOL DISTRICT 450</v>
      </c>
      <c r="F4026">
        <v>19108</v>
      </c>
      <c r="G4026">
        <v>3645</v>
      </c>
      <c r="H4026">
        <v>341</v>
      </c>
      <c r="I4026" t="s">
        <v>2878</v>
      </c>
      <c r="J4026" s="1" t="s">
        <v>2879</v>
      </c>
      <c r="K4026" s="1" t="s">
        <v>2880</v>
      </c>
    </row>
    <row r="4027" spans="1:11" x14ac:dyDescent="0.2">
      <c r="A4027" s="1" t="s">
        <v>8390</v>
      </c>
      <c r="B4027" s="1" t="s">
        <v>8641</v>
      </c>
      <c r="C4027" t="s">
        <v>8642</v>
      </c>
      <c r="D4027" t="str">
        <f t="shared" si="124"/>
        <v>SHAWNEE MISSION PUBLIC SCHOOLS UNIFIED SCHOOL DISTRICT</v>
      </c>
      <c r="E4027" t="str">
        <f t="shared" si="125"/>
        <v>SHAWNEE MISSION PUBLIC SCHOOLS UNIFIED SCHOOL DISTRICT</v>
      </c>
      <c r="F4027">
        <v>235380</v>
      </c>
      <c r="G4027">
        <v>34736</v>
      </c>
      <c r="H4027">
        <v>2267</v>
      </c>
      <c r="I4027" t="s">
        <v>2878</v>
      </c>
      <c r="J4027" s="1" t="s">
        <v>2879</v>
      </c>
      <c r="K4027" s="1" t="s">
        <v>2880</v>
      </c>
    </row>
    <row r="4028" spans="1:11" x14ac:dyDescent="0.2">
      <c r="A4028" s="1" t="s">
        <v>8390</v>
      </c>
      <c r="B4028" s="1" t="s">
        <v>3912</v>
      </c>
      <c r="C4028" t="s">
        <v>8643</v>
      </c>
      <c r="D4028" t="str">
        <f t="shared" si="124"/>
        <v>SILVER LAKE UNIFIED SCHOOL DISTRICT 372</v>
      </c>
      <c r="E4028" t="str">
        <f t="shared" si="125"/>
        <v>SILVER LAKE UNIFIED SCHOOL DISTRICT 372</v>
      </c>
      <c r="F4028">
        <v>3407</v>
      </c>
      <c r="G4028">
        <v>723</v>
      </c>
      <c r="H4028">
        <v>33</v>
      </c>
      <c r="I4028" t="s">
        <v>2878</v>
      </c>
      <c r="J4028" s="1" t="s">
        <v>2879</v>
      </c>
      <c r="K4028" s="1" t="s">
        <v>2880</v>
      </c>
    </row>
    <row r="4029" spans="1:11" x14ac:dyDescent="0.2">
      <c r="A4029" s="1" t="s">
        <v>8390</v>
      </c>
      <c r="B4029" s="1" t="s">
        <v>4307</v>
      </c>
      <c r="C4029" t="s">
        <v>8644</v>
      </c>
      <c r="D4029" t="str">
        <f t="shared" si="124"/>
        <v>SKYLINE SCHOOLS UNIFIED SCHOOL DISTRICT 438</v>
      </c>
      <c r="E4029" t="str">
        <f t="shared" si="125"/>
        <v>SKYLINE SCHOOLS UNIFIED SCHOOL DISTRICT 438</v>
      </c>
      <c r="F4029">
        <v>1148</v>
      </c>
      <c r="G4029">
        <v>229</v>
      </c>
      <c r="H4029">
        <v>35</v>
      </c>
      <c r="I4029" t="s">
        <v>2878</v>
      </c>
      <c r="J4029" s="1" t="s">
        <v>2879</v>
      </c>
      <c r="K4029" s="1" t="s">
        <v>2880</v>
      </c>
    </row>
    <row r="4030" spans="1:11" x14ac:dyDescent="0.2">
      <c r="A4030" s="1" t="s">
        <v>8390</v>
      </c>
      <c r="B4030" s="1" t="s">
        <v>3011</v>
      </c>
      <c r="C4030" t="s">
        <v>8645</v>
      </c>
      <c r="D4030" t="str">
        <f t="shared" si="124"/>
        <v>SMITH CENTER UNIFIED SCHOOL DISTRICT 237</v>
      </c>
      <c r="E4030" t="str">
        <f t="shared" si="125"/>
        <v>SMITH CENTER UNIFIED SCHOOL DISTRICT 237</v>
      </c>
      <c r="F4030">
        <v>2743</v>
      </c>
      <c r="G4030">
        <v>404</v>
      </c>
      <c r="H4030">
        <v>68</v>
      </c>
      <c r="I4030" t="s">
        <v>2878</v>
      </c>
      <c r="J4030" s="1" t="s">
        <v>2879</v>
      </c>
      <c r="K4030" s="1" t="s">
        <v>2880</v>
      </c>
    </row>
    <row r="4031" spans="1:11" x14ac:dyDescent="0.2">
      <c r="A4031" s="1" t="s">
        <v>8390</v>
      </c>
      <c r="B4031" s="1" t="s">
        <v>6224</v>
      </c>
      <c r="C4031" t="s">
        <v>8646</v>
      </c>
      <c r="D4031" t="str">
        <f t="shared" si="124"/>
        <v>SMOKY VALLEY UNIFIED SCHOOL DISTRICT 400</v>
      </c>
      <c r="E4031" t="str">
        <f t="shared" si="125"/>
        <v>SMOKY VALLEY UNIFIED SCHOOL DISTRICT 400</v>
      </c>
      <c r="F4031">
        <v>6333</v>
      </c>
      <c r="G4031">
        <v>1023</v>
      </c>
      <c r="H4031">
        <v>60</v>
      </c>
      <c r="I4031" t="s">
        <v>2878</v>
      </c>
      <c r="J4031" s="1" t="s">
        <v>2879</v>
      </c>
      <c r="K4031" s="1" t="s">
        <v>2880</v>
      </c>
    </row>
    <row r="4032" spans="1:11" x14ac:dyDescent="0.2">
      <c r="A4032" s="1" t="s">
        <v>8390</v>
      </c>
      <c r="B4032" s="1" t="s">
        <v>3916</v>
      </c>
      <c r="C4032" t="s">
        <v>8647</v>
      </c>
      <c r="D4032" t="str">
        <f t="shared" si="124"/>
        <v>SOLOMON UNIFIED SCHOOL DISTRICT 393</v>
      </c>
      <c r="E4032" t="str">
        <f t="shared" si="125"/>
        <v>SOLOMON UNIFIED SCHOOL DISTRICT 393</v>
      </c>
      <c r="F4032">
        <v>1980</v>
      </c>
      <c r="G4032">
        <v>372</v>
      </c>
      <c r="H4032">
        <v>39</v>
      </c>
      <c r="I4032" t="s">
        <v>2878</v>
      </c>
      <c r="J4032" s="1" t="s">
        <v>2879</v>
      </c>
      <c r="K4032" s="1" t="s">
        <v>2880</v>
      </c>
    </row>
    <row r="4033" spans="1:11" x14ac:dyDescent="0.2">
      <c r="A4033" s="1" t="s">
        <v>8390</v>
      </c>
      <c r="B4033" s="1" t="s">
        <v>3552</v>
      </c>
      <c r="C4033" t="s">
        <v>8648</v>
      </c>
      <c r="D4033" t="str">
        <f t="shared" si="124"/>
        <v>SOUTH BARBER UNIFIED SCHOOL DISTRICT 255</v>
      </c>
      <c r="E4033" t="str">
        <f t="shared" si="125"/>
        <v>SOUTH BARBER UNIFIED SCHOOL DISTRICT 255</v>
      </c>
      <c r="F4033">
        <v>1519</v>
      </c>
      <c r="G4033">
        <v>231</v>
      </c>
      <c r="H4033">
        <v>36</v>
      </c>
      <c r="I4033" t="s">
        <v>2878</v>
      </c>
      <c r="J4033" s="1" t="s">
        <v>2879</v>
      </c>
      <c r="K4033" s="1" t="s">
        <v>2880</v>
      </c>
    </row>
    <row r="4034" spans="1:11" x14ac:dyDescent="0.2">
      <c r="A4034" s="1" t="s">
        <v>8390</v>
      </c>
      <c r="B4034" s="1" t="s">
        <v>4181</v>
      </c>
      <c r="C4034" t="s">
        <v>8649</v>
      </c>
      <c r="D4034" t="str">
        <f t="shared" si="124"/>
        <v>SOUTH BROWN COUNTY UNIFIED SCHOOL DISTRICT 430</v>
      </c>
      <c r="E4034" t="str">
        <f t="shared" si="125"/>
        <v>SOUTH BROWN COUNTY UNIFIED SCHOOL DISTRICT 430</v>
      </c>
      <c r="F4034">
        <v>3340</v>
      </c>
      <c r="G4034">
        <v>659</v>
      </c>
      <c r="H4034">
        <v>148</v>
      </c>
      <c r="I4034" t="s">
        <v>2878</v>
      </c>
      <c r="J4034" s="1" t="s">
        <v>2879</v>
      </c>
      <c r="K4034" s="1" t="s">
        <v>2880</v>
      </c>
    </row>
    <row r="4035" spans="1:11" x14ac:dyDescent="0.2">
      <c r="A4035" s="1" t="s">
        <v>8390</v>
      </c>
      <c r="B4035" s="1" t="s">
        <v>6665</v>
      </c>
      <c r="C4035" t="s">
        <v>8650</v>
      </c>
      <c r="D4035" t="str">
        <f t="shared" ref="D4035:D4098" si="126">UPPER(C4035)</f>
        <v>SOUTH HAVEN UNIFIED SCHOOL DISTRICT 509</v>
      </c>
      <c r="E4035" t="str">
        <f t="shared" ref="E4035:E4098" si="127">UPPER(TRIM(C4035))</f>
        <v>SOUTH HAVEN UNIFIED SCHOOL DISTRICT 509</v>
      </c>
      <c r="F4035">
        <v>848</v>
      </c>
      <c r="G4035">
        <v>166</v>
      </c>
      <c r="H4035">
        <v>19</v>
      </c>
      <c r="I4035" t="s">
        <v>2878</v>
      </c>
      <c r="J4035" s="1" t="s">
        <v>2879</v>
      </c>
      <c r="K4035" s="1" t="s">
        <v>2880</v>
      </c>
    </row>
    <row r="4036" spans="1:11" x14ac:dyDescent="0.2">
      <c r="A4036" s="1" t="s">
        <v>8390</v>
      </c>
      <c r="B4036" s="1" t="s">
        <v>2987</v>
      </c>
      <c r="C4036" t="s">
        <v>8651</v>
      </c>
      <c r="D4036" t="str">
        <f t="shared" si="126"/>
        <v>SOUTHEAST OF SALINE UNIFIED SCHOOL DISTRICT 306</v>
      </c>
      <c r="E4036" t="str">
        <f t="shared" si="127"/>
        <v>SOUTHEAST OF SALINE UNIFIED SCHOOL DISTRICT 306</v>
      </c>
      <c r="F4036">
        <v>3052</v>
      </c>
      <c r="G4036">
        <v>604</v>
      </c>
      <c r="H4036">
        <v>45</v>
      </c>
      <c r="I4036" t="s">
        <v>2878</v>
      </c>
      <c r="J4036" s="1" t="s">
        <v>2879</v>
      </c>
      <c r="K4036" s="1" t="s">
        <v>2880</v>
      </c>
    </row>
    <row r="4037" spans="1:11" x14ac:dyDescent="0.2">
      <c r="A4037" s="1" t="s">
        <v>8390</v>
      </c>
      <c r="B4037" s="1" t="s">
        <v>3475</v>
      </c>
      <c r="C4037" t="s">
        <v>8652</v>
      </c>
      <c r="D4037" t="str">
        <f t="shared" si="126"/>
        <v>SOUTHERN CLOUD UNIFIED SCHOOL DISTRICT 334</v>
      </c>
      <c r="E4037" t="str">
        <f t="shared" si="127"/>
        <v>SOUTHERN CLOUD UNIFIED SCHOOL DISTRICT 334</v>
      </c>
      <c r="F4037">
        <v>1429</v>
      </c>
      <c r="G4037">
        <v>247</v>
      </c>
      <c r="H4037">
        <v>49</v>
      </c>
      <c r="I4037" t="s">
        <v>2878</v>
      </c>
      <c r="J4037" s="1" t="s">
        <v>2879</v>
      </c>
      <c r="K4037" s="1" t="s">
        <v>2880</v>
      </c>
    </row>
    <row r="4038" spans="1:11" x14ac:dyDescent="0.2">
      <c r="A4038" s="1" t="s">
        <v>8390</v>
      </c>
      <c r="B4038" s="1" t="s">
        <v>3493</v>
      </c>
      <c r="C4038" t="s">
        <v>8653</v>
      </c>
      <c r="D4038" t="str">
        <f t="shared" si="126"/>
        <v>SOUTHERN LYON COUNTY UNIFIED SCHOOL DISTRICT 252</v>
      </c>
      <c r="E4038" t="str">
        <f t="shared" si="127"/>
        <v>SOUTHERN LYON COUNTY UNIFIED SCHOOL DISTRICT 252</v>
      </c>
      <c r="F4038">
        <v>2877</v>
      </c>
      <c r="G4038">
        <v>548</v>
      </c>
      <c r="H4038">
        <v>59</v>
      </c>
      <c r="I4038" t="s">
        <v>2878</v>
      </c>
      <c r="J4038" s="1" t="s">
        <v>2879</v>
      </c>
      <c r="K4038" s="1" t="s">
        <v>2880</v>
      </c>
    </row>
    <row r="4039" spans="1:11" x14ac:dyDescent="0.2">
      <c r="A4039" s="1" t="s">
        <v>8390</v>
      </c>
      <c r="B4039" s="1" t="s">
        <v>3918</v>
      </c>
      <c r="C4039" t="s">
        <v>8654</v>
      </c>
      <c r="D4039" t="str">
        <f t="shared" si="126"/>
        <v>SPEARVILLE UNIFIED SCHOOL DISTRICT 381</v>
      </c>
      <c r="E4039" t="str">
        <f t="shared" si="127"/>
        <v>SPEARVILLE UNIFIED SCHOOL DISTRICT 381</v>
      </c>
      <c r="F4039">
        <v>1159</v>
      </c>
      <c r="G4039">
        <v>241</v>
      </c>
      <c r="H4039">
        <v>14</v>
      </c>
      <c r="I4039" t="s">
        <v>2878</v>
      </c>
      <c r="J4039" s="1" t="s">
        <v>2879</v>
      </c>
      <c r="K4039" s="1" t="s">
        <v>2880</v>
      </c>
    </row>
    <row r="4040" spans="1:11" x14ac:dyDescent="0.2">
      <c r="A4040" s="1" t="s">
        <v>8390</v>
      </c>
      <c r="B4040" s="1" t="s">
        <v>3920</v>
      </c>
      <c r="C4040" t="s">
        <v>8655</v>
      </c>
      <c r="D4040" t="str">
        <f t="shared" si="126"/>
        <v>SPRING HILL UNIFIED SCHOOL DISTRICT 230</v>
      </c>
      <c r="E4040" t="str">
        <f t="shared" si="127"/>
        <v>SPRING HILL UNIFIED SCHOOL DISTRICT 230</v>
      </c>
      <c r="F4040">
        <v>12329</v>
      </c>
      <c r="G4040">
        <v>2582</v>
      </c>
      <c r="H4040">
        <v>92</v>
      </c>
      <c r="I4040" t="s">
        <v>2878</v>
      </c>
      <c r="J4040" s="1" t="s">
        <v>2879</v>
      </c>
      <c r="K4040" s="1" t="s">
        <v>2880</v>
      </c>
    </row>
    <row r="4041" spans="1:11" x14ac:dyDescent="0.2">
      <c r="A4041" s="1" t="s">
        <v>8390</v>
      </c>
      <c r="B4041" s="1" t="s">
        <v>3922</v>
      </c>
      <c r="C4041" t="s">
        <v>8656</v>
      </c>
      <c r="D4041" t="str">
        <f t="shared" si="126"/>
        <v>ST. FRANCIS COMMUNITY SCHOOLS UNIFIED SCHOOL DISTRICT 297</v>
      </c>
      <c r="E4041" t="str">
        <f t="shared" si="127"/>
        <v>ST. FRANCIS COMMUNITY SCHOOLS UNIFIED SCHOOL DISTRICT 297</v>
      </c>
      <c r="F4041">
        <v>1968</v>
      </c>
      <c r="G4041">
        <v>298</v>
      </c>
      <c r="H4041">
        <v>32</v>
      </c>
      <c r="I4041" t="s">
        <v>2878</v>
      </c>
      <c r="J4041" s="1" t="s">
        <v>2879</v>
      </c>
      <c r="K4041" s="1" t="s">
        <v>2880</v>
      </c>
    </row>
    <row r="4042" spans="1:11" x14ac:dyDescent="0.2">
      <c r="A4042" s="1" t="s">
        <v>8390</v>
      </c>
      <c r="B4042" s="1" t="s">
        <v>4330</v>
      </c>
      <c r="C4042" t="s">
        <v>8657</v>
      </c>
      <c r="D4042" t="str">
        <f t="shared" si="126"/>
        <v>ST. JOHN-HUDSON UNIFIED SCHOOL DISTRICT 350</v>
      </c>
      <c r="E4042" t="str">
        <f t="shared" si="127"/>
        <v>ST. JOHN-HUDSON UNIFIED SCHOOL DISTRICT 350</v>
      </c>
      <c r="F4042">
        <v>1770</v>
      </c>
      <c r="G4042">
        <v>307</v>
      </c>
      <c r="H4042">
        <v>46</v>
      </c>
      <c r="I4042" t="s">
        <v>2878</v>
      </c>
      <c r="J4042" s="1" t="s">
        <v>2879</v>
      </c>
      <c r="K4042" s="1" t="s">
        <v>2880</v>
      </c>
    </row>
    <row r="4043" spans="1:11" x14ac:dyDescent="0.2">
      <c r="A4043" s="1" t="s">
        <v>8390</v>
      </c>
      <c r="B4043" s="1" t="s">
        <v>3931</v>
      </c>
      <c r="C4043" t="s">
        <v>8658</v>
      </c>
      <c r="D4043" t="str">
        <f t="shared" si="126"/>
        <v>STAFFORD UNIFIED SCHOOL DISTRICT 349</v>
      </c>
      <c r="E4043" t="str">
        <f t="shared" si="127"/>
        <v>STAFFORD UNIFIED SCHOOL DISTRICT 349</v>
      </c>
      <c r="F4043">
        <v>1370</v>
      </c>
      <c r="G4043">
        <v>212</v>
      </c>
      <c r="H4043">
        <v>56</v>
      </c>
      <c r="I4043" t="s">
        <v>2878</v>
      </c>
      <c r="J4043" s="1" t="s">
        <v>2879</v>
      </c>
      <c r="K4043" s="1" t="s">
        <v>2880</v>
      </c>
    </row>
    <row r="4044" spans="1:11" x14ac:dyDescent="0.2">
      <c r="A4044" s="1" t="s">
        <v>8390</v>
      </c>
      <c r="B4044" s="1" t="s">
        <v>3542</v>
      </c>
      <c r="C4044" t="s">
        <v>8659</v>
      </c>
      <c r="D4044" t="str">
        <f t="shared" si="126"/>
        <v>STANTON COUNTY UNIFIED SCHOOL DISTRICT 452</v>
      </c>
      <c r="E4044" t="str">
        <f t="shared" si="127"/>
        <v>STANTON COUNTY UNIFIED SCHOOL DISTRICT 452</v>
      </c>
      <c r="F4044">
        <v>2075</v>
      </c>
      <c r="G4044">
        <v>430</v>
      </c>
      <c r="H4044">
        <v>60</v>
      </c>
      <c r="I4044" t="s">
        <v>2878</v>
      </c>
      <c r="J4044" s="1" t="s">
        <v>2879</v>
      </c>
      <c r="K4044" s="1" t="s">
        <v>2880</v>
      </c>
    </row>
    <row r="4045" spans="1:11" x14ac:dyDescent="0.2">
      <c r="A4045" s="1" t="s">
        <v>8390</v>
      </c>
      <c r="B4045" s="1" t="s">
        <v>4334</v>
      </c>
      <c r="C4045" t="s">
        <v>8660</v>
      </c>
      <c r="D4045" t="str">
        <f t="shared" si="126"/>
        <v>STERLING UNIFIED SCHOOL DISTRICT 376</v>
      </c>
      <c r="E4045" t="str">
        <f t="shared" si="127"/>
        <v>STERLING UNIFIED SCHOOL DISTRICT 376</v>
      </c>
      <c r="F4045">
        <v>3052</v>
      </c>
      <c r="G4045">
        <v>471</v>
      </c>
      <c r="H4045">
        <v>66</v>
      </c>
      <c r="I4045" t="s">
        <v>2878</v>
      </c>
      <c r="J4045" s="1" t="s">
        <v>2879</v>
      </c>
      <c r="K4045" s="1" t="s">
        <v>2880</v>
      </c>
    </row>
    <row r="4046" spans="1:11" x14ac:dyDescent="0.2">
      <c r="A4046" s="1" t="s">
        <v>8390</v>
      </c>
      <c r="B4046" s="1" t="s">
        <v>3935</v>
      </c>
      <c r="C4046" t="s">
        <v>8661</v>
      </c>
      <c r="D4046" t="str">
        <f t="shared" si="126"/>
        <v>STOCKTON UNIFIED SCHOOL DISTRICT 271</v>
      </c>
      <c r="E4046" t="str">
        <f t="shared" si="127"/>
        <v>STOCKTON UNIFIED SCHOOL DISTRICT 271</v>
      </c>
      <c r="F4046">
        <v>1920</v>
      </c>
      <c r="G4046">
        <v>283</v>
      </c>
      <c r="H4046">
        <v>40</v>
      </c>
      <c r="I4046" t="s">
        <v>2878</v>
      </c>
      <c r="J4046" s="1" t="s">
        <v>2879</v>
      </c>
      <c r="K4046" s="1" t="s">
        <v>2880</v>
      </c>
    </row>
    <row r="4047" spans="1:11" x14ac:dyDescent="0.2">
      <c r="A4047" s="1" t="s">
        <v>8390</v>
      </c>
      <c r="B4047" s="1" t="s">
        <v>3937</v>
      </c>
      <c r="C4047" t="s">
        <v>8662</v>
      </c>
      <c r="D4047" t="str">
        <f t="shared" si="126"/>
        <v>SUBLETTE UNIFIED SCHOOL DISTRICT 374</v>
      </c>
      <c r="E4047" t="str">
        <f t="shared" si="127"/>
        <v>SUBLETTE UNIFIED SCHOOL DISTRICT 374</v>
      </c>
      <c r="F4047">
        <v>2260</v>
      </c>
      <c r="G4047">
        <v>490</v>
      </c>
      <c r="H4047">
        <v>41</v>
      </c>
      <c r="I4047" t="s">
        <v>2878</v>
      </c>
      <c r="J4047" s="1" t="s">
        <v>2879</v>
      </c>
      <c r="K4047" s="1" t="s">
        <v>2880</v>
      </c>
    </row>
    <row r="4048" spans="1:11" x14ac:dyDescent="0.2">
      <c r="A4048" s="1" t="s">
        <v>8390</v>
      </c>
      <c r="B4048" s="1" t="s">
        <v>4339</v>
      </c>
      <c r="C4048" t="s">
        <v>8663</v>
      </c>
      <c r="D4048" t="str">
        <f t="shared" si="126"/>
        <v>SYLVAN GROVE UNIFIED SCHOOL DISTRICT 299</v>
      </c>
      <c r="E4048" t="str">
        <f t="shared" si="127"/>
        <v>SYLVAN GROVE UNIFIED SCHOOL DISTRICT 299</v>
      </c>
      <c r="F4048">
        <v>1628</v>
      </c>
      <c r="G4048">
        <v>245</v>
      </c>
      <c r="H4048">
        <v>40</v>
      </c>
      <c r="I4048" t="s">
        <v>2878</v>
      </c>
      <c r="J4048" s="1" t="s">
        <v>2879</v>
      </c>
      <c r="K4048" s="1" t="s">
        <v>2880</v>
      </c>
    </row>
    <row r="4049" spans="1:11" x14ac:dyDescent="0.2">
      <c r="A4049" s="1" t="s">
        <v>8390</v>
      </c>
      <c r="B4049" s="1" t="s">
        <v>4341</v>
      </c>
      <c r="C4049" t="s">
        <v>8664</v>
      </c>
      <c r="D4049" t="str">
        <f t="shared" si="126"/>
        <v>SYRACUSE UNIFIED SCHOOL DISTRICT 494</v>
      </c>
      <c r="E4049" t="str">
        <f t="shared" si="127"/>
        <v>SYRACUSE UNIFIED SCHOOL DISTRICT 494</v>
      </c>
      <c r="F4049">
        <v>2536</v>
      </c>
      <c r="G4049">
        <v>546</v>
      </c>
      <c r="H4049">
        <v>95</v>
      </c>
      <c r="I4049" t="s">
        <v>2878</v>
      </c>
      <c r="J4049" s="1" t="s">
        <v>2879</v>
      </c>
      <c r="K4049" s="1" t="s">
        <v>2880</v>
      </c>
    </row>
    <row r="4050" spans="1:11" x14ac:dyDescent="0.2">
      <c r="A4050" s="1" t="s">
        <v>8390</v>
      </c>
      <c r="B4050" s="1" t="s">
        <v>8665</v>
      </c>
      <c r="C4050" t="s">
        <v>8666</v>
      </c>
      <c r="D4050" t="str">
        <f t="shared" si="126"/>
        <v>THUNDER RIDGE UNIFIED SCHOOL DISTRICT 110</v>
      </c>
      <c r="E4050" t="str">
        <f t="shared" si="127"/>
        <v>THUNDER RIDGE UNIFIED SCHOOL DISTRICT 110</v>
      </c>
      <c r="F4050">
        <v>1601</v>
      </c>
      <c r="G4050">
        <v>269</v>
      </c>
      <c r="H4050">
        <v>32</v>
      </c>
      <c r="I4050" t="s">
        <v>2878</v>
      </c>
      <c r="J4050" s="1" t="s">
        <v>2879</v>
      </c>
      <c r="K4050" s="1" t="s">
        <v>2880</v>
      </c>
    </row>
    <row r="4051" spans="1:11" x14ac:dyDescent="0.2">
      <c r="A4051" s="1" t="s">
        <v>8390</v>
      </c>
      <c r="B4051" s="1" t="s">
        <v>3943</v>
      </c>
      <c r="C4051" t="s">
        <v>8667</v>
      </c>
      <c r="D4051" t="str">
        <f t="shared" si="126"/>
        <v>TONGANOXIE UNIFIED SCHOOL DISTRICT 464</v>
      </c>
      <c r="E4051" t="str">
        <f t="shared" si="127"/>
        <v>TONGANOXIE UNIFIED SCHOOL DISTRICT 464</v>
      </c>
      <c r="F4051">
        <v>10765</v>
      </c>
      <c r="G4051">
        <v>2042</v>
      </c>
      <c r="H4051">
        <v>145</v>
      </c>
      <c r="I4051" t="s">
        <v>2878</v>
      </c>
      <c r="J4051" s="1" t="s">
        <v>2879</v>
      </c>
      <c r="K4051" s="1" t="s">
        <v>2880</v>
      </c>
    </row>
    <row r="4052" spans="1:11" x14ac:dyDescent="0.2">
      <c r="A4052" s="1" t="s">
        <v>8390</v>
      </c>
      <c r="B4052" s="1" t="s">
        <v>8668</v>
      </c>
      <c r="C4052" t="s">
        <v>8669</v>
      </c>
      <c r="D4052" t="str">
        <f t="shared" si="126"/>
        <v>TOPEKA PUBLIC SCHOOLS UNIFIED SCHOOL DISTRICT 501</v>
      </c>
      <c r="E4052" t="str">
        <f t="shared" si="127"/>
        <v>TOPEKA PUBLIC SCHOOLS UNIFIED SCHOOL DISTRICT 501</v>
      </c>
      <c r="F4052">
        <v>98225</v>
      </c>
      <c r="G4052">
        <v>15899</v>
      </c>
      <c r="H4052">
        <v>2986</v>
      </c>
      <c r="I4052" t="s">
        <v>2878</v>
      </c>
      <c r="J4052" s="1" t="s">
        <v>2879</v>
      </c>
      <c r="K4052" s="1" t="s">
        <v>2880</v>
      </c>
    </row>
    <row r="4053" spans="1:11" x14ac:dyDescent="0.2">
      <c r="A4053" s="1" t="s">
        <v>8390</v>
      </c>
      <c r="B4053" s="1" t="s">
        <v>3137</v>
      </c>
      <c r="C4053" t="s">
        <v>8670</v>
      </c>
      <c r="D4053" t="str">
        <f t="shared" si="126"/>
        <v>TRIPLAINS UNIFIED SCHOOL DISTRICT 275</v>
      </c>
      <c r="E4053" t="str">
        <f t="shared" si="127"/>
        <v>TRIPLAINS UNIFIED SCHOOL DISTRICT 275</v>
      </c>
      <c r="F4053">
        <v>471</v>
      </c>
      <c r="G4053">
        <v>85</v>
      </c>
      <c r="H4053">
        <v>14</v>
      </c>
      <c r="I4053" t="s">
        <v>2878</v>
      </c>
      <c r="J4053" s="1" t="s">
        <v>2879</v>
      </c>
      <c r="K4053" s="1" t="s">
        <v>2880</v>
      </c>
    </row>
    <row r="4054" spans="1:11" x14ac:dyDescent="0.2">
      <c r="A4054" s="1" t="s">
        <v>8390</v>
      </c>
      <c r="B4054" s="1" t="s">
        <v>4346</v>
      </c>
      <c r="C4054" t="s">
        <v>8671</v>
      </c>
      <c r="D4054" t="str">
        <f t="shared" si="126"/>
        <v>TROY PUBLIC SCHOOLS UNIFIED SCHOOL DISTRICT 429</v>
      </c>
      <c r="E4054" t="str">
        <f t="shared" si="127"/>
        <v>TROY PUBLIC SCHOOLS UNIFIED SCHOOL DISTRICT 429</v>
      </c>
      <c r="F4054">
        <v>1841</v>
      </c>
      <c r="G4054">
        <v>320</v>
      </c>
      <c r="H4054">
        <v>35</v>
      </c>
      <c r="I4054" t="s">
        <v>2878</v>
      </c>
      <c r="J4054" s="1" t="s">
        <v>2879</v>
      </c>
      <c r="K4054" s="1" t="s">
        <v>2880</v>
      </c>
    </row>
    <row r="4055" spans="1:11" x14ac:dyDescent="0.2">
      <c r="A4055" s="1" t="s">
        <v>8390</v>
      </c>
      <c r="B4055" s="1" t="s">
        <v>4348</v>
      </c>
      <c r="C4055" t="s">
        <v>8672</v>
      </c>
      <c r="D4055" t="str">
        <f t="shared" si="126"/>
        <v>TURNER UNIFIED SCHOOL DISTRICT 202</v>
      </c>
      <c r="E4055" t="str">
        <f t="shared" si="127"/>
        <v>TURNER UNIFIED SCHOOL DISTRICT 202</v>
      </c>
      <c r="F4055">
        <v>19549</v>
      </c>
      <c r="G4055">
        <v>3989</v>
      </c>
      <c r="H4055">
        <v>735</v>
      </c>
      <c r="I4055" t="s">
        <v>2878</v>
      </c>
      <c r="J4055" s="1" t="s">
        <v>2879</v>
      </c>
      <c r="K4055" s="1" t="s">
        <v>2880</v>
      </c>
    </row>
    <row r="4056" spans="1:11" x14ac:dyDescent="0.2">
      <c r="A4056" s="1" t="s">
        <v>8390</v>
      </c>
      <c r="B4056" s="1" t="s">
        <v>3367</v>
      </c>
      <c r="C4056" t="s">
        <v>8673</v>
      </c>
      <c r="D4056" t="str">
        <f t="shared" si="126"/>
        <v>TWIN VALLEY UNIFIED SCHOOL DISTRICT 240</v>
      </c>
      <c r="E4056" t="str">
        <f t="shared" si="127"/>
        <v>TWIN VALLEY UNIFIED SCHOOL DISTRICT 240</v>
      </c>
      <c r="F4056">
        <v>2514</v>
      </c>
      <c r="G4056">
        <v>475</v>
      </c>
      <c r="H4056">
        <v>56</v>
      </c>
      <c r="I4056" t="s">
        <v>2878</v>
      </c>
      <c r="J4056" s="1" t="s">
        <v>2879</v>
      </c>
      <c r="K4056" s="1" t="s">
        <v>2880</v>
      </c>
    </row>
    <row r="4057" spans="1:11" x14ac:dyDescent="0.2">
      <c r="A4057" s="1" t="s">
        <v>8390</v>
      </c>
      <c r="B4057" s="1" t="s">
        <v>7975</v>
      </c>
      <c r="C4057" t="s">
        <v>8674</v>
      </c>
      <c r="D4057" t="str">
        <f t="shared" si="126"/>
        <v>UDALL UNIFIED SCHOOL DISTRICT 463</v>
      </c>
      <c r="E4057" t="str">
        <f t="shared" si="127"/>
        <v>UDALL UNIFIED SCHOOL DISTRICT 463</v>
      </c>
      <c r="F4057">
        <v>1993</v>
      </c>
      <c r="G4057">
        <v>377</v>
      </c>
      <c r="H4057">
        <v>39</v>
      </c>
      <c r="I4057" t="s">
        <v>2878</v>
      </c>
      <c r="J4057" s="1" t="s">
        <v>2879</v>
      </c>
      <c r="K4057" s="1" t="s">
        <v>2880</v>
      </c>
    </row>
    <row r="4058" spans="1:11" x14ac:dyDescent="0.2">
      <c r="A4058" s="1" t="s">
        <v>8390</v>
      </c>
      <c r="B4058" s="1" t="s">
        <v>3947</v>
      </c>
      <c r="C4058" t="s">
        <v>8675</v>
      </c>
      <c r="D4058" t="str">
        <f t="shared" si="126"/>
        <v>ULYSSES UNIFIED SCHOOL DISTRICT 214</v>
      </c>
      <c r="E4058" t="str">
        <f t="shared" si="127"/>
        <v>ULYSSES UNIFIED SCHOOL DISTRICT 214</v>
      </c>
      <c r="F4058">
        <v>7587</v>
      </c>
      <c r="G4058">
        <v>1789</v>
      </c>
      <c r="H4058">
        <v>295</v>
      </c>
      <c r="I4058" t="s">
        <v>2878</v>
      </c>
      <c r="J4058" s="1" t="s">
        <v>2879</v>
      </c>
      <c r="K4058" s="1" t="s">
        <v>2880</v>
      </c>
    </row>
    <row r="4059" spans="1:11" x14ac:dyDescent="0.2">
      <c r="A4059" s="1" t="s">
        <v>8390</v>
      </c>
      <c r="B4059" s="1" t="s">
        <v>3949</v>
      </c>
      <c r="C4059" t="s">
        <v>8676</v>
      </c>
      <c r="D4059" t="str">
        <f t="shared" si="126"/>
        <v>UNIONTOWN UNIFIED SCHOOL DISTRICT 235</v>
      </c>
      <c r="E4059" t="str">
        <f t="shared" si="127"/>
        <v>UNIONTOWN UNIFIED SCHOOL DISTRICT 235</v>
      </c>
      <c r="F4059">
        <v>2178</v>
      </c>
      <c r="G4059">
        <v>447</v>
      </c>
      <c r="H4059">
        <v>106</v>
      </c>
      <c r="I4059" t="s">
        <v>2878</v>
      </c>
      <c r="J4059" s="1" t="s">
        <v>2879</v>
      </c>
      <c r="K4059" s="1" t="s">
        <v>2880</v>
      </c>
    </row>
    <row r="4060" spans="1:11" x14ac:dyDescent="0.2">
      <c r="A4060" s="1" t="s">
        <v>8390</v>
      </c>
      <c r="B4060" s="1" t="s">
        <v>3953</v>
      </c>
      <c r="C4060" t="s">
        <v>8677</v>
      </c>
      <c r="D4060" t="str">
        <f t="shared" si="126"/>
        <v>VALLEY CENTER PUBLIC SCHOOLS UNIFIED SCHOOL DISTRICT 262</v>
      </c>
      <c r="E4060" t="str">
        <f t="shared" si="127"/>
        <v>VALLEY CENTER PUBLIC SCHOOLS UNIFIED SCHOOL DISTRICT 262</v>
      </c>
      <c r="F4060">
        <v>14347</v>
      </c>
      <c r="G4060">
        <v>3095</v>
      </c>
      <c r="H4060">
        <v>245</v>
      </c>
      <c r="I4060" t="s">
        <v>2878</v>
      </c>
      <c r="J4060" s="1" t="s">
        <v>2879</v>
      </c>
      <c r="K4060" s="1" t="s">
        <v>2880</v>
      </c>
    </row>
    <row r="4061" spans="1:11" x14ac:dyDescent="0.2">
      <c r="A4061" s="1" t="s">
        <v>8390</v>
      </c>
      <c r="B4061" s="1" t="s">
        <v>3961</v>
      </c>
      <c r="C4061" t="s">
        <v>8678</v>
      </c>
      <c r="D4061" t="str">
        <f t="shared" si="126"/>
        <v>VALLEY FALLS UNIFIED SCHOOL DISTRICT 338</v>
      </c>
      <c r="E4061" t="str">
        <f t="shared" si="127"/>
        <v>VALLEY FALLS UNIFIED SCHOOL DISTRICT 338</v>
      </c>
      <c r="F4061">
        <v>2288</v>
      </c>
      <c r="G4061">
        <v>429</v>
      </c>
      <c r="H4061">
        <v>37</v>
      </c>
      <c r="I4061" t="s">
        <v>2878</v>
      </c>
      <c r="J4061" s="1" t="s">
        <v>2879</v>
      </c>
      <c r="K4061" s="1" t="s">
        <v>2880</v>
      </c>
    </row>
    <row r="4062" spans="1:11" x14ac:dyDescent="0.2">
      <c r="A4062" s="1" t="s">
        <v>8390</v>
      </c>
      <c r="B4062" s="1" t="s">
        <v>8679</v>
      </c>
      <c r="C4062" t="s">
        <v>8680</v>
      </c>
      <c r="D4062" t="str">
        <f t="shared" si="126"/>
        <v>VALLEY HEIGHTS UNIFIED SCHOOL DISTRICT 498</v>
      </c>
      <c r="E4062" t="str">
        <f t="shared" si="127"/>
        <v>VALLEY HEIGHTS UNIFIED SCHOOL DISTRICT 498</v>
      </c>
      <c r="F4062">
        <v>2193</v>
      </c>
      <c r="G4062">
        <v>383</v>
      </c>
      <c r="H4062">
        <v>55</v>
      </c>
      <c r="I4062" t="s">
        <v>2878</v>
      </c>
      <c r="J4062" s="1" t="s">
        <v>2879</v>
      </c>
      <c r="K4062" s="1" t="s">
        <v>2880</v>
      </c>
    </row>
    <row r="4063" spans="1:11" x14ac:dyDescent="0.2">
      <c r="A4063" s="1" t="s">
        <v>8390</v>
      </c>
      <c r="B4063" s="1" t="s">
        <v>3686</v>
      </c>
      <c r="C4063" t="s">
        <v>8681</v>
      </c>
      <c r="D4063" t="str">
        <f t="shared" si="126"/>
        <v>VERMILLION UNIFIED SCHOOL DISTRICT 380</v>
      </c>
      <c r="E4063" t="str">
        <f t="shared" si="127"/>
        <v>VERMILLION UNIFIED SCHOOL DISTRICT 380</v>
      </c>
      <c r="F4063">
        <v>2710</v>
      </c>
      <c r="G4063">
        <v>458</v>
      </c>
      <c r="H4063">
        <v>53</v>
      </c>
      <c r="I4063" t="s">
        <v>2878</v>
      </c>
      <c r="J4063" s="1" t="s">
        <v>2879</v>
      </c>
      <c r="K4063" s="1" t="s">
        <v>2880</v>
      </c>
    </row>
    <row r="4064" spans="1:11" x14ac:dyDescent="0.2">
      <c r="A4064" s="1" t="s">
        <v>8390</v>
      </c>
      <c r="B4064" s="1" t="s">
        <v>4351</v>
      </c>
      <c r="C4064" t="s">
        <v>8682</v>
      </c>
      <c r="D4064" t="str">
        <f t="shared" si="126"/>
        <v>VICTORIA UNIFIED SCHOOL DISTRICT 432</v>
      </c>
      <c r="E4064" t="str">
        <f t="shared" si="127"/>
        <v>VICTORIA UNIFIED SCHOOL DISTRICT 432</v>
      </c>
      <c r="F4064">
        <v>1936</v>
      </c>
      <c r="G4064">
        <v>353</v>
      </c>
      <c r="H4064">
        <v>21</v>
      </c>
      <c r="I4064" t="s">
        <v>2878</v>
      </c>
      <c r="J4064" s="1" t="s">
        <v>2879</v>
      </c>
      <c r="K4064" s="1" t="s">
        <v>2880</v>
      </c>
    </row>
    <row r="4065" spans="1:11" x14ac:dyDescent="0.2">
      <c r="A4065" s="1" t="s">
        <v>8390</v>
      </c>
      <c r="B4065" s="1" t="s">
        <v>3963</v>
      </c>
      <c r="C4065" t="s">
        <v>8683</v>
      </c>
      <c r="D4065" t="str">
        <f t="shared" si="126"/>
        <v>WAKEENEY UNIFIED SCHOOL DISTRICT 208</v>
      </c>
      <c r="E4065" t="str">
        <f t="shared" si="127"/>
        <v>WAKEENEY UNIFIED SCHOOL DISTRICT 208</v>
      </c>
      <c r="F4065">
        <v>2733</v>
      </c>
      <c r="G4065">
        <v>364</v>
      </c>
      <c r="H4065">
        <v>50</v>
      </c>
      <c r="I4065" t="s">
        <v>2878</v>
      </c>
      <c r="J4065" s="1" t="s">
        <v>2879</v>
      </c>
      <c r="K4065" s="1" t="s">
        <v>2880</v>
      </c>
    </row>
    <row r="4066" spans="1:11" x14ac:dyDescent="0.2">
      <c r="A4066" s="1" t="s">
        <v>8390</v>
      </c>
      <c r="B4066" s="1" t="s">
        <v>3669</v>
      </c>
      <c r="C4066" t="s">
        <v>8684</v>
      </c>
      <c r="D4066" t="str">
        <f t="shared" si="126"/>
        <v>WABAUNSEE EAST UNIFIED SCHOOL DISTRICT 330</v>
      </c>
      <c r="E4066" t="str">
        <f t="shared" si="127"/>
        <v>WABAUNSEE EAST UNIFIED SCHOOL DISTRICT 330</v>
      </c>
      <c r="F4066">
        <v>3133</v>
      </c>
      <c r="G4066">
        <v>532</v>
      </c>
      <c r="H4066">
        <v>46</v>
      </c>
      <c r="I4066" t="s">
        <v>2878</v>
      </c>
      <c r="J4066" s="1" t="s">
        <v>2879</v>
      </c>
      <c r="K4066" s="1" t="s">
        <v>2880</v>
      </c>
    </row>
    <row r="4067" spans="1:11" x14ac:dyDescent="0.2">
      <c r="A4067" s="1" t="s">
        <v>8390</v>
      </c>
      <c r="B4067" s="1" t="s">
        <v>5799</v>
      </c>
      <c r="C4067" t="s">
        <v>8685</v>
      </c>
      <c r="D4067" t="str">
        <f t="shared" si="126"/>
        <v>WACONDA UNIFIED SCHOOL DISTRICT 272</v>
      </c>
      <c r="E4067" t="str">
        <f t="shared" si="127"/>
        <v>WACONDA UNIFIED SCHOOL DISTRICT 272</v>
      </c>
      <c r="F4067">
        <v>2554</v>
      </c>
      <c r="G4067">
        <v>391</v>
      </c>
      <c r="H4067">
        <v>57</v>
      </c>
      <c r="I4067" t="s">
        <v>2878</v>
      </c>
      <c r="J4067" s="1" t="s">
        <v>2879</v>
      </c>
      <c r="K4067" s="1" t="s">
        <v>2880</v>
      </c>
    </row>
    <row r="4068" spans="1:11" x14ac:dyDescent="0.2">
      <c r="A4068" s="1" t="s">
        <v>8390</v>
      </c>
      <c r="B4068" s="1" t="s">
        <v>3910</v>
      </c>
      <c r="C4068" t="s">
        <v>8686</v>
      </c>
      <c r="D4068" t="str">
        <f t="shared" si="126"/>
        <v>WALLACE COUNTY SCHOOLS UNIFIED SCHOOL DISTRICT 241</v>
      </c>
      <c r="E4068" t="str">
        <f t="shared" si="127"/>
        <v>WALLACE COUNTY SCHOOLS UNIFIED SCHOOL DISTRICT 241</v>
      </c>
      <c r="F4068">
        <v>1185</v>
      </c>
      <c r="G4068">
        <v>203</v>
      </c>
      <c r="H4068">
        <v>25</v>
      </c>
      <c r="I4068" t="s">
        <v>2878</v>
      </c>
      <c r="J4068" s="1" t="s">
        <v>2879</v>
      </c>
      <c r="K4068" s="1" t="s">
        <v>2880</v>
      </c>
    </row>
    <row r="4069" spans="1:11" x14ac:dyDescent="0.2">
      <c r="A4069" s="1" t="s">
        <v>8390</v>
      </c>
      <c r="B4069" s="1" t="s">
        <v>3055</v>
      </c>
      <c r="C4069" t="s">
        <v>8687</v>
      </c>
      <c r="D4069" t="str">
        <f t="shared" si="126"/>
        <v>WAMEGO UNIFIED SCHOOL DISTRICT 320</v>
      </c>
      <c r="E4069" t="str">
        <f t="shared" si="127"/>
        <v>WAMEGO UNIFIED SCHOOL DISTRICT 320</v>
      </c>
      <c r="F4069">
        <v>8061</v>
      </c>
      <c r="G4069">
        <v>1567</v>
      </c>
      <c r="H4069">
        <v>130</v>
      </c>
      <c r="I4069" t="s">
        <v>2878</v>
      </c>
      <c r="J4069" s="1" t="s">
        <v>2879</v>
      </c>
      <c r="K4069" s="1" t="s">
        <v>2880</v>
      </c>
    </row>
    <row r="4070" spans="1:11" x14ac:dyDescent="0.2">
      <c r="A4070" s="1" t="s">
        <v>8390</v>
      </c>
      <c r="B4070" s="1" t="s">
        <v>4360</v>
      </c>
      <c r="C4070" t="s">
        <v>8688</v>
      </c>
      <c r="D4070" t="str">
        <f t="shared" si="126"/>
        <v>WELLINGTON UNIFIED SCHOOL DISTRICT 353</v>
      </c>
      <c r="E4070" t="str">
        <f t="shared" si="127"/>
        <v>WELLINGTON UNIFIED SCHOOL DISTRICT 353</v>
      </c>
      <c r="F4070">
        <v>9320</v>
      </c>
      <c r="G4070">
        <v>1702</v>
      </c>
      <c r="H4070">
        <v>319</v>
      </c>
      <c r="I4070" t="s">
        <v>2878</v>
      </c>
      <c r="J4070" s="1" t="s">
        <v>2879</v>
      </c>
      <c r="K4070" s="1" t="s">
        <v>2880</v>
      </c>
    </row>
    <row r="4071" spans="1:11" x14ac:dyDescent="0.2">
      <c r="A4071" s="1" t="s">
        <v>8390</v>
      </c>
      <c r="B4071" s="1" t="s">
        <v>6702</v>
      </c>
      <c r="C4071" t="s">
        <v>8689</v>
      </c>
      <c r="D4071" t="str">
        <f t="shared" si="126"/>
        <v>WELLSVILLE UNIFIED SCHOOL DISTRICT 289</v>
      </c>
      <c r="E4071" t="str">
        <f t="shared" si="127"/>
        <v>WELLSVILLE UNIFIED SCHOOL DISTRICT 289</v>
      </c>
      <c r="F4071">
        <v>4762</v>
      </c>
      <c r="G4071">
        <v>920</v>
      </c>
      <c r="H4071">
        <v>61</v>
      </c>
      <c r="I4071" t="s">
        <v>2878</v>
      </c>
      <c r="J4071" s="1" t="s">
        <v>2879</v>
      </c>
      <c r="K4071" s="1" t="s">
        <v>2880</v>
      </c>
    </row>
    <row r="4072" spans="1:11" x14ac:dyDescent="0.2">
      <c r="A4072" s="1" t="s">
        <v>8390</v>
      </c>
      <c r="B4072" s="1" t="s">
        <v>7987</v>
      </c>
      <c r="C4072" t="s">
        <v>8690</v>
      </c>
      <c r="D4072" t="str">
        <f t="shared" si="126"/>
        <v>WESKAN UNIFIED SCHOOL DISTRICT 242</v>
      </c>
      <c r="E4072" t="str">
        <f t="shared" si="127"/>
        <v>WESKAN UNIFIED SCHOOL DISTRICT 242</v>
      </c>
      <c r="F4072">
        <v>313</v>
      </c>
      <c r="G4072">
        <v>74</v>
      </c>
      <c r="H4072">
        <v>5</v>
      </c>
      <c r="I4072" t="s">
        <v>2878</v>
      </c>
      <c r="J4072" s="1" t="s">
        <v>2879</v>
      </c>
      <c r="K4072" s="1" t="s">
        <v>2880</v>
      </c>
    </row>
    <row r="4073" spans="1:11" x14ac:dyDescent="0.2">
      <c r="A4073" s="1" t="s">
        <v>8390</v>
      </c>
      <c r="B4073" s="1" t="s">
        <v>3520</v>
      </c>
      <c r="C4073" t="s">
        <v>8691</v>
      </c>
      <c r="D4073" t="str">
        <f t="shared" si="126"/>
        <v>WEST ELK UNIFIED SCHOOL DISTRICT 282</v>
      </c>
      <c r="E4073" t="str">
        <f t="shared" si="127"/>
        <v>WEST ELK UNIFIED SCHOOL DISTRICT 282</v>
      </c>
      <c r="F4073">
        <v>2212</v>
      </c>
      <c r="G4073">
        <v>274</v>
      </c>
      <c r="H4073">
        <v>62</v>
      </c>
      <c r="I4073" t="s">
        <v>2878</v>
      </c>
      <c r="J4073" s="1" t="s">
        <v>2879</v>
      </c>
      <c r="K4073" s="1" t="s">
        <v>2880</v>
      </c>
    </row>
    <row r="4074" spans="1:11" x14ac:dyDescent="0.2">
      <c r="A4074" s="1" t="s">
        <v>8390</v>
      </c>
      <c r="B4074" s="1" t="s">
        <v>7228</v>
      </c>
      <c r="C4074" t="s">
        <v>8692</v>
      </c>
      <c r="D4074" t="str">
        <f t="shared" si="126"/>
        <v>WEST FRANKLIN UNIFIED SCHOOL DISTRICT 287</v>
      </c>
      <c r="E4074" t="str">
        <f t="shared" si="127"/>
        <v>WEST FRANKLIN UNIFIED SCHOOL DISTRICT 287</v>
      </c>
      <c r="F4074">
        <v>4829</v>
      </c>
      <c r="G4074">
        <v>857</v>
      </c>
      <c r="H4074">
        <v>91</v>
      </c>
      <c r="I4074" t="s">
        <v>2878</v>
      </c>
      <c r="J4074" s="1" t="s">
        <v>2879</v>
      </c>
      <c r="K4074" s="1" t="s">
        <v>2880</v>
      </c>
    </row>
    <row r="4075" spans="1:11" x14ac:dyDescent="0.2">
      <c r="A4075" s="1" t="s">
        <v>8390</v>
      </c>
      <c r="B4075" s="1" t="s">
        <v>3166</v>
      </c>
      <c r="C4075" t="s">
        <v>8693</v>
      </c>
      <c r="D4075" t="str">
        <f t="shared" si="126"/>
        <v>WESTERN PLAINS UNIFIED SCHOOL DISTRICT 106</v>
      </c>
      <c r="E4075" t="str">
        <f t="shared" si="127"/>
        <v>WESTERN PLAINS UNIFIED SCHOOL DISTRICT 106</v>
      </c>
      <c r="F4075">
        <v>1258</v>
      </c>
      <c r="G4075">
        <v>181</v>
      </c>
      <c r="H4075">
        <v>28</v>
      </c>
      <c r="I4075" t="s">
        <v>2878</v>
      </c>
      <c r="J4075" s="1" t="s">
        <v>2879</v>
      </c>
      <c r="K4075" s="1" t="s">
        <v>2880</v>
      </c>
    </row>
    <row r="4076" spans="1:11" x14ac:dyDescent="0.2">
      <c r="A4076" s="1" t="s">
        <v>8390</v>
      </c>
      <c r="B4076" s="1" t="s">
        <v>3479</v>
      </c>
      <c r="C4076" t="s">
        <v>8694</v>
      </c>
      <c r="D4076" t="str">
        <f t="shared" si="126"/>
        <v>WHEATLAND UNIFIED SCHOOL DISTRICT 292</v>
      </c>
      <c r="E4076" t="str">
        <f t="shared" si="127"/>
        <v>WHEATLAND UNIFIED SCHOOL DISTRICT 292</v>
      </c>
      <c r="F4076">
        <v>804</v>
      </c>
      <c r="G4076">
        <v>132</v>
      </c>
      <c r="H4076">
        <v>31</v>
      </c>
      <c r="I4076" t="s">
        <v>2878</v>
      </c>
      <c r="J4076" s="1" t="s">
        <v>2879</v>
      </c>
      <c r="K4076" s="1" t="s">
        <v>2880</v>
      </c>
    </row>
    <row r="4077" spans="1:11" x14ac:dyDescent="0.2">
      <c r="A4077" s="1" t="s">
        <v>8390</v>
      </c>
      <c r="B4077" s="1" t="s">
        <v>6706</v>
      </c>
      <c r="C4077" t="s">
        <v>8695</v>
      </c>
      <c r="D4077" t="str">
        <f t="shared" si="126"/>
        <v>WICHITA UNIFIED SCHOOL DISTRICT 259</v>
      </c>
      <c r="E4077" t="str">
        <f t="shared" si="127"/>
        <v>WICHITA UNIFIED SCHOOL DISTRICT 259</v>
      </c>
      <c r="F4077">
        <v>335490</v>
      </c>
      <c r="G4077">
        <v>57497</v>
      </c>
      <c r="H4077">
        <v>12758</v>
      </c>
      <c r="I4077" t="s">
        <v>2878</v>
      </c>
      <c r="J4077" s="1" t="s">
        <v>2879</v>
      </c>
      <c r="K4077" s="1" t="s">
        <v>2880</v>
      </c>
    </row>
    <row r="4078" spans="1:11" x14ac:dyDescent="0.2">
      <c r="A4078" s="1" t="s">
        <v>8390</v>
      </c>
      <c r="B4078" s="1" t="s">
        <v>6710</v>
      </c>
      <c r="C4078" t="s">
        <v>8696</v>
      </c>
      <c r="D4078" t="str">
        <f t="shared" si="126"/>
        <v>WINFIELD UNIFIED SCHOOL DISTRICT 465</v>
      </c>
      <c r="E4078" t="str">
        <f t="shared" si="127"/>
        <v>WINFIELD UNIFIED SCHOOL DISTRICT 465</v>
      </c>
      <c r="F4078">
        <v>14944</v>
      </c>
      <c r="G4078">
        <v>2499</v>
      </c>
      <c r="H4078">
        <v>326</v>
      </c>
      <c r="I4078" t="s">
        <v>2878</v>
      </c>
      <c r="J4078" s="1" t="s">
        <v>2879</v>
      </c>
      <c r="K4078" s="1" t="s">
        <v>2880</v>
      </c>
    </row>
    <row r="4079" spans="1:11" x14ac:dyDescent="0.2">
      <c r="A4079" s="1" t="s">
        <v>8390</v>
      </c>
      <c r="B4079" s="1" t="s">
        <v>3973</v>
      </c>
      <c r="C4079" t="s">
        <v>8697</v>
      </c>
      <c r="D4079" t="str">
        <f t="shared" si="126"/>
        <v>WOODSON UNIFIED SCHOOL DISTRICT 366</v>
      </c>
      <c r="E4079" t="str">
        <f t="shared" si="127"/>
        <v>WOODSON UNIFIED SCHOOL DISTRICT 366</v>
      </c>
      <c r="F4079">
        <v>2626</v>
      </c>
      <c r="G4079">
        <v>444</v>
      </c>
      <c r="H4079">
        <v>90</v>
      </c>
      <c r="I4079" t="s">
        <v>2878</v>
      </c>
      <c r="J4079" s="1" t="s">
        <v>2879</v>
      </c>
      <c r="K4079" s="1" t="s">
        <v>2880</v>
      </c>
    </row>
    <row r="4080" spans="1:11" x14ac:dyDescent="0.2">
      <c r="A4080" s="1" t="s">
        <v>8698</v>
      </c>
      <c r="B4080" s="1" t="s">
        <v>2883</v>
      </c>
      <c r="C4080" t="s">
        <v>8699</v>
      </c>
      <c r="D4080" t="str">
        <f t="shared" si="126"/>
        <v>ADAIR COUNTY SCHOOL DISTRICT</v>
      </c>
      <c r="E4080" t="str">
        <f t="shared" si="127"/>
        <v>ADAIR COUNTY SCHOOL DISTRICT</v>
      </c>
      <c r="F4080">
        <v>19280</v>
      </c>
      <c r="G4080">
        <v>2928</v>
      </c>
      <c r="H4080">
        <v>967</v>
      </c>
      <c r="I4080" t="s">
        <v>2878</v>
      </c>
      <c r="J4080" s="1" t="s">
        <v>2879</v>
      </c>
      <c r="K4080" s="1" t="s">
        <v>2880</v>
      </c>
    </row>
    <row r="4081" spans="1:11" x14ac:dyDescent="0.2">
      <c r="A4081" s="1" t="s">
        <v>8698</v>
      </c>
      <c r="B4081" s="1" t="s">
        <v>3173</v>
      </c>
      <c r="C4081" t="s">
        <v>8700</v>
      </c>
      <c r="D4081" t="str">
        <f t="shared" si="126"/>
        <v>ALLEN COUNTY SCHOOL DISTRICT</v>
      </c>
      <c r="E4081" t="str">
        <f t="shared" si="127"/>
        <v>ALLEN COUNTY SCHOOL DISTRICT</v>
      </c>
      <c r="F4081">
        <v>20631</v>
      </c>
      <c r="G4081">
        <v>3633</v>
      </c>
      <c r="H4081">
        <v>905</v>
      </c>
      <c r="I4081" t="s">
        <v>2878</v>
      </c>
      <c r="J4081" s="1" t="s">
        <v>2879</v>
      </c>
      <c r="K4081" s="1" t="s">
        <v>2880</v>
      </c>
    </row>
    <row r="4082" spans="1:11" x14ac:dyDescent="0.2">
      <c r="A4082" s="1" t="s">
        <v>8698</v>
      </c>
      <c r="B4082" s="1" t="s">
        <v>2887</v>
      </c>
      <c r="C4082" t="s">
        <v>8701</v>
      </c>
      <c r="D4082" t="str">
        <f t="shared" si="126"/>
        <v>ANCHORAGE INDEPENDENT SCHOOL DISTRICT</v>
      </c>
      <c r="E4082" t="str">
        <f t="shared" si="127"/>
        <v>ANCHORAGE INDEPENDENT SCHOOL DISTRICT</v>
      </c>
      <c r="F4082">
        <v>2531</v>
      </c>
      <c r="G4082">
        <v>433</v>
      </c>
      <c r="H4082">
        <v>23</v>
      </c>
      <c r="I4082" t="s">
        <v>2878</v>
      </c>
      <c r="J4082" s="1" t="s">
        <v>2879</v>
      </c>
      <c r="K4082" s="1" t="s">
        <v>2880</v>
      </c>
    </row>
    <row r="4083" spans="1:11" x14ac:dyDescent="0.2">
      <c r="A4083" s="1" t="s">
        <v>8698</v>
      </c>
      <c r="B4083" s="1" t="s">
        <v>2891</v>
      </c>
      <c r="C4083" t="s">
        <v>8702</v>
      </c>
      <c r="D4083" t="str">
        <f t="shared" si="126"/>
        <v>ANDERSON COUNTY SCHOOL DISTRICT</v>
      </c>
      <c r="E4083" t="str">
        <f t="shared" si="127"/>
        <v>ANDERSON COUNTY SCHOOL DISTRICT</v>
      </c>
      <c r="F4083">
        <v>22158</v>
      </c>
      <c r="G4083">
        <v>3937</v>
      </c>
      <c r="H4083">
        <v>536</v>
      </c>
      <c r="I4083" t="s">
        <v>2878</v>
      </c>
      <c r="J4083" s="1" t="s">
        <v>2879</v>
      </c>
      <c r="K4083" s="1" t="s">
        <v>2880</v>
      </c>
    </row>
    <row r="4084" spans="1:11" x14ac:dyDescent="0.2">
      <c r="A4084" s="1" t="s">
        <v>8698</v>
      </c>
      <c r="B4084" s="1" t="s">
        <v>3193</v>
      </c>
      <c r="C4084" t="s">
        <v>8703</v>
      </c>
      <c r="D4084" t="str">
        <f t="shared" si="126"/>
        <v>ASHLAND INDEPENDENT SCHOOL DISTRICT</v>
      </c>
      <c r="E4084" t="str">
        <f t="shared" si="127"/>
        <v>ASHLAND INDEPENDENT SCHOOL DISTRICT</v>
      </c>
      <c r="F4084">
        <v>21143</v>
      </c>
      <c r="G4084">
        <v>3253</v>
      </c>
      <c r="H4084">
        <v>894</v>
      </c>
      <c r="I4084" t="s">
        <v>2878</v>
      </c>
      <c r="J4084" s="1" t="s">
        <v>2879</v>
      </c>
      <c r="K4084" s="1" t="s">
        <v>2880</v>
      </c>
    </row>
    <row r="4085" spans="1:11" x14ac:dyDescent="0.2">
      <c r="A4085" s="1" t="s">
        <v>8698</v>
      </c>
      <c r="B4085" s="1" t="s">
        <v>2893</v>
      </c>
      <c r="C4085" t="s">
        <v>8704</v>
      </c>
      <c r="D4085" t="str">
        <f t="shared" si="126"/>
        <v>AUGUSTA INDEPENDENT SCHOOL DISTRICT</v>
      </c>
      <c r="E4085" t="str">
        <f t="shared" si="127"/>
        <v>AUGUSTA INDEPENDENT SCHOOL DISTRICT</v>
      </c>
      <c r="F4085">
        <v>1423</v>
      </c>
      <c r="G4085">
        <v>249</v>
      </c>
      <c r="H4085">
        <v>81</v>
      </c>
      <c r="I4085" t="s">
        <v>2878</v>
      </c>
      <c r="J4085" s="1" t="s">
        <v>2879</v>
      </c>
      <c r="K4085" s="1" t="s">
        <v>2880</v>
      </c>
    </row>
    <row r="4086" spans="1:11" x14ac:dyDescent="0.2">
      <c r="A4086" s="1" t="s">
        <v>8698</v>
      </c>
      <c r="B4086" s="1" t="s">
        <v>2895</v>
      </c>
      <c r="C4086" t="s">
        <v>8705</v>
      </c>
      <c r="D4086" t="str">
        <f t="shared" si="126"/>
        <v>BALLARD COUNTY SCHOOL DISTRICT</v>
      </c>
      <c r="E4086" t="str">
        <f t="shared" si="127"/>
        <v>BALLARD COUNTY SCHOOL DISTRICT</v>
      </c>
      <c r="F4086">
        <v>8054</v>
      </c>
      <c r="G4086">
        <v>1340</v>
      </c>
      <c r="H4086">
        <v>287</v>
      </c>
      <c r="I4086" t="s">
        <v>2878</v>
      </c>
      <c r="J4086" s="1" t="s">
        <v>2879</v>
      </c>
      <c r="K4086" s="1" t="s">
        <v>2880</v>
      </c>
    </row>
    <row r="4087" spans="1:11" x14ac:dyDescent="0.2">
      <c r="A4087" s="1" t="s">
        <v>8698</v>
      </c>
      <c r="B4087" s="1" t="s">
        <v>2897</v>
      </c>
      <c r="C4087" t="s">
        <v>8706</v>
      </c>
      <c r="D4087" t="str">
        <f t="shared" si="126"/>
        <v>BARBOURVILLE INDEPENDENT SCHOOL DISTRICT</v>
      </c>
      <c r="E4087" t="str">
        <f t="shared" si="127"/>
        <v>BARBOURVILLE INDEPENDENT SCHOOL DISTRICT</v>
      </c>
      <c r="F4087">
        <v>3033</v>
      </c>
      <c r="G4087">
        <v>434</v>
      </c>
      <c r="H4087">
        <v>154</v>
      </c>
      <c r="I4087" t="s">
        <v>2878</v>
      </c>
      <c r="J4087" s="1" t="s">
        <v>2879</v>
      </c>
      <c r="K4087" s="1" t="s">
        <v>2880</v>
      </c>
    </row>
    <row r="4088" spans="1:11" x14ac:dyDescent="0.2">
      <c r="A4088" s="1" t="s">
        <v>8698</v>
      </c>
      <c r="B4088" s="1" t="s">
        <v>2899</v>
      </c>
      <c r="C4088" t="s">
        <v>8707</v>
      </c>
      <c r="D4088" t="str">
        <f t="shared" si="126"/>
        <v>BARDSTOWN INDEPENDENT SCHOOL DISTRICT</v>
      </c>
      <c r="E4088" t="str">
        <f t="shared" si="127"/>
        <v>BARDSTOWN INDEPENDENT SCHOOL DISTRICT</v>
      </c>
      <c r="F4088">
        <v>13571</v>
      </c>
      <c r="G4088">
        <v>2391</v>
      </c>
      <c r="H4088">
        <v>530</v>
      </c>
      <c r="I4088" t="s">
        <v>2878</v>
      </c>
      <c r="J4088" s="1" t="s">
        <v>2879</v>
      </c>
      <c r="K4088" s="1" t="s">
        <v>2880</v>
      </c>
    </row>
    <row r="4089" spans="1:11" x14ac:dyDescent="0.2">
      <c r="A4089" s="1" t="s">
        <v>8698</v>
      </c>
      <c r="B4089" s="1" t="s">
        <v>2901</v>
      </c>
      <c r="C4089" t="s">
        <v>8708</v>
      </c>
      <c r="D4089" t="str">
        <f t="shared" si="126"/>
        <v>BARREN COUNTY SCHOOL DISTRICT</v>
      </c>
      <c r="E4089" t="str">
        <f t="shared" si="127"/>
        <v>BARREN COUNTY SCHOOL DISTRICT</v>
      </c>
      <c r="F4089">
        <v>27904</v>
      </c>
      <c r="G4089">
        <v>5179</v>
      </c>
      <c r="H4089">
        <v>1288</v>
      </c>
      <c r="I4089" t="s">
        <v>2878</v>
      </c>
      <c r="J4089" s="1" t="s">
        <v>2879</v>
      </c>
      <c r="K4089" s="1" t="s">
        <v>2880</v>
      </c>
    </row>
    <row r="4090" spans="1:11" x14ac:dyDescent="0.2">
      <c r="A4090" s="1" t="s">
        <v>8698</v>
      </c>
      <c r="B4090" s="1" t="s">
        <v>2903</v>
      </c>
      <c r="C4090" t="s">
        <v>8709</v>
      </c>
      <c r="D4090" t="str">
        <f t="shared" si="126"/>
        <v>BATH COUNTY SCHOOL DISTRICT</v>
      </c>
      <c r="E4090" t="str">
        <f t="shared" si="127"/>
        <v>BATH COUNTY SCHOOL DISTRICT</v>
      </c>
      <c r="F4090">
        <v>12327</v>
      </c>
      <c r="G4090">
        <v>2267</v>
      </c>
      <c r="H4090">
        <v>730</v>
      </c>
      <c r="I4090" t="s">
        <v>2878</v>
      </c>
      <c r="J4090" s="1" t="s">
        <v>2879</v>
      </c>
      <c r="K4090" s="1" t="s">
        <v>2880</v>
      </c>
    </row>
    <row r="4091" spans="1:11" x14ac:dyDescent="0.2">
      <c r="A4091" s="1" t="s">
        <v>8698</v>
      </c>
      <c r="B4091" s="1" t="s">
        <v>2905</v>
      </c>
      <c r="C4091" t="s">
        <v>8710</v>
      </c>
      <c r="D4091" t="str">
        <f t="shared" si="126"/>
        <v>BEECHWOOD INDEPENDENT SCHOOL DISTRICT</v>
      </c>
      <c r="E4091" t="str">
        <f t="shared" si="127"/>
        <v>BEECHWOOD INDEPENDENT SCHOOL DISTRICT</v>
      </c>
      <c r="F4091">
        <v>6035</v>
      </c>
      <c r="G4091">
        <v>1267</v>
      </c>
      <c r="H4091">
        <v>77</v>
      </c>
      <c r="I4091" t="s">
        <v>2878</v>
      </c>
      <c r="J4091" s="1" t="s">
        <v>2879</v>
      </c>
      <c r="K4091" s="1" t="s">
        <v>2880</v>
      </c>
    </row>
    <row r="4092" spans="1:11" x14ac:dyDescent="0.2">
      <c r="A4092" s="1" t="s">
        <v>8698</v>
      </c>
      <c r="B4092" s="1" t="s">
        <v>2907</v>
      </c>
      <c r="C4092" t="s">
        <v>8711</v>
      </c>
      <c r="D4092" t="str">
        <f t="shared" si="126"/>
        <v>BELL COUNTY SCHOOL DISTRICT</v>
      </c>
      <c r="E4092" t="str">
        <f t="shared" si="127"/>
        <v>BELL COUNTY SCHOOL DISTRICT</v>
      </c>
      <c r="F4092">
        <v>15647</v>
      </c>
      <c r="G4092">
        <v>2399</v>
      </c>
      <c r="H4092">
        <v>1048</v>
      </c>
      <c r="I4092" t="s">
        <v>2878</v>
      </c>
      <c r="J4092" s="1" t="s">
        <v>2879</v>
      </c>
      <c r="K4092" s="1" t="s">
        <v>2880</v>
      </c>
    </row>
    <row r="4093" spans="1:11" x14ac:dyDescent="0.2">
      <c r="A4093" s="1" t="s">
        <v>8698</v>
      </c>
      <c r="B4093" s="1" t="s">
        <v>2909</v>
      </c>
      <c r="C4093" t="s">
        <v>8712</v>
      </c>
      <c r="D4093" t="str">
        <f t="shared" si="126"/>
        <v>BELLEVUE INDEPENDENT SCHOOL DISTRICT</v>
      </c>
      <c r="E4093" t="str">
        <f t="shared" si="127"/>
        <v>BELLEVUE INDEPENDENT SCHOOL DISTRICT</v>
      </c>
      <c r="F4093">
        <v>6079</v>
      </c>
      <c r="G4093">
        <v>849</v>
      </c>
      <c r="H4093">
        <v>170</v>
      </c>
      <c r="I4093" t="s">
        <v>2878</v>
      </c>
      <c r="J4093" s="1" t="s">
        <v>2879</v>
      </c>
      <c r="K4093" s="1" t="s">
        <v>2880</v>
      </c>
    </row>
    <row r="4094" spans="1:11" x14ac:dyDescent="0.2">
      <c r="A4094" s="1" t="s">
        <v>8698</v>
      </c>
      <c r="B4094" s="1" t="s">
        <v>2915</v>
      </c>
      <c r="C4094" t="s">
        <v>8713</v>
      </c>
      <c r="D4094" t="str">
        <f t="shared" si="126"/>
        <v>BEREA INDEPENDENT SCHOOL DISTRICT</v>
      </c>
      <c r="E4094" t="str">
        <f t="shared" si="127"/>
        <v>BEREA INDEPENDENT SCHOOL DISTRICT</v>
      </c>
      <c r="F4094">
        <v>7176</v>
      </c>
      <c r="G4094">
        <v>1043</v>
      </c>
      <c r="H4094">
        <v>271</v>
      </c>
      <c r="I4094" t="s">
        <v>2878</v>
      </c>
      <c r="J4094" s="1" t="s">
        <v>2879</v>
      </c>
      <c r="K4094" s="1" t="s">
        <v>2880</v>
      </c>
    </row>
    <row r="4095" spans="1:11" x14ac:dyDescent="0.2">
      <c r="A4095" s="1" t="s">
        <v>8698</v>
      </c>
      <c r="B4095" s="1" t="s">
        <v>2917</v>
      </c>
      <c r="C4095" t="s">
        <v>8714</v>
      </c>
      <c r="D4095" t="str">
        <f t="shared" si="126"/>
        <v>BOONE COUNTY SCHOOL DISTRICT</v>
      </c>
      <c r="E4095" t="str">
        <f t="shared" si="127"/>
        <v>BOONE COUNTY SCHOOL DISTRICT</v>
      </c>
      <c r="F4095">
        <v>121964</v>
      </c>
      <c r="G4095">
        <v>24288</v>
      </c>
      <c r="H4095">
        <v>2022</v>
      </c>
      <c r="I4095" t="s">
        <v>2878</v>
      </c>
      <c r="J4095" s="1" t="s">
        <v>2879</v>
      </c>
      <c r="K4095" s="1" t="s">
        <v>2880</v>
      </c>
    </row>
    <row r="4096" spans="1:11" x14ac:dyDescent="0.2">
      <c r="A4096" s="1" t="s">
        <v>8698</v>
      </c>
      <c r="B4096" s="1" t="s">
        <v>2919</v>
      </c>
      <c r="C4096" t="s">
        <v>8715</v>
      </c>
      <c r="D4096" t="str">
        <f t="shared" si="126"/>
        <v>BOURBON COUNTY SCHOOL DISTRICT</v>
      </c>
      <c r="E4096" t="str">
        <f t="shared" si="127"/>
        <v>BOURBON COUNTY SCHOOL DISTRICT</v>
      </c>
      <c r="F4096">
        <v>14508</v>
      </c>
      <c r="G4096">
        <v>2489</v>
      </c>
      <c r="H4096">
        <v>530</v>
      </c>
      <c r="I4096" t="s">
        <v>2878</v>
      </c>
      <c r="J4096" s="1" t="s">
        <v>2879</v>
      </c>
      <c r="K4096" s="1" t="s">
        <v>2880</v>
      </c>
    </row>
    <row r="4097" spans="1:11" x14ac:dyDescent="0.2">
      <c r="A4097" s="1" t="s">
        <v>8698</v>
      </c>
      <c r="B4097" s="1" t="s">
        <v>3205</v>
      </c>
      <c r="C4097" t="s">
        <v>8716</v>
      </c>
      <c r="D4097" t="str">
        <f t="shared" si="126"/>
        <v>BOWLING GREEN INDEPENDENT SCHOOL DISTRICT</v>
      </c>
      <c r="E4097" t="str">
        <f t="shared" si="127"/>
        <v>BOWLING GREEN INDEPENDENT SCHOOL DISTRICT</v>
      </c>
      <c r="F4097">
        <v>29448</v>
      </c>
      <c r="G4097">
        <v>3324</v>
      </c>
      <c r="H4097">
        <v>954</v>
      </c>
      <c r="I4097" t="s">
        <v>2878</v>
      </c>
      <c r="J4097" s="1" t="s">
        <v>2879</v>
      </c>
      <c r="K4097" s="1" t="s">
        <v>2880</v>
      </c>
    </row>
    <row r="4098" spans="1:11" x14ac:dyDescent="0.2">
      <c r="A4098" s="1" t="s">
        <v>8698</v>
      </c>
      <c r="B4098" s="1" t="s">
        <v>8717</v>
      </c>
      <c r="C4098" t="s">
        <v>8718</v>
      </c>
      <c r="D4098" t="str">
        <f t="shared" si="126"/>
        <v>BOYD COUNTY SCHOOL DISTRICT</v>
      </c>
      <c r="E4098" t="str">
        <f t="shared" si="127"/>
        <v>BOYD COUNTY SCHOOL DISTRICT</v>
      </c>
      <c r="F4098">
        <v>23042</v>
      </c>
      <c r="G4098">
        <v>3556</v>
      </c>
      <c r="H4098">
        <v>704</v>
      </c>
      <c r="I4098" t="s">
        <v>2878</v>
      </c>
      <c r="J4098" s="1" t="s">
        <v>2879</v>
      </c>
      <c r="K4098" s="1" t="s">
        <v>2880</v>
      </c>
    </row>
    <row r="4099" spans="1:11" x14ac:dyDescent="0.2">
      <c r="A4099" s="1" t="s">
        <v>8698</v>
      </c>
      <c r="B4099" s="1" t="s">
        <v>2923</v>
      </c>
      <c r="C4099" t="s">
        <v>8719</v>
      </c>
      <c r="D4099" t="str">
        <f t="shared" ref="D4099:D4162" si="128">UPPER(C4099)</f>
        <v>BOYLE COUNTY SCHOOL DISTRICT</v>
      </c>
      <c r="E4099" t="str">
        <f t="shared" ref="E4099:E4162" si="129">UPPER(TRIM(C4099))</f>
        <v>BOYLE COUNTY SCHOOL DISTRICT</v>
      </c>
      <c r="F4099">
        <v>15674</v>
      </c>
      <c r="G4099">
        <v>2487</v>
      </c>
      <c r="H4099">
        <v>420</v>
      </c>
      <c r="I4099" t="s">
        <v>2878</v>
      </c>
      <c r="J4099" s="1" t="s">
        <v>2879</v>
      </c>
      <c r="K4099" s="1" t="s">
        <v>2880</v>
      </c>
    </row>
    <row r="4100" spans="1:11" x14ac:dyDescent="0.2">
      <c r="A4100" s="1" t="s">
        <v>8698</v>
      </c>
      <c r="B4100" s="1" t="s">
        <v>2927</v>
      </c>
      <c r="C4100" t="s">
        <v>8720</v>
      </c>
      <c r="D4100" t="str">
        <f t="shared" si="128"/>
        <v>BRACKEN COUNTY SCHOOL DISTRICT</v>
      </c>
      <c r="E4100" t="str">
        <f t="shared" si="129"/>
        <v>BRACKEN COUNTY SCHOOL DISTRICT</v>
      </c>
      <c r="F4100">
        <v>6977</v>
      </c>
      <c r="G4100">
        <v>1256</v>
      </c>
      <c r="H4100">
        <v>255</v>
      </c>
      <c r="I4100" t="s">
        <v>2878</v>
      </c>
      <c r="J4100" s="1" t="s">
        <v>2879</v>
      </c>
      <c r="K4100" s="1" t="s">
        <v>2880</v>
      </c>
    </row>
    <row r="4101" spans="1:11" x14ac:dyDescent="0.2">
      <c r="A4101" s="1" t="s">
        <v>8698</v>
      </c>
      <c r="B4101" s="1" t="s">
        <v>2929</v>
      </c>
      <c r="C4101" t="s">
        <v>8721</v>
      </c>
      <c r="D4101" t="str">
        <f t="shared" si="128"/>
        <v>BREATHITT COUNTY SCHOOL DISTRICT</v>
      </c>
      <c r="E4101" t="str">
        <f t="shared" si="129"/>
        <v>BREATHITT COUNTY SCHOOL DISTRICT</v>
      </c>
      <c r="F4101">
        <v>12255</v>
      </c>
      <c r="G4101">
        <v>1844</v>
      </c>
      <c r="H4101">
        <v>759</v>
      </c>
      <c r="I4101" t="s">
        <v>2878</v>
      </c>
      <c r="J4101" s="1" t="s">
        <v>2879</v>
      </c>
      <c r="K4101" s="1" t="s">
        <v>2880</v>
      </c>
    </row>
    <row r="4102" spans="1:11" x14ac:dyDescent="0.2">
      <c r="A4102" s="1" t="s">
        <v>8698</v>
      </c>
      <c r="B4102" s="1" t="s">
        <v>2931</v>
      </c>
      <c r="C4102" t="s">
        <v>8722</v>
      </c>
      <c r="D4102" t="str">
        <f t="shared" si="128"/>
        <v>BRECKINRIDGE COUNTY SCHOOL DISTRICT</v>
      </c>
      <c r="E4102" t="str">
        <f t="shared" si="129"/>
        <v>BRECKINRIDGE COUNTY SCHOOL DISTRICT</v>
      </c>
      <c r="F4102">
        <v>18551</v>
      </c>
      <c r="G4102">
        <v>3215</v>
      </c>
      <c r="H4102">
        <v>731</v>
      </c>
      <c r="I4102" t="s">
        <v>2878</v>
      </c>
      <c r="J4102" s="1" t="s">
        <v>2879</v>
      </c>
      <c r="K4102" s="1" t="s">
        <v>2880</v>
      </c>
    </row>
    <row r="4103" spans="1:11" x14ac:dyDescent="0.2">
      <c r="A4103" s="1" t="s">
        <v>8698</v>
      </c>
      <c r="B4103" s="1" t="s">
        <v>2933</v>
      </c>
      <c r="C4103" t="s">
        <v>8723</v>
      </c>
      <c r="D4103" t="str">
        <f t="shared" si="128"/>
        <v>BULLITT COUNTY SCHOOL DISTRICT</v>
      </c>
      <c r="E4103" t="str">
        <f t="shared" si="129"/>
        <v>BULLITT COUNTY SCHOOL DISTRICT</v>
      </c>
      <c r="F4103">
        <v>79151</v>
      </c>
      <c r="G4103">
        <v>13659</v>
      </c>
      <c r="H4103">
        <v>1691</v>
      </c>
      <c r="I4103" t="s">
        <v>2878</v>
      </c>
      <c r="J4103" s="1" t="s">
        <v>2879</v>
      </c>
      <c r="K4103" s="1" t="s">
        <v>2880</v>
      </c>
    </row>
    <row r="4104" spans="1:11" x14ac:dyDescent="0.2">
      <c r="A4104" s="1" t="s">
        <v>8698</v>
      </c>
      <c r="B4104" s="1" t="s">
        <v>2935</v>
      </c>
      <c r="C4104" t="s">
        <v>8724</v>
      </c>
      <c r="D4104" t="str">
        <f t="shared" si="128"/>
        <v>BURGIN INDEPENDENT SCHOOL DISTRICT</v>
      </c>
      <c r="E4104" t="str">
        <f t="shared" si="129"/>
        <v>BURGIN INDEPENDENT SCHOOL DISTRICT</v>
      </c>
      <c r="F4104">
        <v>2757</v>
      </c>
      <c r="G4104">
        <v>436</v>
      </c>
      <c r="H4104">
        <v>91</v>
      </c>
      <c r="I4104" t="s">
        <v>2878</v>
      </c>
      <c r="J4104" s="1" t="s">
        <v>2879</v>
      </c>
      <c r="K4104" s="1" t="s">
        <v>2880</v>
      </c>
    </row>
    <row r="4105" spans="1:11" x14ac:dyDescent="0.2">
      <c r="A4105" s="1" t="s">
        <v>8698</v>
      </c>
      <c r="B4105" s="1" t="s">
        <v>2937</v>
      </c>
      <c r="C4105" t="s">
        <v>2918</v>
      </c>
      <c r="D4105" t="str">
        <f t="shared" si="128"/>
        <v>BUTLER COUNTY SCHOOL DISTRICT</v>
      </c>
      <c r="E4105" t="str">
        <f t="shared" si="129"/>
        <v>BUTLER COUNTY SCHOOL DISTRICT</v>
      </c>
      <c r="F4105">
        <v>12845</v>
      </c>
      <c r="G4105">
        <v>2129</v>
      </c>
      <c r="H4105">
        <v>523</v>
      </c>
      <c r="I4105" t="s">
        <v>2878</v>
      </c>
      <c r="J4105" s="1" t="s">
        <v>2879</v>
      </c>
      <c r="K4105" s="1" t="s">
        <v>2880</v>
      </c>
    </row>
    <row r="4106" spans="1:11" x14ac:dyDescent="0.2">
      <c r="A4106" s="1" t="s">
        <v>8698</v>
      </c>
      <c r="B4106" s="1" t="s">
        <v>2939</v>
      </c>
      <c r="C4106" t="s">
        <v>8725</v>
      </c>
      <c r="D4106" t="str">
        <f t="shared" si="128"/>
        <v>CALDWELL COUNTY SCHOOL DISTRICT</v>
      </c>
      <c r="E4106" t="str">
        <f t="shared" si="129"/>
        <v>CALDWELL COUNTY SCHOOL DISTRICT</v>
      </c>
      <c r="F4106">
        <v>12568</v>
      </c>
      <c r="G4106">
        <v>2058</v>
      </c>
      <c r="H4106">
        <v>697</v>
      </c>
      <c r="I4106" t="s">
        <v>2878</v>
      </c>
      <c r="J4106" s="1" t="s">
        <v>2879</v>
      </c>
      <c r="K4106" s="1" t="s">
        <v>2880</v>
      </c>
    </row>
    <row r="4107" spans="1:11" x14ac:dyDescent="0.2">
      <c r="A4107" s="1" t="s">
        <v>8698</v>
      </c>
      <c r="B4107" s="1" t="s">
        <v>2941</v>
      </c>
      <c r="C4107" t="s">
        <v>8726</v>
      </c>
      <c r="D4107" t="str">
        <f t="shared" si="128"/>
        <v>CALLOWAY COUNTY SCHOOL DISTRICT</v>
      </c>
      <c r="E4107" t="str">
        <f t="shared" si="129"/>
        <v>CALLOWAY COUNTY SCHOOL DISTRICT</v>
      </c>
      <c r="F4107">
        <v>27426</v>
      </c>
      <c r="G4107">
        <v>3685</v>
      </c>
      <c r="H4107">
        <v>896</v>
      </c>
      <c r="I4107" t="s">
        <v>2878</v>
      </c>
      <c r="J4107" s="1" t="s">
        <v>2879</v>
      </c>
      <c r="K4107" s="1" t="s">
        <v>2880</v>
      </c>
    </row>
    <row r="4108" spans="1:11" x14ac:dyDescent="0.2">
      <c r="A4108" s="1" t="s">
        <v>8698</v>
      </c>
      <c r="B4108" s="1" t="s">
        <v>2943</v>
      </c>
      <c r="C4108" t="s">
        <v>8727</v>
      </c>
      <c r="D4108" t="str">
        <f t="shared" si="128"/>
        <v>CAMPBELL COUNTY SCHOOL DISTRICT</v>
      </c>
      <c r="E4108" t="str">
        <f t="shared" si="129"/>
        <v>CAMPBELL COUNTY SCHOOL DISTRICT</v>
      </c>
      <c r="F4108">
        <v>46641</v>
      </c>
      <c r="G4108">
        <v>6812</v>
      </c>
      <c r="H4108">
        <v>630</v>
      </c>
      <c r="I4108" t="s">
        <v>2878</v>
      </c>
      <c r="J4108" s="1" t="s">
        <v>2879</v>
      </c>
      <c r="K4108" s="1" t="s">
        <v>2880</v>
      </c>
    </row>
    <row r="4109" spans="1:11" x14ac:dyDescent="0.2">
      <c r="A4109" s="1" t="s">
        <v>8698</v>
      </c>
      <c r="B4109" s="1" t="s">
        <v>2945</v>
      </c>
      <c r="C4109" t="s">
        <v>8728</v>
      </c>
      <c r="D4109" t="str">
        <f t="shared" si="128"/>
        <v>CAMPBELLSVILLE INDEPENDENT SCHOOL DISTRICT</v>
      </c>
      <c r="E4109" t="str">
        <f t="shared" si="129"/>
        <v>CAMPBELLSVILLE INDEPENDENT SCHOOL DISTRICT</v>
      </c>
      <c r="F4109">
        <v>8912</v>
      </c>
      <c r="G4109">
        <v>1228</v>
      </c>
      <c r="H4109">
        <v>478</v>
      </c>
      <c r="I4109" t="s">
        <v>2878</v>
      </c>
      <c r="J4109" s="1" t="s">
        <v>2879</v>
      </c>
      <c r="K4109" s="1" t="s">
        <v>2880</v>
      </c>
    </row>
    <row r="4110" spans="1:11" x14ac:dyDescent="0.2">
      <c r="A4110" s="1" t="s">
        <v>8698</v>
      </c>
      <c r="B4110" s="1" t="s">
        <v>2947</v>
      </c>
      <c r="C4110" t="s">
        <v>8729</v>
      </c>
      <c r="D4110" t="str">
        <f t="shared" si="128"/>
        <v>CARLISLE COUNTY SCHOOL DISTRICT</v>
      </c>
      <c r="E4110" t="str">
        <f t="shared" si="129"/>
        <v>CARLISLE COUNTY SCHOOL DISTRICT</v>
      </c>
      <c r="F4110">
        <v>4855</v>
      </c>
      <c r="G4110">
        <v>762</v>
      </c>
      <c r="H4110">
        <v>183</v>
      </c>
      <c r="I4110" t="s">
        <v>2878</v>
      </c>
      <c r="J4110" s="1" t="s">
        <v>2879</v>
      </c>
      <c r="K4110" s="1" t="s">
        <v>2880</v>
      </c>
    </row>
    <row r="4111" spans="1:11" x14ac:dyDescent="0.2">
      <c r="A4111" s="1" t="s">
        <v>8698</v>
      </c>
      <c r="B4111" s="1" t="s">
        <v>2949</v>
      </c>
      <c r="C4111" t="s">
        <v>6189</v>
      </c>
      <c r="D4111" t="str">
        <f t="shared" si="128"/>
        <v>CARROLL COUNTY SCHOOL DISTRICT</v>
      </c>
      <c r="E4111" t="str">
        <f t="shared" si="129"/>
        <v>CARROLL COUNTY SCHOOL DISTRICT</v>
      </c>
      <c r="F4111">
        <v>10679</v>
      </c>
      <c r="G4111">
        <v>1925</v>
      </c>
      <c r="H4111">
        <v>564</v>
      </c>
      <c r="I4111" t="s">
        <v>2878</v>
      </c>
      <c r="J4111" s="1" t="s">
        <v>2879</v>
      </c>
      <c r="K4111" s="1" t="s">
        <v>2880</v>
      </c>
    </row>
    <row r="4112" spans="1:11" x14ac:dyDescent="0.2">
      <c r="A4112" s="1" t="s">
        <v>8698</v>
      </c>
      <c r="B4112" s="1" t="s">
        <v>2951</v>
      </c>
      <c r="C4112" t="s">
        <v>8730</v>
      </c>
      <c r="D4112" t="str">
        <f t="shared" si="128"/>
        <v>CARTER COUNTY SCHOOL DISTRICT</v>
      </c>
      <c r="E4112" t="str">
        <f t="shared" si="129"/>
        <v>CARTER COUNTY SCHOOL DISTRICT</v>
      </c>
      <c r="F4112">
        <v>27046</v>
      </c>
      <c r="G4112">
        <v>4368</v>
      </c>
      <c r="H4112">
        <v>1272</v>
      </c>
      <c r="I4112" t="s">
        <v>2878</v>
      </c>
      <c r="J4112" s="1" t="s">
        <v>2879</v>
      </c>
      <c r="K4112" s="1" t="s">
        <v>2880</v>
      </c>
    </row>
    <row r="4113" spans="1:11" x14ac:dyDescent="0.2">
      <c r="A4113" s="1" t="s">
        <v>8698</v>
      </c>
      <c r="B4113" s="1" t="s">
        <v>2953</v>
      </c>
      <c r="C4113" t="s">
        <v>8731</v>
      </c>
      <c r="D4113" t="str">
        <f t="shared" si="128"/>
        <v>CASEY COUNTY SCHOOL DISTRICT</v>
      </c>
      <c r="E4113" t="str">
        <f t="shared" si="129"/>
        <v>CASEY COUNTY SCHOOL DISTRICT</v>
      </c>
      <c r="F4113">
        <v>15815</v>
      </c>
      <c r="G4113">
        <v>2602</v>
      </c>
      <c r="H4113">
        <v>919</v>
      </c>
      <c r="I4113" t="s">
        <v>2878</v>
      </c>
      <c r="J4113" s="1" t="s">
        <v>2879</v>
      </c>
      <c r="K4113" s="1" t="s">
        <v>2880</v>
      </c>
    </row>
    <row r="4114" spans="1:11" x14ac:dyDescent="0.2">
      <c r="A4114" s="1" t="s">
        <v>8698</v>
      </c>
      <c r="B4114" s="1" t="s">
        <v>2957</v>
      </c>
      <c r="C4114" t="s">
        <v>8732</v>
      </c>
      <c r="D4114" t="str">
        <f t="shared" si="128"/>
        <v>CAVERNA INDEPENDENT SCHOOL DISTRICT</v>
      </c>
      <c r="E4114" t="str">
        <f t="shared" si="129"/>
        <v>CAVERNA INDEPENDENT SCHOOL DISTRICT</v>
      </c>
      <c r="F4114">
        <v>6081</v>
      </c>
      <c r="G4114">
        <v>910</v>
      </c>
      <c r="H4114">
        <v>308</v>
      </c>
      <c r="I4114" t="s">
        <v>2878</v>
      </c>
      <c r="J4114" s="1" t="s">
        <v>2879</v>
      </c>
      <c r="K4114" s="1" t="s">
        <v>2880</v>
      </c>
    </row>
    <row r="4115" spans="1:11" x14ac:dyDescent="0.2">
      <c r="A4115" s="1" t="s">
        <v>8698</v>
      </c>
      <c r="B4115" s="1" t="s">
        <v>8733</v>
      </c>
      <c r="C4115" t="s">
        <v>8734</v>
      </c>
      <c r="D4115" t="str">
        <f t="shared" si="128"/>
        <v>CHRISTIAN COUNTY SCHOOL DISTRICT</v>
      </c>
      <c r="E4115" t="str">
        <f t="shared" si="129"/>
        <v>CHRISTIAN COUNTY SCHOOL DISTRICT</v>
      </c>
      <c r="F4115">
        <v>58976</v>
      </c>
      <c r="G4115">
        <v>10112</v>
      </c>
      <c r="H4115">
        <v>3085</v>
      </c>
      <c r="I4115" t="s">
        <v>2878</v>
      </c>
      <c r="J4115" s="1" t="s">
        <v>2879</v>
      </c>
      <c r="K4115" s="1" t="s">
        <v>2880</v>
      </c>
    </row>
    <row r="4116" spans="1:11" x14ac:dyDescent="0.2">
      <c r="A4116" s="1" t="s">
        <v>8698</v>
      </c>
      <c r="B4116" s="1" t="s">
        <v>2963</v>
      </c>
      <c r="C4116" t="s">
        <v>8735</v>
      </c>
      <c r="D4116" t="str">
        <f t="shared" si="128"/>
        <v>CLARK COUNTY SCHOOL DISTRICT</v>
      </c>
      <c r="E4116" t="str">
        <f t="shared" si="129"/>
        <v>CLARK COUNTY SCHOOL DISTRICT</v>
      </c>
      <c r="F4116">
        <v>35819</v>
      </c>
      <c r="G4116">
        <v>5898</v>
      </c>
      <c r="H4116">
        <v>1350</v>
      </c>
      <c r="I4116" t="s">
        <v>2878</v>
      </c>
      <c r="J4116" s="1" t="s">
        <v>2879</v>
      </c>
      <c r="K4116" s="1" t="s">
        <v>2880</v>
      </c>
    </row>
    <row r="4117" spans="1:11" x14ac:dyDescent="0.2">
      <c r="A4117" s="1" t="s">
        <v>8698</v>
      </c>
      <c r="B4117" s="1" t="s">
        <v>2965</v>
      </c>
      <c r="C4117" t="s">
        <v>2934</v>
      </c>
      <c r="D4117" t="str">
        <f t="shared" si="128"/>
        <v>CLAY COUNTY SCHOOL DISTRICT</v>
      </c>
      <c r="E4117" t="str">
        <f t="shared" si="129"/>
        <v>CLAY COUNTY SCHOOL DISTRICT</v>
      </c>
      <c r="F4117">
        <v>20766</v>
      </c>
      <c r="G4117">
        <v>3150</v>
      </c>
      <c r="H4117">
        <v>1555</v>
      </c>
      <c r="I4117" t="s">
        <v>2878</v>
      </c>
      <c r="J4117" s="1" t="s">
        <v>2879</v>
      </c>
      <c r="K4117" s="1" t="s">
        <v>2880</v>
      </c>
    </row>
    <row r="4118" spans="1:11" x14ac:dyDescent="0.2">
      <c r="A4118" s="1" t="s">
        <v>8698</v>
      </c>
      <c r="B4118" s="1" t="s">
        <v>2967</v>
      </c>
      <c r="C4118" t="s">
        <v>8736</v>
      </c>
      <c r="D4118" t="str">
        <f t="shared" si="128"/>
        <v>CLINTON COUNTY SCHOOL DISTRICT</v>
      </c>
      <c r="E4118" t="str">
        <f t="shared" si="129"/>
        <v>CLINTON COUNTY SCHOOL DISTRICT</v>
      </c>
      <c r="F4118">
        <v>10177</v>
      </c>
      <c r="G4118">
        <v>1737</v>
      </c>
      <c r="H4118">
        <v>573</v>
      </c>
      <c r="I4118" t="s">
        <v>2878</v>
      </c>
      <c r="J4118" s="1" t="s">
        <v>2879</v>
      </c>
      <c r="K4118" s="1" t="s">
        <v>2880</v>
      </c>
    </row>
    <row r="4119" spans="1:11" x14ac:dyDescent="0.2">
      <c r="A4119" s="1" t="s">
        <v>8698</v>
      </c>
      <c r="B4119" s="1" t="s">
        <v>2969</v>
      </c>
      <c r="C4119" t="s">
        <v>8737</v>
      </c>
      <c r="D4119" t="str">
        <f t="shared" si="128"/>
        <v>CLOVERPORT INDEPENDENT SCHOOL DISTRICT</v>
      </c>
      <c r="E4119" t="str">
        <f t="shared" si="129"/>
        <v>CLOVERPORT INDEPENDENT SCHOOL DISTRICT</v>
      </c>
      <c r="F4119">
        <v>1410</v>
      </c>
      <c r="G4119">
        <v>240</v>
      </c>
      <c r="H4119">
        <v>81</v>
      </c>
      <c r="I4119" t="s">
        <v>2878</v>
      </c>
      <c r="J4119" s="1" t="s">
        <v>2879</v>
      </c>
      <c r="K4119" s="1" t="s">
        <v>2880</v>
      </c>
    </row>
    <row r="4120" spans="1:11" x14ac:dyDescent="0.2">
      <c r="A4120" s="1" t="s">
        <v>8698</v>
      </c>
      <c r="B4120" s="1" t="s">
        <v>2971</v>
      </c>
      <c r="C4120" t="s">
        <v>8738</v>
      </c>
      <c r="D4120" t="str">
        <f t="shared" si="128"/>
        <v>CORBIN INDEPENDENT SCHOOL DISTRICT</v>
      </c>
      <c r="E4120" t="str">
        <f t="shared" si="129"/>
        <v>CORBIN INDEPENDENT SCHOOL DISTRICT</v>
      </c>
      <c r="F4120">
        <v>10224</v>
      </c>
      <c r="G4120">
        <v>1754</v>
      </c>
      <c r="H4120">
        <v>542</v>
      </c>
      <c r="I4120" t="s">
        <v>2878</v>
      </c>
      <c r="J4120" s="1" t="s">
        <v>2879</v>
      </c>
      <c r="K4120" s="1" t="s">
        <v>2880</v>
      </c>
    </row>
    <row r="4121" spans="1:11" x14ac:dyDescent="0.2">
      <c r="A4121" s="1" t="s">
        <v>8698</v>
      </c>
      <c r="B4121" s="1" t="s">
        <v>2973</v>
      </c>
      <c r="C4121" t="s">
        <v>8739</v>
      </c>
      <c r="D4121" t="str">
        <f t="shared" si="128"/>
        <v>COVINGTON INDEPENDENT SCHOOL DISTRICT</v>
      </c>
      <c r="E4121" t="str">
        <f t="shared" si="129"/>
        <v>COVINGTON INDEPENDENT SCHOOL DISTRICT</v>
      </c>
      <c r="F4121">
        <v>33322</v>
      </c>
      <c r="G4121">
        <v>4740</v>
      </c>
      <c r="H4121">
        <v>1803</v>
      </c>
      <c r="I4121" t="s">
        <v>2878</v>
      </c>
      <c r="J4121" s="1" t="s">
        <v>2879</v>
      </c>
      <c r="K4121" s="1" t="s">
        <v>2880</v>
      </c>
    </row>
    <row r="4122" spans="1:11" x14ac:dyDescent="0.2">
      <c r="A4122" s="1" t="s">
        <v>8698</v>
      </c>
      <c r="B4122" s="1" t="s">
        <v>2975</v>
      </c>
      <c r="C4122" t="s">
        <v>8740</v>
      </c>
      <c r="D4122" t="str">
        <f t="shared" si="128"/>
        <v>CRITTENDEN COUNTY SCHOOL DISTRICT</v>
      </c>
      <c r="E4122" t="str">
        <f t="shared" si="129"/>
        <v>CRITTENDEN COUNTY SCHOOL DISTRICT</v>
      </c>
      <c r="F4122">
        <v>9188</v>
      </c>
      <c r="G4122">
        <v>1570</v>
      </c>
      <c r="H4122">
        <v>434</v>
      </c>
      <c r="I4122" t="s">
        <v>2878</v>
      </c>
      <c r="J4122" s="1" t="s">
        <v>2879</v>
      </c>
      <c r="K4122" s="1" t="s">
        <v>2880</v>
      </c>
    </row>
    <row r="4123" spans="1:11" x14ac:dyDescent="0.2">
      <c r="A4123" s="1" t="s">
        <v>8698</v>
      </c>
      <c r="B4123" s="1" t="s">
        <v>2977</v>
      </c>
      <c r="C4123" t="s">
        <v>8741</v>
      </c>
      <c r="D4123" t="str">
        <f t="shared" si="128"/>
        <v>CUMBERLAND COUNTY SCHOOL DISTRICT</v>
      </c>
      <c r="E4123" t="str">
        <f t="shared" si="129"/>
        <v>CUMBERLAND COUNTY SCHOOL DISTRICT</v>
      </c>
      <c r="F4123">
        <v>6738</v>
      </c>
      <c r="G4123">
        <v>1044</v>
      </c>
      <c r="H4123">
        <v>383</v>
      </c>
      <c r="I4123" t="s">
        <v>2878</v>
      </c>
      <c r="J4123" s="1" t="s">
        <v>2879</v>
      </c>
      <c r="K4123" s="1" t="s">
        <v>2880</v>
      </c>
    </row>
    <row r="4124" spans="1:11" x14ac:dyDescent="0.2">
      <c r="A4124" s="1" t="s">
        <v>8698</v>
      </c>
      <c r="B4124" s="1" t="s">
        <v>2979</v>
      </c>
      <c r="C4124" t="s">
        <v>8742</v>
      </c>
      <c r="D4124" t="str">
        <f t="shared" si="128"/>
        <v>DANVILLE INDEPENDENT SCHOOL DISTRICT</v>
      </c>
      <c r="E4124" t="str">
        <f t="shared" si="129"/>
        <v>DANVILLE INDEPENDENT SCHOOL DISTRICT</v>
      </c>
      <c r="F4124">
        <v>14344</v>
      </c>
      <c r="G4124">
        <v>1988</v>
      </c>
      <c r="H4124">
        <v>522</v>
      </c>
      <c r="I4124" t="s">
        <v>2878</v>
      </c>
      <c r="J4124" s="1" t="s">
        <v>2879</v>
      </c>
      <c r="K4124" s="1" t="s">
        <v>2880</v>
      </c>
    </row>
    <row r="4125" spans="1:11" x14ac:dyDescent="0.2">
      <c r="A4125" s="1" t="s">
        <v>8698</v>
      </c>
      <c r="B4125" s="1" t="s">
        <v>2981</v>
      </c>
      <c r="C4125" t="s">
        <v>8743</v>
      </c>
      <c r="D4125" t="str">
        <f t="shared" si="128"/>
        <v>DAVIESS COUNTY SCHOOL DISTRICT</v>
      </c>
      <c r="E4125" t="str">
        <f t="shared" si="129"/>
        <v>DAVIESS COUNTY SCHOOL DISTRICT</v>
      </c>
      <c r="F4125">
        <v>69763</v>
      </c>
      <c r="G4125">
        <v>12789</v>
      </c>
      <c r="H4125">
        <v>1723</v>
      </c>
      <c r="I4125" t="s">
        <v>2878</v>
      </c>
      <c r="J4125" s="1" t="s">
        <v>2879</v>
      </c>
      <c r="K4125" s="1" t="s">
        <v>2880</v>
      </c>
    </row>
    <row r="4126" spans="1:11" x14ac:dyDescent="0.2">
      <c r="A4126" s="1" t="s">
        <v>8698</v>
      </c>
      <c r="B4126" s="1" t="s">
        <v>3272</v>
      </c>
      <c r="C4126" t="s">
        <v>8744</v>
      </c>
      <c r="D4126" t="str">
        <f t="shared" si="128"/>
        <v>DAWSON SPRINGS INDEPENDENT SCHOOL DISTRICT</v>
      </c>
      <c r="E4126" t="str">
        <f t="shared" si="129"/>
        <v>DAWSON SPRINGS INDEPENDENT SCHOOL DISTRICT</v>
      </c>
      <c r="F4126">
        <v>2562</v>
      </c>
      <c r="G4126">
        <v>481</v>
      </c>
      <c r="H4126">
        <v>216</v>
      </c>
      <c r="I4126" t="s">
        <v>2878</v>
      </c>
      <c r="J4126" s="1" t="s">
        <v>2879</v>
      </c>
      <c r="K4126" s="1" t="s">
        <v>2880</v>
      </c>
    </row>
    <row r="4127" spans="1:11" x14ac:dyDescent="0.2">
      <c r="A4127" s="1" t="s">
        <v>8698</v>
      </c>
      <c r="B4127" s="1" t="s">
        <v>2983</v>
      </c>
      <c r="C4127" t="s">
        <v>8745</v>
      </c>
      <c r="D4127" t="str">
        <f t="shared" si="128"/>
        <v>DAYTON INDEPENDENT SCHOOL DISTRICT</v>
      </c>
      <c r="E4127" t="str">
        <f t="shared" si="129"/>
        <v>DAYTON INDEPENDENT SCHOOL DISTRICT</v>
      </c>
      <c r="F4127">
        <v>5449</v>
      </c>
      <c r="G4127">
        <v>899</v>
      </c>
      <c r="H4127">
        <v>289</v>
      </c>
      <c r="I4127" t="s">
        <v>2878</v>
      </c>
      <c r="J4127" s="1" t="s">
        <v>2879</v>
      </c>
      <c r="K4127" s="1" t="s">
        <v>2880</v>
      </c>
    </row>
    <row r="4128" spans="1:11" x14ac:dyDescent="0.2">
      <c r="A4128" s="1" t="s">
        <v>8698</v>
      </c>
      <c r="B4128" s="1" t="s">
        <v>2989</v>
      </c>
      <c r="C4128" t="s">
        <v>8746</v>
      </c>
      <c r="D4128" t="str">
        <f t="shared" si="128"/>
        <v>EAST BERNSTADT INDEPENDENT SCHOOL DISTRICT</v>
      </c>
      <c r="E4128" t="str">
        <f t="shared" si="129"/>
        <v>EAST BERNSTADT INDEPENDENT SCHOOL DISTRICT</v>
      </c>
      <c r="F4128">
        <v>1120</v>
      </c>
      <c r="G4128">
        <v>130</v>
      </c>
      <c r="H4128">
        <v>54</v>
      </c>
      <c r="I4128" t="s">
        <v>2878</v>
      </c>
      <c r="J4128" s="1" t="s">
        <v>2879</v>
      </c>
      <c r="K4128" s="1" t="s">
        <v>2880</v>
      </c>
    </row>
    <row r="4129" spans="1:11" x14ac:dyDescent="0.2">
      <c r="A4129" s="1" t="s">
        <v>8698</v>
      </c>
      <c r="B4129" s="1" t="s">
        <v>2991</v>
      </c>
      <c r="C4129" t="s">
        <v>8747</v>
      </c>
      <c r="D4129" t="str">
        <f t="shared" si="128"/>
        <v>EDMONSON COUNTY SCHOOL DISTRICT</v>
      </c>
      <c r="E4129" t="str">
        <f t="shared" si="129"/>
        <v>EDMONSON COUNTY SCHOOL DISTRICT</v>
      </c>
      <c r="F4129">
        <v>12114</v>
      </c>
      <c r="G4129">
        <v>1737</v>
      </c>
      <c r="H4129">
        <v>484</v>
      </c>
      <c r="I4129" t="s">
        <v>2878</v>
      </c>
      <c r="J4129" s="1" t="s">
        <v>2879</v>
      </c>
      <c r="K4129" s="1" t="s">
        <v>2880</v>
      </c>
    </row>
    <row r="4130" spans="1:11" x14ac:dyDescent="0.2">
      <c r="A4130" s="1" t="s">
        <v>8698</v>
      </c>
      <c r="B4130" s="1" t="s">
        <v>3276</v>
      </c>
      <c r="C4130" t="s">
        <v>8748</v>
      </c>
      <c r="D4130" t="str">
        <f t="shared" si="128"/>
        <v>ELIZABETHTOWN INDEPENDENT SCHOOL DISTRICT</v>
      </c>
      <c r="E4130" t="str">
        <f t="shared" si="129"/>
        <v>ELIZABETHTOWN INDEPENDENT SCHOOL DISTRICT</v>
      </c>
      <c r="F4130">
        <v>12528</v>
      </c>
      <c r="G4130">
        <v>2095</v>
      </c>
      <c r="H4130">
        <v>464</v>
      </c>
      <c r="I4130" t="s">
        <v>2878</v>
      </c>
      <c r="J4130" s="1" t="s">
        <v>2879</v>
      </c>
      <c r="K4130" s="1" t="s">
        <v>2880</v>
      </c>
    </row>
    <row r="4131" spans="1:11" x14ac:dyDescent="0.2">
      <c r="A4131" s="1" t="s">
        <v>8698</v>
      </c>
      <c r="B4131" s="1" t="s">
        <v>2997</v>
      </c>
      <c r="C4131" t="s">
        <v>8749</v>
      </c>
      <c r="D4131" t="str">
        <f t="shared" si="128"/>
        <v>ELLIOTT COUNTY SCHOOL DISTRICT</v>
      </c>
      <c r="E4131" t="str">
        <f t="shared" si="129"/>
        <v>ELLIOTT COUNTY SCHOOL DISTRICT</v>
      </c>
      <c r="F4131">
        <v>7588</v>
      </c>
      <c r="G4131">
        <v>1027</v>
      </c>
      <c r="H4131">
        <v>348</v>
      </c>
      <c r="I4131" t="s">
        <v>2878</v>
      </c>
      <c r="J4131" s="1" t="s">
        <v>2879</v>
      </c>
      <c r="K4131" s="1" t="s">
        <v>2880</v>
      </c>
    </row>
    <row r="4132" spans="1:11" x14ac:dyDescent="0.2">
      <c r="A4132" s="1" t="s">
        <v>8698</v>
      </c>
      <c r="B4132" s="1" t="s">
        <v>3001</v>
      </c>
      <c r="C4132" t="s">
        <v>8750</v>
      </c>
      <c r="D4132" t="str">
        <f t="shared" si="128"/>
        <v>EMINENCE INDEPENDENT SCHOOL DISTRICT</v>
      </c>
      <c r="E4132" t="str">
        <f t="shared" si="129"/>
        <v>EMINENCE INDEPENDENT SCHOOL DISTRICT</v>
      </c>
      <c r="F4132">
        <v>3217</v>
      </c>
      <c r="G4132">
        <v>631</v>
      </c>
      <c r="H4132">
        <v>174</v>
      </c>
      <c r="I4132" t="s">
        <v>2878</v>
      </c>
      <c r="J4132" s="1" t="s">
        <v>2879</v>
      </c>
      <c r="K4132" s="1" t="s">
        <v>2880</v>
      </c>
    </row>
    <row r="4133" spans="1:11" x14ac:dyDescent="0.2">
      <c r="A4133" s="1" t="s">
        <v>8698</v>
      </c>
      <c r="B4133" s="1" t="s">
        <v>3007</v>
      </c>
      <c r="C4133" t="s">
        <v>8751</v>
      </c>
      <c r="D4133" t="str">
        <f t="shared" si="128"/>
        <v>ERLANGER-ELSMERE INDEPENDENT SCHOOL DISTRICT</v>
      </c>
      <c r="E4133" t="str">
        <f t="shared" si="129"/>
        <v>ERLANGER-ELSMERE INDEPENDENT SCHOOL DISTRICT</v>
      </c>
      <c r="F4133">
        <v>17504</v>
      </c>
      <c r="G4133">
        <v>2913</v>
      </c>
      <c r="H4133">
        <v>674</v>
      </c>
      <c r="I4133" t="s">
        <v>2878</v>
      </c>
      <c r="J4133" s="1" t="s">
        <v>2879</v>
      </c>
      <c r="K4133" s="1" t="s">
        <v>2880</v>
      </c>
    </row>
    <row r="4134" spans="1:11" x14ac:dyDescent="0.2">
      <c r="A4134" s="1" t="s">
        <v>8698</v>
      </c>
      <c r="B4134" s="1" t="s">
        <v>3009</v>
      </c>
      <c r="C4134" t="s">
        <v>8752</v>
      </c>
      <c r="D4134" t="str">
        <f t="shared" si="128"/>
        <v>ESTILL COUNTY SCHOOL DISTRICT</v>
      </c>
      <c r="E4134" t="str">
        <f t="shared" si="129"/>
        <v>ESTILL COUNTY SCHOOL DISTRICT</v>
      </c>
      <c r="F4134">
        <v>14307</v>
      </c>
      <c r="G4134">
        <v>2309</v>
      </c>
      <c r="H4134">
        <v>847</v>
      </c>
      <c r="I4134" t="s">
        <v>2878</v>
      </c>
      <c r="J4134" s="1" t="s">
        <v>2879</v>
      </c>
      <c r="K4134" s="1" t="s">
        <v>2880</v>
      </c>
    </row>
    <row r="4135" spans="1:11" x14ac:dyDescent="0.2">
      <c r="A4135" s="1" t="s">
        <v>8698</v>
      </c>
      <c r="B4135" s="1" t="s">
        <v>3015</v>
      </c>
      <c r="C4135" t="s">
        <v>8753</v>
      </c>
      <c r="D4135" t="str">
        <f t="shared" si="128"/>
        <v>FAIRVIEW INDEPENDENT SCHOOL DISTRICT</v>
      </c>
      <c r="E4135" t="str">
        <f t="shared" si="129"/>
        <v>FAIRVIEW INDEPENDENT SCHOOL DISTRICT</v>
      </c>
      <c r="F4135">
        <v>3947</v>
      </c>
      <c r="G4135">
        <v>577</v>
      </c>
      <c r="H4135">
        <v>169</v>
      </c>
      <c r="I4135" t="s">
        <v>2878</v>
      </c>
      <c r="J4135" s="1" t="s">
        <v>2879</v>
      </c>
      <c r="K4135" s="1" t="s">
        <v>2880</v>
      </c>
    </row>
    <row r="4136" spans="1:11" x14ac:dyDescent="0.2">
      <c r="A4136" s="1" t="s">
        <v>8698</v>
      </c>
      <c r="B4136" s="1" t="s">
        <v>3019</v>
      </c>
      <c r="C4136" t="s">
        <v>2982</v>
      </c>
      <c r="D4136" t="str">
        <f t="shared" si="128"/>
        <v>FAYETTE COUNTY SCHOOL DISTRICT</v>
      </c>
      <c r="E4136" t="str">
        <f t="shared" si="129"/>
        <v>FAYETTE COUNTY SCHOOL DISTRICT</v>
      </c>
      <c r="F4136">
        <v>318449</v>
      </c>
      <c r="G4136">
        <v>47268</v>
      </c>
      <c r="H4136">
        <v>9798</v>
      </c>
      <c r="I4136" t="s">
        <v>2878</v>
      </c>
      <c r="J4136" s="1" t="s">
        <v>2879</v>
      </c>
      <c r="K4136" s="1" t="s">
        <v>2880</v>
      </c>
    </row>
    <row r="4137" spans="1:11" x14ac:dyDescent="0.2">
      <c r="A4137" s="1" t="s">
        <v>8698</v>
      </c>
      <c r="B4137" s="1" t="s">
        <v>3023</v>
      </c>
      <c r="C4137" t="s">
        <v>8754</v>
      </c>
      <c r="D4137" t="str">
        <f t="shared" si="128"/>
        <v>FLEMING COUNTY SCHOOL DISTRICT</v>
      </c>
      <c r="E4137" t="str">
        <f t="shared" si="129"/>
        <v>FLEMING COUNTY SCHOOL DISTRICT</v>
      </c>
      <c r="F4137">
        <v>14507</v>
      </c>
      <c r="G4137">
        <v>2611</v>
      </c>
      <c r="H4137">
        <v>808</v>
      </c>
      <c r="I4137" t="s">
        <v>2878</v>
      </c>
      <c r="J4137" s="1" t="s">
        <v>2879</v>
      </c>
      <c r="K4137" s="1" t="s">
        <v>2880</v>
      </c>
    </row>
    <row r="4138" spans="1:11" x14ac:dyDescent="0.2">
      <c r="A4138" s="1" t="s">
        <v>8698</v>
      </c>
      <c r="B4138" s="1" t="s">
        <v>3025</v>
      </c>
      <c r="C4138" t="s">
        <v>6222</v>
      </c>
      <c r="D4138" t="str">
        <f t="shared" si="128"/>
        <v>FLOYD COUNTY SCHOOL DISTRICT</v>
      </c>
      <c r="E4138" t="str">
        <f t="shared" si="129"/>
        <v>FLOYD COUNTY SCHOOL DISTRICT</v>
      </c>
      <c r="F4138">
        <v>37110</v>
      </c>
      <c r="G4138">
        <v>5791</v>
      </c>
      <c r="H4138">
        <v>2124</v>
      </c>
      <c r="I4138" t="s">
        <v>2878</v>
      </c>
      <c r="J4138" s="1" t="s">
        <v>2879</v>
      </c>
      <c r="K4138" s="1" t="s">
        <v>2880</v>
      </c>
    </row>
    <row r="4139" spans="1:11" x14ac:dyDescent="0.2">
      <c r="A4139" s="1" t="s">
        <v>8698</v>
      </c>
      <c r="B4139" s="1" t="s">
        <v>8755</v>
      </c>
      <c r="C4139" t="s">
        <v>8756</v>
      </c>
      <c r="D4139" t="str">
        <f t="shared" si="128"/>
        <v>FORT CAMPBELL DEPENDENT SCHOOLS</v>
      </c>
      <c r="E4139" t="str">
        <f t="shared" si="129"/>
        <v>FORT CAMPBELL DEPENDENT SCHOOLS</v>
      </c>
      <c r="F4139">
        <v>13378</v>
      </c>
      <c r="G4139">
        <v>2781</v>
      </c>
      <c r="H4139">
        <v>603</v>
      </c>
      <c r="I4139" t="s">
        <v>2878</v>
      </c>
      <c r="J4139" s="1" t="s">
        <v>2879</v>
      </c>
      <c r="K4139" s="1" t="s">
        <v>2880</v>
      </c>
    </row>
    <row r="4140" spans="1:11" x14ac:dyDescent="0.2">
      <c r="A4140" s="1" t="s">
        <v>8698</v>
      </c>
      <c r="B4140" s="1" t="s">
        <v>3977</v>
      </c>
      <c r="C4140" t="s">
        <v>8757</v>
      </c>
      <c r="D4140" t="str">
        <f t="shared" si="128"/>
        <v>FORT KNOX DEPENDENT SCHOOLS</v>
      </c>
      <c r="E4140" t="str">
        <f t="shared" si="129"/>
        <v>FORT KNOX DEPENDENT SCHOOLS</v>
      </c>
      <c r="F4140">
        <v>11135</v>
      </c>
      <c r="G4140">
        <v>2259</v>
      </c>
      <c r="H4140">
        <v>297</v>
      </c>
      <c r="I4140" t="s">
        <v>2878</v>
      </c>
      <c r="J4140" s="1" t="s">
        <v>2879</v>
      </c>
      <c r="K4140" s="1" t="s">
        <v>2880</v>
      </c>
    </row>
    <row r="4141" spans="1:11" x14ac:dyDescent="0.2">
      <c r="A4141" s="1" t="s">
        <v>8698</v>
      </c>
      <c r="B4141" s="1" t="s">
        <v>3031</v>
      </c>
      <c r="C4141" t="s">
        <v>8758</v>
      </c>
      <c r="D4141" t="str">
        <f t="shared" si="128"/>
        <v>FORT THOMAS INDEPENDENT SCHOOL DISTRICT</v>
      </c>
      <c r="E4141" t="str">
        <f t="shared" si="129"/>
        <v>FORT THOMAS INDEPENDENT SCHOOL DISTRICT</v>
      </c>
      <c r="F4141">
        <v>16497</v>
      </c>
      <c r="G4141">
        <v>2880</v>
      </c>
      <c r="H4141">
        <v>172</v>
      </c>
      <c r="I4141" t="s">
        <v>2878</v>
      </c>
      <c r="J4141" s="1" t="s">
        <v>2879</v>
      </c>
      <c r="K4141" s="1" t="s">
        <v>2880</v>
      </c>
    </row>
    <row r="4142" spans="1:11" x14ac:dyDescent="0.2">
      <c r="A4142" s="1" t="s">
        <v>8698</v>
      </c>
      <c r="B4142" s="1" t="s">
        <v>3027</v>
      </c>
      <c r="C4142" t="s">
        <v>8759</v>
      </c>
      <c r="D4142" t="str">
        <f t="shared" si="128"/>
        <v>FRANKFORT INDEPENDENT SCHOOL DISTRICT</v>
      </c>
      <c r="E4142" t="str">
        <f t="shared" si="129"/>
        <v>FRANKFORT INDEPENDENT SCHOOL DISTRICT</v>
      </c>
      <c r="F4142">
        <v>4544</v>
      </c>
      <c r="G4142">
        <v>649</v>
      </c>
      <c r="H4142">
        <v>262</v>
      </c>
      <c r="I4142" t="s">
        <v>2878</v>
      </c>
      <c r="J4142" s="1" t="s">
        <v>2879</v>
      </c>
      <c r="K4142" s="1" t="s">
        <v>2880</v>
      </c>
    </row>
    <row r="4143" spans="1:11" x14ac:dyDescent="0.2">
      <c r="A4143" s="1" t="s">
        <v>8698</v>
      </c>
      <c r="B4143" s="1" t="s">
        <v>3029</v>
      </c>
      <c r="C4143" t="s">
        <v>2990</v>
      </c>
      <c r="D4143" t="str">
        <f t="shared" si="128"/>
        <v>FRANKLIN COUNTY SCHOOL DISTRICT</v>
      </c>
      <c r="E4143" t="str">
        <f t="shared" si="129"/>
        <v>FRANKLIN COUNTY SCHOOL DISTRICT</v>
      </c>
      <c r="F4143">
        <v>46016</v>
      </c>
      <c r="G4143">
        <v>7086</v>
      </c>
      <c r="H4143">
        <v>1201</v>
      </c>
      <c r="I4143" t="s">
        <v>2878</v>
      </c>
      <c r="J4143" s="1" t="s">
        <v>2879</v>
      </c>
      <c r="K4143" s="1" t="s">
        <v>2880</v>
      </c>
    </row>
    <row r="4144" spans="1:11" x14ac:dyDescent="0.2">
      <c r="A4144" s="1" t="s">
        <v>8698</v>
      </c>
      <c r="B4144" s="1" t="s">
        <v>3037</v>
      </c>
      <c r="C4144" t="s">
        <v>6227</v>
      </c>
      <c r="D4144" t="str">
        <f t="shared" si="128"/>
        <v>FULTON COUNTY SCHOOL DISTRICT</v>
      </c>
      <c r="E4144" t="str">
        <f t="shared" si="129"/>
        <v>FULTON COUNTY SCHOOL DISTRICT</v>
      </c>
      <c r="F4144">
        <v>3858</v>
      </c>
      <c r="G4144">
        <v>562</v>
      </c>
      <c r="H4144">
        <v>204</v>
      </c>
      <c r="I4144" t="s">
        <v>2878</v>
      </c>
      <c r="J4144" s="1" t="s">
        <v>2879</v>
      </c>
      <c r="K4144" s="1" t="s">
        <v>2880</v>
      </c>
    </row>
    <row r="4145" spans="1:11" x14ac:dyDescent="0.2">
      <c r="A4145" s="1" t="s">
        <v>8698</v>
      </c>
      <c r="B4145" s="1" t="s">
        <v>3033</v>
      </c>
      <c r="C4145" t="s">
        <v>8760</v>
      </c>
      <c r="D4145" t="str">
        <f t="shared" si="128"/>
        <v>FULTON INDEPENDENT SCHOOL DISTRICT</v>
      </c>
      <c r="E4145" t="str">
        <f t="shared" si="129"/>
        <v>FULTON INDEPENDENT SCHOOL DISTRICT</v>
      </c>
      <c r="F4145">
        <v>2305</v>
      </c>
      <c r="G4145">
        <v>359</v>
      </c>
      <c r="H4145">
        <v>205</v>
      </c>
      <c r="I4145" t="s">
        <v>2878</v>
      </c>
      <c r="J4145" s="1" t="s">
        <v>2879</v>
      </c>
      <c r="K4145" s="1" t="s">
        <v>2880</v>
      </c>
    </row>
    <row r="4146" spans="1:11" x14ac:dyDescent="0.2">
      <c r="A4146" s="1" t="s">
        <v>8698</v>
      </c>
      <c r="B4146" s="1" t="s">
        <v>3039</v>
      </c>
      <c r="C4146" t="s">
        <v>8761</v>
      </c>
      <c r="D4146" t="str">
        <f t="shared" si="128"/>
        <v>GALLATIN COUNTY SCHOOL DISTRICT</v>
      </c>
      <c r="E4146" t="str">
        <f t="shared" si="129"/>
        <v>GALLATIN COUNTY SCHOOL DISTRICT</v>
      </c>
      <c r="F4146">
        <v>8609</v>
      </c>
      <c r="G4146">
        <v>1611</v>
      </c>
      <c r="H4146">
        <v>335</v>
      </c>
      <c r="I4146" t="s">
        <v>2878</v>
      </c>
      <c r="J4146" s="1" t="s">
        <v>2879</v>
      </c>
      <c r="K4146" s="1" t="s">
        <v>2880</v>
      </c>
    </row>
    <row r="4147" spans="1:11" x14ac:dyDescent="0.2">
      <c r="A4147" s="1" t="s">
        <v>8698</v>
      </c>
      <c r="B4147" s="1" t="s">
        <v>3041</v>
      </c>
      <c r="C4147" t="s">
        <v>8762</v>
      </c>
      <c r="D4147" t="str">
        <f t="shared" si="128"/>
        <v>GARRARD COUNTY SCHOOL DISTRICT</v>
      </c>
      <c r="E4147" t="str">
        <f t="shared" si="129"/>
        <v>GARRARD COUNTY SCHOOL DISTRICT</v>
      </c>
      <c r="F4147">
        <v>17292</v>
      </c>
      <c r="G4147">
        <v>2854</v>
      </c>
      <c r="H4147">
        <v>617</v>
      </c>
      <c r="I4147" t="s">
        <v>2878</v>
      </c>
      <c r="J4147" s="1" t="s">
        <v>2879</v>
      </c>
      <c r="K4147" s="1" t="s">
        <v>2880</v>
      </c>
    </row>
    <row r="4148" spans="1:11" x14ac:dyDescent="0.2">
      <c r="A4148" s="1" t="s">
        <v>8698</v>
      </c>
      <c r="B4148" s="1" t="s">
        <v>3047</v>
      </c>
      <c r="C4148" t="s">
        <v>8763</v>
      </c>
      <c r="D4148" t="str">
        <f t="shared" si="128"/>
        <v>GLASGOW INDEPENDENT SCHOOL DISTRICT</v>
      </c>
      <c r="E4148" t="str">
        <f t="shared" si="129"/>
        <v>GLASGOW INDEPENDENT SCHOOL DISTRICT</v>
      </c>
      <c r="F4148">
        <v>12834</v>
      </c>
      <c r="G4148">
        <v>1901</v>
      </c>
      <c r="H4148">
        <v>688</v>
      </c>
      <c r="I4148" t="s">
        <v>2878</v>
      </c>
      <c r="J4148" s="1" t="s">
        <v>2879</v>
      </c>
      <c r="K4148" s="1" t="s">
        <v>2880</v>
      </c>
    </row>
    <row r="4149" spans="1:11" x14ac:dyDescent="0.2">
      <c r="A4149" s="1" t="s">
        <v>8698</v>
      </c>
      <c r="B4149" s="1" t="s">
        <v>3049</v>
      </c>
      <c r="C4149" t="s">
        <v>8764</v>
      </c>
      <c r="D4149" t="str">
        <f t="shared" si="128"/>
        <v>GRANT COUNTY SCHOOL DISTRICT</v>
      </c>
      <c r="E4149" t="str">
        <f t="shared" si="129"/>
        <v>GRANT COUNTY SCHOOL DISTRICT</v>
      </c>
      <c r="F4149">
        <v>21295</v>
      </c>
      <c r="G4149">
        <v>4210</v>
      </c>
      <c r="H4149">
        <v>827</v>
      </c>
      <c r="I4149" t="s">
        <v>2878</v>
      </c>
      <c r="J4149" s="1" t="s">
        <v>2879</v>
      </c>
      <c r="K4149" s="1" t="s">
        <v>2880</v>
      </c>
    </row>
    <row r="4150" spans="1:11" x14ac:dyDescent="0.2">
      <c r="A4150" s="1" t="s">
        <v>8698</v>
      </c>
      <c r="B4150" s="1" t="s">
        <v>3628</v>
      </c>
      <c r="C4150" t="s">
        <v>8765</v>
      </c>
      <c r="D4150" t="str">
        <f t="shared" si="128"/>
        <v>GRAVES COUNTY SCHOOL DISTRICT</v>
      </c>
      <c r="E4150" t="str">
        <f t="shared" si="129"/>
        <v>GRAVES COUNTY SCHOOL DISTRICT</v>
      </c>
      <c r="F4150">
        <v>27541</v>
      </c>
      <c r="G4150">
        <v>4907</v>
      </c>
      <c r="H4150">
        <v>1151</v>
      </c>
      <c r="I4150" t="s">
        <v>2878</v>
      </c>
      <c r="J4150" s="1" t="s">
        <v>2879</v>
      </c>
      <c r="K4150" s="1" t="s">
        <v>2880</v>
      </c>
    </row>
    <row r="4151" spans="1:11" x14ac:dyDescent="0.2">
      <c r="A4151" s="1" t="s">
        <v>8698</v>
      </c>
      <c r="B4151" s="1" t="s">
        <v>8766</v>
      </c>
      <c r="C4151" t="s">
        <v>8767</v>
      </c>
      <c r="D4151" t="str">
        <f t="shared" si="128"/>
        <v>GRAYSON COUNTY SCHOOL DISTRICT</v>
      </c>
      <c r="E4151" t="str">
        <f t="shared" si="129"/>
        <v>GRAYSON COUNTY SCHOOL DISTRICT</v>
      </c>
      <c r="F4151">
        <v>26184</v>
      </c>
      <c r="G4151">
        <v>4508</v>
      </c>
      <c r="H4151">
        <v>1317</v>
      </c>
      <c r="I4151" t="s">
        <v>2878</v>
      </c>
      <c r="J4151" s="1" t="s">
        <v>2879</v>
      </c>
      <c r="K4151" s="1" t="s">
        <v>2880</v>
      </c>
    </row>
    <row r="4152" spans="1:11" x14ac:dyDescent="0.2">
      <c r="A4152" s="1" t="s">
        <v>8698</v>
      </c>
      <c r="B4152" s="1" t="s">
        <v>5723</v>
      </c>
      <c r="C4152" t="s">
        <v>8768</v>
      </c>
      <c r="D4152" t="str">
        <f t="shared" si="128"/>
        <v>GREEN COUNTY SCHOOL DISTRICT</v>
      </c>
      <c r="E4152" t="str">
        <f t="shared" si="129"/>
        <v>GREEN COUNTY SCHOOL DISTRICT</v>
      </c>
      <c r="F4152">
        <v>11060</v>
      </c>
      <c r="G4152">
        <v>1775</v>
      </c>
      <c r="H4152">
        <v>456</v>
      </c>
      <c r="I4152" t="s">
        <v>2878</v>
      </c>
      <c r="J4152" s="1" t="s">
        <v>2879</v>
      </c>
      <c r="K4152" s="1" t="s">
        <v>2880</v>
      </c>
    </row>
    <row r="4153" spans="1:11" x14ac:dyDescent="0.2">
      <c r="A4153" s="1" t="s">
        <v>8698</v>
      </c>
      <c r="B4153" s="1" t="s">
        <v>3061</v>
      </c>
      <c r="C4153" t="s">
        <v>8769</v>
      </c>
      <c r="D4153" t="str">
        <f t="shared" si="128"/>
        <v>GREENUP COUNTY SCHOOL DISTRICT</v>
      </c>
      <c r="E4153" t="str">
        <f t="shared" si="129"/>
        <v>GREENUP COUNTY SCHOOL DISTRICT</v>
      </c>
      <c r="F4153">
        <v>18970</v>
      </c>
      <c r="G4153">
        <v>3196</v>
      </c>
      <c r="H4153">
        <v>795</v>
      </c>
      <c r="I4153" t="s">
        <v>2878</v>
      </c>
      <c r="J4153" s="1" t="s">
        <v>2879</v>
      </c>
      <c r="K4153" s="1" t="s">
        <v>2880</v>
      </c>
    </row>
    <row r="4154" spans="1:11" x14ac:dyDescent="0.2">
      <c r="A4154" s="1" t="s">
        <v>8698</v>
      </c>
      <c r="B4154" s="1" t="s">
        <v>3305</v>
      </c>
      <c r="C4154" t="s">
        <v>6237</v>
      </c>
      <c r="D4154" t="str">
        <f t="shared" si="128"/>
        <v>HANCOCK COUNTY SCHOOL DISTRICT</v>
      </c>
      <c r="E4154" t="str">
        <f t="shared" si="129"/>
        <v>HANCOCK COUNTY SCHOOL DISTRICT</v>
      </c>
      <c r="F4154">
        <v>8810</v>
      </c>
      <c r="G4154">
        <v>1647</v>
      </c>
      <c r="H4154">
        <v>264</v>
      </c>
      <c r="I4154" t="s">
        <v>2878</v>
      </c>
      <c r="J4154" s="1" t="s">
        <v>2879</v>
      </c>
      <c r="K4154" s="1" t="s">
        <v>2880</v>
      </c>
    </row>
    <row r="4155" spans="1:11" x14ac:dyDescent="0.2">
      <c r="A4155" s="1" t="s">
        <v>8698</v>
      </c>
      <c r="B4155" s="1" t="s">
        <v>3067</v>
      </c>
      <c r="C4155" t="s">
        <v>8770</v>
      </c>
      <c r="D4155" t="str">
        <f t="shared" si="128"/>
        <v>HARDIN COUNTY SCHOOL DISTRICT</v>
      </c>
      <c r="E4155" t="str">
        <f t="shared" si="129"/>
        <v>HARDIN COUNTY SCHOOL DISTRICT</v>
      </c>
      <c r="F4155">
        <v>87217</v>
      </c>
      <c r="G4155">
        <v>15520</v>
      </c>
      <c r="H4155">
        <v>2443</v>
      </c>
      <c r="I4155" t="s">
        <v>2878</v>
      </c>
      <c r="J4155" s="1" t="s">
        <v>2879</v>
      </c>
      <c r="K4155" s="1" t="s">
        <v>2880</v>
      </c>
    </row>
    <row r="4156" spans="1:11" x14ac:dyDescent="0.2">
      <c r="A4156" s="1" t="s">
        <v>8698</v>
      </c>
      <c r="B4156" s="1" t="s">
        <v>8771</v>
      </c>
      <c r="C4156" t="s">
        <v>8772</v>
      </c>
      <c r="D4156" t="str">
        <f t="shared" si="128"/>
        <v>HARLAN COUNTY SCHOOL DISTRICT</v>
      </c>
      <c r="E4156" t="str">
        <f t="shared" si="129"/>
        <v>HARLAN COUNTY SCHOOL DISTRICT</v>
      </c>
      <c r="F4156">
        <v>24437</v>
      </c>
      <c r="G4156">
        <v>3836</v>
      </c>
      <c r="H4156">
        <v>1683</v>
      </c>
      <c r="I4156" t="s">
        <v>2878</v>
      </c>
      <c r="J4156" s="1" t="s">
        <v>2879</v>
      </c>
      <c r="K4156" s="1" t="s">
        <v>2880</v>
      </c>
    </row>
    <row r="4157" spans="1:11" x14ac:dyDescent="0.2">
      <c r="A4157" s="1" t="s">
        <v>8698</v>
      </c>
      <c r="B4157" s="1" t="s">
        <v>3069</v>
      </c>
      <c r="C4157" t="s">
        <v>8773</v>
      </c>
      <c r="D4157" t="str">
        <f t="shared" si="128"/>
        <v>HARLAN INDEPENDENT SCHOOL DISTRICT</v>
      </c>
      <c r="E4157" t="str">
        <f t="shared" si="129"/>
        <v>HARLAN INDEPENDENT SCHOOL DISTRICT</v>
      </c>
      <c r="F4157">
        <v>2731</v>
      </c>
      <c r="G4157">
        <v>467</v>
      </c>
      <c r="H4157">
        <v>189</v>
      </c>
      <c r="I4157" t="s">
        <v>2878</v>
      </c>
      <c r="J4157" s="1" t="s">
        <v>2879</v>
      </c>
      <c r="K4157" s="1" t="s">
        <v>2880</v>
      </c>
    </row>
    <row r="4158" spans="1:11" x14ac:dyDescent="0.2">
      <c r="A4158" s="1" t="s">
        <v>8698</v>
      </c>
      <c r="B4158" s="1" t="s">
        <v>3073</v>
      </c>
      <c r="C4158" t="s">
        <v>8774</v>
      </c>
      <c r="D4158" t="str">
        <f t="shared" si="128"/>
        <v>HARRISON COUNTY SCHOOL DISTRICT</v>
      </c>
      <c r="E4158" t="str">
        <f t="shared" si="129"/>
        <v>HARRISON COUNTY SCHOOL DISTRICT</v>
      </c>
      <c r="F4158">
        <v>18646</v>
      </c>
      <c r="G4158">
        <v>3210</v>
      </c>
      <c r="H4158">
        <v>679</v>
      </c>
      <c r="I4158" t="s">
        <v>2878</v>
      </c>
      <c r="J4158" s="1" t="s">
        <v>2879</v>
      </c>
      <c r="K4158" s="1" t="s">
        <v>2880</v>
      </c>
    </row>
    <row r="4159" spans="1:11" x14ac:dyDescent="0.2">
      <c r="A4159" s="1" t="s">
        <v>8698</v>
      </c>
      <c r="B4159" s="1" t="s">
        <v>3079</v>
      </c>
      <c r="C4159" t="s">
        <v>6240</v>
      </c>
      <c r="D4159" t="str">
        <f t="shared" si="128"/>
        <v>HART COUNTY SCHOOL DISTRICT</v>
      </c>
      <c r="E4159" t="str">
        <f t="shared" si="129"/>
        <v>HART COUNTY SCHOOL DISTRICT</v>
      </c>
      <c r="F4159">
        <v>15801</v>
      </c>
      <c r="G4159">
        <v>2778</v>
      </c>
      <c r="H4159">
        <v>745</v>
      </c>
      <c r="I4159" t="s">
        <v>2878</v>
      </c>
      <c r="J4159" s="1" t="s">
        <v>2879</v>
      </c>
      <c r="K4159" s="1" t="s">
        <v>2880</v>
      </c>
    </row>
    <row r="4160" spans="1:11" x14ac:dyDescent="0.2">
      <c r="A4160" s="1" t="s">
        <v>8698</v>
      </c>
      <c r="B4160" s="1" t="s">
        <v>3085</v>
      </c>
      <c r="C4160" t="s">
        <v>8775</v>
      </c>
      <c r="D4160" t="str">
        <f t="shared" si="128"/>
        <v>HAZARD INDEPENDENT SCHOOL DISTRICT</v>
      </c>
      <c r="E4160" t="str">
        <f t="shared" si="129"/>
        <v>HAZARD INDEPENDENT SCHOOL DISTRICT</v>
      </c>
      <c r="F4160">
        <v>4765</v>
      </c>
      <c r="G4160">
        <v>699</v>
      </c>
      <c r="H4160">
        <v>329</v>
      </c>
      <c r="I4160" t="s">
        <v>2878</v>
      </c>
      <c r="J4160" s="1" t="s">
        <v>2879</v>
      </c>
      <c r="K4160" s="1" t="s">
        <v>2880</v>
      </c>
    </row>
    <row r="4161" spans="1:11" x14ac:dyDescent="0.2">
      <c r="A4161" s="1" t="s">
        <v>8698</v>
      </c>
      <c r="B4161" s="1" t="s">
        <v>3316</v>
      </c>
      <c r="C4161" t="s">
        <v>8776</v>
      </c>
      <c r="D4161" t="str">
        <f t="shared" si="128"/>
        <v>HENDERSON COUNTY SCHOOL DISTRICT</v>
      </c>
      <c r="E4161" t="str">
        <f t="shared" si="129"/>
        <v>HENDERSON COUNTY SCHOOL DISTRICT</v>
      </c>
      <c r="F4161">
        <v>46253</v>
      </c>
      <c r="G4161">
        <v>7971</v>
      </c>
      <c r="H4161">
        <v>1745</v>
      </c>
      <c r="I4161" t="s">
        <v>2878</v>
      </c>
      <c r="J4161" s="1" t="s">
        <v>2879</v>
      </c>
      <c r="K4161" s="1" t="s">
        <v>2880</v>
      </c>
    </row>
    <row r="4162" spans="1:11" x14ac:dyDescent="0.2">
      <c r="A4162" s="1" t="s">
        <v>8698</v>
      </c>
      <c r="B4162" s="1" t="s">
        <v>3091</v>
      </c>
      <c r="C4162" t="s">
        <v>3008</v>
      </c>
      <c r="D4162" t="str">
        <f t="shared" si="128"/>
        <v>HENRY COUNTY SCHOOL DISTRICT</v>
      </c>
      <c r="E4162" t="str">
        <f t="shared" si="129"/>
        <v>HENRY COUNTY SCHOOL DISTRICT</v>
      </c>
      <c r="F4162">
        <v>12601</v>
      </c>
      <c r="G4162">
        <v>2225</v>
      </c>
      <c r="H4162">
        <v>634</v>
      </c>
      <c r="I4162" t="s">
        <v>2878</v>
      </c>
      <c r="J4162" s="1" t="s">
        <v>2879</v>
      </c>
      <c r="K4162" s="1" t="s">
        <v>2880</v>
      </c>
    </row>
    <row r="4163" spans="1:11" x14ac:dyDescent="0.2">
      <c r="A4163" s="1" t="s">
        <v>8698</v>
      </c>
      <c r="B4163" s="1" t="s">
        <v>3093</v>
      </c>
      <c r="C4163" t="s">
        <v>8777</v>
      </c>
      <c r="D4163" t="str">
        <f t="shared" ref="D4163:D4226" si="130">UPPER(C4163)</f>
        <v>HICKMAN COUNTY SCHOOL DISTRICT</v>
      </c>
      <c r="E4163" t="str">
        <f t="shared" ref="E4163:E4226" si="131">UPPER(TRIM(C4163))</f>
        <v>HICKMAN COUNTY SCHOOL DISTRICT</v>
      </c>
      <c r="F4163">
        <v>4627</v>
      </c>
      <c r="G4163">
        <v>693</v>
      </c>
      <c r="H4163">
        <v>202</v>
      </c>
      <c r="I4163" t="s">
        <v>2878</v>
      </c>
      <c r="J4163" s="1" t="s">
        <v>2879</v>
      </c>
      <c r="K4163" s="1" t="s">
        <v>2880</v>
      </c>
    </row>
    <row r="4164" spans="1:11" x14ac:dyDescent="0.2">
      <c r="A4164" s="1" t="s">
        <v>8698</v>
      </c>
      <c r="B4164" s="1" t="s">
        <v>3321</v>
      </c>
      <c r="C4164" t="s">
        <v>8778</v>
      </c>
      <c r="D4164" t="str">
        <f t="shared" si="130"/>
        <v>HOPKINS COUNTY SCHOOL DISTRICT</v>
      </c>
      <c r="E4164" t="str">
        <f t="shared" si="131"/>
        <v>HOPKINS COUNTY SCHOOL DISTRICT</v>
      </c>
      <c r="F4164">
        <v>43342</v>
      </c>
      <c r="G4164">
        <v>7260</v>
      </c>
      <c r="H4164">
        <v>1456</v>
      </c>
      <c r="I4164" t="s">
        <v>2878</v>
      </c>
      <c r="J4164" s="1" t="s">
        <v>2879</v>
      </c>
      <c r="K4164" s="1" t="s">
        <v>2880</v>
      </c>
    </row>
    <row r="4165" spans="1:11" x14ac:dyDescent="0.2">
      <c r="A4165" s="1" t="s">
        <v>8698</v>
      </c>
      <c r="B4165" s="1" t="s">
        <v>3109</v>
      </c>
      <c r="C4165" t="s">
        <v>3018</v>
      </c>
      <c r="D4165" t="str">
        <f t="shared" si="130"/>
        <v>JACKSON COUNTY SCHOOL DISTRICT</v>
      </c>
      <c r="E4165" t="str">
        <f t="shared" si="131"/>
        <v>JACKSON COUNTY SCHOOL DISTRICT</v>
      </c>
      <c r="F4165">
        <v>13368</v>
      </c>
      <c r="G4165">
        <v>2209</v>
      </c>
      <c r="H4165">
        <v>839</v>
      </c>
      <c r="I4165" t="s">
        <v>2878</v>
      </c>
      <c r="J4165" s="1" t="s">
        <v>2879</v>
      </c>
      <c r="K4165" s="1" t="s">
        <v>2880</v>
      </c>
    </row>
    <row r="4166" spans="1:11" x14ac:dyDescent="0.2">
      <c r="A4166" s="1" t="s">
        <v>8698</v>
      </c>
      <c r="B4166" s="1" t="s">
        <v>3103</v>
      </c>
      <c r="C4166" t="s">
        <v>8779</v>
      </c>
      <c r="D4166" t="str">
        <f t="shared" si="130"/>
        <v>JACKSON INDEPENDENT SCHOOL DISTRICT</v>
      </c>
      <c r="E4166" t="str">
        <f t="shared" si="131"/>
        <v>JACKSON INDEPENDENT SCHOOL DISTRICT</v>
      </c>
      <c r="F4166">
        <v>1029</v>
      </c>
      <c r="G4166">
        <v>143</v>
      </c>
      <c r="H4166">
        <v>72</v>
      </c>
      <c r="I4166" t="s">
        <v>2878</v>
      </c>
      <c r="J4166" s="1" t="s">
        <v>2879</v>
      </c>
      <c r="K4166" s="1" t="s">
        <v>2880</v>
      </c>
    </row>
    <row r="4167" spans="1:11" x14ac:dyDescent="0.2">
      <c r="A4167" s="1" t="s">
        <v>8698</v>
      </c>
      <c r="B4167" s="1" t="s">
        <v>8780</v>
      </c>
      <c r="C4167" t="s">
        <v>3024</v>
      </c>
      <c r="D4167" t="str">
        <f t="shared" si="130"/>
        <v>JEFFERSON COUNTY SCHOOL DISTRICT</v>
      </c>
      <c r="E4167" t="str">
        <f t="shared" si="131"/>
        <v>JEFFERSON COUNTY SCHOOL DISTRICT</v>
      </c>
      <c r="F4167">
        <v>765352</v>
      </c>
      <c r="G4167">
        <v>122586</v>
      </c>
      <c r="H4167">
        <v>23365</v>
      </c>
      <c r="I4167" t="s">
        <v>2878</v>
      </c>
      <c r="J4167" s="1" t="s">
        <v>2879</v>
      </c>
      <c r="K4167" s="1" t="s">
        <v>2880</v>
      </c>
    </row>
    <row r="4168" spans="1:11" x14ac:dyDescent="0.2">
      <c r="A4168" s="1" t="s">
        <v>8698</v>
      </c>
      <c r="B4168" s="1" t="s">
        <v>3113</v>
      </c>
      <c r="C4168" t="s">
        <v>8781</v>
      </c>
      <c r="D4168" t="str">
        <f t="shared" si="130"/>
        <v>JENKINS INDEPENDENT SCHOOL DISTRICT</v>
      </c>
      <c r="E4168" t="str">
        <f t="shared" si="131"/>
        <v>JENKINS INDEPENDENT SCHOOL DISTRICT</v>
      </c>
      <c r="F4168">
        <v>3018</v>
      </c>
      <c r="G4168">
        <v>478</v>
      </c>
      <c r="H4168">
        <v>194</v>
      </c>
      <c r="I4168" t="s">
        <v>2878</v>
      </c>
      <c r="J4168" s="1" t="s">
        <v>2879</v>
      </c>
      <c r="K4168" s="1" t="s">
        <v>2880</v>
      </c>
    </row>
    <row r="4169" spans="1:11" x14ac:dyDescent="0.2">
      <c r="A4169" s="1" t="s">
        <v>8698</v>
      </c>
      <c r="B4169" s="1" t="s">
        <v>3115</v>
      </c>
      <c r="C4169" t="s">
        <v>8782</v>
      </c>
      <c r="D4169" t="str">
        <f t="shared" si="130"/>
        <v>JESSAMINE COUNTY SCHOOL DISTRICT</v>
      </c>
      <c r="E4169" t="str">
        <f t="shared" si="131"/>
        <v>JESSAMINE COUNTY SCHOOL DISTRICT</v>
      </c>
      <c r="F4169">
        <v>52357</v>
      </c>
      <c r="G4169">
        <v>9351</v>
      </c>
      <c r="H4169">
        <v>1890</v>
      </c>
      <c r="I4169" t="s">
        <v>2878</v>
      </c>
      <c r="J4169" s="1" t="s">
        <v>2879</v>
      </c>
      <c r="K4169" s="1" t="s">
        <v>2880</v>
      </c>
    </row>
    <row r="4170" spans="1:11" x14ac:dyDescent="0.2">
      <c r="A4170" s="1" t="s">
        <v>8698</v>
      </c>
      <c r="B4170" s="1" t="s">
        <v>3332</v>
      </c>
      <c r="C4170" t="s">
        <v>6247</v>
      </c>
      <c r="D4170" t="str">
        <f t="shared" si="130"/>
        <v>JOHNSON COUNTY SCHOOL DISTRICT</v>
      </c>
      <c r="E4170" t="str">
        <f t="shared" si="131"/>
        <v>JOHNSON COUNTY SCHOOL DISTRICT</v>
      </c>
      <c r="F4170">
        <v>19180</v>
      </c>
      <c r="G4170">
        <v>3274</v>
      </c>
      <c r="H4170">
        <v>942</v>
      </c>
      <c r="I4170" t="s">
        <v>2878</v>
      </c>
      <c r="J4170" s="1" t="s">
        <v>2879</v>
      </c>
      <c r="K4170" s="1" t="s">
        <v>2880</v>
      </c>
    </row>
    <row r="4171" spans="1:11" x14ac:dyDescent="0.2">
      <c r="A4171" s="1" t="s">
        <v>8698</v>
      </c>
      <c r="B4171" s="1" t="s">
        <v>3119</v>
      </c>
      <c r="C4171" t="s">
        <v>8783</v>
      </c>
      <c r="D4171" t="str">
        <f t="shared" si="130"/>
        <v>KENTON COUNTY SCHOOL DISTRICT</v>
      </c>
      <c r="E4171" t="str">
        <f t="shared" si="131"/>
        <v>KENTON COUNTY SCHOOL DISTRICT</v>
      </c>
      <c r="F4171">
        <v>102630</v>
      </c>
      <c r="G4171">
        <v>18832</v>
      </c>
      <c r="H4171">
        <v>1809</v>
      </c>
      <c r="I4171" t="s">
        <v>2878</v>
      </c>
      <c r="J4171" s="1" t="s">
        <v>2879</v>
      </c>
      <c r="K4171" s="1" t="s">
        <v>2880</v>
      </c>
    </row>
    <row r="4172" spans="1:11" x14ac:dyDescent="0.2">
      <c r="A4172" s="1" t="s">
        <v>8698</v>
      </c>
      <c r="B4172" s="1" t="s">
        <v>3121</v>
      </c>
      <c r="C4172" t="s">
        <v>8784</v>
      </c>
      <c r="D4172" t="str">
        <f t="shared" si="130"/>
        <v>KNOTT COUNTY SCHOOL DISTRICT</v>
      </c>
      <c r="E4172" t="str">
        <f t="shared" si="131"/>
        <v>KNOTT COUNTY SCHOOL DISTRICT</v>
      </c>
      <c r="F4172">
        <v>15544</v>
      </c>
      <c r="G4172">
        <v>2333</v>
      </c>
      <c r="H4172">
        <v>1064</v>
      </c>
      <c r="I4172" t="s">
        <v>2878</v>
      </c>
      <c r="J4172" s="1" t="s">
        <v>2879</v>
      </c>
      <c r="K4172" s="1" t="s">
        <v>2880</v>
      </c>
    </row>
    <row r="4173" spans="1:11" x14ac:dyDescent="0.2">
      <c r="A4173" s="1" t="s">
        <v>8698</v>
      </c>
      <c r="B4173" s="1" t="s">
        <v>3123</v>
      </c>
      <c r="C4173" t="s">
        <v>8785</v>
      </c>
      <c r="D4173" t="str">
        <f t="shared" si="130"/>
        <v>KNOX COUNTY SCHOOL DISTRICT</v>
      </c>
      <c r="E4173" t="str">
        <f t="shared" si="131"/>
        <v>KNOX COUNTY SCHOOL DISTRICT</v>
      </c>
      <c r="F4173">
        <v>27492</v>
      </c>
      <c r="G4173">
        <v>4774</v>
      </c>
      <c r="H4173">
        <v>1957</v>
      </c>
      <c r="I4173" t="s">
        <v>2878</v>
      </c>
      <c r="J4173" s="1" t="s">
        <v>2879</v>
      </c>
      <c r="K4173" s="1" t="s">
        <v>2880</v>
      </c>
    </row>
    <row r="4174" spans="1:11" x14ac:dyDescent="0.2">
      <c r="A4174" s="1" t="s">
        <v>8698</v>
      </c>
      <c r="B4174" s="1" t="s">
        <v>3125</v>
      </c>
      <c r="C4174" t="s">
        <v>8786</v>
      </c>
      <c r="D4174" t="str">
        <f t="shared" si="130"/>
        <v>LARUE COUNTY SCHOOL DISTRICT</v>
      </c>
      <c r="E4174" t="str">
        <f t="shared" si="131"/>
        <v>LARUE COUNTY SCHOOL DISTRICT</v>
      </c>
      <c r="F4174">
        <v>14096</v>
      </c>
      <c r="G4174">
        <v>2308</v>
      </c>
      <c r="H4174">
        <v>587</v>
      </c>
      <c r="I4174" t="s">
        <v>2878</v>
      </c>
      <c r="J4174" s="1" t="s">
        <v>2879</v>
      </c>
      <c r="K4174" s="1" t="s">
        <v>2880</v>
      </c>
    </row>
    <row r="4175" spans="1:11" x14ac:dyDescent="0.2">
      <c r="A4175" s="1" t="s">
        <v>8698</v>
      </c>
      <c r="B4175" s="1" t="s">
        <v>3127</v>
      </c>
      <c r="C4175" t="s">
        <v>8787</v>
      </c>
      <c r="D4175" t="str">
        <f t="shared" si="130"/>
        <v>LAUREL COUNTY SCHOOL DISTRICT</v>
      </c>
      <c r="E4175" t="str">
        <f t="shared" si="131"/>
        <v>LAUREL COUNTY SCHOOL DISTRICT</v>
      </c>
      <c r="F4175">
        <v>60250</v>
      </c>
      <c r="G4175">
        <v>10156</v>
      </c>
      <c r="H4175">
        <v>3098</v>
      </c>
      <c r="I4175" t="s">
        <v>2878</v>
      </c>
      <c r="J4175" s="1" t="s">
        <v>2879</v>
      </c>
      <c r="K4175" s="1" t="s">
        <v>2880</v>
      </c>
    </row>
    <row r="4176" spans="1:11" x14ac:dyDescent="0.2">
      <c r="A4176" s="1" t="s">
        <v>8698</v>
      </c>
      <c r="B4176" s="1" t="s">
        <v>3129</v>
      </c>
      <c r="C4176" t="s">
        <v>3032</v>
      </c>
      <c r="D4176" t="str">
        <f t="shared" si="130"/>
        <v>LAWRENCE COUNTY SCHOOL DISTRICT</v>
      </c>
      <c r="E4176" t="str">
        <f t="shared" si="131"/>
        <v>LAWRENCE COUNTY SCHOOL DISTRICT</v>
      </c>
      <c r="F4176">
        <v>15863</v>
      </c>
      <c r="G4176">
        <v>2733</v>
      </c>
      <c r="H4176">
        <v>884</v>
      </c>
      <c r="I4176" t="s">
        <v>2878</v>
      </c>
      <c r="J4176" s="1" t="s">
        <v>2879</v>
      </c>
      <c r="K4176" s="1" t="s">
        <v>2880</v>
      </c>
    </row>
    <row r="4177" spans="1:11" x14ac:dyDescent="0.2">
      <c r="A4177" s="1" t="s">
        <v>8698</v>
      </c>
      <c r="B4177" s="1" t="s">
        <v>3131</v>
      </c>
      <c r="C4177" t="s">
        <v>3034</v>
      </c>
      <c r="D4177" t="str">
        <f t="shared" si="130"/>
        <v>LEE COUNTY SCHOOL DISTRICT</v>
      </c>
      <c r="E4177" t="str">
        <f t="shared" si="131"/>
        <v>LEE COUNTY SCHOOL DISTRICT</v>
      </c>
      <c r="F4177">
        <v>6580</v>
      </c>
      <c r="G4177">
        <v>983</v>
      </c>
      <c r="H4177">
        <v>476</v>
      </c>
      <c r="I4177" t="s">
        <v>2878</v>
      </c>
      <c r="J4177" s="1" t="s">
        <v>2879</v>
      </c>
      <c r="K4177" s="1" t="s">
        <v>2880</v>
      </c>
    </row>
    <row r="4178" spans="1:11" x14ac:dyDescent="0.2">
      <c r="A4178" s="1" t="s">
        <v>8698</v>
      </c>
      <c r="B4178" s="1" t="s">
        <v>3135</v>
      </c>
      <c r="C4178" t="s">
        <v>8788</v>
      </c>
      <c r="D4178" t="str">
        <f t="shared" si="130"/>
        <v>LESLIE COUNTY SCHOOL DISTRICT</v>
      </c>
      <c r="E4178" t="str">
        <f t="shared" si="131"/>
        <v>LESLIE COUNTY SCHOOL DISTRICT</v>
      </c>
      <c r="F4178">
        <v>10538</v>
      </c>
      <c r="G4178">
        <v>1639</v>
      </c>
      <c r="H4178">
        <v>610</v>
      </c>
      <c r="I4178" t="s">
        <v>2878</v>
      </c>
      <c r="J4178" s="1" t="s">
        <v>2879</v>
      </c>
      <c r="K4178" s="1" t="s">
        <v>2880</v>
      </c>
    </row>
    <row r="4179" spans="1:11" x14ac:dyDescent="0.2">
      <c r="A4179" s="1" t="s">
        <v>8698</v>
      </c>
      <c r="B4179" s="1" t="s">
        <v>3139</v>
      </c>
      <c r="C4179" t="s">
        <v>8789</v>
      </c>
      <c r="D4179" t="str">
        <f t="shared" si="130"/>
        <v>LETCHER COUNTY SCHOOL DISTRICT</v>
      </c>
      <c r="E4179" t="str">
        <f t="shared" si="131"/>
        <v>LETCHER COUNTY SCHOOL DISTRICT</v>
      </c>
      <c r="F4179">
        <v>19755</v>
      </c>
      <c r="G4179">
        <v>3132</v>
      </c>
      <c r="H4179">
        <v>1202</v>
      </c>
      <c r="I4179" t="s">
        <v>2878</v>
      </c>
      <c r="J4179" s="1" t="s">
        <v>2879</v>
      </c>
      <c r="K4179" s="1" t="s">
        <v>2880</v>
      </c>
    </row>
    <row r="4180" spans="1:11" x14ac:dyDescent="0.2">
      <c r="A4180" s="1" t="s">
        <v>8698</v>
      </c>
      <c r="B4180" s="1" t="s">
        <v>3141</v>
      </c>
      <c r="C4180" t="s">
        <v>8790</v>
      </c>
      <c r="D4180" t="str">
        <f t="shared" si="130"/>
        <v>LEWIS COUNTY SCHOOL DISTRICT</v>
      </c>
      <c r="E4180" t="str">
        <f t="shared" si="131"/>
        <v>LEWIS COUNTY SCHOOL DISTRICT</v>
      </c>
      <c r="F4180">
        <v>13442</v>
      </c>
      <c r="G4180">
        <v>2186</v>
      </c>
      <c r="H4180">
        <v>771</v>
      </c>
      <c r="I4180" t="s">
        <v>2878</v>
      </c>
      <c r="J4180" s="1" t="s">
        <v>2879</v>
      </c>
      <c r="K4180" s="1" t="s">
        <v>2880</v>
      </c>
    </row>
    <row r="4181" spans="1:11" x14ac:dyDescent="0.2">
      <c r="A4181" s="1" t="s">
        <v>8698</v>
      </c>
      <c r="B4181" s="1" t="s">
        <v>3149</v>
      </c>
      <c r="C4181" t="s">
        <v>6251</v>
      </c>
      <c r="D4181" t="str">
        <f t="shared" si="130"/>
        <v>LINCOLN COUNTY SCHOOL DISTRICT</v>
      </c>
      <c r="E4181" t="str">
        <f t="shared" si="131"/>
        <v>LINCOLN COUNTY SCHOOL DISTRICT</v>
      </c>
      <c r="F4181">
        <v>24372</v>
      </c>
      <c r="G4181">
        <v>4127</v>
      </c>
      <c r="H4181">
        <v>1210</v>
      </c>
      <c r="I4181" t="s">
        <v>2878</v>
      </c>
      <c r="J4181" s="1" t="s">
        <v>2879</v>
      </c>
      <c r="K4181" s="1" t="s">
        <v>2880</v>
      </c>
    </row>
    <row r="4182" spans="1:11" x14ac:dyDescent="0.2">
      <c r="A4182" s="1" t="s">
        <v>8698</v>
      </c>
      <c r="B4182" s="1" t="s">
        <v>3151</v>
      </c>
      <c r="C4182" t="s">
        <v>8791</v>
      </c>
      <c r="D4182" t="str">
        <f t="shared" si="130"/>
        <v>LIVINGSTON COUNTY SCHOOL DISTRICT</v>
      </c>
      <c r="E4182" t="str">
        <f t="shared" si="131"/>
        <v>LIVINGSTON COUNTY SCHOOL DISTRICT</v>
      </c>
      <c r="F4182">
        <v>9269</v>
      </c>
      <c r="G4182">
        <v>1364</v>
      </c>
      <c r="H4182">
        <v>310</v>
      </c>
      <c r="I4182" t="s">
        <v>2878</v>
      </c>
      <c r="J4182" s="1" t="s">
        <v>2879</v>
      </c>
      <c r="K4182" s="1" t="s">
        <v>2880</v>
      </c>
    </row>
    <row r="4183" spans="1:11" x14ac:dyDescent="0.2">
      <c r="A4183" s="1" t="s">
        <v>8698</v>
      </c>
      <c r="B4183" s="1" t="s">
        <v>3153</v>
      </c>
      <c r="C4183" t="s">
        <v>8792</v>
      </c>
      <c r="D4183" t="str">
        <f t="shared" si="130"/>
        <v>LOGAN COUNTY SCHOOL DISTRICT</v>
      </c>
      <c r="E4183" t="str">
        <f t="shared" si="131"/>
        <v>LOGAN COUNTY SCHOOL DISTRICT</v>
      </c>
      <c r="F4183">
        <v>20573</v>
      </c>
      <c r="G4183">
        <v>3692</v>
      </c>
      <c r="H4183">
        <v>778</v>
      </c>
      <c r="I4183" t="s">
        <v>2878</v>
      </c>
      <c r="J4183" s="1" t="s">
        <v>2879</v>
      </c>
      <c r="K4183" s="1" t="s">
        <v>2880</v>
      </c>
    </row>
    <row r="4184" spans="1:11" x14ac:dyDescent="0.2">
      <c r="A4184" s="1" t="s">
        <v>8698</v>
      </c>
      <c r="B4184" s="1" t="s">
        <v>3655</v>
      </c>
      <c r="C4184" t="s">
        <v>8793</v>
      </c>
      <c r="D4184" t="str">
        <f t="shared" si="130"/>
        <v>LUDLOW INDEPENDENT SCHOOL DISTRICT</v>
      </c>
      <c r="E4184" t="str">
        <f t="shared" si="131"/>
        <v>LUDLOW INDEPENDENT SCHOOL DISTRICT</v>
      </c>
      <c r="F4184">
        <v>5454</v>
      </c>
      <c r="G4184">
        <v>929</v>
      </c>
      <c r="H4184">
        <v>191</v>
      </c>
      <c r="I4184" t="s">
        <v>2878</v>
      </c>
      <c r="J4184" s="1" t="s">
        <v>2879</v>
      </c>
      <c r="K4184" s="1" t="s">
        <v>2880</v>
      </c>
    </row>
    <row r="4185" spans="1:11" x14ac:dyDescent="0.2">
      <c r="A4185" s="1" t="s">
        <v>8698</v>
      </c>
      <c r="B4185" s="1" t="s">
        <v>3659</v>
      </c>
      <c r="C4185" t="s">
        <v>8794</v>
      </c>
      <c r="D4185" t="str">
        <f t="shared" si="130"/>
        <v>LYON COUNTY SCHOOL DISTRICT</v>
      </c>
      <c r="E4185" t="str">
        <f t="shared" si="131"/>
        <v>LYON COUNTY SCHOOL DISTRICT</v>
      </c>
      <c r="F4185">
        <v>8069</v>
      </c>
      <c r="G4185">
        <v>927</v>
      </c>
      <c r="H4185">
        <v>182</v>
      </c>
      <c r="I4185" t="s">
        <v>2878</v>
      </c>
      <c r="J4185" s="1" t="s">
        <v>2879</v>
      </c>
      <c r="K4185" s="1" t="s">
        <v>2880</v>
      </c>
    </row>
    <row r="4186" spans="1:11" x14ac:dyDescent="0.2">
      <c r="A4186" s="1" t="s">
        <v>8698</v>
      </c>
      <c r="B4186" s="1" t="s">
        <v>4069</v>
      </c>
      <c r="C4186" t="s">
        <v>3048</v>
      </c>
      <c r="D4186" t="str">
        <f t="shared" si="130"/>
        <v>MADISON COUNTY SCHOOL DISTRICT</v>
      </c>
      <c r="E4186" t="str">
        <f t="shared" si="131"/>
        <v>MADISON COUNTY SCHOOL DISTRICT</v>
      </c>
      <c r="F4186">
        <v>82371</v>
      </c>
      <c r="G4186">
        <v>12626</v>
      </c>
      <c r="H4186">
        <v>2672</v>
      </c>
      <c r="I4186" t="s">
        <v>2878</v>
      </c>
      <c r="J4186" s="1" t="s">
        <v>2879</v>
      </c>
      <c r="K4186" s="1" t="s">
        <v>2880</v>
      </c>
    </row>
    <row r="4187" spans="1:11" x14ac:dyDescent="0.2">
      <c r="A4187" s="1" t="s">
        <v>8698</v>
      </c>
      <c r="B4187" s="1" t="s">
        <v>3663</v>
      </c>
      <c r="C4187" t="s">
        <v>8795</v>
      </c>
      <c r="D4187" t="str">
        <f t="shared" si="130"/>
        <v>MAGOFFIN COUNTY SCHOOL DISTRICT</v>
      </c>
      <c r="E4187" t="str">
        <f t="shared" si="131"/>
        <v>MAGOFFIN COUNTY SCHOOL DISTRICT</v>
      </c>
      <c r="F4187">
        <v>12684</v>
      </c>
      <c r="G4187">
        <v>2120</v>
      </c>
      <c r="H4187">
        <v>888</v>
      </c>
      <c r="I4187" t="s">
        <v>2878</v>
      </c>
      <c r="J4187" s="1" t="s">
        <v>2879</v>
      </c>
      <c r="K4187" s="1" t="s">
        <v>2880</v>
      </c>
    </row>
    <row r="4188" spans="1:11" x14ac:dyDescent="0.2">
      <c r="A4188" s="1" t="s">
        <v>8698</v>
      </c>
      <c r="B4188" s="1" t="s">
        <v>3355</v>
      </c>
      <c r="C4188" t="s">
        <v>3052</v>
      </c>
      <c r="D4188" t="str">
        <f t="shared" si="130"/>
        <v>MARION COUNTY SCHOOL DISTRICT</v>
      </c>
      <c r="E4188" t="str">
        <f t="shared" si="131"/>
        <v>MARION COUNTY SCHOOL DISTRICT</v>
      </c>
      <c r="F4188">
        <v>19205</v>
      </c>
      <c r="G4188">
        <v>3472</v>
      </c>
      <c r="H4188">
        <v>851</v>
      </c>
      <c r="I4188" t="s">
        <v>2878</v>
      </c>
      <c r="J4188" s="1" t="s">
        <v>2879</v>
      </c>
      <c r="K4188" s="1" t="s">
        <v>2880</v>
      </c>
    </row>
    <row r="4189" spans="1:11" x14ac:dyDescent="0.2">
      <c r="A4189" s="1" t="s">
        <v>8698</v>
      </c>
      <c r="B4189" s="1" t="s">
        <v>5855</v>
      </c>
      <c r="C4189" t="s">
        <v>3054</v>
      </c>
      <c r="D4189" t="str">
        <f t="shared" si="130"/>
        <v>MARSHALL COUNTY SCHOOL DISTRICT</v>
      </c>
      <c r="E4189" t="str">
        <f t="shared" si="131"/>
        <v>MARSHALL COUNTY SCHOOL DISTRICT</v>
      </c>
      <c r="F4189">
        <v>31365</v>
      </c>
      <c r="G4189">
        <v>4852</v>
      </c>
      <c r="H4189">
        <v>825</v>
      </c>
      <c r="I4189" t="s">
        <v>2878</v>
      </c>
      <c r="J4189" s="1" t="s">
        <v>2879</v>
      </c>
      <c r="K4189" s="1" t="s">
        <v>2880</v>
      </c>
    </row>
    <row r="4190" spans="1:11" x14ac:dyDescent="0.2">
      <c r="A4190" s="1" t="s">
        <v>8698</v>
      </c>
      <c r="B4190" s="1" t="s">
        <v>3667</v>
      </c>
      <c r="C4190" t="s">
        <v>6143</v>
      </c>
      <c r="D4190" t="str">
        <f t="shared" si="130"/>
        <v>MARTIN COUNTY SCHOOL DISTRICT</v>
      </c>
      <c r="E4190" t="str">
        <f t="shared" si="131"/>
        <v>MARTIN COUNTY SCHOOL DISTRICT</v>
      </c>
      <c r="F4190">
        <v>12002</v>
      </c>
      <c r="G4190">
        <v>1824</v>
      </c>
      <c r="H4190">
        <v>731</v>
      </c>
      <c r="I4190" t="s">
        <v>2878</v>
      </c>
      <c r="J4190" s="1" t="s">
        <v>2879</v>
      </c>
      <c r="K4190" s="1" t="s">
        <v>2880</v>
      </c>
    </row>
    <row r="4191" spans="1:11" x14ac:dyDescent="0.2">
      <c r="A4191" s="1" t="s">
        <v>8698</v>
      </c>
      <c r="B4191" s="1" t="s">
        <v>3361</v>
      </c>
      <c r="C4191" t="s">
        <v>8796</v>
      </c>
      <c r="D4191" t="str">
        <f t="shared" si="130"/>
        <v>MASON COUNTY SCHOOL DISTRICT</v>
      </c>
      <c r="E4191" t="str">
        <f t="shared" si="131"/>
        <v>MASON COUNTY SCHOOL DISTRICT</v>
      </c>
      <c r="F4191">
        <v>17190</v>
      </c>
      <c r="G4191">
        <v>2987</v>
      </c>
      <c r="H4191">
        <v>753</v>
      </c>
      <c r="I4191" t="s">
        <v>2878</v>
      </c>
      <c r="J4191" s="1" t="s">
        <v>2879</v>
      </c>
      <c r="K4191" s="1" t="s">
        <v>2880</v>
      </c>
    </row>
    <row r="4192" spans="1:11" x14ac:dyDescent="0.2">
      <c r="A4192" s="1" t="s">
        <v>8698</v>
      </c>
      <c r="B4192" s="1" t="s">
        <v>3363</v>
      </c>
      <c r="C4192" t="s">
        <v>8797</v>
      </c>
      <c r="D4192" t="str">
        <f t="shared" si="130"/>
        <v>MAYFIELD INDEPENDENT SCHOOL DISTRICT</v>
      </c>
      <c r="E4192" t="str">
        <f t="shared" si="131"/>
        <v>MAYFIELD INDEPENDENT SCHOOL DISTRICT</v>
      </c>
      <c r="F4192">
        <v>9641</v>
      </c>
      <c r="G4192">
        <v>1621</v>
      </c>
      <c r="H4192">
        <v>646</v>
      </c>
      <c r="I4192" t="s">
        <v>2878</v>
      </c>
      <c r="J4192" s="1" t="s">
        <v>2879</v>
      </c>
      <c r="K4192" s="1" t="s">
        <v>2880</v>
      </c>
    </row>
    <row r="4193" spans="1:11" x14ac:dyDescent="0.2">
      <c r="A4193" s="1" t="s">
        <v>8698</v>
      </c>
      <c r="B4193" s="1" t="s">
        <v>3367</v>
      </c>
      <c r="C4193" t="s">
        <v>8798</v>
      </c>
      <c r="D4193" t="str">
        <f t="shared" si="130"/>
        <v>MCCRACKEN COUNTY SCHOOL DISTRICT</v>
      </c>
      <c r="E4193" t="str">
        <f t="shared" si="131"/>
        <v>MCCRACKEN COUNTY SCHOOL DISTRICT</v>
      </c>
      <c r="F4193">
        <v>44818</v>
      </c>
      <c r="G4193">
        <v>7359</v>
      </c>
      <c r="H4193">
        <v>1412</v>
      </c>
      <c r="I4193" t="s">
        <v>2878</v>
      </c>
      <c r="J4193" s="1" t="s">
        <v>2879</v>
      </c>
      <c r="K4193" s="1" t="s">
        <v>2880</v>
      </c>
    </row>
    <row r="4194" spans="1:11" x14ac:dyDescent="0.2">
      <c r="A4194" s="1" t="s">
        <v>8698</v>
      </c>
      <c r="B4194" s="1" t="s">
        <v>3369</v>
      </c>
      <c r="C4194" t="s">
        <v>8799</v>
      </c>
      <c r="D4194" t="str">
        <f t="shared" si="130"/>
        <v>MCCREARY COUNTY SCHOOL DISTRICT</v>
      </c>
      <c r="E4194" t="str">
        <f t="shared" si="131"/>
        <v>MCCREARY COUNTY SCHOOL DISTRICT</v>
      </c>
      <c r="F4194">
        <v>17511</v>
      </c>
      <c r="G4194">
        <v>2775</v>
      </c>
      <c r="H4194">
        <v>1224</v>
      </c>
      <c r="I4194" t="s">
        <v>2878</v>
      </c>
      <c r="J4194" s="1" t="s">
        <v>2879</v>
      </c>
      <c r="K4194" s="1" t="s">
        <v>2880</v>
      </c>
    </row>
    <row r="4195" spans="1:11" x14ac:dyDescent="0.2">
      <c r="A4195" s="1" t="s">
        <v>8698</v>
      </c>
      <c r="B4195" s="1" t="s">
        <v>4002</v>
      </c>
      <c r="C4195" t="s">
        <v>8800</v>
      </c>
      <c r="D4195" t="str">
        <f t="shared" si="130"/>
        <v>MCLEAN COUNTY SCHOOL DISTRICT</v>
      </c>
      <c r="E4195" t="str">
        <f t="shared" si="131"/>
        <v>MCLEAN COUNTY SCHOOL DISTRICT</v>
      </c>
      <c r="F4195">
        <v>9475</v>
      </c>
      <c r="G4195">
        <v>1704</v>
      </c>
      <c r="H4195">
        <v>359</v>
      </c>
      <c r="I4195" t="s">
        <v>2878</v>
      </c>
      <c r="J4195" s="1" t="s">
        <v>2879</v>
      </c>
      <c r="K4195" s="1" t="s">
        <v>2880</v>
      </c>
    </row>
    <row r="4196" spans="1:11" x14ac:dyDescent="0.2">
      <c r="A4196" s="1" t="s">
        <v>8698</v>
      </c>
      <c r="B4196" s="1" t="s">
        <v>3672</v>
      </c>
      <c r="C4196" t="s">
        <v>8801</v>
      </c>
      <c r="D4196" t="str">
        <f t="shared" si="130"/>
        <v>MEADE COUNTY SCHOOL DISTRICT</v>
      </c>
      <c r="E4196" t="str">
        <f t="shared" si="131"/>
        <v>MEADE COUNTY SCHOOL DISTRICT</v>
      </c>
      <c r="F4196">
        <v>24563</v>
      </c>
      <c r="G4196">
        <v>4409</v>
      </c>
      <c r="H4196">
        <v>686</v>
      </c>
      <c r="I4196" t="s">
        <v>2878</v>
      </c>
      <c r="J4196" s="1" t="s">
        <v>2879</v>
      </c>
      <c r="K4196" s="1" t="s">
        <v>2880</v>
      </c>
    </row>
    <row r="4197" spans="1:11" x14ac:dyDescent="0.2">
      <c r="A4197" s="1" t="s">
        <v>8698</v>
      </c>
      <c r="B4197" s="1" t="s">
        <v>3675</v>
      </c>
      <c r="C4197" t="s">
        <v>8802</v>
      </c>
      <c r="D4197" t="str">
        <f t="shared" si="130"/>
        <v>MENIFEE COUNTY SCHOOL DISTRICT</v>
      </c>
      <c r="E4197" t="str">
        <f t="shared" si="131"/>
        <v>MENIFEE COUNTY SCHOOL DISTRICT</v>
      </c>
      <c r="F4197">
        <v>6408</v>
      </c>
      <c r="G4197">
        <v>918</v>
      </c>
      <c r="H4197">
        <v>350</v>
      </c>
      <c r="I4197" t="s">
        <v>2878</v>
      </c>
      <c r="J4197" s="1" t="s">
        <v>2879</v>
      </c>
      <c r="K4197" s="1" t="s">
        <v>2880</v>
      </c>
    </row>
    <row r="4198" spans="1:11" x14ac:dyDescent="0.2">
      <c r="A4198" s="1" t="s">
        <v>8698</v>
      </c>
      <c r="B4198" s="1" t="s">
        <v>3752</v>
      </c>
      <c r="C4198" t="s">
        <v>8803</v>
      </c>
      <c r="D4198" t="str">
        <f t="shared" si="130"/>
        <v>MERCER COUNTY SCHOOL DISTRICT</v>
      </c>
      <c r="E4198" t="str">
        <f t="shared" si="131"/>
        <v>MERCER COUNTY SCHOOL DISTRICT</v>
      </c>
      <c r="F4198">
        <v>18720</v>
      </c>
      <c r="G4198">
        <v>3067</v>
      </c>
      <c r="H4198">
        <v>568</v>
      </c>
      <c r="I4198" t="s">
        <v>2878</v>
      </c>
      <c r="J4198" s="1" t="s">
        <v>2879</v>
      </c>
      <c r="K4198" s="1" t="s">
        <v>2880</v>
      </c>
    </row>
    <row r="4199" spans="1:11" x14ac:dyDescent="0.2">
      <c r="A4199" s="1" t="s">
        <v>8698</v>
      </c>
      <c r="B4199" s="1" t="s">
        <v>5881</v>
      </c>
      <c r="C4199" t="s">
        <v>8804</v>
      </c>
      <c r="D4199" t="str">
        <f t="shared" si="130"/>
        <v>METCALFE COUNTY SCHOOL DISTRICT</v>
      </c>
      <c r="E4199" t="str">
        <f t="shared" si="131"/>
        <v>METCALFE COUNTY SCHOOL DISTRICT</v>
      </c>
      <c r="F4199">
        <v>10018</v>
      </c>
      <c r="G4199">
        <v>1727</v>
      </c>
      <c r="H4199">
        <v>600</v>
      </c>
      <c r="I4199" t="s">
        <v>2878</v>
      </c>
      <c r="J4199" s="1" t="s">
        <v>2879</v>
      </c>
      <c r="K4199" s="1" t="s">
        <v>2880</v>
      </c>
    </row>
    <row r="4200" spans="1:11" x14ac:dyDescent="0.2">
      <c r="A4200" s="1" t="s">
        <v>8698</v>
      </c>
      <c r="B4200" s="1" t="s">
        <v>3377</v>
      </c>
      <c r="C4200" t="s">
        <v>8805</v>
      </c>
      <c r="D4200" t="str">
        <f t="shared" si="130"/>
        <v>MIDDLESBORO INDEPENDENT SCHOOL DISTRICT</v>
      </c>
      <c r="E4200" t="str">
        <f t="shared" si="131"/>
        <v>MIDDLESBORO INDEPENDENT SCHOOL DISTRICT</v>
      </c>
      <c r="F4200">
        <v>9749</v>
      </c>
      <c r="G4200">
        <v>1435</v>
      </c>
      <c r="H4200">
        <v>725</v>
      </c>
      <c r="I4200" t="s">
        <v>2878</v>
      </c>
      <c r="J4200" s="1" t="s">
        <v>2879</v>
      </c>
      <c r="K4200" s="1" t="s">
        <v>2880</v>
      </c>
    </row>
    <row r="4201" spans="1:11" x14ac:dyDescent="0.2">
      <c r="A4201" s="1" t="s">
        <v>8698</v>
      </c>
      <c r="B4201" s="1" t="s">
        <v>3379</v>
      </c>
      <c r="C4201" t="s">
        <v>3062</v>
      </c>
      <c r="D4201" t="str">
        <f t="shared" si="130"/>
        <v>MONROE COUNTY SCHOOL DISTRICT</v>
      </c>
      <c r="E4201" t="str">
        <f t="shared" si="131"/>
        <v>MONROE COUNTY SCHOOL DISTRICT</v>
      </c>
      <c r="F4201">
        <v>10588</v>
      </c>
      <c r="G4201">
        <v>1735</v>
      </c>
      <c r="H4201">
        <v>573</v>
      </c>
      <c r="I4201" t="s">
        <v>2878</v>
      </c>
      <c r="J4201" s="1" t="s">
        <v>2879</v>
      </c>
      <c r="K4201" s="1" t="s">
        <v>2880</v>
      </c>
    </row>
    <row r="4202" spans="1:11" x14ac:dyDescent="0.2">
      <c r="A4202" s="1" t="s">
        <v>8698</v>
      </c>
      <c r="B4202" s="1" t="s">
        <v>8806</v>
      </c>
      <c r="C4202" t="s">
        <v>3064</v>
      </c>
      <c r="D4202" t="str">
        <f t="shared" si="130"/>
        <v>MONTGOMERY COUNTY SCHOOL DISTRICT</v>
      </c>
      <c r="E4202" t="str">
        <f t="shared" si="131"/>
        <v>MONTGOMERY COUNTY SCHOOL DISTRICT</v>
      </c>
      <c r="F4202">
        <v>27771</v>
      </c>
      <c r="G4202">
        <v>4802</v>
      </c>
      <c r="H4202">
        <v>1101</v>
      </c>
      <c r="I4202" t="s">
        <v>2878</v>
      </c>
      <c r="J4202" s="1" t="s">
        <v>2879</v>
      </c>
      <c r="K4202" s="1" t="s">
        <v>2880</v>
      </c>
    </row>
    <row r="4203" spans="1:11" x14ac:dyDescent="0.2">
      <c r="A4203" s="1" t="s">
        <v>8698</v>
      </c>
      <c r="B4203" s="1" t="s">
        <v>3385</v>
      </c>
      <c r="C4203" t="s">
        <v>3066</v>
      </c>
      <c r="D4203" t="str">
        <f t="shared" si="130"/>
        <v>MORGAN COUNTY SCHOOL DISTRICT</v>
      </c>
      <c r="E4203" t="str">
        <f t="shared" si="131"/>
        <v>MORGAN COUNTY SCHOOL DISTRICT</v>
      </c>
      <c r="F4203">
        <v>13298</v>
      </c>
      <c r="G4203">
        <v>1844</v>
      </c>
      <c r="H4203">
        <v>575</v>
      </c>
      <c r="I4203" t="s">
        <v>2878</v>
      </c>
      <c r="J4203" s="1" t="s">
        <v>2879</v>
      </c>
      <c r="K4203" s="1" t="s">
        <v>2880</v>
      </c>
    </row>
    <row r="4204" spans="1:11" x14ac:dyDescent="0.2">
      <c r="A4204" s="1" t="s">
        <v>8698</v>
      </c>
      <c r="B4204" s="1" t="s">
        <v>8807</v>
      </c>
      <c r="C4204" t="s">
        <v>8808</v>
      </c>
      <c r="D4204" t="str">
        <f t="shared" si="130"/>
        <v>MUHLENBERG COUNTY SCHOOL DISTRICT</v>
      </c>
      <c r="E4204" t="str">
        <f t="shared" si="131"/>
        <v>MUHLENBERG COUNTY SCHOOL DISTRICT</v>
      </c>
      <c r="F4204">
        <v>31028</v>
      </c>
      <c r="G4204">
        <v>4768</v>
      </c>
      <c r="H4204">
        <v>1130</v>
      </c>
      <c r="I4204" t="s">
        <v>2878</v>
      </c>
      <c r="J4204" s="1" t="s">
        <v>2879</v>
      </c>
      <c r="K4204" s="1" t="s">
        <v>2880</v>
      </c>
    </row>
    <row r="4205" spans="1:11" x14ac:dyDescent="0.2">
      <c r="A4205" s="1" t="s">
        <v>8698</v>
      </c>
      <c r="B4205" s="1" t="s">
        <v>3389</v>
      </c>
      <c r="C4205" t="s">
        <v>8809</v>
      </c>
      <c r="D4205" t="str">
        <f t="shared" si="130"/>
        <v>MURRAY INDEPENDENT SCHOOL DISTRICT</v>
      </c>
      <c r="E4205" t="str">
        <f t="shared" si="131"/>
        <v>MURRAY INDEPENDENT SCHOOL DISTRICT</v>
      </c>
      <c r="F4205">
        <v>11011</v>
      </c>
      <c r="G4205">
        <v>1275</v>
      </c>
      <c r="H4205">
        <v>354</v>
      </c>
      <c r="I4205" t="s">
        <v>2878</v>
      </c>
      <c r="J4205" s="1" t="s">
        <v>2879</v>
      </c>
      <c r="K4205" s="1" t="s">
        <v>2880</v>
      </c>
    </row>
    <row r="4206" spans="1:11" x14ac:dyDescent="0.2">
      <c r="A4206" s="1" t="s">
        <v>8698</v>
      </c>
      <c r="B4206" s="1" t="s">
        <v>3391</v>
      </c>
      <c r="C4206" t="s">
        <v>8810</v>
      </c>
      <c r="D4206" t="str">
        <f t="shared" si="130"/>
        <v>NELSON COUNTY SCHOOL DISTRICT</v>
      </c>
      <c r="E4206" t="str">
        <f t="shared" si="131"/>
        <v>NELSON COUNTY SCHOOL DISTRICT</v>
      </c>
      <c r="F4206">
        <v>31988</v>
      </c>
      <c r="G4206">
        <v>5757</v>
      </c>
      <c r="H4206">
        <v>704</v>
      </c>
      <c r="I4206" t="s">
        <v>2878</v>
      </c>
      <c r="J4206" s="1" t="s">
        <v>2879</v>
      </c>
      <c r="K4206" s="1" t="s">
        <v>2880</v>
      </c>
    </row>
    <row r="4207" spans="1:11" x14ac:dyDescent="0.2">
      <c r="A4207" s="1" t="s">
        <v>8698</v>
      </c>
      <c r="B4207" s="1" t="s">
        <v>3393</v>
      </c>
      <c r="C4207" t="s">
        <v>8811</v>
      </c>
      <c r="D4207" t="str">
        <f t="shared" si="130"/>
        <v>NEWPORT INDEPENDENT SCHOOL DISTRICT</v>
      </c>
      <c r="E4207" t="str">
        <f t="shared" si="131"/>
        <v>NEWPORT INDEPENDENT SCHOOL DISTRICT</v>
      </c>
      <c r="F4207">
        <v>16005</v>
      </c>
      <c r="G4207">
        <v>2162</v>
      </c>
      <c r="H4207">
        <v>792</v>
      </c>
      <c r="I4207" t="s">
        <v>2878</v>
      </c>
      <c r="J4207" s="1" t="s">
        <v>2879</v>
      </c>
      <c r="K4207" s="1" t="s">
        <v>2880</v>
      </c>
    </row>
    <row r="4208" spans="1:11" x14ac:dyDescent="0.2">
      <c r="A4208" s="1" t="s">
        <v>8698</v>
      </c>
      <c r="B4208" s="1" t="s">
        <v>5799</v>
      </c>
      <c r="C4208" t="s">
        <v>8812</v>
      </c>
      <c r="D4208" t="str">
        <f t="shared" si="130"/>
        <v>NICHOLAS COUNTY SCHOOL DISTRICT</v>
      </c>
      <c r="E4208" t="str">
        <f t="shared" si="131"/>
        <v>NICHOLAS COUNTY SCHOOL DISTRICT</v>
      </c>
      <c r="F4208">
        <v>7084</v>
      </c>
      <c r="G4208">
        <v>1237</v>
      </c>
      <c r="H4208">
        <v>345</v>
      </c>
      <c r="I4208" t="s">
        <v>2878</v>
      </c>
      <c r="J4208" s="1" t="s">
        <v>2879</v>
      </c>
      <c r="K4208" s="1" t="s">
        <v>2880</v>
      </c>
    </row>
    <row r="4209" spans="1:11" x14ac:dyDescent="0.2">
      <c r="A4209" s="1" t="s">
        <v>8698</v>
      </c>
      <c r="B4209" s="1" t="s">
        <v>3395</v>
      </c>
      <c r="C4209" t="s">
        <v>8813</v>
      </c>
      <c r="D4209" t="str">
        <f t="shared" si="130"/>
        <v>OHIO COUNTY SCHOOL DISTRICT</v>
      </c>
      <c r="E4209" t="str">
        <f t="shared" si="131"/>
        <v>OHIO COUNTY SCHOOL DISTRICT</v>
      </c>
      <c r="F4209">
        <v>24378</v>
      </c>
      <c r="G4209">
        <v>4507</v>
      </c>
      <c r="H4209">
        <v>1041</v>
      </c>
      <c r="I4209" t="s">
        <v>2878</v>
      </c>
      <c r="J4209" s="1" t="s">
        <v>2879</v>
      </c>
      <c r="K4209" s="1" t="s">
        <v>2880</v>
      </c>
    </row>
    <row r="4210" spans="1:11" x14ac:dyDescent="0.2">
      <c r="A4210" s="1" t="s">
        <v>8698</v>
      </c>
      <c r="B4210" s="1" t="s">
        <v>3397</v>
      </c>
      <c r="C4210" t="s">
        <v>8814</v>
      </c>
      <c r="D4210" t="str">
        <f t="shared" si="130"/>
        <v>OLDHAM COUNTY SCHOOL DISTRICT</v>
      </c>
      <c r="E4210" t="str">
        <f t="shared" si="131"/>
        <v>OLDHAM COUNTY SCHOOL DISTRICT</v>
      </c>
      <c r="F4210">
        <v>65560</v>
      </c>
      <c r="G4210">
        <v>13390</v>
      </c>
      <c r="H4210">
        <v>687</v>
      </c>
      <c r="I4210" t="s">
        <v>2878</v>
      </c>
      <c r="J4210" s="1" t="s">
        <v>2879</v>
      </c>
      <c r="K4210" s="1" t="s">
        <v>2880</v>
      </c>
    </row>
    <row r="4211" spans="1:11" x14ac:dyDescent="0.2">
      <c r="A4211" s="1" t="s">
        <v>8698</v>
      </c>
      <c r="B4211" s="1" t="s">
        <v>3686</v>
      </c>
      <c r="C4211" t="s">
        <v>8815</v>
      </c>
      <c r="D4211" t="str">
        <f t="shared" si="130"/>
        <v>OWEN COUNTY SCHOOL DISTRICT</v>
      </c>
      <c r="E4211" t="str">
        <f t="shared" si="131"/>
        <v>OWEN COUNTY SCHOOL DISTRICT</v>
      </c>
      <c r="F4211">
        <v>10642</v>
      </c>
      <c r="G4211">
        <v>1872</v>
      </c>
      <c r="H4211">
        <v>398</v>
      </c>
      <c r="I4211" t="s">
        <v>2878</v>
      </c>
      <c r="J4211" s="1" t="s">
        <v>2879</v>
      </c>
      <c r="K4211" s="1" t="s">
        <v>2880</v>
      </c>
    </row>
    <row r="4212" spans="1:11" x14ac:dyDescent="0.2">
      <c r="A4212" s="1" t="s">
        <v>8698</v>
      </c>
      <c r="B4212" s="1" t="s">
        <v>3688</v>
      </c>
      <c r="C4212" t="s">
        <v>8816</v>
      </c>
      <c r="D4212" t="str">
        <f t="shared" si="130"/>
        <v>OWENSBORO INDEPENDENT SCHOOL DISTRICT</v>
      </c>
      <c r="E4212" t="str">
        <f t="shared" si="131"/>
        <v>OWENSBORO INDEPENDENT SCHOOL DISTRICT</v>
      </c>
      <c r="F4212">
        <v>29911</v>
      </c>
      <c r="G4212">
        <v>4784</v>
      </c>
      <c r="H4212">
        <v>1327</v>
      </c>
      <c r="I4212" t="s">
        <v>2878</v>
      </c>
      <c r="J4212" s="1" t="s">
        <v>2879</v>
      </c>
      <c r="K4212" s="1" t="s">
        <v>2880</v>
      </c>
    </row>
    <row r="4213" spans="1:11" x14ac:dyDescent="0.2">
      <c r="A4213" s="1" t="s">
        <v>8698</v>
      </c>
      <c r="B4213" s="1" t="s">
        <v>4089</v>
      </c>
      <c r="C4213" t="s">
        <v>8817</v>
      </c>
      <c r="D4213" t="str">
        <f t="shared" si="130"/>
        <v>OWSLEY COUNTY SCHOOL DISTRICT</v>
      </c>
      <c r="E4213" t="str">
        <f t="shared" si="131"/>
        <v>OWSLEY COUNTY SCHOOL DISTRICT</v>
      </c>
      <c r="F4213">
        <v>4491</v>
      </c>
      <c r="G4213">
        <v>718</v>
      </c>
      <c r="H4213">
        <v>380</v>
      </c>
      <c r="I4213" t="s">
        <v>2878</v>
      </c>
      <c r="J4213" s="1" t="s">
        <v>2879</v>
      </c>
      <c r="K4213" s="1" t="s">
        <v>2880</v>
      </c>
    </row>
    <row r="4214" spans="1:11" x14ac:dyDescent="0.2">
      <c r="A4214" s="1" t="s">
        <v>8698</v>
      </c>
      <c r="B4214" s="1" t="s">
        <v>4091</v>
      </c>
      <c r="C4214" t="s">
        <v>8818</v>
      </c>
      <c r="D4214" t="str">
        <f t="shared" si="130"/>
        <v>PADUCAH INDEPENDENT SCHOOL DISTRICT</v>
      </c>
      <c r="E4214" t="str">
        <f t="shared" si="131"/>
        <v>PADUCAH INDEPENDENT SCHOOL DISTRICT</v>
      </c>
      <c r="F4214">
        <v>20344</v>
      </c>
      <c r="G4214">
        <v>3095</v>
      </c>
      <c r="H4214">
        <v>1106</v>
      </c>
      <c r="I4214" t="s">
        <v>2878</v>
      </c>
      <c r="J4214" s="1" t="s">
        <v>2879</v>
      </c>
      <c r="K4214" s="1" t="s">
        <v>2880</v>
      </c>
    </row>
    <row r="4215" spans="1:11" x14ac:dyDescent="0.2">
      <c r="A4215" s="1" t="s">
        <v>8698</v>
      </c>
      <c r="B4215" s="1" t="s">
        <v>3694</v>
      </c>
      <c r="C4215" t="s">
        <v>8819</v>
      </c>
      <c r="D4215" t="str">
        <f t="shared" si="130"/>
        <v>PAINTSVILLE INDEPENDENT SCHOOL DISTRICT</v>
      </c>
      <c r="E4215" t="str">
        <f t="shared" si="131"/>
        <v>PAINTSVILLE INDEPENDENT SCHOOL DISTRICT</v>
      </c>
      <c r="F4215">
        <v>3798</v>
      </c>
      <c r="G4215">
        <v>484</v>
      </c>
      <c r="H4215">
        <v>146</v>
      </c>
      <c r="I4215" t="s">
        <v>2878</v>
      </c>
      <c r="J4215" s="1" t="s">
        <v>2879</v>
      </c>
      <c r="K4215" s="1" t="s">
        <v>2880</v>
      </c>
    </row>
    <row r="4216" spans="1:11" x14ac:dyDescent="0.2">
      <c r="A4216" s="1" t="s">
        <v>8698</v>
      </c>
      <c r="B4216" s="1" t="s">
        <v>5809</v>
      </c>
      <c r="C4216" t="s">
        <v>8820</v>
      </c>
      <c r="D4216" t="str">
        <f t="shared" si="130"/>
        <v>PARIS INDEPENDENT SCHOOL DISTRICT</v>
      </c>
      <c r="E4216" t="str">
        <f t="shared" si="131"/>
        <v>PARIS INDEPENDENT SCHOOL DISTRICT</v>
      </c>
      <c r="F4216">
        <v>5522</v>
      </c>
      <c r="G4216">
        <v>835</v>
      </c>
      <c r="H4216">
        <v>274</v>
      </c>
      <c r="I4216" t="s">
        <v>2878</v>
      </c>
      <c r="J4216" s="1" t="s">
        <v>2879</v>
      </c>
      <c r="K4216" s="1" t="s">
        <v>2880</v>
      </c>
    </row>
    <row r="4217" spans="1:11" x14ac:dyDescent="0.2">
      <c r="A4217" s="1" t="s">
        <v>8698</v>
      </c>
      <c r="B4217" s="1" t="s">
        <v>3696</v>
      </c>
      <c r="C4217" t="s">
        <v>8821</v>
      </c>
      <c r="D4217" t="str">
        <f t="shared" si="130"/>
        <v>PENDLETON COUNTY SCHOOL DISTRICT</v>
      </c>
      <c r="E4217" t="str">
        <f t="shared" si="131"/>
        <v>PENDLETON COUNTY SCHOOL DISTRICT</v>
      </c>
      <c r="F4217">
        <v>14560</v>
      </c>
      <c r="G4217">
        <v>2465</v>
      </c>
      <c r="H4217">
        <v>488</v>
      </c>
      <c r="I4217" t="s">
        <v>2878</v>
      </c>
      <c r="J4217" s="1" t="s">
        <v>2879</v>
      </c>
      <c r="K4217" s="1" t="s">
        <v>2880</v>
      </c>
    </row>
    <row r="4218" spans="1:11" x14ac:dyDescent="0.2">
      <c r="A4218" s="1" t="s">
        <v>8698</v>
      </c>
      <c r="B4218" s="1" t="s">
        <v>3241</v>
      </c>
      <c r="C4218" t="s">
        <v>3086</v>
      </c>
      <c r="D4218" t="str">
        <f t="shared" si="130"/>
        <v>PERRY COUNTY SCHOOL DISTRICT</v>
      </c>
      <c r="E4218" t="str">
        <f t="shared" si="131"/>
        <v>PERRY COUNTY SCHOOL DISTRICT</v>
      </c>
      <c r="F4218">
        <v>22578</v>
      </c>
      <c r="G4218">
        <v>3533</v>
      </c>
      <c r="H4218">
        <v>1232</v>
      </c>
      <c r="I4218" t="s">
        <v>2878</v>
      </c>
      <c r="J4218" s="1" t="s">
        <v>2879</v>
      </c>
      <c r="K4218" s="1" t="s">
        <v>2880</v>
      </c>
    </row>
    <row r="4219" spans="1:11" x14ac:dyDescent="0.2">
      <c r="A4219" s="1" t="s">
        <v>8698</v>
      </c>
      <c r="B4219" s="1" t="s">
        <v>3700</v>
      </c>
      <c r="C4219" t="s">
        <v>3094</v>
      </c>
      <c r="D4219" t="str">
        <f t="shared" si="130"/>
        <v>PIKE COUNTY SCHOOL DISTRICT</v>
      </c>
      <c r="E4219" t="str">
        <f t="shared" si="131"/>
        <v>PIKE COUNTY SCHOOL DISTRICT</v>
      </c>
      <c r="F4219">
        <v>54464</v>
      </c>
      <c r="G4219">
        <v>8429</v>
      </c>
      <c r="H4219">
        <v>2749</v>
      </c>
      <c r="I4219" t="s">
        <v>2878</v>
      </c>
      <c r="J4219" s="1" t="s">
        <v>2879</v>
      </c>
      <c r="K4219" s="1" t="s">
        <v>2880</v>
      </c>
    </row>
    <row r="4220" spans="1:11" x14ac:dyDescent="0.2">
      <c r="A4220" s="1" t="s">
        <v>8698</v>
      </c>
      <c r="B4220" s="1" t="s">
        <v>4095</v>
      </c>
      <c r="C4220" t="s">
        <v>8822</v>
      </c>
      <c r="D4220" t="str">
        <f t="shared" si="130"/>
        <v>PIKEVILLE INDEPENDENT SCHOOL DISTRICT</v>
      </c>
      <c r="E4220" t="str">
        <f t="shared" si="131"/>
        <v>PIKEVILLE INDEPENDENT SCHOOL DISTRICT</v>
      </c>
      <c r="F4220">
        <v>6091</v>
      </c>
      <c r="G4220">
        <v>774</v>
      </c>
      <c r="H4220">
        <v>283</v>
      </c>
      <c r="I4220" t="s">
        <v>2878</v>
      </c>
      <c r="J4220" s="1" t="s">
        <v>2879</v>
      </c>
      <c r="K4220" s="1" t="s">
        <v>2880</v>
      </c>
    </row>
    <row r="4221" spans="1:11" x14ac:dyDescent="0.2">
      <c r="A4221" s="1" t="s">
        <v>8698</v>
      </c>
      <c r="B4221" s="1" t="s">
        <v>3407</v>
      </c>
      <c r="C4221" t="s">
        <v>8823</v>
      </c>
      <c r="D4221" t="str">
        <f t="shared" si="130"/>
        <v>PINEVILLE INDEPENDENT SCHOOL DISTRICT</v>
      </c>
      <c r="E4221" t="str">
        <f t="shared" si="131"/>
        <v>PINEVILLE INDEPENDENT SCHOOL DISTRICT</v>
      </c>
      <c r="F4221">
        <v>1721</v>
      </c>
      <c r="G4221">
        <v>266</v>
      </c>
      <c r="H4221">
        <v>96</v>
      </c>
      <c r="I4221" t="s">
        <v>2878</v>
      </c>
      <c r="J4221" s="1" t="s">
        <v>2879</v>
      </c>
      <c r="K4221" s="1" t="s">
        <v>2880</v>
      </c>
    </row>
    <row r="4222" spans="1:11" x14ac:dyDescent="0.2">
      <c r="A4222" s="1" t="s">
        <v>8698</v>
      </c>
      <c r="B4222" s="1" t="s">
        <v>3703</v>
      </c>
      <c r="C4222" t="s">
        <v>8824</v>
      </c>
      <c r="D4222" t="str">
        <f t="shared" si="130"/>
        <v>POWELL COUNTY SCHOOL DISTRICT</v>
      </c>
      <c r="E4222" t="str">
        <f t="shared" si="131"/>
        <v>POWELL COUNTY SCHOOL DISTRICT</v>
      </c>
      <c r="F4222">
        <v>12308</v>
      </c>
      <c r="G4222">
        <v>2139</v>
      </c>
      <c r="H4222">
        <v>869</v>
      </c>
      <c r="I4222" t="s">
        <v>2878</v>
      </c>
      <c r="J4222" s="1" t="s">
        <v>2879</v>
      </c>
      <c r="K4222" s="1" t="s">
        <v>2880</v>
      </c>
    </row>
    <row r="4223" spans="1:11" x14ac:dyDescent="0.2">
      <c r="A4223" s="1" t="s">
        <v>8698</v>
      </c>
      <c r="B4223" s="1" t="s">
        <v>4101</v>
      </c>
      <c r="C4223" t="s">
        <v>6269</v>
      </c>
      <c r="D4223" t="str">
        <f t="shared" si="130"/>
        <v>PULASKI COUNTY SCHOOL DISTRICT</v>
      </c>
      <c r="E4223" t="str">
        <f t="shared" si="131"/>
        <v>PULASKI COUNTY SCHOOL DISTRICT</v>
      </c>
      <c r="F4223">
        <v>54794</v>
      </c>
      <c r="G4223">
        <v>9035</v>
      </c>
      <c r="H4223">
        <v>1992</v>
      </c>
      <c r="I4223" t="s">
        <v>2878</v>
      </c>
      <c r="J4223" s="1" t="s">
        <v>2879</v>
      </c>
      <c r="K4223" s="1" t="s">
        <v>2880</v>
      </c>
    </row>
    <row r="4224" spans="1:11" x14ac:dyDescent="0.2">
      <c r="A4224" s="1" t="s">
        <v>8698</v>
      </c>
      <c r="B4224" s="1" t="s">
        <v>3710</v>
      </c>
      <c r="C4224" t="s">
        <v>8825</v>
      </c>
      <c r="D4224" t="str">
        <f t="shared" si="130"/>
        <v>RACELAND-WORTHINGTON INDEPENDENT SCHOOL DISTRICT</v>
      </c>
      <c r="E4224" t="str">
        <f t="shared" si="131"/>
        <v>RACELAND-WORTHINGTON INDEPENDENT SCHOOL DISTRICT</v>
      </c>
      <c r="F4224">
        <v>4391</v>
      </c>
      <c r="G4224">
        <v>734</v>
      </c>
      <c r="H4224">
        <v>150</v>
      </c>
      <c r="I4224" t="s">
        <v>2878</v>
      </c>
      <c r="J4224" s="1" t="s">
        <v>2879</v>
      </c>
      <c r="K4224" s="1" t="s">
        <v>2880</v>
      </c>
    </row>
    <row r="4225" spans="1:11" x14ac:dyDescent="0.2">
      <c r="A4225" s="1" t="s">
        <v>8698</v>
      </c>
      <c r="B4225" s="1" t="s">
        <v>4106</v>
      </c>
      <c r="C4225" t="s">
        <v>8826</v>
      </c>
      <c r="D4225" t="str">
        <f t="shared" si="130"/>
        <v>ROBERTSON COUNTY SCHOOL DISTRICT</v>
      </c>
      <c r="E4225" t="str">
        <f t="shared" si="131"/>
        <v>ROBERTSON COUNTY SCHOOL DISTRICT</v>
      </c>
      <c r="F4225">
        <v>2155</v>
      </c>
      <c r="G4225">
        <v>310</v>
      </c>
      <c r="H4225">
        <v>96</v>
      </c>
      <c r="I4225" t="s">
        <v>2878</v>
      </c>
      <c r="J4225" s="1" t="s">
        <v>2879</v>
      </c>
      <c r="K4225" s="1" t="s">
        <v>2880</v>
      </c>
    </row>
    <row r="4226" spans="1:11" x14ac:dyDescent="0.2">
      <c r="A4226" s="1" t="s">
        <v>8698</v>
      </c>
      <c r="B4226" s="1" t="s">
        <v>3415</v>
      </c>
      <c r="C4226" t="s">
        <v>8827</v>
      </c>
      <c r="D4226" t="str">
        <f t="shared" si="130"/>
        <v>ROCKCASTLE COUNTY SCHOOL DISTRICT</v>
      </c>
      <c r="E4226" t="str">
        <f t="shared" si="131"/>
        <v>ROCKCASTLE COUNTY SCHOOL DISTRICT</v>
      </c>
      <c r="F4226">
        <v>16850</v>
      </c>
      <c r="G4226">
        <v>2763</v>
      </c>
      <c r="H4226">
        <v>774</v>
      </c>
      <c r="I4226" t="s">
        <v>2878</v>
      </c>
      <c r="J4226" s="1" t="s">
        <v>2879</v>
      </c>
      <c r="K4226" s="1" t="s">
        <v>2880</v>
      </c>
    </row>
    <row r="4227" spans="1:11" x14ac:dyDescent="0.2">
      <c r="A4227" s="1" t="s">
        <v>8698</v>
      </c>
      <c r="B4227" s="1" t="s">
        <v>3417</v>
      </c>
      <c r="C4227" t="s">
        <v>8828</v>
      </c>
      <c r="D4227" t="str">
        <f t="shared" ref="D4227:D4290" si="132">UPPER(C4227)</f>
        <v>ROWAN COUNTY SCHOOL DISTRICT</v>
      </c>
      <c r="E4227" t="str">
        <f t="shared" ref="E4227:E4290" si="133">UPPER(TRIM(C4227))</f>
        <v>ROWAN COUNTY SCHOOL DISTRICT</v>
      </c>
      <c r="F4227">
        <v>24451</v>
      </c>
      <c r="G4227">
        <v>3298</v>
      </c>
      <c r="H4227">
        <v>858</v>
      </c>
      <c r="I4227" t="s">
        <v>2878</v>
      </c>
      <c r="J4227" s="1" t="s">
        <v>2879</v>
      </c>
      <c r="K4227" s="1" t="s">
        <v>2880</v>
      </c>
    </row>
    <row r="4228" spans="1:11" x14ac:dyDescent="0.2">
      <c r="A4228" s="1" t="s">
        <v>8698</v>
      </c>
      <c r="B4228" s="1" t="s">
        <v>5822</v>
      </c>
      <c r="C4228" t="s">
        <v>3102</v>
      </c>
      <c r="D4228" t="str">
        <f t="shared" si="132"/>
        <v>RUSSELL COUNTY SCHOOL DISTRICT</v>
      </c>
      <c r="E4228" t="str">
        <f t="shared" si="133"/>
        <v>RUSSELL COUNTY SCHOOL DISTRICT</v>
      </c>
      <c r="F4228">
        <v>17722</v>
      </c>
      <c r="G4228">
        <v>2900</v>
      </c>
      <c r="H4228">
        <v>996</v>
      </c>
      <c r="I4228" t="s">
        <v>2878</v>
      </c>
      <c r="J4228" s="1" t="s">
        <v>2879</v>
      </c>
      <c r="K4228" s="1" t="s">
        <v>2880</v>
      </c>
    </row>
    <row r="4229" spans="1:11" x14ac:dyDescent="0.2">
      <c r="A4229" s="1" t="s">
        <v>8698</v>
      </c>
      <c r="B4229" s="1" t="s">
        <v>5778</v>
      </c>
      <c r="C4229" t="s">
        <v>8829</v>
      </c>
      <c r="D4229" t="str">
        <f t="shared" si="132"/>
        <v>RUSSELL INDEPENDENT SCHOOL DISTRICT</v>
      </c>
      <c r="E4229" t="str">
        <f t="shared" si="133"/>
        <v>RUSSELL INDEPENDENT SCHOOL DISTRICT</v>
      </c>
      <c r="F4229">
        <v>12532</v>
      </c>
      <c r="G4229">
        <v>1939</v>
      </c>
      <c r="H4229">
        <v>385</v>
      </c>
      <c r="I4229" t="s">
        <v>2878</v>
      </c>
      <c r="J4229" s="1" t="s">
        <v>2879</v>
      </c>
      <c r="K4229" s="1" t="s">
        <v>2880</v>
      </c>
    </row>
    <row r="4230" spans="1:11" x14ac:dyDescent="0.2">
      <c r="A4230" s="1" t="s">
        <v>8698</v>
      </c>
      <c r="B4230" s="1" t="s">
        <v>3419</v>
      </c>
      <c r="C4230" t="s">
        <v>8830</v>
      </c>
      <c r="D4230" t="str">
        <f t="shared" si="132"/>
        <v>RUSSELLVILLE INDEPENDENT SCHOOL DISTRICT</v>
      </c>
      <c r="E4230" t="str">
        <f t="shared" si="133"/>
        <v>RUSSELLVILLE INDEPENDENT SCHOOL DISTRICT</v>
      </c>
      <c r="F4230">
        <v>6020</v>
      </c>
      <c r="G4230">
        <v>916</v>
      </c>
      <c r="H4230">
        <v>376</v>
      </c>
      <c r="I4230" t="s">
        <v>2878</v>
      </c>
      <c r="J4230" s="1" t="s">
        <v>2879</v>
      </c>
      <c r="K4230" s="1" t="s">
        <v>2880</v>
      </c>
    </row>
    <row r="4231" spans="1:11" x14ac:dyDescent="0.2">
      <c r="A4231" s="1" t="s">
        <v>8698</v>
      </c>
      <c r="B4231" s="1" t="s">
        <v>3421</v>
      </c>
      <c r="C4231" t="s">
        <v>8831</v>
      </c>
      <c r="D4231" t="str">
        <f t="shared" si="132"/>
        <v>SCIENCE HILL INDEPENDENT SCHOOL DISTRICT</v>
      </c>
      <c r="E4231" t="str">
        <f t="shared" si="133"/>
        <v>SCIENCE HILL INDEPENDENT SCHOOL DISTRICT</v>
      </c>
      <c r="F4231">
        <v>2247</v>
      </c>
      <c r="G4231">
        <v>292</v>
      </c>
      <c r="H4231">
        <v>97</v>
      </c>
      <c r="I4231" t="s">
        <v>2878</v>
      </c>
      <c r="J4231" s="1" t="s">
        <v>2879</v>
      </c>
      <c r="K4231" s="1" t="s">
        <v>2880</v>
      </c>
    </row>
    <row r="4232" spans="1:11" x14ac:dyDescent="0.2">
      <c r="A4232" s="1" t="s">
        <v>8698</v>
      </c>
      <c r="B4232" s="1" t="s">
        <v>8832</v>
      </c>
      <c r="C4232" t="s">
        <v>8833</v>
      </c>
      <c r="D4232" t="str">
        <f t="shared" si="132"/>
        <v>SCOTT COUNTY SCHOOL DISTRICT</v>
      </c>
      <c r="E4232" t="str">
        <f t="shared" si="133"/>
        <v>SCOTT COUNTY SCHOOL DISTRICT</v>
      </c>
      <c r="F4232">
        <v>53972</v>
      </c>
      <c r="G4232">
        <v>10131</v>
      </c>
      <c r="H4232">
        <v>1231</v>
      </c>
      <c r="I4232" t="s">
        <v>2878</v>
      </c>
      <c r="J4232" s="1" t="s">
        <v>2879</v>
      </c>
      <c r="K4232" s="1" t="s">
        <v>2880</v>
      </c>
    </row>
    <row r="4233" spans="1:11" x14ac:dyDescent="0.2">
      <c r="A4233" s="1" t="s">
        <v>8698</v>
      </c>
      <c r="B4233" s="1" t="s">
        <v>3423</v>
      </c>
      <c r="C4233" t="s">
        <v>3116</v>
      </c>
      <c r="D4233" t="str">
        <f t="shared" si="132"/>
        <v>SHELBY COUNTY SCHOOL DISTRICT</v>
      </c>
      <c r="E4233" t="str">
        <f t="shared" si="133"/>
        <v>SHELBY COUNTY SCHOOL DISTRICT</v>
      </c>
      <c r="F4233">
        <v>46408</v>
      </c>
      <c r="G4233">
        <v>8014</v>
      </c>
      <c r="H4233">
        <v>1146</v>
      </c>
      <c r="I4233" t="s">
        <v>2878</v>
      </c>
      <c r="J4233" s="1" t="s">
        <v>2879</v>
      </c>
      <c r="K4233" s="1" t="s">
        <v>2880</v>
      </c>
    </row>
    <row r="4234" spans="1:11" x14ac:dyDescent="0.2">
      <c r="A4234" s="1" t="s">
        <v>8698</v>
      </c>
      <c r="B4234" s="1" t="s">
        <v>5887</v>
      </c>
      <c r="C4234" t="s">
        <v>8834</v>
      </c>
      <c r="D4234" t="str">
        <f t="shared" si="132"/>
        <v>SILVER GROVE INDEPENDENT SCHOOL DISTRICT</v>
      </c>
      <c r="E4234" t="str">
        <f t="shared" si="133"/>
        <v>SILVER GROVE INDEPENDENT SCHOOL DISTRICT</v>
      </c>
      <c r="F4234">
        <v>1539</v>
      </c>
      <c r="G4234">
        <v>256</v>
      </c>
      <c r="H4234">
        <v>69</v>
      </c>
      <c r="I4234" t="s">
        <v>2878</v>
      </c>
      <c r="J4234" s="1" t="s">
        <v>2879</v>
      </c>
      <c r="K4234" s="1" t="s">
        <v>2880</v>
      </c>
    </row>
    <row r="4235" spans="1:11" x14ac:dyDescent="0.2">
      <c r="A4235" s="1" t="s">
        <v>8698</v>
      </c>
      <c r="B4235" s="1" t="s">
        <v>3427</v>
      </c>
      <c r="C4235" t="s">
        <v>8835</v>
      </c>
      <c r="D4235" t="str">
        <f t="shared" si="132"/>
        <v>SIMPSON COUNTY SCHOOL DISTRICT</v>
      </c>
      <c r="E4235" t="str">
        <f t="shared" si="133"/>
        <v>SIMPSON COUNTY SCHOOL DISTRICT</v>
      </c>
      <c r="F4235">
        <v>18083</v>
      </c>
      <c r="G4235">
        <v>3252</v>
      </c>
      <c r="H4235">
        <v>721</v>
      </c>
      <c r="I4235" t="s">
        <v>2878</v>
      </c>
      <c r="J4235" s="1" t="s">
        <v>2879</v>
      </c>
      <c r="K4235" s="1" t="s">
        <v>2880</v>
      </c>
    </row>
    <row r="4236" spans="1:11" x14ac:dyDescent="0.2">
      <c r="A4236" s="1" t="s">
        <v>8698</v>
      </c>
      <c r="B4236" s="1" t="s">
        <v>3429</v>
      </c>
      <c r="C4236" t="s">
        <v>8836</v>
      </c>
      <c r="D4236" t="str">
        <f t="shared" si="132"/>
        <v>SOMERSET INDEPENDENT SCHOOL DISTRICT</v>
      </c>
      <c r="E4236" t="str">
        <f t="shared" si="133"/>
        <v>SOMERSET INDEPENDENT SCHOOL DISTRICT</v>
      </c>
      <c r="F4236">
        <v>9162</v>
      </c>
      <c r="G4236">
        <v>1313</v>
      </c>
      <c r="H4236">
        <v>491</v>
      </c>
      <c r="I4236" t="s">
        <v>2878</v>
      </c>
      <c r="J4236" s="1" t="s">
        <v>2879</v>
      </c>
      <c r="K4236" s="1" t="s">
        <v>2880</v>
      </c>
    </row>
    <row r="4237" spans="1:11" x14ac:dyDescent="0.2">
      <c r="A4237" s="1" t="s">
        <v>8698</v>
      </c>
      <c r="B4237" s="1" t="s">
        <v>3431</v>
      </c>
      <c r="C4237" t="s">
        <v>8837</v>
      </c>
      <c r="D4237" t="str">
        <f t="shared" si="132"/>
        <v>SOUTHGATE INDEPENDENT SCHOOL DISTRICT</v>
      </c>
      <c r="E4237" t="str">
        <f t="shared" si="133"/>
        <v>SOUTHGATE INDEPENDENT SCHOOL DISTRICT</v>
      </c>
      <c r="F4237">
        <v>3850</v>
      </c>
      <c r="G4237">
        <v>385</v>
      </c>
      <c r="H4237">
        <v>88</v>
      </c>
      <c r="I4237" t="s">
        <v>2878</v>
      </c>
      <c r="J4237" s="1" t="s">
        <v>2879</v>
      </c>
      <c r="K4237" s="1" t="s">
        <v>2880</v>
      </c>
    </row>
    <row r="4238" spans="1:11" x14ac:dyDescent="0.2">
      <c r="A4238" s="1" t="s">
        <v>8698</v>
      </c>
      <c r="B4238" s="1" t="s">
        <v>4119</v>
      </c>
      <c r="C4238" t="s">
        <v>8838</v>
      </c>
      <c r="D4238" t="str">
        <f t="shared" si="132"/>
        <v>SPENCER COUNTY SCHOOL DISTRICT</v>
      </c>
      <c r="E4238" t="str">
        <f t="shared" si="133"/>
        <v>SPENCER COUNTY SCHOOL DISTRICT</v>
      </c>
      <c r="F4238">
        <v>18274</v>
      </c>
      <c r="G4238">
        <v>3257</v>
      </c>
      <c r="H4238">
        <v>313</v>
      </c>
      <c r="I4238" t="s">
        <v>2878</v>
      </c>
      <c r="J4238" s="1" t="s">
        <v>2879</v>
      </c>
      <c r="K4238" s="1" t="s">
        <v>2880</v>
      </c>
    </row>
    <row r="4239" spans="1:11" x14ac:dyDescent="0.2">
      <c r="A4239" s="1" t="s">
        <v>8698</v>
      </c>
      <c r="B4239" s="1" t="s">
        <v>4121</v>
      </c>
      <c r="C4239" t="s">
        <v>6160</v>
      </c>
      <c r="D4239" t="str">
        <f t="shared" si="132"/>
        <v>TAYLOR COUNTY SCHOOL DISTRICT</v>
      </c>
      <c r="E4239" t="str">
        <f t="shared" si="133"/>
        <v>TAYLOR COUNTY SCHOOL DISTRICT</v>
      </c>
      <c r="F4239">
        <v>16485</v>
      </c>
      <c r="G4239">
        <v>2823</v>
      </c>
      <c r="H4239">
        <v>661</v>
      </c>
      <c r="I4239" t="s">
        <v>2878</v>
      </c>
      <c r="J4239" s="1" t="s">
        <v>2879</v>
      </c>
      <c r="K4239" s="1" t="s">
        <v>2880</v>
      </c>
    </row>
    <row r="4240" spans="1:11" x14ac:dyDescent="0.2">
      <c r="A4240" s="1" t="s">
        <v>8698</v>
      </c>
      <c r="B4240" s="1" t="s">
        <v>3725</v>
      </c>
      <c r="C4240" t="s">
        <v>8839</v>
      </c>
      <c r="D4240" t="str">
        <f t="shared" si="132"/>
        <v>TODD COUNTY SCHOOL DISTRICT</v>
      </c>
      <c r="E4240" t="str">
        <f t="shared" si="133"/>
        <v>TODD COUNTY SCHOOL DISTRICT</v>
      </c>
      <c r="F4240">
        <v>12295</v>
      </c>
      <c r="G4240">
        <v>2416</v>
      </c>
      <c r="H4240">
        <v>643</v>
      </c>
      <c r="I4240" t="s">
        <v>2878</v>
      </c>
      <c r="J4240" s="1" t="s">
        <v>2879</v>
      </c>
      <c r="K4240" s="1" t="s">
        <v>2880</v>
      </c>
    </row>
    <row r="4241" spans="1:11" x14ac:dyDescent="0.2">
      <c r="A4241" s="1" t="s">
        <v>8698</v>
      </c>
      <c r="B4241" s="1" t="s">
        <v>3727</v>
      </c>
      <c r="C4241" t="s">
        <v>8840</v>
      </c>
      <c r="D4241" t="str">
        <f t="shared" si="132"/>
        <v>TRIGG COUNTY SCHOOL DISTRICT</v>
      </c>
      <c r="E4241" t="str">
        <f t="shared" si="133"/>
        <v>TRIGG COUNTY SCHOOL DISTRICT</v>
      </c>
      <c r="F4241">
        <v>14261</v>
      </c>
      <c r="G4241">
        <v>2322</v>
      </c>
      <c r="H4241">
        <v>520</v>
      </c>
      <c r="I4241" t="s">
        <v>2878</v>
      </c>
      <c r="J4241" s="1" t="s">
        <v>2879</v>
      </c>
      <c r="K4241" s="1" t="s">
        <v>2880</v>
      </c>
    </row>
    <row r="4242" spans="1:11" x14ac:dyDescent="0.2">
      <c r="A4242" s="1" t="s">
        <v>8698</v>
      </c>
      <c r="B4242" s="1" t="s">
        <v>4123</v>
      </c>
      <c r="C4242" t="s">
        <v>8841</v>
      </c>
      <c r="D4242" t="str">
        <f t="shared" si="132"/>
        <v>TRIMBLE COUNTY SCHOOL DISTRICT</v>
      </c>
      <c r="E4242" t="str">
        <f t="shared" si="133"/>
        <v>TRIMBLE COUNTY SCHOOL DISTRICT</v>
      </c>
      <c r="F4242">
        <v>8620</v>
      </c>
      <c r="G4242">
        <v>1451</v>
      </c>
      <c r="H4242">
        <v>283</v>
      </c>
      <c r="I4242" t="s">
        <v>2878</v>
      </c>
      <c r="J4242" s="1" t="s">
        <v>2879</v>
      </c>
      <c r="K4242" s="1" t="s">
        <v>2880</v>
      </c>
    </row>
    <row r="4243" spans="1:11" x14ac:dyDescent="0.2">
      <c r="A4243" s="1" t="s">
        <v>8698</v>
      </c>
      <c r="B4243" s="1" t="s">
        <v>3435</v>
      </c>
      <c r="C4243" t="s">
        <v>6161</v>
      </c>
      <c r="D4243" t="str">
        <f t="shared" si="132"/>
        <v>UNION COUNTY SCHOOL DISTRICT</v>
      </c>
      <c r="E4243" t="str">
        <f t="shared" si="133"/>
        <v>UNION COUNTY SCHOOL DISTRICT</v>
      </c>
      <c r="F4243">
        <v>14880</v>
      </c>
      <c r="G4243">
        <v>2065</v>
      </c>
      <c r="H4243">
        <v>412</v>
      </c>
      <c r="I4243" t="s">
        <v>2878</v>
      </c>
      <c r="J4243" s="1" t="s">
        <v>2879</v>
      </c>
      <c r="K4243" s="1" t="s">
        <v>2880</v>
      </c>
    </row>
    <row r="4244" spans="1:11" x14ac:dyDescent="0.2">
      <c r="A4244" s="1" t="s">
        <v>8698</v>
      </c>
      <c r="B4244" s="1" t="s">
        <v>4128</v>
      </c>
      <c r="C4244" t="s">
        <v>8842</v>
      </c>
      <c r="D4244" t="str">
        <f t="shared" si="132"/>
        <v>WALTON-VERONA INDEPENDENT SCHOOL DISTRICT</v>
      </c>
      <c r="E4244" t="str">
        <f t="shared" si="133"/>
        <v>WALTON-VERONA INDEPENDENT SCHOOL DISTRICT</v>
      </c>
      <c r="F4244">
        <v>6572</v>
      </c>
      <c r="G4244">
        <v>1507</v>
      </c>
      <c r="H4244">
        <v>210</v>
      </c>
      <c r="I4244" t="s">
        <v>2878</v>
      </c>
      <c r="J4244" s="1" t="s">
        <v>2879</v>
      </c>
      <c r="K4244" s="1" t="s">
        <v>2880</v>
      </c>
    </row>
    <row r="4245" spans="1:11" x14ac:dyDescent="0.2">
      <c r="A4245" s="1" t="s">
        <v>8698</v>
      </c>
      <c r="B4245" s="1" t="s">
        <v>3439</v>
      </c>
      <c r="C4245" t="s">
        <v>6301</v>
      </c>
      <c r="D4245" t="str">
        <f t="shared" si="132"/>
        <v>WARREN COUNTY SCHOOL DISTRICT</v>
      </c>
      <c r="E4245" t="str">
        <f t="shared" si="133"/>
        <v>WARREN COUNTY SCHOOL DISTRICT</v>
      </c>
      <c r="F4245">
        <v>96084</v>
      </c>
      <c r="G4245">
        <v>16967</v>
      </c>
      <c r="H4245">
        <v>3262</v>
      </c>
      <c r="I4245" t="s">
        <v>2878</v>
      </c>
      <c r="J4245" s="1" t="s">
        <v>2879</v>
      </c>
      <c r="K4245" s="1" t="s">
        <v>2880</v>
      </c>
    </row>
    <row r="4246" spans="1:11" x14ac:dyDescent="0.2">
      <c r="A4246" s="1" t="s">
        <v>8698</v>
      </c>
      <c r="B4246" s="1" t="s">
        <v>3574</v>
      </c>
      <c r="C4246" t="s">
        <v>3150</v>
      </c>
      <c r="D4246" t="str">
        <f t="shared" si="132"/>
        <v>WASHINGTON COUNTY SCHOOL DISTRICT</v>
      </c>
      <c r="E4246" t="str">
        <f t="shared" si="133"/>
        <v>WASHINGTON COUNTY SCHOOL DISTRICT</v>
      </c>
      <c r="F4246">
        <v>12189</v>
      </c>
      <c r="G4246">
        <v>2060</v>
      </c>
      <c r="H4246">
        <v>437</v>
      </c>
      <c r="I4246" t="s">
        <v>2878</v>
      </c>
      <c r="J4246" s="1" t="s">
        <v>2879</v>
      </c>
      <c r="K4246" s="1" t="s">
        <v>2880</v>
      </c>
    </row>
    <row r="4247" spans="1:11" x14ac:dyDescent="0.2">
      <c r="A4247" s="1" t="s">
        <v>8698</v>
      </c>
      <c r="B4247" s="1" t="s">
        <v>4131</v>
      </c>
      <c r="C4247" t="s">
        <v>6302</v>
      </c>
      <c r="D4247" t="str">
        <f t="shared" si="132"/>
        <v>WAYNE COUNTY SCHOOL DISTRICT</v>
      </c>
      <c r="E4247" t="str">
        <f t="shared" si="133"/>
        <v>WAYNE COUNTY SCHOOL DISTRICT</v>
      </c>
      <c r="F4247">
        <v>20453</v>
      </c>
      <c r="G4247">
        <v>3178</v>
      </c>
      <c r="H4247">
        <v>1112</v>
      </c>
      <c r="I4247" t="s">
        <v>2878</v>
      </c>
      <c r="J4247" s="1" t="s">
        <v>2879</v>
      </c>
      <c r="K4247" s="1" t="s">
        <v>2880</v>
      </c>
    </row>
    <row r="4248" spans="1:11" x14ac:dyDescent="0.2">
      <c r="A4248" s="1" t="s">
        <v>8698</v>
      </c>
      <c r="B4248" s="1" t="s">
        <v>3441</v>
      </c>
      <c r="C4248" t="s">
        <v>6303</v>
      </c>
      <c r="D4248" t="str">
        <f t="shared" si="132"/>
        <v>WEBSTER COUNTY SCHOOL DISTRICT</v>
      </c>
      <c r="E4248" t="str">
        <f t="shared" si="133"/>
        <v>WEBSTER COUNTY SCHOOL DISTRICT</v>
      </c>
      <c r="F4248">
        <v>13316</v>
      </c>
      <c r="G4248">
        <v>2268</v>
      </c>
      <c r="H4248">
        <v>495</v>
      </c>
      <c r="I4248" t="s">
        <v>2878</v>
      </c>
      <c r="J4248" s="1" t="s">
        <v>2879</v>
      </c>
      <c r="K4248" s="1" t="s">
        <v>2880</v>
      </c>
    </row>
    <row r="4249" spans="1:11" x14ac:dyDescent="0.2">
      <c r="A4249" s="1" t="s">
        <v>8698</v>
      </c>
      <c r="B4249" s="1" t="s">
        <v>3443</v>
      </c>
      <c r="C4249" t="s">
        <v>8843</v>
      </c>
      <c r="D4249" t="str">
        <f t="shared" si="132"/>
        <v>WEST POINT INDEPENDENT SCHOOL DISTRICT</v>
      </c>
      <c r="E4249" t="str">
        <f t="shared" si="133"/>
        <v>WEST POINT INDEPENDENT SCHOOL DISTRICT</v>
      </c>
      <c r="F4249">
        <v>964</v>
      </c>
      <c r="G4249">
        <v>99</v>
      </c>
      <c r="H4249">
        <v>24</v>
      </c>
      <c r="I4249" t="s">
        <v>2878</v>
      </c>
      <c r="J4249" s="1" t="s">
        <v>2879</v>
      </c>
      <c r="K4249" s="1" t="s">
        <v>2880</v>
      </c>
    </row>
    <row r="4250" spans="1:11" x14ac:dyDescent="0.2">
      <c r="A4250" s="1" t="s">
        <v>8698</v>
      </c>
      <c r="B4250" s="1" t="s">
        <v>3447</v>
      </c>
      <c r="C4250" t="s">
        <v>8844</v>
      </c>
      <c r="D4250" t="str">
        <f t="shared" si="132"/>
        <v>WHITLEY COUNTY SCHOOL DISTRICT</v>
      </c>
      <c r="E4250" t="str">
        <f t="shared" si="133"/>
        <v>WHITLEY COUNTY SCHOOL DISTRICT</v>
      </c>
      <c r="F4250">
        <v>21610</v>
      </c>
      <c r="G4250">
        <v>3936</v>
      </c>
      <c r="H4250">
        <v>1655</v>
      </c>
      <c r="I4250" t="s">
        <v>2878</v>
      </c>
      <c r="J4250" s="1" t="s">
        <v>2879</v>
      </c>
      <c r="K4250" s="1" t="s">
        <v>2880</v>
      </c>
    </row>
    <row r="4251" spans="1:11" x14ac:dyDescent="0.2">
      <c r="A4251" s="1" t="s">
        <v>8698</v>
      </c>
      <c r="B4251" s="1" t="s">
        <v>4135</v>
      </c>
      <c r="C4251" t="s">
        <v>8845</v>
      </c>
      <c r="D4251" t="str">
        <f t="shared" si="132"/>
        <v>WILLIAMSBURG INDEPENDENT SCHOOL DISTRICT</v>
      </c>
      <c r="E4251" t="str">
        <f t="shared" si="133"/>
        <v>WILLIAMSBURG INDEPENDENT SCHOOL DISTRICT</v>
      </c>
      <c r="F4251">
        <v>5424</v>
      </c>
      <c r="G4251">
        <v>746</v>
      </c>
      <c r="H4251">
        <v>303</v>
      </c>
      <c r="I4251" t="s">
        <v>2878</v>
      </c>
      <c r="J4251" s="1" t="s">
        <v>2879</v>
      </c>
      <c r="K4251" s="1" t="s">
        <v>2880</v>
      </c>
    </row>
    <row r="4252" spans="1:11" x14ac:dyDescent="0.2">
      <c r="A4252" s="1" t="s">
        <v>8698</v>
      </c>
      <c r="B4252" s="1" t="s">
        <v>4137</v>
      </c>
      <c r="C4252" t="s">
        <v>8846</v>
      </c>
      <c r="D4252" t="str">
        <f t="shared" si="132"/>
        <v>WILLIAMSTOWN INDEPENDENT SCHOOL DISTRICT</v>
      </c>
      <c r="E4252" t="str">
        <f t="shared" si="133"/>
        <v>WILLIAMSTOWN INDEPENDENT SCHOOL DISTRICT</v>
      </c>
      <c r="F4252">
        <v>3628</v>
      </c>
      <c r="G4252">
        <v>724</v>
      </c>
      <c r="H4252">
        <v>150</v>
      </c>
      <c r="I4252" t="s">
        <v>2878</v>
      </c>
      <c r="J4252" s="1" t="s">
        <v>2879</v>
      </c>
      <c r="K4252" s="1" t="s">
        <v>2880</v>
      </c>
    </row>
    <row r="4253" spans="1:11" x14ac:dyDescent="0.2">
      <c r="A4253" s="1" t="s">
        <v>8698</v>
      </c>
      <c r="B4253" s="1" t="s">
        <v>3737</v>
      </c>
      <c r="C4253" t="s">
        <v>8847</v>
      </c>
      <c r="D4253" t="str">
        <f t="shared" si="132"/>
        <v>WOLFE COUNTY SCHOOL DISTRICT</v>
      </c>
      <c r="E4253" t="str">
        <f t="shared" si="133"/>
        <v>WOLFE COUNTY SCHOOL DISTRICT</v>
      </c>
      <c r="F4253">
        <v>7159</v>
      </c>
      <c r="G4253">
        <v>1256</v>
      </c>
      <c r="H4253">
        <v>498</v>
      </c>
      <c r="I4253" t="s">
        <v>2878</v>
      </c>
      <c r="J4253" s="1" t="s">
        <v>2879</v>
      </c>
      <c r="K4253" s="1" t="s">
        <v>2880</v>
      </c>
    </row>
    <row r="4254" spans="1:11" x14ac:dyDescent="0.2">
      <c r="A4254" s="1" t="s">
        <v>8698</v>
      </c>
      <c r="B4254" s="1" t="s">
        <v>3453</v>
      </c>
      <c r="C4254" t="s">
        <v>8848</v>
      </c>
      <c r="D4254" t="str">
        <f t="shared" si="132"/>
        <v>WOODFORD COUNTY SCHOOL DISTRICT</v>
      </c>
      <c r="E4254" t="str">
        <f t="shared" si="133"/>
        <v>WOODFORD COUNTY SCHOOL DISTRICT</v>
      </c>
      <c r="F4254">
        <v>26124</v>
      </c>
      <c r="G4254">
        <v>4367</v>
      </c>
      <c r="H4254">
        <v>679</v>
      </c>
      <c r="I4254" t="s">
        <v>2878</v>
      </c>
      <c r="J4254" s="1" t="s">
        <v>2879</v>
      </c>
      <c r="K4254" s="1" t="s">
        <v>2880</v>
      </c>
    </row>
    <row r="4255" spans="1:11" x14ac:dyDescent="0.2">
      <c r="A4255" s="1" t="s">
        <v>8849</v>
      </c>
      <c r="B4255" s="1" t="s">
        <v>2883</v>
      </c>
      <c r="C4255" t="s">
        <v>8850</v>
      </c>
      <c r="D4255" t="str">
        <f t="shared" si="132"/>
        <v>ACADIA PARISH SCHOOL DISTRICT</v>
      </c>
      <c r="E4255" t="str">
        <f t="shared" si="133"/>
        <v>ACADIA PARISH SCHOOL DISTRICT</v>
      </c>
      <c r="F4255">
        <v>62645</v>
      </c>
      <c r="G4255">
        <v>12091</v>
      </c>
      <c r="H4255">
        <v>3184</v>
      </c>
      <c r="I4255" t="s">
        <v>2878</v>
      </c>
      <c r="J4255" s="1" t="s">
        <v>2879</v>
      </c>
      <c r="K4255" s="1" t="s">
        <v>2880</v>
      </c>
    </row>
    <row r="4256" spans="1:11" x14ac:dyDescent="0.2">
      <c r="A4256" s="1" t="s">
        <v>8849</v>
      </c>
      <c r="B4256" s="1" t="s">
        <v>2885</v>
      </c>
      <c r="C4256" t="s">
        <v>8851</v>
      </c>
      <c r="D4256" t="str">
        <f t="shared" si="132"/>
        <v>ALLEN PARISH SCHOOL DISTRICT</v>
      </c>
      <c r="E4256" t="str">
        <f t="shared" si="133"/>
        <v>ALLEN PARISH SCHOOL DISTRICT</v>
      </c>
      <c r="F4256">
        <v>25684</v>
      </c>
      <c r="G4256">
        <v>4205</v>
      </c>
      <c r="H4256">
        <v>999</v>
      </c>
      <c r="I4256" t="s">
        <v>2878</v>
      </c>
      <c r="J4256" s="1" t="s">
        <v>2879</v>
      </c>
      <c r="K4256" s="1" t="s">
        <v>2880</v>
      </c>
    </row>
    <row r="4257" spans="1:11" x14ac:dyDescent="0.2">
      <c r="A4257" s="1" t="s">
        <v>8849</v>
      </c>
      <c r="B4257" s="1" t="s">
        <v>2887</v>
      </c>
      <c r="C4257" t="s">
        <v>8852</v>
      </c>
      <c r="D4257" t="str">
        <f t="shared" si="132"/>
        <v>ASCENSION PARISH SCHOOL DISTRICT</v>
      </c>
      <c r="E4257" t="str">
        <f t="shared" si="133"/>
        <v>ASCENSION PARISH SCHOOL DISTRICT</v>
      </c>
      <c r="F4257">
        <v>121587</v>
      </c>
      <c r="G4257">
        <v>24531</v>
      </c>
      <c r="H4257">
        <v>3188</v>
      </c>
      <c r="I4257" t="s">
        <v>2878</v>
      </c>
      <c r="J4257" s="1" t="s">
        <v>2879</v>
      </c>
      <c r="K4257" s="1" t="s">
        <v>2880</v>
      </c>
    </row>
    <row r="4258" spans="1:11" x14ac:dyDescent="0.2">
      <c r="A4258" s="1" t="s">
        <v>8849</v>
      </c>
      <c r="B4258" s="1" t="s">
        <v>2891</v>
      </c>
      <c r="C4258" t="s">
        <v>8853</v>
      </c>
      <c r="D4258" t="str">
        <f t="shared" si="132"/>
        <v>ASSUMPTION PARISH SCHOOL DISTRICT</v>
      </c>
      <c r="E4258" t="str">
        <f t="shared" si="133"/>
        <v>ASSUMPTION PARISH SCHOOL DISTRICT</v>
      </c>
      <c r="F4258">
        <v>22695</v>
      </c>
      <c r="G4258">
        <v>3751</v>
      </c>
      <c r="H4258">
        <v>1044</v>
      </c>
      <c r="I4258" t="s">
        <v>2878</v>
      </c>
      <c r="J4258" s="1" t="s">
        <v>2879</v>
      </c>
      <c r="K4258" s="1" t="s">
        <v>2880</v>
      </c>
    </row>
    <row r="4259" spans="1:11" x14ac:dyDescent="0.2">
      <c r="A4259" s="1" t="s">
        <v>8849</v>
      </c>
      <c r="B4259" s="1" t="s">
        <v>3193</v>
      </c>
      <c r="C4259" t="s">
        <v>8854</v>
      </c>
      <c r="D4259" t="str">
        <f t="shared" si="132"/>
        <v>AVOYELLES PARISH SCHOOL DISTRICT</v>
      </c>
      <c r="E4259" t="str">
        <f t="shared" si="133"/>
        <v>AVOYELLES PARISH SCHOOL DISTRICT</v>
      </c>
      <c r="F4259">
        <v>41117</v>
      </c>
      <c r="G4259">
        <v>7065</v>
      </c>
      <c r="H4259">
        <v>2401</v>
      </c>
      <c r="I4259" t="s">
        <v>2878</v>
      </c>
      <c r="J4259" s="1" t="s">
        <v>2879</v>
      </c>
      <c r="K4259" s="1" t="s">
        <v>2880</v>
      </c>
    </row>
    <row r="4260" spans="1:11" x14ac:dyDescent="0.2">
      <c r="A4260" s="1" t="s">
        <v>8849</v>
      </c>
      <c r="B4260" s="1" t="s">
        <v>5244</v>
      </c>
      <c r="C4260" t="s">
        <v>8855</v>
      </c>
      <c r="D4260" t="str">
        <f t="shared" si="132"/>
        <v>BAKER CITY SCHOOL DISTRICT</v>
      </c>
      <c r="E4260" t="str">
        <f t="shared" si="133"/>
        <v>BAKER CITY SCHOOL DISTRICT</v>
      </c>
      <c r="F4260">
        <v>14079</v>
      </c>
      <c r="G4260">
        <v>2828</v>
      </c>
      <c r="H4260">
        <v>933</v>
      </c>
      <c r="I4260" t="s">
        <v>2878</v>
      </c>
      <c r="J4260" s="1" t="s">
        <v>2879</v>
      </c>
      <c r="K4260" s="1" t="s">
        <v>2880</v>
      </c>
    </row>
    <row r="4261" spans="1:11" x14ac:dyDescent="0.2">
      <c r="A4261" s="1" t="s">
        <v>8849</v>
      </c>
      <c r="B4261" s="1" t="s">
        <v>2893</v>
      </c>
      <c r="C4261" t="s">
        <v>8856</v>
      </c>
      <c r="D4261" t="str">
        <f t="shared" si="132"/>
        <v>BEAUREGARD PARISH SCHOOL DISTRICT</v>
      </c>
      <c r="E4261" t="str">
        <f t="shared" si="133"/>
        <v>BEAUREGARD PARISH SCHOOL DISTRICT</v>
      </c>
      <c r="F4261">
        <v>36927</v>
      </c>
      <c r="G4261">
        <v>6674</v>
      </c>
      <c r="H4261">
        <v>1229</v>
      </c>
      <c r="I4261" t="s">
        <v>2878</v>
      </c>
      <c r="J4261" s="1" t="s">
        <v>2879</v>
      </c>
      <c r="K4261" s="1" t="s">
        <v>2880</v>
      </c>
    </row>
    <row r="4262" spans="1:11" x14ac:dyDescent="0.2">
      <c r="A4262" s="1" t="s">
        <v>8849</v>
      </c>
      <c r="B4262" s="1" t="s">
        <v>2895</v>
      </c>
      <c r="C4262" t="s">
        <v>8857</v>
      </c>
      <c r="D4262" t="str">
        <f t="shared" si="132"/>
        <v>BIENVILLE PARISH SCHOOL DISTRICT</v>
      </c>
      <c r="E4262" t="str">
        <f t="shared" si="133"/>
        <v>BIENVILLE PARISH SCHOOL DISTRICT</v>
      </c>
      <c r="F4262">
        <v>13865</v>
      </c>
      <c r="G4262">
        <v>2279</v>
      </c>
      <c r="H4262">
        <v>757</v>
      </c>
      <c r="I4262" t="s">
        <v>2878</v>
      </c>
      <c r="J4262" s="1" t="s">
        <v>2879</v>
      </c>
      <c r="K4262" s="1" t="s">
        <v>2880</v>
      </c>
    </row>
    <row r="4263" spans="1:11" x14ac:dyDescent="0.2">
      <c r="A4263" s="1" t="s">
        <v>8849</v>
      </c>
      <c r="B4263" s="1" t="s">
        <v>2897</v>
      </c>
      <c r="C4263" t="s">
        <v>8858</v>
      </c>
      <c r="D4263" t="str">
        <f t="shared" si="132"/>
        <v>BOGALUSA CITY SCHOOL DISTRICT</v>
      </c>
      <c r="E4263" t="str">
        <f t="shared" si="133"/>
        <v>BOGALUSA CITY SCHOOL DISTRICT</v>
      </c>
      <c r="F4263">
        <v>12009</v>
      </c>
      <c r="G4263">
        <v>2181</v>
      </c>
      <c r="H4263">
        <v>1036</v>
      </c>
      <c r="I4263" t="s">
        <v>2878</v>
      </c>
      <c r="J4263" s="1" t="s">
        <v>2879</v>
      </c>
      <c r="K4263" s="1" t="s">
        <v>2880</v>
      </c>
    </row>
    <row r="4264" spans="1:11" x14ac:dyDescent="0.2">
      <c r="A4264" s="1" t="s">
        <v>8849</v>
      </c>
      <c r="B4264" s="1" t="s">
        <v>2899</v>
      </c>
      <c r="C4264" t="s">
        <v>8859</v>
      </c>
      <c r="D4264" t="str">
        <f t="shared" si="132"/>
        <v>BOSSIER PARISH SCHOOL DISTRICT</v>
      </c>
      <c r="E4264" t="str">
        <f t="shared" si="133"/>
        <v>BOSSIER PARISH SCHOOL DISTRICT</v>
      </c>
      <c r="F4264">
        <v>126057</v>
      </c>
      <c r="G4264">
        <v>22764</v>
      </c>
      <c r="H4264">
        <v>4802</v>
      </c>
      <c r="I4264" t="s">
        <v>2878</v>
      </c>
      <c r="J4264" s="1" t="s">
        <v>2879</v>
      </c>
      <c r="K4264" s="1" t="s">
        <v>2880</v>
      </c>
    </row>
    <row r="4265" spans="1:11" x14ac:dyDescent="0.2">
      <c r="A4265" s="1" t="s">
        <v>8849</v>
      </c>
      <c r="B4265" s="1" t="s">
        <v>2901</v>
      </c>
      <c r="C4265" t="s">
        <v>8860</v>
      </c>
      <c r="D4265" t="str">
        <f t="shared" si="132"/>
        <v>CADDO PARISH SCHOOL DISTRICT</v>
      </c>
      <c r="E4265" t="str">
        <f t="shared" si="133"/>
        <v>CADDO PARISH SCHOOL DISTRICT</v>
      </c>
      <c r="F4265">
        <v>248851</v>
      </c>
      <c r="G4265">
        <v>42834</v>
      </c>
      <c r="H4265">
        <v>15509</v>
      </c>
      <c r="I4265" t="s">
        <v>2878</v>
      </c>
      <c r="J4265" s="1" t="s">
        <v>2879</v>
      </c>
      <c r="K4265" s="1" t="s">
        <v>2880</v>
      </c>
    </row>
    <row r="4266" spans="1:11" x14ac:dyDescent="0.2">
      <c r="A4266" s="1" t="s">
        <v>8849</v>
      </c>
      <c r="B4266" s="1" t="s">
        <v>2903</v>
      </c>
      <c r="C4266" t="s">
        <v>8861</v>
      </c>
      <c r="D4266" t="str">
        <f t="shared" si="132"/>
        <v>CALCASIEU PARISH SCHOOL DISTRICT</v>
      </c>
      <c r="E4266" t="str">
        <f t="shared" si="133"/>
        <v>CALCASIEU PARISH SCHOOL DISTRICT</v>
      </c>
      <c r="F4266">
        <v>200601</v>
      </c>
      <c r="G4266">
        <v>35921</v>
      </c>
      <c r="H4266">
        <v>8971</v>
      </c>
      <c r="I4266" t="s">
        <v>2878</v>
      </c>
      <c r="J4266" s="1" t="s">
        <v>2879</v>
      </c>
      <c r="K4266" s="1" t="s">
        <v>2880</v>
      </c>
    </row>
    <row r="4267" spans="1:11" x14ac:dyDescent="0.2">
      <c r="A4267" s="1" t="s">
        <v>8849</v>
      </c>
      <c r="B4267" s="1" t="s">
        <v>2905</v>
      </c>
      <c r="C4267" t="s">
        <v>8862</v>
      </c>
      <c r="D4267" t="str">
        <f t="shared" si="132"/>
        <v>CALDWELL PARISH SCHOOL DISTRICT</v>
      </c>
      <c r="E4267" t="str">
        <f t="shared" si="133"/>
        <v>CALDWELL PARISH SCHOOL DISTRICT</v>
      </c>
      <c r="F4267">
        <v>10087</v>
      </c>
      <c r="G4267">
        <v>1709</v>
      </c>
      <c r="H4267">
        <v>479</v>
      </c>
      <c r="I4267" t="s">
        <v>2878</v>
      </c>
      <c r="J4267" s="1" t="s">
        <v>2879</v>
      </c>
      <c r="K4267" s="1" t="s">
        <v>2880</v>
      </c>
    </row>
    <row r="4268" spans="1:11" x14ac:dyDescent="0.2">
      <c r="A4268" s="1" t="s">
        <v>8849</v>
      </c>
      <c r="B4268" s="1" t="s">
        <v>2907</v>
      </c>
      <c r="C4268" t="s">
        <v>8863</v>
      </c>
      <c r="D4268" t="str">
        <f t="shared" si="132"/>
        <v>CAMERON PARISH SCHOOL DISTRICT</v>
      </c>
      <c r="E4268" t="str">
        <f t="shared" si="133"/>
        <v>CAMERON PARISH SCHOOL DISTRICT</v>
      </c>
      <c r="F4268">
        <v>6882</v>
      </c>
      <c r="G4268">
        <v>1174</v>
      </c>
      <c r="H4268">
        <v>201</v>
      </c>
      <c r="I4268" t="s">
        <v>2878</v>
      </c>
      <c r="J4268" s="1" t="s">
        <v>2879</v>
      </c>
      <c r="K4268" s="1" t="s">
        <v>2880</v>
      </c>
    </row>
    <row r="4269" spans="1:11" x14ac:dyDescent="0.2">
      <c r="A4269" s="1" t="s">
        <v>8849</v>
      </c>
      <c r="B4269" s="1" t="s">
        <v>2909</v>
      </c>
      <c r="C4269" t="s">
        <v>8864</v>
      </c>
      <c r="D4269" t="str">
        <f t="shared" si="132"/>
        <v>CATAHOULA PARISH SCHOOL DISTRICT</v>
      </c>
      <c r="E4269" t="str">
        <f t="shared" si="133"/>
        <v>CATAHOULA PARISH SCHOOL DISTRICT</v>
      </c>
      <c r="F4269">
        <v>9921</v>
      </c>
      <c r="G4269">
        <v>1596</v>
      </c>
      <c r="H4269">
        <v>574</v>
      </c>
      <c r="I4269" t="s">
        <v>2878</v>
      </c>
      <c r="J4269" s="1" t="s">
        <v>2879</v>
      </c>
      <c r="K4269" s="1" t="s">
        <v>2880</v>
      </c>
    </row>
    <row r="4270" spans="1:11" x14ac:dyDescent="0.2">
      <c r="A4270" s="1" t="s">
        <v>8849</v>
      </c>
      <c r="B4270" s="1" t="s">
        <v>3759</v>
      </c>
      <c r="C4270" t="s">
        <v>8054</v>
      </c>
      <c r="D4270" t="str">
        <f t="shared" si="132"/>
        <v>CENTRAL COMMUNITY SCHOOL DISTRICT</v>
      </c>
      <c r="E4270" t="str">
        <f t="shared" si="133"/>
        <v>CENTRAL COMMUNITY SCHOOL DISTRICT</v>
      </c>
      <c r="F4270">
        <v>28801</v>
      </c>
      <c r="G4270">
        <v>4727</v>
      </c>
      <c r="H4270">
        <v>568</v>
      </c>
      <c r="I4270" t="s">
        <v>2878</v>
      </c>
      <c r="J4270" s="1" t="s">
        <v>2879</v>
      </c>
      <c r="K4270" s="1" t="s">
        <v>2880</v>
      </c>
    </row>
    <row r="4271" spans="1:11" x14ac:dyDescent="0.2">
      <c r="A4271" s="1" t="s">
        <v>8849</v>
      </c>
      <c r="B4271" s="1" t="s">
        <v>2913</v>
      </c>
      <c r="C4271" t="s">
        <v>8865</v>
      </c>
      <c r="D4271" t="str">
        <f t="shared" si="132"/>
        <v>CLAIBORNE PARISH SCHOOL DISTRICT</v>
      </c>
      <c r="E4271" t="str">
        <f t="shared" si="133"/>
        <v>CLAIBORNE PARISH SCHOOL DISTRICT</v>
      </c>
      <c r="F4271">
        <v>16132</v>
      </c>
      <c r="G4271">
        <v>2150</v>
      </c>
      <c r="H4271">
        <v>937</v>
      </c>
      <c r="I4271" t="s">
        <v>2878</v>
      </c>
      <c r="J4271" s="1" t="s">
        <v>2879</v>
      </c>
      <c r="K4271" s="1" t="s">
        <v>2880</v>
      </c>
    </row>
    <row r="4272" spans="1:11" x14ac:dyDescent="0.2">
      <c r="A4272" s="1" t="s">
        <v>8849</v>
      </c>
      <c r="B4272" s="1" t="s">
        <v>2915</v>
      </c>
      <c r="C4272" t="s">
        <v>8866</v>
      </c>
      <c r="D4272" t="str">
        <f t="shared" si="132"/>
        <v>CONCORDIA PARISH SCHOOL DISTRICT</v>
      </c>
      <c r="E4272" t="str">
        <f t="shared" si="133"/>
        <v>CONCORDIA PARISH SCHOOL DISTRICT</v>
      </c>
      <c r="F4272">
        <v>19920</v>
      </c>
      <c r="G4272">
        <v>3530</v>
      </c>
      <c r="H4272">
        <v>1320</v>
      </c>
      <c r="I4272" t="s">
        <v>2878</v>
      </c>
      <c r="J4272" s="1" t="s">
        <v>2879</v>
      </c>
      <c r="K4272" s="1" t="s">
        <v>2880</v>
      </c>
    </row>
    <row r="4273" spans="1:11" x14ac:dyDescent="0.2">
      <c r="A4273" s="1" t="s">
        <v>8849</v>
      </c>
      <c r="B4273" s="1" t="s">
        <v>2917</v>
      </c>
      <c r="C4273" t="s">
        <v>8867</v>
      </c>
      <c r="D4273" t="str">
        <f t="shared" si="132"/>
        <v>DE SOTO PARISH SCHOOL DISTRICT</v>
      </c>
      <c r="E4273" t="str">
        <f t="shared" si="133"/>
        <v>DE SOTO PARISH SCHOOL DISTRICT</v>
      </c>
      <c r="F4273">
        <v>27149</v>
      </c>
      <c r="G4273">
        <v>4842</v>
      </c>
      <c r="H4273">
        <v>1324</v>
      </c>
      <c r="I4273" t="s">
        <v>2878</v>
      </c>
      <c r="J4273" s="1" t="s">
        <v>2879</v>
      </c>
      <c r="K4273" s="1" t="s">
        <v>2880</v>
      </c>
    </row>
    <row r="4274" spans="1:11" x14ac:dyDescent="0.2">
      <c r="A4274" s="1" t="s">
        <v>8849</v>
      </c>
      <c r="B4274" s="1" t="s">
        <v>2919</v>
      </c>
      <c r="C4274" t="s">
        <v>8868</v>
      </c>
      <c r="D4274" t="str">
        <f t="shared" si="132"/>
        <v>EAST BATON ROUGE PARISH SCHOOL DISTRICT</v>
      </c>
      <c r="E4274" t="str">
        <f t="shared" si="133"/>
        <v>EAST BATON ROUGE PARISH SCHOOL DISTRICT</v>
      </c>
      <c r="F4274">
        <v>382567</v>
      </c>
      <c r="G4274">
        <v>59743</v>
      </c>
      <c r="H4274">
        <v>16287</v>
      </c>
      <c r="I4274" t="s">
        <v>2878</v>
      </c>
      <c r="J4274" s="1" t="s">
        <v>2879</v>
      </c>
      <c r="K4274" s="1" t="s">
        <v>2880</v>
      </c>
    </row>
    <row r="4275" spans="1:11" x14ac:dyDescent="0.2">
      <c r="A4275" s="1" t="s">
        <v>8849</v>
      </c>
      <c r="B4275" s="1" t="s">
        <v>3205</v>
      </c>
      <c r="C4275" t="s">
        <v>8869</v>
      </c>
      <c r="D4275" t="str">
        <f t="shared" si="132"/>
        <v>EAST CARROLL PARISH SCHOOL DISTRICT</v>
      </c>
      <c r="E4275" t="str">
        <f t="shared" si="133"/>
        <v>EAST CARROLL PARISH SCHOOL DISTRICT</v>
      </c>
      <c r="F4275">
        <v>7271</v>
      </c>
      <c r="G4275">
        <v>1268</v>
      </c>
      <c r="H4275">
        <v>747</v>
      </c>
      <c r="I4275" t="s">
        <v>2878</v>
      </c>
      <c r="J4275" s="1" t="s">
        <v>2879</v>
      </c>
      <c r="K4275" s="1" t="s">
        <v>2880</v>
      </c>
    </row>
    <row r="4276" spans="1:11" x14ac:dyDescent="0.2">
      <c r="A4276" s="1" t="s">
        <v>8849</v>
      </c>
      <c r="B4276" s="1" t="s">
        <v>2921</v>
      </c>
      <c r="C4276" t="s">
        <v>8870</v>
      </c>
      <c r="D4276" t="str">
        <f t="shared" si="132"/>
        <v>EAST FELICIANA PARISH SCHOOL DISTRICT</v>
      </c>
      <c r="E4276" t="str">
        <f t="shared" si="133"/>
        <v>EAST FELICIANA PARISH SCHOOL DISTRICT</v>
      </c>
      <c r="F4276">
        <v>19683</v>
      </c>
      <c r="G4276">
        <v>2746</v>
      </c>
      <c r="H4276">
        <v>704</v>
      </c>
      <c r="I4276" t="s">
        <v>2878</v>
      </c>
      <c r="J4276" s="1" t="s">
        <v>2879</v>
      </c>
      <c r="K4276" s="1" t="s">
        <v>2880</v>
      </c>
    </row>
    <row r="4277" spans="1:11" x14ac:dyDescent="0.2">
      <c r="A4277" s="1" t="s">
        <v>8849</v>
      </c>
      <c r="B4277" s="1" t="s">
        <v>2923</v>
      </c>
      <c r="C4277" t="s">
        <v>8871</v>
      </c>
      <c r="D4277" t="str">
        <f t="shared" si="132"/>
        <v>EVANGELINE PARISH SCHOOL DISTRICT</v>
      </c>
      <c r="E4277" t="str">
        <f t="shared" si="133"/>
        <v>EVANGELINE PARISH SCHOOL DISTRICT</v>
      </c>
      <c r="F4277">
        <v>33709</v>
      </c>
      <c r="G4277">
        <v>6221</v>
      </c>
      <c r="H4277">
        <v>2475</v>
      </c>
      <c r="I4277" t="s">
        <v>2878</v>
      </c>
      <c r="J4277" s="1" t="s">
        <v>2879</v>
      </c>
      <c r="K4277" s="1" t="s">
        <v>2880</v>
      </c>
    </row>
    <row r="4278" spans="1:11" x14ac:dyDescent="0.2">
      <c r="A4278" s="1" t="s">
        <v>8849</v>
      </c>
      <c r="B4278" s="1" t="s">
        <v>2927</v>
      </c>
      <c r="C4278" t="s">
        <v>8872</v>
      </c>
      <c r="D4278" t="str">
        <f t="shared" si="132"/>
        <v>FRANKLIN PARISH SCHOOL DISTRICT</v>
      </c>
      <c r="E4278" t="str">
        <f t="shared" si="133"/>
        <v>FRANKLIN PARISH SCHOOL DISTRICT</v>
      </c>
      <c r="F4278">
        <v>20330</v>
      </c>
      <c r="G4278">
        <v>3800</v>
      </c>
      <c r="H4278">
        <v>1622</v>
      </c>
      <c r="I4278" t="s">
        <v>2878</v>
      </c>
      <c r="J4278" s="1" t="s">
        <v>2879</v>
      </c>
      <c r="K4278" s="1" t="s">
        <v>2880</v>
      </c>
    </row>
    <row r="4279" spans="1:11" x14ac:dyDescent="0.2">
      <c r="A4279" s="1" t="s">
        <v>8849</v>
      </c>
      <c r="B4279" s="1" t="s">
        <v>2929</v>
      </c>
      <c r="C4279" t="s">
        <v>8873</v>
      </c>
      <c r="D4279" t="str">
        <f t="shared" si="132"/>
        <v>GRANT PARISH SCHOOL DISTRICT</v>
      </c>
      <c r="E4279" t="str">
        <f t="shared" si="133"/>
        <v>GRANT PARISH SCHOOL DISTRICT</v>
      </c>
      <c r="F4279">
        <v>22365</v>
      </c>
      <c r="G4279">
        <v>3481</v>
      </c>
      <c r="H4279">
        <v>817</v>
      </c>
      <c r="I4279" t="s">
        <v>2878</v>
      </c>
      <c r="J4279" s="1" t="s">
        <v>2879</v>
      </c>
      <c r="K4279" s="1" t="s">
        <v>2880</v>
      </c>
    </row>
    <row r="4280" spans="1:11" x14ac:dyDescent="0.2">
      <c r="A4280" s="1" t="s">
        <v>8849</v>
      </c>
      <c r="B4280" s="1" t="s">
        <v>2931</v>
      </c>
      <c r="C4280" t="s">
        <v>8874</v>
      </c>
      <c r="D4280" t="str">
        <f t="shared" si="132"/>
        <v>IBERIA PARISH SCHOOL DISTRICT</v>
      </c>
      <c r="E4280" t="str">
        <f t="shared" si="133"/>
        <v>IBERIA PARISH SCHOOL DISTRICT</v>
      </c>
      <c r="F4280">
        <v>73273</v>
      </c>
      <c r="G4280">
        <v>14127</v>
      </c>
      <c r="H4280">
        <v>4511</v>
      </c>
      <c r="I4280" t="s">
        <v>2878</v>
      </c>
      <c r="J4280" s="1" t="s">
        <v>2879</v>
      </c>
      <c r="K4280" s="1" t="s">
        <v>2880</v>
      </c>
    </row>
    <row r="4281" spans="1:11" x14ac:dyDescent="0.2">
      <c r="A4281" s="1" t="s">
        <v>8849</v>
      </c>
      <c r="B4281" s="1" t="s">
        <v>2933</v>
      </c>
      <c r="C4281" t="s">
        <v>8875</v>
      </c>
      <c r="D4281" t="str">
        <f t="shared" si="132"/>
        <v>IBERVILLE PARISH SCHOOL DISTRICT</v>
      </c>
      <c r="E4281" t="str">
        <f t="shared" si="133"/>
        <v>IBERVILLE PARISH SCHOOL DISTRICT</v>
      </c>
      <c r="F4281">
        <v>32920</v>
      </c>
      <c r="G4281">
        <v>5008</v>
      </c>
      <c r="H4281">
        <v>1545</v>
      </c>
      <c r="I4281" t="s">
        <v>2878</v>
      </c>
      <c r="J4281" s="1" t="s">
        <v>2879</v>
      </c>
      <c r="K4281" s="1" t="s">
        <v>2880</v>
      </c>
    </row>
    <row r="4282" spans="1:11" x14ac:dyDescent="0.2">
      <c r="A4282" s="1" t="s">
        <v>8849</v>
      </c>
      <c r="B4282" s="1" t="s">
        <v>2935</v>
      </c>
      <c r="C4282" t="s">
        <v>8876</v>
      </c>
      <c r="D4282" t="str">
        <f t="shared" si="132"/>
        <v>JACKSON PARISH SCHOOL DISTRICT</v>
      </c>
      <c r="E4282" t="str">
        <f t="shared" si="133"/>
        <v>JACKSON PARISH SCHOOL DISTRICT</v>
      </c>
      <c r="F4282">
        <v>15808</v>
      </c>
      <c r="G4282">
        <v>2584</v>
      </c>
      <c r="H4282">
        <v>721</v>
      </c>
      <c r="I4282" t="s">
        <v>2878</v>
      </c>
      <c r="J4282" s="1" t="s">
        <v>2879</v>
      </c>
      <c r="K4282" s="1" t="s">
        <v>2880</v>
      </c>
    </row>
    <row r="4283" spans="1:11" x14ac:dyDescent="0.2">
      <c r="A4283" s="1" t="s">
        <v>8849</v>
      </c>
      <c r="B4283" s="1" t="s">
        <v>2937</v>
      </c>
      <c r="C4283" t="s">
        <v>8877</v>
      </c>
      <c r="D4283" t="str">
        <f t="shared" si="132"/>
        <v>JEFFERSON DAVIS PARISH SCHOOL DISTRICT</v>
      </c>
      <c r="E4283" t="str">
        <f t="shared" si="133"/>
        <v>JEFFERSON DAVIS PARISH SCHOOL DISTRICT</v>
      </c>
      <c r="F4283">
        <v>31413</v>
      </c>
      <c r="G4283">
        <v>5851</v>
      </c>
      <c r="H4283">
        <v>1458</v>
      </c>
      <c r="I4283" t="s">
        <v>2878</v>
      </c>
      <c r="J4283" s="1" t="s">
        <v>2879</v>
      </c>
      <c r="K4283" s="1" t="s">
        <v>2880</v>
      </c>
    </row>
    <row r="4284" spans="1:11" x14ac:dyDescent="0.2">
      <c r="A4284" s="1" t="s">
        <v>8849</v>
      </c>
      <c r="B4284" s="1" t="s">
        <v>2939</v>
      </c>
      <c r="C4284" t="s">
        <v>8878</v>
      </c>
      <c r="D4284" t="str">
        <f t="shared" si="132"/>
        <v>JEFFERSON PARISH SCHOOL DISTRICT</v>
      </c>
      <c r="E4284" t="str">
        <f t="shared" si="133"/>
        <v>JEFFERSON PARISH SCHOOL DISTRICT</v>
      </c>
      <c r="F4284">
        <v>436523</v>
      </c>
      <c r="G4284">
        <v>67943</v>
      </c>
      <c r="H4284">
        <v>16141</v>
      </c>
      <c r="I4284" t="s">
        <v>2878</v>
      </c>
      <c r="J4284" s="1" t="s">
        <v>2879</v>
      </c>
      <c r="K4284" s="1" t="s">
        <v>2880</v>
      </c>
    </row>
    <row r="4285" spans="1:11" x14ac:dyDescent="0.2">
      <c r="A4285" s="1" t="s">
        <v>8849</v>
      </c>
      <c r="B4285" s="1" t="s">
        <v>2947</v>
      </c>
      <c r="C4285" t="s">
        <v>8879</v>
      </c>
      <c r="D4285" t="str">
        <f t="shared" si="132"/>
        <v>LA SALLE PARISH SCHOOL DISTRICT</v>
      </c>
      <c r="E4285" t="str">
        <f t="shared" si="133"/>
        <v>LA SALLE PARISH SCHOOL DISTRICT</v>
      </c>
      <c r="F4285">
        <v>15052</v>
      </c>
      <c r="G4285">
        <v>2589</v>
      </c>
      <c r="H4285">
        <v>530</v>
      </c>
      <c r="I4285" t="s">
        <v>2878</v>
      </c>
      <c r="J4285" s="1" t="s">
        <v>2879</v>
      </c>
      <c r="K4285" s="1" t="s">
        <v>2880</v>
      </c>
    </row>
    <row r="4286" spans="1:11" x14ac:dyDescent="0.2">
      <c r="A4286" s="1" t="s">
        <v>8849</v>
      </c>
      <c r="B4286" s="1" t="s">
        <v>2941</v>
      </c>
      <c r="C4286" t="s">
        <v>8880</v>
      </c>
      <c r="D4286" t="str">
        <f t="shared" si="132"/>
        <v>LAFAYETTE PARISH SCHOOL DISTRICT</v>
      </c>
      <c r="E4286" t="str">
        <f t="shared" si="133"/>
        <v>LAFAYETTE PARISH SCHOOL DISTRICT</v>
      </c>
      <c r="F4286">
        <v>241398</v>
      </c>
      <c r="G4286">
        <v>40685</v>
      </c>
      <c r="H4286">
        <v>8915</v>
      </c>
      <c r="I4286" t="s">
        <v>2878</v>
      </c>
      <c r="J4286" s="1" t="s">
        <v>2879</v>
      </c>
      <c r="K4286" s="1" t="s">
        <v>2880</v>
      </c>
    </row>
    <row r="4287" spans="1:11" x14ac:dyDescent="0.2">
      <c r="A4287" s="1" t="s">
        <v>8849</v>
      </c>
      <c r="B4287" s="1" t="s">
        <v>2943</v>
      </c>
      <c r="C4287" t="s">
        <v>8881</v>
      </c>
      <c r="D4287" t="str">
        <f t="shared" si="132"/>
        <v>LAFOURCHE PARISH SCHOOL DISTRICT</v>
      </c>
      <c r="E4287" t="str">
        <f t="shared" si="133"/>
        <v>LAFOURCHE PARISH SCHOOL DISTRICT</v>
      </c>
      <c r="F4287">
        <v>98305</v>
      </c>
      <c r="G4287">
        <v>16711</v>
      </c>
      <c r="H4287">
        <v>3621</v>
      </c>
      <c r="I4287" t="s">
        <v>2878</v>
      </c>
      <c r="J4287" s="1" t="s">
        <v>2879</v>
      </c>
      <c r="K4287" s="1" t="s">
        <v>2880</v>
      </c>
    </row>
    <row r="4288" spans="1:11" x14ac:dyDescent="0.2">
      <c r="A4288" s="1" t="s">
        <v>8849</v>
      </c>
      <c r="B4288" s="1" t="s">
        <v>2949</v>
      </c>
      <c r="C4288" t="s">
        <v>8882</v>
      </c>
      <c r="D4288" t="str">
        <f t="shared" si="132"/>
        <v>LINCOLN PARISH SCHOOL DISTRICT</v>
      </c>
      <c r="E4288" t="str">
        <f t="shared" si="133"/>
        <v>LINCOLN PARISH SCHOOL DISTRICT</v>
      </c>
      <c r="F4288">
        <v>47745</v>
      </c>
      <c r="G4288">
        <v>6811</v>
      </c>
      <c r="H4288">
        <v>2070</v>
      </c>
      <c r="I4288" t="s">
        <v>2878</v>
      </c>
      <c r="J4288" s="1" t="s">
        <v>2879</v>
      </c>
      <c r="K4288" s="1" t="s">
        <v>2880</v>
      </c>
    </row>
    <row r="4289" spans="1:11" x14ac:dyDescent="0.2">
      <c r="A4289" s="1" t="s">
        <v>8849</v>
      </c>
      <c r="B4289" s="1" t="s">
        <v>2951</v>
      </c>
      <c r="C4289" t="s">
        <v>8883</v>
      </c>
      <c r="D4289" t="str">
        <f t="shared" si="132"/>
        <v>LIVINGSTON PARISH SCHOOL DISTRICT</v>
      </c>
      <c r="E4289" t="str">
        <f t="shared" si="133"/>
        <v>LIVINGSTON PARISH SCHOOL DISTRICT</v>
      </c>
      <c r="F4289">
        <v>140138</v>
      </c>
      <c r="G4289">
        <v>26969</v>
      </c>
      <c r="H4289">
        <v>4172</v>
      </c>
      <c r="I4289" t="s">
        <v>2878</v>
      </c>
      <c r="J4289" s="1" t="s">
        <v>2879</v>
      </c>
      <c r="K4289" s="1" t="s">
        <v>2880</v>
      </c>
    </row>
    <row r="4290" spans="1:11" x14ac:dyDescent="0.2">
      <c r="A4290" s="1" t="s">
        <v>8849</v>
      </c>
      <c r="B4290" s="1" t="s">
        <v>2953</v>
      </c>
      <c r="C4290" t="s">
        <v>8884</v>
      </c>
      <c r="D4290" t="str">
        <f t="shared" si="132"/>
        <v>MADISON PARISH SCHOOL DISTRICT</v>
      </c>
      <c r="E4290" t="str">
        <f t="shared" si="133"/>
        <v>MADISON PARISH SCHOOL DISTRICT</v>
      </c>
      <c r="F4290">
        <v>11528</v>
      </c>
      <c r="G4290">
        <v>1970</v>
      </c>
      <c r="H4290">
        <v>1090</v>
      </c>
      <c r="I4290" t="s">
        <v>2878</v>
      </c>
      <c r="J4290" s="1" t="s">
        <v>2879</v>
      </c>
      <c r="K4290" s="1" t="s">
        <v>2880</v>
      </c>
    </row>
    <row r="4291" spans="1:11" x14ac:dyDescent="0.2">
      <c r="A4291" s="1" t="s">
        <v>8849</v>
      </c>
      <c r="B4291" s="1" t="s">
        <v>2955</v>
      </c>
      <c r="C4291" t="s">
        <v>8885</v>
      </c>
      <c r="D4291" t="str">
        <f t="shared" ref="D4291:D4354" si="134">UPPER(C4291)</f>
        <v>MONROE CITY SCHOOL DISTRICT</v>
      </c>
      <c r="E4291" t="str">
        <f t="shared" ref="E4291:E4354" si="135">UPPER(TRIM(C4291))</f>
        <v>MONROE CITY SCHOOL DISTRICT</v>
      </c>
      <c r="F4291">
        <v>49942</v>
      </c>
      <c r="G4291">
        <v>9237</v>
      </c>
      <c r="H4291">
        <v>4414</v>
      </c>
      <c r="I4291" t="s">
        <v>2878</v>
      </c>
      <c r="J4291" s="1" t="s">
        <v>2879</v>
      </c>
      <c r="K4291" s="1" t="s">
        <v>2880</v>
      </c>
    </row>
    <row r="4292" spans="1:11" x14ac:dyDescent="0.2">
      <c r="A4292" s="1" t="s">
        <v>8849</v>
      </c>
      <c r="B4292" s="1" t="s">
        <v>2957</v>
      </c>
      <c r="C4292" t="s">
        <v>8886</v>
      </c>
      <c r="D4292" t="str">
        <f t="shared" si="134"/>
        <v>MOREHOUSE PARISH SCHOOL DISTRICT</v>
      </c>
      <c r="E4292" t="str">
        <f t="shared" si="135"/>
        <v>MOREHOUSE PARISH SCHOOL DISTRICT</v>
      </c>
      <c r="F4292">
        <v>26071</v>
      </c>
      <c r="G4292">
        <v>4510</v>
      </c>
      <c r="H4292">
        <v>1930</v>
      </c>
      <c r="I4292" t="s">
        <v>2878</v>
      </c>
      <c r="J4292" s="1" t="s">
        <v>2879</v>
      </c>
      <c r="K4292" s="1" t="s">
        <v>2880</v>
      </c>
    </row>
    <row r="4293" spans="1:11" x14ac:dyDescent="0.2">
      <c r="A4293" s="1" t="s">
        <v>8849</v>
      </c>
      <c r="B4293" s="1" t="s">
        <v>2959</v>
      </c>
      <c r="C4293" t="s">
        <v>8887</v>
      </c>
      <c r="D4293" t="str">
        <f t="shared" si="134"/>
        <v>NATCHITOCHES PARISH SCHOOL DISTRICT</v>
      </c>
      <c r="E4293" t="str">
        <f t="shared" si="135"/>
        <v>NATCHITOCHES PARISH SCHOOL DISTRICT</v>
      </c>
      <c r="F4293">
        <v>39162</v>
      </c>
      <c r="G4293">
        <v>6692</v>
      </c>
      <c r="H4293">
        <v>2618</v>
      </c>
      <c r="I4293" t="s">
        <v>2878</v>
      </c>
      <c r="J4293" s="1" t="s">
        <v>2879</v>
      </c>
      <c r="K4293" s="1" t="s">
        <v>2880</v>
      </c>
    </row>
    <row r="4294" spans="1:11" x14ac:dyDescent="0.2">
      <c r="A4294" s="1" t="s">
        <v>8849</v>
      </c>
      <c r="B4294" s="1" t="s">
        <v>2961</v>
      </c>
      <c r="C4294" t="s">
        <v>8888</v>
      </c>
      <c r="D4294" t="str">
        <f t="shared" si="134"/>
        <v>ORLEANS PARISH SCHOOL DISTRICT</v>
      </c>
      <c r="E4294" t="str">
        <f t="shared" si="135"/>
        <v>ORLEANS PARISH SCHOOL DISTRICT</v>
      </c>
      <c r="F4294">
        <v>391495</v>
      </c>
      <c r="G4294">
        <v>56240</v>
      </c>
      <c r="H4294">
        <v>19969</v>
      </c>
      <c r="I4294" t="s">
        <v>2878</v>
      </c>
      <c r="J4294" s="1" t="s">
        <v>2879</v>
      </c>
      <c r="K4294" s="1" t="s">
        <v>2880</v>
      </c>
    </row>
    <row r="4295" spans="1:11" x14ac:dyDescent="0.2">
      <c r="A4295" s="1" t="s">
        <v>8849</v>
      </c>
      <c r="B4295" s="1" t="s">
        <v>2963</v>
      </c>
      <c r="C4295" t="s">
        <v>8889</v>
      </c>
      <c r="D4295" t="str">
        <f t="shared" si="134"/>
        <v>OUACHITA PARISH SCHOOL DISTRICT</v>
      </c>
      <c r="E4295" t="str">
        <f t="shared" si="135"/>
        <v>OUACHITA PARISH SCHOOL DISTRICT</v>
      </c>
      <c r="F4295">
        <v>107041</v>
      </c>
      <c r="G4295">
        <v>19494</v>
      </c>
      <c r="H4295">
        <v>5531</v>
      </c>
      <c r="I4295" t="s">
        <v>2878</v>
      </c>
      <c r="J4295" s="1" t="s">
        <v>2879</v>
      </c>
      <c r="K4295" s="1" t="s">
        <v>2880</v>
      </c>
    </row>
    <row r="4296" spans="1:11" x14ac:dyDescent="0.2">
      <c r="A4296" s="1" t="s">
        <v>8849</v>
      </c>
      <c r="B4296" s="1" t="s">
        <v>2965</v>
      </c>
      <c r="C4296" t="s">
        <v>8890</v>
      </c>
      <c r="D4296" t="str">
        <f t="shared" si="134"/>
        <v>PLAQUEMINES PARISH SCHOOL DISTRICT</v>
      </c>
      <c r="E4296" t="str">
        <f t="shared" si="135"/>
        <v>PLAQUEMINES PARISH SCHOOL DISTRICT</v>
      </c>
      <c r="F4296">
        <v>23464</v>
      </c>
      <c r="G4296">
        <v>4612</v>
      </c>
      <c r="H4296">
        <v>847</v>
      </c>
      <c r="I4296" t="s">
        <v>2878</v>
      </c>
      <c r="J4296" s="1" t="s">
        <v>2879</v>
      </c>
      <c r="K4296" s="1" t="s">
        <v>2880</v>
      </c>
    </row>
    <row r="4297" spans="1:11" x14ac:dyDescent="0.2">
      <c r="A4297" s="1" t="s">
        <v>8849</v>
      </c>
      <c r="B4297" s="1" t="s">
        <v>2967</v>
      </c>
      <c r="C4297" t="s">
        <v>8891</v>
      </c>
      <c r="D4297" t="str">
        <f t="shared" si="134"/>
        <v>POINTE COUPEE PARISH SCHOOL DISTRICT</v>
      </c>
      <c r="E4297" t="str">
        <f t="shared" si="135"/>
        <v>POINTE COUPEE PARISH SCHOOL DISTRICT</v>
      </c>
      <c r="F4297">
        <v>22159</v>
      </c>
      <c r="G4297">
        <v>3609</v>
      </c>
      <c r="H4297">
        <v>1032</v>
      </c>
      <c r="I4297" t="s">
        <v>2878</v>
      </c>
      <c r="J4297" s="1" t="s">
        <v>2879</v>
      </c>
      <c r="K4297" s="1" t="s">
        <v>2880</v>
      </c>
    </row>
    <row r="4298" spans="1:11" x14ac:dyDescent="0.2">
      <c r="A4298" s="1" t="s">
        <v>8849</v>
      </c>
      <c r="B4298" s="1" t="s">
        <v>2969</v>
      </c>
      <c r="C4298" t="s">
        <v>8892</v>
      </c>
      <c r="D4298" t="str">
        <f t="shared" si="134"/>
        <v>RAPIDES PARISH SCHOOL DISTRICT</v>
      </c>
      <c r="E4298" t="str">
        <f t="shared" si="135"/>
        <v>RAPIDES PARISH SCHOOL DISTRICT</v>
      </c>
      <c r="F4298">
        <v>132424</v>
      </c>
      <c r="G4298">
        <v>24219</v>
      </c>
      <c r="H4298">
        <v>6783</v>
      </c>
      <c r="I4298" t="s">
        <v>2878</v>
      </c>
      <c r="J4298" s="1" t="s">
        <v>2879</v>
      </c>
      <c r="K4298" s="1" t="s">
        <v>2880</v>
      </c>
    </row>
    <row r="4299" spans="1:11" x14ac:dyDescent="0.2">
      <c r="A4299" s="1" t="s">
        <v>8849</v>
      </c>
      <c r="B4299" s="1" t="s">
        <v>2971</v>
      </c>
      <c r="C4299" t="s">
        <v>8893</v>
      </c>
      <c r="D4299" t="str">
        <f t="shared" si="134"/>
        <v>RED RIVER PARISH SCHOOL DISTRICT</v>
      </c>
      <c r="E4299" t="str">
        <f t="shared" si="135"/>
        <v>RED RIVER PARISH SCHOOL DISTRICT</v>
      </c>
      <c r="F4299">
        <v>8550</v>
      </c>
      <c r="G4299">
        <v>1472</v>
      </c>
      <c r="H4299">
        <v>502</v>
      </c>
      <c r="I4299" t="s">
        <v>2878</v>
      </c>
      <c r="J4299" s="1" t="s">
        <v>2879</v>
      </c>
      <c r="K4299" s="1" t="s">
        <v>2880</v>
      </c>
    </row>
    <row r="4300" spans="1:11" x14ac:dyDescent="0.2">
      <c r="A4300" s="1" t="s">
        <v>8849</v>
      </c>
      <c r="B4300" s="1" t="s">
        <v>2973</v>
      </c>
      <c r="C4300" t="s">
        <v>8894</v>
      </c>
      <c r="D4300" t="str">
        <f t="shared" si="134"/>
        <v>RICHLAND PARISH SCHOOL DISTRICT</v>
      </c>
      <c r="E4300" t="str">
        <f t="shared" si="135"/>
        <v>RICHLAND PARISH SCHOOL DISTRICT</v>
      </c>
      <c r="F4300">
        <v>20430</v>
      </c>
      <c r="G4300">
        <v>3646</v>
      </c>
      <c r="H4300">
        <v>1254</v>
      </c>
      <c r="I4300" t="s">
        <v>2878</v>
      </c>
      <c r="J4300" s="1" t="s">
        <v>2879</v>
      </c>
      <c r="K4300" s="1" t="s">
        <v>2880</v>
      </c>
    </row>
    <row r="4301" spans="1:11" x14ac:dyDescent="0.2">
      <c r="A4301" s="1" t="s">
        <v>8849</v>
      </c>
      <c r="B4301" s="1" t="s">
        <v>2975</v>
      </c>
      <c r="C4301" t="s">
        <v>8895</v>
      </c>
      <c r="D4301" t="str">
        <f t="shared" si="134"/>
        <v>SABINE PARISH SCHOOL DISTRICT</v>
      </c>
      <c r="E4301" t="str">
        <f t="shared" si="135"/>
        <v>SABINE PARISH SCHOOL DISTRICT</v>
      </c>
      <c r="F4301">
        <v>23977</v>
      </c>
      <c r="G4301">
        <v>4311</v>
      </c>
      <c r="H4301">
        <v>1052</v>
      </c>
      <c r="I4301" t="s">
        <v>2878</v>
      </c>
      <c r="J4301" s="1" t="s">
        <v>2879</v>
      </c>
      <c r="K4301" s="1" t="s">
        <v>2880</v>
      </c>
    </row>
    <row r="4302" spans="1:11" x14ac:dyDescent="0.2">
      <c r="A4302" s="1" t="s">
        <v>8849</v>
      </c>
      <c r="B4302" s="1" t="s">
        <v>2977</v>
      </c>
      <c r="C4302" t="s">
        <v>8896</v>
      </c>
      <c r="D4302" t="str">
        <f t="shared" si="134"/>
        <v>ST. BERNARD PARISH SCHOOL DISTRICT</v>
      </c>
      <c r="E4302" t="str">
        <f t="shared" si="135"/>
        <v>ST. BERNARD PARISH SCHOOL DISTRICT</v>
      </c>
      <c r="F4302">
        <v>45688</v>
      </c>
      <c r="G4302">
        <v>8938</v>
      </c>
      <c r="H4302">
        <v>2556</v>
      </c>
      <c r="I4302" t="s">
        <v>2878</v>
      </c>
      <c r="J4302" s="1" t="s">
        <v>2879</v>
      </c>
      <c r="K4302" s="1" t="s">
        <v>2880</v>
      </c>
    </row>
    <row r="4303" spans="1:11" x14ac:dyDescent="0.2">
      <c r="A4303" s="1" t="s">
        <v>8849</v>
      </c>
      <c r="B4303" s="1" t="s">
        <v>2979</v>
      </c>
      <c r="C4303" t="s">
        <v>8897</v>
      </c>
      <c r="D4303" t="str">
        <f t="shared" si="134"/>
        <v>ST. CHARLES PARISH SCHOOL DISTRICT</v>
      </c>
      <c r="E4303" t="str">
        <f t="shared" si="135"/>
        <v>ST. CHARLES PARISH SCHOOL DISTRICT</v>
      </c>
      <c r="F4303">
        <v>52923</v>
      </c>
      <c r="G4303">
        <v>9833</v>
      </c>
      <c r="H4303">
        <v>1634</v>
      </c>
      <c r="I4303" t="s">
        <v>2878</v>
      </c>
      <c r="J4303" s="1" t="s">
        <v>2879</v>
      </c>
      <c r="K4303" s="1" t="s">
        <v>2880</v>
      </c>
    </row>
    <row r="4304" spans="1:11" x14ac:dyDescent="0.2">
      <c r="A4304" s="1" t="s">
        <v>8849</v>
      </c>
      <c r="B4304" s="1" t="s">
        <v>2981</v>
      </c>
      <c r="C4304" t="s">
        <v>8898</v>
      </c>
      <c r="D4304" t="str">
        <f t="shared" si="134"/>
        <v>ST. HELENA PARISH SCHOOL DISTRICT</v>
      </c>
      <c r="E4304" t="str">
        <f t="shared" si="135"/>
        <v>ST. HELENA PARISH SCHOOL DISTRICT</v>
      </c>
      <c r="F4304">
        <v>10512</v>
      </c>
      <c r="G4304">
        <v>1711</v>
      </c>
      <c r="H4304">
        <v>677</v>
      </c>
      <c r="I4304" t="s">
        <v>2878</v>
      </c>
      <c r="J4304" s="1" t="s">
        <v>2879</v>
      </c>
      <c r="K4304" s="1" t="s">
        <v>2880</v>
      </c>
    </row>
    <row r="4305" spans="1:11" x14ac:dyDescent="0.2">
      <c r="A4305" s="1" t="s">
        <v>8849</v>
      </c>
      <c r="B4305" s="1" t="s">
        <v>3272</v>
      </c>
      <c r="C4305" t="s">
        <v>8899</v>
      </c>
      <c r="D4305" t="str">
        <f t="shared" si="134"/>
        <v>ST. JAMES PARISH SCHOOL DISTRICT</v>
      </c>
      <c r="E4305" t="str">
        <f t="shared" si="135"/>
        <v>ST. JAMES PARISH SCHOOL DISTRICT</v>
      </c>
      <c r="F4305">
        <v>21557</v>
      </c>
      <c r="G4305">
        <v>3692</v>
      </c>
      <c r="H4305">
        <v>914</v>
      </c>
      <c r="I4305" t="s">
        <v>2878</v>
      </c>
      <c r="J4305" s="1" t="s">
        <v>2879</v>
      </c>
      <c r="K4305" s="1" t="s">
        <v>2880</v>
      </c>
    </row>
    <row r="4306" spans="1:11" x14ac:dyDescent="0.2">
      <c r="A4306" s="1" t="s">
        <v>8849</v>
      </c>
      <c r="B4306" s="1" t="s">
        <v>2983</v>
      </c>
      <c r="C4306" t="s">
        <v>8900</v>
      </c>
      <c r="D4306" t="str">
        <f t="shared" si="134"/>
        <v>ST. JOHN THE BAPTIST PARISH SCHOOL DISTRICT</v>
      </c>
      <c r="E4306" t="str">
        <f t="shared" si="135"/>
        <v>ST. JOHN THE BAPTIST PARISH SCHOOL DISTRICT</v>
      </c>
      <c r="F4306">
        <v>43631</v>
      </c>
      <c r="G4306">
        <v>8069</v>
      </c>
      <c r="H4306">
        <v>2124</v>
      </c>
      <c r="I4306" t="s">
        <v>2878</v>
      </c>
      <c r="J4306" s="1" t="s">
        <v>2879</v>
      </c>
      <c r="K4306" s="1" t="s">
        <v>2880</v>
      </c>
    </row>
    <row r="4307" spans="1:11" x14ac:dyDescent="0.2">
      <c r="A4307" s="1" t="s">
        <v>8849</v>
      </c>
      <c r="B4307" s="1" t="s">
        <v>2985</v>
      </c>
      <c r="C4307" t="s">
        <v>8901</v>
      </c>
      <c r="D4307" t="str">
        <f t="shared" si="134"/>
        <v>ST. LANDRY PARISH SCHOOL DISTRICT</v>
      </c>
      <c r="E4307" t="str">
        <f t="shared" si="135"/>
        <v>ST. LANDRY PARISH SCHOOL DISTRICT</v>
      </c>
      <c r="F4307">
        <v>83883</v>
      </c>
      <c r="G4307">
        <v>16438</v>
      </c>
      <c r="H4307">
        <v>6161</v>
      </c>
      <c r="I4307" t="s">
        <v>2878</v>
      </c>
      <c r="J4307" s="1" t="s">
        <v>2879</v>
      </c>
      <c r="K4307" s="1" t="s">
        <v>2880</v>
      </c>
    </row>
    <row r="4308" spans="1:11" x14ac:dyDescent="0.2">
      <c r="A4308" s="1" t="s">
        <v>8849</v>
      </c>
      <c r="B4308" s="1" t="s">
        <v>2989</v>
      </c>
      <c r="C4308" t="s">
        <v>8902</v>
      </c>
      <c r="D4308" t="str">
        <f t="shared" si="134"/>
        <v>ST. MARTIN PARISH SCHOOL DISTRICT</v>
      </c>
      <c r="E4308" t="str">
        <f t="shared" si="135"/>
        <v>ST. MARTIN PARISH SCHOOL DISTRICT</v>
      </c>
      <c r="F4308">
        <v>54007</v>
      </c>
      <c r="G4308">
        <v>9602</v>
      </c>
      <c r="H4308">
        <v>2486</v>
      </c>
      <c r="I4308" t="s">
        <v>2878</v>
      </c>
      <c r="J4308" s="1" t="s">
        <v>2879</v>
      </c>
      <c r="K4308" s="1" t="s">
        <v>2880</v>
      </c>
    </row>
    <row r="4309" spans="1:11" x14ac:dyDescent="0.2">
      <c r="A4309" s="1" t="s">
        <v>8849</v>
      </c>
      <c r="B4309" s="1" t="s">
        <v>2991</v>
      </c>
      <c r="C4309" t="s">
        <v>8903</v>
      </c>
      <c r="D4309" t="str">
        <f t="shared" si="134"/>
        <v>ST. MARY PARISH SCHOOL DISTRICT</v>
      </c>
      <c r="E4309" t="str">
        <f t="shared" si="135"/>
        <v>ST. MARY PARISH SCHOOL DISTRICT</v>
      </c>
      <c r="F4309">
        <v>52093</v>
      </c>
      <c r="G4309">
        <v>9046</v>
      </c>
      <c r="H4309">
        <v>3000</v>
      </c>
      <c r="I4309" t="s">
        <v>2878</v>
      </c>
      <c r="J4309" s="1" t="s">
        <v>2879</v>
      </c>
      <c r="K4309" s="1" t="s">
        <v>2880</v>
      </c>
    </row>
    <row r="4310" spans="1:11" x14ac:dyDescent="0.2">
      <c r="A4310" s="1" t="s">
        <v>8849</v>
      </c>
      <c r="B4310" s="1" t="s">
        <v>3276</v>
      </c>
      <c r="C4310" t="s">
        <v>8904</v>
      </c>
      <c r="D4310" t="str">
        <f t="shared" si="134"/>
        <v>ST. TAMMANY PARISH SCHOOL DISTRICT</v>
      </c>
      <c r="E4310" t="str">
        <f t="shared" si="135"/>
        <v>ST. TAMMANY PARISH SCHOOL DISTRICT</v>
      </c>
      <c r="F4310">
        <v>253602</v>
      </c>
      <c r="G4310">
        <v>46255</v>
      </c>
      <c r="H4310">
        <v>5104</v>
      </c>
      <c r="I4310" t="s">
        <v>2878</v>
      </c>
      <c r="J4310" s="1" t="s">
        <v>2879</v>
      </c>
      <c r="K4310" s="1" t="s">
        <v>2880</v>
      </c>
    </row>
    <row r="4311" spans="1:11" x14ac:dyDescent="0.2">
      <c r="A4311" s="1" t="s">
        <v>8849</v>
      </c>
      <c r="B4311" s="1" t="s">
        <v>2997</v>
      </c>
      <c r="C4311" t="s">
        <v>8905</v>
      </c>
      <c r="D4311" t="str">
        <f t="shared" si="134"/>
        <v>TANGIPAHOA PARISH SCHOOL DISTRICT</v>
      </c>
      <c r="E4311" t="str">
        <f t="shared" si="135"/>
        <v>TANGIPAHOA PARISH SCHOOL DISTRICT</v>
      </c>
      <c r="F4311">
        <v>130710</v>
      </c>
      <c r="G4311">
        <v>22651</v>
      </c>
      <c r="H4311">
        <v>6497</v>
      </c>
      <c r="I4311" t="s">
        <v>2878</v>
      </c>
      <c r="J4311" s="1" t="s">
        <v>2879</v>
      </c>
      <c r="K4311" s="1" t="s">
        <v>2880</v>
      </c>
    </row>
    <row r="4312" spans="1:11" x14ac:dyDescent="0.2">
      <c r="A4312" s="1" t="s">
        <v>8849</v>
      </c>
      <c r="B4312" s="1" t="s">
        <v>3001</v>
      </c>
      <c r="C4312" t="s">
        <v>8906</v>
      </c>
      <c r="D4312" t="str">
        <f t="shared" si="134"/>
        <v>TENSAS PARISH SCHOOL DISTRICT</v>
      </c>
      <c r="E4312" t="str">
        <f t="shared" si="135"/>
        <v>TENSAS PARISH SCHOOL DISTRICT</v>
      </c>
      <c r="F4312">
        <v>4597</v>
      </c>
      <c r="G4312">
        <v>802</v>
      </c>
      <c r="H4312">
        <v>384</v>
      </c>
      <c r="I4312" t="s">
        <v>2878</v>
      </c>
      <c r="J4312" s="1" t="s">
        <v>2879</v>
      </c>
      <c r="K4312" s="1" t="s">
        <v>2880</v>
      </c>
    </row>
    <row r="4313" spans="1:11" x14ac:dyDescent="0.2">
      <c r="A4313" s="1" t="s">
        <v>8849</v>
      </c>
      <c r="B4313" s="1" t="s">
        <v>3007</v>
      </c>
      <c r="C4313" t="s">
        <v>8907</v>
      </c>
      <c r="D4313" t="str">
        <f t="shared" si="134"/>
        <v>TERREBONNE PARISH SCHOOL DISTRICT</v>
      </c>
      <c r="E4313" t="str">
        <f t="shared" si="135"/>
        <v>TERREBONNE PARISH SCHOOL DISTRICT</v>
      </c>
      <c r="F4313">
        <v>113220</v>
      </c>
      <c r="G4313">
        <v>21069</v>
      </c>
      <c r="H4313">
        <v>6217</v>
      </c>
      <c r="I4313" t="s">
        <v>2878</v>
      </c>
      <c r="J4313" s="1" t="s">
        <v>2879</v>
      </c>
      <c r="K4313" s="1" t="s">
        <v>2880</v>
      </c>
    </row>
    <row r="4314" spans="1:11" x14ac:dyDescent="0.2">
      <c r="A4314" s="1" t="s">
        <v>8849</v>
      </c>
      <c r="B4314" s="1" t="s">
        <v>3013</v>
      </c>
      <c r="C4314" t="s">
        <v>8908</v>
      </c>
      <c r="D4314" t="str">
        <f t="shared" si="134"/>
        <v>UNION PARISH SCHOOL DISTRICT</v>
      </c>
      <c r="E4314" t="str">
        <f t="shared" si="135"/>
        <v>UNION PARISH SCHOOL DISTRICT</v>
      </c>
      <c r="F4314">
        <v>22487</v>
      </c>
      <c r="G4314">
        <v>3692</v>
      </c>
      <c r="H4314">
        <v>1160</v>
      </c>
      <c r="I4314" t="s">
        <v>2878</v>
      </c>
      <c r="J4314" s="1" t="s">
        <v>2879</v>
      </c>
      <c r="K4314" s="1" t="s">
        <v>2880</v>
      </c>
    </row>
    <row r="4315" spans="1:11" x14ac:dyDescent="0.2">
      <c r="A4315" s="1" t="s">
        <v>8849</v>
      </c>
      <c r="B4315" s="1" t="s">
        <v>3015</v>
      </c>
      <c r="C4315" t="s">
        <v>8909</v>
      </c>
      <c r="D4315" t="str">
        <f t="shared" si="134"/>
        <v>VERMILION PARISH SCHOOL DISTRICT</v>
      </c>
      <c r="E4315" t="str">
        <f t="shared" si="135"/>
        <v>VERMILION PARISH SCHOOL DISTRICT</v>
      </c>
      <c r="F4315">
        <v>60205</v>
      </c>
      <c r="G4315">
        <v>11606</v>
      </c>
      <c r="H4315">
        <v>2817</v>
      </c>
      <c r="I4315" t="s">
        <v>2878</v>
      </c>
      <c r="J4315" s="1" t="s">
        <v>2879</v>
      </c>
      <c r="K4315" s="1" t="s">
        <v>2880</v>
      </c>
    </row>
    <row r="4316" spans="1:11" x14ac:dyDescent="0.2">
      <c r="A4316" s="1" t="s">
        <v>8849</v>
      </c>
      <c r="B4316" s="1" t="s">
        <v>3017</v>
      </c>
      <c r="C4316" t="s">
        <v>8910</v>
      </c>
      <c r="D4316" t="str">
        <f t="shared" si="134"/>
        <v>VERNON PARISH SCHOOL DISTRICT</v>
      </c>
      <c r="E4316" t="str">
        <f t="shared" si="135"/>
        <v>VERNON PARISH SCHOOL DISTRICT</v>
      </c>
      <c r="F4316">
        <v>50569</v>
      </c>
      <c r="G4316">
        <v>8769</v>
      </c>
      <c r="H4316">
        <v>1843</v>
      </c>
      <c r="I4316" t="s">
        <v>2878</v>
      </c>
      <c r="J4316" s="1" t="s">
        <v>2879</v>
      </c>
      <c r="K4316" s="1" t="s">
        <v>2880</v>
      </c>
    </row>
    <row r="4317" spans="1:11" x14ac:dyDescent="0.2">
      <c r="A4317" s="1" t="s">
        <v>8849</v>
      </c>
      <c r="B4317" s="1" t="s">
        <v>3019</v>
      </c>
      <c r="C4317" t="s">
        <v>8911</v>
      </c>
      <c r="D4317" t="str">
        <f t="shared" si="134"/>
        <v>WASHINGTON PARISH SCHOOL DISTRICT</v>
      </c>
      <c r="E4317" t="str">
        <f t="shared" si="135"/>
        <v>WASHINGTON PARISH SCHOOL DISTRICT</v>
      </c>
      <c r="F4317">
        <v>34301</v>
      </c>
      <c r="G4317">
        <v>6113</v>
      </c>
      <c r="H4317">
        <v>1875</v>
      </c>
      <c r="I4317" t="s">
        <v>2878</v>
      </c>
      <c r="J4317" s="1" t="s">
        <v>2879</v>
      </c>
      <c r="K4317" s="1" t="s">
        <v>2880</v>
      </c>
    </row>
    <row r="4318" spans="1:11" x14ac:dyDescent="0.2">
      <c r="A4318" s="1" t="s">
        <v>8849</v>
      </c>
      <c r="B4318" s="1" t="s">
        <v>3021</v>
      </c>
      <c r="C4318" t="s">
        <v>8912</v>
      </c>
      <c r="D4318" t="str">
        <f t="shared" si="134"/>
        <v>WEBSTER PARISH SCHOOL DISTRICT</v>
      </c>
      <c r="E4318" t="str">
        <f t="shared" si="135"/>
        <v>WEBSTER PARISH SCHOOL DISTRICT</v>
      </c>
      <c r="F4318">
        <v>39710</v>
      </c>
      <c r="G4318">
        <v>6552</v>
      </c>
      <c r="H4318">
        <v>2182</v>
      </c>
      <c r="I4318" t="s">
        <v>2878</v>
      </c>
      <c r="J4318" s="1" t="s">
        <v>2879</v>
      </c>
      <c r="K4318" s="1" t="s">
        <v>2880</v>
      </c>
    </row>
    <row r="4319" spans="1:11" x14ac:dyDescent="0.2">
      <c r="A4319" s="1" t="s">
        <v>8849</v>
      </c>
      <c r="B4319" s="1" t="s">
        <v>3023</v>
      </c>
      <c r="C4319" t="s">
        <v>8913</v>
      </c>
      <c r="D4319" t="str">
        <f t="shared" si="134"/>
        <v>WEST BATON ROUGE PARISH SCHOOL DISTRICT</v>
      </c>
      <c r="E4319" t="str">
        <f t="shared" si="135"/>
        <v>WEST BATON ROUGE PARISH SCHOOL DISTRICT</v>
      </c>
      <c r="F4319">
        <v>25795</v>
      </c>
      <c r="G4319">
        <v>4529</v>
      </c>
      <c r="H4319">
        <v>984</v>
      </c>
      <c r="I4319" t="s">
        <v>2878</v>
      </c>
      <c r="J4319" s="1" t="s">
        <v>2879</v>
      </c>
      <c r="K4319" s="1" t="s">
        <v>2880</v>
      </c>
    </row>
    <row r="4320" spans="1:11" x14ac:dyDescent="0.2">
      <c r="A4320" s="1" t="s">
        <v>8849</v>
      </c>
      <c r="B4320" s="1" t="s">
        <v>3025</v>
      </c>
      <c r="C4320" t="s">
        <v>8914</v>
      </c>
      <c r="D4320" t="str">
        <f t="shared" si="134"/>
        <v>WEST CARROLL PARISH SCHOOL DISTRICT</v>
      </c>
      <c r="E4320" t="str">
        <f t="shared" si="135"/>
        <v>WEST CARROLL PARISH SCHOOL DISTRICT</v>
      </c>
      <c r="F4320">
        <v>11114</v>
      </c>
      <c r="G4320">
        <v>1938</v>
      </c>
      <c r="H4320">
        <v>627</v>
      </c>
      <c r="I4320" t="s">
        <v>2878</v>
      </c>
      <c r="J4320" s="1" t="s">
        <v>2879</v>
      </c>
      <c r="K4320" s="1" t="s">
        <v>2880</v>
      </c>
    </row>
    <row r="4321" spans="1:11" x14ac:dyDescent="0.2">
      <c r="A4321" s="1" t="s">
        <v>8849</v>
      </c>
      <c r="B4321" s="1" t="s">
        <v>3027</v>
      </c>
      <c r="C4321" t="s">
        <v>8915</v>
      </c>
      <c r="D4321" t="str">
        <f t="shared" si="134"/>
        <v>WEST FELICIANA PARISH SCHOOL DISTRICT</v>
      </c>
      <c r="E4321" t="str">
        <f t="shared" si="135"/>
        <v>WEST FELICIANA PARISH SCHOOL DISTRICT</v>
      </c>
      <c r="F4321">
        <v>15344</v>
      </c>
      <c r="G4321">
        <v>1871</v>
      </c>
      <c r="H4321">
        <v>371</v>
      </c>
      <c r="I4321" t="s">
        <v>2878</v>
      </c>
      <c r="J4321" s="1" t="s">
        <v>2879</v>
      </c>
      <c r="K4321" s="1" t="s">
        <v>2880</v>
      </c>
    </row>
    <row r="4322" spans="1:11" x14ac:dyDescent="0.2">
      <c r="A4322" s="1" t="s">
        <v>8849</v>
      </c>
      <c r="B4322" s="1" t="s">
        <v>3029</v>
      </c>
      <c r="C4322" t="s">
        <v>8916</v>
      </c>
      <c r="D4322" t="str">
        <f t="shared" si="134"/>
        <v>WINN PARISH SCHOOL DISTRICT</v>
      </c>
      <c r="E4322" t="str">
        <f t="shared" si="135"/>
        <v>WINN PARISH SCHOOL DISTRICT</v>
      </c>
      <c r="F4322">
        <v>14376</v>
      </c>
      <c r="G4322">
        <v>2313</v>
      </c>
      <c r="H4322">
        <v>698</v>
      </c>
      <c r="I4322" t="s">
        <v>2878</v>
      </c>
      <c r="J4322" s="1" t="s">
        <v>2879</v>
      </c>
      <c r="K4322" s="1" t="s">
        <v>2880</v>
      </c>
    </row>
    <row r="4323" spans="1:11" x14ac:dyDescent="0.2">
      <c r="A4323" s="1" t="s">
        <v>8849</v>
      </c>
      <c r="B4323" s="1" t="s">
        <v>4291</v>
      </c>
      <c r="C4323" t="s">
        <v>8917</v>
      </c>
      <c r="D4323" t="str">
        <f t="shared" si="134"/>
        <v>ZACHARY COMMUNITY SCHOOL DISTRICT</v>
      </c>
      <c r="E4323" t="str">
        <f t="shared" si="135"/>
        <v>ZACHARY COMMUNITY SCHOOL DISTRICT</v>
      </c>
      <c r="F4323">
        <v>21590</v>
      </c>
      <c r="G4323">
        <v>4458</v>
      </c>
      <c r="H4323">
        <v>891</v>
      </c>
      <c r="I4323" t="s">
        <v>2878</v>
      </c>
      <c r="J4323" s="1" t="s">
        <v>2879</v>
      </c>
      <c r="K4323" s="1" t="s">
        <v>2880</v>
      </c>
    </row>
    <row r="4324" spans="1:11" x14ac:dyDescent="0.2">
      <c r="A4324" s="1" t="s">
        <v>8918</v>
      </c>
      <c r="B4324" s="1" t="s">
        <v>3047</v>
      </c>
      <c r="C4324" t="s">
        <v>8919</v>
      </c>
      <c r="D4324" t="str">
        <f t="shared" si="134"/>
        <v>ACTON</v>
      </c>
      <c r="E4324" t="str">
        <f t="shared" si="135"/>
        <v>ACTON</v>
      </c>
      <c r="F4324">
        <v>2512</v>
      </c>
      <c r="G4324">
        <v>374</v>
      </c>
      <c r="H4324">
        <v>32</v>
      </c>
      <c r="I4324" t="s">
        <v>2878</v>
      </c>
      <c r="J4324" s="1" t="s">
        <v>2879</v>
      </c>
      <c r="K4324" s="1" t="s">
        <v>2880</v>
      </c>
    </row>
    <row r="4325" spans="1:11" x14ac:dyDescent="0.2">
      <c r="A4325" s="1" t="s">
        <v>8918</v>
      </c>
      <c r="B4325" s="1" t="s">
        <v>8920</v>
      </c>
      <c r="C4325" t="s">
        <v>8921</v>
      </c>
      <c r="D4325" t="str">
        <f t="shared" si="134"/>
        <v>AIRLINE COMMUNITY SCHOOL DISTRICT</v>
      </c>
      <c r="E4325" t="str">
        <f t="shared" si="135"/>
        <v>AIRLINE COMMUNITY SCHOOL DISTRICT</v>
      </c>
      <c r="F4325">
        <v>504</v>
      </c>
      <c r="G4325">
        <v>65</v>
      </c>
      <c r="H4325">
        <v>7</v>
      </c>
      <c r="I4325" t="s">
        <v>2878</v>
      </c>
      <c r="J4325" s="1" t="s">
        <v>2879</v>
      </c>
      <c r="K4325" s="1" t="s">
        <v>2880</v>
      </c>
    </row>
    <row r="4326" spans="1:11" x14ac:dyDescent="0.2">
      <c r="A4326" s="1" t="s">
        <v>8918</v>
      </c>
      <c r="B4326" s="1" t="s">
        <v>3628</v>
      </c>
      <c r="C4326" t="s">
        <v>8922</v>
      </c>
      <c r="D4326" t="str">
        <f t="shared" si="134"/>
        <v>ALEXANDER</v>
      </c>
      <c r="E4326" t="str">
        <f t="shared" si="135"/>
        <v>ALEXANDER</v>
      </c>
      <c r="F4326">
        <v>481</v>
      </c>
      <c r="G4326">
        <v>57</v>
      </c>
      <c r="H4326">
        <v>10</v>
      </c>
      <c r="I4326" t="s">
        <v>2878</v>
      </c>
      <c r="J4326" s="1" t="s">
        <v>2879</v>
      </c>
      <c r="K4326" s="1" t="s">
        <v>2880</v>
      </c>
    </row>
    <row r="4327" spans="1:11" x14ac:dyDescent="0.2">
      <c r="A4327" s="1" t="s">
        <v>8918</v>
      </c>
      <c r="B4327" s="1" t="s">
        <v>8923</v>
      </c>
      <c r="C4327" t="s">
        <v>8924</v>
      </c>
      <c r="D4327" t="str">
        <f t="shared" si="134"/>
        <v>ANDOVER PUBLIC SCHOOLS</v>
      </c>
      <c r="E4327" t="str">
        <f t="shared" si="135"/>
        <v>ANDOVER PUBLIC SCHOOLS</v>
      </c>
      <c r="F4327">
        <v>812</v>
      </c>
      <c r="G4327">
        <v>88</v>
      </c>
      <c r="H4327">
        <v>10</v>
      </c>
      <c r="I4327" t="s">
        <v>2878</v>
      </c>
      <c r="J4327" s="1" t="s">
        <v>2879</v>
      </c>
      <c r="K4327" s="1" t="s">
        <v>2880</v>
      </c>
    </row>
    <row r="4328" spans="1:11" x14ac:dyDescent="0.2">
      <c r="A4328" s="1" t="s">
        <v>8918</v>
      </c>
      <c r="B4328" s="1" t="s">
        <v>8925</v>
      </c>
      <c r="C4328" t="s">
        <v>8926</v>
      </c>
      <c r="D4328" t="str">
        <f t="shared" si="134"/>
        <v>APPLETON</v>
      </c>
      <c r="E4328" t="str">
        <f t="shared" si="135"/>
        <v>APPLETON</v>
      </c>
      <c r="F4328">
        <v>1316</v>
      </c>
      <c r="G4328">
        <v>146</v>
      </c>
      <c r="H4328">
        <v>28</v>
      </c>
      <c r="I4328" t="s">
        <v>2878</v>
      </c>
      <c r="J4328" s="1" t="s">
        <v>2879</v>
      </c>
      <c r="K4328" s="1" t="s">
        <v>2880</v>
      </c>
    </row>
    <row r="4329" spans="1:11" x14ac:dyDescent="0.2">
      <c r="A4329" s="1" t="s">
        <v>8918</v>
      </c>
      <c r="B4329" s="1" t="s">
        <v>8927</v>
      </c>
      <c r="C4329" t="s">
        <v>8928</v>
      </c>
      <c r="D4329" t="str">
        <f t="shared" si="134"/>
        <v>AROOSTOOK UNORGANIZED TERRITORY</v>
      </c>
      <c r="E4329" t="str">
        <f t="shared" si="135"/>
        <v>AROOSTOOK UNORGANIZED TERRITORY</v>
      </c>
      <c r="F4329">
        <v>1547</v>
      </c>
      <c r="G4329">
        <v>147</v>
      </c>
      <c r="H4329">
        <v>28</v>
      </c>
      <c r="I4329" t="s">
        <v>2878</v>
      </c>
      <c r="J4329" s="1" t="s">
        <v>2879</v>
      </c>
      <c r="K4329" s="1" t="s">
        <v>2880</v>
      </c>
    </row>
    <row r="4330" spans="1:11" x14ac:dyDescent="0.2">
      <c r="A4330" s="1" t="s">
        <v>8918</v>
      </c>
      <c r="B4330" s="1" t="s">
        <v>8929</v>
      </c>
      <c r="C4330" t="s">
        <v>8930</v>
      </c>
      <c r="D4330" t="str">
        <f t="shared" si="134"/>
        <v>ATHENS</v>
      </c>
      <c r="E4330" t="str">
        <f t="shared" si="135"/>
        <v>ATHENS</v>
      </c>
      <c r="F4330">
        <v>993</v>
      </c>
      <c r="G4330">
        <v>156</v>
      </c>
      <c r="H4330">
        <v>45</v>
      </c>
      <c r="I4330" t="s">
        <v>2878</v>
      </c>
      <c r="J4330" s="1" t="s">
        <v>2879</v>
      </c>
      <c r="K4330" s="1" t="s">
        <v>2880</v>
      </c>
    </row>
    <row r="4331" spans="1:11" x14ac:dyDescent="0.2">
      <c r="A4331" s="1" t="s">
        <v>8918</v>
      </c>
      <c r="B4331" s="1" t="s">
        <v>3075</v>
      </c>
      <c r="C4331" t="s">
        <v>8931</v>
      </c>
      <c r="D4331" t="str">
        <f t="shared" si="134"/>
        <v>AUBURN</v>
      </c>
      <c r="E4331" t="str">
        <f t="shared" si="135"/>
        <v>AUBURN</v>
      </c>
      <c r="F4331">
        <v>22970</v>
      </c>
      <c r="G4331">
        <v>3585</v>
      </c>
      <c r="H4331">
        <v>600</v>
      </c>
      <c r="I4331" t="s">
        <v>2878</v>
      </c>
      <c r="J4331" s="1" t="s">
        <v>2879</v>
      </c>
      <c r="K4331" s="1" t="s">
        <v>2880</v>
      </c>
    </row>
    <row r="4332" spans="1:11" x14ac:dyDescent="0.2">
      <c r="A4332" s="1" t="s">
        <v>8918</v>
      </c>
      <c r="B4332" s="1" t="s">
        <v>3079</v>
      </c>
      <c r="C4332" t="s">
        <v>8932</v>
      </c>
      <c r="D4332" t="str">
        <f t="shared" si="134"/>
        <v>AUGUSTA</v>
      </c>
      <c r="E4332" t="str">
        <f t="shared" si="135"/>
        <v>AUGUSTA</v>
      </c>
      <c r="F4332">
        <v>18886</v>
      </c>
      <c r="G4332">
        <v>2286</v>
      </c>
      <c r="H4332">
        <v>559</v>
      </c>
      <c r="I4332" t="s">
        <v>2878</v>
      </c>
      <c r="J4332" s="1" t="s">
        <v>2879</v>
      </c>
      <c r="K4332" s="1" t="s">
        <v>2880</v>
      </c>
    </row>
    <row r="4333" spans="1:11" x14ac:dyDescent="0.2">
      <c r="A4333" s="1" t="s">
        <v>8918</v>
      </c>
      <c r="B4333" s="1" t="s">
        <v>3089</v>
      </c>
      <c r="C4333" t="s">
        <v>8933</v>
      </c>
      <c r="D4333" t="str">
        <f t="shared" si="134"/>
        <v>BAILEYVILLE</v>
      </c>
      <c r="E4333" t="str">
        <f t="shared" si="135"/>
        <v>BAILEYVILLE</v>
      </c>
      <c r="F4333">
        <v>1456</v>
      </c>
      <c r="G4333">
        <v>222</v>
      </c>
      <c r="H4333">
        <v>63</v>
      </c>
      <c r="I4333" t="s">
        <v>2878</v>
      </c>
      <c r="J4333" s="1" t="s">
        <v>2879</v>
      </c>
      <c r="K4333" s="1" t="s">
        <v>2880</v>
      </c>
    </row>
    <row r="4334" spans="1:11" x14ac:dyDescent="0.2">
      <c r="A4334" s="1" t="s">
        <v>8918</v>
      </c>
      <c r="B4334" s="1" t="s">
        <v>3097</v>
      </c>
      <c r="C4334" t="s">
        <v>8934</v>
      </c>
      <c r="D4334" t="str">
        <f t="shared" si="134"/>
        <v>BANGOR</v>
      </c>
      <c r="E4334" t="str">
        <f t="shared" si="135"/>
        <v>BANGOR</v>
      </c>
      <c r="F4334">
        <v>32579</v>
      </c>
      <c r="G4334">
        <v>3771</v>
      </c>
      <c r="H4334">
        <v>858</v>
      </c>
      <c r="I4334" t="s">
        <v>2878</v>
      </c>
      <c r="J4334" s="1" t="s">
        <v>2879</v>
      </c>
      <c r="K4334" s="1" t="s">
        <v>2880</v>
      </c>
    </row>
    <row r="4335" spans="1:11" x14ac:dyDescent="0.2">
      <c r="A4335" s="1" t="s">
        <v>8918</v>
      </c>
      <c r="B4335" s="1" t="s">
        <v>3099</v>
      </c>
      <c r="C4335" t="s">
        <v>8935</v>
      </c>
      <c r="D4335" t="str">
        <f t="shared" si="134"/>
        <v>BAR HARBOR</v>
      </c>
      <c r="E4335" t="str">
        <f t="shared" si="135"/>
        <v>BAR HARBOR</v>
      </c>
      <c r="F4335">
        <v>5235</v>
      </c>
      <c r="G4335">
        <v>466</v>
      </c>
      <c r="H4335">
        <v>28</v>
      </c>
      <c r="I4335" t="s">
        <v>2878</v>
      </c>
      <c r="J4335" s="1" t="s">
        <v>2879</v>
      </c>
      <c r="K4335" s="1" t="s">
        <v>2880</v>
      </c>
    </row>
    <row r="4336" spans="1:11" x14ac:dyDescent="0.2">
      <c r="A4336" s="1" t="s">
        <v>8918</v>
      </c>
      <c r="B4336" s="1" t="s">
        <v>3101</v>
      </c>
      <c r="C4336" t="s">
        <v>8936</v>
      </c>
      <c r="D4336" t="str">
        <f t="shared" si="134"/>
        <v>BARING PLANTATION</v>
      </c>
      <c r="E4336" t="str">
        <f t="shared" si="135"/>
        <v>BARING PLANTATION</v>
      </c>
      <c r="F4336">
        <v>240</v>
      </c>
      <c r="G4336">
        <v>41</v>
      </c>
      <c r="H4336">
        <v>8</v>
      </c>
      <c r="I4336" t="s">
        <v>2878</v>
      </c>
      <c r="J4336" s="1" t="s">
        <v>2879</v>
      </c>
      <c r="K4336" s="1" t="s">
        <v>2880</v>
      </c>
    </row>
    <row r="4337" spans="1:11" x14ac:dyDescent="0.2">
      <c r="A4337" s="1" t="s">
        <v>8918</v>
      </c>
      <c r="B4337" s="1" t="s">
        <v>8937</v>
      </c>
      <c r="C4337" t="s">
        <v>8938</v>
      </c>
      <c r="D4337" t="str">
        <f t="shared" si="134"/>
        <v>BEALS</v>
      </c>
      <c r="E4337" t="str">
        <f t="shared" si="135"/>
        <v>BEALS</v>
      </c>
      <c r="F4337">
        <v>486</v>
      </c>
      <c r="G4337">
        <v>29</v>
      </c>
      <c r="H4337">
        <v>5</v>
      </c>
      <c r="I4337" t="s">
        <v>2878</v>
      </c>
      <c r="J4337" s="1" t="s">
        <v>2879</v>
      </c>
      <c r="K4337" s="1" t="s">
        <v>2880</v>
      </c>
    </row>
    <row r="4338" spans="1:11" x14ac:dyDescent="0.2">
      <c r="A4338" s="1" t="s">
        <v>8918</v>
      </c>
      <c r="B4338" s="1" t="s">
        <v>3644</v>
      </c>
      <c r="C4338" t="s">
        <v>8939</v>
      </c>
      <c r="D4338" t="str">
        <f t="shared" si="134"/>
        <v>BEAVER COVE</v>
      </c>
      <c r="E4338" t="str">
        <f t="shared" si="135"/>
        <v>BEAVER COVE</v>
      </c>
      <c r="F4338">
        <v>117</v>
      </c>
      <c r="G4338">
        <v>9</v>
      </c>
      <c r="H4338">
        <v>2</v>
      </c>
      <c r="I4338" t="s">
        <v>2878</v>
      </c>
      <c r="J4338" s="1" t="s">
        <v>2879</v>
      </c>
      <c r="K4338" s="1" t="s">
        <v>2880</v>
      </c>
    </row>
    <row r="4339" spans="1:11" x14ac:dyDescent="0.2">
      <c r="A4339" s="1" t="s">
        <v>8918</v>
      </c>
      <c r="B4339" s="1" t="s">
        <v>8940</v>
      </c>
      <c r="C4339" t="s">
        <v>8941</v>
      </c>
      <c r="D4339" t="str">
        <f t="shared" si="134"/>
        <v>BEDDINGTON</v>
      </c>
      <c r="E4339" t="str">
        <f t="shared" si="135"/>
        <v>BEDDINGTON</v>
      </c>
      <c r="F4339">
        <v>48</v>
      </c>
      <c r="G4339">
        <v>3</v>
      </c>
      <c r="H4339">
        <v>1</v>
      </c>
      <c r="I4339" t="s">
        <v>2878</v>
      </c>
      <c r="J4339" s="1" t="s">
        <v>2879</v>
      </c>
      <c r="K4339" s="1" t="s">
        <v>2880</v>
      </c>
    </row>
    <row r="4340" spans="1:11" x14ac:dyDescent="0.2">
      <c r="A4340" s="1" t="s">
        <v>8918</v>
      </c>
      <c r="B4340" s="1" t="s">
        <v>3123</v>
      </c>
      <c r="C4340" t="s">
        <v>8942</v>
      </c>
      <c r="D4340" t="str">
        <f t="shared" si="134"/>
        <v>BIDDEFORD</v>
      </c>
      <c r="E4340" t="str">
        <f t="shared" si="135"/>
        <v>BIDDEFORD</v>
      </c>
      <c r="F4340">
        <v>21839</v>
      </c>
      <c r="G4340">
        <v>2656</v>
      </c>
      <c r="H4340">
        <v>412</v>
      </c>
      <c r="I4340" t="s">
        <v>2878</v>
      </c>
      <c r="J4340" s="1" t="s">
        <v>2879</v>
      </c>
      <c r="K4340" s="1" t="s">
        <v>2880</v>
      </c>
    </row>
    <row r="4341" spans="1:11" x14ac:dyDescent="0.2">
      <c r="A4341" s="1" t="s">
        <v>8918</v>
      </c>
      <c r="B4341" s="1" t="s">
        <v>3127</v>
      </c>
      <c r="C4341" t="s">
        <v>8943</v>
      </c>
      <c r="D4341" t="str">
        <f t="shared" si="134"/>
        <v>BLUE HILL</v>
      </c>
      <c r="E4341" t="str">
        <f t="shared" si="135"/>
        <v>BLUE HILL</v>
      </c>
      <c r="F4341">
        <v>2686</v>
      </c>
      <c r="G4341">
        <v>364</v>
      </c>
      <c r="H4341">
        <v>33</v>
      </c>
      <c r="I4341" t="s">
        <v>2878</v>
      </c>
      <c r="J4341" s="1" t="s">
        <v>2879</v>
      </c>
      <c r="K4341" s="1" t="s">
        <v>2880</v>
      </c>
    </row>
    <row r="4342" spans="1:11" x14ac:dyDescent="0.2">
      <c r="A4342" s="1" t="s">
        <v>8918</v>
      </c>
      <c r="B4342" s="1" t="s">
        <v>3337</v>
      </c>
      <c r="C4342" t="s">
        <v>8944</v>
      </c>
      <c r="D4342" t="str">
        <f t="shared" si="134"/>
        <v>BOOTHBAY-BOOTHBAY HARBOR COMMUNITY SCHOOL DISTRICT</v>
      </c>
      <c r="E4342" t="str">
        <f t="shared" si="135"/>
        <v>BOOTHBAY-BOOTHBAY HARBOR COMMUNITY SCHOOL DISTRICT</v>
      </c>
      <c r="F4342">
        <v>5248</v>
      </c>
      <c r="G4342">
        <v>579</v>
      </c>
      <c r="H4342">
        <v>118</v>
      </c>
      <c r="I4342" t="s">
        <v>2878</v>
      </c>
      <c r="J4342" s="1" t="s">
        <v>2879</v>
      </c>
      <c r="K4342" s="1" t="s">
        <v>2880</v>
      </c>
    </row>
    <row r="4343" spans="1:11" x14ac:dyDescent="0.2">
      <c r="A4343" s="1" t="s">
        <v>8918</v>
      </c>
      <c r="B4343" s="1" t="s">
        <v>3141</v>
      </c>
      <c r="C4343" t="s">
        <v>8945</v>
      </c>
      <c r="D4343" t="str">
        <f t="shared" si="134"/>
        <v>BOWERBANK</v>
      </c>
      <c r="E4343" t="str">
        <f t="shared" si="135"/>
        <v>BOWERBANK</v>
      </c>
      <c r="F4343">
        <v>111</v>
      </c>
      <c r="G4343">
        <v>7</v>
      </c>
      <c r="H4343">
        <v>2</v>
      </c>
      <c r="I4343" t="s">
        <v>2878</v>
      </c>
      <c r="J4343" s="1" t="s">
        <v>2879</v>
      </c>
      <c r="K4343" s="1" t="s">
        <v>2880</v>
      </c>
    </row>
    <row r="4344" spans="1:11" x14ac:dyDescent="0.2">
      <c r="A4344" s="1" t="s">
        <v>8918</v>
      </c>
      <c r="B4344" s="1" t="s">
        <v>3149</v>
      </c>
      <c r="C4344" t="s">
        <v>8946</v>
      </c>
      <c r="D4344" t="str">
        <f t="shared" si="134"/>
        <v>BREMEN</v>
      </c>
      <c r="E4344" t="str">
        <f t="shared" si="135"/>
        <v>BREMEN</v>
      </c>
      <c r="F4344">
        <v>800</v>
      </c>
      <c r="G4344">
        <v>39</v>
      </c>
      <c r="H4344">
        <v>4</v>
      </c>
      <c r="I4344" t="s">
        <v>2878</v>
      </c>
      <c r="J4344" s="1" t="s">
        <v>2879</v>
      </c>
      <c r="K4344" s="1" t="s">
        <v>2880</v>
      </c>
    </row>
    <row r="4345" spans="1:11" x14ac:dyDescent="0.2">
      <c r="A4345" s="1" t="s">
        <v>8918</v>
      </c>
      <c r="B4345" s="1" t="s">
        <v>3151</v>
      </c>
      <c r="C4345" t="s">
        <v>8947</v>
      </c>
      <c r="D4345" t="str">
        <f t="shared" si="134"/>
        <v>BREWER</v>
      </c>
      <c r="E4345" t="str">
        <f t="shared" si="135"/>
        <v>BREWER</v>
      </c>
      <c r="F4345">
        <v>9352</v>
      </c>
      <c r="G4345">
        <v>1311</v>
      </c>
      <c r="H4345">
        <v>147</v>
      </c>
      <c r="I4345" t="s">
        <v>2878</v>
      </c>
      <c r="J4345" s="1" t="s">
        <v>2879</v>
      </c>
      <c r="K4345" s="1" t="s">
        <v>2880</v>
      </c>
    </row>
    <row r="4346" spans="1:11" x14ac:dyDescent="0.2">
      <c r="A4346" s="1" t="s">
        <v>8918</v>
      </c>
      <c r="B4346" s="1" t="s">
        <v>3233</v>
      </c>
      <c r="C4346" t="s">
        <v>8948</v>
      </c>
      <c r="D4346" t="str">
        <f t="shared" si="134"/>
        <v>BRIDGEWATER</v>
      </c>
      <c r="E4346" t="str">
        <f t="shared" si="135"/>
        <v>BRIDGEWATER</v>
      </c>
      <c r="F4346">
        <v>577</v>
      </c>
      <c r="G4346">
        <v>88</v>
      </c>
      <c r="H4346">
        <v>17</v>
      </c>
      <c r="I4346" t="s">
        <v>2878</v>
      </c>
      <c r="J4346" s="1" t="s">
        <v>2879</v>
      </c>
      <c r="K4346" s="1" t="s">
        <v>2880</v>
      </c>
    </row>
    <row r="4347" spans="1:11" x14ac:dyDescent="0.2">
      <c r="A4347" s="1" t="s">
        <v>8918</v>
      </c>
      <c r="B4347" s="1" t="s">
        <v>8949</v>
      </c>
      <c r="C4347" t="s">
        <v>8950</v>
      </c>
      <c r="D4347" t="str">
        <f t="shared" si="134"/>
        <v>BRIGHTON PLANTATION</v>
      </c>
      <c r="E4347" t="str">
        <f t="shared" si="135"/>
        <v>BRIGHTON PLANTATION</v>
      </c>
      <c r="F4347">
        <v>68</v>
      </c>
      <c r="G4347">
        <v>4</v>
      </c>
      <c r="H4347">
        <v>1</v>
      </c>
      <c r="I4347" t="s">
        <v>2878</v>
      </c>
      <c r="J4347" s="1" t="s">
        <v>2879</v>
      </c>
      <c r="K4347" s="1" t="s">
        <v>2880</v>
      </c>
    </row>
    <row r="4348" spans="1:11" x14ac:dyDescent="0.2">
      <c r="A4348" s="1" t="s">
        <v>8918</v>
      </c>
      <c r="B4348" s="1" t="s">
        <v>4063</v>
      </c>
      <c r="C4348" t="s">
        <v>8951</v>
      </c>
      <c r="D4348" t="str">
        <f t="shared" si="134"/>
        <v>BRISTOL</v>
      </c>
      <c r="E4348" t="str">
        <f t="shared" si="135"/>
        <v>BRISTOL</v>
      </c>
      <c r="F4348">
        <v>2736</v>
      </c>
      <c r="G4348">
        <v>311</v>
      </c>
      <c r="H4348">
        <v>35</v>
      </c>
      <c r="I4348" t="s">
        <v>2878</v>
      </c>
      <c r="J4348" s="1" t="s">
        <v>2879</v>
      </c>
      <c r="K4348" s="1" t="s">
        <v>2880</v>
      </c>
    </row>
    <row r="4349" spans="1:11" x14ac:dyDescent="0.2">
      <c r="A4349" s="1" t="s">
        <v>8918</v>
      </c>
      <c r="B4349" s="1" t="s">
        <v>4065</v>
      </c>
      <c r="C4349" t="s">
        <v>8952</v>
      </c>
      <c r="D4349" t="str">
        <f t="shared" si="134"/>
        <v>BROOKLIN</v>
      </c>
      <c r="E4349" t="str">
        <f t="shared" si="135"/>
        <v>BROOKLIN</v>
      </c>
      <c r="F4349">
        <v>824</v>
      </c>
      <c r="G4349">
        <v>114</v>
      </c>
      <c r="H4349">
        <v>12</v>
      </c>
      <c r="I4349" t="s">
        <v>2878</v>
      </c>
      <c r="J4349" s="1" t="s">
        <v>2879</v>
      </c>
      <c r="K4349" s="1" t="s">
        <v>2880</v>
      </c>
    </row>
    <row r="4350" spans="1:11" x14ac:dyDescent="0.2">
      <c r="A4350" s="1" t="s">
        <v>8918</v>
      </c>
      <c r="B4350" s="1" t="s">
        <v>3657</v>
      </c>
      <c r="C4350" t="s">
        <v>8953</v>
      </c>
      <c r="D4350" t="str">
        <f t="shared" si="134"/>
        <v>BROOKSVILLE</v>
      </c>
      <c r="E4350" t="str">
        <f t="shared" si="135"/>
        <v>BROOKSVILLE</v>
      </c>
      <c r="F4350">
        <v>934</v>
      </c>
      <c r="G4350">
        <v>105</v>
      </c>
      <c r="H4350">
        <v>11</v>
      </c>
      <c r="I4350" t="s">
        <v>2878</v>
      </c>
      <c r="J4350" s="1" t="s">
        <v>2879</v>
      </c>
      <c r="K4350" s="1" t="s">
        <v>2880</v>
      </c>
    </row>
    <row r="4351" spans="1:11" x14ac:dyDescent="0.2">
      <c r="A4351" s="1" t="s">
        <v>8918</v>
      </c>
      <c r="B4351" s="1" t="s">
        <v>3355</v>
      </c>
      <c r="C4351" t="s">
        <v>8954</v>
      </c>
      <c r="D4351" t="str">
        <f t="shared" si="134"/>
        <v>BRUNSWICK</v>
      </c>
      <c r="E4351" t="str">
        <f t="shared" si="135"/>
        <v>BRUNSWICK</v>
      </c>
      <c r="F4351">
        <v>21024</v>
      </c>
      <c r="G4351">
        <v>2721</v>
      </c>
      <c r="H4351">
        <v>245</v>
      </c>
      <c r="I4351" t="s">
        <v>2878</v>
      </c>
      <c r="J4351" s="1" t="s">
        <v>2879</v>
      </c>
      <c r="K4351" s="1" t="s">
        <v>2880</v>
      </c>
    </row>
    <row r="4352" spans="1:11" x14ac:dyDescent="0.2">
      <c r="A4352" s="1" t="s">
        <v>8918</v>
      </c>
      <c r="B4352" s="1" t="s">
        <v>3361</v>
      </c>
      <c r="C4352" t="s">
        <v>8955</v>
      </c>
      <c r="D4352" t="str">
        <f t="shared" si="134"/>
        <v>CALAIS</v>
      </c>
      <c r="E4352" t="str">
        <f t="shared" si="135"/>
        <v>CALAIS</v>
      </c>
      <c r="F4352">
        <v>2989</v>
      </c>
      <c r="G4352">
        <v>418</v>
      </c>
      <c r="H4352">
        <v>103</v>
      </c>
      <c r="I4352" t="s">
        <v>2878</v>
      </c>
      <c r="J4352" s="1" t="s">
        <v>2879</v>
      </c>
      <c r="K4352" s="1" t="s">
        <v>2880</v>
      </c>
    </row>
    <row r="4353" spans="1:11" x14ac:dyDescent="0.2">
      <c r="A4353" s="1" t="s">
        <v>8918</v>
      </c>
      <c r="B4353" s="1" t="s">
        <v>5791</v>
      </c>
      <c r="C4353" t="s">
        <v>8956</v>
      </c>
      <c r="D4353" t="str">
        <f t="shared" si="134"/>
        <v>CAPE ELIZABETH</v>
      </c>
      <c r="E4353" t="str">
        <f t="shared" si="135"/>
        <v>CAPE ELIZABETH</v>
      </c>
      <c r="F4353">
        <v>9347</v>
      </c>
      <c r="G4353">
        <v>1750</v>
      </c>
      <c r="H4353">
        <v>64</v>
      </c>
      <c r="I4353" t="s">
        <v>2878</v>
      </c>
      <c r="J4353" s="1" t="s">
        <v>2879</v>
      </c>
      <c r="K4353" s="1" t="s">
        <v>2880</v>
      </c>
    </row>
    <row r="4354" spans="1:11" x14ac:dyDescent="0.2">
      <c r="A4354" s="1" t="s">
        <v>8918</v>
      </c>
      <c r="B4354" s="1" t="s">
        <v>5242</v>
      </c>
      <c r="C4354" t="s">
        <v>8957</v>
      </c>
      <c r="D4354" t="str">
        <f t="shared" si="134"/>
        <v>CARATUNK</v>
      </c>
      <c r="E4354" t="str">
        <f t="shared" si="135"/>
        <v>CARATUNK</v>
      </c>
      <c r="F4354">
        <v>67</v>
      </c>
      <c r="G4354">
        <v>3</v>
      </c>
      <c r="H4354">
        <v>1</v>
      </c>
      <c r="I4354" t="s">
        <v>2878</v>
      </c>
      <c r="J4354" s="1" t="s">
        <v>2879</v>
      </c>
      <c r="K4354" s="1" t="s">
        <v>2880</v>
      </c>
    </row>
    <row r="4355" spans="1:11" x14ac:dyDescent="0.2">
      <c r="A4355" s="1" t="s">
        <v>8918</v>
      </c>
      <c r="B4355" s="1" t="s">
        <v>8958</v>
      </c>
      <c r="C4355" t="s">
        <v>8959</v>
      </c>
      <c r="D4355" t="str">
        <f t="shared" ref="D4355:D4418" si="136">UPPER(C4355)</f>
        <v>CARRABASSETT VALLEY</v>
      </c>
      <c r="E4355" t="str">
        <f t="shared" ref="E4355:E4418" si="137">UPPER(TRIM(C4355))</f>
        <v>CARRABASSETT VALLEY</v>
      </c>
      <c r="F4355">
        <v>759</v>
      </c>
      <c r="G4355">
        <v>100</v>
      </c>
      <c r="H4355">
        <v>8</v>
      </c>
      <c r="I4355" t="s">
        <v>2878</v>
      </c>
      <c r="J4355" s="1" t="s">
        <v>2879</v>
      </c>
      <c r="K4355" s="1" t="s">
        <v>2880</v>
      </c>
    </row>
    <row r="4356" spans="1:11" x14ac:dyDescent="0.2">
      <c r="A4356" s="1" t="s">
        <v>8918</v>
      </c>
      <c r="B4356" s="1" t="s">
        <v>3369</v>
      </c>
      <c r="C4356" t="s">
        <v>8960</v>
      </c>
      <c r="D4356" t="str">
        <f t="shared" si="136"/>
        <v>CARROLL PLANTATION</v>
      </c>
      <c r="E4356" t="str">
        <f t="shared" si="137"/>
        <v>CARROLL PLANTATION</v>
      </c>
      <c r="F4356">
        <v>151</v>
      </c>
      <c r="G4356">
        <v>23</v>
      </c>
      <c r="H4356">
        <v>8</v>
      </c>
      <c r="I4356" t="s">
        <v>2878</v>
      </c>
      <c r="J4356" s="1" t="s">
        <v>2879</v>
      </c>
      <c r="K4356" s="1" t="s">
        <v>2880</v>
      </c>
    </row>
    <row r="4357" spans="1:11" x14ac:dyDescent="0.2">
      <c r="A4357" s="1" t="s">
        <v>8918</v>
      </c>
      <c r="B4357" s="1" t="s">
        <v>3675</v>
      </c>
      <c r="C4357" t="s">
        <v>8961</v>
      </c>
      <c r="D4357" t="str">
        <f t="shared" si="136"/>
        <v>CASTINE</v>
      </c>
      <c r="E4357" t="str">
        <f t="shared" si="137"/>
        <v>CASTINE</v>
      </c>
      <c r="F4357">
        <v>1366</v>
      </c>
      <c r="G4357">
        <v>82</v>
      </c>
      <c r="H4357">
        <v>11</v>
      </c>
      <c r="I4357" t="s">
        <v>2878</v>
      </c>
      <c r="J4357" s="1" t="s">
        <v>2879</v>
      </c>
      <c r="K4357" s="1" t="s">
        <v>2880</v>
      </c>
    </row>
    <row r="4358" spans="1:11" x14ac:dyDescent="0.2">
      <c r="A4358" s="1" t="s">
        <v>8918</v>
      </c>
      <c r="B4358" s="1" t="s">
        <v>3752</v>
      </c>
      <c r="C4358" t="s">
        <v>8962</v>
      </c>
      <c r="D4358" t="str">
        <f t="shared" si="136"/>
        <v>CASWELL</v>
      </c>
      <c r="E4358" t="str">
        <f t="shared" si="137"/>
        <v>CASWELL</v>
      </c>
      <c r="F4358">
        <v>289</v>
      </c>
      <c r="G4358">
        <v>43</v>
      </c>
      <c r="H4358">
        <v>12</v>
      </c>
      <c r="I4358" t="s">
        <v>2878</v>
      </c>
      <c r="J4358" s="1" t="s">
        <v>2879</v>
      </c>
      <c r="K4358" s="1" t="s">
        <v>2880</v>
      </c>
    </row>
    <row r="4359" spans="1:11" x14ac:dyDescent="0.2">
      <c r="A4359" s="1" t="s">
        <v>8918</v>
      </c>
      <c r="B4359" s="1" t="s">
        <v>8963</v>
      </c>
      <c r="C4359" t="s">
        <v>8964</v>
      </c>
      <c r="D4359" t="str">
        <f t="shared" si="136"/>
        <v>CHARLOTTE</v>
      </c>
      <c r="E4359" t="str">
        <f t="shared" si="137"/>
        <v>CHARLOTTE</v>
      </c>
      <c r="F4359">
        <v>318</v>
      </c>
      <c r="G4359">
        <v>53</v>
      </c>
      <c r="H4359">
        <v>7</v>
      </c>
      <c r="I4359" t="s">
        <v>2878</v>
      </c>
      <c r="J4359" s="1" t="s">
        <v>2879</v>
      </c>
      <c r="K4359" s="1" t="s">
        <v>2880</v>
      </c>
    </row>
    <row r="4360" spans="1:11" x14ac:dyDescent="0.2">
      <c r="A4360" s="1" t="s">
        <v>8918</v>
      </c>
      <c r="B4360" s="1" t="s">
        <v>8965</v>
      </c>
      <c r="C4360" t="s">
        <v>8966</v>
      </c>
      <c r="D4360" t="str">
        <f t="shared" si="136"/>
        <v>CHEBEAGUE ISLAND</v>
      </c>
      <c r="E4360" t="str">
        <f t="shared" si="137"/>
        <v>CHEBEAGUE ISLAND</v>
      </c>
      <c r="F4360">
        <v>350</v>
      </c>
      <c r="G4360">
        <v>38</v>
      </c>
      <c r="H4360">
        <v>2</v>
      </c>
      <c r="I4360" t="s">
        <v>2878</v>
      </c>
      <c r="J4360" s="1" t="s">
        <v>2879</v>
      </c>
      <c r="K4360" s="1" t="s">
        <v>2880</v>
      </c>
    </row>
    <row r="4361" spans="1:11" x14ac:dyDescent="0.2">
      <c r="A4361" s="1" t="s">
        <v>8918</v>
      </c>
      <c r="B4361" s="1" t="s">
        <v>8967</v>
      </c>
      <c r="C4361" t="s">
        <v>8968</v>
      </c>
      <c r="D4361" t="str">
        <f t="shared" si="136"/>
        <v>CHERRYFIELD</v>
      </c>
      <c r="E4361" t="str">
        <f t="shared" si="137"/>
        <v>CHERRYFIELD</v>
      </c>
      <c r="F4361">
        <v>1179</v>
      </c>
      <c r="G4361">
        <v>151</v>
      </c>
      <c r="H4361">
        <v>42</v>
      </c>
      <c r="I4361" t="s">
        <v>2878</v>
      </c>
      <c r="J4361" s="1" t="s">
        <v>2879</v>
      </c>
      <c r="K4361" s="1" t="s">
        <v>2880</v>
      </c>
    </row>
    <row r="4362" spans="1:11" x14ac:dyDescent="0.2">
      <c r="A4362" s="1" t="s">
        <v>8918</v>
      </c>
      <c r="B4362" s="1" t="s">
        <v>3393</v>
      </c>
      <c r="C4362" t="s">
        <v>8969</v>
      </c>
      <c r="D4362" t="str">
        <f t="shared" si="136"/>
        <v>COOPER</v>
      </c>
      <c r="E4362" t="str">
        <f t="shared" si="137"/>
        <v>COOPER</v>
      </c>
      <c r="F4362">
        <v>147</v>
      </c>
      <c r="G4362">
        <v>17</v>
      </c>
      <c r="H4362">
        <v>6</v>
      </c>
      <c r="I4362" t="s">
        <v>2878</v>
      </c>
      <c r="J4362" s="1" t="s">
        <v>2879</v>
      </c>
      <c r="K4362" s="1" t="s">
        <v>2880</v>
      </c>
    </row>
    <row r="4363" spans="1:11" x14ac:dyDescent="0.2">
      <c r="A4363" s="1" t="s">
        <v>8918</v>
      </c>
      <c r="B4363" s="1" t="s">
        <v>3395</v>
      </c>
      <c r="C4363" t="s">
        <v>8970</v>
      </c>
      <c r="D4363" t="str">
        <f t="shared" si="136"/>
        <v>COPLIN PLANTATION</v>
      </c>
      <c r="E4363" t="str">
        <f t="shared" si="137"/>
        <v>COPLIN PLANTATION</v>
      </c>
      <c r="F4363">
        <v>162</v>
      </c>
      <c r="G4363">
        <v>19</v>
      </c>
      <c r="H4363">
        <v>2</v>
      </c>
      <c r="I4363" t="s">
        <v>2878</v>
      </c>
      <c r="J4363" s="1" t="s">
        <v>2879</v>
      </c>
      <c r="K4363" s="1" t="s">
        <v>2880</v>
      </c>
    </row>
    <row r="4364" spans="1:11" x14ac:dyDescent="0.2">
      <c r="A4364" s="1" t="s">
        <v>8918</v>
      </c>
      <c r="B4364" s="1" t="s">
        <v>4089</v>
      </c>
      <c r="C4364" t="s">
        <v>8971</v>
      </c>
      <c r="D4364" t="str">
        <f t="shared" si="136"/>
        <v>CRANBERRY ISLES</v>
      </c>
      <c r="E4364" t="str">
        <f t="shared" si="137"/>
        <v>CRANBERRY ISLES</v>
      </c>
      <c r="F4364">
        <v>141</v>
      </c>
      <c r="G4364">
        <v>19</v>
      </c>
      <c r="H4364">
        <v>4</v>
      </c>
      <c r="I4364" t="s">
        <v>2878</v>
      </c>
      <c r="J4364" s="1" t="s">
        <v>2879</v>
      </c>
      <c r="K4364" s="1" t="s">
        <v>2880</v>
      </c>
    </row>
    <row r="4365" spans="1:11" x14ac:dyDescent="0.2">
      <c r="A4365" s="1" t="s">
        <v>8918</v>
      </c>
      <c r="B4365" s="1" t="s">
        <v>4091</v>
      </c>
      <c r="C4365" t="s">
        <v>8972</v>
      </c>
      <c r="D4365" t="str">
        <f t="shared" si="136"/>
        <v>CRAWFORD</v>
      </c>
      <c r="E4365" t="str">
        <f t="shared" si="137"/>
        <v>CRAWFORD</v>
      </c>
      <c r="F4365">
        <v>97</v>
      </c>
      <c r="G4365">
        <v>13</v>
      </c>
      <c r="H4365">
        <v>3</v>
      </c>
      <c r="I4365" t="s">
        <v>2878</v>
      </c>
      <c r="J4365" s="1" t="s">
        <v>2879</v>
      </c>
      <c r="K4365" s="1" t="s">
        <v>2880</v>
      </c>
    </row>
    <row r="4366" spans="1:11" x14ac:dyDescent="0.2">
      <c r="A4366" s="1" t="s">
        <v>8918</v>
      </c>
      <c r="B4366" s="1" t="s">
        <v>3808</v>
      </c>
      <c r="C4366" t="s">
        <v>8973</v>
      </c>
      <c r="D4366" t="str">
        <f t="shared" si="136"/>
        <v>CUTLER</v>
      </c>
      <c r="E4366" t="str">
        <f t="shared" si="137"/>
        <v>CUTLER</v>
      </c>
      <c r="F4366">
        <v>485</v>
      </c>
      <c r="G4366">
        <v>74</v>
      </c>
      <c r="H4366">
        <v>13</v>
      </c>
      <c r="I4366" t="s">
        <v>2878</v>
      </c>
      <c r="J4366" s="1" t="s">
        <v>2879</v>
      </c>
      <c r="K4366" s="1" t="s">
        <v>2880</v>
      </c>
    </row>
    <row r="4367" spans="1:11" x14ac:dyDescent="0.2">
      <c r="A4367" s="1" t="s">
        <v>8918</v>
      </c>
      <c r="B4367" s="1" t="s">
        <v>4095</v>
      </c>
      <c r="C4367" t="s">
        <v>8974</v>
      </c>
      <c r="D4367" t="str">
        <f t="shared" si="136"/>
        <v>DAMARISCOTTA</v>
      </c>
      <c r="E4367" t="str">
        <f t="shared" si="137"/>
        <v>DAMARISCOTTA</v>
      </c>
      <c r="F4367">
        <v>2202</v>
      </c>
      <c r="G4367">
        <v>106</v>
      </c>
      <c r="H4367">
        <v>7</v>
      </c>
      <c r="I4367" t="s">
        <v>2878</v>
      </c>
      <c r="J4367" s="1" t="s">
        <v>2879</v>
      </c>
      <c r="K4367" s="1" t="s">
        <v>2880</v>
      </c>
    </row>
    <row r="4368" spans="1:11" x14ac:dyDescent="0.2">
      <c r="A4368" s="1" t="s">
        <v>8918</v>
      </c>
      <c r="B4368" s="1" t="s">
        <v>3407</v>
      </c>
      <c r="C4368" t="s">
        <v>8975</v>
      </c>
      <c r="D4368" t="str">
        <f t="shared" si="136"/>
        <v>DAYTON PUBLIC SCHOOLS</v>
      </c>
      <c r="E4368" t="str">
        <f t="shared" si="137"/>
        <v>DAYTON PUBLIC SCHOOLS</v>
      </c>
      <c r="F4368">
        <v>2013</v>
      </c>
      <c r="G4368">
        <v>375</v>
      </c>
      <c r="H4368">
        <v>21</v>
      </c>
      <c r="I4368" t="s">
        <v>2878</v>
      </c>
      <c r="J4368" s="1" t="s">
        <v>2879</v>
      </c>
      <c r="K4368" s="1" t="s">
        <v>2880</v>
      </c>
    </row>
    <row r="4369" spans="1:11" x14ac:dyDescent="0.2">
      <c r="A4369" s="1" t="s">
        <v>8918</v>
      </c>
      <c r="B4369" s="1" t="s">
        <v>8976</v>
      </c>
      <c r="C4369" t="s">
        <v>8977</v>
      </c>
      <c r="D4369" t="str">
        <f t="shared" si="136"/>
        <v>DEBLOIS</v>
      </c>
      <c r="E4369" t="str">
        <f t="shared" si="137"/>
        <v>DEBLOIS</v>
      </c>
      <c r="F4369">
        <v>55</v>
      </c>
      <c r="G4369">
        <v>7</v>
      </c>
      <c r="H4369">
        <v>1</v>
      </c>
      <c r="I4369" t="s">
        <v>2878</v>
      </c>
      <c r="J4369" s="1" t="s">
        <v>2879</v>
      </c>
      <c r="K4369" s="1" t="s">
        <v>2880</v>
      </c>
    </row>
    <row r="4370" spans="1:11" x14ac:dyDescent="0.2">
      <c r="A4370" s="1" t="s">
        <v>8918</v>
      </c>
      <c r="B4370" s="1" t="s">
        <v>3703</v>
      </c>
      <c r="C4370" t="s">
        <v>8978</v>
      </c>
      <c r="D4370" t="str">
        <f t="shared" si="136"/>
        <v>DEDHAM</v>
      </c>
      <c r="E4370" t="str">
        <f t="shared" si="137"/>
        <v>DEDHAM</v>
      </c>
      <c r="F4370">
        <v>1681</v>
      </c>
      <c r="G4370">
        <v>226</v>
      </c>
      <c r="H4370">
        <v>35</v>
      </c>
      <c r="I4370" t="s">
        <v>2878</v>
      </c>
      <c r="J4370" s="1" t="s">
        <v>2879</v>
      </c>
      <c r="K4370" s="1" t="s">
        <v>2880</v>
      </c>
    </row>
    <row r="4371" spans="1:11" x14ac:dyDescent="0.2">
      <c r="A4371" s="1" t="s">
        <v>8918</v>
      </c>
      <c r="B4371" s="1" t="s">
        <v>8979</v>
      </c>
      <c r="C4371" t="s">
        <v>8980</v>
      </c>
      <c r="D4371" t="str">
        <f t="shared" si="136"/>
        <v>DEER ISLE-STONINGTON COMMUNITY SCHOOL DISTRICT</v>
      </c>
      <c r="E4371" t="str">
        <f t="shared" si="137"/>
        <v>DEER ISLE-STONINGTON COMMUNITY SCHOOL DISTRICT</v>
      </c>
      <c r="F4371">
        <v>3018</v>
      </c>
      <c r="G4371">
        <v>355</v>
      </c>
      <c r="H4371">
        <v>36</v>
      </c>
      <c r="I4371" t="s">
        <v>2878</v>
      </c>
      <c r="J4371" s="1" t="s">
        <v>2879</v>
      </c>
      <c r="K4371" s="1" t="s">
        <v>2880</v>
      </c>
    </row>
    <row r="4372" spans="1:11" x14ac:dyDescent="0.2">
      <c r="A4372" s="1" t="s">
        <v>8918</v>
      </c>
      <c r="B4372" s="1" t="s">
        <v>8981</v>
      </c>
      <c r="C4372" t="s">
        <v>8982</v>
      </c>
      <c r="D4372" t="str">
        <f t="shared" si="136"/>
        <v>DENNISTOWN PLANTATION</v>
      </c>
      <c r="E4372" t="str">
        <f t="shared" si="137"/>
        <v>DENNISTOWN PLANTATION</v>
      </c>
      <c r="F4372">
        <v>32</v>
      </c>
      <c r="G4372">
        <v>3</v>
      </c>
      <c r="H4372">
        <v>1</v>
      </c>
      <c r="I4372" t="s">
        <v>2878</v>
      </c>
      <c r="J4372" s="1" t="s">
        <v>2879</v>
      </c>
      <c r="K4372" s="1" t="s">
        <v>2880</v>
      </c>
    </row>
    <row r="4373" spans="1:11" x14ac:dyDescent="0.2">
      <c r="A4373" s="1" t="s">
        <v>8918</v>
      </c>
      <c r="B4373" s="1" t="s">
        <v>8983</v>
      </c>
      <c r="C4373" t="s">
        <v>8984</v>
      </c>
      <c r="D4373" t="str">
        <f t="shared" si="136"/>
        <v>DENNYSVILLE</v>
      </c>
      <c r="E4373" t="str">
        <f t="shared" si="137"/>
        <v>DENNYSVILLE</v>
      </c>
      <c r="F4373">
        <v>327</v>
      </c>
      <c r="G4373">
        <v>54</v>
      </c>
      <c r="H4373">
        <v>8</v>
      </c>
      <c r="I4373" t="s">
        <v>2878</v>
      </c>
      <c r="J4373" s="1" t="s">
        <v>2879</v>
      </c>
      <c r="K4373" s="1" t="s">
        <v>2880</v>
      </c>
    </row>
    <row r="4374" spans="1:11" x14ac:dyDescent="0.2">
      <c r="A4374" s="1" t="s">
        <v>8918</v>
      </c>
      <c r="B4374" s="1" t="s">
        <v>5822</v>
      </c>
      <c r="C4374" t="s">
        <v>8985</v>
      </c>
      <c r="D4374" t="str">
        <f t="shared" si="136"/>
        <v>DREW PLANTATION</v>
      </c>
      <c r="E4374" t="str">
        <f t="shared" si="137"/>
        <v>DREW PLANTATION</v>
      </c>
      <c r="F4374">
        <v>45</v>
      </c>
      <c r="G4374">
        <v>8</v>
      </c>
      <c r="H4374">
        <v>1</v>
      </c>
      <c r="I4374" t="s">
        <v>2878</v>
      </c>
      <c r="J4374" s="1" t="s">
        <v>2879</v>
      </c>
      <c r="K4374" s="1" t="s">
        <v>2880</v>
      </c>
    </row>
    <row r="4375" spans="1:11" x14ac:dyDescent="0.2">
      <c r="A4375" s="1" t="s">
        <v>8918</v>
      </c>
      <c r="B4375" s="1" t="s">
        <v>5020</v>
      </c>
      <c r="C4375" t="s">
        <v>8986</v>
      </c>
      <c r="D4375" t="str">
        <f t="shared" si="136"/>
        <v>EAST MACHIAS</v>
      </c>
      <c r="E4375" t="str">
        <f t="shared" si="137"/>
        <v>EAST MACHIAS</v>
      </c>
      <c r="F4375">
        <v>1307</v>
      </c>
      <c r="G4375">
        <v>203</v>
      </c>
      <c r="H4375">
        <v>55</v>
      </c>
      <c r="I4375" t="s">
        <v>2878</v>
      </c>
      <c r="J4375" s="1" t="s">
        <v>2879</v>
      </c>
      <c r="K4375" s="1" t="s">
        <v>2880</v>
      </c>
    </row>
    <row r="4376" spans="1:11" x14ac:dyDescent="0.2">
      <c r="A4376" s="1" t="s">
        <v>8918</v>
      </c>
      <c r="B4376" s="1" t="s">
        <v>4116</v>
      </c>
      <c r="C4376" t="s">
        <v>8987</v>
      </c>
      <c r="D4376" t="str">
        <f t="shared" si="136"/>
        <v>EAST MILLINOCKET</v>
      </c>
      <c r="E4376" t="str">
        <f t="shared" si="137"/>
        <v>EAST MILLINOCKET</v>
      </c>
      <c r="F4376">
        <v>1699</v>
      </c>
      <c r="G4376">
        <v>258</v>
      </c>
      <c r="H4376">
        <v>48</v>
      </c>
      <c r="I4376" t="s">
        <v>2878</v>
      </c>
      <c r="J4376" s="1" t="s">
        <v>2879</v>
      </c>
      <c r="K4376" s="1" t="s">
        <v>2880</v>
      </c>
    </row>
    <row r="4377" spans="1:11" x14ac:dyDescent="0.2">
      <c r="A4377" s="1" t="s">
        <v>8918</v>
      </c>
      <c r="B4377" s="1" t="s">
        <v>8988</v>
      </c>
      <c r="C4377" t="s">
        <v>8989</v>
      </c>
      <c r="D4377" t="str">
        <f t="shared" si="136"/>
        <v>EAST RANGE COMMUNITY SCHOOL DISTRICT</v>
      </c>
      <c r="E4377" t="str">
        <f t="shared" si="137"/>
        <v>EAST RANGE COMMUNITY SCHOOL DISTRICT</v>
      </c>
      <c r="F4377">
        <v>250</v>
      </c>
      <c r="G4377">
        <v>42</v>
      </c>
      <c r="H4377">
        <v>16</v>
      </c>
      <c r="I4377" t="s">
        <v>2878</v>
      </c>
      <c r="J4377" s="1" t="s">
        <v>2879</v>
      </c>
      <c r="K4377" s="1" t="s">
        <v>2880</v>
      </c>
    </row>
    <row r="4378" spans="1:11" x14ac:dyDescent="0.2">
      <c r="A4378" s="1" t="s">
        <v>8918</v>
      </c>
      <c r="B4378" s="1" t="s">
        <v>5830</v>
      </c>
      <c r="C4378" t="s">
        <v>8990</v>
      </c>
      <c r="D4378" t="str">
        <f t="shared" si="136"/>
        <v>EASTON</v>
      </c>
      <c r="E4378" t="str">
        <f t="shared" si="137"/>
        <v>EASTON</v>
      </c>
      <c r="F4378">
        <v>1217</v>
      </c>
      <c r="G4378">
        <v>188</v>
      </c>
      <c r="H4378">
        <v>27</v>
      </c>
      <c r="I4378" t="s">
        <v>2878</v>
      </c>
      <c r="J4378" s="1" t="s">
        <v>2879</v>
      </c>
      <c r="K4378" s="1" t="s">
        <v>2880</v>
      </c>
    </row>
    <row r="4379" spans="1:11" x14ac:dyDescent="0.2">
      <c r="A4379" s="1" t="s">
        <v>8918</v>
      </c>
      <c r="B4379" s="1" t="s">
        <v>8991</v>
      </c>
      <c r="C4379" t="s">
        <v>8992</v>
      </c>
      <c r="D4379" t="str">
        <f t="shared" si="136"/>
        <v>EASTPORT</v>
      </c>
      <c r="E4379" t="str">
        <f t="shared" si="137"/>
        <v>EASTPORT</v>
      </c>
      <c r="F4379">
        <v>1274</v>
      </c>
      <c r="G4379">
        <v>136</v>
      </c>
      <c r="H4379">
        <v>32</v>
      </c>
      <c r="I4379" t="s">
        <v>2878</v>
      </c>
      <c r="J4379" s="1" t="s">
        <v>2879</v>
      </c>
      <c r="K4379" s="1" t="s">
        <v>2880</v>
      </c>
    </row>
    <row r="4380" spans="1:11" x14ac:dyDescent="0.2">
      <c r="A4380" s="1" t="s">
        <v>8918</v>
      </c>
      <c r="B4380" s="1" t="s">
        <v>3427</v>
      </c>
      <c r="C4380" t="s">
        <v>8993</v>
      </c>
      <c r="D4380" t="str">
        <f t="shared" si="136"/>
        <v>EDGECOMB</v>
      </c>
      <c r="E4380" t="str">
        <f t="shared" si="137"/>
        <v>EDGECOMB</v>
      </c>
      <c r="F4380">
        <v>1240</v>
      </c>
      <c r="G4380">
        <v>206</v>
      </c>
      <c r="H4380">
        <v>43</v>
      </c>
      <c r="I4380" t="s">
        <v>2878</v>
      </c>
      <c r="J4380" s="1" t="s">
        <v>2879</v>
      </c>
      <c r="K4380" s="1" t="s">
        <v>2880</v>
      </c>
    </row>
    <row r="4381" spans="1:11" x14ac:dyDescent="0.2">
      <c r="A4381" s="1" t="s">
        <v>8918</v>
      </c>
      <c r="B4381" s="1" t="s">
        <v>3723</v>
      </c>
      <c r="C4381" t="s">
        <v>8994</v>
      </c>
      <c r="D4381" t="str">
        <f t="shared" si="136"/>
        <v>ELLSWORTH PUBLIC SCHOOLS</v>
      </c>
      <c r="E4381" t="str">
        <f t="shared" si="137"/>
        <v>ELLSWORTH PUBLIC SCHOOLS</v>
      </c>
      <c r="F4381">
        <v>7741</v>
      </c>
      <c r="G4381">
        <v>1170</v>
      </c>
      <c r="H4381">
        <v>142</v>
      </c>
      <c r="I4381" t="s">
        <v>2878</v>
      </c>
      <c r="J4381" s="1" t="s">
        <v>2879</v>
      </c>
      <c r="K4381" s="1" t="s">
        <v>2880</v>
      </c>
    </row>
    <row r="4382" spans="1:11" x14ac:dyDescent="0.2">
      <c r="A4382" s="1" t="s">
        <v>8918</v>
      </c>
      <c r="B4382" s="1" t="s">
        <v>8995</v>
      </c>
      <c r="C4382" t="s">
        <v>8996</v>
      </c>
      <c r="D4382" t="str">
        <f t="shared" si="136"/>
        <v>EUSTIS</v>
      </c>
      <c r="E4382" t="str">
        <f t="shared" si="137"/>
        <v>EUSTIS</v>
      </c>
      <c r="F4382">
        <v>603</v>
      </c>
      <c r="G4382">
        <v>62</v>
      </c>
      <c r="H4382">
        <v>10</v>
      </c>
      <c r="I4382" t="s">
        <v>2878</v>
      </c>
      <c r="J4382" s="1" t="s">
        <v>2879</v>
      </c>
      <c r="K4382" s="1" t="s">
        <v>2880</v>
      </c>
    </row>
    <row r="4383" spans="1:11" x14ac:dyDescent="0.2">
      <c r="A4383" s="1" t="s">
        <v>8918</v>
      </c>
      <c r="B4383" s="1" t="s">
        <v>3437</v>
      </c>
      <c r="C4383" t="s">
        <v>8997</v>
      </c>
      <c r="D4383" t="str">
        <f t="shared" si="136"/>
        <v>FALMOUTH</v>
      </c>
      <c r="E4383" t="str">
        <f t="shared" si="137"/>
        <v>FALMOUTH</v>
      </c>
      <c r="F4383">
        <v>11597</v>
      </c>
      <c r="G4383">
        <v>2232</v>
      </c>
      <c r="H4383">
        <v>66</v>
      </c>
      <c r="I4383" t="s">
        <v>2878</v>
      </c>
      <c r="J4383" s="1" t="s">
        <v>2879</v>
      </c>
      <c r="K4383" s="1" t="s">
        <v>2880</v>
      </c>
    </row>
    <row r="4384" spans="1:11" x14ac:dyDescent="0.2">
      <c r="A4384" s="1" t="s">
        <v>8918</v>
      </c>
      <c r="B4384" s="1" t="s">
        <v>3045</v>
      </c>
      <c r="C4384" t="s">
        <v>8998</v>
      </c>
      <c r="D4384" t="str">
        <f t="shared" si="136"/>
        <v>FAYETTE</v>
      </c>
      <c r="E4384" t="str">
        <f t="shared" si="137"/>
        <v>FAYETTE</v>
      </c>
      <c r="F4384">
        <v>1125</v>
      </c>
      <c r="G4384">
        <v>149</v>
      </c>
      <c r="H4384">
        <v>21</v>
      </c>
      <c r="I4384" t="s">
        <v>2878</v>
      </c>
      <c r="J4384" s="1" t="s">
        <v>2879</v>
      </c>
      <c r="K4384" s="1" t="s">
        <v>2880</v>
      </c>
    </row>
    <row r="4385" spans="1:11" x14ac:dyDescent="0.2">
      <c r="A4385" s="1" t="s">
        <v>8918</v>
      </c>
      <c r="B4385" s="1" t="s">
        <v>8999</v>
      </c>
      <c r="C4385" t="s">
        <v>9000</v>
      </c>
      <c r="D4385" t="str">
        <f t="shared" si="136"/>
        <v>FIVE TOWN COMMUNITY SCHOOL DISTRICT</v>
      </c>
      <c r="E4385" t="str">
        <f t="shared" si="137"/>
        <v>FIVE TOWN COMMUNITY SCHOOL DISTRICT</v>
      </c>
      <c r="F4385">
        <v>13230</v>
      </c>
      <c r="G4385">
        <v>663</v>
      </c>
      <c r="H4385">
        <v>58</v>
      </c>
      <c r="I4385" t="s">
        <v>2878</v>
      </c>
      <c r="J4385" s="1" t="s">
        <v>2879</v>
      </c>
      <c r="K4385" s="1" t="s">
        <v>2880</v>
      </c>
    </row>
    <row r="4386" spans="1:11" x14ac:dyDescent="0.2">
      <c r="A4386" s="1" t="s">
        <v>8918</v>
      </c>
      <c r="B4386" s="1" t="s">
        <v>9001</v>
      </c>
      <c r="C4386" t="s">
        <v>9002</v>
      </c>
      <c r="D4386" t="str">
        <f t="shared" si="136"/>
        <v>FRANKLIN UNORGANIZED TERRITORY</v>
      </c>
      <c r="E4386" t="str">
        <f t="shared" si="137"/>
        <v>FRANKLIN UNORGANIZED TERRITORY</v>
      </c>
      <c r="F4386">
        <v>1000</v>
      </c>
      <c r="G4386">
        <v>144</v>
      </c>
      <c r="H4386">
        <v>58</v>
      </c>
      <c r="I4386" t="s">
        <v>2878</v>
      </c>
      <c r="J4386" s="1" t="s">
        <v>2879</v>
      </c>
      <c r="K4386" s="1" t="s">
        <v>2880</v>
      </c>
    </row>
    <row r="4387" spans="1:11" x14ac:dyDescent="0.2">
      <c r="A4387" s="1" t="s">
        <v>8918</v>
      </c>
      <c r="B4387" s="1" t="s">
        <v>8070</v>
      </c>
      <c r="C4387" t="s">
        <v>9003</v>
      </c>
      <c r="D4387" t="str">
        <f t="shared" si="136"/>
        <v>FRENCHBORO</v>
      </c>
      <c r="E4387" t="str">
        <f t="shared" si="137"/>
        <v>FRENCHBORO</v>
      </c>
      <c r="F4387">
        <v>61</v>
      </c>
      <c r="G4387">
        <v>15</v>
      </c>
      <c r="H4387">
        <v>2</v>
      </c>
      <c r="I4387" t="s">
        <v>2878</v>
      </c>
      <c r="J4387" s="1" t="s">
        <v>2879</v>
      </c>
      <c r="K4387" s="1" t="s">
        <v>2880</v>
      </c>
    </row>
    <row r="4388" spans="1:11" x14ac:dyDescent="0.2">
      <c r="A4388" s="1" t="s">
        <v>8918</v>
      </c>
      <c r="B4388" s="1" t="s">
        <v>3737</v>
      </c>
      <c r="C4388" t="s">
        <v>9004</v>
      </c>
      <c r="D4388" t="str">
        <f t="shared" si="136"/>
        <v>GEORGETOWN</v>
      </c>
      <c r="E4388" t="str">
        <f t="shared" si="137"/>
        <v>GEORGETOWN</v>
      </c>
      <c r="F4388">
        <v>1041</v>
      </c>
      <c r="G4388">
        <v>126</v>
      </c>
      <c r="H4388">
        <v>26</v>
      </c>
      <c r="I4388" t="s">
        <v>2878</v>
      </c>
      <c r="J4388" s="1" t="s">
        <v>2879</v>
      </c>
      <c r="K4388" s="1" t="s">
        <v>2880</v>
      </c>
    </row>
    <row r="4389" spans="1:11" x14ac:dyDescent="0.2">
      <c r="A4389" s="1" t="s">
        <v>8918</v>
      </c>
      <c r="B4389" s="1" t="s">
        <v>3451</v>
      </c>
      <c r="C4389" t="s">
        <v>9005</v>
      </c>
      <c r="D4389" t="str">
        <f t="shared" si="136"/>
        <v>GILEAD</v>
      </c>
      <c r="E4389" t="str">
        <f t="shared" si="137"/>
        <v>GILEAD</v>
      </c>
      <c r="F4389">
        <v>207</v>
      </c>
      <c r="G4389">
        <v>21</v>
      </c>
      <c r="H4389">
        <v>3</v>
      </c>
      <c r="I4389" t="s">
        <v>2878</v>
      </c>
      <c r="J4389" s="1" t="s">
        <v>2879</v>
      </c>
      <c r="K4389" s="1" t="s">
        <v>2880</v>
      </c>
    </row>
    <row r="4390" spans="1:11" x14ac:dyDescent="0.2">
      <c r="A4390" s="1" t="s">
        <v>8918</v>
      </c>
      <c r="B4390" s="1" t="s">
        <v>3453</v>
      </c>
      <c r="C4390" t="s">
        <v>9006</v>
      </c>
      <c r="D4390" t="str">
        <f t="shared" si="136"/>
        <v>GLENBURN</v>
      </c>
      <c r="E4390" t="str">
        <f t="shared" si="137"/>
        <v>GLENBURN</v>
      </c>
      <c r="F4390">
        <v>4535</v>
      </c>
      <c r="G4390">
        <v>714</v>
      </c>
      <c r="H4390">
        <v>84</v>
      </c>
      <c r="I4390" t="s">
        <v>2878</v>
      </c>
      <c r="J4390" s="1" t="s">
        <v>2879</v>
      </c>
      <c r="K4390" s="1" t="s">
        <v>2880</v>
      </c>
    </row>
    <row r="4391" spans="1:11" x14ac:dyDescent="0.2">
      <c r="A4391" s="1" t="s">
        <v>8918</v>
      </c>
      <c r="B4391" s="1" t="s">
        <v>3455</v>
      </c>
      <c r="C4391" t="s">
        <v>9007</v>
      </c>
      <c r="D4391" t="str">
        <f t="shared" si="136"/>
        <v>GLENWOOD PLANTATION</v>
      </c>
      <c r="E4391" t="str">
        <f t="shared" si="137"/>
        <v>GLENWOOD PLANTATION</v>
      </c>
      <c r="F4391">
        <v>3</v>
      </c>
      <c r="G4391">
        <v>0</v>
      </c>
      <c r="H4391">
        <v>0</v>
      </c>
      <c r="I4391" t="s">
        <v>2878</v>
      </c>
      <c r="J4391" s="1" t="s">
        <v>2879</v>
      </c>
      <c r="K4391" s="1" t="s">
        <v>2880</v>
      </c>
    </row>
    <row r="4392" spans="1:11" x14ac:dyDescent="0.2">
      <c r="A4392" s="1" t="s">
        <v>8918</v>
      </c>
      <c r="B4392" s="1" t="s">
        <v>3669</v>
      </c>
      <c r="C4392" t="s">
        <v>9008</v>
      </c>
      <c r="D4392" t="str">
        <f t="shared" si="136"/>
        <v>GORHAM</v>
      </c>
      <c r="E4392" t="str">
        <f t="shared" si="137"/>
        <v>GORHAM</v>
      </c>
      <c r="F4392">
        <v>16983</v>
      </c>
      <c r="G4392">
        <v>2751</v>
      </c>
      <c r="H4392">
        <v>166</v>
      </c>
      <c r="I4392" t="s">
        <v>2878</v>
      </c>
      <c r="J4392" s="1" t="s">
        <v>2879</v>
      </c>
      <c r="K4392" s="1" t="s">
        <v>2880</v>
      </c>
    </row>
    <row r="4393" spans="1:11" x14ac:dyDescent="0.2">
      <c r="A4393" s="1" t="s">
        <v>8918</v>
      </c>
      <c r="B4393" s="1" t="s">
        <v>2881</v>
      </c>
      <c r="C4393" t="s">
        <v>9009</v>
      </c>
      <c r="D4393" t="str">
        <f t="shared" si="136"/>
        <v>GRAND ISLE</v>
      </c>
      <c r="E4393" t="str">
        <f t="shared" si="137"/>
        <v>GRAND ISLE</v>
      </c>
      <c r="F4393">
        <v>442</v>
      </c>
      <c r="G4393">
        <v>55</v>
      </c>
      <c r="H4393">
        <v>11</v>
      </c>
      <c r="I4393" t="s">
        <v>2878</v>
      </c>
      <c r="J4393" s="1" t="s">
        <v>2879</v>
      </c>
      <c r="K4393" s="1" t="s">
        <v>2880</v>
      </c>
    </row>
    <row r="4394" spans="1:11" x14ac:dyDescent="0.2">
      <c r="A4394" s="1" t="s">
        <v>8918</v>
      </c>
      <c r="B4394" s="1" t="s">
        <v>3461</v>
      </c>
      <c r="C4394" t="s">
        <v>9010</v>
      </c>
      <c r="D4394" t="str">
        <f t="shared" si="136"/>
        <v>GREAT LAKE STREAM PLANTATION</v>
      </c>
      <c r="E4394" t="str">
        <f t="shared" si="137"/>
        <v>GREAT LAKE STREAM PLANTATION</v>
      </c>
      <c r="F4394">
        <v>104</v>
      </c>
      <c r="G4394">
        <v>7</v>
      </c>
      <c r="H4394">
        <v>1</v>
      </c>
      <c r="I4394" t="s">
        <v>2878</v>
      </c>
      <c r="J4394" s="1" t="s">
        <v>2879</v>
      </c>
      <c r="K4394" s="1" t="s">
        <v>2880</v>
      </c>
    </row>
    <row r="4395" spans="1:11" x14ac:dyDescent="0.2">
      <c r="A4395" s="1" t="s">
        <v>8918</v>
      </c>
      <c r="B4395" s="1" t="s">
        <v>9011</v>
      </c>
      <c r="C4395" t="s">
        <v>9012</v>
      </c>
      <c r="D4395" t="str">
        <f t="shared" si="136"/>
        <v>GREAT SALT BAY COMMUNITY SCHOOL DISTRICT</v>
      </c>
      <c r="E4395" t="str">
        <f t="shared" si="137"/>
        <v>GREAT SALT BAY COMMUNITY SCHOOL DISTRICT</v>
      </c>
      <c r="F4395">
        <v>4743</v>
      </c>
      <c r="G4395">
        <v>390</v>
      </c>
      <c r="H4395">
        <v>47</v>
      </c>
      <c r="I4395" t="s">
        <v>2878</v>
      </c>
      <c r="J4395" s="1" t="s">
        <v>2879</v>
      </c>
      <c r="K4395" s="1" t="s">
        <v>2880</v>
      </c>
    </row>
    <row r="4396" spans="1:11" x14ac:dyDescent="0.2">
      <c r="A4396" s="1" t="s">
        <v>8918</v>
      </c>
      <c r="B4396" s="1" t="s">
        <v>5871</v>
      </c>
      <c r="C4396" t="s">
        <v>9013</v>
      </c>
      <c r="D4396" t="str">
        <f t="shared" si="136"/>
        <v>GREENBUSH</v>
      </c>
      <c r="E4396" t="str">
        <f t="shared" si="137"/>
        <v>GREENBUSH</v>
      </c>
      <c r="F4396">
        <v>1471</v>
      </c>
      <c r="G4396">
        <v>235</v>
      </c>
      <c r="H4396">
        <v>39</v>
      </c>
      <c r="I4396" t="s">
        <v>2878</v>
      </c>
      <c r="J4396" s="1" t="s">
        <v>2879</v>
      </c>
      <c r="K4396" s="1" t="s">
        <v>2880</v>
      </c>
    </row>
    <row r="4397" spans="1:11" x14ac:dyDescent="0.2">
      <c r="A4397" s="1" t="s">
        <v>8918</v>
      </c>
      <c r="B4397" s="1" t="s">
        <v>3465</v>
      </c>
      <c r="C4397" t="s">
        <v>9014</v>
      </c>
      <c r="D4397" t="str">
        <f t="shared" si="136"/>
        <v>GREENVILLE</v>
      </c>
      <c r="E4397" t="str">
        <f t="shared" si="137"/>
        <v>GREENVILLE</v>
      </c>
      <c r="F4397">
        <v>1581</v>
      </c>
      <c r="G4397">
        <v>171</v>
      </c>
      <c r="H4397">
        <v>41</v>
      </c>
      <c r="I4397" t="s">
        <v>2878</v>
      </c>
      <c r="J4397" s="1" t="s">
        <v>2879</v>
      </c>
      <c r="K4397" s="1" t="s">
        <v>2880</v>
      </c>
    </row>
    <row r="4398" spans="1:11" x14ac:dyDescent="0.2">
      <c r="A4398" s="1" t="s">
        <v>8918</v>
      </c>
      <c r="B4398" s="1" t="s">
        <v>9015</v>
      </c>
      <c r="C4398" t="s">
        <v>9016</v>
      </c>
      <c r="D4398" t="str">
        <f t="shared" si="136"/>
        <v>HANCOCK PUBLIC SCHOOLS</v>
      </c>
      <c r="E4398" t="str">
        <f t="shared" si="137"/>
        <v>HANCOCK PUBLIC SCHOOLS</v>
      </c>
      <c r="F4398">
        <v>2393</v>
      </c>
      <c r="G4398">
        <v>326</v>
      </c>
      <c r="H4398">
        <v>62</v>
      </c>
      <c r="I4398" t="s">
        <v>2878</v>
      </c>
      <c r="J4398" s="1" t="s">
        <v>2879</v>
      </c>
      <c r="K4398" s="1" t="s">
        <v>2880</v>
      </c>
    </row>
    <row r="4399" spans="1:11" x14ac:dyDescent="0.2">
      <c r="A4399" s="1" t="s">
        <v>8918</v>
      </c>
      <c r="B4399" s="1" t="s">
        <v>9017</v>
      </c>
      <c r="C4399" t="s">
        <v>9018</v>
      </c>
      <c r="D4399" t="str">
        <f t="shared" si="136"/>
        <v>HANCOCK UNORGANIZED TERRITORY</v>
      </c>
      <c r="E4399" t="str">
        <f t="shared" si="137"/>
        <v>HANCOCK UNORGANIZED TERRITORY</v>
      </c>
      <c r="F4399">
        <v>211</v>
      </c>
      <c r="G4399">
        <v>34</v>
      </c>
      <c r="H4399">
        <v>6</v>
      </c>
      <c r="I4399" t="s">
        <v>2878</v>
      </c>
      <c r="J4399" s="1" t="s">
        <v>2879</v>
      </c>
      <c r="K4399" s="1" t="s">
        <v>2880</v>
      </c>
    </row>
    <row r="4400" spans="1:11" x14ac:dyDescent="0.2">
      <c r="A4400" s="1" t="s">
        <v>8918</v>
      </c>
      <c r="B4400" s="1" t="s">
        <v>3469</v>
      </c>
      <c r="C4400" t="s">
        <v>9019</v>
      </c>
      <c r="D4400" t="str">
        <f t="shared" si="136"/>
        <v>HARMONY</v>
      </c>
      <c r="E4400" t="str">
        <f t="shared" si="137"/>
        <v>HARMONY</v>
      </c>
      <c r="F4400">
        <v>915</v>
      </c>
      <c r="G4400">
        <v>130</v>
      </c>
      <c r="H4400">
        <v>35</v>
      </c>
      <c r="I4400" t="s">
        <v>2878</v>
      </c>
      <c r="J4400" s="1" t="s">
        <v>2879</v>
      </c>
      <c r="K4400" s="1" t="s">
        <v>2880</v>
      </c>
    </row>
    <row r="4401" spans="1:11" x14ac:dyDescent="0.2">
      <c r="A4401" s="1" t="s">
        <v>8918</v>
      </c>
      <c r="B4401" s="1" t="s">
        <v>3475</v>
      </c>
      <c r="C4401" t="s">
        <v>9020</v>
      </c>
      <c r="D4401" t="str">
        <f t="shared" si="136"/>
        <v>HERMON</v>
      </c>
      <c r="E4401" t="str">
        <f t="shared" si="137"/>
        <v>HERMON</v>
      </c>
      <c r="F4401">
        <v>5338</v>
      </c>
      <c r="G4401">
        <v>892</v>
      </c>
      <c r="H4401">
        <v>65</v>
      </c>
      <c r="I4401" t="s">
        <v>2878</v>
      </c>
      <c r="J4401" s="1" t="s">
        <v>2879</v>
      </c>
      <c r="K4401" s="1" t="s">
        <v>2880</v>
      </c>
    </row>
    <row r="4402" spans="1:11" x14ac:dyDescent="0.2">
      <c r="A4402" s="1" t="s">
        <v>8918</v>
      </c>
      <c r="B4402" s="1" t="s">
        <v>5738</v>
      </c>
      <c r="C4402" t="s">
        <v>9021</v>
      </c>
      <c r="D4402" t="str">
        <f t="shared" si="136"/>
        <v>HIGHLAND PLANTATION</v>
      </c>
      <c r="E4402" t="str">
        <f t="shared" si="137"/>
        <v>HIGHLAND PLANTATION</v>
      </c>
      <c r="F4402">
        <v>71</v>
      </c>
      <c r="G4402">
        <v>12</v>
      </c>
      <c r="H4402">
        <v>3</v>
      </c>
      <c r="I4402" t="s">
        <v>2878</v>
      </c>
      <c r="J4402" s="1" t="s">
        <v>2879</v>
      </c>
      <c r="K4402" s="1" t="s">
        <v>2880</v>
      </c>
    </row>
    <row r="4403" spans="1:11" x14ac:dyDescent="0.2">
      <c r="A4403" s="1" t="s">
        <v>8918</v>
      </c>
      <c r="B4403" s="1" t="s">
        <v>9022</v>
      </c>
      <c r="C4403" t="s">
        <v>9023</v>
      </c>
      <c r="D4403" t="str">
        <f t="shared" si="136"/>
        <v>HOPE</v>
      </c>
      <c r="E4403" t="str">
        <f t="shared" si="137"/>
        <v>HOPE</v>
      </c>
      <c r="F4403">
        <v>1536</v>
      </c>
      <c r="G4403">
        <v>173</v>
      </c>
      <c r="H4403">
        <v>48</v>
      </c>
      <c r="I4403" t="s">
        <v>2878</v>
      </c>
      <c r="J4403" s="1" t="s">
        <v>2879</v>
      </c>
      <c r="K4403" s="1" t="s">
        <v>2880</v>
      </c>
    </row>
    <row r="4404" spans="1:11" x14ac:dyDescent="0.2">
      <c r="A4404" s="1" t="s">
        <v>8918</v>
      </c>
      <c r="B4404" s="1" t="s">
        <v>2987</v>
      </c>
      <c r="C4404" t="s">
        <v>9024</v>
      </c>
      <c r="D4404" t="str">
        <f t="shared" si="136"/>
        <v>INDIAN ISLAND</v>
      </c>
      <c r="E4404" t="str">
        <f t="shared" si="137"/>
        <v>INDIAN ISLAND</v>
      </c>
      <c r="F4404">
        <v>602</v>
      </c>
      <c r="G4404">
        <v>116</v>
      </c>
      <c r="H4404">
        <v>34</v>
      </c>
      <c r="I4404" t="s">
        <v>2878</v>
      </c>
      <c r="J4404" s="1" t="s">
        <v>2879</v>
      </c>
      <c r="K4404" s="1" t="s">
        <v>2880</v>
      </c>
    </row>
    <row r="4405" spans="1:11" x14ac:dyDescent="0.2">
      <c r="A4405" s="1" t="s">
        <v>8918</v>
      </c>
      <c r="B4405" s="1" t="s">
        <v>6224</v>
      </c>
      <c r="C4405" t="s">
        <v>9025</v>
      </c>
      <c r="D4405" t="str">
        <f t="shared" si="136"/>
        <v>INDIAN TOWNSHIP</v>
      </c>
      <c r="E4405" t="str">
        <f t="shared" si="137"/>
        <v>INDIAN TOWNSHIP</v>
      </c>
      <c r="F4405">
        <v>687</v>
      </c>
      <c r="G4405">
        <v>160</v>
      </c>
      <c r="H4405">
        <v>65</v>
      </c>
      <c r="I4405" t="s">
        <v>2878</v>
      </c>
      <c r="J4405" s="1" t="s">
        <v>2879</v>
      </c>
      <c r="K4405" s="1" t="s">
        <v>2880</v>
      </c>
    </row>
    <row r="4406" spans="1:11" x14ac:dyDescent="0.2">
      <c r="A4406" s="1" t="s">
        <v>8918</v>
      </c>
      <c r="B4406" s="1" t="s">
        <v>3483</v>
      </c>
      <c r="C4406" t="s">
        <v>9026</v>
      </c>
      <c r="D4406" t="str">
        <f t="shared" si="136"/>
        <v>ISLE AU HAUT</v>
      </c>
      <c r="E4406" t="str">
        <f t="shared" si="137"/>
        <v>ISLE AU HAUT</v>
      </c>
      <c r="F4406">
        <v>73</v>
      </c>
      <c r="G4406">
        <v>9</v>
      </c>
      <c r="H4406">
        <v>1</v>
      </c>
      <c r="I4406" t="s">
        <v>2878</v>
      </c>
      <c r="J4406" s="1" t="s">
        <v>2879</v>
      </c>
      <c r="K4406" s="1" t="s">
        <v>2880</v>
      </c>
    </row>
    <row r="4407" spans="1:11" x14ac:dyDescent="0.2">
      <c r="A4407" s="1" t="s">
        <v>8918</v>
      </c>
      <c r="B4407" s="1" t="s">
        <v>3485</v>
      </c>
      <c r="C4407" t="s">
        <v>9027</v>
      </c>
      <c r="D4407" t="str">
        <f t="shared" si="136"/>
        <v>ISLESBORO</v>
      </c>
      <c r="E4407" t="str">
        <f t="shared" si="137"/>
        <v>ISLESBORO</v>
      </c>
      <c r="F4407">
        <v>574</v>
      </c>
      <c r="G4407">
        <v>69</v>
      </c>
      <c r="H4407">
        <v>6</v>
      </c>
      <c r="I4407" t="s">
        <v>2878</v>
      </c>
      <c r="J4407" s="1" t="s">
        <v>2879</v>
      </c>
      <c r="K4407" s="1" t="s">
        <v>2880</v>
      </c>
    </row>
    <row r="4408" spans="1:11" x14ac:dyDescent="0.2">
      <c r="A4408" s="1" t="s">
        <v>8918</v>
      </c>
      <c r="B4408" s="1" t="s">
        <v>3489</v>
      </c>
      <c r="C4408" t="s">
        <v>9028</v>
      </c>
      <c r="D4408" t="str">
        <f t="shared" si="136"/>
        <v>JEFFERSON</v>
      </c>
      <c r="E4408" t="str">
        <f t="shared" si="137"/>
        <v>JEFFERSON</v>
      </c>
      <c r="F4408">
        <v>2410</v>
      </c>
      <c r="G4408">
        <v>331</v>
      </c>
      <c r="H4408">
        <v>37</v>
      </c>
      <c r="I4408" t="s">
        <v>2878</v>
      </c>
      <c r="J4408" s="1" t="s">
        <v>2879</v>
      </c>
      <c r="K4408" s="1" t="s">
        <v>2880</v>
      </c>
    </row>
    <row r="4409" spans="1:11" x14ac:dyDescent="0.2">
      <c r="A4409" s="1" t="s">
        <v>8918</v>
      </c>
      <c r="B4409" s="1" t="s">
        <v>3491</v>
      </c>
      <c r="C4409" t="s">
        <v>9029</v>
      </c>
      <c r="D4409" t="str">
        <f t="shared" si="136"/>
        <v>JONESBORO</v>
      </c>
      <c r="E4409" t="str">
        <f t="shared" si="137"/>
        <v>JONESBORO</v>
      </c>
      <c r="F4409">
        <v>558</v>
      </c>
      <c r="G4409">
        <v>83</v>
      </c>
      <c r="H4409">
        <v>24</v>
      </c>
      <c r="I4409" t="s">
        <v>2878</v>
      </c>
      <c r="J4409" s="1" t="s">
        <v>2879</v>
      </c>
      <c r="K4409" s="1" t="s">
        <v>2880</v>
      </c>
    </row>
    <row r="4410" spans="1:11" x14ac:dyDescent="0.2">
      <c r="A4410" s="1" t="s">
        <v>8918</v>
      </c>
      <c r="B4410" s="1" t="s">
        <v>9030</v>
      </c>
      <c r="C4410" t="s">
        <v>9031</v>
      </c>
      <c r="D4410" t="str">
        <f t="shared" si="136"/>
        <v>JONESPORT</v>
      </c>
      <c r="E4410" t="str">
        <f t="shared" si="137"/>
        <v>JONESPORT</v>
      </c>
      <c r="F4410">
        <v>1311</v>
      </c>
      <c r="G4410">
        <v>120</v>
      </c>
      <c r="H4410">
        <v>28</v>
      </c>
      <c r="I4410" t="s">
        <v>2878</v>
      </c>
      <c r="J4410" s="1" t="s">
        <v>2879</v>
      </c>
      <c r="K4410" s="1" t="s">
        <v>2880</v>
      </c>
    </row>
    <row r="4411" spans="1:11" x14ac:dyDescent="0.2">
      <c r="A4411" s="1" t="s">
        <v>8918</v>
      </c>
      <c r="B4411" s="1" t="s">
        <v>9032</v>
      </c>
      <c r="C4411" t="s">
        <v>9033</v>
      </c>
      <c r="D4411" t="str">
        <f t="shared" si="136"/>
        <v>KENNEBEC UNORGANIZED TERRITORY</v>
      </c>
      <c r="E4411" t="str">
        <f t="shared" si="137"/>
        <v>KENNEBEC UNORGANIZED TERRITORY</v>
      </c>
      <c r="F4411">
        <v>42</v>
      </c>
      <c r="G4411">
        <v>6</v>
      </c>
      <c r="H4411">
        <v>2</v>
      </c>
      <c r="I4411" t="s">
        <v>2878</v>
      </c>
      <c r="J4411" s="1" t="s">
        <v>2879</v>
      </c>
      <c r="K4411" s="1" t="s">
        <v>2880</v>
      </c>
    </row>
    <row r="4412" spans="1:11" x14ac:dyDescent="0.2">
      <c r="A4412" s="1" t="s">
        <v>8918</v>
      </c>
      <c r="B4412" s="1" t="s">
        <v>3768</v>
      </c>
      <c r="C4412" t="s">
        <v>9034</v>
      </c>
      <c r="D4412" t="str">
        <f t="shared" si="136"/>
        <v>KINGSBURY PLANTATION</v>
      </c>
      <c r="E4412" t="str">
        <f t="shared" si="137"/>
        <v>KINGSBURY PLANTATION</v>
      </c>
      <c r="F4412">
        <v>27</v>
      </c>
      <c r="G4412">
        <v>0</v>
      </c>
      <c r="H4412">
        <v>0</v>
      </c>
      <c r="I4412" t="s">
        <v>2878</v>
      </c>
      <c r="J4412" s="1" t="s">
        <v>2879</v>
      </c>
      <c r="K4412" s="1" t="s">
        <v>2880</v>
      </c>
    </row>
    <row r="4413" spans="1:11" x14ac:dyDescent="0.2">
      <c r="A4413" s="1" t="s">
        <v>8918</v>
      </c>
      <c r="B4413" s="1" t="s">
        <v>3501</v>
      </c>
      <c r="C4413" t="s">
        <v>9035</v>
      </c>
      <c r="D4413" t="str">
        <f t="shared" si="136"/>
        <v>KITTERY</v>
      </c>
      <c r="E4413" t="str">
        <f t="shared" si="137"/>
        <v>KITTERY</v>
      </c>
      <c r="F4413">
        <v>9741</v>
      </c>
      <c r="G4413">
        <v>1039</v>
      </c>
      <c r="H4413">
        <v>81</v>
      </c>
      <c r="I4413" t="s">
        <v>2878</v>
      </c>
      <c r="J4413" s="1" t="s">
        <v>2879</v>
      </c>
      <c r="K4413" s="1" t="s">
        <v>2880</v>
      </c>
    </row>
    <row r="4414" spans="1:11" x14ac:dyDescent="0.2">
      <c r="A4414" s="1" t="s">
        <v>8918</v>
      </c>
      <c r="B4414" s="1" t="s">
        <v>9036</v>
      </c>
      <c r="C4414" t="s">
        <v>9037</v>
      </c>
      <c r="D4414" t="str">
        <f t="shared" si="136"/>
        <v>KNOX UNORGANIZED TERRITORY</v>
      </c>
      <c r="E4414" t="str">
        <f t="shared" si="137"/>
        <v>KNOX UNORGANIZED TERRITORY</v>
      </c>
      <c r="F4414">
        <v>1</v>
      </c>
      <c r="G4414">
        <v>0</v>
      </c>
      <c r="H4414">
        <v>0</v>
      </c>
      <c r="I4414" t="s">
        <v>2878</v>
      </c>
      <c r="J4414" s="1" t="s">
        <v>2879</v>
      </c>
      <c r="K4414" s="1" t="s">
        <v>2880</v>
      </c>
    </row>
    <row r="4415" spans="1:11" x14ac:dyDescent="0.2">
      <c r="A4415" s="1" t="s">
        <v>8918</v>
      </c>
      <c r="B4415" s="1" t="s">
        <v>9038</v>
      </c>
      <c r="C4415" t="s">
        <v>9039</v>
      </c>
      <c r="D4415" t="str">
        <f t="shared" si="136"/>
        <v>LAKE VIEW PLANTATION</v>
      </c>
      <c r="E4415" t="str">
        <f t="shared" si="137"/>
        <v>LAKE VIEW PLANTATION</v>
      </c>
      <c r="F4415">
        <v>85</v>
      </c>
      <c r="G4415">
        <v>6</v>
      </c>
      <c r="H4415">
        <v>1</v>
      </c>
      <c r="I4415" t="s">
        <v>2878</v>
      </c>
      <c r="J4415" s="1" t="s">
        <v>2879</v>
      </c>
      <c r="K4415" s="1" t="s">
        <v>2880</v>
      </c>
    </row>
    <row r="4416" spans="1:11" x14ac:dyDescent="0.2">
      <c r="A4416" s="1" t="s">
        <v>8918</v>
      </c>
      <c r="B4416" s="1" t="s">
        <v>3503</v>
      </c>
      <c r="C4416" t="s">
        <v>9040</v>
      </c>
      <c r="D4416" t="str">
        <f t="shared" si="136"/>
        <v>LAKEVILLE</v>
      </c>
      <c r="E4416" t="str">
        <f t="shared" si="137"/>
        <v>LAKEVILLE</v>
      </c>
      <c r="F4416">
        <v>104</v>
      </c>
      <c r="G4416">
        <v>9</v>
      </c>
      <c r="H4416">
        <v>2</v>
      </c>
      <c r="I4416" t="s">
        <v>2878</v>
      </c>
      <c r="J4416" s="1" t="s">
        <v>2879</v>
      </c>
      <c r="K4416" s="1" t="s">
        <v>2880</v>
      </c>
    </row>
    <row r="4417" spans="1:11" x14ac:dyDescent="0.2">
      <c r="A4417" s="1" t="s">
        <v>8918</v>
      </c>
      <c r="B4417" s="1" t="s">
        <v>9041</v>
      </c>
      <c r="C4417" t="s">
        <v>9042</v>
      </c>
      <c r="D4417" t="str">
        <f t="shared" si="136"/>
        <v>LAMOINE PUBLIC SCHOOLS</v>
      </c>
      <c r="E4417" t="str">
        <f t="shared" si="137"/>
        <v>LAMOINE PUBLIC SCHOOLS</v>
      </c>
      <c r="F4417">
        <v>1601</v>
      </c>
      <c r="G4417">
        <v>213</v>
      </c>
      <c r="H4417">
        <v>25</v>
      </c>
      <c r="I4417" t="s">
        <v>2878</v>
      </c>
      <c r="J4417" s="1" t="s">
        <v>2879</v>
      </c>
      <c r="K4417" s="1" t="s">
        <v>2880</v>
      </c>
    </row>
    <row r="4418" spans="1:11" x14ac:dyDescent="0.2">
      <c r="A4418" s="1" t="s">
        <v>8918</v>
      </c>
      <c r="B4418" s="1" t="s">
        <v>3778</v>
      </c>
      <c r="C4418" t="s">
        <v>9043</v>
      </c>
      <c r="D4418" t="str">
        <f t="shared" si="136"/>
        <v>LEWISTON</v>
      </c>
      <c r="E4418" t="str">
        <f t="shared" si="137"/>
        <v>LEWISTON</v>
      </c>
      <c r="F4418">
        <v>36462</v>
      </c>
      <c r="G4418">
        <v>5304</v>
      </c>
      <c r="H4418">
        <v>1427</v>
      </c>
      <c r="I4418" t="s">
        <v>2878</v>
      </c>
      <c r="J4418" s="1" t="s">
        <v>2879</v>
      </c>
      <c r="K4418" s="1" t="s">
        <v>2880</v>
      </c>
    </row>
    <row r="4419" spans="1:11" x14ac:dyDescent="0.2">
      <c r="A4419" s="1" t="s">
        <v>8918</v>
      </c>
      <c r="B4419" s="1" t="s">
        <v>4179</v>
      </c>
      <c r="C4419" t="s">
        <v>9044</v>
      </c>
      <c r="D4419" t="str">
        <f t="shared" ref="D4419:D4482" si="138">UPPER(C4419)</f>
        <v>LINCOLN PLANTATION</v>
      </c>
      <c r="E4419" t="str">
        <f t="shared" ref="E4419:E4482" si="139">UPPER(TRIM(C4419))</f>
        <v>LINCOLN PLANTATION</v>
      </c>
      <c r="F4419">
        <v>45</v>
      </c>
      <c r="G4419">
        <v>2</v>
      </c>
      <c r="H4419">
        <v>0</v>
      </c>
      <c r="I4419" t="s">
        <v>2878</v>
      </c>
      <c r="J4419" s="1" t="s">
        <v>2879</v>
      </c>
      <c r="K4419" s="1" t="s">
        <v>2880</v>
      </c>
    </row>
    <row r="4420" spans="1:11" x14ac:dyDescent="0.2">
      <c r="A4420" s="1" t="s">
        <v>8918</v>
      </c>
      <c r="B4420" s="1" t="s">
        <v>9045</v>
      </c>
      <c r="C4420" t="s">
        <v>9046</v>
      </c>
      <c r="D4420" t="str">
        <f t="shared" si="138"/>
        <v>LINCOLN UNORGANIZED TERRITORY</v>
      </c>
      <c r="E4420" t="str">
        <f t="shared" si="139"/>
        <v>LINCOLN UNORGANIZED TERRITORY</v>
      </c>
      <c r="F4420">
        <v>1</v>
      </c>
      <c r="G4420">
        <v>0</v>
      </c>
      <c r="H4420">
        <v>0</v>
      </c>
      <c r="I4420" t="s">
        <v>2878</v>
      </c>
      <c r="J4420" s="1" t="s">
        <v>2879</v>
      </c>
      <c r="K4420" s="1" t="s">
        <v>2880</v>
      </c>
    </row>
    <row r="4421" spans="1:11" x14ac:dyDescent="0.2">
      <c r="A4421" s="1" t="s">
        <v>8918</v>
      </c>
      <c r="B4421" s="1" t="s">
        <v>9047</v>
      </c>
      <c r="C4421" t="s">
        <v>9048</v>
      </c>
      <c r="D4421" t="str">
        <f t="shared" si="138"/>
        <v>LINCOLNVILLE</v>
      </c>
      <c r="E4421" t="str">
        <f t="shared" si="139"/>
        <v>LINCOLNVILLE</v>
      </c>
      <c r="F4421">
        <v>2196</v>
      </c>
      <c r="G4421">
        <v>200</v>
      </c>
      <c r="H4421">
        <v>27</v>
      </c>
      <c r="I4421" t="s">
        <v>2878</v>
      </c>
      <c r="J4421" s="1" t="s">
        <v>2879</v>
      </c>
      <c r="K4421" s="1" t="s">
        <v>2880</v>
      </c>
    </row>
    <row r="4422" spans="1:11" x14ac:dyDescent="0.2">
      <c r="A4422" s="1" t="s">
        <v>8918</v>
      </c>
      <c r="B4422" s="1" t="s">
        <v>3524</v>
      </c>
      <c r="C4422" t="s">
        <v>9049</v>
      </c>
      <c r="D4422" t="str">
        <f t="shared" si="138"/>
        <v>LISBON</v>
      </c>
      <c r="E4422" t="str">
        <f t="shared" si="139"/>
        <v>LISBON</v>
      </c>
      <c r="F4422">
        <v>8978</v>
      </c>
      <c r="G4422">
        <v>1452</v>
      </c>
      <c r="H4422">
        <v>181</v>
      </c>
      <c r="I4422" t="s">
        <v>2878</v>
      </c>
      <c r="J4422" s="1" t="s">
        <v>2879</v>
      </c>
      <c r="K4422" s="1" t="s">
        <v>2880</v>
      </c>
    </row>
    <row r="4423" spans="1:11" x14ac:dyDescent="0.2">
      <c r="A4423" s="1" t="s">
        <v>8918</v>
      </c>
      <c r="B4423" s="1" t="s">
        <v>3690</v>
      </c>
      <c r="C4423" t="s">
        <v>9050</v>
      </c>
      <c r="D4423" t="str">
        <f t="shared" si="138"/>
        <v>LONG ISLAND</v>
      </c>
      <c r="E4423" t="str">
        <f t="shared" si="139"/>
        <v>LONG ISLAND</v>
      </c>
      <c r="F4423">
        <v>238</v>
      </c>
      <c r="G4423">
        <v>34</v>
      </c>
      <c r="H4423">
        <v>2</v>
      </c>
      <c r="I4423" t="s">
        <v>2878</v>
      </c>
      <c r="J4423" s="1" t="s">
        <v>2879</v>
      </c>
      <c r="K4423" s="1" t="s">
        <v>2880</v>
      </c>
    </row>
    <row r="4424" spans="1:11" x14ac:dyDescent="0.2">
      <c r="A4424" s="1" t="s">
        <v>8918</v>
      </c>
      <c r="B4424" s="1" t="s">
        <v>9051</v>
      </c>
      <c r="C4424" t="s">
        <v>9052</v>
      </c>
      <c r="D4424" t="str">
        <f t="shared" si="138"/>
        <v>LOUDS ISLAND UNORGANIZED TERRITORY</v>
      </c>
      <c r="E4424" t="str">
        <f t="shared" si="139"/>
        <v>LOUDS ISLAND UNORGANIZED TERRITORY</v>
      </c>
      <c r="F4424">
        <v>0</v>
      </c>
      <c r="G4424">
        <v>0</v>
      </c>
      <c r="H4424">
        <v>0</v>
      </c>
      <c r="I4424" t="s">
        <v>2878</v>
      </c>
      <c r="J4424" s="1" t="s">
        <v>2879</v>
      </c>
      <c r="K4424" s="1" t="s">
        <v>2880</v>
      </c>
    </row>
    <row r="4425" spans="1:11" x14ac:dyDescent="0.2">
      <c r="A4425" s="1" t="s">
        <v>8918</v>
      </c>
      <c r="B4425" s="1" t="s">
        <v>5633</v>
      </c>
      <c r="C4425" t="s">
        <v>9053</v>
      </c>
      <c r="D4425" t="str">
        <f t="shared" si="138"/>
        <v>LOWELL</v>
      </c>
      <c r="E4425" t="str">
        <f t="shared" si="139"/>
        <v>LOWELL</v>
      </c>
      <c r="F4425">
        <v>353</v>
      </c>
      <c r="G4425">
        <v>37</v>
      </c>
      <c r="H4425">
        <v>8</v>
      </c>
      <c r="I4425" t="s">
        <v>2878</v>
      </c>
      <c r="J4425" s="1" t="s">
        <v>2879</v>
      </c>
      <c r="K4425" s="1" t="s">
        <v>2880</v>
      </c>
    </row>
    <row r="4426" spans="1:11" x14ac:dyDescent="0.2">
      <c r="A4426" s="1" t="s">
        <v>8918</v>
      </c>
      <c r="B4426" s="1" t="s">
        <v>3788</v>
      </c>
      <c r="C4426" t="s">
        <v>9054</v>
      </c>
      <c r="D4426" t="str">
        <f t="shared" si="138"/>
        <v>MACHIAS</v>
      </c>
      <c r="E4426" t="str">
        <f t="shared" si="139"/>
        <v>MACHIAS</v>
      </c>
      <c r="F4426">
        <v>2126</v>
      </c>
      <c r="G4426">
        <v>233</v>
      </c>
      <c r="H4426">
        <v>75</v>
      </c>
      <c r="I4426" t="s">
        <v>2878</v>
      </c>
      <c r="J4426" s="1" t="s">
        <v>2879</v>
      </c>
      <c r="K4426" s="1" t="s">
        <v>2880</v>
      </c>
    </row>
    <row r="4427" spans="1:11" x14ac:dyDescent="0.2">
      <c r="A4427" s="1" t="s">
        <v>8918</v>
      </c>
      <c r="B4427" s="1" t="s">
        <v>3683</v>
      </c>
      <c r="C4427" t="s">
        <v>9055</v>
      </c>
      <c r="D4427" t="str">
        <f t="shared" si="138"/>
        <v>MACHIASPORT</v>
      </c>
      <c r="E4427" t="str">
        <f t="shared" si="139"/>
        <v>MACHIASPORT</v>
      </c>
      <c r="F4427">
        <v>1071</v>
      </c>
      <c r="G4427">
        <v>140</v>
      </c>
      <c r="H4427">
        <v>28</v>
      </c>
      <c r="I4427" t="s">
        <v>2878</v>
      </c>
      <c r="J4427" s="1" t="s">
        <v>2879</v>
      </c>
      <c r="K4427" s="1" t="s">
        <v>2880</v>
      </c>
    </row>
    <row r="4428" spans="1:11" x14ac:dyDescent="0.2">
      <c r="A4428" s="1" t="s">
        <v>8918</v>
      </c>
      <c r="B4428" s="1" t="s">
        <v>3538</v>
      </c>
      <c r="C4428" t="s">
        <v>9056</v>
      </c>
      <c r="D4428" t="str">
        <f t="shared" si="138"/>
        <v>MACWAHOC PLANTATION</v>
      </c>
      <c r="E4428" t="str">
        <f t="shared" si="139"/>
        <v>MACWAHOC PLANTATION</v>
      </c>
      <c r="F4428">
        <v>75</v>
      </c>
      <c r="G4428">
        <v>7</v>
      </c>
      <c r="H4428">
        <v>1</v>
      </c>
      <c r="I4428" t="s">
        <v>2878</v>
      </c>
      <c r="J4428" s="1" t="s">
        <v>2879</v>
      </c>
      <c r="K4428" s="1" t="s">
        <v>2880</v>
      </c>
    </row>
    <row r="4429" spans="1:11" x14ac:dyDescent="0.2">
      <c r="A4429" s="1" t="s">
        <v>8918</v>
      </c>
      <c r="B4429" s="1" t="s">
        <v>4190</v>
      </c>
      <c r="C4429" t="s">
        <v>9057</v>
      </c>
      <c r="D4429" t="str">
        <f t="shared" si="138"/>
        <v>MADAWASKA</v>
      </c>
      <c r="E4429" t="str">
        <f t="shared" si="139"/>
        <v>MADAWASKA</v>
      </c>
      <c r="F4429">
        <v>3815</v>
      </c>
      <c r="G4429">
        <v>468</v>
      </c>
      <c r="H4429">
        <v>65</v>
      </c>
      <c r="I4429" t="s">
        <v>2878</v>
      </c>
      <c r="J4429" s="1" t="s">
        <v>2879</v>
      </c>
      <c r="K4429" s="1" t="s">
        <v>2880</v>
      </c>
    </row>
    <row r="4430" spans="1:11" x14ac:dyDescent="0.2">
      <c r="A4430" s="1" t="s">
        <v>8918</v>
      </c>
      <c r="B4430" s="1" t="s">
        <v>4200</v>
      </c>
      <c r="C4430" t="s">
        <v>9058</v>
      </c>
      <c r="D4430" t="str">
        <f t="shared" si="138"/>
        <v>MARSHFIELD</v>
      </c>
      <c r="E4430" t="str">
        <f t="shared" si="139"/>
        <v>MARSHFIELD</v>
      </c>
      <c r="F4430">
        <v>499</v>
      </c>
      <c r="G4430">
        <v>86</v>
      </c>
      <c r="H4430">
        <v>32</v>
      </c>
      <c r="I4430" t="s">
        <v>2878</v>
      </c>
      <c r="J4430" s="1" t="s">
        <v>2879</v>
      </c>
      <c r="K4430" s="1" t="s">
        <v>2880</v>
      </c>
    </row>
    <row r="4431" spans="1:11" x14ac:dyDescent="0.2">
      <c r="A4431" s="1" t="s">
        <v>8918</v>
      </c>
      <c r="B4431" s="1" t="s">
        <v>9059</v>
      </c>
      <c r="C4431" t="s">
        <v>9060</v>
      </c>
      <c r="D4431" t="str">
        <f t="shared" si="138"/>
        <v>MEDDYBEMPS</v>
      </c>
      <c r="E4431" t="str">
        <f t="shared" si="139"/>
        <v>MEDDYBEMPS</v>
      </c>
      <c r="F4431">
        <v>150</v>
      </c>
      <c r="G4431">
        <v>17</v>
      </c>
      <c r="H4431">
        <v>4</v>
      </c>
      <c r="I4431" t="s">
        <v>2878</v>
      </c>
      <c r="J4431" s="1" t="s">
        <v>2879</v>
      </c>
      <c r="K4431" s="1" t="s">
        <v>2880</v>
      </c>
    </row>
    <row r="4432" spans="1:11" x14ac:dyDescent="0.2">
      <c r="A4432" s="1" t="s">
        <v>8918</v>
      </c>
      <c r="B4432" s="1" t="s">
        <v>9061</v>
      </c>
      <c r="C4432" t="s">
        <v>9062</v>
      </c>
      <c r="D4432" t="str">
        <f t="shared" si="138"/>
        <v>MEDFORD</v>
      </c>
      <c r="E4432" t="str">
        <f t="shared" si="139"/>
        <v>MEDFORD</v>
      </c>
      <c r="F4432">
        <v>249</v>
      </c>
      <c r="G4432">
        <v>26</v>
      </c>
      <c r="H4432">
        <v>8</v>
      </c>
      <c r="I4432" t="s">
        <v>2878</v>
      </c>
      <c r="J4432" s="1" t="s">
        <v>2879</v>
      </c>
      <c r="K4432" s="1" t="s">
        <v>2880</v>
      </c>
    </row>
    <row r="4433" spans="1:11" x14ac:dyDescent="0.2">
      <c r="A4433" s="1" t="s">
        <v>8918</v>
      </c>
      <c r="B4433" s="1" t="s">
        <v>4207</v>
      </c>
      <c r="C4433" t="s">
        <v>9063</v>
      </c>
      <c r="D4433" t="str">
        <f t="shared" si="138"/>
        <v>MEDWAY</v>
      </c>
      <c r="E4433" t="str">
        <f t="shared" si="139"/>
        <v>MEDWAY</v>
      </c>
      <c r="F4433">
        <v>1330</v>
      </c>
      <c r="G4433">
        <v>193</v>
      </c>
      <c r="H4433">
        <v>32</v>
      </c>
      <c r="I4433" t="s">
        <v>2878</v>
      </c>
      <c r="J4433" s="1" t="s">
        <v>2879</v>
      </c>
      <c r="K4433" s="1" t="s">
        <v>2880</v>
      </c>
    </row>
    <row r="4434" spans="1:11" x14ac:dyDescent="0.2">
      <c r="A4434" s="1" t="s">
        <v>8918</v>
      </c>
      <c r="B4434" s="1" t="s">
        <v>4211</v>
      </c>
      <c r="C4434" t="s">
        <v>9064</v>
      </c>
      <c r="D4434" t="str">
        <f t="shared" si="138"/>
        <v>MILFORD</v>
      </c>
      <c r="E4434" t="str">
        <f t="shared" si="139"/>
        <v>MILFORD</v>
      </c>
      <c r="F4434">
        <v>3028</v>
      </c>
      <c r="G4434">
        <v>402</v>
      </c>
      <c r="H4434">
        <v>77</v>
      </c>
      <c r="I4434" t="s">
        <v>2878</v>
      </c>
      <c r="J4434" s="1" t="s">
        <v>2879</v>
      </c>
      <c r="K4434" s="1" t="s">
        <v>2880</v>
      </c>
    </row>
    <row r="4435" spans="1:11" x14ac:dyDescent="0.2">
      <c r="A4435" s="1" t="s">
        <v>8918</v>
      </c>
      <c r="B4435" s="1" t="s">
        <v>3558</v>
      </c>
      <c r="C4435" t="s">
        <v>9065</v>
      </c>
      <c r="D4435" t="str">
        <f t="shared" si="138"/>
        <v>MILLINOCKET</v>
      </c>
      <c r="E4435" t="str">
        <f t="shared" si="139"/>
        <v>MILLINOCKET</v>
      </c>
      <c r="F4435">
        <v>4442</v>
      </c>
      <c r="G4435">
        <v>504</v>
      </c>
      <c r="H4435">
        <v>104</v>
      </c>
      <c r="I4435" t="s">
        <v>2878</v>
      </c>
      <c r="J4435" s="1" t="s">
        <v>2879</v>
      </c>
      <c r="K4435" s="1" t="s">
        <v>2880</v>
      </c>
    </row>
    <row r="4436" spans="1:11" x14ac:dyDescent="0.2">
      <c r="A4436" s="1" t="s">
        <v>8918</v>
      </c>
      <c r="B4436" s="1" t="s">
        <v>3562</v>
      </c>
      <c r="C4436" t="s">
        <v>9066</v>
      </c>
      <c r="D4436" t="str">
        <f t="shared" si="138"/>
        <v>MONHEGAN PLANTATION</v>
      </c>
      <c r="E4436" t="str">
        <f t="shared" si="139"/>
        <v>MONHEGAN PLANTATION</v>
      </c>
      <c r="F4436">
        <v>69</v>
      </c>
      <c r="G4436">
        <v>6</v>
      </c>
      <c r="H4436">
        <v>1</v>
      </c>
      <c r="I4436" t="s">
        <v>2878</v>
      </c>
      <c r="J4436" s="1" t="s">
        <v>2879</v>
      </c>
      <c r="K4436" s="1" t="s">
        <v>2880</v>
      </c>
    </row>
    <row r="4437" spans="1:11" x14ac:dyDescent="0.2">
      <c r="A4437" s="1" t="s">
        <v>8918</v>
      </c>
      <c r="B4437" s="1" t="s">
        <v>3929</v>
      </c>
      <c r="C4437" t="s">
        <v>9067</v>
      </c>
      <c r="D4437" t="str">
        <f t="shared" si="138"/>
        <v>MOOSABEC COMMUNITY SCHOOL DISTRICT</v>
      </c>
      <c r="E4437" t="str">
        <f t="shared" si="139"/>
        <v>MOOSABEC COMMUNITY SCHOOL DISTRICT</v>
      </c>
      <c r="F4437">
        <v>1798</v>
      </c>
      <c r="G4437">
        <v>82</v>
      </c>
      <c r="H4437">
        <v>15</v>
      </c>
      <c r="I4437" t="s">
        <v>2878</v>
      </c>
      <c r="J4437" s="1" t="s">
        <v>2879</v>
      </c>
      <c r="K4437" s="1" t="s">
        <v>2880</v>
      </c>
    </row>
    <row r="4438" spans="1:11" x14ac:dyDescent="0.2">
      <c r="A4438" s="1" t="s">
        <v>8918</v>
      </c>
      <c r="B4438" s="1" t="s">
        <v>3566</v>
      </c>
      <c r="C4438" t="s">
        <v>9068</v>
      </c>
      <c r="D4438" t="str">
        <f t="shared" si="138"/>
        <v>MOUNT DESERT</v>
      </c>
      <c r="E4438" t="str">
        <f t="shared" si="139"/>
        <v>MOUNT DESERT</v>
      </c>
      <c r="F4438">
        <v>2053</v>
      </c>
      <c r="G4438">
        <v>159</v>
      </c>
      <c r="H4438">
        <v>7</v>
      </c>
      <c r="I4438" t="s">
        <v>2878</v>
      </c>
      <c r="J4438" s="1" t="s">
        <v>2879</v>
      </c>
      <c r="K4438" s="1" t="s">
        <v>2880</v>
      </c>
    </row>
    <row r="4439" spans="1:11" x14ac:dyDescent="0.2">
      <c r="A4439" s="1" t="s">
        <v>8918</v>
      </c>
      <c r="B4439" s="1" t="s">
        <v>6559</v>
      </c>
      <c r="C4439" t="s">
        <v>9069</v>
      </c>
      <c r="D4439" t="str">
        <f t="shared" si="138"/>
        <v>MOUNT DESERT COMMUNITY SCHOOL DISTRICT</v>
      </c>
      <c r="E4439" t="str">
        <f t="shared" si="139"/>
        <v>MOUNT DESERT COMMUNITY SCHOOL DISTRICT</v>
      </c>
      <c r="F4439">
        <v>10615</v>
      </c>
      <c r="G4439">
        <v>447</v>
      </c>
      <c r="H4439">
        <v>30</v>
      </c>
      <c r="I4439" t="s">
        <v>2878</v>
      </c>
      <c r="J4439" s="1" t="s">
        <v>2879</v>
      </c>
      <c r="K4439" s="1" t="s">
        <v>2880</v>
      </c>
    </row>
    <row r="4440" spans="1:11" x14ac:dyDescent="0.2">
      <c r="A4440" s="1" t="s">
        <v>8918</v>
      </c>
      <c r="B4440" s="1" t="s">
        <v>4221</v>
      </c>
      <c r="C4440" t="s">
        <v>9070</v>
      </c>
      <c r="D4440" t="str">
        <f t="shared" si="138"/>
        <v>NASHVILLE PLANTATION</v>
      </c>
      <c r="E4440" t="str">
        <f t="shared" si="139"/>
        <v>NASHVILLE PLANTATION</v>
      </c>
      <c r="F4440">
        <v>43</v>
      </c>
      <c r="G4440">
        <v>6</v>
      </c>
      <c r="H4440">
        <v>1</v>
      </c>
      <c r="I4440" t="s">
        <v>2878</v>
      </c>
      <c r="J4440" s="1" t="s">
        <v>2879</v>
      </c>
      <c r="K4440" s="1" t="s">
        <v>2880</v>
      </c>
    </row>
    <row r="4441" spans="1:11" x14ac:dyDescent="0.2">
      <c r="A4441" s="1" t="s">
        <v>8918</v>
      </c>
      <c r="B4441" s="1" t="s">
        <v>3814</v>
      </c>
      <c r="C4441" t="s">
        <v>9071</v>
      </c>
      <c r="D4441" t="str">
        <f t="shared" si="138"/>
        <v>NEW SWEDEN</v>
      </c>
      <c r="E4441" t="str">
        <f t="shared" si="139"/>
        <v>NEW SWEDEN</v>
      </c>
      <c r="F4441">
        <v>569</v>
      </c>
      <c r="G4441">
        <v>74</v>
      </c>
      <c r="H4441">
        <v>16</v>
      </c>
      <c r="I4441" t="s">
        <v>2878</v>
      </c>
      <c r="J4441" s="1" t="s">
        <v>2879</v>
      </c>
      <c r="K4441" s="1" t="s">
        <v>2880</v>
      </c>
    </row>
    <row r="4442" spans="1:11" x14ac:dyDescent="0.2">
      <c r="A4442" s="1" t="s">
        <v>8918</v>
      </c>
      <c r="B4442" s="1" t="s">
        <v>4226</v>
      </c>
      <c r="C4442" t="s">
        <v>9072</v>
      </c>
      <c r="D4442" t="str">
        <f t="shared" si="138"/>
        <v>NEWCASTLE</v>
      </c>
      <c r="E4442" t="str">
        <f t="shared" si="139"/>
        <v>NEWCASTLE</v>
      </c>
      <c r="F4442">
        <v>1740</v>
      </c>
      <c r="G4442">
        <v>80</v>
      </c>
      <c r="H4442">
        <v>4</v>
      </c>
      <c r="I4442" t="s">
        <v>2878</v>
      </c>
      <c r="J4442" s="1" t="s">
        <v>2879</v>
      </c>
      <c r="K4442" s="1" t="s">
        <v>2880</v>
      </c>
    </row>
    <row r="4443" spans="1:11" x14ac:dyDescent="0.2">
      <c r="A4443" s="1" t="s">
        <v>8918</v>
      </c>
      <c r="B4443" s="1" t="s">
        <v>3819</v>
      </c>
      <c r="C4443" t="s">
        <v>9073</v>
      </c>
      <c r="D4443" t="str">
        <f t="shared" si="138"/>
        <v>NOBLEBORO</v>
      </c>
      <c r="E4443" t="str">
        <f t="shared" si="139"/>
        <v>NOBLEBORO</v>
      </c>
      <c r="F4443">
        <v>1632</v>
      </c>
      <c r="G4443">
        <v>218</v>
      </c>
      <c r="H4443">
        <v>26</v>
      </c>
      <c r="I4443" t="s">
        <v>2878</v>
      </c>
      <c r="J4443" s="1" t="s">
        <v>2879</v>
      </c>
      <c r="K4443" s="1" t="s">
        <v>2880</v>
      </c>
    </row>
    <row r="4444" spans="1:11" x14ac:dyDescent="0.2">
      <c r="A4444" s="1" t="s">
        <v>8918</v>
      </c>
      <c r="B4444" s="1" t="s">
        <v>3596</v>
      </c>
      <c r="C4444" t="s">
        <v>9074</v>
      </c>
      <c r="D4444" t="str">
        <f t="shared" si="138"/>
        <v>NORTHFIELD</v>
      </c>
      <c r="E4444" t="str">
        <f t="shared" si="139"/>
        <v>NORTHFIELD</v>
      </c>
      <c r="F4444">
        <v>142</v>
      </c>
      <c r="G4444">
        <v>16</v>
      </c>
      <c r="H4444">
        <v>3</v>
      </c>
      <c r="I4444" t="s">
        <v>2878</v>
      </c>
      <c r="J4444" s="1" t="s">
        <v>2879</v>
      </c>
      <c r="K4444" s="1" t="s">
        <v>2880</v>
      </c>
    </row>
    <row r="4445" spans="1:11" x14ac:dyDescent="0.2">
      <c r="A4445" s="1" t="s">
        <v>8918</v>
      </c>
      <c r="B4445" s="1" t="s">
        <v>9075</v>
      </c>
      <c r="C4445" t="s">
        <v>9076</v>
      </c>
      <c r="D4445" t="str">
        <f t="shared" si="138"/>
        <v>NORTHPORT PUBLIC SCHOOLS</v>
      </c>
      <c r="E4445" t="str">
        <f t="shared" si="139"/>
        <v>NORTHPORT PUBLIC SCHOOLS</v>
      </c>
      <c r="F4445">
        <v>1543</v>
      </c>
      <c r="G4445">
        <v>206</v>
      </c>
      <c r="H4445">
        <v>29</v>
      </c>
      <c r="I4445" t="s">
        <v>2878</v>
      </c>
      <c r="J4445" s="1" t="s">
        <v>2879</v>
      </c>
      <c r="K4445" s="1" t="s">
        <v>2880</v>
      </c>
    </row>
    <row r="4446" spans="1:11" x14ac:dyDescent="0.2">
      <c r="A4446" s="1" t="s">
        <v>8918</v>
      </c>
      <c r="B4446" s="1" t="s">
        <v>3829</v>
      </c>
      <c r="C4446" t="s">
        <v>9077</v>
      </c>
      <c r="D4446" t="str">
        <f t="shared" si="138"/>
        <v>ORIENT</v>
      </c>
      <c r="E4446" t="str">
        <f t="shared" si="139"/>
        <v>ORIENT</v>
      </c>
      <c r="F4446">
        <v>139</v>
      </c>
      <c r="G4446">
        <v>18</v>
      </c>
      <c r="H4446">
        <v>8</v>
      </c>
      <c r="I4446" t="s">
        <v>2878</v>
      </c>
      <c r="J4446" s="1" t="s">
        <v>2879</v>
      </c>
      <c r="K4446" s="1" t="s">
        <v>2880</v>
      </c>
    </row>
    <row r="4447" spans="1:11" x14ac:dyDescent="0.2">
      <c r="A4447" s="1" t="s">
        <v>8918</v>
      </c>
      <c r="B4447" s="1" t="s">
        <v>3835</v>
      </c>
      <c r="C4447" t="s">
        <v>9078</v>
      </c>
      <c r="D4447" t="str">
        <f t="shared" si="138"/>
        <v>ORRINGTON</v>
      </c>
      <c r="E4447" t="str">
        <f t="shared" si="139"/>
        <v>ORRINGTON</v>
      </c>
      <c r="F4447">
        <v>3682</v>
      </c>
      <c r="G4447">
        <v>593</v>
      </c>
      <c r="H4447">
        <v>59</v>
      </c>
      <c r="I4447" t="s">
        <v>2878</v>
      </c>
      <c r="J4447" s="1" t="s">
        <v>2879</v>
      </c>
      <c r="K4447" s="1" t="s">
        <v>2880</v>
      </c>
    </row>
    <row r="4448" spans="1:11" x14ac:dyDescent="0.2">
      <c r="A4448" s="1" t="s">
        <v>8918</v>
      </c>
      <c r="B4448" s="1" t="s">
        <v>3610</v>
      </c>
      <c r="C4448" t="s">
        <v>9079</v>
      </c>
      <c r="D4448" t="str">
        <f t="shared" si="138"/>
        <v>OTIS</v>
      </c>
      <c r="E4448" t="str">
        <f t="shared" si="139"/>
        <v>OTIS</v>
      </c>
      <c r="F4448">
        <v>672</v>
      </c>
      <c r="G4448">
        <v>83</v>
      </c>
      <c r="H4448">
        <v>10</v>
      </c>
      <c r="I4448" t="s">
        <v>2878</v>
      </c>
      <c r="J4448" s="1" t="s">
        <v>2879</v>
      </c>
      <c r="K4448" s="1" t="s">
        <v>2880</v>
      </c>
    </row>
    <row r="4449" spans="1:11" x14ac:dyDescent="0.2">
      <c r="A4449" s="1" t="s">
        <v>8918</v>
      </c>
      <c r="B4449" s="1" t="s">
        <v>9080</v>
      </c>
      <c r="C4449" t="s">
        <v>9081</v>
      </c>
      <c r="D4449" t="str">
        <f t="shared" si="138"/>
        <v>OXFORD UNORGANIZED TERRITORY</v>
      </c>
      <c r="E4449" t="str">
        <f t="shared" si="139"/>
        <v>OXFORD UNORGANIZED TERRITORY</v>
      </c>
      <c r="F4449">
        <v>742</v>
      </c>
      <c r="G4449">
        <v>102</v>
      </c>
      <c r="H4449">
        <v>22</v>
      </c>
      <c r="I4449" t="s">
        <v>2878</v>
      </c>
      <c r="J4449" s="1" t="s">
        <v>2879</v>
      </c>
      <c r="K4449" s="1" t="s">
        <v>2880</v>
      </c>
    </row>
    <row r="4450" spans="1:11" x14ac:dyDescent="0.2">
      <c r="A4450" s="1" t="s">
        <v>8918</v>
      </c>
      <c r="B4450" s="1" t="s">
        <v>9082</v>
      </c>
      <c r="C4450" t="s">
        <v>9083</v>
      </c>
      <c r="D4450" t="str">
        <f t="shared" si="138"/>
        <v>PEMBROKE</v>
      </c>
      <c r="E4450" t="str">
        <f t="shared" si="139"/>
        <v>PEMBROKE</v>
      </c>
      <c r="F4450">
        <v>804</v>
      </c>
      <c r="G4450">
        <v>117</v>
      </c>
      <c r="H4450">
        <v>22</v>
      </c>
      <c r="I4450" t="s">
        <v>2878</v>
      </c>
      <c r="J4450" s="1" t="s">
        <v>2879</v>
      </c>
      <c r="K4450" s="1" t="s">
        <v>2880</v>
      </c>
    </row>
    <row r="4451" spans="1:11" x14ac:dyDescent="0.2">
      <c r="A4451" s="1" t="s">
        <v>8918</v>
      </c>
      <c r="B4451" s="1" t="s">
        <v>3624</v>
      </c>
      <c r="C4451" t="s">
        <v>9084</v>
      </c>
      <c r="D4451" t="str">
        <f t="shared" si="138"/>
        <v>PENOBSCOT</v>
      </c>
      <c r="E4451" t="str">
        <f t="shared" si="139"/>
        <v>PENOBSCOT</v>
      </c>
      <c r="F4451">
        <v>1263</v>
      </c>
      <c r="G4451">
        <v>129</v>
      </c>
      <c r="H4451">
        <v>16</v>
      </c>
      <c r="I4451" t="s">
        <v>2878</v>
      </c>
      <c r="J4451" s="1" t="s">
        <v>2879</v>
      </c>
      <c r="K4451" s="1" t="s">
        <v>2880</v>
      </c>
    </row>
    <row r="4452" spans="1:11" x14ac:dyDescent="0.2">
      <c r="A4452" s="1" t="s">
        <v>8918</v>
      </c>
      <c r="B4452" s="1" t="s">
        <v>9085</v>
      </c>
      <c r="C4452" t="s">
        <v>9086</v>
      </c>
      <c r="D4452" t="str">
        <f t="shared" si="138"/>
        <v>PENOBSCOT UNORGANIZED TERRITORY</v>
      </c>
      <c r="E4452" t="str">
        <f t="shared" si="139"/>
        <v>PENOBSCOT UNORGANIZED TERRITORY</v>
      </c>
      <c r="F4452">
        <v>1455</v>
      </c>
      <c r="G4452">
        <v>172</v>
      </c>
      <c r="H4452">
        <v>19</v>
      </c>
      <c r="I4452" t="s">
        <v>2878</v>
      </c>
      <c r="J4452" s="1" t="s">
        <v>2879</v>
      </c>
      <c r="K4452" s="1" t="s">
        <v>2880</v>
      </c>
    </row>
    <row r="4453" spans="1:11" x14ac:dyDescent="0.2">
      <c r="A4453" s="1" t="s">
        <v>8918</v>
      </c>
      <c r="B4453" s="1" t="s">
        <v>9087</v>
      </c>
      <c r="C4453" t="s">
        <v>9088</v>
      </c>
      <c r="D4453" t="str">
        <f t="shared" si="138"/>
        <v>PERRY</v>
      </c>
      <c r="E4453" t="str">
        <f t="shared" si="139"/>
        <v>PERRY</v>
      </c>
      <c r="F4453">
        <v>851</v>
      </c>
      <c r="G4453">
        <v>142</v>
      </c>
      <c r="H4453">
        <v>29</v>
      </c>
      <c r="I4453" t="s">
        <v>2878</v>
      </c>
      <c r="J4453" s="1" t="s">
        <v>2879</v>
      </c>
      <c r="K4453" s="1" t="s">
        <v>2880</v>
      </c>
    </row>
    <row r="4454" spans="1:11" x14ac:dyDescent="0.2">
      <c r="A4454" s="1" t="s">
        <v>8918</v>
      </c>
      <c r="B4454" s="1" t="s">
        <v>9089</v>
      </c>
      <c r="C4454" t="s">
        <v>9090</v>
      </c>
      <c r="D4454" t="str">
        <f t="shared" si="138"/>
        <v>PISCATAQUIS UNORGANIZED TERRITORY</v>
      </c>
      <c r="E4454" t="str">
        <f t="shared" si="139"/>
        <v>PISCATAQUIS UNORGANIZED TERRITORY</v>
      </c>
      <c r="F4454">
        <v>744</v>
      </c>
      <c r="G4454">
        <v>61</v>
      </c>
      <c r="H4454">
        <v>17</v>
      </c>
      <c r="I4454" t="s">
        <v>2878</v>
      </c>
      <c r="J4454" s="1" t="s">
        <v>2879</v>
      </c>
      <c r="K4454" s="1" t="s">
        <v>2880</v>
      </c>
    </row>
    <row r="4455" spans="1:11" x14ac:dyDescent="0.2">
      <c r="A4455" s="1" t="s">
        <v>8918</v>
      </c>
      <c r="B4455" s="1" t="s">
        <v>3055</v>
      </c>
      <c r="C4455" t="s">
        <v>9091</v>
      </c>
      <c r="D4455" t="str">
        <f t="shared" si="138"/>
        <v>PLEASANT POINT</v>
      </c>
      <c r="E4455" t="str">
        <f t="shared" si="139"/>
        <v>PLEASANT POINT</v>
      </c>
      <c r="F4455">
        <v>717</v>
      </c>
      <c r="G4455">
        <v>149</v>
      </c>
      <c r="H4455">
        <v>62</v>
      </c>
      <c r="I4455" t="s">
        <v>2878</v>
      </c>
      <c r="J4455" s="1" t="s">
        <v>2879</v>
      </c>
      <c r="K4455" s="1" t="s">
        <v>2880</v>
      </c>
    </row>
    <row r="4456" spans="1:11" x14ac:dyDescent="0.2">
      <c r="A4456" s="1" t="s">
        <v>8918</v>
      </c>
      <c r="B4456" s="1" t="s">
        <v>4255</v>
      </c>
      <c r="C4456" t="s">
        <v>9092</v>
      </c>
      <c r="D4456" t="str">
        <f t="shared" si="138"/>
        <v>PLEASANT RIDGE PLANTATION</v>
      </c>
      <c r="E4456" t="str">
        <f t="shared" si="139"/>
        <v>PLEASANT RIDGE PLANTATION</v>
      </c>
      <c r="F4456">
        <v>91</v>
      </c>
      <c r="G4456">
        <v>12</v>
      </c>
      <c r="H4456">
        <v>3</v>
      </c>
      <c r="I4456" t="s">
        <v>2878</v>
      </c>
      <c r="J4456" s="1" t="s">
        <v>2879</v>
      </c>
      <c r="K4456" s="1" t="s">
        <v>2880</v>
      </c>
    </row>
    <row r="4457" spans="1:11" x14ac:dyDescent="0.2">
      <c r="A4457" s="1" t="s">
        <v>8918</v>
      </c>
      <c r="B4457" s="1" t="s">
        <v>6598</v>
      </c>
      <c r="C4457" t="s">
        <v>9093</v>
      </c>
      <c r="D4457" t="str">
        <f t="shared" si="138"/>
        <v>PORTLAND</v>
      </c>
      <c r="E4457" t="str">
        <f t="shared" si="139"/>
        <v>PORTLAND</v>
      </c>
      <c r="F4457">
        <v>68632</v>
      </c>
      <c r="G4457">
        <v>7287</v>
      </c>
      <c r="H4457">
        <v>1296</v>
      </c>
      <c r="I4457" t="s">
        <v>2878</v>
      </c>
      <c r="J4457" s="1" t="s">
        <v>2879</v>
      </c>
      <c r="K4457" s="1" t="s">
        <v>2880</v>
      </c>
    </row>
    <row r="4458" spans="1:11" x14ac:dyDescent="0.2">
      <c r="A4458" s="1" t="s">
        <v>8918</v>
      </c>
      <c r="B4458" s="1" t="s">
        <v>3856</v>
      </c>
      <c r="C4458" t="s">
        <v>9094</v>
      </c>
      <c r="D4458" t="str">
        <f t="shared" si="138"/>
        <v>PRINCETON</v>
      </c>
      <c r="E4458" t="str">
        <f t="shared" si="139"/>
        <v>PRINCETON</v>
      </c>
      <c r="F4458">
        <v>796</v>
      </c>
      <c r="G4458">
        <v>111</v>
      </c>
      <c r="H4458">
        <v>31</v>
      </c>
      <c r="I4458" t="s">
        <v>2878</v>
      </c>
      <c r="J4458" s="1" t="s">
        <v>2879</v>
      </c>
      <c r="K4458" s="1" t="s">
        <v>2880</v>
      </c>
    </row>
    <row r="4459" spans="1:11" x14ac:dyDescent="0.2">
      <c r="A4459" s="1" t="s">
        <v>8918</v>
      </c>
      <c r="B4459" s="1" t="s">
        <v>7902</v>
      </c>
      <c r="C4459" t="s">
        <v>9095</v>
      </c>
      <c r="D4459" t="str">
        <f t="shared" si="138"/>
        <v>REED PLANTATION</v>
      </c>
      <c r="E4459" t="str">
        <f t="shared" si="139"/>
        <v>REED PLANTATION</v>
      </c>
      <c r="F4459">
        <v>152</v>
      </c>
      <c r="G4459">
        <v>14</v>
      </c>
      <c r="H4459">
        <v>3</v>
      </c>
      <c r="I4459" t="s">
        <v>2878</v>
      </c>
      <c r="J4459" s="1" t="s">
        <v>2879</v>
      </c>
      <c r="K4459" s="1" t="s">
        <v>2880</v>
      </c>
    </row>
    <row r="4460" spans="1:11" x14ac:dyDescent="0.2">
      <c r="A4460" s="1" t="s">
        <v>8918</v>
      </c>
      <c r="B4460" s="1" t="s">
        <v>9096</v>
      </c>
      <c r="C4460" t="s">
        <v>9097</v>
      </c>
      <c r="D4460" t="str">
        <f t="shared" si="138"/>
        <v>REGIONAL SCHOOL UNIT 01</v>
      </c>
      <c r="E4460" t="str">
        <f t="shared" si="139"/>
        <v>REGIONAL SCHOOL UNIT 01</v>
      </c>
      <c r="F4460">
        <v>14221</v>
      </c>
      <c r="G4460">
        <v>1933</v>
      </c>
      <c r="H4460">
        <v>313</v>
      </c>
      <c r="I4460" t="s">
        <v>2878</v>
      </c>
      <c r="J4460" s="1" t="s">
        <v>2879</v>
      </c>
      <c r="K4460" s="1" t="s">
        <v>2880</v>
      </c>
    </row>
    <row r="4461" spans="1:11" x14ac:dyDescent="0.2">
      <c r="A4461" s="1" t="s">
        <v>8918</v>
      </c>
      <c r="B4461" s="1" t="s">
        <v>9098</v>
      </c>
      <c r="C4461" t="s">
        <v>9099</v>
      </c>
      <c r="D4461" t="str">
        <f t="shared" si="138"/>
        <v>REGIONAL SCHOOL UNIT 02</v>
      </c>
      <c r="E4461" t="str">
        <f t="shared" si="139"/>
        <v>REGIONAL SCHOOL UNIT 02</v>
      </c>
      <c r="F4461">
        <v>14383</v>
      </c>
      <c r="G4461">
        <v>2129</v>
      </c>
      <c r="H4461">
        <v>328</v>
      </c>
      <c r="I4461" t="s">
        <v>2878</v>
      </c>
      <c r="J4461" s="1" t="s">
        <v>2879</v>
      </c>
      <c r="K4461" s="1" t="s">
        <v>2880</v>
      </c>
    </row>
    <row r="4462" spans="1:11" x14ac:dyDescent="0.2">
      <c r="A4462" s="1" t="s">
        <v>8918</v>
      </c>
      <c r="B4462" s="1" t="s">
        <v>9100</v>
      </c>
      <c r="C4462" t="s">
        <v>9101</v>
      </c>
      <c r="D4462" t="str">
        <f t="shared" si="138"/>
        <v>REGIONAL SCHOOL UNIT 04</v>
      </c>
      <c r="E4462" t="str">
        <f t="shared" si="139"/>
        <v>REGIONAL SCHOOL UNIT 04</v>
      </c>
      <c r="F4462">
        <v>10045</v>
      </c>
      <c r="G4462">
        <v>1598</v>
      </c>
      <c r="H4462">
        <v>203</v>
      </c>
      <c r="I4462" t="s">
        <v>2878</v>
      </c>
      <c r="J4462" s="1" t="s">
        <v>2879</v>
      </c>
      <c r="K4462" s="1" t="s">
        <v>2880</v>
      </c>
    </row>
    <row r="4463" spans="1:11" x14ac:dyDescent="0.2">
      <c r="A4463" s="1" t="s">
        <v>8918</v>
      </c>
      <c r="B4463" s="1" t="s">
        <v>9102</v>
      </c>
      <c r="C4463" t="s">
        <v>9103</v>
      </c>
      <c r="D4463" t="str">
        <f t="shared" si="138"/>
        <v>REGIONAL SCHOOL UNIT 05</v>
      </c>
      <c r="E4463" t="str">
        <f t="shared" si="139"/>
        <v>REGIONAL SCHOOL UNIT 05</v>
      </c>
      <c r="F4463">
        <v>13531</v>
      </c>
      <c r="G4463">
        <v>2115</v>
      </c>
      <c r="H4463">
        <v>169</v>
      </c>
      <c r="I4463" t="s">
        <v>2878</v>
      </c>
      <c r="J4463" s="1" t="s">
        <v>2879</v>
      </c>
      <c r="K4463" s="1" t="s">
        <v>2880</v>
      </c>
    </row>
    <row r="4464" spans="1:11" x14ac:dyDescent="0.2">
      <c r="A4464" s="1" t="s">
        <v>8918</v>
      </c>
      <c r="B4464" s="1" t="s">
        <v>9104</v>
      </c>
      <c r="C4464" t="s">
        <v>9105</v>
      </c>
      <c r="D4464" t="str">
        <f t="shared" si="138"/>
        <v>REGIONAL SCHOOL UNIT 10</v>
      </c>
      <c r="E4464" t="str">
        <f t="shared" si="139"/>
        <v>REGIONAL SCHOOL UNIT 10</v>
      </c>
      <c r="F4464">
        <v>18838</v>
      </c>
      <c r="G4464">
        <v>2629</v>
      </c>
      <c r="H4464">
        <v>612</v>
      </c>
      <c r="I4464" t="s">
        <v>2878</v>
      </c>
      <c r="J4464" s="1" t="s">
        <v>2879</v>
      </c>
      <c r="K4464" s="1" t="s">
        <v>2880</v>
      </c>
    </row>
    <row r="4465" spans="1:11" x14ac:dyDescent="0.2">
      <c r="A4465" s="1" t="s">
        <v>8918</v>
      </c>
      <c r="B4465" s="1" t="s">
        <v>9106</v>
      </c>
      <c r="C4465" t="s">
        <v>9107</v>
      </c>
      <c r="D4465" t="str">
        <f t="shared" si="138"/>
        <v>REGIONAL SCHOOL UNIT 12</v>
      </c>
      <c r="E4465" t="str">
        <f t="shared" si="139"/>
        <v>REGIONAL SCHOOL UNIT 12</v>
      </c>
      <c r="F4465">
        <v>11030</v>
      </c>
      <c r="G4465">
        <v>1649</v>
      </c>
      <c r="H4465">
        <v>232</v>
      </c>
      <c r="I4465" t="s">
        <v>2878</v>
      </c>
      <c r="J4465" s="1" t="s">
        <v>2879</v>
      </c>
      <c r="K4465" s="1" t="s">
        <v>2880</v>
      </c>
    </row>
    <row r="4466" spans="1:11" x14ac:dyDescent="0.2">
      <c r="A4466" s="1" t="s">
        <v>8918</v>
      </c>
      <c r="B4466" s="1" t="s">
        <v>9108</v>
      </c>
      <c r="C4466" t="s">
        <v>9109</v>
      </c>
      <c r="D4466" t="str">
        <f t="shared" si="138"/>
        <v>REGIONAL SCHOOL UNIT 13</v>
      </c>
      <c r="E4466" t="str">
        <f t="shared" si="139"/>
        <v>REGIONAL SCHOOL UNIT 13</v>
      </c>
      <c r="F4466">
        <v>14753</v>
      </c>
      <c r="G4466">
        <v>1868</v>
      </c>
      <c r="H4466">
        <v>327</v>
      </c>
      <c r="I4466" t="s">
        <v>2878</v>
      </c>
      <c r="J4466" s="1" t="s">
        <v>2879</v>
      </c>
      <c r="K4466" s="1" t="s">
        <v>2880</v>
      </c>
    </row>
    <row r="4467" spans="1:11" x14ac:dyDescent="0.2">
      <c r="A4467" s="1" t="s">
        <v>8918</v>
      </c>
      <c r="B4467" s="1" t="s">
        <v>9110</v>
      </c>
      <c r="C4467" t="s">
        <v>9111</v>
      </c>
      <c r="D4467" t="str">
        <f t="shared" si="138"/>
        <v>REGIONAL SCHOOL UNIT 14</v>
      </c>
      <c r="E4467" t="str">
        <f t="shared" si="139"/>
        <v>REGIONAL SCHOOL UNIT 14</v>
      </c>
      <c r="F4467">
        <v>22224</v>
      </c>
      <c r="G4467">
        <v>3424</v>
      </c>
      <c r="H4467">
        <v>274</v>
      </c>
      <c r="I4467" t="s">
        <v>2878</v>
      </c>
      <c r="J4467" s="1" t="s">
        <v>2879</v>
      </c>
      <c r="K4467" s="1" t="s">
        <v>2880</v>
      </c>
    </row>
    <row r="4468" spans="1:11" x14ac:dyDescent="0.2">
      <c r="A4468" s="1" t="s">
        <v>8918</v>
      </c>
      <c r="B4468" s="1" t="s">
        <v>9112</v>
      </c>
      <c r="C4468" t="s">
        <v>9113</v>
      </c>
      <c r="D4468" t="str">
        <f t="shared" si="138"/>
        <v>REGIONAL SCHOOL UNIT 16</v>
      </c>
      <c r="E4468" t="str">
        <f t="shared" si="139"/>
        <v>REGIONAL SCHOOL UNIT 16</v>
      </c>
      <c r="F4468">
        <v>10978</v>
      </c>
      <c r="G4468">
        <v>1851</v>
      </c>
      <c r="H4468">
        <v>247</v>
      </c>
      <c r="I4468" t="s">
        <v>2878</v>
      </c>
      <c r="J4468" s="1" t="s">
        <v>2879</v>
      </c>
      <c r="K4468" s="1" t="s">
        <v>2880</v>
      </c>
    </row>
    <row r="4469" spans="1:11" x14ac:dyDescent="0.2">
      <c r="A4469" s="1" t="s">
        <v>8918</v>
      </c>
      <c r="B4469" s="1" t="s">
        <v>9114</v>
      </c>
      <c r="C4469" t="s">
        <v>9115</v>
      </c>
      <c r="D4469" t="str">
        <f t="shared" si="138"/>
        <v>REGIONAL SCHOOL UNIT 18</v>
      </c>
      <c r="E4469" t="str">
        <f t="shared" si="139"/>
        <v>REGIONAL SCHOOL UNIT 18</v>
      </c>
      <c r="F4469">
        <v>18735</v>
      </c>
      <c r="G4469">
        <v>3139</v>
      </c>
      <c r="H4469">
        <v>365</v>
      </c>
      <c r="I4469" t="s">
        <v>2878</v>
      </c>
      <c r="J4469" s="1" t="s">
        <v>2879</v>
      </c>
      <c r="K4469" s="1" t="s">
        <v>2880</v>
      </c>
    </row>
    <row r="4470" spans="1:11" x14ac:dyDescent="0.2">
      <c r="A4470" s="1" t="s">
        <v>8918</v>
      </c>
      <c r="B4470" s="1" t="s">
        <v>9116</v>
      </c>
      <c r="C4470" t="s">
        <v>9117</v>
      </c>
      <c r="D4470" t="str">
        <f t="shared" si="138"/>
        <v>REGIONAL SCHOOL UNIT 19</v>
      </c>
      <c r="E4470" t="str">
        <f t="shared" si="139"/>
        <v>REGIONAL SCHOOL UNIT 19</v>
      </c>
      <c r="F4470">
        <v>14787</v>
      </c>
      <c r="G4470">
        <v>2245</v>
      </c>
      <c r="H4470">
        <v>447</v>
      </c>
      <c r="I4470" t="s">
        <v>2878</v>
      </c>
      <c r="J4470" s="1" t="s">
        <v>2879</v>
      </c>
      <c r="K4470" s="1" t="s">
        <v>2880</v>
      </c>
    </row>
    <row r="4471" spans="1:11" x14ac:dyDescent="0.2">
      <c r="A4471" s="1" t="s">
        <v>8918</v>
      </c>
      <c r="B4471" s="1" t="s">
        <v>9118</v>
      </c>
      <c r="C4471" t="s">
        <v>9119</v>
      </c>
      <c r="D4471" t="str">
        <f t="shared" si="138"/>
        <v>REGIONAL SCHOOL UNIT 20</v>
      </c>
      <c r="E4471" t="str">
        <f t="shared" si="139"/>
        <v>REGIONAL SCHOOL UNIT 20</v>
      </c>
      <c r="F4471">
        <v>4269</v>
      </c>
      <c r="G4471">
        <v>557</v>
      </c>
      <c r="H4471">
        <v>87</v>
      </c>
      <c r="I4471" t="s">
        <v>2878</v>
      </c>
      <c r="J4471" s="1" t="s">
        <v>2879</v>
      </c>
      <c r="K4471" s="1" t="s">
        <v>2880</v>
      </c>
    </row>
    <row r="4472" spans="1:11" x14ac:dyDescent="0.2">
      <c r="A4472" s="1" t="s">
        <v>8918</v>
      </c>
      <c r="B4472" s="1" t="s">
        <v>9120</v>
      </c>
      <c r="C4472" t="s">
        <v>9121</v>
      </c>
      <c r="D4472" t="str">
        <f t="shared" si="138"/>
        <v>REGIONAL SCHOOL UNIT 21</v>
      </c>
      <c r="E4472" t="str">
        <f t="shared" si="139"/>
        <v>REGIONAL SCHOOL UNIT 21</v>
      </c>
      <c r="F4472">
        <v>18777</v>
      </c>
      <c r="G4472">
        <v>2789</v>
      </c>
      <c r="H4472">
        <v>170</v>
      </c>
      <c r="I4472" t="s">
        <v>2878</v>
      </c>
      <c r="J4472" s="1" t="s">
        <v>2879</v>
      </c>
      <c r="K4472" s="1" t="s">
        <v>2880</v>
      </c>
    </row>
    <row r="4473" spans="1:11" x14ac:dyDescent="0.2">
      <c r="A4473" s="1" t="s">
        <v>8918</v>
      </c>
      <c r="B4473" s="1" t="s">
        <v>3884</v>
      </c>
      <c r="C4473" t="s">
        <v>9122</v>
      </c>
      <c r="D4473" t="str">
        <f t="shared" si="138"/>
        <v>REGIONAL SCHOOL UNIT 22</v>
      </c>
      <c r="E4473" t="str">
        <f t="shared" si="139"/>
        <v>REGIONAL SCHOOL UNIT 22</v>
      </c>
      <c r="F4473">
        <v>13641</v>
      </c>
      <c r="G4473">
        <v>2277</v>
      </c>
      <c r="H4473">
        <v>203</v>
      </c>
      <c r="I4473" t="s">
        <v>2878</v>
      </c>
      <c r="J4473" s="1" t="s">
        <v>2879</v>
      </c>
      <c r="K4473" s="1" t="s">
        <v>2880</v>
      </c>
    </row>
    <row r="4474" spans="1:11" x14ac:dyDescent="0.2">
      <c r="A4474" s="1" t="s">
        <v>8918</v>
      </c>
      <c r="B4474" s="1" t="s">
        <v>9123</v>
      </c>
      <c r="C4474" t="s">
        <v>9124</v>
      </c>
      <c r="D4474" t="str">
        <f t="shared" si="138"/>
        <v>REGIONAL SCHOOL UNIT 23</v>
      </c>
      <c r="E4474" t="str">
        <f t="shared" si="139"/>
        <v>REGIONAL SCHOOL UNIT 23</v>
      </c>
      <c r="F4474">
        <v>8843</v>
      </c>
      <c r="G4474">
        <v>838</v>
      </c>
      <c r="H4474">
        <v>111</v>
      </c>
      <c r="I4474" t="s">
        <v>2878</v>
      </c>
      <c r="J4474" s="1" t="s">
        <v>2879</v>
      </c>
      <c r="K4474" s="1" t="s">
        <v>2880</v>
      </c>
    </row>
    <row r="4475" spans="1:11" x14ac:dyDescent="0.2">
      <c r="A4475" s="1" t="s">
        <v>8918</v>
      </c>
      <c r="B4475" s="1" t="s">
        <v>4437</v>
      </c>
      <c r="C4475" t="s">
        <v>9125</v>
      </c>
      <c r="D4475" t="str">
        <f t="shared" si="138"/>
        <v>REGIONAL SCHOOL UNIT 24</v>
      </c>
      <c r="E4475" t="str">
        <f t="shared" si="139"/>
        <v>REGIONAL SCHOOL UNIT 24</v>
      </c>
      <c r="F4475">
        <v>7620</v>
      </c>
      <c r="G4475">
        <v>1030</v>
      </c>
      <c r="H4475">
        <v>245</v>
      </c>
      <c r="I4475" t="s">
        <v>2878</v>
      </c>
      <c r="J4475" s="1" t="s">
        <v>2879</v>
      </c>
      <c r="K4475" s="1" t="s">
        <v>2880</v>
      </c>
    </row>
    <row r="4476" spans="1:11" x14ac:dyDescent="0.2">
      <c r="A4476" s="1" t="s">
        <v>8918</v>
      </c>
      <c r="B4476" s="1" t="s">
        <v>9126</v>
      </c>
      <c r="C4476" t="s">
        <v>9127</v>
      </c>
      <c r="D4476" t="str">
        <f t="shared" si="138"/>
        <v>REGIONAL SCHOOL UNIT 25</v>
      </c>
      <c r="E4476" t="str">
        <f t="shared" si="139"/>
        <v>REGIONAL SCHOOL UNIT 25</v>
      </c>
      <c r="F4476">
        <v>8415</v>
      </c>
      <c r="G4476">
        <v>1176</v>
      </c>
      <c r="H4476">
        <v>207</v>
      </c>
      <c r="I4476" t="s">
        <v>2878</v>
      </c>
      <c r="J4476" s="1" t="s">
        <v>2879</v>
      </c>
      <c r="K4476" s="1" t="s">
        <v>2880</v>
      </c>
    </row>
    <row r="4477" spans="1:11" x14ac:dyDescent="0.2">
      <c r="A4477" s="1" t="s">
        <v>8918</v>
      </c>
      <c r="B4477" s="1" t="s">
        <v>9128</v>
      </c>
      <c r="C4477" t="s">
        <v>9129</v>
      </c>
      <c r="D4477" t="str">
        <f t="shared" si="138"/>
        <v>REGIONAL SCHOOL UNIT 26</v>
      </c>
      <c r="E4477" t="str">
        <f t="shared" si="139"/>
        <v>REGIONAL SCHOOL UNIT 26</v>
      </c>
      <c r="F4477">
        <v>10214</v>
      </c>
      <c r="G4477">
        <v>623</v>
      </c>
      <c r="H4477">
        <v>70</v>
      </c>
      <c r="I4477" t="s">
        <v>2878</v>
      </c>
      <c r="J4477" s="1" t="s">
        <v>2879</v>
      </c>
      <c r="K4477" s="1" t="s">
        <v>2880</v>
      </c>
    </row>
    <row r="4478" spans="1:11" x14ac:dyDescent="0.2">
      <c r="A4478" s="1" t="s">
        <v>8918</v>
      </c>
      <c r="B4478" s="1" t="s">
        <v>9130</v>
      </c>
      <c r="C4478" t="s">
        <v>9131</v>
      </c>
      <c r="D4478" t="str">
        <f t="shared" si="138"/>
        <v>REGIONAL SCHOOL UNIT 34</v>
      </c>
      <c r="E4478" t="str">
        <f t="shared" si="139"/>
        <v>REGIONAL SCHOOL UNIT 34</v>
      </c>
      <c r="F4478">
        <v>10088</v>
      </c>
      <c r="G4478">
        <v>1267</v>
      </c>
      <c r="H4478">
        <v>251</v>
      </c>
      <c r="I4478" t="s">
        <v>2878</v>
      </c>
      <c r="J4478" s="1" t="s">
        <v>2879</v>
      </c>
      <c r="K4478" s="1" t="s">
        <v>2880</v>
      </c>
    </row>
    <row r="4479" spans="1:11" x14ac:dyDescent="0.2">
      <c r="A4479" s="1" t="s">
        <v>8918</v>
      </c>
      <c r="B4479" s="1" t="s">
        <v>9132</v>
      </c>
      <c r="C4479" t="s">
        <v>9133</v>
      </c>
      <c r="D4479" t="str">
        <f t="shared" si="138"/>
        <v>REGIONAL SCHOOL UNIT 38</v>
      </c>
      <c r="E4479" t="str">
        <f t="shared" si="139"/>
        <v>REGIONAL SCHOOL UNIT 38</v>
      </c>
      <c r="F4479">
        <v>7903</v>
      </c>
      <c r="G4479">
        <v>1280</v>
      </c>
      <c r="H4479">
        <v>119</v>
      </c>
      <c r="I4479" t="s">
        <v>2878</v>
      </c>
      <c r="J4479" s="1" t="s">
        <v>2879</v>
      </c>
      <c r="K4479" s="1" t="s">
        <v>2880</v>
      </c>
    </row>
    <row r="4480" spans="1:11" x14ac:dyDescent="0.2">
      <c r="A4480" s="1" t="s">
        <v>8918</v>
      </c>
      <c r="B4480" s="1" t="s">
        <v>9134</v>
      </c>
      <c r="C4480" t="s">
        <v>9135</v>
      </c>
      <c r="D4480" t="str">
        <f t="shared" si="138"/>
        <v>REGIONAL SCHOOL UNIT 39</v>
      </c>
      <c r="E4480" t="str">
        <f t="shared" si="139"/>
        <v>REGIONAL SCHOOL UNIT 39</v>
      </c>
      <c r="F4480">
        <v>10171</v>
      </c>
      <c r="G4480">
        <v>1515</v>
      </c>
      <c r="H4480">
        <v>284</v>
      </c>
      <c r="I4480" t="s">
        <v>2878</v>
      </c>
      <c r="J4480" s="1" t="s">
        <v>2879</v>
      </c>
      <c r="K4480" s="1" t="s">
        <v>2880</v>
      </c>
    </row>
    <row r="4481" spans="1:11" x14ac:dyDescent="0.2">
      <c r="A4481" s="1" t="s">
        <v>8918</v>
      </c>
      <c r="B4481" s="1" t="s">
        <v>9136</v>
      </c>
      <c r="C4481" t="s">
        <v>9137</v>
      </c>
      <c r="D4481" t="str">
        <f t="shared" si="138"/>
        <v>REGIONAL SCHOOL UNIT 50</v>
      </c>
      <c r="E4481" t="str">
        <f t="shared" si="139"/>
        <v>REGIONAL SCHOOL UNIT 50</v>
      </c>
      <c r="F4481">
        <v>5127</v>
      </c>
      <c r="G4481">
        <v>726</v>
      </c>
      <c r="H4481">
        <v>126</v>
      </c>
      <c r="I4481" t="s">
        <v>2878</v>
      </c>
      <c r="J4481" s="1" t="s">
        <v>2879</v>
      </c>
      <c r="K4481" s="1" t="s">
        <v>2880</v>
      </c>
    </row>
    <row r="4482" spans="1:11" x14ac:dyDescent="0.2">
      <c r="A4482" s="1" t="s">
        <v>8918</v>
      </c>
      <c r="B4482" s="1" t="s">
        <v>9138</v>
      </c>
      <c r="C4482" t="s">
        <v>9139</v>
      </c>
      <c r="D4482" t="str">
        <f t="shared" si="138"/>
        <v>REGIONAL SCHOOL UNIT 71</v>
      </c>
      <c r="E4482" t="str">
        <f t="shared" si="139"/>
        <v>REGIONAL SCHOOL UNIT 71</v>
      </c>
      <c r="F4482">
        <v>11442</v>
      </c>
      <c r="G4482">
        <v>1680</v>
      </c>
      <c r="H4482">
        <v>306</v>
      </c>
      <c r="I4482" t="s">
        <v>2878</v>
      </c>
      <c r="J4482" s="1" t="s">
        <v>2879</v>
      </c>
      <c r="K4482" s="1" t="s">
        <v>2880</v>
      </c>
    </row>
    <row r="4483" spans="1:11" x14ac:dyDescent="0.2">
      <c r="A4483" s="1" t="s">
        <v>8918</v>
      </c>
      <c r="B4483" s="1" t="s">
        <v>9140</v>
      </c>
      <c r="C4483" t="s">
        <v>9141</v>
      </c>
      <c r="D4483" t="str">
        <f t="shared" ref="D4483:D4546" si="140">UPPER(C4483)</f>
        <v>REGIONAL SCHOOL UNIT 73</v>
      </c>
      <c r="E4483" t="str">
        <f t="shared" ref="E4483:E4546" si="141">UPPER(TRIM(C4483))</f>
        <v>REGIONAL SCHOOL UNIT 73</v>
      </c>
      <c r="F4483">
        <v>9990</v>
      </c>
      <c r="G4483">
        <v>1612</v>
      </c>
      <c r="H4483">
        <v>304</v>
      </c>
      <c r="I4483" t="s">
        <v>2878</v>
      </c>
      <c r="J4483" s="1" t="s">
        <v>2879</v>
      </c>
      <c r="K4483" s="1" t="s">
        <v>2880</v>
      </c>
    </row>
    <row r="4484" spans="1:11" x14ac:dyDescent="0.2">
      <c r="A4484" s="1" t="s">
        <v>8918</v>
      </c>
      <c r="B4484" s="1" t="s">
        <v>9142</v>
      </c>
      <c r="C4484" t="s">
        <v>9143</v>
      </c>
      <c r="D4484" t="str">
        <f t="shared" si="140"/>
        <v>REGIONAL SCHOOL UNIT 78</v>
      </c>
      <c r="E4484" t="str">
        <f t="shared" si="141"/>
        <v>REGIONAL SCHOOL UNIT 78</v>
      </c>
      <c r="F4484">
        <v>1803</v>
      </c>
      <c r="G4484">
        <v>217</v>
      </c>
      <c r="H4484">
        <v>14</v>
      </c>
      <c r="I4484" t="s">
        <v>2878</v>
      </c>
      <c r="J4484" s="1" t="s">
        <v>2879</v>
      </c>
      <c r="K4484" s="1" t="s">
        <v>2880</v>
      </c>
    </row>
    <row r="4485" spans="1:11" x14ac:dyDescent="0.2">
      <c r="A4485" s="1" t="s">
        <v>8918</v>
      </c>
      <c r="B4485" s="1" t="s">
        <v>9144</v>
      </c>
      <c r="C4485" t="s">
        <v>9145</v>
      </c>
      <c r="D4485" t="str">
        <f t="shared" si="140"/>
        <v>ROBBINSTON</v>
      </c>
      <c r="E4485" t="str">
        <f t="shared" si="141"/>
        <v>ROBBINSTON</v>
      </c>
      <c r="F4485">
        <v>549</v>
      </c>
      <c r="G4485">
        <v>96</v>
      </c>
      <c r="H4485">
        <v>25</v>
      </c>
      <c r="I4485" t="s">
        <v>2878</v>
      </c>
      <c r="J4485" s="1" t="s">
        <v>2879</v>
      </c>
      <c r="K4485" s="1" t="s">
        <v>2880</v>
      </c>
    </row>
    <row r="4486" spans="1:11" x14ac:dyDescent="0.2">
      <c r="A4486" s="1" t="s">
        <v>8918</v>
      </c>
      <c r="B4486" s="1" t="s">
        <v>3957</v>
      </c>
      <c r="C4486" t="s">
        <v>9146</v>
      </c>
      <c r="D4486" t="str">
        <f t="shared" si="140"/>
        <v>ROQUE BLUFFS</v>
      </c>
      <c r="E4486" t="str">
        <f t="shared" si="141"/>
        <v>ROQUE BLUFFS</v>
      </c>
      <c r="F4486">
        <v>290</v>
      </c>
      <c r="G4486">
        <v>37</v>
      </c>
      <c r="H4486">
        <v>5</v>
      </c>
      <c r="I4486" t="s">
        <v>2878</v>
      </c>
      <c r="J4486" s="1" t="s">
        <v>2879</v>
      </c>
      <c r="K4486" s="1" t="s">
        <v>2880</v>
      </c>
    </row>
    <row r="4487" spans="1:11" x14ac:dyDescent="0.2">
      <c r="A4487" s="1" t="s">
        <v>8918</v>
      </c>
      <c r="B4487" s="1" t="s">
        <v>3870</v>
      </c>
      <c r="C4487" t="s">
        <v>9147</v>
      </c>
      <c r="D4487" t="str">
        <f t="shared" si="140"/>
        <v>SACO PUBLIC SCHOOLS</v>
      </c>
      <c r="E4487" t="str">
        <f t="shared" si="141"/>
        <v>SACO PUBLIC SCHOOLS</v>
      </c>
      <c r="F4487">
        <v>18989</v>
      </c>
      <c r="G4487">
        <v>2888</v>
      </c>
      <c r="H4487">
        <v>228</v>
      </c>
      <c r="I4487" t="s">
        <v>2878</v>
      </c>
      <c r="J4487" s="1" t="s">
        <v>2879</v>
      </c>
      <c r="K4487" s="1" t="s">
        <v>2880</v>
      </c>
    </row>
    <row r="4488" spans="1:11" x14ac:dyDescent="0.2">
      <c r="A4488" s="1" t="s">
        <v>8918</v>
      </c>
      <c r="B4488" s="1" t="s">
        <v>9148</v>
      </c>
      <c r="C4488" t="s">
        <v>9149</v>
      </c>
      <c r="D4488" t="str">
        <f t="shared" si="140"/>
        <v>SAGADAHOC UNORGANIZED TERRITORY</v>
      </c>
      <c r="E4488" t="str">
        <f t="shared" si="141"/>
        <v>SAGADAHOC UNORGANIZED TERRITORY</v>
      </c>
      <c r="F4488">
        <v>0</v>
      </c>
      <c r="G4488">
        <v>0</v>
      </c>
      <c r="H4488">
        <v>0</v>
      </c>
      <c r="I4488" t="s">
        <v>2878</v>
      </c>
      <c r="J4488" s="1" t="s">
        <v>2879</v>
      </c>
      <c r="K4488" s="1" t="s">
        <v>2880</v>
      </c>
    </row>
    <row r="4489" spans="1:11" x14ac:dyDescent="0.2">
      <c r="A4489" s="1" t="s">
        <v>8918</v>
      </c>
      <c r="B4489" s="1" t="s">
        <v>7921</v>
      </c>
      <c r="C4489" t="s">
        <v>9150</v>
      </c>
      <c r="D4489" t="str">
        <f t="shared" si="140"/>
        <v>SANFORD</v>
      </c>
      <c r="E4489" t="str">
        <f t="shared" si="141"/>
        <v>SANFORD</v>
      </c>
      <c r="F4489">
        <v>21345</v>
      </c>
      <c r="G4489">
        <v>3098</v>
      </c>
      <c r="H4489">
        <v>686</v>
      </c>
      <c r="I4489" t="s">
        <v>2878</v>
      </c>
      <c r="J4489" s="1" t="s">
        <v>2879</v>
      </c>
      <c r="K4489" s="1" t="s">
        <v>2880</v>
      </c>
    </row>
    <row r="4490" spans="1:11" x14ac:dyDescent="0.2">
      <c r="A4490" s="1" t="s">
        <v>8918</v>
      </c>
      <c r="B4490" s="1" t="s">
        <v>6608</v>
      </c>
      <c r="C4490" t="s">
        <v>9151</v>
      </c>
      <c r="D4490" t="str">
        <f t="shared" si="140"/>
        <v>SCARBOROUGH</v>
      </c>
      <c r="E4490" t="str">
        <f t="shared" si="141"/>
        <v>SCARBOROUGH</v>
      </c>
      <c r="F4490">
        <v>19615</v>
      </c>
      <c r="G4490">
        <v>3366</v>
      </c>
      <c r="H4490">
        <v>207</v>
      </c>
      <c r="I4490" t="s">
        <v>2878</v>
      </c>
      <c r="J4490" s="1" t="s">
        <v>2879</v>
      </c>
      <c r="K4490" s="1" t="s">
        <v>2880</v>
      </c>
    </row>
    <row r="4491" spans="1:11" x14ac:dyDescent="0.2">
      <c r="A4491" s="1" t="s">
        <v>8918</v>
      </c>
      <c r="B4491" s="1" t="s">
        <v>3878</v>
      </c>
      <c r="C4491" t="s">
        <v>9152</v>
      </c>
      <c r="D4491" t="str">
        <f t="shared" si="140"/>
        <v>SCHOOL ADMINISTRATION DISTRICT 10</v>
      </c>
      <c r="E4491" t="str">
        <f t="shared" si="141"/>
        <v>SCHOOL ADMINISTRATION DISTRICT 10</v>
      </c>
      <c r="F4491">
        <v>226</v>
      </c>
      <c r="G4491">
        <v>20</v>
      </c>
      <c r="H4491">
        <v>2</v>
      </c>
      <c r="I4491" t="s">
        <v>2878</v>
      </c>
      <c r="J4491" s="1" t="s">
        <v>2879</v>
      </c>
      <c r="K4491" s="1" t="s">
        <v>2880</v>
      </c>
    </row>
    <row r="4492" spans="1:11" x14ac:dyDescent="0.2">
      <c r="A4492" s="1" t="s">
        <v>8918</v>
      </c>
      <c r="B4492" s="1" t="s">
        <v>4287</v>
      </c>
      <c r="C4492" t="s">
        <v>9153</v>
      </c>
      <c r="D4492" t="str">
        <f t="shared" si="140"/>
        <v>SCHOOL ADMINISTRATIVE DISTRICT 01</v>
      </c>
      <c r="E4492" t="str">
        <f t="shared" si="141"/>
        <v>SCHOOL ADMINISTRATIVE DISTRICT 01</v>
      </c>
      <c r="F4492">
        <v>12369</v>
      </c>
      <c r="G4492">
        <v>1647</v>
      </c>
      <c r="H4492">
        <v>363</v>
      </c>
      <c r="I4492" t="s">
        <v>2878</v>
      </c>
      <c r="J4492" s="1" t="s">
        <v>2879</v>
      </c>
      <c r="K4492" s="1" t="s">
        <v>2880</v>
      </c>
    </row>
    <row r="4493" spans="1:11" x14ac:dyDescent="0.2">
      <c r="A4493" s="1" t="s">
        <v>8918</v>
      </c>
      <c r="B4493" s="1" t="s">
        <v>4313</v>
      </c>
      <c r="C4493" t="s">
        <v>9154</v>
      </c>
      <c r="D4493" t="str">
        <f t="shared" si="140"/>
        <v>SCHOOL ADMINISTRATIVE DISTRICT 03</v>
      </c>
      <c r="E4493" t="str">
        <f t="shared" si="141"/>
        <v>SCHOOL ADMINISTRATIVE DISTRICT 03</v>
      </c>
      <c r="F4493">
        <v>10927</v>
      </c>
      <c r="G4493">
        <v>1550</v>
      </c>
      <c r="H4493">
        <v>331</v>
      </c>
      <c r="I4493" t="s">
        <v>2878</v>
      </c>
      <c r="J4493" s="1" t="s">
        <v>2879</v>
      </c>
      <c r="K4493" s="1" t="s">
        <v>2880</v>
      </c>
    </row>
    <row r="4494" spans="1:11" x14ac:dyDescent="0.2">
      <c r="A4494" s="1" t="s">
        <v>8918</v>
      </c>
      <c r="B4494" s="1" t="s">
        <v>3914</v>
      </c>
      <c r="C4494" t="s">
        <v>9155</v>
      </c>
      <c r="D4494" t="str">
        <f t="shared" si="140"/>
        <v>SCHOOL ADMINISTRATIVE DISTRICT 04</v>
      </c>
      <c r="E4494" t="str">
        <f t="shared" si="141"/>
        <v>SCHOOL ADMINISTRATIVE DISTRICT 04</v>
      </c>
      <c r="F4494">
        <v>4946</v>
      </c>
      <c r="G4494">
        <v>620</v>
      </c>
      <c r="H4494">
        <v>156</v>
      </c>
      <c r="I4494" t="s">
        <v>2878</v>
      </c>
      <c r="J4494" s="1" t="s">
        <v>2879</v>
      </c>
      <c r="K4494" s="1" t="s">
        <v>2880</v>
      </c>
    </row>
    <row r="4495" spans="1:11" x14ac:dyDescent="0.2">
      <c r="A4495" s="1" t="s">
        <v>8918</v>
      </c>
      <c r="B4495" s="1" t="s">
        <v>6665</v>
      </c>
      <c r="C4495" t="s">
        <v>9156</v>
      </c>
      <c r="D4495" t="str">
        <f t="shared" si="140"/>
        <v>SCHOOL ADMINISTRATIVE DISTRICT 06</v>
      </c>
      <c r="E4495" t="str">
        <f t="shared" si="141"/>
        <v>SCHOOL ADMINISTRATIVE DISTRICT 06</v>
      </c>
      <c r="F4495">
        <v>26693</v>
      </c>
      <c r="G4495">
        <v>4058</v>
      </c>
      <c r="H4495">
        <v>382</v>
      </c>
      <c r="I4495" t="s">
        <v>2878</v>
      </c>
      <c r="J4495" s="1" t="s">
        <v>2879</v>
      </c>
      <c r="K4495" s="1" t="s">
        <v>2880</v>
      </c>
    </row>
    <row r="4496" spans="1:11" x14ac:dyDescent="0.2">
      <c r="A4496" s="1" t="s">
        <v>8918</v>
      </c>
      <c r="B4496" s="1" t="s">
        <v>3918</v>
      </c>
      <c r="C4496" t="s">
        <v>9157</v>
      </c>
      <c r="D4496" t="str">
        <f t="shared" si="140"/>
        <v>SCHOOL ADMINISTRATIVE DISTRICT 07</v>
      </c>
      <c r="E4496" t="str">
        <f t="shared" si="141"/>
        <v>SCHOOL ADMINISTRATIVE DISTRICT 07</v>
      </c>
      <c r="F4496">
        <v>355</v>
      </c>
      <c r="G4496">
        <v>46</v>
      </c>
      <c r="H4496">
        <v>2</v>
      </c>
      <c r="I4496" t="s">
        <v>2878</v>
      </c>
      <c r="J4496" s="1" t="s">
        <v>2879</v>
      </c>
      <c r="K4496" s="1" t="s">
        <v>2880</v>
      </c>
    </row>
    <row r="4497" spans="1:11" x14ac:dyDescent="0.2">
      <c r="A4497" s="1" t="s">
        <v>8918</v>
      </c>
      <c r="B4497" s="1" t="s">
        <v>3920</v>
      </c>
      <c r="C4497" t="s">
        <v>9158</v>
      </c>
      <c r="D4497" t="str">
        <f t="shared" si="140"/>
        <v>SCHOOL ADMINISTRATIVE DISTRICT 08</v>
      </c>
      <c r="E4497" t="str">
        <f t="shared" si="141"/>
        <v>SCHOOL ADMINISTRATIVE DISTRICT 08</v>
      </c>
      <c r="F4497">
        <v>1171</v>
      </c>
      <c r="G4497">
        <v>169</v>
      </c>
      <c r="H4497">
        <v>16</v>
      </c>
      <c r="I4497" t="s">
        <v>2878</v>
      </c>
      <c r="J4497" s="1" t="s">
        <v>2879</v>
      </c>
      <c r="K4497" s="1" t="s">
        <v>2880</v>
      </c>
    </row>
    <row r="4498" spans="1:11" x14ac:dyDescent="0.2">
      <c r="A4498" s="1" t="s">
        <v>8918</v>
      </c>
      <c r="B4498" s="1" t="s">
        <v>3922</v>
      </c>
      <c r="C4498" t="s">
        <v>9159</v>
      </c>
      <c r="D4498" t="str">
        <f t="shared" si="140"/>
        <v>SCHOOL ADMINISTRATIVE DISTRICT 09</v>
      </c>
      <c r="E4498" t="str">
        <f t="shared" si="141"/>
        <v>SCHOOL ADMINISTRATIVE DISTRICT 09</v>
      </c>
      <c r="F4498">
        <v>17403</v>
      </c>
      <c r="G4498">
        <v>2285</v>
      </c>
      <c r="H4498">
        <v>441</v>
      </c>
      <c r="I4498" t="s">
        <v>2878</v>
      </c>
      <c r="J4498" s="1" t="s">
        <v>2879</v>
      </c>
      <c r="K4498" s="1" t="s">
        <v>2880</v>
      </c>
    </row>
    <row r="4499" spans="1:11" x14ac:dyDescent="0.2">
      <c r="A4499" s="1" t="s">
        <v>8918</v>
      </c>
      <c r="B4499" s="1" t="s">
        <v>7925</v>
      </c>
      <c r="C4499" t="s">
        <v>9160</v>
      </c>
      <c r="D4499" t="str">
        <f t="shared" si="140"/>
        <v>SCHOOL ADMINISTRATIVE DISTRICT 11</v>
      </c>
      <c r="E4499" t="str">
        <f t="shared" si="141"/>
        <v>SCHOOL ADMINISTRATIVE DISTRICT 11</v>
      </c>
      <c r="F4499">
        <v>13534</v>
      </c>
      <c r="G4499">
        <v>2030</v>
      </c>
      <c r="H4499">
        <v>279</v>
      </c>
      <c r="I4499" t="s">
        <v>2878</v>
      </c>
      <c r="J4499" s="1" t="s">
        <v>2879</v>
      </c>
      <c r="K4499" s="1" t="s">
        <v>2880</v>
      </c>
    </row>
    <row r="4500" spans="1:11" x14ac:dyDescent="0.2">
      <c r="A4500" s="1" t="s">
        <v>8918</v>
      </c>
      <c r="B4500" s="1" t="s">
        <v>4278</v>
      </c>
      <c r="C4500" t="s">
        <v>9161</v>
      </c>
      <c r="D4500" t="str">
        <f t="shared" si="140"/>
        <v>SCHOOL ADMINISTRATIVE DISTRICT 12</v>
      </c>
      <c r="E4500" t="str">
        <f t="shared" si="141"/>
        <v>SCHOOL ADMINISTRATIVE DISTRICT 12</v>
      </c>
      <c r="F4500">
        <v>1053</v>
      </c>
      <c r="G4500">
        <v>143</v>
      </c>
      <c r="H4500">
        <v>42</v>
      </c>
      <c r="I4500" t="s">
        <v>2878</v>
      </c>
      <c r="J4500" s="1" t="s">
        <v>2879</v>
      </c>
      <c r="K4500" s="1" t="s">
        <v>2880</v>
      </c>
    </row>
    <row r="4501" spans="1:11" x14ac:dyDescent="0.2">
      <c r="A4501" s="1" t="s">
        <v>8918</v>
      </c>
      <c r="B4501" s="1" t="s">
        <v>6612</v>
      </c>
      <c r="C4501" t="s">
        <v>9162</v>
      </c>
      <c r="D4501" t="str">
        <f t="shared" si="140"/>
        <v>SCHOOL ADMINISTRATIVE DISTRICT 13</v>
      </c>
      <c r="E4501" t="str">
        <f t="shared" si="141"/>
        <v>SCHOOL ADMINISTRATIVE DISTRICT 13</v>
      </c>
      <c r="F4501">
        <v>1398</v>
      </c>
      <c r="G4501">
        <v>179</v>
      </c>
      <c r="H4501">
        <v>67</v>
      </c>
      <c r="I4501" t="s">
        <v>2878</v>
      </c>
      <c r="J4501" s="1" t="s">
        <v>2879</v>
      </c>
      <c r="K4501" s="1" t="s">
        <v>2880</v>
      </c>
    </row>
    <row r="4502" spans="1:11" x14ac:dyDescent="0.2">
      <c r="A4502" s="1" t="s">
        <v>8918</v>
      </c>
      <c r="B4502" s="1" t="s">
        <v>3880</v>
      </c>
      <c r="C4502" t="s">
        <v>9163</v>
      </c>
      <c r="D4502" t="str">
        <f t="shared" si="140"/>
        <v>SCHOOL ADMINISTRATIVE DISTRICT 14</v>
      </c>
      <c r="E4502" t="str">
        <f t="shared" si="141"/>
        <v>SCHOOL ADMINISTRATIVE DISTRICT 14</v>
      </c>
      <c r="F4502">
        <v>780</v>
      </c>
      <c r="G4502">
        <v>103</v>
      </c>
      <c r="H4502">
        <v>28</v>
      </c>
      <c r="I4502" t="s">
        <v>2878</v>
      </c>
      <c r="J4502" s="1" t="s">
        <v>2879</v>
      </c>
      <c r="K4502" s="1" t="s">
        <v>2880</v>
      </c>
    </row>
    <row r="4503" spans="1:11" x14ac:dyDescent="0.2">
      <c r="A4503" s="1" t="s">
        <v>8918</v>
      </c>
      <c r="B4503" s="1" t="s">
        <v>4281</v>
      </c>
      <c r="C4503" t="s">
        <v>9164</v>
      </c>
      <c r="D4503" t="str">
        <f t="shared" si="140"/>
        <v>SCHOOL ADMINISTRATIVE DISTRICT 15</v>
      </c>
      <c r="E4503" t="str">
        <f t="shared" si="141"/>
        <v>SCHOOL ADMINISTRATIVE DISTRICT 15</v>
      </c>
      <c r="F4503">
        <v>13793</v>
      </c>
      <c r="G4503">
        <v>2038</v>
      </c>
      <c r="H4503">
        <v>308</v>
      </c>
      <c r="I4503" t="s">
        <v>2878</v>
      </c>
      <c r="J4503" s="1" t="s">
        <v>2879</v>
      </c>
      <c r="K4503" s="1" t="s">
        <v>2880</v>
      </c>
    </row>
    <row r="4504" spans="1:11" x14ac:dyDescent="0.2">
      <c r="A4504" s="1" t="s">
        <v>8918</v>
      </c>
      <c r="B4504" s="1" t="s">
        <v>4285</v>
      </c>
      <c r="C4504" t="s">
        <v>9165</v>
      </c>
      <c r="D4504" t="str">
        <f t="shared" si="140"/>
        <v>SCHOOL ADMINISTRATIVE DISTRICT 17</v>
      </c>
      <c r="E4504" t="str">
        <f t="shared" si="141"/>
        <v>SCHOOL ADMINISTRATIVE DISTRICT 17</v>
      </c>
      <c r="F4504">
        <v>23470</v>
      </c>
      <c r="G4504">
        <v>3434</v>
      </c>
      <c r="H4504">
        <v>530</v>
      </c>
      <c r="I4504" t="s">
        <v>2878</v>
      </c>
      <c r="J4504" s="1" t="s">
        <v>2879</v>
      </c>
      <c r="K4504" s="1" t="s">
        <v>2880</v>
      </c>
    </row>
    <row r="4505" spans="1:11" x14ac:dyDescent="0.2">
      <c r="A4505" s="1" t="s">
        <v>8918</v>
      </c>
      <c r="B4505" s="1" t="s">
        <v>7562</v>
      </c>
      <c r="C4505" t="s">
        <v>9166</v>
      </c>
      <c r="D4505" t="str">
        <f t="shared" si="140"/>
        <v>SCHOOL ADMINISTRATIVE DISTRICT 19</v>
      </c>
      <c r="E4505" t="str">
        <f t="shared" si="141"/>
        <v>SCHOOL ADMINISTRATIVE DISTRICT 19</v>
      </c>
      <c r="F4505">
        <v>1301</v>
      </c>
      <c r="G4505">
        <v>137</v>
      </c>
      <c r="H4505">
        <v>41</v>
      </c>
      <c r="I4505" t="s">
        <v>2878</v>
      </c>
      <c r="J4505" s="1" t="s">
        <v>2879</v>
      </c>
      <c r="K4505" s="1" t="s">
        <v>2880</v>
      </c>
    </row>
    <row r="4506" spans="1:11" x14ac:dyDescent="0.2">
      <c r="A4506" s="1" t="s">
        <v>8918</v>
      </c>
      <c r="B4506" s="1" t="s">
        <v>4289</v>
      </c>
      <c r="C4506" t="s">
        <v>9167</v>
      </c>
      <c r="D4506" t="str">
        <f t="shared" si="140"/>
        <v>SCHOOL ADMINISTRATIVE DISTRICT 20</v>
      </c>
      <c r="E4506" t="str">
        <f t="shared" si="141"/>
        <v>SCHOOL ADMINISTRATIVE DISTRICT 20</v>
      </c>
      <c r="F4506">
        <v>3306</v>
      </c>
      <c r="G4506">
        <v>513</v>
      </c>
      <c r="H4506">
        <v>87</v>
      </c>
      <c r="I4506" t="s">
        <v>2878</v>
      </c>
      <c r="J4506" s="1" t="s">
        <v>2879</v>
      </c>
      <c r="K4506" s="1" t="s">
        <v>2880</v>
      </c>
    </row>
    <row r="4507" spans="1:11" x14ac:dyDescent="0.2">
      <c r="A4507" s="1" t="s">
        <v>8918</v>
      </c>
      <c r="B4507" s="1" t="s">
        <v>3888</v>
      </c>
      <c r="C4507" t="s">
        <v>9168</v>
      </c>
      <c r="D4507" t="str">
        <f t="shared" si="140"/>
        <v>SCHOOL ADMINISTRATIVE DISTRICT 23</v>
      </c>
      <c r="E4507" t="str">
        <f t="shared" si="141"/>
        <v>SCHOOL ADMINISTRATIVE DISTRICT 23</v>
      </c>
      <c r="F4507">
        <v>5573</v>
      </c>
      <c r="G4507">
        <v>901</v>
      </c>
      <c r="H4507">
        <v>114</v>
      </c>
      <c r="I4507" t="s">
        <v>2878</v>
      </c>
      <c r="J4507" s="1" t="s">
        <v>2879</v>
      </c>
      <c r="K4507" s="1" t="s">
        <v>2880</v>
      </c>
    </row>
    <row r="4508" spans="1:11" x14ac:dyDescent="0.2">
      <c r="A4508" s="1" t="s">
        <v>8918</v>
      </c>
      <c r="B4508" s="1" t="s">
        <v>3892</v>
      </c>
      <c r="C4508" t="s">
        <v>9169</v>
      </c>
      <c r="D4508" t="str">
        <f t="shared" si="140"/>
        <v>SCHOOL ADMINISTRATIVE DISTRICT 24</v>
      </c>
      <c r="E4508" t="str">
        <f t="shared" si="141"/>
        <v>SCHOOL ADMINISTRATIVE DISTRICT 24</v>
      </c>
      <c r="F4508">
        <v>2357</v>
      </c>
      <c r="G4508">
        <v>251</v>
      </c>
      <c r="H4508">
        <v>66</v>
      </c>
      <c r="I4508" t="s">
        <v>2878</v>
      </c>
      <c r="J4508" s="1" t="s">
        <v>2879</v>
      </c>
      <c r="K4508" s="1" t="s">
        <v>2880</v>
      </c>
    </row>
    <row r="4509" spans="1:11" x14ac:dyDescent="0.2">
      <c r="A4509" s="1" t="s">
        <v>8918</v>
      </c>
      <c r="B4509" s="1" t="s">
        <v>4296</v>
      </c>
      <c r="C4509" t="s">
        <v>9170</v>
      </c>
      <c r="D4509" t="str">
        <f t="shared" si="140"/>
        <v>SCHOOL ADMINISTRATIVE DISTRICT 27</v>
      </c>
      <c r="E4509" t="str">
        <f t="shared" si="141"/>
        <v>SCHOOL ADMINISTRATIVE DISTRICT 27</v>
      </c>
      <c r="F4509">
        <v>6222</v>
      </c>
      <c r="G4509">
        <v>817</v>
      </c>
      <c r="H4509">
        <v>111</v>
      </c>
      <c r="I4509" t="s">
        <v>2878</v>
      </c>
      <c r="J4509" s="1" t="s">
        <v>2879</v>
      </c>
      <c r="K4509" s="1" t="s">
        <v>2880</v>
      </c>
    </row>
    <row r="4510" spans="1:11" x14ac:dyDescent="0.2">
      <c r="A4510" s="1" t="s">
        <v>8918</v>
      </c>
      <c r="B4510" s="1" t="s">
        <v>3900</v>
      </c>
      <c r="C4510" t="s">
        <v>9171</v>
      </c>
      <c r="D4510" t="str">
        <f t="shared" si="140"/>
        <v>SCHOOL ADMINISTRATIVE DISTRICT 28</v>
      </c>
      <c r="E4510" t="str">
        <f t="shared" si="141"/>
        <v>SCHOOL ADMINISTRATIVE DISTRICT 28</v>
      </c>
      <c r="F4510">
        <v>8182</v>
      </c>
      <c r="G4510">
        <v>768</v>
      </c>
      <c r="H4510">
        <v>122</v>
      </c>
      <c r="I4510" t="s">
        <v>2878</v>
      </c>
      <c r="J4510" s="1" t="s">
        <v>2879</v>
      </c>
      <c r="K4510" s="1" t="s">
        <v>2880</v>
      </c>
    </row>
    <row r="4511" spans="1:11" x14ac:dyDescent="0.2">
      <c r="A4511" s="1" t="s">
        <v>8918</v>
      </c>
      <c r="B4511" s="1" t="s">
        <v>9172</v>
      </c>
      <c r="C4511" t="s">
        <v>9173</v>
      </c>
      <c r="D4511" t="str">
        <f t="shared" si="140"/>
        <v>SCHOOL ADMINISTRATIVE DISTRICT 29</v>
      </c>
      <c r="E4511" t="str">
        <f t="shared" si="141"/>
        <v>SCHOOL ADMINISTRATIVE DISTRICT 29</v>
      </c>
      <c r="F4511">
        <v>7658</v>
      </c>
      <c r="G4511">
        <v>1148</v>
      </c>
      <c r="H4511">
        <v>262</v>
      </c>
      <c r="I4511" t="s">
        <v>2878</v>
      </c>
      <c r="J4511" s="1" t="s">
        <v>2879</v>
      </c>
      <c r="K4511" s="1" t="s">
        <v>2880</v>
      </c>
    </row>
    <row r="4512" spans="1:11" x14ac:dyDescent="0.2">
      <c r="A4512" s="1" t="s">
        <v>8918</v>
      </c>
      <c r="B4512" s="1" t="s">
        <v>3902</v>
      </c>
      <c r="C4512" t="s">
        <v>9174</v>
      </c>
      <c r="D4512" t="str">
        <f t="shared" si="140"/>
        <v>SCHOOL ADMINISTRATIVE DISTRICT 30</v>
      </c>
      <c r="E4512" t="str">
        <f t="shared" si="141"/>
        <v>SCHOOL ADMINISTRATIVE DISTRICT 30</v>
      </c>
      <c r="F4512">
        <v>1802</v>
      </c>
      <c r="G4512">
        <v>267</v>
      </c>
      <c r="H4512">
        <v>54</v>
      </c>
      <c r="I4512" t="s">
        <v>2878</v>
      </c>
      <c r="J4512" s="1" t="s">
        <v>2879</v>
      </c>
      <c r="K4512" s="1" t="s">
        <v>2880</v>
      </c>
    </row>
    <row r="4513" spans="1:11" x14ac:dyDescent="0.2">
      <c r="A4513" s="1" t="s">
        <v>8918</v>
      </c>
      <c r="B4513" s="1" t="s">
        <v>6652</v>
      </c>
      <c r="C4513" t="s">
        <v>9175</v>
      </c>
      <c r="D4513" t="str">
        <f t="shared" si="140"/>
        <v>SCHOOL ADMINISTRATIVE DISTRICT 31</v>
      </c>
      <c r="E4513" t="str">
        <f t="shared" si="141"/>
        <v>SCHOOL ADMINISTRATIVE DISTRICT 31</v>
      </c>
      <c r="F4513">
        <v>3761</v>
      </c>
      <c r="G4513">
        <v>524</v>
      </c>
      <c r="H4513">
        <v>82</v>
      </c>
      <c r="I4513" t="s">
        <v>2878</v>
      </c>
      <c r="J4513" s="1" t="s">
        <v>2879</v>
      </c>
      <c r="K4513" s="1" t="s">
        <v>2880</v>
      </c>
    </row>
    <row r="4514" spans="1:11" x14ac:dyDescent="0.2">
      <c r="A4514" s="1" t="s">
        <v>8918</v>
      </c>
      <c r="B4514" s="1" t="s">
        <v>4303</v>
      </c>
      <c r="C4514" t="s">
        <v>9176</v>
      </c>
      <c r="D4514" t="str">
        <f t="shared" si="140"/>
        <v>SCHOOL ADMINISTRATIVE DISTRICT 32</v>
      </c>
      <c r="E4514" t="str">
        <f t="shared" si="141"/>
        <v>SCHOOL ADMINISTRATIVE DISTRICT 32</v>
      </c>
      <c r="F4514">
        <v>1975</v>
      </c>
      <c r="G4514">
        <v>244</v>
      </c>
      <c r="H4514">
        <v>36</v>
      </c>
      <c r="I4514" t="s">
        <v>2878</v>
      </c>
      <c r="J4514" s="1" t="s">
        <v>2879</v>
      </c>
      <c r="K4514" s="1" t="s">
        <v>2880</v>
      </c>
    </row>
    <row r="4515" spans="1:11" x14ac:dyDescent="0.2">
      <c r="A4515" s="1" t="s">
        <v>8918</v>
      </c>
      <c r="B4515" s="1" t="s">
        <v>8632</v>
      </c>
      <c r="C4515" t="s">
        <v>9177</v>
      </c>
      <c r="D4515" t="str">
        <f t="shared" si="140"/>
        <v>SCHOOL ADMINISTRATIVE DISTRICT 33</v>
      </c>
      <c r="E4515" t="str">
        <f t="shared" si="141"/>
        <v>SCHOOL ADMINISTRATIVE DISTRICT 33</v>
      </c>
      <c r="F4515">
        <v>1734</v>
      </c>
      <c r="G4515">
        <v>235</v>
      </c>
      <c r="H4515">
        <v>29</v>
      </c>
      <c r="I4515" t="s">
        <v>2878</v>
      </c>
      <c r="J4515" s="1" t="s">
        <v>2879</v>
      </c>
      <c r="K4515" s="1" t="s">
        <v>2880</v>
      </c>
    </row>
    <row r="4516" spans="1:11" x14ac:dyDescent="0.2">
      <c r="A4516" s="1" t="s">
        <v>8918</v>
      </c>
      <c r="B4516" s="1" t="s">
        <v>3907</v>
      </c>
      <c r="C4516" t="s">
        <v>9178</v>
      </c>
      <c r="D4516" t="str">
        <f t="shared" si="140"/>
        <v>SCHOOL ADMINISTRATIVE DISTRICT 35</v>
      </c>
      <c r="E4516" t="str">
        <f t="shared" si="141"/>
        <v>SCHOOL ADMINISTRATIVE DISTRICT 35</v>
      </c>
      <c r="F4516">
        <v>13785</v>
      </c>
      <c r="G4516">
        <v>2399</v>
      </c>
      <c r="H4516">
        <v>117</v>
      </c>
      <c r="I4516" t="s">
        <v>2878</v>
      </c>
      <c r="J4516" s="1" t="s">
        <v>2879</v>
      </c>
      <c r="K4516" s="1" t="s">
        <v>2880</v>
      </c>
    </row>
    <row r="4517" spans="1:11" x14ac:dyDescent="0.2">
      <c r="A4517" s="1" t="s">
        <v>8918</v>
      </c>
      <c r="B4517" s="1" t="s">
        <v>4307</v>
      </c>
      <c r="C4517" t="s">
        <v>9179</v>
      </c>
      <c r="D4517" t="str">
        <f t="shared" si="140"/>
        <v>SCHOOL ADMINISTRATIVE DISTRICT 37</v>
      </c>
      <c r="E4517" t="str">
        <f t="shared" si="141"/>
        <v>SCHOOL ADMINISTRATIVE DISTRICT 37</v>
      </c>
      <c r="F4517">
        <v>4469</v>
      </c>
      <c r="G4517">
        <v>614</v>
      </c>
      <c r="H4517">
        <v>101</v>
      </c>
      <c r="I4517" t="s">
        <v>2878</v>
      </c>
      <c r="J4517" s="1" t="s">
        <v>2879</v>
      </c>
      <c r="K4517" s="1" t="s">
        <v>2880</v>
      </c>
    </row>
    <row r="4518" spans="1:11" x14ac:dyDescent="0.2">
      <c r="A4518" s="1" t="s">
        <v>8918</v>
      </c>
      <c r="B4518" s="1" t="s">
        <v>4316</v>
      </c>
      <c r="C4518" t="s">
        <v>9180</v>
      </c>
      <c r="D4518" t="str">
        <f t="shared" si="140"/>
        <v>SCHOOL ADMINISTRATIVE DISTRICT 40</v>
      </c>
      <c r="E4518" t="str">
        <f t="shared" si="141"/>
        <v>SCHOOL ADMINISTRATIVE DISTRICT 40</v>
      </c>
      <c r="F4518">
        <v>14731</v>
      </c>
      <c r="G4518">
        <v>2020</v>
      </c>
      <c r="H4518">
        <v>358</v>
      </c>
      <c r="I4518" t="s">
        <v>2878</v>
      </c>
      <c r="J4518" s="1" t="s">
        <v>2879</v>
      </c>
      <c r="K4518" s="1" t="s">
        <v>2880</v>
      </c>
    </row>
    <row r="4519" spans="1:11" x14ac:dyDescent="0.2">
      <c r="A4519" s="1" t="s">
        <v>8918</v>
      </c>
      <c r="B4519" s="1" t="s">
        <v>7960</v>
      </c>
      <c r="C4519" t="s">
        <v>9181</v>
      </c>
      <c r="D4519" t="str">
        <f t="shared" si="140"/>
        <v>SCHOOL ADMINISTRATIVE DISTRICT 41</v>
      </c>
      <c r="E4519" t="str">
        <f t="shared" si="141"/>
        <v>SCHOOL ADMINISTRATIVE DISTRICT 41</v>
      </c>
      <c r="F4519">
        <v>4451</v>
      </c>
      <c r="G4519">
        <v>638</v>
      </c>
      <c r="H4519">
        <v>166</v>
      </c>
      <c r="I4519" t="s">
        <v>2878</v>
      </c>
      <c r="J4519" s="1" t="s">
        <v>2879</v>
      </c>
      <c r="K4519" s="1" t="s">
        <v>2880</v>
      </c>
    </row>
    <row r="4520" spans="1:11" x14ac:dyDescent="0.2">
      <c r="A4520" s="1" t="s">
        <v>8918</v>
      </c>
      <c r="B4520" s="1" t="s">
        <v>3910</v>
      </c>
      <c r="C4520" t="s">
        <v>9182</v>
      </c>
      <c r="D4520" t="str">
        <f t="shared" si="140"/>
        <v>SCHOOL ADMINISTRATIVE DISTRICT 42</v>
      </c>
      <c r="E4520" t="str">
        <f t="shared" si="141"/>
        <v>SCHOOL ADMINISTRATIVE DISTRICT 42</v>
      </c>
      <c r="F4520">
        <v>2098</v>
      </c>
      <c r="G4520">
        <v>272</v>
      </c>
      <c r="H4520">
        <v>24</v>
      </c>
      <c r="I4520" t="s">
        <v>2878</v>
      </c>
      <c r="J4520" s="1" t="s">
        <v>2879</v>
      </c>
      <c r="K4520" s="1" t="s">
        <v>2880</v>
      </c>
    </row>
    <row r="4521" spans="1:11" x14ac:dyDescent="0.2">
      <c r="A4521" s="1" t="s">
        <v>8918</v>
      </c>
      <c r="B4521" s="1" t="s">
        <v>4319</v>
      </c>
      <c r="C4521" t="s">
        <v>9183</v>
      </c>
      <c r="D4521" t="str">
        <f t="shared" si="140"/>
        <v>SCHOOL ADMINISTRATIVE DISTRICT 44</v>
      </c>
      <c r="E4521" t="str">
        <f t="shared" si="141"/>
        <v>SCHOOL ADMINISTRATIVE DISTRICT 44</v>
      </c>
      <c r="F4521">
        <v>4986</v>
      </c>
      <c r="G4521">
        <v>732</v>
      </c>
      <c r="H4521">
        <v>120</v>
      </c>
      <c r="I4521" t="s">
        <v>2878</v>
      </c>
      <c r="J4521" s="1" t="s">
        <v>2879</v>
      </c>
      <c r="K4521" s="1" t="s">
        <v>2880</v>
      </c>
    </row>
    <row r="4522" spans="1:11" x14ac:dyDescent="0.2">
      <c r="A4522" s="1" t="s">
        <v>8918</v>
      </c>
      <c r="B4522" s="1" t="s">
        <v>3912</v>
      </c>
      <c r="C4522" t="s">
        <v>9184</v>
      </c>
      <c r="D4522" t="str">
        <f t="shared" si="140"/>
        <v>SCHOOL ADMINISTRATIVE DISTRICT 45</v>
      </c>
      <c r="E4522" t="str">
        <f t="shared" si="141"/>
        <v>SCHOOL ADMINISTRATIVE DISTRICT 45</v>
      </c>
      <c r="F4522">
        <v>2228</v>
      </c>
      <c r="G4522">
        <v>324</v>
      </c>
      <c r="H4522">
        <v>37</v>
      </c>
      <c r="I4522" t="s">
        <v>2878</v>
      </c>
      <c r="J4522" s="1" t="s">
        <v>2879</v>
      </c>
      <c r="K4522" s="1" t="s">
        <v>2880</v>
      </c>
    </row>
    <row r="4523" spans="1:11" x14ac:dyDescent="0.2">
      <c r="A4523" s="1" t="s">
        <v>8918</v>
      </c>
      <c r="B4523" s="1" t="s">
        <v>9185</v>
      </c>
      <c r="C4523" t="s">
        <v>9186</v>
      </c>
      <c r="D4523" t="str">
        <f t="shared" si="140"/>
        <v>SCHOOL ADMINISTRATIVE DISTRICT 46</v>
      </c>
      <c r="E4523" t="str">
        <f t="shared" si="141"/>
        <v>SCHOOL ADMINISTRATIVE DISTRICT 46</v>
      </c>
      <c r="F4523">
        <v>6484</v>
      </c>
      <c r="G4523">
        <v>993</v>
      </c>
      <c r="H4523">
        <v>216</v>
      </c>
      <c r="I4523" t="s">
        <v>2878</v>
      </c>
      <c r="J4523" s="1" t="s">
        <v>2879</v>
      </c>
      <c r="K4523" s="1" t="s">
        <v>2880</v>
      </c>
    </row>
    <row r="4524" spans="1:11" x14ac:dyDescent="0.2">
      <c r="A4524" s="1" t="s">
        <v>8918</v>
      </c>
      <c r="B4524" s="1" t="s">
        <v>9187</v>
      </c>
      <c r="C4524" t="s">
        <v>9188</v>
      </c>
      <c r="D4524" t="str">
        <f t="shared" si="140"/>
        <v>SCHOOL ADMINISTRATIVE DISTRICT 49</v>
      </c>
      <c r="E4524" t="str">
        <f t="shared" si="141"/>
        <v>SCHOOL ADMINISTRATIVE DISTRICT 49</v>
      </c>
      <c r="F4524">
        <v>14718</v>
      </c>
      <c r="G4524">
        <v>2337</v>
      </c>
      <c r="H4524">
        <v>551</v>
      </c>
      <c r="I4524" t="s">
        <v>2878</v>
      </c>
      <c r="J4524" s="1" t="s">
        <v>2879</v>
      </c>
      <c r="K4524" s="1" t="s">
        <v>2880</v>
      </c>
    </row>
    <row r="4525" spans="1:11" x14ac:dyDescent="0.2">
      <c r="A4525" s="1" t="s">
        <v>8918</v>
      </c>
      <c r="B4525" s="1" t="s">
        <v>9189</v>
      </c>
      <c r="C4525" t="s">
        <v>9190</v>
      </c>
      <c r="D4525" t="str">
        <f t="shared" si="140"/>
        <v>SCHOOL ADMINISTRATIVE DISTRICT 51</v>
      </c>
      <c r="E4525" t="str">
        <f t="shared" si="141"/>
        <v>SCHOOL ADMINISTRATIVE DISTRICT 51</v>
      </c>
      <c r="F4525">
        <v>11176</v>
      </c>
      <c r="G4525">
        <v>2202</v>
      </c>
      <c r="H4525">
        <v>71</v>
      </c>
      <c r="I4525" t="s">
        <v>2878</v>
      </c>
      <c r="J4525" s="1" t="s">
        <v>2879</v>
      </c>
      <c r="K4525" s="1" t="s">
        <v>2880</v>
      </c>
    </row>
    <row r="4526" spans="1:11" x14ac:dyDescent="0.2">
      <c r="A4526" s="1" t="s">
        <v>8918</v>
      </c>
      <c r="B4526" s="1" t="s">
        <v>6744</v>
      </c>
      <c r="C4526" t="s">
        <v>9191</v>
      </c>
      <c r="D4526" t="str">
        <f t="shared" si="140"/>
        <v>SCHOOL ADMINISTRATIVE DISTRICT 52</v>
      </c>
      <c r="E4526" t="str">
        <f t="shared" si="141"/>
        <v>SCHOOL ADMINISTRATIVE DISTRICT 52</v>
      </c>
      <c r="F4526">
        <v>12366</v>
      </c>
      <c r="G4526">
        <v>2191</v>
      </c>
      <c r="H4526">
        <v>202</v>
      </c>
      <c r="I4526" t="s">
        <v>2878</v>
      </c>
      <c r="J4526" s="1" t="s">
        <v>2879</v>
      </c>
      <c r="K4526" s="1" t="s">
        <v>2880</v>
      </c>
    </row>
    <row r="4527" spans="1:11" x14ac:dyDescent="0.2">
      <c r="A4527" s="1" t="s">
        <v>8918</v>
      </c>
      <c r="B4527" s="1" t="s">
        <v>9192</v>
      </c>
      <c r="C4527" t="s">
        <v>9193</v>
      </c>
      <c r="D4527" t="str">
        <f t="shared" si="140"/>
        <v>SCHOOL ADMINISTRATIVE DISTRICT 53</v>
      </c>
      <c r="E4527" t="str">
        <f t="shared" si="141"/>
        <v>SCHOOL ADMINISTRATIVE DISTRICT 53</v>
      </c>
      <c r="F4527">
        <v>6121</v>
      </c>
      <c r="G4527">
        <v>1007</v>
      </c>
      <c r="H4527">
        <v>289</v>
      </c>
      <c r="I4527" t="s">
        <v>2878</v>
      </c>
      <c r="J4527" s="1" t="s">
        <v>2879</v>
      </c>
      <c r="K4527" s="1" t="s">
        <v>2880</v>
      </c>
    </row>
    <row r="4528" spans="1:11" x14ac:dyDescent="0.2">
      <c r="A4528" s="1" t="s">
        <v>8918</v>
      </c>
      <c r="B4528" s="1" t="s">
        <v>9194</v>
      </c>
      <c r="C4528" t="s">
        <v>9195</v>
      </c>
      <c r="D4528" t="str">
        <f t="shared" si="140"/>
        <v>SCHOOL ADMINISTRATIVE DISTRICT 54</v>
      </c>
      <c r="E4528" t="str">
        <f t="shared" si="141"/>
        <v>SCHOOL ADMINISTRATIVE DISTRICT 54</v>
      </c>
      <c r="F4528">
        <v>16811</v>
      </c>
      <c r="G4528">
        <v>2543</v>
      </c>
      <c r="H4528">
        <v>614</v>
      </c>
      <c r="I4528" t="s">
        <v>2878</v>
      </c>
      <c r="J4528" s="1" t="s">
        <v>2879</v>
      </c>
      <c r="K4528" s="1" t="s">
        <v>2880</v>
      </c>
    </row>
    <row r="4529" spans="1:11" x14ac:dyDescent="0.2">
      <c r="A4529" s="1" t="s">
        <v>8918</v>
      </c>
      <c r="B4529" s="1" t="s">
        <v>4415</v>
      </c>
      <c r="C4529" t="s">
        <v>9196</v>
      </c>
      <c r="D4529" t="str">
        <f t="shared" si="140"/>
        <v>SCHOOL ADMINISTRATIVE DISTRICT 55</v>
      </c>
      <c r="E4529" t="str">
        <f t="shared" si="141"/>
        <v>SCHOOL ADMINISTRATIVE DISTRICT 55</v>
      </c>
      <c r="F4529">
        <v>8054</v>
      </c>
      <c r="G4529">
        <v>1252</v>
      </c>
      <c r="H4529">
        <v>254</v>
      </c>
      <c r="I4529" t="s">
        <v>2878</v>
      </c>
      <c r="J4529" s="1" t="s">
        <v>2879</v>
      </c>
      <c r="K4529" s="1" t="s">
        <v>2880</v>
      </c>
    </row>
    <row r="4530" spans="1:11" x14ac:dyDescent="0.2">
      <c r="A4530" s="1" t="s">
        <v>8918</v>
      </c>
      <c r="B4530" s="1" t="s">
        <v>8156</v>
      </c>
      <c r="C4530" t="s">
        <v>9197</v>
      </c>
      <c r="D4530" t="str">
        <f t="shared" si="140"/>
        <v>SCHOOL ADMINISTRATIVE DISTRICT 57</v>
      </c>
      <c r="E4530" t="str">
        <f t="shared" si="141"/>
        <v>SCHOOL ADMINISTRATIVE DISTRICT 57</v>
      </c>
      <c r="F4530">
        <v>22720</v>
      </c>
      <c r="G4530">
        <v>3609</v>
      </c>
      <c r="H4530">
        <v>310</v>
      </c>
      <c r="I4530" t="s">
        <v>2878</v>
      </c>
      <c r="J4530" s="1" t="s">
        <v>2879</v>
      </c>
      <c r="K4530" s="1" t="s">
        <v>2880</v>
      </c>
    </row>
    <row r="4531" spans="1:11" x14ac:dyDescent="0.2">
      <c r="A4531" s="1" t="s">
        <v>8918</v>
      </c>
      <c r="B4531" s="1" t="s">
        <v>9198</v>
      </c>
      <c r="C4531" t="s">
        <v>9199</v>
      </c>
      <c r="D4531" t="str">
        <f t="shared" si="140"/>
        <v>SCHOOL ADMINISTRATIVE DISTRICT 58</v>
      </c>
      <c r="E4531" t="str">
        <f t="shared" si="141"/>
        <v>SCHOOL ADMINISTRATIVE DISTRICT 58</v>
      </c>
      <c r="F4531">
        <v>3607</v>
      </c>
      <c r="G4531">
        <v>556</v>
      </c>
      <c r="H4531">
        <v>77</v>
      </c>
      <c r="I4531" t="s">
        <v>2878</v>
      </c>
      <c r="J4531" s="1" t="s">
        <v>2879</v>
      </c>
      <c r="K4531" s="1" t="s">
        <v>2880</v>
      </c>
    </row>
    <row r="4532" spans="1:11" x14ac:dyDescent="0.2">
      <c r="A4532" s="1" t="s">
        <v>8918</v>
      </c>
      <c r="B4532" s="1" t="s">
        <v>9200</v>
      </c>
      <c r="C4532" t="s">
        <v>9201</v>
      </c>
      <c r="D4532" t="str">
        <f t="shared" si="140"/>
        <v>SCHOOL ADMINISTRATIVE DISTRICT 59</v>
      </c>
      <c r="E4532" t="str">
        <f t="shared" si="141"/>
        <v>SCHOOL ADMINISTRATIVE DISTRICT 59</v>
      </c>
      <c r="F4532">
        <v>5352</v>
      </c>
      <c r="G4532">
        <v>781</v>
      </c>
      <c r="H4532">
        <v>168</v>
      </c>
      <c r="I4532" t="s">
        <v>2878</v>
      </c>
      <c r="J4532" s="1" t="s">
        <v>2879</v>
      </c>
      <c r="K4532" s="1" t="s">
        <v>2880</v>
      </c>
    </row>
    <row r="4533" spans="1:11" x14ac:dyDescent="0.2">
      <c r="A4533" s="1" t="s">
        <v>8918</v>
      </c>
      <c r="B4533" s="1" t="s">
        <v>4431</v>
      </c>
      <c r="C4533" t="s">
        <v>9202</v>
      </c>
      <c r="D4533" t="str">
        <f t="shared" si="140"/>
        <v>SCHOOL ADMINISTRATIVE DISTRICT 60</v>
      </c>
      <c r="E4533" t="str">
        <f t="shared" si="141"/>
        <v>SCHOOL ADMINISTRATIVE DISTRICT 60</v>
      </c>
      <c r="F4533">
        <v>18327</v>
      </c>
      <c r="G4533">
        <v>3027</v>
      </c>
      <c r="H4533">
        <v>243</v>
      </c>
      <c r="I4533" t="s">
        <v>2878</v>
      </c>
      <c r="J4533" s="1" t="s">
        <v>2879</v>
      </c>
      <c r="K4533" s="1" t="s">
        <v>2880</v>
      </c>
    </row>
    <row r="4534" spans="1:11" x14ac:dyDescent="0.2">
      <c r="A4534" s="1" t="s">
        <v>8918</v>
      </c>
      <c r="B4534" s="1" t="s">
        <v>9203</v>
      </c>
      <c r="C4534" t="s">
        <v>9204</v>
      </c>
      <c r="D4534" t="str">
        <f t="shared" si="140"/>
        <v>SCHOOL ADMINISTRATIVE DISTRICT 61</v>
      </c>
      <c r="E4534" t="str">
        <f t="shared" si="141"/>
        <v>SCHOOL ADMINISTRATIVE DISTRICT 61</v>
      </c>
      <c r="F4534">
        <v>15078</v>
      </c>
      <c r="G4534">
        <v>2065</v>
      </c>
      <c r="H4534">
        <v>272</v>
      </c>
      <c r="I4534" t="s">
        <v>2878</v>
      </c>
      <c r="J4534" s="1" t="s">
        <v>2879</v>
      </c>
      <c r="K4534" s="1" t="s">
        <v>2880</v>
      </c>
    </row>
    <row r="4535" spans="1:11" x14ac:dyDescent="0.2">
      <c r="A4535" s="1" t="s">
        <v>8918</v>
      </c>
      <c r="B4535" s="1" t="s">
        <v>9205</v>
      </c>
      <c r="C4535" t="s">
        <v>9206</v>
      </c>
      <c r="D4535" t="str">
        <f t="shared" si="140"/>
        <v>SCHOOL ADMINISTRATIVE DISTRICT 63</v>
      </c>
      <c r="E4535" t="str">
        <f t="shared" si="141"/>
        <v>SCHOOL ADMINISTRATIVE DISTRICT 63</v>
      </c>
      <c r="F4535">
        <v>6137</v>
      </c>
      <c r="G4535">
        <v>932</v>
      </c>
      <c r="H4535">
        <v>84</v>
      </c>
      <c r="I4535" t="s">
        <v>2878</v>
      </c>
      <c r="J4535" s="1" t="s">
        <v>2879</v>
      </c>
      <c r="K4535" s="1" t="s">
        <v>2880</v>
      </c>
    </row>
    <row r="4536" spans="1:11" x14ac:dyDescent="0.2">
      <c r="A4536" s="1" t="s">
        <v>8918</v>
      </c>
      <c r="B4536" s="1" t="s">
        <v>9207</v>
      </c>
      <c r="C4536" t="s">
        <v>9208</v>
      </c>
      <c r="D4536" t="str">
        <f t="shared" si="140"/>
        <v>SCHOOL ADMINISTRATIVE DISTRICT 64</v>
      </c>
      <c r="E4536" t="str">
        <f t="shared" si="141"/>
        <v>SCHOOL ADMINISTRATIVE DISTRICT 64</v>
      </c>
      <c r="F4536">
        <v>8135</v>
      </c>
      <c r="G4536">
        <v>1309</v>
      </c>
      <c r="H4536">
        <v>189</v>
      </c>
      <c r="I4536" t="s">
        <v>2878</v>
      </c>
      <c r="J4536" s="1" t="s">
        <v>2879</v>
      </c>
      <c r="K4536" s="1" t="s">
        <v>2880</v>
      </c>
    </row>
    <row r="4537" spans="1:11" x14ac:dyDescent="0.2">
      <c r="A4537" s="1" t="s">
        <v>8918</v>
      </c>
      <c r="B4537" s="1" t="s">
        <v>6749</v>
      </c>
      <c r="C4537" t="s">
        <v>9209</v>
      </c>
      <c r="D4537" t="str">
        <f t="shared" si="140"/>
        <v>SCHOOL ADMINISTRATIVE DISTRICT 65</v>
      </c>
      <c r="E4537" t="str">
        <f t="shared" si="141"/>
        <v>SCHOOL ADMINISTRATIVE DISTRICT 65</v>
      </c>
      <c r="F4537">
        <v>74</v>
      </c>
      <c r="G4537">
        <v>9</v>
      </c>
      <c r="H4537">
        <v>1</v>
      </c>
      <c r="I4537" t="s">
        <v>2878</v>
      </c>
      <c r="J4537" s="1" t="s">
        <v>2879</v>
      </c>
      <c r="K4537" s="1" t="s">
        <v>2880</v>
      </c>
    </row>
    <row r="4538" spans="1:11" x14ac:dyDescent="0.2">
      <c r="A4538" s="1" t="s">
        <v>8918</v>
      </c>
      <c r="B4538" s="1" t="s">
        <v>4435</v>
      </c>
      <c r="C4538" t="s">
        <v>9210</v>
      </c>
      <c r="D4538" t="str">
        <f t="shared" si="140"/>
        <v>SCHOOL ADMINISTRATIVE DISTRICT 67</v>
      </c>
      <c r="E4538" t="str">
        <f t="shared" si="141"/>
        <v>SCHOOL ADMINISTRATIVE DISTRICT 67</v>
      </c>
      <c r="F4538">
        <v>6227</v>
      </c>
      <c r="G4538">
        <v>957</v>
      </c>
      <c r="H4538">
        <v>183</v>
      </c>
      <c r="I4538" t="s">
        <v>2878</v>
      </c>
      <c r="J4538" s="1" t="s">
        <v>2879</v>
      </c>
      <c r="K4538" s="1" t="s">
        <v>2880</v>
      </c>
    </row>
    <row r="4539" spans="1:11" x14ac:dyDescent="0.2">
      <c r="A4539" s="1" t="s">
        <v>8918</v>
      </c>
      <c r="B4539" s="1" t="s">
        <v>9211</v>
      </c>
      <c r="C4539" t="s">
        <v>9212</v>
      </c>
      <c r="D4539" t="str">
        <f t="shared" si="140"/>
        <v>SCHOOL ADMINISTRATIVE DISTRICT 68</v>
      </c>
      <c r="E4539" t="str">
        <f t="shared" si="141"/>
        <v>SCHOOL ADMINISTRATIVE DISTRICT 68</v>
      </c>
      <c r="F4539">
        <v>6702</v>
      </c>
      <c r="G4539">
        <v>1011</v>
      </c>
      <c r="H4539">
        <v>205</v>
      </c>
      <c r="I4539" t="s">
        <v>2878</v>
      </c>
      <c r="J4539" s="1" t="s">
        <v>2879</v>
      </c>
      <c r="K4539" s="1" t="s">
        <v>2880</v>
      </c>
    </row>
    <row r="4540" spans="1:11" x14ac:dyDescent="0.2">
      <c r="A4540" s="1" t="s">
        <v>8918</v>
      </c>
      <c r="B4540" s="1" t="s">
        <v>9213</v>
      </c>
      <c r="C4540" t="s">
        <v>9214</v>
      </c>
      <c r="D4540" t="str">
        <f t="shared" si="140"/>
        <v>SCHOOL ADMINISTRATIVE DISTRICT 70</v>
      </c>
      <c r="E4540" t="str">
        <f t="shared" si="141"/>
        <v>SCHOOL ADMINISTRATIVE DISTRICT 70</v>
      </c>
      <c r="F4540">
        <v>3578</v>
      </c>
      <c r="G4540">
        <v>493</v>
      </c>
      <c r="H4540">
        <v>76</v>
      </c>
      <c r="I4540" t="s">
        <v>2878</v>
      </c>
      <c r="J4540" s="1" t="s">
        <v>2879</v>
      </c>
      <c r="K4540" s="1" t="s">
        <v>2880</v>
      </c>
    </row>
    <row r="4541" spans="1:11" x14ac:dyDescent="0.2">
      <c r="A4541" s="1" t="s">
        <v>8918</v>
      </c>
      <c r="B4541" s="1" t="s">
        <v>9215</v>
      </c>
      <c r="C4541" t="s">
        <v>9216</v>
      </c>
      <c r="D4541" t="str">
        <f t="shared" si="140"/>
        <v>SCHOOL ADMINISTRATIVE DISTRICT 72</v>
      </c>
      <c r="E4541" t="str">
        <f t="shared" si="141"/>
        <v>SCHOOL ADMINISTRATIVE DISTRICT 72</v>
      </c>
      <c r="F4541">
        <v>8255</v>
      </c>
      <c r="G4541">
        <v>1283</v>
      </c>
      <c r="H4541">
        <v>164</v>
      </c>
      <c r="I4541" t="s">
        <v>2878</v>
      </c>
      <c r="J4541" s="1" t="s">
        <v>2879</v>
      </c>
      <c r="K4541" s="1" t="s">
        <v>2880</v>
      </c>
    </row>
    <row r="4542" spans="1:11" x14ac:dyDescent="0.2">
      <c r="A4542" s="1" t="s">
        <v>8918</v>
      </c>
      <c r="B4542" s="1" t="s">
        <v>9217</v>
      </c>
      <c r="C4542" t="s">
        <v>9218</v>
      </c>
      <c r="D4542" t="str">
        <f t="shared" si="140"/>
        <v>SCHOOL ADMINISTRATIVE DISTRICT 74</v>
      </c>
      <c r="E4542" t="str">
        <f t="shared" si="141"/>
        <v>SCHOOL ADMINISTRATIVE DISTRICT 74</v>
      </c>
      <c r="F4542">
        <v>5090</v>
      </c>
      <c r="G4542">
        <v>689</v>
      </c>
      <c r="H4542">
        <v>156</v>
      </c>
      <c r="I4542" t="s">
        <v>2878</v>
      </c>
      <c r="J4542" s="1" t="s">
        <v>2879</v>
      </c>
      <c r="K4542" s="1" t="s">
        <v>2880</v>
      </c>
    </row>
    <row r="4543" spans="1:11" x14ac:dyDescent="0.2">
      <c r="A4543" s="1" t="s">
        <v>8918</v>
      </c>
      <c r="B4543" s="1" t="s">
        <v>9219</v>
      </c>
      <c r="C4543" t="s">
        <v>9220</v>
      </c>
      <c r="D4543" t="str">
        <f t="shared" si="140"/>
        <v>SCHOOL ADMINISTRATIVE DISTRICT 75</v>
      </c>
      <c r="E4543" t="str">
        <f t="shared" si="141"/>
        <v>SCHOOL ADMINISTRATIVE DISTRICT 75</v>
      </c>
      <c r="F4543">
        <v>19640</v>
      </c>
      <c r="G4543">
        <v>2726</v>
      </c>
      <c r="H4543">
        <v>289</v>
      </c>
      <c r="I4543" t="s">
        <v>2878</v>
      </c>
      <c r="J4543" s="1" t="s">
        <v>2879</v>
      </c>
      <c r="K4543" s="1" t="s">
        <v>2880</v>
      </c>
    </row>
    <row r="4544" spans="1:11" x14ac:dyDescent="0.2">
      <c r="A4544" s="1" t="s">
        <v>8918</v>
      </c>
      <c r="B4544" s="1" t="s">
        <v>4330</v>
      </c>
      <c r="C4544" t="s">
        <v>9221</v>
      </c>
      <c r="D4544" t="str">
        <f t="shared" si="140"/>
        <v>SCHOOL ADMINISTRATIVE DISTRICT 76</v>
      </c>
      <c r="E4544" t="str">
        <f t="shared" si="141"/>
        <v>SCHOOL ADMINISTRATIVE DISTRICT 76</v>
      </c>
      <c r="F4544">
        <v>332</v>
      </c>
      <c r="G4544">
        <v>50</v>
      </c>
      <c r="H4544">
        <v>9</v>
      </c>
      <c r="I4544" t="s">
        <v>2878</v>
      </c>
      <c r="J4544" s="1" t="s">
        <v>2879</v>
      </c>
      <c r="K4544" s="1" t="s">
        <v>2880</v>
      </c>
    </row>
    <row r="4545" spans="1:11" x14ac:dyDescent="0.2">
      <c r="A4545" s="1" t="s">
        <v>8918</v>
      </c>
      <c r="B4545" s="1" t="s">
        <v>9222</v>
      </c>
      <c r="C4545" t="s">
        <v>9223</v>
      </c>
      <c r="D4545" t="str">
        <f t="shared" si="140"/>
        <v>SEBOEIS PLANTATION</v>
      </c>
      <c r="E4545" t="str">
        <f t="shared" si="141"/>
        <v>SEBOEIS PLANTATION</v>
      </c>
      <c r="F4545">
        <v>35</v>
      </c>
      <c r="G4545">
        <v>1</v>
      </c>
      <c r="H4545">
        <v>0</v>
      </c>
      <c r="I4545" t="s">
        <v>2878</v>
      </c>
      <c r="J4545" s="1" t="s">
        <v>2879</v>
      </c>
      <c r="K4545" s="1" t="s">
        <v>2880</v>
      </c>
    </row>
    <row r="4546" spans="1:11" x14ac:dyDescent="0.2">
      <c r="A4546" s="1" t="s">
        <v>8918</v>
      </c>
      <c r="B4546" s="1" t="s">
        <v>9224</v>
      </c>
      <c r="C4546" t="s">
        <v>9225</v>
      </c>
      <c r="D4546" t="str">
        <f t="shared" si="140"/>
        <v>SEDGWICK</v>
      </c>
      <c r="E4546" t="str">
        <f t="shared" si="141"/>
        <v>SEDGWICK</v>
      </c>
      <c r="F4546">
        <v>1196</v>
      </c>
      <c r="G4546">
        <v>186</v>
      </c>
      <c r="H4546">
        <v>22</v>
      </c>
      <c r="I4546" t="s">
        <v>2878</v>
      </c>
      <c r="J4546" s="1" t="s">
        <v>2879</v>
      </c>
      <c r="K4546" s="1" t="s">
        <v>2880</v>
      </c>
    </row>
    <row r="4547" spans="1:11" x14ac:dyDescent="0.2">
      <c r="A4547" s="1" t="s">
        <v>8918</v>
      </c>
      <c r="B4547" s="1" t="s">
        <v>3939</v>
      </c>
      <c r="C4547" t="s">
        <v>9226</v>
      </c>
      <c r="D4547" t="str">
        <f t="shared" ref="D4547:D4610" si="142">UPPER(C4547)</f>
        <v>SHIRLEY</v>
      </c>
      <c r="E4547" t="str">
        <f t="shared" ref="E4547:E4610" si="143">UPPER(TRIM(C4547))</f>
        <v>SHIRLEY</v>
      </c>
      <c r="F4547">
        <v>224</v>
      </c>
      <c r="G4547">
        <v>21</v>
      </c>
      <c r="H4547">
        <v>6</v>
      </c>
      <c r="I4547" t="s">
        <v>2878</v>
      </c>
      <c r="J4547" s="1" t="s">
        <v>2879</v>
      </c>
      <c r="K4547" s="1" t="s">
        <v>2880</v>
      </c>
    </row>
    <row r="4548" spans="1:11" x14ac:dyDescent="0.2">
      <c r="A4548" s="1" t="s">
        <v>8918</v>
      </c>
      <c r="B4548" s="1" t="s">
        <v>9227</v>
      </c>
      <c r="C4548" t="s">
        <v>9228</v>
      </c>
      <c r="D4548" t="str">
        <f t="shared" si="142"/>
        <v>SOMERSET UNORGANIZED TERRITORY</v>
      </c>
      <c r="E4548" t="str">
        <f t="shared" si="143"/>
        <v>SOMERSET UNORGANIZED TERRITORY</v>
      </c>
      <c r="F4548">
        <v>816</v>
      </c>
      <c r="G4548">
        <v>86</v>
      </c>
      <c r="H4548">
        <v>20</v>
      </c>
      <c r="I4548" t="s">
        <v>2878</v>
      </c>
      <c r="J4548" s="1" t="s">
        <v>2879</v>
      </c>
      <c r="K4548" s="1" t="s">
        <v>2880</v>
      </c>
    </row>
    <row r="4549" spans="1:11" x14ac:dyDescent="0.2">
      <c r="A4549" s="1" t="s">
        <v>8918</v>
      </c>
      <c r="B4549" s="1" t="s">
        <v>8442</v>
      </c>
      <c r="C4549" t="s">
        <v>9229</v>
      </c>
      <c r="D4549" t="str">
        <f t="shared" si="142"/>
        <v>SOUTH BRISTOL</v>
      </c>
      <c r="E4549" t="str">
        <f t="shared" si="143"/>
        <v>SOUTH BRISTOL</v>
      </c>
      <c r="F4549">
        <v>886</v>
      </c>
      <c r="G4549">
        <v>97</v>
      </c>
      <c r="H4549">
        <v>11</v>
      </c>
      <c r="I4549" t="s">
        <v>2878</v>
      </c>
      <c r="J4549" s="1" t="s">
        <v>2879</v>
      </c>
      <c r="K4549" s="1" t="s">
        <v>2880</v>
      </c>
    </row>
    <row r="4550" spans="1:11" x14ac:dyDescent="0.2">
      <c r="A4550" s="1" t="s">
        <v>8918</v>
      </c>
      <c r="B4550" s="1" t="s">
        <v>4346</v>
      </c>
      <c r="C4550" t="s">
        <v>9230</v>
      </c>
      <c r="D4550" t="str">
        <f t="shared" si="142"/>
        <v>SOUTH PORTLAND</v>
      </c>
      <c r="E4550" t="str">
        <f t="shared" si="143"/>
        <v>SOUTH PORTLAND</v>
      </c>
      <c r="F4550">
        <v>25922</v>
      </c>
      <c r="G4550">
        <v>3389</v>
      </c>
      <c r="H4550">
        <v>377</v>
      </c>
      <c r="I4550" t="s">
        <v>2878</v>
      </c>
      <c r="J4550" s="1" t="s">
        <v>2879</v>
      </c>
      <c r="K4550" s="1" t="s">
        <v>2880</v>
      </c>
    </row>
    <row r="4551" spans="1:11" x14ac:dyDescent="0.2">
      <c r="A4551" s="1" t="s">
        <v>8918</v>
      </c>
      <c r="B4551" s="1" t="s">
        <v>4348</v>
      </c>
      <c r="C4551" t="s">
        <v>9231</v>
      </c>
      <c r="D4551" t="str">
        <f t="shared" si="142"/>
        <v>SOUTHPORT</v>
      </c>
      <c r="E4551" t="str">
        <f t="shared" si="143"/>
        <v>SOUTHPORT</v>
      </c>
      <c r="F4551">
        <v>602</v>
      </c>
      <c r="G4551">
        <v>57</v>
      </c>
      <c r="H4551">
        <v>12</v>
      </c>
      <c r="I4551" t="s">
        <v>2878</v>
      </c>
      <c r="J4551" s="1" t="s">
        <v>2879</v>
      </c>
      <c r="K4551" s="1" t="s">
        <v>2880</v>
      </c>
    </row>
    <row r="4552" spans="1:11" x14ac:dyDescent="0.2">
      <c r="A4552" s="1" t="s">
        <v>8918</v>
      </c>
      <c r="B4552" s="1" t="s">
        <v>7975</v>
      </c>
      <c r="C4552" t="s">
        <v>9232</v>
      </c>
      <c r="D4552" t="str">
        <f t="shared" si="142"/>
        <v>SOUTHWEST HARBOR</v>
      </c>
      <c r="E4552" t="str">
        <f t="shared" si="143"/>
        <v>SOUTHWEST HARBOR</v>
      </c>
      <c r="F4552">
        <v>1764</v>
      </c>
      <c r="G4552">
        <v>154</v>
      </c>
      <c r="H4552">
        <v>12</v>
      </c>
      <c r="I4552" t="s">
        <v>2878</v>
      </c>
      <c r="J4552" s="1" t="s">
        <v>2879</v>
      </c>
      <c r="K4552" s="1" t="s">
        <v>2880</v>
      </c>
    </row>
    <row r="4553" spans="1:11" x14ac:dyDescent="0.2">
      <c r="A4553" s="1" t="s">
        <v>8918</v>
      </c>
      <c r="B4553" s="1" t="s">
        <v>4439</v>
      </c>
      <c r="C4553" t="s">
        <v>9233</v>
      </c>
      <c r="D4553" t="str">
        <f t="shared" si="142"/>
        <v>ST. GEORGE PUBLIC SCHOOLS</v>
      </c>
      <c r="E4553" t="str">
        <f t="shared" si="143"/>
        <v>ST. GEORGE PUBLIC SCHOOLS</v>
      </c>
      <c r="F4553">
        <v>2592</v>
      </c>
      <c r="G4553">
        <v>313</v>
      </c>
      <c r="H4553">
        <v>20</v>
      </c>
      <c r="I4553" t="s">
        <v>2878</v>
      </c>
      <c r="J4553" s="1" t="s">
        <v>2879</v>
      </c>
      <c r="K4553" s="1" t="s">
        <v>2880</v>
      </c>
    </row>
    <row r="4554" spans="1:11" x14ac:dyDescent="0.2">
      <c r="A4554" s="1" t="s">
        <v>8918</v>
      </c>
      <c r="B4554" s="1" t="s">
        <v>4356</v>
      </c>
      <c r="C4554" t="s">
        <v>9234</v>
      </c>
      <c r="D4554" t="str">
        <f t="shared" si="142"/>
        <v>SURRY</v>
      </c>
      <c r="E4554" t="str">
        <f t="shared" si="143"/>
        <v>SURRY</v>
      </c>
      <c r="F4554">
        <v>1466</v>
      </c>
      <c r="G4554">
        <v>175</v>
      </c>
      <c r="H4554">
        <v>27</v>
      </c>
      <c r="I4554" t="s">
        <v>2878</v>
      </c>
      <c r="J4554" s="1" t="s">
        <v>2879</v>
      </c>
      <c r="K4554" s="1" t="s">
        <v>2880</v>
      </c>
    </row>
    <row r="4555" spans="1:11" x14ac:dyDescent="0.2">
      <c r="A4555" s="1" t="s">
        <v>8918</v>
      </c>
      <c r="B4555" s="1" t="s">
        <v>4358</v>
      </c>
      <c r="C4555" t="s">
        <v>9235</v>
      </c>
      <c r="D4555" t="str">
        <f t="shared" si="142"/>
        <v>TALMADGE</v>
      </c>
      <c r="E4555" t="str">
        <f t="shared" si="143"/>
        <v>TALMADGE</v>
      </c>
      <c r="F4555">
        <v>61</v>
      </c>
      <c r="G4555">
        <v>9</v>
      </c>
      <c r="H4555">
        <v>3</v>
      </c>
      <c r="I4555" t="s">
        <v>2878</v>
      </c>
      <c r="J4555" s="1" t="s">
        <v>2879</v>
      </c>
      <c r="K4555" s="1" t="s">
        <v>2880</v>
      </c>
    </row>
    <row r="4556" spans="1:11" x14ac:dyDescent="0.2">
      <c r="A4556" s="1" t="s">
        <v>8918</v>
      </c>
      <c r="B4556" s="1" t="s">
        <v>4368</v>
      </c>
      <c r="C4556" t="s">
        <v>9236</v>
      </c>
      <c r="D4556" t="str">
        <f t="shared" si="142"/>
        <v>THE FORKS PLANTATION</v>
      </c>
      <c r="E4556" t="str">
        <f t="shared" si="143"/>
        <v>THE FORKS PLANTATION</v>
      </c>
      <c r="F4556">
        <v>36</v>
      </c>
      <c r="G4556">
        <v>2</v>
      </c>
      <c r="H4556">
        <v>1</v>
      </c>
      <c r="I4556" t="s">
        <v>2878</v>
      </c>
      <c r="J4556" s="1" t="s">
        <v>2879</v>
      </c>
      <c r="K4556" s="1" t="s">
        <v>2880</v>
      </c>
    </row>
    <row r="4557" spans="1:11" x14ac:dyDescent="0.2">
      <c r="A4557" s="1" t="s">
        <v>8918</v>
      </c>
      <c r="B4557" s="1" t="s">
        <v>3971</v>
      </c>
      <c r="C4557" t="s">
        <v>9237</v>
      </c>
      <c r="D4557" t="str">
        <f t="shared" si="142"/>
        <v>TREMONT</v>
      </c>
      <c r="E4557" t="str">
        <f t="shared" si="143"/>
        <v>TREMONT</v>
      </c>
      <c r="F4557">
        <v>1563</v>
      </c>
      <c r="G4557">
        <v>129</v>
      </c>
      <c r="H4557">
        <v>12</v>
      </c>
      <c r="I4557" t="s">
        <v>2878</v>
      </c>
      <c r="J4557" s="1" t="s">
        <v>2879</v>
      </c>
      <c r="K4557" s="1" t="s">
        <v>2880</v>
      </c>
    </row>
    <row r="4558" spans="1:11" x14ac:dyDescent="0.2">
      <c r="A4558" s="1" t="s">
        <v>8918</v>
      </c>
      <c r="B4558" s="1" t="s">
        <v>9238</v>
      </c>
      <c r="C4558" t="s">
        <v>9239</v>
      </c>
      <c r="D4558" t="str">
        <f t="shared" si="142"/>
        <v>TRENTON</v>
      </c>
      <c r="E4558" t="str">
        <f t="shared" si="143"/>
        <v>TRENTON</v>
      </c>
      <c r="F4558">
        <v>1483</v>
      </c>
      <c r="G4558">
        <v>180</v>
      </c>
      <c r="H4558">
        <v>34</v>
      </c>
      <c r="I4558" t="s">
        <v>2878</v>
      </c>
      <c r="J4558" s="1" t="s">
        <v>2879</v>
      </c>
      <c r="K4558" s="1" t="s">
        <v>2880</v>
      </c>
    </row>
    <row r="4559" spans="1:11" x14ac:dyDescent="0.2">
      <c r="A4559" s="1" t="s">
        <v>8918</v>
      </c>
      <c r="B4559" s="1" t="s">
        <v>9240</v>
      </c>
      <c r="C4559" t="s">
        <v>9241</v>
      </c>
      <c r="D4559" t="str">
        <f t="shared" si="142"/>
        <v>UPTON</v>
      </c>
      <c r="E4559" t="str">
        <f t="shared" si="143"/>
        <v>UPTON</v>
      </c>
      <c r="F4559">
        <v>112</v>
      </c>
      <c r="G4559">
        <v>9</v>
      </c>
      <c r="H4559">
        <v>2</v>
      </c>
      <c r="I4559" t="s">
        <v>2878</v>
      </c>
      <c r="J4559" s="1" t="s">
        <v>2879</v>
      </c>
      <c r="K4559" s="1" t="s">
        <v>2880</v>
      </c>
    </row>
    <row r="4560" spans="1:11" x14ac:dyDescent="0.2">
      <c r="A4560" s="1" t="s">
        <v>8918</v>
      </c>
      <c r="B4560" s="1" t="s">
        <v>3763</v>
      </c>
      <c r="C4560" t="s">
        <v>9242</v>
      </c>
      <c r="D4560" t="str">
        <f t="shared" si="142"/>
        <v>VANCEBORO</v>
      </c>
      <c r="E4560" t="str">
        <f t="shared" si="143"/>
        <v>VANCEBORO</v>
      </c>
      <c r="F4560">
        <v>134</v>
      </c>
      <c r="G4560">
        <v>21</v>
      </c>
      <c r="H4560">
        <v>5</v>
      </c>
      <c r="I4560" t="s">
        <v>2878</v>
      </c>
      <c r="J4560" s="1" t="s">
        <v>2879</v>
      </c>
      <c r="K4560" s="1" t="s">
        <v>2880</v>
      </c>
    </row>
    <row r="4561" spans="1:11" x14ac:dyDescent="0.2">
      <c r="A4561" s="1" t="s">
        <v>8918</v>
      </c>
      <c r="B4561" s="1" t="s">
        <v>3973</v>
      </c>
      <c r="C4561" t="s">
        <v>9243</v>
      </c>
      <c r="D4561" t="str">
        <f t="shared" si="142"/>
        <v>VASSALBORO</v>
      </c>
      <c r="E4561" t="str">
        <f t="shared" si="143"/>
        <v>VASSALBORO</v>
      </c>
      <c r="F4561">
        <v>4287</v>
      </c>
      <c r="G4561">
        <v>685</v>
      </c>
      <c r="H4561">
        <v>102</v>
      </c>
      <c r="I4561" t="s">
        <v>2878</v>
      </c>
      <c r="J4561" s="1" t="s">
        <v>2879</v>
      </c>
      <c r="K4561" s="1" t="s">
        <v>2880</v>
      </c>
    </row>
    <row r="4562" spans="1:11" x14ac:dyDescent="0.2">
      <c r="A4562" s="1" t="s">
        <v>8918</v>
      </c>
      <c r="B4562" s="1" t="s">
        <v>4371</v>
      </c>
      <c r="C4562" t="s">
        <v>9244</v>
      </c>
      <c r="D4562" t="str">
        <f t="shared" si="142"/>
        <v>VEAZIE</v>
      </c>
      <c r="E4562" t="str">
        <f t="shared" si="143"/>
        <v>VEAZIE</v>
      </c>
      <c r="F4562">
        <v>1893</v>
      </c>
      <c r="G4562">
        <v>266</v>
      </c>
      <c r="H4562">
        <v>62</v>
      </c>
      <c r="I4562" t="s">
        <v>2878</v>
      </c>
      <c r="J4562" s="1" t="s">
        <v>2879</v>
      </c>
      <c r="K4562" s="1" t="s">
        <v>2880</v>
      </c>
    </row>
    <row r="4563" spans="1:11" x14ac:dyDescent="0.2">
      <c r="A4563" s="1" t="s">
        <v>8918</v>
      </c>
      <c r="B4563" s="1" t="s">
        <v>7996</v>
      </c>
      <c r="C4563" t="s">
        <v>9245</v>
      </c>
      <c r="D4563" t="str">
        <f t="shared" si="142"/>
        <v>WAITE</v>
      </c>
      <c r="E4563" t="str">
        <f t="shared" si="143"/>
        <v>WAITE</v>
      </c>
      <c r="F4563">
        <v>97</v>
      </c>
      <c r="G4563">
        <v>13</v>
      </c>
      <c r="H4563">
        <v>3</v>
      </c>
      <c r="I4563" t="s">
        <v>2878</v>
      </c>
      <c r="J4563" s="1" t="s">
        <v>2879</v>
      </c>
      <c r="K4563" s="1" t="s">
        <v>2880</v>
      </c>
    </row>
    <row r="4564" spans="1:11" x14ac:dyDescent="0.2">
      <c r="A4564" s="1" t="s">
        <v>8918</v>
      </c>
      <c r="B4564" s="1" t="s">
        <v>9246</v>
      </c>
      <c r="C4564" t="s">
        <v>9247</v>
      </c>
      <c r="D4564" t="str">
        <f t="shared" si="142"/>
        <v>WASHINGTON UNORGANIZED TERRITORY</v>
      </c>
      <c r="E4564" t="str">
        <f t="shared" si="143"/>
        <v>WASHINGTON UNORGANIZED TERRITORY</v>
      </c>
      <c r="F4564">
        <v>1174</v>
      </c>
      <c r="G4564">
        <v>164</v>
      </c>
      <c r="H4564">
        <v>38</v>
      </c>
      <c r="I4564" t="s">
        <v>2878</v>
      </c>
      <c r="J4564" s="1" t="s">
        <v>2879</v>
      </c>
      <c r="K4564" s="1" t="s">
        <v>2880</v>
      </c>
    </row>
    <row r="4565" spans="1:11" x14ac:dyDescent="0.2">
      <c r="A4565" s="1" t="s">
        <v>8918</v>
      </c>
      <c r="B4565" s="1" t="s">
        <v>3979</v>
      </c>
      <c r="C4565" t="s">
        <v>9248</v>
      </c>
      <c r="D4565" t="str">
        <f t="shared" si="142"/>
        <v>WATERVILLE</v>
      </c>
      <c r="E4565" t="str">
        <f t="shared" si="143"/>
        <v>WATERVILLE</v>
      </c>
      <c r="F4565">
        <v>15518</v>
      </c>
      <c r="G4565">
        <v>1814</v>
      </c>
      <c r="H4565">
        <v>435</v>
      </c>
      <c r="I4565" t="s">
        <v>2878</v>
      </c>
      <c r="J4565" s="1" t="s">
        <v>2879</v>
      </c>
      <c r="K4565" s="1" t="s">
        <v>2880</v>
      </c>
    </row>
    <row r="4566" spans="1:11" x14ac:dyDescent="0.2">
      <c r="A4566" s="1" t="s">
        <v>8918</v>
      </c>
      <c r="B4566" s="1" t="s">
        <v>9249</v>
      </c>
      <c r="C4566" t="s">
        <v>9250</v>
      </c>
      <c r="D4566" t="str">
        <f t="shared" si="142"/>
        <v>WELLS-OGUNQUIT COMMUNITY SCHOOL DISTRICT</v>
      </c>
      <c r="E4566" t="str">
        <f t="shared" si="143"/>
        <v>WELLS-OGUNQUIT COMMUNITY SCHOOL DISTRICT</v>
      </c>
      <c r="F4566">
        <v>10762</v>
      </c>
      <c r="G4566">
        <v>1368</v>
      </c>
      <c r="H4566">
        <v>86</v>
      </c>
      <c r="I4566" t="s">
        <v>2878</v>
      </c>
      <c r="J4566" s="1" t="s">
        <v>2879</v>
      </c>
      <c r="K4566" s="1" t="s">
        <v>2880</v>
      </c>
    </row>
    <row r="4567" spans="1:11" x14ac:dyDescent="0.2">
      <c r="A4567" s="1" t="s">
        <v>8918</v>
      </c>
      <c r="B4567" s="1" t="s">
        <v>4383</v>
      </c>
      <c r="C4567" t="s">
        <v>9251</v>
      </c>
      <c r="D4567" t="str">
        <f t="shared" si="142"/>
        <v>WESLEY</v>
      </c>
      <c r="E4567" t="str">
        <f t="shared" si="143"/>
        <v>WESLEY</v>
      </c>
      <c r="F4567">
        <v>94</v>
      </c>
      <c r="G4567">
        <v>6</v>
      </c>
      <c r="H4567">
        <v>3</v>
      </c>
      <c r="I4567" t="s">
        <v>2878</v>
      </c>
      <c r="J4567" s="1" t="s">
        <v>2879</v>
      </c>
      <c r="K4567" s="1" t="s">
        <v>2880</v>
      </c>
    </row>
    <row r="4568" spans="1:11" x14ac:dyDescent="0.2">
      <c r="A4568" s="1" t="s">
        <v>8918</v>
      </c>
      <c r="B4568" s="1" t="s">
        <v>3985</v>
      </c>
      <c r="C4568" t="s">
        <v>9252</v>
      </c>
      <c r="D4568" t="str">
        <f t="shared" si="142"/>
        <v>WEST BATH PUBLIC SCHOOLS</v>
      </c>
      <c r="E4568" t="str">
        <f t="shared" si="143"/>
        <v>WEST BATH PUBLIC SCHOOLS</v>
      </c>
      <c r="F4568">
        <v>1876</v>
      </c>
      <c r="G4568">
        <v>249</v>
      </c>
      <c r="H4568">
        <v>39</v>
      </c>
      <c r="I4568" t="s">
        <v>2878</v>
      </c>
      <c r="J4568" s="1" t="s">
        <v>2879</v>
      </c>
      <c r="K4568" s="1" t="s">
        <v>2880</v>
      </c>
    </row>
    <row r="4569" spans="1:11" x14ac:dyDescent="0.2">
      <c r="A4569" s="1" t="s">
        <v>8918</v>
      </c>
      <c r="B4569" s="1" t="s">
        <v>9253</v>
      </c>
      <c r="C4569" t="s">
        <v>9254</v>
      </c>
      <c r="D4569" t="str">
        <f t="shared" si="142"/>
        <v>WEST FORKS PLANTATION</v>
      </c>
      <c r="E4569" t="str">
        <f t="shared" si="143"/>
        <v>WEST FORKS PLANTATION</v>
      </c>
      <c r="F4569">
        <v>58</v>
      </c>
      <c r="G4569">
        <v>2</v>
      </c>
      <c r="H4569">
        <v>1</v>
      </c>
      <c r="I4569" t="s">
        <v>2878</v>
      </c>
      <c r="J4569" s="1" t="s">
        <v>2879</v>
      </c>
      <c r="K4569" s="1" t="s">
        <v>2880</v>
      </c>
    </row>
    <row r="4570" spans="1:11" x14ac:dyDescent="0.2">
      <c r="A4570" s="1" t="s">
        <v>8918</v>
      </c>
      <c r="B4570" s="1" t="s">
        <v>3987</v>
      </c>
      <c r="C4570" t="s">
        <v>9255</v>
      </c>
      <c r="D4570" t="str">
        <f t="shared" si="142"/>
        <v>WESTBROOK</v>
      </c>
      <c r="E4570" t="str">
        <f t="shared" si="143"/>
        <v>WESTBROOK</v>
      </c>
      <c r="F4570">
        <v>18138</v>
      </c>
      <c r="G4570">
        <v>2400</v>
      </c>
      <c r="H4570">
        <v>409</v>
      </c>
      <c r="I4570" t="s">
        <v>2878</v>
      </c>
      <c r="J4570" s="1" t="s">
        <v>2879</v>
      </c>
      <c r="K4570" s="1" t="s">
        <v>2880</v>
      </c>
    </row>
    <row r="4571" spans="1:11" x14ac:dyDescent="0.2">
      <c r="A4571" s="1" t="s">
        <v>8918</v>
      </c>
      <c r="B4571" s="1" t="s">
        <v>6729</v>
      </c>
      <c r="C4571" t="s">
        <v>9256</v>
      </c>
      <c r="D4571" t="str">
        <f t="shared" si="142"/>
        <v>WESTMANLAND</v>
      </c>
      <c r="E4571" t="str">
        <f t="shared" si="143"/>
        <v>WESTMANLAND</v>
      </c>
      <c r="F4571">
        <v>59</v>
      </c>
      <c r="G4571">
        <v>6</v>
      </c>
      <c r="H4571">
        <v>2</v>
      </c>
      <c r="I4571" t="s">
        <v>2878</v>
      </c>
      <c r="J4571" s="1" t="s">
        <v>2879</v>
      </c>
      <c r="K4571" s="1" t="s">
        <v>2880</v>
      </c>
    </row>
    <row r="4572" spans="1:11" x14ac:dyDescent="0.2">
      <c r="A4572" s="1" t="s">
        <v>8918</v>
      </c>
      <c r="B4572" s="1" t="s">
        <v>3734</v>
      </c>
      <c r="C4572" t="s">
        <v>9257</v>
      </c>
      <c r="D4572" t="str">
        <f t="shared" si="142"/>
        <v>WHITING</v>
      </c>
      <c r="E4572" t="str">
        <f t="shared" si="143"/>
        <v>WHITING</v>
      </c>
      <c r="F4572">
        <v>466</v>
      </c>
      <c r="G4572">
        <v>79</v>
      </c>
      <c r="H4572">
        <v>11</v>
      </c>
      <c r="I4572" t="s">
        <v>2878</v>
      </c>
      <c r="J4572" s="1" t="s">
        <v>2879</v>
      </c>
      <c r="K4572" s="1" t="s">
        <v>2880</v>
      </c>
    </row>
    <row r="4573" spans="1:11" x14ac:dyDescent="0.2">
      <c r="A4573" s="1" t="s">
        <v>8918</v>
      </c>
      <c r="B4573" s="1" t="s">
        <v>4388</v>
      </c>
      <c r="C4573" t="s">
        <v>9258</v>
      </c>
      <c r="D4573" t="str">
        <f t="shared" si="142"/>
        <v>WHITNEYVILLE</v>
      </c>
      <c r="E4573" t="str">
        <f t="shared" si="143"/>
        <v>WHITNEYVILLE</v>
      </c>
      <c r="F4573">
        <v>211</v>
      </c>
      <c r="G4573">
        <v>24</v>
      </c>
      <c r="H4573">
        <v>6</v>
      </c>
      <c r="I4573" t="s">
        <v>2878</v>
      </c>
      <c r="J4573" s="1" t="s">
        <v>2879</v>
      </c>
      <c r="K4573" s="1" t="s">
        <v>2880</v>
      </c>
    </row>
    <row r="4574" spans="1:11" x14ac:dyDescent="0.2">
      <c r="A4574" s="1" t="s">
        <v>8918</v>
      </c>
      <c r="B4574" s="1" t="s">
        <v>4392</v>
      </c>
      <c r="C4574" t="s">
        <v>9259</v>
      </c>
      <c r="D4574" t="str">
        <f t="shared" si="142"/>
        <v>WILLIMANTIC</v>
      </c>
      <c r="E4574" t="str">
        <f t="shared" si="143"/>
        <v>WILLIMANTIC</v>
      </c>
      <c r="F4574">
        <v>144</v>
      </c>
      <c r="G4574">
        <v>17</v>
      </c>
      <c r="H4574">
        <v>6</v>
      </c>
      <c r="I4574" t="s">
        <v>2878</v>
      </c>
      <c r="J4574" s="1" t="s">
        <v>2879</v>
      </c>
      <c r="K4574" s="1" t="s">
        <v>2880</v>
      </c>
    </row>
    <row r="4575" spans="1:11" x14ac:dyDescent="0.2">
      <c r="A4575" s="1" t="s">
        <v>8918</v>
      </c>
      <c r="B4575" s="1" t="s">
        <v>4398</v>
      </c>
      <c r="C4575" t="s">
        <v>9260</v>
      </c>
      <c r="D4575" t="str">
        <f t="shared" si="142"/>
        <v>WINSLOW</v>
      </c>
      <c r="E4575" t="str">
        <f t="shared" si="143"/>
        <v>WINSLOW</v>
      </c>
      <c r="F4575">
        <v>7691</v>
      </c>
      <c r="G4575">
        <v>1239</v>
      </c>
      <c r="H4575">
        <v>255</v>
      </c>
      <c r="I4575" t="s">
        <v>2878</v>
      </c>
      <c r="J4575" s="1" t="s">
        <v>2879</v>
      </c>
      <c r="K4575" s="1" t="s">
        <v>2880</v>
      </c>
    </row>
    <row r="4576" spans="1:11" x14ac:dyDescent="0.2">
      <c r="A4576" s="1" t="s">
        <v>8918</v>
      </c>
      <c r="B4576" s="1" t="s">
        <v>9261</v>
      </c>
      <c r="C4576" t="s">
        <v>9262</v>
      </c>
      <c r="D4576" t="str">
        <f t="shared" si="142"/>
        <v>WINTERVILLE PLANTATION PUBLIC SCHOOLS</v>
      </c>
      <c r="E4576" t="str">
        <f t="shared" si="143"/>
        <v>WINTERVILLE PLANTATION PUBLIC SCHOOLS</v>
      </c>
      <c r="F4576">
        <v>212</v>
      </c>
      <c r="G4576">
        <v>26</v>
      </c>
      <c r="H4576">
        <v>3</v>
      </c>
      <c r="I4576" t="s">
        <v>2878</v>
      </c>
      <c r="J4576" s="1" t="s">
        <v>2879</v>
      </c>
      <c r="K4576" s="1" t="s">
        <v>2880</v>
      </c>
    </row>
    <row r="4577" spans="1:11" x14ac:dyDescent="0.2">
      <c r="A4577" s="1" t="s">
        <v>8918</v>
      </c>
      <c r="B4577" s="1" t="s">
        <v>6737</v>
      </c>
      <c r="C4577" t="s">
        <v>9263</v>
      </c>
      <c r="D4577" t="str">
        <f t="shared" si="142"/>
        <v>WINTHROP</v>
      </c>
      <c r="E4577" t="str">
        <f t="shared" si="143"/>
        <v>WINTHROP</v>
      </c>
      <c r="F4577">
        <v>6015</v>
      </c>
      <c r="G4577">
        <v>855</v>
      </c>
      <c r="H4577">
        <v>112</v>
      </c>
      <c r="I4577" t="s">
        <v>2878</v>
      </c>
      <c r="J4577" s="1" t="s">
        <v>2879</v>
      </c>
      <c r="K4577" s="1" t="s">
        <v>2880</v>
      </c>
    </row>
    <row r="4578" spans="1:11" x14ac:dyDescent="0.2">
      <c r="A4578" s="1" t="s">
        <v>8918</v>
      </c>
      <c r="B4578" s="1" t="s">
        <v>4404</v>
      </c>
      <c r="C4578" t="s">
        <v>9264</v>
      </c>
      <c r="D4578" t="str">
        <f t="shared" si="142"/>
        <v>WISCASSET PUBLIC SCHOOLS</v>
      </c>
      <c r="E4578" t="str">
        <f t="shared" si="143"/>
        <v>WISCASSET PUBLIC SCHOOLS</v>
      </c>
      <c r="F4578">
        <v>3706</v>
      </c>
      <c r="G4578">
        <v>496</v>
      </c>
      <c r="H4578">
        <v>93</v>
      </c>
      <c r="I4578" t="s">
        <v>2878</v>
      </c>
      <c r="J4578" s="1" t="s">
        <v>2879</v>
      </c>
      <c r="K4578" s="1" t="s">
        <v>2880</v>
      </c>
    </row>
    <row r="4579" spans="1:11" x14ac:dyDescent="0.2">
      <c r="A4579" s="1" t="s">
        <v>8918</v>
      </c>
      <c r="B4579" s="1" t="s">
        <v>3994</v>
      </c>
      <c r="C4579" t="s">
        <v>9265</v>
      </c>
      <c r="D4579" t="str">
        <f t="shared" si="142"/>
        <v>WOODLAND</v>
      </c>
      <c r="E4579" t="str">
        <f t="shared" si="143"/>
        <v>WOODLAND</v>
      </c>
      <c r="F4579">
        <v>1147</v>
      </c>
      <c r="G4579">
        <v>156</v>
      </c>
      <c r="H4579">
        <v>30</v>
      </c>
      <c r="I4579" t="s">
        <v>2878</v>
      </c>
      <c r="J4579" s="1" t="s">
        <v>2879</v>
      </c>
      <c r="K4579" s="1" t="s">
        <v>2880</v>
      </c>
    </row>
    <row r="4580" spans="1:11" x14ac:dyDescent="0.2">
      <c r="A4580" s="1" t="s">
        <v>8918</v>
      </c>
      <c r="B4580" s="1" t="s">
        <v>3998</v>
      </c>
      <c r="C4580" t="s">
        <v>9266</v>
      </c>
      <c r="D4580" t="str">
        <f t="shared" si="142"/>
        <v>WOODVILLE</v>
      </c>
      <c r="E4580" t="str">
        <f t="shared" si="143"/>
        <v>WOODVILLE</v>
      </c>
      <c r="F4580">
        <v>245</v>
      </c>
      <c r="G4580">
        <v>43</v>
      </c>
      <c r="H4580">
        <v>10</v>
      </c>
      <c r="I4580" t="s">
        <v>2878</v>
      </c>
      <c r="J4580" s="1" t="s">
        <v>2879</v>
      </c>
      <c r="K4580" s="1" t="s">
        <v>2880</v>
      </c>
    </row>
    <row r="4581" spans="1:11" x14ac:dyDescent="0.2">
      <c r="A4581" s="1" t="s">
        <v>8918</v>
      </c>
      <c r="B4581" s="1" t="s">
        <v>6741</v>
      </c>
      <c r="C4581" t="s">
        <v>9267</v>
      </c>
      <c r="D4581" t="str">
        <f t="shared" si="142"/>
        <v>YARMOUTH</v>
      </c>
      <c r="E4581" t="str">
        <f t="shared" si="143"/>
        <v>YARMOUTH</v>
      </c>
      <c r="F4581">
        <v>8656</v>
      </c>
      <c r="G4581">
        <v>1457</v>
      </c>
      <c r="H4581">
        <v>65</v>
      </c>
      <c r="I4581" t="s">
        <v>2878</v>
      </c>
      <c r="J4581" s="1" t="s">
        <v>2879</v>
      </c>
      <c r="K4581" s="1" t="s">
        <v>2880</v>
      </c>
    </row>
    <row r="4582" spans="1:11" x14ac:dyDescent="0.2">
      <c r="A4582" s="1" t="s">
        <v>8918</v>
      </c>
      <c r="B4582" s="1" t="s">
        <v>4410</v>
      </c>
      <c r="C4582" t="s">
        <v>9268</v>
      </c>
      <c r="D4582" t="str">
        <f t="shared" si="142"/>
        <v>YORK</v>
      </c>
      <c r="E4582" t="str">
        <f t="shared" si="143"/>
        <v>YORK</v>
      </c>
      <c r="F4582">
        <v>12850</v>
      </c>
      <c r="G4582">
        <v>1916</v>
      </c>
      <c r="H4582">
        <v>102</v>
      </c>
      <c r="I4582" t="s">
        <v>2878</v>
      </c>
      <c r="J4582" s="1" t="s">
        <v>2879</v>
      </c>
      <c r="K4582" s="1" t="s">
        <v>2880</v>
      </c>
    </row>
    <row r="4583" spans="1:11" x14ac:dyDescent="0.2">
      <c r="A4583" s="1" t="s">
        <v>9269</v>
      </c>
      <c r="B4583" s="1" t="s">
        <v>2883</v>
      </c>
      <c r="C4583" t="s">
        <v>9270</v>
      </c>
      <c r="D4583" t="str">
        <f t="shared" si="142"/>
        <v>ALLEGANY COUNTY PUBLIC SCHOOLS</v>
      </c>
      <c r="E4583" t="str">
        <f t="shared" si="143"/>
        <v>ALLEGANY COUNTY PUBLIC SCHOOLS</v>
      </c>
      <c r="F4583">
        <v>72130</v>
      </c>
      <c r="G4583">
        <v>9362</v>
      </c>
      <c r="H4583">
        <v>1882</v>
      </c>
      <c r="I4583" t="s">
        <v>2878</v>
      </c>
      <c r="J4583" s="1" t="s">
        <v>2879</v>
      </c>
      <c r="K4583" s="1" t="s">
        <v>2880</v>
      </c>
    </row>
    <row r="4584" spans="1:11" x14ac:dyDescent="0.2">
      <c r="A4584" s="1" t="s">
        <v>9269</v>
      </c>
      <c r="B4584" s="1" t="s">
        <v>2885</v>
      </c>
      <c r="C4584" t="s">
        <v>9271</v>
      </c>
      <c r="D4584" t="str">
        <f t="shared" si="142"/>
        <v>ANNE ARUNDEL COUNTY PUBLIC SCHOOLS</v>
      </c>
      <c r="E4584" t="str">
        <f t="shared" si="143"/>
        <v>ANNE ARUNDEL COUNTY PUBLIC SCHOOLS</v>
      </c>
      <c r="F4584">
        <v>568346</v>
      </c>
      <c r="G4584">
        <v>92347</v>
      </c>
      <c r="H4584">
        <v>7809</v>
      </c>
      <c r="I4584" t="s">
        <v>2878</v>
      </c>
      <c r="J4584" s="1" t="s">
        <v>2879</v>
      </c>
      <c r="K4584" s="1" t="s">
        <v>2880</v>
      </c>
    </row>
    <row r="4585" spans="1:11" x14ac:dyDescent="0.2">
      <c r="A4585" s="1" t="s">
        <v>9269</v>
      </c>
      <c r="B4585" s="1" t="s">
        <v>2887</v>
      </c>
      <c r="C4585" t="s">
        <v>9272</v>
      </c>
      <c r="D4585" t="str">
        <f t="shared" si="142"/>
        <v>BALTIMORE CITY PUBLIC SCHOOLS</v>
      </c>
      <c r="E4585" t="str">
        <f t="shared" si="143"/>
        <v>BALTIMORE CITY PUBLIC SCHOOLS</v>
      </c>
      <c r="F4585">
        <v>614664</v>
      </c>
      <c r="G4585">
        <v>89009</v>
      </c>
      <c r="H4585">
        <v>27470</v>
      </c>
      <c r="I4585" t="s">
        <v>2878</v>
      </c>
      <c r="J4585" s="1" t="s">
        <v>2879</v>
      </c>
      <c r="K4585" s="1" t="s">
        <v>2880</v>
      </c>
    </row>
    <row r="4586" spans="1:11" x14ac:dyDescent="0.2">
      <c r="A4586" s="1" t="s">
        <v>9269</v>
      </c>
      <c r="B4586" s="1" t="s">
        <v>2891</v>
      </c>
      <c r="C4586" t="s">
        <v>9273</v>
      </c>
      <c r="D4586" t="str">
        <f t="shared" si="142"/>
        <v>BALTIMORE COUNTY PUBLIC SCHOOLS</v>
      </c>
      <c r="E4586" t="str">
        <f t="shared" si="143"/>
        <v>BALTIMORE COUNTY PUBLIC SCHOOLS</v>
      </c>
      <c r="F4586">
        <v>831026</v>
      </c>
      <c r="G4586">
        <v>130717</v>
      </c>
      <c r="H4586">
        <v>13929</v>
      </c>
      <c r="I4586" t="s">
        <v>2878</v>
      </c>
      <c r="J4586" s="1" t="s">
        <v>2879</v>
      </c>
      <c r="K4586" s="1" t="s">
        <v>2880</v>
      </c>
    </row>
    <row r="4587" spans="1:11" x14ac:dyDescent="0.2">
      <c r="A4587" s="1" t="s">
        <v>9269</v>
      </c>
      <c r="B4587" s="1" t="s">
        <v>3193</v>
      </c>
      <c r="C4587" t="s">
        <v>9274</v>
      </c>
      <c r="D4587" t="str">
        <f t="shared" si="142"/>
        <v>CALVERT COUNTY PUBLIC SCHOOLS</v>
      </c>
      <c r="E4587" t="str">
        <f t="shared" si="143"/>
        <v>CALVERT COUNTY PUBLIC SCHOOLS</v>
      </c>
      <c r="F4587">
        <v>91251</v>
      </c>
      <c r="G4587">
        <v>16636</v>
      </c>
      <c r="H4587">
        <v>1054</v>
      </c>
      <c r="I4587" t="s">
        <v>2878</v>
      </c>
      <c r="J4587" s="1" t="s">
        <v>2879</v>
      </c>
      <c r="K4587" s="1" t="s">
        <v>2880</v>
      </c>
    </row>
    <row r="4588" spans="1:11" x14ac:dyDescent="0.2">
      <c r="A4588" s="1" t="s">
        <v>9269</v>
      </c>
      <c r="B4588" s="1" t="s">
        <v>2893</v>
      </c>
      <c r="C4588" t="s">
        <v>9275</v>
      </c>
      <c r="D4588" t="str">
        <f t="shared" si="142"/>
        <v>CAROLINE COUNTY PUBLIC SCHOOLS</v>
      </c>
      <c r="E4588" t="str">
        <f t="shared" si="143"/>
        <v>CAROLINE COUNTY PUBLIC SCHOOLS</v>
      </c>
      <c r="F4588">
        <v>32850</v>
      </c>
      <c r="G4588">
        <v>5752</v>
      </c>
      <c r="H4588">
        <v>1133</v>
      </c>
      <c r="I4588" t="s">
        <v>2878</v>
      </c>
      <c r="J4588" s="1" t="s">
        <v>2879</v>
      </c>
      <c r="K4588" s="1" t="s">
        <v>2880</v>
      </c>
    </row>
    <row r="4589" spans="1:11" x14ac:dyDescent="0.2">
      <c r="A4589" s="1" t="s">
        <v>9269</v>
      </c>
      <c r="B4589" s="1" t="s">
        <v>2895</v>
      </c>
      <c r="C4589" t="s">
        <v>9276</v>
      </c>
      <c r="D4589" t="str">
        <f t="shared" si="142"/>
        <v>CARROLL COUNTY PUBLIC SCHOOLS</v>
      </c>
      <c r="E4589" t="str">
        <f t="shared" si="143"/>
        <v>CARROLL COUNTY PUBLIC SCHOOLS</v>
      </c>
      <c r="F4589">
        <v>167656</v>
      </c>
      <c r="G4589">
        <v>28017</v>
      </c>
      <c r="H4589">
        <v>1612</v>
      </c>
      <c r="I4589" t="s">
        <v>2878</v>
      </c>
      <c r="J4589" s="1" t="s">
        <v>2879</v>
      </c>
      <c r="K4589" s="1" t="s">
        <v>2880</v>
      </c>
    </row>
    <row r="4590" spans="1:11" x14ac:dyDescent="0.2">
      <c r="A4590" s="1" t="s">
        <v>9269</v>
      </c>
      <c r="B4590" s="1" t="s">
        <v>2897</v>
      </c>
      <c r="C4590" t="s">
        <v>9277</v>
      </c>
      <c r="D4590" t="str">
        <f t="shared" si="142"/>
        <v>CECIL COUNTY PUBLIC SCHOOLS</v>
      </c>
      <c r="E4590" t="str">
        <f t="shared" si="143"/>
        <v>CECIL COUNTY PUBLIC SCHOOLS</v>
      </c>
      <c r="F4590">
        <v>102603</v>
      </c>
      <c r="G4590">
        <v>17904</v>
      </c>
      <c r="H4590">
        <v>2529</v>
      </c>
      <c r="I4590" t="s">
        <v>2878</v>
      </c>
      <c r="J4590" s="1" t="s">
        <v>2879</v>
      </c>
      <c r="K4590" s="1" t="s">
        <v>2880</v>
      </c>
    </row>
    <row r="4591" spans="1:11" x14ac:dyDescent="0.2">
      <c r="A4591" s="1" t="s">
        <v>9269</v>
      </c>
      <c r="B4591" s="1" t="s">
        <v>2899</v>
      </c>
      <c r="C4591" t="s">
        <v>9278</v>
      </c>
      <c r="D4591" t="str">
        <f t="shared" si="142"/>
        <v>CHARLES COUNTY PUBLIC SCHOOLS</v>
      </c>
      <c r="E4591" t="str">
        <f t="shared" si="143"/>
        <v>CHARLES COUNTY PUBLIC SCHOOLS</v>
      </c>
      <c r="F4591">
        <v>157705</v>
      </c>
      <c r="G4591">
        <v>28584</v>
      </c>
      <c r="H4591">
        <v>2539</v>
      </c>
      <c r="I4591" t="s">
        <v>2878</v>
      </c>
      <c r="J4591" s="1" t="s">
        <v>2879</v>
      </c>
      <c r="K4591" s="1" t="s">
        <v>2880</v>
      </c>
    </row>
    <row r="4592" spans="1:11" x14ac:dyDescent="0.2">
      <c r="A4592" s="1" t="s">
        <v>9269</v>
      </c>
      <c r="B4592" s="1" t="s">
        <v>2901</v>
      </c>
      <c r="C4592" t="s">
        <v>9279</v>
      </c>
      <c r="D4592" t="str">
        <f t="shared" si="142"/>
        <v>DORCHESTER COUNTY PUBLIC SCHOOLS</v>
      </c>
      <c r="E4592" t="str">
        <f t="shared" si="143"/>
        <v>DORCHESTER COUNTY PUBLIC SCHOOLS</v>
      </c>
      <c r="F4592">
        <v>32258</v>
      </c>
      <c r="G4592">
        <v>4990</v>
      </c>
      <c r="H4592">
        <v>1364</v>
      </c>
      <c r="I4592" t="s">
        <v>2878</v>
      </c>
      <c r="J4592" s="1" t="s">
        <v>2879</v>
      </c>
      <c r="K4592" s="1" t="s">
        <v>2880</v>
      </c>
    </row>
    <row r="4593" spans="1:11" x14ac:dyDescent="0.2">
      <c r="A4593" s="1" t="s">
        <v>9269</v>
      </c>
      <c r="B4593" s="1" t="s">
        <v>2903</v>
      </c>
      <c r="C4593" t="s">
        <v>9280</v>
      </c>
      <c r="D4593" t="str">
        <f t="shared" si="142"/>
        <v>FREDERICK COUNTY PUBLIC SCHOOLS</v>
      </c>
      <c r="E4593" t="str">
        <f t="shared" si="143"/>
        <v>FREDERICK COUNTY PUBLIC SCHOOLS</v>
      </c>
      <c r="F4593">
        <v>247591</v>
      </c>
      <c r="G4593">
        <v>43866</v>
      </c>
      <c r="H4593">
        <v>2952</v>
      </c>
      <c r="I4593" t="s">
        <v>2878</v>
      </c>
      <c r="J4593" s="1" t="s">
        <v>2879</v>
      </c>
      <c r="K4593" s="1" t="s">
        <v>2880</v>
      </c>
    </row>
    <row r="4594" spans="1:11" x14ac:dyDescent="0.2">
      <c r="A4594" s="1" t="s">
        <v>9269</v>
      </c>
      <c r="B4594" s="1" t="s">
        <v>2905</v>
      </c>
      <c r="C4594" t="s">
        <v>9281</v>
      </c>
      <c r="D4594" t="str">
        <f t="shared" si="142"/>
        <v>GARRETT COUNTY PUBLIC SCHOOLS</v>
      </c>
      <c r="E4594" t="str">
        <f t="shared" si="143"/>
        <v>GARRETT COUNTY PUBLIC SCHOOLS</v>
      </c>
      <c r="F4594">
        <v>29425</v>
      </c>
      <c r="G4594">
        <v>4134</v>
      </c>
      <c r="H4594">
        <v>712</v>
      </c>
      <c r="I4594" t="s">
        <v>2878</v>
      </c>
      <c r="J4594" s="1" t="s">
        <v>2879</v>
      </c>
      <c r="K4594" s="1" t="s">
        <v>2880</v>
      </c>
    </row>
    <row r="4595" spans="1:11" x14ac:dyDescent="0.2">
      <c r="A4595" s="1" t="s">
        <v>9269</v>
      </c>
      <c r="B4595" s="1" t="s">
        <v>2907</v>
      </c>
      <c r="C4595" t="s">
        <v>9282</v>
      </c>
      <c r="D4595" t="str">
        <f t="shared" si="142"/>
        <v>HARFORD COUNTY PUBLIC SCHOOLS</v>
      </c>
      <c r="E4595" t="str">
        <f t="shared" si="143"/>
        <v>HARFORD COUNTY PUBLIC SCHOOLS</v>
      </c>
      <c r="F4595">
        <v>251032</v>
      </c>
      <c r="G4595">
        <v>42508</v>
      </c>
      <c r="H4595">
        <v>3178</v>
      </c>
      <c r="I4595" t="s">
        <v>2878</v>
      </c>
      <c r="J4595" s="1" t="s">
        <v>2879</v>
      </c>
      <c r="K4595" s="1" t="s">
        <v>2880</v>
      </c>
    </row>
    <row r="4596" spans="1:11" x14ac:dyDescent="0.2">
      <c r="A4596" s="1" t="s">
        <v>9269</v>
      </c>
      <c r="B4596" s="1" t="s">
        <v>2909</v>
      </c>
      <c r="C4596" t="s">
        <v>9283</v>
      </c>
      <c r="D4596" t="str">
        <f t="shared" si="142"/>
        <v>HOWARD COUNTY PUBLIC SCHOOLS</v>
      </c>
      <c r="E4596" t="str">
        <f t="shared" si="143"/>
        <v>HOWARD COUNTY PUBLIC SCHOOLS</v>
      </c>
      <c r="F4596">
        <v>317233</v>
      </c>
      <c r="G4596">
        <v>58873</v>
      </c>
      <c r="H4596">
        <v>3342</v>
      </c>
      <c r="I4596" t="s">
        <v>2878</v>
      </c>
      <c r="J4596" s="1" t="s">
        <v>2879</v>
      </c>
      <c r="K4596" s="1" t="s">
        <v>2880</v>
      </c>
    </row>
    <row r="4597" spans="1:11" x14ac:dyDescent="0.2">
      <c r="A4597" s="1" t="s">
        <v>9269</v>
      </c>
      <c r="B4597" s="1" t="s">
        <v>2913</v>
      </c>
      <c r="C4597" t="s">
        <v>9284</v>
      </c>
      <c r="D4597" t="str">
        <f t="shared" si="142"/>
        <v>KENT COUNTY PUBLIC SCHOOLS</v>
      </c>
      <c r="E4597" t="str">
        <f t="shared" si="143"/>
        <v>KENT COUNTY PUBLIC SCHOOLS</v>
      </c>
      <c r="F4597">
        <v>19730</v>
      </c>
      <c r="G4597">
        <v>2389</v>
      </c>
      <c r="H4597">
        <v>425</v>
      </c>
      <c r="I4597" t="s">
        <v>2878</v>
      </c>
      <c r="J4597" s="1" t="s">
        <v>2879</v>
      </c>
      <c r="K4597" s="1" t="s">
        <v>2880</v>
      </c>
    </row>
    <row r="4598" spans="1:11" x14ac:dyDescent="0.2">
      <c r="A4598" s="1" t="s">
        <v>9269</v>
      </c>
      <c r="B4598" s="1" t="s">
        <v>2915</v>
      </c>
      <c r="C4598" t="s">
        <v>9285</v>
      </c>
      <c r="D4598" t="str">
        <f t="shared" si="142"/>
        <v>MONTGOMERY COUNTY PUBLIC SCHOOLS</v>
      </c>
      <c r="E4598" t="str">
        <f t="shared" si="143"/>
        <v>MONTGOMERY COUNTY PUBLIC SCHOOLS</v>
      </c>
      <c r="F4598">
        <v>1043863</v>
      </c>
      <c r="G4598">
        <v>177421</v>
      </c>
      <c r="H4598">
        <v>14769</v>
      </c>
      <c r="I4598" t="s">
        <v>2878</v>
      </c>
      <c r="J4598" s="1" t="s">
        <v>2879</v>
      </c>
      <c r="K4598" s="1" t="s">
        <v>2880</v>
      </c>
    </row>
    <row r="4599" spans="1:11" x14ac:dyDescent="0.2">
      <c r="A4599" s="1" t="s">
        <v>9269</v>
      </c>
      <c r="B4599" s="1" t="s">
        <v>2917</v>
      </c>
      <c r="C4599" t="s">
        <v>9286</v>
      </c>
      <c r="D4599" t="str">
        <f t="shared" si="142"/>
        <v>PRINCE GEORGE'S COUNTY PUBLIC SCHOOLS</v>
      </c>
      <c r="E4599" t="str">
        <f t="shared" si="143"/>
        <v>PRINCE GEORGE'S COUNTY PUBLIC SCHOOLS</v>
      </c>
      <c r="F4599">
        <v>908049</v>
      </c>
      <c r="G4599">
        <v>144242</v>
      </c>
      <c r="H4599">
        <v>17574</v>
      </c>
      <c r="I4599" t="s">
        <v>2878</v>
      </c>
      <c r="J4599" s="1" t="s">
        <v>2879</v>
      </c>
      <c r="K4599" s="1" t="s">
        <v>2880</v>
      </c>
    </row>
    <row r="4600" spans="1:11" x14ac:dyDescent="0.2">
      <c r="A4600" s="1" t="s">
        <v>9269</v>
      </c>
      <c r="B4600" s="1" t="s">
        <v>2919</v>
      </c>
      <c r="C4600" t="s">
        <v>9287</v>
      </c>
      <c r="D4600" t="str">
        <f t="shared" si="142"/>
        <v>QUEEN ANNES COUNTY PUBLIC SCHOOLS</v>
      </c>
      <c r="E4600" t="str">
        <f t="shared" si="143"/>
        <v>QUEEN ANNES COUNTY PUBLIC SCHOOLS</v>
      </c>
      <c r="F4600">
        <v>48929</v>
      </c>
      <c r="G4600">
        <v>8221</v>
      </c>
      <c r="H4600">
        <v>660</v>
      </c>
      <c r="I4600" t="s">
        <v>2878</v>
      </c>
      <c r="J4600" s="1" t="s">
        <v>2879</v>
      </c>
      <c r="K4600" s="1" t="s">
        <v>2880</v>
      </c>
    </row>
    <row r="4601" spans="1:11" x14ac:dyDescent="0.2">
      <c r="A4601" s="1" t="s">
        <v>9269</v>
      </c>
      <c r="B4601" s="1" t="s">
        <v>3205</v>
      </c>
      <c r="C4601" t="s">
        <v>9288</v>
      </c>
      <c r="D4601" t="str">
        <f t="shared" si="142"/>
        <v>SOMERSET COUNTY PUBLIC SCHOOLS</v>
      </c>
      <c r="E4601" t="str">
        <f t="shared" si="143"/>
        <v>SOMERSET COUNTY PUBLIC SCHOOLS</v>
      </c>
      <c r="F4601">
        <v>25928</v>
      </c>
      <c r="G4601">
        <v>3209</v>
      </c>
      <c r="H4601">
        <v>945</v>
      </c>
      <c r="I4601" t="s">
        <v>2878</v>
      </c>
      <c r="J4601" s="1" t="s">
        <v>2879</v>
      </c>
      <c r="K4601" s="1" t="s">
        <v>2880</v>
      </c>
    </row>
    <row r="4602" spans="1:11" x14ac:dyDescent="0.2">
      <c r="A4602" s="1" t="s">
        <v>9269</v>
      </c>
      <c r="B4602" s="1" t="s">
        <v>2921</v>
      </c>
      <c r="C4602" t="s">
        <v>9289</v>
      </c>
      <c r="D4602" t="str">
        <f t="shared" si="142"/>
        <v>ST. MARYS COUNTY PUBLIC SCHOOLS</v>
      </c>
      <c r="E4602" t="str">
        <f t="shared" si="143"/>
        <v>ST. MARYS COUNTY PUBLIC SCHOOLS</v>
      </c>
      <c r="F4602">
        <v>112587</v>
      </c>
      <c r="G4602">
        <v>20412</v>
      </c>
      <c r="H4602">
        <v>2153</v>
      </c>
      <c r="I4602" t="s">
        <v>2878</v>
      </c>
      <c r="J4602" s="1" t="s">
        <v>2879</v>
      </c>
      <c r="K4602" s="1" t="s">
        <v>2880</v>
      </c>
    </row>
    <row r="4603" spans="1:11" x14ac:dyDescent="0.2">
      <c r="A4603" s="1" t="s">
        <v>9269</v>
      </c>
      <c r="B4603" s="1" t="s">
        <v>2923</v>
      </c>
      <c r="C4603" t="s">
        <v>9290</v>
      </c>
      <c r="D4603" t="str">
        <f t="shared" si="142"/>
        <v>TALBOT COUNTY PUBLIC SCHOOLS</v>
      </c>
      <c r="E4603" t="str">
        <f t="shared" si="143"/>
        <v>TALBOT COUNTY PUBLIC SCHOOLS</v>
      </c>
      <c r="F4603">
        <v>37278</v>
      </c>
      <c r="G4603">
        <v>5230</v>
      </c>
      <c r="H4603">
        <v>768</v>
      </c>
      <c r="I4603" t="s">
        <v>2878</v>
      </c>
      <c r="J4603" s="1" t="s">
        <v>2879</v>
      </c>
      <c r="K4603" s="1" t="s">
        <v>2880</v>
      </c>
    </row>
    <row r="4604" spans="1:11" x14ac:dyDescent="0.2">
      <c r="A4604" s="1" t="s">
        <v>9269</v>
      </c>
      <c r="B4604" s="1" t="s">
        <v>2927</v>
      </c>
      <c r="C4604" t="s">
        <v>9291</v>
      </c>
      <c r="D4604" t="str">
        <f t="shared" si="142"/>
        <v>WASHINGTON COUNTY PUBLIC SCHOOLS</v>
      </c>
      <c r="E4604" t="str">
        <f t="shared" si="143"/>
        <v>WASHINGTON COUNTY PUBLIC SCHOOLS</v>
      </c>
      <c r="F4604">
        <v>150292</v>
      </c>
      <c r="G4604">
        <v>24596</v>
      </c>
      <c r="H4604">
        <v>3817</v>
      </c>
      <c r="I4604" t="s">
        <v>2878</v>
      </c>
      <c r="J4604" s="1" t="s">
        <v>2879</v>
      </c>
      <c r="K4604" s="1" t="s">
        <v>2880</v>
      </c>
    </row>
    <row r="4605" spans="1:11" x14ac:dyDescent="0.2">
      <c r="A4605" s="1" t="s">
        <v>9269</v>
      </c>
      <c r="B4605" s="1" t="s">
        <v>2929</v>
      </c>
      <c r="C4605" t="s">
        <v>9292</v>
      </c>
      <c r="D4605" t="str">
        <f t="shared" si="142"/>
        <v>WICOMICO COUNTY PUBLIC SCHOOLS</v>
      </c>
      <c r="E4605" t="str">
        <f t="shared" si="143"/>
        <v>WICOMICO COUNTY PUBLIC SCHOOLS</v>
      </c>
      <c r="F4605">
        <v>102577</v>
      </c>
      <c r="G4605">
        <v>16469</v>
      </c>
      <c r="H4605">
        <v>3637</v>
      </c>
      <c r="I4605" t="s">
        <v>2878</v>
      </c>
      <c r="J4605" s="1" t="s">
        <v>2879</v>
      </c>
      <c r="K4605" s="1" t="s">
        <v>2880</v>
      </c>
    </row>
    <row r="4606" spans="1:11" x14ac:dyDescent="0.2">
      <c r="A4606" s="1" t="s">
        <v>9269</v>
      </c>
      <c r="B4606" s="1" t="s">
        <v>2931</v>
      </c>
      <c r="C4606" t="s">
        <v>9293</v>
      </c>
      <c r="D4606" t="str">
        <f t="shared" si="142"/>
        <v>WORCESTER COUNTY PUBLIC SCHOOLS</v>
      </c>
      <c r="E4606" t="str">
        <f t="shared" si="143"/>
        <v>WORCESTER COUNTY PUBLIC SCHOOLS</v>
      </c>
      <c r="F4606">
        <v>51444</v>
      </c>
      <c r="G4606">
        <v>6745</v>
      </c>
      <c r="H4606">
        <v>1215</v>
      </c>
      <c r="I4606" t="s">
        <v>2878</v>
      </c>
      <c r="J4606" s="1" t="s">
        <v>2879</v>
      </c>
      <c r="K4606" s="1" t="s">
        <v>2880</v>
      </c>
    </row>
    <row r="4607" spans="1:11" x14ac:dyDescent="0.2">
      <c r="A4607" s="1" t="s">
        <v>9294</v>
      </c>
      <c r="B4607" s="1" t="s">
        <v>3276</v>
      </c>
      <c r="C4607" t="s">
        <v>9295</v>
      </c>
      <c r="D4607" t="str">
        <f t="shared" si="142"/>
        <v>ABINGTON SCHOOL DISTRICT</v>
      </c>
      <c r="E4607" t="str">
        <f t="shared" si="143"/>
        <v>ABINGTON SCHOOL DISTRICT</v>
      </c>
      <c r="F4607">
        <v>16629</v>
      </c>
      <c r="G4607">
        <v>2582</v>
      </c>
      <c r="H4607">
        <v>177</v>
      </c>
      <c r="I4607" t="s">
        <v>2878</v>
      </c>
      <c r="J4607" s="1" t="s">
        <v>2879</v>
      </c>
      <c r="K4607" s="1" t="s">
        <v>2880</v>
      </c>
    </row>
    <row r="4608" spans="1:11" x14ac:dyDescent="0.2">
      <c r="A4608" s="1" t="s">
        <v>9294</v>
      </c>
      <c r="B4608" s="1" t="s">
        <v>3001</v>
      </c>
      <c r="C4608" t="s">
        <v>9296</v>
      </c>
      <c r="D4608" t="str">
        <f t="shared" si="142"/>
        <v>ACTON-BOXBOROUGH REGIONAL SCHOOL DISTRICT</v>
      </c>
      <c r="E4608" t="str">
        <f t="shared" si="143"/>
        <v>ACTON-BOXBOROUGH REGIONAL SCHOOL DISTRICT</v>
      </c>
      <c r="F4608">
        <v>28473</v>
      </c>
      <c r="G4608">
        <v>6216</v>
      </c>
      <c r="H4608">
        <v>144</v>
      </c>
      <c r="I4608" t="s">
        <v>2878</v>
      </c>
      <c r="J4608" s="1" t="s">
        <v>2879</v>
      </c>
      <c r="K4608" s="1" t="s">
        <v>2880</v>
      </c>
    </row>
    <row r="4609" spans="1:11" x14ac:dyDescent="0.2">
      <c r="A4609" s="1" t="s">
        <v>9294</v>
      </c>
      <c r="B4609" s="1" t="s">
        <v>3007</v>
      </c>
      <c r="C4609" t="s">
        <v>9297</v>
      </c>
      <c r="D4609" t="str">
        <f t="shared" si="142"/>
        <v>ACUSHNET SCHOOL DISTRICT</v>
      </c>
      <c r="E4609" t="str">
        <f t="shared" si="143"/>
        <v>ACUSHNET SCHOOL DISTRICT</v>
      </c>
      <c r="F4609">
        <v>10489</v>
      </c>
      <c r="G4609">
        <v>998</v>
      </c>
      <c r="H4609">
        <v>49</v>
      </c>
      <c r="I4609" t="s">
        <v>2878</v>
      </c>
      <c r="J4609" s="1" t="s">
        <v>2879</v>
      </c>
      <c r="K4609" s="1" t="s">
        <v>2880</v>
      </c>
    </row>
    <row r="4610" spans="1:11" x14ac:dyDescent="0.2">
      <c r="A4610" s="1" t="s">
        <v>9294</v>
      </c>
      <c r="B4610" s="1" t="s">
        <v>9298</v>
      </c>
      <c r="C4610" t="s">
        <v>9299</v>
      </c>
      <c r="D4610" t="str">
        <f t="shared" si="142"/>
        <v>ADAMS-CHESHIRE SCHOOL DISTRICT</v>
      </c>
      <c r="E4610" t="str">
        <f t="shared" si="143"/>
        <v>ADAMS-CHESHIRE SCHOOL DISTRICT</v>
      </c>
      <c r="F4610">
        <v>11999</v>
      </c>
      <c r="G4610">
        <v>1574</v>
      </c>
      <c r="H4610">
        <v>203</v>
      </c>
      <c r="I4610" t="s">
        <v>2878</v>
      </c>
      <c r="J4610" s="1" t="s">
        <v>2879</v>
      </c>
      <c r="K4610" s="1" t="s">
        <v>2880</v>
      </c>
    </row>
    <row r="4611" spans="1:11" x14ac:dyDescent="0.2">
      <c r="A4611" s="1" t="s">
        <v>9294</v>
      </c>
      <c r="B4611" s="1" t="s">
        <v>3015</v>
      </c>
      <c r="C4611" t="s">
        <v>9300</v>
      </c>
      <c r="D4611" t="str">
        <f t="shared" ref="D4611:D4674" si="144">UPPER(C4611)</f>
        <v>AGAWAM SCHOOL DISTRICT</v>
      </c>
      <c r="E4611" t="str">
        <f t="shared" ref="E4611:E4674" si="145">UPPER(TRIM(C4611))</f>
        <v>AGAWAM SCHOOL DISTRICT</v>
      </c>
      <c r="F4611">
        <v>28735</v>
      </c>
      <c r="G4611">
        <v>4128</v>
      </c>
      <c r="H4611">
        <v>444</v>
      </c>
      <c r="I4611" t="s">
        <v>2878</v>
      </c>
      <c r="J4611" s="1" t="s">
        <v>2879</v>
      </c>
      <c r="K4611" s="1" t="s">
        <v>2880</v>
      </c>
    </row>
    <row r="4612" spans="1:11" x14ac:dyDescent="0.2">
      <c r="A4612" s="1" t="s">
        <v>9294</v>
      </c>
      <c r="B4612" s="1" t="s">
        <v>3019</v>
      </c>
      <c r="C4612" t="s">
        <v>9301</v>
      </c>
      <c r="D4612" t="str">
        <f t="shared" si="144"/>
        <v>AMESBURY SCHOOL DISTRICT</v>
      </c>
      <c r="E4612" t="str">
        <f t="shared" si="145"/>
        <v>AMESBURY SCHOOL DISTRICT</v>
      </c>
      <c r="F4612">
        <v>17068</v>
      </c>
      <c r="G4612">
        <v>2569</v>
      </c>
      <c r="H4612">
        <v>210</v>
      </c>
      <c r="I4612" t="s">
        <v>2878</v>
      </c>
      <c r="J4612" s="1" t="s">
        <v>2879</v>
      </c>
      <c r="K4612" s="1" t="s">
        <v>2880</v>
      </c>
    </row>
    <row r="4613" spans="1:11" x14ac:dyDescent="0.2">
      <c r="A4613" s="1" t="s">
        <v>9294</v>
      </c>
      <c r="B4613" s="1" t="s">
        <v>3021</v>
      </c>
      <c r="C4613" t="s">
        <v>9302</v>
      </c>
      <c r="D4613" t="str">
        <f t="shared" si="144"/>
        <v>AMHERST SCHOOL DISTRICT</v>
      </c>
      <c r="E4613" t="str">
        <f t="shared" si="145"/>
        <v>AMHERST SCHOOL DISTRICT</v>
      </c>
      <c r="F4613">
        <v>38713</v>
      </c>
      <c r="G4613">
        <v>1336</v>
      </c>
      <c r="H4613">
        <v>145</v>
      </c>
      <c r="I4613" t="s">
        <v>2878</v>
      </c>
      <c r="J4613" s="1" t="s">
        <v>2879</v>
      </c>
      <c r="K4613" s="1" t="s">
        <v>2880</v>
      </c>
    </row>
    <row r="4614" spans="1:11" x14ac:dyDescent="0.2">
      <c r="A4614" s="1" t="s">
        <v>9294</v>
      </c>
      <c r="B4614" s="1" t="s">
        <v>3023</v>
      </c>
      <c r="C4614" t="s">
        <v>9303</v>
      </c>
      <c r="D4614" t="str">
        <f t="shared" si="144"/>
        <v>AMHERST-PELHAM SCHOOL DISTRICT</v>
      </c>
      <c r="E4614" t="str">
        <f t="shared" si="145"/>
        <v>AMHERST-PELHAM SCHOOL DISTRICT</v>
      </c>
      <c r="F4614">
        <v>43640</v>
      </c>
      <c r="G4614">
        <v>1716</v>
      </c>
      <c r="H4614">
        <v>199</v>
      </c>
      <c r="I4614" t="s">
        <v>2878</v>
      </c>
      <c r="J4614" s="1" t="s">
        <v>2879</v>
      </c>
      <c r="K4614" s="1" t="s">
        <v>2880</v>
      </c>
    </row>
    <row r="4615" spans="1:11" x14ac:dyDescent="0.2">
      <c r="A4615" s="1" t="s">
        <v>9294</v>
      </c>
      <c r="B4615" s="1" t="s">
        <v>3025</v>
      </c>
      <c r="C4615" t="s">
        <v>5916</v>
      </c>
      <c r="D4615" t="str">
        <f t="shared" si="144"/>
        <v>ANDOVER SCHOOL DISTRICT</v>
      </c>
      <c r="E4615" t="str">
        <f t="shared" si="145"/>
        <v>ANDOVER SCHOOL DISTRICT</v>
      </c>
      <c r="F4615">
        <v>34811</v>
      </c>
      <c r="G4615">
        <v>6858</v>
      </c>
      <c r="H4615">
        <v>260</v>
      </c>
      <c r="I4615" t="s">
        <v>2878</v>
      </c>
      <c r="J4615" s="1" t="s">
        <v>2879</v>
      </c>
      <c r="K4615" s="1" t="s">
        <v>2880</v>
      </c>
    </row>
    <row r="4616" spans="1:11" x14ac:dyDescent="0.2">
      <c r="A4616" s="1" t="s">
        <v>9294</v>
      </c>
      <c r="B4616" s="1" t="s">
        <v>3027</v>
      </c>
      <c r="C4616" t="s">
        <v>9304</v>
      </c>
      <c r="D4616" t="str">
        <f t="shared" si="144"/>
        <v>ARLINGTON SCHOOL DISTRICT</v>
      </c>
      <c r="E4616" t="str">
        <f t="shared" si="145"/>
        <v>ARLINGTON SCHOOL DISTRICT</v>
      </c>
      <c r="F4616">
        <v>45316</v>
      </c>
      <c r="G4616">
        <v>6062</v>
      </c>
      <c r="H4616">
        <v>205</v>
      </c>
      <c r="I4616" t="s">
        <v>2878</v>
      </c>
      <c r="J4616" s="1" t="s">
        <v>2879</v>
      </c>
      <c r="K4616" s="1" t="s">
        <v>2880</v>
      </c>
    </row>
    <row r="4617" spans="1:11" x14ac:dyDescent="0.2">
      <c r="A4617" s="1" t="s">
        <v>9294</v>
      </c>
      <c r="B4617" s="1" t="s">
        <v>3031</v>
      </c>
      <c r="C4617" t="s">
        <v>9305</v>
      </c>
      <c r="D4617" t="str">
        <f t="shared" si="144"/>
        <v>ASHBURNHAM-WESTMINSTER SCHOOL DISTRICT</v>
      </c>
      <c r="E4617" t="str">
        <f t="shared" si="145"/>
        <v>ASHBURNHAM-WESTMINSTER SCHOOL DISTRICT</v>
      </c>
      <c r="F4617">
        <v>13713</v>
      </c>
      <c r="G4617">
        <v>2475</v>
      </c>
      <c r="H4617">
        <v>98</v>
      </c>
      <c r="I4617" t="s">
        <v>2878</v>
      </c>
      <c r="J4617" s="1" t="s">
        <v>2879</v>
      </c>
      <c r="K4617" s="1" t="s">
        <v>2880</v>
      </c>
    </row>
    <row r="4618" spans="1:11" x14ac:dyDescent="0.2">
      <c r="A4618" s="1" t="s">
        <v>9294</v>
      </c>
      <c r="B4618" s="1" t="s">
        <v>3037</v>
      </c>
      <c r="C4618" t="s">
        <v>9306</v>
      </c>
      <c r="D4618" t="str">
        <f t="shared" si="144"/>
        <v>ASHLAND SCHOOL DISTRICT</v>
      </c>
      <c r="E4618" t="str">
        <f t="shared" si="145"/>
        <v>ASHLAND SCHOOL DISTRICT</v>
      </c>
      <c r="F4618">
        <v>17550</v>
      </c>
      <c r="G4618">
        <v>2948</v>
      </c>
      <c r="H4618">
        <v>122</v>
      </c>
      <c r="I4618" t="s">
        <v>2878</v>
      </c>
      <c r="J4618" s="1" t="s">
        <v>2879</v>
      </c>
      <c r="K4618" s="1" t="s">
        <v>2880</v>
      </c>
    </row>
    <row r="4619" spans="1:11" x14ac:dyDescent="0.2">
      <c r="A4619" s="1" t="s">
        <v>9294</v>
      </c>
      <c r="B4619" s="1" t="s">
        <v>3041</v>
      </c>
      <c r="C4619" t="s">
        <v>9307</v>
      </c>
      <c r="D4619" t="str">
        <f t="shared" si="144"/>
        <v>ATHOL-ROYALSTON SCHOOL DISTRICT</v>
      </c>
      <c r="E4619" t="str">
        <f t="shared" si="145"/>
        <v>ATHOL-ROYALSTON SCHOOL DISTRICT</v>
      </c>
      <c r="F4619">
        <v>13176</v>
      </c>
      <c r="G4619">
        <v>2081</v>
      </c>
      <c r="H4619">
        <v>299</v>
      </c>
      <c r="I4619" t="s">
        <v>2878</v>
      </c>
      <c r="J4619" s="1" t="s">
        <v>2879</v>
      </c>
      <c r="K4619" s="1" t="s">
        <v>2880</v>
      </c>
    </row>
    <row r="4620" spans="1:11" x14ac:dyDescent="0.2">
      <c r="A4620" s="1" t="s">
        <v>9294</v>
      </c>
      <c r="B4620" s="1" t="s">
        <v>3043</v>
      </c>
      <c r="C4620" t="s">
        <v>9308</v>
      </c>
      <c r="D4620" t="str">
        <f t="shared" si="144"/>
        <v>ATTLEBORO SCHOOL DISTRICT</v>
      </c>
      <c r="E4620" t="str">
        <f t="shared" si="145"/>
        <v>ATTLEBORO SCHOOL DISTRICT</v>
      </c>
      <c r="F4620">
        <v>44393</v>
      </c>
      <c r="G4620">
        <v>6786</v>
      </c>
      <c r="H4620">
        <v>692</v>
      </c>
      <c r="I4620" t="s">
        <v>2878</v>
      </c>
      <c r="J4620" s="1" t="s">
        <v>2879</v>
      </c>
      <c r="K4620" s="1" t="s">
        <v>2880</v>
      </c>
    </row>
    <row r="4621" spans="1:11" x14ac:dyDescent="0.2">
      <c r="A4621" s="1" t="s">
        <v>9294</v>
      </c>
      <c r="B4621" s="1" t="s">
        <v>3047</v>
      </c>
      <c r="C4621" t="s">
        <v>9309</v>
      </c>
      <c r="D4621" t="str">
        <f t="shared" si="144"/>
        <v>AUBURN SCHOOL DISTRICT</v>
      </c>
      <c r="E4621" t="str">
        <f t="shared" si="145"/>
        <v>AUBURN SCHOOL DISTRICT</v>
      </c>
      <c r="F4621">
        <v>16618</v>
      </c>
      <c r="G4621">
        <v>2452</v>
      </c>
      <c r="H4621">
        <v>120</v>
      </c>
      <c r="I4621" t="s">
        <v>2878</v>
      </c>
      <c r="J4621" s="1" t="s">
        <v>2879</v>
      </c>
      <c r="K4621" s="1" t="s">
        <v>2880</v>
      </c>
    </row>
    <row r="4622" spans="1:11" x14ac:dyDescent="0.2">
      <c r="A4622" s="1" t="s">
        <v>9294</v>
      </c>
      <c r="B4622" s="1" t="s">
        <v>3049</v>
      </c>
      <c r="C4622" t="s">
        <v>5919</v>
      </c>
      <c r="D4622" t="str">
        <f t="shared" si="144"/>
        <v>AVON SCHOOL DISTRICT</v>
      </c>
      <c r="E4622" t="str">
        <f t="shared" si="145"/>
        <v>AVON SCHOOL DISTRICT</v>
      </c>
      <c r="F4622">
        <v>4524</v>
      </c>
      <c r="G4622">
        <v>662</v>
      </c>
      <c r="H4622">
        <v>39</v>
      </c>
      <c r="I4622" t="s">
        <v>2878</v>
      </c>
      <c r="J4622" s="1" t="s">
        <v>2879</v>
      </c>
      <c r="K4622" s="1" t="s">
        <v>2880</v>
      </c>
    </row>
    <row r="4623" spans="1:11" x14ac:dyDescent="0.2">
      <c r="A4623" s="1" t="s">
        <v>9294</v>
      </c>
      <c r="B4623" s="1" t="s">
        <v>9310</v>
      </c>
      <c r="C4623" t="s">
        <v>9311</v>
      </c>
      <c r="D4623" t="str">
        <f t="shared" si="144"/>
        <v>AYER-SHIRLEY SCHOOL DISTRICT</v>
      </c>
      <c r="E4623" t="str">
        <f t="shared" si="145"/>
        <v>AYER-SHIRLEY SCHOOL DISTRICT</v>
      </c>
      <c r="F4623">
        <v>15483</v>
      </c>
      <c r="G4623">
        <v>2205</v>
      </c>
      <c r="H4623">
        <v>370</v>
      </c>
      <c r="I4623" t="s">
        <v>2878</v>
      </c>
      <c r="J4623" s="1" t="s">
        <v>2879</v>
      </c>
      <c r="K4623" s="1" t="s">
        <v>2880</v>
      </c>
    </row>
    <row r="4624" spans="1:11" x14ac:dyDescent="0.2">
      <c r="A4624" s="1" t="s">
        <v>9294</v>
      </c>
      <c r="B4624" s="1" t="s">
        <v>3051</v>
      </c>
      <c r="C4624" t="s">
        <v>9312</v>
      </c>
      <c r="D4624" t="str">
        <f t="shared" si="144"/>
        <v>BARNSTABLE SCHOOL DISTRICT</v>
      </c>
      <c r="E4624" t="str">
        <f t="shared" si="145"/>
        <v>BARNSTABLE SCHOOL DISTRICT</v>
      </c>
      <c r="F4624">
        <v>44856</v>
      </c>
      <c r="G4624">
        <v>5503</v>
      </c>
      <c r="H4624">
        <v>732</v>
      </c>
      <c r="I4624" t="s">
        <v>2878</v>
      </c>
      <c r="J4624" s="1" t="s">
        <v>2879</v>
      </c>
      <c r="K4624" s="1" t="s">
        <v>2880</v>
      </c>
    </row>
    <row r="4625" spans="1:11" x14ac:dyDescent="0.2">
      <c r="A4625" s="1" t="s">
        <v>9294</v>
      </c>
      <c r="B4625" s="1" t="s">
        <v>3061</v>
      </c>
      <c r="C4625" t="s">
        <v>9313</v>
      </c>
      <c r="D4625" t="str">
        <f t="shared" si="144"/>
        <v>BEDFORD SCHOOL DISTRICT</v>
      </c>
      <c r="E4625" t="str">
        <f t="shared" si="145"/>
        <v>BEDFORD SCHOOL DISTRICT</v>
      </c>
      <c r="F4625">
        <v>14088</v>
      </c>
      <c r="G4625">
        <v>2392</v>
      </c>
      <c r="H4625">
        <v>68</v>
      </c>
      <c r="I4625" t="s">
        <v>2878</v>
      </c>
      <c r="J4625" s="1" t="s">
        <v>2879</v>
      </c>
      <c r="K4625" s="1" t="s">
        <v>2880</v>
      </c>
    </row>
    <row r="4626" spans="1:11" x14ac:dyDescent="0.2">
      <c r="A4626" s="1" t="s">
        <v>9294</v>
      </c>
      <c r="B4626" s="1" t="s">
        <v>3063</v>
      </c>
      <c r="C4626" t="s">
        <v>9314</v>
      </c>
      <c r="D4626" t="str">
        <f t="shared" si="144"/>
        <v>BELCHERTOWN SCHOOL DISTRICT</v>
      </c>
      <c r="E4626" t="str">
        <f t="shared" si="145"/>
        <v>BELCHERTOWN SCHOOL DISTRICT</v>
      </c>
      <c r="F4626">
        <v>14995</v>
      </c>
      <c r="G4626">
        <v>2637</v>
      </c>
      <c r="H4626">
        <v>155</v>
      </c>
      <c r="I4626" t="s">
        <v>2878</v>
      </c>
      <c r="J4626" s="1" t="s">
        <v>2879</v>
      </c>
      <c r="K4626" s="1" t="s">
        <v>2880</v>
      </c>
    </row>
    <row r="4627" spans="1:11" x14ac:dyDescent="0.2">
      <c r="A4627" s="1" t="s">
        <v>9294</v>
      </c>
      <c r="B4627" s="1" t="s">
        <v>3305</v>
      </c>
      <c r="C4627" t="s">
        <v>9315</v>
      </c>
      <c r="D4627" t="str">
        <f t="shared" si="144"/>
        <v>BELLINGHAM SCHOOL DISTRICT</v>
      </c>
      <c r="E4627" t="str">
        <f t="shared" si="145"/>
        <v>BELLINGHAM SCHOOL DISTRICT</v>
      </c>
      <c r="F4627">
        <v>17053</v>
      </c>
      <c r="G4627">
        <v>2752</v>
      </c>
      <c r="H4627">
        <v>135</v>
      </c>
      <c r="I4627" t="s">
        <v>2878</v>
      </c>
      <c r="J4627" s="1" t="s">
        <v>2879</v>
      </c>
      <c r="K4627" s="1" t="s">
        <v>2880</v>
      </c>
    </row>
    <row r="4628" spans="1:11" x14ac:dyDescent="0.2">
      <c r="A4628" s="1" t="s">
        <v>9294</v>
      </c>
      <c r="B4628" s="1" t="s">
        <v>3067</v>
      </c>
      <c r="C4628" t="s">
        <v>9316</v>
      </c>
      <c r="D4628" t="str">
        <f t="shared" si="144"/>
        <v>BELMONT SCHOOL DISTRICT</v>
      </c>
      <c r="E4628" t="str">
        <f t="shared" si="145"/>
        <v>BELMONT SCHOOL DISTRICT</v>
      </c>
      <c r="F4628">
        <v>26156</v>
      </c>
      <c r="G4628">
        <v>4528</v>
      </c>
      <c r="H4628">
        <v>171</v>
      </c>
      <c r="I4628" t="s">
        <v>2878</v>
      </c>
      <c r="J4628" s="1" t="s">
        <v>2879</v>
      </c>
      <c r="K4628" s="1" t="s">
        <v>2880</v>
      </c>
    </row>
    <row r="4629" spans="1:11" x14ac:dyDescent="0.2">
      <c r="A4629" s="1" t="s">
        <v>9294</v>
      </c>
      <c r="B4629" s="1" t="s">
        <v>3069</v>
      </c>
      <c r="C4629" t="s">
        <v>9317</v>
      </c>
      <c r="D4629" t="str">
        <f t="shared" si="144"/>
        <v>BERKLEY SCHOOL DISTRICT</v>
      </c>
      <c r="E4629" t="str">
        <f t="shared" si="145"/>
        <v>BERKLEY SCHOOL DISTRICT</v>
      </c>
      <c r="F4629">
        <v>6526</v>
      </c>
      <c r="G4629">
        <v>831</v>
      </c>
      <c r="H4629">
        <v>45</v>
      </c>
      <c r="I4629" t="s">
        <v>2878</v>
      </c>
      <c r="J4629" s="1" t="s">
        <v>2879</v>
      </c>
      <c r="K4629" s="1" t="s">
        <v>2880</v>
      </c>
    </row>
    <row r="4630" spans="1:11" x14ac:dyDescent="0.2">
      <c r="A4630" s="1" t="s">
        <v>9294</v>
      </c>
      <c r="B4630" s="1" t="s">
        <v>3310</v>
      </c>
      <c r="C4630" t="s">
        <v>9318</v>
      </c>
      <c r="D4630" t="str">
        <f t="shared" si="144"/>
        <v>BERKSHIRE HILLS SCHOOL DISTRICT</v>
      </c>
      <c r="E4630" t="str">
        <f t="shared" si="145"/>
        <v>BERKSHIRE HILLS SCHOOL DISTRICT</v>
      </c>
      <c r="F4630">
        <v>10012</v>
      </c>
      <c r="G4630">
        <v>1297</v>
      </c>
      <c r="H4630">
        <v>91</v>
      </c>
      <c r="I4630" t="s">
        <v>2878</v>
      </c>
      <c r="J4630" s="1" t="s">
        <v>2879</v>
      </c>
      <c r="K4630" s="1" t="s">
        <v>2880</v>
      </c>
    </row>
    <row r="4631" spans="1:11" x14ac:dyDescent="0.2">
      <c r="A4631" s="1" t="s">
        <v>9294</v>
      </c>
      <c r="B4631" s="1" t="s">
        <v>3071</v>
      </c>
      <c r="C4631" t="s">
        <v>5921</v>
      </c>
      <c r="D4631" t="str">
        <f t="shared" si="144"/>
        <v>BERLIN SCHOOL DISTRICT</v>
      </c>
      <c r="E4631" t="str">
        <f t="shared" si="145"/>
        <v>BERLIN SCHOOL DISTRICT</v>
      </c>
      <c r="F4631">
        <v>2942</v>
      </c>
      <c r="G4631">
        <v>236</v>
      </c>
      <c r="H4631">
        <v>12</v>
      </c>
      <c r="I4631" t="s">
        <v>2878</v>
      </c>
      <c r="J4631" s="1" t="s">
        <v>2879</v>
      </c>
      <c r="K4631" s="1" t="s">
        <v>2880</v>
      </c>
    </row>
    <row r="4632" spans="1:11" x14ac:dyDescent="0.2">
      <c r="A4632" s="1" t="s">
        <v>9294</v>
      </c>
      <c r="B4632" s="1" t="s">
        <v>3073</v>
      </c>
      <c r="C4632" t="s">
        <v>9319</v>
      </c>
      <c r="D4632" t="str">
        <f t="shared" si="144"/>
        <v>BERLIN-BOYLSTON SCHOOL DISTRICT</v>
      </c>
      <c r="E4632" t="str">
        <f t="shared" si="145"/>
        <v>BERLIN-BOYLSTON SCHOOL DISTRICT</v>
      </c>
      <c r="F4632">
        <v>7413</v>
      </c>
      <c r="G4632">
        <v>579</v>
      </c>
      <c r="H4632">
        <v>19</v>
      </c>
      <c r="I4632" t="s">
        <v>2878</v>
      </c>
      <c r="J4632" s="1" t="s">
        <v>2879</v>
      </c>
      <c r="K4632" s="1" t="s">
        <v>2880</v>
      </c>
    </row>
    <row r="4633" spans="1:11" x14ac:dyDescent="0.2">
      <c r="A4633" s="1" t="s">
        <v>9294</v>
      </c>
      <c r="B4633" s="1" t="s">
        <v>3079</v>
      </c>
      <c r="C4633" t="s">
        <v>9320</v>
      </c>
      <c r="D4633" t="str">
        <f t="shared" si="144"/>
        <v>BEVERLY SCHOOL DISTRICT</v>
      </c>
      <c r="E4633" t="str">
        <f t="shared" si="145"/>
        <v>BEVERLY SCHOOL DISTRICT</v>
      </c>
      <c r="F4633">
        <v>41407</v>
      </c>
      <c r="G4633">
        <v>5418</v>
      </c>
      <c r="H4633">
        <v>506</v>
      </c>
      <c r="I4633" t="s">
        <v>2878</v>
      </c>
      <c r="J4633" s="1" t="s">
        <v>2879</v>
      </c>
      <c r="K4633" s="1" t="s">
        <v>2880</v>
      </c>
    </row>
    <row r="4634" spans="1:11" x14ac:dyDescent="0.2">
      <c r="A4634" s="1" t="s">
        <v>9294</v>
      </c>
      <c r="B4634" s="1" t="s">
        <v>3085</v>
      </c>
      <c r="C4634" t="s">
        <v>9321</v>
      </c>
      <c r="D4634" t="str">
        <f t="shared" si="144"/>
        <v>BILLERICA SCHOOL DISTRICT</v>
      </c>
      <c r="E4634" t="str">
        <f t="shared" si="145"/>
        <v>BILLERICA SCHOOL DISTRICT</v>
      </c>
      <c r="F4634">
        <v>42565</v>
      </c>
      <c r="G4634">
        <v>7116</v>
      </c>
      <c r="H4634">
        <v>318</v>
      </c>
      <c r="I4634" t="s">
        <v>2878</v>
      </c>
      <c r="J4634" s="1" t="s">
        <v>2879</v>
      </c>
      <c r="K4634" s="1" t="s">
        <v>2880</v>
      </c>
    </row>
    <row r="4635" spans="1:11" x14ac:dyDescent="0.2">
      <c r="A4635" s="1" t="s">
        <v>9294</v>
      </c>
      <c r="B4635" s="1" t="s">
        <v>9322</v>
      </c>
      <c r="C4635" t="s">
        <v>9323</v>
      </c>
      <c r="D4635" t="str">
        <f t="shared" si="144"/>
        <v>BLACKSTONE-MILLVILLE SCHOOL DISTRICT</v>
      </c>
      <c r="E4635" t="str">
        <f t="shared" si="145"/>
        <v>BLACKSTONE-MILLVILLE SCHOOL DISTRICT</v>
      </c>
      <c r="F4635">
        <v>12527</v>
      </c>
      <c r="G4635">
        <v>2221</v>
      </c>
      <c r="H4635">
        <v>119</v>
      </c>
      <c r="I4635" t="s">
        <v>2878</v>
      </c>
      <c r="J4635" s="1" t="s">
        <v>2879</v>
      </c>
      <c r="K4635" s="1" t="s">
        <v>2880</v>
      </c>
    </row>
    <row r="4636" spans="1:11" x14ac:dyDescent="0.2">
      <c r="A4636" s="1" t="s">
        <v>9294</v>
      </c>
      <c r="B4636" s="1" t="s">
        <v>3093</v>
      </c>
      <c r="C4636" t="s">
        <v>9324</v>
      </c>
      <c r="D4636" t="str">
        <f t="shared" si="144"/>
        <v>BOSTON SCHOOL DISTRICT</v>
      </c>
      <c r="E4636" t="str">
        <f t="shared" si="145"/>
        <v>BOSTON SCHOOL DISTRICT</v>
      </c>
      <c r="F4636">
        <v>670832</v>
      </c>
      <c r="G4636">
        <v>75249</v>
      </c>
      <c r="H4636">
        <v>21309</v>
      </c>
      <c r="I4636" t="s">
        <v>2878</v>
      </c>
      <c r="J4636" s="1" t="s">
        <v>2879</v>
      </c>
      <c r="K4636" s="1" t="s">
        <v>2880</v>
      </c>
    </row>
    <row r="4637" spans="1:11" x14ac:dyDescent="0.2">
      <c r="A4637" s="1" t="s">
        <v>9294</v>
      </c>
      <c r="B4637" s="1" t="s">
        <v>3097</v>
      </c>
      <c r="C4637" t="s">
        <v>9325</v>
      </c>
      <c r="D4637" t="str">
        <f t="shared" si="144"/>
        <v>BOURNE SCHOOL DISTRICT</v>
      </c>
      <c r="E4637" t="str">
        <f t="shared" si="145"/>
        <v>BOURNE SCHOOL DISTRICT</v>
      </c>
      <c r="F4637">
        <v>19590</v>
      </c>
      <c r="G4637">
        <v>2445</v>
      </c>
      <c r="H4637">
        <v>276</v>
      </c>
      <c r="I4637" t="s">
        <v>2878</v>
      </c>
      <c r="J4637" s="1" t="s">
        <v>2879</v>
      </c>
      <c r="K4637" s="1" t="s">
        <v>2880</v>
      </c>
    </row>
    <row r="4638" spans="1:11" x14ac:dyDescent="0.2">
      <c r="A4638" s="1" t="s">
        <v>9294</v>
      </c>
      <c r="B4638" s="1" t="s">
        <v>3101</v>
      </c>
      <c r="C4638" t="s">
        <v>9326</v>
      </c>
      <c r="D4638" t="str">
        <f t="shared" si="144"/>
        <v>BOXFORD SCHOOL DISTRICT</v>
      </c>
      <c r="E4638" t="str">
        <f t="shared" si="145"/>
        <v>BOXFORD SCHOOL DISTRICT</v>
      </c>
      <c r="F4638">
        <v>8355</v>
      </c>
      <c r="G4638">
        <v>882</v>
      </c>
      <c r="H4638">
        <v>75</v>
      </c>
      <c r="I4638" t="s">
        <v>2878</v>
      </c>
      <c r="J4638" s="1" t="s">
        <v>2879</v>
      </c>
      <c r="K4638" s="1" t="s">
        <v>2880</v>
      </c>
    </row>
    <row r="4639" spans="1:11" x14ac:dyDescent="0.2">
      <c r="A4639" s="1" t="s">
        <v>9294</v>
      </c>
      <c r="B4639" s="1" t="s">
        <v>3103</v>
      </c>
      <c r="C4639" t="s">
        <v>9327</v>
      </c>
      <c r="D4639" t="str">
        <f t="shared" si="144"/>
        <v>BOYLSTON SCHOOL DISTRICT</v>
      </c>
      <c r="E4639" t="str">
        <f t="shared" si="145"/>
        <v>BOYLSTON SCHOOL DISTRICT</v>
      </c>
      <c r="F4639">
        <v>4471</v>
      </c>
      <c r="G4639">
        <v>378</v>
      </c>
      <c r="H4639">
        <v>12</v>
      </c>
      <c r="I4639" t="s">
        <v>2878</v>
      </c>
      <c r="J4639" s="1" t="s">
        <v>2879</v>
      </c>
      <c r="K4639" s="1" t="s">
        <v>2880</v>
      </c>
    </row>
    <row r="4640" spans="1:11" x14ac:dyDescent="0.2">
      <c r="A4640" s="1" t="s">
        <v>9294</v>
      </c>
      <c r="B4640" s="1" t="s">
        <v>3109</v>
      </c>
      <c r="C4640" t="s">
        <v>9328</v>
      </c>
      <c r="D4640" t="str">
        <f t="shared" si="144"/>
        <v>BRAINTREE SCHOOL DISTRICT</v>
      </c>
      <c r="E4640" t="str">
        <f t="shared" si="145"/>
        <v>BRAINTREE SCHOOL DISTRICT</v>
      </c>
      <c r="F4640">
        <v>37121</v>
      </c>
      <c r="G4640">
        <v>5911</v>
      </c>
      <c r="H4640">
        <v>360</v>
      </c>
      <c r="I4640" t="s">
        <v>2878</v>
      </c>
      <c r="J4640" s="1" t="s">
        <v>2879</v>
      </c>
      <c r="K4640" s="1" t="s">
        <v>2880</v>
      </c>
    </row>
    <row r="4641" spans="1:11" x14ac:dyDescent="0.2">
      <c r="A4641" s="1" t="s">
        <v>9294</v>
      </c>
      <c r="B4641" s="1" t="s">
        <v>3111</v>
      </c>
      <c r="C4641" t="s">
        <v>9329</v>
      </c>
      <c r="D4641" t="str">
        <f t="shared" si="144"/>
        <v>BREWSTER SCHOOL DISTRICT</v>
      </c>
      <c r="E4641" t="str">
        <f t="shared" si="145"/>
        <v>BREWSTER SCHOOL DISTRICT</v>
      </c>
      <c r="F4641">
        <v>9756</v>
      </c>
      <c r="G4641">
        <v>435</v>
      </c>
      <c r="H4641">
        <v>41</v>
      </c>
      <c r="I4641" t="s">
        <v>2878</v>
      </c>
      <c r="J4641" s="1" t="s">
        <v>2879</v>
      </c>
      <c r="K4641" s="1" t="s">
        <v>2880</v>
      </c>
    </row>
    <row r="4642" spans="1:11" x14ac:dyDescent="0.2">
      <c r="A4642" s="1" t="s">
        <v>9294</v>
      </c>
      <c r="B4642" s="1" t="s">
        <v>3115</v>
      </c>
      <c r="C4642" t="s">
        <v>9330</v>
      </c>
      <c r="D4642" t="str">
        <f t="shared" si="144"/>
        <v>BRIDGEWATER-RAYNHAM SCHOOL DISTRICT</v>
      </c>
      <c r="E4642" t="str">
        <f t="shared" si="145"/>
        <v>BRIDGEWATER-RAYNHAM SCHOOL DISTRICT</v>
      </c>
      <c r="F4642">
        <v>41190</v>
      </c>
      <c r="G4642">
        <v>6199</v>
      </c>
      <c r="H4642">
        <v>485</v>
      </c>
      <c r="I4642" t="s">
        <v>2878</v>
      </c>
      <c r="J4642" s="1" t="s">
        <v>2879</v>
      </c>
      <c r="K4642" s="1" t="s">
        <v>2880</v>
      </c>
    </row>
    <row r="4643" spans="1:11" x14ac:dyDescent="0.2">
      <c r="A4643" s="1" t="s">
        <v>9294</v>
      </c>
      <c r="B4643" s="1" t="s">
        <v>3332</v>
      </c>
      <c r="C4643" t="s">
        <v>9331</v>
      </c>
      <c r="D4643" t="str">
        <f t="shared" si="144"/>
        <v>BRIMFIELD SCHOOL DISTRICT</v>
      </c>
      <c r="E4643" t="str">
        <f t="shared" si="145"/>
        <v>BRIMFIELD SCHOOL DISTRICT</v>
      </c>
      <c r="F4643">
        <v>3647</v>
      </c>
      <c r="G4643">
        <v>277</v>
      </c>
      <c r="H4643">
        <v>23</v>
      </c>
      <c r="I4643" t="s">
        <v>2878</v>
      </c>
      <c r="J4643" s="1" t="s">
        <v>2879</v>
      </c>
      <c r="K4643" s="1" t="s">
        <v>2880</v>
      </c>
    </row>
    <row r="4644" spans="1:11" x14ac:dyDescent="0.2">
      <c r="A4644" s="1" t="s">
        <v>9294</v>
      </c>
      <c r="B4644" s="1" t="s">
        <v>3119</v>
      </c>
      <c r="C4644" t="s">
        <v>9332</v>
      </c>
      <c r="D4644" t="str">
        <f t="shared" si="144"/>
        <v>BROCKTON SCHOOL DISTRICT</v>
      </c>
      <c r="E4644" t="str">
        <f t="shared" si="145"/>
        <v>BROCKTON SCHOOL DISTRICT</v>
      </c>
      <c r="F4644">
        <v>97290</v>
      </c>
      <c r="G4644">
        <v>16227</v>
      </c>
      <c r="H4644">
        <v>3340</v>
      </c>
      <c r="I4644" t="s">
        <v>2878</v>
      </c>
      <c r="J4644" s="1" t="s">
        <v>2879</v>
      </c>
      <c r="K4644" s="1" t="s">
        <v>2880</v>
      </c>
    </row>
    <row r="4645" spans="1:11" x14ac:dyDescent="0.2">
      <c r="A4645" s="1" t="s">
        <v>9294</v>
      </c>
      <c r="B4645" s="1" t="s">
        <v>3121</v>
      </c>
      <c r="C4645" t="s">
        <v>5930</v>
      </c>
      <c r="D4645" t="str">
        <f t="shared" si="144"/>
        <v>BROOKFIELD SCHOOL DISTRICT</v>
      </c>
      <c r="E4645" t="str">
        <f t="shared" si="145"/>
        <v>BROOKFIELD SCHOOL DISTRICT</v>
      </c>
      <c r="F4645">
        <v>3465</v>
      </c>
      <c r="G4645">
        <v>248</v>
      </c>
      <c r="H4645">
        <v>35</v>
      </c>
      <c r="I4645" t="s">
        <v>2878</v>
      </c>
      <c r="J4645" s="1" t="s">
        <v>2879</v>
      </c>
      <c r="K4645" s="1" t="s">
        <v>2880</v>
      </c>
    </row>
    <row r="4646" spans="1:11" x14ac:dyDescent="0.2">
      <c r="A4646" s="1" t="s">
        <v>9294</v>
      </c>
      <c r="B4646" s="1" t="s">
        <v>3123</v>
      </c>
      <c r="C4646" t="s">
        <v>9333</v>
      </c>
      <c r="D4646" t="str">
        <f t="shared" si="144"/>
        <v>BROOKLINE SCHOOL DISTRICT</v>
      </c>
      <c r="E4646" t="str">
        <f t="shared" si="145"/>
        <v>BROOKLINE SCHOOL DISTRICT</v>
      </c>
      <c r="F4646">
        <v>60974</v>
      </c>
      <c r="G4646">
        <v>6991</v>
      </c>
      <c r="H4646">
        <v>359</v>
      </c>
      <c r="I4646" t="s">
        <v>2878</v>
      </c>
      <c r="J4646" s="1" t="s">
        <v>2879</v>
      </c>
      <c r="K4646" s="1" t="s">
        <v>2880</v>
      </c>
    </row>
    <row r="4647" spans="1:11" x14ac:dyDescent="0.2">
      <c r="A4647" s="1" t="s">
        <v>9294</v>
      </c>
      <c r="B4647" s="1" t="s">
        <v>3129</v>
      </c>
      <c r="C4647" t="s">
        <v>9334</v>
      </c>
      <c r="D4647" t="str">
        <f t="shared" si="144"/>
        <v>BURLINGTON SCHOOL DISTRICT</v>
      </c>
      <c r="E4647" t="str">
        <f t="shared" si="145"/>
        <v>BURLINGTON SCHOOL DISTRICT</v>
      </c>
      <c r="F4647">
        <v>25911</v>
      </c>
      <c r="G4647">
        <v>3998</v>
      </c>
      <c r="H4647">
        <v>149</v>
      </c>
      <c r="I4647" t="s">
        <v>2878</v>
      </c>
      <c r="J4647" s="1" t="s">
        <v>2879</v>
      </c>
      <c r="K4647" s="1" t="s">
        <v>2880</v>
      </c>
    </row>
    <row r="4648" spans="1:11" x14ac:dyDescent="0.2">
      <c r="A4648" s="1" t="s">
        <v>9294</v>
      </c>
      <c r="B4648" s="1" t="s">
        <v>3131</v>
      </c>
      <c r="C4648" t="s">
        <v>9335</v>
      </c>
      <c r="D4648" t="str">
        <f t="shared" si="144"/>
        <v>CAMBRIDGE SCHOOL DISTRICT</v>
      </c>
      <c r="E4648" t="str">
        <f t="shared" si="145"/>
        <v>CAMBRIDGE SCHOOL DISTRICT</v>
      </c>
      <c r="F4648">
        <v>111270</v>
      </c>
      <c r="G4648">
        <v>7499</v>
      </c>
      <c r="H4648">
        <v>874</v>
      </c>
      <c r="I4648" t="s">
        <v>2878</v>
      </c>
      <c r="J4648" s="1" t="s">
        <v>2879</v>
      </c>
      <c r="K4648" s="1" t="s">
        <v>2880</v>
      </c>
    </row>
    <row r="4649" spans="1:11" x14ac:dyDescent="0.2">
      <c r="A4649" s="1" t="s">
        <v>9294</v>
      </c>
      <c r="B4649" s="1" t="s">
        <v>3133</v>
      </c>
      <c r="C4649" t="s">
        <v>5934</v>
      </c>
      <c r="D4649" t="str">
        <f t="shared" si="144"/>
        <v>CANTON SCHOOL DISTRICT</v>
      </c>
      <c r="E4649" t="str">
        <f t="shared" si="145"/>
        <v>CANTON SCHOOL DISTRICT</v>
      </c>
      <c r="F4649">
        <v>22424</v>
      </c>
      <c r="G4649">
        <v>3765</v>
      </c>
      <c r="H4649">
        <v>166</v>
      </c>
      <c r="I4649" t="s">
        <v>2878</v>
      </c>
      <c r="J4649" s="1" t="s">
        <v>2879</v>
      </c>
      <c r="K4649" s="1" t="s">
        <v>2880</v>
      </c>
    </row>
    <row r="4650" spans="1:11" x14ac:dyDescent="0.2">
      <c r="A4650" s="1" t="s">
        <v>9294</v>
      </c>
      <c r="B4650" s="1" t="s">
        <v>3135</v>
      </c>
      <c r="C4650" t="s">
        <v>3671</v>
      </c>
      <c r="D4650" t="str">
        <f t="shared" si="144"/>
        <v>CARLISLE SCHOOL DISTRICT</v>
      </c>
      <c r="E4650" t="str">
        <f t="shared" si="145"/>
        <v>CARLISLE SCHOOL DISTRICT</v>
      </c>
      <c r="F4650">
        <v>5132</v>
      </c>
      <c r="G4650">
        <v>713</v>
      </c>
      <c r="H4650">
        <v>12</v>
      </c>
      <c r="I4650" t="s">
        <v>2878</v>
      </c>
      <c r="J4650" s="1" t="s">
        <v>2879</v>
      </c>
      <c r="K4650" s="1" t="s">
        <v>2880</v>
      </c>
    </row>
    <row r="4651" spans="1:11" x14ac:dyDescent="0.2">
      <c r="A4651" s="1" t="s">
        <v>9294</v>
      </c>
      <c r="B4651" s="1" t="s">
        <v>3139</v>
      </c>
      <c r="C4651" t="s">
        <v>9336</v>
      </c>
      <c r="D4651" t="str">
        <f t="shared" si="144"/>
        <v>CARVER SCHOOL DISTRICT</v>
      </c>
      <c r="E4651" t="str">
        <f t="shared" si="145"/>
        <v>CARVER SCHOOL DISTRICT</v>
      </c>
      <c r="F4651">
        <v>11922</v>
      </c>
      <c r="G4651">
        <v>1883</v>
      </c>
      <c r="H4651">
        <v>131</v>
      </c>
      <c r="I4651" t="s">
        <v>2878</v>
      </c>
      <c r="J4651" s="1" t="s">
        <v>2879</v>
      </c>
      <c r="K4651" s="1" t="s">
        <v>2880</v>
      </c>
    </row>
    <row r="4652" spans="1:11" x14ac:dyDescent="0.2">
      <c r="A4652" s="1" t="s">
        <v>9294</v>
      </c>
      <c r="B4652" s="1" t="s">
        <v>3141</v>
      </c>
      <c r="C4652" t="s">
        <v>9337</v>
      </c>
      <c r="D4652" t="str">
        <f t="shared" si="144"/>
        <v>CENTRAL BERKSHIRE SCHOOL DISTRICT</v>
      </c>
      <c r="E4652" t="str">
        <f t="shared" si="145"/>
        <v>CENTRAL BERKSHIRE SCHOOL DISTRICT</v>
      </c>
      <c r="F4652">
        <v>13316</v>
      </c>
      <c r="G4652">
        <v>1936</v>
      </c>
      <c r="H4652">
        <v>188</v>
      </c>
      <c r="I4652" t="s">
        <v>2878</v>
      </c>
      <c r="J4652" s="1" t="s">
        <v>2879</v>
      </c>
      <c r="K4652" s="1" t="s">
        <v>2880</v>
      </c>
    </row>
    <row r="4653" spans="1:11" x14ac:dyDescent="0.2">
      <c r="A4653" s="1" t="s">
        <v>9294</v>
      </c>
      <c r="B4653" s="1" t="s">
        <v>3151</v>
      </c>
      <c r="C4653" t="s">
        <v>9338</v>
      </c>
      <c r="D4653" t="str">
        <f t="shared" si="144"/>
        <v>CHELMSFORD SCHOOL DISTRICT</v>
      </c>
      <c r="E4653" t="str">
        <f t="shared" si="145"/>
        <v>CHELMSFORD SCHOOL DISTRICT</v>
      </c>
      <c r="F4653">
        <v>35752</v>
      </c>
      <c r="G4653">
        <v>6027</v>
      </c>
      <c r="H4653">
        <v>276</v>
      </c>
      <c r="I4653" t="s">
        <v>2878</v>
      </c>
      <c r="J4653" s="1" t="s">
        <v>2879</v>
      </c>
      <c r="K4653" s="1" t="s">
        <v>2880</v>
      </c>
    </row>
    <row r="4654" spans="1:11" x14ac:dyDescent="0.2">
      <c r="A4654" s="1" t="s">
        <v>9294</v>
      </c>
      <c r="B4654" s="1" t="s">
        <v>3153</v>
      </c>
      <c r="C4654" t="s">
        <v>9339</v>
      </c>
      <c r="D4654" t="str">
        <f t="shared" si="144"/>
        <v>CHELSEA SCHOOL DISTRICT</v>
      </c>
      <c r="E4654" t="str">
        <f t="shared" si="145"/>
        <v>CHELSEA SCHOOL DISTRICT</v>
      </c>
      <c r="F4654">
        <v>38205</v>
      </c>
      <c r="G4654">
        <v>6150</v>
      </c>
      <c r="H4654">
        <v>1959</v>
      </c>
      <c r="I4654" t="s">
        <v>2878</v>
      </c>
      <c r="J4654" s="1" t="s">
        <v>2879</v>
      </c>
      <c r="K4654" s="1" t="s">
        <v>2880</v>
      </c>
    </row>
    <row r="4655" spans="1:11" x14ac:dyDescent="0.2">
      <c r="A4655" s="1" t="s">
        <v>9294</v>
      </c>
      <c r="B4655" s="1" t="s">
        <v>4535</v>
      </c>
      <c r="C4655" t="s">
        <v>9340</v>
      </c>
      <c r="D4655" t="str">
        <f t="shared" si="144"/>
        <v>CHESTERFIELD-GOSHEN SCHOOL DISTRICT</v>
      </c>
      <c r="E4655" t="str">
        <f t="shared" si="145"/>
        <v>CHESTERFIELD-GOSHEN SCHOOL DISTRICT</v>
      </c>
      <c r="F4655">
        <v>2330</v>
      </c>
      <c r="G4655">
        <v>160</v>
      </c>
      <c r="H4655">
        <v>6</v>
      </c>
      <c r="I4655" t="s">
        <v>2878</v>
      </c>
      <c r="J4655" s="1" t="s">
        <v>2879</v>
      </c>
      <c r="K4655" s="1" t="s">
        <v>2880</v>
      </c>
    </row>
    <row r="4656" spans="1:11" x14ac:dyDescent="0.2">
      <c r="A4656" s="1" t="s">
        <v>9294</v>
      </c>
      <c r="B4656" s="1" t="s">
        <v>3349</v>
      </c>
      <c r="C4656" t="s">
        <v>9341</v>
      </c>
      <c r="D4656" t="str">
        <f t="shared" si="144"/>
        <v>CHICOPEE SCHOOL DISTRICT</v>
      </c>
      <c r="E4656" t="str">
        <f t="shared" si="145"/>
        <v>CHICOPEE SCHOOL DISTRICT</v>
      </c>
      <c r="F4656">
        <v>55876</v>
      </c>
      <c r="G4656">
        <v>7789</v>
      </c>
      <c r="H4656">
        <v>1662</v>
      </c>
      <c r="I4656" t="s">
        <v>2878</v>
      </c>
      <c r="J4656" s="1" t="s">
        <v>2879</v>
      </c>
      <c r="K4656" s="1" t="s">
        <v>2880</v>
      </c>
    </row>
    <row r="4657" spans="1:11" x14ac:dyDescent="0.2">
      <c r="A4657" s="1" t="s">
        <v>9294</v>
      </c>
      <c r="B4657" s="1" t="s">
        <v>4069</v>
      </c>
      <c r="C4657" t="s">
        <v>9342</v>
      </c>
      <c r="D4657" t="str">
        <f t="shared" si="144"/>
        <v>CLARKSBURG SCHOOL DISTRICT</v>
      </c>
      <c r="E4657" t="str">
        <f t="shared" si="145"/>
        <v>CLARKSBURG SCHOOL DISTRICT</v>
      </c>
      <c r="F4657">
        <v>1645</v>
      </c>
      <c r="G4657">
        <v>169</v>
      </c>
      <c r="H4657">
        <v>16</v>
      </c>
      <c r="I4657" t="s">
        <v>2878</v>
      </c>
      <c r="J4657" s="1" t="s">
        <v>2879</v>
      </c>
      <c r="K4657" s="1" t="s">
        <v>2880</v>
      </c>
    </row>
    <row r="4658" spans="1:11" x14ac:dyDescent="0.2">
      <c r="A4658" s="1" t="s">
        <v>9294</v>
      </c>
      <c r="B4658" s="1" t="s">
        <v>3663</v>
      </c>
      <c r="C4658" t="s">
        <v>3685</v>
      </c>
      <c r="D4658" t="str">
        <f t="shared" si="144"/>
        <v>CLINTON SCHOOL DISTRICT</v>
      </c>
      <c r="E4658" t="str">
        <f t="shared" si="145"/>
        <v>CLINTON SCHOOL DISTRICT</v>
      </c>
      <c r="F4658">
        <v>13967</v>
      </c>
      <c r="G4658">
        <v>1966</v>
      </c>
      <c r="H4658">
        <v>202</v>
      </c>
      <c r="I4658" t="s">
        <v>2878</v>
      </c>
      <c r="J4658" s="1" t="s">
        <v>2879</v>
      </c>
      <c r="K4658" s="1" t="s">
        <v>2880</v>
      </c>
    </row>
    <row r="4659" spans="1:11" x14ac:dyDescent="0.2">
      <c r="A4659" s="1" t="s">
        <v>9294</v>
      </c>
      <c r="B4659" s="1" t="s">
        <v>3355</v>
      </c>
      <c r="C4659" t="s">
        <v>9343</v>
      </c>
      <c r="D4659" t="str">
        <f t="shared" si="144"/>
        <v>COHASSET SCHOOL DISTRICT</v>
      </c>
      <c r="E4659" t="str">
        <f t="shared" si="145"/>
        <v>COHASSET SCHOOL DISTRICT</v>
      </c>
      <c r="F4659">
        <v>7834</v>
      </c>
      <c r="G4659">
        <v>1715</v>
      </c>
      <c r="H4659">
        <v>93</v>
      </c>
      <c r="I4659" t="s">
        <v>2878</v>
      </c>
      <c r="J4659" s="1" t="s">
        <v>2879</v>
      </c>
      <c r="K4659" s="1" t="s">
        <v>2880</v>
      </c>
    </row>
    <row r="4660" spans="1:11" x14ac:dyDescent="0.2">
      <c r="A4660" s="1" t="s">
        <v>9294</v>
      </c>
      <c r="B4660" s="1" t="s">
        <v>3667</v>
      </c>
      <c r="C4660" t="s">
        <v>9344</v>
      </c>
      <c r="D4660" t="str">
        <f t="shared" si="144"/>
        <v>CONCORD SCHOOL DISTRICT</v>
      </c>
      <c r="E4660" t="str">
        <f t="shared" si="145"/>
        <v>CONCORD SCHOOL DISTRICT</v>
      </c>
      <c r="F4660">
        <v>18687</v>
      </c>
      <c r="G4660">
        <v>2107</v>
      </c>
      <c r="H4660">
        <v>76</v>
      </c>
      <c r="I4660" t="s">
        <v>2878</v>
      </c>
      <c r="J4660" s="1" t="s">
        <v>2879</v>
      </c>
      <c r="K4660" s="1" t="s">
        <v>2880</v>
      </c>
    </row>
    <row r="4661" spans="1:11" x14ac:dyDescent="0.2">
      <c r="A4661" s="1" t="s">
        <v>9294</v>
      </c>
      <c r="B4661" s="1" t="s">
        <v>3361</v>
      </c>
      <c r="C4661" t="s">
        <v>9345</v>
      </c>
      <c r="D4661" t="str">
        <f t="shared" si="144"/>
        <v>CONCORD-CARLISLE SCHOOL DISTRICT</v>
      </c>
      <c r="E4661" t="str">
        <f t="shared" si="145"/>
        <v>CONCORD-CARLISLE SCHOOL DISTRICT</v>
      </c>
      <c r="F4661">
        <v>23819</v>
      </c>
      <c r="G4661">
        <v>1549</v>
      </c>
      <c r="H4661">
        <v>35</v>
      </c>
      <c r="I4661" t="s">
        <v>2878</v>
      </c>
      <c r="J4661" s="1" t="s">
        <v>2879</v>
      </c>
      <c r="K4661" s="1" t="s">
        <v>2880</v>
      </c>
    </row>
    <row r="4662" spans="1:11" x14ac:dyDescent="0.2">
      <c r="A4662" s="1" t="s">
        <v>9294</v>
      </c>
      <c r="B4662" s="1" t="s">
        <v>3363</v>
      </c>
      <c r="C4662" t="s">
        <v>9346</v>
      </c>
      <c r="D4662" t="str">
        <f t="shared" si="144"/>
        <v>CONWAY SCHOOL DISTRICT</v>
      </c>
      <c r="E4662" t="str">
        <f t="shared" si="145"/>
        <v>CONWAY SCHOOL DISTRICT</v>
      </c>
      <c r="F4662">
        <v>1871</v>
      </c>
      <c r="G4662">
        <v>136</v>
      </c>
      <c r="H4662">
        <v>8</v>
      </c>
      <c r="I4662" t="s">
        <v>2878</v>
      </c>
      <c r="J4662" s="1" t="s">
        <v>2879</v>
      </c>
      <c r="K4662" s="1" t="s">
        <v>2880</v>
      </c>
    </row>
    <row r="4663" spans="1:11" x14ac:dyDescent="0.2">
      <c r="A4663" s="1" t="s">
        <v>9294</v>
      </c>
      <c r="B4663" s="1" t="s">
        <v>3369</v>
      </c>
      <c r="C4663" t="s">
        <v>9347</v>
      </c>
      <c r="D4663" t="str">
        <f t="shared" si="144"/>
        <v>DANVERS SCHOOL DISTRICT</v>
      </c>
      <c r="E4663" t="str">
        <f t="shared" si="145"/>
        <v>DANVERS SCHOOL DISTRICT</v>
      </c>
      <c r="F4663">
        <v>27771</v>
      </c>
      <c r="G4663">
        <v>4097</v>
      </c>
      <c r="H4663">
        <v>228</v>
      </c>
      <c r="I4663" t="s">
        <v>2878</v>
      </c>
      <c r="J4663" s="1" t="s">
        <v>2879</v>
      </c>
      <c r="K4663" s="1" t="s">
        <v>2880</v>
      </c>
    </row>
    <row r="4664" spans="1:11" x14ac:dyDescent="0.2">
      <c r="A4664" s="1" t="s">
        <v>9294</v>
      </c>
      <c r="B4664" s="1" t="s">
        <v>4002</v>
      </c>
      <c r="C4664" t="s">
        <v>9348</v>
      </c>
      <c r="D4664" t="str">
        <f t="shared" si="144"/>
        <v>DARTMOUTH SCHOOL DISTRICT</v>
      </c>
      <c r="E4664" t="str">
        <f t="shared" si="145"/>
        <v>DARTMOUTH SCHOOL DISTRICT</v>
      </c>
      <c r="F4664">
        <v>34663</v>
      </c>
      <c r="G4664">
        <v>4503</v>
      </c>
      <c r="H4664">
        <v>268</v>
      </c>
      <c r="I4664" t="s">
        <v>2878</v>
      </c>
      <c r="J4664" s="1" t="s">
        <v>2879</v>
      </c>
      <c r="K4664" s="1" t="s">
        <v>2880</v>
      </c>
    </row>
    <row r="4665" spans="1:11" x14ac:dyDescent="0.2">
      <c r="A4665" s="1" t="s">
        <v>9294</v>
      </c>
      <c r="B4665" s="1" t="s">
        <v>3672</v>
      </c>
      <c r="C4665" t="s">
        <v>9349</v>
      </c>
      <c r="D4665" t="str">
        <f t="shared" si="144"/>
        <v>DEDHAM SCHOOL DISTRICT</v>
      </c>
      <c r="E4665" t="str">
        <f t="shared" si="145"/>
        <v>DEDHAM SCHOOL DISTRICT</v>
      </c>
      <c r="F4665">
        <v>25691</v>
      </c>
      <c r="G4665">
        <v>3707</v>
      </c>
      <c r="H4665">
        <v>220</v>
      </c>
      <c r="I4665" t="s">
        <v>2878</v>
      </c>
      <c r="J4665" s="1" t="s">
        <v>2879</v>
      </c>
      <c r="K4665" s="1" t="s">
        <v>2880</v>
      </c>
    </row>
    <row r="4666" spans="1:11" x14ac:dyDescent="0.2">
      <c r="A4666" s="1" t="s">
        <v>9294</v>
      </c>
      <c r="B4666" s="1" t="s">
        <v>3675</v>
      </c>
      <c r="C4666" t="s">
        <v>9350</v>
      </c>
      <c r="D4666" t="str">
        <f t="shared" si="144"/>
        <v>DEERFIELD SCHOOL DISTRICT</v>
      </c>
      <c r="E4666" t="str">
        <f t="shared" si="145"/>
        <v>DEERFIELD SCHOOL DISTRICT</v>
      </c>
      <c r="F4666">
        <v>5051</v>
      </c>
      <c r="G4666">
        <v>399</v>
      </c>
      <c r="H4666">
        <v>21</v>
      </c>
      <c r="I4666" t="s">
        <v>2878</v>
      </c>
      <c r="J4666" s="1" t="s">
        <v>2879</v>
      </c>
      <c r="K4666" s="1" t="s">
        <v>2880</v>
      </c>
    </row>
    <row r="4667" spans="1:11" x14ac:dyDescent="0.2">
      <c r="A4667" s="1" t="s">
        <v>9294</v>
      </c>
      <c r="B4667" s="1" t="s">
        <v>5881</v>
      </c>
      <c r="C4667" t="s">
        <v>9351</v>
      </c>
      <c r="D4667" t="str">
        <f t="shared" si="144"/>
        <v>DENNIS-YARMOUTH SCHOOL DISTRICT</v>
      </c>
      <c r="E4667" t="str">
        <f t="shared" si="145"/>
        <v>DENNIS-YARMOUTH SCHOOL DISTRICT</v>
      </c>
      <c r="F4667">
        <v>37738</v>
      </c>
      <c r="G4667">
        <v>3740</v>
      </c>
      <c r="H4667">
        <v>467</v>
      </c>
      <c r="I4667" t="s">
        <v>2878</v>
      </c>
      <c r="J4667" s="1" t="s">
        <v>2879</v>
      </c>
      <c r="K4667" s="1" t="s">
        <v>2880</v>
      </c>
    </row>
    <row r="4668" spans="1:11" x14ac:dyDescent="0.2">
      <c r="A4668" s="1" t="s">
        <v>9294</v>
      </c>
      <c r="B4668" s="1" t="s">
        <v>3379</v>
      </c>
      <c r="C4668" t="s">
        <v>9352</v>
      </c>
      <c r="D4668" t="str">
        <f t="shared" si="144"/>
        <v>DIGHTON-REHOBOTH SCHOOL DISTRICT</v>
      </c>
      <c r="E4668" t="str">
        <f t="shared" si="145"/>
        <v>DIGHTON-REHOBOTH SCHOOL DISTRICT</v>
      </c>
      <c r="F4668">
        <v>19037</v>
      </c>
      <c r="G4668">
        <v>3425</v>
      </c>
      <c r="H4668">
        <v>165</v>
      </c>
      <c r="I4668" t="s">
        <v>2878</v>
      </c>
      <c r="J4668" s="1" t="s">
        <v>2879</v>
      </c>
      <c r="K4668" s="1" t="s">
        <v>2880</v>
      </c>
    </row>
    <row r="4669" spans="1:11" x14ac:dyDescent="0.2">
      <c r="A4669" s="1" t="s">
        <v>9294</v>
      </c>
      <c r="B4669" s="1" t="s">
        <v>3381</v>
      </c>
      <c r="C4669" t="s">
        <v>9353</v>
      </c>
      <c r="D4669" t="str">
        <f t="shared" si="144"/>
        <v>DOUGLAS SCHOOL DISTRICT</v>
      </c>
      <c r="E4669" t="str">
        <f t="shared" si="145"/>
        <v>DOUGLAS SCHOOL DISTRICT</v>
      </c>
      <c r="F4669">
        <v>8695</v>
      </c>
      <c r="G4669">
        <v>1665</v>
      </c>
      <c r="H4669">
        <v>77</v>
      </c>
      <c r="I4669" t="s">
        <v>2878</v>
      </c>
      <c r="J4669" s="1" t="s">
        <v>2879</v>
      </c>
      <c r="K4669" s="1" t="s">
        <v>2880</v>
      </c>
    </row>
    <row r="4670" spans="1:11" x14ac:dyDescent="0.2">
      <c r="A4670" s="1" t="s">
        <v>9294</v>
      </c>
      <c r="B4670" s="1" t="s">
        <v>4080</v>
      </c>
      <c r="C4670" t="s">
        <v>3720</v>
      </c>
      <c r="D4670" t="str">
        <f t="shared" si="144"/>
        <v>DOVER SCHOOL DISTRICT</v>
      </c>
      <c r="E4670" t="str">
        <f t="shared" si="145"/>
        <v>DOVER SCHOOL DISTRICT</v>
      </c>
      <c r="F4670">
        <v>5809</v>
      </c>
      <c r="G4670">
        <v>610</v>
      </c>
      <c r="H4670">
        <v>14</v>
      </c>
      <c r="I4670" t="s">
        <v>2878</v>
      </c>
      <c r="J4670" s="1" t="s">
        <v>2879</v>
      </c>
      <c r="K4670" s="1" t="s">
        <v>2880</v>
      </c>
    </row>
    <row r="4671" spans="1:11" x14ac:dyDescent="0.2">
      <c r="A4671" s="1" t="s">
        <v>9294</v>
      </c>
      <c r="B4671" s="1" t="s">
        <v>3385</v>
      </c>
      <c r="C4671" t="s">
        <v>9354</v>
      </c>
      <c r="D4671" t="str">
        <f t="shared" si="144"/>
        <v>DOVER-SHERBORN SCHOOL DISTRICT</v>
      </c>
      <c r="E4671" t="str">
        <f t="shared" si="145"/>
        <v>DOVER-SHERBORN SCHOOL DISTRICT</v>
      </c>
      <c r="F4671">
        <v>10166</v>
      </c>
      <c r="G4671">
        <v>1472</v>
      </c>
      <c r="H4671">
        <v>52</v>
      </c>
      <c r="I4671" t="s">
        <v>2878</v>
      </c>
      <c r="J4671" s="1" t="s">
        <v>2879</v>
      </c>
      <c r="K4671" s="1" t="s">
        <v>2880</v>
      </c>
    </row>
    <row r="4672" spans="1:11" x14ac:dyDescent="0.2">
      <c r="A4672" s="1" t="s">
        <v>9294</v>
      </c>
      <c r="B4672" s="1" t="s">
        <v>3387</v>
      </c>
      <c r="C4672" t="s">
        <v>9355</v>
      </c>
      <c r="D4672" t="str">
        <f t="shared" si="144"/>
        <v>DRACUT SCHOOL DISTRICT</v>
      </c>
      <c r="E4672" t="str">
        <f t="shared" si="145"/>
        <v>DRACUT SCHOOL DISTRICT</v>
      </c>
      <c r="F4672">
        <v>31156</v>
      </c>
      <c r="G4672">
        <v>5122</v>
      </c>
      <c r="H4672">
        <v>386</v>
      </c>
      <c r="I4672" t="s">
        <v>2878</v>
      </c>
      <c r="J4672" s="1" t="s">
        <v>2879</v>
      </c>
      <c r="K4672" s="1" t="s">
        <v>2880</v>
      </c>
    </row>
    <row r="4673" spans="1:11" x14ac:dyDescent="0.2">
      <c r="A4673" s="1" t="s">
        <v>9294</v>
      </c>
      <c r="B4673" s="1" t="s">
        <v>9356</v>
      </c>
      <c r="C4673" t="s">
        <v>9357</v>
      </c>
      <c r="D4673" t="str">
        <f t="shared" si="144"/>
        <v>DUDLEY-CHARLTON REGIONAL SCHOOL DISTRICT</v>
      </c>
      <c r="E4673" t="str">
        <f t="shared" si="145"/>
        <v>DUDLEY-CHARLTON REGIONAL SCHOOL DISTRICT</v>
      </c>
      <c r="F4673">
        <v>25018</v>
      </c>
      <c r="G4673">
        <v>4318</v>
      </c>
      <c r="H4673">
        <v>260</v>
      </c>
      <c r="I4673" t="s">
        <v>2878</v>
      </c>
      <c r="J4673" s="1" t="s">
        <v>2879</v>
      </c>
      <c r="K4673" s="1" t="s">
        <v>2880</v>
      </c>
    </row>
    <row r="4674" spans="1:11" x14ac:dyDescent="0.2">
      <c r="A4674" s="1" t="s">
        <v>9294</v>
      </c>
      <c r="B4674" s="1" t="s">
        <v>3391</v>
      </c>
      <c r="C4674" t="s">
        <v>9358</v>
      </c>
      <c r="D4674" t="str">
        <f t="shared" si="144"/>
        <v>DUXBURY SCHOOL DISTRICT</v>
      </c>
      <c r="E4674" t="str">
        <f t="shared" si="145"/>
        <v>DUXBURY SCHOOL DISTRICT</v>
      </c>
      <c r="F4674">
        <v>15626</v>
      </c>
      <c r="G4674">
        <v>3317</v>
      </c>
      <c r="H4674">
        <v>109</v>
      </c>
      <c r="I4674" t="s">
        <v>2878</v>
      </c>
      <c r="J4674" s="1" t="s">
        <v>2879</v>
      </c>
      <c r="K4674" s="1" t="s">
        <v>2880</v>
      </c>
    </row>
    <row r="4675" spans="1:11" x14ac:dyDescent="0.2">
      <c r="A4675" s="1" t="s">
        <v>9294</v>
      </c>
      <c r="B4675" s="1" t="s">
        <v>3393</v>
      </c>
      <c r="C4675" t="s">
        <v>9359</v>
      </c>
      <c r="D4675" t="str">
        <f t="shared" ref="D4675:D4738" si="146">UPPER(C4675)</f>
        <v>EAST BRIDGEWATER SCHOOL DISTRICT</v>
      </c>
      <c r="E4675" t="str">
        <f t="shared" ref="E4675:E4738" si="147">UPPER(TRIM(C4675))</f>
        <v>EAST BRIDGEWATER SCHOOL DISTRICT</v>
      </c>
      <c r="F4675">
        <v>14316</v>
      </c>
      <c r="G4675">
        <v>2487</v>
      </c>
      <c r="H4675">
        <v>152</v>
      </c>
      <c r="I4675" t="s">
        <v>2878</v>
      </c>
      <c r="J4675" s="1" t="s">
        <v>2879</v>
      </c>
      <c r="K4675" s="1" t="s">
        <v>2880</v>
      </c>
    </row>
    <row r="4676" spans="1:11" x14ac:dyDescent="0.2">
      <c r="A4676" s="1" t="s">
        <v>9294</v>
      </c>
      <c r="B4676" s="1" t="s">
        <v>3395</v>
      </c>
      <c r="C4676" t="s">
        <v>9360</v>
      </c>
      <c r="D4676" t="str">
        <f t="shared" si="146"/>
        <v>EAST LONGMEADOW SCHOOL DISTRICT</v>
      </c>
      <c r="E4676" t="str">
        <f t="shared" si="147"/>
        <v>EAST LONGMEADOW SCHOOL DISTRICT</v>
      </c>
      <c r="F4676">
        <v>15884</v>
      </c>
      <c r="G4676">
        <v>2689</v>
      </c>
      <c r="H4676">
        <v>210</v>
      </c>
      <c r="I4676" t="s">
        <v>2878</v>
      </c>
      <c r="J4676" s="1" t="s">
        <v>2879</v>
      </c>
      <c r="K4676" s="1" t="s">
        <v>2880</v>
      </c>
    </row>
    <row r="4677" spans="1:11" x14ac:dyDescent="0.2">
      <c r="A4677" s="1" t="s">
        <v>9294</v>
      </c>
      <c r="B4677" s="1" t="s">
        <v>3397</v>
      </c>
      <c r="C4677" t="s">
        <v>9361</v>
      </c>
      <c r="D4677" t="str">
        <f t="shared" si="146"/>
        <v>EASTHAM SCHOOL DISTRICT</v>
      </c>
      <c r="E4677" t="str">
        <f t="shared" si="147"/>
        <v>EASTHAM SCHOOL DISTRICT</v>
      </c>
      <c r="F4677">
        <v>4919</v>
      </c>
      <c r="G4677">
        <v>188</v>
      </c>
      <c r="H4677">
        <v>12</v>
      </c>
      <c r="I4677" t="s">
        <v>2878</v>
      </c>
      <c r="J4677" s="1" t="s">
        <v>2879</v>
      </c>
      <c r="K4677" s="1" t="s">
        <v>2880</v>
      </c>
    </row>
    <row r="4678" spans="1:11" x14ac:dyDescent="0.2">
      <c r="A4678" s="1" t="s">
        <v>9294</v>
      </c>
      <c r="B4678" s="1" t="s">
        <v>3688</v>
      </c>
      <c r="C4678" t="s">
        <v>9362</v>
      </c>
      <c r="D4678" t="str">
        <f t="shared" si="146"/>
        <v>EASTHAMPTON SCHOOL DISTRICT</v>
      </c>
      <c r="E4678" t="str">
        <f t="shared" si="147"/>
        <v>EASTHAMPTON SCHOOL DISTRICT</v>
      </c>
      <c r="F4678">
        <v>16432</v>
      </c>
      <c r="G4678">
        <v>1923</v>
      </c>
      <c r="H4678">
        <v>186</v>
      </c>
      <c r="I4678" t="s">
        <v>2878</v>
      </c>
      <c r="J4678" s="1" t="s">
        <v>2879</v>
      </c>
      <c r="K4678" s="1" t="s">
        <v>2880</v>
      </c>
    </row>
    <row r="4679" spans="1:11" x14ac:dyDescent="0.2">
      <c r="A4679" s="1" t="s">
        <v>9294</v>
      </c>
      <c r="B4679" s="1" t="s">
        <v>4089</v>
      </c>
      <c r="C4679" t="s">
        <v>5956</v>
      </c>
      <c r="D4679" t="str">
        <f t="shared" si="146"/>
        <v>EASTON SCHOOL DISTRICT</v>
      </c>
      <c r="E4679" t="str">
        <f t="shared" si="147"/>
        <v>EASTON SCHOOL DISTRICT</v>
      </c>
      <c r="F4679">
        <v>23534</v>
      </c>
      <c r="G4679">
        <v>3956</v>
      </c>
      <c r="H4679">
        <v>153</v>
      </c>
      <c r="I4679" t="s">
        <v>2878</v>
      </c>
      <c r="J4679" s="1" t="s">
        <v>2879</v>
      </c>
      <c r="K4679" s="1" t="s">
        <v>2880</v>
      </c>
    </row>
    <row r="4680" spans="1:11" x14ac:dyDescent="0.2">
      <c r="A4680" s="1" t="s">
        <v>9294</v>
      </c>
      <c r="B4680" s="1" t="s">
        <v>3596</v>
      </c>
      <c r="C4680" t="s">
        <v>9363</v>
      </c>
      <c r="D4680" t="str">
        <f t="shared" si="146"/>
        <v>EDGARTOWN SCHOOL DISTRICT</v>
      </c>
      <c r="E4680" t="str">
        <f t="shared" si="147"/>
        <v>EDGARTOWN SCHOOL DISTRICT</v>
      </c>
      <c r="F4680">
        <v>4242</v>
      </c>
      <c r="G4680">
        <v>392</v>
      </c>
      <c r="H4680">
        <v>30</v>
      </c>
      <c r="I4680" t="s">
        <v>2878</v>
      </c>
      <c r="J4680" s="1" t="s">
        <v>2879</v>
      </c>
      <c r="K4680" s="1" t="s">
        <v>2880</v>
      </c>
    </row>
    <row r="4681" spans="1:11" x14ac:dyDescent="0.2">
      <c r="A4681" s="1" t="s">
        <v>9294</v>
      </c>
      <c r="B4681" s="1" t="s">
        <v>5809</v>
      </c>
      <c r="C4681" t="s">
        <v>9364</v>
      </c>
      <c r="D4681" t="str">
        <f t="shared" si="146"/>
        <v>ERVING SCHOOL DISTRICT</v>
      </c>
      <c r="E4681" t="str">
        <f t="shared" si="147"/>
        <v>ERVING SCHOOL DISTRICT</v>
      </c>
      <c r="F4681">
        <v>1775</v>
      </c>
      <c r="G4681">
        <v>158</v>
      </c>
      <c r="H4681">
        <v>26</v>
      </c>
      <c r="I4681" t="s">
        <v>2878</v>
      </c>
      <c r="J4681" s="1" t="s">
        <v>2879</v>
      </c>
      <c r="K4681" s="1" t="s">
        <v>2880</v>
      </c>
    </row>
    <row r="4682" spans="1:11" x14ac:dyDescent="0.2">
      <c r="A4682" s="1" t="s">
        <v>9294</v>
      </c>
      <c r="B4682" s="1" t="s">
        <v>3241</v>
      </c>
      <c r="C4682" t="s">
        <v>9365</v>
      </c>
      <c r="D4682" t="str">
        <f t="shared" si="146"/>
        <v>EVERETT SCHOOL DISTRICT</v>
      </c>
      <c r="E4682" t="str">
        <f t="shared" si="147"/>
        <v>EVERETT SCHOOL DISTRICT</v>
      </c>
      <c r="F4682">
        <v>44071</v>
      </c>
      <c r="G4682">
        <v>6632</v>
      </c>
      <c r="H4682">
        <v>1200</v>
      </c>
      <c r="I4682" t="s">
        <v>2878</v>
      </c>
      <c r="J4682" s="1" t="s">
        <v>2879</v>
      </c>
      <c r="K4682" s="1" t="s">
        <v>2880</v>
      </c>
    </row>
    <row r="4683" spans="1:11" x14ac:dyDescent="0.2">
      <c r="A4683" s="1" t="s">
        <v>9294</v>
      </c>
      <c r="B4683" s="1" t="s">
        <v>3700</v>
      </c>
      <c r="C4683" t="s">
        <v>9366</v>
      </c>
      <c r="D4683" t="str">
        <f t="shared" si="146"/>
        <v>FAIRHAVEN SCHOOL DISTRICT</v>
      </c>
      <c r="E4683" t="str">
        <f t="shared" si="147"/>
        <v>FAIRHAVEN SCHOOL DISTRICT</v>
      </c>
      <c r="F4683">
        <v>16164</v>
      </c>
      <c r="G4683">
        <v>2199</v>
      </c>
      <c r="H4683">
        <v>223</v>
      </c>
      <c r="I4683" t="s">
        <v>2878</v>
      </c>
      <c r="J4683" s="1" t="s">
        <v>2879</v>
      </c>
      <c r="K4683" s="1" t="s">
        <v>2880</v>
      </c>
    </row>
    <row r="4684" spans="1:11" x14ac:dyDescent="0.2">
      <c r="A4684" s="1" t="s">
        <v>9294</v>
      </c>
      <c r="B4684" s="1" t="s">
        <v>9367</v>
      </c>
      <c r="C4684" t="s">
        <v>9368</v>
      </c>
      <c r="D4684" t="str">
        <f t="shared" si="146"/>
        <v>FAIRHAVEN/NEW BEDFORD SCHOOL DISTRICTS IN ACUSHNET (9-12)</v>
      </c>
      <c r="E4684" t="str">
        <f t="shared" si="147"/>
        <v>FAIRHAVEN/NEW BEDFORD SCHOOL DISTRICTS IN ACUSHNET (9-12)</v>
      </c>
      <c r="F4684">
        <v>10489</v>
      </c>
      <c r="G4684">
        <v>553</v>
      </c>
      <c r="H4684">
        <v>36</v>
      </c>
      <c r="I4684" t="s">
        <v>2878</v>
      </c>
      <c r="J4684" s="1" t="s">
        <v>2879</v>
      </c>
      <c r="K4684" s="1" t="s">
        <v>2880</v>
      </c>
    </row>
    <row r="4685" spans="1:11" x14ac:dyDescent="0.2">
      <c r="A4685" s="1" t="s">
        <v>9294</v>
      </c>
      <c r="B4685" s="1" t="s">
        <v>4095</v>
      </c>
      <c r="C4685" t="s">
        <v>9369</v>
      </c>
      <c r="D4685" t="str">
        <f t="shared" si="146"/>
        <v>FALL RIVER SCHOOL DISTRICT</v>
      </c>
      <c r="E4685" t="str">
        <f t="shared" si="147"/>
        <v>FALL RIVER SCHOOL DISTRICT</v>
      </c>
      <c r="F4685">
        <v>90488</v>
      </c>
      <c r="G4685">
        <v>12722</v>
      </c>
      <c r="H4685">
        <v>2789</v>
      </c>
      <c r="I4685" t="s">
        <v>2878</v>
      </c>
      <c r="J4685" s="1" t="s">
        <v>2879</v>
      </c>
      <c r="K4685" s="1" t="s">
        <v>2880</v>
      </c>
    </row>
    <row r="4686" spans="1:11" x14ac:dyDescent="0.2">
      <c r="A4686" s="1" t="s">
        <v>9294</v>
      </c>
      <c r="B4686" s="1" t="s">
        <v>3407</v>
      </c>
      <c r="C4686" t="s">
        <v>9370</v>
      </c>
      <c r="D4686" t="str">
        <f t="shared" si="146"/>
        <v>FALMOUTH SCHOOL DISTRICT</v>
      </c>
      <c r="E4686" t="str">
        <f t="shared" si="147"/>
        <v>FALMOUTH SCHOOL DISTRICT</v>
      </c>
      <c r="F4686">
        <v>31298</v>
      </c>
      <c r="G4686">
        <v>3709</v>
      </c>
      <c r="H4686">
        <v>316</v>
      </c>
      <c r="I4686" t="s">
        <v>2878</v>
      </c>
      <c r="J4686" s="1" t="s">
        <v>2879</v>
      </c>
      <c r="K4686" s="1" t="s">
        <v>2880</v>
      </c>
    </row>
    <row r="4687" spans="1:11" x14ac:dyDescent="0.2">
      <c r="A4687" s="1" t="s">
        <v>9294</v>
      </c>
      <c r="B4687" s="1" t="s">
        <v>9371</v>
      </c>
      <c r="C4687" t="s">
        <v>9372</v>
      </c>
      <c r="D4687" t="str">
        <f t="shared" si="146"/>
        <v>FARMINGTON RIVER REGIONAL SCHOOL DISTRICT</v>
      </c>
      <c r="E4687" t="str">
        <f t="shared" si="147"/>
        <v>FARMINGTON RIVER REGIONAL SCHOOL DISTRICT</v>
      </c>
      <c r="F4687">
        <v>2443</v>
      </c>
      <c r="G4687">
        <v>136</v>
      </c>
      <c r="H4687">
        <v>9</v>
      </c>
      <c r="I4687" t="s">
        <v>2878</v>
      </c>
      <c r="J4687" s="1" t="s">
        <v>2879</v>
      </c>
      <c r="K4687" s="1" t="s">
        <v>2880</v>
      </c>
    </row>
    <row r="4688" spans="1:11" x14ac:dyDescent="0.2">
      <c r="A4688" s="1" t="s">
        <v>9294</v>
      </c>
      <c r="B4688" s="1" t="s">
        <v>3703</v>
      </c>
      <c r="C4688" t="s">
        <v>9373</v>
      </c>
      <c r="D4688" t="str">
        <f t="shared" si="146"/>
        <v>FITCHBURG SCHOOL DISTRICT</v>
      </c>
      <c r="E4688" t="str">
        <f t="shared" si="147"/>
        <v>FITCHBURG SCHOOL DISTRICT</v>
      </c>
      <c r="F4688">
        <v>41389</v>
      </c>
      <c r="G4688">
        <v>6120</v>
      </c>
      <c r="H4688">
        <v>1298</v>
      </c>
      <c r="I4688" t="s">
        <v>2878</v>
      </c>
      <c r="J4688" s="1" t="s">
        <v>2879</v>
      </c>
      <c r="K4688" s="1" t="s">
        <v>2880</v>
      </c>
    </row>
    <row r="4689" spans="1:11" x14ac:dyDescent="0.2">
      <c r="A4689" s="1" t="s">
        <v>9294</v>
      </c>
      <c r="B4689" s="1" t="s">
        <v>3409</v>
      </c>
      <c r="C4689" t="s">
        <v>9374</v>
      </c>
      <c r="D4689" t="str">
        <f t="shared" si="146"/>
        <v>FLORIDA SCHOOL DISTRICT</v>
      </c>
      <c r="E4689" t="str">
        <f t="shared" si="147"/>
        <v>FLORIDA SCHOOL DISTRICT</v>
      </c>
      <c r="F4689">
        <v>846</v>
      </c>
      <c r="G4689">
        <v>76</v>
      </c>
      <c r="H4689">
        <v>14</v>
      </c>
      <c r="I4689" t="s">
        <v>2878</v>
      </c>
      <c r="J4689" s="1" t="s">
        <v>2879</v>
      </c>
      <c r="K4689" s="1" t="s">
        <v>2880</v>
      </c>
    </row>
    <row r="4690" spans="1:11" x14ac:dyDescent="0.2">
      <c r="A4690" s="1" t="s">
        <v>9294</v>
      </c>
      <c r="B4690" s="1" t="s">
        <v>4101</v>
      </c>
      <c r="C4690" t="s">
        <v>9375</v>
      </c>
      <c r="D4690" t="str">
        <f t="shared" si="146"/>
        <v>FOXBOROUGH SCHOOL DISTRICT</v>
      </c>
      <c r="E4690" t="str">
        <f t="shared" si="147"/>
        <v>FOXBOROUGH SCHOOL DISTRICT</v>
      </c>
      <c r="F4690">
        <v>17532</v>
      </c>
      <c r="G4690">
        <v>3091</v>
      </c>
      <c r="H4690">
        <v>125</v>
      </c>
      <c r="I4690" t="s">
        <v>2878</v>
      </c>
      <c r="J4690" s="1" t="s">
        <v>2879</v>
      </c>
      <c r="K4690" s="1" t="s">
        <v>2880</v>
      </c>
    </row>
    <row r="4691" spans="1:11" x14ac:dyDescent="0.2">
      <c r="A4691" s="1" t="s">
        <v>9294</v>
      </c>
      <c r="B4691" s="1" t="s">
        <v>3710</v>
      </c>
      <c r="C4691" t="s">
        <v>9376</v>
      </c>
      <c r="D4691" t="str">
        <f t="shared" si="146"/>
        <v>FRAMINGHAM SCHOOL DISTRICT</v>
      </c>
      <c r="E4691" t="str">
        <f t="shared" si="147"/>
        <v>FRAMINGHAM SCHOOL DISTRICT</v>
      </c>
      <c r="F4691">
        <v>72268</v>
      </c>
      <c r="G4691">
        <v>9728</v>
      </c>
      <c r="H4691">
        <v>1214</v>
      </c>
      <c r="I4691" t="s">
        <v>2878</v>
      </c>
      <c r="J4691" s="1" t="s">
        <v>2879</v>
      </c>
      <c r="K4691" s="1" t="s">
        <v>2880</v>
      </c>
    </row>
    <row r="4692" spans="1:11" x14ac:dyDescent="0.2">
      <c r="A4692" s="1" t="s">
        <v>9294</v>
      </c>
      <c r="B4692" s="1" t="s">
        <v>4104</v>
      </c>
      <c r="C4692" t="s">
        <v>5961</v>
      </c>
      <c r="D4692" t="str">
        <f t="shared" si="146"/>
        <v>FRANKLIN SCHOOL DISTRICT</v>
      </c>
      <c r="E4692" t="str">
        <f t="shared" si="147"/>
        <v>FRANKLIN SCHOOL DISTRICT</v>
      </c>
      <c r="F4692">
        <v>32868</v>
      </c>
      <c r="G4692">
        <v>6893</v>
      </c>
      <c r="H4692">
        <v>185</v>
      </c>
      <c r="I4692" t="s">
        <v>2878</v>
      </c>
      <c r="J4692" s="1" t="s">
        <v>2879</v>
      </c>
      <c r="K4692" s="1" t="s">
        <v>2880</v>
      </c>
    </row>
    <row r="4693" spans="1:11" x14ac:dyDescent="0.2">
      <c r="A4693" s="1" t="s">
        <v>9294</v>
      </c>
      <c r="B4693" s="1" t="s">
        <v>3415</v>
      </c>
      <c r="C4693" t="s">
        <v>9377</v>
      </c>
      <c r="D4693" t="str">
        <f t="shared" si="146"/>
        <v>FREETOWN-LAKEVILLE SCHOOL DISTRICT</v>
      </c>
      <c r="E4693" t="str">
        <f t="shared" si="147"/>
        <v>FREETOWN-LAKEVILLE SCHOOL DISTRICT</v>
      </c>
      <c r="F4693">
        <v>20042</v>
      </c>
      <c r="G4693">
        <v>3559</v>
      </c>
      <c r="H4693">
        <v>172</v>
      </c>
      <c r="I4693" t="s">
        <v>2878</v>
      </c>
      <c r="J4693" s="1" t="s">
        <v>2879</v>
      </c>
      <c r="K4693" s="1" t="s">
        <v>2880</v>
      </c>
    </row>
    <row r="4694" spans="1:11" x14ac:dyDescent="0.2">
      <c r="A4694" s="1" t="s">
        <v>9294</v>
      </c>
      <c r="B4694" s="1" t="s">
        <v>3417</v>
      </c>
      <c r="C4694" t="s">
        <v>9378</v>
      </c>
      <c r="D4694" t="str">
        <f t="shared" si="146"/>
        <v>FRONTIER SCHOOL DISTRICT</v>
      </c>
      <c r="E4694" t="str">
        <f t="shared" si="147"/>
        <v>FRONTIER SCHOOL DISTRICT</v>
      </c>
      <c r="F4694">
        <v>12030</v>
      </c>
      <c r="G4694">
        <v>771</v>
      </c>
      <c r="H4694">
        <v>40</v>
      </c>
      <c r="I4694" t="s">
        <v>2878</v>
      </c>
      <c r="J4694" s="1" t="s">
        <v>2879</v>
      </c>
      <c r="K4694" s="1" t="s">
        <v>2880</v>
      </c>
    </row>
    <row r="4695" spans="1:11" x14ac:dyDescent="0.2">
      <c r="A4695" s="1" t="s">
        <v>9294</v>
      </c>
      <c r="B4695" s="1" t="s">
        <v>5778</v>
      </c>
      <c r="C4695" t="s">
        <v>9379</v>
      </c>
      <c r="D4695" t="str">
        <f t="shared" si="146"/>
        <v>GARDNER SCHOOL DISTRICT</v>
      </c>
      <c r="E4695" t="str">
        <f t="shared" si="147"/>
        <v>GARDNER SCHOOL DISTRICT</v>
      </c>
      <c r="F4695">
        <v>20765</v>
      </c>
      <c r="G4695">
        <v>2807</v>
      </c>
      <c r="H4695">
        <v>555</v>
      </c>
      <c r="I4695" t="s">
        <v>2878</v>
      </c>
      <c r="J4695" s="1" t="s">
        <v>2879</v>
      </c>
      <c r="K4695" s="1" t="s">
        <v>2880</v>
      </c>
    </row>
    <row r="4696" spans="1:11" x14ac:dyDescent="0.2">
      <c r="A4696" s="1" t="s">
        <v>9294</v>
      </c>
      <c r="B4696" s="1" t="s">
        <v>5822</v>
      </c>
      <c r="C4696" t="s">
        <v>9380</v>
      </c>
      <c r="D4696" t="str">
        <f t="shared" si="146"/>
        <v>GATEWAY SCHOOL DISTRICT</v>
      </c>
      <c r="E4696" t="str">
        <f t="shared" si="147"/>
        <v>GATEWAY SCHOOL DISTRICT</v>
      </c>
      <c r="F4696">
        <v>8002</v>
      </c>
      <c r="G4696">
        <v>1204</v>
      </c>
      <c r="H4696">
        <v>113</v>
      </c>
      <c r="I4696" t="s">
        <v>2878</v>
      </c>
      <c r="J4696" s="1" t="s">
        <v>2879</v>
      </c>
      <c r="K4696" s="1" t="s">
        <v>2880</v>
      </c>
    </row>
    <row r="4697" spans="1:11" x14ac:dyDescent="0.2">
      <c r="A4697" s="1" t="s">
        <v>9294</v>
      </c>
      <c r="B4697" s="1" t="s">
        <v>3421</v>
      </c>
      <c r="C4697" t="s">
        <v>9381</v>
      </c>
      <c r="D4697" t="str">
        <f t="shared" si="146"/>
        <v>GEORGETOWN SCHOOL DISTRICT</v>
      </c>
      <c r="E4697" t="str">
        <f t="shared" si="147"/>
        <v>GEORGETOWN SCHOOL DISTRICT</v>
      </c>
      <c r="F4697">
        <v>8578</v>
      </c>
      <c r="G4697">
        <v>1672</v>
      </c>
      <c r="H4697">
        <v>51</v>
      </c>
      <c r="I4697" t="s">
        <v>2878</v>
      </c>
      <c r="J4697" s="1" t="s">
        <v>2879</v>
      </c>
      <c r="K4697" s="1" t="s">
        <v>2880</v>
      </c>
    </row>
    <row r="4698" spans="1:11" x14ac:dyDescent="0.2">
      <c r="A4698" s="1" t="s">
        <v>9294</v>
      </c>
      <c r="B4698" s="1" t="s">
        <v>9382</v>
      </c>
      <c r="C4698" t="s">
        <v>9383</v>
      </c>
      <c r="D4698" t="str">
        <f t="shared" si="146"/>
        <v>GILL-MONTAGUE SCHOOL DISTRICT</v>
      </c>
      <c r="E4698" t="str">
        <f t="shared" si="147"/>
        <v>GILL-MONTAGUE SCHOOL DISTRICT</v>
      </c>
      <c r="F4698">
        <v>11574</v>
      </c>
      <c r="G4698">
        <v>1307</v>
      </c>
      <c r="H4698">
        <v>234</v>
      </c>
      <c r="I4698" t="s">
        <v>2878</v>
      </c>
      <c r="J4698" s="1" t="s">
        <v>2879</v>
      </c>
      <c r="K4698" s="1" t="s">
        <v>2880</v>
      </c>
    </row>
    <row r="4699" spans="1:11" x14ac:dyDescent="0.2">
      <c r="A4699" s="1" t="s">
        <v>9294</v>
      </c>
      <c r="B4699" s="1" t="s">
        <v>4116</v>
      </c>
      <c r="C4699" t="s">
        <v>9384</v>
      </c>
      <c r="D4699" t="str">
        <f t="shared" si="146"/>
        <v>GLOUCESTER SCHOOL DISTRICT</v>
      </c>
      <c r="E4699" t="str">
        <f t="shared" si="147"/>
        <v>GLOUCESTER SCHOOL DISTRICT</v>
      </c>
      <c r="F4699">
        <v>30178</v>
      </c>
      <c r="G4699">
        <v>3945</v>
      </c>
      <c r="H4699">
        <v>485</v>
      </c>
      <c r="I4699" t="s">
        <v>2878</v>
      </c>
      <c r="J4699" s="1" t="s">
        <v>2879</v>
      </c>
      <c r="K4699" s="1" t="s">
        <v>2880</v>
      </c>
    </row>
    <row r="4700" spans="1:11" x14ac:dyDescent="0.2">
      <c r="A4700" s="1" t="s">
        <v>9294</v>
      </c>
      <c r="B4700" s="1" t="s">
        <v>3425</v>
      </c>
      <c r="C4700" t="s">
        <v>9385</v>
      </c>
      <c r="D4700" t="str">
        <f t="shared" si="146"/>
        <v>GOSNOLD SCHOOL DISTRICT</v>
      </c>
      <c r="E4700" t="str">
        <f t="shared" si="147"/>
        <v>GOSNOLD SCHOOL DISTRICT</v>
      </c>
      <c r="F4700">
        <v>78</v>
      </c>
      <c r="G4700">
        <v>6</v>
      </c>
      <c r="H4700">
        <v>1</v>
      </c>
      <c r="I4700" t="s">
        <v>2878</v>
      </c>
      <c r="J4700" s="1" t="s">
        <v>2879</v>
      </c>
      <c r="K4700" s="1" t="s">
        <v>2880</v>
      </c>
    </row>
    <row r="4701" spans="1:11" x14ac:dyDescent="0.2">
      <c r="A4701" s="1" t="s">
        <v>9294</v>
      </c>
      <c r="B4701" s="1" t="s">
        <v>5887</v>
      </c>
      <c r="C4701" t="s">
        <v>9386</v>
      </c>
      <c r="D4701" t="str">
        <f t="shared" si="146"/>
        <v>GRAFTON SCHOOL DISTRICT</v>
      </c>
      <c r="E4701" t="str">
        <f t="shared" si="147"/>
        <v>GRAFTON SCHOOL DISTRICT</v>
      </c>
      <c r="F4701">
        <v>18235</v>
      </c>
      <c r="G4701">
        <v>3140</v>
      </c>
      <c r="H4701">
        <v>116</v>
      </c>
      <c r="I4701" t="s">
        <v>2878</v>
      </c>
      <c r="J4701" s="1" t="s">
        <v>2879</v>
      </c>
      <c r="K4701" s="1" t="s">
        <v>2880</v>
      </c>
    </row>
    <row r="4702" spans="1:11" x14ac:dyDescent="0.2">
      <c r="A4702" s="1" t="s">
        <v>9294</v>
      </c>
      <c r="B4702" s="1" t="s">
        <v>3427</v>
      </c>
      <c r="C4702" t="s">
        <v>5963</v>
      </c>
      <c r="D4702" t="str">
        <f t="shared" si="146"/>
        <v>GRANBY SCHOOL DISTRICT</v>
      </c>
      <c r="E4702" t="str">
        <f t="shared" si="147"/>
        <v>GRANBY SCHOOL DISTRICT</v>
      </c>
      <c r="F4702">
        <v>6375</v>
      </c>
      <c r="G4702">
        <v>1040</v>
      </c>
      <c r="H4702">
        <v>78</v>
      </c>
      <c r="I4702" t="s">
        <v>2878</v>
      </c>
      <c r="J4702" s="1" t="s">
        <v>2879</v>
      </c>
      <c r="K4702" s="1" t="s">
        <v>2880</v>
      </c>
    </row>
    <row r="4703" spans="1:11" x14ac:dyDescent="0.2">
      <c r="A4703" s="1" t="s">
        <v>9294</v>
      </c>
      <c r="B4703" s="1" t="s">
        <v>4119</v>
      </c>
      <c r="C4703" t="s">
        <v>9387</v>
      </c>
      <c r="D4703" t="str">
        <f t="shared" si="146"/>
        <v>GREENFIELD SCHOOL DISTRICT</v>
      </c>
      <c r="E4703" t="str">
        <f t="shared" si="147"/>
        <v>GREENFIELD SCHOOL DISTRICT</v>
      </c>
      <c r="F4703">
        <v>17214</v>
      </c>
      <c r="G4703">
        <v>2140</v>
      </c>
      <c r="H4703">
        <v>384</v>
      </c>
      <c r="I4703" t="s">
        <v>2878</v>
      </c>
      <c r="J4703" s="1" t="s">
        <v>2879</v>
      </c>
      <c r="K4703" s="1" t="s">
        <v>2880</v>
      </c>
    </row>
    <row r="4704" spans="1:11" x14ac:dyDescent="0.2">
      <c r="A4704" s="1" t="s">
        <v>9294</v>
      </c>
      <c r="B4704" s="1" t="s">
        <v>3723</v>
      </c>
      <c r="C4704" t="s">
        <v>9388</v>
      </c>
      <c r="D4704" t="str">
        <f t="shared" si="146"/>
        <v>GROTON-DUNSTABLE SCHOOL DISTRICT</v>
      </c>
      <c r="E4704" t="str">
        <f t="shared" si="147"/>
        <v>GROTON-DUNSTABLE SCHOOL DISTRICT</v>
      </c>
      <c r="F4704">
        <v>14623</v>
      </c>
      <c r="G4704">
        <v>3327</v>
      </c>
      <c r="H4704">
        <v>55</v>
      </c>
      <c r="I4704" t="s">
        <v>2878</v>
      </c>
      <c r="J4704" s="1" t="s">
        <v>2879</v>
      </c>
      <c r="K4704" s="1" t="s">
        <v>2880</v>
      </c>
    </row>
    <row r="4705" spans="1:11" x14ac:dyDescent="0.2">
      <c r="A4705" s="1" t="s">
        <v>9294</v>
      </c>
      <c r="B4705" s="1" t="s">
        <v>3727</v>
      </c>
      <c r="C4705" t="s">
        <v>9389</v>
      </c>
      <c r="D4705" t="str">
        <f t="shared" si="146"/>
        <v>HADLEY SCHOOL DISTRICT</v>
      </c>
      <c r="E4705" t="str">
        <f t="shared" si="147"/>
        <v>HADLEY SCHOOL DISTRICT</v>
      </c>
      <c r="F4705">
        <v>5374</v>
      </c>
      <c r="G4705">
        <v>702</v>
      </c>
      <c r="H4705">
        <v>58</v>
      </c>
      <c r="I4705" t="s">
        <v>2878</v>
      </c>
      <c r="J4705" s="1" t="s">
        <v>2879</v>
      </c>
      <c r="K4705" s="1" t="s">
        <v>2880</v>
      </c>
    </row>
    <row r="4706" spans="1:11" x14ac:dyDescent="0.2">
      <c r="A4706" s="1" t="s">
        <v>9294</v>
      </c>
      <c r="B4706" s="1" t="s">
        <v>4123</v>
      </c>
      <c r="C4706" t="s">
        <v>9390</v>
      </c>
      <c r="D4706" t="str">
        <f t="shared" si="146"/>
        <v>HALIFAX SCHOOL DISTRICT</v>
      </c>
      <c r="E4706" t="str">
        <f t="shared" si="147"/>
        <v>HALIFAX SCHOOL DISTRICT</v>
      </c>
      <c r="F4706">
        <v>7800</v>
      </c>
      <c r="G4706">
        <v>653</v>
      </c>
      <c r="H4706">
        <v>47</v>
      </c>
      <c r="I4706" t="s">
        <v>2878</v>
      </c>
      <c r="J4706" s="1" t="s">
        <v>2879</v>
      </c>
      <c r="K4706" s="1" t="s">
        <v>2880</v>
      </c>
    </row>
    <row r="4707" spans="1:11" x14ac:dyDescent="0.2">
      <c r="A4707" s="1" t="s">
        <v>9294</v>
      </c>
      <c r="B4707" s="1" t="s">
        <v>3437</v>
      </c>
      <c r="C4707" t="s">
        <v>9391</v>
      </c>
      <c r="D4707" t="str">
        <f t="shared" si="146"/>
        <v>HAMILTON-WENHAM SCHOOL DISTRICT</v>
      </c>
      <c r="E4707" t="str">
        <f t="shared" si="147"/>
        <v>HAMILTON-WENHAM SCHOOL DISTRICT</v>
      </c>
      <c r="F4707">
        <v>13249</v>
      </c>
      <c r="G4707">
        <v>2374</v>
      </c>
      <c r="H4707">
        <v>139</v>
      </c>
      <c r="I4707" t="s">
        <v>2878</v>
      </c>
      <c r="J4707" s="1" t="s">
        <v>2879</v>
      </c>
      <c r="K4707" s="1" t="s">
        <v>2880</v>
      </c>
    </row>
    <row r="4708" spans="1:11" x14ac:dyDescent="0.2">
      <c r="A4708" s="1" t="s">
        <v>9294</v>
      </c>
      <c r="B4708" s="1" t="s">
        <v>3439</v>
      </c>
      <c r="C4708" t="s">
        <v>9392</v>
      </c>
      <c r="D4708" t="str">
        <f t="shared" si="146"/>
        <v>HAMPDEN-WILBRAHAM SCHOOL DISTRICT</v>
      </c>
      <c r="E4708" t="str">
        <f t="shared" si="147"/>
        <v>HAMPDEN-WILBRAHAM SCHOOL DISTRICT</v>
      </c>
      <c r="F4708">
        <v>19560</v>
      </c>
      <c r="G4708">
        <v>3437</v>
      </c>
      <c r="H4708">
        <v>183</v>
      </c>
      <c r="I4708" t="s">
        <v>2878</v>
      </c>
      <c r="J4708" s="1" t="s">
        <v>2879</v>
      </c>
      <c r="K4708" s="1" t="s">
        <v>2880</v>
      </c>
    </row>
    <row r="4709" spans="1:11" x14ac:dyDescent="0.2">
      <c r="A4709" s="1" t="s">
        <v>9294</v>
      </c>
      <c r="B4709" s="1" t="s">
        <v>9393</v>
      </c>
      <c r="C4709" t="s">
        <v>9394</v>
      </c>
      <c r="D4709" t="str">
        <f t="shared" si="146"/>
        <v>HAMPSHIRE SCHOOL DISTRICT</v>
      </c>
      <c r="E4709" t="str">
        <f t="shared" si="147"/>
        <v>HAMPSHIRE SCHOOL DISTRICT</v>
      </c>
      <c r="F4709">
        <v>12444</v>
      </c>
      <c r="G4709">
        <v>940</v>
      </c>
      <c r="H4709">
        <v>43</v>
      </c>
      <c r="I4709" t="s">
        <v>2878</v>
      </c>
      <c r="J4709" s="1" t="s">
        <v>2879</v>
      </c>
      <c r="K4709" s="1" t="s">
        <v>2880</v>
      </c>
    </row>
    <row r="4710" spans="1:11" x14ac:dyDescent="0.2">
      <c r="A4710" s="1" t="s">
        <v>9294</v>
      </c>
      <c r="B4710" s="1" t="s">
        <v>3574</v>
      </c>
      <c r="C4710" t="s">
        <v>9395</v>
      </c>
      <c r="D4710" t="str">
        <f t="shared" si="146"/>
        <v>HANCOCK SCHOOL DISTRICT</v>
      </c>
      <c r="E4710" t="str">
        <f t="shared" si="147"/>
        <v>HANCOCK SCHOOL DISTRICT</v>
      </c>
      <c r="F4710">
        <v>693</v>
      </c>
      <c r="G4710">
        <v>51</v>
      </c>
      <c r="H4710">
        <v>3</v>
      </c>
      <c r="I4710" t="s">
        <v>2878</v>
      </c>
      <c r="J4710" s="1" t="s">
        <v>2879</v>
      </c>
      <c r="K4710" s="1" t="s">
        <v>2880</v>
      </c>
    </row>
    <row r="4711" spans="1:11" x14ac:dyDescent="0.2">
      <c r="A4711" s="1" t="s">
        <v>9294</v>
      </c>
      <c r="B4711" s="1" t="s">
        <v>4131</v>
      </c>
      <c r="C4711" t="s">
        <v>9396</v>
      </c>
      <c r="D4711" t="str">
        <f t="shared" si="146"/>
        <v>HANOVER SCHOOL DISTRICT</v>
      </c>
      <c r="E4711" t="str">
        <f t="shared" si="147"/>
        <v>HANOVER SCHOOL DISTRICT</v>
      </c>
      <c r="F4711">
        <v>14395</v>
      </c>
      <c r="G4711">
        <v>2922</v>
      </c>
      <c r="H4711">
        <v>85</v>
      </c>
      <c r="I4711" t="s">
        <v>2878</v>
      </c>
      <c r="J4711" s="1" t="s">
        <v>2879</v>
      </c>
      <c r="K4711" s="1" t="s">
        <v>2880</v>
      </c>
    </row>
    <row r="4712" spans="1:11" x14ac:dyDescent="0.2">
      <c r="A4712" s="1" t="s">
        <v>9294</v>
      </c>
      <c r="B4712" s="1" t="s">
        <v>3447</v>
      </c>
      <c r="C4712" t="s">
        <v>9397</v>
      </c>
      <c r="D4712" t="str">
        <f t="shared" si="146"/>
        <v>HARVARD SCHOOL DISTRICT</v>
      </c>
      <c r="E4712" t="str">
        <f t="shared" si="147"/>
        <v>HARVARD SCHOOL DISTRICT</v>
      </c>
      <c r="F4712">
        <v>6693</v>
      </c>
      <c r="G4712">
        <v>1212</v>
      </c>
      <c r="H4712">
        <v>60</v>
      </c>
      <c r="I4712" t="s">
        <v>2878</v>
      </c>
      <c r="J4712" s="1" t="s">
        <v>2879</v>
      </c>
      <c r="K4712" s="1" t="s">
        <v>2880</v>
      </c>
    </row>
    <row r="4713" spans="1:11" x14ac:dyDescent="0.2">
      <c r="A4713" s="1" t="s">
        <v>9294</v>
      </c>
      <c r="B4713" s="1" t="s">
        <v>4137</v>
      </c>
      <c r="C4713" t="s">
        <v>9398</v>
      </c>
      <c r="D4713" t="str">
        <f t="shared" si="146"/>
        <v>HATFIELD SCHOOL DISTRICT</v>
      </c>
      <c r="E4713" t="str">
        <f t="shared" si="147"/>
        <v>HATFIELD SCHOOL DISTRICT</v>
      </c>
      <c r="F4713">
        <v>3356</v>
      </c>
      <c r="G4713">
        <v>413</v>
      </c>
      <c r="H4713">
        <v>16</v>
      </c>
      <c r="I4713" t="s">
        <v>2878</v>
      </c>
      <c r="J4713" s="1" t="s">
        <v>2879</v>
      </c>
      <c r="K4713" s="1" t="s">
        <v>2880</v>
      </c>
    </row>
    <row r="4714" spans="1:11" x14ac:dyDescent="0.2">
      <c r="A4714" s="1" t="s">
        <v>9294</v>
      </c>
      <c r="B4714" s="1" t="s">
        <v>3737</v>
      </c>
      <c r="C4714" t="s">
        <v>9399</v>
      </c>
      <c r="D4714" t="str">
        <f t="shared" si="146"/>
        <v>HAVERHILL SCHOOL DISTRICT</v>
      </c>
      <c r="E4714" t="str">
        <f t="shared" si="147"/>
        <v>HAVERHILL SCHOOL DISTRICT</v>
      </c>
      <c r="F4714">
        <v>63816</v>
      </c>
      <c r="G4714">
        <v>9486</v>
      </c>
      <c r="H4714">
        <v>1496</v>
      </c>
      <c r="I4714" t="s">
        <v>2878</v>
      </c>
      <c r="J4714" s="1" t="s">
        <v>2879</v>
      </c>
      <c r="K4714" s="1" t="s">
        <v>2880</v>
      </c>
    </row>
    <row r="4715" spans="1:11" x14ac:dyDescent="0.2">
      <c r="A4715" s="1" t="s">
        <v>9294</v>
      </c>
      <c r="B4715" s="1" t="s">
        <v>3453</v>
      </c>
      <c r="C4715" t="s">
        <v>9400</v>
      </c>
      <c r="D4715" t="str">
        <f t="shared" si="146"/>
        <v>HAWLEMONT SCHOOL DISTRICT</v>
      </c>
      <c r="E4715" t="str">
        <f t="shared" si="147"/>
        <v>HAWLEMONT SCHOOL DISTRICT</v>
      </c>
      <c r="F4715">
        <v>1581</v>
      </c>
      <c r="G4715">
        <v>95</v>
      </c>
      <c r="H4715">
        <v>14</v>
      </c>
      <c r="I4715" t="s">
        <v>2878</v>
      </c>
      <c r="J4715" s="1" t="s">
        <v>2879</v>
      </c>
      <c r="K4715" s="1" t="s">
        <v>2880</v>
      </c>
    </row>
    <row r="4716" spans="1:11" x14ac:dyDescent="0.2">
      <c r="A4716" s="1" t="s">
        <v>9294</v>
      </c>
      <c r="B4716" s="1" t="s">
        <v>3739</v>
      </c>
      <c r="C4716" t="s">
        <v>9401</v>
      </c>
      <c r="D4716" t="str">
        <f t="shared" si="146"/>
        <v>HINGHAM SCHOOL DISTRICT</v>
      </c>
      <c r="E4716" t="str">
        <f t="shared" si="147"/>
        <v>HINGHAM SCHOOL DISTRICT</v>
      </c>
      <c r="F4716">
        <v>22988</v>
      </c>
      <c r="G4716">
        <v>4343</v>
      </c>
      <c r="H4716">
        <v>212</v>
      </c>
      <c r="I4716" t="s">
        <v>2878</v>
      </c>
      <c r="J4716" s="1" t="s">
        <v>2879</v>
      </c>
      <c r="K4716" s="1" t="s">
        <v>2880</v>
      </c>
    </row>
    <row r="4717" spans="1:11" x14ac:dyDescent="0.2">
      <c r="A4717" s="1" t="s">
        <v>9294</v>
      </c>
      <c r="B4717" s="1" t="s">
        <v>3461</v>
      </c>
      <c r="C4717" t="s">
        <v>9402</v>
      </c>
      <c r="D4717" t="str">
        <f t="shared" si="146"/>
        <v>HOLBROOK SCHOOL DISTRICT</v>
      </c>
      <c r="E4717" t="str">
        <f t="shared" si="147"/>
        <v>HOLBROOK SCHOOL DISTRICT</v>
      </c>
      <c r="F4717">
        <v>11228</v>
      </c>
      <c r="G4717">
        <v>1691</v>
      </c>
      <c r="H4717">
        <v>132</v>
      </c>
      <c r="I4717" t="s">
        <v>2878</v>
      </c>
      <c r="J4717" s="1" t="s">
        <v>2879</v>
      </c>
      <c r="K4717" s="1" t="s">
        <v>2880</v>
      </c>
    </row>
    <row r="4718" spans="1:11" x14ac:dyDescent="0.2">
      <c r="A4718" s="1" t="s">
        <v>9294</v>
      </c>
      <c r="B4718" s="1" t="s">
        <v>3463</v>
      </c>
      <c r="C4718" t="s">
        <v>9403</v>
      </c>
      <c r="D4718" t="str">
        <f t="shared" si="146"/>
        <v>HOLLAND SCHOOL DISTRICT</v>
      </c>
      <c r="E4718" t="str">
        <f t="shared" si="147"/>
        <v>HOLLAND SCHOOL DISTRICT</v>
      </c>
      <c r="F4718">
        <v>2507</v>
      </c>
      <c r="G4718">
        <v>199</v>
      </c>
      <c r="H4718">
        <v>21</v>
      </c>
      <c r="I4718" t="s">
        <v>2878</v>
      </c>
      <c r="J4718" s="1" t="s">
        <v>2879</v>
      </c>
      <c r="K4718" s="1" t="s">
        <v>2880</v>
      </c>
    </row>
    <row r="4719" spans="1:11" x14ac:dyDescent="0.2">
      <c r="A4719" s="1" t="s">
        <v>9294</v>
      </c>
      <c r="B4719" s="1" t="s">
        <v>3744</v>
      </c>
      <c r="C4719" t="s">
        <v>9404</v>
      </c>
      <c r="D4719" t="str">
        <f t="shared" si="146"/>
        <v>HOLLISTON SCHOOL DISTRICT</v>
      </c>
      <c r="E4719" t="str">
        <f t="shared" si="147"/>
        <v>HOLLISTON SCHOOL DISTRICT</v>
      </c>
      <c r="F4719">
        <v>14324</v>
      </c>
      <c r="G4719">
        <v>2852</v>
      </c>
      <c r="H4719">
        <v>75</v>
      </c>
      <c r="I4719" t="s">
        <v>2878</v>
      </c>
      <c r="J4719" s="1" t="s">
        <v>2879</v>
      </c>
      <c r="K4719" s="1" t="s">
        <v>2880</v>
      </c>
    </row>
    <row r="4720" spans="1:11" x14ac:dyDescent="0.2">
      <c r="A4720" s="1" t="s">
        <v>9294</v>
      </c>
      <c r="B4720" s="1" t="s">
        <v>3746</v>
      </c>
      <c r="C4720" t="s">
        <v>9405</v>
      </c>
      <c r="D4720" t="str">
        <f t="shared" si="146"/>
        <v>HOLYOKE SCHOOL DISTRICT</v>
      </c>
      <c r="E4720" t="str">
        <f t="shared" si="147"/>
        <v>HOLYOKE SCHOOL DISTRICT</v>
      </c>
      <c r="F4720">
        <v>40296</v>
      </c>
      <c r="G4720">
        <v>6922</v>
      </c>
      <c r="H4720">
        <v>2414</v>
      </c>
      <c r="I4720" t="s">
        <v>2878</v>
      </c>
      <c r="J4720" s="1" t="s">
        <v>2879</v>
      </c>
      <c r="K4720" s="1" t="s">
        <v>2880</v>
      </c>
    </row>
    <row r="4721" spans="1:11" x14ac:dyDescent="0.2">
      <c r="A4721" s="1" t="s">
        <v>9294</v>
      </c>
      <c r="B4721" s="1" t="s">
        <v>3467</v>
      </c>
      <c r="C4721" t="s">
        <v>9406</v>
      </c>
      <c r="D4721" t="str">
        <f t="shared" si="146"/>
        <v>HOPEDALE SCHOOL DISTRICT</v>
      </c>
      <c r="E4721" t="str">
        <f t="shared" si="147"/>
        <v>HOPEDALE SCHOOL DISTRICT</v>
      </c>
      <c r="F4721">
        <v>6068</v>
      </c>
      <c r="G4721">
        <v>1132</v>
      </c>
      <c r="H4721">
        <v>39</v>
      </c>
      <c r="I4721" t="s">
        <v>2878</v>
      </c>
      <c r="J4721" s="1" t="s">
        <v>2879</v>
      </c>
      <c r="K4721" s="1" t="s">
        <v>2880</v>
      </c>
    </row>
    <row r="4722" spans="1:11" x14ac:dyDescent="0.2">
      <c r="A4722" s="1" t="s">
        <v>9294</v>
      </c>
      <c r="B4722" s="1" t="s">
        <v>3469</v>
      </c>
      <c r="C4722" t="s">
        <v>9407</v>
      </c>
      <c r="D4722" t="str">
        <f t="shared" si="146"/>
        <v>HOPKINTON SCHOOL DISTRICT</v>
      </c>
      <c r="E4722" t="str">
        <f t="shared" si="147"/>
        <v>HOPKINTON SCHOOL DISTRICT</v>
      </c>
      <c r="F4722">
        <v>15786</v>
      </c>
      <c r="G4722">
        <v>3864</v>
      </c>
      <c r="H4722">
        <v>82</v>
      </c>
      <c r="I4722" t="s">
        <v>2878</v>
      </c>
      <c r="J4722" s="1" t="s">
        <v>2879</v>
      </c>
      <c r="K4722" s="1" t="s">
        <v>2880</v>
      </c>
    </row>
    <row r="4723" spans="1:11" x14ac:dyDescent="0.2">
      <c r="A4723" s="1" t="s">
        <v>9294</v>
      </c>
      <c r="B4723" s="1" t="s">
        <v>5093</v>
      </c>
      <c r="C4723" t="s">
        <v>9408</v>
      </c>
      <c r="D4723" t="str">
        <f t="shared" si="146"/>
        <v>HUDSON SCHOOL DISTRICT</v>
      </c>
      <c r="E4723" t="str">
        <f t="shared" si="147"/>
        <v>HUDSON SCHOOL DISTRICT</v>
      </c>
      <c r="F4723">
        <v>20163</v>
      </c>
      <c r="G4723">
        <v>3183</v>
      </c>
      <c r="H4723">
        <v>225</v>
      </c>
      <c r="I4723" t="s">
        <v>2878</v>
      </c>
      <c r="J4723" s="1" t="s">
        <v>2879</v>
      </c>
      <c r="K4723" s="1" t="s">
        <v>2880</v>
      </c>
    </row>
    <row r="4724" spans="1:11" x14ac:dyDescent="0.2">
      <c r="A4724" s="1" t="s">
        <v>9294</v>
      </c>
      <c r="B4724" s="1" t="s">
        <v>3750</v>
      </c>
      <c r="C4724" t="s">
        <v>9409</v>
      </c>
      <c r="D4724" t="str">
        <f t="shared" si="146"/>
        <v>HULL SCHOOL DISTRICT</v>
      </c>
      <c r="E4724" t="str">
        <f t="shared" si="147"/>
        <v>HULL SCHOOL DISTRICT</v>
      </c>
      <c r="F4724">
        <v>10680</v>
      </c>
      <c r="G4724">
        <v>1275</v>
      </c>
      <c r="H4724">
        <v>127</v>
      </c>
      <c r="I4724" t="s">
        <v>2878</v>
      </c>
      <c r="J4724" s="1" t="s">
        <v>2879</v>
      </c>
      <c r="K4724" s="1" t="s">
        <v>2880</v>
      </c>
    </row>
    <row r="4725" spans="1:11" x14ac:dyDescent="0.2">
      <c r="A4725" s="1" t="s">
        <v>9294</v>
      </c>
      <c r="B4725" s="1" t="s">
        <v>4151</v>
      </c>
      <c r="C4725" t="s">
        <v>9410</v>
      </c>
      <c r="D4725" t="str">
        <f t="shared" si="146"/>
        <v>IPSWICH SCHOOL DISTRICT</v>
      </c>
      <c r="E4725" t="str">
        <f t="shared" si="147"/>
        <v>IPSWICH SCHOOL DISTRICT</v>
      </c>
      <c r="F4725">
        <v>13810</v>
      </c>
      <c r="G4725">
        <v>2133</v>
      </c>
      <c r="H4725">
        <v>108</v>
      </c>
      <c r="I4725" t="s">
        <v>2878</v>
      </c>
      <c r="J4725" s="1" t="s">
        <v>2879</v>
      </c>
      <c r="K4725" s="1" t="s">
        <v>2880</v>
      </c>
    </row>
    <row r="4726" spans="1:11" x14ac:dyDescent="0.2">
      <c r="A4726" s="1" t="s">
        <v>9294</v>
      </c>
      <c r="B4726" s="1" t="s">
        <v>3475</v>
      </c>
      <c r="C4726" t="s">
        <v>9411</v>
      </c>
      <c r="D4726" t="str">
        <f t="shared" si="146"/>
        <v>KING PHILIP SCHOOL DISTRICT</v>
      </c>
      <c r="E4726" t="str">
        <f t="shared" si="147"/>
        <v>KING PHILIP SCHOOL DISTRICT</v>
      </c>
      <c r="F4726">
        <v>31710</v>
      </c>
      <c r="G4726">
        <v>2725</v>
      </c>
      <c r="H4726">
        <v>69</v>
      </c>
      <c r="I4726" t="s">
        <v>2878</v>
      </c>
      <c r="J4726" s="1" t="s">
        <v>2879</v>
      </c>
      <c r="K4726" s="1" t="s">
        <v>2880</v>
      </c>
    </row>
    <row r="4727" spans="1:11" x14ac:dyDescent="0.2">
      <c r="A4727" s="1" t="s">
        <v>9294</v>
      </c>
      <c r="B4727" s="1" t="s">
        <v>3754</v>
      </c>
      <c r="C4727" t="s">
        <v>9412</v>
      </c>
      <c r="D4727" t="str">
        <f t="shared" si="146"/>
        <v>KINGSTON SCHOOL DISTRICT</v>
      </c>
      <c r="E4727" t="str">
        <f t="shared" si="147"/>
        <v>KINGSTON SCHOOL DISTRICT</v>
      </c>
      <c r="F4727">
        <v>13103</v>
      </c>
      <c r="G4727">
        <v>1245</v>
      </c>
      <c r="H4727">
        <v>72</v>
      </c>
      <c r="I4727" t="s">
        <v>2878</v>
      </c>
      <c r="J4727" s="1" t="s">
        <v>2879</v>
      </c>
      <c r="K4727" s="1" t="s">
        <v>2880</v>
      </c>
    </row>
    <row r="4728" spans="1:11" x14ac:dyDescent="0.2">
      <c r="A4728" s="1" t="s">
        <v>9294</v>
      </c>
      <c r="B4728" s="1" t="s">
        <v>3479</v>
      </c>
      <c r="C4728" t="s">
        <v>9413</v>
      </c>
      <c r="D4728" t="str">
        <f t="shared" si="146"/>
        <v>LANESBOROUGH SCHOOL DISTRICT</v>
      </c>
      <c r="E4728" t="str">
        <f t="shared" si="147"/>
        <v>LANESBOROUGH SCHOOL DISTRICT</v>
      </c>
      <c r="F4728">
        <v>3209</v>
      </c>
      <c r="G4728">
        <v>213</v>
      </c>
      <c r="H4728">
        <v>17</v>
      </c>
      <c r="I4728" t="s">
        <v>2878</v>
      </c>
      <c r="J4728" s="1" t="s">
        <v>2879</v>
      </c>
      <c r="K4728" s="1" t="s">
        <v>2880</v>
      </c>
    </row>
    <row r="4729" spans="1:11" x14ac:dyDescent="0.2">
      <c r="A4729" s="1" t="s">
        <v>9294</v>
      </c>
      <c r="B4729" s="1" t="s">
        <v>5889</v>
      </c>
      <c r="C4729" t="s">
        <v>9414</v>
      </c>
      <c r="D4729" t="str">
        <f t="shared" si="146"/>
        <v>LAWRENCE SCHOOL DISTRICT</v>
      </c>
      <c r="E4729" t="str">
        <f t="shared" si="147"/>
        <v>LAWRENCE SCHOOL DISTRICT</v>
      </c>
      <c r="F4729">
        <v>80064</v>
      </c>
      <c r="G4729">
        <v>15310</v>
      </c>
      <c r="H4729">
        <v>4584</v>
      </c>
      <c r="I4729" t="s">
        <v>2878</v>
      </c>
      <c r="J4729" s="1" t="s">
        <v>2879</v>
      </c>
      <c r="K4729" s="1" t="s">
        <v>2880</v>
      </c>
    </row>
    <row r="4730" spans="1:11" x14ac:dyDescent="0.2">
      <c r="A4730" s="1" t="s">
        <v>9294</v>
      </c>
      <c r="B4730" s="1" t="s">
        <v>3677</v>
      </c>
      <c r="C4730" t="s">
        <v>9415</v>
      </c>
      <c r="D4730" t="str">
        <f t="shared" si="146"/>
        <v>LEE SCHOOL DISTRICT</v>
      </c>
      <c r="E4730" t="str">
        <f t="shared" si="147"/>
        <v>LEE SCHOOL DISTRICT</v>
      </c>
      <c r="F4730">
        <v>6061</v>
      </c>
      <c r="G4730">
        <v>735</v>
      </c>
      <c r="H4730">
        <v>66</v>
      </c>
      <c r="I4730" t="s">
        <v>2878</v>
      </c>
      <c r="J4730" s="1" t="s">
        <v>2879</v>
      </c>
      <c r="K4730" s="1" t="s">
        <v>2880</v>
      </c>
    </row>
    <row r="4731" spans="1:11" x14ac:dyDescent="0.2">
      <c r="A4731" s="1" t="s">
        <v>9294</v>
      </c>
      <c r="B4731" s="1" t="s">
        <v>9416</v>
      </c>
      <c r="C4731" t="s">
        <v>9417</v>
      </c>
      <c r="D4731" t="str">
        <f t="shared" si="146"/>
        <v>LEE/BERKSHIRE HILLS IN FARMINGTON RIVER REGIONAL (7-12)</v>
      </c>
      <c r="E4731" t="str">
        <f t="shared" si="147"/>
        <v>LEE/BERKSHIRE HILLS IN FARMINGTON RIVER REGIONAL (7-12)</v>
      </c>
      <c r="F4731">
        <v>2443</v>
      </c>
      <c r="G4731">
        <v>132</v>
      </c>
      <c r="H4731">
        <v>6</v>
      </c>
      <c r="I4731" t="s">
        <v>2878</v>
      </c>
      <c r="J4731" s="1" t="s">
        <v>2879</v>
      </c>
      <c r="K4731" s="1" t="s">
        <v>2880</v>
      </c>
    </row>
    <row r="4732" spans="1:11" x14ac:dyDescent="0.2">
      <c r="A4732" s="1" t="s">
        <v>9294</v>
      </c>
      <c r="B4732" s="1" t="s">
        <v>4159</v>
      </c>
      <c r="C4732" t="s">
        <v>9418</v>
      </c>
      <c r="D4732" t="str">
        <f t="shared" si="146"/>
        <v>LEICESTER SCHOOL DISTRICT</v>
      </c>
      <c r="E4732" t="str">
        <f t="shared" si="147"/>
        <v>LEICESTER SCHOOL DISTRICT</v>
      </c>
      <c r="F4732">
        <v>11204</v>
      </c>
      <c r="G4732">
        <v>1810</v>
      </c>
      <c r="H4732">
        <v>115</v>
      </c>
      <c r="I4732" t="s">
        <v>2878</v>
      </c>
      <c r="J4732" s="1" t="s">
        <v>2879</v>
      </c>
      <c r="K4732" s="1" t="s">
        <v>2880</v>
      </c>
    </row>
    <row r="4733" spans="1:11" x14ac:dyDescent="0.2">
      <c r="A4733" s="1" t="s">
        <v>9294</v>
      </c>
      <c r="B4733" s="1" t="s">
        <v>4161</v>
      </c>
      <c r="C4733" t="s">
        <v>9419</v>
      </c>
      <c r="D4733" t="str">
        <f t="shared" si="146"/>
        <v>LENOX SCHOOL DISTRICT</v>
      </c>
      <c r="E4733" t="str">
        <f t="shared" si="147"/>
        <v>LENOX SCHOOL DISTRICT</v>
      </c>
      <c r="F4733">
        <v>4909</v>
      </c>
      <c r="G4733">
        <v>684</v>
      </c>
      <c r="H4733">
        <v>42</v>
      </c>
      <c r="I4733" t="s">
        <v>2878</v>
      </c>
      <c r="J4733" s="1" t="s">
        <v>2879</v>
      </c>
      <c r="K4733" s="1" t="s">
        <v>2880</v>
      </c>
    </row>
    <row r="4734" spans="1:11" x14ac:dyDescent="0.2">
      <c r="A4734" s="1" t="s">
        <v>9294</v>
      </c>
      <c r="B4734" s="1" t="s">
        <v>3483</v>
      </c>
      <c r="C4734" t="s">
        <v>9420</v>
      </c>
      <c r="D4734" t="str">
        <f t="shared" si="146"/>
        <v>LEOMINSTER SCHOOL DISTRICT</v>
      </c>
      <c r="E4734" t="str">
        <f t="shared" si="147"/>
        <v>LEOMINSTER SCHOOL DISTRICT</v>
      </c>
      <c r="F4734">
        <v>41841</v>
      </c>
      <c r="G4734">
        <v>6455</v>
      </c>
      <c r="H4734">
        <v>865</v>
      </c>
      <c r="I4734" t="s">
        <v>2878</v>
      </c>
      <c r="J4734" s="1" t="s">
        <v>2879</v>
      </c>
      <c r="K4734" s="1" t="s">
        <v>2880</v>
      </c>
    </row>
    <row r="4735" spans="1:11" x14ac:dyDescent="0.2">
      <c r="A4735" s="1" t="s">
        <v>9294</v>
      </c>
      <c r="B4735" s="1" t="s">
        <v>3485</v>
      </c>
      <c r="C4735" t="s">
        <v>9421</v>
      </c>
      <c r="D4735" t="str">
        <f t="shared" si="146"/>
        <v>LEVERETT SCHOOL DISTRICT</v>
      </c>
      <c r="E4735" t="str">
        <f t="shared" si="147"/>
        <v>LEVERETT SCHOOL DISTRICT</v>
      </c>
      <c r="F4735">
        <v>1828</v>
      </c>
      <c r="G4735">
        <v>124</v>
      </c>
      <c r="H4735">
        <v>9</v>
      </c>
      <c r="I4735" t="s">
        <v>2878</v>
      </c>
      <c r="J4735" s="1" t="s">
        <v>2879</v>
      </c>
      <c r="K4735" s="1" t="s">
        <v>2880</v>
      </c>
    </row>
    <row r="4736" spans="1:11" x14ac:dyDescent="0.2">
      <c r="A4736" s="1" t="s">
        <v>9294</v>
      </c>
      <c r="B4736" s="1" t="s">
        <v>3759</v>
      </c>
      <c r="C4736" t="s">
        <v>9422</v>
      </c>
      <c r="D4736" t="str">
        <f t="shared" si="146"/>
        <v>LEXINGTON SCHOOL DISTRICT</v>
      </c>
      <c r="E4736" t="str">
        <f t="shared" si="147"/>
        <v>LEXINGTON SCHOOL DISTRICT</v>
      </c>
      <c r="F4736">
        <v>33205</v>
      </c>
      <c r="G4736">
        <v>6762</v>
      </c>
      <c r="H4736">
        <v>202</v>
      </c>
      <c r="I4736" t="s">
        <v>2878</v>
      </c>
      <c r="J4736" s="1" t="s">
        <v>2879</v>
      </c>
      <c r="K4736" s="1" t="s">
        <v>2880</v>
      </c>
    </row>
    <row r="4737" spans="1:11" x14ac:dyDescent="0.2">
      <c r="A4737" s="1" t="s">
        <v>9294</v>
      </c>
      <c r="B4737" s="1" t="s">
        <v>3491</v>
      </c>
      <c r="C4737" t="s">
        <v>3820</v>
      </c>
      <c r="D4737" t="str">
        <f t="shared" si="146"/>
        <v>LINCOLN SCHOOL DISTRICT</v>
      </c>
      <c r="E4737" t="str">
        <f t="shared" si="147"/>
        <v>LINCOLN SCHOOL DISTRICT</v>
      </c>
      <c r="F4737">
        <v>6729</v>
      </c>
      <c r="G4737">
        <v>953</v>
      </c>
      <c r="H4737">
        <v>35</v>
      </c>
      <c r="I4737" t="s">
        <v>2878</v>
      </c>
      <c r="J4737" s="1" t="s">
        <v>2879</v>
      </c>
      <c r="K4737" s="1" t="s">
        <v>2880</v>
      </c>
    </row>
    <row r="4738" spans="1:11" x14ac:dyDescent="0.2">
      <c r="A4738" s="1" t="s">
        <v>9294</v>
      </c>
      <c r="B4738" s="1" t="s">
        <v>3493</v>
      </c>
      <c r="C4738" t="s">
        <v>9423</v>
      </c>
      <c r="D4738" t="str">
        <f t="shared" si="146"/>
        <v>LINCOLN-SUDBURY SCHOOL DISTRICT</v>
      </c>
      <c r="E4738" t="str">
        <f t="shared" si="147"/>
        <v>LINCOLN-SUDBURY SCHOOL DISTRICT</v>
      </c>
      <c r="F4738">
        <v>25407</v>
      </c>
      <c r="G4738">
        <v>1898</v>
      </c>
      <c r="H4738">
        <v>45</v>
      </c>
      <c r="I4738" t="s">
        <v>2878</v>
      </c>
      <c r="J4738" s="1" t="s">
        <v>2879</v>
      </c>
      <c r="K4738" s="1" t="s">
        <v>2880</v>
      </c>
    </row>
    <row r="4739" spans="1:11" x14ac:dyDescent="0.2">
      <c r="A4739" s="1" t="s">
        <v>9294</v>
      </c>
      <c r="B4739" s="1" t="s">
        <v>3512</v>
      </c>
      <c r="C4739" t="s">
        <v>9424</v>
      </c>
      <c r="D4739" t="str">
        <f t="shared" ref="D4739:D4802" si="148">UPPER(C4739)</f>
        <v>LITTLETON SCHOOL DISTRICT</v>
      </c>
      <c r="E4739" t="str">
        <f t="shared" ref="E4739:E4802" si="149">UPPER(TRIM(C4739))</f>
        <v>LITTLETON SCHOOL DISTRICT</v>
      </c>
      <c r="F4739">
        <v>9439</v>
      </c>
      <c r="G4739">
        <v>1825</v>
      </c>
      <c r="H4739">
        <v>51</v>
      </c>
      <c r="I4739" t="s">
        <v>2878</v>
      </c>
      <c r="J4739" s="1" t="s">
        <v>2879</v>
      </c>
      <c r="K4739" s="1" t="s">
        <v>2880</v>
      </c>
    </row>
    <row r="4740" spans="1:11" x14ac:dyDescent="0.2">
      <c r="A4740" s="1" t="s">
        <v>9294</v>
      </c>
      <c r="B4740" s="1" t="s">
        <v>3766</v>
      </c>
      <c r="C4740" t="s">
        <v>9425</v>
      </c>
      <c r="D4740" t="str">
        <f t="shared" si="148"/>
        <v>LONGMEADOW SCHOOL DISTRICT</v>
      </c>
      <c r="E4740" t="str">
        <f t="shared" si="149"/>
        <v>LONGMEADOW SCHOOL DISTRICT</v>
      </c>
      <c r="F4740">
        <v>15949</v>
      </c>
      <c r="G4740">
        <v>3044</v>
      </c>
      <c r="H4740">
        <v>204</v>
      </c>
      <c r="I4740" t="s">
        <v>2878</v>
      </c>
      <c r="J4740" s="1" t="s">
        <v>2879</v>
      </c>
      <c r="K4740" s="1" t="s">
        <v>2880</v>
      </c>
    </row>
    <row r="4741" spans="1:11" x14ac:dyDescent="0.2">
      <c r="A4741" s="1" t="s">
        <v>9294</v>
      </c>
      <c r="B4741" s="1" t="s">
        <v>3495</v>
      </c>
      <c r="C4741" t="s">
        <v>9426</v>
      </c>
      <c r="D4741" t="str">
        <f t="shared" si="148"/>
        <v>LOWELL SCHOOL DISTRICT</v>
      </c>
      <c r="E4741" t="str">
        <f t="shared" si="149"/>
        <v>LOWELL SCHOOL DISTRICT</v>
      </c>
      <c r="F4741">
        <v>112664</v>
      </c>
      <c r="G4741">
        <v>17414</v>
      </c>
      <c r="H4741">
        <v>3346</v>
      </c>
      <c r="I4741" t="s">
        <v>2878</v>
      </c>
      <c r="J4741" s="1" t="s">
        <v>2879</v>
      </c>
      <c r="K4741" s="1" t="s">
        <v>2880</v>
      </c>
    </row>
    <row r="4742" spans="1:11" x14ac:dyDescent="0.2">
      <c r="A4742" s="1" t="s">
        <v>9294</v>
      </c>
      <c r="B4742" s="1" t="s">
        <v>5848</v>
      </c>
      <c r="C4742" t="s">
        <v>9427</v>
      </c>
      <c r="D4742" t="str">
        <f t="shared" si="148"/>
        <v>LUDLOW SCHOOL DISTRICT</v>
      </c>
      <c r="E4742" t="str">
        <f t="shared" si="149"/>
        <v>LUDLOW SCHOOL DISTRICT</v>
      </c>
      <c r="F4742">
        <v>21323</v>
      </c>
      <c r="G4742">
        <v>2965</v>
      </c>
      <c r="H4742">
        <v>299</v>
      </c>
      <c r="I4742" t="s">
        <v>2878</v>
      </c>
      <c r="J4742" s="1" t="s">
        <v>2879</v>
      </c>
      <c r="K4742" s="1" t="s">
        <v>2880</v>
      </c>
    </row>
    <row r="4743" spans="1:11" x14ac:dyDescent="0.2">
      <c r="A4743" s="1" t="s">
        <v>9294</v>
      </c>
      <c r="B4743" s="1" t="s">
        <v>3497</v>
      </c>
      <c r="C4743" t="s">
        <v>9428</v>
      </c>
      <c r="D4743" t="str">
        <f t="shared" si="148"/>
        <v>LUNENBURG SCHOOL DISTRICT</v>
      </c>
      <c r="E4743" t="str">
        <f t="shared" si="149"/>
        <v>LUNENBURG SCHOOL DISTRICT</v>
      </c>
      <c r="F4743">
        <v>10354</v>
      </c>
      <c r="G4743">
        <v>1717</v>
      </c>
      <c r="H4743">
        <v>129</v>
      </c>
      <c r="I4743" t="s">
        <v>2878</v>
      </c>
      <c r="J4743" s="1" t="s">
        <v>2879</v>
      </c>
      <c r="K4743" s="1" t="s">
        <v>2880</v>
      </c>
    </row>
    <row r="4744" spans="1:11" x14ac:dyDescent="0.2">
      <c r="A4744" s="1" t="s">
        <v>9294</v>
      </c>
      <c r="B4744" s="1" t="s">
        <v>3768</v>
      </c>
      <c r="C4744" t="s">
        <v>9429</v>
      </c>
      <c r="D4744" t="str">
        <f t="shared" si="148"/>
        <v>LYNN SCHOOL DISTRICT</v>
      </c>
      <c r="E4744" t="str">
        <f t="shared" si="149"/>
        <v>LYNN SCHOOL DISTRICT</v>
      </c>
      <c r="F4744">
        <v>94686</v>
      </c>
      <c r="G4744">
        <v>15312</v>
      </c>
      <c r="H4744">
        <v>3565</v>
      </c>
      <c r="I4744" t="s">
        <v>2878</v>
      </c>
      <c r="J4744" s="1" t="s">
        <v>2879</v>
      </c>
      <c r="K4744" s="1" t="s">
        <v>2880</v>
      </c>
    </row>
    <row r="4745" spans="1:11" x14ac:dyDescent="0.2">
      <c r="A4745" s="1" t="s">
        <v>9294</v>
      </c>
      <c r="B4745" s="1" t="s">
        <v>3501</v>
      </c>
      <c r="C4745" t="s">
        <v>9430</v>
      </c>
      <c r="D4745" t="str">
        <f t="shared" si="148"/>
        <v>LYNNFIELD SCHOOL DISTRICT</v>
      </c>
      <c r="E4745" t="str">
        <f t="shared" si="149"/>
        <v>LYNNFIELD SCHOOL DISTRICT</v>
      </c>
      <c r="F4745">
        <v>12154</v>
      </c>
      <c r="G4745">
        <v>2344</v>
      </c>
      <c r="H4745">
        <v>76</v>
      </c>
      <c r="I4745" t="s">
        <v>2878</v>
      </c>
      <c r="J4745" s="1" t="s">
        <v>2879</v>
      </c>
      <c r="K4745" s="1" t="s">
        <v>2880</v>
      </c>
    </row>
    <row r="4746" spans="1:11" x14ac:dyDescent="0.2">
      <c r="A4746" s="1" t="s">
        <v>9294</v>
      </c>
      <c r="B4746" s="1" t="s">
        <v>3505</v>
      </c>
      <c r="C4746" t="s">
        <v>9431</v>
      </c>
      <c r="D4746" t="str">
        <f t="shared" si="148"/>
        <v>MALDEN SCHOOL DISTRICT</v>
      </c>
      <c r="E4746" t="str">
        <f t="shared" si="149"/>
        <v>MALDEN SCHOOL DISTRICT</v>
      </c>
      <c r="F4746">
        <v>62894</v>
      </c>
      <c r="G4746">
        <v>7915</v>
      </c>
      <c r="H4746">
        <v>1354</v>
      </c>
      <c r="I4746" t="s">
        <v>2878</v>
      </c>
      <c r="J4746" s="1" t="s">
        <v>2879</v>
      </c>
      <c r="K4746" s="1" t="s">
        <v>2880</v>
      </c>
    </row>
    <row r="4747" spans="1:11" x14ac:dyDescent="0.2">
      <c r="A4747" s="1" t="s">
        <v>9294</v>
      </c>
      <c r="B4747" s="1" t="s">
        <v>3683</v>
      </c>
      <c r="C4747" t="s">
        <v>9432</v>
      </c>
      <c r="D4747" t="str">
        <f t="shared" si="148"/>
        <v>MANCHESTER ESSEX REGIONAL SCHOOL DISTRICT</v>
      </c>
      <c r="E4747" t="str">
        <f t="shared" si="149"/>
        <v>MANCHESTER ESSEX REGIONAL SCHOOL DISTRICT</v>
      </c>
      <c r="F4747">
        <v>9057</v>
      </c>
      <c r="G4747">
        <v>1584</v>
      </c>
      <c r="H4747">
        <v>102</v>
      </c>
      <c r="I4747" t="s">
        <v>2878</v>
      </c>
      <c r="J4747" s="1" t="s">
        <v>2879</v>
      </c>
      <c r="K4747" s="1" t="s">
        <v>2880</v>
      </c>
    </row>
    <row r="4748" spans="1:11" x14ac:dyDescent="0.2">
      <c r="A4748" s="1" t="s">
        <v>9294</v>
      </c>
      <c r="B4748" s="1" t="s">
        <v>3774</v>
      </c>
      <c r="C4748" t="s">
        <v>3836</v>
      </c>
      <c r="D4748" t="str">
        <f t="shared" si="148"/>
        <v>MANSFIELD SCHOOL DISTRICT</v>
      </c>
      <c r="E4748" t="str">
        <f t="shared" si="149"/>
        <v>MANSFIELD SCHOOL DISTRICT</v>
      </c>
      <c r="F4748">
        <v>23609</v>
      </c>
      <c r="G4748">
        <v>5185</v>
      </c>
      <c r="H4748">
        <v>216</v>
      </c>
      <c r="I4748" t="s">
        <v>2878</v>
      </c>
      <c r="J4748" s="1" t="s">
        <v>2879</v>
      </c>
      <c r="K4748" s="1" t="s">
        <v>2880</v>
      </c>
    </row>
    <row r="4749" spans="1:11" x14ac:dyDescent="0.2">
      <c r="A4749" s="1" t="s">
        <v>9294</v>
      </c>
      <c r="B4749" s="1" t="s">
        <v>4174</v>
      </c>
      <c r="C4749" t="s">
        <v>9433</v>
      </c>
      <c r="D4749" t="str">
        <f t="shared" si="148"/>
        <v>MARBLEHEAD SCHOOL DISTRICT</v>
      </c>
      <c r="E4749" t="str">
        <f t="shared" si="149"/>
        <v>MARBLEHEAD SCHOOL DISTRICT</v>
      </c>
      <c r="F4749">
        <v>20763</v>
      </c>
      <c r="G4749">
        <v>3809</v>
      </c>
      <c r="H4749">
        <v>180</v>
      </c>
      <c r="I4749" t="s">
        <v>2878</v>
      </c>
      <c r="J4749" s="1" t="s">
        <v>2879</v>
      </c>
      <c r="K4749" s="1" t="s">
        <v>2880</v>
      </c>
    </row>
    <row r="4750" spans="1:11" x14ac:dyDescent="0.2">
      <c r="A4750" s="1" t="s">
        <v>9294</v>
      </c>
      <c r="B4750" s="1" t="s">
        <v>3776</v>
      </c>
      <c r="C4750" t="s">
        <v>3837</v>
      </c>
      <c r="D4750" t="str">
        <f t="shared" si="148"/>
        <v>MARION SCHOOL DISTRICT</v>
      </c>
      <c r="E4750" t="str">
        <f t="shared" si="149"/>
        <v>MARION SCHOOL DISTRICT</v>
      </c>
      <c r="F4750">
        <v>5092</v>
      </c>
      <c r="G4750">
        <v>436</v>
      </c>
      <c r="H4750">
        <v>24</v>
      </c>
      <c r="I4750" t="s">
        <v>2878</v>
      </c>
      <c r="J4750" s="1" t="s">
        <v>2879</v>
      </c>
      <c r="K4750" s="1" t="s">
        <v>2880</v>
      </c>
    </row>
    <row r="4751" spans="1:11" x14ac:dyDescent="0.2">
      <c r="A4751" s="1" t="s">
        <v>9294</v>
      </c>
      <c r="B4751" s="1" t="s">
        <v>3778</v>
      </c>
      <c r="C4751" t="s">
        <v>5980</v>
      </c>
      <c r="D4751" t="str">
        <f t="shared" si="148"/>
        <v>MARLBOROUGH SCHOOL DISTRICT</v>
      </c>
      <c r="E4751" t="str">
        <f t="shared" si="149"/>
        <v>MARLBOROUGH SCHOOL DISTRICT</v>
      </c>
      <c r="F4751">
        <v>40720</v>
      </c>
      <c r="G4751">
        <v>5759</v>
      </c>
      <c r="H4751">
        <v>642</v>
      </c>
      <c r="I4751" t="s">
        <v>2878</v>
      </c>
      <c r="J4751" s="1" t="s">
        <v>2879</v>
      </c>
      <c r="K4751" s="1" t="s">
        <v>2880</v>
      </c>
    </row>
    <row r="4752" spans="1:11" x14ac:dyDescent="0.2">
      <c r="A4752" s="1" t="s">
        <v>9294</v>
      </c>
      <c r="B4752" s="1" t="s">
        <v>3779</v>
      </c>
      <c r="C4752" t="s">
        <v>9434</v>
      </c>
      <c r="D4752" t="str">
        <f t="shared" si="148"/>
        <v>MARSHFIELD SCHOOL DISTRICT</v>
      </c>
      <c r="E4752" t="str">
        <f t="shared" si="149"/>
        <v>MARSHFIELD SCHOOL DISTRICT</v>
      </c>
      <c r="F4752">
        <v>26069</v>
      </c>
      <c r="G4752">
        <v>4613</v>
      </c>
      <c r="H4752">
        <v>333</v>
      </c>
      <c r="I4752" t="s">
        <v>2878</v>
      </c>
      <c r="J4752" s="1" t="s">
        <v>2879</v>
      </c>
      <c r="K4752" s="1" t="s">
        <v>2880</v>
      </c>
    </row>
    <row r="4753" spans="1:11" x14ac:dyDescent="0.2">
      <c r="A4753" s="1" t="s">
        <v>9294</v>
      </c>
      <c r="B4753" s="1" t="s">
        <v>3514</v>
      </c>
      <c r="C4753" t="s">
        <v>9435</v>
      </c>
      <c r="D4753" t="str">
        <f t="shared" si="148"/>
        <v>MARTHA'S VINEYARD SCHOOL DISTRICT</v>
      </c>
      <c r="E4753" t="str">
        <f t="shared" si="149"/>
        <v>MARTHA'S VINEYARD SCHOOL DISTRICT</v>
      </c>
      <c r="F4753">
        <v>17168</v>
      </c>
      <c r="G4753">
        <v>793</v>
      </c>
      <c r="H4753">
        <v>42</v>
      </c>
      <c r="I4753" t="s">
        <v>2878</v>
      </c>
      <c r="J4753" s="1" t="s">
        <v>2879</v>
      </c>
      <c r="K4753" s="1" t="s">
        <v>2880</v>
      </c>
    </row>
    <row r="4754" spans="1:11" x14ac:dyDescent="0.2">
      <c r="A4754" s="1" t="s">
        <v>9294</v>
      </c>
      <c r="B4754" s="1" t="s">
        <v>4177</v>
      </c>
      <c r="C4754" t="s">
        <v>9436</v>
      </c>
      <c r="D4754" t="str">
        <f t="shared" si="148"/>
        <v>MASCONOMET SCHOOL DISTRICT</v>
      </c>
      <c r="E4754" t="str">
        <f t="shared" si="149"/>
        <v>MASCONOMET SCHOOL DISTRICT</v>
      </c>
      <c r="F4754">
        <v>24148</v>
      </c>
      <c r="G4754">
        <v>2444</v>
      </c>
      <c r="H4754">
        <v>59</v>
      </c>
      <c r="I4754" t="s">
        <v>2878</v>
      </c>
      <c r="J4754" s="1" t="s">
        <v>2879</v>
      </c>
      <c r="K4754" s="1" t="s">
        <v>2880</v>
      </c>
    </row>
    <row r="4755" spans="1:11" x14ac:dyDescent="0.2">
      <c r="A4755" s="1" t="s">
        <v>9294</v>
      </c>
      <c r="B4755" s="1" t="s">
        <v>4179</v>
      </c>
      <c r="C4755" t="s">
        <v>9437</v>
      </c>
      <c r="D4755" t="str">
        <f t="shared" si="148"/>
        <v>MASHPEE SCHOOL DISTRICT</v>
      </c>
      <c r="E4755" t="str">
        <f t="shared" si="149"/>
        <v>MASHPEE SCHOOL DISTRICT</v>
      </c>
      <c r="F4755">
        <v>13903</v>
      </c>
      <c r="G4755">
        <v>1823</v>
      </c>
      <c r="H4755">
        <v>157</v>
      </c>
      <c r="I4755" t="s">
        <v>2878</v>
      </c>
      <c r="J4755" s="1" t="s">
        <v>2879</v>
      </c>
      <c r="K4755" s="1" t="s">
        <v>2880</v>
      </c>
    </row>
    <row r="4756" spans="1:11" x14ac:dyDescent="0.2">
      <c r="A4756" s="1" t="s">
        <v>9294</v>
      </c>
      <c r="B4756" s="1" t="s">
        <v>4181</v>
      </c>
      <c r="C4756" t="s">
        <v>9438</v>
      </c>
      <c r="D4756" t="str">
        <f t="shared" si="148"/>
        <v>MATTAPOISETT SCHOOL DISTRICT</v>
      </c>
      <c r="E4756" t="str">
        <f t="shared" si="149"/>
        <v>MATTAPOISETT SCHOOL DISTRICT</v>
      </c>
      <c r="F4756">
        <v>6272</v>
      </c>
      <c r="G4756">
        <v>471</v>
      </c>
      <c r="H4756">
        <v>24</v>
      </c>
      <c r="I4756" t="s">
        <v>2878</v>
      </c>
      <c r="J4756" s="1" t="s">
        <v>2879</v>
      </c>
      <c r="K4756" s="1" t="s">
        <v>2880</v>
      </c>
    </row>
    <row r="4757" spans="1:11" x14ac:dyDescent="0.2">
      <c r="A4757" s="1" t="s">
        <v>9294</v>
      </c>
      <c r="B4757" s="1" t="s">
        <v>3520</v>
      </c>
      <c r="C4757" t="s">
        <v>3844</v>
      </c>
      <c r="D4757" t="str">
        <f t="shared" si="148"/>
        <v>MAYNARD SCHOOL DISTRICT</v>
      </c>
      <c r="E4757" t="str">
        <f t="shared" si="149"/>
        <v>MAYNARD SCHOOL DISTRICT</v>
      </c>
      <c r="F4757">
        <v>10693</v>
      </c>
      <c r="G4757">
        <v>1542</v>
      </c>
      <c r="H4757">
        <v>140</v>
      </c>
      <c r="I4757" t="s">
        <v>2878</v>
      </c>
      <c r="J4757" s="1" t="s">
        <v>2879</v>
      </c>
      <c r="K4757" s="1" t="s">
        <v>2880</v>
      </c>
    </row>
    <row r="4758" spans="1:11" x14ac:dyDescent="0.2">
      <c r="A4758" s="1" t="s">
        <v>9294</v>
      </c>
      <c r="B4758" s="1" t="s">
        <v>3524</v>
      </c>
      <c r="C4758" t="s">
        <v>9439</v>
      </c>
      <c r="D4758" t="str">
        <f t="shared" si="148"/>
        <v>MEDFIELD SCHOOL DISTRICT</v>
      </c>
      <c r="E4758" t="str">
        <f t="shared" si="149"/>
        <v>MEDFIELD SCHOOL DISTRICT</v>
      </c>
      <c r="F4758">
        <v>12497</v>
      </c>
      <c r="G4758">
        <v>3067</v>
      </c>
      <c r="H4758">
        <v>51</v>
      </c>
      <c r="I4758" t="s">
        <v>2878</v>
      </c>
      <c r="J4758" s="1" t="s">
        <v>2879</v>
      </c>
      <c r="K4758" s="1" t="s">
        <v>2880</v>
      </c>
    </row>
    <row r="4759" spans="1:11" x14ac:dyDescent="0.2">
      <c r="A4759" s="1" t="s">
        <v>9294</v>
      </c>
      <c r="B4759" s="1" t="s">
        <v>3783</v>
      </c>
      <c r="C4759" t="s">
        <v>9440</v>
      </c>
      <c r="D4759" t="str">
        <f t="shared" si="148"/>
        <v>MEDFORD SCHOOL DISTRICT</v>
      </c>
      <c r="E4759" t="str">
        <f t="shared" si="149"/>
        <v>MEDFORD SCHOOL DISTRICT</v>
      </c>
      <c r="F4759">
        <v>59404</v>
      </c>
      <c r="G4759">
        <v>6405</v>
      </c>
      <c r="H4759">
        <v>595</v>
      </c>
      <c r="I4759" t="s">
        <v>2878</v>
      </c>
      <c r="J4759" s="1" t="s">
        <v>2879</v>
      </c>
      <c r="K4759" s="1" t="s">
        <v>2880</v>
      </c>
    </row>
    <row r="4760" spans="1:11" x14ac:dyDescent="0.2">
      <c r="A4760" s="1" t="s">
        <v>9294</v>
      </c>
      <c r="B4760" s="1" t="s">
        <v>8070</v>
      </c>
      <c r="C4760" t="s">
        <v>9441</v>
      </c>
      <c r="D4760" t="str">
        <f t="shared" si="148"/>
        <v>MEDWAY SCHOOL DISTRICT</v>
      </c>
      <c r="E4760" t="str">
        <f t="shared" si="149"/>
        <v>MEDWAY SCHOOL DISTRICT</v>
      </c>
      <c r="F4760">
        <v>13252</v>
      </c>
      <c r="G4760">
        <v>2811</v>
      </c>
      <c r="H4760">
        <v>100</v>
      </c>
      <c r="I4760" t="s">
        <v>2878</v>
      </c>
      <c r="J4760" s="1" t="s">
        <v>2879</v>
      </c>
      <c r="K4760" s="1" t="s">
        <v>2880</v>
      </c>
    </row>
    <row r="4761" spans="1:11" x14ac:dyDescent="0.2">
      <c r="A4761" s="1" t="s">
        <v>9294</v>
      </c>
      <c r="B4761" s="1" t="s">
        <v>3785</v>
      </c>
      <c r="C4761" t="s">
        <v>9442</v>
      </c>
      <c r="D4761" t="str">
        <f t="shared" si="148"/>
        <v>MELROSE SCHOOL DISTRICT</v>
      </c>
      <c r="E4761" t="str">
        <f t="shared" si="149"/>
        <v>MELROSE SCHOOL DISTRICT</v>
      </c>
      <c r="F4761">
        <v>28544</v>
      </c>
      <c r="G4761">
        <v>4339</v>
      </c>
      <c r="H4761">
        <v>170</v>
      </c>
      <c r="I4761" t="s">
        <v>2878</v>
      </c>
      <c r="J4761" s="1" t="s">
        <v>2879</v>
      </c>
      <c r="K4761" s="1" t="s">
        <v>2880</v>
      </c>
    </row>
    <row r="4762" spans="1:11" x14ac:dyDescent="0.2">
      <c r="A4762" s="1" t="s">
        <v>9294</v>
      </c>
      <c r="B4762" s="1" t="s">
        <v>3532</v>
      </c>
      <c r="C4762" t="s">
        <v>9443</v>
      </c>
      <c r="D4762" t="str">
        <f t="shared" si="148"/>
        <v>MENDON-UPTON SCHOOL DISTRICT</v>
      </c>
      <c r="E4762" t="str">
        <f t="shared" si="149"/>
        <v>MENDON-UPTON SCHOOL DISTRICT</v>
      </c>
      <c r="F4762">
        <v>13736</v>
      </c>
      <c r="G4762">
        <v>2885</v>
      </c>
      <c r="H4762">
        <v>84</v>
      </c>
      <c r="I4762" t="s">
        <v>2878</v>
      </c>
      <c r="J4762" s="1" t="s">
        <v>2879</v>
      </c>
      <c r="K4762" s="1" t="s">
        <v>2880</v>
      </c>
    </row>
    <row r="4763" spans="1:11" x14ac:dyDescent="0.2">
      <c r="A4763" s="1" t="s">
        <v>9294</v>
      </c>
      <c r="B4763" s="1" t="s">
        <v>3698</v>
      </c>
      <c r="C4763" t="s">
        <v>9444</v>
      </c>
      <c r="D4763" t="str">
        <f t="shared" si="148"/>
        <v>METHUEN SCHOOL DISTRICT</v>
      </c>
      <c r="E4763" t="str">
        <f t="shared" si="149"/>
        <v>METHUEN SCHOOL DISTRICT</v>
      </c>
      <c r="F4763">
        <v>49531</v>
      </c>
      <c r="G4763">
        <v>8149</v>
      </c>
      <c r="H4763">
        <v>983</v>
      </c>
      <c r="I4763" t="s">
        <v>2878</v>
      </c>
      <c r="J4763" s="1" t="s">
        <v>2879</v>
      </c>
      <c r="K4763" s="1" t="s">
        <v>2880</v>
      </c>
    </row>
    <row r="4764" spans="1:11" x14ac:dyDescent="0.2">
      <c r="A4764" s="1" t="s">
        <v>9294</v>
      </c>
      <c r="B4764" s="1" t="s">
        <v>3538</v>
      </c>
      <c r="C4764" t="s">
        <v>9445</v>
      </c>
      <c r="D4764" t="str">
        <f t="shared" si="148"/>
        <v>MIDDLEBOROUGH SCHOOL DISTRICT</v>
      </c>
      <c r="E4764" t="str">
        <f t="shared" si="149"/>
        <v>MIDDLEBOROUGH SCHOOL DISTRICT</v>
      </c>
      <c r="F4764">
        <v>23983</v>
      </c>
      <c r="G4764">
        <v>3798</v>
      </c>
      <c r="H4764">
        <v>388</v>
      </c>
      <c r="I4764" t="s">
        <v>2878</v>
      </c>
      <c r="J4764" s="1" t="s">
        <v>2879</v>
      </c>
      <c r="K4764" s="1" t="s">
        <v>2880</v>
      </c>
    </row>
    <row r="4765" spans="1:11" x14ac:dyDescent="0.2">
      <c r="A4765" s="1" t="s">
        <v>9294</v>
      </c>
      <c r="B4765" s="1" t="s">
        <v>6575</v>
      </c>
      <c r="C4765" t="s">
        <v>9446</v>
      </c>
      <c r="D4765" t="str">
        <f t="shared" si="148"/>
        <v>MIDDLETON SCHOOL DISTRICT</v>
      </c>
      <c r="E4765" t="str">
        <f t="shared" si="149"/>
        <v>MIDDLETON SCHOOL DISTRICT</v>
      </c>
      <c r="F4765">
        <v>9420</v>
      </c>
      <c r="G4765">
        <v>784</v>
      </c>
      <c r="H4765">
        <v>35</v>
      </c>
      <c r="I4765" t="s">
        <v>2878</v>
      </c>
      <c r="J4765" s="1" t="s">
        <v>2879</v>
      </c>
      <c r="K4765" s="1" t="s">
        <v>2880</v>
      </c>
    </row>
    <row r="4766" spans="1:11" x14ac:dyDescent="0.2">
      <c r="A4766" s="1" t="s">
        <v>9294</v>
      </c>
      <c r="B4766" s="1" t="s">
        <v>3542</v>
      </c>
      <c r="C4766" t="s">
        <v>5983</v>
      </c>
      <c r="D4766" t="str">
        <f t="shared" si="148"/>
        <v>MILFORD SCHOOL DISTRICT</v>
      </c>
      <c r="E4766" t="str">
        <f t="shared" si="149"/>
        <v>MILFORD SCHOOL DISTRICT</v>
      </c>
      <c r="F4766">
        <v>28740</v>
      </c>
      <c r="G4766">
        <v>4257</v>
      </c>
      <c r="H4766">
        <v>405</v>
      </c>
      <c r="I4766" t="s">
        <v>2878</v>
      </c>
      <c r="J4766" s="1" t="s">
        <v>2879</v>
      </c>
      <c r="K4766" s="1" t="s">
        <v>2880</v>
      </c>
    </row>
    <row r="4767" spans="1:11" x14ac:dyDescent="0.2">
      <c r="A4767" s="1" t="s">
        <v>9294</v>
      </c>
      <c r="B4767" s="1" t="s">
        <v>3544</v>
      </c>
      <c r="C4767" t="s">
        <v>9447</v>
      </c>
      <c r="D4767" t="str">
        <f t="shared" si="148"/>
        <v>MILLBURY SCHOOL DISTRICT</v>
      </c>
      <c r="E4767" t="str">
        <f t="shared" si="149"/>
        <v>MILLBURY SCHOOL DISTRICT</v>
      </c>
      <c r="F4767">
        <v>13587</v>
      </c>
      <c r="G4767">
        <v>1974</v>
      </c>
      <c r="H4767">
        <v>125</v>
      </c>
      <c r="I4767" t="s">
        <v>2878</v>
      </c>
      <c r="J4767" s="1" t="s">
        <v>2879</v>
      </c>
      <c r="K4767" s="1" t="s">
        <v>2880</v>
      </c>
    </row>
    <row r="4768" spans="1:11" x14ac:dyDescent="0.2">
      <c r="A4768" s="1" t="s">
        <v>9294</v>
      </c>
      <c r="B4768" s="1" t="s">
        <v>3546</v>
      </c>
      <c r="C4768" t="s">
        <v>9448</v>
      </c>
      <c r="D4768" t="str">
        <f t="shared" si="148"/>
        <v>MILLIS SCHOOL DISTRICT</v>
      </c>
      <c r="E4768" t="str">
        <f t="shared" si="149"/>
        <v>MILLIS SCHOOL DISTRICT</v>
      </c>
      <c r="F4768">
        <v>8208</v>
      </c>
      <c r="G4768">
        <v>1445</v>
      </c>
      <c r="H4768">
        <v>44</v>
      </c>
      <c r="I4768" t="s">
        <v>2878</v>
      </c>
      <c r="J4768" s="1" t="s">
        <v>2879</v>
      </c>
      <c r="K4768" s="1" t="s">
        <v>2880</v>
      </c>
    </row>
    <row r="4769" spans="1:11" x14ac:dyDescent="0.2">
      <c r="A4769" s="1" t="s">
        <v>9294</v>
      </c>
      <c r="B4769" s="1" t="s">
        <v>4200</v>
      </c>
      <c r="C4769" t="s">
        <v>9449</v>
      </c>
      <c r="D4769" t="str">
        <f t="shared" si="148"/>
        <v>MILTON SCHOOL DISTRICT</v>
      </c>
      <c r="E4769" t="str">
        <f t="shared" si="149"/>
        <v>MILTON SCHOOL DISTRICT</v>
      </c>
      <c r="F4769">
        <v>28067</v>
      </c>
      <c r="G4769">
        <v>4997</v>
      </c>
      <c r="H4769">
        <v>156</v>
      </c>
      <c r="I4769" t="s">
        <v>2878</v>
      </c>
      <c r="J4769" s="1" t="s">
        <v>2879</v>
      </c>
      <c r="K4769" s="1" t="s">
        <v>2880</v>
      </c>
    </row>
    <row r="4770" spans="1:11" x14ac:dyDescent="0.2">
      <c r="A4770" s="1" t="s">
        <v>9294</v>
      </c>
      <c r="B4770" s="1" t="s">
        <v>3797</v>
      </c>
      <c r="C4770" t="s">
        <v>9450</v>
      </c>
      <c r="D4770" t="str">
        <f t="shared" si="148"/>
        <v>MOHAWK TRAIL SCHOOL DISTRICT</v>
      </c>
      <c r="E4770" t="str">
        <f t="shared" si="149"/>
        <v>MOHAWK TRAIL SCHOOL DISTRICT</v>
      </c>
      <c r="F4770">
        <v>10431</v>
      </c>
      <c r="G4770">
        <v>1234</v>
      </c>
      <c r="H4770">
        <v>126</v>
      </c>
      <c r="I4770" t="s">
        <v>2878</v>
      </c>
      <c r="J4770" s="1" t="s">
        <v>2879</v>
      </c>
      <c r="K4770" s="1" t="s">
        <v>2880</v>
      </c>
    </row>
    <row r="4771" spans="1:11" x14ac:dyDescent="0.2">
      <c r="A4771" s="1" t="s">
        <v>9294</v>
      </c>
      <c r="B4771" s="1" t="s">
        <v>9451</v>
      </c>
      <c r="C4771" t="s">
        <v>9452</v>
      </c>
      <c r="D4771" t="str">
        <f t="shared" si="148"/>
        <v>MONOMOY REGIONAL SCHOOL DISTRICT</v>
      </c>
      <c r="E4771" t="str">
        <f t="shared" si="149"/>
        <v>MONOMOY REGIONAL SCHOOL DISTRICT</v>
      </c>
      <c r="F4771">
        <v>18211</v>
      </c>
      <c r="G4771">
        <v>1851</v>
      </c>
      <c r="H4771">
        <v>183</v>
      </c>
      <c r="I4771" t="s">
        <v>2878</v>
      </c>
      <c r="J4771" s="1" t="s">
        <v>2879</v>
      </c>
      <c r="K4771" s="1" t="s">
        <v>2880</v>
      </c>
    </row>
    <row r="4772" spans="1:11" x14ac:dyDescent="0.2">
      <c r="A4772" s="1" t="s">
        <v>9294</v>
      </c>
      <c r="B4772" s="1" t="s">
        <v>3996</v>
      </c>
      <c r="C4772" t="s">
        <v>9453</v>
      </c>
      <c r="D4772" t="str">
        <f t="shared" si="148"/>
        <v>MONSON SCHOOL DISTRICT</v>
      </c>
      <c r="E4772" t="str">
        <f t="shared" si="149"/>
        <v>MONSON SCHOOL DISTRICT</v>
      </c>
      <c r="F4772">
        <v>8655</v>
      </c>
      <c r="G4772">
        <v>1452</v>
      </c>
      <c r="H4772">
        <v>130</v>
      </c>
      <c r="I4772" t="s">
        <v>2878</v>
      </c>
      <c r="J4772" s="1" t="s">
        <v>2879</v>
      </c>
      <c r="K4772" s="1" t="s">
        <v>2880</v>
      </c>
    </row>
    <row r="4773" spans="1:11" x14ac:dyDescent="0.2">
      <c r="A4773" s="1" t="s">
        <v>9294</v>
      </c>
      <c r="B4773" s="1" t="s">
        <v>4207</v>
      </c>
      <c r="C4773" t="s">
        <v>9454</v>
      </c>
      <c r="D4773" t="str">
        <f t="shared" si="148"/>
        <v>MOUNT GREYLOCK SCHOOL DISTRICT</v>
      </c>
      <c r="E4773" t="str">
        <f t="shared" si="149"/>
        <v>MOUNT GREYLOCK SCHOOL DISTRICT</v>
      </c>
      <c r="F4773">
        <v>10704</v>
      </c>
      <c r="G4773">
        <v>603</v>
      </c>
      <c r="H4773">
        <v>51</v>
      </c>
      <c r="I4773" t="s">
        <v>2878</v>
      </c>
      <c r="J4773" s="1" t="s">
        <v>2879</v>
      </c>
      <c r="K4773" s="1" t="s">
        <v>2880</v>
      </c>
    </row>
    <row r="4774" spans="1:11" x14ac:dyDescent="0.2">
      <c r="A4774" s="1" t="s">
        <v>9294</v>
      </c>
      <c r="B4774" s="1" t="s">
        <v>9455</v>
      </c>
      <c r="C4774" t="s">
        <v>9456</v>
      </c>
      <c r="D4774" t="str">
        <f t="shared" si="148"/>
        <v>MOUNT GREYLOCK/NEW LEBANON (NY) SCHOOL DISTRICTS IN HANCOCK (7-12)</v>
      </c>
      <c r="E4774" t="str">
        <f t="shared" si="149"/>
        <v>MOUNT GREYLOCK/NEW LEBANON (NY) SCHOOL DISTRICTS IN HANCOCK (7-12)</v>
      </c>
      <c r="F4774">
        <v>693</v>
      </c>
      <c r="G4774">
        <v>48</v>
      </c>
      <c r="H4774">
        <v>5</v>
      </c>
      <c r="I4774" t="s">
        <v>2878</v>
      </c>
      <c r="J4774" s="1" t="s">
        <v>2879</v>
      </c>
      <c r="K4774" s="1" t="s">
        <v>2880</v>
      </c>
    </row>
    <row r="4775" spans="1:11" x14ac:dyDescent="0.2">
      <c r="A4775" s="1" t="s">
        <v>9294</v>
      </c>
      <c r="B4775" s="1" t="s">
        <v>6551</v>
      </c>
      <c r="C4775" t="s">
        <v>9457</v>
      </c>
      <c r="D4775" t="str">
        <f t="shared" si="148"/>
        <v>NAHANT SCHOOL DISTRICT</v>
      </c>
      <c r="E4775" t="str">
        <f t="shared" si="149"/>
        <v>NAHANT SCHOOL DISTRICT</v>
      </c>
      <c r="F4775">
        <v>3574</v>
      </c>
      <c r="G4775">
        <v>228</v>
      </c>
      <c r="H4775">
        <v>12</v>
      </c>
      <c r="I4775" t="s">
        <v>2878</v>
      </c>
      <c r="J4775" s="1" t="s">
        <v>2879</v>
      </c>
      <c r="K4775" s="1" t="s">
        <v>2880</v>
      </c>
    </row>
    <row r="4776" spans="1:11" x14ac:dyDescent="0.2">
      <c r="A4776" s="1" t="s">
        <v>9294</v>
      </c>
      <c r="B4776" s="1" t="s">
        <v>4211</v>
      </c>
      <c r="C4776" t="s">
        <v>9458</v>
      </c>
      <c r="D4776" t="str">
        <f t="shared" si="148"/>
        <v>NANTUCKET SCHOOL DISTRICT</v>
      </c>
      <c r="E4776" t="str">
        <f t="shared" si="149"/>
        <v>NANTUCKET SCHOOL DISTRICT</v>
      </c>
      <c r="F4776">
        <v>11008</v>
      </c>
      <c r="G4776">
        <v>1617</v>
      </c>
      <c r="H4776">
        <v>104</v>
      </c>
      <c r="I4776" t="s">
        <v>2878</v>
      </c>
      <c r="J4776" s="1" t="s">
        <v>2879</v>
      </c>
      <c r="K4776" s="1" t="s">
        <v>2880</v>
      </c>
    </row>
    <row r="4777" spans="1:11" x14ac:dyDescent="0.2">
      <c r="A4777" s="1" t="s">
        <v>9294</v>
      </c>
      <c r="B4777" s="1" t="s">
        <v>3558</v>
      </c>
      <c r="C4777" t="s">
        <v>9459</v>
      </c>
      <c r="D4777" t="str">
        <f t="shared" si="148"/>
        <v>NARRAGANSETT SCHOOL DISTRICT</v>
      </c>
      <c r="E4777" t="str">
        <f t="shared" si="149"/>
        <v>NARRAGANSETT SCHOOL DISTRICT</v>
      </c>
      <c r="F4777">
        <v>9960</v>
      </c>
      <c r="G4777">
        <v>1687</v>
      </c>
      <c r="H4777">
        <v>119</v>
      </c>
      <c r="I4777" t="s">
        <v>2878</v>
      </c>
      <c r="J4777" s="1" t="s">
        <v>2879</v>
      </c>
      <c r="K4777" s="1" t="s">
        <v>2880</v>
      </c>
    </row>
    <row r="4778" spans="1:11" x14ac:dyDescent="0.2">
      <c r="A4778" s="1" t="s">
        <v>9294</v>
      </c>
      <c r="B4778" s="1" t="s">
        <v>3560</v>
      </c>
      <c r="C4778" t="s">
        <v>9460</v>
      </c>
      <c r="D4778" t="str">
        <f t="shared" si="148"/>
        <v>NASHOBA SCHOOL DISTRICT</v>
      </c>
      <c r="E4778" t="str">
        <f t="shared" si="149"/>
        <v>NASHOBA SCHOOL DISTRICT</v>
      </c>
      <c r="F4778">
        <v>20262</v>
      </c>
      <c r="G4778">
        <v>3688</v>
      </c>
      <c r="H4778">
        <v>135</v>
      </c>
      <c r="I4778" t="s">
        <v>2878</v>
      </c>
      <c r="J4778" s="1" t="s">
        <v>2879</v>
      </c>
      <c r="K4778" s="1" t="s">
        <v>2880</v>
      </c>
    </row>
    <row r="4779" spans="1:11" x14ac:dyDescent="0.2">
      <c r="A4779" s="1" t="s">
        <v>9294</v>
      </c>
      <c r="B4779" s="1" t="s">
        <v>3562</v>
      </c>
      <c r="C4779" t="s">
        <v>9461</v>
      </c>
      <c r="D4779" t="str">
        <f t="shared" si="148"/>
        <v>NATICK SCHOOL DISTRICT</v>
      </c>
      <c r="E4779" t="str">
        <f t="shared" si="149"/>
        <v>NATICK SCHOOL DISTRICT</v>
      </c>
      <c r="F4779">
        <v>34901</v>
      </c>
      <c r="G4779">
        <v>5637</v>
      </c>
      <c r="H4779">
        <v>216</v>
      </c>
      <c r="I4779" t="s">
        <v>2878</v>
      </c>
      <c r="J4779" s="1" t="s">
        <v>2879</v>
      </c>
      <c r="K4779" s="1" t="s">
        <v>2880</v>
      </c>
    </row>
    <row r="4780" spans="1:11" x14ac:dyDescent="0.2">
      <c r="A4780" s="1" t="s">
        <v>9294</v>
      </c>
      <c r="B4780" s="1" t="s">
        <v>3686</v>
      </c>
      <c r="C4780" t="s">
        <v>9462</v>
      </c>
      <c r="D4780" t="str">
        <f t="shared" si="148"/>
        <v>NAUSET SCHOOL DISTRICT</v>
      </c>
      <c r="E4780" t="str">
        <f t="shared" si="149"/>
        <v>NAUSET SCHOOL DISTRICT</v>
      </c>
      <c r="F4780">
        <v>23251</v>
      </c>
      <c r="G4780">
        <v>1356</v>
      </c>
      <c r="H4780">
        <v>117</v>
      </c>
      <c r="I4780" t="s">
        <v>2878</v>
      </c>
      <c r="J4780" s="1" t="s">
        <v>2879</v>
      </c>
      <c r="K4780" s="1" t="s">
        <v>2880</v>
      </c>
    </row>
    <row r="4781" spans="1:11" x14ac:dyDescent="0.2">
      <c r="A4781" s="1" t="s">
        <v>9294</v>
      </c>
      <c r="B4781" s="1" t="s">
        <v>9463</v>
      </c>
      <c r="C4781" t="s">
        <v>9464</v>
      </c>
      <c r="D4781" t="str">
        <f t="shared" si="148"/>
        <v>NAUSET/PROVINCETOWN SCHOOL DISTRICTS IN TURO (7-12)</v>
      </c>
      <c r="E4781" t="str">
        <f t="shared" si="149"/>
        <v>NAUSET/PROVINCETOWN SCHOOL DISTRICTS IN TURO (7-12)</v>
      </c>
      <c r="F4781">
        <v>1988</v>
      </c>
      <c r="G4781">
        <v>85</v>
      </c>
      <c r="H4781">
        <v>3</v>
      </c>
      <c r="I4781" t="s">
        <v>2878</v>
      </c>
      <c r="J4781" s="1" t="s">
        <v>2879</v>
      </c>
      <c r="K4781" s="1" t="s">
        <v>2880</v>
      </c>
    </row>
    <row r="4782" spans="1:11" x14ac:dyDescent="0.2">
      <c r="A4782" s="1" t="s">
        <v>9294</v>
      </c>
      <c r="B4782" s="1" t="s">
        <v>4216</v>
      </c>
      <c r="C4782" t="s">
        <v>9465</v>
      </c>
      <c r="D4782" t="str">
        <f t="shared" si="148"/>
        <v>NEEDHAM SCHOOL DISTRICT</v>
      </c>
      <c r="E4782" t="str">
        <f t="shared" si="149"/>
        <v>NEEDHAM SCHOOL DISTRICT</v>
      </c>
      <c r="F4782">
        <v>30092</v>
      </c>
      <c r="G4782">
        <v>6124</v>
      </c>
      <c r="H4782">
        <v>97</v>
      </c>
      <c r="I4782" t="s">
        <v>2878</v>
      </c>
      <c r="J4782" s="1" t="s">
        <v>2879</v>
      </c>
      <c r="K4782" s="1" t="s">
        <v>2880</v>
      </c>
    </row>
    <row r="4783" spans="1:11" x14ac:dyDescent="0.2">
      <c r="A4783" s="1" t="s">
        <v>9294</v>
      </c>
      <c r="B4783" s="1" t="s">
        <v>3445</v>
      </c>
      <c r="C4783" t="s">
        <v>9466</v>
      </c>
      <c r="D4783" t="str">
        <f t="shared" si="148"/>
        <v>NEW BEDFORD SCHOOL DISTRICT</v>
      </c>
      <c r="E4783" t="str">
        <f t="shared" si="149"/>
        <v>NEW BEDFORD SCHOOL DISTRICT</v>
      </c>
      <c r="F4783">
        <v>96811</v>
      </c>
      <c r="G4783">
        <v>14801</v>
      </c>
      <c r="H4783">
        <v>3449</v>
      </c>
      <c r="I4783" t="s">
        <v>2878</v>
      </c>
      <c r="J4783" s="1" t="s">
        <v>2879</v>
      </c>
      <c r="K4783" s="1" t="s">
        <v>2880</v>
      </c>
    </row>
    <row r="4784" spans="1:11" x14ac:dyDescent="0.2">
      <c r="A4784" s="1" t="s">
        <v>9294</v>
      </c>
      <c r="B4784" s="1" t="s">
        <v>9467</v>
      </c>
      <c r="C4784" t="s">
        <v>9468</v>
      </c>
      <c r="D4784" t="str">
        <f t="shared" si="148"/>
        <v>NEW SALEM-WENDELL SCHOOL DISTRICT</v>
      </c>
      <c r="E4784" t="str">
        <f t="shared" si="149"/>
        <v>NEW SALEM-WENDELL SCHOOL DISTRICT</v>
      </c>
      <c r="F4784">
        <v>1813</v>
      </c>
      <c r="G4784">
        <v>121</v>
      </c>
      <c r="H4784">
        <v>19</v>
      </c>
      <c r="I4784" t="s">
        <v>2878</v>
      </c>
      <c r="J4784" s="1" t="s">
        <v>2879</v>
      </c>
      <c r="K4784" s="1" t="s">
        <v>2880</v>
      </c>
    </row>
    <row r="4785" spans="1:11" x14ac:dyDescent="0.2">
      <c r="A4785" s="1" t="s">
        <v>9294</v>
      </c>
      <c r="B4785" s="1" t="s">
        <v>4221</v>
      </c>
      <c r="C4785" t="s">
        <v>9469</v>
      </c>
      <c r="D4785" t="str">
        <f t="shared" si="148"/>
        <v>NEWBURYPORT SCHOOL DISTRICT</v>
      </c>
      <c r="E4785" t="str">
        <f t="shared" si="149"/>
        <v>NEWBURYPORT SCHOOL DISTRICT</v>
      </c>
      <c r="F4785">
        <v>18256</v>
      </c>
      <c r="G4785">
        <v>2616</v>
      </c>
      <c r="H4785">
        <v>268</v>
      </c>
      <c r="I4785" t="s">
        <v>2878</v>
      </c>
      <c r="J4785" s="1" t="s">
        <v>2879</v>
      </c>
      <c r="K4785" s="1" t="s">
        <v>2880</v>
      </c>
    </row>
    <row r="4786" spans="1:11" x14ac:dyDescent="0.2">
      <c r="A4786" s="1" t="s">
        <v>9294</v>
      </c>
      <c r="B4786" s="1" t="s">
        <v>3810</v>
      </c>
      <c r="C4786" t="s">
        <v>9470</v>
      </c>
      <c r="D4786" t="str">
        <f t="shared" si="148"/>
        <v>NEWTON SCHOOL DISTRICT</v>
      </c>
      <c r="E4786" t="str">
        <f t="shared" si="149"/>
        <v>NEWTON SCHOOL DISTRICT</v>
      </c>
      <c r="F4786">
        <v>90030</v>
      </c>
      <c r="G4786">
        <v>13907</v>
      </c>
      <c r="H4786">
        <v>557</v>
      </c>
      <c r="I4786" t="s">
        <v>2878</v>
      </c>
      <c r="J4786" s="1" t="s">
        <v>2879</v>
      </c>
      <c r="K4786" s="1" t="s">
        <v>2880</v>
      </c>
    </row>
    <row r="4787" spans="1:11" x14ac:dyDescent="0.2">
      <c r="A4787" s="1" t="s">
        <v>9294</v>
      </c>
      <c r="B4787" s="1" t="s">
        <v>3576</v>
      </c>
      <c r="C4787" t="s">
        <v>5996</v>
      </c>
      <c r="D4787" t="str">
        <f t="shared" si="148"/>
        <v>NORFOLK SCHOOL DISTRICT</v>
      </c>
      <c r="E4787" t="str">
        <f t="shared" si="149"/>
        <v>NORFOLK SCHOOL DISTRICT</v>
      </c>
      <c r="F4787">
        <v>11653</v>
      </c>
      <c r="G4787">
        <v>1025</v>
      </c>
      <c r="H4787">
        <v>19</v>
      </c>
      <c r="I4787" t="s">
        <v>2878</v>
      </c>
      <c r="J4787" s="1" t="s">
        <v>2879</v>
      </c>
      <c r="K4787" s="1" t="s">
        <v>2880</v>
      </c>
    </row>
    <row r="4788" spans="1:11" x14ac:dyDescent="0.2">
      <c r="A4788" s="1" t="s">
        <v>9294</v>
      </c>
      <c r="B4788" s="1" t="s">
        <v>3813</v>
      </c>
      <c r="C4788" t="s">
        <v>9471</v>
      </c>
      <c r="D4788" t="str">
        <f t="shared" si="148"/>
        <v>NORTH ADAMS SCHOOL DISTRICT</v>
      </c>
      <c r="E4788" t="str">
        <f t="shared" si="149"/>
        <v>NORTH ADAMS SCHOOL DISTRICT</v>
      </c>
      <c r="F4788">
        <v>15743</v>
      </c>
      <c r="G4788">
        <v>1721</v>
      </c>
      <c r="H4788">
        <v>346</v>
      </c>
      <c r="I4788" t="s">
        <v>2878</v>
      </c>
      <c r="J4788" s="1" t="s">
        <v>2879</v>
      </c>
      <c r="K4788" s="1" t="s">
        <v>2880</v>
      </c>
    </row>
    <row r="4789" spans="1:11" x14ac:dyDescent="0.2">
      <c r="A4789" s="1" t="s">
        <v>9294</v>
      </c>
      <c r="B4789" s="1" t="s">
        <v>3814</v>
      </c>
      <c r="C4789" t="s">
        <v>9472</v>
      </c>
      <c r="D4789" t="str">
        <f t="shared" si="148"/>
        <v>NORTH ANDOVER SCHOOL DISTRICT</v>
      </c>
      <c r="E4789" t="str">
        <f t="shared" si="149"/>
        <v>NORTH ANDOVER SCHOOL DISTRICT</v>
      </c>
      <c r="F4789">
        <v>29720</v>
      </c>
      <c r="G4789">
        <v>5591</v>
      </c>
      <c r="H4789">
        <v>274</v>
      </c>
      <c r="I4789" t="s">
        <v>2878</v>
      </c>
      <c r="J4789" s="1" t="s">
        <v>2879</v>
      </c>
      <c r="K4789" s="1" t="s">
        <v>2880</v>
      </c>
    </row>
    <row r="4790" spans="1:11" x14ac:dyDescent="0.2">
      <c r="A4790" s="1" t="s">
        <v>9294</v>
      </c>
      <c r="B4790" s="1" t="s">
        <v>3816</v>
      </c>
      <c r="C4790" t="s">
        <v>9473</v>
      </c>
      <c r="D4790" t="str">
        <f t="shared" si="148"/>
        <v>NORTH ATTLEBOROUGH SCHOOL DISTRICT</v>
      </c>
      <c r="E4790" t="str">
        <f t="shared" si="149"/>
        <v>NORTH ATTLEBOROUGH SCHOOL DISTRICT</v>
      </c>
      <c r="F4790">
        <v>29231</v>
      </c>
      <c r="G4790">
        <v>5264</v>
      </c>
      <c r="H4790">
        <v>274</v>
      </c>
      <c r="I4790" t="s">
        <v>2878</v>
      </c>
      <c r="J4790" s="1" t="s">
        <v>2879</v>
      </c>
      <c r="K4790" s="1" t="s">
        <v>2880</v>
      </c>
    </row>
    <row r="4791" spans="1:11" x14ac:dyDescent="0.2">
      <c r="A4791" s="1" t="s">
        <v>9294</v>
      </c>
      <c r="B4791" s="1" t="s">
        <v>4226</v>
      </c>
      <c r="C4791" t="s">
        <v>9474</v>
      </c>
      <c r="D4791" t="str">
        <f t="shared" si="148"/>
        <v>NORTH BROOKFIELD SCHOOL DISTRICT</v>
      </c>
      <c r="E4791" t="str">
        <f t="shared" si="149"/>
        <v>NORTH BROOKFIELD SCHOOL DISTRICT</v>
      </c>
      <c r="F4791">
        <v>4804</v>
      </c>
      <c r="G4791">
        <v>737</v>
      </c>
      <c r="H4791">
        <v>51</v>
      </c>
      <c r="I4791" t="s">
        <v>2878</v>
      </c>
      <c r="J4791" s="1" t="s">
        <v>2879</v>
      </c>
      <c r="K4791" s="1" t="s">
        <v>2880</v>
      </c>
    </row>
    <row r="4792" spans="1:11" x14ac:dyDescent="0.2">
      <c r="A4792" s="1" t="s">
        <v>9294</v>
      </c>
      <c r="B4792" s="1" t="s">
        <v>6567</v>
      </c>
      <c r="C4792" t="s">
        <v>9475</v>
      </c>
      <c r="D4792" t="str">
        <f t="shared" si="148"/>
        <v>NORTH MIDDLESEX SCHOOL DISTRICT</v>
      </c>
      <c r="E4792" t="str">
        <f t="shared" si="149"/>
        <v>NORTH MIDDLESEX SCHOOL DISTRICT</v>
      </c>
      <c r="F4792">
        <v>24853</v>
      </c>
      <c r="G4792">
        <v>4669</v>
      </c>
      <c r="H4792">
        <v>201</v>
      </c>
      <c r="I4792" t="s">
        <v>2878</v>
      </c>
      <c r="J4792" s="1" t="s">
        <v>2879</v>
      </c>
      <c r="K4792" s="1" t="s">
        <v>2880</v>
      </c>
    </row>
    <row r="4793" spans="1:11" x14ac:dyDescent="0.2">
      <c r="A4793" s="1" t="s">
        <v>9294</v>
      </c>
      <c r="B4793" s="1" t="s">
        <v>3582</v>
      </c>
      <c r="C4793" t="s">
        <v>9476</v>
      </c>
      <c r="D4793" t="str">
        <f t="shared" si="148"/>
        <v>NORTH READING SCHOOL DISTRICT</v>
      </c>
      <c r="E4793" t="str">
        <f t="shared" si="149"/>
        <v>NORTH READING SCHOOL DISTRICT</v>
      </c>
      <c r="F4793">
        <v>15751</v>
      </c>
      <c r="G4793">
        <v>3029</v>
      </c>
      <c r="H4793">
        <v>83</v>
      </c>
      <c r="I4793" t="s">
        <v>2878</v>
      </c>
      <c r="J4793" s="1" t="s">
        <v>2879</v>
      </c>
      <c r="K4793" s="1" t="s">
        <v>2880</v>
      </c>
    </row>
    <row r="4794" spans="1:11" x14ac:dyDescent="0.2">
      <c r="A4794" s="1" t="s">
        <v>9294</v>
      </c>
      <c r="B4794" s="1" t="s">
        <v>3584</v>
      </c>
      <c r="C4794" t="s">
        <v>9477</v>
      </c>
      <c r="D4794" t="str">
        <f t="shared" si="148"/>
        <v>NORTHAMPTON SCHOOL DISTRICT</v>
      </c>
      <c r="E4794" t="str">
        <f t="shared" si="149"/>
        <v>NORTHAMPTON SCHOOL DISTRICT</v>
      </c>
      <c r="F4794">
        <v>29224</v>
      </c>
      <c r="G4794">
        <v>3227</v>
      </c>
      <c r="H4794">
        <v>356</v>
      </c>
      <c r="I4794" t="s">
        <v>2878</v>
      </c>
      <c r="J4794" s="1" t="s">
        <v>2879</v>
      </c>
      <c r="K4794" s="1" t="s">
        <v>2880</v>
      </c>
    </row>
    <row r="4795" spans="1:11" x14ac:dyDescent="0.2">
      <c r="A4795" s="1" t="s">
        <v>9294</v>
      </c>
      <c r="B4795" s="1" t="s">
        <v>3586</v>
      </c>
      <c r="C4795" t="s">
        <v>9478</v>
      </c>
      <c r="D4795" t="str">
        <f t="shared" si="148"/>
        <v>NORTHBOROUGH SCHOOL DISTRICT</v>
      </c>
      <c r="E4795" t="str">
        <f t="shared" si="149"/>
        <v>NORTHBOROUGH SCHOOL DISTRICT</v>
      </c>
      <c r="F4795">
        <v>14533</v>
      </c>
      <c r="G4795">
        <v>1966</v>
      </c>
      <c r="H4795">
        <v>44</v>
      </c>
      <c r="I4795" t="s">
        <v>2878</v>
      </c>
      <c r="J4795" s="1" t="s">
        <v>2879</v>
      </c>
      <c r="K4795" s="1" t="s">
        <v>2880</v>
      </c>
    </row>
    <row r="4796" spans="1:11" x14ac:dyDescent="0.2">
      <c r="A4796" s="1" t="s">
        <v>9294</v>
      </c>
      <c r="B4796" s="1" t="s">
        <v>3588</v>
      </c>
      <c r="C4796" t="s">
        <v>9479</v>
      </c>
      <c r="D4796" t="str">
        <f t="shared" si="148"/>
        <v>NORTHBOROUGH-SOUTHBOROUGH SCHOOL DISTRICT</v>
      </c>
      <c r="E4796" t="str">
        <f t="shared" si="149"/>
        <v>NORTHBOROUGH-SOUTHBOROUGH SCHOOL DISTRICT</v>
      </c>
      <c r="F4796">
        <v>24559</v>
      </c>
      <c r="G4796">
        <v>1714</v>
      </c>
      <c r="H4796">
        <v>44</v>
      </c>
      <c r="I4796" t="s">
        <v>2878</v>
      </c>
      <c r="J4796" s="1" t="s">
        <v>2879</v>
      </c>
      <c r="K4796" s="1" t="s">
        <v>2880</v>
      </c>
    </row>
    <row r="4797" spans="1:11" x14ac:dyDescent="0.2">
      <c r="A4797" s="1" t="s">
        <v>9294</v>
      </c>
      <c r="B4797" s="1" t="s">
        <v>3819</v>
      </c>
      <c r="C4797" t="s">
        <v>9480</v>
      </c>
      <c r="D4797" t="str">
        <f t="shared" si="148"/>
        <v>NORTHBRIDGE SCHOOL DISTRICT</v>
      </c>
      <c r="E4797" t="str">
        <f t="shared" si="149"/>
        <v>NORTHBRIDGE SCHOOL DISTRICT</v>
      </c>
      <c r="F4797">
        <v>16124</v>
      </c>
      <c r="G4797">
        <v>2808</v>
      </c>
      <c r="H4797">
        <v>213</v>
      </c>
      <c r="I4797" t="s">
        <v>2878</v>
      </c>
      <c r="J4797" s="1" t="s">
        <v>2879</v>
      </c>
      <c r="K4797" s="1" t="s">
        <v>2880</v>
      </c>
    </row>
    <row r="4798" spans="1:11" x14ac:dyDescent="0.2">
      <c r="A4798" s="1" t="s">
        <v>9294</v>
      </c>
      <c r="B4798" s="1" t="s">
        <v>3821</v>
      </c>
      <c r="C4798" t="s">
        <v>9481</v>
      </c>
      <c r="D4798" t="str">
        <f t="shared" si="148"/>
        <v>NORTON SCHOOL DISTRICT</v>
      </c>
      <c r="E4798" t="str">
        <f t="shared" si="149"/>
        <v>NORTON SCHOOL DISTRICT</v>
      </c>
      <c r="F4798">
        <v>19380</v>
      </c>
      <c r="G4798">
        <v>3247</v>
      </c>
      <c r="H4798">
        <v>154</v>
      </c>
      <c r="I4798" t="s">
        <v>2878</v>
      </c>
      <c r="J4798" s="1" t="s">
        <v>2879</v>
      </c>
      <c r="K4798" s="1" t="s">
        <v>2880</v>
      </c>
    </row>
    <row r="4799" spans="1:11" x14ac:dyDescent="0.2">
      <c r="A4799" s="1" t="s">
        <v>9294</v>
      </c>
      <c r="B4799" s="1" t="s">
        <v>3592</v>
      </c>
      <c r="C4799" t="s">
        <v>9482</v>
      </c>
      <c r="D4799" t="str">
        <f t="shared" si="148"/>
        <v>NORWELL SCHOOL DISTRICT</v>
      </c>
      <c r="E4799" t="str">
        <f t="shared" si="149"/>
        <v>NORWELL SCHOOL DISTRICT</v>
      </c>
      <c r="F4799">
        <v>10909</v>
      </c>
      <c r="G4799">
        <v>2265</v>
      </c>
      <c r="H4799">
        <v>60</v>
      </c>
      <c r="I4799" t="s">
        <v>2878</v>
      </c>
      <c r="J4799" s="1" t="s">
        <v>2879</v>
      </c>
      <c r="K4799" s="1" t="s">
        <v>2880</v>
      </c>
    </row>
    <row r="4800" spans="1:11" x14ac:dyDescent="0.2">
      <c r="A4800" s="1" t="s">
        <v>9294</v>
      </c>
      <c r="B4800" s="1" t="s">
        <v>3594</v>
      </c>
      <c r="C4800" t="s">
        <v>9483</v>
      </c>
      <c r="D4800" t="str">
        <f t="shared" si="148"/>
        <v>NORWOOD SCHOOL DISTRICT</v>
      </c>
      <c r="E4800" t="str">
        <f t="shared" si="149"/>
        <v>NORWOOD SCHOOL DISTRICT</v>
      </c>
      <c r="F4800">
        <v>29726</v>
      </c>
      <c r="G4800">
        <v>3978</v>
      </c>
      <c r="H4800">
        <v>279</v>
      </c>
      <c r="I4800" t="s">
        <v>2878</v>
      </c>
      <c r="J4800" s="1" t="s">
        <v>2879</v>
      </c>
      <c r="K4800" s="1" t="s">
        <v>2880</v>
      </c>
    </row>
    <row r="4801" spans="1:11" x14ac:dyDescent="0.2">
      <c r="A4801" s="1" t="s">
        <v>9294</v>
      </c>
      <c r="B4801" s="1" t="s">
        <v>4091</v>
      </c>
      <c r="C4801" t="s">
        <v>9484</v>
      </c>
      <c r="D4801" t="str">
        <f t="shared" si="148"/>
        <v>OAK BLUFFS SCHOOL DISTRICT</v>
      </c>
      <c r="E4801" t="str">
        <f t="shared" si="149"/>
        <v>OAK BLUFFS SCHOOL DISTRICT</v>
      </c>
      <c r="F4801">
        <v>4719</v>
      </c>
      <c r="G4801">
        <v>397</v>
      </c>
      <c r="H4801">
        <v>86</v>
      </c>
      <c r="I4801" t="s">
        <v>2878</v>
      </c>
      <c r="J4801" s="1" t="s">
        <v>2879</v>
      </c>
      <c r="K4801" s="1" t="s">
        <v>2880</v>
      </c>
    </row>
    <row r="4802" spans="1:11" x14ac:dyDescent="0.2">
      <c r="A4802" s="1" t="s">
        <v>9294</v>
      </c>
      <c r="B4802" s="1" t="s">
        <v>3824</v>
      </c>
      <c r="C4802" t="s">
        <v>9485</v>
      </c>
      <c r="D4802" t="str">
        <f t="shared" si="148"/>
        <v>OLD ROCHESTER SCHOOL DISTRICT</v>
      </c>
      <c r="E4802" t="str">
        <f t="shared" si="149"/>
        <v>OLD ROCHESTER SCHOOL DISTRICT</v>
      </c>
      <c r="F4802">
        <v>16796</v>
      </c>
      <c r="G4802">
        <v>1370</v>
      </c>
      <c r="H4802">
        <v>63</v>
      </c>
      <c r="I4802" t="s">
        <v>2878</v>
      </c>
      <c r="J4802" s="1" t="s">
        <v>2879</v>
      </c>
      <c r="K4802" s="1" t="s">
        <v>2880</v>
      </c>
    </row>
    <row r="4803" spans="1:11" x14ac:dyDescent="0.2">
      <c r="A4803" s="1" t="s">
        <v>9294</v>
      </c>
      <c r="B4803" s="1" t="s">
        <v>6572</v>
      </c>
      <c r="C4803" t="s">
        <v>6004</v>
      </c>
      <c r="D4803" t="str">
        <f t="shared" ref="D4803:D4866" si="150">UPPER(C4803)</f>
        <v>ORANGE SCHOOL DISTRICT</v>
      </c>
      <c r="E4803" t="str">
        <f t="shared" ref="E4803:E4866" si="151">UPPER(TRIM(C4803))</f>
        <v>ORANGE SCHOOL DISTRICT</v>
      </c>
      <c r="F4803">
        <v>7730</v>
      </c>
      <c r="G4803">
        <v>608</v>
      </c>
      <c r="H4803">
        <v>106</v>
      </c>
      <c r="I4803" t="s">
        <v>2878</v>
      </c>
      <c r="J4803" s="1" t="s">
        <v>2879</v>
      </c>
      <c r="K4803" s="1" t="s">
        <v>2880</v>
      </c>
    </row>
    <row r="4804" spans="1:11" x14ac:dyDescent="0.2">
      <c r="A4804" s="1" t="s">
        <v>9294</v>
      </c>
      <c r="B4804" s="1" t="s">
        <v>7035</v>
      </c>
      <c r="C4804" t="s">
        <v>9486</v>
      </c>
      <c r="D4804" t="str">
        <f t="shared" si="150"/>
        <v>ORLEANS SCHOOL DISTRICT</v>
      </c>
      <c r="E4804" t="str">
        <f t="shared" si="151"/>
        <v>ORLEANS SCHOOL DISTRICT</v>
      </c>
      <c r="F4804">
        <v>5847</v>
      </c>
      <c r="G4804">
        <v>150</v>
      </c>
      <c r="H4804">
        <v>9</v>
      </c>
      <c r="I4804" t="s">
        <v>2878</v>
      </c>
      <c r="J4804" s="1" t="s">
        <v>2879</v>
      </c>
      <c r="K4804" s="1" t="s">
        <v>2880</v>
      </c>
    </row>
    <row r="4805" spans="1:11" x14ac:dyDescent="0.2">
      <c r="A4805" s="1" t="s">
        <v>9294</v>
      </c>
      <c r="B4805" s="1" t="s">
        <v>3831</v>
      </c>
      <c r="C4805" t="s">
        <v>6005</v>
      </c>
      <c r="D4805" t="str">
        <f t="shared" si="150"/>
        <v>OXFORD SCHOOL DISTRICT</v>
      </c>
      <c r="E4805" t="str">
        <f t="shared" si="151"/>
        <v>OXFORD SCHOOL DISTRICT</v>
      </c>
      <c r="F4805">
        <v>14073</v>
      </c>
      <c r="G4805">
        <v>2334</v>
      </c>
      <c r="H4805">
        <v>282</v>
      </c>
      <c r="I4805" t="s">
        <v>2878</v>
      </c>
      <c r="J4805" s="1" t="s">
        <v>2879</v>
      </c>
      <c r="K4805" s="1" t="s">
        <v>2880</v>
      </c>
    </row>
    <row r="4806" spans="1:11" x14ac:dyDescent="0.2">
      <c r="A4806" s="1" t="s">
        <v>9294</v>
      </c>
      <c r="B4806" s="1" t="s">
        <v>4239</v>
      </c>
      <c r="C4806" t="s">
        <v>9487</v>
      </c>
      <c r="D4806" t="str">
        <f t="shared" si="150"/>
        <v>PALMER SCHOOL DISTRICT</v>
      </c>
      <c r="E4806" t="str">
        <f t="shared" si="151"/>
        <v>PALMER SCHOOL DISTRICT</v>
      </c>
      <c r="F4806">
        <v>12261</v>
      </c>
      <c r="G4806">
        <v>1839</v>
      </c>
      <c r="H4806">
        <v>277</v>
      </c>
      <c r="I4806" t="s">
        <v>2878</v>
      </c>
      <c r="J4806" s="1" t="s">
        <v>2879</v>
      </c>
      <c r="K4806" s="1" t="s">
        <v>2880</v>
      </c>
    </row>
    <row r="4807" spans="1:11" x14ac:dyDescent="0.2">
      <c r="A4807" s="1" t="s">
        <v>9294</v>
      </c>
      <c r="B4807" s="1" t="s">
        <v>3608</v>
      </c>
      <c r="C4807" t="s">
        <v>9488</v>
      </c>
      <c r="D4807" t="str">
        <f t="shared" si="150"/>
        <v>PEABODY SCHOOL DISTRICT</v>
      </c>
      <c r="E4807" t="str">
        <f t="shared" si="151"/>
        <v>PEABODY SCHOOL DISTRICT</v>
      </c>
      <c r="F4807">
        <v>53723</v>
      </c>
      <c r="G4807">
        <v>7072</v>
      </c>
      <c r="H4807">
        <v>712</v>
      </c>
      <c r="I4807" t="s">
        <v>2878</v>
      </c>
      <c r="J4807" s="1" t="s">
        <v>2879</v>
      </c>
      <c r="K4807" s="1" t="s">
        <v>2880</v>
      </c>
    </row>
    <row r="4808" spans="1:11" x14ac:dyDescent="0.2">
      <c r="A4808" s="1" t="s">
        <v>9294</v>
      </c>
      <c r="B4808" s="1" t="s">
        <v>3610</v>
      </c>
      <c r="C4808" t="s">
        <v>9489</v>
      </c>
      <c r="D4808" t="str">
        <f t="shared" si="150"/>
        <v>PELHAM SCHOOL DISTRICT</v>
      </c>
      <c r="E4808" t="str">
        <f t="shared" si="151"/>
        <v>PELHAM SCHOOL DISTRICT</v>
      </c>
      <c r="F4808">
        <v>1352</v>
      </c>
      <c r="G4808">
        <v>72</v>
      </c>
      <c r="H4808">
        <v>5</v>
      </c>
      <c r="I4808" t="s">
        <v>2878</v>
      </c>
      <c r="J4808" s="1" t="s">
        <v>2879</v>
      </c>
      <c r="K4808" s="1" t="s">
        <v>2880</v>
      </c>
    </row>
    <row r="4809" spans="1:11" x14ac:dyDescent="0.2">
      <c r="A4809" s="1" t="s">
        <v>9294</v>
      </c>
      <c r="B4809" s="1" t="s">
        <v>3838</v>
      </c>
      <c r="C4809" t="s">
        <v>9490</v>
      </c>
      <c r="D4809" t="str">
        <f t="shared" si="150"/>
        <v>PEMBROKE SCHOOL DISTRICT</v>
      </c>
      <c r="E4809" t="str">
        <f t="shared" si="151"/>
        <v>PEMBROKE SCHOOL DISTRICT</v>
      </c>
      <c r="F4809">
        <v>18515</v>
      </c>
      <c r="G4809">
        <v>3420</v>
      </c>
      <c r="H4809">
        <v>183</v>
      </c>
      <c r="I4809" t="s">
        <v>2878</v>
      </c>
      <c r="J4809" s="1" t="s">
        <v>2879</v>
      </c>
      <c r="K4809" s="1" t="s">
        <v>2880</v>
      </c>
    </row>
    <row r="4810" spans="1:11" x14ac:dyDescent="0.2">
      <c r="A4810" s="1" t="s">
        <v>9294</v>
      </c>
      <c r="B4810" s="1" t="s">
        <v>4243</v>
      </c>
      <c r="C4810" t="s">
        <v>9491</v>
      </c>
      <c r="D4810" t="str">
        <f t="shared" si="150"/>
        <v>PENTUCKET SCHOOL DISTRICT</v>
      </c>
      <c r="E4810" t="str">
        <f t="shared" si="151"/>
        <v>PENTUCKET SCHOOL DISTRICT</v>
      </c>
      <c r="F4810">
        <v>17854</v>
      </c>
      <c r="G4810">
        <v>3436</v>
      </c>
      <c r="H4810">
        <v>217</v>
      </c>
      <c r="I4810" t="s">
        <v>2878</v>
      </c>
      <c r="J4810" s="1" t="s">
        <v>2879</v>
      </c>
      <c r="K4810" s="1" t="s">
        <v>2880</v>
      </c>
    </row>
    <row r="4811" spans="1:11" x14ac:dyDescent="0.2">
      <c r="A4811" s="1" t="s">
        <v>9294</v>
      </c>
      <c r="B4811" s="1" t="s">
        <v>3618</v>
      </c>
      <c r="C4811" t="s">
        <v>9492</v>
      </c>
      <c r="D4811" t="str">
        <f t="shared" si="150"/>
        <v>PETERSHAM SCHOOL DISTRICT</v>
      </c>
      <c r="E4811" t="str">
        <f t="shared" si="151"/>
        <v>PETERSHAM SCHOOL DISTRICT</v>
      </c>
      <c r="F4811">
        <v>1267</v>
      </c>
      <c r="G4811">
        <v>79</v>
      </c>
      <c r="H4811">
        <v>8</v>
      </c>
      <c r="I4811" t="s">
        <v>2878</v>
      </c>
      <c r="J4811" s="1" t="s">
        <v>2879</v>
      </c>
      <c r="K4811" s="1" t="s">
        <v>2880</v>
      </c>
    </row>
    <row r="4812" spans="1:11" x14ac:dyDescent="0.2">
      <c r="A4812" s="1" t="s">
        <v>9294</v>
      </c>
      <c r="B4812" s="1" t="s">
        <v>3622</v>
      </c>
      <c r="C4812" t="s">
        <v>9493</v>
      </c>
      <c r="D4812" t="str">
        <f t="shared" si="150"/>
        <v>PIONEER VALLEY SCHOOL DISTRICT</v>
      </c>
      <c r="E4812" t="str">
        <f t="shared" si="151"/>
        <v>PIONEER VALLEY SCHOOL DISTRICT</v>
      </c>
      <c r="F4812">
        <v>6560</v>
      </c>
      <c r="G4812">
        <v>969</v>
      </c>
      <c r="H4812">
        <v>58</v>
      </c>
      <c r="I4812" t="s">
        <v>2878</v>
      </c>
      <c r="J4812" s="1" t="s">
        <v>2879</v>
      </c>
      <c r="K4812" s="1" t="s">
        <v>2880</v>
      </c>
    </row>
    <row r="4813" spans="1:11" x14ac:dyDescent="0.2">
      <c r="A4813" s="1" t="s">
        <v>9294</v>
      </c>
      <c r="B4813" s="1" t="s">
        <v>3624</v>
      </c>
      <c r="C4813" t="s">
        <v>9494</v>
      </c>
      <c r="D4813" t="str">
        <f t="shared" si="150"/>
        <v>PITTSFIELD SCHOOL DISTRICT</v>
      </c>
      <c r="E4813" t="str">
        <f t="shared" si="151"/>
        <v>PITTSFIELD SCHOOL DISTRICT</v>
      </c>
      <c r="F4813">
        <v>44674</v>
      </c>
      <c r="G4813">
        <v>5963</v>
      </c>
      <c r="H4813">
        <v>1014</v>
      </c>
      <c r="I4813" t="s">
        <v>2878</v>
      </c>
      <c r="J4813" s="1" t="s">
        <v>2879</v>
      </c>
      <c r="K4813" s="1" t="s">
        <v>2880</v>
      </c>
    </row>
    <row r="4814" spans="1:11" x14ac:dyDescent="0.2">
      <c r="A4814" s="1" t="s">
        <v>9294</v>
      </c>
      <c r="B4814" s="1" t="s">
        <v>4252</v>
      </c>
      <c r="C4814" t="s">
        <v>6007</v>
      </c>
      <c r="D4814" t="str">
        <f t="shared" si="150"/>
        <v>PLAINVILLE SCHOOL DISTRICT</v>
      </c>
      <c r="E4814" t="str">
        <f t="shared" si="151"/>
        <v>PLAINVILLE SCHOOL DISTRICT</v>
      </c>
      <c r="F4814">
        <v>8596</v>
      </c>
      <c r="G4814">
        <v>731</v>
      </c>
      <c r="H4814">
        <v>42</v>
      </c>
      <c r="I4814" t="s">
        <v>2878</v>
      </c>
      <c r="J4814" s="1" t="s">
        <v>2879</v>
      </c>
      <c r="K4814" s="1" t="s">
        <v>2880</v>
      </c>
    </row>
    <row r="4815" spans="1:11" x14ac:dyDescent="0.2">
      <c r="A4815" s="1" t="s">
        <v>9294</v>
      </c>
      <c r="B4815" s="1" t="s">
        <v>3847</v>
      </c>
      <c r="C4815" t="s">
        <v>6008</v>
      </c>
      <c r="D4815" t="str">
        <f t="shared" si="150"/>
        <v>PLYMOUTH SCHOOL DISTRICT</v>
      </c>
      <c r="E4815" t="str">
        <f t="shared" si="151"/>
        <v>PLYMOUTH SCHOOL DISTRICT</v>
      </c>
      <c r="F4815">
        <v>58597</v>
      </c>
      <c r="G4815">
        <v>8716</v>
      </c>
      <c r="H4815">
        <v>718</v>
      </c>
      <c r="I4815" t="s">
        <v>2878</v>
      </c>
      <c r="J4815" s="1" t="s">
        <v>2879</v>
      </c>
      <c r="K4815" s="1" t="s">
        <v>2880</v>
      </c>
    </row>
    <row r="4816" spans="1:11" x14ac:dyDescent="0.2">
      <c r="A4816" s="1" t="s">
        <v>9294</v>
      </c>
      <c r="B4816" s="1" t="s">
        <v>3852</v>
      </c>
      <c r="C4816" t="s">
        <v>9495</v>
      </c>
      <c r="D4816" t="str">
        <f t="shared" si="150"/>
        <v>PLYMPTON SCHOOL DISTRICT</v>
      </c>
      <c r="E4816" t="str">
        <f t="shared" si="151"/>
        <v>PLYMPTON SCHOOL DISTRICT</v>
      </c>
      <c r="F4816">
        <v>2946</v>
      </c>
      <c r="G4816">
        <v>241</v>
      </c>
      <c r="H4816">
        <v>17</v>
      </c>
      <c r="I4816" t="s">
        <v>2878</v>
      </c>
      <c r="J4816" s="1" t="s">
        <v>2879</v>
      </c>
      <c r="K4816" s="1" t="s">
        <v>2880</v>
      </c>
    </row>
    <row r="4817" spans="1:11" x14ac:dyDescent="0.2">
      <c r="A4817" s="1" t="s">
        <v>9294</v>
      </c>
      <c r="B4817" s="1" t="s">
        <v>3854</v>
      </c>
      <c r="C4817" t="s">
        <v>9496</v>
      </c>
      <c r="D4817" t="str">
        <f t="shared" si="150"/>
        <v>PROVINCETOWN SCHOOL DISTRICT</v>
      </c>
      <c r="E4817" t="str">
        <f t="shared" si="151"/>
        <v>PROVINCETOWN SCHOOL DISTRICT</v>
      </c>
      <c r="F4817">
        <v>2920</v>
      </c>
      <c r="G4817">
        <v>130</v>
      </c>
      <c r="H4817">
        <v>32</v>
      </c>
      <c r="I4817" t="s">
        <v>2878</v>
      </c>
      <c r="J4817" s="1" t="s">
        <v>2879</v>
      </c>
      <c r="K4817" s="1" t="s">
        <v>2880</v>
      </c>
    </row>
    <row r="4818" spans="1:11" x14ac:dyDescent="0.2">
      <c r="A4818" s="1" t="s">
        <v>9294</v>
      </c>
      <c r="B4818" s="1" t="s">
        <v>2987</v>
      </c>
      <c r="C4818" t="s">
        <v>9497</v>
      </c>
      <c r="D4818" t="str">
        <f t="shared" si="150"/>
        <v>QUABBIN SCHOOL DISTRICT</v>
      </c>
      <c r="E4818" t="str">
        <f t="shared" si="151"/>
        <v>QUABBIN SCHOOL DISTRICT</v>
      </c>
      <c r="F4818">
        <v>16087</v>
      </c>
      <c r="G4818">
        <v>2914</v>
      </c>
      <c r="H4818">
        <v>115</v>
      </c>
      <c r="I4818" t="s">
        <v>2878</v>
      </c>
      <c r="J4818" s="1" t="s">
        <v>2879</v>
      </c>
      <c r="K4818" s="1" t="s">
        <v>2880</v>
      </c>
    </row>
    <row r="4819" spans="1:11" x14ac:dyDescent="0.2">
      <c r="A4819" s="1" t="s">
        <v>9294</v>
      </c>
      <c r="B4819" s="1" t="s">
        <v>9498</v>
      </c>
      <c r="C4819" t="s">
        <v>9499</v>
      </c>
      <c r="D4819" t="str">
        <f t="shared" si="150"/>
        <v>QUABOAG REGIONAL SCHOOL DISTRICT</v>
      </c>
      <c r="E4819" t="str">
        <f t="shared" si="151"/>
        <v>QUABOAG REGIONAL SCHOOL DISTRICT</v>
      </c>
      <c r="F4819">
        <v>9069</v>
      </c>
      <c r="G4819">
        <v>1443</v>
      </c>
      <c r="H4819">
        <v>166</v>
      </c>
      <c r="I4819" t="s">
        <v>2878</v>
      </c>
      <c r="J4819" s="1" t="s">
        <v>2879</v>
      </c>
      <c r="K4819" s="1" t="s">
        <v>2880</v>
      </c>
    </row>
    <row r="4820" spans="1:11" x14ac:dyDescent="0.2">
      <c r="A4820" s="1" t="s">
        <v>9294</v>
      </c>
      <c r="B4820" s="1" t="s">
        <v>4259</v>
      </c>
      <c r="C4820" t="s">
        <v>9500</v>
      </c>
      <c r="D4820" t="str">
        <f t="shared" si="150"/>
        <v>QUINCY SCHOOL DISTRICT</v>
      </c>
      <c r="E4820" t="str">
        <f t="shared" si="151"/>
        <v>QUINCY SCHOOL DISTRICT</v>
      </c>
      <c r="F4820">
        <v>95868</v>
      </c>
      <c r="G4820">
        <v>10020</v>
      </c>
      <c r="H4820">
        <v>1294</v>
      </c>
      <c r="I4820" t="s">
        <v>2878</v>
      </c>
      <c r="J4820" s="1" t="s">
        <v>2879</v>
      </c>
      <c r="K4820" s="1" t="s">
        <v>2880</v>
      </c>
    </row>
    <row r="4821" spans="1:11" x14ac:dyDescent="0.2">
      <c r="A4821" s="1" t="s">
        <v>9294</v>
      </c>
      <c r="B4821" s="1" t="s">
        <v>8573</v>
      </c>
      <c r="C4821" t="s">
        <v>9501</v>
      </c>
      <c r="D4821" t="str">
        <f t="shared" si="150"/>
        <v>RALPH C. MAHAR SCHOOL DISTRICT</v>
      </c>
      <c r="E4821" t="str">
        <f t="shared" si="151"/>
        <v>RALPH C. MAHAR SCHOOL DISTRICT</v>
      </c>
      <c r="F4821">
        <v>10810</v>
      </c>
      <c r="G4821">
        <v>808</v>
      </c>
      <c r="H4821">
        <v>108</v>
      </c>
      <c r="I4821" t="s">
        <v>2878</v>
      </c>
      <c r="J4821" s="1" t="s">
        <v>2879</v>
      </c>
      <c r="K4821" s="1" t="s">
        <v>2880</v>
      </c>
    </row>
    <row r="4822" spans="1:11" x14ac:dyDescent="0.2">
      <c r="A4822" s="1" t="s">
        <v>9294</v>
      </c>
      <c r="B4822" s="1" t="s">
        <v>6598</v>
      </c>
      <c r="C4822" t="s">
        <v>9502</v>
      </c>
      <c r="D4822" t="str">
        <f t="shared" si="150"/>
        <v>RANDOLPH SCHOOL DISTRICT</v>
      </c>
      <c r="E4822" t="str">
        <f t="shared" si="151"/>
        <v>RANDOLPH SCHOOL DISTRICT</v>
      </c>
      <c r="F4822">
        <v>33353</v>
      </c>
      <c r="G4822">
        <v>4955</v>
      </c>
      <c r="H4822">
        <v>610</v>
      </c>
      <c r="I4822" t="s">
        <v>2878</v>
      </c>
      <c r="J4822" s="1" t="s">
        <v>2879</v>
      </c>
      <c r="K4822" s="1" t="s">
        <v>2880</v>
      </c>
    </row>
    <row r="4823" spans="1:11" x14ac:dyDescent="0.2">
      <c r="A4823" s="1" t="s">
        <v>9294</v>
      </c>
      <c r="B4823" s="1" t="s">
        <v>3856</v>
      </c>
      <c r="C4823" t="s">
        <v>9503</v>
      </c>
      <c r="D4823" t="str">
        <f t="shared" si="150"/>
        <v>READING SCHOOL DISTRICT</v>
      </c>
      <c r="E4823" t="str">
        <f t="shared" si="151"/>
        <v>READING SCHOOL DISTRICT</v>
      </c>
      <c r="F4823">
        <v>26160</v>
      </c>
      <c r="G4823">
        <v>4691</v>
      </c>
      <c r="H4823">
        <v>152</v>
      </c>
      <c r="I4823" t="s">
        <v>2878</v>
      </c>
      <c r="J4823" s="1" t="s">
        <v>2879</v>
      </c>
      <c r="K4823" s="1" t="s">
        <v>2880</v>
      </c>
    </row>
    <row r="4824" spans="1:11" x14ac:dyDescent="0.2">
      <c r="A4824" s="1" t="s">
        <v>9294</v>
      </c>
      <c r="B4824" s="1" t="s">
        <v>4264</v>
      </c>
      <c r="C4824" t="s">
        <v>9504</v>
      </c>
      <c r="D4824" t="str">
        <f t="shared" si="150"/>
        <v>REVERE SCHOOL DISTRICT</v>
      </c>
      <c r="E4824" t="str">
        <f t="shared" si="151"/>
        <v>REVERE SCHOOL DISTRICT</v>
      </c>
      <c r="F4824">
        <v>56190</v>
      </c>
      <c r="G4824">
        <v>7720</v>
      </c>
      <c r="H4824">
        <v>1815</v>
      </c>
      <c r="I4824" t="s">
        <v>2878</v>
      </c>
      <c r="J4824" s="1" t="s">
        <v>2879</v>
      </c>
      <c r="K4824" s="1" t="s">
        <v>2880</v>
      </c>
    </row>
    <row r="4825" spans="1:11" x14ac:dyDescent="0.2">
      <c r="A4825" s="1" t="s">
        <v>9294</v>
      </c>
      <c r="B4825" s="1" t="s">
        <v>3858</v>
      </c>
      <c r="C4825" t="s">
        <v>9505</v>
      </c>
      <c r="D4825" t="str">
        <f t="shared" si="150"/>
        <v>RICHMOND SCHOOL DISTRICT</v>
      </c>
      <c r="E4825" t="str">
        <f t="shared" si="151"/>
        <v>RICHMOND SCHOOL DISTRICT</v>
      </c>
      <c r="F4825">
        <v>1426</v>
      </c>
      <c r="G4825">
        <v>106</v>
      </c>
      <c r="H4825">
        <v>4</v>
      </c>
      <c r="I4825" t="s">
        <v>2878</v>
      </c>
      <c r="J4825" s="1" t="s">
        <v>2879</v>
      </c>
      <c r="K4825" s="1" t="s">
        <v>2880</v>
      </c>
    </row>
    <row r="4826" spans="1:11" x14ac:dyDescent="0.2">
      <c r="A4826" s="1" t="s">
        <v>9294</v>
      </c>
      <c r="B4826" s="1" t="s">
        <v>7902</v>
      </c>
      <c r="C4826" t="s">
        <v>9506</v>
      </c>
      <c r="D4826" t="str">
        <f t="shared" si="150"/>
        <v>ROCHESTER SCHOOL DISTRICT</v>
      </c>
      <c r="E4826" t="str">
        <f t="shared" si="151"/>
        <v>ROCHESTER SCHOOL DISTRICT</v>
      </c>
      <c r="F4826">
        <v>5432</v>
      </c>
      <c r="G4826">
        <v>540</v>
      </c>
      <c r="H4826">
        <v>23</v>
      </c>
      <c r="I4826" t="s">
        <v>2878</v>
      </c>
      <c r="J4826" s="1" t="s">
        <v>2879</v>
      </c>
      <c r="K4826" s="1" t="s">
        <v>2880</v>
      </c>
    </row>
    <row r="4827" spans="1:11" x14ac:dyDescent="0.2">
      <c r="A4827" s="1" t="s">
        <v>9294</v>
      </c>
      <c r="B4827" s="1" t="s">
        <v>3862</v>
      </c>
      <c r="C4827" t="s">
        <v>9507</v>
      </c>
      <c r="D4827" t="str">
        <f t="shared" si="150"/>
        <v>ROCKLAND SCHOOL DISTRICT</v>
      </c>
      <c r="E4827" t="str">
        <f t="shared" si="151"/>
        <v>ROCKLAND SCHOOL DISTRICT</v>
      </c>
      <c r="F4827">
        <v>18135</v>
      </c>
      <c r="G4827">
        <v>2675</v>
      </c>
      <c r="H4827">
        <v>316</v>
      </c>
      <c r="I4827" t="s">
        <v>2878</v>
      </c>
      <c r="J4827" s="1" t="s">
        <v>2879</v>
      </c>
      <c r="K4827" s="1" t="s">
        <v>2880</v>
      </c>
    </row>
    <row r="4828" spans="1:11" x14ac:dyDescent="0.2">
      <c r="A4828" s="1" t="s">
        <v>9294</v>
      </c>
      <c r="B4828" s="1" t="s">
        <v>3864</v>
      </c>
      <c r="C4828" t="s">
        <v>9508</v>
      </c>
      <c r="D4828" t="str">
        <f t="shared" si="150"/>
        <v>ROCKPORT SCHOOL DISTRICT</v>
      </c>
      <c r="E4828" t="str">
        <f t="shared" si="151"/>
        <v>ROCKPORT SCHOOL DISTRICT</v>
      </c>
      <c r="F4828">
        <v>7287</v>
      </c>
      <c r="G4828">
        <v>906</v>
      </c>
      <c r="H4828">
        <v>83</v>
      </c>
      <c r="I4828" t="s">
        <v>2878</v>
      </c>
      <c r="J4828" s="1" t="s">
        <v>2879</v>
      </c>
      <c r="K4828" s="1" t="s">
        <v>2880</v>
      </c>
    </row>
    <row r="4829" spans="1:11" x14ac:dyDescent="0.2">
      <c r="A4829" s="1" t="s">
        <v>9294</v>
      </c>
      <c r="B4829" s="1" t="s">
        <v>4268</v>
      </c>
      <c r="C4829" t="s">
        <v>9509</v>
      </c>
      <c r="D4829" t="str">
        <f t="shared" si="150"/>
        <v>ROWE SCHOOL DISTRICT</v>
      </c>
      <c r="E4829" t="str">
        <f t="shared" si="151"/>
        <v>ROWE SCHOOL DISTRICT</v>
      </c>
      <c r="F4829">
        <v>388</v>
      </c>
      <c r="G4829">
        <v>34</v>
      </c>
      <c r="H4829">
        <v>9</v>
      </c>
      <c r="I4829" t="s">
        <v>2878</v>
      </c>
      <c r="J4829" s="1" t="s">
        <v>2879</v>
      </c>
      <c r="K4829" s="1" t="s">
        <v>2880</v>
      </c>
    </row>
    <row r="4830" spans="1:11" x14ac:dyDescent="0.2">
      <c r="A4830" s="1" t="s">
        <v>9294</v>
      </c>
      <c r="B4830" s="1" t="s">
        <v>3870</v>
      </c>
      <c r="C4830" t="s">
        <v>3938</v>
      </c>
      <c r="D4830" t="str">
        <f t="shared" si="150"/>
        <v>SALEM SCHOOL DISTRICT</v>
      </c>
      <c r="E4830" t="str">
        <f t="shared" si="151"/>
        <v>SALEM SCHOOL DISTRICT</v>
      </c>
      <c r="F4830">
        <v>43334</v>
      </c>
      <c r="G4830">
        <v>5260</v>
      </c>
      <c r="H4830">
        <v>915</v>
      </c>
      <c r="I4830" t="s">
        <v>2878</v>
      </c>
      <c r="J4830" s="1" t="s">
        <v>2879</v>
      </c>
      <c r="K4830" s="1" t="s">
        <v>2880</v>
      </c>
    </row>
    <row r="4831" spans="1:11" x14ac:dyDescent="0.2">
      <c r="A4831" s="1" t="s">
        <v>9294</v>
      </c>
      <c r="B4831" s="1" t="s">
        <v>6626</v>
      </c>
      <c r="C4831" t="s">
        <v>9510</v>
      </c>
      <c r="D4831" t="str">
        <f t="shared" si="150"/>
        <v>SANDWICH SCHOOL DISTRICT</v>
      </c>
      <c r="E4831" t="str">
        <f t="shared" si="151"/>
        <v>SANDWICH SCHOOL DISTRICT</v>
      </c>
      <c r="F4831">
        <v>20521</v>
      </c>
      <c r="G4831">
        <v>3595</v>
      </c>
      <c r="H4831">
        <v>253</v>
      </c>
      <c r="I4831" t="s">
        <v>2878</v>
      </c>
      <c r="J4831" s="1" t="s">
        <v>2879</v>
      </c>
      <c r="K4831" s="1" t="s">
        <v>2880</v>
      </c>
    </row>
    <row r="4832" spans="1:11" x14ac:dyDescent="0.2">
      <c r="A4832" s="1" t="s">
        <v>9294</v>
      </c>
      <c r="B4832" s="1" t="s">
        <v>7921</v>
      </c>
      <c r="C4832" t="s">
        <v>9511</v>
      </c>
      <c r="D4832" t="str">
        <f t="shared" si="150"/>
        <v>SAUGUS SCHOOL DISTRICT</v>
      </c>
      <c r="E4832" t="str">
        <f t="shared" si="151"/>
        <v>SAUGUS SCHOOL DISTRICT</v>
      </c>
      <c r="F4832">
        <v>27912</v>
      </c>
      <c r="G4832">
        <v>3788</v>
      </c>
      <c r="H4832">
        <v>405</v>
      </c>
      <c r="I4832" t="s">
        <v>2878</v>
      </c>
      <c r="J4832" s="1" t="s">
        <v>2879</v>
      </c>
      <c r="K4832" s="1" t="s">
        <v>2880</v>
      </c>
    </row>
    <row r="4833" spans="1:11" x14ac:dyDescent="0.2">
      <c r="A4833" s="1" t="s">
        <v>9294</v>
      </c>
      <c r="B4833" s="1" t="s">
        <v>6608</v>
      </c>
      <c r="C4833" t="s">
        <v>9512</v>
      </c>
      <c r="D4833" t="str">
        <f t="shared" si="150"/>
        <v>SAVOY SCHOOL DISTRICT</v>
      </c>
      <c r="E4833" t="str">
        <f t="shared" si="151"/>
        <v>SAVOY SCHOOL DISTRICT</v>
      </c>
      <c r="F4833">
        <v>669</v>
      </c>
      <c r="G4833">
        <v>45</v>
      </c>
      <c r="H4833">
        <v>10</v>
      </c>
      <c r="I4833" t="s">
        <v>2878</v>
      </c>
      <c r="J4833" s="1" t="s">
        <v>2879</v>
      </c>
      <c r="K4833" s="1" t="s">
        <v>2880</v>
      </c>
    </row>
    <row r="4834" spans="1:11" x14ac:dyDescent="0.2">
      <c r="A4834" s="1" t="s">
        <v>9294</v>
      </c>
      <c r="B4834" s="1" t="s">
        <v>3878</v>
      </c>
      <c r="C4834" t="s">
        <v>9513</v>
      </c>
      <c r="D4834" t="str">
        <f t="shared" si="150"/>
        <v>SCITUATE SCHOOL DISTRICT</v>
      </c>
      <c r="E4834" t="str">
        <f t="shared" si="151"/>
        <v>SCITUATE SCHOOL DISTRICT</v>
      </c>
      <c r="F4834">
        <v>18818</v>
      </c>
      <c r="G4834">
        <v>3385</v>
      </c>
      <c r="H4834">
        <v>140</v>
      </c>
      <c r="I4834" t="s">
        <v>2878</v>
      </c>
      <c r="J4834" s="1" t="s">
        <v>2879</v>
      </c>
      <c r="K4834" s="1" t="s">
        <v>2880</v>
      </c>
    </row>
    <row r="4835" spans="1:11" x14ac:dyDescent="0.2">
      <c r="A4835" s="1" t="s">
        <v>9294</v>
      </c>
      <c r="B4835" s="1" t="s">
        <v>7925</v>
      </c>
      <c r="C4835" t="s">
        <v>9514</v>
      </c>
      <c r="D4835" t="str">
        <f t="shared" si="150"/>
        <v>SEEKONK SCHOOL DISTRICT</v>
      </c>
      <c r="E4835" t="str">
        <f t="shared" si="151"/>
        <v>SEEKONK SCHOOL DISTRICT</v>
      </c>
      <c r="F4835">
        <v>13974</v>
      </c>
      <c r="G4835">
        <v>2301</v>
      </c>
      <c r="H4835">
        <v>138</v>
      </c>
      <c r="I4835" t="s">
        <v>2878</v>
      </c>
      <c r="J4835" s="1" t="s">
        <v>2879</v>
      </c>
      <c r="K4835" s="1" t="s">
        <v>2880</v>
      </c>
    </row>
    <row r="4836" spans="1:11" x14ac:dyDescent="0.2">
      <c r="A4836" s="1" t="s">
        <v>9294</v>
      </c>
      <c r="B4836" s="1" t="s">
        <v>4278</v>
      </c>
      <c r="C4836" t="s">
        <v>6045</v>
      </c>
      <c r="D4836" t="str">
        <f t="shared" si="150"/>
        <v>SHARON SCHOOL DISTRICT</v>
      </c>
      <c r="E4836" t="str">
        <f t="shared" si="151"/>
        <v>SHARON SCHOOL DISTRICT</v>
      </c>
      <c r="F4836">
        <v>18240</v>
      </c>
      <c r="G4836">
        <v>3853</v>
      </c>
      <c r="H4836">
        <v>96</v>
      </c>
      <c r="I4836" t="s">
        <v>2878</v>
      </c>
      <c r="J4836" s="1" t="s">
        <v>2879</v>
      </c>
      <c r="K4836" s="1" t="s">
        <v>2880</v>
      </c>
    </row>
    <row r="4837" spans="1:11" x14ac:dyDescent="0.2">
      <c r="A4837" s="1" t="s">
        <v>9294</v>
      </c>
      <c r="B4837" s="1" t="s">
        <v>4281</v>
      </c>
      <c r="C4837" t="s">
        <v>9515</v>
      </c>
      <c r="D4837" t="str">
        <f t="shared" si="150"/>
        <v>SHERBORN SCHOOL DISTRICT</v>
      </c>
      <c r="E4837" t="str">
        <f t="shared" si="151"/>
        <v>SHERBORN SCHOOL DISTRICT</v>
      </c>
      <c r="F4837">
        <v>4357</v>
      </c>
      <c r="G4837">
        <v>423</v>
      </c>
      <c r="H4837">
        <v>22</v>
      </c>
      <c r="I4837" t="s">
        <v>2878</v>
      </c>
      <c r="J4837" s="1" t="s">
        <v>2879</v>
      </c>
      <c r="K4837" s="1" t="s">
        <v>2880</v>
      </c>
    </row>
    <row r="4838" spans="1:11" x14ac:dyDescent="0.2">
      <c r="A4838" s="1" t="s">
        <v>9294</v>
      </c>
      <c r="B4838" s="1" t="s">
        <v>4285</v>
      </c>
      <c r="C4838" t="s">
        <v>9516</v>
      </c>
      <c r="D4838" t="str">
        <f t="shared" si="150"/>
        <v>SHREWSBURY SCHOOL DISTRICT</v>
      </c>
      <c r="E4838" t="str">
        <f t="shared" si="151"/>
        <v>SHREWSBURY SCHOOL DISTRICT</v>
      </c>
      <c r="F4838">
        <v>36554</v>
      </c>
      <c r="G4838">
        <v>6746</v>
      </c>
      <c r="H4838">
        <v>244</v>
      </c>
      <c r="I4838" t="s">
        <v>2878</v>
      </c>
      <c r="J4838" s="1" t="s">
        <v>2879</v>
      </c>
      <c r="K4838" s="1" t="s">
        <v>2880</v>
      </c>
    </row>
    <row r="4839" spans="1:11" x14ac:dyDescent="0.2">
      <c r="A4839" s="1" t="s">
        <v>9294</v>
      </c>
      <c r="B4839" s="1" t="s">
        <v>7228</v>
      </c>
      <c r="C4839" t="s">
        <v>9517</v>
      </c>
      <c r="D4839" t="str">
        <f t="shared" si="150"/>
        <v>SHUTESBURY SCHOOL DISTRICT</v>
      </c>
      <c r="E4839" t="str">
        <f t="shared" si="151"/>
        <v>SHUTESBURY SCHOOL DISTRICT</v>
      </c>
      <c r="F4839">
        <v>1746</v>
      </c>
      <c r="G4839">
        <v>139</v>
      </c>
      <c r="H4839">
        <v>13</v>
      </c>
      <c r="I4839" t="s">
        <v>2878</v>
      </c>
      <c r="J4839" s="1" t="s">
        <v>2879</v>
      </c>
      <c r="K4839" s="1" t="s">
        <v>2880</v>
      </c>
    </row>
    <row r="4840" spans="1:11" x14ac:dyDescent="0.2">
      <c r="A4840" s="1" t="s">
        <v>9294</v>
      </c>
      <c r="B4840" s="1" t="s">
        <v>7562</v>
      </c>
      <c r="C4840" t="s">
        <v>9518</v>
      </c>
      <c r="D4840" t="str">
        <f t="shared" si="150"/>
        <v>SILVER LAKE SCHOOL DISTRICT</v>
      </c>
      <c r="E4840" t="str">
        <f t="shared" si="151"/>
        <v>SILVER LAKE SCHOOL DISTRICT</v>
      </c>
      <c r="F4840">
        <v>23848</v>
      </c>
      <c r="G4840">
        <v>1940</v>
      </c>
      <c r="H4840">
        <v>114</v>
      </c>
      <c r="I4840" t="s">
        <v>2878</v>
      </c>
      <c r="J4840" s="1" t="s">
        <v>2879</v>
      </c>
      <c r="K4840" s="1" t="s">
        <v>2880</v>
      </c>
    </row>
    <row r="4841" spans="1:11" x14ac:dyDescent="0.2">
      <c r="A4841" s="1" t="s">
        <v>9294</v>
      </c>
      <c r="B4841" s="1" t="s">
        <v>4287</v>
      </c>
      <c r="C4841" t="s">
        <v>9519</v>
      </c>
      <c r="D4841" t="str">
        <f t="shared" si="150"/>
        <v>SOMERSET SCHOOL DISTRICT</v>
      </c>
      <c r="E4841" t="str">
        <f t="shared" si="151"/>
        <v>SOMERSET SCHOOL DISTRICT</v>
      </c>
      <c r="F4841">
        <v>18498</v>
      </c>
      <c r="G4841">
        <v>1701</v>
      </c>
      <c r="H4841">
        <v>140</v>
      </c>
      <c r="I4841" t="s">
        <v>2878</v>
      </c>
      <c r="J4841" s="1" t="s">
        <v>2879</v>
      </c>
      <c r="K4841" s="1" t="s">
        <v>2880</v>
      </c>
    </row>
    <row r="4842" spans="1:11" x14ac:dyDescent="0.2">
      <c r="A4842" s="1" t="s">
        <v>9294</v>
      </c>
      <c r="B4842" s="1" t="s">
        <v>9520</v>
      </c>
      <c r="C4842" t="s">
        <v>9521</v>
      </c>
      <c r="D4842" t="str">
        <f t="shared" si="150"/>
        <v>SOMERSET-BERKLEY SCHOOL DISTRICT</v>
      </c>
      <c r="E4842" t="str">
        <f t="shared" si="151"/>
        <v>SOMERSET-BERKLEY SCHOOL DISTRICT</v>
      </c>
      <c r="F4842">
        <v>25024</v>
      </c>
      <c r="G4842">
        <v>1317</v>
      </c>
      <c r="H4842">
        <v>58</v>
      </c>
      <c r="I4842" t="s">
        <v>2878</v>
      </c>
      <c r="J4842" s="1" t="s">
        <v>2879</v>
      </c>
      <c r="K4842" s="1" t="s">
        <v>2880</v>
      </c>
    </row>
    <row r="4843" spans="1:11" x14ac:dyDescent="0.2">
      <c r="A4843" s="1" t="s">
        <v>9294</v>
      </c>
      <c r="B4843" s="1" t="s">
        <v>4289</v>
      </c>
      <c r="C4843" t="s">
        <v>9522</v>
      </c>
      <c r="D4843" t="str">
        <f t="shared" si="150"/>
        <v>SOMERVILLE SCHOOL DISTRICT</v>
      </c>
      <c r="E4843" t="str">
        <f t="shared" si="151"/>
        <v>SOMERVILLE SCHOOL DISTRICT</v>
      </c>
      <c r="F4843">
        <v>80094</v>
      </c>
      <c r="G4843">
        <v>5630</v>
      </c>
      <c r="H4843">
        <v>827</v>
      </c>
      <c r="I4843" t="s">
        <v>2878</v>
      </c>
      <c r="J4843" s="1" t="s">
        <v>2879</v>
      </c>
      <c r="K4843" s="1" t="s">
        <v>2880</v>
      </c>
    </row>
    <row r="4844" spans="1:11" x14ac:dyDescent="0.2">
      <c r="A4844" s="1" t="s">
        <v>9294</v>
      </c>
      <c r="B4844" s="1" t="s">
        <v>3882</v>
      </c>
      <c r="C4844" t="s">
        <v>9523</v>
      </c>
      <c r="D4844" t="str">
        <f t="shared" si="150"/>
        <v>SOUTH HADLEY SCHOOL DISTRICT</v>
      </c>
      <c r="E4844" t="str">
        <f t="shared" si="151"/>
        <v>SOUTH HADLEY SCHOOL DISTRICT</v>
      </c>
      <c r="F4844">
        <v>17940</v>
      </c>
      <c r="G4844">
        <v>2080</v>
      </c>
      <c r="H4844">
        <v>156</v>
      </c>
      <c r="I4844" t="s">
        <v>2878</v>
      </c>
      <c r="J4844" s="1" t="s">
        <v>2879</v>
      </c>
      <c r="K4844" s="1" t="s">
        <v>2880</v>
      </c>
    </row>
    <row r="4845" spans="1:11" x14ac:dyDescent="0.2">
      <c r="A4845" s="1" t="s">
        <v>9294</v>
      </c>
      <c r="B4845" s="1" t="s">
        <v>3884</v>
      </c>
      <c r="C4845" t="s">
        <v>9524</v>
      </c>
      <c r="D4845" t="str">
        <f t="shared" si="150"/>
        <v>SOUTHAMPTON SCHOOL DISTRICT</v>
      </c>
      <c r="E4845" t="str">
        <f t="shared" si="151"/>
        <v>SOUTHAMPTON SCHOOL DISTRICT</v>
      </c>
      <c r="F4845">
        <v>5929</v>
      </c>
      <c r="G4845">
        <v>439</v>
      </c>
      <c r="H4845">
        <v>26</v>
      </c>
      <c r="I4845" t="s">
        <v>2878</v>
      </c>
      <c r="J4845" s="1" t="s">
        <v>2879</v>
      </c>
      <c r="K4845" s="1" t="s">
        <v>2880</v>
      </c>
    </row>
    <row r="4846" spans="1:11" x14ac:dyDescent="0.2">
      <c r="A4846" s="1" t="s">
        <v>9294</v>
      </c>
      <c r="B4846" s="1" t="s">
        <v>3888</v>
      </c>
      <c r="C4846" t="s">
        <v>9525</v>
      </c>
      <c r="D4846" t="str">
        <f t="shared" si="150"/>
        <v>SOUTHBOROUGH SCHOOL DISTRICT</v>
      </c>
      <c r="E4846" t="str">
        <f t="shared" si="151"/>
        <v>SOUTHBOROUGH SCHOOL DISTRICT</v>
      </c>
      <c r="F4846">
        <v>10026</v>
      </c>
      <c r="G4846">
        <v>1559</v>
      </c>
      <c r="H4846">
        <v>48</v>
      </c>
      <c r="I4846" t="s">
        <v>2878</v>
      </c>
      <c r="J4846" s="1" t="s">
        <v>2879</v>
      </c>
      <c r="K4846" s="1" t="s">
        <v>2880</v>
      </c>
    </row>
    <row r="4847" spans="1:11" x14ac:dyDescent="0.2">
      <c r="A4847" s="1" t="s">
        <v>9294</v>
      </c>
      <c r="B4847" s="1" t="s">
        <v>3892</v>
      </c>
      <c r="C4847" t="s">
        <v>9526</v>
      </c>
      <c r="D4847" t="str">
        <f t="shared" si="150"/>
        <v>SOUTHBRIDGE SCHOOL DISTRICT</v>
      </c>
      <c r="E4847" t="str">
        <f t="shared" si="151"/>
        <v>SOUTHBRIDGE SCHOOL DISTRICT</v>
      </c>
      <c r="F4847">
        <v>17163</v>
      </c>
      <c r="G4847">
        <v>2674</v>
      </c>
      <c r="H4847">
        <v>526</v>
      </c>
      <c r="I4847" t="s">
        <v>2878</v>
      </c>
      <c r="J4847" s="1" t="s">
        <v>2879</v>
      </c>
      <c r="K4847" s="1" t="s">
        <v>2880</v>
      </c>
    </row>
    <row r="4848" spans="1:11" x14ac:dyDescent="0.2">
      <c r="A4848" s="1" t="s">
        <v>9294</v>
      </c>
      <c r="B4848" s="1" t="s">
        <v>4294</v>
      </c>
      <c r="C4848" t="s">
        <v>9527</v>
      </c>
      <c r="D4848" t="str">
        <f t="shared" si="150"/>
        <v>SOUTHERN BERKSHIRE SCHOOL DISTRICT</v>
      </c>
      <c r="E4848" t="str">
        <f t="shared" si="151"/>
        <v>SOUTHERN BERKSHIRE SCHOOL DISTRICT</v>
      </c>
      <c r="F4848">
        <v>7360</v>
      </c>
      <c r="G4848">
        <v>919</v>
      </c>
      <c r="H4848">
        <v>130</v>
      </c>
      <c r="I4848" t="s">
        <v>2878</v>
      </c>
      <c r="J4848" s="1" t="s">
        <v>2879</v>
      </c>
      <c r="K4848" s="1" t="s">
        <v>2880</v>
      </c>
    </row>
    <row r="4849" spans="1:11" x14ac:dyDescent="0.2">
      <c r="A4849" s="1" t="s">
        <v>9294</v>
      </c>
      <c r="B4849" s="1" t="s">
        <v>3137</v>
      </c>
      <c r="C4849" t="s">
        <v>9528</v>
      </c>
      <c r="D4849" t="str">
        <f t="shared" si="150"/>
        <v>SOUTHWICK-TOLLAND-GRANVILLE REGIONAL SCHOOL DISTRICT</v>
      </c>
      <c r="E4849" t="str">
        <f t="shared" si="151"/>
        <v>SOUTHWICK-TOLLAND-GRANVILLE REGIONAL SCHOOL DISTRICT</v>
      </c>
      <c r="F4849">
        <v>11674</v>
      </c>
      <c r="G4849">
        <v>1901</v>
      </c>
      <c r="H4849">
        <v>209</v>
      </c>
      <c r="I4849" t="s">
        <v>2878</v>
      </c>
      <c r="J4849" s="1" t="s">
        <v>2879</v>
      </c>
      <c r="K4849" s="1" t="s">
        <v>2880</v>
      </c>
    </row>
    <row r="4850" spans="1:11" x14ac:dyDescent="0.2">
      <c r="A4850" s="1" t="s">
        <v>9294</v>
      </c>
      <c r="B4850" s="1" t="s">
        <v>6224</v>
      </c>
      <c r="C4850" t="s">
        <v>9529</v>
      </c>
      <c r="D4850" t="str">
        <f t="shared" si="150"/>
        <v>SPENCER-EAST BROOKFIELD SCHOOL DISTRICT</v>
      </c>
      <c r="E4850" t="str">
        <f t="shared" si="151"/>
        <v>SPENCER-EAST BROOKFIELD SCHOOL DISTRICT</v>
      </c>
      <c r="F4850">
        <v>14239</v>
      </c>
      <c r="G4850">
        <v>2112</v>
      </c>
      <c r="H4850">
        <v>178</v>
      </c>
      <c r="I4850" t="s">
        <v>2878</v>
      </c>
      <c r="J4850" s="1" t="s">
        <v>2879</v>
      </c>
      <c r="K4850" s="1" t="s">
        <v>2880</v>
      </c>
    </row>
    <row r="4851" spans="1:11" x14ac:dyDescent="0.2">
      <c r="A4851" s="1" t="s">
        <v>9294</v>
      </c>
      <c r="B4851" s="1" t="s">
        <v>3900</v>
      </c>
      <c r="C4851" t="s">
        <v>9530</v>
      </c>
      <c r="D4851" t="str">
        <f t="shared" si="150"/>
        <v>SPRINGFIELD SCHOOL DISTRICT</v>
      </c>
      <c r="E4851" t="str">
        <f t="shared" si="151"/>
        <v>SPRINGFIELD SCHOOL DISTRICT</v>
      </c>
      <c r="F4851">
        <v>154795</v>
      </c>
      <c r="G4851">
        <v>28068</v>
      </c>
      <c r="H4851">
        <v>10132</v>
      </c>
      <c r="I4851" t="s">
        <v>2878</v>
      </c>
      <c r="J4851" s="1" t="s">
        <v>2879</v>
      </c>
      <c r="K4851" s="1" t="s">
        <v>2880</v>
      </c>
    </row>
    <row r="4852" spans="1:11" x14ac:dyDescent="0.2">
      <c r="A4852" s="1" t="s">
        <v>9294</v>
      </c>
      <c r="B4852" s="1" t="s">
        <v>3902</v>
      </c>
      <c r="C4852" t="s">
        <v>9531</v>
      </c>
      <c r="D4852" t="str">
        <f t="shared" si="150"/>
        <v>STONEHAM SCHOOL DISTRICT</v>
      </c>
      <c r="E4852" t="str">
        <f t="shared" si="151"/>
        <v>STONEHAM SCHOOL DISTRICT</v>
      </c>
      <c r="F4852">
        <v>22502</v>
      </c>
      <c r="G4852">
        <v>3168</v>
      </c>
      <c r="H4852">
        <v>170</v>
      </c>
      <c r="I4852" t="s">
        <v>2878</v>
      </c>
      <c r="J4852" s="1" t="s">
        <v>2879</v>
      </c>
      <c r="K4852" s="1" t="s">
        <v>2880</v>
      </c>
    </row>
    <row r="4853" spans="1:11" x14ac:dyDescent="0.2">
      <c r="A4853" s="1" t="s">
        <v>9294</v>
      </c>
      <c r="B4853" s="1" t="s">
        <v>6652</v>
      </c>
      <c r="C4853" t="s">
        <v>9532</v>
      </c>
      <c r="D4853" t="str">
        <f t="shared" si="150"/>
        <v>STOUGHTON SCHOOL DISTRICT</v>
      </c>
      <c r="E4853" t="str">
        <f t="shared" si="151"/>
        <v>STOUGHTON SCHOOL DISTRICT</v>
      </c>
      <c r="F4853">
        <v>28049</v>
      </c>
      <c r="G4853">
        <v>4166</v>
      </c>
      <c r="H4853">
        <v>352</v>
      </c>
      <c r="I4853" t="s">
        <v>2878</v>
      </c>
      <c r="J4853" s="1" t="s">
        <v>2879</v>
      </c>
      <c r="K4853" s="1" t="s">
        <v>2880</v>
      </c>
    </row>
    <row r="4854" spans="1:11" x14ac:dyDescent="0.2">
      <c r="A4854" s="1" t="s">
        <v>9294</v>
      </c>
      <c r="B4854" s="1" t="s">
        <v>8632</v>
      </c>
      <c r="C4854" t="s">
        <v>9533</v>
      </c>
      <c r="D4854" t="str">
        <f t="shared" si="150"/>
        <v>STURBRIDGE SCHOOL DISTRICT</v>
      </c>
      <c r="E4854" t="str">
        <f t="shared" si="151"/>
        <v>STURBRIDGE SCHOOL DISTRICT</v>
      </c>
      <c r="F4854">
        <v>9514</v>
      </c>
      <c r="G4854">
        <v>848</v>
      </c>
      <c r="H4854">
        <v>41</v>
      </c>
      <c r="I4854" t="s">
        <v>2878</v>
      </c>
      <c r="J4854" s="1" t="s">
        <v>2879</v>
      </c>
      <c r="K4854" s="1" t="s">
        <v>2880</v>
      </c>
    </row>
    <row r="4855" spans="1:11" x14ac:dyDescent="0.2">
      <c r="A4855" s="1" t="s">
        <v>9294</v>
      </c>
      <c r="B4855" s="1" t="s">
        <v>3905</v>
      </c>
      <c r="C4855" t="s">
        <v>9534</v>
      </c>
      <c r="D4855" t="str">
        <f t="shared" si="150"/>
        <v>SUDBURY SCHOOL DISTRICT</v>
      </c>
      <c r="E4855" t="str">
        <f t="shared" si="151"/>
        <v>SUDBURY SCHOOL DISTRICT</v>
      </c>
      <c r="F4855">
        <v>18678</v>
      </c>
      <c r="G4855">
        <v>3197</v>
      </c>
      <c r="H4855">
        <v>77</v>
      </c>
      <c r="I4855" t="s">
        <v>2878</v>
      </c>
      <c r="J4855" s="1" t="s">
        <v>2879</v>
      </c>
      <c r="K4855" s="1" t="s">
        <v>2880</v>
      </c>
    </row>
    <row r="4856" spans="1:11" x14ac:dyDescent="0.2">
      <c r="A4856" s="1" t="s">
        <v>9294</v>
      </c>
      <c r="B4856" s="1" t="s">
        <v>3907</v>
      </c>
      <c r="C4856" t="s">
        <v>9535</v>
      </c>
      <c r="D4856" t="str">
        <f t="shared" si="150"/>
        <v>SUNDERLAND SCHOOL DISTRICT</v>
      </c>
      <c r="E4856" t="str">
        <f t="shared" si="151"/>
        <v>SUNDERLAND SCHOOL DISTRICT</v>
      </c>
      <c r="F4856">
        <v>3633</v>
      </c>
      <c r="G4856">
        <v>157</v>
      </c>
      <c r="H4856">
        <v>11</v>
      </c>
      <c r="I4856" t="s">
        <v>2878</v>
      </c>
      <c r="J4856" s="1" t="s">
        <v>2879</v>
      </c>
      <c r="K4856" s="1" t="s">
        <v>2880</v>
      </c>
    </row>
    <row r="4857" spans="1:11" x14ac:dyDescent="0.2">
      <c r="A4857" s="1" t="s">
        <v>9294</v>
      </c>
      <c r="B4857" s="1" t="s">
        <v>6801</v>
      </c>
      <c r="C4857" t="s">
        <v>9536</v>
      </c>
      <c r="D4857" t="str">
        <f t="shared" si="150"/>
        <v>SUTTON SCHOOL DISTRICT</v>
      </c>
      <c r="E4857" t="str">
        <f t="shared" si="151"/>
        <v>SUTTON SCHOOL DISTRICT</v>
      </c>
      <c r="F4857">
        <v>9202</v>
      </c>
      <c r="G4857">
        <v>1757</v>
      </c>
      <c r="H4857">
        <v>53</v>
      </c>
      <c r="I4857" t="s">
        <v>2878</v>
      </c>
      <c r="J4857" s="1" t="s">
        <v>2879</v>
      </c>
      <c r="K4857" s="1" t="s">
        <v>2880</v>
      </c>
    </row>
    <row r="4858" spans="1:11" x14ac:dyDescent="0.2">
      <c r="A4858" s="1" t="s">
        <v>9294</v>
      </c>
      <c r="B4858" s="1" t="s">
        <v>4307</v>
      </c>
      <c r="C4858" t="s">
        <v>9537</v>
      </c>
      <c r="D4858" t="str">
        <f t="shared" si="150"/>
        <v>SWAMPSCOTT SCHOOL DISTRICT</v>
      </c>
      <c r="E4858" t="str">
        <f t="shared" si="151"/>
        <v>SWAMPSCOTT SCHOOL DISTRICT</v>
      </c>
      <c r="F4858">
        <v>18026</v>
      </c>
      <c r="G4858">
        <v>2519</v>
      </c>
      <c r="H4858">
        <v>152</v>
      </c>
      <c r="I4858" t="s">
        <v>2878</v>
      </c>
      <c r="J4858" s="1" t="s">
        <v>2879</v>
      </c>
      <c r="K4858" s="1" t="s">
        <v>2880</v>
      </c>
    </row>
    <row r="4859" spans="1:11" x14ac:dyDescent="0.2">
      <c r="A4859" s="1" t="s">
        <v>9294</v>
      </c>
      <c r="B4859" s="1" t="s">
        <v>4309</v>
      </c>
      <c r="C4859" t="s">
        <v>9538</v>
      </c>
      <c r="D4859" t="str">
        <f t="shared" si="150"/>
        <v>SWANSEA SCHOOL DISTRICT</v>
      </c>
      <c r="E4859" t="str">
        <f t="shared" si="151"/>
        <v>SWANSEA SCHOOL DISTRICT</v>
      </c>
      <c r="F4859">
        <v>16156</v>
      </c>
      <c r="G4859">
        <v>2342</v>
      </c>
      <c r="H4859">
        <v>175</v>
      </c>
      <c r="I4859" t="s">
        <v>2878</v>
      </c>
      <c r="J4859" s="1" t="s">
        <v>2879</v>
      </c>
      <c r="K4859" s="1" t="s">
        <v>2880</v>
      </c>
    </row>
    <row r="4860" spans="1:11" x14ac:dyDescent="0.2">
      <c r="A4860" s="1" t="s">
        <v>9294</v>
      </c>
      <c r="B4860" s="1" t="s">
        <v>4311</v>
      </c>
      <c r="C4860" t="s">
        <v>9539</v>
      </c>
      <c r="D4860" t="str">
        <f t="shared" si="150"/>
        <v>TANTASQUA SCHOOL DISTRICT</v>
      </c>
      <c r="E4860" t="str">
        <f t="shared" si="151"/>
        <v>TANTASQUA SCHOOL DISTRICT</v>
      </c>
      <c r="F4860">
        <v>20990</v>
      </c>
      <c r="G4860">
        <v>1643</v>
      </c>
      <c r="H4860">
        <v>93</v>
      </c>
      <c r="I4860" t="s">
        <v>2878</v>
      </c>
      <c r="J4860" s="1" t="s">
        <v>2879</v>
      </c>
      <c r="K4860" s="1" t="s">
        <v>2880</v>
      </c>
    </row>
    <row r="4861" spans="1:11" x14ac:dyDescent="0.2">
      <c r="A4861" s="1" t="s">
        <v>9294</v>
      </c>
      <c r="B4861" s="1" t="s">
        <v>4313</v>
      </c>
      <c r="C4861" t="s">
        <v>9540</v>
      </c>
      <c r="D4861" t="str">
        <f t="shared" si="150"/>
        <v>TAUNTON SCHOOL DISTRICT</v>
      </c>
      <c r="E4861" t="str">
        <f t="shared" si="151"/>
        <v>TAUNTON SCHOOL DISTRICT</v>
      </c>
      <c r="F4861">
        <v>56900</v>
      </c>
      <c r="G4861">
        <v>8675</v>
      </c>
      <c r="H4861">
        <v>1143</v>
      </c>
      <c r="I4861" t="s">
        <v>2878</v>
      </c>
      <c r="J4861" s="1" t="s">
        <v>2879</v>
      </c>
      <c r="K4861" s="1" t="s">
        <v>2880</v>
      </c>
    </row>
    <row r="4862" spans="1:11" x14ac:dyDescent="0.2">
      <c r="A4862" s="1" t="s">
        <v>9294</v>
      </c>
      <c r="B4862" s="1" t="s">
        <v>7960</v>
      </c>
      <c r="C4862" t="s">
        <v>9541</v>
      </c>
      <c r="D4862" t="str">
        <f t="shared" si="150"/>
        <v>TEWKSBURY SCHOOL DISTRICT</v>
      </c>
      <c r="E4862" t="str">
        <f t="shared" si="151"/>
        <v>TEWKSBURY SCHOOL DISTRICT</v>
      </c>
      <c r="F4862">
        <v>30623</v>
      </c>
      <c r="G4862">
        <v>5046</v>
      </c>
      <c r="H4862">
        <v>247</v>
      </c>
      <c r="I4862" t="s">
        <v>2878</v>
      </c>
      <c r="J4862" s="1" t="s">
        <v>2879</v>
      </c>
      <c r="K4862" s="1" t="s">
        <v>2880</v>
      </c>
    </row>
    <row r="4863" spans="1:11" x14ac:dyDescent="0.2">
      <c r="A4863" s="1" t="s">
        <v>9294</v>
      </c>
      <c r="B4863" s="1" t="s">
        <v>3959</v>
      </c>
      <c r="C4863" t="s">
        <v>9542</v>
      </c>
      <c r="D4863" t="str">
        <f t="shared" si="150"/>
        <v>TISBURY SCHOOL DISTRICT</v>
      </c>
      <c r="E4863" t="str">
        <f t="shared" si="151"/>
        <v>TISBURY SCHOOL DISTRICT</v>
      </c>
      <c r="F4863">
        <v>4122</v>
      </c>
      <c r="G4863">
        <v>352</v>
      </c>
      <c r="H4863">
        <v>60</v>
      </c>
      <c r="I4863" t="s">
        <v>2878</v>
      </c>
      <c r="J4863" s="1" t="s">
        <v>2879</v>
      </c>
      <c r="K4863" s="1" t="s">
        <v>2880</v>
      </c>
    </row>
    <row r="4864" spans="1:11" x14ac:dyDescent="0.2">
      <c r="A4864" s="1" t="s">
        <v>9294</v>
      </c>
      <c r="B4864" s="1" t="s">
        <v>4319</v>
      </c>
      <c r="C4864" t="s">
        <v>9543</v>
      </c>
      <c r="D4864" t="str">
        <f t="shared" si="150"/>
        <v>TOPSFIELD SCHOOL DISTRICT</v>
      </c>
      <c r="E4864" t="str">
        <f t="shared" si="151"/>
        <v>TOPSFIELD SCHOOL DISTRICT</v>
      </c>
      <c r="F4864">
        <v>6372</v>
      </c>
      <c r="G4864">
        <v>619</v>
      </c>
      <c r="H4864">
        <v>19</v>
      </c>
      <c r="I4864" t="s">
        <v>2878</v>
      </c>
      <c r="J4864" s="1" t="s">
        <v>2879</v>
      </c>
      <c r="K4864" s="1" t="s">
        <v>2880</v>
      </c>
    </row>
    <row r="4865" spans="1:11" x14ac:dyDescent="0.2">
      <c r="A4865" s="1" t="s">
        <v>9294</v>
      </c>
      <c r="B4865" s="1" t="s">
        <v>9544</v>
      </c>
      <c r="C4865" t="s">
        <v>9545</v>
      </c>
      <c r="D4865" t="str">
        <f t="shared" si="150"/>
        <v>TRITON SCHOOL DISTRICT</v>
      </c>
      <c r="E4865" t="str">
        <f t="shared" si="151"/>
        <v>TRITON SCHOOL DISTRICT</v>
      </c>
      <c r="F4865">
        <v>21814</v>
      </c>
      <c r="G4865">
        <v>3430</v>
      </c>
      <c r="H4865">
        <v>221</v>
      </c>
      <c r="I4865" t="s">
        <v>2878</v>
      </c>
      <c r="J4865" s="1" t="s">
        <v>2879</v>
      </c>
      <c r="K4865" s="1" t="s">
        <v>2880</v>
      </c>
    </row>
    <row r="4866" spans="1:11" x14ac:dyDescent="0.2">
      <c r="A4866" s="1" t="s">
        <v>9294</v>
      </c>
      <c r="B4866" s="1" t="s">
        <v>3914</v>
      </c>
      <c r="C4866" t="s">
        <v>9546</v>
      </c>
      <c r="D4866" t="str">
        <f t="shared" si="150"/>
        <v>TRURO SCHOOL DISTRICT</v>
      </c>
      <c r="E4866" t="str">
        <f t="shared" si="151"/>
        <v>TRURO SCHOOL DISTRICT</v>
      </c>
      <c r="F4866">
        <v>1988</v>
      </c>
      <c r="G4866">
        <v>96</v>
      </c>
      <c r="H4866">
        <v>17</v>
      </c>
      <c r="I4866" t="s">
        <v>2878</v>
      </c>
      <c r="J4866" s="1" t="s">
        <v>2879</v>
      </c>
      <c r="K4866" s="1" t="s">
        <v>2880</v>
      </c>
    </row>
    <row r="4867" spans="1:11" x14ac:dyDescent="0.2">
      <c r="A4867" s="1" t="s">
        <v>9294</v>
      </c>
      <c r="B4867" s="1" t="s">
        <v>3916</v>
      </c>
      <c r="C4867" t="s">
        <v>9547</v>
      </c>
      <c r="D4867" t="str">
        <f t="shared" ref="D4867:D4930" si="152">UPPER(C4867)</f>
        <v>TYNGSBOROUGH SCHOOL DISTRICT</v>
      </c>
      <c r="E4867" t="str">
        <f t="shared" ref="E4867:E4930" si="153">UPPER(TRIM(C4867))</f>
        <v>TYNGSBOROUGH SCHOOL DISTRICT</v>
      </c>
      <c r="F4867">
        <v>11943</v>
      </c>
      <c r="G4867">
        <v>2273</v>
      </c>
      <c r="H4867">
        <v>107</v>
      </c>
      <c r="I4867" t="s">
        <v>2878</v>
      </c>
      <c r="J4867" s="1" t="s">
        <v>2879</v>
      </c>
      <c r="K4867" s="1" t="s">
        <v>2880</v>
      </c>
    </row>
    <row r="4868" spans="1:11" x14ac:dyDescent="0.2">
      <c r="A4868" s="1" t="s">
        <v>9294</v>
      </c>
      <c r="B4868" s="1" t="s">
        <v>3860</v>
      </c>
      <c r="C4868" t="s">
        <v>9548</v>
      </c>
      <c r="D4868" t="str">
        <f t="shared" si="152"/>
        <v>UP-ISLAND REGIONAL SCHOOL DISTRICT</v>
      </c>
      <c r="E4868" t="str">
        <f t="shared" si="153"/>
        <v>UP-ISLAND REGIONAL SCHOOL DISTRICT</v>
      </c>
      <c r="F4868">
        <v>4085</v>
      </c>
      <c r="G4868">
        <v>384</v>
      </c>
      <c r="H4868">
        <v>31</v>
      </c>
      <c r="I4868" t="s">
        <v>2878</v>
      </c>
      <c r="J4868" s="1" t="s">
        <v>2879</v>
      </c>
      <c r="K4868" s="1" t="s">
        <v>2880</v>
      </c>
    </row>
    <row r="4869" spans="1:11" x14ac:dyDescent="0.2">
      <c r="A4869" s="1" t="s">
        <v>9294</v>
      </c>
      <c r="B4869" s="1" t="s">
        <v>3920</v>
      </c>
      <c r="C4869" t="s">
        <v>9549</v>
      </c>
      <c r="D4869" t="str">
        <f t="shared" si="152"/>
        <v>UXBRIDGE SCHOOL DISTRICT</v>
      </c>
      <c r="E4869" t="str">
        <f t="shared" si="153"/>
        <v>UXBRIDGE SCHOOL DISTRICT</v>
      </c>
      <c r="F4869">
        <v>13814</v>
      </c>
      <c r="G4869">
        <v>2327</v>
      </c>
      <c r="H4869">
        <v>203</v>
      </c>
      <c r="I4869" t="s">
        <v>2878</v>
      </c>
      <c r="J4869" s="1" t="s">
        <v>2879</v>
      </c>
      <c r="K4869" s="1" t="s">
        <v>2880</v>
      </c>
    </row>
    <row r="4870" spans="1:11" x14ac:dyDescent="0.2">
      <c r="A4870" s="1" t="s">
        <v>9294</v>
      </c>
      <c r="B4870" s="1" t="s">
        <v>3922</v>
      </c>
      <c r="C4870" t="s">
        <v>9550</v>
      </c>
      <c r="D4870" t="str">
        <f t="shared" si="152"/>
        <v>WACHUSETT SCHOOL DISTRICT</v>
      </c>
      <c r="E4870" t="str">
        <f t="shared" si="153"/>
        <v>WACHUSETT SCHOOL DISTRICT</v>
      </c>
      <c r="F4870">
        <v>42453</v>
      </c>
      <c r="G4870">
        <v>7727</v>
      </c>
      <c r="H4870">
        <v>245</v>
      </c>
      <c r="I4870" t="s">
        <v>2878</v>
      </c>
      <c r="J4870" s="1" t="s">
        <v>2879</v>
      </c>
      <c r="K4870" s="1" t="s">
        <v>2880</v>
      </c>
    </row>
    <row r="4871" spans="1:11" x14ac:dyDescent="0.2">
      <c r="A4871" s="1" t="s">
        <v>9294</v>
      </c>
      <c r="B4871" s="1" t="s">
        <v>4330</v>
      </c>
      <c r="C4871" t="s">
        <v>9551</v>
      </c>
      <c r="D4871" t="str">
        <f t="shared" si="152"/>
        <v>WAKEFIELD SCHOOL DISTRICT</v>
      </c>
      <c r="E4871" t="str">
        <f t="shared" si="153"/>
        <v>WAKEFIELD SCHOOL DISTRICT</v>
      </c>
      <c r="F4871">
        <v>26543</v>
      </c>
      <c r="G4871">
        <v>3964</v>
      </c>
      <c r="H4871">
        <v>167</v>
      </c>
      <c r="I4871" t="s">
        <v>2878</v>
      </c>
      <c r="J4871" s="1" t="s">
        <v>2879</v>
      </c>
      <c r="K4871" s="1" t="s">
        <v>2880</v>
      </c>
    </row>
    <row r="4872" spans="1:11" x14ac:dyDescent="0.2">
      <c r="A4872" s="1" t="s">
        <v>9294</v>
      </c>
      <c r="B4872" s="1" t="s">
        <v>4332</v>
      </c>
      <c r="C4872" t="s">
        <v>9552</v>
      </c>
      <c r="D4872" t="str">
        <f t="shared" si="152"/>
        <v>WALES SCHOOL DISTRICT</v>
      </c>
      <c r="E4872" t="str">
        <f t="shared" si="153"/>
        <v>WALES SCHOOL DISTRICT</v>
      </c>
      <c r="F4872">
        <v>1857</v>
      </c>
      <c r="G4872">
        <v>140</v>
      </c>
      <c r="H4872">
        <v>14</v>
      </c>
      <c r="I4872" t="s">
        <v>2878</v>
      </c>
      <c r="J4872" s="1" t="s">
        <v>2879</v>
      </c>
      <c r="K4872" s="1" t="s">
        <v>2880</v>
      </c>
    </row>
    <row r="4873" spans="1:11" x14ac:dyDescent="0.2">
      <c r="A4873" s="1" t="s">
        <v>9294</v>
      </c>
      <c r="B4873" s="1" t="s">
        <v>3931</v>
      </c>
      <c r="C4873" t="s">
        <v>9553</v>
      </c>
      <c r="D4873" t="str">
        <f t="shared" si="152"/>
        <v>WALPOLE SCHOOL DISTRICT</v>
      </c>
      <c r="E4873" t="str">
        <f t="shared" si="153"/>
        <v>WALPOLE SCHOOL DISTRICT</v>
      </c>
      <c r="F4873">
        <v>25008</v>
      </c>
      <c r="G4873">
        <v>4593</v>
      </c>
      <c r="H4873">
        <v>158</v>
      </c>
      <c r="I4873" t="s">
        <v>2878</v>
      </c>
      <c r="J4873" s="1" t="s">
        <v>2879</v>
      </c>
      <c r="K4873" s="1" t="s">
        <v>2880</v>
      </c>
    </row>
    <row r="4874" spans="1:11" x14ac:dyDescent="0.2">
      <c r="A4874" s="1" t="s">
        <v>9294</v>
      </c>
      <c r="B4874" s="1" t="s">
        <v>3933</v>
      </c>
      <c r="C4874" t="s">
        <v>9554</v>
      </c>
      <c r="D4874" t="str">
        <f t="shared" si="152"/>
        <v>WALTHAM SCHOOL DISTRICT</v>
      </c>
      <c r="E4874" t="str">
        <f t="shared" si="153"/>
        <v>WALTHAM SCHOOL DISTRICT</v>
      </c>
      <c r="F4874">
        <v>64126</v>
      </c>
      <c r="G4874">
        <v>5651</v>
      </c>
      <c r="H4874">
        <v>589</v>
      </c>
      <c r="I4874" t="s">
        <v>2878</v>
      </c>
      <c r="J4874" s="1" t="s">
        <v>2879</v>
      </c>
      <c r="K4874" s="1" t="s">
        <v>2880</v>
      </c>
    </row>
    <row r="4875" spans="1:11" x14ac:dyDescent="0.2">
      <c r="A4875" s="1" t="s">
        <v>9294</v>
      </c>
      <c r="B4875" s="1" t="s">
        <v>4334</v>
      </c>
      <c r="C4875" t="s">
        <v>9555</v>
      </c>
      <c r="D4875" t="str">
        <f t="shared" si="152"/>
        <v>WARE SCHOOL DISTRICT</v>
      </c>
      <c r="E4875" t="str">
        <f t="shared" si="153"/>
        <v>WARE SCHOOL DISTRICT</v>
      </c>
      <c r="F4875">
        <v>10105</v>
      </c>
      <c r="G4875">
        <v>1412</v>
      </c>
      <c r="H4875">
        <v>223</v>
      </c>
      <c r="I4875" t="s">
        <v>2878</v>
      </c>
      <c r="J4875" s="1" t="s">
        <v>2879</v>
      </c>
      <c r="K4875" s="1" t="s">
        <v>2880</v>
      </c>
    </row>
    <row r="4876" spans="1:11" x14ac:dyDescent="0.2">
      <c r="A4876" s="1" t="s">
        <v>9294</v>
      </c>
      <c r="B4876" s="1" t="s">
        <v>3935</v>
      </c>
      <c r="C4876" t="s">
        <v>9556</v>
      </c>
      <c r="D4876" t="str">
        <f t="shared" si="152"/>
        <v>WAREHAM SCHOOL DISTRICT</v>
      </c>
      <c r="E4876" t="str">
        <f t="shared" si="153"/>
        <v>WAREHAM SCHOOL DISTRICT</v>
      </c>
      <c r="F4876">
        <v>22662</v>
      </c>
      <c r="G4876">
        <v>3178</v>
      </c>
      <c r="H4876">
        <v>441</v>
      </c>
      <c r="I4876" t="s">
        <v>2878</v>
      </c>
      <c r="J4876" s="1" t="s">
        <v>2879</v>
      </c>
      <c r="K4876" s="1" t="s">
        <v>2880</v>
      </c>
    </row>
    <row r="4877" spans="1:11" x14ac:dyDescent="0.2">
      <c r="A4877" s="1" t="s">
        <v>9294</v>
      </c>
      <c r="B4877" s="1" t="s">
        <v>3939</v>
      </c>
      <c r="C4877" t="s">
        <v>6070</v>
      </c>
      <c r="D4877" t="str">
        <f t="shared" si="152"/>
        <v>WATERTOWN SCHOOL DISTRICT</v>
      </c>
      <c r="E4877" t="str">
        <f t="shared" si="153"/>
        <v>WATERTOWN SCHOOL DISTRICT</v>
      </c>
      <c r="F4877">
        <v>33755</v>
      </c>
      <c r="G4877">
        <v>3125</v>
      </c>
      <c r="H4877">
        <v>300</v>
      </c>
      <c r="I4877" t="s">
        <v>2878</v>
      </c>
      <c r="J4877" s="1" t="s">
        <v>2879</v>
      </c>
      <c r="K4877" s="1" t="s">
        <v>2880</v>
      </c>
    </row>
    <row r="4878" spans="1:11" x14ac:dyDescent="0.2">
      <c r="A4878" s="1" t="s">
        <v>9294</v>
      </c>
      <c r="B4878" s="1" t="s">
        <v>3943</v>
      </c>
      <c r="C4878" t="s">
        <v>9557</v>
      </c>
      <c r="D4878" t="str">
        <f t="shared" si="152"/>
        <v>WAYLAND SCHOOL DISTRICT</v>
      </c>
      <c r="E4878" t="str">
        <f t="shared" si="153"/>
        <v>WAYLAND SCHOOL DISTRICT</v>
      </c>
      <c r="F4878">
        <v>13744</v>
      </c>
      <c r="G4878">
        <v>2875</v>
      </c>
      <c r="H4878">
        <v>107</v>
      </c>
      <c r="I4878" t="s">
        <v>2878</v>
      </c>
      <c r="J4878" s="1" t="s">
        <v>2879</v>
      </c>
      <c r="K4878" s="1" t="s">
        <v>2880</v>
      </c>
    </row>
    <row r="4879" spans="1:11" x14ac:dyDescent="0.2">
      <c r="A4879" s="1" t="s">
        <v>9294</v>
      </c>
      <c r="B4879" s="1" t="s">
        <v>6680</v>
      </c>
      <c r="C4879" t="s">
        <v>9558</v>
      </c>
      <c r="D4879" t="str">
        <f t="shared" si="152"/>
        <v>WEBSTER SCHOOL DISTRICT</v>
      </c>
      <c r="E4879" t="str">
        <f t="shared" si="153"/>
        <v>WEBSTER SCHOOL DISTRICT</v>
      </c>
      <c r="F4879">
        <v>17212</v>
      </c>
      <c r="G4879">
        <v>2382</v>
      </c>
      <c r="H4879">
        <v>347</v>
      </c>
      <c r="I4879" t="s">
        <v>2878</v>
      </c>
      <c r="J4879" s="1" t="s">
        <v>2879</v>
      </c>
      <c r="K4879" s="1" t="s">
        <v>2880</v>
      </c>
    </row>
    <row r="4880" spans="1:11" x14ac:dyDescent="0.2">
      <c r="A4880" s="1" t="s">
        <v>9294</v>
      </c>
      <c r="B4880" s="1" t="s">
        <v>6682</v>
      </c>
      <c r="C4880" t="s">
        <v>9559</v>
      </c>
      <c r="D4880" t="str">
        <f t="shared" si="152"/>
        <v>WELLESLEY SCHOOL DISTRICT</v>
      </c>
      <c r="E4880" t="str">
        <f t="shared" si="153"/>
        <v>WELLESLEY SCHOOL DISTRICT</v>
      </c>
      <c r="F4880">
        <v>29000</v>
      </c>
      <c r="G4880">
        <v>5755</v>
      </c>
      <c r="H4880">
        <v>131</v>
      </c>
      <c r="I4880" t="s">
        <v>2878</v>
      </c>
      <c r="J4880" s="1" t="s">
        <v>2879</v>
      </c>
      <c r="K4880" s="1" t="s">
        <v>2880</v>
      </c>
    </row>
    <row r="4881" spans="1:11" x14ac:dyDescent="0.2">
      <c r="A4881" s="1" t="s">
        <v>9294</v>
      </c>
      <c r="B4881" s="1" t="s">
        <v>8442</v>
      </c>
      <c r="C4881" t="s">
        <v>9560</v>
      </c>
      <c r="D4881" t="str">
        <f t="shared" si="152"/>
        <v>WELLFLEET SCHOOL DISTRICT</v>
      </c>
      <c r="E4881" t="str">
        <f t="shared" si="153"/>
        <v>WELLFLEET SCHOOL DISTRICT</v>
      </c>
      <c r="F4881">
        <v>2730</v>
      </c>
      <c r="G4881">
        <v>113</v>
      </c>
      <c r="H4881">
        <v>10</v>
      </c>
      <c r="I4881" t="s">
        <v>2878</v>
      </c>
      <c r="J4881" s="1" t="s">
        <v>2879</v>
      </c>
      <c r="K4881" s="1" t="s">
        <v>2880</v>
      </c>
    </row>
    <row r="4882" spans="1:11" x14ac:dyDescent="0.2">
      <c r="A4882" s="1" t="s">
        <v>9294</v>
      </c>
      <c r="B4882" s="1" t="s">
        <v>7975</v>
      </c>
      <c r="C4882" t="s">
        <v>9561</v>
      </c>
      <c r="D4882" t="str">
        <f t="shared" si="152"/>
        <v>WEST BOYLSTON SCHOOL DISTRICT</v>
      </c>
      <c r="E4882" t="str">
        <f t="shared" si="153"/>
        <v>WEST BOYLSTON SCHOOL DISTRICT</v>
      </c>
      <c r="F4882">
        <v>7873</v>
      </c>
      <c r="G4882">
        <v>1000</v>
      </c>
      <c r="H4882">
        <v>63</v>
      </c>
      <c r="I4882" t="s">
        <v>2878</v>
      </c>
      <c r="J4882" s="1" t="s">
        <v>2879</v>
      </c>
      <c r="K4882" s="1" t="s">
        <v>2880</v>
      </c>
    </row>
    <row r="4883" spans="1:11" x14ac:dyDescent="0.2">
      <c r="A4883" s="1" t="s">
        <v>9294</v>
      </c>
      <c r="B4883" s="1" t="s">
        <v>3947</v>
      </c>
      <c r="C4883" t="s">
        <v>9562</v>
      </c>
      <c r="D4883" t="str">
        <f t="shared" si="152"/>
        <v>WEST BRIDGEWATER SCHOOL DISTRICT</v>
      </c>
      <c r="E4883" t="str">
        <f t="shared" si="153"/>
        <v>WEST BRIDGEWATER SCHOOL DISTRICT</v>
      </c>
      <c r="F4883">
        <v>7188</v>
      </c>
      <c r="G4883">
        <v>1107</v>
      </c>
      <c r="H4883">
        <v>57</v>
      </c>
      <c r="I4883" t="s">
        <v>2878</v>
      </c>
      <c r="J4883" s="1" t="s">
        <v>2879</v>
      </c>
      <c r="K4883" s="1" t="s">
        <v>2880</v>
      </c>
    </row>
    <row r="4884" spans="1:11" x14ac:dyDescent="0.2">
      <c r="A4884" s="1" t="s">
        <v>9294</v>
      </c>
      <c r="B4884" s="1" t="s">
        <v>3953</v>
      </c>
      <c r="C4884" t="s">
        <v>9563</v>
      </c>
      <c r="D4884" t="str">
        <f t="shared" si="152"/>
        <v>WEST SPRINGFIELD SCHOOL DISTRICT</v>
      </c>
      <c r="E4884" t="str">
        <f t="shared" si="153"/>
        <v>WEST SPRINGFIELD SCHOOL DISTRICT</v>
      </c>
      <c r="F4884">
        <v>28688</v>
      </c>
      <c r="G4884">
        <v>4029</v>
      </c>
      <c r="H4884">
        <v>748</v>
      </c>
      <c r="I4884" t="s">
        <v>2878</v>
      </c>
      <c r="J4884" s="1" t="s">
        <v>2879</v>
      </c>
      <c r="K4884" s="1" t="s">
        <v>2880</v>
      </c>
    </row>
    <row r="4885" spans="1:11" x14ac:dyDescent="0.2">
      <c r="A4885" s="1" t="s">
        <v>9294</v>
      </c>
      <c r="B4885" s="1" t="s">
        <v>4351</v>
      </c>
      <c r="C4885" t="s">
        <v>9564</v>
      </c>
      <c r="D4885" t="str">
        <f t="shared" si="152"/>
        <v>WESTBOROUGH SCHOOL DISTRICT</v>
      </c>
      <c r="E4885" t="str">
        <f t="shared" si="153"/>
        <v>WESTBOROUGH SCHOOL DISTRICT</v>
      </c>
      <c r="F4885">
        <v>18759</v>
      </c>
      <c r="G4885">
        <v>3368</v>
      </c>
      <c r="H4885">
        <v>103</v>
      </c>
      <c r="I4885" t="s">
        <v>2878</v>
      </c>
      <c r="J4885" s="1" t="s">
        <v>2879</v>
      </c>
      <c r="K4885" s="1" t="s">
        <v>2880</v>
      </c>
    </row>
    <row r="4886" spans="1:11" x14ac:dyDescent="0.2">
      <c r="A4886" s="1" t="s">
        <v>9294</v>
      </c>
      <c r="B4886" s="1" t="s">
        <v>3963</v>
      </c>
      <c r="C4886" t="s">
        <v>9565</v>
      </c>
      <c r="D4886" t="str">
        <f t="shared" si="152"/>
        <v>WESTFIELD SCHOOL DISTRICT</v>
      </c>
      <c r="E4886" t="str">
        <f t="shared" si="153"/>
        <v>WESTFIELD SCHOOL DISTRICT</v>
      </c>
      <c r="F4886">
        <v>41523</v>
      </c>
      <c r="G4886">
        <v>6157</v>
      </c>
      <c r="H4886">
        <v>900</v>
      </c>
      <c r="I4886" t="s">
        <v>2878</v>
      </c>
      <c r="J4886" s="1" t="s">
        <v>2879</v>
      </c>
      <c r="K4886" s="1" t="s">
        <v>2880</v>
      </c>
    </row>
    <row r="4887" spans="1:11" x14ac:dyDescent="0.2">
      <c r="A4887" s="1" t="s">
        <v>9294</v>
      </c>
      <c r="B4887" s="1" t="s">
        <v>3965</v>
      </c>
      <c r="C4887" t="s">
        <v>9566</v>
      </c>
      <c r="D4887" t="str">
        <f t="shared" si="152"/>
        <v>WESTFORD SCHOOL DISTRICT</v>
      </c>
      <c r="E4887" t="str">
        <f t="shared" si="153"/>
        <v>WESTFORD SCHOOL DISTRICT</v>
      </c>
      <c r="F4887">
        <v>23217</v>
      </c>
      <c r="G4887">
        <v>5392</v>
      </c>
      <c r="H4887">
        <v>101</v>
      </c>
      <c r="I4887" t="s">
        <v>2878</v>
      </c>
      <c r="J4887" s="1" t="s">
        <v>2879</v>
      </c>
      <c r="K4887" s="1" t="s">
        <v>2880</v>
      </c>
    </row>
    <row r="4888" spans="1:11" x14ac:dyDescent="0.2">
      <c r="A4888" s="1" t="s">
        <v>9294</v>
      </c>
      <c r="B4888" s="1" t="s">
        <v>4354</v>
      </c>
      <c r="C4888" t="s">
        <v>9567</v>
      </c>
      <c r="D4888" t="str">
        <f t="shared" si="152"/>
        <v>WESTHAMPTON SCHOOL DISTRICT</v>
      </c>
      <c r="E4888" t="str">
        <f t="shared" si="153"/>
        <v>WESTHAMPTON SCHOOL DISTRICT</v>
      </c>
      <c r="F4888">
        <v>1645</v>
      </c>
      <c r="G4888">
        <v>120</v>
      </c>
      <c r="H4888">
        <v>6</v>
      </c>
      <c r="I4888" t="s">
        <v>2878</v>
      </c>
      <c r="J4888" s="1" t="s">
        <v>2879</v>
      </c>
      <c r="K4888" s="1" t="s">
        <v>2880</v>
      </c>
    </row>
    <row r="4889" spans="1:11" x14ac:dyDescent="0.2">
      <c r="A4889" s="1" t="s">
        <v>9294</v>
      </c>
      <c r="B4889" s="1" t="s">
        <v>4356</v>
      </c>
      <c r="C4889" t="s">
        <v>6074</v>
      </c>
      <c r="D4889" t="str">
        <f t="shared" si="152"/>
        <v>WESTON SCHOOL DISTRICT</v>
      </c>
      <c r="E4889" t="str">
        <f t="shared" si="153"/>
        <v>WESTON SCHOOL DISTRICT</v>
      </c>
      <c r="F4889">
        <v>11909</v>
      </c>
      <c r="G4889">
        <v>2654</v>
      </c>
      <c r="H4889">
        <v>150</v>
      </c>
      <c r="I4889" t="s">
        <v>2878</v>
      </c>
      <c r="J4889" s="1" t="s">
        <v>2879</v>
      </c>
      <c r="K4889" s="1" t="s">
        <v>2880</v>
      </c>
    </row>
    <row r="4890" spans="1:11" x14ac:dyDescent="0.2">
      <c r="A4890" s="1" t="s">
        <v>9294</v>
      </c>
      <c r="B4890" s="1" t="s">
        <v>8679</v>
      </c>
      <c r="C4890" t="s">
        <v>6075</v>
      </c>
      <c r="D4890" t="str">
        <f t="shared" si="152"/>
        <v>WESTPORT SCHOOL DISTRICT</v>
      </c>
      <c r="E4890" t="str">
        <f t="shared" si="153"/>
        <v>WESTPORT SCHOOL DISTRICT</v>
      </c>
      <c r="F4890">
        <v>15817</v>
      </c>
      <c r="G4890">
        <v>2244</v>
      </c>
      <c r="H4890">
        <v>146</v>
      </c>
      <c r="I4890" t="s">
        <v>2878</v>
      </c>
      <c r="J4890" s="1" t="s">
        <v>2879</v>
      </c>
      <c r="K4890" s="1" t="s">
        <v>2880</v>
      </c>
    </row>
    <row r="4891" spans="1:11" x14ac:dyDescent="0.2">
      <c r="A4891" s="1" t="s">
        <v>9294</v>
      </c>
      <c r="B4891" s="1" t="s">
        <v>4358</v>
      </c>
      <c r="C4891" t="s">
        <v>9568</v>
      </c>
      <c r="D4891" t="str">
        <f t="shared" si="152"/>
        <v>WESTWOOD SCHOOL DISTRICT</v>
      </c>
      <c r="E4891" t="str">
        <f t="shared" si="153"/>
        <v>WESTWOOD SCHOOL DISTRICT</v>
      </c>
      <c r="F4891">
        <v>15193</v>
      </c>
      <c r="G4891">
        <v>3398</v>
      </c>
      <c r="H4891">
        <v>57</v>
      </c>
      <c r="I4891" t="s">
        <v>2878</v>
      </c>
      <c r="J4891" s="1" t="s">
        <v>2879</v>
      </c>
      <c r="K4891" s="1" t="s">
        <v>2880</v>
      </c>
    </row>
    <row r="4892" spans="1:11" x14ac:dyDescent="0.2">
      <c r="A4892" s="1" t="s">
        <v>9294</v>
      </c>
      <c r="B4892" s="1" t="s">
        <v>4360</v>
      </c>
      <c r="C4892" t="s">
        <v>9569</v>
      </c>
      <c r="D4892" t="str">
        <f t="shared" si="152"/>
        <v>WEYMOUTH SCHOOL DISTRICT</v>
      </c>
      <c r="E4892" t="str">
        <f t="shared" si="153"/>
        <v>WEYMOUTH SCHOOL DISTRICT</v>
      </c>
      <c r="F4892">
        <v>55861</v>
      </c>
      <c r="G4892">
        <v>7739</v>
      </c>
      <c r="H4892">
        <v>633</v>
      </c>
      <c r="I4892" t="s">
        <v>2878</v>
      </c>
      <c r="J4892" s="1" t="s">
        <v>2879</v>
      </c>
      <c r="K4892" s="1" t="s">
        <v>2880</v>
      </c>
    </row>
    <row r="4893" spans="1:11" x14ac:dyDescent="0.2">
      <c r="A4893" s="1" t="s">
        <v>9294</v>
      </c>
      <c r="B4893" s="1" t="s">
        <v>6702</v>
      </c>
      <c r="C4893" t="s">
        <v>9570</v>
      </c>
      <c r="D4893" t="str">
        <f t="shared" si="152"/>
        <v>WHATELY SCHOOL DISTRICT</v>
      </c>
      <c r="E4893" t="str">
        <f t="shared" si="153"/>
        <v>WHATELY SCHOOL DISTRICT</v>
      </c>
      <c r="F4893">
        <v>1475</v>
      </c>
      <c r="G4893">
        <v>79</v>
      </c>
      <c r="H4893">
        <v>6</v>
      </c>
      <c r="I4893" t="s">
        <v>2878</v>
      </c>
      <c r="J4893" s="1" t="s">
        <v>2879</v>
      </c>
      <c r="K4893" s="1" t="s">
        <v>2880</v>
      </c>
    </row>
    <row r="4894" spans="1:11" x14ac:dyDescent="0.2">
      <c r="A4894" s="1" t="s">
        <v>9294</v>
      </c>
      <c r="B4894" s="1" t="s">
        <v>3969</v>
      </c>
      <c r="C4894" t="s">
        <v>9571</v>
      </c>
      <c r="D4894" t="str">
        <f t="shared" si="152"/>
        <v>WHITMAN-HANSON SCHOOL DISTRICT</v>
      </c>
      <c r="E4894" t="str">
        <f t="shared" si="153"/>
        <v>WHITMAN-HANSON SCHOOL DISTRICT</v>
      </c>
      <c r="F4894">
        <v>25619</v>
      </c>
      <c r="G4894">
        <v>4504</v>
      </c>
      <c r="H4894">
        <v>322</v>
      </c>
      <c r="I4894" t="s">
        <v>2878</v>
      </c>
      <c r="J4894" s="1" t="s">
        <v>2879</v>
      </c>
      <c r="K4894" s="1" t="s">
        <v>2880</v>
      </c>
    </row>
    <row r="4895" spans="1:11" x14ac:dyDescent="0.2">
      <c r="A4895" s="1" t="s">
        <v>9294</v>
      </c>
      <c r="B4895" s="1" t="s">
        <v>6706</v>
      </c>
      <c r="C4895" t="s">
        <v>9572</v>
      </c>
      <c r="D4895" t="str">
        <f t="shared" si="152"/>
        <v>WILLIAMSBURG SCHOOL DISTRICT</v>
      </c>
      <c r="E4895" t="str">
        <f t="shared" si="153"/>
        <v>WILLIAMSBURG SCHOOL DISTRICT</v>
      </c>
      <c r="F4895">
        <v>2541</v>
      </c>
      <c r="G4895">
        <v>161</v>
      </c>
      <c r="H4895">
        <v>16</v>
      </c>
      <c r="I4895" t="s">
        <v>2878</v>
      </c>
      <c r="J4895" s="1" t="s">
        <v>2879</v>
      </c>
      <c r="K4895" s="1" t="s">
        <v>2880</v>
      </c>
    </row>
    <row r="4896" spans="1:11" x14ac:dyDescent="0.2">
      <c r="A4896" s="1" t="s">
        <v>9294</v>
      </c>
      <c r="B4896" s="1" t="s">
        <v>8525</v>
      </c>
      <c r="C4896" t="s">
        <v>9573</v>
      </c>
      <c r="D4896" t="str">
        <f t="shared" si="152"/>
        <v>WILLIAMSTOWN SCHOOL DISTRICT</v>
      </c>
      <c r="E4896" t="str">
        <f t="shared" si="153"/>
        <v>WILLIAMSTOWN SCHOOL DISTRICT</v>
      </c>
      <c r="F4896">
        <v>7496</v>
      </c>
      <c r="G4896">
        <v>321</v>
      </c>
      <c r="H4896">
        <v>21</v>
      </c>
      <c r="I4896" t="s">
        <v>2878</v>
      </c>
      <c r="J4896" s="1" t="s">
        <v>2879</v>
      </c>
      <c r="K4896" s="1" t="s">
        <v>2880</v>
      </c>
    </row>
    <row r="4897" spans="1:11" x14ac:dyDescent="0.2">
      <c r="A4897" s="1" t="s">
        <v>9294</v>
      </c>
      <c r="B4897" s="1" t="s">
        <v>6710</v>
      </c>
      <c r="C4897" t="s">
        <v>9574</v>
      </c>
      <c r="D4897" t="str">
        <f t="shared" si="152"/>
        <v>WILMINGTON SCHOOL DISTRICT</v>
      </c>
      <c r="E4897" t="str">
        <f t="shared" si="153"/>
        <v>WILMINGTON SCHOOL DISTRICT</v>
      </c>
      <c r="F4897">
        <v>23613</v>
      </c>
      <c r="G4897">
        <v>4329</v>
      </c>
      <c r="H4897">
        <v>158</v>
      </c>
      <c r="I4897" t="s">
        <v>2878</v>
      </c>
      <c r="J4897" s="1" t="s">
        <v>2879</v>
      </c>
      <c r="K4897" s="1" t="s">
        <v>2880</v>
      </c>
    </row>
    <row r="4898" spans="1:11" x14ac:dyDescent="0.2">
      <c r="A4898" s="1" t="s">
        <v>9294</v>
      </c>
      <c r="B4898" s="1" t="s">
        <v>3763</v>
      </c>
      <c r="C4898" t="s">
        <v>9575</v>
      </c>
      <c r="D4898" t="str">
        <f t="shared" si="152"/>
        <v>WINCHENDON SCHOOL DISTRICT</v>
      </c>
      <c r="E4898" t="str">
        <f t="shared" si="153"/>
        <v>WINCHENDON SCHOOL DISTRICT</v>
      </c>
      <c r="F4898">
        <v>10574</v>
      </c>
      <c r="G4898">
        <v>1879</v>
      </c>
      <c r="H4898">
        <v>177</v>
      </c>
      <c r="I4898" t="s">
        <v>2878</v>
      </c>
      <c r="J4898" s="1" t="s">
        <v>2879</v>
      </c>
      <c r="K4898" s="1" t="s">
        <v>2880</v>
      </c>
    </row>
    <row r="4899" spans="1:11" x14ac:dyDescent="0.2">
      <c r="A4899" s="1" t="s">
        <v>9294</v>
      </c>
      <c r="B4899" s="1" t="s">
        <v>3973</v>
      </c>
      <c r="C4899" t="s">
        <v>6079</v>
      </c>
      <c r="D4899" t="str">
        <f t="shared" si="152"/>
        <v>WINCHESTER SCHOOL DISTRICT</v>
      </c>
      <c r="E4899" t="str">
        <f t="shared" si="153"/>
        <v>WINCHESTER SCHOOL DISTRICT</v>
      </c>
      <c r="F4899">
        <v>22607</v>
      </c>
      <c r="G4899">
        <v>4744</v>
      </c>
      <c r="H4899">
        <v>129</v>
      </c>
      <c r="I4899" t="s">
        <v>2878</v>
      </c>
      <c r="J4899" s="1" t="s">
        <v>2879</v>
      </c>
      <c r="K4899" s="1" t="s">
        <v>2880</v>
      </c>
    </row>
    <row r="4900" spans="1:11" x14ac:dyDescent="0.2">
      <c r="A4900" s="1" t="s">
        <v>9294</v>
      </c>
      <c r="B4900" s="1" t="s">
        <v>4373</v>
      </c>
      <c r="C4900" t="s">
        <v>9576</v>
      </c>
      <c r="D4900" t="str">
        <f t="shared" si="152"/>
        <v>WINTHROP SCHOOL DISTRICT</v>
      </c>
      <c r="E4900" t="str">
        <f t="shared" si="153"/>
        <v>WINTHROP SCHOOL DISTRICT</v>
      </c>
      <c r="F4900">
        <v>19003</v>
      </c>
      <c r="G4900">
        <v>2394</v>
      </c>
      <c r="H4900">
        <v>292</v>
      </c>
      <c r="I4900" t="s">
        <v>2878</v>
      </c>
      <c r="J4900" s="1" t="s">
        <v>2879</v>
      </c>
      <c r="K4900" s="1" t="s">
        <v>2880</v>
      </c>
    </row>
    <row r="4901" spans="1:11" x14ac:dyDescent="0.2">
      <c r="A4901" s="1" t="s">
        <v>9294</v>
      </c>
      <c r="B4901" s="1" t="s">
        <v>7996</v>
      </c>
      <c r="C4901" t="s">
        <v>9577</v>
      </c>
      <c r="D4901" t="str">
        <f t="shared" si="152"/>
        <v>WOBURN SCHOOL DISTRICT</v>
      </c>
      <c r="E4901" t="str">
        <f t="shared" si="153"/>
        <v>WOBURN SCHOOL DISTRICT</v>
      </c>
      <c r="F4901">
        <v>40334</v>
      </c>
      <c r="G4901">
        <v>5276</v>
      </c>
      <c r="H4901">
        <v>453</v>
      </c>
      <c r="I4901" t="s">
        <v>2878</v>
      </c>
      <c r="J4901" s="1" t="s">
        <v>2879</v>
      </c>
      <c r="K4901" s="1" t="s">
        <v>2880</v>
      </c>
    </row>
    <row r="4902" spans="1:11" x14ac:dyDescent="0.2">
      <c r="A4902" s="1" t="s">
        <v>9294</v>
      </c>
      <c r="B4902" s="1" t="s">
        <v>3801</v>
      </c>
      <c r="C4902" t="s">
        <v>9578</v>
      </c>
      <c r="D4902" t="str">
        <f t="shared" si="152"/>
        <v>WORCESTER SCHOOL DISTRICT</v>
      </c>
      <c r="E4902" t="str">
        <f t="shared" si="153"/>
        <v>WORCESTER SCHOOL DISTRICT</v>
      </c>
      <c r="F4902">
        <v>185789</v>
      </c>
      <c r="G4902">
        <v>26375</v>
      </c>
      <c r="H4902">
        <v>5184</v>
      </c>
      <c r="I4902" t="s">
        <v>2878</v>
      </c>
      <c r="J4902" s="1" t="s">
        <v>2879</v>
      </c>
      <c r="K4902" s="1" t="s">
        <v>2880</v>
      </c>
    </row>
    <row r="4903" spans="1:11" x14ac:dyDescent="0.2">
      <c r="A4903" s="1" t="s">
        <v>9294</v>
      </c>
      <c r="B4903" s="1" t="s">
        <v>6717</v>
      </c>
      <c r="C4903" t="s">
        <v>9579</v>
      </c>
      <c r="D4903" t="str">
        <f t="shared" si="152"/>
        <v>WORTHINGTON SCHOOL DISTRICT</v>
      </c>
      <c r="E4903" t="str">
        <f t="shared" si="153"/>
        <v>WORTHINGTON SCHOOL DISTRICT</v>
      </c>
      <c r="F4903">
        <v>1183</v>
      </c>
      <c r="G4903">
        <v>127</v>
      </c>
      <c r="H4903">
        <v>13</v>
      </c>
      <c r="I4903" t="s">
        <v>2878</v>
      </c>
      <c r="J4903" s="1" t="s">
        <v>2879</v>
      </c>
      <c r="K4903" s="1" t="s">
        <v>2880</v>
      </c>
    </row>
    <row r="4904" spans="1:11" x14ac:dyDescent="0.2">
      <c r="A4904" s="1" t="s">
        <v>9294</v>
      </c>
      <c r="B4904" s="1" t="s">
        <v>4377</v>
      </c>
      <c r="C4904" t="s">
        <v>9580</v>
      </c>
      <c r="D4904" t="str">
        <f t="shared" si="152"/>
        <v>WRENTHAM SCHOOL DISTRICT</v>
      </c>
      <c r="E4904" t="str">
        <f t="shared" si="153"/>
        <v>WRENTHAM SCHOOL DISTRICT</v>
      </c>
      <c r="F4904">
        <v>11462</v>
      </c>
      <c r="G4904">
        <v>1167</v>
      </c>
      <c r="H4904">
        <v>28</v>
      </c>
      <c r="I4904" t="s">
        <v>2878</v>
      </c>
      <c r="J4904" s="1" t="s">
        <v>2879</v>
      </c>
      <c r="K4904" s="1" t="s">
        <v>2880</v>
      </c>
    </row>
    <row r="4905" spans="1:11" x14ac:dyDescent="0.2">
      <c r="A4905" s="1" t="s">
        <v>9581</v>
      </c>
      <c r="B4905" s="1" t="s">
        <v>3021</v>
      </c>
      <c r="C4905" t="s">
        <v>9582</v>
      </c>
      <c r="D4905" t="str">
        <f t="shared" si="152"/>
        <v>ADAMS TOWNSHIP SCHOOL DISTRICT</v>
      </c>
      <c r="E4905" t="str">
        <f t="shared" si="153"/>
        <v>ADAMS TOWNSHIP SCHOOL DISTRICT</v>
      </c>
      <c r="F4905">
        <v>2871</v>
      </c>
      <c r="G4905">
        <v>549</v>
      </c>
      <c r="H4905">
        <v>49</v>
      </c>
      <c r="I4905" t="s">
        <v>2878</v>
      </c>
      <c r="J4905" s="1" t="s">
        <v>2879</v>
      </c>
      <c r="K4905" s="1" t="s">
        <v>2880</v>
      </c>
    </row>
    <row r="4906" spans="1:11" x14ac:dyDescent="0.2">
      <c r="A4906" s="1" t="s">
        <v>9581</v>
      </c>
      <c r="B4906" s="1" t="s">
        <v>3023</v>
      </c>
      <c r="C4906" t="s">
        <v>9583</v>
      </c>
      <c r="D4906" t="str">
        <f t="shared" si="152"/>
        <v>ADDISON COMMUNITY SCHOOLS</v>
      </c>
      <c r="E4906" t="str">
        <f t="shared" si="153"/>
        <v>ADDISON COMMUNITY SCHOOLS</v>
      </c>
      <c r="F4906">
        <v>7955</v>
      </c>
      <c r="G4906">
        <v>1130</v>
      </c>
      <c r="H4906">
        <v>139</v>
      </c>
      <c r="I4906" t="s">
        <v>2878</v>
      </c>
      <c r="J4906" s="1" t="s">
        <v>2879</v>
      </c>
      <c r="K4906" s="1" t="s">
        <v>2880</v>
      </c>
    </row>
    <row r="4907" spans="1:11" x14ac:dyDescent="0.2">
      <c r="A4907" s="1" t="s">
        <v>9581</v>
      </c>
      <c r="B4907" s="1" t="s">
        <v>3025</v>
      </c>
      <c r="C4907" t="s">
        <v>9584</v>
      </c>
      <c r="D4907" t="str">
        <f t="shared" si="152"/>
        <v>ADRIAN CITY SCHOOL DISTRICT</v>
      </c>
      <c r="E4907" t="str">
        <f t="shared" si="153"/>
        <v>ADRIAN CITY SCHOOL DISTRICT</v>
      </c>
      <c r="F4907">
        <v>29014</v>
      </c>
      <c r="G4907">
        <v>4307</v>
      </c>
      <c r="H4907">
        <v>831</v>
      </c>
      <c r="I4907" t="s">
        <v>2878</v>
      </c>
      <c r="J4907" s="1" t="s">
        <v>2879</v>
      </c>
      <c r="K4907" s="1" t="s">
        <v>2880</v>
      </c>
    </row>
    <row r="4908" spans="1:11" x14ac:dyDescent="0.2">
      <c r="A4908" s="1" t="s">
        <v>9581</v>
      </c>
      <c r="B4908" s="1" t="s">
        <v>3027</v>
      </c>
      <c r="C4908" t="s">
        <v>9585</v>
      </c>
      <c r="D4908" t="str">
        <f t="shared" si="152"/>
        <v>AIRPORT COMMUNITY SCHOOL DISTRICT</v>
      </c>
      <c r="E4908" t="str">
        <f t="shared" si="153"/>
        <v>AIRPORT COMMUNITY SCHOOL DISTRICT</v>
      </c>
      <c r="F4908">
        <v>18696</v>
      </c>
      <c r="G4908">
        <v>3093</v>
      </c>
      <c r="H4908">
        <v>431</v>
      </c>
      <c r="I4908" t="s">
        <v>2878</v>
      </c>
      <c r="J4908" s="1" t="s">
        <v>2879</v>
      </c>
      <c r="K4908" s="1" t="s">
        <v>2880</v>
      </c>
    </row>
    <row r="4909" spans="1:11" x14ac:dyDescent="0.2">
      <c r="A4909" s="1" t="s">
        <v>9581</v>
      </c>
      <c r="B4909" s="1" t="s">
        <v>3029</v>
      </c>
      <c r="C4909" t="s">
        <v>9586</v>
      </c>
      <c r="D4909" t="str">
        <f t="shared" si="152"/>
        <v>AKRON-FAIRGROVE SCHOOLS</v>
      </c>
      <c r="E4909" t="str">
        <f t="shared" si="153"/>
        <v>AKRON-FAIRGROVE SCHOOLS</v>
      </c>
      <c r="F4909">
        <v>2882</v>
      </c>
      <c r="G4909">
        <v>439</v>
      </c>
      <c r="H4909">
        <v>69</v>
      </c>
      <c r="I4909" t="s">
        <v>2878</v>
      </c>
      <c r="J4909" s="1" t="s">
        <v>2879</v>
      </c>
      <c r="K4909" s="1" t="s">
        <v>2880</v>
      </c>
    </row>
    <row r="4910" spans="1:11" x14ac:dyDescent="0.2">
      <c r="A4910" s="1" t="s">
        <v>9581</v>
      </c>
      <c r="B4910" s="1" t="s">
        <v>4744</v>
      </c>
      <c r="C4910" t="s">
        <v>9587</v>
      </c>
      <c r="D4910" t="str">
        <f t="shared" si="152"/>
        <v>ALANSON PUBLIC SCHOOLS</v>
      </c>
      <c r="E4910" t="str">
        <f t="shared" si="153"/>
        <v>ALANSON PUBLIC SCHOOLS</v>
      </c>
      <c r="F4910">
        <v>3775</v>
      </c>
      <c r="G4910">
        <v>546</v>
      </c>
      <c r="H4910">
        <v>99</v>
      </c>
      <c r="I4910" t="s">
        <v>2878</v>
      </c>
      <c r="J4910" s="1" t="s">
        <v>2879</v>
      </c>
      <c r="K4910" s="1" t="s">
        <v>2880</v>
      </c>
    </row>
    <row r="4911" spans="1:11" x14ac:dyDescent="0.2">
      <c r="A4911" s="1" t="s">
        <v>9581</v>
      </c>
      <c r="B4911" s="1" t="s">
        <v>3031</v>
      </c>
      <c r="C4911" t="s">
        <v>9588</v>
      </c>
      <c r="D4911" t="str">
        <f t="shared" si="152"/>
        <v>ALBA PUBLIC SCHOOLS</v>
      </c>
      <c r="E4911" t="str">
        <f t="shared" si="153"/>
        <v>ALBA PUBLIC SCHOOLS</v>
      </c>
      <c r="F4911">
        <v>1278</v>
      </c>
      <c r="G4911">
        <v>177</v>
      </c>
      <c r="H4911">
        <v>43</v>
      </c>
      <c r="I4911" t="s">
        <v>2878</v>
      </c>
      <c r="J4911" s="1" t="s">
        <v>2879</v>
      </c>
      <c r="K4911" s="1" t="s">
        <v>2880</v>
      </c>
    </row>
    <row r="4912" spans="1:11" x14ac:dyDescent="0.2">
      <c r="A4912" s="1" t="s">
        <v>9581</v>
      </c>
      <c r="B4912" s="1" t="s">
        <v>3033</v>
      </c>
      <c r="C4912" t="s">
        <v>9589</v>
      </c>
      <c r="D4912" t="str">
        <f t="shared" si="152"/>
        <v>ALBION PUBLIC SCHOOLS</v>
      </c>
      <c r="E4912" t="str">
        <f t="shared" si="153"/>
        <v>ALBION PUBLIC SCHOOLS</v>
      </c>
      <c r="F4912">
        <v>11688</v>
      </c>
      <c r="G4912">
        <v>1784</v>
      </c>
      <c r="H4912">
        <v>544</v>
      </c>
      <c r="I4912" t="s">
        <v>2878</v>
      </c>
      <c r="J4912" s="1" t="s">
        <v>2879</v>
      </c>
      <c r="K4912" s="1" t="s">
        <v>2880</v>
      </c>
    </row>
    <row r="4913" spans="1:11" x14ac:dyDescent="0.2">
      <c r="A4913" s="1" t="s">
        <v>9581</v>
      </c>
      <c r="B4913" s="1" t="s">
        <v>3041</v>
      </c>
      <c r="C4913" t="s">
        <v>9590</v>
      </c>
      <c r="D4913" t="str">
        <f t="shared" si="152"/>
        <v>ALCONA COMMUNITY SCHOOLS</v>
      </c>
      <c r="E4913" t="str">
        <f t="shared" si="153"/>
        <v>ALCONA COMMUNITY SCHOOLS</v>
      </c>
      <c r="F4913">
        <v>6732</v>
      </c>
      <c r="G4913">
        <v>671</v>
      </c>
      <c r="H4913">
        <v>191</v>
      </c>
      <c r="I4913" t="s">
        <v>2878</v>
      </c>
      <c r="J4913" s="1" t="s">
        <v>2879</v>
      </c>
      <c r="K4913" s="1" t="s">
        <v>2880</v>
      </c>
    </row>
    <row r="4914" spans="1:11" x14ac:dyDescent="0.2">
      <c r="A4914" s="1" t="s">
        <v>9581</v>
      </c>
      <c r="B4914" s="1" t="s">
        <v>3043</v>
      </c>
      <c r="C4914" t="s">
        <v>9591</v>
      </c>
      <c r="D4914" t="str">
        <f t="shared" si="152"/>
        <v>ALGONAC COMMUNITY SCHOOL DISTRICT</v>
      </c>
      <c r="E4914" t="str">
        <f t="shared" si="153"/>
        <v>ALGONAC COMMUNITY SCHOOL DISTRICT</v>
      </c>
      <c r="F4914">
        <v>14877</v>
      </c>
      <c r="G4914">
        <v>1943</v>
      </c>
      <c r="H4914">
        <v>278</v>
      </c>
      <c r="I4914" t="s">
        <v>2878</v>
      </c>
      <c r="J4914" s="1" t="s">
        <v>2879</v>
      </c>
      <c r="K4914" s="1" t="s">
        <v>2880</v>
      </c>
    </row>
    <row r="4915" spans="1:11" x14ac:dyDescent="0.2">
      <c r="A4915" s="1" t="s">
        <v>9581</v>
      </c>
      <c r="B4915" s="1" t="s">
        <v>3047</v>
      </c>
      <c r="C4915" t="s">
        <v>9592</v>
      </c>
      <c r="D4915" t="str">
        <f t="shared" si="152"/>
        <v>ALLEGAN PUBLIC SCHOOLS</v>
      </c>
      <c r="E4915" t="str">
        <f t="shared" si="153"/>
        <v>ALLEGAN PUBLIC SCHOOLS</v>
      </c>
      <c r="F4915">
        <v>17649</v>
      </c>
      <c r="G4915">
        <v>2950</v>
      </c>
      <c r="H4915">
        <v>353</v>
      </c>
      <c r="I4915" t="s">
        <v>2878</v>
      </c>
      <c r="J4915" s="1" t="s">
        <v>2879</v>
      </c>
      <c r="K4915" s="1" t="s">
        <v>2880</v>
      </c>
    </row>
    <row r="4916" spans="1:11" x14ac:dyDescent="0.2">
      <c r="A4916" s="1" t="s">
        <v>9581</v>
      </c>
      <c r="B4916" s="1" t="s">
        <v>3069</v>
      </c>
      <c r="C4916" t="s">
        <v>9593</v>
      </c>
      <c r="D4916" t="str">
        <f t="shared" si="152"/>
        <v>ALLEN PARK PUBLIC SCHOOLS</v>
      </c>
      <c r="E4916" t="str">
        <f t="shared" si="153"/>
        <v>ALLEN PARK PUBLIC SCHOOLS</v>
      </c>
      <c r="F4916">
        <v>19615</v>
      </c>
      <c r="G4916">
        <v>3090</v>
      </c>
      <c r="H4916">
        <v>277</v>
      </c>
      <c r="I4916" t="s">
        <v>2878</v>
      </c>
      <c r="J4916" s="1" t="s">
        <v>2879</v>
      </c>
      <c r="K4916" s="1" t="s">
        <v>2880</v>
      </c>
    </row>
    <row r="4917" spans="1:11" x14ac:dyDescent="0.2">
      <c r="A4917" s="1" t="s">
        <v>9581</v>
      </c>
      <c r="B4917" s="1" t="s">
        <v>3071</v>
      </c>
      <c r="C4917" t="s">
        <v>9594</v>
      </c>
      <c r="D4917" t="str">
        <f t="shared" si="152"/>
        <v>ALLENDALE PUBLIC SCHOOL DISTRICT</v>
      </c>
      <c r="E4917" t="str">
        <f t="shared" si="153"/>
        <v>ALLENDALE PUBLIC SCHOOL DISTRICT</v>
      </c>
      <c r="F4917">
        <v>22155</v>
      </c>
      <c r="G4917">
        <v>2500</v>
      </c>
      <c r="H4917">
        <v>196</v>
      </c>
      <c r="I4917" t="s">
        <v>2878</v>
      </c>
      <c r="J4917" s="1" t="s">
        <v>2879</v>
      </c>
      <c r="K4917" s="1" t="s">
        <v>2880</v>
      </c>
    </row>
    <row r="4918" spans="1:11" x14ac:dyDescent="0.2">
      <c r="A4918" s="1" t="s">
        <v>9581</v>
      </c>
      <c r="B4918" s="1" t="s">
        <v>3079</v>
      </c>
      <c r="C4918" t="s">
        <v>9595</v>
      </c>
      <c r="D4918" t="str">
        <f t="shared" si="152"/>
        <v>ALMA PUBLIC SCHOOLS</v>
      </c>
      <c r="E4918" t="str">
        <f t="shared" si="153"/>
        <v>ALMA PUBLIC SCHOOLS</v>
      </c>
      <c r="F4918">
        <v>14812</v>
      </c>
      <c r="G4918">
        <v>2251</v>
      </c>
      <c r="H4918">
        <v>512</v>
      </c>
      <c r="I4918" t="s">
        <v>2878</v>
      </c>
      <c r="J4918" s="1" t="s">
        <v>2879</v>
      </c>
      <c r="K4918" s="1" t="s">
        <v>2880</v>
      </c>
    </row>
    <row r="4919" spans="1:11" x14ac:dyDescent="0.2">
      <c r="A4919" s="1" t="s">
        <v>9581</v>
      </c>
      <c r="B4919" s="1" t="s">
        <v>3085</v>
      </c>
      <c r="C4919" t="s">
        <v>9596</v>
      </c>
      <c r="D4919" t="str">
        <f t="shared" si="152"/>
        <v>ALMONT COMMUNITY SCHOOLS</v>
      </c>
      <c r="E4919" t="str">
        <f t="shared" si="153"/>
        <v>ALMONT COMMUNITY SCHOOLS</v>
      </c>
      <c r="F4919">
        <v>8596</v>
      </c>
      <c r="G4919">
        <v>1543</v>
      </c>
      <c r="H4919">
        <v>115</v>
      </c>
      <c r="I4919" t="s">
        <v>2878</v>
      </c>
      <c r="J4919" s="1" t="s">
        <v>2879</v>
      </c>
      <c r="K4919" s="1" t="s">
        <v>2880</v>
      </c>
    </row>
    <row r="4920" spans="1:11" x14ac:dyDescent="0.2">
      <c r="A4920" s="1" t="s">
        <v>9581</v>
      </c>
      <c r="B4920" s="1" t="s">
        <v>3089</v>
      </c>
      <c r="C4920" t="s">
        <v>9597</v>
      </c>
      <c r="D4920" t="str">
        <f t="shared" si="152"/>
        <v>ALPENA PUBLIC SCHOOLS</v>
      </c>
      <c r="E4920" t="str">
        <f t="shared" si="153"/>
        <v>ALPENA PUBLIC SCHOOLS</v>
      </c>
      <c r="F4920">
        <v>30039</v>
      </c>
      <c r="G4920">
        <v>4238</v>
      </c>
      <c r="H4920">
        <v>864</v>
      </c>
      <c r="I4920" t="s">
        <v>2878</v>
      </c>
      <c r="J4920" s="1" t="s">
        <v>2879</v>
      </c>
      <c r="K4920" s="1" t="s">
        <v>2880</v>
      </c>
    </row>
    <row r="4921" spans="1:11" x14ac:dyDescent="0.2">
      <c r="A4921" s="1" t="s">
        <v>9581</v>
      </c>
      <c r="B4921" s="1" t="s">
        <v>3093</v>
      </c>
      <c r="C4921" t="s">
        <v>9598</v>
      </c>
      <c r="D4921" t="str">
        <f t="shared" si="152"/>
        <v>ANCHOR BAY SCHOOL DISTRICT</v>
      </c>
      <c r="E4921" t="str">
        <f t="shared" si="153"/>
        <v>ANCHOR BAY SCHOOL DISTRICT</v>
      </c>
      <c r="F4921">
        <v>35795</v>
      </c>
      <c r="G4921">
        <v>6593</v>
      </c>
      <c r="H4921">
        <v>411</v>
      </c>
      <c r="I4921" t="s">
        <v>2878</v>
      </c>
      <c r="J4921" s="1" t="s">
        <v>2879</v>
      </c>
      <c r="K4921" s="1" t="s">
        <v>2880</v>
      </c>
    </row>
    <row r="4922" spans="1:11" x14ac:dyDescent="0.2">
      <c r="A4922" s="1" t="s">
        <v>9581</v>
      </c>
      <c r="B4922" s="1" t="s">
        <v>3097</v>
      </c>
      <c r="C4922" t="s">
        <v>9599</v>
      </c>
      <c r="D4922" t="str">
        <f t="shared" si="152"/>
        <v>ANN ARBOR PUBLIC SCHOOLS</v>
      </c>
      <c r="E4922" t="str">
        <f t="shared" si="153"/>
        <v>ANN ARBOR PUBLIC SCHOOLS</v>
      </c>
      <c r="F4922">
        <v>173106</v>
      </c>
      <c r="G4922">
        <v>19591</v>
      </c>
      <c r="H4922">
        <v>1766</v>
      </c>
      <c r="I4922" t="s">
        <v>2878</v>
      </c>
      <c r="J4922" s="1" t="s">
        <v>2879</v>
      </c>
      <c r="K4922" s="1" t="s">
        <v>2880</v>
      </c>
    </row>
    <row r="4923" spans="1:11" x14ac:dyDescent="0.2">
      <c r="A4923" s="1" t="s">
        <v>9581</v>
      </c>
      <c r="B4923" s="1" t="s">
        <v>3332</v>
      </c>
      <c r="C4923" t="s">
        <v>9600</v>
      </c>
      <c r="D4923" t="str">
        <f t="shared" si="152"/>
        <v>ARENAC EASTERN SCHOOL DISTRICT</v>
      </c>
      <c r="E4923" t="str">
        <f t="shared" si="153"/>
        <v>ARENAC EASTERN SCHOOL DISTRICT</v>
      </c>
      <c r="F4923">
        <v>2023</v>
      </c>
      <c r="G4923">
        <v>281</v>
      </c>
      <c r="H4923">
        <v>80</v>
      </c>
      <c r="I4923" t="s">
        <v>2878</v>
      </c>
      <c r="J4923" s="1" t="s">
        <v>2879</v>
      </c>
      <c r="K4923" s="1" t="s">
        <v>2880</v>
      </c>
    </row>
    <row r="4924" spans="1:11" x14ac:dyDescent="0.2">
      <c r="A4924" s="1" t="s">
        <v>9581</v>
      </c>
      <c r="B4924" s="1" t="s">
        <v>3129</v>
      </c>
      <c r="C4924" t="s">
        <v>9601</v>
      </c>
      <c r="D4924" t="str">
        <f t="shared" si="152"/>
        <v>ARMADA AREA SCHOOLS</v>
      </c>
      <c r="E4924" t="str">
        <f t="shared" si="153"/>
        <v>ARMADA AREA SCHOOLS</v>
      </c>
      <c r="F4924">
        <v>9347</v>
      </c>
      <c r="G4924">
        <v>1704</v>
      </c>
      <c r="H4924">
        <v>84</v>
      </c>
      <c r="I4924" t="s">
        <v>2878</v>
      </c>
      <c r="J4924" s="1" t="s">
        <v>2879</v>
      </c>
      <c r="K4924" s="1" t="s">
        <v>2880</v>
      </c>
    </row>
    <row r="4925" spans="1:11" x14ac:dyDescent="0.2">
      <c r="A4925" s="1" t="s">
        <v>9581</v>
      </c>
      <c r="B4925" s="1" t="s">
        <v>3131</v>
      </c>
      <c r="C4925" t="s">
        <v>9602</v>
      </c>
      <c r="D4925" t="str">
        <f t="shared" si="152"/>
        <v>ARVON TOWNSHIP SCHOOL DISTRICT</v>
      </c>
      <c r="E4925" t="str">
        <f t="shared" si="153"/>
        <v>ARVON TOWNSHIP SCHOOL DISTRICT</v>
      </c>
      <c r="F4925">
        <v>432</v>
      </c>
      <c r="G4925">
        <v>34</v>
      </c>
      <c r="H4925">
        <v>7</v>
      </c>
      <c r="I4925" t="s">
        <v>2878</v>
      </c>
      <c r="J4925" s="1" t="s">
        <v>2879</v>
      </c>
      <c r="K4925" s="1" t="s">
        <v>2880</v>
      </c>
    </row>
    <row r="4926" spans="1:11" x14ac:dyDescent="0.2">
      <c r="A4926" s="1" t="s">
        <v>9581</v>
      </c>
      <c r="B4926" s="1" t="s">
        <v>3149</v>
      </c>
      <c r="C4926" t="s">
        <v>9603</v>
      </c>
      <c r="D4926" t="str">
        <f t="shared" si="152"/>
        <v>ASHLEY COMMUNITY SCHOOLS</v>
      </c>
      <c r="E4926" t="str">
        <f t="shared" si="153"/>
        <v>ASHLEY COMMUNITY SCHOOLS</v>
      </c>
      <c r="F4926">
        <v>2007</v>
      </c>
      <c r="G4926">
        <v>398</v>
      </c>
      <c r="H4926">
        <v>70</v>
      </c>
      <c r="I4926" t="s">
        <v>2878</v>
      </c>
      <c r="J4926" s="1" t="s">
        <v>2879</v>
      </c>
      <c r="K4926" s="1" t="s">
        <v>2880</v>
      </c>
    </row>
    <row r="4927" spans="1:11" x14ac:dyDescent="0.2">
      <c r="A4927" s="1" t="s">
        <v>9581</v>
      </c>
      <c r="B4927" s="1" t="s">
        <v>3151</v>
      </c>
      <c r="C4927" t="s">
        <v>9604</v>
      </c>
      <c r="D4927" t="str">
        <f t="shared" si="152"/>
        <v>ATHENS AREA SCHOOLS</v>
      </c>
      <c r="E4927" t="str">
        <f t="shared" si="153"/>
        <v>ATHENS AREA SCHOOLS</v>
      </c>
      <c r="F4927">
        <v>4727</v>
      </c>
      <c r="G4927">
        <v>777</v>
      </c>
      <c r="H4927">
        <v>136</v>
      </c>
      <c r="I4927" t="s">
        <v>2878</v>
      </c>
      <c r="J4927" s="1" t="s">
        <v>2879</v>
      </c>
      <c r="K4927" s="1" t="s">
        <v>2880</v>
      </c>
    </row>
    <row r="4928" spans="1:11" x14ac:dyDescent="0.2">
      <c r="A4928" s="1" t="s">
        <v>9581</v>
      </c>
      <c r="B4928" s="1" t="s">
        <v>3153</v>
      </c>
      <c r="C4928" t="s">
        <v>9605</v>
      </c>
      <c r="D4928" t="str">
        <f t="shared" si="152"/>
        <v>ATHERTON COMMUNITY SCHOOLS</v>
      </c>
      <c r="E4928" t="str">
        <f t="shared" si="153"/>
        <v>ATHERTON COMMUNITY SCHOOLS</v>
      </c>
      <c r="F4928">
        <v>6832</v>
      </c>
      <c r="G4928">
        <v>1005</v>
      </c>
      <c r="H4928">
        <v>265</v>
      </c>
      <c r="I4928" t="s">
        <v>2878</v>
      </c>
      <c r="J4928" s="1" t="s">
        <v>2879</v>
      </c>
      <c r="K4928" s="1" t="s">
        <v>2880</v>
      </c>
    </row>
    <row r="4929" spans="1:11" x14ac:dyDescent="0.2">
      <c r="A4929" s="1" t="s">
        <v>9581</v>
      </c>
      <c r="B4929" s="1" t="s">
        <v>6020</v>
      </c>
      <c r="C4929" t="s">
        <v>9606</v>
      </c>
      <c r="D4929" t="str">
        <f t="shared" si="152"/>
        <v>ATLANTA COMMUNITY SCHOOLS</v>
      </c>
      <c r="E4929" t="str">
        <f t="shared" si="153"/>
        <v>ATLANTA COMMUNITY SCHOOLS</v>
      </c>
      <c r="F4929">
        <v>3234</v>
      </c>
      <c r="G4929">
        <v>319</v>
      </c>
      <c r="H4929">
        <v>76</v>
      </c>
      <c r="I4929" t="s">
        <v>2878</v>
      </c>
      <c r="J4929" s="1" t="s">
        <v>2879</v>
      </c>
      <c r="K4929" s="1" t="s">
        <v>2880</v>
      </c>
    </row>
    <row r="4930" spans="1:11" x14ac:dyDescent="0.2">
      <c r="A4930" s="1" t="s">
        <v>9581</v>
      </c>
      <c r="B4930" s="1" t="s">
        <v>4063</v>
      </c>
      <c r="C4930" t="s">
        <v>9607</v>
      </c>
      <c r="D4930" t="str">
        <f t="shared" si="152"/>
        <v>AU GRES-SIMS SCHOOL DISTRICT</v>
      </c>
      <c r="E4930" t="str">
        <f t="shared" si="153"/>
        <v>AU GRES-SIMS SCHOOL DISTRICT</v>
      </c>
      <c r="F4930">
        <v>3327</v>
      </c>
      <c r="G4930">
        <v>354</v>
      </c>
      <c r="H4930">
        <v>76</v>
      </c>
      <c r="I4930" t="s">
        <v>2878</v>
      </c>
      <c r="J4930" s="1" t="s">
        <v>2879</v>
      </c>
      <c r="K4930" s="1" t="s">
        <v>2880</v>
      </c>
    </row>
    <row r="4931" spans="1:11" x14ac:dyDescent="0.2">
      <c r="A4931" s="1" t="s">
        <v>9581</v>
      </c>
      <c r="B4931" s="1" t="s">
        <v>3349</v>
      </c>
      <c r="C4931" t="s">
        <v>9608</v>
      </c>
      <c r="D4931" t="str">
        <f t="shared" ref="D4931:D4994" si="154">UPPER(C4931)</f>
        <v>AUTRAIN-ONOTA PUBLIC SCHOOLS</v>
      </c>
      <c r="E4931" t="str">
        <f t="shared" ref="E4931:E4994" si="155">UPPER(TRIM(C4931))</f>
        <v>AUTRAIN-ONOTA PUBLIC SCHOOLS</v>
      </c>
      <c r="F4931">
        <v>867</v>
      </c>
      <c r="G4931">
        <v>69</v>
      </c>
      <c r="H4931">
        <v>12</v>
      </c>
      <c r="I4931" t="s">
        <v>2878</v>
      </c>
      <c r="J4931" s="1" t="s">
        <v>2879</v>
      </c>
      <c r="K4931" s="1" t="s">
        <v>2880</v>
      </c>
    </row>
    <row r="4932" spans="1:11" x14ac:dyDescent="0.2">
      <c r="A4932" s="1" t="s">
        <v>9581</v>
      </c>
      <c r="B4932" s="1" t="s">
        <v>3659</v>
      </c>
      <c r="C4932" t="s">
        <v>9609</v>
      </c>
      <c r="D4932" t="str">
        <f t="shared" si="154"/>
        <v>AVONDALE SCHOOL DISTRICT</v>
      </c>
      <c r="E4932" t="str">
        <f t="shared" si="155"/>
        <v>AVONDALE SCHOOL DISTRICT</v>
      </c>
      <c r="F4932">
        <v>26935</v>
      </c>
      <c r="G4932">
        <v>3896</v>
      </c>
      <c r="H4932">
        <v>316</v>
      </c>
      <c r="I4932" t="s">
        <v>2878</v>
      </c>
      <c r="J4932" s="1" t="s">
        <v>2879</v>
      </c>
      <c r="K4932" s="1" t="s">
        <v>2880</v>
      </c>
    </row>
    <row r="4933" spans="1:11" x14ac:dyDescent="0.2">
      <c r="A4933" s="1" t="s">
        <v>9581</v>
      </c>
      <c r="B4933" s="1" t="s">
        <v>3898</v>
      </c>
      <c r="C4933" t="s">
        <v>9610</v>
      </c>
      <c r="D4933" t="str">
        <f t="shared" si="154"/>
        <v>BAD AXE PUBLIC SCHOOLS</v>
      </c>
      <c r="E4933" t="str">
        <f t="shared" si="155"/>
        <v>BAD AXE PUBLIC SCHOOLS</v>
      </c>
      <c r="F4933">
        <v>6297</v>
      </c>
      <c r="G4933">
        <v>966</v>
      </c>
      <c r="H4933">
        <v>216</v>
      </c>
      <c r="I4933" t="s">
        <v>2878</v>
      </c>
      <c r="J4933" s="1" t="s">
        <v>2879</v>
      </c>
      <c r="K4933" s="1" t="s">
        <v>2880</v>
      </c>
    </row>
    <row r="4934" spans="1:11" x14ac:dyDescent="0.2">
      <c r="A4934" s="1" t="s">
        <v>9581</v>
      </c>
      <c r="B4934" s="1" t="s">
        <v>5855</v>
      </c>
      <c r="C4934" t="s">
        <v>9611</v>
      </c>
      <c r="D4934" t="str">
        <f t="shared" si="154"/>
        <v>BALDWIN COMMUNITY SCHOOLS</v>
      </c>
      <c r="E4934" t="str">
        <f t="shared" si="155"/>
        <v>BALDWIN COMMUNITY SCHOOLS</v>
      </c>
      <c r="F4934">
        <v>8171</v>
      </c>
      <c r="G4934">
        <v>924</v>
      </c>
      <c r="H4934">
        <v>383</v>
      </c>
      <c r="I4934" t="s">
        <v>2878</v>
      </c>
      <c r="J4934" s="1" t="s">
        <v>2879</v>
      </c>
      <c r="K4934" s="1" t="s">
        <v>2880</v>
      </c>
    </row>
    <row r="4935" spans="1:11" x14ac:dyDescent="0.2">
      <c r="A4935" s="1" t="s">
        <v>9581</v>
      </c>
      <c r="B4935" s="1" t="s">
        <v>3361</v>
      </c>
      <c r="C4935" t="s">
        <v>9612</v>
      </c>
      <c r="D4935" t="str">
        <f t="shared" si="154"/>
        <v>BANGOR PUBLIC SCHOOLS</v>
      </c>
      <c r="E4935" t="str">
        <f t="shared" si="155"/>
        <v>BANGOR PUBLIC SCHOOLS</v>
      </c>
      <c r="F4935">
        <v>7541</v>
      </c>
      <c r="G4935">
        <v>1307</v>
      </c>
      <c r="H4935">
        <v>341</v>
      </c>
      <c r="I4935" t="s">
        <v>2878</v>
      </c>
      <c r="J4935" s="1" t="s">
        <v>2879</v>
      </c>
      <c r="K4935" s="1" t="s">
        <v>2880</v>
      </c>
    </row>
    <row r="4936" spans="1:11" x14ac:dyDescent="0.2">
      <c r="A4936" s="1" t="s">
        <v>9581</v>
      </c>
      <c r="B4936" s="1" t="s">
        <v>3367</v>
      </c>
      <c r="C4936" t="s">
        <v>9613</v>
      </c>
      <c r="D4936" t="str">
        <f t="shared" si="154"/>
        <v>BANGOR TOWNSHIP SCHOOL DISTRICT 8</v>
      </c>
      <c r="E4936" t="str">
        <f t="shared" si="155"/>
        <v>BANGOR TOWNSHIP SCHOOL DISTRICT 8</v>
      </c>
      <c r="F4936">
        <v>228</v>
      </c>
      <c r="G4936">
        <v>39</v>
      </c>
      <c r="H4936">
        <v>10</v>
      </c>
      <c r="I4936" t="s">
        <v>2878</v>
      </c>
      <c r="J4936" s="1" t="s">
        <v>2879</v>
      </c>
      <c r="K4936" s="1" t="s">
        <v>2880</v>
      </c>
    </row>
    <row r="4937" spans="1:11" x14ac:dyDescent="0.2">
      <c r="A4937" s="1" t="s">
        <v>9581</v>
      </c>
      <c r="B4937" s="1" t="s">
        <v>3363</v>
      </c>
      <c r="C4937" t="s">
        <v>9614</v>
      </c>
      <c r="D4937" t="str">
        <f t="shared" si="154"/>
        <v>BANGOR TOWNSHIP SCHOOLS</v>
      </c>
      <c r="E4937" t="str">
        <f t="shared" si="155"/>
        <v>BANGOR TOWNSHIP SCHOOLS</v>
      </c>
      <c r="F4937">
        <v>14231</v>
      </c>
      <c r="G4937">
        <v>1970</v>
      </c>
      <c r="H4937">
        <v>426</v>
      </c>
      <c r="I4937" t="s">
        <v>2878</v>
      </c>
      <c r="J4937" s="1" t="s">
        <v>2879</v>
      </c>
      <c r="K4937" s="1" t="s">
        <v>2880</v>
      </c>
    </row>
    <row r="4938" spans="1:11" x14ac:dyDescent="0.2">
      <c r="A4938" s="1" t="s">
        <v>9581</v>
      </c>
      <c r="B4938" s="1" t="s">
        <v>3369</v>
      </c>
      <c r="C4938" t="s">
        <v>9615</v>
      </c>
      <c r="D4938" t="str">
        <f t="shared" si="154"/>
        <v>BARAGA AREA SCHOOLS</v>
      </c>
      <c r="E4938" t="str">
        <f t="shared" si="155"/>
        <v>BARAGA AREA SCHOOLS</v>
      </c>
      <c r="F4938">
        <v>3934</v>
      </c>
      <c r="G4938">
        <v>530</v>
      </c>
      <c r="H4938">
        <v>109</v>
      </c>
      <c r="I4938" t="s">
        <v>2878</v>
      </c>
      <c r="J4938" s="1" t="s">
        <v>2879</v>
      </c>
      <c r="K4938" s="1" t="s">
        <v>2880</v>
      </c>
    </row>
    <row r="4939" spans="1:11" x14ac:dyDescent="0.2">
      <c r="A4939" s="1" t="s">
        <v>9581</v>
      </c>
      <c r="B4939" s="1" t="s">
        <v>4002</v>
      </c>
      <c r="C4939" t="s">
        <v>9616</v>
      </c>
      <c r="D4939" t="str">
        <f t="shared" si="154"/>
        <v>BARK RIVER-HARRIS SCHOOL DISTRICT</v>
      </c>
      <c r="E4939" t="str">
        <f t="shared" si="155"/>
        <v>BARK RIVER-HARRIS SCHOOL DISTRICT</v>
      </c>
      <c r="F4939">
        <v>3100</v>
      </c>
      <c r="G4939">
        <v>547</v>
      </c>
      <c r="H4939">
        <v>80</v>
      </c>
      <c r="I4939" t="s">
        <v>2878</v>
      </c>
      <c r="J4939" s="1" t="s">
        <v>2879</v>
      </c>
      <c r="K4939" s="1" t="s">
        <v>2880</v>
      </c>
    </row>
    <row r="4940" spans="1:11" x14ac:dyDescent="0.2">
      <c r="A4940" s="1" t="s">
        <v>9581</v>
      </c>
      <c r="B4940" s="1" t="s">
        <v>3377</v>
      </c>
      <c r="C4940" t="s">
        <v>9617</v>
      </c>
      <c r="D4940" t="str">
        <f t="shared" si="154"/>
        <v>BATH COMMUNITY SCHOOLS</v>
      </c>
      <c r="E4940" t="str">
        <f t="shared" si="155"/>
        <v>BATH COMMUNITY SCHOOLS</v>
      </c>
      <c r="F4940">
        <v>7966</v>
      </c>
      <c r="G4940">
        <v>1042</v>
      </c>
      <c r="H4940">
        <v>102</v>
      </c>
      <c r="I4940" t="s">
        <v>2878</v>
      </c>
      <c r="J4940" s="1" t="s">
        <v>2879</v>
      </c>
      <c r="K4940" s="1" t="s">
        <v>2880</v>
      </c>
    </row>
    <row r="4941" spans="1:11" x14ac:dyDescent="0.2">
      <c r="A4941" s="1" t="s">
        <v>9581</v>
      </c>
      <c r="B4941" s="1" t="s">
        <v>2881</v>
      </c>
      <c r="C4941" t="s">
        <v>9618</v>
      </c>
      <c r="D4941" t="str">
        <f t="shared" si="154"/>
        <v>BATTLE CREEK PUBLIC SCHOOLS</v>
      </c>
      <c r="E4941" t="str">
        <f t="shared" si="155"/>
        <v>BATTLE CREEK PUBLIC SCHOOLS</v>
      </c>
      <c r="F4941">
        <v>42043</v>
      </c>
      <c r="G4941">
        <v>7323</v>
      </c>
      <c r="H4941">
        <v>2384</v>
      </c>
      <c r="I4941" t="s">
        <v>2878</v>
      </c>
      <c r="J4941" s="1" t="s">
        <v>2879</v>
      </c>
      <c r="K4941" s="1" t="s">
        <v>2880</v>
      </c>
    </row>
    <row r="4942" spans="1:11" x14ac:dyDescent="0.2">
      <c r="A4942" s="1" t="s">
        <v>9581</v>
      </c>
      <c r="B4942" s="1" t="s">
        <v>4080</v>
      </c>
      <c r="C4942" t="s">
        <v>9619</v>
      </c>
      <c r="D4942" t="str">
        <f t="shared" si="154"/>
        <v>BAY CITY SCHOOL DISTRICT</v>
      </c>
      <c r="E4942" t="str">
        <f t="shared" si="155"/>
        <v>BAY CITY SCHOOL DISTRICT</v>
      </c>
      <c r="F4942">
        <v>70008</v>
      </c>
      <c r="G4942">
        <v>11031</v>
      </c>
      <c r="H4942">
        <v>2175</v>
      </c>
      <c r="I4942" t="s">
        <v>2878</v>
      </c>
      <c r="J4942" s="1" t="s">
        <v>2879</v>
      </c>
      <c r="K4942" s="1" t="s">
        <v>2880</v>
      </c>
    </row>
    <row r="4943" spans="1:11" x14ac:dyDescent="0.2">
      <c r="A4943" s="1" t="s">
        <v>9581</v>
      </c>
      <c r="B4943" s="1" t="s">
        <v>3385</v>
      </c>
      <c r="C4943" t="s">
        <v>9620</v>
      </c>
      <c r="D4943" t="str">
        <f t="shared" si="154"/>
        <v>BEAL CITY PUBLIC SCHOOLS</v>
      </c>
      <c r="E4943" t="str">
        <f t="shared" si="155"/>
        <v>BEAL CITY PUBLIC SCHOOLS</v>
      </c>
      <c r="F4943">
        <v>2917</v>
      </c>
      <c r="G4943">
        <v>633</v>
      </c>
      <c r="H4943">
        <v>64</v>
      </c>
      <c r="I4943" t="s">
        <v>2878</v>
      </c>
      <c r="J4943" s="1" t="s">
        <v>2879</v>
      </c>
      <c r="K4943" s="1" t="s">
        <v>2880</v>
      </c>
    </row>
    <row r="4944" spans="1:11" x14ac:dyDescent="0.2">
      <c r="A4944" s="1" t="s">
        <v>9581</v>
      </c>
      <c r="B4944" s="1" t="s">
        <v>3387</v>
      </c>
      <c r="C4944" t="s">
        <v>9621</v>
      </c>
      <c r="D4944" t="str">
        <f t="shared" si="154"/>
        <v>BEAR LAKE SCHOOL DISTRICT</v>
      </c>
      <c r="E4944" t="str">
        <f t="shared" si="155"/>
        <v>BEAR LAKE SCHOOL DISTRICT</v>
      </c>
      <c r="F4944">
        <v>2011</v>
      </c>
      <c r="G4944">
        <v>321</v>
      </c>
      <c r="H4944">
        <v>68</v>
      </c>
      <c r="I4944" t="s">
        <v>2878</v>
      </c>
      <c r="J4944" s="1" t="s">
        <v>2879</v>
      </c>
      <c r="K4944" s="1" t="s">
        <v>2880</v>
      </c>
    </row>
    <row r="4945" spans="1:11" x14ac:dyDescent="0.2">
      <c r="A4945" s="1" t="s">
        <v>9581</v>
      </c>
      <c r="B4945" s="1" t="s">
        <v>3680</v>
      </c>
      <c r="C4945" t="s">
        <v>9622</v>
      </c>
      <c r="D4945" t="str">
        <f t="shared" si="154"/>
        <v>BEAVER ISLAND COMMUNITY SCHOOL</v>
      </c>
      <c r="E4945" t="str">
        <f t="shared" si="155"/>
        <v>BEAVER ISLAND COMMUNITY SCHOOL</v>
      </c>
      <c r="F4945">
        <v>663</v>
      </c>
      <c r="G4945">
        <v>70</v>
      </c>
      <c r="H4945">
        <v>10</v>
      </c>
      <c r="I4945" t="s">
        <v>2878</v>
      </c>
      <c r="J4945" s="1" t="s">
        <v>2879</v>
      </c>
      <c r="K4945" s="1" t="s">
        <v>2880</v>
      </c>
    </row>
    <row r="4946" spans="1:11" x14ac:dyDescent="0.2">
      <c r="A4946" s="1" t="s">
        <v>9581</v>
      </c>
      <c r="B4946" s="1" t="s">
        <v>3393</v>
      </c>
      <c r="C4946" t="s">
        <v>9623</v>
      </c>
      <c r="D4946" t="str">
        <f t="shared" si="154"/>
        <v>BEAVERTON RURAL SCHOOLS</v>
      </c>
      <c r="E4946" t="str">
        <f t="shared" si="155"/>
        <v>BEAVERTON RURAL SCHOOLS</v>
      </c>
      <c r="F4946">
        <v>9927</v>
      </c>
      <c r="G4946">
        <v>1458</v>
      </c>
      <c r="H4946">
        <v>324</v>
      </c>
      <c r="I4946" t="s">
        <v>2878</v>
      </c>
      <c r="J4946" s="1" t="s">
        <v>2879</v>
      </c>
      <c r="K4946" s="1" t="s">
        <v>2880</v>
      </c>
    </row>
    <row r="4947" spans="1:11" x14ac:dyDescent="0.2">
      <c r="A4947" s="1" t="s">
        <v>9581</v>
      </c>
      <c r="B4947" s="1" t="s">
        <v>5799</v>
      </c>
      <c r="C4947" t="s">
        <v>9624</v>
      </c>
      <c r="D4947" t="str">
        <f t="shared" si="154"/>
        <v>BEDFORD PUBLIC SCHOOLS</v>
      </c>
      <c r="E4947" t="str">
        <f t="shared" si="155"/>
        <v>BEDFORD PUBLIC SCHOOLS</v>
      </c>
      <c r="F4947">
        <v>30815</v>
      </c>
      <c r="G4947">
        <v>5213</v>
      </c>
      <c r="H4947">
        <v>342</v>
      </c>
      <c r="I4947" t="s">
        <v>2878</v>
      </c>
      <c r="J4947" s="1" t="s">
        <v>2879</v>
      </c>
      <c r="K4947" s="1" t="s">
        <v>2880</v>
      </c>
    </row>
    <row r="4948" spans="1:11" x14ac:dyDescent="0.2">
      <c r="A4948" s="1" t="s">
        <v>9581</v>
      </c>
      <c r="B4948" s="1" t="s">
        <v>3395</v>
      </c>
      <c r="C4948" t="s">
        <v>9625</v>
      </c>
      <c r="D4948" t="str">
        <f t="shared" si="154"/>
        <v>BEECHER COMMUNITY SCHOOL DISTRICT</v>
      </c>
      <c r="E4948" t="str">
        <f t="shared" si="155"/>
        <v>BEECHER COMMUNITY SCHOOL DISTRICT</v>
      </c>
      <c r="F4948">
        <v>9459</v>
      </c>
      <c r="G4948">
        <v>1931</v>
      </c>
      <c r="H4948">
        <v>926</v>
      </c>
      <c r="I4948" t="s">
        <v>2878</v>
      </c>
      <c r="J4948" s="1" t="s">
        <v>2879</v>
      </c>
      <c r="K4948" s="1" t="s">
        <v>2880</v>
      </c>
    </row>
    <row r="4949" spans="1:11" x14ac:dyDescent="0.2">
      <c r="A4949" s="1" t="s">
        <v>9581</v>
      </c>
      <c r="B4949" s="1" t="s">
        <v>3397</v>
      </c>
      <c r="C4949" t="s">
        <v>9626</v>
      </c>
      <c r="D4949" t="str">
        <f t="shared" si="154"/>
        <v>BELDING AREA SCHOOL DISTRICT</v>
      </c>
      <c r="E4949" t="str">
        <f t="shared" si="155"/>
        <v>BELDING AREA SCHOOL DISTRICT</v>
      </c>
      <c r="F4949">
        <v>12906</v>
      </c>
      <c r="G4949">
        <v>2477</v>
      </c>
      <c r="H4949">
        <v>469</v>
      </c>
      <c r="I4949" t="s">
        <v>2878</v>
      </c>
      <c r="J4949" s="1" t="s">
        <v>2879</v>
      </c>
      <c r="K4949" s="1" t="s">
        <v>2880</v>
      </c>
    </row>
    <row r="4950" spans="1:11" x14ac:dyDescent="0.2">
      <c r="A4950" s="1" t="s">
        <v>9581</v>
      </c>
      <c r="B4950" s="1" t="s">
        <v>4089</v>
      </c>
      <c r="C4950" t="s">
        <v>9627</v>
      </c>
      <c r="D4950" t="str">
        <f t="shared" si="154"/>
        <v>BELLAIRE PUBLIC SCHOOLS</v>
      </c>
      <c r="E4950" t="str">
        <f t="shared" si="155"/>
        <v>BELLAIRE PUBLIC SCHOOLS</v>
      </c>
      <c r="F4950">
        <v>3739</v>
      </c>
      <c r="G4950">
        <v>467</v>
      </c>
      <c r="H4950">
        <v>81</v>
      </c>
      <c r="I4950" t="s">
        <v>2878</v>
      </c>
      <c r="J4950" s="1" t="s">
        <v>2879</v>
      </c>
      <c r="K4950" s="1" t="s">
        <v>2880</v>
      </c>
    </row>
    <row r="4951" spans="1:11" x14ac:dyDescent="0.2">
      <c r="A4951" s="1" t="s">
        <v>9581</v>
      </c>
      <c r="B4951" s="1" t="s">
        <v>4091</v>
      </c>
      <c r="C4951" t="s">
        <v>9628</v>
      </c>
      <c r="D4951" t="str">
        <f t="shared" si="154"/>
        <v>BELLEVUE COMMUNITY SCHOOLS</v>
      </c>
      <c r="E4951" t="str">
        <f t="shared" si="155"/>
        <v>BELLEVUE COMMUNITY SCHOOLS</v>
      </c>
      <c r="F4951">
        <v>5575</v>
      </c>
      <c r="G4951">
        <v>875</v>
      </c>
      <c r="H4951">
        <v>202</v>
      </c>
      <c r="I4951" t="s">
        <v>2878</v>
      </c>
      <c r="J4951" s="1" t="s">
        <v>2879</v>
      </c>
      <c r="K4951" s="1" t="s">
        <v>2880</v>
      </c>
    </row>
    <row r="4952" spans="1:11" x14ac:dyDescent="0.2">
      <c r="A4952" s="1" t="s">
        <v>9581</v>
      </c>
      <c r="B4952" s="1" t="s">
        <v>3696</v>
      </c>
      <c r="C4952" t="s">
        <v>9629</v>
      </c>
      <c r="D4952" t="str">
        <f t="shared" si="154"/>
        <v>BENDLE PUBLIC SCHOOLS</v>
      </c>
      <c r="E4952" t="str">
        <f t="shared" si="155"/>
        <v>BENDLE PUBLIC SCHOOLS</v>
      </c>
      <c r="F4952">
        <v>5923</v>
      </c>
      <c r="G4952">
        <v>1052</v>
      </c>
      <c r="H4952">
        <v>370</v>
      </c>
      <c r="I4952" t="s">
        <v>2878</v>
      </c>
      <c r="J4952" s="1" t="s">
        <v>2879</v>
      </c>
      <c r="K4952" s="1" t="s">
        <v>2880</v>
      </c>
    </row>
    <row r="4953" spans="1:11" x14ac:dyDescent="0.2">
      <c r="A4953" s="1" t="s">
        <v>9581</v>
      </c>
      <c r="B4953" s="1" t="s">
        <v>3700</v>
      </c>
      <c r="C4953" t="s">
        <v>9630</v>
      </c>
      <c r="D4953" t="str">
        <f t="shared" si="154"/>
        <v>BENTLEY COMMUNITY SCHOOLS</v>
      </c>
      <c r="E4953" t="str">
        <f t="shared" si="155"/>
        <v>BENTLEY COMMUNITY SCHOOLS</v>
      </c>
      <c r="F4953">
        <v>6289</v>
      </c>
      <c r="G4953">
        <v>964</v>
      </c>
      <c r="H4953">
        <v>197</v>
      </c>
      <c r="I4953" t="s">
        <v>2878</v>
      </c>
      <c r="J4953" s="1" t="s">
        <v>2879</v>
      </c>
      <c r="K4953" s="1" t="s">
        <v>2880</v>
      </c>
    </row>
    <row r="4954" spans="1:11" x14ac:dyDescent="0.2">
      <c r="A4954" s="1" t="s">
        <v>9581</v>
      </c>
      <c r="B4954" s="1" t="s">
        <v>4095</v>
      </c>
      <c r="C4954" t="s">
        <v>9631</v>
      </c>
      <c r="D4954" t="str">
        <f t="shared" si="154"/>
        <v>BENTON HARBOR AREA SCHOOLS</v>
      </c>
      <c r="E4954" t="str">
        <f t="shared" si="155"/>
        <v>BENTON HARBOR AREA SCHOOLS</v>
      </c>
      <c r="F4954">
        <v>30145</v>
      </c>
      <c r="G4954">
        <v>5713</v>
      </c>
      <c r="H4954">
        <v>2676</v>
      </c>
      <c r="I4954" t="s">
        <v>2878</v>
      </c>
      <c r="J4954" s="1" t="s">
        <v>2879</v>
      </c>
      <c r="K4954" s="1" t="s">
        <v>2880</v>
      </c>
    </row>
    <row r="4955" spans="1:11" x14ac:dyDescent="0.2">
      <c r="A4955" s="1" t="s">
        <v>9581</v>
      </c>
      <c r="B4955" s="1" t="s">
        <v>4101</v>
      </c>
      <c r="C4955" t="s">
        <v>9632</v>
      </c>
      <c r="D4955" t="str">
        <f t="shared" si="154"/>
        <v>BENZIE COUNTY CENTRAL SCHOOL</v>
      </c>
      <c r="E4955" t="str">
        <f t="shared" si="155"/>
        <v>BENZIE COUNTY CENTRAL SCHOOL</v>
      </c>
      <c r="F4955">
        <v>14138</v>
      </c>
      <c r="G4955">
        <v>2046</v>
      </c>
      <c r="H4955">
        <v>322</v>
      </c>
      <c r="I4955" t="s">
        <v>2878</v>
      </c>
      <c r="J4955" s="1" t="s">
        <v>2879</v>
      </c>
      <c r="K4955" s="1" t="s">
        <v>2880</v>
      </c>
    </row>
    <row r="4956" spans="1:11" x14ac:dyDescent="0.2">
      <c r="A4956" s="1" t="s">
        <v>9581</v>
      </c>
      <c r="B4956" s="1" t="s">
        <v>4104</v>
      </c>
      <c r="C4956" t="s">
        <v>9317</v>
      </c>
      <c r="D4956" t="str">
        <f t="shared" si="154"/>
        <v>BERKLEY SCHOOL DISTRICT</v>
      </c>
      <c r="E4956" t="str">
        <f t="shared" si="155"/>
        <v>BERKLEY SCHOOL DISTRICT</v>
      </c>
      <c r="F4956">
        <v>28103</v>
      </c>
      <c r="G4956">
        <v>4272</v>
      </c>
      <c r="H4956">
        <v>310</v>
      </c>
      <c r="I4956" t="s">
        <v>2878</v>
      </c>
      <c r="J4956" s="1" t="s">
        <v>2879</v>
      </c>
      <c r="K4956" s="1" t="s">
        <v>2880</v>
      </c>
    </row>
    <row r="4957" spans="1:11" x14ac:dyDescent="0.2">
      <c r="A4957" s="1" t="s">
        <v>9581</v>
      </c>
      <c r="B4957" s="1" t="s">
        <v>3417</v>
      </c>
      <c r="C4957" t="s">
        <v>9633</v>
      </c>
      <c r="D4957" t="str">
        <f t="shared" si="154"/>
        <v>BERLIN TOWNSHIP SCHOOL DISTRICT 3</v>
      </c>
      <c r="E4957" t="str">
        <f t="shared" si="155"/>
        <v>BERLIN TOWNSHIP SCHOOL DISTRICT 3</v>
      </c>
      <c r="F4957">
        <v>291</v>
      </c>
      <c r="G4957">
        <v>61</v>
      </c>
      <c r="H4957">
        <v>10</v>
      </c>
      <c r="I4957" t="s">
        <v>2878</v>
      </c>
      <c r="J4957" s="1" t="s">
        <v>2879</v>
      </c>
      <c r="K4957" s="1" t="s">
        <v>2880</v>
      </c>
    </row>
    <row r="4958" spans="1:11" x14ac:dyDescent="0.2">
      <c r="A4958" s="1" t="s">
        <v>9581</v>
      </c>
      <c r="B4958" s="1" t="s">
        <v>3429</v>
      </c>
      <c r="C4958" t="s">
        <v>9634</v>
      </c>
      <c r="D4958" t="str">
        <f t="shared" si="154"/>
        <v>BERRIEN SPRINGS PUBLIC SCHOOLS</v>
      </c>
      <c r="E4958" t="str">
        <f t="shared" si="155"/>
        <v>BERRIEN SPRINGS PUBLIC SCHOOLS</v>
      </c>
      <c r="F4958">
        <v>13069</v>
      </c>
      <c r="G4958">
        <v>1905</v>
      </c>
      <c r="H4958">
        <v>440</v>
      </c>
      <c r="I4958" t="s">
        <v>2878</v>
      </c>
      <c r="J4958" s="1" t="s">
        <v>2879</v>
      </c>
      <c r="K4958" s="1" t="s">
        <v>2880</v>
      </c>
    </row>
    <row r="4959" spans="1:11" x14ac:dyDescent="0.2">
      <c r="A4959" s="1" t="s">
        <v>9581</v>
      </c>
      <c r="B4959" s="1" t="s">
        <v>3053</v>
      </c>
      <c r="C4959" t="s">
        <v>9635</v>
      </c>
      <c r="D4959" t="str">
        <f t="shared" si="154"/>
        <v>BESSEMER AREA SCHOOL DISTRICT</v>
      </c>
      <c r="E4959" t="str">
        <f t="shared" si="155"/>
        <v>BESSEMER AREA SCHOOL DISTRICT</v>
      </c>
      <c r="F4959">
        <v>2859</v>
      </c>
      <c r="G4959">
        <v>397</v>
      </c>
      <c r="H4959">
        <v>75</v>
      </c>
      <c r="I4959" t="s">
        <v>2878</v>
      </c>
      <c r="J4959" s="1" t="s">
        <v>2879</v>
      </c>
      <c r="K4959" s="1" t="s">
        <v>2880</v>
      </c>
    </row>
    <row r="4960" spans="1:11" x14ac:dyDescent="0.2">
      <c r="A4960" s="1" t="s">
        <v>9581</v>
      </c>
      <c r="B4960" s="1" t="s">
        <v>9636</v>
      </c>
      <c r="C4960" t="s">
        <v>9637</v>
      </c>
      <c r="D4960" t="str">
        <f t="shared" si="154"/>
        <v>BIG BAY DE NOC SCHOOL DISTRICT</v>
      </c>
      <c r="E4960" t="str">
        <f t="shared" si="155"/>
        <v>BIG BAY DE NOC SCHOOL DISTRICT</v>
      </c>
      <c r="F4960">
        <v>2182</v>
      </c>
      <c r="G4960">
        <v>256</v>
      </c>
      <c r="H4960">
        <v>45</v>
      </c>
      <c r="I4960" t="s">
        <v>2878</v>
      </c>
      <c r="J4960" s="1" t="s">
        <v>2879</v>
      </c>
      <c r="K4960" s="1" t="s">
        <v>2880</v>
      </c>
    </row>
    <row r="4961" spans="1:11" x14ac:dyDescent="0.2">
      <c r="A4961" s="1" t="s">
        <v>9581</v>
      </c>
      <c r="B4961" s="1" t="s">
        <v>6437</v>
      </c>
      <c r="C4961" t="s">
        <v>9638</v>
      </c>
      <c r="D4961" t="str">
        <f t="shared" si="154"/>
        <v>BIG JACKSON SCHOOL DISTRICT</v>
      </c>
      <c r="E4961" t="str">
        <f t="shared" si="155"/>
        <v>BIG JACKSON SCHOOL DISTRICT</v>
      </c>
      <c r="F4961">
        <v>456</v>
      </c>
      <c r="G4961">
        <v>60</v>
      </c>
      <c r="H4961">
        <v>17</v>
      </c>
      <c r="I4961" t="s">
        <v>2878</v>
      </c>
      <c r="J4961" s="1" t="s">
        <v>2879</v>
      </c>
      <c r="K4961" s="1" t="s">
        <v>2880</v>
      </c>
    </row>
    <row r="4962" spans="1:11" x14ac:dyDescent="0.2">
      <c r="A4962" s="1" t="s">
        <v>9581</v>
      </c>
      <c r="B4962" s="1" t="s">
        <v>9639</v>
      </c>
      <c r="C4962" t="s">
        <v>9640</v>
      </c>
      <c r="D4962" t="str">
        <f t="shared" si="154"/>
        <v>BIG RAPIDS PUBLIC SCHOOLS</v>
      </c>
      <c r="E4962" t="str">
        <f t="shared" si="155"/>
        <v>BIG RAPIDS PUBLIC SCHOOLS</v>
      </c>
      <c r="F4962">
        <v>19128</v>
      </c>
      <c r="G4962">
        <v>2051</v>
      </c>
      <c r="H4962">
        <v>437</v>
      </c>
      <c r="I4962" t="s">
        <v>2878</v>
      </c>
      <c r="J4962" s="1" t="s">
        <v>2879</v>
      </c>
      <c r="K4962" s="1" t="s">
        <v>2880</v>
      </c>
    </row>
    <row r="4963" spans="1:11" x14ac:dyDescent="0.2">
      <c r="A4963" s="1" t="s">
        <v>9581</v>
      </c>
      <c r="B4963" s="1" t="s">
        <v>3441</v>
      </c>
      <c r="C4963" t="s">
        <v>9641</v>
      </c>
      <c r="D4963" t="str">
        <f t="shared" si="154"/>
        <v>BIRCH RUN AREA SCHOOL DISTRICT</v>
      </c>
      <c r="E4963" t="str">
        <f t="shared" si="155"/>
        <v>BIRCH RUN AREA SCHOOL DISTRICT</v>
      </c>
      <c r="F4963">
        <v>9237</v>
      </c>
      <c r="G4963">
        <v>1572</v>
      </c>
      <c r="H4963">
        <v>195</v>
      </c>
      <c r="I4963" t="s">
        <v>2878</v>
      </c>
      <c r="J4963" s="1" t="s">
        <v>2879</v>
      </c>
      <c r="K4963" s="1" t="s">
        <v>2880</v>
      </c>
    </row>
    <row r="4964" spans="1:11" x14ac:dyDescent="0.2">
      <c r="A4964" s="1" t="s">
        <v>9581</v>
      </c>
      <c r="B4964" s="1" t="s">
        <v>3443</v>
      </c>
      <c r="C4964" t="s">
        <v>2908</v>
      </c>
      <c r="D4964" t="str">
        <f t="shared" si="154"/>
        <v>BIRMINGHAM CITY SCHOOL DISTRICT</v>
      </c>
      <c r="E4964" t="str">
        <f t="shared" si="155"/>
        <v>BIRMINGHAM CITY SCHOOL DISTRICT</v>
      </c>
      <c r="F4964">
        <v>58164</v>
      </c>
      <c r="G4964">
        <v>10291</v>
      </c>
      <c r="H4964">
        <v>343</v>
      </c>
      <c r="I4964" t="s">
        <v>2878</v>
      </c>
      <c r="J4964" s="1" t="s">
        <v>2879</v>
      </c>
      <c r="K4964" s="1" t="s">
        <v>2880</v>
      </c>
    </row>
    <row r="4965" spans="1:11" x14ac:dyDescent="0.2">
      <c r="A4965" s="1" t="s">
        <v>9581</v>
      </c>
      <c r="B4965" s="1" t="s">
        <v>3453</v>
      </c>
      <c r="C4965" t="s">
        <v>9642</v>
      </c>
      <c r="D4965" t="str">
        <f t="shared" si="154"/>
        <v>BLISSFIELD COMMUNITY SCHOOLS</v>
      </c>
      <c r="E4965" t="str">
        <f t="shared" si="155"/>
        <v>BLISSFIELD COMMUNITY SCHOOLS</v>
      </c>
      <c r="F4965">
        <v>7045</v>
      </c>
      <c r="G4965">
        <v>1208</v>
      </c>
      <c r="H4965">
        <v>121</v>
      </c>
      <c r="I4965" t="s">
        <v>2878</v>
      </c>
      <c r="J4965" s="1" t="s">
        <v>2879</v>
      </c>
      <c r="K4965" s="1" t="s">
        <v>2880</v>
      </c>
    </row>
    <row r="4966" spans="1:11" x14ac:dyDescent="0.2">
      <c r="A4966" s="1" t="s">
        <v>9581</v>
      </c>
      <c r="B4966" s="1" t="s">
        <v>3739</v>
      </c>
      <c r="C4966" t="s">
        <v>9643</v>
      </c>
      <c r="D4966" t="str">
        <f t="shared" si="154"/>
        <v>BLOOMFIELD HILLS SCHOOL DISTRICT</v>
      </c>
      <c r="E4966" t="str">
        <f t="shared" si="155"/>
        <v>BLOOMFIELD HILLS SCHOOL DISTRICT</v>
      </c>
      <c r="F4966">
        <v>38634</v>
      </c>
      <c r="G4966">
        <v>6553</v>
      </c>
      <c r="H4966">
        <v>291</v>
      </c>
      <c r="I4966" t="s">
        <v>2878</v>
      </c>
      <c r="J4966" s="1" t="s">
        <v>2879</v>
      </c>
      <c r="K4966" s="1" t="s">
        <v>2880</v>
      </c>
    </row>
    <row r="4967" spans="1:11" x14ac:dyDescent="0.2">
      <c r="A4967" s="1" t="s">
        <v>9581</v>
      </c>
      <c r="B4967" s="1" t="s">
        <v>3690</v>
      </c>
      <c r="C4967" t="s">
        <v>9644</v>
      </c>
      <c r="D4967" t="str">
        <f t="shared" si="154"/>
        <v>BLOOMFIELD TOWNSHIP SCHOOL DISTRICT 7F</v>
      </c>
      <c r="E4967" t="str">
        <f t="shared" si="155"/>
        <v>BLOOMFIELD TOWNSHIP SCHOOL DISTRICT 7F</v>
      </c>
      <c r="F4967">
        <v>231</v>
      </c>
      <c r="G4967">
        <v>27</v>
      </c>
      <c r="H4967">
        <v>3</v>
      </c>
      <c r="I4967" t="s">
        <v>2878</v>
      </c>
      <c r="J4967" s="1" t="s">
        <v>2879</v>
      </c>
      <c r="K4967" s="1" t="s">
        <v>2880</v>
      </c>
    </row>
    <row r="4968" spans="1:11" x14ac:dyDescent="0.2">
      <c r="A4968" s="1" t="s">
        <v>9581</v>
      </c>
      <c r="B4968" s="1" t="s">
        <v>3746</v>
      </c>
      <c r="C4968" t="s">
        <v>9645</v>
      </c>
      <c r="D4968" t="str">
        <f t="shared" si="154"/>
        <v>BLOOMINGDALE PUBLIC SCHOOL DISTRICT</v>
      </c>
      <c r="E4968" t="str">
        <f t="shared" si="155"/>
        <v>BLOOMINGDALE PUBLIC SCHOOL DISTRICT</v>
      </c>
      <c r="F4968">
        <v>7567</v>
      </c>
      <c r="G4968">
        <v>1475</v>
      </c>
      <c r="H4968">
        <v>319</v>
      </c>
      <c r="I4968" t="s">
        <v>2878</v>
      </c>
      <c r="J4968" s="1" t="s">
        <v>2879</v>
      </c>
      <c r="K4968" s="1" t="s">
        <v>2880</v>
      </c>
    </row>
    <row r="4969" spans="1:11" x14ac:dyDescent="0.2">
      <c r="A4969" s="1" t="s">
        <v>9581</v>
      </c>
      <c r="B4969" s="1" t="s">
        <v>3467</v>
      </c>
      <c r="C4969" t="s">
        <v>9646</v>
      </c>
      <c r="D4969" t="str">
        <f t="shared" si="154"/>
        <v>BOIS BLANC PINES SCHOOL DISTRICT</v>
      </c>
      <c r="E4969" t="str">
        <f t="shared" si="155"/>
        <v>BOIS BLANC PINES SCHOOL DISTRICT</v>
      </c>
      <c r="F4969">
        <v>92</v>
      </c>
      <c r="G4969">
        <v>4</v>
      </c>
      <c r="H4969">
        <v>1</v>
      </c>
      <c r="I4969" t="s">
        <v>2878</v>
      </c>
      <c r="J4969" s="1" t="s">
        <v>2879</v>
      </c>
      <c r="K4969" s="1" t="s">
        <v>2880</v>
      </c>
    </row>
    <row r="4970" spans="1:11" x14ac:dyDescent="0.2">
      <c r="A4970" s="1" t="s">
        <v>9581</v>
      </c>
      <c r="B4970" s="1" t="s">
        <v>9647</v>
      </c>
      <c r="C4970" t="s">
        <v>9648</v>
      </c>
      <c r="D4970" t="str">
        <f t="shared" si="154"/>
        <v>BOYNE CITY PUBLIC SCHOOLS</v>
      </c>
      <c r="E4970" t="str">
        <f t="shared" si="155"/>
        <v>BOYNE CITY PUBLIC SCHOOLS</v>
      </c>
      <c r="F4970">
        <v>8231</v>
      </c>
      <c r="G4970">
        <v>1247</v>
      </c>
      <c r="H4970">
        <v>169</v>
      </c>
      <c r="I4970" t="s">
        <v>2878</v>
      </c>
      <c r="J4970" s="1" t="s">
        <v>2879</v>
      </c>
      <c r="K4970" s="1" t="s">
        <v>2880</v>
      </c>
    </row>
    <row r="4971" spans="1:11" x14ac:dyDescent="0.2">
      <c r="A4971" s="1" t="s">
        <v>9581</v>
      </c>
      <c r="B4971" s="1" t="s">
        <v>3475</v>
      </c>
      <c r="C4971" t="s">
        <v>9649</v>
      </c>
      <c r="D4971" t="str">
        <f t="shared" si="154"/>
        <v>BOYNE FALLS PUBLIC SCHOOL DISTRICT</v>
      </c>
      <c r="E4971" t="str">
        <f t="shared" si="155"/>
        <v>BOYNE FALLS PUBLIC SCHOOL DISTRICT</v>
      </c>
      <c r="F4971">
        <v>1738</v>
      </c>
      <c r="G4971">
        <v>261</v>
      </c>
      <c r="H4971">
        <v>44</v>
      </c>
      <c r="I4971" t="s">
        <v>2878</v>
      </c>
      <c r="J4971" s="1" t="s">
        <v>2879</v>
      </c>
      <c r="K4971" s="1" t="s">
        <v>2880</v>
      </c>
    </row>
    <row r="4972" spans="1:11" x14ac:dyDescent="0.2">
      <c r="A4972" s="1" t="s">
        <v>9581</v>
      </c>
      <c r="B4972" s="1" t="s">
        <v>4155</v>
      </c>
      <c r="C4972" t="s">
        <v>9650</v>
      </c>
      <c r="D4972" t="str">
        <f t="shared" si="154"/>
        <v>BRANDON SCHOOL DISTRICT</v>
      </c>
      <c r="E4972" t="str">
        <f t="shared" si="155"/>
        <v>BRANDON SCHOOL DISTRICT</v>
      </c>
      <c r="F4972">
        <v>17516</v>
      </c>
      <c r="G4972">
        <v>3226</v>
      </c>
      <c r="H4972">
        <v>296</v>
      </c>
      <c r="I4972" t="s">
        <v>2878</v>
      </c>
      <c r="J4972" s="1" t="s">
        <v>2879</v>
      </c>
      <c r="K4972" s="1" t="s">
        <v>2880</v>
      </c>
    </row>
    <row r="4973" spans="1:11" x14ac:dyDescent="0.2">
      <c r="A4973" s="1" t="s">
        <v>9581</v>
      </c>
      <c r="B4973" s="1" t="s">
        <v>5738</v>
      </c>
      <c r="C4973" t="s">
        <v>9651</v>
      </c>
      <c r="D4973" t="str">
        <f t="shared" si="154"/>
        <v>BRANDYWINE COMMUNITY SCHOOLS</v>
      </c>
      <c r="E4973" t="str">
        <f t="shared" si="155"/>
        <v>BRANDYWINE COMMUNITY SCHOOLS</v>
      </c>
      <c r="F4973">
        <v>9113</v>
      </c>
      <c r="G4973">
        <v>1421</v>
      </c>
      <c r="H4973">
        <v>269</v>
      </c>
      <c r="I4973" t="s">
        <v>2878</v>
      </c>
      <c r="J4973" s="1" t="s">
        <v>2879</v>
      </c>
      <c r="K4973" s="1" t="s">
        <v>2880</v>
      </c>
    </row>
    <row r="4974" spans="1:11" x14ac:dyDescent="0.2">
      <c r="A4974" s="1" t="s">
        <v>9581</v>
      </c>
      <c r="B4974" s="1" t="s">
        <v>3479</v>
      </c>
      <c r="C4974" t="s">
        <v>9652</v>
      </c>
      <c r="D4974" t="str">
        <f t="shared" si="154"/>
        <v>BRECKENRIDGE COMMUNITY SCHOOLS</v>
      </c>
      <c r="E4974" t="str">
        <f t="shared" si="155"/>
        <v>BRECKENRIDGE COMMUNITY SCHOOLS</v>
      </c>
      <c r="F4974">
        <v>5570</v>
      </c>
      <c r="G4974">
        <v>937</v>
      </c>
      <c r="H4974">
        <v>174</v>
      </c>
      <c r="I4974" t="s">
        <v>2878</v>
      </c>
      <c r="J4974" s="1" t="s">
        <v>2879</v>
      </c>
      <c r="K4974" s="1" t="s">
        <v>2880</v>
      </c>
    </row>
    <row r="4975" spans="1:11" x14ac:dyDescent="0.2">
      <c r="A4975" s="1" t="s">
        <v>9581</v>
      </c>
      <c r="B4975" s="1" t="s">
        <v>4159</v>
      </c>
      <c r="C4975" t="s">
        <v>9653</v>
      </c>
      <c r="D4975" t="str">
        <f t="shared" si="154"/>
        <v>BREITUNG TOWNSHIP SCHOOLS</v>
      </c>
      <c r="E4975" t="str">
        <f t="shared" si="155"/>
        <v>BREITUNG TOWNSHIP SCHOOLS</v>
      </c>
      <c r="F4975">
        <v>10749</v>
      </c>
      <c r="G4975">
        <v>1587</v>
      </c>
      <c r="H4975">
        <v>189</v>
      </c>
      <c r="I4975" t="s">
        <v>2878</v>
      </c>
      <c r="J4975" s="1" t="s">
        <v>2879</v>
      </c>
      <c r="K4975" s="1" t="s">
        <v>2880</v>
      </c>
    </row>
    <row r="4976" spans="1:11" x14ac:dyDescent="0.2">
      <c r="A4976" s="1" t="s">
        <v>9581</v>
      </c>
      <c r="B4976" s="1" t="s">
        <v>3483</v>
      </c>
      <c r="C4976" t="s">
        <v>9654</v>
      </c>
      <c r="D4976" t="str">
        <f t="shared" si="154"/>
        <v>BRIDGEPORT-SPAULDING COMMUNITY SCHOOL DISTRICT</v>
      </c>
      <c r="E4976" t="str">
        <f t="shared" si="155"/>
        <v>BRIDGEPORT-SPAULDING COMMUNITY SCHOOL DISTRICT</v>
      </c>
      <c r="F4976">
        <v>15411</v>
      </c>
      <c r="G4976">
        <v>2436</v>
      </c>
      <c r="H4976">
        <v>722</v>
      </c>
      <c r="I4976" t="s">
        <v>2878</v>
      </c>
      <c r="J4976" s="1" t="s">
        <v>2879</v>
      </c>
      <c r="K4976" s="1" t="s">
        <v>2880</v>
      </c>
    </row>
    <row r="4977" spans="1:11" x14ac:dyDescent="0.2">
      <c r="A4977" s="1" t="s">
        <v>9581</v>
      </c>
      <c r="B4977" s="1" t="s">
        <v>3759</v>
      </c>
      <c r="C4977" t="s">
        <v>9655</v>
      </c>
      <c r="D4977" t="str">
        <f t="shared" si="154"/>
        <v>BRIDGMAN PUBLIC SCHOOLS</v>
      </c>
      <c r="E4977" t="str">
        <f t="shared" si="155"/>
        <v>BRIDGMAN PUBLIC SCHOOLS</v>
      </c>
      <c r="F4977">
        <v>4831</v>
      </c>
      <c r="G4977">
        <v>720</v>
      </c>
      <c r="H4977">
        <v>143</v>
      </c>
      <c r="I4977" t="s">
        <v>2878</v>
      </c>
      <c r="J4977" s="1" t="s">
        <v>2879</v>
      </c>
      <c r="K4977" s="1" t="s">
        <v>2880</v>
      </c>
    </row>
    <row r="4978" spans="1:11" x14ac:dyDescent="0.2">
      <c r="A4978" s="1" t="s">
        <v>9581</v>
      </c>
      <c r="B4978" s="1" t="s">
        <v>3489</v>
      </c>
      <c r="C4978" t="s">
        <v>9656</v>
      </c>
      <c r="D4978" t="str">
        <f t="shared" si="154"/>
        <v>BRIGHTON AREA SCHOOLS</v>
      </c>
      <c r="E4978" t="str">
        <f t="shared" si="155"/>
        <v>BRIGHTON AREA SCHOOLS</v>
      </c>
      <c r="F4978">
        <v>38310</v>
      </c>
      <c r="G4978">
        <v>6222</v>
      </c>
      <c r="H4978">
        <v>233</v>
      </c>
      <c r="I4978" t="s">
        <v>2878</v>
      </c>
      <c r="J4978" s="1" t="s">
        <v>2879</v>
      </c>
      <c r="K4978" s="1" t="s">
        <v>2880</v>
      </c>
    </row>
    <row r="4979" spans="1:11" x14ac:dyDescent="0.2">
      <c r="A4979" s="1" t="s">
        <v>9581</v>
      </c>
      <c r="B4979" s="1" t="s">
        <v>3491</v>
      </c>
      <c r="C4979" t="s">
        <v>9657</v>
      </c>
      <c r="D4979" t="str">
        <f t="shared" si="154"/>
        <v>BRIMLEY AREA SCHOOLS</v>
      </c>
      <c r="E4979" t="str">
        <f t="shared" si="155"/>
        <v>BRIMLEY AREA SCHOOLS</v>
      </c>
      <c r="F4979">
        <v>3196</v>
      </c>
      <c r="G4979">
        <v>553</v>
      </c>
      <c r="H4979">
        <v>97</v>
      </c>
      <c r="I4979" t="s">
        <v>2878</v>
      </c>
      <c r="J4979" s="1" t="s">
        <v>2879</v>
      </c>
      <c r="K4979" s="1" t="s">
        <v>2880</v>
      </c>
    </row>
    <row r="4980" spans="1:11" x14ac:dyDescent="0.2">
      <c r="A4980" s="1" t="s">
        <v>9581</v>
      </c>
      <c r="B4980" s="1" t="s">
        <v>3493</v>
      </c>
      <c r="C4980" t="s">
        <v>9658</v>
      </c>
      <c r="D4980" t="str">
        <f t="shared" si="154"/>
        <v>BRITTON DEERFIELD SCHOOL DISTRICT</v>
      </c>
      <c r="E4980" t="str">
        <f t="shared" si="155"/>
        <v>BRITTON DEERFIELD SCHOOL DISTRICT</v>
      </c>
      <c r="F4980">
        <v>3898</v>
      </c>
      <c r="G4980">
        <v>649</v>
      </c>
      <c r="H4980">
        <v>69</v>
      </c>
      <c r="I4980" t="s">
        <v>2878</v>
      </c>
      <c r="J4980" s="1" t="s">
        <v>2879</v>
      </c>
      <c r="K4980" s="1" t="s">
        <v>2880</v>
      </c>
    </row>
    <row r="4981" spans="1:11" x14ac:dyDescent="0.2">
      <c r="A4981" s="1" t="s">
        <v>9581</v>
      </c>
      <c r="B4981" s="1" t="s">
        <v>3512</v>
      </c>
      <c r="C4981" t="s">
        <v>9659</v>
      </c>
      <c r="D4981" t="str">
        <f t="shared" si="154"/>
        <v>BRONSON COMMUNITY SCHOOL DISTRICT</v>
      </c>
      <c r="E4981" t="str">
        <f t="shared" si="155"/>
        <v>BRONSON COMMUNITY SCHOOL DISTRICT</v>
      </c>
      <c r="F4981">
        <v>7329</v>
      </c>
      <c r="G4981">
        <v>1438</v>
      </c>
      <c r="H4981">
        <v>309</v>
      </c>
      <c r="I4981" t="s">
        <v>2878</v>
      </c>
      <c r="J4981" s="1" t="s">
        <v>2879</v>
      </c>
      <c r="K4981" s="1" t="s">
        <v>2880</v>
      </c>
    </row>
    <row r="4982" spans="1:11" x14ac:dyDescent="0.2">
      <c r="A4982" s="1" t="s">
        <v>9581</v>
      </c>
      <c r="B4982" s="1" t="s">
        <v>9660</v>
      </c>
      <c r="C4982" t="s">
        <v>9661</v>
      </c>
      <c r="D4982" t="str">
        <f t="shared" si="154"/>
        <v>BROWN CITY COMMUNITY SCHOOL DISTRICT</v>
      </c>
      <c r="E4982" t="str">
        <f t="shared" si="155"/>
        <v>BROWN CITY COMMUNITY SCHOOL DISTRICT</v>
      </c>
      <c r="F4982">
        <v>5136</v>
      </c>
      <c r="G4982">
        <v>956</v>
      </c>
      <c r="H4982">
        <v>208</v>
      </c>
      <c r="I4982" t="s">
        <v>2878</v>
      </c>
      <c r="J4982" s="1" t="s">
        <v>2879</v>
      </c>
      <c r="K4982" s="1" t="s">
        <v>2880</v>
      </c>
    </row>
    <row r="4983" spans="1:11" x14ac:dyDescent="0.2">
      <c r="A4983" s="1" t="s">
        <v>9581</v>
      </c>
      <c r="B4983" s="1" t="s">
        <v>3501</v>
      </c>
      <c r="C4983" t="s">
        <v>9662</v>
      </c>
      <c r="D4983" t="str">
        <f t="shared" si="154"/>
        <v>BUCHANAN COMMUNITY SCHOOL DISTRICT</v>
      </c>
      <c r="E4983" t="str">
        <f t="shared" si="155"/>
        <v>BUCHANAN COMMUNITY SCHOOL DISTRICT</v>
      </c>
      <c r="F4983">
        <v>9740</v>
      </c>
      <c r="G4983">
        <v>1660</v>
      </c>
      <c r="H4983">
        <v>307</v>
      </c>
      <c r="I4983" t="s">
        <v>2878</v>
      </c>
      <c r="J4983" s="1" t="s">
        <v>2879</v>
      </c>
      <c r="K4983" s="1" t="s">
        <v>2880</v>
      </c>
    </row>
    <row r="4984" spans="1:11" x14ac:dyDescent="0.2">
      <c r="A4984" s="1" t="s">
        <v>9581</v>
      </c>
      <c r="B4984" s="1" t="s">
        <v>3505</v>
      </c>
      <c r="C4984" t="s">
        <v>9663</v>
      </c>
      <c r="D4984" t="str">
        <f t="shared" si="154"/>
        <v>BUCKLEY COMMUNITY SCHOOL DISTRICT</v>
      </c>
      <c r="E4984" t="str">
        <f t="shared" si="155"/>
        <v>BUCKLEY COMMUNITY SCHOOL DISTRICT</v>
      </c>
      <c r="F4984">
        <v>2719</v>
      </c>
      <c r="G4984">
        <v>497</v>
      </c>
      <c r="H4984">
        <v>89</v>
      </c>
      <c r="I4984" t="s">
        <v>2878</v>
      </c>
      <c r="J4984" s="1" t="s">
        <v>2879</v>
      </c>
      <c r="K4984" s="1" t="s">
        <v>2880</v>
      </c>
    </row>
    <row r="4985" spans="1:11" x14ac:dyDescent="0.2">
      <c r="A4985" s="1" t="s">
        <v>9581</v>
      </c>
      <c r="B4985" s="1" t="s">
        <v>3778</v>
      </c>
      <c r="C4985" t="s">
        <v>9664</v>
      </c>
      <c r="D4985" t="str">
        <f t="shared" si="154"/>
        <v>BULLOCK CREEK SCHOOL DISTRICT</v>
      </c>
      <c r="E4985" t="str">
        <f t="shared" si="155"/>
        <v>BULLOCK CREEK SCHOOL DISTRICT</v>
      </c>
      <c r="F4985">
        <v>9783</v>
      </c>
      <c r="G4985">
        <v>1662</v>
      </c>
      <c r="H4985">
        <v>200</v>
      </c>
      <c r="I4985" t="s">
        <v>2878</v>
      </c>
      <c r="J4985" s="1" t="s">
        <v>2879</v>
      </c>
      <c r="K4985" s="1" t="s">
        <v>2880</v>
      </c>
    </row>
    <row r="4986" spans="1:11" x14ac:dyDescent="0.2">
      <c r="A4986" s="1" t="s">
        <v>9581</v>
      </c>
      <c r="B4986" s="1" t="s">
        <v>4177</v>
      </c>
      <c r="C4986" t="s">
        <v>9665</v>
      </c>
      <c r="D4986" t="str">
        <f t="shared" si="154"/>
        <v>BURR OAK COMMUNITY SCHOOL DISTRICT</v>
      </c>
      <c r="E4986" t="str">
        <f t="shared" si="155"/>
        <v>BURR OAK COMMUNITY SCHOOL DISTRICT</v>
      </c>
      <c r="F4986">
        <v>1733</v>
      </c>
      <c r="G4986">
        <v>322</v>
      </c>
      <c r="H4986">
        <v>72</v>
      </c>
      <c r="I4986" t="s">
        <v>2878</v>
      </c>
      <c r="J4986" s="1" t="s">
        <v>2879</v>
      </c>
      <c r="K4986" s="1" t="s">
        <v>2880</v>
      </c>
    </row>
    <row r="4987" spans="1:11" x14ac:dyDescent="0.2">
      <c r="A4987" s="1" t="s">
        <v>9581</v>
      </c>
      <c r="B4987" s="1" t="s">
        <v>4181</v>
      </c>
      <c r="C4987" t="s">
        <v>9666</v>
      </c>
      <c r="D4987" t="str">
        <f t="shared" si="154"/>
        <v>BURT TOWNSHIP SCHOOL DISTRICT</v>
      </c>
      <c r="E4987" t="str">
        <f t="shared" si="155"/>
        <v>BURT TOWNSHIP SCHOOL DISTRICT</v>
      </c>
      <c r="F4987">
        <v>501</v>
      </c>
      <c r="G4987">
        <v>30</v>
      </c>
      <c r="H4987">
        <v>3</v>
      </c>
      <c r="I4987" t="s">
        <v>2878</v>
      </c>
      <c r="J4987" s="1" t="s">
        <v>2879</v>
      </c>
      <c r="K4987" s="1" t="s">
        <v>2880</v>
      </c>
    </row>
    <row r="4988" spans="1:11" x14ac:dyDescent="0.2">
      <c r="A4988" s="1" t="s">
        <v>9581</v>
      </c>
      <c r="B4988" s="1" t="s">
        <v>3524</v>
      </c>
      <c r="C4988" t="s">
        <v>9667</v>
      </c>
      <c r="D4988" t="str">
        <f t="shared" si="154"/>
        <v>BYRON AREA SCHOOLS</v>
      </c>
      <c r="E4988" t="str">
        <f t="shared" si="155"/>
        <v>BYRON AREA SCHOOLS</v>
      </c>
      <c r="F4988">
        <v>6409</v>
      </c>
      <c r="G4988">
        <v>1178</v>
      </c>
      <c r="H4988">
        <v>121</v>
      </c>
      <c r="I4988" t="s">
        <v>2878</v>
      </c>
      <c r="J4988" s="1" t="s">
        <v>2879</v>
      </c>
      <c r="K4988" s="1" t="s">
        <v>2880</v>
      </c>
    </row>
    <row r="4989" spans="1:11" x14ac:dyDescent="0.2">
      <c r="A4989" s="1" t="s">
        <v>9581</v>
      </c>
      <c r="B4989" s="1" t="s">
        <v>3783</v>
      </c>
      <c r="C4989" t="s">
        <v>9668</v>
      </c>
      <c r="D4989" t="str">
        <f t="shared" si="154"/>
        <v>BYRON CENTER PUBLIC SCHOOLS</v>
      </c>
      <c r="E4989" t="str">
        <f t="shared" si="155"/>
        <v>BYRON CENTER PUBLIC SCHOOLS</v>
      </c>
      <c r="F4989">
        <v>23227</v>
      </c>
      <c r="G4989">
        <v>4467</v>
      </c>
      <c r="H4989">
        <v>283</v>
      </c>
      <c r="I4989" t="s">
        <v>2878</v>
      </c>
      <c r="J4989" s="1" t="s">
        <v>2879</v>
      </c>
      <c r="K4989" s="1" t="s">
        <v>2880</v>
      </c>
    </row>
    <row r="4990" spans="1:11" x14ac:dyDescent="0.2">
      <c r="A4990" s="1" t="s">
        <v>9581</v>
      </c>
      <c r="B4990" s="1" t="s">
        <v>8070</v>
      </c>
      <c r="C4990" t="s">
        <v>9669</v>
      </c>
      <c r="D4990" t="str">
        <f t="shared" si="154"/>
        <v>CADILLAC AREA PUBLIC SCHOOLS</v>
      </c>
      <c r="E4990" t="str">
        <f t="shared" si="155"/>
        <v>CADILLAC AREA PUBLIC SCHOOLS</v>
      </c>
      <c r="F4990">
        <v>21513</v>
      </c>
      <c r="G4990">
        <v>3486</v>
      </c>
      <c r="H4990">
        <v>800</v>
      </c>
      <c r="I4990" t="s">
        <v>2878</v>
      </c>
      <c r="J4990" s="1" t="s">
        <v>2879</v>
      </c>
      <c r="K4990" s="1" t="s">
        <v>2880</v>
      </c>
    </row>
    <row r="4991" spans="1:11" x14ac:dyDescent="0.2">
      <c r="A4991" s="1" t="s">
        <v>9581</v>
      </c>
      <c r="B4991" s="1" t="s">
        <v>3785</v>
      </c>
      <c r="C4991" t="s">
        <v>9670</v>
      </c>
      <c r="D4991" t="str">
        <f t="shared" si="154"/>
        <v>CALEDONIA COMMUNITY SCHOOLS</v>
      </c>
      <c r="E4991" t="str">
        <f t="shared" si="155"/>
        <v>CALEDONIA COMMUNITY SCHOOLS</v>
      </c>
      <c r="F4991">
        <v>22743</v>
      </c>
      <c r="G4991">
        <v>4488</v>
      </c>
      <c r="H4991">
        <v>264</v>
      </c>
      <c r="I4991" t="s">
        <v>2878</v>
      </c>
      <c r="J4991" s="1" t="s">
        <v>2879</v>
      </c>
      <c r="K4991" s="1" t="s">
        <v>2880</v>
      </c>
    </row>
    <row r="4992" spans="1:11" x14ac:dyDescent="0.2">
      <c r="A4992" s="1" t="s">
        <v>9581</v>
      </c>
      <c r="B4992" s="1" t="s">
        <v>9671</v>
      </c>
      <c r="C4992" t="s">
        <v>9672</v>
      </c>
      <c r="D4992" t="str">
        <f t="shared" si="154"/>
        <v>CALUMET PUBLIC SCHOOLS</v>
      </c>
      <c r="E4992" t="str">
        <f t="shared" si="155"/>
        <v>CALUMET PUBLIC SCHOOLS</v>
      </c>
      <c r="F4992">
        <v>8497</v>
      </c>
      <c r="G4992">
        <v>1544</v>
      </c>
      <c r="H4992">
        <v>320</v>
      </c>
      <c r="I4992" t="s">
        <v>2878</v>
      </c>
      <c r="J4992" s="1" t="s">
        <v>2879</v>
      </c>
      <c r="K4992" s="1" t="s">
        <v>2880</v>
      </c>
    </row>
    <row r="4993" spans="1:11" x14ac:dyDescent="0.2">
      <c r="A4993" s="1" t="s">
        <v>9581</v>
      </c>
      <c r="B4993" s="1" t="s">
        <v>3788</v>
      </c>
      <c r="C4993" t="s">
        <v>9673</v>
      </c>
      <c r="D4993" t="str">
        <f t="shared" si="154"/>
        <v>CAMDEN-FRONTIER SCHOOL DISTRICT</v>
      </c>
      <c r="E4993" t="str">
        <f t="shared" si="155"/>
        <v>CAMDEN-FRONTIER SCHOOL DISTRICT</v>
      </c>
      <c r="F4993">
        <v>3741</v>
      </c>
      <c r="G4993">
        <v>732</v>
      </c>
      <c r="H4993">
        <v>190</v>
      </c>
      <c r="I4993" t="s">
        <v>2878</v>
      </c>
      <c r="J4993" s="1" t="s">
        <v>2879</v>
      </c>
      <c r="K4993" s="1" t="s">
        <v>2880</v>
      </c>
    </row>
    <row r="4994" spans="1:11" x14ac:dyDescent="0.2">
      <c r="A4994" s="1" t="s">
        <v>9581</v>
      </c>
      <c r="B4994" s="1" t="s">
        <v>4190</v>
      </c>
      <c r="C4994" t="s">
        <v>9674</v>
      </c>
      <c r="D4994" t="str">
        <f t="shared" si="154"/>
        <v>CAPAC COMMUNITY SCHOOL DISTRICT</v>
      </c>
      <c r="E4994" t="str">
        <f t="shared" si="155"/>
        <v>CAPAC COMMUNITY SCHOOL DISTRICT</v>
      </c>
      <c r="F4994">
        <v>8601</v>
      </c>
      <c r="G4994">
        <v>1624</v>
      </c>
      <c r="H4994">
        <v>231</v>
      </c>
      <c r="I4994" t="s">
        <v>2878</v>
      </c>
      <c r="J4994" s="1" t="s">
        <v>2879</v>
      </c>
      <c r="K4994" s="1" t="s">
        <v>2880</v>
      </c>
    </row>
    <row r="4995" spans="1:11" x14ac:dyDescent="0.2">
      <c r="A4995" s="1" t="s">
        <v>9581</v>
      </c>
      <c r="B4995" s="1" t="s">
        <v>3544</v>
      </c>
      <c r="C4995" t="s">
        <v>9675</v>
      </c>
      <c r="D4995" t="str">
        <f t="shared" ref="D4995:D5058" si="156">UPPER(C4995)</f>
        <v>CARMAN-AINSWORTH COMMUNITY SCHOOL DISTRICT</v>
      </c>
      <c r="E4995" t="str">
        <f t="shared" ref="E4995:E5058" si="157">UPPER(TRIM(C4995))</f>
        <v>CARMAN-AINSWORTH COMMUNITY SCHOOL DISTRICT</v>
      </c>
      <c r="F4995">
        <v>30942</v>
      </c>
      <c r="G4995">
        <v>4756</v>
      </c>
      <c r="H4995">
        <v>1426</v>
      </c>
      <c r="I4995" t="s">
        <v>2878</v>
      </c>
      <c r="J4995" s="1" t="s">
        <v>2879</v>
      </c>
      <c r="K4995" s="1" t="s">
        <v>2880</v>
      </c>
    </row>
    <row r="4996" spans="1:11" x14ac:dyDescent="0.2">
      <c r="A4996" s="1" t="s">
        <v>9581</v>
      </c>
      <c r="B4996" s="1" t="s">
        <v>4202</v>
      </c>
      <c r="C4996" t="s">
        <v>9676</v>
      </c>
      <c r="D4996" t="str">
        <f t="shared" si="156"/>
        <v>CARNEY-NADEAU PUBLIC SCHOOLS</v>
      </c>
      <c r="E4996" t="str">
        <f t="shared" si="157"/>
        <v>CARNEY-NADEAU PUBLIC SCHOOLS</v>
      </c>
      <c r="F4996">
        <v>1489</v>
      </c>
      <c r="G4996">
        <v>222</v>
      </c>
      <c r="H4996">
        <v>24</v>
      </c>
      <c r="I4996" t="s">
        <v>2878</v>
      </c>
      <c r="J4996" s="1" t="s">
        <v>2879</v>
      </c>
      <c r="K4996" s="1" t="s">
        <v>2880</v>
      </c>
    </row>
    <row r="4997" spans="1:11" x14ac:dyDescent="0.2">
      <c r="A4997" s="1" t="s">
        <v>9581</v>
      </c>
      <c r="B4997" s="1" t="s">
        <v>3996</v>
      </c>
      <c r="C4997" t="s">
        <v>9677</v>
      </c>
      <c r="D4997" t="str">
        <f t="shared" si="156"/>
        <v>CARO COMMUNITY SCHOOLS</v>
      </c>
      <c r="E4997" t="str">
        <f t="shared" si="157"/>
        <v>CARO COMMUNITY SCHOOLS</v>
      </c>
      <c r="F4997">
        <v>11261</v>
      </c>
      <c r="G4997">
        <v>1551</v>
      </c>
      <c r="H4997">
        <v>297</v>
      </c>
      <c r="I4997" t="s">
        <v>2878</v>
      </c>
      <c r="J4997" s="1" t="s">
        <v>2879</v>
      </c>
      <c r="K4997" s="1" t="s">
        <v>2880</v>
      </c>
    </row>
    <row r="4998" spans="1:11" x14ac:dyDescent="0.2">
      <c r="A4998" s="1" t="s">
        <v>9581</v>
      </c>
      <c r="B4998" s="1" t="s">
        <v>4204</v>
      </c>
      <c r="C4998" t="s">
        <v>9678</v>
      </c>
      <c r="D4998" t="str">
        <f t="shared" si="156"/>
        <v>CARROLLTON SCHOOL DISTRICT</v>
      </c>
      <c r="E4998" t="str">
        <f t="shared" si="157"/>
        <v>CARROLLTON SCHOOL DISTRICT</v>
      </c>
      <c r="F4998">
        <v>5864</v>
      </c>
      <c r="G4998">
        <v>940</v>
      </c>
      <c r="H4998">
        <v>254</v>
      </c>
      <c r="I4998" t="s">
        <v>2878</v>
      </c>
      <c r="J4998" s="1" t="s">
        <v>2879</v>
      </c>
      <c r="K4998" s="1" t="s">
        <v>2880</v>
      </c>
    </row>
    <row r="4999" spans="1:11" x14ac:dyDescent="0.2">
      <c r="A4999" s="1" t="s">
        <v>9581</v>
      </c>
      <c r="B4999" s="1" t="s">
        <v>3552</v>
      </c>
      <c r="C4999" t="s">
        <v>9679</v>
      </c>
      <c r="D4999" t="str">
        <f t="shared" si="156"/>
        <v>CARSON CITY-CRYSTAL AREA SCHOOL DISTRICT</v>
      </c>
      <c r="E4999" t="str">
        <f t="shared" si="157"/>
        <v>CARSON CITY-CRYSTAL AREA SCHOOL DISTRICT</v>
      </c>
      <c r="F4999">
        <v>9677</v>
      </c>
      <c r="G4999">
        <v>1284</v>
      </c>
      <c r="H4999">
        <v>226</v>
      </c>
      <c r="I4999" t="s">
        <v>2878</v>
      </c>
      <c r="J4999" s="1" t="s">
        <v>2879</v>
      </c>
      <c r="K4999" s="1" t="s">
        <v>2880</v>
      </c>
    </row>
    <row r="5000" spans="1:11" x14ac:dyDescent="0.2">
      <c r="A5000" s="1" t="s">
        <v>9581</v>
      </c>
      <c r="B5000" s="1" t="s">
        <v>4207</v>
      </c>
      <c r="C5000" t="s">
        <v>9680</v>
      </c>
      <c r="D5000" t="str">
        <f t="shared" si="156"/>
        <v>CARSONVILLE-PORT SANILAC SCHOOL DISTRICT</v>
      </c>
      <c r="E5000" t="str">
        <f t="shared" si="157"/>
        <v>CARSONVILLE-PORT SANILAC SCHOOL DISTRICT</v>
      </c>
      <c r="F5000">
        <v>3570</v>
      </c>
      <c r="G5000">
        <v>562</v>
      </c>
      <c r="H5000">
        <v>134</v>
      </c>
      <c r="I5000" t="s">
        <v>2878</v>
      </c>
      <c r="J5000" s="1" t="s">
        <v>2879</v>
      </c>
      <c r="K5000" s="1" t="s">
        <v>2880</v>
      </c>
    </row>
    <row r="5001" spans="1:11" x14ac:dyDescent="0.2">
      <c r="A5001" s="1" t="s">
        <v>9581</v>
      </c>
      <c r="B5001" s="1" t="s">
        <v>3558</v>
      </c>
      <c r="C5001" t="s">
        <v>9681</v>
      </c>
      <c r="D5001" t="str">
        <f t="shared" si="156"/>
        <v>CASEVILLE PUBLIC SCHOOLS</v>
      </c>
      <c r="E5001" t="str">
        <f t="shared" si="157"/>
        <v>CASEVILLE PUBLIC SCHOOLS</v>
      </c>
      <c r="F5001">
        <v>2197</v>
      </c>
      <c r="G5001">
        <v>207</v>
      </c>
      <c r="H5001">
        <v>46</v>
      </c>
      <c r="I5001" t="s">
        <v>2878</v>
      </c>
      <c r="J5001" s="1" t="s">
        <v>2879</v>
      </c>
      <c r="K5001" s="1" t="s">
        <v>2880</v>
      </c>
    </row>
    <row r="5002" spans="1:11" x14ac:dyDescent="0.2">
      <c r="A5002" s="1" t="s">
        <v>9581</v>
      </c>
      <c r="B5002" s="1" t="s">
        <v>3929</v>
      </c>
      <c r="C5002" t="s">
        <v>9682</v>
      </c>
      <c r="D5002" t="str">
        <f t="shared" si="156"/>
        <v>CASS CITY PUBLIC SCHOOLS</v>
      </c>
      <c r="E5002" t="str">
        <f t="shared" si="157"/>
        <v>CASS CITY PUBLIC SCHOOLS</v>
      </c>
      <c r="F5002">
        <v>7755</v>
      </c>
      <c r="G5002">
        <v>1267</v>
      </c>
      <c r="H5002">
        <v>281</v>
      </c>
      <c r="I5002" t="s">
        <v>2878</v>
      </c>
      <c r="J5002" s="1" t="s">
        <v>2879</v>
      </c>
      <c r="K5002" s="1" t="s">
        <v>2880</v>
      </c>
    </row>
    <row r="5003" spans="1:11" x14ac:dyDescent="0.2">
      <c r="A5003" s="1" t="s">
        <v>9581</v>
      </c>
      <c r="B5003" s="1" t="s">
        <v>3445</v>
      </c>
      <c r="C5003" t="s">
        <v>9683</v>
      </c>
      <c r="D5003" t="str">
        <f t="shared" si="156"/>
        <v>CASSOPOLIS PUBLIC SCHOOLS</v>
      </c>
      <c r="E5003" t="str">
        <f t="shared" si="157"/>
        <v>CASSOPOLIS PUBLIC SCHOOLS</v>
      </c>
      <c r="F5003">
        <v>8235</v>
      </c>
      <c r="G5003">
        <v>1231</v>
      </c>
      <c r="H5003">
        <v>248</v>
      </c>
      <c r="I5003" t="s">
        <v>2878</v>
      </c>
      <c r="J5003" s="1" t="s">
        <v>2879</v>
      </c>
      <c r="K5003" s="1" t="s">
        <v>2880</v>
      </c>
    </row>
    <row r="5004" spans="1:11" x14ac:dyDescent="0.2">
      <c r="A5004" s="1" t="s">
        <v>9581</v>
      </c>
      <c r="B5004" s="1" t="s">
        <v>3568</v>
      </c>
      <c r="C5004" t="s">
        <v>9684</v>
      </c>
      <c r="D5004" t="str">
        <f t="shared" si="156"/>
        <v>CEDAR SPRINGS PUBLIC SCHOOLS</v>
      </c>
      <c r="E5004" t="str">
        <f t="shared" si="157"/>
        <v>CEDAR SPRINGS PUBLIC SCHOOLS</v>
      </c>
      <c r="F5004">
        <v>20559</v>
      </c>
      <c r="G5004">
        <v>3944</v>
      </c>
      <c r="H5004">
        <v>360</v>
      </c>
      <c r="I5004" t="s">
        <v>2878</v>
      </c>
      <c r="J5004" s="1" t="s">
        <v>2879</v>
      </c>
      <c r="K5004" s="1" t="s">
        <v>2880</v>
      </c>
    </row>
    <row r="5005" spans="1:11" x14ac:dyDescent="0.2">
      <c r="A5005" s="1" t="s">
        <v>9581</v>
      </c>
      <c r="B5005" s="1" t="s">
        <v>4221</v>
      </c>
      <c r="C5005" t="s">
        <v>9685</v>
      </c>
      <c r="D5005" t="str">
        <f t="shared" si="156"/>
        <v>CENTER LINE PUBLIC SCHOOLS</v>
      </c>
      <c r="E5005" t="str">
        <f t="shared" si="157"/>
        <v>CENTER LINE PUBLIC SCHOOLS</v>
      </c>
      <c r="F5005">
        <v>20019</v>
      </c>
      <c r="G5005">
        <v>2973</v>
      </c>
      <c r="H5005">
        <v>664</v>
      </c>
      <c r="I5005" t="s">
        <v>2878</v>
      </c>
      <c r="J5005" s="1" t="s">
        <v>2879</v>
      </c>
      <c r="K5005" s="1" t="s">
        <v>2880</v>
      </c>
    </row>
    <row r="5006" spans="1:11" x14ac:dyDescent="0.2">
      <c r="A5006" s="1" t="s">
        <v>9581</v>
      </c>
      <c r="B5006" s="1" t="s">
        <v>3810</v>
      </c>
      <c r="C5006" t="s">
        <v>9686</v>
      </c>
      <c r="D5006" t="str">
        <f t="shared" si="156"/>
        <v>CENTRAL LAKE PUBLIC SCHOOLS</v>
      </c>
      <c r="E5006" t="str">
        <f t="shared" si="157"/>
        <v>CENTRAL LAKE PUBLIC SCHOOLS</v>
      </c>
      <c r="F5006">
        <v>3229</v>
      </c>
      <c r="G5006">
        <v>396</v>
      </c>
      <c r="H5006">
        <v>61</v>
      </c>
      <c r="I5006" t="s">
        <v>2878</v>
      </c>
      <c r="J5006" s="1" t="s">
        <v>2879</v>
      </c>
      <c r="K5006" s="1" t="s">
        <v>2880</v>
      </c>
    </row>
    <row r="5007" spans="1:11" x14ac:dyDescent="0.2">
      <c r="A5007" s="1" t="s">
        <v>9581</v>
      </c>
      <c r="B5007" s="1" t="s">
        <v>3576</v>
      </c>
      <c r="C5007" t="s">
        <v>9687</v>
      </c>
      <c r="D5007" t="str">
        <f t="shared" si="156"/>
        <v>CENTRAL MONTCALM PUBLIC SCHOOLS</v>
      </c>
      <c r="E5007" t="str">
        <f t="shared" si="157"/>
        <v>CENTRAL MONTCALM PUBLIC SCHOOLS</v>
      </c>
      <c r="F5007">
        <v>11092</v>
      </c>
      <c r="G5007">
        <v>1809</v>
      </c>
      <c r="H5007">
        <v>394</v>
      </c>
      <c r="I5007" t="s">
        <v>2878</v>
      </c>
      <c r="J5007" s="1" t="s">
        <v>2879</v>
      </c>
      <c r="K5007" s="1" t="s">
        <v>2880</v>
      </c>
    </row>
    <row r="5008" spans="1:11" x14ac:dyDescent="0.2">
      <c r="A5008" s="1" t="s">
        <v>9581</v>
      </c>
      <c r="B5008" s="1" t="s">
        <v>3813</v>
      </c>
      <c r="C5008" t="s">
        <v>9688</v>
      </c>
      <c r="D5008" t="str">
        <f t="shared" si="156"/>
        <v>CENTREVILLE PUBLIC SCHOOLS</v>
      </c>
      <c r="E5008" t="str">
        <f t="shared" si="157"/>
        <v>CENTREVILLE PUBLIC SCHOOLS</v>
      </c>
      <c r="F5008">
        <v>4783</v>
      </c>
      <c r="G5008">
        <v>853</v>
      </c>
      <c r="H5008">
        <v>96</v>
      </c>
      <c r="I5008" t="s">
        <v>2878</v>
      </c>
      <c r="J5008" s="1" t="s">
        <v>2879</v>
      </c>
      <c r="K5008" s="1" t="s">
        <v>2880</v>
      </c>
    </row>
    <row r="5009" spans="1:11" x14ac:dyDescent="0.2">
      <c r="A5009" s="1" t="s">
        <v>9581</v>
      </c>
      <c r="B5009" s="1" t="s">
        <v>3816</v>
      </c>
      <c r="C5009" t="s">
        <v>9689</v>
      </c>
      <c r="D5009" t="str">
        <f t="shared" si="156"/>
        <v>CHARLEVOIX PUBLIC SCHOOLS</v>
      </c>
      <c r="E5009" t="str">
        <f t="shared" si="157"/>
        <v>CHARLEVOIX PUBLIC SCHOOLS</v>
      </c>
      <c r="F5009">
        <v>8645</v>
      </c>
      <c r="G5009">
        <v>1263</v>
      </c>
      <c r="H5009">
        <v>197</v>
      </c>
      <c r="I5009" t="s">
        <v>2878</v>
      </c>
      <c r="J5009" s="1" t="s">
        <v>2879</v>
      </c>
      <c r="K5009" s="1" t="s">
        <v>2880</v>
      </c>
    </row>
    <row r="5010" spans="1:11" x14ac:dyDescent="0.2">
      <c r="A5010" s="1" t="s">
        <v>9581</v>
      </c>
      <c r="B5010" s="1" t="s">
        <v>9690</v>
      </c>
      <c r="C5010" t="s">
        <v>9691</v>
      </c>
      <c r="D5010" t="str">
        <f t="shared" si="156"/>
        <v>CHARLOTTE PUBLIC SCHOOLS</v>
      </c>
      <c r="E5010" t="str">
        <f t="shared" si="157"/>
        <v>CHARLOTTE PUBLIC SCHOOLS</v>
      </c>
      <c r="F5010">
        <v>19428</v>
      </c>
      <c r="G5010">
        <v>3220</v>
      </c>
      <c r="H5010">
        <v>458</v>
      </c>
      <c r="I5010" t="s">
        <v>2878</v>
      </c>
      <c r="J5010" s="1" t="s">
        <v>2879</v>
      </c>
      <c r="K5010" s="1" t="s">
        <v>2880</v>
      </c>
    </row>
    <row r="5011" spans="1:11" x14ac:dyDescent="0.2">
      <c r="A5011" s="1" t="s">
        <v>9581</v>
      </c>
      <c r="B5011" s="1" t="s">
        <v>3586</v>
      </c>
      <c r="C5011" t="s">
        <v>9692</v>
      </c>
      <c r="D5011" t="str">
        <f t="shared" si="156"/>
        <v>CHASSELL TOWNSHIP SCHOOL DISTRICT</v>
      </c>
      <c r="E5011" t="str">
        <f t="shared" si="157"/>
        <v>CHASSELL TOWNSHIP SCHOOL DISTRICT</v>
      </c>
      <c r="F5011">
        <v>1808</v>
      </c>
      <c r="G5011">
        <v>321</v>
      </c>
      <c r="H5011">
        <v>38</v>
      </c>
      <c r="I5011" t="s">
        <v>2878</v>
      </c>
      <c r="J5011" s="1" t="s">
        <v>2879</v>
      </c>
      <c r="K5011" s="1" t="s">
        <v>2880</v>
      </c>
    </row>
    <row r="5012" spans="1:11" x14ac:dyDescent="0.2">
      <c r="A5012" s="1" t="s">
        <v>9581</v>
      </c>
      <c r="B5012" s="1" t="s">
        <v>3588</v>
      </c>
      <c r="C5012" t="s">
        <v>9693</v>
      </c>
      <c r="D5012" t="str">
        <f t="shared" si="156"/>
        <v>CHEBOYGAN AREA SCHOOLS</v>
      </c>
      <c r="E5012" t="str">
        <f t="shared" si="157"/>
        <v>CHEBOYGAN AREA SCHOOLS</v>
      </c>
      <c r="F5012">
        <v>13812</v>
      </c>
      <c r="G5012">
        <v>1814</v>
      </c>
      <c r="H5012">
        <v>486</v>
      </c>
      <c r="I5012" t="s">
        <v>2878</v>
      </c>
      <c r="J5012" s="1" t="s">
        <v>2879</v>
      </c>
      <c r="K5012" s="1" t="s">
        <v>2880</v>
      </c>
    </row>
    <row r="5013" spans="1:11" x14ac:dyDescent="0.2">
      <c r="A5013" s="1" t="s">
        <v>9581</v>
      </c>
      <c r="B5013" s="1" t="s">
        <v>3819</v>
      </c>
      <c r="C5013" t="s">
        <v>9339</v>
      </c>
      <c r="D5013" t="str">
        <f t="shared" si="156"/>
        <v>CHELSEA SCHOOL DISTRICT</v>
      </c>
      <c r="E5013" t="str">
        <f t="shared" si="157"/>
        <v>CHELSEA SCHOOL DISTRICT</v>
      </c>
      <c r="F5013">
        <v>16559</v>
      </c>
      <c r="G5013">
        <v>2717</v>
      </c>
      <c r="H5013">
        <v>103</v>
      </c>
      <c r="I5013" t="s">
        <v>2878</v>
      </c>
      <c r="J5013" s="1" t="s">
        <v>2879</v>
      </c>
      <c r="K5013" s="1" t="s">
        <v>2880</v>
      </c>
    </row>
    <row r="5014" spans="1:11" x14ac:dyDescent="0.2">
      <c r="A5014" s="1" t="s">
        <v>9581</v>
      </c>
      <c r="B5014" s="1" t="s">
        <v>3824</v>
      </c>
      <c r="C5014" t="s">
        <v>9694</v>
      </c>
      <c r="D5014" t="str">
        <f t="shared" si="156"/>
        <v>CHESANING UNION SCHOOLS</v>
      </c>
      <c r="E5014" t="str">
        <f t="shared" si="157"/>
        <v>CHESANING UNION SCHOOLS</v>
      </c>
      <c r="F5014">
        <v>11090</v>
      </c>
      <c r="G5014">
        <v>1772</v>
      </c>
      <c r="H5014">
        <v>278</v>
      </c>
      <c r="I5014" t="s">
        <v>2878</v>
      </c>
      <c r="J5014" s="1" t="s">
        <v>2879</v>
      </c>
      <c r="K5014" s="1" t="s">
        <v>2880</v>
      </c>
    </row>
    <row r="5015" spans="1:11" x14ac:dyDescent="0.2">
      <c r="A5015" s="1" t="s">
        <v>9581</v>
      </c>
      <c r="B5015" s="1" t="s">
        <v>9082</v>
      </c>
      <c r="C5015" t="s">
        <v>9695</v>
      </c>
      <c r="D5015" t="str">
        <f t="shared" si="156"/>
        <v>CHIPPEWA HILLS SCHOOL DISTRICT</v>
      </c>
      <c r="E5015" t="str">
        <f t="shared" si="157"/>
        <v>CHIPPEWA HILLS SCHOOL DISTRICT</v>
      </c>
      <c r="F5015">
        <v>19492</v>
      </c>
      <c r="G5015">
        <v>2867</v>
      </c>
      <c r="H5015">
        <v>554</v>
      </c>
      <c r="I5015" t="s">
        <v>2878</v>
      </c>
      <c r="J5015" s="1" t="s">
        <v>2879</v>
      </c>
      <c r="K5015" s="1" t="s">
        <v>2880</v>
      </c>
    </row>
    <row r="5016" spans="1:11" x14ac:dyDescent="0.2">
      <c r="A5016" s="1" t="s">
        <v>9581</v>
      </c>
      <c r="B5016" s="1" t="s">
        <v>3620</v>
      </c>
      <c r="C5016" t="s">
        <v>9696</v>
      </c>
      <c r="D5016" t="str">
        <f t="shared" si="156"/>
        <v>CHIPPEWA VALLEY SCHOOLS</v>
      </c>
      <c r="E5016" t="str">
        <f t="shared" si="157"/>
        <v>CHIPPEWA VALLEY SCHOOLS</v>
      </c>
      <c r="F5016">
        <v>102523</v>
      </c>
      <c r="G5016">
        <v>17279</v>
      </c>
      <c r="H5016">
        <v>1360</v>
      </c>
      <c r="I5016" t="s">
        <v>2878</v>
      </c>
      <c r="J5016" s="1" t="s">
        <v>2879</v>
      </c>
      <c r="K5016" s="1" t="s">
        <v>2880</v>
      </c>
    </row>
    <row r="5017" spans="1:11" x14ac:dyDescent="0.2">
      <c r="A5017" s="1" t="s">
        <v>9581</v>
      </c>
      <c r="B5017" s="1" t="s">
        <v>3624</v>
      </c>
      <c r="C5017" t="s">
        <v>9697</v>
      </c>
      <c r="D5017" t="str">
        <f t="shared" si="156"/>
        <v>CHURCH SCHOOL DISTRICT</v>
      </c>
      <c r="E5017" t="str">
        <f t="shared" si="157"/>
        <v>CHURCH SCHOOL DISTRICT</v>
      </c>
      <c r="F5017">
        <v>138</v>
      </c>
      <c r="G5017">
        <v>22</v>
      </c>
      <c r="H5017">
        <v>7</v>
      </c>
      <c r="I5017" t="s">
        <v>2878</v>
      </c>
      <c r="J5017" s="1" t="s">
        <v>2879</v>
      </c>
      <c r="K5017" s="1" t="s">
        <v>2880</v>
      </c>
    </row>
    <row r="5018" spans="1:11" x14ac:dyDescent="0.2">
      <c r="A5018" s="1" t="s">
        <v>9581</v>
      </c>
      <c r="B5018" s="1" t="s">
        <v>3849</v>
      </c>
      <c r="C5018" t="s">
        <v>9698</v>
      </c>
      <c r="D5018" t="str">
        <f t="shared" si="156"/>
        <v>CLARE PUBLIC SCHOOLS</v>
      </c>
      <c r="E5018" t="str">
        <f t="shared" si="157"/>
        <v>CLARE PUBLIC SCHOOLS</v>
      </c>
      <c r="F5018">
        <v>8450</v>
      </c>
      <c r="G5018">
        <v>1502</v>
      </c>
      <c r="H5018">
        <v>359</v>
      </c>
      <c r="I5018" t="s">
        <v>2878</v>
      </c>
      <c r="J5018" s="1" t="s">
        <v>2879</v>
      </c>
      <c r="K5018" s="1" t="s">
        <v>2880</v>
      </c>
    </row>
    <row r="5019" spans="1:11" x14ac:dyDescent="0.2">
      <c r="A5019" s="1" t="s">
        <v>9581</v>
      </c>
      <c r="B5019" s="1" t="s">
        <v>3854</v>
      </c>
      <c r="C5019" t="s">
        <v>9699</v>
      </c>
      <c r="D5019" t="str">
        <f t="shared" si="156"/>
        <v>CLARENCEVILLE SCHOOL DISTRICT</v>
      </c>
      <c r="E5019" t="str">
        <f t="shared" si="157"/>
        <v>CLARENCEVILLE SCHOOL DISTRICT</v>
      </c>
      <c r="F5019">
        <v>11607</v>
      </c>
      <c r="G5019">
        <v>1596</v>
      </c>
      <c r="H5019">
        <v>348</v>
      </c>
      <c r="I5019" t="s">
        <v>2878</v>
      </c>
      <c r="J5019" s="1" t="s">
        <v>2879</v>
      </c>
      <c r="K5019" s="1" t="s">
        <v>2880</v>
      </c>
    </row>
    <row r="5020" spans="1:11" x14ac:dyDescent="0.2">
      <c r="A5020" s="1" t="s">
        <v>9581</v>
      </c>
      <c r="B5020" s="1" t="s">
        <v>8573</v>
      </c>
      <c r="C5020" t="s">
        <v>9700</v>
      </c>
      <c r="D5020" t="str">
        <f t="shared" si="156"/>
        <v>CLARKSTON COMMUNITY SCHOOL DISTRICT</v>
      </c>
      <c r="E5020" t="str">
        <f t="shared" si="157"/>
        <v>CLARKSTON COMMUNITY SCHOOL DISTRICT</v>
      </c>
      <c r="F5020">
        <v>44412</v>
      </c>
      <c r="G5020">
        <v>8469</v>
      </c>
      <c r="H5020">
        <v>464</v>
      </c>
      <c r="I5020" t="s">
        <v>2878</v>
      </c>
      <c r="J5020" s="1" t="s">
        <v>2879</v>
      </c>
      <c r="K5020" s="1" t="s">
        <v>2880</v>
      </c>
    </row>
    <row r="5021" spans="1:11" x14ac:dyDescent="0.2">
      <c r="A5021" s="1" t="s">
        <v>9581</v>
      </c>
      <c r="B5021" s="1" t="s">
        <v>6598</v>
      </c>
      <c r="C5021" t="s">
        <v>9701</v>
      </c>
      <c r="D5021" t="str">
        <f t="shared" si="156"/>
        <v>CLAWSON CITY SCHOOL DISTRICT</v>
      </c>
      <c r="E5021" t="str">
        <f t="shared" si="157"/>
        <v>CLAWSON CITY SCHOOL DISTRICT</v>
      </c>
      <c r="F5021">
        <v>12416</v>
      </c>
      <c r="G5021">
        <v>1377</v>
      </c>
      <c r="H5021">
        <v>91</v>
      </c>
      <c r="I5021" t="s">
        <v>2878</v>
      </c>
      <c r="J5021" s="1" t="s">
        <v>2879</v>
      </c>
      <c r="K5021" s="1" t="s">
        <v>2880</v>
      </c>
    </row>
    <row r="5022" spans="1:11" x14ac:dyDescent="0.2">
      <c r="A5022" s="1" t="s">
        <v>9581</v>
      </c>
      <c r="B5022" s="1" t="s">
        <v>7896</v>
      </c>
      <c r="C5022" t="s">
        <v>9702</v>
      </c>
      <c r="D5022" t="str">
        <f t="shared" si="156"/>
        <v>CLIMAX-SCOTTS COMMUNITY SCHOOL DISTRICT</v>
      </c>
      <c r="E5022" t="str">
        <f t="shared" si="157"/>
        <v>CLIMAX-SCOTTS COMMUNITY SCHOOL DISTRICT</v>
      </c>
      <c r="F5022">
        <v>4024</v>
      </c>
      <c r="G5022">
        <v>699</v>
      </c>
      <c r="H5022">
        <v>80</v>
      </c>
      <c r="I5022" t="s">
        <v>2878</v>
      </c>
      <c r="J5022" s="1" t="s">
        <v>2879</v>
      </c>
      <c r="K5022" s="1" t="s">
        <v>2880</v>
      </c>
    </row>
    <row r="5023" spans="1:11" x14ac:dyDescent="0.2">
      <c r="A5023" s="1" t="s">
        <v>9581</v>
      </c>
      <c r="B5023" s="1" t="s">
        <v>4264</v>
      </c>
      <c r="C5023" t="s">
        <v>9703</v>
      </c>
      <c r="D5023" t="str">
        <f t="shared" si="156"/>
        <v>CLINTON COMMUNITY SCHOOLS</v>
      </c>
      <c r="E5023" t="str">
        <f t="shared" si="157"/>
        <v>CLINTON COMMUNITY SCHOOLS</v>
      </c>
      <c r="F5023">
        <v>6093</v>
      </c>
      <c r="G5023">
        <v>1028</v>
      </c>
      <c r="H5023">
        <v>104</v>
      </c>
      <c r="I5023" t="s">
        <v>2878</v>
      </c>
      <c r="J5023" s="1" t="s">
        <v>2879</v>
      </c>
      <c r="K5023" s="1" t="s">
        <v>2880</v>
      </c>
    </row>
    <row r="5024" spans="1:11" x14ac:dyDescent="0.2">
      <c r="A5024" s="1" t="s">
        <v>9581</v>
      </c>
      <c r="B5024" s="1" t="s">
        <v>3858</v>
      </c>
      <c r="C5024" t="s">
        <v>9704</v>
      </c>
      <c r="D5024" t="str">
        <f t="shared" si="156"/>
        <v>CLINTONDALE COMMUNITY SCHOOLS</v>
      </c>
      <c r="E5024" t="str">
        <f t="shared" si="157"/>
        <v>CLINTONDALE COMMUNITY SCHOOLS</v>
      </c>
      <c r="F5024">
        <v>16570</v>
      </c>
      <c r="G5024">
        <v>2933</v>
      </c>
      <c r="H5024">
        <v>665</v>
      </c>
      <c r="I5024" t="s">
        <v>2878</v>
      </c>
      <c r="J5024" s="1" t="s">
        <v>2879</v>
      </c>
      <c r="K5024" s="1" t="s">
        <v>2880</v>
      </c>
    </row>
    <row r="5025" spans="1:11" x14ac:dyDescent="0.2">
      <c r="A5025" s="1" t="s">
        <v>9581</v>
      </c>
      <c r="B5025" s="1" t="s">
        <v>7899</v>
      </c>
      <c r="C5025" t="s">
        <v>9705</v>
      </c>
      <c r="D5025" t="str">
        <f t="shared" si="156"/>
        <v>CLIO AREA SCHOOL DISTRICT</v>
      </c>
      <c r="E5025" t="str">
        <f t="shared" si="157"/>
        <v>CLIO AREA SCHOOL DISTRICT</v>
      </c>
      <c r="F5025">
        <v>19569</v>
      </c>
      <c r="G5025">
        <v>3052</v>
      </c>
      <c r="H5025">
        <v>509</v>
      </c>
      <c r="I5025" t="s">
        <v>2878</v>
      </c>
      <c r="J5025" s="1" t="s">
        <v>2879</v>
      </c>
      <c r="K5025" s="1" t="s">
        <v>2880</v>
      </c>
    </row>
    <row r="5026" spans="1:11" x14ac:dyDescent="0.2">
      <c r="A5026" s="1" t="s">
        <v>9581</v>
      </c>
      <c r="B5026" s="1" t="s">
        <v>7902</v>
      </c>
      <c r="C5026" t="s">
        <v>9706</v>
      </c>
      <c r="D5026" t="str">
        <f t="shared" si="156"/>
        <v>COLDWATER COMMUNITY SCHOOLS</v>
      </c>
      <c r="E5026" t="str">
        <f t="shared" si="157"/>
        <v>COLDWATER COMMUNITY SCHOOLS</v>
      </c>
      <c r="F5026">
        <v>22709</v>
      </c>
      <c r="G5026">
        <v>3494</v>
      </c>
      <c r="H5026">
        <v>699</v>
      </c>
      <c r="I5026" t="s">
        <v>2878</v>
      </c>
      <c r="J5026" s="1" t="s">
        <v>2879</v>
      </c>
      <c r="K5026" s="1" t="s">
        <v>2880</v>
      </c>
    </row>
    <row r="5027" spans="1:11" x14ac:dyDescent="0.2">
      <c r="A5027" s="1" t="s">
        <v>9581</v>
      </c>
      <c r="B5027" s="1" t="s">
        <v>3864</v>
      </c>
      <c r="C5027" t="s">
        <v>9707</v>
      </c>
      <c r="D5027" t="str">
        <f t="shared" si="156"/>
        <v>COLEMAN COMMUNITY SCHOOL DISTRICT</v>
      </c>
      <c r="E5027" t="str">
        <f t="shared" si="157"/>
        <v>COLEMAN COMMUNITY SCHOOL DISTRICT</v>
      </c>
      <c r="F5027">
        <v>5929</v>
      </c>
      <c r="G5027">
        <v>972</v>
      </c>
      <c r="H5027">
        <v>194</v>
      </c>
      <c r="I5027" t="s">
        <v>2878</v>
      </c>
      <c r="J5027" s="1" t="s">
        <v>2879</v>
      </c>
      <c r="K5027" s="1" t="s">
        <v>2880</v>
      </c>
    </row>
    <row r="5028" spans="1:11" x14ac:dyDescent="0.2">
      <c r="A5028" s="1" t="s">
        <v>9581</v>
      </c>
      <c r="B5028" s="1" t="s">
        <v>4268</v>
      </c>
      <c r="C5028" t="s">
        <v>9708</v>
      </c>
      <c r="D5028" t="str">
        <f t="shared" si="156"/>
        <v>COLFAX TOWNSHIP SCHOOL DISTRICT 1F</v>
      </c>
      <c r="E5028" t="str">
        <f t="shared" si="157"/>
        <v>COLFAX TOWNSHIP SCHOOL DISTRICT 1F</v>
      </c>
      <c r="F5028">
        <v>146</v>
      </c>
      <c r="G5028">
        <v>22</v>
      </c>
      <c r="H5028">
        <v>3</v>
      </c>
      <c r="I5028" t="s">
        <v>2878</v>
      </c>
      <c r="J5028" s="1" t="s">
        <v>2879</v>
      </c>
      <c r="K5028" s="1" t="s">
        <v>2880</v>
      </c>
    </row>
    <row r="5029" spans="1:11" x14ac:dyDescent="0.2">
      <c r="A5029" s="1" t="s">
        <v>9581</v>
      </c>
      <c r="B5029" s="1" t="s">
        <v>3870</v>
      </c>
      <c r="C5029" t="s">
        <v>9709</v>
      </c>
      <c r="D5029" t="str">
        <f t="shared" si="156"/>
        <v>COLOMA COMMUNITY SCHOOLS</v>
      </c>
      <c r="E5029" t="str">
        <f t="shared" si="157"/>
        <v>COLOMA COMMUNITY SCHOOLS</v>
      </c>
      <c r="F5029">
        <v>9491</v>
      </c>
      <c r="G5029">
        <v>1539</v>
      </c>
      <c r="H5029">
        <v>285</v>
      </c>
      <c r="I5029" t="s">
        <v>2878</v>
      </c>
      <c r="J5029" s="1" t="s">
        <v>2879</v>
      </c>
      <c r="K5029" s="1" t="s">
        <v>2880</v>
      </c>
    </row>
    <row r="5030" spans="1:11" x14ac:dyDescent="0.2">
      <c r="A5030" s="1" t="s">
        <v>9581</v>
      </c>
      <c r="B5030" s="1" t="s">
        <v>3872</v>
      </c>
      <c r="C5030" t="s">
        <v>9710</v>
      </c>
      <c r="D5030" t="str">
        <f t="shared" si="156"/>
        <v>COLON COMMUNITY SCHOOL DISTRICT</v>
      </c>
      <c r="E5030" t="str">
        <f t="shared" si="157"/>
        <v>COLON COMMUNITY SCHOOL DISTRICT</v>
      </c>
      <c r="F5030">
        <v>5560</v>
      </c>
      <c r="G5030">
        <v>1007</v>
      </c>
      <c r="H5030">
        <v>152</v>
      </c>
      <c r="I5030" t="s">
        <v>2878</v>
      </c>
      <c r="J5030" s="1" t="s">
        <v>2879</v>
      </c>
      <c r="K5030" s="1" t="s">
        <v>2880</v>
      </c>
    </row>
    <row r="5031" spans="1:11" x14ac:dyDescent="0.2">
      <c r="A5031" s="1" t="s">
        <v>9581</v>
      </c>
      <c r="B5031" s="1" t="s">
        <v>3766</v>
      </c>
      <c r="C5031" t="s">
        <v>5940</v>
      </c>
      <c r="D5031" t="str">
        <f t="shared" si="156"/>
        <v>COLUMBIA SCHOOL DISTRICT</v>
      </c>
      <c r="E5031" t="str">
        <f t="shared" si="157"/>
        <v>COLUMBIA SCHOOL DISTRICT</v>
      </c>
      <c r="F5031">
        <v>11348</v>
      </c>
      <c r="G5031">
        <v>1636</v>
      </c>
      <c r="H5031">
        <v>183</v>
      </c>
      <c r="I5031" t="s">
        <v>2878</v>
      </c>
      <c r="J5031" s="1" t="s">
        <v>2879</v>
      </c>
      <c r="K5031" s="1" t="s">
        <v>2880</v>
      </c>
    </row>
    <row r="5032" spans="1:11" x14ac:dyDescent="0.2">
      <c r="A5032" s="1" t="s">
        <v>9581</v>
      </c>
      <c r="B5032" s="1" t="s">
        <v>4278</v>
      </c>
      <c r="C5032" t="s">
        <v>9711</v>
      </c>
      <c r="D5032" t="str">
        <f t="shared" si="156"/>
        <v>COMSTOCK PARK PUBLIC SCHOOLS</v>
      </c>
      <c r="E5032" t="str">
        <f t="shared" si="157"/>
        <v>COMSTOCK PARK PUBLIC SCHOOLS</v>
      </c>
      <c r="F5032">
        <v>15604</v>
      </c>
      <c r="G5032">
        <v>2749</v>
      </c>
      <c r="H5032">
        <v>331</v>
      </c>
      <c r="I5032" t="s">
        <v>2878</v>
      </c>
      <c r="J5032" s="1" t="s">
        <v>2879</v>
      </c>
      <c r="K5032" s="1" t="s">
        <v>2880</v>
      </c>
    </row>
    <row r="5033" spans="1:11" x14ac:dyDescent="0.2">
      <c r="A5033" s="1" t="s">
        <v>9581</v>
      </c>
      <c r="B5033" s="1" t="s">
        <v>7925</v>
      </c>
      <c r="C5033" t="s">
        <v>9712</v>
      </c>
      <c r="D5033" t="str">
        <f t="shared" si="156"/>
        <v>COMSTOCK PUBLIC SCHOOLS</v>
      </c>
      <c r="E5033" t="str">
        <f t="shared" si="157"/>
        <v>COMSTOCK PUBLIC SCHOOLS</v>
      </c>
      <c r="F5033">
        <v>16754</v>
      </c>
      <c r="G5033">
        <v>2722</v>
      </c>
      <c r="H5033">
        <v>697</v>
      </c>
      <c r="I5033" t="s">
        <v>2878</v>
      </c>
      <c r="J5033" s="1" t="s">
        <v>2879</v>
      </c>
      <c r="K5033" s="1" t="s">
        <v>2880</v>
      </c>
    </row>
    <row r="5034" spans="1:11" x14ac:dyDescent="0.2">
      <c r="A5034" s="1" t="s">
        <v>9581</v>
      </c>
      <c r="B5034" s="1" t="s">
        <v>6612</v>
      </c>
      <c r="C5034" t="s">
        <v>7720</v>
      </c>
      <c r="D5034" t="str">
        <f t="shared" si="156"/>
        <v>CONCORD COMMUNITY SCHOOLS</v>
      </c>
      <c r="E5034" t="str">
        <f t="shared" si="157"/>
        <v>CONCORD COMMUNITY SCHOOLS</v>
      </c>
      <c r="F5034">
        <v>5070</v>
      </c>
      <c r="G5034">
        <v>923</v>
      </c>
      <c r="H5034">
        <v>87</v>
      </c>
      <c r="I5034" t="s">
        <v>2878</v>
      </c>
      <c r="J5034" s="1" t="s">
        <v>2879</v>
      </c>
      <c r="K5034" s="1" t="s">
        <v>2880</v>
      </c>
    </row>
    <row r="5035" spans="1:11" x14ac:dyDescent="0.2">
      <c r="A5035" s="1" t="s">
        <v>9581</v>
      </c>
      <c r="B5035" s="1" t="s">
        <v>9713</v>
      </c>
      <c r="C5035" t="s">
        <v>9714</v>
      </c>
      <c r="D5035" t="str">
        <f t="shared" si="156"/>
        <v>CONSTANTINE PUBLIC SCHOOL DISTRICT</v>
      </c>
      <c r="E5035" t="str">
        <f t="shared" si="157"/>
        <v>CONSTANTINE PUBLIC SCHOOL DISTRICT</v>
      </c>
      <c r="F5035">
        <v>7741</v>
      </c>
      <c r="G5035">
        <v>1274</v>
      </c>
      <c r="H5035">
        <v>192</v>
      </c>
      <c r="I5035" t="s">
        <v>2878</v>
      </c>
      <c r="J5035" s="1" t="s">
        <v>2879</v>
      </c>
      <c r="K5035" s="1" t="s">
        <v>2880</v>
      </c>
    </row>
    <row r="5036" spans="1:11" x14ac:dyDescent="0.2">
      <c r="A5036" s="1" t="s">
        <v>9581</v>
      </c>
      <c r="B5036" s="1" t="s">
        <v>7562</v>
      </c>
      <c r="C5036" t="s">
        <v>9715</v>
      </c>
      <c r="D5036" t="str">
        <f t="shared" si="156"/>
        <v>COOPERSVILLE PUBLIC SCHOOL DISTRICT</v>
      </c>
      <c r="E5036" t="str">
        <f t="shared" si="157"/>
        <v>COOPERSVILLE PUBLIC SCHOOL DISTRICT</v>
      </c>
      <c r="F5036">
        <v>13682</v>
      </c>
      <c r="G5036">
        <v>2653</v>
      </c>
      <c r="H5036">
        <v>243</v>
      </c>
      <c r="I5036" t="s">
        <v>2878</v>
      </c>
      <c r="J5036" s="1" t="s">
        <v>2879</v>
      </c>
      <c r="K5036" s="1" t="s">
        <v>2880</v>
      </c>
    </row>
    <row r="5037" spans="1:11" x14ac:dyDescent="0.2">
      <c r="A5037" s="1" t="s">
        <v>9581</v>
      </c>
      <c r="B5037" s="1" t="s">
        <v>4287</v>
      </c>
      <c r="C5037" t="s">
        <v>9716</v>
      </c>
      <c r="D5037" t="str">
        <f t="shared" si="156"/>
        <v>CORUNNA PUBLIC SCHOOL DISTRICT</v>
      </c>
      <c r="E5037" t="str">
        <f t="shared" si="157"/>
        <v>CORUNNA PUBLIC SCHOOL DISTRICT</v>
      </c>
      <c r="F5037">
        <v>10100</v>
      </c>
      <c r="G5037">
        <v>1605</v>
      </c>
      <c r="H5037">
        <v>215</v>
      </c>
      <c r="I5037" t="s">
        <v>2878</v>
      </c>
      <c r="J5037" s="1" t="s">
        <v>2879</v>
      </c>
      <c r="K5037" s="1" t="s">
        <v>2880</v>
      </c>
    </row>
    <row r="5038" spans="1:11" x14ac:dyDescent="0.2">
      <c r="A5038" s="1" t="s">
        <v>9581</v>
      </c>
      <c r="B5038" s="1" t="s">
        <v>3888</v>
      </c>
      <c r="C5038" t="s">
        <v>9717</v>
      </c>
      <c r="D5038" t="str">
        <f t="shared" si="156"/>
        <v>COVERT PUBLIC SCHOOLS</v>
      </c>
      <c r="E5038" t="str">
        <f t="shared" si="157"/>
        <v>COVERT PUBLIC SCHOOLS</v>
      </c>
      <c r="F5038">
        <v>3075</v>
      </c>
      <c r="G5038">
        <v>657</v>
      </c>
      <c r="H5038">
        <v>177</v>
      </c>
      <c r="I5038" t="s">
        <v>2878</v>
      </c>
      <c r="J5038" s="1" t="s">
        <v>2879</v>
      </c>
      <c r="K5038" s="1" t="s">
        <v>2880</v>
      </c>
    </row>
    <row r="5039" spans="1:11" x14ac:dyDescent="0.2">
      <c r="A5039" s="1" t="s">
        <v>9581</v>
      </c>
      <c r="B5039" s="1" t="s">
        <v>9718</v>
      </c>
      <c r="C5039" t="s">
        <v>9719</v>
      </c>
      <c r="D5039" t="str">
        <f t="shared" si="156"/>
        <v>CRAWFORD AUSABLE SCHOOLS</v>
      </c>
      <c r="E5039" t="str">
        <f t="shared" si="157"/>
        <v>CRAWFORD AUSABLE SCHOOLS</v>
      </c>
      <c r="F5039">
        <v>11817</v>
      </c>
      <c r="G5039">
        <v>1685</v>
      </c>
      <c r="H5039">
        <v>476</v>
      </c>
      <c r="I5039" t="s">
        <v>2878</v>
      </c>
      <c r="J5039" s="1" t="s">
        <v>2879</v>
      </c>
      <c r="K5039" s="1" t="s">
        <v>2880</v>
      </c>
    </row>
    <row r="5040" spans="1:11" x14ac:dyDescent="0.2">
      <c r="A5040" s="1" t="s">
        <v>9581</v>
      </c>
      <c r="B5040" s="1" t="s">
        <v>3840</v>
      </c>
      <c r="C5040" t="s">
        <v>9720</v>
      </c>
      <c r="D5040" t="str">
        <f t="shared" si="156"/>
        <v>CRESTWOOD SCHOOL DISTRICT</v>
      </c>
      <c r="E5040" t="str">
        <f t="shared" si="157"/>
        <v>CRESTWOOD SCHOOL DISTRICT</v>
      </c>
      <c r="F5040">
        <v>27187</v>
      </c>
      <c r="G5040">
        <v>4460</v>
      </c>
      <c r="H5040">
        <v>1382</v>
      </c>
      <c r="I5040" t="s">
        <v>2878</v>
      </c>
      <c r="J5040" s="1" t="s">
        <v>2879</v>
      </c>
      <c r="K5040" s="1" t="s">
        <v>2880</v>
      </c>
    </row>
    <row r="5041" spans="1:11" x14ac:dyDescent="0.2">
      <c r="A5041" s="1" t="s">
        <v>9581</v>
      </c>
      <c r="B5041" s="1" t="s">
        <v>9721</v>
      </c>
      <c r="C5041" t="s">
        <v>9722</v>
      </c>
      <c r="D5041" t="str">
        <f t="shared" si="156"/>
        <v>CROSWELL-LEXINGTON COMMUNITY SCHOOL DISTRICT</v>
      </c>
      <c r="E5041" t="str">
        <f t="shared" si="157"/>
        <v>CROSWELL-LEXINGTON COMMUNITY SCHOOL DISTRICT</v>
      </c>
      <c r="F5041">
        <v>13898</v>
      </c>
      <c r="G5041">
        <v>2231</v>
      </c>
      <c r="H5041">
        <v>397</v>
      </c>
      <c r="I5041" t="s">
        <v>2878</v>
      </c>
      <c r="J5041" s="1" t="s">
        <v>2879</v>
      </c>
      <c r="K5041" s="1" t="s">
        <v>2880</v>
      </c>
    </row>
    <row r="5042" spans="1:11" x14ac:dyDescent="0.2">
      <c r="A5042" s="1" t="s">
        <v>9581</v>
      </c>
      <c r="B5042" s="1" t="s">
        <v>6801</v>
      </c>
      <c r="C5042" t="s">
        <v>9723</v>
      </c>
      <c r="D5042" t="str">
        <f t="shared" si="156"/>
        <v>DANSVILLE SCHOOLS</v>
      </c>
      <c r="E5042" t="str">
        <f t="shared" si="157"/>
        <v>DANSVILLE SCHOOLS</v>
      </c>
      <c r="F5042">
        <v>5055</v>
      </c>
      <c r="G5042">
        <v>958</v>
      </c>
      <c r="H5042">
        <v>103</v>
      </c>
      <c r="I5042" t="s">
        <v>2878</v>
      </c>
      <c r="J5042" s="1" t="s">
        <v>2879</v>
      </c>
      <c r="K5042" s="1" t="s">
        <v>2880</v>
      </c>
    </row>
    <row r="5043" spans="1:11" x14ac:dyDescent="0.2">
      <c r="A5043" s="1" t="s">
        <v>9581</v>
      </c>
      <c r="B5043" s="1" t="s">
        <v>4307</v>
      </c>
      <c r="C5043" t="s">
        <v>9724</v>
      </c>
      <c r="D5043" t="str">
        <f t="shared" si="156"/>
        <v>DAVISON COMMUNITY SCHOOLS</v>
      </c>
      <c r="E5043" t="str">
        <f t="shared" si="157"/>
        <v>DAVISON COMMUNITY SCHOOLS</v>
      </c>
      <c r="F5043">
        <v>30759</v>
      </c>
      <c r="G5043">
        <v>5104</v>
      </c>
      <c r="H5043">
        <v>670</v>
      </c>
      <c r="I5043" t="s">
        <v>2878</v>
      </c>
      <c r="J5043" s="1" t="s">
        <v>2879</v>
      </c>
      <c r="K5043" s="1" t="s">
        <v>2880</v>
      </c>
    </row>
    <row r="5044" spans="1:11" x14ac:dyDescent="0.2">
      <c r="A5044" s="1" t="s">
        <v>9581</v>
      </c>
      <c r="B5044" s="1" t="s">
        <v>3931</v>
      </c>
      <c r="C5044" t="s">
        <v>9725</v>
      </c>
      <c r="D5044" t="str">
        <f t="shared" si="156"/>
        <v>DETOUR AREA SCHOOLS</v>
      </c>
      <c r="E5044" t="str">
        <f t="shared" si="157"/>
        <v>DETOUR AREA SCHOOLS</v>
      </c>
      <c r="F5044">
        <v>2136</v>
      </c>
      <c r="G5044">
        <v>224</v>
      </c>
      <c r="H5044">
        <v>28</v>
      </c>
      <c r="I5044" t="s">
        <v>2878</v>
      </c>
      <c r="J5044" s="1" t="s">
        <v>2879</v>
      </c>
      <c r="K5044" s="1" t="s">
        <v>2880</v>
      </c>
    </row>
    <row r="5045" spans="1:11" x14ac:dyDescent="0.2">
      <c r="A5045" s="1" t="s">
        <v>9581</v>
      </c>
      <c r="B5045" s="1" t="s">
        <v>4316</v>
      </c>
      <c r="C5045" t="s">
        <v>9726</v>
      </c>
      <c r="D5045" t="str">
        <f t="shared" si="156"/>
        <v>DEWITT PUBLIC SCHOOLS</v>
      </c>
      <c r="E5045" t="str">
        <f t="shared" si="157"/>
        <v>DEWITT PUBLIC SCHOOLS</v>
      </c>
      <c r="F5045">
        <v>14263</v>
      </c>
      <c r="G5045">
        <v>3001</v>
      </c>
      <c r="H5045">
        <v>120</v>
      </c>
      <c r="I5045" t="s">
        <v>2878</v>
      </c>
      <c r="J5045" s="1" t="s">
        <v>2879</v>
      </c>
      <c r="K5045" s="1" t="s">
        <v>2880</v>
      </c>
    </row>
    <row r="5046" spans="1:11" x14ac:dyDescent="0.2">
      <c r="A5046" s="1" t="s">
        <v>9581</v>
      </c>
      <c r="B5046" s="1" t="s">
        <v>9727</v>
      </c>
      <c r="C5046" t="s">
        <v>9728</v>
      </c>
      <c r="D5046" t="str">
        <f t="shared" si="156"/>
        <v>DEARBORN CITY SCHOOL DISTRICT</v>
      </c>
      <c r="E5046" t="str">
        <f t="shared" si="157"/>
        <v>DEARBORN CITY SCHOOL DISTRICT</v>
      </c>
      <c r="F5046">
        <v>102167</v>
      </c>
      <c r="G5046">
        <v>20510</v>
      </c>
      <c r="H5046">
        <v>7655</v>
      </c>
      <c r="I5046" t="s">
        <v>2878</v>
      </c>
      <c r="J5046" s="1" t="s">
        <v>2879</v>
      </c>
      <c r="K5046" s="1" t="s">
        <v>2880</v>
      </c>
    </row>
    <row r="5047" spans="1:11" x14ac:dyDescent="0.2">
      <c r="A5047" s="1" t="s">
        <v>9581</v>
      </c>
      <c r="B5047" s="1" t="s">
        <v>3910</v>
      </c>
      <c r="C5047" t="s">
        <v>9729</v>
      </c>
      <c r="D5047" t="str">
        <f t="shared" si="156"/>
        <v>DEARBORN HEIGHTS SCHOOL DISTRICT 7</v>
      </c>
      <c r="E5047" t="str">
        <f t="shared" si="157"/>
        <v>DEARBORN HEIGHTS SCHOOL DISTRICT 7</v>
      </c>
      <c r="F5047">
        <v>12371</v>
      </c>
      <c r="G5047">
        <v>2019</v>
      </c>
      <c r="H5047">
        <v>528</v>
      </c>
      <c r="I5047" t="s">
        <v>2878</v>
      </c>
      <c r="J5047" s="1" t="s">
        <v>2879</v>
      </c>
      <c r="K5047" s="1" t="s">
        <v>2880</v>
      </c>
    </row>
    <row r="5048" spans="1:11" x14ac:dyDescent="0.2">
      <c r="A5048" s="1" t="s">
        <v>9581</v>
      </c>
      <c r="B5048" s="1" t="s">
        <v>4319</v>
      </c>
      <c r="C5048" t="s">
        <v>9730</v>
      </c>
      <c r="D5048" t="str">
        <f t="shared" si="156"/>
        <v>DECATUR PUBLIC SCHOOLS</v>
      </c>
      <c r="E5048" t="str">
        <f t="shared" si="157"/>
        <v>DECATUR PUBLIC SCHOOLS</v>
      </c>
      <c r="F5048">
        <v>5469</v>
      </c>
      <c r="G5048">
        <v>955</v>
      </c>
      <c r="H5048">
        <v>193</v>
      </c>
      <c r="I5048" t="s">
        <v>2878</v>
      </c>
      <c r="J5048" s="1" t="s">
        <v>2879</v>
      </c>
      <c r="K5048" s="1" t="s">
        <v>2880</v>
      </c>
    </row>
    <row r="5049" spans="1:11" x14ac:dyDescent="0.2">
      <c r="A5049" s="1" t="s">
        <v>9581</v>
      </c>
      <c r="B5049" s="1" t="s">
        <v>3912</v>
      </c>
      <c r="C5049" t="s">
        <v>9731</v>
      </c>
      <c r="D5049" t="str">
        <f t="shared" si="156"/>
        <v>DECKERVILLE COMMUNITY SCHOOL DISTRICT</v>
      </c>
      <c r="E5049" t="str">
        <f t="shared" si="157"/>
        <v>DECKERVILLE COMMUNITY SCHOOL DISTRICT</v>
      </c>
      <c r="F5049">
        <v>4261</v>
      </c>
      <c r="G5049">
        <v>624</v>
      </c>
      <c r="H5049">
        <v>162</v>
      </c>
      <c r="I5049" t="s">
        <v>2878</v>
      </c>
      <c r="J5049" s="1" t="s">
        <v>2879</v>
      </c>
      <c r="K5049" s="1" t="s">
        <v>2880</v>
      </c>
    </row>
    <row r="5050" spans="1:11" x14ac:dyDescent="0.2">
      <c r="A5050" s="1" t="s">
        <v>9581</v>
      </c>
      <c r="B5050" s="1" t="s">
        <v>4330</v>
      </c>
      <c r="C5050" t="s">
        <v>9732</v>
      </c>
      <c r="D5050" t="str">
        <f t="shared" si="156"/>
        <v>DELTON-KELLOGG SCHOOL DISTRICT</v>
      </c>
      <c r="E5050" t="str">
        <f t="shared" si="157"/>
        <v>DELTON-KELLOGG SCHOOL DISTRICT</v>
      </c>
      <c r="F5050">
        <v>11881</v>
      </c>
      <c r="G5050">
        <v>1733</v>
      </c>
      <c r="H5050">
        <v>211</v>
      </c>
      <c r="I5050" t="s">
        <v>2878</v>
      </c>
      <c r="J5050" s="1" t="s">
        <v>2879</v>
      </c>
      <c r="K5050" s="1" t="s">
        <v>2880</v>
      </c>
    </row>
    <row r="5051" spans="1:11" x14ac:dyDescent="0.2">
      <c r="A5051" s="1" t="s">
        <v>9581</v>
      </c>
      <c r="B5051" s="1" t="s">
        <v>3933</v>
      </c>
      <c r="C5051" t="s">
        <v>9733</v>
      </c>
      <c r="D5051" t="str">
        <f t="shared" si="156"/>
        <v>DETROIT CITY SCHOOL DISTRICT</v>
      </c>
      <c r="E5051" t="str">
        <f t="shared" si="157"/>
        <v>DETROIT CITY SCHOOL DISTRICT</v>
      </c>
      <c r="F5051">
        <v>686003</v>
      </c>
      <c r="G5051">
        <v>124278</v>
      </c>
      <c r="H5051">
        <v>57539</v>
      </c>
      <c r="I5051" t="s">
        <v>2878</v>
      </c>
      <c r="J5051" s="1" t="s">
        <v>2879</v>
      </c>
      <c r="K5051" s="1" t="s">
        <v>2880</v>
      </c>
    </row>
    <row r="5052" spans="1:11" x14ac:dyDescent="0.2">
      <c r="A5052" s="1" t="s">
        <v>9581</v>
      </c>
      <c r="B5052" s="1" t="s">
        <v>4334</v>
      </c>
      <c r="C5052" t="s">
        <v>9734</v>
      </c>
      <c r="D5052" t="str">
        <f t="shared" si="156"/>
        <v>DEXTER COMMUNITY SCHOOL DISTRICT</v>
      </c>
      <c r="E5052" t="str">
        <f t="shared" si="157"/>
        <v>DEXTER COMMUNITY SCHOOL DISTRICT</v>
      </c>
      <c r="F5052">
        <v>20690</v>
      </c>
      <c r="G5052">
        <v>4005</v>
      </c>
      <c r="H5052">
        <v>265</v>
      </c>
      <c r="I5052" t="s">
        <v>2878</v>
      </c>
      <c r="J5052" s="1" t="s">
        <v>2879</v>
      </c>
      <c r="K5052" s="1" t="s">
        <v>2880</v>
      </c>
    </row>
    <row r="5053" spans="1:11" x14ac:dyDescent="0.2">
      <c r="A5053" s="1" t="s">
        <v>9581</v>
      </c>
      <c r="B5053" s="1" t="s">
        <v>9735</v>
      </c>
      <c r="C5053" t="s">
        <v>9736</v>
      </c>
      <c r="D5053" t="str">
        <f t="shared" si="156"/>
        <v>DOLLAR BAY-TAMARACK CITY AREA SCHOOLS</v>
      </c>
      <c r="E5053" t="str">
        <f t="shared" si="157"/>
        <v>DOLLAR BAY-TAMARACK CITY AREA SCHOOLS</v>
      </c>
      <c r="F5053">
        <v>1826</v>
      </c>
      <c r="G5053">
        <v>340</v>
      </c>
      <c r="H5053">
        <v>53</v>
      </c>
      <c r="I5053" t="s">
        <v>2878</v>
      </c>
      <c r="J5053" s="1" t="s">
        <v>2879</v>
      </c>
      <c r="K5053" s="1" t="s">
        <v>2880</v>
      </c>
    </row>
    <row r="5054" spans="1:11" x14ac:dyDescent="0.2">
      <c r="A5054" s="1" t="s">
        <v>9581</v>
      </c>
      <c r="B5054" s="1" t="s">
        <v>4341</v>
      </c>
      <c r="C5054" t="s">
        <v>9737</v>
      </c>
      <c r="D5054" t="str">
        <f t="shared" si="156"/>
        <v>DOWAGIAC UNION SCHOOLS</v>
      </c>
      <c r="E5054" t="str">
        <f t="shared" si="157"/>
        <v>DOWAGIAC UNION SCHOOLS</v>
      </c>
      <c r="F5054">
        <v>14958</v>
      </c>
      <c r="G5054">
        <v>2344</v>
      </c>
      <c r="H5054">
        <v>619</v>
      </c>
      <c r="I5054" t="s">
        <v>2878</v>
      </c>
      <c r="J5054" s="1" t="s">
        <v>2879</v>
      </c>
      <c r="K5054" s="1" t="s">
        <v>2880</v>
      </c>
    </row>
    <row r="5055" spans="1:11" x14ac:dyDescent="0.2">
      <c r="A5055" s="1" t="s">
        <v>9581</v>
      </c>
      <c r="B5055" s="1" t="s">
        <v>6680</v>
      </c>
      <c r="C5055" t="s">
        <v>9738</v>
      </c>
      <c r="D5055" t="str">
        <f t="shared" si="156"/>
        <v>DRYDEN COMMUNITY SCHOOLS</v>
      </c>
      <c r="E5055" t="str">
        <f t="shared" si="157"/>
        <v>DRYDEN COMMUNITY SCHOOLS</v>
      </c>
      <c r="F5055">
        <v>4506</v>
      </c>
      <c r="G5055">
        <v>734</v>
      </c>
      <c r="H5055">
        <v>68</v>
      </c>
      <c r="I5055" t="s">
        <v>2878</v>
      </c>
      <c r="J5055" s="1" t="s">
        <v>2879</v>
      </c>
      <c r="K5055" s="1" t="s">
        <v>2880</v>
      </c>
    </row>
    <row r="5056" spans="1:11" x14ac:dyDescent="0.2">
      <c r="A5056" s="1" t="s">
        <v>9581</v>
      </c>
      <c r="B5056" s="1" t="s">
        <v>8442</v>
      </c>
      <c r="C5056" t="s">
        <v>9739</v>
      </c>
      <c r="D5056" t="str">
        <f t="shared" si="156"/>
        <v>DUNDEE COMMUNITY SCHOOLS</v>
      </c>
      <c r="E5056" t="str">
        <f t="shared" si="157"/>
        <v>DUNDEE COMMUNITY SCHOOLS</v>
      </c>
      <c r="F5056">
        <v>8569</v>
      </c>
      <c r="G5056">
        <v>1521</v>
      </c>
      <c r="H5056">
        <v>148</v>
      </c>
      <c r="I5056" t="s">
        <v>2878</v>
      </c>
      <c r="J5056" s="1" t="s">
        <v>2879</v>
      </c>
      <c r="K5056" s="1" t="s">
        <v>2880</v>
      </c>
    </row>
    <row r="5057" spans="1:11" x14ac:dyDescent="0.2">
      <c r="A5057" s="1" t="s">
        <v>9581</v>
      </c>
      <c r="B5057" s="1" t="s">
        <v>4346</v>
      </c>
      <c r="C5057" t="s">
        <v>9740</v>
      </c>
      <c r="D5057" t="str">
        <f t="shared" si="156"/>
        <v>DURAND AREA SCHOOLS</v>
      </c>
      <c r="E5057" t="str">
        <f t="shared" si="157"/>
        <v>DURAND AREA SCHOOLS</v>
      </c>
      <c r="F5057">
        <v>10549</v>
      </c>
      <c r="G5057">
        <v>1657</v>
      </c>
      <c r="H5057">
        <v>286</v>
      </c>
      <c r="I5057" t="s">
        <v>2878</v>
      </c>
      <c r="J5057" s="1" t="s">
        <v>2879</v>
      </c>
      <c r="K5057" s="1" t="s">
        <v>2880</v>
      </c>
    </row>
    <row r="5058" spans="1:11" x14ac:dyDescent="0.2">
      <c r="A5058" s="1" t="s">
        <v>9581</v>
      </c>
      <c r="B5058" s="1" t="s">
        <v>3947</v>
      </c>
      <c r="C5058" t="s">
        <v>9741</v>
      </c>
      <c r="D5058" t="str">
        <f t="shared" si="156"/>
        <v>EAST CHINA SCHOOL DISTRICT</v>
      </c>
      <c r="E5058" t="str">
        <f t="shared" si="157"/>
        <v>EAST CHINA SCHOOL DISTRICT</v>
      </c>
      <c r="F5058">
        <v>28759</v>
      </c>
      <c r="G5058">
        <v>4834</v>
      </c>
      <c r="H5058">
        <v>482</v>
      </c>
      <c r="I5058" t="s">
        <v>2878</v>
      </c>
      <c r="J5058" s="1" t="s">
        <v>2879</v>
      </c>
      <c r="K5058" s="1" t="s">
        <v>2880</v>
      </c>
    </row>
    <row r="5059" spans="1:11" x14ac:dyDescent="0.2">
      <c r="A5059" s="1" t="s">
        <v>9581</v>
      </c>
      <c r="B5059" s="1" t="s">
        <v>3949</v>
      </c>
      <c r="C5059" t="s">
        <v>9742</v>
      </c>
      <c r="D5059" t="str">
        <f t="shared" ref="D5059:D5122" si="158">UPPER(C5059)</f>
        <v>EAST DETROIT PUBLIC SCHOOLS</v>
      </c>
      <c r="E5059" t="str">
        <f t="shared" ref="E5059:E5122" si="159">UPPER(TRIM(C5059))</f>
        <v>EAST DETROIT PUBLIC SCHOOLS</v>
      </c>
      <c r="F5059">
        <v>39259</v>
      </c>
      <c r="G5059">
        <v>7071</v>
      </c>
      <c r="H5059">
        <v>1886</v>
      </c>
      <c r="I5059" t="s">
        <v>2878</v>
      </c>
      <c r="J5059" s="1" t="s">
        <v>2879</v>
      </c>
      <c r="K5059" s="1" t="s">
        <v>2880</v>
      </c>
    </row>
    <row r="5060" spans="1:11" x14ac:dyDescent="0.2">
      <c r="A5060" s="1" t="s">
        <v>9581</v>
      </c>
      <c r="B5060" s="1" t="s">
        <v>3951</v>
      </c>
      <c r="C5060" t="s">
        <v>9743</v>
      </c>
      <c r="D5060" t="str">
        <f t="shared" si="158"/>
        <v>EAST GRAND RAPIDS PUBLIC SCHOOL DISTRICT</v>
      </c>
      <c r="E5060" t="str">
        <f t="shared" si="159"/>
        <v>EAST GRAND RAPIDS PUBLIC SCHOOL DISTRICT</v>
      </c>
      <c r="F5060">
        <v>11999</v>
      </c>
      <c r="G5060">
        <v>2807</v>
      </c>
      <c r="H5060">
        <v>88</v>
      </c>
      <c r="I5060" t="s">
        <v>2878</v>
      </c>
      <c r="J5060" s="1" t="s">
        <v>2879</v>
      </c>
      <c r="K5060" s="1" t="s">
        <v>2880</v>
      </c>
    </row>
    <row r="5061" spans="1:11" x14ac:dyDescent="0.2">
      <c r="A5061" s="1" t="s">
        <v>9581</v>
      </c>
      <c r="B5061" s="1" t="s">
        <v>3961</v>
      </c>
      <c r="C5061" t="s">
        <v>9744</v>
      </c>
      <c r="D5061" t="str">
        <f t="shared" si="158"/>
        <v>EAST JACKSON COMMUNITY SCHOOLS</v>
      </c>
      <c r="E5061" t="str">
        <f t="shared" si="159"/>
        <v>EAST JACKSON COMMUNITY SCHOOLS</v>
      </c>
      <c r="F5061">
        <v>7753</v>
      </c>
      <c r="G5061">
        <v>1245</v>
      </c>
      <c r="H5061">
        <v>288</v>
      </c>
      <c r="I5061" t="s">
        <v>2878</v>
      </c>
      <c r="J5061" s="1" t="s">
        <v>2879</v>
      </c>
      <c r="K5061" s="1" t="s">
        <v>2880</v>
      </c>
    </row>
    <row r="5062" spans="1:11" x14ac:dyDescent="0.2">
      <c r="A5062" s="1" t="s">
        <v>9581</v>
      </c>
      <c r="B5062" s="1" t="s">
        <v>9745</v>
      </c>
      <c r="C5062" t="s">
        <v>9746</v>
      </c>
      <c r="D5062" t="str">
        <f t="shared" si="158"/>
        <v>EAST JORDAN PUBLIC SCHOOLS</v>
      </c>
      <c r="E5062" t="str">
        <f t="shared" si="159"/>
        <v>EAST JORDAN PUBLIC SCHOOLS</v>
      </c>
      <c r="F5062">
        <v>6778</v>
      </c>
      <c r="G5062">
        <v>1136</v>
      </c>
      <c r="H5062">
        <v>220</v>
      </c>
      <c r="I5062" t="s">
        <v>2878</v>
      </c>
      <c r="J5062" s="1" t="s">
        <v>2879</v>
      </c>
      <c r="K5062" s="1" t="s">
        <v>2880</v>
      </c>
    </row>
    <row r="5063" spans="1:11" x14ac:dyDescent="0.2">
      <c r="A5063" s="1" t="s">
        <v>9581</v>
      </c>
      <c r="B5063" s="1" t="s">
        <v>4351</v>
      </c>
      <c r="C5063" t="s">
        <v>9747</v>
      </c>
      <c r="D5063" t="str">
        <f t="shared" si="158"/>
        <v>EAST LANSING SCHOOL DISTRICT</v>
      </c>
      <c r="E5063" t="str">
        <f t="shared" si="159"/>
        <v>EAST LANSING SCHOOL DISTRICT</v>
      </c>
      <c r="F5063">
        <v>56850</v>
      </c>
      <c r="G5063">
        <v>3210</v>
      </c>
      <c r="H5063">
        <v>440</v>
      </c>
      <c r="I5063" t="s">
        <v>2878</v>
      </c>
      <c r="J5063" s="1" t="s">
        <v>2879</v>
      </c>
      <c r="K5063" s="1" t="s">
        <v>2880</v>
      </c>
    </row>
    <row r="5064" spans="1:11" x14ac:dyDescent="0.2">
      <c r="A5064" s="1" t="s">
        <v>9581</v>
      </c>
      <c r="B5064" s="1" t="s">
        <v>3965</v>
      </c>
      <c r="C5064" t="s">
        <v>9748</v>
      </c>
      <c r="D5064" t="str">
        <f t="shared" si="158"/>
        <v>EASTON TOWNSHIP SCHOOL DISTRICT 6</v>
      </c>
      <c r="E5064" t="str">
        <f t="shared" si="159"/>
        <v>EASTON TOWNSHIP SCHOOL DISTRICT 6</v>
      </c>
      <c r="F5064">
        <v>409</v>
      </c>
      <c r="G5064">
        <v>58</v>
      </c>
      <c r="H5064">
        <v>15</v>
      </c>
      <c r="I5064" t="s">
        <v>2878</v>
      </c>
      <c r="J5064" s="1" t="s">
        <v>2879</v>
      </c>
      <c r="K5064" s="1" t="s">
        <v>2880</v>
      </c>
    </row>
    <row r="5065" spans="1:11" x14ac:dyDescent="0.2">
      <c r="A5065" s="1" t="s">
        <v>9581</v>
      </c>
      <c r="B5065" s="1" t="s">
        <v>4354</v>
      </c>
      <c r="C5065" t="s">
        <v>9749</v>
      </c>
      <c r="D5065" t="str">
        <f t="shared" si="158"/>
        <v>EATON RAPIDS PUBLIC SCHOOLS</v>
      </c>
      <c r="E5065" t="str">
        <f t="shared" si="159"/>
        <v>EATON RAPIDS PUBLIC SCHOOLS</v>
      </c>
      <c r="F5065">
        <v>17365</v>
      </c>
      <c r="G5065">
        <v>3129</v>
      </c>
      <c r="H5065">
        <v>374</v>
      </c>
      <c r="I5065" t="s">
        <v>2878</v>
      </c>
      <c r="J5065" s="1" t="s">
        <v>2879</v>
      </c>
      <c r="K5065" s="1" t="s">
        <v>2880</v>
      </c>
    </row>
    <row r="5066" spans="1:11" x14ac:dyDescent="0.2">
      <c r="A5066" s="1" t="s">
        <v>9581</v>
      </c>
      <c r="B5066" s="1" t="s">
        <v>4358</v>
      </c>
      <c r="C5066" t="s">
        <v>9750</v>
      </c>
      <c r="D5066" t="str">
        <f t="shared" si="158"/>
        <v>EAU CLAIRE PUBLIC SCHOOLS</v>
      </c>
      <c r="E5066" t="str">
        <f t="shared" si="159"/>
        <v>EAU CLAIRE PUBLIC SCHOOLS</v>
      </c>
      <c r="F5066">
        <v>3472</v>
      </c>
      <c r="G5066">
        <v>588</v>
      </c>
      <c r="H5066">
        <v>108</v>
      </c>
      <c r="I5066" t="s">
        <v>2878</v>
      </c>
      <c r="J5066" s="1" t="s">
        <v>2879</v>
      </c>
      <c r="K5066" s="1" t="s">
        <v>2880</v>
      </c>
    </row>
    <row r="5067" spans="1:11" x14ac:dyDescent="0.2">
      <c r="A5067" s="1" t="s">
        <v>9581</v>
      </c>
      <c r="B5067" s="1" t="s">
        <v>3969</v>
      </c>
      <c r="C5067" t="s">
        <v>9751</v>
      </c>
      <c r="D5067" t="str">
        <f t="shared" si="158"/>
        <v>ECORSE PUBLIC SCHOOL DISTRICT</v>
      </c>
      <c r="E5067" t="str">
        <f t="shared" si="159"/>
        <v>ECORSE PUBLIC SCHOOL DISTRICT</v>
      </c>
      <c r="F5067">
        <v>8409</v>
      </c>
      <c r="G5067">
        <v>1508</v>
      </c>
      <c r="H5067">
        <v>689</v>
      </c>
      <c r="I5067" t="s">
        <v>2878</v>
      </c>
      <c r="J5067" s="1" t="s">
        <v>2879</v>
      </c>
      <c r="K5067" s="1" t="s">
        <v>2880</v>
      </c>
    </row>
    <row r="5068" spans="1:11" x14ac:dyDescent="0.2">
      <c r="A5068" s="1" t="s">
        <v>9581</v>
      </c>
      <c r="B5068" s="1" t="s">
        <v>6706</v>
      </c>
      <c r="C5068" t="s">
        <v>9752</v>
      </c>
      <c r="D5068" t="str">
        <f t="shared" si="158"/>
        <v>EDWARDSBURG PUBLIC SCHOOLS</v>
      </c>
      <c r="E5068" t="str">
        <f t="shared" si="159"/>
        <v>EDWARDSBURG PUBLIC SCHOOLS</v>
      </c>
      <c r="F5068">
        <v>12553</v>
      </c>
      <c r="G5068">
        <v>2285</v>
      </c>
      <c r="H5068">
        <v>228</v>
      </c>
      <c r="I5068" t="s">
        <v>2878</v>
      </c>
      <c r="J5068" s="1" t="s">
        <v>2879</v>
      </c>
      <c r="K5068" s="1" t="s">
        <v>2880</v>
      </c>
    </row>
    <row r="5069" spans="1:11" x14ac:dyDescent="0.2">
      <c r="A5069" s="1" t="s">
        <v>9581</v>
      </c>
      <c r="B5069" s="1" t="s">
        <v>6710</v>
      </c>
      <c r="C5069" t="s">
        <v>9753</v>
      </c>
      <c r="D5069" t="str">
        <f t="shared" si="158"/>
        <v>ELK RAPIDS SCHOOLS</v>
      </c>
      <c r="E5069" t="str">
        <f t="shared" si="159"/>
        <v>ELK RAPIDS SCHOOLS</v>
      </c>
      <c r="F5069">
        <v>8694</v>
      </c>
      <c r="G5069">
        <v>1192</v>
      </c>
      <c r="H5069">
        <v>120</v>
      </c>
      <c r="I5069" t="s">
        <v>2878</v>
      </c>
      <c r="J5069" s="1" t="s">
        <v>2879</v>
      </c>
      <c r="K5069" s="1" t="s">
        <v>2880</v>
      </c>
    </row>
    <row r="5070" spans="1:11" x14ac:dyDescent="0.2">
      <c r="A5070" s="1" t="s">
        <v>9581</v>
      </c>
      <c r="B5070" s="1" t="s">
        <v>9754</v>
      </c>
      <c r="C5070" t="s">
        <v>9755</v>
      </c>
      <c r="D5070" t="str">
        <f t="shared" si="158"/>
        <v>ELKTON-PIGEON-BAY PORT SCHOOLS</v>
      </c>
      <c r="E5070" t="str">
        <f t="shared" si="159"/>
        <v>ELKTON-PIGEON-BAY PORT SCHOOLS</v>
      </c>
      <c r="F5070">
        <v>6668</v>
      </c>
      <c r="G5070">
        <v>974</v>
      </c>
      <c r="H5070">
        <v>165</v>
      </c>
      <c r="I5070" t="s">
        <v>2878</v>
      </c>
      <c r="J5070" s="1" t="s">
        <v>2879</v>
      </c>
      <c r="K5070" s="1" t="s">
        <v>2880</v>
      </c>
    </row>
    <row r="5071" spans="1:11" x14ac:dyDescent="0.2">
      <c r="A5071" s="1" t="s">
        <v>9581</v>
      </c>
      <c r="B5071" s="1" t="s">
        <v>3973</v>
      </c>
      <c r="C5071" t="s">
        <v>9756</v>
      </c>
      <c r="D5071" t="str">
        <f t="shared" si="158"/>
        <v>ELLSWORTH COMMUNITY SCHOOLS</v>
      </c>
      <c r="E5071" t="str">
        <f t="shared" si="159"/>
        <v>ELLSWORTH COMMUNITY SCHOOLS</v>
      </c>
      <c r="F5071">
        <v>1556</v>
      </c>
      <c r="G5071">
        <v>234</v>
      </c>
      <c r="H5071">
        <v>42</v>
      </c>
      <c r="I5071" t="s">
        <v>2878</v>
      </c>
      <c r="J5071" s="1" t="s">
        <v>2879</v>
      </c>
      <c r="K5071" s="1" t="s">
        <v>2880</v>
      </c>
    </row>
    <row r="5072" spans="1:11" x14ac:dyDescent="0.2">
      <c r="A5072" s="1" t="s">
        <v>9581</v>
      </c>
      <c r="B5072" s="1" t="s">
        <v>4371</v>
      </c>
      <c r="C5072" t="s">
        <v>9757</v>
      </c>
      <c r="D5072" t="str">
        <f t="shared" si="158"/>
        <v>ELM RIVER TOWNSHIP SCHOOL DISTRICT</v>
      </c>
      <c r="E5072" t="str">
        <f t="shared" si="159"/>
        <v>ELM RIVER TOWNSHIP SCHOOL DISTRICT</v>
      </c>
      <c r="F5072">
        <v>177</v>
      </c>
      <c r="G5072">
        <v>18</v>
      </c>
      <c r="H5072">
        <v>7</v>
      </c>
      <c r="I5072" t="s">
        <v>2878</v>
      </c>
      <c r="J5072" s="1" t="s">
        <v>2879</v>
      </c>
      <c r="K5072" s="1" t="s">
        <v>2880</v>
      </c>
    </row>
    <row r="5073" spans="1:11" x14ac:dyDescent="0.2">
      <c r="A5073" s="1" t="s">
        <v>9581</v>
      </c>
      <c r="B5073" s="1" t="s">
        <v>4475</v>
      </c>
      <c r="C5073" t="s">
        <v>9758</v>
      </c>
      <c r="D5073" t="str">
        <f t="shared" si="158"/>
        <v>ENGADINE CONSOLIDATED SCHOOLS</v>
      </c>
      <c r="E5073" t="str">
        <f t="shared" si="159"/>
        <v>ENGADINE CONSOLIDATED SCHOOLS</v>
      </c>
      <c r="F5073">
        <v>1903</v>
      </c>
      <c r="G5073">
        <v>233</v>
      </c>
      <c r="H5073">
        <v>70</v>
      </c>
      <c r="I5073" t="s">
        <v>2878</v>
      </c>
      <c r="J5073" s="1" t="s">
        <v>2879</v>
      </c>
      <c r="K5073" s="1" t="s">
        <v>2880</v>
      </c>
    </row>
    <row r="5074" spans="1:11" x14ac:dyDescent="0.2">
      <c r="A5074" s="1" t="s">
        <v>9581</v>
      </c>
      <c r="B5074" s="1" t="s">
        <v>4383</v>
      </c>
      <c r="C5074" t="s">
        <v>9759</v>
      </c>
      <c r="D5074" t="str">
        <f t="shared" si="158"/>
        <v>ESCANABA AREA PUBLIC SCHOOLS</v>
      </c>
      <c r="E5074" t="str">
        <f t="shared" si="159"/>
        <v>ESCANABA AREA PUBLIC SCHOOLS</v>
      </c>
      <c r="F5074">
        <v>19704</v>
      </c>
      <c r="G5074">
        <v>2929</v>
      </c>
      <c r="H5074">
        <v>597</v>
      </c>
      <c r="I5074" t="s">
        <v>2878</v>
      </c>
      <c r="J5074" s="1" t="s">
        <v>2879</v>
      </c>
      <c r="K5074" s="1" t="s">
        <v>2880</v>
      </c>
    </row>
    <row r="5075" spans="1:11" x14ac:dyDescent="0.2">
      <c r="A5075" s="1" t="s">
        <v>9581</v>
      </c>
      <c r="B5075" s="1" t="s">
        <v>3985</v>
      </c>
      <c r="C5075" t="s">
        <v>9760</v>
      </c>
      <c r="D5075" t="str">
        <f t="shared" si="158"/>
        <v>ESSEXVILLE-HAMPTON PUBLIC SCHOOLS</v>
      </c>
      <c r="E5075" t="str">
        <f t="shared" si="159"/>
        <v>ESSEXVILLE-HAMPTON PUBLIC SCHOOLS</v>
      </c>
      <c r="F5075">
        <v>8538</v>
      </c>
      <c r="G5075">
        <v>1465</v>
      </c>
      <c r="H5075">
        <v>172</v>
      </c>
      <c r="I5075" t="s">
        <v>2878</v>
      </c>
      <c r="J5075" s="1" t="s">
        <v>2879</v>
      </c>
      <c r="K5075" s="1" t="s">
        <v>2880</v>
      </c>
    </row>
    <row r="5076" spans="1:11" x14ac:dyDescent="0.2">
      <c r="A5076" s="1" t="s">
        <v>9581</v>
      </c>
      <c r="B5076" s="1" t="s">
        <v>3987</v>
      </c>
      <c r="C5076" t="s">
        <v>9761</v>
      </c>
      <c r="D5076" t="str">
        <f t="shared" si="158"/>
        <v>EVART PUBLIC SCHOOLS</v>
      </c>
      <c r="E5076" t="str">
        <f t="shared" si="159"/>
        <v>EVART PUBLIC SCHOOLS</v>
      </c>
      <c r="F5076">
        <v>7097</v>
      </c>
      <c r="G5076">
        <v>1224</v>
      </c>
      <c r="H5076">
        <v>314</v>
      </c>
      <c r="I5076" t="s">
        <v>2878</v>
      </c>
      <c r="J5076" s="1" t="s">
        <v>2879</v>
      </c>
      <c r="K5076" s="1" t="s">
        <v>2880</v>
      </c>
    </row>
    <row r="5077" spans="1:11" x14ac:dyDescent="0.2">
      <c r="A5077" s="1" t="s">
        <v>9581</v>
      </c>
      <c r="B5077" s="1" t="s">
        <v>4535</v>
      </c>
      <c r="C5077" t="s">
        <v>9762</v>
      </c>
      <c r="D5077" t="str">
        <f t="shared" si="158"/>
        <v>EWEN-TROUT CREEK CONSOLIDATED SCHOOLS</v>
      </c>
      <c r="E5077" t="str">
        <f t="shared" si="159"/>
        <v>EWEN-TROUT CREEK CONSOLIDATED SCHOOLS</v>
      </c>
      <c r="F5077">
        <v>2191</v>
      </c>
      <c r="G5077">
        <v>195</v>
      </c>
      <c r="H5077">
        <v>59</v>
      </c>
      <c r="I5077" t="s">
        <v>2878</v>
      </c>
      <c r="J5077" s="1" t="s">
        <v>2879</v>
      </c>
      <c r="K5077" s="1" t="s">
        <v>2880</v>
      </c>
    </row>
    <row r="5078" spans="1:11" x14ac:dyDescent="0.2">
      <c r="A5078" s="1" t="s">
        <v>9581</v>
      </c>
      <c r="B5078" s="1" t="s">
        <v>3989</v>
      </c>
      <c r="C5078" t="s">
        <v>9763</v>
      </c>
      <c r="D5078" t="str">
        <f t="shared" si="158"/>
        <v>EXCELSIOR TOWNSHIP SCHOOL DISTRICT 1</v>
      </c>
      <c r="E5078" t="str">
        <f t="shared" si="159"/>
        <v>EXCELSIOR TOWNSHIP SCHOOL DISTRICT 1</v>
      </c>
      <c r="F5078">
        <v>336</v>
      </c>
      <c r="G5078">
        <v>57</v>
      </c>
      <c r="H5078">
        <v>11</v>
      </c>
      <c r="I5078" t="s">
        <v>2878</v>
      </c>
      <c r="J5078" s="1" t="s">
        <v>2879</v>
      </c>
      <c r="K5078" s="1" t="s">
        <v>2880</v>
      </c>
    </row>
    <row r="5079" spans="1:11" x14ac:dyDescent="0.2">
      <c r="A5079" s="1" t="s">
        <v>9581</v>
      </c>
      <c r="B5079" s="1" t="s">
        <v>3878</v>
      </c>
      <c r="C5079" t="s">
        <v>9764</v>
      </c>
      <c r="D5079" t="str">
        <f t="shared" si="158"/>
        <v>FAIRVIEW AREA SCHOOL DISTRICT</v>
      </c>
      <c r="E5079" t="str">
        <f t="shared" si="159"/>
        <v>FAIRVIEW AREA SCHOOL DISTRICT</v>
      </c>
      <c r="F5079">
        <v>2776</v>
      </c>
      <c r="G5079">
        <v>355</v>
      </c>
      <c r="H5079">
        <v>113</v>
      </c>
      <c r="I5079" t="s">
        <v>2878</v>
      </c>
      <c r="J5079" s="1" t="s">
        <v>2879</v>
      </c>
      <c r="K5079" s="1" t="s">
        <v>2880</v>
      </c>
    </row>
    <row r="5080" spans="1:11" x14ac:dyDescent="0.2">
      <c r="A5080" s="1" t="s">
        <v>9581</v>
      </c>
      <c r="B5080" s="1" t="s">
        <v>4408</v>
      </c>
      <c r="C5080" t="s">
        <v>9765</v>
      </c>
      <c r="D5080" t="str">
        <f t="shared" si="158"/>
        <v>FARMINGTON PUBLIC SCHOOL DISTRICT</v>
      </c>
      <c r="E5080" t="str">
        <f t="shared" si="159"/>
        <v>FARMINGTON PUBLIC SCHOOL DISTRICT</v>
      </c>
      <c r="F5080">
        <v>86806</v>
      </c>
      <c r="G5080">
        <v>12937</v>
      </c>
      <c r="H5080">
        <v>938</v>
      </c>
      <c r="I5080" t="s">
        <v>2878</v>
      </c>
      <c r="J5080" s="1" t="s">
        <v>2879</v>
      </c>
      <c r="K5080" s="1" t="s">
        <v>2880</v>
      </c>
    </row>
    <row r="5081" spans="1:11" x14ac:dyDescent="0.2">
      <c r="A5081" s="1" t="s">
        <v>9581</v>
      </c>
      <c r="B5081" s="1" t="s">
        <v>6741</v>
      </c>
      <c r="C5081" t="s">
        <v>9766</v>
      </c>
      <c r="D5081" t="str">
        <f t="shared" si="158"/>
        <v>FARWELL AREA SCHOOLS</v>
      </c>
      <c r="E5081" t="str">
        <f t="shared" si="159"/>
        <v>FARWELL AREA SCHOOLS</v>
      </c>
      <c r="F5081">
        <v>10974</v>
      </c>
      <c r="G5081">
        <v>1576</v>
      </c>
      <c r="H5081">
        <v>417</v>
      </c>
      <c r="I5081" t="s">
        <v>2878</v>
      </c>
      <c r="J5081" s="1" t="s">
        <v>2879</v>
      </c>
      <c r="K5081" s="1" t="s">
        <v>2880</v>
      </c>
    </row>
    <row r="5082" spans="1:11" x14ac:dyDescent="0.2">
      <c r="A5082" s="1" t="s">
        <v>9581</v>
      </c>
      <c r="B5082" s="1" t="s">
        <v>9767</v>
      </c>
      <c r="C5082" t="s">
        <v>9768</v>
      </c>
      <c r="D5082" t="str">
        <f t="shared" si="158"/>
        <v>FENNVILLE PUBLIC SCHOOLS</v>
      </c>
      <c r="E5082" t="str">
        <f t="shared" si="159"/>
        <v>FENNVILLE PUBLIC SCHOOLS</v>
      </c>
      <c r="F5082">
        <v>9254</v>
      </c>
      <c r="G5082">
        <v>1708</v>
      </c>
      <c r="H5082">
        <v>290</v>
      </c>
      <c r="I5082" t="s">
        <v>2878</v>
      </c>
      <c r="J5082" s="1" t="s">
        <v>2879</v>
      </c>
      <c r="K5082" s="1" t="s">
        <v>2880</v>
      </c>
    </row>
    <row r="5083" spans="1:11" x14ac:dyDescent="0.2">
      <c r="A5083" s="1" t="s">
        <v>9581</v>
      </c>
      <c r="B5083" s="1" t="s">
        <v>4419</v>
      </c>
      <c r="C5083" t="s">
        <v>9769</v>
      </c>
      <c r="D5083" t="str">
        <f t="shared" si="158"/>
        <v>FENTON AREA PUBLIC SCHOOLS</v>
      </c>
      <c r="E5083" t="str">
        <f t="shared" si="159"/>
        <v>FENTON AREA PUBLIC SCHOOLS</v>
      </c>
      <c r="F5083">
        <v>20554</v>
      </c>
      <c r="G5083">
        <v>3429</v>
      </c>
      <c r="H5083">
        <v>321</v>
      </c>
      <c r="I5083" t="s">
        <v>2878</v>
      </c>
      <c r="J5083" s="1" t="s">
        <v>2879</v>
      </c>
      <c r="K5083" s="1" t="s">
        <v>2880</v>
      </c>
    </row>
    <row r="5084" spans="1:11" x14ac:dyDescent="0.2">
      <c r="A5084" s="1" t="s">
        <v>9581</v>
      </c>
      <c r="B5084" s="1" t="s">
        <v>8147</v>
      </c>
      <c r="C5084" t="s">
        <v>9770</v>
      </c>
      <c r="D5084" t="str">
        <f t="shared" si="158"/>
        <v>FERNDALE PUBLIC SCHOOLS</v>
      </c>
      <c r="E5084" t="str">
        <f t="shared" si="159"/>
        <v>FERNDALE PUBLIC SCHOOLS</v>
      </c>
      <c r="F5084">
        <v>25146</v>
      </c>
      <c r="G5084">
        <v>2936</v>
      </c>
      <c r="H5084">
        <v>490</v>
      </c>
      <c r="I5084" t="s">
        <v>2878</v>
      </c>
      <c r="J5084" s="1" t="s">
        <v>2879</v>
      </c>
      <c r="K5084" s="1" t="s">
        <v>2880</v>
      </c>
    </row>
    <row r="5085" spans="1:11" x14ac:dyDescent="0.2">
      <c r="A5085" s="1" t="s">
        <v>9581</v>
      </c>
      <c r="B5085" s="1" t="s">
        <v>6752</v>
      </c>
      <c r="C5085" t="s">
        <v>9771</v>
      </c>
      <c r="D5085" t="str">
        <f t="shared" si="158"/>
        <v>FITZGERALD PUBLIC SCHOOLS</v>
      </c>
      <c r="E5085" t="str">
        <f t="shared" si="159"/>
        <v>FITZGERALD PUBLIC SCHOOLS</v>
      </c>
      <c r="F5085">
        <v>17754</v>
      </c>
      <c r="G5085">
        <v>3009</v>
      </c>
      <c r="H5085">
        <v>1069</v>
      </c>
      <c r="I5085" t="s">
        <v>2878</v>
      </c>
      <c r="J5085" s="1" t="s">
        <v>2879</v>
      </c>
      <c r="K5085" s="1" t="s">
        <v>2880</v>
      </c>
    </row>
    <row r="5086" spans="1:11" x14ac:dyDescent="0.2">
      <c r="A5086" s="1" t="s">
        <v>9581</v>
      </c>
      <c r="B5086" s="1" t="s">
        <v>3497</v>
      </c>
      <c r="C5086" t="s">
        <v>9772</v>
      </c>
      <c r="D5086" t="str">
        <f t="shared" si="158"/>
        <v>FLAT ROCK COMMUNITY SCHOOLS</v>
      </c>
      <c r="E5086" t="str">
        <f t="shared" si="159"/>
        <v>FLAT ROCK COMMUNITY SCHOOLS</v>
      </c>
      <c r="F5086">
        <v>10367</v>
      </c>
      <c r="G5086">
        <v>1957</v>
      </c>
      <c r="H5086">
        <v>311</v>
      </c>
      <c r="I5086" t="s">
        <v>2878</v>
      </c>
      <c r="J5086" s="1" t="s">
        <v>2879</v>
      </c>
      <c r="K5086" s="1" t="s">
        <v>2880</v>
      </c>
    </row>
    <row r="5087" spans="1:11" x14ac:dyDescent="0.2">
      <c r="A5087" s="1" t="s">
        <v>9581</v>
      </c>
      <c r="B5087" s="1" t="s">
        <v>4427</v>
      </c>
      <c r="C5087" t="s">
        <v>9773</v>
      </c>
      <c r="D5087" t="str">
        <f t="shared" si="158"/>
        <v>FLINT CITY SCHOOL DISTRICT</v>
      </c>
      <c r="E5087" t="str">
        <f t="shared" si="159"/>
        <v>FLINT CITY SCHOOL DISTRICT</v>
      </c>
      <c r="F5087">
        <v>98253</v>
      </c>
      <c r="G5087">
        <v>17326</v>
      </c>
      <c r="H5087">
        <v>7791</v>
      </c>
      <c r="I5087" t="s">
        <v>2878</v>
      </c>
      <c r="J5087" s="1" t="s">
        <v>2879</v>
      </c>
      <c r="K5087" s="1" t="s">
        <v>2880</v>
      </c>
    </row>
    <row r="5088" spans="1:11" x14ac:dyDescent="0.2">
      <c r="A5088" s="1" t="s">
        <v>9581</v>
      </c>
      <c r="B5088" s="1" t="s">
        <v>4429</v>
      </c>
      <c r="C5088" t="s">
        <v>9774</v>
      </c>
      <c r="D5088" t="str">
        <f t="shared" si="158"/>
        <v>FLUSHING COMMUNITY SCHOOLS</v>
      </c>
      <c r="E5088" t="str">
        <f t="shared" si="159"/>
        <v>FLUSHING COMMUNITY SCHOOLS</v>
      </c>
      <c r="F5088">
        <v>26012</v>
      </c>
      <c r="G5088">
        <v>4337</v>
      </c>
      <c r="H5088">
        <v>590</v>
      </c>
      <c r="I5088" t="s">
        <v>2878</v>
      </c>
      <c r="J5088" s="1" t="s">
        <v>2879</v>
      </c>
      <c r="K5088" s="1" t="s">
        <v>2880</v>
      </c>
    </row>
    <row r="5089" spans="1:11" x14ac:dyDescent="0.2">
      <c r="A5089" s="1" t="s">
        <v>9581</v>
      </c>
      <c r="B5089" s="1" t="s">
        <v>9775</v>
      </c>
      <c r="C5089" t="s">
        <v>9776</v>
      </c>
      <c r="D5089" t="str">
        <f t="shared" si="158"/>
        <v>FOREST AREA COMMUNITY SCHOOLS</v>
      </c>
      <c r="E5089" t="str">
        <f t="shared" si="159"/>
        <v>FOREST AREA COMMUNITY SCHOOLS</v>
      </c>
      <c r="F5089">
        <v>6155</v>
      </c>
      <c r="G5089">
        <v>875</v>
      </c>
      <c r="H5089">
        <v>209</v>
      </c>
      <c r="I5089" t="s">
        <v>2878</v>
      </c>
      <c r="J5089" s="1" t="s">
        <v>2879</v>
      </c>
      <c r="K5089" s="1" t="s">
        <v>2880</v>
      </c>
    </row>
    <row r="5090" spans="1:11" x14ac:dyDescent="0.2">
      <c r="A5090" s="1" t="s">
        <v>9581</v>
      </c>
      <c r="B5090" s="1" t="s">
        <v>9192</v>
      </c>
      <c r="C5090" t="s">
        <v>9777</v>
      </c>
      <c r="D5090" t="str">
        <f t="shared" si="158"/>
        <v>FOREST HILLS PUBLIC SCHOOLS</v>
      </c>
      <c r="E5090" t="str">
        <f t="shared" si="159"/>
        <v>FOREST HILLS PUBLIC SCHOOLS</v>
      </c>
      <c r="F5090">
        <v>49716</v>
      </c>
      <c r="G5090">
        <v>10633</v>
      </c>
      <c r="H5090">
        <v>337</v>
      </c>
      <c r="I5090" t="s">
        <v>2878</v>
      </c>
      <c r="J5090" s="1" t="s">
        <v>2879</v>
      </c>
      <c r="K5090" s="1" t="s">
        <v>2880</v>
      </c>
    </row>
    <row r="5091" spans="1:11" x14ac:dyDescent="0.2">
      <c r="A5091" s="1" t="s">
        <v>9581</v>
      </c>
      <c r="B5091" s="1" t="s">
        <v>7945</v>
      </c>
      <c r="C5091" t="s">
        <v>9778</v>
      </c>
      <c r="D5091" t="str">
        <f t="shared" si="158"/>
        <v>FOREST PARK SCHOOL DISTRICT</v>
      </c>
      <c r="E5091" t="str">
        <f t="shared" si="159"/>
        <v>FOREST PARK SCHOOL DISTRICT</v>
      </c>
      <c r="F5091">
        <v>4213</v>
      </c>
      <c r="G5091">
        <v>488</v>
      </c>
      <c r="H5091">
        <v>89</v>
      </c>
      <c r="I5091" t="s">
        <v>2878</v>
      </c>
      <c r="J5091" s="1" t="s">
        <v>2879</v>
      </c>
      <c r="K5091" s="1" t="s">
        <v>2880</v>
      </c>
    </row>
    <row r="5092" spans="1:11" x14ac:dyDescent="0.2">
      <c r="A5092" s="1" t="s">
        <v>9581</v>
      </c>
      <c r="B5092" s="1" t="s">
        <v>4431</v>
      </c>
      <c r="C5092" t="s">
        <v>9779</v>
      </c>
      <c r="D5092" t="str">
        <f t="shared" si="158"/>
        <v>FOWLER PUBLIC SCHOOLS</v>
      </c>
      <c r="E5092" t="str">
        <f t="shared" si="159"/>
        <v>FOWLER PUBLIC SCHOOLS</v>
      </c>
      <c r="F5092">
        <v>2620</v>
      </c>
      <c r="G5092">
        <v>537</v>
      </c>
      <c r="H5092">
        <v>23</v>
      </c>
      <c r="I5092" t="s">
        <v>2878</v>
      </c>
      <c r="J5092" s="1" t="s">
        <v>2879</v>
      </c>
      <c r="K5092" s="1" t="s">
        <v>2880</v>
      </c>
    </row>
    <row r="5093" spans="1:11" x14ac:dyDescent="0.2">
      <c r="A5093" s="1" t="s">
        <v>9581</v>
      </c>
      <c r="B5093" s="1" t="s">
        <v>4433</v>
      </c>
      <c r="C5093" t="s">
        <v>9780</v>
      </c>
      <c r="D5093" t="str">
        <f t="shared" si="158"/>
        <v>FOWLERVILLE COMMUNITY SCHOOLS</v>
      </c>
      <c r="E5093" t="str">
        <f t="shared" si="159"/>
        <v>FOWLERVILLE COMMUNITY SCHOOLS</v>
      </c>
      <c r="F5093">
        <v>16840</v>
      </c>
      <c r="G5093">
        <v>2986</v>
      </c>
      <c r="H5093">
        <v>263</v>
      </c>
      <c r="I5093" t="s">
        <v>2878</v>
      </c>
      <c r="J5093" s="1" t="s">
        <v>2879</v>
      </c>
      <c r="K5093" s="1" t="s">
        <v>2880</v>
      </c>
    </row>
    <row r="5094" spans="1:11" x14ac:dyDescent="0.2">
      <c r="A5094" s="1" t="s">
        <v>9581</v>
      </c>
      <c r="B5094" s="1" t="s">
        <v>4435</v>
      </c>
      <c r="C5094" t="s">
        <v>9781</v>
      </c>
      <c r="D5094" t="str">
        <f t="shared" si="158"/>
        <v>FRANKENMUTH SCHOOL DISTRICT</v>
      </c>
      <c r="E5094" t="str">
        <f t="shared" si="159"/>
        <v>FRANKENMUTH SCHOOL DISTRICT</v>
      </c>
      <c r="F5094">
        <v>9330</v>
      </c>
      <c r="G5094">
        <v>1471</v>
      </c>
      <c r="H5094">
        <v>87</v>
      </c>
      <c r="I5094" t="s">
        <v>2878</v>
      </c>
      <c r="J5094" s="1" t="s">
        <v>2879</v>
      </c>
      <c r="K5094" s="1" t="s">
        <v>2880</v>
      </c>
    </row>
    <row r="5095" spans="1:11" x14ac:dyDescent="0.2">
      <c r="A5095" s="1" t="s">
        <v>9581</v>
      </c>
      <c r="B5095" s="1" t="s">
        <v>4437</v>
      </c>
      <c r="C5095" t="s">
        <v>9782</v>
      </c>
      <c r="D5095" t="str">
        <f t="shared" si="158"/>
        <v>FRANKFORT-ELBERTA AREA SCHOOLS</v>
      </c>
      <c r="E5095" t="str">
        <f t="shared" si="159"/>
        <v>FRANKFORT-ELBERTA AREA SCHOOLS</v>
      </c>
      <c r="F5095">
        <v>3592</v>
      </c>
      <c r="G5095">
        <v>380</v>
      </c>
      <c r="H5095">
        <v>100</v>
      </c>
      <c r="I5095" t="s">
        <v>2878</v>
      </c>
      <c r="J5095" s="1" t="s">
        <v>2879</v>
      </c>
      <c r="K5095" s="1" t="s">
        <v>2880</v>
      </c>
    </row>
    <row r="5096" spans="1:11" x14ac:dyDescent="0.2">
      <c r="A5096" s="1" t="s">
        <v>9581</v>
      </c>
      <c r="B5096" s="1" t="s">
        <v>4439</v>
      </c>
      <c r="C5096" t="s">
        <v>9783</v>
      </c>
      <c r="D5096" t="str">
        <f t="shared" si="158"/>
        <v>FRASER PUBLIC SCHOOLS</v>
      </c>
      <c r="E5096" t="str">
        <f t="shared" si="159"/>
        <v>FRASER PUBLIC SCHOOLS</v>
      </c>
      <c r="F5096">
        <v>29490</v>
      </c>
      <c r="G5096">
        <v>4460</v>
      </c>
      <c r="H5096">
        <v>555</v>
      </c>
      <c r="I5096" t="s">
        <v>2878</v>
      </c>
      <c r="J5096" s="1" t="s">
        <v>2879</v>
      </c>
      <c r="K5096" s="1" t="s">
        <v>2880</v>
      </c>
    </row>
    <row r="5097" spans="1:11" x14ac:dyDescent="0.2">
      <c r="A5097" s="1" t="s">
        <v>9581</v>
      </c>
      <c r="B5097" s="1" t="s">
        <v>9784</v>
      </c>
      <c r="C5097" t="s">
        <v>9785</v>
      </c>
      <c r="D5097" t="str">
        <f t="shared" si="158"/>
        <v>FREELAND COMMUNITY SCHOOL DISTRICT</v>
      </c>
      <c r="E5097" t="str">
        <f t="shared" si="159"/>
        <v>FREELAND COMMUNITY SCHOOL DISTRICT</v>
      </c>
      <c r="F5097">
        <v>11450</v>
      </c>
      <c r="G5097">
        <v>1849</v>
      </c>
      <c r="H5097">
        <v>168</v>
      </c>
      <c r="I5097" t="s">
        <v>2878</v>
      </c>
      <c r="J5097" s="1" t="s">
        <v>2879</v>
      </c>
      <c r="K5097" s="1" t="s">
        <v>2880</v>
      </c>
    </row>
    <row r="5098" spans="1:11" x14ac:dyDescent="0.2">
      <c r="A5098" s="1" t="s">
        <v>9581</v>
      </c>
      <c r="B5098" s="1" t="s">
        <v>4455</v>
      </c>
      <c r="C5098" t="s">
        <v>9786</v>
      </c>
      <c r="D5098" t="str">
        <f t="shared" si="158"/>
        <v>FREMONT PUBLIC SCHOOL DISTRICT</v>
      </c>
      <c r="E5098" t="str">
        <f t="shared" si="159"/>
        <v>FREMONT PUBLIC SCHOOL DISTRICT</v>
      </c>
      <c r="F5098">
        <v>13492</v>
      </c>
      <c r="G5098">
        <v>2313</v>
      </c>
      <c r="H5098">
        <v>401</v>
      </c>
      <c r="I5098" t="s">
        <v>2878</v>
      </c>
      <c r="J5098" s="1" t="s">
        <v>2879</v>
      </c>
      <c r="K5098" s="1" t="s">
        <v>2880</v>
      </c>
    </row>
    <row r="5099" spans="1:11" x14ac:dyDescent="0.2">
      <c r="A5099" s="1" t="s">
        <v>9581</v>
      </c>
      <c r="B5099" s="1" t="s">
        <v>4463</v>
      </c>
      <c r="C5099" t="s">
        <v>9787</v>
      </c>
      <c r="D5099" t="str">
        <f t="shared" si="158"/>
        <v>FRUITPORT COMMUNITY SCHOOLS</v>
      </c>
      <c r="E5099" t="str">
        <f t="shared" si="159"/>
        <v>FRUITPORT COMMUNITY SCHOOLS</v>
      </c>
      <c r="F5099">
        <v>18303</v>
      </c>
      <c r="G5099">
        <v>3262</v>
      </c>
      <c r="H5099">
        <v>497</v>
      </c>
      <c r="I5099" t="s">
        <v>2878</v>
      </c>
      <c r="J5099" s="1" t="s">
        <v>2879</v>
      </c>
      <c r="K5099" s="1" t="s">
        <v>2880</v>
      </c>
    </row>
    <row r="5100" spans="1:11" x14ac:dyDescent="0.2">
      <c r="A5100" s="1" t="s">
        <v>9581</v>
      </c>
      <c r="B5100" s="1" t="s">
        <v>6777</v>
      </c>
      <c r="C5100" t="s">
        <v>9788</v>
      </c>
      <c r="D5100" t="str">
        <f t="shared" si="158"/>
        <v>FULTON SCHOOLS</v>
      </c>
      <c r="E5100" t="str">
        <f t="shared" si="159"/>
        <v>FULTON SCHOOLS</v>
      </c>
      <c r="F5100">
        <v>4680</v>
      </c>
      <c r="G5100">
        <v>820</v>
      </c>
      <c r="H5100">
        <v>124</v>
      </c>
      <c r="I5100" t="s">
        <v>2878</v>
      </c>
      <c r="J5100" s="1" t="s">
        <v>2879</v>
      </c>
      <c r="K5100" s="1" t="s">
        <v>2880</v>
      </c>
    </row>
    <row r="5101" spans="1:11" x14ac:dyDescent="0.2">
      <c r="A5101" s="1" t="s">
        <v>9581</v>
      </c>
      <c r="B5101" s="1" t="s">
        <v>4465</v>
      </c>
      <c r="C5101" t="s">
        <v>9789</v>
      </c>
      <c r="D5101" t="str">
        <f t="shared" si="158"/>
        <v>GALESBURG-AUGUSTA COMMUNITY SCHOOL DISTRICT</v>
      </c>
      <c r="E5101" t="str">
        <f t="shared" si="159"/>
        <v>GALESBURG-AUGUSTA COMMUNITY SCHOOL DISTRICT</v>
      </c>
      <c r="F5101">
        <v>7328</v>
      </c>
      <c r="G5101">
        <v>1290</v>
      </c>
      <c r="H5101">
        <v>241</v>
      </c>
      <c r="I5101" t="s">
        <v>2878</v>
      </c>
      <c r="J5101" s="1" t="s">
        <v>2879</v>
      </c>
      <c r="K5101" s="1" t="s">
        <v>2880</v>
      </c>
    </row>
    <row r="5102" spans="1:11" x14ac:dyDescent="0.2">
      <c r="A5102" s="1" t="s">
        <v>9581</v>
      </c>
      <c r="B5102" s="1" t="s">
        <v>4467</v>
      </c>
      <c r="C5102" t="s">
        <v>9790</v>
      </c>
      <c r="D5102" t="str">
        <f t="shared" si="158"/>
        <v>GALIEN TOWNSHIP SCHOOL DISTRICT</v>
      </c>
      <c r="E5102" t="str">
        <f t="shared" si="159"/>
        <v>GALIEN TOWNSHIP SCHOOL DISTRICT</v>
      </c>
      <c r="F5102">
        <v>2542</v>
      </c>
      <c r="G5102">
        <v>346</v>
      </c>
      <c r="H5102">
        <v>66</v>
      </c>
      <c r="I5102" t="s">
        <v>2878</v>
      </c>
      <c r="J5102" s="1" t="s">
        <v>2879</v>
      </c>
      <c r="K5102" s="1" t="s">
        <v>2880</v>
      </c>
    </row>
    <row r="5103" spans="1:11" x14ac:dyDescent="0.2">
      <c r="A5103" s="1" t="s">
        <v>9581</v>
      </c>
      <c r="B5103" s="1" t="s">
        <v>4472</v>
      </c>
      <c r="C5103" t="s">
        <v>9791</v>
      </c>
      <c r="D5103" t="str">
        <f t="shared" si="158"/>
        <v>GANGES SCHOOL DISTRICT 4</v>
      </c>
      <c r="E5103" t="str">
        <f t="shared" si="159"/>
        <v>GANGES SCHOOL DISTRICT 4</v>
      </c>
      <c r="F5103">
        <v>419</v>
      </c>
      <c r="G5103">
        <v>46</v>
      </c>
      <c r="H5103">
        <v>5</v>
      </c>
      <c r="I5103" t="s">
        <v>2878</v>
      </c>
      <c r="J5103" s="1" t="s">
        <v>2879</v>
      </c>
      <c r="K5103" s="1" t="s">
        <v>2880</v>
      </c>
    </row>
    <row r="5104" spans="1:11" x14ac:dyDescent="0.2">
      <c r="A5104" s="1" t="s">
        <v>9581</v>
      </c>
      <c r="B5104" s="1" t="s">
        <v>9792</v>
      </c>
      <c r="C5104" t="s">
        <v>9793</v>
      </c>
      <c r="D5104" t="str">
        <f t="shared" si="158"/>
        <v>GARDEN CITY SCHOOL DISTRICT</v>
      </c>
      <c r="E5104" t="str">
        <f t="shared" si="159"/>
        <v>GARDEN CITY SCHOOL DISTRICT</v>
      </c>
      <c r="F5104">
        <v>27091</v>
      </c>
      <c r="G5104">
        <v>4229</v>
      </c>
      <c r="H5104">
        <v>722</v>
      </c>
      <c r="I5104" t="s">
        <v>2878</v>
      </c>
      <c r="J5104" s="1" t="s">
        <v>2879</v>
      </c>
      <c r="K5104" s="1" t="s">
        <v>2880</v>
      </c>
    </row>
    <row r="5105" spans="1:11" x14ac:dyDescent="0.2">
      <c r="A5105" s="1" t="s">
        <v>9581</v>
      </c>
      <c r="B5105" s="1" t="s">
        <v>9794</v>
      </c>
      <c r="C5105" t="s">
        <v>9795</v>
      </c>
      <c r="D5105" t="str">
        <f t="shared" si="158"/>
        <v>GAYLORD COMMUNITY SCHOOLS</v>
      </c>
      <c r="E5105" t="str">
        <f t="shared" si="159"/>
        <v>GAYLORD COMMUNITY SCHOOLS</v>
      </c>
      <c r="F5105">
        <v>20432</v>
      </c>
      <c r="G5105">
        <v>3324</v>
      </c>
      <c r="H5105">
        <v>577</v>
      </c>
      <c r="I5105" t="s">
        <v>2878</v>
      </c>
      <c r="J5105" s="1" t="s">
        <v>2879</v>
      </c>
      <c r="K5105" s="1" t="s">
        <v>2880</v>
      </c>
    </row>
    <row r="5106" spans="1:11" x14ac:dyDescent="0.2">
      <c r="A5106" s="1" t="s">
        <v>9581</v>
      </c>
      <c r="B5106" s="1" t="s">
        <v>6791</v>
      </c>
      <c r="C5106" t="s">
        <v>9796</v>
      </c>
      <c r="D5106" t="str">
        <f t="shared" si="158"/>
        <v>GENESEE SCHOOL DISTRICT</v>
      </c>
      <c r="E5106" t="str">
        <f t="shared" si="159"/>
        <v>GENESEE SCHOOL DISTRICT</v>
      </c>
      <c r="F5106">
        <v>3130</v>
      </c>
      <c r="G5106">
        <v>583</v>
      </c>
      <c r="H5106">
        <v>130</v>
      </c>
      <c r="I5106" t="s">
        <v>2878</v>
      </c>
      <c r="J5106" s="1" t="s">
        <v>2879</v>
      </c>
      <c r="K5106" s="1" t="s">
        <v>2880</v>
      </c>
    </row>
    <row r="5107" spans="1:11" x14ac:dyDescent="0.2">
      <c r="A5107" s="1" t="s">
        <v>9581</v>
      </c>
      <c r="B5107" s="1" t="s">
        <v>4485</v>
      </c>
      <c r="C5107" t="s">
        <v>9797</v>
      </c>
      <c r="D5107" t="str">
        <f t="shared" si="158"/>
        <v>GIBRALTAR SCHOOL DISTRICT</v>
      </c>
      <c r="E5107" t="str">
        <f t="shared" si="159"/>
        <v>GIBRALTAR SCHOOL DISTRICT</v>
      </c>
      <c r="F5107">
        <v>20850</v>
      </c>
      <c r="G5107">
        <v>3720</v>
      </c>
      <c r="H5107">
        <v>346</v>
      </c>
      <c r="I5107" t="s">
        <v>2878</v>
      </c>
      <c r="J5107" s="1" t="s">
        <v>2879</v>
      </c>
      <c r="K5107" s="1" t="s">
        <v>2880</v>
      </c>
    </row>
    <row r="5108" spans="1:11" x14ac:dyDescent="0.2">
      <c r="A5108" s="1" t="s">
        <v>9581</v>
      </c>
      <c r="B5108" s="1" t="s">
        <v>9798</v>
      </c>
      <c r="C5108" t="s">
        <v>9799</v>
      </c>
      <c r="D5108" t="str">
        <f t="shared" si="158"/>
        <v>GLADSTONE AREA SCHOOLS</v>
      </c>
      <c r="E5108" t="str">
        <f t="shared" si="159"/>
        <v>GLADSTONE AREA SCHOOLS</v>
      </c>
      <c r="F5108">
        <v>9263</v>
      </c>
      <c r="G5108">
        <v>1501</v>
      </c>
      <c r="H5108">
        <v>182</v>
      </c>
      <c r="I5108" t="s">
        <v>2878</v>
      </c>
      <c r="J5108" s="1" t="s">
        <v>2879</v>
      </c>
      <c r="K5108" s="1" t="s">
        <v>2880</v>
      </c>
    </row>
    <row r="5109" spans="1:11" x14ac:dyDescent="0.2">
      <c r="A5109" s="1" t="s">
        <v>9581</v>
      </c>
      <c r="B5109" s="1" t="s">
        <v>4487</v>
      </c>
      <c r="C5109" t="s">
        <v>9800</v>
      </c>
      <c r="D5109" t="str">
        <f t="shared" si="158"/>
        <v>GLADWIN COMMUNITY SCHOOLS</v>
      </c>
      <c r="E5109" t="str">
        <f t="shared" si="159"/>
        <v>GLADWIN COMMUNITY SCHOOLS</v>
      </c>
      <c r="F5109">
        <v>13198</v>
      </c>
      <c r="G5109">
        <v>1837</v>
      </c>
      <c r="H5109">
        <v>521</v>
      </c>
      <c r="I5109" t="s">
        <v>2878</v>
      </c>
      <c r="J5109" s="1" t="s">
        <v>2879</v>
      </c>
      <c r="K5109" s="1" t="s">
        <v>2880</v>
      </c>
    </row>
    <row r="5110" spans="1:11" x14ac:dyDescent="0.2">
      <c r="A5110" s="1" t="s">
        <v>9581</v>
      </c>
      <c r="B5110" s="1" t="s">
        <v>6803</v>
      </c>
      <c r="C5110" t="s">
        <v>9801</v>
      </c>
      <c r="D5110" t="str">
        <f t="shared" si="158"/>
        <v>GLEN LAKE COMMUNITY SCHOOLS</v>
      </c>
      <c r="E5110" t="str">
        <f t="shared" si="159"/>
        <v>GLEN LAKE COMMUNITY SCHOOLS</v>
      </c>
      <c r="F5110">
        <v>5369</v>
      </c>
      <c r="G5110">
        <v>645</v>
      </c>
      <c r="H5110">
        <v>47</v>
      </c>
      <c r="I5110" t="s">
        <v>2878</v>
      </c>
      <c r="J5110" s="1" t="s">
        <v>2879</v>
      </c>
      <c r="K5110" s="1" t="s">
        <v>2880</v>
      </c>
    </row>
    <row r="5111" spans="1:11" x14ac:dyDescent="0.2">
      <c r="A5111" s="1" t="s">
        <v>9581</v>
      </c>
      <c r="B5111" s="1" t="s">
        <v>4491</v>
      </c>
      <c r="C5111" t="s">
        <v>9802</v>
      </c>
      <c r="D5111" t="str">
        <f t="shared" si="158"/>
        <v>GOBLES PUBLIC SCHOOL DISTRICT</v>
      </c>
      <c r="E5111" t="str">
        <f t="shared" si="159"/>
        <v>GOBLES PUBLIC SCHOOL DISTRICT</v>
      </c>
      <c r="F5111">
        <v>5695</v>
      </c>
      <c r="G5111">
        <v>966</v>
      </c>
      <c r="H5111">
        <v>176</v>
      </c>
      <c r="I5111" t="s">
        <v>2878</v>
      </c>
      <c r="J5111" s="1" t="s">
        <v>2879</v>
      </c>
      <c r="K5111" s="1" t="s">
        <v>2880</v>
      </c>
    </row>
    <row r="5112" spans="1:11" x14ac:dyDescent="0.2">
      <c r="A5112" s="1" t="s">
        <v>9581</v>
      </c>
      <c r="B5112" s="1" t="s">
        <v>4489</v>
      </c>
      <c r="C5112" t="s">
        <v>9803</v>
      </c>
      <c r="D5112" t="str">
        <f t="shared" si="158"/>
        <v>GODFREY-LEE PUBLIC SCHOOLS</v>
      </c>
      <c r="E5112" t="str">
        <f t="shared" si="159"/>
        <v>GODFREY-LEE PUBLIC SCHOOLS</v>
      </c>
      <c r="F5112">
        <v>7767</v>
      </c>
      <c r="G5112">
        <v>1689</v>
      </c>
      <c r="H5112">
        <v>404</v>
      </c>
      <c r="I5112" t="s">
        <v>2878</v>
      </c>
      <c r="J5112" s="1" t="s">
        <v>2879</v>
      </c>
      <c r="K5112" s="1" t="s">
        <v>2880</v>
      </c>
    </row>
    <row r="5113" spans="1:11" x14ac:dyDescent="0.2">
      <c r="A5113" s="1" t="s">
        <v>9581</v>
      </c>
      <c r="B5113" s="1" t="s">
        <v>4493</v>
      </c>
      <c r="C5113" t="s">
        <v>9804</v>
      </c>
      <c r="D5113" t="str">
        <f t="shared" si="158"/>
        <v>GODWIN HEIGHTS PUBLIC SCHOOLS</v>
      </c>
      <c r="E5113" t="str">
        <f t="shared" si="159"/>
        <v>GODWIN HEIGHTS PUBLIC SCHOOLS</v>
      </c>
      <c r="F5113">
        <v>12755</v>
      </c>
      <c r="G5113">
        <v>2284</v>
      </c>
      <c r="H5113">
        <v>459</v>
      </c>
      <c r="I5113" t="s">
        <v>2878</v>
      </c>
      <c r="J5113" s="1" t="s">
        <v>2879</v>
      </c>
      <c r="K5113" s="1" t="s">
        <v>2880</v>
      </c>
    </row>
    <row r="5114" spans="1:11" x14ac:dyDescent="0.2">
      <c r="A5114" s="1" t="s">
        <v>9581</v>
      </c>
      <c r="B5114" s="1" t="s">
        <v>4500</v>
      </c>
      <c r="C5114" t="s">
        <v>9805</v>
      </c>
      <c r="D5114" t="str">
        <f t="shared" si="158"/>
        <v>GOODRICH AREA SCHOOLS</v>
      </c>
      <c r="E5114" t="str">
        <f t="shared" si="159"/>
        <v>GOODRICH AREA SCHOOLS</v>
      </c>
      <c r="F5114">
        <v>9629</v>
      </c>
      <c r="G5114">
        <v>1942</v>
      </c>
      <c r="H5114">
        <v>119</v>
      </c>
      <c r="I5114" t="s">
        <v>2878</v>
      </c>
      <c r="J5114" s="1" t="s">
        <v>2879</v>
      </c>
      <c r="K5114" s="1" t="s">
        <v>2880</v>
      </c>
    </row>
    <row r="5115" spans="1:11" x14ac:dyDescent="0.2">
      <c r="A5115" s="1" t="s">
        <v>9581</v>
      </c>
      <c r="B5115" s="1" t="s">
        <v>6816</v>
      </c>
      <c r="C5115" t="s">
        <v>9806</v>
      </c>
      <c r="D5115" t="str">
        <f t="shared" si="158"/>
        <v>GRAND BLANC COMMUNITY SCHOOLS</v>
      </c>
      <c r="E5115" t="str">
        <f t="shared" si="159"/>
        <v>GRAND BLANC COMMUNITY SCHOOLS</v>
      </c>
      <c r="F5115">
        <v>48264</v>
      </c>
      <c r="G5115">
        <v>8669</v>
      </c>
      <c r="H5115">
        <v>877</v>
      </c>
      <c r="I5115" t="s">
        <v>2878</v>
      </c>
      <c r="J5115" s="1" t="s">
        <v>2879</v>
      </c>
      <c r="K5115" s="1" t="s">
        <v>2880</v>
      </c>
    </row>
    <row r="5116" spans="1:11" x14ac:dyDescent="0.2">
      <c r="A5116" s="1" t="s">
        <v>9581</v>
      </c>
      <c r="B5116" s="1" t="s">
        <v>6818</v>
      </c>
      <c r="C5116" t="s">
        <v>9807</v>
      </c>
      <c r="D5116" t="str">
        <f t="shared" si="158"/>
        <v>GRAND HAVEN AREA PUBLIC SCHOOLS</v>
      </c>
      <c r="E5116" t="str">
        <f t="shared" si="159"/>
        <v>GRAND HAVEN AREA PUBLIC SCHOOLS</v>
      </c>
      <c r="F5116">
        <v>42358</v>
      </c>
      <c r="G5116">
        <v>7088</v>
      </c>
      <c r="H5116">
        <v>662</v>
      </c>
      <c r="I5116" t="s">
        <v>2878</v>
      </c>
      <c r="J5116" s="1" t="s">
        <v>2879</v>
      </c>
      <c r="K5116" s="1" t="s">
        <v>2880</v>
      </c>
    </row>
    <row r="5117" spans="1:11" x14ac:dyDescent="0.2">
      <c r="A5117" s="1" t="s">
        <v>9581</v>
      </c>
      <c r="B5117" s="1" t="s">
        <v>6820</v>
      </c>
      <c r="C5117" t="s">
        <v>9808</v>
      </c>
      <c r="D5117" t="str">
        <f t="shared" si="158"/>
        <v>GRAND LEDGE PUBLIC SCHOOLS</v>
      </c>
      <c r="E5117" t="str">
        <f t="shared" si="159"/>
        <v>GRAND LEDGE PUBLIC SCHOOLS</v>
      </c>
      <c r="F5117">
        <v>34777</v>
      </c>
      <c r="G5117">
        <v>5330</v>
      </c>
      <c r="H5117">
        <v>520</v>
      </c>
      <c r="I5117" t="s">
        <v>2878</v>
      </c>
      <c r="J5117" s="1" t="s">
        <v>2879</v>
      </c>
      <c r="K5117" s="1" t="s">
        <v>2880</v>
      </c>
    </row>
    <row r="5118" spans="1:11" x14ac:dyDescent="0.2">
      <c r="A5118" s="1" t="s">
        <v>9581</v>
      </c>
      <c r="B5118" s="1" t="s">
        <v>8174</v>
      </c>
      <c r="C5118" t="s">
        <v>9809</v>
      </c>
      <c r="D5118" t="str">
        <f t="shared" si="158"/>
        <v>GRAND RAPIDS PUBLIC SCHOOLS</v>
      </c>
      <c r="E5118" t="str">
        <f t="shared" si="159"/>
        <v>GRAND RAPIDS PUBLIC SCHOOLS</v>
      </c>
      <c r="F5118">
        <v>194363</v>
      </c>
      <c r="G5118">
        <v>30369</v>
      </c>
      <c r="H5118">
        <v>6615</v>
      </c>
      <c r="I5118" t="s">
        <v>2878</v>
      </c>
      <c r="J5118" s="1" t="s">
        <v>2879</v>
      </c>
      <c r="K5118" s="1" t="s">
        <v>2880</v>
      </c>
    </row>
    <row r="5119" spans="1:11" x14ac:dyDescent="0.2">
      <c r="A5119" s="1" t="s">
        <v>9581</v>
      </c>
      <c r="B5119" s="1" t="s">
        <v>4508</v>
      </c>
      <c r="C5119" t="s">
        <v>9810</v>
      </c>
      <c r="D5119" t="str">
        <f t="shared" si="158"/>
        <v>GRANDVILLE PUBLIC SCHOOLS</v>
      </c>
      <c r="E5119" t="str">
        <f t="shared" si="159"/>
        <v>GRANDVILLE PUBLIC SCHOOLS</v>
      </c>
      <c r="F5119">
        <v>40279</v>
      </c>
      <c r="G5119">
        <v>7215</v>
      </c>
      <c r="H5119">
        <v>488</v>
      </c>
      <c r="I5119" t="s">
        <v>2878</v>
      </c>
      <c r="J5119" s="1" t="s">
        <v>2879</v>
      </c>
      <c r="K5119" s="1" t="s">
        <v>2880</v>
      </c>
    </row>
    <row r="5120" spans="1:11" x14ac:dyDescent="0.2">
      <c r="A5120" s="1" t="s">
        <v>9581</v>
      </c>
      <c r="B5120" s="1" t="s">
        <v>4510</v>
      </c>
      <c r="C5120" t="s">
        <v>9811</v>
      </c>
      <c r="D5120" t="str">
        <f t="shared" si="158"/>
        <v>GRANT PUBLIC SCHOOL DISTRICT</v>
      </c>
      <c r="E5120" t="str">
        <f t="shared" si="159"/>
        <v>GRANT PUBLIC SCHOOL DISTRICT</v>
      </c>
      <c r="F5120">
        <v>10039</v>
      </c>
      <c r="G5120">
        <v>1915</v>
      </c>
      <c r="H5120">
        <v>339</v>
      </c>
      <c r="I5120" t="s">
        <v>2878</v>
      </c>
      <c r="J5120" s="1" t="s">
        <v>2879</v>
      </c>
      <c r="K5120" s="1" t="s">
        <v>2880</v>
      </c>
    </row>
    <row r="5121" spans="1:11" x14ac:dyDescent="0.2">
      <c r="A5121" s="1" t="s">
        <v>9581</v>
      </c>
      <c r="B5121" s="1" t="s">
        <v>4514</v>
      </c>
      <c r="C5121" t="s">
        <v>9812</v>
      </c>
      <c r="D5121" t="str">
        <f t="shared" si="158"/>
        <v>GRANT TOWNSHIP SCHOOL DISTRICT 2</v>
      </c>
      <c r="E5121" t="str">
        <f t="shared" si="159"/>
        <v>GRANT TOWNSHIP SCHOOL DISTRICT 2</v>
      </c>
      <c r="F5121">
        <v>223</v>
      </c>
      <c r="G5121">
        <v>12</v>
      </c>
      <c r="H5121">
        <v>1</v>
      </c>
      <c r="I5121" t="s">
        <v>2878</v>
      </c>
      <c r="J5121" s="1" t="s">
        <v>2879</v>
      </c>
      <c r="K5121" s="1" t="s">
        <v>2880</v>
      </c>
    </row>
    <row r="5122" spans="1:11" x14ac:dyDescent="0.2">
      <c r="A5122" s="1" t="s">
        <v>9581</v>
      </c>
      <c r="B5122" s="1" t="s">
        <v>4527</v>
      </c>
      <c r="C5122" t="s">
        <v>9813</v>
      </c>
      <c r="D5122" t="str">
        <f t="shared" si="158"/>
        <v>GRASS LAKE COMMUNITY SCHOOLS</v>
      </c>
      <c r="E5122" t="str">
        <f t="shared" si="159"/>
        <v>GRASS LAKE COMMUNITY SCHOOLS</v>
      </c>
      <c r="F5122">
        <v>6693</v>
      </c>
      <c r="G5122">
        <v>1153</v>
      </c>
      <c r="H5122">
        <v>82</v>
      </c>
      <c r="I5122" t="s">
        <v>2878</v>
      </c>
      <c r="J5122" s="1" t="s">
        <v>2879</v>
      </c>
      <c r="K5122" s="1" t="s">
        <v>2880</v>
      </c>
    </row>
    <row r="5123" spans="1:11" x14ac:dyDescent="0.2">
      <c r="A5123" s="1" t="s">
        <v>9581</v>
      </c>
      <c r="B5123" s="1" t="s">
        <v>4537</v>
      </c>
      <c r="C5123" t="s">
        <v>9814</v>
      </c>
      <c r="D5123" t="str">
        <f t="shared" ref="D5123:D5186" si="160">UPPER(C5123)</f>
        <v>GREENVILLE PUBLIC SCHOOLS</v>
      </c>
      <c r="E5123" t="str">
        <f t="shared" ref="E5123:E5186" si="161">UPPER(TRIM(C5123))</f>
        <v>GREENVILLE PUBLIC SCHOOLS</v>
      </c>
      <c r="F5123">
        <v>23291</v>
      </c>
      <c r="G5123">
        <v>4072</v>
      </c>
      <c r="H5123">
        <v>785</v>
      </c>
      <c r="I5123" t="s">
        <v>2878</v>
      </c>
      <c r="J5123" s="1" t="s">
        <v>2879</v>
      </c>
      <c r="K5123" s="1" t="s">
        <v>2880</v>
      </c>
    </row>
    <row r="5124" spans="1:11" x14ac:dyDescent="0.2">
      <c r="A5124" s="1" t="s">
        <v>9581</v>
      </c>
      <c r="B5124" s="1" t="s">
        <v>4541</v>
      </c>
      <c r="C5124" t="s">
        <v>9815</v>
      </c>
      <c r="D5124" t="str">
        <f t="shared" si="160"/>
        <v>GROSSE ILE TOWNSHIP SCHOOLS</v>
      </c>
      <c r="E5124" t="str">
        <f t="shared" si="161"/>
        <v>GROSSE ILE TOWNSHIP SCHOOLS</v>
      </c>
      <c r="F5124">
        <v>9965</v>
      </c>
      <c r="G5124">
        <v>1705</v>
      </c>
      <c r="H5124">
        <v>95</v>
      </c>
      <c r="I5124" t="s">
        <v>2878</v>
      </c>
      <c r="J5124" s="1" t="s">
        <v>2879</v>
      </c>
      <c r="K5124" s="1" t="s">
        <v>2880</v>
      </c>
    </row>
    <row r="5125" spans="1:11" x14ac:dyDescent="0.2">
      <c r="A5125" s="1" t="s">
        <v>9581</v>
      </c>
      <c r="B5125" s="1" t="s">
        <v>4917</v>
      </c>
      <c r="C5125" t="s">
        <v>9816</v>
      </c>
      <c r="D5125" t="str">
        <f t="shared" si="160"/>
        <v>GROSSE POINTE PUBLIC SCHOOLS</v>
      </c>
      <c r="E5125" t="str">
        <f t="shared" si="161"/>
        <v>GROSSE POINTE PUBLIC SCHOOLS</v>
      </c>
      <c r="F5125">
        <v>49046</v>
      </c>
      <c r="G5125">
        <v>9156</v>
      </c>
      <c r="H5125">
        <v>542</v>
      </c>
      <c r="I5125" t="s">
        <v>2878</v>
      </c>
      <c r="J5125" s="1" t="s">
        <v>2879</v>
      </c>
      <c r="K5125" s="1" t="s">
        <v>2880</v>
      </c>
    </row>
    <row r="5126" spans="1:11" x14ac:dyDescent="0.2">
      <c r="A5126" s="1" t="s">
        <v>9581</v>
      </c>
      <c r="B5126" s="1" t="s">
        <v>8180</v>
      </c>
      <c r="C5126" t="s">
        <v>9817</v>
      </c>
      <c r="D5126" t="str">
        <f t="shared" si="160"/>
        <v>GULL LAKE COMMUNITY SCHOOLS</v>
      </c>
      <c r="E5126" t="str">
        <f t="shared" si="161"/>
        <v>GULL LAKE COMMUNITY SCHOOLS</v>
      </c>
      <c r="F5126">
        <v>19547</v>
      </c>
      <c r="G5126">
        <v>3445</v>
      </c>
      <c r="H5126">
        <v>282</v>
      </c>
      <c r="I5126" t="s">
        <v>2878</v>
      </c>
      <c r="J5126" s="1" t="s">
        <v>2879</v>
      </c>
      <c r="K5126" s="1" t="s">
        <v>2880</v>
      </c>
    </row>
    <row r="5127" spans="1:11" x14ac:dyDescent="0.2">
      <c r="A5127" s="1" t="s">
        <v>9581</v>
      </c>
      <c r="B5127" s="1" t="s">
        <v>9818</v>
      </c>
      <c r="C5127" t="s">
        <v>9819</v>
      </c>
      <c r="D5127" t="str">
        <f t="shared" si="160"/>
        <v>GWINN AREA COMMUNITY SCHOOLS</v>
      </c>
      <c r="E5127" t="str">
        <f t="shared" si="161"/>
        <v>GWINN AREA COMMUNITY SCHOOLS</v>
      </c>
      <c r="F5127">
        <v>9806</v>
      </c>
      <c r="G5127">
        <v>1646</v>
      </c>
      <c r="H5127">
        <v>363</v>
      </c>
      <c r="I5127" t="s">
        <v>2878</v>
      </c>
      <c r="J5127" s="1" t="s">
        <v>2879</v>
      </c>
      <c r="K5127" s="1" t="s">
        <v>2880</v>
      </c>
    </row>
    <row r="5128" spans="1:11" x14ac:dyDescent="0.2">
      <c r="A5128" s="1" t="s">
        <v>9581</v>
      </c>
      <c r="B5128" s="1" t="s">
        <v>4543</v>
      </c>
      <c r="C5128" t="s">
        <v>9820</v>
      </c>
      <c r="D5128" t="str">
        <f t="shared" si="160"/>
        <v>HAGAR TOWNSHIP SCHOOL DISTRICT 6</v>
      </c>
      <c r="E5128" t="str">
        <f t="shared" si="161"/>
        <v>HAGAR TOWNSHIP SCHOOL DISTRICT 6</v>
      </c>
      <c r="F5128">
        <v>516</v>
      </c>
      <c r="G5128">
        <v>77</v>
      </c>
      <c r="H5128">
        <v>17</v>
      </c>
      <c r="I5128" t="s">
        <v>2878</v>
      </c>
      <c r="J5128" s="1" t="s">
        <v>2879</v>
      </c>
      <c r="K5128" s="1" t="s">
        <v>2880</v>
      </c>
    </row>
    <row r="5129" spans="1:11" x14ac:dyDescent="0.2">
      <c r="A5129" s="1" t="s">
        <v>9581</v>
      </c>
      <c r="B5129" s="1" t="s">
        <v>6847</v>
      </c>
      <c r="C5129" t="s">
        <v>9821</v>
      </c>
      <c r="D5129" t="str">
        <f t="shared" si="160"/>
        <v>HALE AREA SCHOOLS</v>
      </c>
      <c r="E5129" t="str">
        <f t="shared" si="161"/>
        <v>HALE AREA SCHOOLS</v>
      </c>
      <c r="F5129">
        <v>4821</v>
      </c>
      <c r="G5129">
        <v>533</v>
      </c>
      <c r="H5129">
        <v>186</v>
      </c>
      <c r="I5129" t="s">
        <v>2878</v>
      </c>
      <c r="J5129" s="1" t="s">
        <v>2879</v>
      </c>
      <c r="K5129" s="1" t="s">
        <v>2880</v>
      </c>
    </row>
    <row r="5130" spans="1:11" x14ac:dyDescent="0.2">
      <c r="A5130" s="1" t="s">
        <v>9581</v>
      </c>
      <c r="B5130" s="1" t="s">
        <v>9822</v>
      </c>
      <c r="C5130" t="s">
        <v>7778</v>
      </c>
      <c r="D5130" t="str">
        <f t="shared" si="160"/>
        <v>HAMILTON COMMUNITY SCHOOLS</v>
      </c>
      <c r="E5130" t="str">
        <f t="shared" si="161"/>
        <v>HAMILTON COMMUNITY SCHOOLS</v>
      </c>
      <c r="F5130">
        <v>14818</v>
      </c>
      <c r="G5130">
        <v>2859</v>
      </c>
      <c r="H5130">
        <v>165</v>
      </c>
      <c r="I5130" t="s">
        <v>2878</v>
      </c>
      <c r="J5130" s="1" t="s">
        <v>2879</v>
      </c>
      <c r="K5130" s="1" t="s">
        <v>2880</v>
      </c>
    </row>
    <row r="5131" spans="1:11" x14ac:dyDescent="0.2">
      <c r="A5131" s="1" t="s">
        <v>9581</v>
      </c>
      <c r="B5131" s="1" t="s">
        <v>4549</v>
      </c>
      <c r="C5131" t="s">
        <v>9823</v>
      </c>
      <c r="D5131" t="str">
        <f t="shared" si="160"/>
        <v>HAMTRAMCK PUBLIC SCHOOLS</v>
      </c>
      <c r="E5131" t="str">
        <f t="shared" si="161"/>
        <v>HAMTRAMCK PUBLIC SCHOOLS</v>
      </c>
      <c r="F5131">
        <v>21539</v>
      </c>
      <c r="G5131">
        <v>4374</v>
      </c>
      <c r="H5131">
        <v>2442</v>
      </c>
      <c r="I5131" t="s">
        <v>2878</v>
      </c>
      <c r="J5131" s="1" t="s">
        <v>2879</v>
      </c>
      <c r="K5131" s="1" t="s">
        <v>2880</v>
      </c>
    </row>
    <row r="5132" spans="1:11" x14ac:dyDescent="0.2">
      <c r="A5132" s="1" t="s">
        <v>9581</v>
      </c>
      <c r="B5132" s="1" t="s">
        <v>6850</v>
      </c>
      <c r="C5132" t="s">
        <v>9016</v>
      </c>
      <c r="D5132" t="str">
        <f t="shared" si="160"/>
        <v>HANCOCK PUBLIC SCHOOLS</v>
      </c>
      <c r="E5132" t="str">
        <f t="shared" si="161"/>
        <v>HANCOCK PUBLIC SCHOOLS</v>
      </c>
      <c r="F5132">
        <v>6817</v>
      </c>
      <c r="G5132">
        <v>960</v>
      </c>
      <c r="H5132">
        <v>140</v>
      </c>
      <c r="I5132" t="s">
        <v>2878</v>
      </c>
      <c r="J5132" s="1" t="s">
        <v>2879</v>
      </c>
      <c r="K5132" s="1" t="s">
        <v>2880</v>
      </c>
    </row>
    <row r="5133" spans="1:11" x14ac:dyDescent="0.2">
      <c r="A5133" s="1" t="s">
        <v>9581</v>
      </c>
      <c r="B5133" s="1" t="s">
        <v>4554</v>
      </c>
      <c r="C5133" t="s">
        <v>9824</v>
      </c>
      <c r="D5133" t="str">
        <f t="shared" si="160"/>
        <v>HANOVER-HORTON SCHOOLS</v>
      </c>
      <c r="E5133" t="str">
        <f t="shared" si="161"/>
        <v>HANOVER-HORTON SCHOOLS</v>
      </c>
      <c r="F5133">
        <v>6773</v>
      </c>
      <c r="G5133">
        <v>1134</v>
      </c>
      <c r="H5133">
        <v>115</v>
      </c>
      <c r="I5133" t="s">
        <v>2878</v>
      </c>
      <c r="J5133" s="1" t="s">
        <v>2879</v>
      </c>
      <c r="K5133" s="1" t="s">
        <v>2880</v>
      </c>
    </row>
    <row r="5134" spans="1:11" x14ac:dyDescent="0.2">
      <c r="A5134" s="1" t="s">
        <v>9581</v>
      </c>
      <c r="B5134" s="1" t="s">
        <v>3011</v>
      </c>
      <c r="C5134" t="s">
        <v>9825</v>
      </c>
      <c r="D5134" t="str">
        <f t="shared" si="160"/>
        <v>HARBOR BEACH COMMUNITY SCHOOLS</v>
      </c>
      <c r="E5134" t="str">
        <f t="shared" si="161"/>
        <v>HARBOR BEACH COMMUNITY SCHOOLS</v>
      </c>
      <c r="F5134">
        <v>4363</v>
      </c>
      <c r="G5134">
        <v>650</v>
      </c>
      <c r="H5134">
        <v>117</v>
      </c>
      <c r="I5134" t="s">
        <v>2878</v>
      </c>
      <c r="J5134" s="1" t="s">
        <v>2879</v>
      </c>
      <c r="K5134" s="1" t="s">
        <v>2880</v>
      </c>
    </row>
    <row r="5135" spans="1:11" x14ac:dyDescent="0.2">
      <c r="A5135" s="1" t="s">
        <v>9581</v>
      </c>
      <c r="B5135" s="1" t="s">
        <v>6856</v>
      </c>
      <c r="C5135" t="s">
        <v>9826</v>
      </c>
      <c r="D5135" t="str">
        <f t="shared" si="160"/>
        <v>HARBOR SPRINGS SCHOOL DISTRICT</v>
      </c>
      <c r="E5135" t="str">
        <f t="shared" si="161"/>
        <v>HARBOR SPRINGS SCHOOL DISTRICT</v>
      </c>
      <c r="F5135">
        <v>6820</v>
      </c>
      <c r="G5135">
        <v>934</v>
      </c>
      <c r="H5135">
        <v>79</v>
      </c>
      <c r="I5135" t="s">
        <v>2878</v>
      </c>
      <c r="J5135" s="1" t="s">
        <v>2879</v>
      </c>
      <c r="K5135" s="1" t="s">
        <v>2880</v>
      </c>
    </row>
    <row r="5136" spans="1:11" x14ac:dyDescent="0.2">
      <c r="A5136" s="1" t="s">
        <v>9581</v>
      </c>
      <c r="B5136" s="1" t="s">
        <v>6513</v>
      </c>
      <c r="C5136" t="s">
        <v>9827</v>
      </c>
      <c r="D5136" t="str">
        <f t="shared" si="160"/>
        <v>HARPER CREEK COMMUNITY SCHOOLS</v>
      </c>
      <c r="E5136" t="str">
        <f t="shared" si="161"/>
        <v>HARPER CREEK COMMUNITY SCHOOLS</v>
      </c>
      <c r="F5136">
        <v>15010</v>
      </c>
      <c r="G5136">
        <v>2446</v>
      </c>
      <c r="H5136">
        <v>324</v>
      </c>
      <c r="I5136" t="s">
        <v>2878</v>
      </c>
      <c r="J5136" s="1" t="s">
        <v>2879</v>
      </c>
      <c r="K5136" s="1" t="s">
        <v>2880</v>
      </c>
    </row>
    <row r="5137" spans="1:11" x14ac:dyDescent="0.2">
      <c r="A5137" s="1" t="s">
        <v>9581</v>
      </c>
      <c r="B5137" s="1" t="s">
        <v>4556</v>
      </c>
      <c r="C5137" t="s">
        <v>9828</v>
      </c>
      <c r="D5137" t="str">
        <f t="shared" si="160"/>
        <v>HARPER WOODS CITY SCHOOLS</v>
      </c>
      <c r="E5137" t="str">
        <f t="shared" si="161"/>
        <v>HARPER WOODS CITY SCHOOLS</v>
      </c>
      <c r="F5137">
        <v>8359</v>
      </c>
      <c r="G5137">
        <v>1523</v>
      </c>
      <c r="H5137">
        <v>515</v>
      </c>
      <c r="I5137" t="s">
        <v>2878</v>
      </c>
      <c r="J5137" s="1" t="s">
        <v>2879</v>
      </c>
      <c r="K5137" s="1" t="s">
        <v>2880</v>
      </c>
    </row>
    <row r="5138" spans="1:11" x14ac:dyDescent="0.2">
      <c r="A5138" s="1" t="s">
        <v>9581</v>
      </c>
      <c r="B5138" s="1" t="s">
        <v>8185</v>
      </c>
      <c r="C5138" t="s">
        <v>9829</v>
      </c>
      <c r="D5138" t="str">
        <f t="shared" si="160"/>
        <v>HARRISON COMMUNITY SCHOOLS</v>
      </c>
      <c r="E5138" t="str">
        <f t="shared" si="161"/>
        <v>HARRISON COMMUNITY SCHOOLS</v>
      </c>
      <c r="F5138">
        <v>12796</v>
      </c>
      <c r="G5138">
        <v>1731</v>
      </c>
      <c r="H5138">
        <v>632</v>
      </c>
      <c r="I5138" t="s">
        <v>2878</v>
      </c>
      <c r="J5138" s="1" t="s">
        <v>2879</v>
      </c>
      <c r="K5138" s="1" t="s">
        <v>2880</v>
      </c>
    </row>
    <row r="5139" spans="1:11" x14ac:dyDescent="0.2">
      <c r="A5139" s="1" t="s">
        <v>9581</v>
      </c>
      <c r="B5139" s="1" t="s">
        <v>9830</v>
      </c>
      <c r="C5139" t="s">
        <v>9831</v>
      </c>
      <c r="D5139" t="str">
        <f t="shared" si="160"/>
        <v>HART PUBLIC SCHOOL DISTRICT</v>
      </c>
      <c r="E5139" t="str">
        <f t="shared" si="161"/>
        <v>HART PUBLIC SCHOOL DISTRICT</v>
      </c>
      <c r="F5139">
        <v>7739</v>
      </c>
      <c r="G5139">
        <v>1371</v>
      </c>
      <c r="H5139">
        <v>320</v>
      </c>
      <c r="I5139" t="s">
        <v>2878</v>
      </c>
      <c r="J5139" s="1" t="s">
        <v>2879</v>
      </c>
      <c r="K5139" s="1" t="s">
        <v>2880</v>
      </c>
    </row>
    <row r="5140" spans="1:11" x14ac:dyDescent="0.2">
      <c r="A5140" s="1" t="s">
        <v>9581</v>
      </c>
      <c r="B5140" s="1" t="s">
        <v>4560</v>
      </c>
      <c r="C5140" t="s">
        <v>9832</v>
      </c>
      <c r="D5140" t="str">
        <f t="shared" si="160"/>
        <v>HARTFORD PUBLIC SCHOOL DISTRICT</v>
      </c>
      <c r="E5140" t="str">
        <f t="shared" si="161"/>
        <v>HARTFORD PUBLIC SCHOOL DISTRICT</v>
      </c>
      <c r="F5140">
        <v>6593</v>
      </c>
      <c r="G5140">
        <v>1269</v>
      </c>
      <c r="H5140">
        <v>343</v>
      </c>
      <c r="I5140" t="s">
        <v>2878</v>
      </c>
      <c r="J5140" s="1" t="s">
        <v>2879</v>
      </c>
      <c r="K5140" s="1" t="s">
        <v>2880</v>
      </c>
    </row>
    <row r="5141" spans="1:11" x14ac:dyDescent="0.2">
      <c r="A5141" s="1" t="s">
        <v>9581</v>
      </c>
      <c r="B5141" s="1" t="s">
        <v>9833</v>
      </c>
      <c r="C5141" t="s">
        <v>9834</v>
      </c>
      <c r="D5141" t="str">
        <f t="shared" si="160"/>
        <v>HARTLAND CONSOLIDATED SCHOOLS</v>
      </c>
      <c r="E5141" t="str">
        <f t="shared" si="161"/>
        <v>HARTLAND CONSOLIDATED SCHOOLS</v>
      </c>
      <c r="F5141">
        <v>27508</v>
      </c>
      <c r="G5141">
        <v>5229</v>
      </c>
      <c r="H5141">
        <v>241</v>
      </c>
      <c r="I5141" t="s">
        <v>2878</v>
      </c>
      <c r="J5141" s="1" t="s">
        <v>2879</v>
      </c>
      <c r="K5141" s="1" t="s">
        <v>2880</v>
      </c>
    </row>
    <row r="5142" spans="1:11" x14ac:dyDescent="0.2">
      <c r="A5142" s="1" t="s">
        <v>9581</v>
      </c>
      <c r="B5142" s="1" t="s">
        <v>9835</v>
      </c>
      <c r="C5142" t="s">
        <v>9836</v>
      </c>
      <c r="D5142" t="str">
        <f t="shared" si="160"/>
        <v>HASLETT PUBLIC SCHOOLS</v>
      </c>
      <c r="E5142" t="str">
        <f t="shared" si="161"/>
        <v>HASLETT PUBLIC SCHOOLS</v>
      </c>
      <c r="F5142">
        <v>15990</v>
      </c>
      <c r="G5142">
        <v>2568</v>
      </c>
      <c r="H5142">
        <v>264</v>
      </c>
      <c r="I5142" t="s">
        <v>2878</v>
      </c>
      <c r="J5142" s="1" t="s">
        <v>2879</v>
      </c>
      <c r="K5142" s="1" t="s">
        <v>2880</v>
      </c>
    </row>
    <row r="5143" spans="1:11" x14ac:dyDescent="0.2">
      <c r="A5143" s="1" t="s">
        <v>9581</v>
      </c>
      <c r="B5143" s="1" t="s">
        <v>9837</v>
      </c>
      <c r="C5143" t="s">
        <v>9838</v>
      </c>
      <c r="D5143" t="str">
        <f t="shared" si="160"/>
        <v>HASTINGS AREA SCHOOL DISTRICT</v>
      </c>
      <c r="E5143" t="str">
        <f t="shared" si="161"/>
        <v>HASTINGS AREA SCHOOL DISTRICT</v>
      </c>
      <c r="F5143">
        <v>19601</v>
      </c>
      <c r="G5143">
        <v>3176</v>
      </c>
      <c r="H5143">
        <v>397</v>
      </c>
      <c r="I5143" t="s">
        <v>2878</v>
      </c>
      <c r="J5143" s="1" t="s">
        <v>2879</v>
      </c>
      <c r="K5143" s="1" t="s">
        <v>2880</v>
      </c>
    </row>
    <row r="5144" spans="1:11" x14ac:dyDescent="0.2">
      <c r="A5144" s="1" t="s">
        <v>9581</v>
      </c>
      <c r="B5144" s="1" t="s">
        <v>4563</v>
      </c>
      <c r="C5144" t="s">
        <v>9839</v>
      </c>
      <c r="D5144" t="str">
        <f t="shared" si="160"/>
        <v>HAZEL PARK CITY SCHOOL DISTRICT</v>
      </c>
      <c r="E5144" t="str">
        <f t="shared" si="161"/>
        <v>HAZEL PARK CITY SCHOOL DISTRICT</v>
      </c>
      <c r="F5144">
        <v>21635</v>
      </c>
      <c r="G5144">
        <v>3235</v>
      </c>
      <c r="H5144">
        <v>807</v>
      </c>
      <c r="I5144" t="s">
        <v>2878</v>
      </c>
      <c r="J5144" s="1" t="s">
        <v>2879</v>
      </c>
      <c r="K5144" s="1" t="s">
        <v>2880</v>
      </c>
    </row>
    <row r="5145" spans="1:11" x14ac:dyDescent="0.2">
      <c r="A5145" s="1" t="s">
        <v>9581</v>
      </c>
      <c r="B5145" s="1" t="s">
        <v>6545</v>
      </c>
      <c r="C5145" t="s">
        <v>9840</v>
      </c>
      <c r="D5145" t="str">
        <f t="shared" si="160"/>
        <v>HEMLOCK PUBLIC SCHOOL DISTRICT</v>
      </c>
      <c r="E5145" t="str">
        <f t="shared" si="161"/>
        <v>HEMLOCK PUBLIC SCHOOL DISTRICT</v>
      </c>
      <c r="F5145">
        <v>9022</v>
      </c>
      <c r="G5145">
        <v>1423</v>
      </c>
      <c r="H5145">
        <v>128</v>
      </c>
      <c r="I5145" t="s">
        <v>2878</v>
      </c>
      <c r="J5145" s="1" t="s">
        <v>2879</v>
      </c>
      <c r="K5145" s="1" t="s">
        <v>2880</v>
      </c>
    </row>
    <row r="5146" spans="1:11" x14ac:dyDescent="0.2">
      <c r="A5146" s="1" t="s">
        <v>9581</v>
      </c>
      <c r="B5146" s="1" t="s">
        <v>4575</v>
      </c>
      <c r="C5146" t="s">
        <v>9841</v>
      </c>
      <c r="D5146" t="str">
        <f t="shared" si="160"/>
        <v>HESPERIA COMMUNITY SCHOOLS</v>
      </c>
      <c r="E5146" t="str">
        <f t="shared" si="161"/>
        <v>HESPERIA COMMUNITY SCHOOLS</v>
      </c>
      <c r="F5146">
        <v>5389</v>
      </c>
      <c r="G5146">
        <v>988</v>
      </c>
      <c r="H5146">
        <v>262</v>
      </c>
      <c r="I5146" t="s">
        <v>2878</v>
      </c>
      <c r="J5146" s="1" t="s">
        <v>2879</v>
      </c>
      <c r="K5146" s="1" t="s">
        <v>2880</v>
      </c>
    </row>
    <row r="5147" spans="1:11" x14ac:dyDescent="0.2">
      <c r="A5147" s="1" t="s">
        <v>9581</v>
      </c>
      <c r="B5147" s="1" t="s">
        <v>8192</v>
      </c>
      <c r="C5147" t="s">
        <v>9842</v>
      </c>
      <c r="D5147" t="str">
        <f t="shared" si="160"/>
        <v>HIGHLAND PARK CITY SCHOOLS</v>
      </c>
      <c r="E5147" t="str">
        <f t="shared" si="161"/>
        <v>HIGHLAND PARK CITY SCHOOLS</v>
      </c>
      <c r="F5147">
        <v>11315</v>
      </c>
      <c r="G5147">
        <v>1825</v>
      </c>
      <c r="H5147">
        <v>894</v>
      </c>
      <c r="I5147" t="s">
        <v>2878</v>
      </c>
      <c r="J5147" s="1" t="s">
        <v>2879</v>
      </c>
      <c r="K5147" s="1" t="s">
        <v>2880</v>
      </c>
    </row>
    <row r="5148" spans="1:11" x14ac:dyDescent="0.2">
      <c r="A5148" s="1" t="s">
        <v>9581</v>
      </c>
      <c r="B5148" s="1" t="s">
        <v>6873</v>
      </c>
      <c r="C5148" t="s">
        <v>9843</v>
      </c>
      <c r="D5148" t="str">
        <f t="shared" si="160"/>
        <v>HILLMAN COMMUNITY SCHOOLS</v>
      </c>
      <c r="E5148" t="str">
        <f t="shared" si="161"/>
        <v>HILLMAN COMMUNITY SCHOOLS</v>
      </c>
      <c r="F5148">
        <v>3575</v>
      </c>
      <c r="G5148">
        <v>448</v>
      </c>
      <c r="H5148">
        <v>133</v>
      </c>
      <c r="I5148" t="s">
        <v>2878</v>
      </c>
      <c r="J5148" s="1" t="s">
        <v>2879</v>
      </c>
      <c r="K5148" s="1" t="s">
        <v>2880</v>
      </c>
    </row>
    <row r="5149" spans="1:11" x14ac:dyDescent="0.2">
      <c r="A5149" s="1" t="s">
        <v>9581</v>
      </c>
      <c r="B5149" s="1" t="s">
        <v>4577</v>
      </c>
      <c r="C5149" t="s">
        <v>9844</v>
      </c>
      <c r="D5149" t="str">
        <f t="shared" si="160"/>
        <v>HILLSDALE COMMUNITY SCHOOLS</v>
      </c>
      <c r="E5149" t="str">
        <f t="shared" si="161"/>
        <v>HILLSDALE COMMUNITY SCHOOLS</v>
      </c>
      <c r="F5149">
        <v>14459</v>
      </c>
      <c r="G5149">
        <v>2214</v>
      </c>
      <c r="H5149">
        <v>432</v>
      </c>
      <c r="I5149" t="s">
        <v>2878</v>
      </c>
      <c r="J5149" s="1" t="s">
        <v>2879</v>
      </c>
      <c r="K5149" s="1" t="s">
        <v>2880</v>
      </c>
    </row>
    <row r="5150" spans="1:11" x14ac:dyDescent="0.2">
      <c r="A5150" s="1" t="s">
        <v>9581</v>
      </c>
      <c r="B5150" s="1" t="s">
        <v>6876</v>
      </c>
      <c r="C5150" t="s">
        <v>9845</v>
      </c>
      <c r="D5150" t="str">
        <f t="shared" si="160"/>
        <v>HOLLAND CITY SCHOOL DISTRICT</v>
      </c>
      <c r="E5150" t="str">
        <f t="shared" si="161"/>
        <v>HOLLAND CITY SCHOOL DISTRICT</v>
      </c>
      <c r="F5150">
        <v>38773</v>
      </c>
      <c r="G5150">
        <v>6029</v>
      </c>
      <c r="H5150">
        <v>872</v>
      </c>
      <c r="I5150" t="s">
        <v>2878</v>
      </c>
      <c r="J5150" s="1" t="s">
        <v>2879</v>
      </c>
      <c r="K5150" s="1" t="s">
        <v>2880</v>
      </c>
    </row>
    <row r="5151" spans="1:11" x14ac:dyDescent="0.2">
      <c r="A5151" s="1" t="s">
        <v>9581</v>
      </c>
      <c r="B5151" s="1" t="s">
        <v>6878</v>
      </c>
      <c r="C5151" t="s">
        <v>9846</v>
      </c>
      <c r="D5151" t="str">
        <f t="shared" si="160"/>
        <v>HOLLY AREA SCHOOL DISTRICT</v>
      </c>
      <c r="E5151" t="str">
        <f t="shared" si="161"/>
        <v>HOLLY AREA SCHOOL DISTRICT</v>
      </c>
      <c r="F5151">
        <v>27957</v>
      </c>
      <c r="G5151">
        <v>4824</v>
      </c>
      <c r="H5151">
        <v>502</v>
      </c>
      <c r="I5151" t="s">
        <v>2878</v>
      </c>
      <c r="J5151" s="1" t="s">
        <v>2879</v>
      </c>
      <c r="K5151" s="1" t="s">
        <v>2880</v>
      </c>
    </row>
    <row r="5152" spans="1:11" x14ac:dyDescent="0.2">
      <c r="A5152" s="1" t="s">
        <v>9581</v>
      </c>
      <c r="B5152" s="1" t="s">
        <v>7622</v>
      </c>
      <c r="C5152" t="s">
        <v>9847</v>
      </c>
      <c r="D5152" t="str">
        <f t="shared" si="160"/>
        <v>HOLT PUBLIC SCHOOLS</v>
      </c>
      <c r="E5152" t="str">
        <f t="shared" si="161"/>
        <v>HOLT PUBLIC SCHOOLS</v>
      </c>
      <c r="F5152">
        <v>30186</v>
      </c>
      <c r="G5152">
        <v>5364</v>
      </c>
      <c r="H5152">
        <v>714</v>
      </c>
      <c r="I5152" t="s">
        <v>2878</v>
      </c>
      <c r="J5152" s="1" t="s">
        <v>2879</v>
      </c>
      <c r="K5152" s="1" t="s">
        <v>2880</v>
      </c>
    </row>
    <row r="5153" spans="1:11" x14ac:dyDescent="0.2">
      <c r="A5153" s="1" t="s">
        <v>9581</v>
      </c>
      <c r="B5153" s="1" t="s">
        <v>4581</v>
      </c>
      <c r="C5153" t="s">
        <v>9848</v>
      </c>
      <c r="D5153" t="str">
        <f t="shared" si="160"/>
        <v>HOLTON PUBLIC SCHOOLS</v>
      </c>
      <c r="E5153" t="str">
        <f t="shared" si="161"/>
        <v>HOLTON PUBLIC SCHOOLS</v>
      </c>
      <c r="F5153">
        <v>6488</v>
      </c>
      <c r="G5153">
        <v>1135</v>
      </c>
      <c r="H5153">
        <v>251</v>
      </c>
      <c r="I5153" t="s">
        <v>2878</v>
      </c>
      <c r="J5153" s="1" t="s">
        <v>2879</v>
      </c>
      <c r="K5153" s="1" t="s">
        <v>2880</v>
      </c>
    </row>
    <row r="5154" spans="1:11" x14ac:dyDescent="0.2">
      <c r="A5154" s="1" t="s">
        <v>9581</v>
      </c>
      <c r="B5154" s="1" t="s">
        <v>8196</v>
      </c>
      <c r="C5154" t="s">
        <v>9849</v>
      </c>
      <c r="D5154" t="str">
        <f t="shared" si="160"/>
        <v>HOMER COMMUNITY SCHOOLS</v>
      </c>
      <c r="E5154" t="str">
        <f t="shared" si="161"/>
        <v>HOMER COMMUNITY SCHOOLS</v>
      </c>
      <c r="F5154">
        <v>4584</v>
      </c>
      <c r="G5154">
        <v>894</v>
      </c>
      <c r="H5154">
        <v>153</v>
      </c>
      <c r="I5154" t="s">
        <v>2878</v>
      </c>
      <c r="J5154" s="1" t="s">
        <v>2879</v>
      </c>
      <c r="K5154" s="1" t="s">
        <v>2880</v>
      </c>
    </row>
    <row r="5155" spans="1:11" x14ac:dyDescent="0.2">
      <c r="A5155" s="1" t="s">
        <v>9581</v>
      </c>
      <c r="B5155" s="1" t="s">
        <v>6881</v>
      </c>
      <c r="C5155" t="s">
        <v>9850</v>
      </c>
      <c r="D5155" t="str">
        <f t="shared" si="160"/>
        <v>HOPKINS PUBLIC SCHOOLS</v>
      </c>
      <c r="E5155" t="str">
        <f t="shared" si="161"/>
        <v>HOPKINS PUBLIC SCHOOLS</v>
      </c>
      <c r="F5155">
        <v>8318</v>
      </c>
      <c r="G5155">
        <v>1624</v>
      </c>
      <c r="H5155">
        <v>113</v>
      </c>
      <c r="I5155" t="s">
        <v>2878</v>
      </c>
      <c r="J5155" s="1" t="s">
        <v>2879</v>
      </c>
      <c r="K5155" s="1" t="s">
        <v>2880</v>
      </c>
    </row>
    <row r="5156" spans="1:11" x14ac:dyDescent="0.2">
      <c r="A5156" s="1" t="s">
        <v>9581</v>
      </c>
      <c r="B5156" s="1" t="s">
        <v>6883</v>
      </c>
      <c r="C5156" t="s">
        <v>9851</v>
      </c>
      <c r="D5156" t="str">
        <f t="shared" si="160"/>
        <v>HOUGHTON LAKE COMMUNITY SCHOOL DISTRICT</v>
      </c>
      <c r="E5156" t="str">
        <f t="shared" si="161"/>
        <v>HOUGHTON LAKE COMMUNITY SCHOOL DISTRICT</v>
      </c>
      <c r="F5156">
        <v>14897</v>
      </c>
      <c r="G5156">
        <v>1688</v>
      </c>
      <c r="H5156">
        <v>490</v>
      </c>
      <c r="I5156" t="s">
        <v>2878</v>
      </c>
      <c r="J5156" s="1" t="s">
        <v>2879</v>
      </c>
      <c r="K5156" s="1" t="s">
        <v>2880</v>
      </c>
    </row>
    <row r="5157" spans="1:11" x14ac:dyDescent="0.2">
      <c r="A5157" s="1" t="s">
        <v>9581</v>
      </c>
      <c r="B5157" s="1" t="s">
        <v>7196</v>
      </c>
      <c r="C5157" t="s">
        <v>9852</v>
      </c>
      <c r="D5157" t="str">
        <f t="shared" si="160"/>
        <v>HOUGHTON-PORTAGE TOWNSHIP SCHOOLS</v>
      </c>
      <c r="E5157" t="str">
        <f t="shared" si="161"/>
        <v>HOUGHTON-PORTAGE TOWNSHIP SCHOOLS</v>
      </c>
      <c r="F5157">
        <v>10373</v>
      </c>
      <c r="G5157">
        <v>931</v>
      </c>
      <c r="H5157">
        <v>101</v>
      </c>
      <c r="I5157" t="s">
        <v>2878</v>
      </c>
      <c r="J5157" s="1" t="s">
        <v>2879</v>
      </c>
      <c r="K5157" s="1" t="s">
        <v>2880</v>
      </c>
    </row>
    <row r="5158" spans="1:11" x14ac:dyDescent="0.2">
      <c r="A5158" s="1" t="s">
        <v>9581</v>
      </c>
      <c r="B5158" s="1" t="s">
        <v>8201</v>
      </c>
      <c r="C5158" t="s">
        <v>9853</v>
      </c>
      <c r="D5158" t="str">
        <f t="shared" si="160"/>
        <v>HOWELL PUBLIC SCHOOLS</v>
      </c>
      <c r="E5158" t="str">
        <f t="shared" si="161"/>
        <v>HOWELL PUBLIC SCHOOLS</v>
      </c>
      <c r="F5158">
        <v>55044</v>
      </c>
      <c r="G5158">
        <v>9052</v>
      </c>
      <c r="H5158">
        <v>593</v>
      </c>
      <c r="I5158" t="s">
        <v>2878</v>
      </c>
      <c r="J5158" s="1" t="s">
        <v>2879</v>
      </c>
      <c r="K5158" s="1" t="s">
        <v>2880</v>
      </c>
    </row>
    <row r="5159" spans="1:11" x14ac:dyDescent="0.2">
      <c r="A5159" s="1" t="s">
        <v>9581</v>
      </c>
      <c r="B5159" s="1" t="s">
        <v>4591</v>
      </c>
      <c r="C5159" t="s">
        <v>9854</v>
      </c>
      <c r="D5159" t="str">
        <f t="shared" si="160"/>
        <v>HUDSON AREA SCHOOLS</v>
      </c>
      <c r="E5159" t="str">
        <f t="shared" si="161"/>
        <v>HUDSON AREA SCHOOLS</v>
      </c>
      <c r="F5159">
        <v>5844</v>
      </c>
      <c r="G5159">
        <v>997</v>
      </c>
      <c r="H5159">
        <v>156</v>
      </c>
      <c r="I5159" t="s">
        <v>2878</v>
      </c>
      <c r="J5159" s="1" t="s">
        <v>2879</v>
      </c>
      <c r="K5159" s="1" t="s">
        <v>2880</v>
      </c>
    </row>
    <row r="5160" spans="1:11" x14ac:dyDescent="0.2">
      <c r="A5160" s="1" t="s">
        <v>9581</v>
      </c>
      <c r="B5160" s="1" t="s">
        <v>4593</v>
      </c>
      <c r="C5160" t="s">
        <v>9855</v>
      </c>
      <c r="D5160" t="str">
        <f t="shared" si="160"/>
        <v>HUDSONVILLE PUBLIC SCHOOL DISTRICT</v>
      </c>
      <c r="E5160" t="str">
        <f t="shared" si="161"/>
        <v>HUDSONVILLE PUBLIC SCHOOL DISTRICT</v>
      </c>
      <c r="F5160">
        <v>39868</v>
      </c>
      <c r="G5160">
        <v>8313</v>
      </c>
      <c r="H5160">
        <v>349</v>
      </c>
      <c r="I5160" t="s">
        <v>2878</v>
      </c>
      <c r="J5160" s="1" t="s">
        <v>2879</v>
      </c>
      <c r="K5160" s="1" t="s">
        <v>2880</v>
      </c>
    </row>
    <row r="5161" spans="1:11" x14ac:dyDescent="0.2">
      <c r="A5161" s="1" t="s">
        <v>9581</v>
      </c>
      <c r="B5161" s="1" t="s">
        <v>4595</v>
      </c>
      <c r="C5161" t="s">
        <v>9856</v>
      </c>
      <c r="D5161" t="str">
        <f t="shared" si="160"/>
        <v>HURON SCHOOL DISTRICT</v>
      </c>
      <c r="E5161" t="str">
        <f t="shared" si="161"/>
        <v>HURON SCHOOL DISTRICT</v>
      </c>
      <c r="F5161">
        <v>13298</v>
      </c>
      <c r="G5161">
        <v>2389</v>
      </c>
      <c r="H5161">
        <v>256</v>
      </c>
      <c r="I5161" t="s">
        <v>2878</v>
      </c>
      <c r="J5161" s="1" t="s">
        <v>2879</v>
      </c>
      <c r="K5161" s="1" t="s">
        <v>2880</v>
      </c>
    </row>
    <row r="5162" spans="1:11" x14ac:dyDescent="0.2">
      <c r="A5162" s="1" t="s">
        <v>9581</v>
      </c>
      <c r="B5162" s="1" t="s">
        <v>4597</v>
      </c>
      <c r="C5162" t="s">
        <v>9857</v>
      </c>
      <c r="D5162" t="str">
        <f t="shared" si="160"/>
        <v>HURON VALLEY SCHOOLS</v>
      </c>
      <c r="E5162" t="str">
        <f t="shared" si="161"/>
        <v>HURON VALLEY SCHOOLS</v>
      </c>
      <c r="F5162">
        <v>59381</v>
      </c>
      <c r="G5162">
        <v>10570</v>
      </c>
      <c r="H5162">
        <v>768</v>
      </c>
      <c r="I5162" t="s">
        <v>2878</v>
      </c>
      <c r="J5162" s="1" t="s">
        <v>2879</v>
      </c>
      <c r="K5162" s="1" t="s">
        <v>2880</v>
      </c>
    </row>
    <row r="5163" spans="1:11" x14ac:dyDescent="0.2">
      <c r="A5163" s="1" t="s">
        <v>9581</v>
      </c>
      <c r="B5163" s="1" t="s">
        <v>4599</v>
      </c>
      <c r="C5163" t="s">
        <v>9858</v>
      </c>
      <c r="D5163" t="str">
        <f t="shared" si="160"/>
        <v>IDA PUBLIC SCHOOL DISTRICT</v>
      </c>
      <c r="E5163" t="str">
        <f t="shared" si="161"/>
        <v>IDA PUBLIC SCHOOL DISTRICT</v>
      </c>
      <c r="F5163">
        <v>7877</v>
      </c>
      <c r="G5163">
        <v>1410</v>
      </c>
      <c r="H5163">
        <v>79</v>
      </c>
      <c r="I5163" t="s">
        <v>2878</v>
      </c>
      <c r="J5163" s="1" t="s">
        <v>2879</v>
      </c>
      <c r="K5163" s="1" t="s">
        <v>2880</v>
      </c>
    </row>
    <row r="5164" spans="1:11" x14ac:dyDescent="0.2">
      <c r="A5164" s="1" t="s">
        <v>9581</v>
      </c>
      <c r="B5164" s="1" t="s">
        <v>9859</v>
      </c>
      <c r="C5164" t="s">
        <v>9860</v>
      </c>
      <c r="D5164" t="str">
        <f t="shared" si="160"/>
        <v>IMLAY CITY COMMUNITY SCHOOLS</v>
      </c>
      <c r="E5164" t="str">
        <f t="shared" si="161"/>
        <v>IMLAY CITY COMMUNITY SCHOOLS</v>
      </c>
      <c r="F5164">
        <v>12130</v>
      </c>
      <c r="G5164">
        <v>2116</v>
      </c>
      <c r="H5164">
        <v>307</v>
      </c>
      <c r="I5164" t="s">
        <v>2878</v>
      </c>
      <c r="J5164" s="1" t="s">
        <v>2879</v>
      </c>
      <c r="K5164" s="1" t="s">
        <v>2880</v>
      </c>
    </row>
    <row r="5165" spans="1:11" x14ac:dyDescent="0.2">
      <c r="A5165" s="1" t="s">
        <v>9581</v>
      </c>
      <c r="B5165" s="1" t="s">
        <v>4605</v>
      </c>
      <c r="C5165" t="s">
        <v>9861</v>
      </c>
      <c r="D5165" t="str">
        <f t="shared" si="160"/>
        <v>INLAND LAKES SCHOOLS</v>
      </c>
      <c r="E5165" t="str">
        <f t="shared" si="161"/>
        <v>INLAND LAKES SCHOOLS</v>
      </c>
      <c r="F5165">
        <v>5922</v>
      </c>
      <c r="G5165">
        <v>769</v>
      </c>
      <c r="H5165">
        <v>215</v>
      </c>
      <c r="I5165" t="s">
        <v>2878</v>
      </c>
      <c r="J5165" s="1" t="s">
        <v>2879</v>
      </c>
      <c r="K5165" s="1" t="s">
        <v>2880</v>
      </c>
    </row>
    <row r="5166" spans="1:11" x14ac:dyDescent="0.2">
      <c r="A5166" s="1" t="s">
        <v>9581</v>
      </c>
      <c r="B5166" s="1" t="s">
        <v>9862</v>
      </c>
      <c r="C5166" t="s">
        <v>9863</v>
      </c>
      <c r="D5166" t="str">
        <f t="shared" si="160"/>
        <v>IONIA PUBLIC SCHOOLS</v>
      </c>
      <c r="E5166" t="str">
        <f t="shared" si="161"/>
        <v>IONIA PUBLIC SCHOOLS</v>
      </c>
      <c r="F5166">
        <v>21766</v>
      </c>
      <c r="G5166">
        <v>2966</v>
      </c>
      <c r="H5166">
        <v>679</v>
      </c>
      <c r="I5166" t="s">
        <v>2878</v>
      </c>
      <c r="J5166" s="1" t="s">
        <v>2879</v>
      </c>
      <c r="K5166" s="1" t="s">
        <v>2880</v>
      </c>
    </row>
    <row r="5167" spans="1:11" x14ac:dyDescent="0.2">
      <c r="A5167" s="1" t="s">
        <v>9581</v>
      </c>
      <c r="B5167" s="1" t="s">
        <v>6900</v>
      </c>
      <c r="C5167" t="s">
        <v>9864</v>
      </c>
      <c r="D5167" t="str">
        <f t="shared" si="160"/>
        <v>IONIA TOWNSHIP SCHOOL DISTRICT 2</v>
      </c>
      <c r="E5167" t="str">
        <f t="shared" si="161"/>
        <v>IONIA TOWNSHIP SCHOOL DISTRICT 2</v>
      </c>
      <c r="F5167">
        <v>925</v>
      </c>
      <c r="G5167">
        <v>178</v>
      </c>
      <c r="H5167">
        <v>37</v>
      </c>
      <c r="I5167" t="s">
        <v>2878</v>
      </c>
      <c r="J5167" s="1" t="s">
        <v>2879</v>
      </c>
      <c r="K5167" s="1" t="s">
        <v>2880</v>
      </c>
    </row>
    <row r="5168" spans="1:11" x14ac:dyDescent="0.2">
      <c r="A5168" s="1" t="s">
        <v>9581</v>
      </c>
      <c r="B5168" s="1" t="s">
        <v>4618</v>
      </c>
      <c r="C5168" t="s">
        <v>9865</v>
      </c>
      <c r="D5168" t="str">
        <f t="shared" si="160"/>
        <v>IRON MOUNTAIN PUBLIC SCHOOLS</v>
      </c>
      <c r="E5168" t="str">
        <f t="shared" si="161"/>
        <v>IRON MOUNTAIN PUBLIC SCHOOLS</v>
      </c>
      <c r="F5168">
        <v>7411</v>
      </c>
      <c r="G5168">
        <v>1144</v>
      </c>
      <c r="H5168">
        <v>217</v>
      </c>
      <c r="I5168" t="s">
        <v>2878</v>
      </c>
      <c r="J5168" s="1" t="s">
        <v>2879</v>
      </c>
      <c r="K5168" s="1" t="s">
        <v>2880</v>
      </c>
    </row>
    <row r="5169" spans="1:11" x14ac:dyDescent="0.2">
      <c r="A5169" s="1" t="s">
        <v>9581</v>
      </c>
      <c r="B5169" s="1" t="s">
        <v>9866</v>
      </c>
      <c r="C5169" t="s">
        <v>9867</v>
      </c>
      <c r="D5169" t="str">
        <f t="shared" si="160"/>
        <v>IRONWOOD AREA SCHOOLS</v>
      </c>
      <c r="E5169" t="str">
        <f t="shared" si="161"/>
        <v>IRONWOOD AREA SCHOOLS</v>
      </c>
      <c r="F5169">
        <v>7464</v>
      </c>
      <c r="G5169">
        <v>965</v>
      </c>
      <c r="H5169">
        <v>282</v>
      </c>
      <c r="I5169" t="s">
        <v>2878</v>
      </c>
      <c r="J5169" s="1" t="s">
        <v>2879</v>
      </c>
      <c r="K5169" s="1" t="s">
        <v>2880</v>
      </c>
    </row>
    <row r="5170" spans="1:11" x14ac:dyDescent="0.2">
      <c r="A5170" s="1" t="s">
        <v>9581</v>
      </c>
      <c r="B5170" s="1" t="s">
        <v>6907</v>
      </c>
      <c r="C5170" t="s">
        <v>9868</v>
      </c>
      <c r="D5170" t="str">
        <f t="shared" si="160"/>
        <v>ISHPEMING PUBLIC SCHOOL DISTRICT</v>
      </c>
      <c r="E5170" t="str">
        <f t="shared" si="161"/>
        <v>ISHPEMING PUBLIC SCHOOL DISTRICT</v>
      </c>
      <c r="F5170">
        <v>6707</v>
      </c>
      <c r="G5170">
        <v>975</v>
      </c>
      <c r="H5170">
        <v>195</v>
      </c>
      <c r="I5170" t="s">
        <v>2878</v>
      </c>
      <c r="J5170" s="1" t="s">
        <v>2879</v>
      </c>
      <c r="K5170" s="1" t="s">
        <v>2880</v>
      </c>
    </row>
    <row r="5171" spans="1:11" x14ac:dyDescent="0.2">
      <c r="A5171" s="1" t="s">
        <v>9581</v>
      </c>
      <c r="B5171" s="1" t="s">
        <v>9869</v>
      </c>
      <c r="C5171" t="s">
        <v>9870</v>
      </c>
      <c r="D5171" t="str">
        <f t="shared" si="160"/>
        <v>ITHACA PUBLIC SCHOOLS</v>
      </c>
      <c r="E5171" t="str">
        <f t="shared" si="161"/>
        <v>ITHACA PUBLIC SCHOOLS</v>
      </c>
      <c r="F5171">
        <v>7253</v>
      </c>
      <c r="G5171">
        <v>1258</v>
      </c>
      <c r="H5171">
        <v>218</v>
      </c>
      <c r="I5171" t="s">
        <v>2878</v>
      </c>
      <c r="J5171" s="1" t="s">
        <v>2879</v>
      </c>
      <c r="K5171" s="1" t="s">
        <v>2880</v>
      </c>
    </row>
    <row r="5172" spans="1:11" x14ac:dyDescent="0.2">
      <c r="A5172" s="1" t="s">
        <v>9581</v>
      </c>
      <c r="B5172" s="1" t="s">
        <v>4628</v>
      </c>
      <c r="C5172" t="s">
        <v>9871</v>
      </c>
      <c r="D5172" t="str">
        <f t="shared" si="160"/>
        <v>JACKSON PUBLIC SCHOOLS</v>
      </c>
      <c r="E5172" t="str">
        <f t="shared" si="161"/>
        <v>JACKSON PUBLIC SCHOOLS</v>
      </c>
      <c r="F5172">
        <v>54702</v>
      </c>
      <c r="G5172">
        <v>9053</v>
      </c>
      <c r="H5172">
        <v>2272</v>
      </c>
      <c r="I5172" t="s">
        <v>2878</v>
      </c>
      <c r="J5172" s="1" t="s">
        <v>2879</v>
      </c>
      <c r="K5172" s="1" t="s">
        <v>2880</v>
      </c>
    </row>
    <row r="5173" spans="1:11" x14ac:dyDescent="0.2">
      <c r="A5173" s="1" t="s">
        <v>9581</v>
      </c>
      <c r="B5173" s="1" t="s">
        <v>4640</v>
      </c>
      <c r="C5173" t="s">
        <v>9872</v>
      </c>
      <c r="D5173" t="str">
        <f t="shared" si="160"/>
        <v>JEFFERSON SCHOOLS</v>
      </c>
      <c r="E5173" t="str">
        <f t="shared" si="161"/>
        <v>JEFFERSON SCHOOLS</v>
      </c>
      <c r="F5173">
        <v>12552</v>
      </c>
      <c r="G5173">
        <v>2108</v>
      </c>
      <c r="H5173">
        <v>232</v>
      </c>
      <c r="I5173" t="s">
        <v>2878</v>
      </c>
      <c r="J5173" s="1" t="s">
        <v>2879</v>
      </c>
      <c r="K5173" s="1" t="s">
        <v>2880</v>
      </c>
    </row>
    <row r="5174" spans="1:11" x14ac:dyDescent="0.2">
      <c r="A5174" s="1" t="s">
        <v>9581</v>
      </c>
      <c r="B5174" s="1" t="s">
        <v>4642</v>
      </c>
      <c r="C5174" t="s">
        <v>9873</v>
      </c>
      <c r="D5174" t="str">
        <f t="shared" si="160"/>
        <v>JENISON PUBLIC SCHOOLS</v>
      </c>
      <c r="E5174" t="str">
        <f t="shared" si="161"/>
        <v>JENISON PUBLIC SCHOOLS</v>
      </c>
      <c r="F5174">
        <v>28602</v>
      </c>
      <c r="G5174">
        <v>4778</v>
      </c>
      <c r="H5174">
        <v>293</v>
      </c>
      <c r="I5174" t="s">
        <v>2878</v>
      </c>
      <c r="J5174" s="1" t="s">
        <v>2879</v>
      </c>
      <c r="K5174" s="1" t="s">
        <v>2880</v>
      </c>
    </row>
    <row r="5175" spans="1:11" x14ac:dyDescent="0.2">
      <c r="A5175" s="1" t="s">
        <v>9581</v>
      </c>
      <c r="B5175" s="1" t="s">
        <v>4646</v>
      </c>
      <c r="C5175" t="s">
        <v>9874</v>
      </c>
      <c r="D5175" t="str">
        <f t="shared" si="160"/>
        <v>JOHANNESBURG-LEWISTON AREA SCHOOL DISTRICT</v>
      </c>
      <c r="E5175" t="str">
        <f t="shared" si="161"/>
        <v>JOHANNESBURG-LEWISTON AREA SCHOOL DISTRICT</v>
      </c>
      <c r="F5175">
        <v>5803</v>
      </c>
      <c r="G5175">
        <v>719</v>
      </c>
      <c r="H5175">
        <v>146</v>
      </c>
      <c r="I5175" t="s">
        <v>2878</v>
      </c>
      <c r="J5175" s="1" t="s">
        <v>2879</v>
      </c>
      <c r="K5175" s="1" t="s">
        <v>2880</v>
      </c>
    </row>
    <row r="5176" spans="1:11" x14ac:dyDescent="0.2">
      <c r="A5176" s="1" t="s">
        <v>9581</v>
      </c>
      <c r="B5176" s="1" t="s">
        <v>4648</v>
      </c>
      <c r="C5176" t="s">
        <v>9875</v>
      </c>
      <c r="D5176" t="str">
        <f t="shared" si="160"/>
        <v>JONESVILLE COMMUNITY SCHOOLS</v>
      </c>
      <c r="E5176" t="str">
        <f t="shared" si="161"/>
        <v>JONESVILLE COMMUNITY SCHOOLS</v>
      </c>
      <c r="F5176">
        <v>5991</v>
      </c>
      <c r="G5176">
        <v>1057</v>
      </c>
      <c r="H5176">
        <v>149</v>
      </c>
      <c r="I5176" t="s">
        <v>2878</v>
      </c>
      <c r="J5176" s="1" t="s">
        <v>2879</v>
      </c>
      <c r="K5176" s="1" t="s">
        <v>2880</v>
      </c>
    </row>
    <row r="5177" spans="1:11" x14ac:dyDescent="0.2">
      <c r="A5177" s="1" t="s">
        <v>9581</v>
      </c>
      <c r="B5177" s="1" t="s">
        <v>4650</v>
      </c>
      <c r="C5177" t="s">
        <v>9876</v>
      </c>
      <c r="D5177" t="str">
        <f t="shared" si="160"/>
        <v>KALAMAZOO PUBLIC SCHOOL DISTRICT</v>
      </c>
      <c r="E5177" t="str">
        <f t="shared" si="161"/>
        <v>KALAMAZOO PUBLIC SCHOOL DISTRICT</v>
      </c>
      <c r="F5177">
        <v>112513</v>
      </c>
      <c r="G5177">
        <v>14449</v>
      </c>
      <c r="H5177">
        <v>4087</v>
      </c>
      <c r="I5177" t="s">
        <v>2878</v>
      </c>
      <c r="J5177" s="1" t="s">
        <v>2879</v>
      </c>
      <c r="K5177" s="1" t="s">
        <v>2880</v>
      </c>
    </row>
    <row r="5178" spans="1:11" x14ac:dyDescent="0.2">
      <c r="A5178" s="1" t="s">
        <v>9581</v>
      </c>
      <c r="B5178" s="1" t="s">
        <v>4654</v>
      </c>
      <c r="C5178" t="s">
        <v>9877</v>
      </c>
      <c r="D5178" t="str">
        <f t="shared" si="160"/>
        <v>KALEVA NORMAN DICKSON SCHOOL DISTRICT</v>
      </c>
      <c r="E5178" t="str">
        <f t="shared" si="161"/>
        <v>KALEVA NORMAN DICKSON SCHOOL DISTRICT</v>
      </c>
      <c r="F5178">
        <v>5552</v>
      </c>
      <c r="G5178">
        <v>754</v>
      </c>
      <c r="H5178">
        <v>179</v>
      </c>
      <c r="I5178" t="s">
        <v>2878</v>
      </c>
      <c r="J5178" s="1" t="s">
        <v>2879</v>
      </c>
      <c r="K5178" s="1" t="s">
        <v>2880</v>
      </c>
    </row>
    <row r="5179" spans="1:11" x14ac:dyDescent="0.2">
      <c r="A5179" s="1" t="s">
        <v>9581</v>
      </c>
      <c r="B5179" s="1" t="s">
        <v>9878</v>
      </c>
      <c r="C5179" t="s">
        <v>9879</v>
      </c>
      <c r="D5179" t="str">
        <f t="shared" si="160"/>
        <v>KALKASKA PUBLIC SCHOOLS</v>
      </c>
      <c r="E5179" t="str">
        <f t="shared" si="161"/>
        <v>KALKASKA PUBLIC SCHOOLS</v>
      </c>
      <c r="F5179">
        <v>12505</v>
      </c>
      <c r="G5179">
        <v>1920</v>
      </c>
      <c r="H5179">
        <v>414</v>
      </c>
      <c r="I5179" t="s">
        <v>2878</v>
      </c>
      <c r="J5179" s="1" t="s">
        <v>2879</v>
      </c>
      <c r="K5179" s="1" t="s">
        <v>2880</v>
      </c>
    </row>
    <row r="5180" spans="1:11" x14ac:dyDescent="0.2">
      <c r="A5180" s="1" t="s">
        <v>9581</v>
      </c>
      <c r="B5180" s="1" t="s">
        <v>4658</v>
      </c>
      <c r="C5180" t="s">
        <v>9880</v>
      </c>
      <c r="D5180" t="str">
        <f t="shared" si="160"/>
        <v>KEARSLEY COMMUNITY SCHOOLS</v>
      </c>
      <c r="E5180" t="str">
        <f t="shared" si="161"/>
        <v>KEARSLEY COMMUNITY SCHOOLS</v>
      </c>
      <c r="F5180">
        <v>16315</v>
      </c>
      <c r="G5180">
        <v>2800</v>
      </c>
      <c r="H5180">
        <v>571</v>
      </c>
      <c r="I5180" t="s">
        <v>2878</v>
      </c>
      <c r="J5180" s="1" t="s">
        <v>2879</v>
      </c>
      <c r="K5180" s="1" t="s">
        <v>2880</v>
      </c>
    </row>
    <row r="5181" spans="1:11" x14ac:dyDescent="0.2">
      <c r="A5181" s="1" t="s">
        <v>9581</v>
      </c>
      <c r="B5181" s="1" t="s">
        <v>9881</v>
      </c>
      <c r="C5181" t="s">
        <v>9882</v>
      </c>
      <c r="D5181" t="str">
        <f t="shared" si="160"/>
        <v>KELLOGGSVILLE PUBLIC SCHOOLS</v>
      </c>
      <c r="E5181" t="str">
        <f t="shared" si="161"/>
        <v>KELLOGGSVILLE PUBLIC SCHOOLS</v>
      </c>
      <c r="F5181">
        <v>13125</v>
      </c>
      <c r="G5181">
        <v>2224</v>
      </c>
      <c r="H5181">
        <v>449</v>
      </c>
      <c r="I5181" t="s">
        <v>2878</v>
      </c>
      <c r="J5181" s="1" t="s">
        <v>2879</v>
      </c>
      <c r="K5181" s="1" t="s">
        <v>2880</v>
      </c>
    </row>
    <row r="5182" spans="1:11" x14ac:dyDescent="0.2">
      <c r="A5182" s="1" t="s">
        <v>9581</v>
      </c>
      <c r="B5182" s="1" t="s">
        <v>6937</v>
      </c>
      <c r="C5182" t="s">
        <v>9883</v>
      </c>
      <c r="D5182" t="str">
        <f t="shared" si="160"/>
        <v>KENOWA HILLS PUBLIC SCHOOLS</v>
      </c>
      <c r="E5182" t="str">
        <f t="shared" si="161"/>
        <v>KENOWA HILLS PUBLIC SCHOOLS</v>
      </c>
      <c r="F5182">
        <v>25115</v>
      </c>
      <c r="G5182">
        <v>4055</v>
      </c>
      <c r="H5182">
        <v>398</v>
      </c>
      <c r="I5182" t="s">
        <v>2878</v>
      </c>
      <c r="J5182" s="1" t="s">
        <v>2879</v>
      </c>
      <c r="K5182" s="1" t="s">
        <v>2880</v>
      </c>
    </row>
    <row r="5183" spans="1:11" x14ac:dyDescent="0.2">
      <c r="A5183" s="1" t="s">
        <v>9581</v>
      </c>
      <c r="B5183" s="1" t="s">
        <v>4671</v>
      </c>
      <c r="C5183" t="s">
        <v>9884</v>
      </c>
      <c r="D5183" t="str">
        <f t="shared" si="160"/>
        <v>KENT CITY COMMUNITY SCHOOLS</v>
      </c>
      <c r="E5183" t="str">
        <f t="shared" si="161"/>
        <v>KENT CITY COMMUNITY SCHOOLS</v>
      </c>
      <c r="F5183">
        <v>7909</v>
      </c>
      <c r="G5183">
        <v>1541</v>
      </c>
      <c r="H5183">
        <v>185</v>
      </c>
      <c r="I5183" t="s">
        <v>2878</v>
      </c>
      <c r="J5183" s="1" t="s">
        <v>2879</v>
      </c>
      <c r="K5183" s="1" t="s">
        <v>2880</v>
      </c>
    </row>
    <row r="5184" spans="1:11" x14ac:dyDescent="0.2">
      <c r="A5184" s="1" t="s">
        <v>9581</v>
      </c>
      <c r="B5184" s="1" t="s">
        <v>8226</v>
      </c>
      <c r="C5184" t="s">
        <v>9885</v>
      </c>
      <c r="D5184" t="str">
        <f t="shared" si="160"/>
        <v>KENTWOOD PUBLIC SCHOOLS</v>
      </c>
      <c r="E5184" t="str">
        <f t="shared" si="161"/>
        <v>KENTWOOD PUBLIC SCHOOLS</v>
      </c>
      <c r="F5184">
        <v>65606</v>
      </c>
      <c r="G5184">
        <v>11264</v>
      </c>
      <c r="H5184">
        <v>1678</v>
      </c>
      <c r="I5184" t="s">
        <v>2878</v>
      </c>
      <c r="J5184" s="1" t="s">
        <v>2879</v>
      </c>
      <c r="K5184" s="1" t="s">
        <v>2880</v>
      </c>
    </row>
    <row r="5185" spans="1:11" x14ac:dyDescent="0.2">
      <c r="A5185" s="1" t="s">
        <v>9581</v>
      </c>
      <c r="B5185" s="1" t="s">
        <v>6940</v>
      </c>
      <c r="C5185" t="s">
        <v>9886</v>
      </c>
      <c r="D5185" t="str">
        <f t="shared" si="160"/>
        <v>KINGSLEY AREA SCHOOLS</v>
      </c>
      <c r="E5185" t="str">
        <f t="shared" si="161"/>
        <v>KINGSLEY AREA SCHOOLS</v>
      </c>
      <c r="F5185">
        <v>7878</v>
      </c>
      <c r="G5185">
        <v>1594</v>
      </c>
      <c r="H5185">
        <v>169</v>
      </c>
      <c r="I5185" t="s">
        <v>2878</v>
      </c>
      <c r="J5185" s="1" t="s">
        <v>2879</v>
      </c>
      <c r="K5185" s="1" t="s">
        <v>2880</v>
      </c>
    </row>
    <row r="5186" spans="1:11" x14ac:dyDescent="0.2">
      <c r="A5186" s="1" t="s">
        <v>9581</v>
      </c>
      <c r="B5186" s="1" t="s">
        <v>9887</v>
      </c>
      <c r="C5186" t="s">
        <v>9888</v>
      </c>
      <c r="D5186" t="str">
        <f t="shared" si="160"/>
        <v>KINGSTON COMMUNITY SCHOOL DISTRICT</v>
      </c>
      <c r="E5186" t="str">
        <f t="shared" si="161"/>
        <v>KINGSTON COMMUNITY SCHOOL DISTRICT</v>
      </c>
      <c r="F5186">
        <v>3427</v>
      </c>
      <c r="G5186">
        <v>551</v>
      </c>
      <c r="H5186">
        <v>114</v>
      </c>
      <c r="I5186" t="s">
        <v>2878</v>
      </c>
      <c r="J5186" s="1" t="s">
        <v>2879</v>
      </c>
      <c r="K5186" s="1" t="s">
        <v>2880</v>
      </c>
    </row>
    <row r="5187" spans="1:11" x14ac:dyDescent="0.2">
      <c r="A5187" s="1" t="s">
        <v>9581</v>
      </c>
      <c r="B5187" s="1" t="s">
        <v>4945</v>
      </c>
      <c r="C5187" t="s">
        <v>9889</v>
      </c>
      <c r="D5187" t="str">
        <f t="shared" ref="D5187:D5250" si="162">UPPER(C5187)</f>
        <v>L'ANSE AREA SCHOOLS</v>
      </c>
      <c r="E5187" t="str">
        <f t="shared" ref="E5187:E5250" si="163">UPPER(TRIM(C5187))</f>
        <v>L'ANSE AREA SCHOOLS</v>
      </c>
      <c r="F5187">
        <v>4817</v>
      </c>
      <c r="G5187">
        <v>744</v>
      </c>
      <c r="H5187">
        <v>149</v>
      </c>
      <c r="I5187" t="s">
        <v>2878</v>
      </c>
      <c r="J5187" s="1" t="s">
        <v>2879</v>
      </c>
      <c r="K5187" s="1" t="s">
        <v>2880</v>
      </c>
    </row>
    <row r="5188" spans="1:11" x14ac:dyDescent="0.2">
      <c r="A5188" s="1" t="s">
        <v>9581</v>
      </c>
      <c r="B5188" s="1" t="s">
        <v>4746</v>
      </c>
      <c r="C5188" t="s">
        <v>9890</v>
      </c>
      <c r="D5188" t="str">
        <f t="shared" si="162"/>
        <v>L'ANSE CREUSE PUBLIC SCHOOLS</v>
      </c>
      <c r="E5188" t="str">
        <f t="shared" si="163"/>
        <v>L'ANSE CREUSE PUBLIC SCHOOLS</v>
      </c>
      <c r="F5188">
        <v>71179</v>
      </c>
      <c r="G5188">
        <v>11596</v>
      </c>
      <c r="H5188">
        <v>1249</v>
      </c>
      <c r="I5188" t="s">
        <v>2878</v>
      </c>
      <c r="J5188" s="1" t="s">
        <v>2879</v>
      </c>
      <c r="K5188" s="1" t="s">
        <v>2880</v>
      </c>
    </row>
    <row r="5189" spans="1:11" x14ac:dyDescent="0.2">
      <c r="A5189" s="1" t="s">
        <v>9581</v>
      </c>
      <c r="B5189" s="1" t="s">
        <v>6944</v>
      </c>
      <c r="C5189" t="s">
        <v>9891</v>
      </c>
      <c r="D5189" t="str">
        <f t="shared" si="162"/>
        <v>LAINGSBURG COMMUNITY SCHOOL DISTRICT</v>
      </c>
      <c r="E5189" t="str">
        <f t="shared" si="163"/>
        <v>LAINGSBURG COMMUNITY SCHOOL DISTRICT</v>
      </c>
      <c r="F5189">
        <v>6011</v>
      </c>
      <c r="G5189">
        <v>1082</v>
      </c>
      <c r="H5189">
        <v>70</v>
      </c>
      <c r="I5189" t="s">
        <v>2878</v>
      </c>
      <c r="J5189" s="1" t="s">
        <v>2879</v>
      </c>
      <c r="K5189" s="1" t="s">
        <v>2880</v>
      </c>
    </row>
    <row r="5190" spans="1:11" x14ac:dyDescent="0.2">
      <c r="A5190" s="1" t="s">
        <v>9581</v>
      </c>
      <c r="B5190" s="1" t="s">
        <v>4681</v>
      </c>
      <c r="C5190" t="s">
        <v>9892</v>
      </c>
      <c r="D5190" t="str">
        <f t="shared" si="162"/>
        <v>LAKE CITY AREA SCHOOL DISTRICT</v>
      </c>
      <c r="E5190" t="str">
        <f t="shared" si="163"/>
        <v>LAKE CITY AREA SCHOOL DISTRICT</v>
      </c>
      <c r="F5190">
        <v>8119</v>
      </c>
      <c r="G5190">
        <v>1234</v>
      </c>
      <c r="H5190">
        <v>311</v>
      </c>
      <c r="I5190" t="s">
        <v>2878</v>
      </c>
      <c r="J5190" s="1" t="s">
        <v>2879</v>
      </c>
      <c r="K5190" s="1" t="s">
        <v>2880</v>
      </c>
    </row>
    <row r="5191" spans="1:11" x14ac:dyDescent="0.2">
      <c r="A5191" s="1" t="s">
        <v>9581</v>
      </c>
      <c r="B5191" s="1" t="s">
        <v>4687</v>
      </c>
      <c r="C5191" t="s">
        <v>9893</v>
      </c>
      <c r="D5191" t="str">
        <f t="shared" si="162"/>
        <v>LAKE FENTON COMMUNITY SCHOOLS</v>
      </c>
      <c r="E5191" t="str">
        <f t="shared" si="163"/>
        <v>LAKE FENTON COMMUNITY SCHOOLS</v>
      </c>
      <c r="F5191">
        <v>11234</v>
      </c>
      <c r="G5191">
        <v>1814</v>
      </c>
      <c r="H5191">
        <v>143</v>
      </c>
      <c r="I5191" t="s">
        <v>2878</v>
      </c>
      <c r="J5191" s="1" t="s">
        <v>2879</v>
      </c>
      <c r="K5191" s="1" t="s">
        <v>2880</v>
      </c>
    </row>
    <row r="5192" spans="1:11" x14ac:dyDescent="0.2">
      <c r="A5192" s="1" t="s">
        <v>9581</v>
      </c>
      <c r="B5192" s="1" t="s">
        <v>4689</v>
      </c>
      <c r="C5192" t="s">
        <v>9894</v>
      </c>
      <c r="D5192" t="str">
        <f t="shared" si="162"/>
        <v>LAKE LINDEN-HUBBELL SCHOOL DISTRICT</v>
      </c>
      <c r="E5192" t="str">
        <f t="shared" si="163"/>
        <v>LAKE LINDEN-HUBBELL SCHOOL DISTRICT</v>
      </c>
      <c r="F5192">
        <v>3725</v>
      </c>
      <c r="G5192">
        <v>602</v>
      </c>
      <c r="H5192">
        <v>131</v>
      </c>
      <c r="I5192" t="s">
        <v>2878</v>
      </c>
      <c r="J5192" s="1" t="s">
        <v>2879</v>
      </c>
      <c r="K5192" s="1" t="s">
        <v>2880</v>
      </c>
    </row>
    <row r="5193" spans="1:11" x14ac:dyDescent="0.2">
      <c r="A5193" s="1" t="s">
        <v>9581</v>
      </c>
      <c r="B5193" s="1" t="s">
        <v>4694</v>
      </c>
      <c r="C5193" t="s">
        <v>9895</v>
      </c>
      <c r="D5193" t="str">
        <f t="shared" si="162"/>
        <v>LAKE ORION COMMUNITY SCHOOLS</v>
      </c>
      <c r="E5193" t="str">
        <f t="shared" si="163"/>
        <v>LAKE ORION COMMUNITY SCHOOLS</v>
      </c>
      <c r="F5193">
        <v>42730</v>
      </c>
      <c r="G5193">
        <v>8229</v>
      </c>
      <c r="H5193">
        <v>382</v>
      </c>
      <c r="I5193" t="s">
        <v>2878</v>
      </c>
      <c r="J5193" s="1" t="s">
        <v>2879</v>
      </c>
      <c r="K5193" s="1" t="s">
        <v>2880</v>
      </c>
    </row>
    <row r="5194" spans="1:11" x14ac:dyDescent="0.2">
      <c r="A5194" s="1" t="s">
        <v>9581</v>
      </c>
      <c r="B5194" s="1" t="s">
        <v>7325</v>
      </c>
      <c r="C5194" t="s">
        <v>9896</v>
      </c>
      <c r="D5194" t="str">
        <f t="shared" si="162"/>
        <v>LAKE SHORE PUBLIC SCHOOLS</v>
      </c>
      <c r="E5194" t="str">
        <f t="shared" si="163"/>
        <v>LAKE SHORE PUBLIC SCHOOLS</v>
      </c>
      <c r="F5194">
        <v>23268</v>
      </c>
      <c r="G5194">
        <v>3107</v>
      </c>
      <c r="H5194">
        <v>372</v>
      </c>
      <c r="I5194" t="s">
        <v>2878</v>
      </c>
      <c r="J5194" s="1" t="s">
        <v>2879</v>
      </c>
      <c r="K5194" s="1" t="s">
        <v>2880</v>
      </c>
    </row>
    <row r="5195" spans="1:11" x14ac:dyDescent="0.2">
      <c r="A5195" s="1" t="s">
        <v>9581</v>
      </c>
      <c r="B5195" s="1" t="s">
        <v>8240</v>
      </c>
      <c r="C5195" t="s">
        <v>9897</v>
      </c>
      <c r="D5195" t="str">
        <f t="shared" si="162"/>
        <v>LAKESHORE SCHOOL DISTRICT</v>
      </c>
      <c r="E5195" t="str">
        <f t="shared" si="163"/>
        <v>LAKESHORE SCHOOL DISTRICT</v>
      </c>
      <c r="F5195">
        <v>17367</v>
      </c>
      <c r="G5195">
        <v>3035</v>
      </c>
      <c r="H5195">
        <v>278</v>
      </c>
      <c r="I5195" t="s">
        <v>2878</v>
      </c>
      <c r="J5195" s="1" t="s">
        <v>2879</v>
      </c>
      <c r="K5195" s="1" t="s">
        <v>2880</v>
      </c>
    </row>
    <row r="5196" spans="1:11" x14ac:dyDescent="0.2">
      <c r="A5196" s="1" t="s">
        <v>9581</v>
      </c>
      <c r="B5196" s="1" t="s">
        <v>4701</v>
      </c>
      <c r="C5196" t="s">
        <v>9898</v>
      </c>
      <c r="D5196" t="str">
        <f t="shared" si="162"/>
        <v>LAKEVIEW COMMUNITY SCHOOLS</v>
      </c>
      <c r="E5196" t="str">
        <f t="shared" si="163"/>
        <v>LAKEVIEW COMMUNITY SCHOOLS</v>
      </c>
      <c r="F5196">
        <v>10093</v>
      </c>
      <c r="G5196">
        <v>1788</v>
      </c>
      <c r="H5196">
        <v>408</v>
      </c>
      <c r="I5196" t="s">
        <v>2878</v>
      </c>
      <c r="J5196" s="1" t="s">
        <v>2879</v>
      </c>
      <c r="K5196" s="1" t="s">
        <v>2880</v>
      </c>
    </row>
    <row r="5197" spans="1:11" x14ac:dyDescent="0.2">
      <c r="A5197" s="1" t="s">
        <v>9581</v>
      </c>
      <c r="B5197" s="1" t="s">
        <v>4699</v>
      </c>
      <c r="C5197" t="s">
        <v>9899</v>
      </c>
      <c r="D5197" t="str">
        <f t="shared" si="162"/>
        <v>LAKEVIEW PUBLIC SCHOOLS</v>
      </c>
      <c r="E5197" t="str">
        <f t="shared" si="163"/>
        <v>LAKEVIEW PUBLIC SCHOOLS</v>
      </c>
      <c r="F5197">
        <v>20501</v>
      </c>
      <c r="G5197">
        <v>2695</v>
      </c>
      <c r="H5197">
        <v>261</v>
      </c>
      <c r="I5197" t="s">
        <v>2878</v>
      </c>
      <c r="J5197" s="1" t="s">
        <v>2879</v>
      </c>
      <c r="K5197" s="1" t="s">
        <v>2880</v>
      </c>
    </row>
    <row r="5198" spans="1:11" x14ac:dyDescent="0.2">
      <c r="A5198" s="1" t="s">
        <v>9581</v>
      </c>
      <c r="B5198" s="1" t="s">
        <v>4697</v>
      </c>
      <c r="C5198" t="s">
        <v>9900</v>
      </c>
      <c r="D5198" t="str">
        <f t="shared" si="162"/>
        <v>LAKEVIEW SCHOOL DISTRICT</v>
      </c>
      <c r="E5198" t="str">
        <f t="shared" si="163"/>
        <v>LAKEVIEW SCHOOL DISTRICT</v>
      </c>
      <c r="F5198">
        <v>22438</v>
      </c>
      <c r="G5198">
        <v>3750</v>
      </c>
      <c r="H5198">
        <v>571</v>
      </c>
      <c r="I5198" t="s">
        <v>2878</v>
      </c>
      <c r="J5198" s="1" t="s">
        <v>2879</v>
      </c>
      <c r="K5198" s="1" t="s">
        <v>2880</v>
      </c>
    </row>
    <row r="5199" spans="1:11" x14ac:dyDescent="0.2">
      <c r="A5199" s="1" t="s">
        <v>9581</v>
      </c>
      <c r="B5199" s="1" t="s">
        <v>8244</v>
      </c>
      <c r="C5199" t="s">
        <v>9901</v>
      </c>
      <c r="D5199" t="str">
        <f t="shared" si="162"/>
        <v>LAKEVILLE COMMUNITY SCHOOLS</v>
      </c>
      <c r="E5199" t="str">
        <f t="shared" si="163"/>
        <v>LAKEVILLE COMMUNITY SCHOOLS</v>
      </c>
      <c r="F5199">
        <v>11749</v>
      </c>
      <c r="G5199">
        <v>1844</v>
      </c>
      <c r="H5199">
        <v>344</v>
      </c>
      <c r="I5199" t="s">
        <v>2878</v>
      </c>
      <c r="J5199" s="1" t="s">
        <v>2879</v>
      </c>
      <c r="K5199" s="1" t="s">
        <v>2880</v>
      </c>
    </row>
    <row r="5200" spans="1:11" x14ac:dyDescent="0.2">
      <c r="A5200" s="1" t="s">
        <v>9581</v>
      </c>
      <c r="B5200" s="1" t="s">
        <v>9902</v>
      </c>
      <c r="C5200" t="s">
        <v>9903</v>
      </c>
      <c r="D5200" t="str">
        <f t="shared" si="162"/>
        <v>LAKEWOOD PUBLIC SCHOOLS</v>
      </c>
      <c r="E5200" t="str">
        <f t="shared" si="163"/>
        <v>LAKEWOOD PUBLIC SCHOOLS</v>
      </c>
      <c r="F5200">
        <v>13059</v>
      </c>
      <c r="G5200">
        <v>2277</v>
      </c>
      <c r="H5200">
        <v>288</v>
      </c>
      <c r="I5200" t="s">
        <v>2878</v>
      </c>
      <c r="J5200" s="1" t="s">
        <v>2879</v>
      </c>
      <c r="K5200" s="1" t="s">
        <v>2880</v>
      </c>
    </row>
    <row r="5201" spans="1:11" x14ac:dyDescent="0.2">
      <c r="A5201" s="1" t="s">
        <v>9581</v>
      </c>
      <c r="B5201" s="1" t="s">
        <v>8251</v>
      </c>
      <c r="C5201" t="s">
        <v>9904</v>
      </c>
      <c r="D5201" t="str">
        <f t="shared" si="162"/>
        <v>LAMPHERE PUBLIC SCHOOLS</v>
      </c>
      <c r="E5201" t="str">
        <f t="shared" si="163"/>
        <v>LAMPHERE PUBLIC SCHOOLS</v>
      </c>
      <c r="F5201">
        <v>18218</v>
      </c>
      <c r="G5201">
        <v>2364</v>
      </c>
      <c r="H5201">
        <v>435</v>
      </c>
      <c r="I5201" t="s">
        <v>2878</v>
      </c>
      <c r="J5201" s="1" t="s">
        <v>2879</v>
      </c>
      <c r="K5201" s="1" t="s">
        <v>2880</v>
      </c>
    </row>
    <row r="5202" spans="1:11" x14ac:dyDescent="0.2">
      <c r="A5202" s="1" t="s">
        <v>9581</v>
      </c>
      <c r="B5202" s="1" t="s">
        <v>4711</v>
      </c>
      <c r="C5202" t="s">
        <v>9905</v>
      </c>
      <c r="D5202" t="str">
        <f t="shared" si="162"/>
        <v>LANSING PUBLIC SCHOOL DISTRICT</v>
      </c>
      <c r="E5202" t="str">
        <f t="shared" si="163"/>
        <v>LANSING PUBLIC SCHOOL DISTRICT</v>
      </c>
      <c r="F5202">
        <v>124242</v>
      </c>
      <c r="G5202">
        <v>19006</v>
      </c>
      <c r="H5202">
        <v>6367</v>
      </c>
      <c r="I5202" t="s">
        <v>2878</v>
      </c>
      <c r="J5202" s="1" t="s">
        <v>2879</v>
      </c>
      <c r="K5202" s="1" t="s">
        <v>2880</v>
      </c>
    </row>
    <row r="5203" spans="1:11" x14ac:dyDescent="0.2">
      <c r="A5203" s="1" t="s">
        <v>9581</v>
      </c>
      <c r="B5203" s="1" t="s">
        <v>4713</v>
      </c>
      <c r="C5203" t="s">
        <v>9906</v>
      </c>
      <c r="D5203" t="str">
        <f t="shared" si="162"/>
        <v>LAPEER COMMUNITY SCHOOLS</v>
      </c>
      <c r="E5203" t="str">
        <f t="shared" si="163"/>
        <v>LAPEER COMMUNITY SCHOOLS</v>
      </c>
      <c r="F5203">
        <v>41793</v>
      </c>
      <c r="G5203">
        <v>6501</v>
      </c>
      <c r="H5203">
        <v>852</v>
      </c>
      <c r="I5203" t="s">
        <v>2878</v>
      </c>
      <c r="J5203" s="1" t="s">
        <v>2879</v>
      </c>
      <c r="K5203" s="1" t="s">
        <v>2880</v>
      </c>
    </row>
    <row r="5204" spans="1:11" x14ac:dyDescent="0.2">
      <c r="A5204" s="1" t="s">
        <v>9581</v>
      </c>
      <c r="B5204" s="1" t="s">
        <v>4715</v>
      </c>
      <c r="C5204" t="s">
        <v>9907</v>
      </c>
      <c r="D5204" t="str">
        <f t="shared" si="162"/>
        <v>LAWRENCE PUBLIC SCHOOL DISTRICT</v>
      </c>
      <c r="E5204" t="str">
        <f t="shared" si="163"/>
        <v>LAWRENCE PUBLIC SCHOOL DISTRICT</v>
      </c>
      <c r="F5204">
        <v>3844</v>
      </c>
      <c r="G5204">
        <v>691</v>
      </c>
      <c r="H5204">
        <v>165</v>
      </c>
      <c r="I5204" t="s">
        <v>2878</v>
      </c>
      <c r="J5204" s="1" t="s">
        <v>2879</v>
      </c>
      <c r="K5204" s="1" t="s">
        <v>2880</v>
      </c>
    </row>
    <row r="5205" spans="1:11" x14ac:dyDescent="0.2">
      <c r="A5205" s="1" t="s">
        <v>9581</v>
      </c>
      <c r="B5205" s="1" t="s">
        <v>4719</v>
      </c>
      <c r="C5205" t="s">
        <v>9908</v>
      </c>
      <c r="D5205" t="str">
        <f t="shared" si="162"/>
        <v>LAWTON COMMUNITY SCHOOL DISTRICT</v>
      </c>
      <c r="E5205" t="str">
        <f t="shared" si="163"/>
        <v>LAWTON COMMUNITY SCHOOL DISTRICT</v>
      </c>
      <c r="F5205">
        <v>5622</v>
      </c>
      <c r="G5205">
        <v>994</v>
      </c>
      <c r="H5205">
        <v>144</v>
      </c>
      <c r="I5205" t="s">
        <v>2878</v>
      </c>
      <c r="J5205" s="1" t="s">
        <v>2879</v>
      </c>
      <c r="K5205" s="1" t="s">
        <v>2880</v>
      </c>
    </row>
    <row r="5206" spans="1:11" x14ac:dyDescent="0.2">
      <c r="A5206" s="1" t="s">
        <v>9581</v>
      </c>
      <c r="B5206" s="1" t="s">
        <v>6965</v>
      </c>
      <c r="C5206" t="s">
        <v>9909</v>
      </c>
      <c r="D5206" t="str">
        <f t="shared" si="162"/>
        <v>LELAND PUBLIC SCHOOL DISTRICT</v>
      </c>
      <c r="E5206" t="str">
        <f t="shared" si="163"/>
        <v>LELAND PUBLIC SCHOOL DISTRICT</v>
      </c>
      <c r="F5206">
        <v>3346</v>
      </c>
      <c r="G5206">
        <v>385</v>
      </c>
      <c r="H5206">
        <v>38</v>
      </c>
      <c r="I5206" t="s">
        <v>2878</v>
      </c>
      <c r="J5206" s="1" t="s">
        <v>2879</v>
      </c>
      <c r="K5206" s="1" t="s">
        <v>2880</v>
      </c>
    </row>
    <row r="5207" spans="1:11" x14ac:dyDescent="0.2">
      <c r="A5207" s="1" t="s">
        <v>9581</v>
      </c>
      <c r="B5207" s="1" t="s">
        <v>4731</v>
      </c>
      <c r="C5207" t="s">
        <v>9910</v>
      </c>
      <c r="D5207" t="str">
        <f t="shared" si="162"/>
        <v>LES CHENEAUX COMMUNITY SCHOOLS</v>
      </c>
      <c r="E5207" t="str">
        <f t="shared" si="163"/>
        <v>LES CHENEAUX COMMUNITY SCHOOLS</v>
      </c>
      <c r="F5207">
        <v>2219</v>
      </c>
      <c r="G5207">
        <v>264</v>
      </c>
      <c r="H5207">
        <v>62</v>
      </c>
      <c r="I5207" t="s">
        <v>2878</v>
      </c>
      <c r="J5207" s="1" t="s">
        <v>2879</v>
      </c>
      <c r="K5207" s="1" t="s">
        <v>2880</v>
      </c>
    </row>
    <row r="5208" spans="1:11" x14ac:dyDescent="0.2">
      <c r="A5208" s="1" t="s">
        <v>9581</v>
      </c>
      <c r="B5208" s="1" t="s">
        <v>5224</v>
      </c>
      <c r="C5208" t="s">
        <v>9911</v>
      </c>
      <c r="D5208" t="str">
        <f t="shared" si="162"/>
        <v>LESLIE PUBLIC SCHOOLS</v>
      </c>
      <c r="E5208" t="str">
        <f t="shared" si="163"/>
        <v>LESLIE PUBLIC SCHOOLS</v>
      </c>
      <c r="F5208">
        <v>7475</v>
      </c>
      <c r="G5208">
        <v>1402</v>
      </c>
      <c r="H5208">
        <v>204</v>
      </c>
      <c r="I5208" t="s">
        <v>2878</v>
      </c>
      <c r="J5208" s="1" t="s">
        <v>2879</v>
      </c>
      <c r="K5208" s="1" t="s">
        <v>2880</v>
      </c>
    </row>
    <row r="5209" spans="1:11" x14ac:dyDescent="0.2">
      <c r="A5209" s="1" t="s">
        <v>9581</v>
      </c>
      <c r="B5209" s="1" t="s">
        <v>4737</v>
      </c>
      <c r="C5209" t="s">
        <v>9912</v>
      </c>
      <c r="D5209" t="str">
        <f t="shared" si="162"/>
        <v>LINCOLN CONSOLIDATED SCHOOL DISTRICT</v>
      </c>
      <c r="E5209" t="str">
        <f t="shared" si="163"/>
        <v>LINCOLN CONSOLIDATED SCHOOL DISTRICT</v>
      </c>
      <c r="F5209">
        <v>32196</v>
      </c>
      <c r="G5209">
        <v>6157</v>
      </c>
      <c r="H5209">
        <v>854</v>
      </c>
      <c r="I5209" t="s">
        <v>2878</v>
      </c>
      <c r="J5209" s="1" t="s">
        <v>2879</v>
      </c>
      <c r="K5209" s="1" t="s">
        <v>2880</v>
      </c>
    </row>
    <row r="5210" spans="1:11" x14ac:dyDescent="0.2">
      <c r="A5210" s="1" t="s">
        <v>9581</v>
      </c>
      <c r="B5210" s="1" t="s">
        <v>4738</v>
      </c>
      <c r="C5210" t="s">
        <v>9913</v>
      </c>
      <c r="D5210" t="str">
        <f t="shared" si="162"/>
        <v>LINCOLN PARK PUBLIC SCHOOLS</v>
      </c>
      <c r="E5210" t="str">
        <f t="shared" si="163"/>
        <v>LINCOLN PARK PUBLIC SCHOOLS</v>
      </c>
      <c r="F5210">
        <v>36608</v>
      </c>
      <c r="G5210">
        <v>6139</v>
      </c>
      <c r="H5210">
        <v>1528</v>
      </c>
      <c r="I5210" t="s">
        <v>2878</v>
      </c>
      <c r="J5210" s="1" t="s">
        <v>2879</v>
      </c>
      <c r="K5210" s="1" t="s">
        <v>2880</v>
      </c>
    </row>
    <row r="5211" spans="1:11" x14ac:dyDescent="0.2">
      <c r="A5211" s="1" t="s">
        <v>9581</v>
      </c>
      <c r="B5211" s="1" t="s">
        <v>4742</v>
      </c>
      <c r="C5211" t="s">
        <v>9914</v>
      </c>
      <c r="D5211" t="str">
        <f t="shared" si="162"/>
        <v>LINDEN COMMUNITY SCHOOLS</v>
      </c>
      <c r="E5211" t="str">
        <f t="shared" si="163"/>
        <v>LINDEN COMMUNITY SCHOOLS</v>
      </c>
      <c r="F5211">
        <v>17850</v>
      </c>
      <c r="G5211">
        <v>3239</v>
      </c>
      <c r="H5211">
        <v>322</v>
      </c>
      <c r="I5211" t="s">
        <v>2878</v>
      </c>
      <c r="J5211" s="1" t="s">
        <v>2879</v>
      </c>
      <c r="K5211" s="1" t="s">
        <v>2880</v>
      </c>
    </row>
    <row r="5212" spans="1:11" x14ac:dyDescent="0.2">
      <c r="A5212" s="1" t="s">
        <v>9581</v>
      </c>
      <c r="B5212" s="1" t="s">
        <v>6984</v>
      </c>
      <c r="C5212" t="s">
        <v>9915</v>
      </c>
      <c r="D5212" t="str">
        <f t="shared" si="162"/>
        <v>LITCHFIELD COMMUNITY SCHOOLS</v>
      </c>
      <c r="E5212" t="str">
        <f t="shared" si="163"/>
        <v>LITCHFIELD COMMUNITY SCHOOLS</v>
      </c>
      <c r="F5212">
        <v>3218</v>
      </c>
      <c r="G5212">
        <v>551</v>
      </c>
      <c r="H5212">
        <v>111</v>
      </c>
      <c r="I5212" t="s">
        <v>2878</v>
      </c>
      <c r="J5212" s="1" t="s">
        <v>2879</v>
      </c>
      <c r="K5212" s="1" t="s">
        <v>2880</v>
      </c>
    </row>
    <row r="5213" spans="1:11" x14ac:dyDescent="0.2">
      <c r="A5213" s="1" t="s">
        <v>9581</v>
      </c>
      <c r="B5213" s="1" t="s">
        <v>6986</v>
      </c>
      <c r="C5213" t="s">
        <v>9916</v>
      </c>
      <c r="D5213" t="str">
        <f t="shared" si="162"/>
        <v>LIVONIA PUBLIC SCHOOLS</v>
      </c>
      <c r="E5213" t="str">
        <f t="shared" si="163"/>
        <v>LIVONIA PUBLIC SCHOOLS</v>
      </c>
      <c r="F5213">
        <v>110177</v>
      </c>
      <c r="G5213">
        <v>16307</v>
      </c>
      <c r="H5213">
        <v>1387</v>
      </c>
      <c r="I5213" t="s">
        <v>2878</v>
      </c>
      <c r="J5213" s="1" t="s">
        <v>2879</v>
      </c>
      <c r="K5213" s="1" t="s">
        <v>2880</v>
      </c>
    </row>
    <row r="5214" spans="1:11" x14ac:dyDescent="0.2">
      <c r="A5214" s="1" t="s">
        <v>9581</v>
      </c>
      <c r="B5214" s="1" t="s">
        <v>4756</v>
      </c>
      <c r="C5214" t="s">
        <v>9917</v>
      </c>
      <c r="D5214" t="str">
        <f t="shared" si="162"/>
        <v>LOWELL AREA SCHOOLS</v>
      </c>
      <c r="E5214" t="str">
        <f t="shared" si="163"/>
        <v>LOWELL AREA SCHOOLS</v>
      </c>
      <c r="F5214">
        <v>21613</v>
      </c>
      <c r="G5214">
        <v>4215</v>
      </c>
      <c r="H5214">
        <v>277</v>
      </c>
      <c r="I5214" t="s">
        <v>2878</v>
      </c>
      <c r="J5214" s="1" t="s">
        <v>2879</v>
      </c>
      <c r="K5214" s="1" t="s">
        <v>2880</v>
      </c>
    </row>
    <row r="5215" spans="1:11" x14ac:dyDescent="0.2">
      <c r="A5215" s="1" t="s">
        <v>9581</v>
      </c>
      <c r="B5215" s="1" t="s">
        <v>9918</v>
      </c>
      <c r="C5215" t="s">
        <v>9919</v>
      </c>
      <c r="D5215" t="str">
        <f t="shared" si="162"/>
        <v>LUDINGTON AREA SCHOOL DISTRICT</v>
      </c>
      <c r="E5215" t="str">
        <f t="shared" si="163"/>
        <v>LUDINGTON AREA SCHOOL DISTRICT</v>
      </c>
      <c r="F5215">
        <v>16050</v>
      </c>
      <c r="G5215">
        <v>2359</v>
      </c>
      <c r="H5215">
        <v>469</v>
      </c>
      <c r="I5215" t="s">
        <v>2878</v>
      </c>
      <c r="J5215" s="1" t="s">
        <v>2879</v>
      </c>
      <c r="K5215" s="1" t="s">
        <v>2880</v>
      </c>
    </row>
    <row r="5216" spans="1:11" x14ac:dyDescent="0.2">
      <c r="A5216" s="1" t="s">
        <v>9581</v>
      </c>
      <c r="B5216" s="1" t="s">
        <v>4762</v>
      </c>
      <c r="C5216" t="s">
        <v>9920</v>
      </c>
      <c r="D5216" t="str">
        <f t="shared" si="162"/>
        <v>MACKINAC ISLAND PUBLIC SCHOOLS</v>
      </c>
      <c r="E5216" t="str">
        <f t="shared" si="163"/>
        <v>MACKINAC ISLAND PUBLIC SCHOOLS</v>
      </c>
      <c r="F5216">
        <v>479</v>
      </c>
      <c r="G5216">
        <v>52</v>
      </c>
      <c r="H5216">
        <v>7</v>
      </c>
      <c r="I5216" t="s">
        <v>2878</v>
      </c>
      <c r="J5216" s="1" t="s">
        <v>2879</v>
      </c>
      <c r="K5216" s="1" t="s">
        <v>2880</v>
      </c>
    </row>
    <row r="5217" spans="1:11" x14ac:dyDescent="0.2">
      <c r="A5217" s="1" t="s">
        <v>9581</v>
      </c>
      <c r="B5217" s="1" t="s">
        <v>9921</v>
      </c>
      <c r="C5217" t="s">
        <v>9922</v>
      </c>
      <c r="D5217" t="str">
        <f t="shared" si="162"/>
        <v>MACKINAW CITY PUBLIC SCHOOLS</v>
      </c>
      <c r="E5217" t="str">
        <f t="shared" si="163"/>
        <v>MACKINAW CITY PUBLIC SCHOOLS</v>
      </c>
      <c r="F5217">
        <v>1268</v>
      </c>
      <c r="G5217">
        <v>148</v>
      </c>
      <c r="H5217">
        <v>45</v>
      </c>
      <c r="I5217" t="s">
        <v>2878</v>
      </c>
      <c r="J5217" s="1" t="s">
        <v>2879</v>
      </c>
      <c r="K5217" s="1" t="s">
        <v>2880</v>
      </c>
    </row>
    <row r="5218" spans="1:11" x14ac:dyDescent="0.2">
      <c r="A5218" s="1" t="s">
        <v>9581</v>
      </c>
      <c r="B5218" s="1" t="s">
        <v>9923</v>
      </c>
      <c r="C5218" t="s">
        <v>9924</v>
      </c>
      <c r="D5218" t="str">
        <f t="shared" si="162"/>
        <v>MADISON PUBLIC SCHOOLS</v>
      </c>
      <c r="E5218" t="str">
        <f t="shared" si="163"/>
        <v>MADISON PUBLIC SCHOOLS</v>
      </c>
      <c r="F5218">
        <v>12340</v>
      </c>
      <c r="G5218">
        <v>1570</v>
      </c>
      <c r="H5218">
        <v>379</v>
      </c>
      <c r="I5218" t="s">
        <v>2878</v>
      </c>
      <c r="J5218" s="1" t="s">
        <v>2879</v>
      </c>
      <c r="K5218" s="1" t="s">
        <v>2880</v>
      </c>
    </row>
    <row r="5219" spans="1:11" x14ac:dyDescent="0.2">
      <c r="A5219" s="1" t="s">
        <v>9581</v>
      </c>
      <c r="B5219" s="1" t="s">
        <v>4764</v>
      </c>
      <c r="C5219" t="s">
        <v>5978</v>
      </c>
      <c r="D5219" t="str">
        <f t="shared" si="162"/>
        <v>MADISON SCHOOL DISTRICT</v>
      </c>
      <c r="E5219" t="str">
        <f t="shared" si="163"/>
        <v>MADISON SCHOOL DISTRICT</v>
      </c>
      <c r="F5219">
        <v>7798</v>
      </c>
      <c r="G5219">
        <v>993</v>
      </c>
      <c r="H5219">
        <v>219</v>
      </c>
      <c r="I5219" t="s">
        <v>2878</v>
      </c>
      <c r="J5219" s="1" t="s">
        <v>2879</v>
      </c>
      <c r="K5219" s="1" t="s">
        <v>2880</v>
      </c>
    </row>
    <row r="5220" spans="1:11" x14ac:dyDescent="0.2">
      <c r="A5220" s="1" t="s">
        <v>9581</v>
      </c>
      <c r="B5220" s="1" t="s">
        <v>4766</v>
      </c>
      <c r="C5220" t="s">
        <v>9925</v>
      </c>
      <c r="D5220" t="str">
        <f t="shared" si="162"/>
        <v>MANCELONA PUBLIC SCHOOLS</v>
      </c>
      <c r="E5220" t="str">
        <f t="shared" si="163"/>
        <v>MANCELONA PUBLIC SCHOOLS</v>
      </c>
      <c r="F5220">
        <v>6756</v>
      </c>
      <c r="G5220">
        <v>1044</v>
      </c>
      <c r="H5220">
        <v>222</v>
      </c>
      <c r="I5220" t="s">
        <v>2878</v>
      </c>
      <c r="J5220" s="1" t="s">
        <v>2879</v>
      </c>
      <c r="K5220" s="1" t="s">
        <v>2880</v>
      </c>
    </row>
    <row r="5221" spans="1:11" x14ac:dyDescent="0.2">
      <c r="A5221" s="1" t="s">
        <v>9581</v>
      </c>
      <c r="B5221" s="1" t="s">
        <v>4703</v>
      </c>
      <c r="C5221" t="s">
        <v>7812</v>
      </c>
      <c r="D5221" t="str">
        <f t="shared" si="162"/>
        <v>MANCHESTER COMMUNITY SCHOOLS</v>
      </c>
      <c r="E5221" t="str">
        <f t="shared" si="163"/>
        <v>MANCHESTER COMMUNITY SCHOOLS</v>
      </c>
      <c r="F5221">
        <v>7621</v>
      </c>
      <c r="G5221">
        <v>1295</v>
      </c>
      <c r="H5221">
        <v>86</v>
      </c>
      <c r="I5221" t="s">
        <v>2878</v>
      </c>
      <c r="J5221" s="1" t="s">
        <v>2879</v>
      </c>
      <c r="K5221" s="1" t="s">
        <v>2880</v>
      </c>
    </row>
    <row r="5222" spans="1:11" x14ac:dyDescent="0.2">
      <c r="A5222" s="1" t="s">
        <v>9581</v>
      </c>
      <c r="B5222" s="1" t="s">
        <v>4768</v>
      </c>
      <c r="C5222" t="s">
        <v>9926</v>
      </c>
      <c r="D5222" t="str">
        <f t="shared" si="162"/>
        <v>MANISTEE AREA SCHOOLS</v>
      </c>
      <c r="E5222" t="str">
        <f t="shared" si="163"/>
        <v>MANISTEE AREA SCHOOLS</v>
      </c>
      <c r="F5222">
        <v>12740</v>
      </c>
      <c r="G5222">
        <v>1592</v>
      </c>
      <c r="H5222">
        <v>300</v>
      </c>
      <c r="I5222" t="s">
        <v>2878</v>
      </c>
      <c r="J5222" s="1" t="s">
        <v>2879</v>
      </c>
      <c r="K5222" s="1" t="s">
        <v>2880</v>
      </c>
    </row>
    <row r="5223" spans="1:11" x14ac:dyDescent="0.2">
      <c r="A5223" s="1" t="s">
        <v>9581</v>
      </c>
      <c r="B5223" s="1" t="s">
        <v>8269</v>
      </c>
      <c r="C5223" t="s">
        <v>9927</v>
      </c>
      <c r="D5223" t="str">
        <f t="shared" si="162"/>
        <v>MANISTIQUE AREA SCHOOLS</v>
      </c>
      <c r="E5223" t="str">
        <f t="shared" si="163"/>
        <v>MANISTIQUE AREA SCHOOLS</v>
      </c>
      <c r="F5223">
        <v>7177</v>
      </c>
      <c r="G5223">
        <v>943</v>
      </c>
      <c r="H5223">
        <v>211</v>
      </c>
      <c r="I5223" t="s">
        <v>2878</v>
      </c>
      <c r="J5223" s="1" t="s">
        <v>2879</v>
      </c>
      <c r="K5223" s="1" t="s">
        <v>2880</v>
      </c>
    </row>
    <row r="5224" spans="1:11" x14ac:dyDescent="0.2">
      <c r="A5224" s="1" t="s">
        <v>9581</v>
      </c>
      <c r="B5224" s="1" t="s">
        <v>4772</v>
      </c>
      <c r="C5224" t="s">
        <v>9928</v>
      </c>
      <c r="D5224" t="str">
        <f t="shared" si="162"/>
        <v>MANTON CONSOLIDATED SCHOOLS</v>
      </c>
      <c r="E5224" t="str">
        <f t="shared" si="163"/>
        <v>MANTON CONSOLIDATED SCHOOLS</v>
      </c>
      <c r="F5224">
        <v>5421</v>
      </c>
      <c r="G5224">
        <v>1126</v>
      </c>
      <c r="H5224">
        <v>225</v>
      </c>
      <c r="I5224" t="s">
        <v>2878</v>
      </c>
      <c r="J5224" s="1" t="s">
        <v>2879</v>
      </c>
      <c r="K5224" s="1" t="s">
        <v>2880</v>
      </c>
    </row>
    <row r="5225" spans="1:11" x14ac:dyDescent="0.2">
      <c r="A5225" s="1" t="s">
        <v>9581</v>
      </c>
      <c r="B5225" s="1" t="s">
        <v>6995</v>
      </c>
      <c r="C5225" t="s">
        <v>9929</v>
      </c>
      <c r="D5225" t="str">
        <f t="shared" si="162"/>
        <v>MAPLE VALLEY SCHOOLS</v>
      </c>
      <c r="E5225" t="str">
        <f t="shared" si="163"/>
        <v>MAPLE VALLEY SCHOOLS</v>
      </c>
      <c r="F5225">
        <v>8270</v>
      </c>
      <c r="G5225">
        <v>1412</v>
      </c>
      <c r="H5225">
        <v>315</v>
      </c>
      <c r="I5225" t="s">
        <v>2878</v>
      </c>
      <c r="J5225" s="1" t="s">
        <v>2879</v>
      </c>
      <c r="K5225" s="1" t="s">
        <v>2880</v>
      </c>
    </row>
    <row r="5226" spans="1:11" x14ac:dyDescent="0.2">
      <c r="A5226" s="1" t="s">
        <v>9581</v>
      </c>
      <c r="B5226" s="1" t="s">
        <v>4784</v>
      </c>
      <c r="C5226" t="s">
        <v>9930</v>
      </c>
      <c r="D5226" t="str">
        <f t="shared" si="162"/>
        <v>MAR LEE SCHOOL DISTRICT</v>
      </c>
      <c r="E5226" t="str">
        <f t="shared" si="163"/>
        <v>MAR LEE SCHOOL DISTRICT</v>
      </c>
      <c r="F5226">
        <v>1601</v>
      </c>
      <c r="G5226">
        <v>312</v>
      </c>
      <c r="H5226">
        <v>65</v>
      </c>
      <c r="I5226" t="s">
        <v>2878</v>
      </c>
      <c r="J5226" s="1" t="s">
        <v>2879</v>
      </c>
      <c r="K5226" s="1" t="s">
        <v>2880</v>
      </c>
    </row>
    <row r="5227" spans="1:11" x14ac:dyDescent="0.2">
      <c r="A5227" s="1" t="s">
        <v>9581</v>
      </c>
      <c r="B5227" s="1" t="s">
        <v>4782</v>
      </c>
      <c r="C5227" t="s">
        <v>9931</v>
      </c>
      <c r="D5227" t="str">
        <f t="shared" si="162"/>
        <v>MARCELLUS COMMUNITY SCHOOLS</v>
      </c>
      <c r="E5227" t="str">
        <f t="shared" si="163"/>
        <v>MARCELLUS COMMUNITY SCHOOLS</v>
      </c>
      <c r="F5227">
        <v>5101</v>
      </c>
      <c r="G5227">
        <v>848</v>
      </c>
      <c r="H5227">
        <v>135</v>
      </c>
      <c r="I5227" t="s">
        <v>2878</v>
      </c>
      <c r="J5227" s="1" t="s">
        <v>2879</v>
      </c>
      <c r="K5227" s="1" t="s">
        <v>2880</v>
      </c>
    </row>
    <row r="5228" spans="1:11" x14ac:dyDescent="0.2">
      <c r="A5228" s="1" t="s">
        <v>9581</v>
      </c>
      <c r="B5228" s="1" t="s">
        <v>4786</v>
      </c>
      <c r="C5228" t="s">
        <v>9932</v>
      </c>
      <c r="D5228" t="str">
        <f t="shared" si="162"/>
        <v>MARION PUBLIC SCHOOLS</v>
      </c>
      <c r="E5228" t="str">
        <f t="shared" si="163"/>
        <v>MARION PUBLIC SCHOOLS</v>
      </c>
      <c r="F5228">
        <v>4357</v>
      </c>
      <c r="G5228">
        <v>694</v>
      </c>
      <c r="H5228">
        <v>196</v>
      </c>
      <c r="I5228" t="s">
        <v>2878</v>
      </c>
      <c r="J5228" s="1" t="s">
        <v>2879</v>
      </c>
      <c r="K5228" s="1" t="s">
        <v>2880</v>
      </c>
    </row>
    <row r="5229" spans="1:11" x14ac:dyDescent="0.2">
      <c r="A5229" s="1" t="s">
        <v>9581</v>
      </c>
      <c r="B5229" s="1" t="s">
        <v>4788</v>
      </c>
      <c r="C5229" t="s">
        <v>9933</v>
      </c>
      <c r="D5229" t="str">
        <f t="shared" si="162"/>
        <v>MARLETTE COMMUNITY SCHOOLS</v>
      </c>
      <c r="E5229" t="str">
        <f t="shared" si="163"/>
        <v>MARLETTE COMMUNITY SCHOOLS</v>
      </c>
      <c r="F5229">
        <v>6509</v>
      </c>
      <c r="G5229">
        <v>1119</v>
      </c>
      <c r="H5229">
        <v>282</v>
      </c>
      <c r="I5229" t="s">
        <v>2878</v>
      </c>
      <c r="J5229" s="1" t="s">
        <v>2879</v>
      </c>
      <c r="K5229" s="1" t="s">
        <v>2880</v>
      </c>
    </row>
    <row r="5230" spans="1:11" x14ac:dyDescent="0.2">
      <c r="A5230" s="1" t="s">
        <v>9581</v>
      </c>
      <c r="B5230" s="1" t="s">
        <v>3137</v>
      </c>
      <c r="C5230" t="s">
        <v>9934</v>
      </c>
      <c r="D5230" t="str">
        <f t="shared" si="162"/>
        <v>MARQUETTE AREA PUBLIC SCHOOLS</v>
      </c>
      <c r="E5230" t="str">
        <f t="shared" si="163"/>
        <v>MARQUETTE AREA PUBLIC SCHOOLS</v>
      </c>
      <c r="F5230">
        <v>31851</v>
      </c>
      <c r="G5230">
        <v>3387</v>
      </c>
      <c r="H5230">
        <v>353</v>
      </c>
      <c r="I5230" t="s">
        <v>2878</v>
      </c>
      <c r="J5230" s="1" t="s">
        <v>2879</v>
      </c>
      <c r="K5230" s="1" t="s">
        <v>2880</v>
      </c>
    </row>
    <row r="5231" spans="1:11" x14ac:dyDescent="0.2">
      <c r="A5231" s="1" t="s">
        <v>9581</v>
      </c>
      <c r="B5231" s="1" t="s">
        <v>9935</v>
      </c>
      <c r="C5231" t="s">
        <v>9936</v>
      </c>
      <c r="D5231" t="str">
        <f t="shared" si="162"/>
        <v>MARSHALL PUBLIC SCHOOLS</v>
      </c>
      <c r="E5231" t="str">
        <f t="shared" si="163"/>
        <v>MARSHALL PUBLIC SCHOOLS</v>
      </c>
      <c r="F5231">
        <v>13530</v>
      </c>
      <c r="G5231">
        <v>2261</v>
      </c>
      <c r="H5231">
        <v>241</v>
      </c>
      <c r="I5231" t="s">
        <v>2878</v>
      </c>
      <c r="J5231" s="1" t="s">
        <v>2879</v>
      </c>
      <c r="K5231" s="1" t="s">
        <v>2880</v>
      </c>
    </row>
    <row r="5232" spans="1:11" x14ac:dyDescent="0.2">
      <c r="A5232" s="1" t="s">
        <v>9581</v>
      </c>
      <c r="B5232" s="1" t="s">
        <v>7020</v>
      </c>
      <c r="C5232" t="s">
        <v>9937</v>
      </c>
      <c r="D5232" t="str">
        <f t="shared" si="162"/>
        <v>MARTIN PUBLIC SCHOOLS</v>
      </c>
      <c r="E5232" t="str">
        <f t="shared" si="163"/>
        <v>MARTIN PUBLIC SCHOOLS</v>
      </c>
      <c r="F5232">
        <v>4952</v>
      </c>
      <c r="G5232">
        <v>939</v>
      </c>
      <c r="H5232">
        <v>88</v>
      </c>
      <c r="I5232" t="s">
        <v>2878</v>
      </c>
      <c r="J5232" s="1" t="s">
        <v>2879</v>
      </c>
      <c r="K5232" s="1" t="s">
        <v>2880</v>
      </c>
    </row>
    <row r="5233" spans="1:11" x14ac:dyDescent="0.2">
      <c r="A5233" s="1" t="s">
        <v>9581</v>
      </c>
      <c r="B5233" s="1" t="s">
        <v>4798</v>
      </c>
      <c r="C5233" t="s">
        <v>9938</v>
      </c>
      <c r="D5233" t="str">
        <f t="shared" si="162"/>
        <v>MARYSVILLE PUBLIC SCHOOLS</v>
      </c>
      <c r="E5233" t="str">
        <f t="shared" si="163"/>
        <v>MARYSVILLE PUBLIC SCHOOLS</v>
      </c>
      <c r="F5233">
        <v>13621</v>
      </c>
      <c r="G5233">
        <v>2241</v>
      </c>
      <c r="H5233">
        <v>206</v>
      </c>
      <c r="I5233" t="s">
        <v>2878</v>
      </c>
      <c r="J5233" s="1" t="s">
        <v>2879</v>
      </c>
      <c r="K5233" s="1" t="s">
        <v>2880</v>
      </c>
    </row>
    <row r="5234" spans="1:11" x14ac:dyDescent="0.2">
      <c r="A5234" s="1" t="s">
        <v>9581</v>
      </c>
      <c r="B5234" s="1" t="s">
        <v>7026</v>
      </c>
      <c r="C5234" t="s">
        <v>9939</v>
      </c>
      <c r="D5234" t="str">
        <f t="shared" si="162"/>
        <v>MASON CONSOLIDATED SCHOOLS</v>
      </c>
      <c r="E5234" t="str">
        <f t="shared" si="163"/>
        <v>MASON CONSOLIDATED SCHOOLS</v>
      </c>
      <c r="F5234">
        <v>7714</v>
      </c>
      <c r="G5234">
        <v>1170</v>
      </c>
      <c r="H5234">
        <v>126</v>
      </c>
      <c r="I5234" t="s">
        <v>2878</v>
      </c>
      <c r="J5234" s="1" t="s">
        <v>2879</v>
      </c>
      <c r="K5234" s="1" t="s">
        <v>2880</v>
      </c>
    </row>
    <row r="5235" spans="1:11" x14ac:dyDescent="0.2">
      <c r="A5235" s="1" t="s">
        <v>9581</v>
      </c>
      <c r="B5235" s="1" t="s">
        <v>4803</v>
      </c>
      <c r="C5235" t="s">
        <v>9940</v>
      </c>
      <c r="D5235" t="str">
        <f t="shared" si="162"/>
        <v>MASON COUNTY CENTRAL SCHOOLS</v>
      </c>
      <c r="E5235" t="str">
        <f t="shared" si="163"/>
        <v>MASON COUNTY CENTRAL SCHOOLS</v>
      </c>
      <c r="F5235">
        <v>7847</v>
      </c>
      <c r="G5235">
        <v>1360</v>
      </c>
      <c r="H5235">
        <v>277</v>
      </c>
      <c r="I5235" t="s">
        <v>2878</v>
      </c>
      <c r="J5235" s="1" t="s">
        <v>2879</v>
      </c>
      <c r="K5235" s="1" t="s">
        <v>2880</v>
      </c>
    </row>
    <row r="5236" spans="1:11" x14ac:dyDescent="0.2">
      <c r="A5236" s="1" t="s">
        <v>9581</v>
      </c>
      <c r="B5236" s="1" t="s">
        <v>4805</v>
      </c>
      <c r="C5236" t="s">
        <v>9941</v>
      </c>
      <c r="D5236" t="str">
        <f t="shared" si="162"/>
        <v>MASON COUNTY EASTERN DISTRICT</v>
      </c>
      <c r="E5236" t="str">
        <f t="shared" si="163"/>
        <v>MASON COUNTY EASTERN DISTRICT</v>
      </c>
      <c r="F5236">
        <v>4845</v>
      </c>
      <c r="G5236">
        <v>736</v>
      </c>
      <c r="H5236">
        <v>177</v>
      </c>
      <c r="I5236" t="s">
        <v>2878</v>
      </c>
      <c r="J5236" s="1" t="s">
        <v>2879</v>
      </c>
      <c r="K5236" s="1" t="s">
        <v>2880</v>
      </c>
    </row>
    <row r="5237" spans="1:11" x14ac:dyDescent="0.2">
      <c r="A5237" s="1" t="s">
        <v>9581</v>
      </c>
      <c r="B5237" s="1" t="s">
        <v>7022</v>
      </c>
      <c r="C5237" t="s">
        <v>9942</v>
      </c>
      <c r="D5237" t="str">
        <f t="shared" si="162"/>
        <v>MASON PUBLIC SCHOOLS</v>
      </c>
      <c r="E5237" t="str">
        <f t="shared" si="163"/>
        <v>MASON PUBLIC SCHOOLS</v>
      </c>
      <c r="F5237">
        <v>19340</v>
      </c>
      <c r="G5237">
        <v>3143</v>
      </c>
      <c r="H5237">
        <v>345</v>
      </c>
      <c r="I5237" t="s">
        <v>2878</v>
      </c>
      <c r="J5237" s="1" t="s">
        <v>2879</v>
      </c>
      <c r="K5237" s="1" t="s">
        <v>2880</v>
      </c>
    </row>
    <row r="5238" spans="1:11" x14ac:dyDescent="0.2">
      <c r="A5238" s="1" t="s">
        <v>9581</v>
      </c>
      <c r="B5238" s="1" t="s">
        <v>7033</v>
      </c>
      <c r="C5238" t="s">
        <v>9943</v>
      </c>
      <c r="D5238" t="str">
        <f t="shared" si="162"/>
        <v>MATTAWAN CONSOLIDATED SCHOOL</v>
      </c>
      <c r="E5238" t="str">
        <f t="shared" si="163"/>
        <v>MATTAWAN CONSOLIDATED SCHOOL</v>
      </c>
      <c r="F5238">
        <v>18460</v>
      </c>
      <c r="G5238">
        <v>3957</v>
      </c>
      <c r="H5238">
        <v>295</v>
      </c>
      <c r="I5238" t="s">
        <v>2878</v>
      </c>
      <c r="J5238" s="1" t="s">
        <v>2879</v>
      </c>
      <c r="K5238" s="1" t="s">
        <v>2880</v>
      </c>
    </row>
    <row r="5239" spans="1:11" x14ac:dyDescent="0.2">
      <c r="A5239" s="1" t="s">
        <v>9581</v>
      </c>
      <c r="B5239" s="1" t="s">
        <v>9944</v>
      </c>
      <c r="C5239" t="s">
        <v>9945</v>
      </c>
      <c r="D5239" t="str">
        <f t="shared" si="162"/>
        <v>MAYVILLE COMMUNITY SCHOOL DISTRICT</v>
      </c>
      <c r="E5239" t="str">
        <f t="shared" si="163"/>
        <v>MAYVILLE COMMUNITY SCHOOL DISTRICT</v>
      </c>
      <c r="F5239">
        <v>6517</v>
      </c>
      <c r="G5239">
        <v>1077</v>
      </c>
      <c r="H5239">
        <v>221</v>
      </c>
      <c r="I5239" t="s">
        <v>2878</v>
      </c>
      <c r="J5239" s="1" t="s">
        <v>2879</v>
      </c>
      <c r="K5239" s="1" t="s">
        <v>2880</v>
      </c>
    </row>
    <row r="5240" spans="1:11" x14ac:dyDescent="0.2">
      <c r="A5240" s="1" t="s">
        <v>9581</v>
      </c>
      <c r="B5240" s="1" t="s">
        <v>9946</v>
      </c>
      <c r="C5240" t="s">
        <v>9947</v>
      </c>
      <c r="D5240" t="str">
        <f t="shared" si="162"/>
        <v>MCBAIN RURAL AGRICULTURAL SCHOOLS</v>
      </c>
      <c r="E5240" t="str">
        <f t="shared" si="163"/>
        <v>MCBAIN RURAL AGRICULTURAL SCHOOLS</v>
      </c>
      <c r="F5240">
        <v>5917</v>
      </c>
      <c r="G5240">
        <v>1111</v>
      </c>
      <c r="H5240">
        <v>157</v>
      </c>
      <c r="I5240" t="s">
        <v>2878</v>
      </c>
      <c r="J5240" s="1" t="s">
        <v>2879</v>
      </c>
      <c r="K5240" s="1" t="s">
        <v>2880</v>
      </c>
    </row>
    <row r="5241" spans="1:11" x14ac:dyDescent="0.2">
      <c r="A5241" s="1" t="s">
        <v>9581</v>
      </c>
      <c r="B5241" s="1" t="s">
        <v>4811</v>
      </c>
      <c r="C5241" t="s">
        <v>9948</v>
      </c>
      <c r="D5241" t="str">
        <f t="shared" si="162"/>
        <v>MELVINDALE-NORTH ALLEN PARK SCHOOL DISTRICT</v>
      </c>
      <c r="E5241" t="str">
        <f t="shared" si="163"/>
        <v>MELVINDALE-NORTH ALLEN PARK SCHOOL DISTRICT</v>
      </c>
      <c r="F5241">
        <v>16354</v>
      </c>
      <c r="G5241">
        <v>2573</v>
      </c>
      <c r="H5241">
        <v>693</v>
      </c>
      <c r="I5241" t="s">
        <v>2878</v>
      </c>
      <c r="J5241" s="1" t="s">
        <v>2879</v>
      </c>
      <c r="K5241" s="1" t="s">
        <v>2880</v>
      </c>
    </row>
    <row r="5242" spans="1:11" x14ac:dyDescent="0.2">
      <c r="A5242" s="1" t="s">
        <v>9581</v>
      </c>
      <c r="B5242" s="1" t="s">
        <v>9949</v>
      </c>
      <c r="C5242" t="s">
        <v>9950</v>
      </c>
      <c r="D5242" t="str">
        <f t="shared" si="162"/>
        <v>MEMPHIS COMMUNITY SCHOOLS</v>
      </c>
      <c r="E5242" t="str">
        <f t="shared" si="163"/>
        <v>MEMPHIS COMMUNITY SCHOOLS</v>
      </c>
      <c r="F5242">
        <v>5835</v>
      </c>
      <c r="G5242">
        <v>1026</v>
      </c>
      <c r="H5242">
        <v>81</v>
      </c>
      <c r="I5242" t="s">
        <v>2878</v>
      </c>
      <c r="J5242" s="1" t="s">
        <v>2879</v>
      </c>
      <c r="K5242" s="1" t="s">
        <v>2880</v>
      </c>
    </row>
    <row r="5243" spans="1:11" x14ac:dyDescent="0.2">
      <c r="A5243" s="1" t="s">
        <v>9581</v>
      </c>
      <c r="B5243" s="1" t="s">
        <v>9951</v>
      </c>
      <c r="C5243" t="s">
        <v>9952</v>
      </c>
      <c r="D5243" t="str">
        <f t="shared" si="162"/>
        <v>MENDON COMMUNITY SCHOOL DISTRICT</v>
      </c>
      <c r="E5243" t="str">
        <f t="shared" si="163"/>
        <v>MENDON COMMUNITY SCHOOL DISTRICT</v>
      </c>
      <c r="F5243">
        <v>3595</v>
      </c>
      <c r="G5243">
        <v>695</v>
      </c>
      <c r="H5243">
        <v>93</v>
      </c>
      <c r="I5243" t="s">
        <v>2878</v>
      </c>
      <c r="J5243" s="1" t="s">
        <v>2879</v>
      </c>
      <c r="K5243" s="1" t="s">
        <v>2880</v>
      </c>
    </row>
    <row r="5244" spans="1:11" x14ac:dyDescent="0.2">
      <c r="A5244" s="1" t="s">
        <v>9581</v>
      </c>
      <c r="B5244" s="1" t="s">
        <v>4815</v>
      </c>
      <c r="C5244" t="s">
        <v>9953</v>
      </c>
      <c r="D5244" t="str">
        <f t="shared" si="162"/>
        <v>MENOMINEE AREA PUBLIC SCHOOLS</v>
      </c>
      <c r="E5244" t="str">
        <f t="shared" si="163"/>
        <v>MENOMINEE AREA PUBLIC SCHOOLS</v>
      </c>
      <c r="F5244">
        <v>11857</v>
      </c>
      <c r="G5244">
        <v>1638</v>
      </c>
      <c r="H5244">
        <v>295</v>
      </c>
      <c r="I5244" t="s">
        <v>2878</v>
      </c>
      <c r="J5244" s="1" t="s">
        <v>2879</v>
      </c>
      <c r="K5244" s="1" t="s">
        <v>2880</v>
      </c>
    </row>
    <row r="5245" spans="1:11" x14ac:dyDescent="0.2">
      <c r="A5245" s="1" t="s">
        <v>9581</v>
      </c>
      <c r="B5245" s="1" t="s">
        <v>9954</v>
      </c>
      <c r="C5245" t="s">
        <v>9955</v>
      </c>
      <c r="D5245" t="str">
        <f t="shared" si="162"/>
        <v>MERIDIAN PUBLIC SCHOOLS</v>
      </c>
      <c r="E5245" t="str">
        <f t="shared" si="163"/>
        <v>MERIDIAN PUBLIC SCHOOLS</v>
      </c>
      <c r="F5245">
        <v>10231</v>
      </c>
      <c r="G5245">
        <v>1537</v>
      </c>
      <c r="H5245">
        <v>171</v>
      </c>
      <c r="I5245" t="s">
        <v>2878</v>
      </c>
      <c r="J5245" s="1" t="s">
        <v>2879</v>
      </c>
      <c r="K5245" s="1" t="s">
        <v>2880</v>
      </c>
    </row>
    <row r="5246" spans="1:11" x14ac:dyDescent="0.2">
      <c r="A5246" s="1" t="s">
        <v>9581</v>
      </c>
      <c r="B5246" s="1" t="s">
        <v>4819</v>
      </c>
      <c r="C5246" t="s">
        <v>9956</v>
      </c>
      <c r="D5246" t="str">
        <f t="shared" si="162"/>
        <v>MERRILL COMMUNITY SCHOOLS</v>
      </c>
      <c r="E5246" t="str">
        <f t="shared" si="163"/>
        <v>MERRILL COMMUNITY SCHOOLS</v>
      </c>
      <c r="F5246">
        <v>5059</v>
      </c>
      <c r="G5246">
        <v>840</v>
      </c>
      <c r="H5246">
        <v>139</v>
      </c>
      <c r="I5246" t="s">
        <v>2878</v>
      </c>
      <c r="J5246" s="1" t="s">
        <v>2879</v>
      </c>
      <c r="K5246" s="1" t="s">
        <v>2880</v>
      </c>
    </row>
    <row r="5247" spans="1:11" x14ac:dyDescent="0.2">
      <c r="A5247" s="1" t="s">
        <v>9581</v>
      </c>
      <c r="B5247" s="1" t="s">
        <v>9957</v>
      </c>
      <c r="C5247" t="s">
        <v>9958</v>
      </c>
      <c r="D5247" t="str">
        <f t="shared" si="162"/>
        <v>MESICK CONSOLIDATED SCHOOLS</v>
      </c>
      <c r="E5247" t="str">
        <f t="shared" si="163"/>
        <v>MESICK CONSOLIDATED SCHOOLS</v>
      </c>
      <c r="F5247">
        <v>5495</v>
      </c>
      <c r="G5247">
        <v>937</v>
      </c>
      <c r="H5247">
        <v>263</v>
      </c>
      <c r="I5247" t="s">
        <v>2878</v>
      </c>
      <c r="J5247" s="1" t="s">
        <v>2879</v>
      </c>
      <c r="K5247" s="1" t="s">
        <v>2880</v>
      </c>
    </row>
    <row r="5248" spans="1:11" x14ac:dyDescent="0.2">
      <c r="A5248" s="1" t="s">
        <v>9581</v>
      </c>
      <c r="B5248" s="1" t="s">
        <v>9959</v>
      </c>
      <c r="C5248" t="s">
        <v>9960</v>
      </c>
      <c r="D5248" t="str">
        <f t="shared" si="162"/>
        <v>MICHIGAN CENTER SCHOOL DISTRICT</v>
      </c>
      <c r="E5248" t="str">
        <f t="shared" si="163"/>
        <v>MICHIGAN CENTER SCHOOL DISTRICT</v>
      </c>
      <c r="F5248">
        <v>7586</v>
      </c>
      <c r="G5248">
        <v>1236</v>
      </c>
      <c r="H5248">
        <v>195</v>
      </c>
      <c r="I5248" t="s">
        <v>2878</v>
      </c>
      <c r="J5248" s="1" t="s">
        <v>2879</v>
      </c>
      <c r="K5248" s="1" t="s">
        <v>2880</v>
      </c>
    </row>
    <row r="5249" spans="1:11" x14ac:dyDescent="0.2">
      <c r="A5249" s="1" t="s">
        <v>9581</v>
      </c>
      <c r="B5249" s="1" t="s">
        <v>9961</v>
      </c>
      <c r="C5249" t="s">
        <v>9962</v>
      </c>
      <c r="D5249" t="str">
        <f t="shared" si="162"/>
        <v>MID PENINSULA SCHOOL DISTRICT</v>
      </c>
      <c r="E5249" t="str">
        <f t="shared" si="163"/>
        <v>MID PENINSULA SCHOOL DISTRICT</v>
      </c>
      <c r="F5249">
        <v>1799</v>
      </c>
      <c r="G5249">
        <v>249</v>
      </c>
      <c r="H5249">
        <v>19</v>
      </c>
      <c r="I5249" t="s">
        <v>2878</v>
      </c>
      <c r="J5249" s="1" t="s">
        <v>2879</v>
      </c>
      <c r="K5249" s="1" t="s">
        <v>2880</v>
      </c>
    </row>
    <row r="5250" spans="1:11" x14ac:dyDescent="0.2">
      <c r="A5250" s="1" t="s">
        <v>9581</v>
      </c>
      <c r="B5250" s="1" t="s">
        <v>4829</v>
      </c>
      <c r="C5250" t="s">
        <v>9963</v>
      </c>
      <c r="D5250" t="str">
        <f t="shared" si="162"/>
        <v>MIDLAND PUBLIC SCHOOLS</v>
      </c>
      <c r="E5250" t="str">
        <f t="shared" si="163"/>
        <v>MIDLAND PUBLIC SCHOOLS</v>
      </c>
      <c r="F5250">
        <v>52934</v>
      </c>
      <c r="G5250">
        <v>8642</v>
      </c>
      <c r="H5250">
        <v>831</v>
      </c>
      <c r="I5250" t="s">
        <v>2878</v>
      </c>
      <c r="J5250" s="1" t="s">
        <v>2879</v>
      </c>
      <c r="K5250" s="1" t="s">
        <v>2880</v>
      </c>
    </row>
    <row r="5251" spans="1:11" x14ac:dyDescent="0.2">
      <c r="A5251" s="1" t="s">
        <v>9581</v>
      </c>
      <c r="B5251" s="1" t="s">
        <v>7044</v>
      </c>
      <c r="C5251" t="s">
        <v>9964</v>
      </c>
      <c r="D5251" t="str">
        <f t="shared" ref="D5251:D5314" si="164">UPPER(C5251)</f>
        <v>MILAN AREA SCHOOLS</v>
      </c>
      <c r="E5251" t="str">
        <f t="shared" ref="E5251:E5314" si="165">UPPER(TRIM(C5251))</f>
        <v>MILAN AREA SCHOOLS</v>
      </c>
      <c r="F5251">
        <v>14951</v>
      </c>
      <c r="G5251">
        <v>2262</v>
      </c>
      <c r="H5251">
        <v>175</v>
      </c>
      <c r="I5251" t="s">
        <v>2878</v>
      </c>
      <c r="J5251" s="1" t="s">
        <v>2879</v>
      </c>
      <c r="K5251" s="1" t="s">
        <v>2880</v>
      </c>
    </row>
    <row r="5252" spans="1:11" x14ac:dyDescent="0.2">
      <c r="A5252" s="1" t="s">
        <v>9581</v>
      </c>
      <c r="B5252" s="1" t="s">
        <v>9965</v>
      </c>
      <c r="C5252" t="s">
        <v>9966</v>
      </c>
      <c r="D5252" t="str">
        <f t="shared" si="164"/>
        <v>MILLINGTON COMMUNITY SCHOOLS</v>
      </c>
      <c r="E5252" t="str">
        <f t="shared" si="165"/>
        <v>MILLINGTON COMMUNITY SCHOOLS</v>
      </c>
      <c r="F5252">
        <v>8893</v>
      </c>
      <c r="G5252">
        <v>1431</v>
      </c>
      <c r="H5252">
        <v>246</v>
      </c>
      <c r="I5252" t="s">
        <v>2878</v>
      </c>
      <c r="J5252" s="1" t="s">
        <v>2879</v>
      </c>
      <c r="K5252" s="1" t="s">
        <v>2880</v>
      </c>
    </row>
    <row r="5253" spans="1:11" x14ac:dyDescent="0.2">
      <c r="A5253" s="1" t="s">
        <v>9581</v>
      </c>
      <c r="B5253" s="1" t="s">
        <v>4834</v>
      </c>
      <c r="C5253" t="s">
        <v>9967</v>
      </c>
      <c r="D5253" t="str">
        <f t="shared" si="164"/>
        <v>MIO-AUSABLE SCHOOLS</v>
      </c>
      <c r="E5253" t="str">
        <f t="shared" si="165"/>
        <v>MIO-AUSABLE SCHOOLS</v>
      </c>
      <c r="F5253">
        <v>5039</v>
      </c>
      <c r="G5253">
        <v>701</v>
      </c>
      <c r="H5253">
        <v>189</v>
      </c>
      <c r="I5253" t="s">
        <v>2878</v>
      </c>
      <c r="J5253" s="1" t="s">
        <v>2879</v>
      </c>
      <c r="K5253" s="1" t="s">
        <v>2880</v>
      </c>
    </row>
    <row r="5254" spans="1:11" x14ac:dyDescent="0.2">
      <c r="A5254" s="1" t="s">
        <v>9581</v>
      </c>
      <c r="B5254" s="1" t="s">
        <v>7055</v>
      </c>
      <c r="C5254" t="s">
        <v>9968</v>
      </c>
      <c r="D5254" t="str">
        <f t="shared" si="164"/>
        <v>MONA SHORES PUBLIC SCHOOL DISTRICT</v>
      </c>
      <c r="E5254" t="str">
        <f t="shared" si="165"/>
        <v>MONA SHORES PUBLIC SCHOOL DISTRICT</v>
      </c>
      <c r="F5254">
        <v>23266</v>
      </c>
      <c r="G5254">
        <v>3804</v>
      </c>
      <c r="H5254">
        <v>456</v>
      </c>
      <c r="I5254" t="s">
        <v>2878</v>
      </c>
      <c r="J5254" s="1" t="s">
        <v>2879</v>
      </c>
      <c r="K5254" s="1" t="s">
        <v>2880</v>
      </c>
    </row>
    <row r="5255" spans="1:11" x14ac:dyDescent="0.2">
      <c r="A5255" s="1" t="s">
        <v>9581</v>
      </c>
      <c r="B5255" s="1" t="s">
        <v>4842</v>
      </c>
      <c r="C5255" t="s">
        <v>9969</v>
      </c>
      <c r="D5255" t="str">
        <f t="shared" si="164"/>
        <v>MONROE PUBLIC SCHOOLS</v>
      </c>
      <c r="E5255" t="str">
        <f t="shared" si="165"/>
        <v>MONROE PUBLIC SCHOOLS</v>
      </c>
      <c r="F5255">
        <v>48086</v>
      </c>
      <c r="G5255">
        <v>7729</v>
      </c>
      <c r="H5255">
        <v>1310</v>
      </c>
      <c r="I5255" t="s">
        <v>2878</v>
      </c>
      <c r="J5255" s="1" t="s">
        <v>2879</v>
      </c>
      <c r="K5255" s="1" t="s">
        <v>2880</v>
      </c>
    </row>
    <row r="5256" spans="1:11" x14ac:dyDescent="0.2">
      <c r="A5256" s="1" t="s">
        <v>9581</v>
      </c>
      <c r="B5256" s="1" t="s">
        <v>3971</v>
      </c>
      <c r="C5256" t="s">
        <v>9970</v>
      </c>
      <c r="D5256" t="str">
        <f t="shared" si="164"/>
        <v>MONTABELLA COMMUNITY SCHOOLS</v>
      </c>
      <c r="E5256" t="str">
        <f t="shared" si="165"/>
        <v>MONTABELLA COMMUNITY SCHOOLS</v>
      </c>
      <c r="F5256">
        <v>7383</v>
      </c>
      <c r="G5256">
        <v>1270</v>
      </c>
      <c r="H5256">
        <v>273</v>
      </c>
      <c r="I5256" t="s">
        <v>2878</v>
      </c>
      <c r="J5256" s="1" t="s">
        <v>2879</v>
      </c>
      <c r="K5256" s="1" t="s">
        <v>2880</v>
      </c>
    </row>
    <row r="5257" spans="1:11" x14ac:dyDescent="0.2">
      <c r="A5257" s="1" t="s">
        <v>9581</v>
      </c>
      <c r="B5257" s="1" t="s">
        <v>4844</v>
      </c>
      <c r="C5257" t="s">
        <v>9971</v>
      </c>
      <c r="D5257" t="str">
        <f t="shared" si="164"/>
        <v>MONTAGUE AREA PUBLIC SCHOOLS</v>
      </c>
      <c r="E5257" t="str">
        <f t="shared" si="165"/>
        <v>MONTAGUE AREA PUBLIC SCHOOLS</v>
      </c>
      <c r="F5257">
        <v>8416</v>
      </c>
      <c r="G5257">
        <v>1483</v>
      </c>
      <c r="H5257">
        <v>250</v>
      </c>
      <c r="I5257" t="s">
        <v>2878</v>
      </c>
      <c r="J5257" s="1" t="s">
        <v>2879</v>
      </c>
      <c r="K5257" s="1" t="s">
        <v>2880</v>
      </c>
    </row>
    <row r="5258" spans="1:11" x14ac:dyDescent="0.2">
      <c r="A5258" s="1" t="s">
        <v>9581</v>
      </c>
      <c r="B5258" s="1" t="s">
        <v>7208</v>
      </c>
      <c r="C5258" t="s">
        <v>9972</v>
      </c>
      <c r="D5258" t="str">
        <f t="shared" si="164"/>
        <v>MONTROSE COMMUNITY SCHOOLS</v>
      </c>
      <c r="E5258" t="str">
        <f t="shared" si="165"/>
        <v>MONTROSE COMMUNITY SCHOOLS</v>
      </c>
      <c r="F5258">
        <v>7445</v>
      </c>
      <c r="G5258">
        <v>1290</v>
      </c>
      <c r="H5258">
        <v>261</v>
      </c>
      <c r="I5258" t="s">
        <v>2878</v>
      </c>
      <c r="J5258" s="1" t="s">
        <v>2879</v>
      </c>
      <c r="K5258" s="1" t="s">
        <v>2880</v>
      </c>
    </row>
    <row r="5259" spans="1:11" x14ac:dyDescent="0.2">
      <c r="A5259" s="1" t="s">
        <v>9581</v>
      </c>
      <c r="B5259" s="1" t="s">
        <v>4861</v>
      </c>
      <c r="C5259" t="s">
        <v>9973</v>
      </c>
      <c r="D5259" t="str">
        <f t="shared" si="164"/>
        <v>MORAN TOWNSHIP SCHOOL DISTRICT</v>
      </c>
      <c r="E5259" t="str">
        <f t="shared" si="165"/>
        <v>MORAN TOWNSHIP SCHOOL DISTRICT</v>
      </c>
      <c r="F5259">
        <v>987</v>
      </c>
      <c r="G5259">
        <v>132</v>
      </c>
      <c r="H5259">
        <v>19</v>
      </c>
      <c r="I5259" t="s">
        <v>2878</v>
      </c>
      <c r="J5259" s="1" t="s">
        <v>2879</v>
      </c>
      <c r="K5259" s="1" t="s">
        <v>2880</v>
      </c>
    </row>
    <row r="5260" spans="1:11" x14ac:dyDescent="0.2">
      <c r="A5260" s="1" t="s">
        <v>9581</v>
      </c>
      <c r="B5260" s="1" t="s">
        <v>4863</v>
      </c>
      <c r="C5260" t="s">
        <v>9974</v>
      </c>
      <c r="D5260" t="str">
        <f t="shared" si="164"/>
        <v>MORENCI AREA SCHOOLS</v>
      </c>
      <c r="E5260" t="str">
        <f t="shared" si="165"/>
        <v>MORENCI AREA SCHOOLS</v>
      </c>
      <c r="F5260">
        <v>4243</v>
      </c>
      <c r="G5260">
        <v>753</v>
      </c>
      <c r="H5260">
        <v>139</v>
      </c>
      <c r="I5260" t="s">
        <v>2878</v>
      </c>
      <c r="J5260" s="1" t="s">
        <v>2879</v>
      </c>
      <c r="K5260" s="1" t="s">
        <v>2880</v>
      </c>
    </row>
    <row r="5261" spans="1:11" x14ac:dyDescent="0.2">
      <c r="A5261" s="1" t="s">
        <v>9581</v>
      </c>
      <c r="B5261" s="1" t="s">
        <v>4865</v>
      </c>
      <c r="C5261" t="s">
        <v>9975</v>
      </c>
      <c r="D5261" t="str">
        <f t="shared" si="164"/>
        <v>MORLEY STANWOOD COMMUNITY SCHOOLS</v>
      </c>
      <c r="E5261" t="str">
        <f t="shared" si="165"/>
        <v>MORLEY STANWOOD COMMUNITY SCHOOLS</v>
      </c>
      <c r="F5261">
        <v>9590</v>
      </c>
      <c r="G5261">
        <v>1810</v>
      </c>
      <c r="H5261">
        <v>447</v>
      </c>
      <c r="I5261" t="s">
        <v>2878</v>
      </c>
      <c r="J5261" s="1" t="s">
        <v>2879</v>
      </c>
      <c r="K5261" s="1" t="s">
        <v>2880</v>
      </c>
    </row>
    <row r="5262" spans="1:11" x14ac:dyDescent="0.2">
      <c r="A5262" s="1" t="s">
        <v>9581</v>
      </c>
      <c r="B5262" s="1" t="s">
        <v>4867</v>
      </c>
      <c r="C5262" t="s">
        <v>9976</v>
      </c>
      <c r="D5262" t="str">
        <f t="shared" si="164"/>
        <v>MORRICE AREA SCHOOLS</v>
      </c>
      <c r="E5262" t="str">
        <f t="shared" si="165"/>
        <v>MORRICE AREA SCHOOLS</v>
      </c>
      <c r="F5262">
        <v>4104</v>
      </c>
      <c r="G5262">
        <v>702</v>
      </c>
      <c r="H5262">
        <v>82</v>
      </c>
      <c r="I5262" t="s">
        <v>2878</v>
      </c>
      <c r="J5262" s="1" t="s">
        <v>2879</v>
      </c>
      <c r="K5262" s="1" t="s">
        <v>2880</v>
      </c>
    </row>
    <row r="5263" spans="1:11" x14ac:dyDescent="0.2">
      <c r="A5263" s="1" t="s">
        <v>9581</v>
      </c>
      <c r="B5263" s="1" t="s">
        <v>4871</v>
      </c>
      <c r="C5263" t="s">
        <v>9977</v>
      </c>
      <c r="D5263" t="str">
        <f t="shared" si="164"/>
        <v>MOUNT CLEMENS COMMUNITY SCHOOL DISTRICT</v>
      </c>
      <c r="E5263" t="str">
        <f t="shared" si="165"/>
        <v>MOUNT CLEMENS COMMUNITY SCHOOL DISTRICT</v>
      </c>
      <c r="F5263">
        <v>22028</v>
      </c>
      <c r="G5263">
        <v>3078</v>
      </c>
      <c r="H5263">
        <v>911</v>
      </c>
      <c r="I5263" t="s">
        <v>2878</v>
      </c>
      <c r="J5263" s="1" t="s">
        <v>2879</v>
      </c>
      <c r="K5263" s="1" t="s">
        <v>2880</v>
      </c>
    </row>
    <row r="5264" spans="1:11" x14ac:dyDescent="0.2">
      <c r="A5264" s="1" t="s">
        <v>9581</v>
      </c>
      <c r="B5264" s="1" t="s">
        <v>4873</v>
      </c>
      <c r="C5264" t="s">
        <v>9978</v>
      </c>
      <c r="D5264" t="str">
        <f t="shared" si="164"/>
        <v>MOUNT MORRIS CONSOLIDATED SCHOOL DISTRICT</v>
      </c>
      <c r="E5264" t="str">
        <f t="shared" si="165"/>
        <v>MOUNT MORRIS CONSOLIDATED SCHOOL DISTRICT</v>
      </c>
      <c r="F5264">
        <v>13848</v>
      </c>
      <c r="G5264">
        <v>2165</v>
      </c>
      <c r="H5264">
        <v>695</v>
      </c>
      <c r="I5264" t="s">
        <v>2878</v>
      </c>
      <c r="J5264" s="1" t="s">
        <v>2879</v>
      </c>
      <c r="K5264" s="1" t="s">
        <v>2880</v>
      </c>
    </row>
    <row r="5265" spans="1:11" x14ac:dyDescent="0.2">
      <c r="A5265" s="1" t="s">
        <v>9581</v>
      </c>
      <c r="B5265" s="1" t="s">
        <v>4875</v>
      </c>
      <c r="C5265" t="s">
        <v>9979</v>
      </c>
      <c r="D5265" t="str">
        <f t="shared" si="164"/>
        <v>MOUNT PLEASANT CITY SCHOOL DISTRICT</v>
      </c>
      <c r="E5265" t="str">
        <f t="shared" si="165"/>
        <v>MOUNT PLEASANT CITY SCHOOL DISTRICT</v>
      </c>
      <c r="F5265">
        <v>46582</v>
      </c>
      <c r="G5265">
        <v>4511</v>
      </c>
      <c r="H5265">
        <v>840</v>
      </c>
      <c r="I5265" t="s">
        <v>2878</v>
      </c>
      <c r="J5265" s="1" t="s">
        <v>2879</v>
      </c>
      <c r="K5265" s="1" t="s">
        <v>2880</v>
      </c>
    </row>
    <row r="5266" spans="1:11" x14ac:dyDescent="0.2">
      <c r="A5266" s="1" t="s">
        <v>9581</v>
      </c>
      <c r="B5266" s="1" t="s">
        <v>9980</v>
      </c>
      <c r="C5266" t="s">
        <v>9981</v>
      </c>
      <c r="D5266" t="str">
        <f t="shared" si="164"/>
        <v>MUNISING PUBLIC SCHOOLS</v>
      </c>
      <c r="E5266" t="str">
        <f t="shared" si="165"/>
        <v>MUNISING PUBLIC SCHOOLS</v>
      </c>
      <c r="F5266">
        <v>5735</v>
      </c>
      <c r="G5266">
        <v>632</v>
      </c>
      <c r="H5266">
        <v>101</v>
      </c>
      <c r="I5266" t="s">
        <v>2878</v>
      </c>
      <c r="J5266" s="1" t="s">
        <v>2879</v>
      </c>
      <c r="K5266" s="1" t="s">
        <v>2880</v>
      </c>
    </row>
    <row r="5267" spans="1:11" x14ac:dyDescent="0.2">
      <c r="A5267" s="1" t="s">
        <v>9581</v>
      </c>
      <c r="B5267" s="1" t="s">
        <v>9982</v>
      </c>
      <c r="C5267" t="s">
        <v>9983</v>
      </c>
      <c r="D5267" t="str">
        <f t="shared" si="164"/>
        <v>MUSKEGON CITY SCHOOL DISTRICT</v>
      </c>
      <c r="E5267" t="str">
        <f t="shared" si="165"/>
        <v>MUSKEGON CITY SCHOOL DISTRICT</v>
      </c>
      <c r="F5267">
        <v>37251</v>
      </c>
      <c r="G5267">
        <v>6205</v>
      </c>
      <c r="H5267">
        <v>2515</v>
      </c>
      <c r="I5267" t="s">
        <v>2878</v>
      </c>
      <c r="J5267" s="1" t="s">
        <v>2879</v>
      </c>
      <c r="K5267" s="1" t="s">
        <v>2880</v>
      </c>
    </row>
    <row r="5268" spans="1:11" x14ac:dyDescent="0.2">
      <c r="A5268" s="1" t="s">
        <v>9581</v>
      </c>
      <c r="B5268" s="1" t="s">
        <v>4879</v>
      </c>
      <c r="C5268" t="s">
        <v>9984</v>
      </c>
      <c r="D5268" t="str">
        <f t="shared" si="164"/>
        <v>MUSKEGON HEIGHTS SCHOOL DISTRICT</v>
      </c>
      <c r="E5268" t="str">
        <f t="shared" si="165"/>
        <v>MUSKEGON HEIGHTS SCHOOL DISTRICT</v>
      </c>
      <c r="F5268">
        <v>10934</v>
      </c>
      <c r="G5268">
        <v>2282</v>
      </c>
      <c r="H5268">
        <v>1259</v>
      </c>
      <c r="I5268" t="s">
        <v>2878</v>
      </c>
      <c r="J5268" s="1" t="s">
        <v>2879</v>
      </c>
      <c r="K5268" s="1" t="s">
        <v>2880</v>
      </c>
    </row>
    <row r="5269" spans="1:11" x14ac:dyDescent="0.2">
      <c r="A5269" s="1" t="s">
        <v>9581</v>
      </c>
      <c r="B5269" s="1" t="s">
        <v>9985</v>
      </c>
      <c r="C5269" t="s">
        <v>9986</v>
      </c>
      <c r="D5269" t="str">
        <f t="shared" si="164"/>
        <v>N.I.C.E. COMMUNITY SCHOOLS</v>
      </c>
      <c r="E5269" t="str">
        <f t="shared" si="165"/>
        <v>N.I.C.E. COMMUNITY SCHOOLS</v>
      </c>
      <c r="F5269">
        <v>6954</v>
      </c>
      <c r="G5269">
        <v>1144</v>
      </c>
      <c r="H5269">
        <v>133</v>
      </c>
      <c r="I5269" t="s">
        <v>2878</v>
      </c>
      <c r="J5269" s="1" t="s">
        <v>2879</v>
      </c>
      <c r="K5269" s="1" t="s">
        <v>2880</v>
      </c>
    </row>
    <row r="5270" spans="1:11" x14ac:dyDescent="0.2">
      <c r="A5270" s="1" t="s">
        <v>9581</v>
      </c>
      <c r="B5270" s="1" t="s">
        <v>8287</v>
      </c>
      <c r="C5270" t="s">
        <v>9987</v>
      </c>
      <c r="D5270" t="str">
        <f t="shared" si="164"/>
        <v>NAPOLEON COMMUNITY SCHOOLS</v>
      </c>
      <c r="E5270" t="str">
        <f t="shared" si="165"/>
        <v>NAPOLEON COMMUNITY SCHOOLS</v>
      </c>
      <c r="F5270">
        <v>8441</v>
      </c>
      <c r="G5270">
        <v>1428</v>
      </c>
      <c r="H5270">
        <v>159</v>
      </c>
      <c r="I5270" t="s">
        <v>2878</v>
      </c>
      <c r="J5270" s="1" t="s">
        <v>2879</v>
      </c>
      <c r="K5270" s="1" t="s">
        <v>2880</v>
      </c>
    </row>
    <row r="5271" spans="1:11" x14ac:dyDescent="0.2">
      <c r="A5271" s="1" t="s">
        <v>9581</v>
      </c>
      <c r="B5271" s="1" t="s">
        <v>7077</v>
      </c>
      <c r="C5271" t="s">
        <v>9988</v>
      </c>
      <c r="D5271" t="str">
        <f t="shared" si="164"/>
        <v>NEGAUNEE PUBLIC SCHOOLS</v>
      </c>
      <c r="E5271" t="str">
        <f t="shared" si="165"/>
        <v>NEGAUNEE PUBLIC SCHOOLS</v>
      </c>
      <c r="F5271">
        <v>8464</v>
      </c>
      <c r="G5271">
        <v>1365</v>
      </c>
      <c r="H5271">
        <v>94</v>
      </c>
      <c r="I5271" t="s">
        <v>2878</v>
      </c>
      <c r="J5271" s="1" t="s">
        <v>2879</v>
      </c>
      <c r="K5271" s="1" t="s">
        <v>2880</v>
      </c>
    </row>
    <row r="5272" spans="1:11" x14ac:dyDescent="0.2">
      <c r="A5272" s="1" t="s">
        <v>9581</v>
      </c>
      <c r="B5272" s="1" t="s">
        <v>9989</v>
      </c>
      <c r="C5272" t="s">
        <v>9990</v>
      </c>
      <c r="D5272" t="str">
        <f t="shared" si="164"/>
        <v>NEW BUFFALO AREA SCHOOL DISTRICT</v>
      </c>
      <c r="E5272" t="str">
        <f t="shared" si="165"/>
        <v>NEW BUFFALO AREA SCHOOL DISTRICT</v>
      </c>
      <c r="F5272">
        <v>4422</v>
      </c>
      <c r="G5272">
        <v>552</v>
      </c>
      <c r="H5272">
        <v>170</v>
      </c>
      <c r="I5272" t="s">
        <v>2878</v>
      </c>
      <c r="J5272" s="1" t="s">
        <v>2879</v>
      </c>
      <c r="K5272" s="1" t="s">
        <v>2880</v>
      </c>
    </row>
    <row r="5273" spans="1:11" x14ac:dyDescent="0.2">
      <c r="A5273" s="1" t="s">
        <v>9581</v>
      </c>
      <c r="B5273" s="1" t="s">
        <v>4895</v>
      </c>
      <c r="C5273" t="s">
        <v>9991</v>
      </c>
      <c r="D5273" t="str">
        <f t="shared" si="164"/>
        <v>NEW HAVEN COMMUNITY SCHOOLS</v>
      </c>
      <c r="E5273" t="str">
        <f t="shared" si="165"/>
        <v>NEW HAVEN COMMUNITY SCHOOLS</v>
      </c>
      <c r="F5273">
        <v>15110</v>
      </c>
      <c r="G5273">
        <v>2299</v>
      </c>
      <c r="H5273">
        <v>224</v>
      </c>
      <c r="I5273" t="s">
        <v>2878</v>
      </c>
      <c r="J5273" s="1" t="s">
        <v>2879</v>
      </c>
      <c r="K5273" s="1" t="s">
        <v>2880</v>
      </c>
    </row>
    <row r="5274" spans="1:11" x14ac:dyDescent="0.2">
      <c r="A5274" s="1" t="s">
        <v>9581</v>
      </c>
      <c r="B5274" s="1" t="s">
        <v>4897</v>
      </c>
      <c r="C5274" t="s">
        <v>9992</v>
      </c>
      <c r="D5274" t="str">
        <f t="shared" si="164"/>
        <v>NEW LOTHROP AREA PUBLIC SCHOOL</v>
      </c>
      <c r="E5274" t="str">
        <f t="shared" si="165"/>
        <v>NEW LOTHROP AREA PUBLIC SCHOOL</v>
      </c>
      <c r="F5274">
        <v>3764</v>
      </c>
      <c r="G5274">
        <v>618</v>
      </c>
      <c r="H5274">
        <v>51</v>
      </c>
      <c r="I5274" t="s">
        <v>2878</v>
      </c>
      <c r="J5274" s="1" t="s">
        <v>2879</v>
      </c>
      <c r="K5274" s="1" t="s">
        <v>2880</v>
      </c>
    </row>
    <row r="5275" spans="1:11" x14ac:dyDescent="0.2">
      <c r="A5275" s="1" t="s">
        <v>9581</v>
      </c>
      <c r="B5275" s="1" t="s">
        <v>4899</v>
      </c>
      <c r="C5275" t="s">
        <v>9993</v>
      </c>
      <c r="D5275" t="str">
        <f t="shared" si="164"/>
        <v>NEWAYGO PUBLIC SCHOOL DISTRICT</v>
      </c>
      <c r="E5275" t="str">
        <f t="shared" si="165"/>
        <v>NEWAYGO PUBLIC SCHOOL DISTRICT</v>
      </c>
      <c r="F5275">
        <v>10232</v>
      </c>
      <c r="G5275">
        <v>1707</v>
      </c>
      <c r="H5275">
        <v>355</v>
      </c>
      <c r="I5275" t="s">
        <v>2878</v>
      </c>
      <c r="J5275" s="1" t="s">
        <v>2879</v>
      </c>
      <c r="K5275" s="1" t="s">
        <v>2880</v>
      </c>
    </row>
    <row r="5276" spans="1:11" x14ac:dyDescent="0.2">
      <c r="A5276" s="1" t="s">
        <v>9581</v>
      </c>
      <c r="B5276" s="1" t="s">
        <v>9994</v>
      </c>
      <c r="C5276" t="s">
        <v>9995</v>
      </c>
      <c r="D5276" t="str">
        <f t="shared" si="164"/>
        <v>NILES COMMUNITY SCHOOL DISTRICT</v>
      </c>
      <c r="E5276" t="str">
        <f t="shared" si="165"/>
        <v>NILES COMMUNITY SCHOOL DISTRICT</v>
      </c>
      <c r="F5276">
        <v>23924</v>
      </c>
      <c r="G5276">
        <v>3733</v>
      </c>
      <c r="H5276">
        <v>859</v>
      </c>
      <c r="I5276" t="s">
        <v>2878</v>
      </c>
      <c r="J5276" s="1" t="s">
        <v>2879</v>
      </c>
      <c r="K5276" s="1" t="s">
        <v>2880</v>
      </c>
    </row>
    <row r="5277" spans="1:11" x14ac:dyDescent="0.2">
      <c r="A5277" s="1" t="s">
        <v>9581</v>
      </c>
      <c r="B5277" s="1" t="s">
        <v>4913</v>
      </c>
      <c r="C5277" t="s">
        <v>9996</v>
      </c>
      <c r="D5277" t="str">
        <f t="shared" si="164"/>
        <v>NORTH ADAMS-JEROME SCHOOLS</v>
      </c>
      <c r="E5277" t="str">
        <f t="shared" si="165"/>
        <v>NORTH ADAMS-JEROME SCHOOLS</v>
      </c>
      <c r="F5277">
        <v>3425</v>
      </c>
      <c r="G5277">
        <v>560</v>
      </c>
      <c r="H5277">
        <v>88</v>
      </c>
      <c r="I5277" t="s">
        <v>2878</v>
      </c>
      <c r="J5277" s="1" t="s">
        <v>2879</v>
      </c>
      <c r="K5277" s="1" t="s">
        <v>2880</v>
      </c>
    </row>
    <row r="5278" spans="1:11" x14ac:dyDescent="0.2">
      <c r="A5278" s="1" t="s">
        <v>9581</v>
      </c>
      <c r="B5278" s="1" t="s">
        <v>7095</v>
      </c>
      <c r="C5278" t="s">
        <v>9997</v>
      </c>
      <c r="D5278" t="str">
        <f t="shared" si="164"/>
        <v>NORTH BRANCH AREA SCHOOLS</v>
      </c>
      <c r="E5278" t="str">
        <f t="shared" si="165"/>
        <v>NORTH BRANCH AREA SCHOOLS</v>
      </c>
      <c r="F5278">
        <v>11419</v>
      </c>
      <c r="G5278">
        <v>2062</v>
      </c>
      <c r="H5278">
        <v>276</v>
      </c>
      <c r="I5278" t="s">
        <v>2878</v>
      </c>
      <c r="J5278" s="1" t="s">
        <v>2879</v>
      </c>
      <c r="K5278" s="1" t="s">
        <v>2880</v>
      </c>
    </row>
    <row r="5279" spans="1:11" x14ac:dyDescent="0.2">
      <c r="A5279" s="1" t="s">
        <v>9581</v>
      </c>
      <c r="B5279" s="1" t="s">
        <v>5060</v>
      </c>
      <c r="C5279" t="s">
        <v>9998</v>
      </c>
      <c r="D5279" t="str">
        <f t="shared" si="164"/>
        <v>NORTH CENTRAL AREA SCHOOLS</v>
      </c>
      <c r="E5279" t="str">
        <f t="shared" si="165"/>
        <v>NORTH CENTRAL AREA SCHOOLS</v>
      </c>
      <c r="F5279">
        <v>2984</v>
      </c>
      <c r="G5279">
        <v>422</v>
      </c>
      <c r="H5279">
        <v>96</v>
      </c>
      <c r="I5279" t="s">
        <v>2878</v>
      </c>
      <c r="J5279" s="1" t="s">
        <v>2879</v>
      </c>
      <c r="K5279" s="1" t="s">
        <v>2880</v>
      </c>
    </row>
    <row r="5280" spans="1:11" x14ac:dyDescent="0.2">
      <c r="A5280" s="1" t="s">
        <v>9581</v>
      </c>
      <c r="B5280" s="1" t="s">
        <v>5130</v>
      </c>
      <c r="C5280" t="s">
        <v>9999</v>
      </c>
      <c r="D5280" t="str">
        <f t="shared" si="164"/>
        <v>NORTH DICKINSON COUNTY SCHOOLS</v>
      </c>
      <c r="E5280" t="str">
        <f t="shared" si="165"/>
        <v>NORTH DICKINSON COUNTY SCHOOLS</v>
      </c>
      <c r="F5280">
        <v>2361</v>
      </c>
      <c r="G5280">
        <v>341</v>
      </c>
      <c r="H5280">
        <v>64</v>
      </c>
      <c r="I5280" t="s">
        <v>2878</v>
      </c>
      <c r="J5280" s="1" t="s">
        <v>2879</v>
      </c>
      <c r="K5280" s="1" t="s">
        <v>2880</v>
      </c>
    </row>
    <row r="5281" spans="1:11" x14ac:dyDescent="0.2">
      <c r="A5281" s="1" t="s">
        <v>9581</v>
      </c>
      <c r="B5281" s="1" t="s">
        <v>10000</v>
      </c>
      <c r="C5281" t="s">
        <v>10001</v>
      </c>
      <c r="D5281" t="str">
        <f t="shared" si="164"/>
        <v>NORTH HURON SCHOOL DISTRICT</v>
      </c>
      <c r="E5281" t="str">
        <f t="shared" si="165"/>
        <v>NORTH HURON SCHOOL DISTRICT</v>
      </c>
      <c r="F5281">
        <v>3649</v>
      </c>
      <c r="G5281">
        <v>449</v>
      </c>
      <c r="H5281">
        <v>125</v>
      </c>
      <c r="I5281" t="s">
        <v>2878</v>
      </c>
      <c r="J5281" s="1" t="s">
        <v>2879</v>
      </c>
      <c r="K5281" s="1" t="s">
        <v>2880</v>
      </c>
    </row>
    <row r="5282" spans="1:11" x14ac:dyDescent="0.2">
      <c r="A5282" s="1" t="s">
        <v>9581</v>
      </c>
      <c r="B5282" s="1" t="s">
        <v>4921</v>
      </c>
      <c r="C5282" t="s">
        <v>10002</v>
      </c>
      <c r="D5282" t="str">
        <f t="shared" si="164"/>
        <v>NORTH MUSKEGON PUBLIC SCHOOLS</v>
      </c>
      <c r="E5282" t="str">
        <f t="shared" si="165"/>
        <v>NORTH MUSKEGON PUBLIC SCHOOLS</v>
      </c>
      <c r="F5282">
        <v>3832</v>
      </c>
      <c r="G5282">
        <v>609</v>
      </c>
      <c r="H5282">
        <v>55</v>
      </c>
      <c r="I5282" t="s">
        <v>2878</v>
      </c>
      <c r="J5282" s="1" t="s">
        <v>2879</v>
      </c>
      <c r="K5282" s="1" t="s">
        <v>2880</v>
      </c>
    </row>
    <row r="5283" spans="1:11" x14ac:dyDescent="0.2">
      <c r="A5283" s="1" t="s">
        <v>9581</v>
      </c>
      <c r="B5283" s="1" t="s">
        <v>7105</v>
      </c>
      <c r="C5283" t="s">
        <v>10003</v>
      </c>
      <c r="D5283" t="str">
        <f t="shared" si="164"/>
        <v>NORTHPORT PUBLIC SCHOOL DISTRICT</v>
      </c>
      <c r="E5283" t="str">
        <f t="shared" si="165"/>
        <v>NORTHPORT PUBLIC SCHOOL DISTRICT</v>
      </c>
      <c r="F5283">
        <v>2005</v>
      </c>
      <c r="G5283">
        <v>168</v>
      </c>
      <c r="H5283">
        <v>17</v>
      </c>
      <c r="I5283" t="s">
        <v>2878</v>
      </c>
      <c r="J5283" s="1" t="s">
        <v>2879</v>
      </c>
      <c r="K5283" s="1" t="s">
        <v>2880</v>
      </c>
    </row>
    <row r="5284" spans="1:11" x14ac:dyDescent="0.2">
      <c r="A5284" s="1" t="s">
        <v>9581</v>
      </c>
      <c r="B5284" s="1" t="s">
        <v>10004</v>
      </c>
      <c r="C5284" t="s">
        <v>10005</v>
      </c>
      <c r="D5284" t="str">
        <f t="shared" si="164"/>
        <v>NORTHVIEW PUBLIC SCHOOL DISTRICT</v>
      </c>
      <c r="E5284" t="str">
        <f t="shared" si="165"/>
        <v>NORTHVIEW PUBLIC SCHOOL DISTRICT</v>
      </c>
      <c r="F5284">
        <v>16909</v>
      </c>
      <c r="G5284">
        <v>2888</v>
      </c>
      <c r="H5284">
        <v>377</v>
      </c>
      <c r="I5284" t="s">
        <v>2878</v>
      </c>
      <c r="J5284" s="1" t="s">
        <v>2879</v>
      </c>
      <c r="K5284" s="1" t="s">
        <v>2880</v>
      </c>
    </row>
    <row r="5285" spans="1:11" x14ac:dyDescent="0.2">
      <c r="A5285" s="1" t="s">
        <v>9581</v>
      </c>
      <c r="B5285" s="1" t="s">
        <v>4927</v>
      </c>
      <c r="C5285" t="s">
        <v>10006</v>
      </c>
      <c r="D5285" t="str">
        <f t="shared" si="164"/>
        <v>NORTHVILLE PUBLIC SCHOOLS</v>
      </c>
      <c r="E5285" t="str">
        <f t="shared" si="165"/>
        <v>NORTHVILLE PUBLIC SCHOOLS</v>
      </c>
      <c r="F5285">
        <v>36870</v>
      </c>
      <c r="G5285">
        <v>7022</v>
      </c>
      <c r="H5285">
        <v>240</v>
      </c>
      <c r="I5285" t="s">
        <v>2878</v>
      </c>
      <c r="J5285" s="1" t="s">
        <v>2879</v>
      </c>
      <c r="K5285" s="1" t="s">
        <v>2880</v>
      </c>
    </row>
    <row r="5286" spans="1:11" x14ac:dyDescent="0.2">
      <c r="A5286" s="1" t="s">
        <v>9581</v>
      </c>
      <c r="B5286" s="1" t="s">
        <v>10007</v>
      </c>
      <c r="C5286" t="s">
        <v>10008</v>
      </c>
      <c r="D5286" t="str">
        <f t="shared" si="164"/>
        <v>NORTHWEST SCHOOL DISTRICT</v>
      </c>
      <c r="E5286" t="str">
        <f t="shared" si="165"/>
        <v>NORTHWEST SCHOOL DISTRICT</v>
      </c>
      <c r="F5286">
        <v>26248</v>
      </c>
      <c r="G5286">
        <v>3420</v>
      </c>
      <c r="H5286">
        <v>452</v>
      </c>
      <c r="I5286" t="s">
        <v>2878</v>
      </c>
      <c r="J5286" s="1" t="s">
        <v>2879</v>
      </c>
      <c r="K5286" s="1" t="s">
        <v>2880</v>
      </c>
    </row>
    <row r="5287" spans="1:11" x14ac:dyDescent="0.2">
      <c r="A5287" s="1" t="s">
        <v>9581</v>
      </c>
      <c r="B5287" s="1" t="s">
        <v>4935</v>
      </c>
      <c r="C5287" t="s">
        <v>10009</v>
      </c>
      <c r="D5287" t="str">
        <f t="shared" si="164"/>
        <v>NORWAY-VULCAN AREA SCHOOLS</v>
      </c>
      <c r="E5287" t="str">
        <f t="shared" si="165"/>
        <v>NORWAY-VULCAN AREA SCHOOLS</v>
      </c>
      <c r="F5287">
        <v>5249</v>
      </c>
      <c r="G5287">
        <v>779</v>
      </c>
      <c r="H5287">
        <v>119</v>
      </c>
      <c r="I5287" t="s">
        <v>2878</v>
      </c>
      <c r="J5287" s="1" t="s">
        <v>2879</v>
      </c>
      <c r="K5287" s="1" t="s">
        <v>2880</v>
      </c>
    </row>
    <row r="5288" spans="1:11" x14ac:dyDescent="0.2">
      <c r="A5288" s="1" t="s">
        <v>9581</v>
      </c>
      <c r="B5288" s="1" t="s">
        <v>4939</v>
      </c>
      <c r="C5288" t="s">
        <v>10010</v>
      </c>
      <c r="D5288" t="str">
        <f t="shared" si="164"/>
        <v>NOTTAWA COMMUNITY SCHOOL</v>
      </c>
      <c r="E5288" t="str">
        <f t="shared" si="165"/>
        <v>NOTTAWA COMMUNITY SCHOOL</v>
      </c>
      <c r="F5288">
        <v>1542</v>
      </c>
      <c r="G5288">
        <v>324</v>
      </c>
      <c r="H5288">
        <v>60</v>
      </c>
      <c r="I5288" t="s">
        <v>2878</v>
      </c>
      <c r="J5288" s="1" t="s">
        <v>2879</v>
      </c>
      <c r="K5288" s="1" t="s">
        <v>2880</v>
      </c>
    </row>
    <row r="5289" spans="1:11" x14ac:dyDescent="0.2">
      <c r="A5289" s="1" t="s">
        <v>9581</v>
      </c>
      <c r="B5289" s="1" t="s">
        <v>4941</v>
      </c>
      <c r="C5289" t="s">
        <v>10011</v>
      </c>
      <c r="D5289" t="str">
        <f t="shared" si="164"/>
        <v>NOVI COMMUNITY SCHOOL DISTRICT</v>
      </c>
      <c r="E5289" t="str">
        <f t="shared" si="165"/>
        <v>NOVI COMMUNITY SCHOOL DISTRICT</v>
      </c>
      <c r="F5289">
        <v>33839</v>
      </c>
      <c r="G5289">
        <v>6325</v>
      </c>
      <c r="H5289">
        <v>243</v>
      </c>
      <c r="I5289" t="s">
        <v>2878</v>
      </c>
      <c r="J5289" s="1" t="s">
        <v>2879</v>
      </c>
      <c r="K5289" s="1" t="s">
        <v>2880</v>
      </c>
    </row>
    <row r="5290" spans="1:11" x14ac:dyDescent="0.2">
      <c r="A5290" s="1" t="s">
        <v>9581</v>
      </c>
      <c r="B5290" s="1" t="s">
        <v>4947</v>
      </c>
      <c r="C5290" t="s">
        <v>10012</v>
      </c>
      <c r="D5290" t="str">
        <f t="shared" si="164"/>
        <v>OAK PARK CITY SCHOOL DISTRICT</v>
      </c>
      <c r="E5290" t="str">
        <f t="shared" si="165"/>
        <v>OAK PARK CITY SCHOOL DISTRICT</v>
      </c>
      <c r="F5290">
        <v>22843</v>
      </c>
      <c r="G5290">
        <v>3857</v>
      </c>
      <c r="H5290">
        <v>921</v>
      </c>
      <c r="I5290" t="s">
        <v>2878</v>
      </c>
      <c r="J5290" s="1" t="s">
        <v>2879</v>
      </c>
      <c r="K5290" s="1" t="s">
        <v>2880</v>
      </c>
    </row>
    <row r="5291" spans="1:11" x14ac:dyDescent="0.2">
      <c r="A5291" s="1" t="s">
        <v>9581</v>
      </c>
      <c r="B5291" s="1" t="s">
        <v>4949</v>
      </c>
      <c r="C5291" t="s">
        <v>10013</v>
      </c>
      <c r="D5291" t="str">
        <f t="shared" si="164"/>
        <v>OAKRIDGE PUBLIC SCHOOLS</v>
      </c>
      <c r="E5291" t="str">
        <f t="shared" si="165"/>
        <v>OAKRIDGE PUBLIC SCHOOLS</v>
      </c>
      <c r="F5291">
        <v>10020</v>
      </c>
      <c r="G5291">
        <v>1902</v>
      </c>
      <c r="H5291">
        <v>444</v>
      </c>
      <c r="I5291" t="s">
        <v>2878</v>
      </c>
      <c r="J5291" s="1" t="s">
        <v>2879</v>
      </c>
      <c r="K5291" s="1" t="s">
        <v>2880</v>
      </c>
    </row>
    <row r="5292" spans="1:11" x14ac:dyDescent="0.2">
      <c r="A5292" s="1" t="s">
        <v>9581</v>
      </c>
      <c r="B5292" s="1" t="s">
        <v>4950</v>
      </c>
      <c r="C5292" t="s">
        <v>10014</v>
      </c>
      <c r="D5292" t="str">
        <f t="shared" si="164"/>
        <v>OKEMOS PUBLIC SCHOOLS</v>
      </c>
      <c r="E5292" t="str">
        <f t="shared" si="165"/>
        <v>OKEMOS PUBLIC SCHOOLS</v>
      </c>
      <c r="F5292">
        <v>24109</v>
      </c>
      <c r="G5292">
        <v>3805</v>
      </c>
      <c r="H5292">
        <v>229</v>
      </c>
      <c r="I5292" t="s">
        <v>2878</v>
      </c>
      <c r="J5292" s="1" t="s">
        <v>2879</v>
      </c>
      <c r="K5292" s="1" t="s">
        <v>2880</v>
      </c>
    </row>
    <row r="5293" spans="1:11" x14ac:dyDescent="0.2">
      <c r="A5293" s="1" t="s">
        <v>9581</v>
      </c>
      <c r="B5293" s="1" t="s">
        <v>4931</v>
      </c>
      <c r="C5293" t="s">
        <v>10015</v>
      </c>
      <c r="D5293" t="str">
        <f t="shared" si="164"/>
        <v>OLIVET COMMUNITY SCHOOLS</v>
      </c>
      <c r="E5293" t="str">
        <f t="shared" si="165"/>
        <v>OLIVET COMMUNITY SCHOOLS</v>
      </c>
      <c r="F5293">
        <v>7123</v>
      </c>
      <c r="G5293">
        <v>1214</v>
      </c>
      <c r="H5293">
        <v>156</v>
      </c>
      <c r="I5293" t="s">
        <v>2878</v>
      </c>
      <c r="J5293" s="1" t="s">
        <v>2879</v>
      </c>
      <c r="K5293" s="1" t="s">
        <v>2880</v>
      </c>
    </row>
    <row r="5294" spans="1:11" x14ac:dyDescent="0.2">
      <c r="A5294" s="1" t="s">
        <v>9581</v>
      </c>
      <c r="B5294" s="1" t="s">
        <v>4933</v>
      </c>
      <c r="C5294" t="s">
        <v>10016</v>
      </c>
      <c r="D5294" t="str">
        <f t="shared" si="164"/>
        <v>ONAWAY AREA COMMUNITY SCHOOL DISTRICT</v>
      </c>
      <c r="E5294" t="str">
        <f t="shared" si="165"/>
        <v>ONAWAY AREA COMMUNITY SCHOOL DISTRICT</v>
      </c>
      <c r="F5294">
        <v>5539</v>
      </c>
      <c r="G5294">
        <v>755</v>
      </c>
      <c r="H5294">
        <v>162</v>
      </c>
      <c r="I5294" t="s">
        <v>2878</v>
      </c>
      <c r="J5294" s="1" t="s">
        <v>2879</v>
      </c>
      <c r="K5294" s="1" t="s">
        <v>2880</v>
      </c>
    </row>
    <row r="5295" spans="1:11" x14ac:dyDescent="0.2">
      <c r="A5295" s="1" t="s">
        <v>9581</v>
      </c>
      <c r="B5295" s="1" t="s">
        <v>4954</v>
      </c>
      <c r="C5295" t="s">
        <v>10017</v>
      </c>
      <c r="D5295" t="str">
        <f t="shared" si="164"/>
        <v>ONEIDA TOWNSHIP SCHOOL DISTRICT 3</v>
      </c>
      <c r="E5295" t="str">
        <f t="shared" si="165"/>
        <v>ONEIDA TOWNSHIP SCHOOL DISTRICT 3</v>
      </c>
      <c r="F5295">
        <v>88</v>
      </c>
      <c r="G5295">
        <v>16</v>
      </c>
      <c r="H5295">
        <v>1</v>
      </c>
      <c r="I5295" t="s">
        <v>2878</v>
      </c>
      <c r="J5295" s="1" t="s">
        <v>2879</v>
      </c>
      <c r="K5295" s="1" t="s">
        <v>2880</v>
      </c>
    </row>
    <row r="5296" spans="1:11" x14ac:dyDescent="0.2">
      <c r="A5296" s="1" t="s">
        <v>9581</v>
      </c>
      <c r="B5296" s="1" t="s">
        <v>4958</v>
      </c>
      <c r="C5296" t="s">
        <v>10018</v>
      </c>
      <c r="D5296" t="str">
        <f t="shared" si="164"/>
        <v>ONEKAMA CONSOLIDATED SCHOOLS</v>
      </c>
      <c r="E5296" t="str">
        <f t="shared" si="165"/>
        <v>ONEKAMA CONSOLIDATED SCHOOLS</v>
      </c>
      <c r="F5296">
        <v>3219</v>
      </c>
      <c r="G5296">
        <v>429</v>
      </c>
      <c r="H5296">
        <v>60</v>
      </c>
      <c r="I5296" t="s">
        <v>2878</v>
      </c>
      <c r="J5296" s="1" t="s">
        <v>2879</v>
      </c>
      <c r="K5296" s="1" t="s">
        <v>2880</v>
      </c>
    </row>
    <row r="5297" spans="1:11" x14ac:dyDescent="0.2">
      <c r="A5297" s="1" t="s">
        <v>9581</v>
      </c>
      <c r="B5297" s="1" t="s">
        <v>10019</v>
      </c>
      <c r="C5297" t="s">
        <v>10020</v>
      </c>
      <c r="D5297" t="str">
        <f t="shared" si="164"/>
        <v>ONSTED COMMUNITY SCHOOLS</v>
      </c>
      <c r="E5297" t="str">
        <f t="shared" si="165"/>
        <v>ONSTED COMMUNITY SCHOOLS</v>
      </c>
      <c r="F5297">
        <v>9267</v>
      </c>
      <c r="G5297">
        <v>1548</v>
      </c>
      <c r="H5297">
        <v>183</v>
      </c>
      <c r="I5297" t="s">
        <v>2878</v>
      </c>
      <c r="J5297" s="1" t="s">
        <v>2879</v>
      </c>
      <c r="K5297" s="1" t="s">
        <v>2880</v>
      </c>
    </row>
    <row r="5298" spans="1:11" x14ac:dyDescent="0.2">
      <c r="A5298" s="1" t="s">
        <v>9581</v>
      </c>
      <c r="B5298" s="1" t="s">
        <v>7123</v>
      </c>
      <c r="C5298" t="s">
        <v>10021</v>
      </c>
      <c r="D5298" t="str">
        <f t="shared" si="164"/>
        <v>ONTONAGON AREA SCHOOLS</v>
      </c>
      <c r="E5298" t="str">
        <f t="shared" si="165"/>
        <v>ONTONAGON AREA SCHOOLS</v>
      </c>
      <c r="F5298">
        <v>3794</v>
      </c>
      <c r="G5298">
        <v>413</v>
      </c>
      <c r="H5298">
        <v>86</v>
      </c>
      <c r="I5298" t="s">
        <v>2878</v>
      </c>
      <c r="J5298" s="1" t="s">
        <v>2879</v>
      </c>
      <c r="K5298" s="1" t="s">
        <v>2880</v>
      </c>
    </row>
    <row r="5299" spans="1:11" x14ac:dyDescent="0.2">
      <c r="A5299" s="1" t="s">
        <v>9581</v>
      </c>
      <c r="B5299" s="1" t="s">
        <v>4967</v>
      </c>
      <c r="C5299" t="s">
        <v>10022</v>
      </c>
      <c r="D5299" t="str">
        <f t="shared" si="164"/>
        <v>ORCHARD VIEW SCHOOLS</v>
      </c>
      <c r="E5299" t="str">
        <f t="shared" si="165"/>
        <v>ORCHARD VIEW SCHOOLS</v>
      </c>
      <c r="F5299">
        <v>17037</v>
      </c>
      <c r="G5299">
        <v>2363</v>
      </c>
      <c r="H5299">
        <v>593</v>
      </c>
      <c r="I5299" t="s">
        <v>2878</v>
      </c>
      <c r="J5299" s="1" t="s">
        <v>2879</v>
      </c>
      <c r="K5299" s="1" t="s">
        <v>2880</v>
      </c>
    </row>
    <row r="5300" spans="1:11" x14ac:dyDescent="0.2">
      <c r="A5300" s="1" t="s">
        <v>9581</v>
      </c>
      <c r="B5300" s="1" t="s">
        <v>4975</v>
      </c>
      <c r="C5300" t="s">
        <v>10023</v>
      </c>
      <c r="D5300" t="str">
        <f t="shared" si="164"/>
        <v>OSCODA AREA SCHOOLS</v>
      </c>
      <c r="E5300" t="str">
        <f t="shared" si="165"/>
        <v>OSCODA AREA SCHOOLS</v>
      </c>
      <c r="F5300">
        <v>12522</v>
      </c>
      <c r="G5300">
        <v>1421</v>
      </c>
      <c r="H5300">
        <v>388</v>
      </c>
      <c r="I5300" t="s">
        <v>2878</v>
      </c>
      <c r="J5300" s="1" t="s">
        <v>2879</v>
      </c>
      <c r="K5300" s="1" t="s">
        <v>2880</v>
      </c>
    </row>
    <row r="5301" spans="1:11" x14ac:dyDescent="0.2">
      <c r="A5301" s="1" t="s">
        <v>9581</v>
      </c>
      <c r="B5301" s="1" t="s">
        <v>4979</v>
      </c>
      <c r="C5301" t="s">
        <v>10024</v>
      </c>
      <c r="D5301" t="str">
        <f t="shared" si="164"/>
        <v>OTSEGO PUBLIC SCHOOLS</v>
      </c>
      <c r="E5301" t="str">
        <f t="shared" si="165"/>
        <v>OTSEGO PUBLIC SCHOOLS</v>
      </c>
      <c r="F5301">
        <v>14469</v>
      </c>
      <c r="G5301">
        <v>2480</v>
      </c>
      <c r="H5301">
        <v>227</v>
      </c>
      <c r="I5301" t="s">
        <v>2878</v>
      </c>
      <c r="J5301" s="1" t="s">
        <v>2879</v>
      </c>
      <c r="K5301" s="1" t="s">
        <v>2880</v>
      </c>
    </row>
    <row r="5302" spans="1:11" x14ac:dyDescent="0.2">
      <c r="A5302" s="1" t="s">
        <v>9581</v>
      </c>
      <c r="B5302" s="1" t="s">
        <v>10025</v>
      </c>
      <c r="C5302" t="s">
        <v>10026</v>
      </c>
      <c r="D5302" t="str">
        <f t="shared" si="164"/>
        <v>OVID-ELSIE AREA SCHOOLS</v>
      </c>
      <c r="E5302" t="str">
        <f t="shared" si="165"/>
        <v>OVID-ELSIE AREA SCHOOLS</v>
      </c>
      <c r="F5302">
        <v>9608</v>
      </c>
      <c r="G5302">
        <v>1743</v>
      </c>
      <c r="H5302">
        <v>249</v>
      </c>
      <c r="I5302" t="s">
        <v>2878</v>
      </c>
      <c r="J5302" s="1" t="s">
        <v>2879</v>
      </c>
      <c r="K5302" s="1" t="s">
        <v>2880</v>
      </c>
    </row>
    <row r="5303" spans="1:11" x14ac:dyDescent="0.2">
      <c r="A5303" s="1" t="s">
        <v>9581</v>
      </c>
      <c r="B5303" s="1" t="s">
        <v>4983</v>
      </c>
      <c r="C5303" t="s">
        <v>10027</v>
      </c>
      <c r="D5303" t="str">
        <f t="shared" si="164"/>
        <v>OWENDALE-GAGETOWN AREA SCHOOLS</v>
      </c>
      <c r="E5303" t="str">
        <f t="shared" si="165"/>
        <v>OWENDALE-GAGETOWN AREA SCHOOLS</v>
      </c>
      <c r="F5303">
        <v>1569</v>
      </c>
      <c r="G5303">
        <v>246</v>
      </c>
      <c r="H5303">
        <v>42</v>
      </c>
      <c r="I5303" t="s">
        <v>2878</v>
      </c>
      <c r="J5303" s="1" t="s">
        <v>2879</v>
      </c>
      <c r="K5303" s="1" t="s">
        <v>2880</v>
      </c>
    </row>
    <row r="5304" spans="1:11" x14ac:dyDescent="0.2">
      <c r="A5304" s="1" t="s">
        <v>9581</v>
      </c>
      <c r="B5304" s="1" t="s">
        <v>7138</v>
      </c>
      <c r="C5304" t="s">
        <v>10028</v>
      </c>
      <c r="D5304" t="str">
        <f t="shared" si="164"/>
        <v>OWOSSO PUBLIC SCHOOLS</v>
      </c>
      <c r="E5304" t="str">
        <f t="shared" si="165"/>
        <v>OWOSSO PUBLIC SCHOOLS</v>
      </c>
      <c r="F5304">
        <v>24252</v>
      </c>
      <c r="G5304">
        <v>3781</v>
      </c>
      <c r="H5304">
        <v>833</v>
      </c>
      <c r="I5304" t="s">
        <v>2878</v>
      </c>
      <c r="J5304" s="1" t="s">
        <v>2879</v>
      </c>
      <c r="K5304" s="1" t="s">
        <v>2880</v>
      </c>
    </row>
    <row r="5305" spans="1:11" x14ac:dyDescent="0.2">
      <c r="A5305" s="1" t="s">
        <v>9581</v>
      </c>
      <c r="B5305" s="1" t="s">
        <v>4987</v>
      </c>
      <c r="C5305" t="s">
        <v>10029</v>
      </c>
      <c r="D5305" t="str">
        <f t="shared" si="164"/>
        <v>OXFORD AREA COMMUNITY SCHOOLS</v>
      </c>
      <c r="E5305" t="str">
        <f t="shared" si="165"/>
        <v>OXFORD AREA COMMUNITY SCHOOLS</v>
      </c>
      <c r="F5305">
        <v>25225</v>
      </c>
      <c r="G5305">
        <v>4751</v>
      </c>
      <c r="H5305">
        <v>243</v>
      </c>
      <c r="I5305" t="s">
        <v>2878</v>
      </c>
      <c r="J5305" s="1" t="s">
        <v>2879</v>
      </c>
      <c r="K5305" s="1" t="s">
        <v>2880</v>
      </c>
    </row>
    <row r="5306" spans="1:11" x14ac:dyDescent="0.2">
      <c r="A5306" s="1" t="s">
        <v>9581</v>
      </c>
      <c r="B5306" s="1" t="s">
        <v>7146</v>
      </c>
      <c r="C5306" t="s">
        <v>10030</v>
      </c>
      <c r="D5306" t="str">
        <f t="shared" si="164"/>
        <v>PALO COMMUNITY SCHOOL DISTRICT</v>
      </c>
      <c r="E5306" t="str">
        <f t="shared" si="165"/>
        <v>PALO COMMUNITY SCHOOL DISTRICT</v>
      </c>
      <c r="F5306">
        <v>962</v>
      </c>
      <c r="G5306">
        <v>177</v>
      </c>
      <c r="H5306">
        <v>46</v>
      </c>
      <c r="I5306" t="s">
        <v>2878</v>
      </c>
      <c r="J5306" s="1" t="s">
        <v>2879</v>
      </c>
      <c r="K5306" s="1" t="s">
        <v>2880</v>
      </c>
    </row>
    <row r="5307" spans="1:11" x14ac:dyDescent="0.2">
      <c r="A5307" s="1" t="s">
        <v>9581</v>
      </c>
      <c r="B5307" s="1" t="s">
        <v>10031</v>
      </c>
      <c r="C5307" t="s">
        <v>10032</v>
      </c>
      <c r="D5307" t="str">
        <f t="shared" si="164"/>
        <v>PARCHMENT SCHOOL DISTRICT</v>
      </c>
      <c r="E5307" t="str">
        <f t="shared" si="165"/>
        <v>PARCHMENT SCHOOL DISTRICT</v>
      </c>
      <c r="F5307">
        <v>10419</v>
      </c>
      <c r="G5307">
        <v>1776</v>
      </c>
      <c r="H5307">
        <v>261</v>
      </c>
      <c r="I5307" t="s">
        <v>2878</v>
      </c>
      <c r="J5307" s="1" t="s">
        <v>2879</v>
      </c>
      <c r="K5307" s="1" t="s">
        <v>2880</v>
      </c>
    </row>
    <row r="5308" spans="1:11" x14ac:dyDescent="0.2">
      <c r="A5308" s="1" t="s">
        <v>9581</v>
      </c>
      <c r="B5308" s="1" t="s">
        <v>10033</v>
      </c>
      <c r="C5308" t="s">
        <v>10034</v>
      </c>
      <c r="D5308" t="str">
        <f t="shared" si="164"/>
        <v>PAW PAW PUBLIC SCHOOL DISTRICT</v>
      </c>
      <c r="E5308" t="str">
        <f t="shared" si="165"/>
        <v>PAW PAW PUBLIC SCHOOL DISTRICT</v>
      </c>
      <c r="F5308">
        <v>13393</v>
      </c>
      <c r="G5308">
        <v>2258</v>
      </c>
      <c r="H5308">
        <v>415</v>
      </c>
      <c r="I5308" t="s">
        <v>2878</v>
      </c>
      <c r="J5308" s="1" t="s">
        <v>2879</v>
      </c>
      <c r="K5308" s="1" t="s">
        <v>2880</v>
      </c>
    </row>
    <row r="5309" spans="1:11" x14ac:dyDescent="0.2">
      <c r="A5309" s="1" t="s">
        <v>9581</v>
      </c>
      <c r="B5309" s="1" t="s">
        <v>5000</v>
      </c>
      <c r="C5309" t="s">
        <v>10035</v>
      </c>
      <c r="D5309" t="str">
        <f t="shared" si="164"/>
        <v>PECK COMMUNITY SCHOOL DISTRICT</v>
      </c>
      <c r="E5309" t="str">
        <f t="shared" si="165"/>
        <v>PECK COMMUNITY SCHOOL DISTRICT</v>
      </c>
      <c r="F5309">
        <v>2548</v>
      </c>
      <c r="G5309">
        <v>432</v>
      </c>
      <c r="H5309">
        <v>81</v>
      </c>
      <c r="I5309" t="s">
        <v>2878</v>
      </c>
      <c r="J5309" s="1" t="s">
        <v>2879</v>
      </c>
      <c r="K5309" s="1" t="s">
        <v>2880</v>
      </c>
    </row>
    <row r="5310" spans="1:11" x14ac:dyDescent="0.2">
      <c r="A5310" s="1" t="s">
        <v>9581</v>
      </c>
      <c r="B5310" s="1" t="s">
        <v>5002</v>
      </c>
      <c r="C5310" t="s">
        <v>10036</v>
      </c>
      <c r="D5310" t="str">
        <f t="shared" si="164"/>
        <v>PELLSTON PUBLIC SCHOOLS</v>
      </c>
      <c r="E5310" t="str">
        <f t="shared" si="165"/>
        <v>PELLSTON PUBLIC SCHOOLS</v>
      </c>
      <c r="F5310">
        <v>5324</v>
      </c>
      <c r="G5310">
        <v>832</v>
      </c>
      <c r="H5310">
        <v>144</v>
      </c>
      <c r="I5310" t="s">
        <v>2878</v>
      </c>
      <c r="J5310" s="1" t="s">
        <v>2879</v>
      </c>
      <c r="K5310" s="1" t="s">
        <v>2880</v>
      </c>
    </row>
    <row r="5311" spans="1:11" x14ac:dyDescent="0.2">
      <c r="A5311" s="1" t="s">
        <v>9581</v>
      </c>
      <c r="B5311" s="1" t="s">
        <v>5008</v>
      </c>
      <c r="C5311" t="s">
        <v>10037</v>
      </c>
      <c r="D5311" t="str">
        <f t="shared" si="164"/>
        <v>PENNFIELD SCHOOL DISTRICT</v>
      </c>
      <c r="E5311" t="str">
        <f t="shared" si="165"/>
        <v>PENNFIELD SCHOOL DISTRICT</v>
      </c>
      <c r="F5311">
        <v>9132</v>
      </c>
      <c r="G5311">
        <v>1523</v>
      </c>
      <c r="H5311">
        <v>239</v>
      </c>
      <c r="I5311" t="s">
        <v>2878</v>
      </c>
      <c r="J5311" s="1" t="s">
        <v>2879</v>
      </c>
      <c r="K5311" s="1" t="s">
        <v>2880</v>
      </c>
    </row>
    <row r="5312" spans="1:11" x14ac:dyDescent="0.2">
      <c r="A5312" s="1" t="s">
        <v>9581</v>
      </c>
      <c r="B5312" s="1" t="s">
        <v>5010</v>
      </c>
      <c r="C5312" t="s">
        <v>10038</v>
      </c>
      <c r="D5312" t="str">
        <f t="shared" si="164"/>
        <v>PENTWATER PUBLIC SCHOOL DISTRICT</v>
      </c>
      <c r="E5312" t="str">
        <f t="shared" si="165"/>
        <v>PENTWATER PUBLIC SCHOOL DISTRICT</v>
      </c>
      <c r="F5312">
        <v>2215</v>
      </c>
      <c r="G5312">
        <v>255</v>
      </c>
      <c r="H5312">
        <v>50</v>
      </c>
      <c r="I5312" t="s">
        <v>2878</v>
      </c>
      <c r="J5312" s="1" t="s">
        <v>2879</v>
      </c>
      <c r="K5312" s="1" t="s">
        <v>2880</v>
      </c>
    </row>
    <row r="5313" spans="1:11" x14ac:dyDescent="0.2">
      <c r="A5313" s="1" t="s">
        <v>9581</v>
      </c>
      <c r="B5313" s="1" t="s">
        <v>5016</v>
      </c>
      <c r="C5313" t="s">
        <v>10039</v>
      </c>
      <c r="D5313" t="str">
        <f t="shared" si="164"/>
        <v>PERRY PUBLIC SCHOOL DISTRICT</v>
      </c>
      <c r="E5313" t="str">
        <f t="shared" si="165"/>
        <v>PERRY PUBLIC SCHOOL DISTRICT</v>
      </c>
      <c r="F5313">
        <v>9539</v>
      </c>
      <c r="G5313">
        <v>1694</v>
      </c>
      <c r="H5313">
        <v>200</v>
      </c>
      <c r="I5313" t="s">
        <v>2878</v>
      </c>
      <c r="J5313" s="1" t="s">
        <v>2879</v>
      </c>
      <c r="K5313" s="1" t="s">
        <v>2880</v>
      </c>
    </row>
    <row r="5314" spans="1:11" x14ac:dyDescent="0.2">
      <c r="A5314" s="1" t="s">
        <v>9581</v>
      </c>
      <c r="B5314" s="1" t="s">
        <v>7163</v>
      </c>
      <c r="C5314" t="s">
        <v>10040</v>
      </c>
      <c r="D5314" t="str">
        <f t="shared" si="164"/>
        <v>PEWAMO-WESTPHALIA COMMUNITY SCHOOL DISTRICT</v>
      </c>
      <c r="E5314" t="str">
        <f t="shared" si="165"/>
        <v>PEWAMO-WESTPHALIA COMMUNITY SCHOOL DISTRICT</v>
      </c>
      <c r="F5314">
        <v>4629</v>
      </c>
      <c r="G5314">
        <v>982</v>
      </c>
      <c r="H5314">
        <v>62</v>
      </c>
      <c r="I5314" t="s">
        <v>2878</v>
      </c>
      <c r="J5314" s="1" t="s">
        <v>2879</v>
      </c>
      <c r="K5314" s="1" t="s">
        <v>2880</v>
      </c>
    </row>
    <row r="5315" spans="1:11" x14ac:dyDescent="0.2">
      <c r="A5315" s="1" t="s">
        <v>9581</v>
      </c>
      <c r="B5315" s="1" t="s">
        <v>8334</v>
      </c>
      <c r="C5315" t="s">
        <v>10041</v>
      </c>
      <c r="D5315" t="str">
        <f t="shared" ref="D5315:D5378" si="166">UPPER(C5315)</f>
        <v>PICKFORD PUBLIC SCHOOLS</v>
      </c>
      <c r="E5315" t="str">
        <f t="shared" ref="E5315:E5378" si="167">UPPER(TRIM(C5315))</f>
        <v>PICKFORD PUBLIC SCHOOLS</v>
      </c>
      <c r="F5315">
        <v>2274</v>
      </c>
      <c r="G5315">
        <v>372</v>
      </c>
      <c r="H5315">
        <v>45</v>
      </c>
      <c r="I5315" t="s">
        <v>2878</v>
      </c>
      <c r="J5315" s="1" t="s">
        <v>2879</v>
      </c>
      <c r="K5315" s="1" t="s">
        <v>2880</v>
      </c>
    </row>
    <row r="5316" spans="1:11" x14ac:dyDescent="0.2">
      <c r="A5316" s="1" t="s">
        <v>9581</v>
      </c>
      <c r="B5316" s="1" t="s">
        <v>5026</v>
      </c>
      <c r="C5316" t="s">
        <v>10042</v>
      </c>
      <c r="D5316" t="str">
        <f t="shared" si="166"/>
        <v>PINCKNEY COMMUNITY SCHOOLS</v>
      </c>
      <c r="E5316" t="str">
        <f t="shared" si="167"/>
        <v>PINCKNEY COMMUNITY SCHOOLS</v>
      </c>
      <c r="F5316">
        <v>27138</v>
      </c>
      <c r="G5316">
        <v>4545</v>
      </c>
      <c r="H5316">
        <v>210</v>
      </c>
      <c r="I5316" t="s">
        <v>2878</v>
      </c>
      <c r="J5316" s="1" t="s">
        <v>2879</v>
      </c>
      <c r="K5316" s="1" t="s">
        <v>2880</v>
      </c>
    </row>
    <row r="5317" spans="1:11" x14ac:dyDescent="0.2">
      <c r="A5317" s="1" t="s">
        <v>9581</v>
      </c>
      <c r="B5317" s="1" t="s">
        <v>5028</v>
      </c>
      <c r="C5317" t="s">
        <v>10043</v>
      </c>
      <c r="D5317" t="str">
        <f t="shared" si="166"/>
        <v>PINCONNING AREA SCHOOLS</v>
      </c>
      <c r="E5317" t="str">
        <f t="shared" si="167"/>
        <v>PINCONNING AREA SCHOOLS</v>
      </c>
      <c r="F5317">
        <v>11657</v>
      </c>
      <c r="G5317">
        <v>1752</v>
      </c>
      <c r="H5317">
        <v>261</v>
      </c>
      <c r="I5317" t="s">
        <v>2878</v>
      </c>
      <c r="J5317" s="1" t="s">
        <v>2879</v>
      </c>
      <c r="K5317" s="1" t="s">
        <v>2880</v>
      </c>
    </row>
    <row r="5318" spans="1:11" x14ac:dyDescent="0.2">
      <c r="A5318" s="1" t="s">
        <v>9581</v>
      </c>
      <c r="B5318" s="1" t="s">
        <v>7172</v>
      </c>
      <c r="C5318" t="s">
        <v>10044</v>
      </c>
      <c r="D5318" t="str">
        <f t="shared" si="166"/>
        <v>PINE RIVER AREA SCHOOLS</v>
      </c>
      <c r="E5318" t="str">
        <f t="shared" si="167"/>
        <v>PINE RIVER AREA SCHOOLS</v>
      </c>
      <c r="F5318">
        <v>7559</v>
      </c>
      <c r="G5318">
        <v>1262</v>
      </c>
      <c r="H5318">
        <v>281</v>
      </c>
      <c r="I5318" t="s">
        <v>2878</v>
      </c>
      <c r="J5318" s="1" t="s">
        <v>2879</v>
      </c>
      <c r="K5318" s="1" t="s">
        <v>2880</v>
      </c>
    </row>
    <row r="5319" spans="1:11" x14ac:dyDescent="0.2">
      <c r="A5319" s="1" t="s">
        <v>9581</v>
      </c>
      <c r="B5319" s="1" t="s">
        <v>7177</v>
      </c>
      <c r="C5319" t="s">
        <v>10045</v>
      </c>
      <c r="D5319" t="str">
        <f t="shared" si="166"/>
        <v>PITTSFORD AREA SCHOOLS</v>
      </c>
      <c r="E5319" t="str">
        <f t="shared" si="167"/>
        <v>PITTSFORD AREA SCHOOLS</v>
      </c>
      <c r="F5319">
        <v>3346</v>
      </c>
      <c r="G5319">
        <v>532</v>
      </c>
      <c r="H5319">
        <v>83</v>
      </c>
      <c r="I5319" t="s">
        <v>2878</v>
      </c>
      <c r="J5319" s="1" t="s">
        <v>2879</v>
      </c>
      <c r="K5319" s="1" t="s">
        <v>2880</v>
      </c>
    </row>
    <row r="5320" spans="1:11" x14ac:dyDescent="0.2">
      <c r="A5320" s="1" t="s">
        <v>9581</v>
      </c>
      <c r="B5320" s="1" t="s">
        <v>5037</v>
      </c>
      <c r="C5320" t="s">
        <v>10046</v>
      </c>
      <c r="D5320" t="str">
        <f t="shared" si="166"/>
        <v>PLAINWELL COMMUNITY SCHOOLS</v>
      </c>
      <c r="E5320" t="str">
        <f t="shared" si="167"/>
        <v>PLAINWELL COMMUNITY SCHOOLS</v>
      </c>
      <c r="F5320">
        <v>15894</v>
      </c>
      <c r="G5320">
        <v>2855</v>
      </c>
      <c r="H5320">
        <v>338</v>
      </c>
      <c r="I5320" t="s">
        <v>2878</v>
      </c>
      <c r="J5320" s="1" t="s">
        <v>2879</v>
      </c>
      <c r="K5320" s="1" t="s">
        <v>2880</v>
      </c>
    </row>
    <row r="5321" spans="1:11" x14ac:dyDescent="0.2">
      <c r="A5321" s="1" t="s">
        <v>9581</v>
      </c>
      <c r="B5321" s="1" t="s">
        <v>7182</v>
      </c>
      <c r="C5321" t="s">
        <v>10047</v>
      </c>
      <c r="D5321" t="str">
        <f t="shared" si="166"/>
        <v>PLYMOUTH-CANTON COMMUNITY SCHOOLS</v>
      </c>
      <c r="E5321" t="str">
        <f t="shared" si="167"/>
        <v>PLYMOUTH-CANTON COMMUNITY SCHOOLS</v>
      </c>
      <c r="F5321">
        <v>117050</v>
      </c>
      <c r="G5321">
        <v>21322</v>
      </c>
      <c r="H5321">
        <v>1117</v>
      </c>
      <c r="I5321" t="s">
        <v>2878</v>
      </c>
      <c r="J5321" s="1" t="s">
        <v>2879</v>
      </c>
      <c r="K5321" s="1" t="s">
        <v>2880</v>
      </c>
    </row>
    <row r="5322" spans="1:11" x14ac:dyDescent="0.2">
      <c r="A5322" s="1" t="s">
        <v>9581</v>
      </c>
      <c r="B5322" s="1" t="s">
        <v>10048</v>
      </c>
      <c r="C5322" t="s">
        <v>10049</v>
      </c>
      <c r="D5322" t="str">
        <f t="shared" si="166"/>
        <v>PONTIAC CITY SCHOOL DISTRICT</v>
      </c>
      <c r="E5322" t="str">
        <f t="shared" si="167"/>
        <v>PONTIAC CITY SCHOOL DISTRICT</v>
      </c>
      <c r="F5322">
        <v>80207</v>
      </c>
      <c r="G5322">
        <v>12116</v>
      </c>
      <c r="H5322">
        <v>4184</v>
      </c>
      <c r="I5322" t="s">
        <v>2878</v>
      </c>
      <c r="J5322" s="1" t="s">
        <v>2879</v>
      </c>
      <c r="K5322" s="1" t="s">
        <v>2880</v>
      </c>
    </row>
    <row r="5323" spans="1:11" x14ac:dyDescent="0.2">
      <c r="A5323" s="1" t="s">
        <v>9581</v>
      </c>
      <c r="B5323" s="1" t="s">
        <v>7190</v>
      </c>
      <c r="C5323" t="s">
        <v>10050</v>
      </c>
      <c r="D5323" t="str">
        <f t="shared" si="166"/>
        <v>PORT HOPE COMMUNITY SCHOOLS</v>
      </c>
      <c r="E5323" t="str">
        <f t="shared" si="167"/>
        <v>PORT HOPE COMMUNITY SCHOOLS</v>
      </c>
      <c r="F5323">
        <v>1015</v>
      </c>
      <c r="G5323">
        <v>110</v>
      </c>
      <c r="H5323">
        <v>25</v>
      </c>
      <c r="I5323" t="s">
        <v>2878</v>
      </c>
      <c r="J5323" s="1" t="s">
        <v>2879</v>
      </c>
      <c r="K5323" s="1" t="s">
        <v>2880</v>
      </c>
    </row>
    <row r="5324" spans="1:11" x14ac:dyDescent="0.2">
      <c r="A5324" s="1" t="s">
        <v>9581</v>
      </c>
      <c r="B5324" s="1" t="s">
        <v>5045</v>
      </c>
      <c r="C5324" t="s">
        <v>10051</v>
      </c>
      <c r="D5324" t="str">
        <f t="shared" si="166"/>
        <v>PORT HURON AREA SCHOOL DISTRICT</v>
      </c>
      <c r="E5324" t="str">
        <f t="shared" si="167"/>
        <v>PORT HURON AREA SCHOOL DISTRICT</v>
      </c>
      <c r="F5324">
        <v>67239</v>
      </c>
      <c r="G5324">
        <v>10668</v>
      </c>
      <c r="H5324">
        <v>2689</v>
      </c>
      <c r="I5324" t="s">
        <v>2878</v>
      </c>
      <c r="J5324" s="1" t="s">
        <v>2879</v>
      </c>
      <c r="K5324" s="1" t="s">
        <v>2880</v>
      </c>
    </row>
    <row r="5325" spans="1:11" x14ac:dyDescent="0.2">
      <c r="A5325" s="1" t="s">
        <v>9581</v>
      </c>
      <c r="B5325" s="1" t="s">
        <v>5050</v>
      </c>
      <c r="C5325" t="s">
        <v>10052</v>
      </c>
      <c r="D5325" t="str">
        <f t="shared" si="166"/>
        <v>PORTAGE PUBLIC SCHOOLS</v>
      </c>
      <c r="E5325" t="str">
        <f t="shared" si="167"/>
        <v>PORTAGE PUBLIC SCHOOLS</v>
      </c>
      <c r="F5325">
        <v>53850</v>
      </c>
      <c r="G5325">
        <v>9666</v>
      </c>
      <c r="H5325">
        <v>896</v>
      </c>
      <c r="I5325" t="s">
        <v>2878</v>
      </c>
      <c r="J5325" s="1" t="s">
        <v>2879</v>
      </c>
      <c r="K5325" s="1" t="s">
        <v>2880</v>
      </c>
    </row>
    <row r="5326" spans="1:11" x14ac:dyDescent="0.2">
      <c r="A5326" s="1" t="s">
        <v>9581</v>
      </c>
      <c r="B5326" s="1" t="s">
        <v>10053</v>
      </c>
      <c r="C5326" t="s">
        <v>10054</v>
      </c>
      <c r="D5326" t="str">
        <f t="shared" si="166"/>
        <v>PORTLAND PUBLIC SCHOOL DISTRICT</v>
      </c>
      <c r="E5326" t="str">
        <f t="shared" si="167"/>
        <v>PORTLAND PUBLIC SCHOOL DISTRICT</v>
      </c>
      <c r="F5326">
        <v>12484</v>
      </c>
      <c r="G5326">
        <v>2301</v>
      </c>
      <c r="H5326">
        <v>190</v>
      </c>
      <c r="I5326" t="s">
        <v>2878</v>
      </c>
      <c r="J5326" s="1" t="s">
        <v>2879</v>
      </c>
      <c r="K5326" s="1" t="s">
        <v>2880</v>
      </c>
    </row>
    <row r="5327" spans="1:11" x14ac:dyDescent="0.2">
      <c r="A5327" s="1" t="s">
        <v>9581</v>
      </c>
      <c r="B5327" s="1" t="s">
        <v>5054</v>
      </c>
      <c r="C5327" t="s">
        <v>10055</v>
      </c>
      <c r="D5327" t="str">
        <f t="shared" si="166"/>
        <v>POSEN CONSOLIDATED SCHOOL DISTRICT</v>
      </c>
      <c r="E5327" t="str">
        <f t="shared" si="167"/>
        <v>POSEN CONSOLIDATED SCHOOL DISTRICT</v>
      </c>
      <c r="F5327">
        <v>1892</v>
      </c>
      <c r="G5327">
        <v>220</v>
      </c>
      <c r="H5327">
        <v>64</v>
      </c>
      <c r="I5327" t="s">
        <v>2878</v>
      </c>
      <c r="J5327" s="1" t="s">
        <v>2879</v>
      </c>
      <c r="K5327" s="1" t="s">
        <v>2880</v>
      </c>
    </row>
    <row r="5328" spans="1:11" x14ac:dyDescent="0.2">
      <c r="A5328" s="1" t="s">
        <v>9581</v>
      </c>
      <c r="B5328" s="1" t="s">
        <v>5056</v>
      </c>
      <c r="C5328" t="s">
        <v>10056</v>
      </c>
      <c r="D5328" t="str">
        <f t="shared" si="166"/>
        <v>POTTERVILLE PUBLIC SCHOOLS</v>
      </c>
      <c r="E5328" t="str">
        <f t="shared" si="167"/>
        <v>POTTERVILLE PUBLIC SCHOOLS</v>
      </c>
      <c r="F5328">
        <v>5420</v>
      </c>
      <c r="G5328">
        <v>839</v>
      </c>
      <c r="H5328">
        <v>120</v>
      </c>
      <c r="I5328" t="s">
        <v>2878</v>
      </c>
      <c r="J5328" s="1" t="s">
        <v>2879</v>
      </c>
      <c r="K5328" s="1" t="s">
        <v>2880</v>
      </c>
    </row>
    <row r="5329" spans="1:11" x14ac:dyDescent="0.2">
      <c r="A5329" s="1" t="s">
        <v>9581</v>
      </c>
      <c r="B5329" s="1" t="s">
        <v>5058</v>
      </c>
      <c r="C5329" t="s">
        <v>10057</v>
      </c>
      <c r="D5329" t="str">
        <f t="shared" si="166"/>
        <v>POWELL TOWNSHIP SCHOOLS</v>
      </c>
      <c r="E5329" t="str">
        <f t="shared" si="167"/>
        <v>POWELL TOWNSHIP SCHOOLS</v>
      </c>
      <c r="F5329">
        <v>885</v>
      </c>
      <c r="G5329">
        <v>84</v>
      </c>
      <c r="H5329">
        <v>10</v>
      </c>
      <c r="I5329" t="s">
        <v>2878</v>
      </c>
      <c r="J5329" s="1" t="s">
        <v>2879</v>
      </c>
      <c r="K5329" s="1" t="s">
        <v>2880</v>
      </c>
    </row>
    <row r="5330" spans="1:11" x14ac:dyDescent="0.2">
      <c r="A5330" s="1" t="s">
        <v>9581</v>
      </c>
      <c r="B5330" s="1" t="s">
        <v>5018</v>
      </c>
      <c r="C5330" t="s">
        <v>10058</v>
      </c>
      <c r="D5330" t="str">
        <f t="shared" si="166"/>
        <v>PUBLIC SCHOOLS OF PETOSKEY</v>
      </c>
      <c r="E5330" t="str">
        <f t="shared" si="167"/>
        <v>PUBLIC SCHOOLS OF PETOSKEY</v>
      </c>
      <c r="F5330">
        <v>18657</v>
      </c>
      <c r="G5330">
        <v>2855</v>
      </c>
      <c r="H5330">
        <v>323</v>
      </c>
      <c r="I5330" t="s">
        <v>2878</v>
      </c>
      <c r="J5330" s="1" t="s">
        <v>2879</v>
      </c>
      <c r="K5330" s="1" t="s">
        <v>2880</v>
      </c>
    </row>
    <row r="5331" spans="1:11" x14ac:dyDescent="0.2">
      <c r="A5331" s="1" t="s">
        <v>9581</v>
      </c>
      <c r="B5331" s="1" t="s">
        <v>7222</v>
      </c>
      <c r="C5331" t="s">
        <v>10059</v>
      </c>
      <c r="D5331" t="str">
        <f t="shared" si="166"/>
        <v>QUINCY COMMUNITY SCHOOL DISTRICT</v>
      </c>
      <c r="E5331" t="str">
        <f t="shared" si="167"/>
        <v>QUINCY COMMUNITY SCHOOL DISTRICT</v>
      </c>
      <c r="F5331">
        <v>7612</v>
      </c>
      <c r="G5331">
        <v>1538</v>
      </c>
      <c r="H5331">
        <v>371</v>
      </c>
      <c r="I5331" t="s">
        <v>2878</v>
      </c>
      <c r="J5331" s="1" t="s">
        <v>2879</v>
      </c>
      <c r="K5331" s="1" t="s">
        <v>2880</v>
      </c>
    </row>
    <row r="5332" spans="1:11" x14ac:dyDescent="0.2">
      <c r="A5332" s="1" t="s">
        <v>9581</v>
      </c>
      <c r="B5332" s="1" t="s">
        <v>5066</v>
      </c>
      <c r="C5332" t="s">
        <v>10060</v>
      </c>
      <c r="D5332" t="str">
        <f t="shared" si="166"/>
        <v>RAPID RIVER PUBLIC SCHOOLS</v>
      </c>
      <c r="E5332" t="str">
        <f t="shared" si="167"/>
        <v>RAPID RIVER PUBLIC SCHOOLS</v>
      </c>
      <c r="F5332">
        <v>2721</v>
      </c>
      <c r="G5332">
        <v>367</v>
      </c>
      <c r="H5332">
        <v>74</v>
      </c>
      <c r="I5332" t="s">
        <v>2878</v>
      </c>
      <c r="J5332" s="1" t="s">
        <v>2879</v>
      </c>
      <c r="K5332" s="1" t="s">
        <v>2880</v>
      </c>
    </row>
    <row r="5333" spans="1:11" x14ac:dyDescent="0.2">
      <c r="A5333" s="1" t="s">
        <v>9581</v>
      </c>
      <c r="B5333" s="1" t="s">
        <v>5068</v>
      </c>
      <c r="C5333" t="s">
        <v>10061</v>
      </c>
      <c r="D5333" t="str">
        <f t="shared" si="166"/>
        <v>RAVENNA PUBLIC SCHOOLS</v>
      </c>
      <c r="E5333" t="str">
        <f t="shared" si="167"/>
        <v>RAVENNA PUBLIC SCHOOLS</v>
      </c>
      <c r="F5333">
        <v>6178</v>
      </c>
      <c r="G5333">
        <v>1119</v>
      </c>
      <c r="H5333">
        <v>136</v>
      </c>
      <c r="I5333" t="s">
        <v>2878</v>
      </c>
      <c r="J5333" s="1" t="s">
        <v>2879</v>
      </c>
      <c r="K5333" s="1" t="s">
        <v>2880</v>
      </c>
    </row>
    <row r="5334" spans="1:11" x14ac:dyDescent="0.2">
      <c r="A5334" s="1" t="s">
        <v>9581</v>
      </c>
      <c r="B5334" s="1" t="s">
        <v>5072</v>
      </c>
      <c r="C5334" t="s">
        <v>10062</v>
      </c>
      <c r="D5334" t="str">
        <f t="shared" si="166"/>
        <v>READING COMMUNITY SCHOOLS</v>
      </c>
      <c r="E5334" t="str">
        <f t="shared" si="167"/>
        <v>READING COMMUNITY SCHOOLS</v>
      </c>
      <c r="F5334">
        <v>5104</v>
      </c>
      <c r="G5334">
        <v>958</v>
      </c>
      <c r="H5334">
        <v>220</v>
      </c>
      <c r="I5334" t="s">
        <v>2878</v>
      </c>
      <c r="J5334" s="1" t="s">
        <v>2879</v>
      </c>
      <c r="K5334" s="1" t="s">
        <v>2880</v>
      </c>
    </row>
    <row r="5335" spans="1:11" x14ac:dyDescent="0.2">
      <c r="A5335" s="1" t="s">
        <v>9581</v>
      </c>
      <c r="B5335" s="1" t="s">
        <v>10063</v>
      </c>
      <c r="C5335" t="s">
        <v>10064</v>
      </c>
      <c r="D5335" t="str">
        <f t="shared" si="166"/>
        <v>REDFORD UNION SCHOOL DISTRICT</v>
      </c>
      <c r="E5335" t="str">
        <f t="shared" si="167"/>
        <v>REDFORD UNION SCHOOL DISTRICT</v>
      </c>
      <c r="F5335">
        <v>23697</v>
      </c>
      <c r="G5335">
        <v>3721</v>
      </c>
      <c r="H5335">
        <v>937</v>
      </c>
      <c r="I5335" t="s">
        <v>2878</v>
      </c>
      <c r="J5335" s="1" t="s">
        <v>2879</v>
      </c>
      <c r="K5335" s="1" t="s">
        <v>2880</v>
      </c>
    </row>
    <row r="5336" spans="1:11" x14ac:dyDescent="0.2">
      <c r="A5336" s="1" t="s">
        <v>9581</v>
      </c>
      <c r="B5336" s="1" t="s">
        <v>5077</v>
      </c>
      <c r="C5336" t="s">
        <v>10065</v>
      </c>
      <c r="D5336" t="str">
        <f t="shared" si="166"/>
        <v>REED CITY AREA PUBLIC SCHOOLS</v>
      </c>
      <c r="E5336" t="str">
        <f t="shared" si="167"/>
        <v>REED CITY AREA PUBLIC SCHOOLS</v>
      </c>
      <c r="F5336">
        <v>10658</v>
      </c>
      <c r="G5336">
        <v>1736</v>
      </c>
      <c r="H5336">
        <v>454</v>
      </c>
      <c r="I5336" t="s">
        <v>2878</v>
      </c>
      <c r="J5336" s="1" t="s">
        <v>2879</v>
      </c>
      <c r="K5336" s="1" t="s">
        <v>2880</v>
      </c>
    </row>
    <row r="5337" spans="1:11" x14ac:dyDescent="0.2">
      <c r="A5337" s="1" t="s">
        <v>9581</v>
      </c>
      <c r="B5337" s="1" t="s">
        <v>7232</v>
      </c>
      <c r="C5337" t="s">
        <v>10066</v>
      </c>
      <c r="D5337" t="str">
        <f t="shared" si="166"/>
        <v>REESE PUBLIC SCHOOLS</v>
      </c>
      <c r="E5337" t="str">
        <f t="shared" si="167"/>
        <v>REESE PUBLIC SCHOOLS</v>
      </c>
      <c r="F5337">
        <v>5270</v>
      </c>
      <c r="G5337">
        <v>790</v>
      </c>
      <c r="H5337">
        <v>137</v>
      </c>
      <c r="I5337" t="s">
        <v>2878</v>
      </c>
      <c r="J5337" s="1" t="s">
        <v>2879</v>
      </c>
      <c r="K5337" s="1" t="s">
        <v>2880</v>
      </c>
    </row>
    <row r="5338" spans="1:11" x14ac:dyDescent="0.2">
      <c r="A5338" s="1" t="s">
        <v>9581</v>
      </c>
      <c r="B5338" s="1" t="s">
        <v>5079</v>
      </c>
      <c r="C5338" t="s">
        <v>10067</v>
      </c>
      <c r="D5338" t="str">
        <f t="shared" si="166"/>
        <v>REETHS-PUFFER SCHOOLS</v>
      </c>
      <c r="E5338" t="str">
        <f t="shared" si="167"/>
        <v>REETHS-PUFFER SCHOOLS</v>
      </c>
      <c r="F5338">
        <v>21636</v>
      </c>
      <c r="G5338">
        <v>3964</v>
      </c>
      <c r="H5338">
        <v>550</v>
      </c>
      <c r="I5338" t="s">
        <v>2878</v>
      </c>
      <c r="J5338" s="1" t="s">
        <v>2879</v>
      </c>
      <c r="K5338" s="1" t="s">
        <v>2880</v>
      </c>
    </row>
    <row r="5339" spans="1:11" x14ac:dyDescent="0.2">
      <c r="A5339" s="1" t="s">
        <v>9581</v>
      </c>
      <c r="B5339" s="1" t="s">
        <v>5083</v>
      </c>
      <c r="C5339" t="s">
        <v>10068</v>
      </c>
      <c r="D5339" t="str">
        <f t="shared" si="166"/>
        <v>REPUBLIC-MICHIGAMME SCHOOLS</v>
      </c>
      <c r="E5339" t="str">
        <f t="shared" si="167"/>
        <v>REPUBLIC-MICHIGAMME SCHOOLS</v>
      </c>
      <c r="F5339">
        <v>1494</v>
      </c>
      <c r="G5339">
        <v>170</v>
      </c>
      <c r="H5339">
        <v>30</v>
      </c>
      <c r="I5339" t="s">
        <v>2878</v>
      </c>
      <c r="J5339" s="1" t="s">
        <v>2879</v>
      </c>
      <c r="K5339" s="1" t="s">
        <v>2880</v>
      </c>
    </row>
    <row r="5340" spans="1:11" x14ac:dyDescent="0.2">
      <c r="A5340" s="1" t="s">
        <v>9581</v>
      </c>
      <c r="B5340" s="1" t="s">
        <v>5089</v>
      </c>
      <c r="C5340" t="s">
        <v>10069</v>
      </c>
      <c r="D5340" t="str">
        <f t="shared" si="166"/>
        <v>RICHMOND COMMUNITY SCHOOLS</v>
      </c>
      <c r="E5340" t="str">
        <f t="shared" si="167"/>
        <v>RICHMOND COMMUNITY SCHOOLS</v>
      </c>
      <c r="F5340">
        <v>12724</v>
      </c>
      <c r="G5340">
        <v>2116</v>
      </c>
      <c r="H5340">
        <v>196</v>
      </c>
      <c r="I5340" t="s">
        <v>2878</v>
      </c>
      <c r="J5340" s="1" t="s">
        <v>2879</v>
      </c>
      <c r="K5340" s="1" t="s">
        <v>2880</v>
      </c>
    </row>
    <row r="5341" spans="1:11" x14ac:dyDescent="0.2">
      <c r="A5341" s="1" t="s">
        <v>9581</v>
      </c>
      <c r="B5341" s="1" t="s">
        <v>7216</v>
      </c>
      <c r="C5341" t="s">
        <v>10070</v>
      </c>
      <c r="D5341" t="str">
        <f t="shared" si="166"/>
        <v>RIVER ROUGE SCHOOL DISTRICT</v>
      </c>
      <c r="E5341" t="str">
        <f t="shared" si="167"/>
        <v>RIVER ROUGE SCHOOL DISTRICT</v>
      </c>
      <c r="F5341">
        <v>8362</v>
      </c>
      <c r="G5341">
        <v>1648</v>
      </c>
      <c r="H5341">
        <v>754</v>
      </c>
      <c r="I5341" t="s">
        <v>2878</v>
      </c>
      <c r="J5341" s="1" t="s">
        <v>2879</v>
      </c>
      <c r="K5341" s="1" t="s">
        <v>2880</v>
      </c>
    </row>
    <row r="5342" spans="1:11" x14ac:dyDescent="0.2">
      <c r="A5342" s="1" t="s">
        <v>9581</v>
      </c>
      <c r="B5342" s="1" t="s">
        <v>5097</v>
      </c>
      <c r="C5342" t="s">
        <v>10071</v>
      </c>
      <c r="D5342" t="str">
        <f t="shared" si="166"/>
        <v>RIVER VALLEY SCHOOL DISTRICT</v>
      </c>
      <c r="E5342" t="str">
        <f t="shared" si="167"/>
        <v>RIVER VALLEY SCHOOL DISTRICT</v>
      </c>
      <c r="F5342">
        <v>7555</v>
      </c>
      <c r="G5342">
        <v>1019</v>
      </c>
      <c r="H5342">
        <v>144</v>
      </c>
      <c r="I5342" t="s">
        <v>2878</v>
      </c>
      <c r="J5342" s="1" t="s">
        <v>2879</v>
      </c>
      <c r="K5342" s="1" t="s">
        <v>2880</v>
      </c>
    </row>
    <row r="5343" spans="1:11" x14ac:dyDescent="0.2">
      <c r="A5343" s="1" t="s">
        <v>9581</v>
      </c>
      <c r="B5343" s="1" t="s">
        <v>5103</v>
      </c>
      <c r="C5343" t="s">
        <v>10072</v>
      </c>
      <c r="D5343" t="str">
        <f t="shared" si="166"/>
        <v>RIVERVIEW COMMUNITY SCHOOL DISTRICT</v>
      </c>
      <c r="E5343" t="str">
        <f t="shared" si="167"/>
        <v>RIVERVIEW COMMUNITY SCHOOL DISTRICT</v>
      </c>
      <c r="F5343">
        <v>12497</v>
      </c>
      <c r="G5343">
        <v>1765</v>
      </c>
      <c r="H5343">
        <v>280</v>
      </c>
      <c r="I5343" t="s">
        <v>2878</v>
      </c>
      <c r="J5343" s="1" t="s">
        <v>2879</v>
      </c>
      <c r="K5343" s="1" t="s">
        <v>2880</v>
      </c>
    </row>
    <row r="5344" spans="1:11" x14ac:dyDescent="0.2">
      <c r="A5344" s="1" t="s">
        <v>9581</v>
      </c>
      <c r="B5344" s="1" t="s">
        <v>5105</v>
      </c>
      <c r="C5344" t="s">
        <v>10073</v>
      </c>
      <c r="D5344" t="str">
        <f t="shared" si="166"/>
        <v>ROCHESTER COMMUNITY SCHOOL DISTRICT</v>
      </c>
      <c r="E5344" t="str">
        <f t="shared" si="167"/>
        <v>ROCHESTER COMMUNITY SCHOOL DISTRICT</v>
      </c>
      <c r="F5344">
        <v>92228</v>
      </c>
      <c r="G5344">
        <v>16452</v>
      </c>
      <c r="H5344">
        <v>663</v>
      </c>
      <c r="I5344" t="s">
        <v>2878</v>
      </c>
      <c r="J5344" s="1" t="s">
        <v>2879</v>
      </c>
      <c r="K5344" s="1" t="s">
        <v>2880</v>
      </c>
    </row>
    <row r="5345" spans="1:11" x14ac:dyDescent="0.2">
      <c r="A5345" s="1" t="s">
        <v>9581</v>
      </c>
      <c r="B5345" s="1" t="s">
        <v>5108</v>
      </c>
      <c r="C5345" t="s">
        <v>10074</v>
      </c>
      <c r="D5345" t="str">
        <f t="shared" si="166"/>
        <v>ROCKFORD PUBLIC SCHOOLS</v>
      </c>
      <c r="E5345" t="str">
        <f t="shared" si="167"/>
        <v>ROCKFORD PUBLIC SCHOOLS</v>
      </c>
      <c r="F5345">
        <v>42062</v>
      </c>
      <c r="G5345">
        <v>9002</v>
      </c>
      <c r="H5345">
        <v>376</v>
      </c>
      <c r="I5345" t="s">
        <v>2878</v>
      </c>
      <c r="J5345" s="1" t="s">
        <v>2879</v>
      </c>
      <c r="K5345" s="1" t="s">
        <v>2880</v>
      </c>
    </row>
    <row r="5346" spans="1:11" x14ac:dyDescent="0.2">
      <c r="A5346" s="1" t="s">
        <v>9581</v>
      </c>
      <c r="B5346" s="1" t="s">
        <v>7246</v>
      </c>
      <c r="C5346" t="s">
        <v>10075</v>
      </c>
      <c r="D5346" t="str">
        <f t="shared" si="166"/>
        <v>ROGERS CITY AREA SCHOOLS</v>
      </c>
      <c r="E5346" t="str">
        <f t="shared" si="167"/>
        <v>ROGERS CITY AREA SCHOOLS</v>
      </c>
      <c r="F5346">
        <v>5103</v>
      </c>
      <c r="G5346">
        <v>585</v>
      </c>
      <c r="H5346">
        <v>141</v>
      </c>
      <c r="I5346" t="s">
        <v>2878</v>
      </c>
      <c r="J5346" s="1" t="s">
        <v>2879</v>
      </c>
      <c r="K5346" s="1" t="s">
        <v>2880</v>
      </c>
    </row>
    <row r="5347" spans="1:11" x14ac:dyDescent="0.2">
      <c r="A5347" s="1" t="s">
        <v>9581</v>
      </c>
      <c r="B5347" s="1" t="s">
        <v>5110</v>
      </c>
      <c r="C5347" t="s">
        <v>10076</v>
      </c>
      <c r="D5347" t="str">
        <f t="shared" si="166"/>
        <v>ROMEO COMMUNITY SCHOOLS</v>
      </c>
      <c r="E5347" t="str">
        <f t="shared" si="167"/>
        <v>ROMEO COMMUNITY SCHOOLS</v>
      </c>
      <c r="F5347">
        <v>35099</v>
      </c>
      <c r="G5347">
        <v>6154</v>
      </c>
      <c r="H5347">
        <v>494</v>
      </c>
      <c r="I5347" t="s">
        <v>2878</v>
      </c>
      <c r="J5347" s="1" t="s">
        <v>2879</v>
      </c>
      <c r="K5347" s="1" t="s">
        <v>2880</v>
      </c>
    </row>
    <row r="5348" spans="1:11" x14ac:dyDescent="0.2">
      <c r="A5348" s="1" t="s">
        <v>9581</v>
      </c>
      <c r="B5348" s="1" t="s">
        <v>10077</v>
      </c>
      <c r="C5348" t="s">
        <v>10078</v>
      </c>
      <c r="D5348" t="str">
        <f t="shared" si="166"/>
        <v>ROMULUS COMMUNITY SCHOOLS</v>
      </c>
      <c r="E5348" t="str">
        <f t="shared" si="167"/>
        <v>ROMULUS COMMUNITY SCHOOLS</v>
      </c>
      <c r="F5348">
        <v>23939</v>
      </c>
      <c r="G5348">
        <v>4511</v>
      </c>
      <c r="H5348">
        <v>1365</v>
      </c>
      <c r="I5348" t="s">
        <v>2878</v>
      </c>
      <c r="J5348" s="1" t="s">
        <v>2879</v>
      </c>
      <c r="K5348" s="1" t="s">
        <v>2880</v>
      </c>
    </row>
    <row r="5349" spans="1:11" x14ac:dyDescent="0.2">
      <c r="A5349" s="1" t="s">
        <v>9581</v>
      </c>
      <c r="B5349" s="1" t="s">
        <v>10079</v>
      </c>
      <c r="C5349" t="s">
        <v>10080</v>
      </c>
      <c r="D5349" t="str">
        <f t="shared" si="166"/>
        <v>ROSCOMMON AREA PUBLIC SCHOOLS</v>
      </c>
      <c r="E5349" t="str">
        <f t="shared" si="167"/>
        <v>ROSCOMMON AREA PUBLIC SCHOOLS</v>
      </c>
      <c r="F5349">
        <v>11991</v>
      </c>
      <c r="G5349">
        <v>1455</v>
      </c>
      <c r="H5349">
        <v>450</v>
      </c>
      <c r="I5349" t="s">
        <v>2878</v>
      </c>
      <c r="J5349" s="1" t="s">
        <v>2879</v>
      </c>
      <c r="K5349" s="1" t="s">
        <v>2880</v>
      </c>
    </row>
    <row r="5350" spans="1:11" x14ac:dyDescent="0.2">
      <c r="A5350" s="1" t="s">
        <v>9581</v>
      </c>
      <c r="B5350" s="1" t="s">
        <v>5116</v>
      </c>
      <c r="C5350" t="s">
        <v>10081</v>
      </c>
      <c r="D5350" t="str">
        <f t="shared" si="166"/>
        <v>ROSEVILLE COMMUNITY SCHOOLS</v>
      </c>
      <c r="E5350" t="str">
        <f t="shared" si="167"/>
        <v>ROSEVILLE COMMUNITY SCHOOLS</v>
      </c>
      <c r="F5350">
        <v>44689</v>
      </c>
      <c r="G5350">
        <v>6854</v>
      </c>
      <c r="H5350">
        <v>1483</v>
      </c>
      <c r="I5350" t="s">
        <v>2878</v>
      </c>
      <c r="J5350" s="1" t="s">
        <v>2879</v>
      </c>
      <c r="K5350" s="1" t="s">
        <v>2880</v>
      </c>
    </row>
    <row r="5351" spans="1:11" x14ac:dyDescent="0.2">
      <c r="A5351" s="1" t="s">
        <v>9581</v>
      </c>
      <c r="B5351" s="1" t="s">
        <v>7256</v>
      </c>
      <c r="C5351" t="s">
        <v>10082</v>
      </c>
      <c r="D5351" t="str">
        <f t="shared" si="166"/>
        <v>ROYAL OAK CITY SCHOOL DISTRICT</v>
      </c>
      <c r="E5351" t="str">
        <f t="shared" si="167"/>
        <v>ROYAL OAK CITY SCHOOL DISTRICT</v>
      </c>
      <c r="F5351">
        <v>59917</v>
      </c>
      <c r="G5351">
        <v>5920</v>
      </c>
      <c r="H5351">
        <v>337</v>
      </c>
      <c r="I5351" t="s">
        <v>2878</v>
      </c>
      <c r="J5351" s="1" t="s">
        <v>2879</v>
      </c>
      <c r="K5351" s="1" t="s">
        <v>2880</v>
      </c>
    </row>
    <row r="5352" spans="1:11" x14ac:dyDescent="0.2">
      <c r="A5352" s="1" t="s">
        <v>9581</v>
      </c>
      <c r="B5352" s="1" t="s">
        <v>5124</v>
      </c>
      <c r="C5352" t="s">
        <v>10083</v>
      </c>
      <c r="D5352" t="str">
        <f t="shared" si="166"/>
        <v>RUDYARD AREA SCHOOLS</v>
      </c>
      <c r="E5352" t="str">
        <f t="shared" si="167"/>
        <v>RUDYARD AREA SCHOOLS</v>
      </c>
      <c r="F5352">
        <v>9713</v>
      </c>
      <c r="G5352">
        <v>1113</v>
      </c>
      <c r="H5352">
        <v>277</v>
      </c>
      <c r="I5352" t="s">
        <v>2878</v>
      </c>
      <c r="J5352" s="1" t="s">
        <v>2879</v>
      </c>
      <c r="K5352" s="1" t="s">
        <v>2880</v>
      </c>
    </row>
    <row r="5353" spans="1:11" x14ac:dyDescent="0.2">
      <c r="A5353" s="1" t="s">
        <v>9581</v>
      </c>
      <c r="B5353" s="1" t="s">
        <v>5126</v>
      </c>
      <c r="C5353" t="s">
        <v>10084</v>
      </c>
      <c r="D5353" t="str">
        <f t="shared" si="166"/>
        <v>SAGINAW CITY SCHOOL DISTRICT</v>
      </c>
      <c r="E5353" t="str">
        <f t="shared" si="167"/>
        <v>SAGINAW CITY SCHOOL DISTRICT</v>
      </c>
      <c r="F5353">
        <v>59156</v>
      </c>
      <c r="G5353">
        <v>10279</v>
      </c>
      <c r="H5353">
        <v>3680</v>
      </c>
      <c r="I5353" t="s">
        <v>2878</v>
      </c>
      <c r="J5353" s="1" t="s">
        <v>2879</v>
      </c>
      <c r="K5353" s="1" t="s">
        <v>2880</v>
      </c>
    </row>
    <row r="5354" spans="1:11" x14ac:dyDescent="0.2">
      <c r="A5354" s="1" t="s">
        <v>9581</v>
      </c>
      <c r="B5354" s="1" t="s">
        <v>5128</v>
      </c>
      <c r="C5354" t="s">
        <v>10085</v>
      </c>
      <c r="D5354" t="str">
        <f t="shared" si="166"/>
        <v>SAGINAW TOWNSHIP COMMUNITY SCHOOLS</v>
      </c>
      <c r="E5354" t="str">
        <f t="shared" si="167"/>
        <v>SAGINAW TOWNSHIP COMMUNITY SCHOOLS</v>
      </c>
      <c r="F5354">
        <v>39250</v>
      </c>
      <c r="G5354">
        <v>5325</v>
      </c>
      <c r="H5354">
        <v>593</v>
      </c>
      <c r="I5354" t="s">
        <v>2878</v>
      </c>
      <c r="J5354" s="1" t="s">
        <v>2879</v>
      </c>
      <c r="K5354" s="1" t="s">
        <v>2880</v>
      </c>
    </row>
    <row r="5355" spans="1:11" x14ac:dyDescent="0.2">
      <c r="A5355" s="1" t="s">
        <v>9581</v>
      </c>
      <c r="B5355" s="1" t="s">
        <v>5138</v>
      </c>
      <c r="C5355" t="s">
        <v>10086</v>
      </c>
      <c r="D5355" t="str">
        <f t="shared" si="166"/>
        <v>SALINE AREA SCHOOLS</v>
      </c>
      <c r="E5355" t="str">
        <f t="shared" si="167"/>
        <v>SALINE AREA SCHOOLS</v>
      </c>
      <c r="F5355">
        <v>27877</v>
      </c>
      <c r="G5355">
        <v>5709</v>
      </c>
      <c r="H5355">
        <v>191</v>
      </c>
      <c r="I5355" t="s">
        <v>2878</v>
      </c>
      <c r="J5355" s="1" t="s">
        <v>2879</v>
      </c>
      <c r="K5355" s="1" t="s">
        <v>2880</v>
      </c>
    </row>
    <row r="5356" spans="1:11" x14ac:dyDescent="0.2">
      <c r="A5356" s="1" t="s">
        <v>9581</v>
      </c>
      <c r="B5356" s="1" t="s">
        <v>5144</v>
      </c>
      <c r="C5356" t="s">
        <v>10087</v>
      </c>
      <c r="D5356" t="str">
        <f t="shared" si="166"/>
        <v>SAND CREEK COMMUNITY SCHOOLS</v>
      </c>
      <c r="E5356" t="str">
        <f t="shared" si="167"/>
        <v>SAND CREEK COMMUNITY SCHOOLS</v>
      </c>
      <c r="F5356">
        <v>3650</v>
      </c>
      <c r="G5356">
        <v>602</v>
      </c>
      <c r="H5356">
        <v>89</v>
      </c>
      <c r="I5356" t="s">
        <v>2878</v>
      </c>
      <c r="J5356" s="1" t="s">
        <v>2879</v>
      </c>
      <c r="K5356" s="1" t="s">
        <v>2880</v>
      </c>
    </row>
    <row r="5357" spans="1:11" x14ac:dyDescent="0.2">
      <c r="A5357" s="1" t="s">
        <v>9581</v>
      </c>
      <c r="B5357" s="1" t="s">
        <v>5148</v>
      </c>
      <c r="C5357" t="s">
        <v>10088</v>
      </c>
      <c r="D5357" t="str">
        <f t="shared" si="166"/>
        <v>SANDUSKY COMMUNITY SCHOOL DISTRICT</v>
      </c>
      <c r="E5357" t="str">
        <f t="shared" si="167"/>
        <v>SANDUSKY COMMUNITY SCHOOL DISTRICT</v>
      </c>
      <c r="F5357">
        <v>6906</v>
      </c>
      <c r="G5357">
        <v>1075</v>
      </c>
      <c r="H5357">
        <v>216</v>
      </c>
      <c r="I5357" t="s">
        <v>2878</v>
      </c>
      <c r="J5357" s="1" t="s">
        <v>2879</v>
      </c>
      <c r="K5357" s="1" t="s">
        <v>2880</v>
      </c>
    </row>
    <row r="5358" spans="1:11" x14ac:dyDescent="0.2">
      <c r="A5358" s="1" t="s">
        <v>9581</v>
      </c>
      <c r="B5358" s="1" t="s">
        <v>5154</v>
      </c>
      <c r="C5358" t="s">
        <v>10089</v>
      </c>
      <c r="D5358" t="str">
        <f t="shared" si="166"/>
        <v>SARANAC COMMUNITY SCHOOLS</v>
      </c>
      <c r="E5358" t="str">
        <f t="shared" si="167"/>
        <v>SARANAC COMMUNITY SCHOOLS</v>
      </c>
      <c r="F5358">
        <v>6954</v>
      </c>
      <c r="G5358">
        <v>1261</v>
      </c>
      <c r="H5358">
        <v>140</v>
      </c>
      <c r="I5358" t="s">
        <v>2878</v>
      </c>
      <c r="J5358" s="1" t="s">
        <v>2879</v>
      </c>
      <c r="K5358" s="1" t="s">
        <v>2880</v>
      </c>
    </row>
    <row r="5359" spans="1:11" x14ac:dyDescent="0.2">
      <c r="A5359" s="1" t="s">
        <v>9581</v>
      </c>
      <c r="B5359" s="1" t="s">
        <v>8372</v>
      </c>
      <c r="C5359" t="s">
        <v>10090</v>
      </c>
      <c r="D5359" t="str">
        <f t="shared" si="166"/>
        <v>SAUGATUCK PUBLIC SCHOOLS</v>
      </c>
      <c r="E5359" t="str">
        <f t="shared" si="167"/>
        <v>SAUGATUCK PUBLIC SCHOOLS</v>
      </c>
      <c r="F5359">
        <v>5128</v>
      </c>
      <c r="G5359">
        <v>661</v>
      </c>
      <c r="H5359">
        <v>75</v>
      </c>
      <c r="I5359" t="s">
        <v>2878</v>
      </c>
      <c r="J5359" s="1" t="s">
        <v>2879</v>
      </c>
      <c r="K5359" s="1" t="s">
        <v>2880</v>
      </c>
    </row>
    <row r="5360" spans="1:11" x14ac:dyDescent="0.2">
      <c r="A5360" s="1" t="s">
        <v>9581</v>
      </c>
      <c r="B5360" s="1" t="s">
        <v>5156</v>
      </c>
      <c r="C5360" t="s">
        <v>10091</v>
      </c>
      <c r="D5360" t="str">
        <f t="shared" si="166"/>
        <v>SAULT STE. MARIE AREA SCHOOLS</v>
      </c>
      <c r="E5360" t="str">
        <f t="shared" si="167"/>
        <v>SAULT STE. MARIE AREA SCHOOLS</v>
      </c>
      <c r="F5360">
        <v>20130</v>
      </c>
      <c r="G5360">
        <v>2912</v>
      </c>
      <c r="H5360">
        <v>558</v>
      </c>
      <c r="I5360" t="s">
        <v>2878</v>
      </c>
      <c r="J5360" s="1" t="s">
        <v>2879</v>
      </c>
      <c r="K5360" s="1" t="s">
        <v>2880</v>
      </c>
    </row>
    <row r="5361" spans="1:11" x14ac:dyDescent="0.2">
      <c r="A5361" s="1" t="s">
        <v>9581</v>
      </c>
      <c r="B5361" s="1" t="s">
        <v>5158</v>
      </c>
      <c r="C5361" t="s">
        <v>10092</v>
      </c>
      <c r="D5361" t="str">
        <f t="shared" si="166"/>
        <v>SCHOOLCRAFT COMMUNITY SCHOOLS</v>
      </c>
      <c r="E5361" t="str">
        <f t="shared" si="167"/>
        <v>SCHOOLCRAFT COMMUNITY SCHOOLS</v>
      </c>
      <c r="F5361">
        <v>5620</v>
      </c>
      <c r="G5361">
        <v>1086</v>
      </c>
      <c r="H5361">
        <v>86</v>
      </c>
      <c r="I5361" t="s">
        <v>2878</v>
      </c>
      <c r="J5361" s="1" t="s">
        <v>2879</v>
      </c>
      <c r="K5361" s="1" t="s">
        <v>2880</v>
      </c>
    </row>
    <row r="5362" spans="1:11" x14ac:dyDescent="0.2">
      <c r="A5362" s="1" t="s">
        <v>9581</v>
      </c>
      <c r="B5362" s="1" t="s">
        <v>5171</v>
      </c>
      <c r="C5362" t="s">
        <v>10093</v>
      </c>
      <c r="D5362" t="str">
        <f t="shared" si="166"/>
        <v>SHELBY PUBLIC SCHOOLS</v>
      </c>
      <c r="E5362" t="str">
        <f t="shared" si="167"/>
        <v>SHELBY PUBLIC SCHOOLS</v>
      </c>
      <c r="F5362">
        <v>8020</v>
      </c>
      <c r="G5362">
        <v>1502</v>
      </c>
      <c r="H5362">
        <v>327</v>
      </c>
      <c r="I5362" t="s">
        <v>2878</v>
      </c>
      <c r="J5362" s="1" t="s">
        <v>2879</v>
      </c>
      <c r="K5362" s="1" t="s">
        <v>2880</v>
      </c>
    </row>
    <row r="5363" spans="1:11" x14ac:dyDescent="0.2">
      <c r="A5363" s="1" t="s">
        <v>9581</v>
      </c>
      <c r="B5363" s="1" t="s">
        <v>5175</v>
      </c>
      <c r="C5363" t="s">
        <v>10094</v>
      </c>
      <c r="D5363" t="str">
        <f t="shared" si="166"/>
        <v>SHEPHERD PUBLIC SCHOOL DISTRICT</v>
      </c>
      <c r="E5363" t="str">
        <f t="shared" si="167"/>
        <v>SHEPHERD PUBLIC SCHOOL DISTRICT</v>
      </c>
      <c r="F5363">
        <v>8935</v>
      </c>
      <c r="G5363">
        <v>1689</v>
      </c>
      <c r="H5363">
        <v>254</v>
      </c>
      <c r="I5363" t="s">
        <v>2878</v>
      </c>
      <c r="J5363" s="1" t="s">
        <v>2879</v>
      </c>
      <c r="K5363" s="1" t="s">
        <v>2880</v>
      </c>
    </row>
    <row r="5364" spans="1:11" x14ac:dyDescent="0.2">
      <c r="A5364" s="1" t="s">
        <v>9581</v>
      </c>
      <c r="B5364" s="1" t="s">
        <v>3160</v>
      </c>
      <c r="C5364" t="s">
        <v>10095</v>
      </c>
      <c r="D5364" t="str">
        <f t="shared" si="166"/>
        <v>SIGEL TOWNSHIP SCHOOL DISTRICT 3F</v>
      </c>
      <c r="E5364" t="str">
        <f t="shared" si="167"/>
        <v>SIGEL TOWNSHIP SCHOOL DISTRICT 3F</v>
      </c>
      <c r="F5364">
        <v>77</v>
      </c>
      <c r="G5364">
        <v>6</v>
      </c>
      <c r="H5364">
        <v>1</v>
      </c>
      <c r="I5364" t="s">
        <v>2878</v>
      </c>
      <c r="J5364" s="1" t="s">
        <v>2879</v>
      </c>
      <c r="K5364" s="1" t="s">
        <v>2880</v>
      </c>
    </row>
    <row r="5365" spans="1:11" x14ac:dyDescent="0.2">
      <c r="A5365" s="1" t="s">
        <v>9581</v>
      </c>
      <c r="B5365" s="1" t="s">
        <v>3035</v>
      </c>
      <c r="C5365" t="s">
        <v>10096</v>
      </c>
      <c r="D5365" t="str">
        <f t="shared" si="166"/>
        <v>SIGEL TOWNSHIP SCHOOL DISTRICT 4F</v>
      </c>
      <c r="E5365" t="str">
        <f t="shared" si="167"/>
        <v>SIGEL TOWNSHIP SCHOOL DISTRICT 4F</v>
      </c>
      <c r="F5365">
        <v>81</v>
      </c>
      <c r="G5365">
        <v>25</v>
      </c>
      <c r="H5365">
        <v>3</v>
      </c>
      <c r="I5365" t="s">
        <v>2878</v>
      </c>
      <c r="J5365" s="1" t="s">
        <v>2879</v>
      </c>
      <c r="K5365" s="1" t="s">
        <v>2880</v>
      </c>
    </row>
    <row r="5366" spans="1:11" x14ac:dyDescent="0.2">
      <c r="A5366" s="1" t="s">
        <v>9581</v>
      </c>
      <c r="B5366" s="1" t="s">
        <v>5193</v>
      </c>
      <c r="C5366" t="s">
        <v>10097</v>
      </c>
      <c r="D5366" t="str">
        <f t="shared" si="166"/>
        <v>SIGEL TOWNSHIP SCHOOL DISTRICT 6</v>
      </c>
      <c r="E5366" t="str">
        <f t="shared" si="167"/>
        <v>SIGEL TOWNSHIP SCHOOL DISTRICT 6</v>
      </c>
      <c r="F5366">
        <v>90</v>
      </c>
      <c r="G5366">
        <v>19</v>
      </c>
      <c r="H5366">
        <v>4</v>
      </c>
      <c r="I5366" t="s">
        <v>2878</v>
      </c>
      <c r="J5366" s="1" t="s">
        <v>2879</v>
      </c>
      <c r="K5366" s="1" t="s">
        <v>2880</v>
      </c>
    </row>
    <row r="5367" spans="1:11" x14ac:dyDescent="0.2">
      <c r="A5367" s="1" t="s">
        <v>9581</v>
      </c>
      <c r="B5367" s="1" t="s">
        <v>5205</v>
      </c>
      <c r="C5367" t="s">
        <v>10098</v>
      </c>
      <c r="D5367" t="str">
        <f t="shared" si="166"/>
        <v>SODUS TOWNSHIP SCHOOL DISTRICT 5</v>
      </c>
      <c r="E5367" t="str">
        <f t="shared" si="167"/>
        <v>SODUS TOWNSHIP SCHOOL DISTRICT 5</v>
      </c>
      <c r="F5367">
        <v>200</v>
      </c>
      <c r="G5367">
        <v>32</v>
      </c>
      <c r="H5367">
        <v>9</v>
      </c>
      <c r="I5367" t="s">
        <v>2878</v>
      </c>
      <c r="J5367" s="1" t="s">
        <v>2879</v>
      </c>
      <c r="K5367" s="1" t="s">
        <v>2880</v>
      </c>
    </row>
    <row r="5368" spans="1:11" x14ac:dyDescent="0.2">
      <c r="A5368" s="1" t="s">
        <v>9581</v>
      </c>
      <c r="B5368" s="1" t="s">
        <v>10099</v>
      </c>
      <c r="C5368" t="s">
        <v>10100</v>
      </c>
      <c r="D5368" t="str">
        <f t="shared" si="166"/>
        <v>SOUTH HAVEN PUBLIC SCHOOLS</v>
      </c>
      <c r="E5368" t="str">
        <f t="shared" si="167"/>
        <v>SOUTH HAVEN PUBLIC SCHOOLS</v>
      </c>
      <c r="F5368">
        <v>13118</v>
      </c>
      <c r="G5368">
        <v>2056</v>
      </c>
      <c r="H5368">
        <v>393</v>
      </c>
      <c r="I5368" t="s">
        <v>2878</v>
      </c>
      <c r="J5368" s="1" t="s">
        <v>2879</v>
      </c>
      <c r="K5368" s="1" t="s">
        <v>2880</v>
      </c>
    </row>
    <row r="5369" spans="1:11" x14ac:dyDescent="0.2">
      <c r="A5369" s="1" t="s">
        <v>9581</v>
      </c>
      <c r="B5369" s="1" t="s">
        <v>7307</v>
      </c>
      <c r="C5369" t="s">
        <v>10101</v>
      </c>
      <c r="D5369" t="str">
        <f t="shared" si="166"/>
        <v>SOUTH LAKE SCHOOLS</v>
      </c>
      <c r="E5369" t="str">
        <f t="shared" si="167"/>
        <v>SOUTH LAKE SCHOOLS</v>
      </c>
      <c r="F5369">
        <v>20705</v>
      </c>
      <c r="G5369">
        <v>2639</v>
      </c>
      <c r="H5369">
        <v>374</v>
      </c>
      <c r="I5369" t="s">
        <v>2878</v>
      </c>
      <c r="J5369" s="1" t="s">
        <v>2879</v>
      </c>
      <c r="K5369" s="1" t="s">
        <v>2880</v>
      </c>
    </row>
    <row r="5370" spans="1:11" x14ac:dyDescent="0.2">
      <c r="A5370" s="1" t="s">
        <v>9581</v>
      </c>
      <c r="B5370" s="1" t="s">
        <v>5212</v>
      </c>
      <c r="C5370" t="s">
        <v>10102</v>
      </c>
      <c r="D5370" t="str">
        <f t="shared" si="166"/>
        <v>SOUTH LYON COMMUNITY SCHOOLS</v>
      </c>
      <c r="E5370" t="str">
        <f t="shared" si="167"/>
        <v>SOUTH LYON COMMUNITY SCHOOLS</v>
      </c>
      <c r="F5370">
        <v>42063</v>
      </c>
      <c r="G5370">
        <v>7385</v>
      </c>
      <c r="H5370">
        <v>443</v>
      </c>
      <c r="I5370" t="s">
        <v>2878</v>
      </c>
      <c r="J5370" s="1" t="s">
        <v>2879</v>
      </c>
      <c r="K5370" s="1" t="s">
        <v>2880</v>
      </c>
    </row>
    <row r="5371" spans="1:11" x14ac:dyDescent="0.2">
      <c r="A5371" s="1" t="s">
        <v>9581</v>
      </c>
      <c r="B5371" s="1" t="s">
        <v>7311</v>
      </c>
      <c r="C5371" t="s">
        <v>10103</v>
      </c>
      <c r="D5371" t="str">
        <f t="shared" si="166"/>
        <v>SOUTH REDFORD SCHOOL DISTRICT</v>
      </c>
      <c r="E5371" t="str">
        <f t="shared" si="167"/>
        <v>SOUTH REDFORD SCHOOL DISTRICT</v>
      </c>
      <c r="F5371">
        <v>22067</v>
      </c>
      <c r="G5371">
        <v>3700</v>
      </c>
      <c r="H5371">
        <v>809</v>
      </c>
      <c r="I5371" t="s">
        <v>2878</v>
      </c>
      <c r="J5371" s="1" t="s">
        <v>2879</v>
      </c>
      <c r="K5371" s="1" t="s">
        <v>2880</v>
      </c>
    </row>
    <row r="5372" spans="1:11" x14ac:dyDescent="0.2">
      <c r="A5372" s="1" t="s">
        <v>9581</v>
      </c>
      <c r="B5372" s="1" t="s">
        <v>5216</v>
      </c>
      <c r="C5372" t="s">
        <v>10104</v>
      </c>
      <c r="D5372" t="str">
        <f t="shared" si="166"/>
        <v>SOUTHFIELD PUBLIC SCHOOL DISTRICT</v>
      </c>
      <c r="E5372" t="str">
        <f t="shared" si="167"/>
        <v>SOUTHFIELD PUBLIC SCHOOL DISTRICT</v>
      </c>
      <c r="F5372">
        <v>71704</v>
      </c>
      <c r="G5372">
        <v>10023</v>
      </c>
      <c r="H5372">
        <v>1726</v>
      </c>
      <c r="I5372" t="s">
        <v>2878</v>
      </c>
      <c r="J5372" s="1" t="s">
        <v>2879</v>
      </c>
      <c r="K5372" s="1" t="s">
        <v>2880</v>
      </c>
    </row>
    <row r="5373" spans="1:11" x14ac:dyDescent="0.2">
      <c r="A5373" s="1" t="s">
        <v>9581</v>
      </c>
      <c r="B5373" s="1" t="s">
        <v>4612</v>
      </c>
      <c r="C5373" t="s">
        <v>10105</v>
      </c>
      <c r="D5373" t="str">
        <f t="shared" si="166"/>
        <v>SOUTHGATE COMMUNITY SCHOOL DISTRICT</v>
      </c>
      <c r="E5373" t="str">
        <f t="shared" si="167"/>
        <v>SOUTHGATE COMMUNITY SCHOOL DISTRICT</v>
      </c>
      <c r="F5373">
        <v>30303</v>
      </c>
      <c r="G5373">
        <v>4290</v>
      </c>
      <c r="H5373">
        <v>577</v>
      </c>
      <c r="I5373" t="s">
        <v>2878</v>
      </c>
      <c r="J5373" s="1" t="s">
        <v>2879</v>
      </c>
      <c r="K5373" s="1" t="s">
        <v>2880</v>
      </c>
    </row>
    <row r="5374" spans="1:11" x14ac:dyDescent="0.2">
      <c r="A5374" s="1" t="s">
        <v>9581</v>
      </c>
      <c r="B5374" s="1" t="s">
        <v>5218</v>
      </c>
      <c r="C5374" t="s">
        <v>10106</v>
      </c>
      <c r="D5374" t="str">
        <f t="shared" si="166"/>
        <v>SPARTA AREA SCHOOLS</v>
      </c>
      <c r="E5374" t="str">
        <f t="shared" si="167"/>
        <v>SPARTA AREA SCHOOLS</v>
      </c>
      <c r="F5374">
        <v>15250</v>
      </c>
      <c r="G5374">
        <v>2945</v>
      </c>
      <c r="H5374">
        <v>360</v>
      </c>
      <c r="I5374" t="s">
        <v>2878</v>
      </c>
      <c r="J5374" s="1" t="s">
        <v>2879</v>
      </c>
      <c r="K5374" s="1" t="s">
        <v>2880</v>
      </c>
    </row>
    <row r="5375" spans="1:11" x14ac:dyDescent="0.2">
      <c r="A5375" s="1" t="s">
        <v>9581</v>
      </c>
      <c r="B5375" s="1" t="s">
        <v>5643</v>
      </c>
      <c r="C5375" t="s">
        <v>10107</v>
      </c>
      <c r="D5375" t="str">
        <f t="shared" si="166"/>
        <v>SPRING LAKE PUBLIC SCHOOLS</v>
      </c>
      <c r="E5375" t="str">
        <f t="shared" si="167"/>
        <v>SPRING LAKE PUBLIC SCHOOLS</v>
      </c>
      <c r="F5375">
        <v>13005</v>
      </c>
      <c r="G5375">
        <v>2450</v>
      </c>
      <c r="H5375">
        <v>144</v>
      </c>
      <c r="I5375" t="s">
        <v>2878</v>
      </c>
      <c r="J5375" s="1" t="s">
        <v>2879</v>
      </c>
      <c r="K5375" s="1" t="s">
        <v>2880</v>
      </c>
    </row>
    <row r="5376" spans="1:11" x14ac:dyDescent="0.2">
      <c r="A5376" s="1" t="s">
        <v>9581</v>
      </c>
      <c r="B5376" s="1" t="s">
        <v>5228</v>
      </c>
      <c r="C5376" t="s">
        <v>10108</v>
      </c>
      <c r="D5376" t="str">
        <f t="shared" si="166"/>
        <v>SPRINGPORT PUBLIC SCHOOLS</v>
      </c>
      <c r="E5376" t="str">
        <f t="shared" si="167"/>
        <v>SPRINGPORT PUBLIC SCHOOLS</v>
      </c>
      <c r="F5376">
        <v>5582</v>
      </c>
      <c r="G5376">
        <v>942</v>
      </c>
      <c r="H5376">
        <v>141</v>
      </c>
      <c r="I5376" t="s">
        <v>2878</v>
      </c>
      <c r="J5376" s="1" t="s">
        <v>2879</v>
      </c>
      <c r="K5376" s="1" t="s">
        <v>2880</v>
      </c>
    </row>
    <row r="5377" spans="1:11" x14ac:dyDescent="0.2">
      <c r="A5377" s="1" t="s">
        <v>9581</v>
      </c>
      <c r="B5377" s="1" t="s">
        <v>5230</v>
      </c>
      <c r="C5377" t="s">
        <v>10109</v>
      </c>
      <c r="D5377" t="str">
        <f t="shared" si="166"/>
        <v>ST. CHARLES COMMUNITY SCHOOLS</v>
      </c>
      <c r="E5377" t="str">
        <f t="shared" si="167"/>
        <v>ST. CHARLES COMMUNITY SCHOOLS</v>
      </c>
      <c r="F5377">
        <v>6427</v>
      </c>
      <c r="G5377">
        <v>1025</v>
      </c>
      <c r="H5377">
        <v>161</v>
      </c>
      <c r="I5377" t="s">
        <v>2878</v>
      </c>
      <c r="J5377" s="1" t="s">
        <v>2879</v>
      </c>
      <c r="K5377" s="1" t="s">
        <v>2880</v>
      </c>
    </row>
    <row r="5378" spans="1:11" x14ac:dyDescent="0.2">
      <c r="A5378" s="1" t="s">
        <v>9581</v>
      </c>
      <c r="B5378" s="1" t="s">
        <v>2911</v>
      </c>
      <c r="C5378" t="s">
        <v>10110</v>
      </c>
      <c r="D5378" t="str">
        <f t="shared" si="166"/>
        <v>ST. IGNACE AREA SCHOOLS</v>
      </c>
      <c r="E5378" t="str">
        <f t="shared" si="167"/>
        <v>ST. IGNACE AREA SCHOOLS</v>
      </c>
      <c r="F5378">
        <v>3782</v>
      </c>
      <c r="G5378">
        <v>497</v>
      </c>
      <c r="H5378">
        <v>106</v>
      </c>
      <c r="I5378" t="s">
        <v>2878</v>
      </c>
      <c r="J5378" s="1" t="s">
        <v>2879</v>
      </c>
      <c r="K5378" s="1" t="s">
        <v>2880</v>
      </c>
    </row>
    <row r="5379" spans="1:11" x14ac:dyDescent="0.2">
      <c r="A5379" s="1" t="s">
        <v>9581</v>
      </c>
      <c r="B5379" s="1" t="s">
        <v>10111</v>
      </c>
      <c r="C5379" t="s">
        <v>10112</v>
      </c>
      <c r="D5379" t="str">
        <f t="shared" ref="D5379:D5442" si="168">UPPER(C5379)</f>
        <v>ST. JOHNS PUBLIC SCHOOLS</v>
      </c>
      <c r="E5379" t="str">
        <f t="shared" ref="E5379:E5442" si="169">UPPER(TRIM(C5379))</f>
        <v>ST. JOHNS PUBLIC SCHOOLS</v>
      </c>
      <c r="F5379">
        <v>20586</v>
      </c>
      <c r="G5379">
        <v>3695</v>
      </c>
      <c r="H5379">
        <v>321</v>
      </c>
      <c r="I5379" t="s">
        <v>2878</v>
      </c>
      <c r="J5379" s="1" t="s">
        <v>2879</v>
      </c>
      <c r="K5379" s="1" t="s">
        <v>2880</v>
      </c>
    </row>
    <row r="5380" spans="1:11" x14ac:dyDescent="0.2">
      <c r="A5380" s="1" t="s">
        <v>9581</v>
      </c>
      <c r="B5380" s="1" t="s">
        <v>7333</v>
      </c>
      <c r="C5380" t="s">
        <v>10113</v>
      </c>
      <c r="D5380" t="str">
        <f t="shared" si="168"/>
        <v>ST. JOSEPH PUBLIC SCHOOLS</v>
      </c>
      <c r="E5380" t="str">
        <f t="shared" si="169"/>
        <v>ST. JOSEPH PUBLIC SCHOOLS</v>
      </c>
      <c r="F5380">
        <v>19009</v>
      </c>
      <c r="G5380">
        <v>2836</v>
      </c>
      <c r="H5380">
        <v>241</v>
      </c>
      <c r="I5380" t="s">
        <v>2878</v>
      </c>
      <c r="J5380" s="1" t="s">
        <v>2879</v>
      </c>
      <c r="K5380" s="1" t="s">
        <v>2880</v>
      </c>
    </row>
    <row r="5381" spans="1:11" x14ac:dyDescent="0.2">
      <c r="A5381" s="1" t="s">
        <v>9581</v>
      </c>
      <c r="B5381" s="1" t="s">
        <v>5238</v>
      </c>
      <c r="C5381" t="s">
        <v>10114</v>
      </c>
      <c r="D5381" t="str">
        <f t="shared" si="168"/>
        <v>ST. LOUIS PUBLIC SCHOOLS</v>
      </c>
      <c r="E5381" t="str">
        <f t="shared" si="169"/>
        <v>ST. LOUIS PUBLIC SCHOOLS</v>
      </c>
      <c r="F5381">
        <v>10673</v>
      </c>
      <c r="G5381">
        <v>1242</v>
      </c>
      <c r="H5381">
        <v>238</v>
      </c>
      <c r="I5381" t="s">
        <v>2878</v>
      </c>
      <c r="J5381" s="1" t="s">
        <v>2879</v>
      </c>
      <c r="K5381" s="1" t="s">
        <v>2880</v>
      </c>
    </row>
    <row r="5382" spans="1:11" x14ac:dyDescent="0.2">
      <c r="A5382" s="1" t="s">
        <v>9581</v>
      </c>
      <c r="B5382" s="1" t="s">
        <v>10115</v>
      </c>
      <c r="C5382" t="s">
        <v>10116</v>
      </c>
      <c r="D5382" t="str">
        <f t="shared" si="168"/>
        <v>STANDISH-STERLING COMMUNITY SCHOOL DISTRICT</v>
      </c>
      <c r="E5382" t="str">
        <f t="shared" si="169"/>
        <v>STANDISH-STERLING COMMUNITY SCHOOL DISTRICT</v>
      </c>
      <c r="F5382">
        <v>9865</v>
      </c>
      <c r="G5382">
        <v>1466</v>
      </c>
      <c r="H5382">
        <v>310</v>
      </c>
      <c r="I5382" t="s">
        <v>2878</v>
      </c>
      <c r="J5382" s="1" t="s">
        <v>2879</v>
      </c>
      <c r="K5382" s="1" t="s">
        <v>2880</v>
      </c>
    </row>
    <row r="5383" spans="1:11" x14ac:dyDescent="0.2">
      <c r="A5383" s="1" t="s">
        <v>9581</v>
      </c>
      <c r="B5383" s="1" t="s">
        <v>7339</v>
      </c>
      <c r="C5383" t="s">
        <v>10117</v>
      </c>
      <c r="D5383" t="str">
        <f t="shared" si="168"/>
        <v>STANTON TOWNSHIP PUBLIC SCHOOLS</v>
      </c>
      <c r="E5383" t="str">
        <f t="shared" si="169"/>
        <v>STANTON TOWNSHIP PUBLIC SCHOOLS</v>
      </c>
      <c r="F5383">
        <v>1418</v>
      </c>
      <c r="G5383">
        <v>310</v>
      </c>
      <c r="H5383">
        <v>38</v>
      </c>
      <c r="I5383" t="s">
        <v>2878</v>
      </c>
      <c r="J5383" s="1" t="s">
        <v>2879</v>
      </c>
      <c r="K5383" s="1" t="s">
        <v>2880</v>
      </c>
    </row>
    <row r="5384" spans="1:11" x14ac:dyDescent="0.2">
      <c r="A5384" s="1" t="s">
        <v>9581</v>
      </c>
      <c r="B5384" s="1" t="s">
        <v>7341</v>
      </c>
      <c r="C5384" t="s">
        <v>10118</v>
      </c>
      <c r="D5384" t="str">
        <f t="shared" si="168"/>
        <v>STEPHENSON AREA PUBLIC SCHOOLS</v>
      </c>
      <c r="E5384" t="str">
        <f t="shared" si="169"/>
        <v>STEPHENSON AREA PUBLIC SCHOOLS</v>
      </c>
      <c r="F5384">
        <v>5159</v>
      </c>
      <c r="G5384">
        <v>724</v>
      </c>
      <c r="H5384">
        <v>98</v>
      </c>
      <c r="I5384" t="s">
        <v>2878</v>
      </c>
      <c r="J5384" s="1" t="s">
        <v>2879</v>
      </c>
      <c r="K5384" s="1" t="s">
        <v>2880</v>
      </c>
    </row>
    <row r="5385" spans="1:11" x14ac:dyDescent="0.2">
      <c r="A5385" s="1" t="s">
        <v>9581</v>
      </c>
      <c r="B5385" s="1" t="s">
        <v>7344</v>
      </c>
      <c r="C5385" t="s">
        <v>10119</v>
      </c>
      <c r="D5385" t="str">
        <f t="shared" si="168"/>
        <v>STOCKBRIDGE COMMUNITY SCHOOLS</v>
      </c>
      <c r="E5385" t="str">
        <f t="shared" si="169"/>
        <v>STOCKBRIDGE COMMUNITY SCHOOLS</v>
      </c>
      <c r="F5385">
        <v>10472</v>
      </c>
      <c r="G5385">
        <v>1821</v>
      </c>
      <c r="H5385">
        <v>228</v>
      </c>
      <c r="I5385" t="s">
        <v>2878</v>
      </c>
      <c r="J5385" s="1" t="s">
        <v>2879</v>
      </c>
      <c r="K5385" s="1" t="s">
        <v>2880</v>
      </c>
    </row>
    <row r="5386" spans="1:11" x14ac:dyDescent="0.2">
      <c r="A5386" s="1" t="s">
        <v>9581</v>
      </c>
      <c r="B5386" s="1" t="s">
        <v>7346</v>
      </c>
      <c r="C5386" t="s">
        <v>10120</v>
      </c>
      <c r="D5386" t="str">
        <f t="shared" si="168"/>
        <v>STURGIS PUBLIC SCHOOLS</v>
      </c>
      <c r="E5386" t="str">
        <f t="shared" si="169"/>
        <v>STURGIS PUBLIC SCHOOLS</v>
      </c>
      <c r="F5386">
        <v>16985</v>
      </c>
      <c r="G5386">
        <v>3255</v>
      </c>
      <c r="H5386">
        <v>674</v>
      </c>
      <c r="I5386" t="s">
        <v>2878</v>
      </c>
      <c r="J5386" s="1" t="s">
        <v>2879</v>
      </c>
      <c r="K5386" s="1" t="s">
        <v>2880</v>
      </c>
    </row>
    <row r="5387" spans="1:11" x14ac:dyDescent="0.2">
      <c r="A5387" s="1" t="s">
        <v>9581</v>
      </c>
      <c r="B5387" s="1" t="s">
        <v>7348</v>
      </c>
      <c r="C5387" t="s">
        <v>10121</v>
      </c>
      <c r="D5387" t="str">
        <f t="shared" si="168"/>
        <v>SUMMERFIELD SCHOOL DISTRICT</v>
      </c>
      <c r="E5387" t="str">
        <f t="shared" si="169"/>
        <v>SUMMERFIELD SCHOOL DISTRICT</v>
      </c>
      <c r="F5387">
        <v>4459</v>
      </c>
      <c r="G5387">
        <v>740</v>
      </c>
      <c r="H5387">
        <v>112</v>
      </c>
      <c r="I5387" t="s">
        <v>2878</v>
      </c>
      <c r="J5387" s="1" t="s">
        <v>2879</v>
      </c>
      <c r="K5387" s="1" t="s">
        <v>2880</v>
      </c>
    </row>
    <row r="5388" spans="1:11" x14ac:dyDescent="0.2">
      <c r="A5388" s="1" t="s">
        <v>9581</v>
      </c>
      <c r="B5388" s="1" t="s">
        <v>3637</v>
      </c>
      <c r="C5388" t="s">
        <v>10122</v>
      </c>
      <c r="D5388" t="str">
        <f t="shared" si="168"/>
        <v>SUPERIOR CENTRAL SCHOOLS</v>
      </c>
      <c r="E5388" t="str">
        <f t="shared" si="169"/>
        <v>SUPERIOR CENTRAL SCHOOLS</v>
      </c>
      <c r="F5388">
        <v>2137</v>
      </c>
      <c r="G5388">
        <v>337</v>
      </c>
      <c r="H5388">
        <v>67</v>
      </c>
      <c r="I5388" t="s">
        <v>2878</v>
      </c>
      <c r="J5388" s="1" t="s">
        <v>2879</v>
      </c>
      <c r="K5388" s="1" t="s">
        <v>2880</v>
      </c>
    </row>
    <row r="5389" spans="1:11" x14ac:dyDescent="0.2">
      <c r="A5389" s="1" t="s">
        <v>9581</v>
      </c>
      <c r="B5389" s="1" t="s">
        <v>10123</v>
      </c>
      <c r="C5389" t="s">
        <v>10124</v>
      </c>
      <c r="D5389" t="str">
        <f t="shared" si="168"/>
        <v>SUTTONS BAY PUBLIC SCHOOLS</v>
      </c>
      <c r="E5389" t="str">
        <f t="shared" si="169"/>
        <v>SUTTONS BAY PUBLIC SCHOOLS</v>
      </c>
      <c r="F5389">
        <v>5868</v>
      </c>
      <c r="G5389">
        <v>778</v>
      </c>
      <c r="H5389">
        <v>117</v>
      </c>
      <c r="I5389" t="s">
        <v>2878</v>
      </c>
      <c r="J5389" s="1" t="s">
        <v>2879</v>
      </c>
      <c r="K5389" s="1" t="s">
        <v>2880</v>
      </c>
    </row>
    <row r="5390" spans="1:11" x14ac:dyDescent="0.2">
      <c r="A5390" s="1" t="s">
        <v>9581</v>
      </c>
      <c r="B5390" s="1" t="s">
        <v>10125</v>
      </c>
      <c r="C5390" t="s">
        <v>10126</v>
      </c>
      <c r="D5390" t="str">
        <f t="shared" si="168"/>
        <v>SWAN VALLEY SCHOOL DISTRICT</v>
      </c>
      <c r="E5390" t="str">
        <f t="shared" si="169"/>
        <v>SWAN VALLEY SCHOOL DISTRICT</v>
      </c>
      <c r="F5390">
        <v>8825</v>
      </c>
      <c r="G5390">
        <v>1340</v>
      </c>
      <c r="H5390">
        <v>126</v>
      </c>
      <c r="I5390" t="s">
        <v>2878</v>
      </c>
      <c r="J5390" s="1" t="s">
        <v>2879</v>
      </c>
      <c r="K5390" s="1" t="s">
        <v>2880</v>
      </c>
    </row>
    <row r="5391" spans="1:11" x14ac:dyDescent="0.2">
      <c r="A5391" s="1" t="s">
        <v>9581</v>
      </c>
      <c r="B5391" s="1" t="s">
        <v>7360</v>
      </c>
      <c r="C5391" t="s">
        <v>10127</v>
      </c>
      <c r="D5391" t="str">
        <f t="shared" si="168"/>
        <v>SWARTZ CREEK COMMUNITY SCHOOLS</v>
      </c>
      <c r="E5391" t="str">
        <f t="shared" si="169"/>
        <v>SWARTZ CREEK COMMUNITY SCHOOLS</v>
      </c>
      <c r="F5391">
        <v>23869</v>
      </c>
      <c r="G5391">
        <v>3907</v>
      </c>
      <c r="H5391">
        <v>571</v>
      </c>
      <c r="I5391" t="s">
        <v>2878</v>
      </c>
      <c r="J5391" s="1" t="s">
        <v>2879</v>
      </c>
      <c r="K5391" s="1" t="s">
        <v>2880</v>
      </c>
    </row>
    <row r="5392" spans="1:11" x14ac:dyDescent="0.2">
      <c r="A5392" s="1" t="s">
        <v>9581</v>
      </c>
      <c r="B5392" s="1" t="s">
        <v>4901</v>
      </c>
      <c r="C5392" t="s">
        <v>10128</v>
      </c>
      <c r="D5392" t="str">
        <f t="shared" si="168"/>
        <v>TAHQUAMENON AREA SCHOOLS</v>
      </c>
      <c r="E5392" t="str">
        <f t="shared" si="169"/>
        <v>TAHQUAMENON AREA SCHOOLS</v>
      </c>
      <c r="F5392">
        <v>7542</v>
      </c>
      <c r="G5392">
        <v>916</v>
      </c>
      <c r="H5392">
        <v>222</v>
      </c>
      <c r="I5392" t="s">
        <v>2878</v>
      </c>
      <c r="J5392" s="1" t="s">
        <v>2879</v>
      </c>
      <c r="K5392" s="1" t="s">
        <v>2880</v>
      </c>
    </row>
    <row r="5393" spans="1:11" x14ac:dyDescent="0.2">
      <c r="A5393" s="1" t="s">
        <v>9581</v>
      </c>
      <c r="B5393" s="1" t="s">
        <v>5259</v>
      </c>
      <c r="C5393" t="s">
        <v>10129</v>
      </c>
      <c r="D5393" t="str">
        <f t="shared" si="168"/>
        <v>TAWAS AREA SCHOOLS</v>
      </c>
      <c r="E5393" t="str">
        <f t="shared" si="169"/>
        <v>TAWAS AREA SCHOOLS</v>
      </c>
      <c r="F5393">
        <v>10802</v>
      </c>
      <c r="G5393">
        <v>1340</v>
      </c>
      <c r="H5393">
        <v>267</v>
      </c>
      <c r="I5393" t="s">
        <v>2878</v>
      </c>
      <c r="J5393" s="1" t="s">
        <v>2879</v>
      </c>
      <c r="K5393" s="1" t="s">
        <v>2880</v>
      </c>
    </row>
    <row r="5394" spans="1:11" x14ac:dyDescent="0.2">
      <c r="A5394" s="1" t="s">
        <v>9581</v>
      </c>
      <c r="B5394" s="1" t="s">
        <v>10130</v>
      </c>
      <c r="C5394" t="s">
        <v>10131</v>
      </c>
      <c r="D5394" t="str">
        <f t="shared" si="168"/>
        <v>TAYLOR SCHOOL DISTRICT</v>
      </c>
      <c r="E5394" t="str">
        <f t="shared" si="169"/>
        <v>TAYLOR SCHOOL DISTRICT</v>
      </c>
      <c r="F5394">
        <v>66081</v>
      </c>
      <c r="G5394">
        <v>10981</v>
      </c>
      <c r="H5394">
        <v>3011</v>
      </c>
      <c r="I5394" t="s">
        <v>2878</v>
      </c>
      <c r="J5394" s="1" t="s">
        <v>2879</v>
      </c>
      <c r="K5394" s="1" t="s">
        <v>2880</v>
      </c>
    </row>
    <row r="5395" spans="1:11" x14ac:dyDescent="0.2">
      <c r="A5395" s="1" t="s">
        <v>9581</v>
      </c>
      <c r="B5395" s="1" t="s">
        <v>5272</v>
      </c>
      <c r="C5395" t="s">
        <v>10132</v>
      </c>
      <c r="D5395" t="str">
        <f t="shared" si="168"/>
        <v>TECUMSEH PUBLIC SCHOOLS</v>
      </c>
      <c r="E5395" t="str">
        <f t="shared" si="169"/>
        <v>TECUMSEH PUBLIC SCHOOLS</v>
      </c>
      <c r="F5395">
        <v>18038</v>
      </c>
      <c r="G5395">
        <v>3261</v>
      </c>
      <c r="H5395">
        <v>282</v>
      </c>
      <c r="I5395" t="s">
        <v>2878</v>
      </c>
      <c r="J5395" s="1" t="s">
        <v>2879</v>
      </c>
      <c r="K5395" s="1" t="s">
        <v>2880</v>
      </c>
    </row>
    <row r="5396" spans="1:11" x14ac:dyDescent="0.2">
      <c r="A5396" s="1" t="s">
        <v>9581</v>
      </c>
      <c r="B5396" s="1" t="s">
        <v>5274</v>
      </c>
      <c r="C5396" t="s">
        <v>10133</v>
      </c>
      <c r="D5396" t="str">
        <f t="shared" si="168"/>
        <v>TEKONSHA COMMUNITY SCHOOLS</v>
      </c>
      <c r="E5396" t="str">
        <f t="shared" si="169"/>
        <v>TEKONSHA COMMUNITY SCHOOLS</v>
      </c>
      <c r="F5396">
        <v>2159</v>
      </c>
      <c r="G5396">
        <v>392</v>
      </c>
      <c r="H5396">
        <v>121</v>
      </c>
      <c r="I5396" t="s">
        <v>2878</v>
      </c>
      <c r="J5396" s="1" t="s">
        <v>2879</v>
      </c>
      <c r="K5396" s="1" t="s">
        <v>2880</v>
      </c>
    </row>
    <row r="5397" spans="1:11" x14ac:dyDescent="0.2">
      <c r="A5397" s="1" t="s">
        <v>9581</v>
      </c>
      <c r="B5397" s="1" t="s">
        <v>7372</v>
      </c>
      <c r="C5397" t="s">
        <v>10134</v>
      </c>
      <c r="D5397" t="str">
        <f t="shared" si="168"/>
        <v>THORNAPPLE KELLOGG SCHOOL DISTRICT</v>
      </c>
      <c r="E5397" t="str">
        <f t="shared" si="169"/>
        <v>THORNAPPLE KELLOGG SCHOOL DISTRICT</v>
      </c>
      <c r="F5397">
        <v>15467</v>
      </c>
      <c r="G5397">
        <v>2999</v>
      </c>
      <c r="H5397">
        <v>232</v>
      </c>
      <c r="I5397" t="s">
        <v>2878</v>
      </c>
      <c r="J5397" s="1" t="s">
        <v>2879</v>
      </c>
      <c r="K5397" s="1" t="s">
        <v>2880</v>
      </c>
    </row>
    <row r="5398" spans="1:11" x14ac:dyDescent="0.2">
      <c r="A5398" s="1" t="s">
        <v>9581</v>
      </c>
      <c r="B5398" s="1" t="s">
        <v>5276</v>
      </c>
      <c r="C5398" t="s">
        <v>10135</v>
      </c>
      <c r="D5398" t="str">
        <f t="shared" si="168"/>
        <v>THREE RIVERS COMMUNITY SCHOOLS</v>
      </c>
      <c r="E5398" t="str">
        <f t="shared" si="169"/>
        <v>THREE RIVERS COMMUNITY SCHOOLS</v>
      </c>
      <c r="F5398">
        <v>17821</v>
      </c>
      <c r="G5398">
        <v>3053</v>
      </c>
      <c r="H5398">
        <v>614</v>
      </c>
      <c r="I5398" t="s">
        <v>2878</v>
      </c>
      <c r="J5398" s="1" t="s">
        <v>2879</v>
      </c>
      <c r="K5398" s="1" t="s">
        <v>2880</v>
      </c>
    </row>
    <row r="5399" spans="1:11" x14ac:dyDescent="0.2">
      <c r="A5399" s="1" t="s">
        <v>9581</v>
      </c>
      <c r="B5399" s="1" t="s">
        <v>7376</v>
      </c>
      <c r="C5399" t="s">
        <v>10136</v>
      </c>
      <c r="D5399" t="str">
        <f t="shared" si="168"/>
        <v>TRAVERSE CITY AREA PUBLIC SCHOOLS</v>
      </c>
      <c r="E5399" t="str">
        <f t="shared" si="169"/>
        <v>TRAVERSE CITY AREA PUBLIC SCHOOLS</v>
      </c>
      <c r="F5399">
        <v>84005</v>
      </c>
      <c r="G5399">
        <v>12461</v>
      </c>
      <c r="H5399">
        <v>1402</v>
      </c>
      <c r="I5399" t="s">
        <v>2878</v>
      </c>
      <c r="J5399" s="1" t="s">
        <v>2879</v>
      </c>
      <c r="K5399" s="1" t="s">
        <v>2880</v>
      </c>
    </row>
    <row r="5400" spans="1:11" x14ac:dyDescent="0.2">
      <c r="A5400" s="1" t="s">
        <v>9581</v>
      </c>
      <c r="B5400" s="1" t="s">
        <v>5280</v>
      </c>
      <c r="C5400" t="s">
        <v>10137</v>
      </c>
      <c r="D5400" t="str">
        <f t="shared" si="168"/>
        <v>TRENTON PUBLIC SCHOOLS</v>
      </c>
      <c r="E5400" t="str">
        <f t="shared" si="169"/>
        <v>TRENTON PUBLIC SCHOOLS</v>
      </c>
      <c r="F5400">
        <v>17615</v>
      </c>
      <c r="G5400">
        <v>2728</v>
      </c>
      <c r="H5400">
        <v>278</v>
      </c>
      <c r="I5400" t="s">
        <v>2878</v>
      </c>
      <c r="J5400" s="1" t="s">
        <v>2879</v>
      </c>
      <c r="K5400" s="1" t="s">
        <v>2880</v>
      </c>
    </row>
    <row r="5401" spans="1:11" x14ac:dyDescent="0.2">
      <c r="A5401" s="1" t="s">
        <v>9581</v>
      </c>
      <c r="B5401" s="1" t="s">
        <v>5282</v>
      </c>
      <c r="C5401" t="s">
        <v>10138</v>
      </c>
      <c r="D5401" t="str">
        <f t="shared" si="168"/>
        <v>TRI COUNTY AREA SCHOOLS</v>
      </c>
      <c r="E5401" t="str">
        <f t="shared" si="169"/>
        <v>TRI COUNTY AREA SCHOOLS</v>
      </c>
      <c r="F5401">
        <v>13374</v>
      </c>
      <c r="G5401">
        <v>2521</v>
      </c>
      <c r="H5401">
        <v>393</v>
      </c>
      <c r="I5401" t="s">
        <v>2878</v>
      </c>
      <c r="J5401" s="1" t="s">
        <v>2879</v>
      </c>
      <c r="K5401" s="1" t="s">
        <v>2880</v>
      </c>
    </row>
    <row r="5402" spans="1:11" x14ac:dyDescent="0.2">
      <c r="A5402" s="1" t="s">
        <v>9581</v>
      </c>
      <c r="B5402" s="1" t="s">
        <v>7390</v>
      </c>
      <c r="C5402" t="s">
        <v>10139</v>
      </c>
      <c r="D5402" t="str">
        <f t="shared" si="168"/>
        <v>TROY SCHOOL DISTRICT</v>
      </c>
      <c r="E5402" t="str">
        <f t="shared" si="169"/>
        <v>TROY SCHOOL DISTRICT</v>
      </c>
      <c r="F5402">
        <v>66699</v>
      </c>
      <c r="G5402">
        <v>11696</v>
      </c>
      <c r="H5402">
        <v>561</v>
      </c>
      <c r="I5402" t="s">
        <v>2878</v>
      </c>
      <c r="J5402" s="1" t="s">
        <v>2879</v>
      </c>
      <c r="K5402" s="1" t="s">
        <v>2880</v>
      </c>
    </row>
    <row r="5403" spans="1:11" x14ac:dyDescent="0.2">
      <c r="A5403" s="1" t="s">
        <v>9581</v>
      </c>
      <c r="B5403" s="1" t="s">
        <v>5300</v>
      </c>
      <c r="C5403" t="s">
        <v>10140</v>
      </c>
      <c r="D5403" t="str">
        <f t="shared" si="168"/>
        <v>UBLY COMMUNITY SCHOOLS</v>
      </c>
      <c r="E5403" t="str">
        <f t="shared" si="169"/>
        <v>UBLY COMMUNITY SCHOOLS</v>
      </c>
      <c r="F5403">
        <v>3938</v>
      </c>
      <c r="G5403">
        <v>701</v>
      </c>
      <c r="H5403">
        <v>98</v>
      </c>
      <c r="I5403" t="s">
        <v>2878</v>
      </c>
      <c r="J5403" s="1" t="s">
        <v>2879</v>
      </c>
      <c r="K5403" s="1" t="s">
        <v>2880</v>
      </c>
    </row>
    <row r="5404" spans="1:11" x14ac:dyDescent="0.2">
      <c r="A5404" s="1" t="s">
        <v>9581</v>
      </c>
      <c r="B5404" s="1" t="s">
        <v>5302</v>
      </c>
      <c r="C5404" t="s">
        <v>10141</v>
      </c>
      <c r="D5404" t="str">
        <f t="shared" si="168"/>
        <v>UNION CITY COMMUNITY SCHOOLS</v>
      </c>
      <c r="E5404" t="str">
        <f t="shared" si="169"/>
        <v>UNION CITY COMMUNITY SCHOOLS</v>
      </c>
      <c r="F5404">
        <v>5898</v>
      </c>
      <c r="G5404">
        <v>1100</v>
      </c>
      <c r="H5404">
        <v>197</v>
      </c>
      <c r="I5404" t="s">
        <v>2878</v>
      </c>
      <c r="J5404" s="1" t="s">
        <v>2879</v>
      </c>
      <c r="K5404" s="1" t="s">
        <v>2880</v>
      </c>
    </row>
    <row r="5405" spans="1:11" x14ac:dyDescent="0.2">
      <c r="A5405" s="1" t="s">
        <v>9581</v>
      </c>
      <c r="B5405" s="1" t="s">
        <v>5306</v>
      </c>
      <c r="C5405" t="s">
        <v>10142</v>
      </c>
      <c r="D5405" t="str">
        <f t="shared" si="168"/>
        <v>UNIONVILLE-SEBEWAING AREA SCHOOL DISTRICT</v>
      </c>
      <c r="E5405" t="str">
        <f t="shared" si="169"/>
        <v>UNIONVILLE-SEBEWAING AREA SCHOOL DISTRICT</v>
      </c>
      <c r="F5405">
        <v>5273</v>
      </c>
      <c r="G5405">
        <v>761</v>
      </c>
      <c r="H5405">
        <v>116</v>
      </c>
      <c r="I5405" t="s">
        <v>2878</v>
      </c>
      <c r="J5405" s="1" t="s">
        <v>2879</v>
      </c>
      <c r="K5405" s="1" t="s">
        <v>2880</v>
      </c>
    </row>
    <row r="5406" spans="1:11" x14ac:dyDescent="0.2">
      <c r="A5406" s="1" t="s">
        <v>9581</v>
      </c>
      <c r="B5406" s="1" t="s">
        <v>7398</v>
      </c>
      <c r="C5406" t="s">
        <v>10143</v>
      </c>
      <c r="D5406" t="str">
        <f t="shared" si="168"/>
        <v>UTICA COMMUNITY SCHOOLS</v>
      </c>
      <c r="E5406" t="str">
        <f t="shared" si="169"/>
        <v>UTICA COMMUNITY SCHOOLS</v>
      </c>
      <c r="F5406">
        <v>185651</v>
      </c>
      <c r="G5406">
        <v>30603</v>
      </c>
      <c r="H5406">
        <v>3107</v>
      </c>
      <c r="I5406" t="s">
        <v>2878</v>
      </c>
      <c r="J5406" s="1" t="s">
        <v>2879</v>
      </c>
      <c r="K5406" s="1" t="s">
        <v>2880</v>
      </c>
    </row>
    <row r="5407" spans="1:11" x14ac:dyDescent="0.2">
      <c r="A5407" s="1" t="s">
        <v>9581</v>
      </c>
      <c r="B5407" s="1" t="s">
        <v>10144</v>
      </c>
      <c r="C5407" t="s">
        <v>10145</v>
      </c>
      <c r="D5407" t="str">
        <f t="shared" si="168"/>
        <v>VAN BUREN PUBLIC SCHOOLS</v>
      </c>
      <c r="E5407" t="str">
        <f t="shared" si="169"/>
        <v>VAN BUREN PUBLIC SCHOOLS</v>
      </c>
      <c r="F5407">
        <v>46527</v>
      </c>
      <c r="G5407">
        <v>7063</v>
      </c>
      <c r="H5407">
        <v>1129</v>
      </c>
      <c r="I5407" t="s">
        <v>2878</v>
      </c>
      <c r="J5407" s="1" t="s">
        <v>2879</v>
      </c>
      <c r="K5407" s="1" t="s">
        <v>2880</v>
      </c>
    </row>
    <row r="5408" spans="1:11" x14ac:dyDescent="0.2">
      <c r="A5408" s="1" t="s">
        <v>9581</v>
      </c>
      <c r="B5408" s="1" t="s">
        <v>5312</v>
      </c>
      <c r="C5408" t="s">
        <v>10146</v>
      </c>
      <c r="D5408" t="str">
        <f t="shared" si="168"/>
        <v>VAN DYKE PUBLIC SCHOOLS</v>
      </c>
      <c r="E5408" t="str">
        <f t="shared" si="169"/>
        <v>VAN DYKE PUBLIC SCHOOLS</v>
      </c>
      <c r="F5408">
        <v>21640</v>
      </c>
      <c r="G5408">
        <v>4070</v>
      </c>
      <c r="H5408">
        <v>1352</v>
      </c>
      <c r="I5408" t="s">
        <v>2878</v>
      </c>
      <c r="J5408" s="1" t="s">
        <v>2879</v>
      </c>
      <c r="K5408" s="1" t="s">
        <v>2880</v>
      </c>
    </row>
    <row r="5409" spans="1:11" x14ac:dyDescent="0.2">
      <c r="A5409" s="1" t="s">
        <v>9581</v>
      </c>
      <c r="B5409" s="1" t="s">
        <v>5310</v>
      </c>
      <c r="C5409" t="s">
        <v>10147</v>
      </c>
      <c r="D5409" t="str">
        <f t="shared" si="168"/>
        <v>VANDERBILT AREA SCHOOLS</v>
      </c>
      <c r="E5409" t="str">
        <f t="shared" si="169"/>
        <v>VANDERBILT AREA SCHOOLS</v>
      </c>
      <c r="F5409">
        <v>2108</v>
      </c>
      <c r="G5409">
        <v>305</v>
      </c>
      <c r="H5409">
        <v>88</v>
      </c>
      <c r="I5409" t="s">
        <v>2878</v>
      </c>
      <c r="J5409" s="1" t="s">
        <v>2879</v>
      </c>
      <c r="K5409" s="1" t="s">
        <v>2880</v>
      </c>
    </row>
    <row r="5410" spans="1:11" x14ac:dyDescent="0.2">
      <c r="A5410" s="1" t="s">
        <v>9581</v>
      </c>
      <c r="B5410" s="1" t="s">
        <v>7407</v>
      </c>
      <c r="C5410" t="s">
        <v>10148</v>
      </c>
      <c r="D5410" t="str">
        <f t="shared" si="168"/>
        <v>VANDERCOOK LAKE PUBLIC SCHOOLS</v>
      </c>
      <c r="E5410" t="str">
        <f t="shared" si="169"/>
        <v>VANDERCOOK LAKE PUBLIC SCHOOLS</v>
      </c>
      <c r="F5410">
        <v>4884</v>
      </c>
      <c r="G5410">
        <v>849</v>
      </c>
      <c r="H5410">
        <v>156</v>
      </c>
      <c r="I5410" t="s">
        <v>2878</v>
      </c>
      <c r="J5410" s="1" t="s">
        <v>2879</v>
      </c>
      <c r="K5410" s="1" t="s">
        <v>2880</v>
      </c>
    </row>
    <row r="5411" spans="1:11" x14ac:dyDescent="0.2">
      <c r="A5411" s="1" t="s">
        <v>9581</v>
      </c>
      <c r="B5411" s="1" t="s">
        <v>5314</v>
      </c>
      <c r="C5411" t="s">
        <v>10149</v>
      </c>
      <c r="D5411" t="str">
        <f t="shared" si="168"/>
        <v>VASSAR PUBLIC SCHOOLS</v>
      </c>
      <c r="E5411" t="str">
        <f t="shared" si="169"/>
        <v>VASSAR PUBLIC SCHOOLS</v>
      </c>
      <c r="F5411">
        <v>8811</v>
      </c>
      <c r="G5411">
        <v>1534</v>
      </c>
      <c r="H5411">
        <v>314</v>
      </c>
      <c r="I5411" t="s">
        <v>2878</v>
      </c>
      <c r="J5411" s="1" t="s">
        <v>2879</v>
      </c>
      <c r="K5411" s="1" t="s">
        <v>2880</v>
      </c>
    </row>
    <row r="5412" spans="1:11" x14ac:dyDescent="0.2">
      <c r="A5412" s="1" t="s">
        <v>9581</v>
      </c>
      <c r="B5412" s="1" t="s">
        <v>5324</v>
      </c>
      <c r="C5412" t="s">
        <v>10150</v>
      </c>
      <c r="D5412" t="str">
        <f t="shared" si="168"/>
        <v>VERONA TOWNSHIP SCHOOL DISTRICT 1F</v>
      </c>
      <c r="E5412" t="str">
        <f t="shared" si="169"/>
        <v>VERONA TOWNSHIP SCHOOL DISTRICT 1F</v>
      </c>
      <c r="F5412">
        <v>164</v>
      </c>
      <c r="G5412">
        <v>30</v>
      </c>
      <c r="H5412">
        <v>7</v>
      </c>
      <c r="I5412" t="s">
        <v>2878</v>
      </c>
      <c r="J5412" s="1" t="s">
        <v>2879</v>
      </c>
      <c r="K5412" s="1" t="s">
        <v>2880</v>
      </c>
    </row>
    <row r="5413" spans="1:11" x14ac:dyDescent="0.2">
      <c r="A5413" s="1" t="s">
        <v>9581</v>
      </c>
      <c r="B5413" s="1" t="s">
        <v>5328</v>
      </c>
      <c r="C5413" t="s">
        <v>10151</v>
      </c>
      <c r="D5413" t="str">
        <f t="shared" si="168"/>
        <v>VESTABURG COMMUNITY SCHOOLS</v>
      </c>
      <c r="E5413" t="str">
        <f t="shared" si="169"/>
        <v>VESTABURG COMMUNITY SCHOOLS</v>
      </c>
      <c r="F5413">
        <v>3916</v>
      </c>
      <c r="G5413">
        <v>700</v>
      </c>
      <c r="H5413">
        <v>130</v>
      </c>
      <c r="I5413" t="s">
        <v>2878</v>
      </c>
      <c r="J5413" s="1" t="s">
        <v>2879</v>
      </c>
      <c r="K5413" s="1" t="s">
        <v>2880</v>
      </c>
    </row>
    <row r="5414" spans="1:11" x14ac:dyDescent="0.2">
      <c r="A5414" s="1" t="s">
        <v>9581</v>
      </c>
      <c r="B5414" s="1" t="s">
        <v>10152</v>
      </c>
      <c r="C5414" t="s">
        <v>10153</v>
      </c>
      <c r="D5414" t="str">
        <f t="shared" si="168"/>
        <v>VICKSBURG COMMUNITY SCHOOLS</v>
      </c>
      <c r="E5414" t="str">
        <f t="shared" si="169"/>
        <v>VICKSBURG COMMUNITY SCHOOLS</v>
      </c>
      <c r="F5414">
        <v>15500</v>
      </c>
      <c r="G5414">
        <v>2653</v>
      </c>
      <c r="H5414">
        <v>245</v>
      </c>
      <c r="I5414" t="s">
        <v>2878</v>
      </c>
      <c r="J5414" s="1" t="s">
        <v>2879</v>
      </c>
      <c r="K5414" s="1" t="s">
        <v>2880</v>
      </c>
    </row>
    <row r="5415" spans="1:11" x14ac:dyDescent="0.2">
      <c r="A5415" s="1" t="s">
        <v>9581</v>
      </c>
      <c r="B5415" s="1" t="s">
        <v>5330</v>
      </c>
      <c r="C5415" t="s">
        <v>10154</v>
      </c>
      <c r="D5415" t="str">
        <f t="shared" si="168"/>
        <v>WAKEFIELD-MARENISCO SCHOOL DISTRICT</v>
      </c>
      <c r="E5415" t="str">
        <f t="shared" si="169"/>
        <v>WAKEFIELD-MARENISCO SCHOOL DISTRICT</v>
      </c>
      <c r="F5415">
        <v>3603</v>
      </c>
      <c r="G5415">
        <v>289</v>
      </c>
      <c r="H5415">
        <v>75</v>
      </c>
      <c r="I5415" t="s">
        <v>2878</v>
      </c>
      <c r="J5415" s="1" t="s">
        <v>2879</v>
      </c>
      <c r="K5415" s="1" t="s">
        <v>2880</v>
      </c>
    </row>
    <row r="5416" spans="1:11" x14ac:dyDescent="0.2">
      <c r="A5416" s="1" t="s">
        <v>9581</v>
      </c>
      <c r="B5416" s="1" t="s">
        <v>5332</v>
      </c>
      <c r="C5416" t="s">
        <v>10155</v>
      </c>
      <c r="D5416" t="str">
        <f t="shared" si="168"/>
        <v>WALDRON AREA SCHOOLS</v>
      </c>
      <c r="E5416" t="str">
        <f t="shared" si="169"/>
        <v>WALDRON AREA SCHOOLS</v>
      </c>
      <c r="F5416">
        <v>2168</v>
      </c>
      <c r="G5416">
        <v>369</v>
      </c>
      <c r="H5416">
        <v>84</v>
      </c>
      <c r="I5416" t="s">
        <v>2878</v>
      </c>
      <c r="J5416" s="1" t="s">
        <v>2879</v>
      </c>
      <c r="K5416" s="1" t="s">
        <v>2880</v>
      </c>
    </row>
    <row r="5417" spans="1:11" x14ac:dyDescent="0.2">
      <c r="A5417" s="1" t="s">
        <v>9581</v>
      </c>
      <c r="B5417" s="1" t="s">
        <v>5340</v>
      </c>
      <c r="C5417" t="s">
        <v>10156</v>
      </c>
      <c r="D5417" t="str">
        <f t="shared" si="168"/>
        <v>WALKERVILLE RURAL COMMUNITY SCHOOL DISTRICT</v>
      </c>
      <c r="E5417" t="str">
        <f t="shared" si="169"/>
        <v>WALKERVILLE RURAL COMMUNITY SCHOOL DISTRICT</v>
      </c>
      <c r="F5417">
        <v>1534</v>
      </c>
      <c r="G5417">
        <v>233</v>
      </c>
      <c r="H5417">
        <v>61</v>
      </c>
      <c r="I5417" t="s">
        <v>2878</v>
      </c>
      <c r="J5417" s="1" t="s">
        <v>2879</v>
      </c>
      <c r="K5417" s="1" t="s">
        <v>2880</v>
      </c>
    </row>
    <row r="5418" spans="1:11" x14ac:dyDescent="0.2">
      <c r="A5418" s="1" t="s">
        <v>9581</v>
      </c>
      <c r="B5418" s="1" t="s">
        <v>7420</v>
      </c>
      <c r="C5418" t="s">
        <v>10157</v>
      </c>
      <c r="D5418" t="str">
        <f t="shared" si="168"/>
        <v>WALLED LAKE CONSOLIDATED SCHOOLS</v>
      </c>
      <c r="E5418" t="str">
        <f t="shared" si="169"/>
        <v>WALLED LAKE CONSOLIDATED SCHOOLS</v>
      </c>
      <c r="F5418">
        <v>103228</v>
      </c>
      <c r="G5418">
        <v>16632</v>
      </c>
      <c r="H5418">
        <v>1290</v>
      </c>
      <c r="I5418" t="s">
        <v>2878</v>
      </c>
      <c r="J5418" s="1" t="s">
        <v>2879</v>
      </c>
      <c r="K5418" s="1" t="s">
        <v>2880</v>
      </c>
    </row>
    <row r="5419" spans="1:11" x14ac:dyDescent="0.2">
      <c r="A5419" s="1" t="s">
        <v>9581</v>
      </c>
      <c r="B5419" s="1" t="s">
        <v>7418</v>
      </c>
      <c r="C5419" t="s">
        <v>10158</v>
      </c>
      <c r="D5419" t="str">
        <f t="shared" si="168"/>
        <v>WARREN CONSOLIDATED SCHOOLS</v>
      </c>
      <c r="E5419" t="str">
        <f t="shared" si="169"/>
        <v>WARREN CONSOLIDATED SCHOOLS</v>
      </c>
      <c r="F5419">
        <v>117557</v>
      </c>
      <c r="G5419">
        <v>16601</v>
      </c>
      <c r="H5419">
        <v>3238</v>
      </c>
      <c r="I5419" t="s">
        <v>2878</v>
      </c>
      <c r="J5419" s="1" t="s">
        <v>2879</v>
      </c>
      <c r="K5419" s="1" t="s">
        <v>2880</v>
      </c>
    </row>
    <row r="5420" spans="1:11" x14ac:dyDescent="0.2">
      <c r="A5420" s="1" t="s">
        <v>9581</v>
      </c>
      <c r="B5420" s="1" t="s">
        <v>5342</v>
      </c>
      <c r="C5420" t="s">
        <v>10159</v>
      </c>
      <c r="D5420" t="str">
        <f t="shared" si="168"/>
        <v>WARREN WOODS PUBLIC SCHOOLS</v>
      </c>
      <c r="E5420" t="str">
        <f t="shared" si="169"/>
        <v>WARREN WOODS PUBLIC SCHOOLS</v>
      </c>
      <c r="F5420">
        <v>21833</v>
      </c>
      <c r="G5420">
        <v>2931</v>
      </c>
      <c r="H5420">
        <v>364</v>
      </c>
      <c r="I5420" t="s">
        <v>2878</v>
      </c>
      <c r="J5420" s="1" t="s">
        <v>2879</v>
      </c>
      <c r="K5420" s="1" t="s">
        <v>2880</v>
      </c>
    </row>
    <row r="5421" spans="1:11" x14ac:dyDescent="0.2">
      <c r="A5421" s="1" t="s">
        <v>9581</v>
      </c>
      <c r="B5421" s="1" t="s">
        <v>5346</v>
      </c>
      <c r="C5421" t="s">
        <v>6069</v>
      </c>
      <c r="D5421" t="str">
        <f t="shared" si="168"/>
        <v>WATERFORD SCHOOL DISTRICT</v>
      </c>
      <c r="E5421" t="str">
        <f t="shared" si="169"/>
        <v>WATERFORD SCHOOL DISTRICT</v>
      </c>
      <c r="F5421">
        <v>80262</v>
      </c>
      <c r="G5421">
        <v>11896</v>
      </c>
      <c r="H5421">
        <v>1445</v>
      </c>
      <c r="I5421" t="s">
        <v>2878</v>
      </c>
      <c r="J5421" s="1" t="s">
        <v>2879</v>
      </c>
      <c r="K5421" s="1" t="s">
        <v>2880</v>
      </c>
    </row>
    <row r="5422" spans="1:11" x14ac:dyDescent="0.2">
      <c r="A5422" s="1" t="s">
        <v>9581</v>
      </c>
      <c r="B5422" s="1" t="s">
        <v>7425</v>
      </c>
      <c r="C5422" t="s">
        <v>10160</v>
      </c>
      <c r="D5422" t="str">
        <f t="shared" si="168"/>
        <v>WATERSMEET TOWNSHIP SCHOOL DISTRICT</v>
      </c>
      <c r="E5422" t="str">
        <f t="shared" si="169"/>
        <v>WATERSMEET TOWNSHIP SCHOOL DISTRICT</v>
      </c>
      <c r="F5422">
        <v>1317</v>
      </c>
      <c r="G5422">
        <v>154</v>
      </c>
      <c r="H5422">
        <v>23</v>
      </c>
      <c r="I5422" t="s">
        <v>2878</v>
      </c>
      <c r="J5422" s="1" t="s">
        <v>2879</v>
      </c>
      <c r="K5422" s="1" t="s">
        <v>2880</v>
      </c>
    </row>
    <row r="5423" spans="1:11" x14ac:dyDescent="0.2">
      <c r="A5423" s="1" t="s">
        <v>9581</v>
      </c>
      <c r="B5423" s="1" t="s">
        <v>6619</v>
      </c>
      <c r="C5423" t="s">
        <v>10161</v>
      </c>
      <c r="D5423" t="str">
        <f t="shared" si="168"/>
        <v>WATERVLIET SCHOOL DISTRICT</v>
      </c>
      <c r="E5423" t="str">
        <f t="shared" si="169"/>
        <v>WATERVLIET SCHOOL DISTRICT</v>
      </c>
      <c r="F5423">
        <v>6455</v>
      </c>
      <c r="G5423">
        <v>1077</v>
      </c>
      <c r="H5423">
        <v>229</v>
      </c>
      <c r="I5423" t="s">
        <v>2878</v>
      </c>
      <c r="J5423" s="1" t="s">
        <v>2879</v>
      </c>
      <c r="K5423" s="1" t="s">
        <v>2880</v>
      </c>
    </row>
    <row r="5424" spans="1:11" x14ac:dyDescent="0.2">
      <c r="A5424" s="1" t="s">
        <v>9581</v>
      </c>
      <c r="B5424" s="1" t="s">
        <v>10162</v>
      </c>
      <c r="C5424" t="s">
        <v>10163</v>
      </c>
      <c r="D5424" t="str">
        <f t="shared" si="168"/>
        <v>WAVERLY COMMUNITY SCHOOLS</v>
      </c>
      <c r="E5424" t="str">
        <f t="shared" si="169"/>
        <v>WAVERLY COMMUNITY SCHOOLS</v>
      </c>
      <c r="F5424">
        <v>20962</v>
      </c>
      <c r="G5424">
        <v>2985</v>
      </c>
      <c r="H5424">
        <v>566</v>
      </c>
      <c r="I5424" t="s">
        <v>2878</v>
      </c>
      <c r="J5424" s="1" t="s">
        <v>2879</v>
      </c>
      <c r="K5424" s="1" t="s">
        <v>2880</v>
      </c>
    </row>
    <row r="5425" spans="1:11" x14ac:dyDescent="0.2">
      <c r="A5425" s="1" t="s">
        <v>9581</v>
      </c>
      <c r="B5425" s="1" t="s">
        <v>10164</v>
      </c>
      <c r="C5425" t="s">
        <v>10165</v>
      </c>
      <c r="D5425" t="str">
        <f t="shared" si="168"/>
        <v>WAYLAND UNION SCHOOLS</v>
      </c>
      <c r="E5425" t="str">
        <f t="shared" si="169"/>
        <v>WAYLAND UNION SCHOOLS</v>
      </c>
      <c r="F5425">
        <v>18197</v>
      </c>
      <c r="G5425">
        <v>3511</v>
      </c>
      <c r="H5425">
        <v>289</v>
      </c>
      <c r="I5425" t="s">
        <v>2878</v>
      </c>
      <c r="J5425" s="1" t="s">
        <v>2879</v>
      </c>
      <c r="K5425" s="1" t="s">
        <v>2880</v>
      </c>
    </row>
    <row r="5426" spans="1:11" x14ac:dyDescent="0.2">
      <c r="A5426" s="1" t="s">
        <v>9581</v>
      </c>
      <c r="B5426" s="1" t="s">
        <v>3945</v>
      </c>
      <c r="C5426" t="s">
        <v>10166</v>
      </c>
      <c r="D5426" t="str">
        <f t="shared" si="168"/>
        <v>WAYNE-WESTLAND COMMUNITY SCHOOL DISTRICT</v>
      </c>
      <c r="E5426" t="str">
        <f t="shared" si="169"/>
        <v>WAYNE-WESTLAND COMMUNITY SCHOOL DISTRICT</v>
      </c>
      <c r="F5426">
        <v>86841</v>
      </c>
      <c r="G5426">
        <v>13577</v>
      </c>
      <c r="H5426">
        <v>3186</v>
      </c>
      <c r="I5426" t="s">
        <v>2878</v>
      </c>
      <c r="J5426" s="1" t="s">
        <v>2879</v>
      </c>
      <c r="K5426" s="1" t="s">
        <v>2880</v>
      </c>
    </row>
    <row r="5427" spans="1:11" x14ac:dyDescent="0.2">
      <c r="A5427" s="1" t="s">
        <v>9581</v>
      </c>
      <c r="B5427" s="1" t="s">
        <v>10167</v>
      </c>
      <c r="C5427" t="s">
        <v>10168</v>
      </c>
      <c r="D5427" t="str">
        <f t="shared" si="168"/>
        <v>WEBBERVILLE COMMUNITY SCHOOLS</v>
      </c>
      <c r="E5427" t="str">
        <f t="shared" si="169"/>
        <v>WEBBERVILLE COMMUNITY SCHOOLS</v>
      </c>
      <c r="F5427">
        <v>3676</v>
      </c>
      <c r="G5427">
        <v>663</v>
      </c>
      <c r="H5427">
        <v>93</v>
      </c>
      <c r="I5427" t="s">
        <v>2878</v>
      </c>
      <c r="J5427" s="1" t="s">
        <v>2879</v>
      </c>
      <c r="K5427" s="1" t="s">
        <v>2880</v>
      </c>
    </row>
    <row r="5428" spans="1:11" x14ac:dyDescent="0.2">
      <c r="A5428" s="1" t="s">
        <v>9581</v>
      </c>
      <c r="B5428" s="1" t="s">
        <v>5365</v>
      </c>
      <c r="C5428" t="s">
        <v>10169</v>
      </c>
      <c r="D5428" t="str">
        <f t="shared" si="168"/>
        <v>WELLS TOWNSHIP SCHOOL DISTRICT</v>
      </c>
      <c r="E5428" t="str">
        <f t="shared" si="169"/>
        <v>WELLS TOWNSHIP SCHOOL DISTRICT</v>
      </c>
      <c r="F5428">
        <v>220</v>
      </c>
      <c r="G5428">
        <v>15</v>
      </c>
      <c r="H5428">
        <v>1</v>
      </c>
      <c r="I5428" t="s">
        <v>2878</v>
      </c>
      <c r="J5428" s="1" t="s">
        <v>2879</v>
      </c>
      <c r="K5428" s="1" t="s">
        <v>2880</v>
      </c>
    </row>
    <row r="5429" spans="1:11" x14ac:dyDescent="0.2">
      <c r="A5429" s="1" t="s">
        <v>9581</v>
      </c>
      <c r="B5429" s="1" t="s">
        <v>7445</v>
      </c>
      <c r="C5429" t="s">
        <v>10170</v>
      </c>
      <c r="D5429" t="str">
        <f t="shared" si="168"/>
        <v>WEST BLOOMFIELD SCHOOL DISTRICT</v>
      </c>
      <c r="E5429" t="str">
        <f t="shared" si="169"/>
        <v>WEST BLOOMFIELD SCHOOL DISTRICT</v>
      </c>
      <c r="F5429">
        <v>34049</v>
      </c>
      <c r="G5429">
        <v>5778</v>
      </c>
      <c r="H5429">
        <v>459</v>
      </c>
      <c r="I5429" t="s">
        <v>2878</v>
      </c>
      <c r="J5429" s="1" t="s">
        <v>2879</v>
      </c>
      <c r="K5429" s="1" t="s">
        <v>2880</v>
      </c>
    </row>
    <row r="5430" spans="1:11" x14ac:dyDescent="0.2">
      <c r="A5430" s="1" t="s">
        <v>9581</v>
      </c>
      <c r="B5430" s="1" t="s">
        <v>5371</v>
      </c>
      <c r="C5430" t="s">
        <v>10171</v>
      </c>
      <c r="D5430" t="str">
        <f t="shared" si="168"/>
        <v>WEST BRANCH-ROSE CITY AREA SCHOOLS</v>
      </c>
      <c r="E5430" t="str">
        <f t="shared" si="169"/>
        <v>WEST BRANCH-ROSE CITY AREA SCHOOLS</v>
      </c>
      <c r="F5430">
        <v>16317</v>
      </c>
      <c r="G5430">
        <v>2269</v>
      </c>
      <c r="H5430">
        <v>590</v>
      </c>
      <c r="I5430" t="s">
        <v>2878</v>
      </c>
      <c r="J5430" s="1" t="s">
        <v>2879</v>
      </c>
      <c r="K5430" s="1" t="s">
        <v>2880</v>
      </c>
    </row>
    <row r="5431" spans="1:11" x14ac:dyDescent="0.2">
      <c r="A5431" s="1" t="s">
        <v>9581</v>
      </c>
      <c r="B5431" s="1" t="s">
        <v>7335</v>
      </c>
      <c r="C5431" t="s">
        <v>10172</v>
      </c>
      <c r="D5431" t="str">
        <f t="shared" si="168"/>
        <v>WEST IRON COUNTY PUBLIC SCHOOLS</v>
      </c>
      <c r="E5431" t="str">
        <f t="shared" si="169"/>
        <v>WEST IRON COUNTY PUBLIC SCHOOLS</v>
      </c>
      <c r="F5431">
        <v>6982</v>
      </c>
      <c r="G5431">
        <v>863</v>
      </c>
      <c r="H5431">
        <v>222</v>
      </c>
      <c r="I5431" t="s">
        <v>2878</v>
      </c>
      <c r="J5431" s="1" t="s">
        <v>2879</v>
      </c>
      <c r="K5431" s="1" t="s">
        <v>2880</v>
      </c>
    </row>
    <row r="5432" spans="1:11" x14ac:dyDescent="0.2">
      <c r="A5432" s="1" t="s">
        <v>9581</v>
      </c>
      <c r="B5432" s="1" t="s">
        <v>5375</v>
      </c>
      <c r="C5432" t="s">
        <v>10173</v>
      </c>
      <c r="D5432" t="str">
        <f t="shared" si="168"/>
        <v>WEST OTTAWA PUBLIC SCHOOL DISTRICT</v>
      </c>
      <c r="E5432" t="str">
        <f t="shared" si="169"/>
        <v>WEST OTTAWA PUBLIC SCHOOL DISTRICT</v>
      </c>
      <c r="F5432">
        <v>51714</v>
      </c>
      <c r="G5432">
        <v>10175</v>
      </c>
      <c r="H5432">
        <v>1174</v>
      </c>
      <c r="I5432" t="s">
        <v>2878</v>
      </c>
      <c r="J5432" s="1" t="s">
        <v>2879</v>
      </c>
      <c r="K5432" s="1" t="s">
        <v>2880</v>
      </c>
    </row>
    <row r="5433" spans="1:11" x14ac:dyDescent="0.2">
      <c r="A5433" s="1" t="s">
        <v>9581</v>
      </c>
      <c r="B5433" s="1" t="s">
        <v>5377</v>
      </c>
      <c r="C5433" t="s">
        <v>10174</v>
      </c>
      <c r="D5433" t="str">
        <f t="shared" si="168"/>
        <v>WESTERN SCHOOL DISTRICT</v>
      </c>
      <c r="E5433" t="str">
        <f t="shared" si="169"/>
        <v>WESTERN SCHOOL DISTRICT</v>
      </c>
      <c r="F5433">
        <v>12756</v>
      </c>
      <c r="G5433">
        <v>2189</v>
      </c>
      <c r="H5433">
        <v>330</v>
      </c>
      <c r="I5433" t="s">
        <v>2878</v>
      </c>
      <c r="J5433" s="1" t="s">
        <v>2879</v>
      </c>
      <c r="K5433" s="1" t="s">
        <v>2880</v>
      </c>
    </row>
    <row r="5434" spans="1:11" x14ac:dyDescent="0.2">
      <c r="A5434" s="1" t="s">
        <v>9581</v>
      </c>
      <c r="B5434" s="1" t="s">
        <v>8641</v>
      </c>
      <c r="C5434" t="s">
        <v>10175</v>
      </c>
      <c r="D5434" t="str">
        <f t="shared" si="168"/>
        <v>WESTWOOD COMMUNITY SCHOOLS</v>
      </c>
      <c r="E5434" t="str">
        <f t="shared" si="169"/>
        <v>WESTWOOD COMMUNITY SCHOOLS</v>
      </c>
      <c r="F5434">
        <v>18059</v>
      </c>
      <c r="G5434">
        <v>2975</v>
      </c>
      <c r="H5434">
        <v>1138</v>
      </c>
      <c r="I5434" t="s">
        <v>2878</v>
      </c>
      <c r="J5434" s="1" t="s">
        <v>2879</v>
      </c>
      <c r="K5434" s="1" t="s">
        <v>2880</v>
      </c>
    </row>
    <row r="5435" spans="1:11" x14ac:dyDescent="0.2">
      <c r="A5435" s="1" t="s">
        <v>9581</v>
      </c>
      <c r="B5435" s="1" t="s">
        <v>5379</v>
      </c>
      <c r="C5435" t="s">
        <v>10176</v>
      </c>
      <c r="D5435" t="str">
        <f t="shared" si="168"/>
        <v>WESTWOOD HEIGHTS SCHOOLS</v>
      </c>
      <c r="E5435" t="str">
        <f t="shared" si="169"/>
        <v>WESTWOOD HEIGHTS SCHOOLS</v>
      </c>
      <c r="F5435">
        <v>5557</v>
      </c>
      <c r="G5435">
        <v>967</v>
      </c>
      <c r="H5435">
        <v>393</v>
      </c>
      <c r="I5435" t="s">
        <v>2878</v>
      </c>
      <c r="J5435" s="1" t="s">
        <v>2879</v>
      </c>
      <c r="K5435" s="1" t="s">
        <v>2880</v>
      </c>
    </row>
    <row r="5436" spans="1:11" x14ac:dyDescent="0.2">
      <c r="A5436" s="1" t="s">
        <v>9581</v>
      </c>
      <c r="B5436" s="1" t="s">
        <v>10177</v>
      </c>
      <c r="C5436" t="s">
        <v>10178</v>
      </c>
      <c r="D5436" t="str">
        <f t="shared" si="168"/>
        <v>WHITE CLOUD PUBLIC SCHOOLS</v>
      </c>
      <c r="E5436" t="str">
        <f t="shared" si="169"/>
        <v>WHITE CLOUD PUBLIC SCHOOLS</v>
      </c>
      <c r="F5436">
        <v>7559</v>
      </c>
      <c r="G5436">
        <v>1186</v>
      </c>
      <c r="H5436">
        <v>308</v>
      </c>
      <c r="I5436" t="s">
        <v>2878</v>
      </c>
      <c r="J5436" s="1" t="s">
        <v>2879</v>
      </c>
      <c r="K5436" s="1" t="s">
        <v>2880</v>
      </c>
    </row>
    <row r="5437" spans="1:11" x14ac:dyDescent="0.2">
      <c r="A5437" s="1" t="s">
        <v>9581</v>
      </c>
      <c r="B5437" s="1" t="s">
        <v>10179</v>
      </c>
      <c r="C5437" t="s">
        <v>10180</v>
      </c>
      <c r="D5437" t="str">
        <f t="shared" si="168"/>
        <v>WHITE PIGEON COMMUNITY SCHOOLS</v>
      </c>
      <c r="E5437" t="str">
        <f t="shared" si="169"/>
        <v>WHITE PIGEON COMMUNITY SCHOOLS</v>
      </c>
      <c r="F5437">
        <v>6406</v>
      </c>
      <c r="G5437">
        <v>1041</v>
      </c>
      <c r="H5437">
        <v>210</v>
      </c>
      <c r="I5437" t="s">
        <v>2878</v>
      </c>
      <c r="J5437" s="1" t="s">
        <v>2879</v>
      </c>
      <c r="K5437" s="1" t="s">
        <v>2880</v>
      </c>
    </row>
    <row r="5438" spans="1:11" x14ac:dyDescent="0.2">
      <c r="A5438" s="1" t="s">
        <v>9581</v>
      </c>
      <c r="B5438" s="1" t="s">
        <v>5394</v>
      </c>
      <c r="C5438" t="s">
        <v>10181</v>
      </c>
      <c r="D5438" t="str">
        <f t="shared" si="168"/>
        <v>WHITEFISH TOWNSHIP SCHOOLS</v>
      </c>
      <c r="E5438" t="str">
        <f t="shared" si="169"/>
        <v>WHITEFISH TOWNSHIP SCHOOLS</v>
      </c>
      <c r="F5438">
        <v>561</v>
      </c>
      <c r="G5438">
        <v>54</v>
      </c>
      <c r="H5438">
        <v>7</v>
      </c>
      <c r="I5438" t="s">
        <v>2878</v>
      </c>
      <c r="J5438" s="1" t="s">
        <v>2879</v>
      </c>
      <c r="K5438" s="1" t="s">
        <v>2880</v>
      </c>
    </row>
    <row r="5439" spans="1:11" x14ac:dyDescent="0.2">
      <c r="A5439" s="1" t="s">
        <v>9581</v>
      </c>
      <c r="B5439" s="1" t="s">
        <v>5396</v>
      </c>
      <c r="C5439" t="s">
        <v>10182</v>
      </c>
      <c r="D5439" t="str">
        <f t="shared" si="168"/>
        <v>WHITEFORD AGRICULTURAL SCHOOL DISTRICT</v>
      </c>
      <c r="E5439" t="str">
        <f t="shared" si="169"/>
        <v>WHITEFORD AGRICULTURAL SCHOOL DISTRICT</v>
      </c>
      <c r="F5439">
        <v>4251</v>
      </c>
      <c r="G5439">
        <v>684</v>
      </c>
      <c r="H5439">
        <v>42</v>
      </c>
      <c r="I5439" t="s">
        <v>2878</v>
      </c>
      <c r="J5439" s="1" t="s">
        <v>2879</v>
      </c>
      <c r="K5439" s="1" t="s">
        <v>2880</v>
      </c>
    </row>
    <row r="5440" spans="1:11" x14ac:dyDescent="0.2">
      <c r="A5440" s="1" t="s">
        <v>9581</v>
      </c>
      <c r="B5440" s="1" t="s">
        <v>6735</v>
      </c>
      <c r="C5440" t="s">
        <v>10183</v>
      </c>
      <c r="D5440" t="str">
        <f t="shared" si="168"/>
        <v>WHITEHALL SCHOOL DISTRICT</v>
      </c>
      <c r="E5440" t="str">
        <f t="shared" si="169"/>
        <v>WHITEHALL SCHOOL DISTRICT</v>
      </c>
      <c r="F5440">
        <v>11895</v>
      </c>
      <c r="G5440">
        <v>2202</v>
      </c>
      <c r="H5440">
        <v>350</v>
      </c>
      <c r="I5440" t="s">
        <v>2878</v>
      </c>
      <c r="J5440" s="1" t="s">
        <v>2879</v>
      </c>
      <c r="K5440" s="1" t="s">
        <v>2880</v>
      </c>
    </row>
    <row r="5441" spans="1:11" x14ac:dyDescent="0.2">
      <c r="A5441" s="1" t="s">
        <v>9581</v>
      </c>
      <c r="B5441" s="1" t="s">
        <v>5398</v>
      </c>
      <c r="C5441" t="s">
        <v>10184</v>
      </c>
      <c r="D5441" t="str">
        <f t="shared" si="168"/>
        <v>WHITMORE LAKE PUBLIC SCHOOLS</v>
      </c>
      <c r="E5441" t="str">
        <f t="shared" si="169"/>
        <v>WHITMORE LAKE PUBLIC SCHOOLS</v>
      </c>
      <c r="F5441">
        <v>9309</v>
      </c>
      <c r="G5441">
        <v>1334</v>
      </c>
      <c r="H5441">
        <v>146</v>
      </c>
      <c r="I5441" t="s">
        <v>2878</v>
      </c>
      <c r="J5441" s="1" t="s">
        <v>2879</v>
      </c>
      <c r="K5441" s="1" t="s">
        <v>2880</v>
      </c>
    </row>
    <row r="5442" spans="1:11" x14ac:dyDescent="0.2">
      <c r="A5442" s="1" t="s">
        <v>9581</v>
      </c>
      <c r="B5442" s="1" t="s">
        <v>5402</v>
      </c>
      <c r="C5442" t="s">
        <v>10185</v>
      </c>
      <c r="D5442" t="str">
        <f t="shared" si="168"/>
        <v>WHITTEMORE-PRESCOTT AREA SCHOOLS</v>
      </c>
      <c r="E5442" t="str">
        <f t="shared" si="169"/>
        <v>WHITTEMORE-PRESCOTT AREA SCHOOLS</v>
      </c>
      <c r="F5442">
        <v>7219</v>
      </c>
      <c r="G5442">
        <v>990</v>
      </c>
      <c r="H5442">
        <v>399</v>
      </c>
      <c r="I5442" t="s">
        <v>2878</v>
      </c>
      <c r="J5442" s="1" t="s">
        <v>2879</v>
      </c>
      <c r="K5442" s="1" t="s">
        <v>2880</v>
      </c>
    </row>
    <row r="5443" spans="1:11" x14ac:dyDescent="0.2">
      <c r="A5443" s="1" t="s">
        <v>9581</v>
      </c>
      <c r="B5443" s="1" t="s">
        <v>5404</v>
      </c>
      <c r="C5443" t="s">
        <v>10186</v>
      </c>
      <c r="D5443" t="str">
        <f t="shared" ref="D5443:D5506" si="170">UPPER(C5443)</f>
        <v>WILLIAMSTON COMMUNITY SCHOOLS</v>
      </c>
      <c r="E5443" t="str">
        <f t="shared" ref="E5443:E5506" si="171">UPPER(TRIM(C5443))</f>
        <v>WILLIAMSTON COMMUNITY SCHOOLS</v>
      </c>
      <c r="F5443">
        <v>10472</v>
      </c>
      <c r="G5443">
        <v>1997</v>
      </c>
      <c r="H5443">
        <v>140</v>
      </c>
      <c r="I5443" t="s">
        <v>2878</v>
      </c>
      <c r="J5443" s="1" t="s">
        <v>2879</v>
      </c>
      <c r="K5443" s="1" t="s">
        <v>2880</v>
      </c>
    </row>
    <row r="5444" spans="1:11" x14ac:dyDescent="0.2">
      <c r="A5444" s="1" t="s">
        <v>9581</v>
      </c>
      <c r="B5444" s="1" t="s">
        <v>7461</v>
      </c>
      <c r="C5444" t="s">
        <v>10187</v>
      </c>
      <c r="D5444" t="str">
        <f t="shared" si="170"/>
        <v>WOLVERINE COMMUNITY SCHOOLS</v>
      </c>
      <c r="E5444" t="str">
        <f t="shared" si="171"/>
        <v>WOLVERINE COMMUNITY SCHOOLS</v>
      </c>
      <c r="F5444">
        <v>2757</v>
      </c>
      <c r="G5444">
        <v>421</v>
      </c>
      <c r="H5444">
        <v>97</v>
      </c>
      <c r="I5444" t="s">
        <v>2878</v>
      </c>
      <c r="J5444" s="1" t="s">
        <v>2879</v>
      </c>
      <c r="K5444" s="1" t="s">
        <v>2880</v>
      </c>
    </row>
    <row r="5445" spans="1:11" x14ac:dyDescent="0.2">
      <c r="A5445" s="1" t="s">
        <v>9581</v>
      </c>
      <c r="B5445" s="1" t="s">
        <v>10188</v>
      </c>
      <c r="C5445" t="s">
        <v>10189</v>
      </c>
      <c r="D5445" t="str">
        <f t="shared" si="170"/>
        <v>WOODHAVEN-BROWNSTOWN SCHOOL DISTRICT</v>
      </c>
      <c r="E5445" t="str">
        <f t="shared" si="171"/>
        <v>WOODHAVEN-BROWNSTOWN SCHOOL DISTRICT</v>
      </c>
      <c r="F5445">
        <v>31355</v>
      </c>
      <c r="G5445">
        <v>5383</v>
      </c>
      <c r="H5445">
        <v>773</v>
      </c>
      <c r="I5445" t="s">
        <v>2878</v>
      </c>
      <c r="J5445" s="1" t="s">
        <v>2879</v>
      </c>
      <c r="K5445" s="1" t="s">
        <v>2880</v>
      </c>
    </row>
    <row r="5446" spans="1:11" x14ac:dyDescent="0.2">
      <c r="A5446" s="1" t="s">
        <v>9581</v>
      </c>
      <c r="B5446" s="1" t="s">
        <v>10190</v>
      </c>
      <c r="C5446" t="s">
        <v>10191</v>
      </c>
      <c r="D5446" t="str">
        <f t="shared" si="170"/>
        <v>WYANDOTTE CITY SCHOOL DISTRICT</v>
      </c>
      <c r="E5446" t="str">
        <f t="shared" si="171"/>
        <v>WYANDOTTE CITY SCHOOL DISTRICT</v>
      </c>
      <c r="F5446">
        <v>24870</v>
      </c>
      <c r="G5446">
        <v>3679</v>
      </c>
      <c r="H5446">
        <v>559</v>
      </c>
      <c r="I5446" t="s">
        <v>2878</v>
      </c>
      <c r="J5446" s="1" t="s">
        <v>2879</v>
      </c>
      <c r="K5446" s="1" t="s">
        <v>2880</v>
      </c>
    </row>
    <row r="5447" spans="1:11" x14ac:dyDescent="0.2">
      <c r="A5447" s="1" t="s">
        <v>9581</v>
      </c>
      <c r="B5447" s="1" t="s">
        <v>5408</v>
      </c>
      <c r="C5447" t="s">
        <v>10192</v>
      </c>
      <c r="D5447" t="str">
        <f t="shared" si="170"/>
        <v>WYOMING PUBLIC SCHOOLS</v>
      </c>
      <c r="E5447" t="str">
        <f t="shared" si="171"/>
        <v>WYOMING PUBLIC SCHOOLS</v>
      </c>
      <c r="F5447">
        <v>37428</v>
      </c>
      <c r="G5447">
        <v>5982</v>
      </c>
      <c r="H5447">
        <v>895</v>
      </c>
      <c r="I5447" t="s">
        <v>2878</v>
      </c>
      <c r="J5447" s="1" t="s">
        <v>2879</v>
      </c>
      <c r="K5447" s="1" t="s">
        <v>2880</v>
      </c>
    </row>
    <row r="5448" spans="1:11" x14ac:dyDescent="0.2">
      <c r="A5448" s="1" t="s">
        <v>9581</v>
      </c>
      <c r="B5448" s="1" t="s">
        <v>5410</v>
      </c>
      <c r="C5448" t="s">
        <v>10193</v>
      </c>
      <c r="D5448" t="str">
        <f t="shared" si="170"/>
        <v>YALE PUBLIC SCHOOLS</v>
      </c>
      <c r="E5448" t="str">
        <f t="shared" si="171"/>
        <v>YALE PUBLIC SCHOOLS</v>
      </c>
      <c r="F5448">
        <v>11038</v>
      </c>
      <c r="G5448">
        <v>2060</v>
      </c>
      <c r="H5448">
        <v>283</v>
      </c>
      <c r="I5448" t="s">
        <v>2878</v>
      </c>
      <c r="J5448" s="1" t="s">
        <v>2879</v>
      </c>
      <c r="K5448" s="1" t="s">
        <v>2880</v>
      </c>
    </row>
    <row r="5449" spans="1:11" x14ac:dyDescent="0.2">
      <c r="A5449" s="1" t="s">
        <v>9581</v>
      </c>
      <c r="B5449" s="1" t="s">
        <v>10194</v>
      </c>
      <c r="C5449" t="s">
        <v>10195</v>
      </c>
      <c r="D5449" t="str">
        <f t="shared" si="170"/>
        <v>YPSILANTI COMMUNITY SCHOOLS</v>
      </c>
      <c r="E5449" t="str">
        <f t="shared" si="171"/>
        <v>YPSILANTI COMMUNITY SCHOOLS</v>
      </c>
      <c r="F5449">
        <v>60643</v>
      </c>
      <c r="G5449">
        <v>7670</v>
      </c>
      <c r="H5449">
        <v>2067</v>
      </c>
      <c r="I5449" t="s">
        <v>2878</v>
      </c>
      <c r="J5449" s="1" t="s">
        <v>2879</v>
      </c>
      <c r="K5449" s="1" t="s">
        <v>2880</v>
      </c>
    </row>
    <row r="5450" spans="1:11" x14ac:dyDescent="0.2">
      <c r="A5450" s="1" t="s">
        <v>9581</v>
      </c>
      <c r="B5450" s="1" t="s">
        <v>5412</v>
      </c>
      <c r="C5450" t="s">
        <v>10196</v>
      </c>
      <c r="D5450" t="str">
        <f t="shared" si="170"/>
        <v>ZEELAND PUBLIC SCHOOLS</v>
      </c>
      <c r="E5450" t="str">
        <f t="shared" si="171"/>
        <v>ZEELAND PUBLIC SCHOOLS</v>
      </c>
      <c r="F5450">
        <v>32957</v>
      </c>
      <c r="G5450">
        <v>6855</v>
      </c>
      <c r="H5450">
        <v>392</v>
      </c>
      <c r="I5450" t="s">
        <v>2878</v>
      </c>
      <c r="J5450" s="1" t="s">
        <v>2879</v>
      </c>
      <c r="K5450" s="1" t="s">
        <v>2880</v>
      </c>
    </row>
    <row r="5451" spans="1:11" x14ac:dyDescent="0.2">
      <c r="A5451" s="1" t="s">
        <v>10197</v>
      </c>
      <c r="B5451" s="1" t="s">
        <v>6887</v>
      </c>
      <c r="C5451" t="s">
        <v>10198</v>
      </c>
      <c r="D5451" t="str">
        <f t="shared" si="170"/>
        <v>A.C.G.C. PUBLIC SCHOOL DISTRICT</v>
      </c>
      <c r="E5451" t="str">
        <f t="shared" si="171"/>
        <v>A.C.G.C. PUBLIC SCHOOL DISTRICT</v>
      </c>
      <c r="F5451">
        <v>5876</v>
      </c>
      <c r="G5451">
        <v>980</v>
      </c>
      <c r="H5451">
        <v>155</v>
      </c>
      <c r="I5451" t="s">
        <v>2878</v>
      </c>
      <c r="J5451" s="1" t="s">
        <v>2879</v>
      </c>
      <c r="K5451" s="1" t="s">
        <v>2880</v>
      </c>
    </row>
    <row r="5452" spans="1:11" x14ac:dyDescent="0.2">
      <c r="A5452" s="1" t="s">
        <v>10197</v>
      </c>
      <c r="B5452" s="1" t="s">
        <v>7103</v>
      </c>
      <c r="C5452" t="s">
        <v>10199</v>
      </c>
      <c r="D5452" t="str">
        <f t="shared" si="170"/>
        <v>ADA-BORUP PUBLIC SCHOOL DISTRICT</v>
      </c>
      <c r="E5452" t="str">
        <f t="shared" si="171"/>
        <v>ADA-BORUP PUBLIC SCHOOL DISTRICT</v>
      </c>
      <c r="F5452">
        <v>2564</v>
      </c>
      <c r="G5452">
        <v>456</v>
      </c>
      <c r="H5452">
        <v>80</v>
      </c>
      <c r="I5452" t="s">
        <v>2878</v>
      </c>
      <c r="J5452" s="1" t="s">
        <v>2879</v>
      </c>
      <c r="K5452" s="1" t="s">
        <v>2880</v>
      </c>
    </row>
    <row r="5453" spans="1:11" x14ac:dyDescent="0.2">
      <c r="A5453" s="1" t="s">
        <v>10197</v>
      </c>
      <c r="B5453" s="1" t="s">
        <v>3089</v>
      </c>
      <c r="C5453" t="s">
        <v>10200</v>
      </c>
      <c r="D5453" t="str">
        <f t="shared" si="170"/>
        <v>ADRIAN PUBLIC SCHOOL DISTRICT</v>
      </c>
      <c r="E5453" t="str">
        <f t="shared" si="171"/>
        <v>ADRIAN PUBLIC SCHOOL DISTRICT</v>
      </c>
      <c r="F5453">
        <v>2444</v>
      </c>
      <c r="G5453">
        <v>499</v>
      </c>
      <c r="H5453">
        <v>49</v>
      </c>
      <c r="I5453" t="s">
        <v>2878</v>
      </c>
      <c r="J5453" s="1" t="s">
        <v>2879</v>
      </c>
      <c r="K5453" s="1" t="s">
        <v>2880</v>
      </c>
    </row>
    <row r="5454" spans="1:11" x14ac:dyDescent="0.2">
      <c r="A5454" s="1" t="s">
        <v>10197</v>
      </c>
      <c r="B5454" s="1" t="s">
        <v>3091</v>
      </c>
      <c r="C5454" t="s">
        <v>10201</v>
      </c>
      <c r="D5454" t="str">
        <f t="shared" si="170"/>
        <v>AITKIN PUBLIC SCHOOL DISTRICT</v>
      </c>
      <c r="E5454" t="str">
        <f t="shared" si="171"/>
        <v>AITKIN PUBLIC SCHOOL DISTRICT</v>
      </c>
      <c r="F5454">
        <v>9255</v>
      </c>
      <c r="G5454">
        <v>1234</v>
      </c>
      <c r="H5454">
        <v>221</v>
      </c>
      <c r="I5454" t="s">
        <v>2878</v>
      </c>
      <c r="J5454" s="1" t="s">
        <v>2879</v>
      </c>
      <c r="K5454" s="1" t="s">
        <v>2880</v>
      </c>
    </row>
    <row r="5455" spans="1:11" x14ac:dyDescent="0.2">
      <c r="A5455" s="1" t="s">
        <v>10197</v>
      </c>
      <c r="B5455" s="1" t="s">
        <v>10202</v>
      </c>
      <c r="C5455" t="s">
        <v>10203</v>
      </c>
      <c r="D5455" t="str">
        <f t="shared" si="170"/>
        <v>ALBANY PUBLIC SCHOOL DISTRICT</v>
      </c>
      <c r="E5455" t="str">
        <f t="shared" si="171"/>
        <v>ALBANY PUBLIC SCHOOL DISTRICT</v>
      </c>
      <c r="F5455">
        <v>9164</v>
      </c>
      <c r="G5455">
        <v>1811</v>
      </c>
      <c r="H5455">
        <v>102</v>
      </c>
      <c r="I5455" t="s">
        <v>2878</v>
      </c>
      <c r="J5455" s="1" t="s">
        <v>2879</v>
      </c>
      <c r="K5455" s="1" t="s">
        <v>2880</v>
      </c>
    </row>
    <row r="5456" spans="1:11" x14ac:dyDescent="0.2">
      <c r="A5456" s="1" t="s">
        <v>10197</v>
      </c>
      <c r="B5456" s="1" t="s">
        <v>3111</v>
      </c>
      <c r="C5456" t="s">
        <v>10204</v>
      </c>
      <c r="D5456" t="str">
        <f t="shared" si="170"/>
        <v>ALBERT LEA PUBLIC SCHOOL DISTRICT</v>
      </c>
      <c r="E5456" t="str">
        <f t="shared" si="171"/>
        <v>ALBERT LEA PUBLIC SCHOOL DISTRICT</v>
      </c>
      <c r="F5456">
        <v>22823</v>
      </c>
      <c r="G5456">
        <v>3547</v>
      </c>
      <c r="H5456">
        <v>563</v>
      </c>
      <c r="I5456" t="s">
        <v>2878</v>
      </c>
      <c r="J5456" s="1" t="s">
        <v>2879</v>
      </c>
      <c r="K5456" s="1" t="s">
        <v>2880</v>
      </c>
    </row>
    <row r="5457" spans="1:11" x14ac:dyDescent="0.2">
      <c r="A5457" s="1" t="s">
        <v>10197</v>
      </c>
      <c r="B5457" s="1" t="s">
        <v>3115</v>
      </c>
      <c r="C5457" t="s">
        <v>10205</v>
      </c>
      <c r="D5457" t="str">
        <f t="shared" si="170"/>
        <v>ALDEN-CONGER PUBLIC SCHOOL DISTRICT</v>
      </c>
      <c r="E5457" t="str">
        <f t="shared" si="171"/>
        <v>ALDEN-CONGER PUBLIC SCHOOL DISTRICT</v>
      </c>
      <c r="F5457">
        <v>1520</v>
      </c>
      <c r="G5457">
        <v>272</v>
      </c>
      <c r="H5457">
        <v>19</v>
      </c>
      <c r="I5457" t="s">
        <v>2878</v>
      </c>
      <c r="J5457" s="1" t="s">
        <v>2879</v>
      </c>
      <c r="K5457" s="1" t="s">
        <v>2880</v>
      </c>
    </row>
    <row r="5458" spans="1:11" x14ac:dyDescent="0.2">
      <c r="A5458" s="1" t="s">
        <v>10197</v>
      </c>
      <c r="B5458" s="1" t="s">
        <v>3332</v>
      </c>
      <c r="C5458" t="s">
        <v>10206</v>
      </c>
      <c r="D5458" t="str">
        <f t="shared" si="170"/>
        <v>ALEXANDRIA PUBLIC SCHOOL DISTRICT</v>
      </c>
      <c r="E5458" t="str">
        <f t="shared" si="171"/>
        <v>ALEXANDRIA PUBLIC SCHOOL DISTRICT</v>
      </c>
      <c r="F5458">
        <v>30047</v>
      </c>
      <c r="G5458">
        <v>4664</v>
      </c>
      <c r="H5458">
        <v>401</v>
      </c>
      <c r="I5458" t="s">
        <v>2878</v>
      </c>
      <c r="J5458" s="1" t="s">
        <v>2879</v>
      </c>
      <c r="K5458" s="1" t="s">
        <v>2880</v>
      </c>
    </row>
    <row r="5459" spans="1:11" x14ac:dyDescent="0.2">
      <c r="A5459" s="1" t="s">
        <v>10197</v>
      </c>
      <c r="B5459" s="1" t="s">
        <v>3123</v>
      </c>
      <c r="C5459" t="s">
        <v>10207</v>
      </c>
      <c r="D5459" t="str">
        <f t="shared" si="170"/>
        <v>ANNANDALE PUBLIC SCHOOL DISTRICT</v>
      </c>
      <c r="E5459" t="str">
        <f t="shared" si="171"/>
        <v>ANNANDALE PUBLIC SCHOOL DISTRICT</v>
      </c>
      <c r="F5459">
        <v>11000</v>
      </c>
      <c r="G5459">
        <v>1904</v>
      </c>
      <c r="H5459">
        <v>114</v>
      </c>
      <c r="I5459" t="s">
        <v>2878</v>
      </c>
      <c r="J5459" s="1" t="s">
        <v>2879</v>
      </c>
      <c r="K5459" s="1" t="s">
        <v>2880</v>
      </c>
    </row>
    <row r="5460" spans="1:11" x14ac:dyDescent="0.2">
      <c r="A5460" s="1" t="s">
        <v>10197</v>
      </c>
      <c r="B5460" s="1" t="s">
        <v>3125</v>
      </c>
      <c r="C5460" t="s">
        <v>10208</v>
      </c>
      <c r="D5460" t="str">
        <f t="shared" si="170"/>
        <v>ANOKA-HENNEPIN PUBLIC SCHOOL DISTRICT</v>
      </c>
      <c r="E5460" t="str">
        <f t="shared" si="171"/>
        <v>ANOKA-HENNEPIN PUBLIC SCHOOL DISTRICT</v>
      </c>
      <c r="F5460">
        <v>236336</v>
      </c>
      <c r="G5460">
        <v>43772</v>
      </c>
      <c r="H5460">
        <v>3198</v>
      </c>
      <c r="I5460" t="s">
        <v>2878</v>
      </c>
      <c r="J5460" s="1" t="s">
        <v>2879</v>
      </c>
      <c r="K5460" s="1" t="s">
        <v>2880</v>
      </c>
    </row>
    <row r="5461" spans="1:11" x14ac:dyDescent="0.2">
      <c r="A5461" s="1" t="s">
        <v>10197</v>
      </c>
      <c r="B5461" s="1" t="s">
        <v>3133</v>
      </c>
      <c r="C5461" t="s">
        <v>10209</v>
      </c>
      <c r="D5461" t="str">
        <f t="shared" si="170"/>
        <v>ASHBY PUBLIC SCHOOL DISTRICT</v>
      </c>
      <c r="E5461" t="str">
        <f t="shared" si="171"/>
        <v>ASHBY PUBLIC SCHOOL DISTRICT</v>
      </c>
      <c r="F5461">
        <v>1415</v>
      </c>
      <c r="G5461">
        <v>246</v>
      </c>
      <c r="H5461">
        <v>34</v>
      </c>
      <c r="I5461" t="s">
        <v>2878</v>
      </c>
      <c r="J5461" s="1" t="s">
        <v>2879</v>
      </c>
      <c r="K5461" s="1" t="s">
        <v>2880</v>
      </c>
    </row>
    <row r="5462" spans="1:11" x14ac:dyDescent="0.2">
      <c r="A5462" s="1" t="s">
        <v>10197</v>
      </c>
      <c r="B5462" s="1" t="s">
        <v>3147</v>
      </c>
      <c r="C5462" t="s">
        <v>10210</v>
      </c>
      <c r="D5462" t="str">
        <f t="shared" si="170"/>
        <v>AUSTIN PUBLIC SCHOOL DISTRICT</v>
      </c>
      <c r="E5462" t="str">
        <f t="shared" si="171"/>
        <v>AUSTIN PUBLIC SCHOOL DISTRICT</v>
      </c>
      <c r="F5462">
        <v>28134</v>
      </c>
      <c r="G5462">
        <v>5094</v>
      </c>
      <c r="H5462">
        <v>735</v>
      </c>
      <c r="I5462" t="s">
        <v>2878</v>
      </c>
      <c r="J5462" s="1" t="s">
        <v>2879</v>
      </c>
      <c r="K5462" s="1" t="s">
        <v>2880</v>
      </c>
    </row>
    <row r="5463" spans="1:11" x14ac:dyDescent="0.2">
      <c r="A5463" s="1" t="s">
        <v>10197</v>
      </c>
      <c r="B5463" s="1" t="s">
        <v>3153</v>
      </c>
      <c r="C5463" t="s">
        <v>10211</v>
      </c>
      <c r="D5463" t="str">
        <f t="shared" si="170"/>
        <v>BADGER PUBLIC SCHOOL DISTRICT</v>
      </c>
      <c r="E5463" t="str">
        <f t="shared" si="171"/>
        <v>BADGER PUBLIC SCHOOL DISTRICT</v>
      </c>
      <c r="F5463">
        <v>1101</v>
      </c>
      <c r="G5463">
        <v>187</v>
      </c>
      <c r="H5463">
        <v>19</v>
      </c>
      <c r="I5463" t="s">
        <v>2878</v>
      </c>
      <c r="J5463" s="1" t="s">
        <v>2879</v>
      </c>
      <c r="K5463" s="1" t="s">
        <v>2880</v>
      </c>
    </row>
    <row r="5464" spans="1:11" x14ac:dyDescent="0.2">
      <c r="A5464" s="1" t="s">
        <v>10197</v>
      </c>
      <c r="B5464" s="1" t="s">
        <v>6020</v>
      </c>
      <c r="C5464" t="s">
        <v>10212</v>
      </c>
      <c r="D5464" t="str">
        <f t="shared" si="170"/>
        <v>BAGLEY PUBLIC SCHOOL DISTRICT</v>
      </c>
      <c r="E5464" t="str">
        <f t="shared" si="171"/>
        <v>BAGLEY PUBLIC SCHOOL DISTRICT</v>
      </c>
      <c r="F5464">
        <v>6037</v>
      </c>
      <c r="G5464">
        <v>1143</v>
      </c>
      <c r="H5464">
        <v>239</v>
      </c>
      <c r="I5464" t="s">
        <v>2878</v>
      </c>
      <c r="J5464" s="1" t="s">
        <v>2879</v>
      </c>
      <c r="K5464" s="1" t="s">
        <v>2880</v>
      </c>
    </row>
    <row r="5465" spans="1:11" x14ac:dyDescent="0.2">
      <c r="A5465" s="1" t="s">
        <v>10197</v>
      </c>
      <c r="B5465" s="1" t="s">
        <v>3349</v>
      </c>
      <c r="C5465" t="s">
        <v>10213</v>
      </c>
      <c r="D5465" t="str">
        <f t="shared" si="170"/>
        <v>BARNESVILLE PUBLIC SCHOOL DISTRICT</v>
      </c>
      <c r="E5465" t="str">
        <f t="shared" si="171"/>
        <v>BARNESVILLE PUBLIC SCHOOL DISTRICT</v>
      </c>
      <c r="F5465">
        <v>4705</v>
      </c>
      <c r="G5465">
        <v>968</v>
      </c>
      <c r="H5465">
        <v>63</v>
      </c>
      <c r="I5465" t="s">
        <v>2878</v>
      </c>
      <c r="J5465" s="1" t="s">
        <v>2879</v>
      </c>
      <c r="K5465" s="1" t="s">
        <v>2880</v>
      </c>
    </row>
    <row r="5466" spans="1:11" x14ac:dyDescent="0.2">
      <c r="A5466" s="1" t="s">
        <v>10197</v>
      </c>
      <c r="B5466" s="1" t="s">
        <v>3659</v>
      </c>
      <c r="C5466" t="s">
        <v>10214</v>
      </c>
      <c r="D5466" t="str">
        <f t="shared" si="170"/>
        <v>BARNUM PUBLIC SCHOOL DISTRICT</v>
      </c>
      <c r="E5466" t="str">
        <f t="shared" si="171"/>
        <v>BARNUM PUBLIC SCHOOL DISTRICT</v>
      </c>
      <c r="F5466">
        <v>3929</v>
      </c>
      <c r="G5466">
        <v>744</v>
      </c>
      <c r="H5466">
        <v>74</v>
      </c>
      <c r="I5466" t="s">
        <v>2878</v>
      </c>
      <c r="J5466" s="1" t="s">
        <v>2879</v>
      </c>
      <c r="K5466" s="1" t="s">
        <v>2880</v>
      </c>
    </row>
    <row r="5467" spans="1:11" x14ac:dyDescent="0.2">
      <c r="A5467" s="1" t="s">
        <v>10197</v>
      </c>
      <c r="B5467" s="1" t="s">
        <v>3663</v>
      </c>
      <c r="C5467" t="s">
        <v>10215</v>
      </c>
      <c r="D5467" t="str">
        <f t="shared" si="170"/>
        <v>BATTLE LAKE PUBLIC SCHOOL DISTRICT</v>
      </c>
      <c r="E5467" t="str">
        <f t="shared" si="171"/>
        <v>BATTLE LAKE PUBLIC SCHOOL DISTRICT</v>
      </c>
      <c r="F5467">
        <v>3963</v>
      </c>
      <c r="G5467">
        <v>600</v>
      </c>
      <c r="H5467">
        <v>48</v>
      </c>
      <c r="I5467" t="s">
        <v>2878</v>
      </c>
      <c r="J5467" s="1" t="s">
        <v>2879</v>
      </c>
      <c r="K5467" s="1" t="s">
        <v>2880</v>
      </c>
    </row>
    <row r="5468" spans="1:11" x14ac:dyDescent="0.2">
      <c r="A5468" s="1" t="s">
        <v>10197</v>
      </c>
      <c r="B5468" s="1" t="s">
        <v>3361</v>
      </c>
      <c r="C5468" t="s">
        <v>10216</v>
      </c>
      <c r="D5468" t="str">
        <f t="shared" si="170"/>
        <v>BECKER PUBLIC SCHOOL DISTRICT</v>
      </c>
      <c r="E5468" t="str">
        <f t="shared" si="171"/>
        <v>BECKER PUBLIC SCHOOL DISTRICT</v>
      </c>
      <c r="F5468">
        <v>12042</v>
      </c>
      <c r="G5468">
        <v>2805</v>
      </c>
      <c r="H5468">
        <v>127</v>
      </c>
      <c r="I5468" t="s">
        <v>2878</v>
      </c>
      <c r="J5468" s="1" t="s">
        <v>2879</v>
      </c>
      <c r="K5468" s="1" t="s">
        <v>2880</v>
      </c>
    </row>
    <row r="5469" spans="1:11" x14ac:dyDescent="0.2">
      <c r="A5469" s="1" t="s">
        <v>10197</v>
      </c>
      <c r="B5469" s="1" t="s">
        <v>6437</v>
      </c>
      <c r="C5469" t="s">
        <v>10217</v>
      </c>
      <c r="D5469" t="str">
        <f t="shared" si="170"/>
        <v>BELGRADE-BROOTEN-ELROSA PUBLIC SCHOOL DISTRICT</v>
      </c>
      <c r="E5469" t="str">
        <f t="shared" si="171"/>
        <v>BELGRADE-BROOTEN-ELROSA PUBLIC SCHOOL DISTRICT</v>
      </c>
      <c r="F5469">
        <v>4400</v>
      </c>
      <c r="G5469">
        <v>812</v>
      </c>
      <c r="H5469">
        <v>73</v>
      </c>
      <c r="I5469" t="s">
        <v>2878</v>
      </c>
      <c r="J5469" s="1" t="s">
        <v>2879</v>
      </c>
      <c r="K5469" s="1" t="s">
        <v>2880</v>
      </c>
    </row>
    <row r="5470" spans="1:11" x14ac:dyDescent="0.2">
      <c r="A5470" s="1" t="s">
        <v>10197</v>
      </c>
      <c r="B5470" s="1" t="s">
        <v>3672</v>
      </c>
      <c r="C5470" t="s">
        <v>10218</v>
      </c>
      <c r="D5470" t="str">
        <f t="shared" si="170"/>
        <v>BELLE PLAINE PUBLIC SCHOOL DISTRICT</v>
      </c>
      <c r="E5470" t="str">
        <f t="shared" si="171"/>
        <v>BELLE PLAINE PUBLIC SCHOOL DISTRICT</v>
      </c>
      <c r="F5470">
        <v>9870</v>
      </c>
      <c r="G5470">
        <v>1922</v>
      </c>
      <c r="H5470">
        <v>94</v>
      </c>
      <c r="I5470" t="s">
        <v>2878</v>
      </c>
      <c r="J5470" s="1" t="s">
        <v>2879</v>
      </c>
      <c r="K5470" s="1" t="s">
        <v>2880</v>
      </c>
    </row>
    <row r="5471" spans="1:11" x14ac:dyDescent="0.2">
      <c r="A5471" s="1" t="s">
        <v>10197</v>
      </c>
      <c r="B5471" s="1" t="s">
        <v>3393</v>
      </c>
      <c r="C5471" t="s">
        <v>10219</v>
      </c>
      <c r="D5471" t="str">
        <f t="shared" si="170"/>
        <v>BEMIDJI PUBLIC SCHOOL DISTRICT</v>
      </c>
      <c r="E5471" t="str">
        <f t="shared" si="171"/>
        <v>BEMIDJI PUBLIC SCHOOL DISTRICT</v>
      </c>
      <c r="F5471">
        <v>37861</v>
      </c>
      <c r="G5471">
        <v>6273</v>
      </c>
      <c r="H5471">
        <v>1105</v>
      </c>
      <c r="I5471" t="s">
        <v>2878</v>
      </c>
      <c r="J5471" s="1" t="s">
        <v>2879</v>
      </c>
      <c r="K5471" s="1" t="s">
        <v>2880</v>
      </c>
    </row>
    <row r="5472" spans="1:11" x14ac:dyDescent="0.2">
      <c r="A5472" s="1" t="s">
        <v>10197</v>
      </c>
      <c r="B5472" s="1" t="s">
        <v>5799</v>
      </c>
      <c r="C5472" t="s">
        <v>10220</v>
      </c>
      <c r="D5472" t="str">
        <f t="shared" si="170"/>
        <v>BENSON PUBLIC SCHOOL DISTRICT</v>
      </c>
      <c r="E5472" t="str">
        <f t="shared" si="171"/>
        <v>BENSON PUBLIC SCHOOL DISTRICT</v>
      </c>
      <c r="F5472">
        <v>5482</v>
      </c>
      <c r="G5472">
        <v>940</v>
      </c>
      <c r="H5472">
        <v>131</v>
      </c>
      <c r="I5472" t="s">
        <v>2878</v>
      </c>
      <c r="J5472" s="1" t="s">
        <v>2879</v>
      </c>
      <c r="K5472" s="1" t="s">
        <v>2880</v>
      </c>
    </row>
    <row r="5473" spans="1:11" x14ac:dyDescent="0.2">
      <c r="A5473" s="1" t="s">
        <v>10197</v>
      </c>
      <c r="B5473" s="1" t="s">
        <v>3429</v>
      </c>
      <c r="C5473" t="s">
        <v>10221</v>
      </c>
      <c r="D5473" t="str">
        <f t="shared" si="170"/>
        <v>BERTHA-HEWITT PUBLIC SCHOOL DISTRICT</v>
      </c>
      <c r="E5473" t="str">
        <f t="shared" si="171"/>
        <v>BERTHA-HEWITT PUBLIC SCHOOL DISTRICT</v>
      </c>
      <c r="F5473">
        <v>2351</v>
      </c>
      <c r="G5473">
        <v>455</v>
      </c>
      <c r="H5473">
        <v>100</v>
      </c>
      <c r="I5473" t="s">
        <v>2878</v>
      </c>
      <c r="J5473" s="1" t="s">
        <v>2879</v>
      </c>
      <c r="K5473" s="1" t="s">
        <v>2880</v>
      </c>
    </row>
    <row r="5474" spans="1:11" x14ac:dyDescent="0.2">
      <c r="A5474" s="1" t="s">
        <v>10197</v>
      </c>
      <c r="B5474" s="1" t="s">
        <v>3431</v>
      </c>
      <c r="C5474" t="s">
        <v>10222</v>
      </c>
      <c r="D5474" t="str">
        <f t="shared" si="170"/>
        <v>BIG LAKE PUBLIC SCHOOL DISTRICT</v>
      </c>
      <c r="E5474" t="str">
        <f t="shared" si="171"/>
        <v>BIG LAKE PUBLIC SCHOOL DISTRICT</v>
      </c>
      <c r="F5474">
        <v>18334</v>
      </c>
      <c r="G5474">
        <v>4044</v>
      </c>
      <c r="H5474">
        <v>228</v>
      </c>
      <c r="I5474" t="s">
        <v>2878</v>
      </c>
      <c r="J5474" s="1" t="s">
        <v>2879</v>
      </c>
      <c r="K5474" s="1" t="s">
        <v>2880</v>
      </c>
    </row>
    <row r="5475" spans="1:11" x14ac:dyDescent="0.2">
      <c r="A5475" s="1" t="s">
        <v>10197</v>
      </c>
      <c r="B5475" s="1" t="s">
        <v>10223</v>
      </c>
      <c r="C5475" t="s">
        <v>10224</v>
      </c>
      <c r="D5475" t="str">
        <f t="shared" si="170"/>
        <v>BIRD ISLAND-OLIVIA-LAKE LILLIAN PUBLIC SCHOOL DISTRICT</v>
      </c>
      <c r="E5475" t="str">
        <f t="shared" si="171"/>
        <v>BIRD ISLAND-OLIVIA-LAKE LILLIAN PUBLIC SCHOOL DISTRICT</v>
      </c>
      <c r="F5475">
        <v>4823</v>
      </c>
      <c r="G5475">
        <v>750</v>
      </c>
      <c r="H5475">
        <v>94</v>
      </c>
      <c r="I5475" t="s">
        <v>2878</v>
      </c>
      <c r="J5475" s="1" t="s">
        <v>2879</v>
      </c>
      <c r="K5475" s="1" t="s">
        <v>2880</v>
      </c>
    </row>
    <row r="5476" spans="1:11" x14ac:dyDescent="0.2">
      <c r="A5476" s="1" t="s">
        <v>10197</v>
      </c>
      <c r="B5476" s="1" t="s">
        <v>3439</v>
      </c>
      <c r="C5476" t="s">
        <v>10225</v>
      </c>
      <c r="D5476" t="str">
        <f t="shared" si="170"/>
        <v>BLACKDUCK PUBLIC SCHOOL DISTRICT</v>
      </c>
      <c r="E5476" t="str">
        <f t="shared" si="171"/>
        <v>BLACKDUCK PUBLIC SCHOOL DISTRICT</v>
      </c>
      <c r="F5476">
        <v>4134</v>
      </c>
      <c r="G5476">
        <v>732</v>
      </c>
      <c r="H5476">
        <v>159</v>
      </c>
      <c r="I5476" t="s">
        <v>2878</v>
      </c>
      <c r="J5476" s="1" t="s">
        <v>2879</v>
      </c>
      <c r="K5476" s="1" t="s">
        <v>2880</v>
      </c>
    </row>
    <row r="5477" spans="1:11" x14ac:dyDescent="0.2">
      <c r="A5477" s="1" t="s">
        <v>10197</v>
      </c>
      <c r="B5477" s="1" t="s">
        <v>3574</v>
      </c>
      <c r="C5477" t="s">
        <v>10226</v>
      </c>
      <c r="D5477" t="str">
        <f t="shared" si="170"/>
        <v>BLOOMING PRAIRIE PUBLIC SCHOOL DISTRICT</v>
      </c>
      <c r="E5477" t="str">
        <f t="shared" si="171"/>
        <v>BLOOMING PRAIRIE PUBLIC SCHOOL DISTRICT</v>
      </c>
      <c r="F5477">
        <v>4235</v>
      </c>
      <c r="G5477">
        <v>798</v>
      </c>
      <c r="H5477">
        <v>104</v>
      </c>
      <c r="I5477" t="s">
        <v>2878</v>
      </c>
      <c r="J5477" s="1" t="s">
        <v>2879</v>
      </c>
      <c r="K5477" s="1" t="s">
        <v>2880</v>
      </c>
    </row>
    <row r="5478" spans="1:11" x14ac:dyDescent="0.2">
      <c r="A5478" s="1" t="s">
        <v>10197</v>
      </c>
      <c r="B5478" s="1" t="s">
        <v>4131</v>
      </c>
      <c r="C5478" t="s">
        <v>10227</v>
      </c>
      <c r="D5478" t="str">
        <f t="shared" si="170"/>
        <v>BLOOMINGTON PUBLIC SCHOOL DISTRICT</v>
      </c>
      <c r="E5478" t="str">
        <f t="shared" si="171"/>
        <v>BLOOMINGTON PUBLIC SCHOOL DISTRICT</v>
      </c>
      <c r="F5478">
        <v>88547</v>
      </c>
      <c r="G5478">
        <v>12294</v>
      </c>
      <c r="H5478">
        <v>1342</v>
      </c>
      <c r="I5478" t="s">
        <v>2878</v>
      </c>
      <c r="J5478" s="1" t="s">
        <v>2879</v>
      </c>
      <c r="K5478" s="1" t="s">
        <v>2880</v>
      </c>
    </row>
    <row r="5479" spans="1:11" x14ac:dyDescent="0.2">
      <c r="A5479" s="1" t="s">
        <v>10197</v>
      </c>
      <c r="B5479" s="1" t="s">
        <v>3182</v>
      </c>
      <c r="C5479" t="s">
        <v>10228</v>
      </c>
      <c r="D5479" t="str">
        <f t="shared" si="170"/>
        <v>BLUE EARTH AREA PUBLIC SCHOOLS</v>
      </c>
      <c r="E5479" t="str">
        <f t="shared" si="171"/>
        <v>BLUE EARTH AREA PUBLIC SCHOOLS</v>
      </c>
      <c r="F5479">
        <v>7793</v>
      </c>
      <c r="G5479">
        <v>1267</v>
      </c>
      <c r="H5479">
        <v>192</v>
      </c>
      <c r="I5479" t="s">
        <v>2878</v>
      </c>
      <c r="J5479" s="1" t="s">
        <v>2879</v>
      </c>
      <c r="K5479" s="1" t="s">
        <v>2880</v>
      </c>
    </row>
    <row r="5480" spans="1:11" x14ac:dyDescent="0.2">
      <c r="A5480" s="1" t="s">
        <v>10197</v>
      </c>
      <c r="B5480" s="1" t="s">
        <v>3669</v>
      </c>
      <c r="C5480" t="s">
        <v>10229</v>
      </c>
      <c r="D5480" t="str">
        <f t="shared" si="170"/>
        <v>BRAHAM PUBLIC SCHOOL DISTRICT</v>
      </c>
      <c r="E5480" t="str">
        <f t="shared" si="171"/>
        <v>BRAHAM PUBLIC SCHOOL DISTRICT</v>
      </c>
      <c r="F5480">
        <v>6261</v>
      </c>
      <c r="G5480">
        <v>1136</v>
      </c>
      <c r="H5480">
        <v>134</v>
      </c>
      <c r="I5480" t="s">
        <v>2878</v>
      </c>
      <c r="J5480" s="1" t="s">
        <v>2879</v>
      </c>
      <c r="K5480" s="1" t="s">
        <v>2880</v>
      </c>
    </row>
    <row r="5481" spans="1:11" x14ac:dyDescent="0.2">
      <c r="A5481" s="1" t="s">
        <v>10197</v>
      </c>
      <c r="B5481" s="1" t="s">
        <v>3739</v>
      </c>
      <c r="C5481" t="s">
        <v>10230</v>
      </c>
      <c r="D5481" t="str">
        <f t="shared" si="170"/>
        <v>BRAINERD PUBLIC SCHOOL DISTRICT</v>
      </c>
      <c r="E5481" t="str">
        <f t="shared" si="171"/>
        <v>BRAINERD PUBLIC SCHOOL DISTRICT</v>
      </c>
      <c r="F5481">
        <v>43559</v>
      </c>
      <c r="G5481">
        <v>7223</v>
      </c>
      <c r="H5481">
        <v>940</v>
      </c>
      <c r="I5481" t="s">
        <v>2878</v>
      </c>
      <c r="J5481" s="1" t="s">
        <v>2879</v>
      </c>
      <c r="K5481" s="1" t="s">
        <v>2880</v>
      </c>
    </row>
    <row r="5482" spans="1:11" x14ac:dyDescent="0.2">
      <c r="A5482" s="1" t="s">
        <v>10197</v>
      </c>
      <c r="B5482" s="1" t="s">
        <v>10231</v>
      </c>
      <c r="C5482" t="s">
        <v>10232</v>
      </c>
      <c r="D5482" t="str">
        <f t="shared" si="170"/>
        <v>BRANDON-EVANSVILLE PUBLIC SCHOOLS</v>
      </c>
      <c r="E5482" t="str">
        <f t="shared" si="171"/>
        <v>BRANDON-EVANSVILLE PUBLIC SCHOOLS</v>
      </c>
      <c r="F5482">
        <v>3563</v>
      </c>
      <c r="G5482">
        <v>543</v>
      </c>
      <c r="H5482">
        <v>44</v>
      </c>
      <c r="I5482" t="s">
        <v>2878</v>
      </c>
      <c r="J5482" s="1" t="s">
        <v>2879</v>
      </c>
      <c r="K5482" s="1" t="s">
        <v>2880</v>
      </c>
    </row>
    <row r="5483" spans="1:11" x14ac:dyDescent="0.2">
      <c r="A5483" s="1" t="s">
        <v>10197</v>
      </c>
      <c r="B5483" s="1" t="s">
        <v>3461</v>
      </c>
      <c r="C5483" t="s">
        <v>10233</v>
      </c>
      <c r="D5483" t="str">
        <f t="shared" si="170"/>
        <v>BRECKENRIDGE PUBLIC SCHOOL DISTRICT</v>
      </c>
      <c r="E5483" t="str">
        <f t="shared" si="171"/>
        <v>BRECKENRIDGE PUBLIC SCHOOL DISTRICT</v>
      </c>
      <c r="F5483">
        <v>4866</v>
      </c>
      <c r="G5483">
        <v>822</v>
      </c>
      <c r="H5483">
        <v>77</v>
      </c>
      <c r="I5483" t="s">
        <v>2878</v>
      </c>
      <c r="J5483" s="1" t="s">
        <v>2879</v>
      </c>
      <c r="K5483" s="1" t="s">
        <v>2880</v>
      </c>
    </row>
    <row r="5484" spans="1:11" x14ac:dyDescent="0.2">
      <c r="A5484" s="1" t="s">
        <v>10197</v>
      </c>
      <c r="B5484" s="1" t="s">
        <v>3744</v>
      </c>
      <c r="C5484" t="s">
        <v>10234</v>
      </c>
      <c r="D5484" t="str">
        <f t="shared" si="170"/>
        <v>BROOKLYN CENTER SCHOOL DISTRICT</v>
      </c>
      <c r="E5484" t="str">
        <f t="shared" si="171"/>
        <v>BROOKLYN CENTER SCHOOL DISTRICT</v>
      </c>
      <c r="F5484">
        <v>9527</v>
      </c>
      <c r="G5484">
        <v>1635</v>
      </c>
      <c r="H5484">
        <v>371</v>
      </c>
      <c r="I5484" t="s">
        <v>2878</v>
      </c>
      <c r="J5484" s="1" t="s">
        <v>2879</v>
      </c>
      <c r="K5484" s="1" t="s">
        <v>2880</v>
      </c>
    </row>
    <row r="5485" spans="1:11" x14ac:dyDescent="0.2">
      <c r="A5485" s="1" t="s">
        <v>10197</v>
      </c>
      <c r="B5485" s="1" t="s">
        <v>3467</v>
      </c>
      <c r="C5485" t="s">
        <v>10235</v>
      </c>
      <c r="D5485" t="str">
        <f t="shared" si="170"/>
        <v>BROWERVILLE PUBLIC SCHOOL DISTRICT</v>
      </c>
      <c r="E5485" t="str">
        <f t="shared" si="171"/>
        <v>BROWERVILLE PUBLIC SCHOOL DISTRICT</v>
      </c>
      <c r="F5485">
        <v>2263</v>
      </c>
      <c r="G5485">
        <v>400</v>
      </c>
      <c r="H5485">
        <v>55</v>
      </c>
      <c r="I5485" t="s">
        <v>2878</v>
      </c>
      <c r="J5485" s="1" t="s">
        <v>2879</v>
      </c>
      <c r="K5485" s="1" t="s">
        <v>2880</v>
      </c>
    </row>
    <row r="5486" spans="1:11" x14ac:dyDescent="0.2">
      <c r="A5486" s="1" t="s">
        <v>10197</v>
      </c>
      <c r="B5486" s="1" t="s">
        <v>3768</v>
      </c>
      <c r="C5486" t="s">
        <v>10236</v>
      </c>
      <c r="D5486" t="str">
        <f t="shared" si="170"/>
        <v>BROWNS VALLEY PUBLIC SCHOOL DISTRICT</v>
      </c>
      <c r="E5486" t="str">
        <f t="shared" si="171"/>
        <v>BROWNS VALLEY PUBLIC SCHOOL DISTRICT</v>
      </c>
      <c r="F5486">
        <v>754</v>
      </c>
      <c r="G5486">
        <v>77</v>
      </c>
      <c r="H5486">
        <v>29</v>
      </c>
      <c r="I5486" t="s">
        <v>2878</v>
      </c>
      <c r="J5486" s="1" t="s">
        <v>2879</v>
      </c>
      <c r="K5486" s="1" t="s">
        <v>2880</v>
      </c>
    </row>
    <row r="5487" spans="1:11" x14ac:dyDescent="0.2">
      <c r="A5487" s="1" t="s">
        <v>10197</v>
      </c>
      <c r="B5487" s="1" t="s">
        <v>3477</v>
      </c>
      <c r="C5487" t="s">
        <v>10237</v>
      </c>
      <c r="D5487" t="str">
        <f t="shared" si="170"/>
        <v>BUFFALO LAKE-HECTOR-STEWART PUBLIC SCHOOLS</v>
      </c>
      <c r="E5487" t="str">
        <f t="shared" si="171"/>
        <v>BUFFALO LAKE-HECTOR-STEWART PUBLIC SCHOOLS</v>
      </c>
      <c r="F5487">
        <v>4099</v>
      </c>
      <c r="G5487">
        <v>639</v>
      </c>
      <c r="H5487">
        <v>80</v>
      </c>
      <c r="I5487" t="s">
        <v>2878</v>
      </c>
      <c r="J5487" s="1" t="s">
        <v>2879</v>
      </c>
      <c r="K5487" s="1" t="s">
        <v>2880</v>
      </c>
    </row>
    <row r="5488" spans="1:11" x14ac:dyDescent="0.2">
      <c r="A5488" s="1" t="s">
        <v>10197</v>
      </c>
      <c r="B5488" s="1" t="s">
        <v>3503</v>
      </c>
      <c r="C5488" t="s">
        <v>10238</v>
      </c>
      <c r="D5488" t="str">
        <f t="shared" si="170"/>
        <v>BUFFALO-HANOVER-MONTROSE PUBLIC SCHOOLS</v>
      </c>
      <c r="E5488" t="str">
        <f t="shared" si="171"/>
        <v>BUFFALO-HANOVER-MONTROSE PUBLIC SCHOOLS</v>
      </c>
      <c r="F5488">
        <v>33831</v>
      </c>
      <c r="G5488">
        <v>7139</v>
      </c>
      <c r="H5488">
        <v>426</v>
      </c>
      <c r="I5488" t="s">
        <v>2878</v>
      </c>
      <c r="J5488" s="1" t="s">
        <v>2879</v>
      </c>
      <c r="K5488" s="1" t="s">
        <v>2880</v>
      </c>
    </row>
    <row r="5489" spans="1:11" x14ac:dyDescent="0.2">
      <c r="A5489" s="1" t="s">
        <v>10197</v>
      </c>
      <c r="B5489" s="1" t="s">
        <v>3776</v>
      </c>
      <c r="C5489" t="s">
        <v>10239</v>
      </c>
      <c r="D5489" t="str">
        <f t="shared" si="170"/>
        <v>BURNSVILLE PUBLIC SCHOOL DISTRICT</v>
      </c>
      <c r="E5489" t="str">
        <f t="shared" si="171"/>
        <v>BURNSVILLE PUBLIC SCHOOL DISTRICT</v>
      </c>
      <c r="F5489">
        <v>70508</v>
      </c>
      <c r="G5489">
        <v>11832</v>
      </c>
      <c r="H5489">
        <v>1372</v>
      </c>
      <c r="I5489" t="s">
        <v>2878</v>
      </c>
      <c r="J5489" s="1" t="s">
        <v>2879</v>
      </c>
      <c r="K5489" s="1" t="s">
        <v>2880</v>
      </c>
    </row>
    <row r="5490" spans="1:11" x14ac:dyDescent="0.2">
      <c r="A5490" s="1" t="s">
        <v>10197</v>
      </c>
      <c r="B5490" s="1" t="s">
        <v>3778</v>
      </c>
      <c r="C5490" t="s">
        <v>10240</v>
      </c>
      <c r="D5490" t="str">
        <f t="shared" si="170"/>
        <v>BUTTERFIELD PUBLIC SCHOOL DISTRICT</v>
      </c>
      <c r="E5490" t="str">
        <f t="shared" si="171"/>
        <v>BUTTERFIELD PUBLIC SCHOOL DISTRICT</v>
      </c>
      <c r="F5490">
        <v>1137</v>
      </c>
      <c r="G5490">
        <v>174</v>
      </c>
      <c r="H5490">
        <v>31</v>
      </c>
      <c r="I5490" t="s">
        <v>2878</v>
      </c>
      <c r="J5490" s="1" t="s">
        <v>2879</v>
      </c>
      <c r="K5490" s="1" t="s">
        <v>2880</v>
      </c>
    </row>
    <row r="5491" spans="1:11" x14ac:dyDescent="0.2">
      <c r="A5491" s="1" t="s">
        <v>10197</v>
      </c>
      <c r="B5491" s="1" t="s">
        <v>3779</v>
      </c>
      <c r="C5491" t="s">
        <v>10241</v>
      </c>
      <c r="D5491" t="str">
        <f t="shared" si="170"/>
        <v>BYRON PUBLIC SCHOOL DISTRICT</v>
      </c>
      <c r="E5491" t="str">
        <f t="shared" si="171"/>
        <v>BYRON PUBLIC SCHOOL DISTRICT</v>
      </c>
      <c r="F5491">
        <v>7687</v>
      </c>
      <c r="G5491">
        <v>1646</v>
      </c>
      <c r="H5491">
        <v>66</v>
      </c>
      <c r="I5491" t="s">
        <v>2878</v>
      </c>
      <c r="J5491" s="1" t="s">
        <v>2879</v>
      </c>
      <c r="K5491" s="1" t="s">
        <v>2880</v>
      </c>
    </row>
    <row r="5492" spans="1:11" x14ac:dyDescent="0.2">
      <c r="A5492" s="1" t="s">
        <v>10197</v>
      </c>
      <c r="B5492" s="1" t="s">
        <v>3514</v>
      </c>
      <c r="C5492" t="s">
        <v>10242</v>
      </c>
      <c r="D5492" t="str">
        <f t="shared" si="170"/>
        <v>CALEDONIA PUBLIC SCHOOL DISTRICT</v>
      </c>
      <c r="E5492" t="str">
        <f t="shared" si="171"/>
        <v>CALEDONIA PUBLIC SCHOOL DISTRICT</v>
      </c>
      <c r="F5492">
        <v>6016</v>
      </c>
      <c r="G5492">
        <v>943</v>
      </c>
      <c r="H5492">
        <v>84</v>
      </c>
      <c r="I5492" t="s">
        <v>2878</v>
      </c>
      <c r="J5492" s="1" t="s">
        <v>2879</v>
      </c>
      <c r="K5492" s="1" t="s">
        <v>2880</v>
      </c>
    </row>
    <row r="5493" spans="1:11" x14ac:dyDescent="0.2">
      <c r="A5493" s="1" t="s">
        <v>10197</v>
      </c>
      <c r="B5493" s="1" t="s">
        <v>4177</v>
      </c>
      <c r="C5493" t="s">
        <v>10243</v>
      </c>
      <c r="D5493" t="str">
        <f t="shared" si="170"/>
        <v>CAMBRIDGE-ISANTI PUBLIC SCHOOL DISTRICT</v>
      </c>
      <c r="E5493" t="str">
        <f t="shared" si="171"/>
        <v>CAMBRIDGE-ISANTI PUBLIC SCHOOL DISTRICT</v>
      </c>
      <c r="F5493">
        <v>29211</v>
      </c>
      <c r="G5493">
        <v>5344</v>
      </c>
      <c r="H5493">
        <v>454</v>
      </c>
      <c r="I5493" t="s">
        <v>2878</v>
      </c>
      <c r="J5493" s="1" t="s">
        <v>2879</v>
      </c>
      <c r="K5493" s="1" t="s">
        <v>2880</v>
      </c>
    </row>
    <row r="5494" spans="1:11" x14ac:dyDescent="0.2">
      <c r="A5494" s="1" t="s">
        <v>10197</v>
      </c>
      <c r="B5494" s="1" t="s">
        <v>9047</v>
      </c>
      <c r="C5494" t="s">
        <v>10244</v>
      </c>
      <c r="D5494" t="str">
        <f t="shared" si="170"/>
        <v>CAMPBELL-TINTAH PUBLIC SCHOOL DISTRICT</v>
      </c>
      <c r="E5494" t="str">
        <f t="shared" si="171"/>
        <v>CAMPBELL-TINTAH PUBLIC SCHOOL DISTRICT</v>
      </c>
      <c r="F5494">
        <v>728</v>
      </c>
      <c r="G5494">
        <v>116</v>
      </c>
      <c r="H5494">
        <v>17</v>
      </c>
      <c r="I5494" t="s">
        <v>2878</v>
      </c>
      <c r="J5494" s="1" t="s">
        <v>2879</v>
      </c>
      <c r="K5494" s="1" t="s">
        <v>2880</v>
      </c>
    </row>
    <row r="5495" spans="1:11" x14ac:dyDescent="0.2">
      <c r="A5495" s="1" t="s">
        <v>10197</v>
      </c>
      <c r="B5495" s="1" t="s">
        <v>4181</v>
      </c>
      <c r="C5495" t="s">
        <v>10245</v>
      </c>
      <c r="D5495" t="str">
        <f t="shared" si="170"/>
        <v>CANBY PUBLIC SCHOOL DISTRICT</v>
      </c>
      <c r="E5495" t="str">
        <f t="shared" si="171"/>
        <v>CANBY PUBLIC SCHOOL DISTRICT</v>
      </c>
      <c r="F5495">
        <v>3490</v>
      </c>
      <c r="G5495">
        <v>527</v>
      </c>
      <c r="H5495">
        <v>81</v>
      </c>
      <c r="I5495" t="s">
        <v>2878</v>
      </c>
      <c r="J5495" s="1" t="s">
        <v>2879</v>
      </c>
      <c r="K5495" s="1" t="s">
        <v>2880</v>
      </c>
    </row>
    <row r="5496" spans="1:11" x14ac:dyDescent="0.2">
      <c r="A5496" s="1" t="s">
        <v>10197</v>
      </c>
      <c r="B5496" s="1" t="s">
        <v>3520</v>
      </c>
      <c r="C5496" t="s">
        <v>10246</v>
      </c>
      <c r="D5496" t="str">
        <f t="shared" si="170"/>
        <v>CANNON FALLS PUBLIC SCHOOL DISTRICT</v>
      </c>
      <c r="E5496" t="str">
        <f t="shared" si="171"/>
        <v>CANNON FALLS PUBLIC SCHOOL DISTRICT</v>
      </c>
      <c r="F5496">
        <v>7950</v>
      </c>
      <c r="G5496">
        <v>1357</v>
      </c>
      <c r="H5496">
        <v>112</v>
      </c>
      <c r="I5496" t="s">
        <v>2878</v>
      </c>
      <c r="J5496" s="1" t="s">
        <v>2879</v>
      </c>
      <c r="K5496" s="1" t="s">
        <v>2880</v>
      </c>
    </row>
    <row r="5497" spans="1:11" x14ac:dyDescent="0.2">
      <c r="A5497" s="1" t="s">
        <v>10197</v>
      </c>
      <c r="B5497" s="1" t="s">
        <v>8070</v>
      </c>
      <c r="C5497" t="s">
        <v>10247</v>
      </c>
      <c r="D5497" t="str">
        <f t="shared" si="170"/>
        <v>CARLTON PUBLIC SCHOOL DISTRICT</v>
      </c>
      <c r="E5497" t="str">
        <f t="shared" si="171"/>
        <v>CARLTON PUBLIC SCHOOL DISTRICT</v>
      </c>
      <c r="F5497">
        <v>4595</v>
      </c>
      <c r="G5497">
        <v>770</v>
      </c>
      <c r="H5497">
        <v>89</v>
      </c>
      <c r="I5497" t="s">
        <v>2878</v>
      </c>
      <c r="J5497" s="1" t="s">
        <v>2879</v>
      </c>
      <c r="K5497" s="1" t="s">
        <v>2880</v>
      </c>
    </row>
    <row r="5498" spans="1:11" x14ac:dyDescent="0.2">
      <c r="A5498" s="1" t="s">
        <v>10197</v>
      </c>
      <c r="B5498" s="1" t="s">
        <v>4204</v>
      </c>
      <c r="C5498" t="s">
        <v>10248</v>
      </c>
      <c r="D5498" t="str">
        <f t="shared" si="170"/>
        <v>CASS LAKE-BENA PUBLIC SCHOOLS</v>
      </c>
      <c r="E5498" t="str">
        <f t="shared" si="171"/>
        <v>CASS LAKE-BENA PUBLIC SCHOOLS</v>
      </c>
      <c r="F5498">
        <v>4421</v>
      </c>
      <c r="G5498">
        <v>929</v>
      </c>
      <c r="H5498">
        <v>316</v>
      </c>
      <c r="I5498" t="s">
        <v>2878</v>
      </c>
      <c r="J5498" s="1" t="s">
        <v>2879</v>
      </c>
      <c r="K5498" s="1" t="s">
        <v>2880</v>
      </c>
    </row>
    <row r="5499" spans="1:11" x14ac:dyDescent="0.2">
      <c r="A5499" s="1" t="s">
        <v>10197</v>
      </c>
      <c r="B5499" s="1" t="s">
        <v>7188</v>
      </c>
      <c r="C5499" t="s">
        <v>10249</v>
      </c>
      <c r="D5499" t="str">
        <f t="shared" si="170"/>
        <v>CEDAR MOUNTAIN SCHOOL DISTRICT</v>
      </c>
      <c r="E5499" t="str">
        <f t="shared" si="171"/>
        <v>CEDAR MOUNTAIN SCHOOL DISTRICT</v>
      </c>
      <c r="F5499">
        <v>2363</v>
      </c>
      <c r="G5499">
        <v>433</v>
      </c>
      <c r="H5499">
        <v>67</v>
      </c>
      <c r="I5499" t="s">
        <v>2878</v>
      </c>
      <c r="J5499" s="1" t="s">
        <v>2879</v>
      </c>
      <c r="K5499" s="1" t="s">
        <v>2880</v>
      </c>
    </row>
    <row r="5500" spans="1:11" x14ac:dyDescent="0.2">
      <c r="A5500" s="1" t="s">
        <v>10197</v>
      </c>
      <c r="B5500" s="1" t="s">
        <v>7018</v>
      </c>
      <c r="C5500" t="s">
        <v>10250</v>
      </c>
      <c r="D5500" t="str">
        <f t="shared" si="170"/>
        <v>CENTENNIAL PUBLIC SCHOOL DISTRICT</v>
      </c>
      <c r="E5500" t="str">
        <f t="shared" si="171"/>
        <v>CENTENNIAL PUBLIC SCHOOL DISTRICT</v>
      </c>
      <c r="F5500">
        <v>33457</v>
      </c>
      <c r="G5500">
        <v>6631</v>
      </c>
      <c r="H5500">
        <v>270</v>
      </c>
      <c r="I5500" t="s">
        <v>2878</v>
      </c>
      <c r="J5500" s="1" t="s">
        <v>2879</v>
      </c>
      <c r="K5500" s="1" t="s">
        <v>2880</v>
      </c>
    </row>
    <row r="5501" spans="1:11" x14ac:dyDescent="0.2">
      <c r="A5501" s="1" t="s">
        <v>10197</v>
      </c>
      <c r="B5501" s="1" t="s">
        <v>9965</v>
      </c>
      <c r="C5501" t="s">
        <v>10251</v>
      </c>
      <c r="D5501" t="str">
        <f t="shared" si="170"/>
        <v>CENTRAL PUBLIC SCHOOL DISTRICT</v>
      </c>
      <c r="E5501" t="str">
        <f t="shared" si="171"/>
        <v>CENTRAL PUBLIC SCHOOL DISTRICT</v>
      </c>
      <c r="F5501">
        <v>8708</v>
      </c>
      <c r="G5501">
        <v>1556</v>
      </c>
      <c r="H5501">
        <v>74</v>
      </c>
      <c r="I5501" t="s">
        <v>2878</v>
      </c>
      <c r="J5501" s="1" t="s">
        <v>2879</v>
      </c>
      <c r="K5501" s="1" t="s">
        <v>2880</v>
      </c>
    </row>
    <row r="5502" spans="1:11" x14ac:dyDescent="0.2">
      <c r="A5502" s="1" t="s">
        <v>10197</v>
      </c>
      <c r="B5502" s="1" t="s">
        <v>6551</v>
      </c>
      <c r="C5502" t="s">
        <v>10252</v>
      </c>
      <c r="D5502" t="str">
        <f t="shared" si="170"/>
        <v>CHATFIELD PUBLIC SCHOOLS</v>
      </c>
      <c r="E5502" t="str">
        <f t="shared" si="171"/>
        <v>CHATFIELD PUBLIC SCHOOLS</v>
      </c>
      <c r="F5502">
        <v>5135</v>
      </c>
      <c r="G5502">
        <v>1030</v>
      </c>
      <c r="H5502">
        <v>88</v>
      </c>
      <c r="I5502" t="s">
        <v>2878</v>
      </c>
      <c r="J5502" s="1" t="s">
        <v>2879</v>
      </c>
      <c r="K5502" s="1" t="s">
        <v>2880</v>
      </c>
    </row>
    <row r="5503" spans="1:11" x14ac:dyDescent="0.2">
      <c r="A5503" s="1" t="s">
        <v>10197</v>
      </c>
      <c r="B5503" s="1" t="s">
        <v>3898</v>
      </c>
      <c r="C5503" t="s">
        <v>10253</v>
      </c>
      <c r="D5503" t="str">
        <f t="shared" si="170"/>
        <v>CHISAGO LAKES SCHOOL DISTRICT</v>
      </c>
      <c r="E5503" t="str">
        <f t="shared" si="171"/>
        <v>CHISAGO LAKES SCHOOL DISTRICT</v>
      </c>
      <c r="F5503">
        <v>21479</v>
      </c>
      <c r="G5503">
        <v>3638</v>
      </c>
      <c r="H5503">
        <v>188</v>
      </c>
      <c r="I5503" t="s">
        <v>2878</v>
      </c>
      <c r="J5503" s="1" t="s">
        <v>2879</v>
      </c>
      <c r="K5503" s="1" t="s">
        <v>2880</v>
      </c>
    </row>
    <row r="5504" spans="1:11" x14ac:dyDescent="0.2">
      <c r="A5504" s="1" t="s">
        <v>10197</v>
      </c>
      <c r="B5504" s="1" t="s">
        <v>3588</v>
      </c>
      <c r="C5504" t="s">
        <v>10254</v>
      </c>
      <c r="D5504" t="str">
        <f t="shared" si="170"/>
        <v>CHISHOLM PUBLIC SCHOOL DISTRICT</v>
      </c>
      <c r="E5504" t="str">
        <f t="shared" si="171"/>
        <v>CHISHOLM PUBLIC SCHOOL DISTRICT</v>
      </c>
      <c r="F5504">
        <v>5796</v>
      </c>
      <c r="G5504">
        <v>885</v>
      </c>
      <c r="H5504">
        <v>177</v>
      </c>
      <c r="I5504" t="s">
        <v>2878</v>
      </c>
      <c r="J5504" s="1" t="s">
        <v>2879</v>
      </c>
      <c r="K5504" s="1" t="s">
        <v>2880</v>
      </c>
    </row>
    <row r="5505" spans="1:11" x14ac:dyDescent="0.2">
      <c r="A5505" s="1" t="s">
        <v>10197</v>
      </c>
      <c r="B5505" s="1" t="s">
        <v>3819</v>
      </c>
      <c r="C5505" t="s">
        <v>10255</v>
      </c>
      <c r="D5505" t="str">
        <f t="shared" si="170"/>
        <v>CHOKIO-ALBERTA PUBLIC SCHOOL DISTRICT</v>
      </c>
      <c r="E5505" t="str">
        <f t="shared" si="171"/>
        <v>CHOKIO-ALBERTA PUBLIC SCHOOL DISTRICT</v>
      </c>
      <c r="F5505">
        <v>1234</v>
      </c>
      <c r="G5505">
        <v>204</v>
      </c>
      <c r="H5505">
        <v>15</v>
      </c>
      <c r="I5505" t="s">
        <v>2878</v>
      </c>
      <c r="J5505" s="1" t="s">
        <v>2879</v>
      </c>
      <c r="K5505" s="1" t="s">
        <v>2880</v>
      </c>
    </row>
    <row r="5506" spans="1:11" x14ac:dyDescent="0.2">
      <c r="A5506" s="1" t="s">
        <v>10197</v>
      </c>
      <c r="B5506" s="1" t="s">
        <v>7165</v>
      </c>
      <c r="C5506" t="s">
        <v>10256</v>
      </c>
      <c r="D5506" t="str">
        <f t="shared" si="170"/>
        <v>CLEARBROOK-GONVICK SCHOOL DISTRICT</v>
      </c>
      <c r="E5506" t="str">
        <f t="shared" si="171"/>
        <v>CLEARBROOK-GONVICK SCHOOL DISTRICT</v>
      </c>
      <c r="F5506">
        <v>2904</v>
      </c>
      <c r="G5506">
        <v>515</v>
      </c>
      <c r="H5506">
        <v>99</v>
      </c>
      <c r="I5506" t="s">
        <v>2878</v>
      </c>
      <c r="J5506" s="1" t="s">
        <v>2879</v>
      </c>
      <c r="K5506" s="1" t="s">
        <v>2880</v>
      </c>
    </row>
    <row r="5507" spans="1:11" x14ac:dyDescent="0.2">
      <c r="A5507" s="1" t="s">
        <v>10197</v>
      </c>
      <c r="B5507" s="1" t="s">
        <v>3835</v>
      </c>
      <c r="C5507" t="s">
        <v>10257</v>
      </c>
      <c r="D5507" t="str">
        <f t="shared" ref="D5507:D5570" si="172">UPPER(C5507)</f>
        <v>CLEVELAND PUBLIC SCHOOL DISTRICT</v>
      </c>
      <c r="E5507" t="str">
        <f t="shared" ref="E5507:E5570" si="173">UPPER(TRIM(C5507))</f>
        <v>CLEVELAND PUBLIC SCHOOL DISTRICT</v>
      </c>
      <c r="F5507">
        <v>2425</v>
      </c>
      <c r="G5507">
        <v>423</v>
      </c>
      <c r="H5507">
        <v>25</v>
      </c>
      <c r="I5507" t="s">
        <v>2878</v>
      </c>
      <c r="J5507" s="1" t="s">
        <v>2879</v>
      </c>
      <c r="K5507" s="1" t="s">
        <v>2880</v>
      </c>
    </row>
    <row r="5508" spans="1:11" x14ac:dyDescent="0.2">
      <c r="A5508" s="1" t="s">
        <v>10197</v>
      </c>
      <c r="B5508" s="1" t="s">
        <v>3608</v>
      </c>
      <c r="C5508" t="s">
        <v>10258</v>
      </c>
      <c r="D5508" t="str">
        <f t="shared" si="172"/>
        <v>CLIMAX-SHELLY PUBLIC SCHOOLS</v>
      </c>
      <c r="E5508" t="str">
        <f t="shared" si="173"/>
        <v>CLIMAX-SHELLY PUBLIC SCHOOLS</v>
      </c>
      <c r="F5508">
        <v>841</v>
      </c>
      <c r="G5508">
        <v>162</v>
      </c>
      <c r="H5508">
        <v>24</v>
      </c>
      <c r="I5508" t="s">
        <v>2878</v>
      </c>
      <c r="J5508" s="1" t="s">
        <v>2879</v>
      </c>
      <c r="K5508" s="1" t="s">
        <v>2880</v>
      </c>
    </row>
    <row r="5509" spans="1:11" x14ac:dyDescent="0.2">
      <c r="A5509" s="1" t="s">
        <v>10197</v>
      </c>
      <c r="B5509" s="1" t="s">
        <v>3193</v>
      </c>
      <c r="C5509" t="s">
        <v>10259</v>
      </c>
      <c r="D5509" t="str">
        <f t="shared" si="172"/>
        <v>CLINTON-GRACEVILLE-BEARDSLEY</v>
      </c>
      <c r="E5509" t="str">
        <f t="shared" si="173"/>
        <v>CLINTON-GRACEVILLE-BEARDSLEY</v>
      </c>
      <c r="F5509">
        <v>2471</v>
      </c>
      <c r="G5509">
        <v>397</v>
      </c>
      <c r="H5509">
        <v>49</v>
      </c>
      <c r="I5509" t="s">
        <v>2878</v>
      </c>
      <c r="J5509" s="1" t="s">
        <v>2879</v>
      </c>
      <c r="K5509" s="1" t="s">
        <v>2880</v>
      </c>
    </row>
    <row r="5510" spans="1:11" x14ac:dyDescent="0.2">
      <c r="A5510" s="1" t="s">
        <v>10197</v>
      </c>
      <c r="B5510" s="1" t="s">
        <v>10260</v>
      </c>
      <c r="C5510" t="s">
        <v>10261</v>
      </c>
      <c r="D5510" t="str">
        <f t="shared" si="172"/>
        <v>CLINTON-GRACEVILLE-BEARDSLEY-WHEATON-SISSETON/WILMOT (SD) IN BROWNS VALL</v>
      </c>
      <c r="E5510" t="str">
        <f t="shared" si="173"/>
        <v>CLINTON-GRACEVILLE-BEARDSLEY-WHEATON-SISSETON/WILMOT (SD) IN BROWNS VALL</v>
      </c>
      <c r="F5510">
        <v>754</v>
      </c>
      <c r="G5510">
        <v>39</v>
      </c>
      <c r="H5510">
        <v>5</v>
      </c>
      <c r="I5510" t="s">
        <v>2878</v>
      </c>
      <c r="J5510" s="1" t="s">
        <v>2879</v>
      </c>
      <c r="K5510" s="1" t="s">
        <v>2880</v>
      </c>
    </row>
    <row r="5511" spans="1:11" x14ac:dyDescent="0.2">
      <c r="A5511" s="1" t="s">
        <v>10197</v>
      </c>
      <c r="B5511" s="1" t="s">
        <v>3838</v>
      </c>
      <c r="C5511" t="s">
        <v>10262</v>
      </c>
      <c r="D5511" t="str">
        <f t="shared" si="172"/>
        <v>CLOQUET PUBLIC SCHOOL DISTRICT</v>
      </c>
      <c r="E5511" t="str">
        <f t="shared" si="173"/>
        <v>CLOQUET PUBLIC SCHOOL DISTRICT</v>
      </c>
      <c r="F5511">
        <v>14530</v>
      </c>
      <c r="G5511">
        <v>2555</v>
      </c>
      <c r="H5511">
        <v>326</v>
      </c>
      <c r="I5511" t="s">
        <v>2878</v>
      </c>
      <c r="J5511" s="1" t="s">
        <v>2879</v>
      </c>
      <c r="K5511" s="1" t="s">
        <v>2880</v>
      </c>
    </row>
    <row r="5512" spans="1:11" x14ac:dyDescent="0.2">
      <c r="A5512" s="1" t="s">
        <v>10197</v>
      </c>
      <c r="B5512" s="1" t="s">
        <v>3616</v>
      </c>
      <c r="C5512" t="s">
        <v>10263</v>
      </c>
      <c r="D5512" t="str">
        <f t="shared" si="172"/>
        <v>COLUMBIA HEIGHTS PUBLIC SCHOOL DISTRICT</v>
      </c>
      <c r="E5512" t="str">
        <f t="shared" si="173"/>
        <v>COLUMBIA HEIGHTS PUBLIC SCHOOL DISTRICT</v>
      </c>
      <c r="F5512">
        <v>26343</v>
      </c>
      <c r="G5512">
        <v>3699</v>
      </c>
      <c r="H5512">
        <v>742</v>
      </c>
      <c r="I5512" t="s">
        <v>2878</v>
      </c>
      <c r="J5512" s="1" t="s">
        <v>2879</v>
      </c>
      <c r="K5512" s="1" t="s">
        <v>2880</v>
      </c>
    </row>
    <row r="5513" spans="1:11" x14ac:dyDescent="0.2">
      <c r="A5513" s="1" t="s">
        <v>10197</v>
      </c>
      <c r="B5513" s="1" t="s">
        <v>3618</v>
      </c>
      <c r="C5513" t="s">
        <v>10264</v>
      </c>
      <c r="D5513" t="str">
        <f t="shared" si="172"/>
        <v>COMFREY PUBLIC SCHOOL DISTRICT</v>
      </c>
      <c r="E5513" t="str">
        <f t="shared" si="173"/>
        <v>COMFREY PUBLIC SCHOOL DISTRICT</v>
      </c>
      <c r="F5513">
        <v>1099</v>
      </c>
      <c r="G5513">
        <v>194</v>
      </c>
      <c r="H5513">
        <v>25</v>
      </c>
      <c r="I5513" t="s">
        <v>2878</v>
      </c>
      <c r="J5513" s="1" t="s">
        <v>2879</v>
      </c>
      <c r="K5513" s="1" t="s">
        <v>2880</v>
      </c>
    </row>
    <row r="5514" spans="1:11" x14ac:dyDescent="0.2">
      <c r="A5514" s="1" t="s">
        <v>10197</v>
      </c>
      <c r="B5514" s="1" t="s">
        <v>3973</v>
      </c>
      <c r="C5514" t="s">
        <v>10265</v>
      </c>
      <c r="D5514" t="str">
        <f t="shared" si="172"/>
        <v>COOK COUNTY PUBLIC SCHOOLS</v>
      </c>
      <c r="E5514" t="str">
        <f t="shared" si="173"/>
        <v>COOK COUNTY PUBLIC SCHOOLS</v>
      </c>
      <c r="F5514">
        <v>5286</v>
      </c>
      <c r="G5514">
        <v>586</v>
      </c>
      <c r="H5514">
        <v>64</v>
      </c>
      <c r="I5514" t="s">
        <v>2878</v>
      </c>
      <c r="J5514" s="1" t="s">
        <v>2879</v>
      </c>
      <c r="K5514" s="1" t="s">
        <v>2880</v>
      </c>
    </row>
    <row r="5515" spans="1:11" x14ac:dyDescent="0.2">
      <c r="A5515" s="1" t="s">
        <v>10197</v>
      </c>
      <c r="B5515" s="1" t="s">
        <v>4252</v>
      </c>
      <c r="C5515" t="s">
        <v>10266</v>
      </c>
      <c r="D5515" t="str">
        <f t="shared" si="172"/>
        <v>CROMWELL-WRIGHT PUBLIC SCHOOLS</v>
      </c>
      <c r="E5515" t="str">
        <f t="shared" si="173"/>
        <v>CROMWELL-WRIGHT PUBLIC SCHOOLS</v>
      </c>
      <c r="F5515">
        <v>1816</v>
      </c>
      <c r="G5515">
        <v>302</v>
      </c>
      <c r="H5515">
        <v>33</v>
      </c>
      <c r="I5515" t="s">
        <v>2878</v>
      </c>
      <c r="J5515" s="1" t="s">
        <v>2879</v>
      </c>
      <c r="K5515" s="1" t="s">
        <v>2880</v>
      </c>
    </row>
    <row r="5516" spans="1:11" x14ac:dyDescent="0.2">
      <c r="A5516" s="1" t="s">
        <v>10197</v>
      </c>
      <c r="B5516" s="1" t="s">
        <v>3847</v>
      </c>
      <c r="C5516" t="s">
        <v>10267</v>
      </c>
      <c r="D5516" t="str">
        <f t="shared" si="172"/>
        <v>CROOKSTON PUBLIC SCHOOL DISTRICT</v>
      </c>
      <c r="E5516" t="str">
        <f t="shared" si="173"/>
        <v>CROOKSTON PUBLIC SCHOOL DISTRICT</v>
      </c>
      <c r="F5516">
        <v>9728</v>
      </c>
      <c r="G5516">
        <v>1573</v>
      </c>
      <c r="H5516">
        <v>302</v>
      </c>
      <c r="I5516" t="s">
        <v>2878</v>
      </c>
      <c r="J5516" s="1" t="s">
        <v>2879</v>
      </c>
      <c r="K5516" s="1" t="s">
        <v>2880</v>
      </c>
    </row>
    <row r="5517" spans="1:11" x14ac:dyDescent="0.2">
      <c r="A5517" s="1" t="s">
        <v>10197</v>
      </c>
      <c r="B5517" s="1" t="s">
        <v>3849</v>
      </c>
      <c r="C5517" t="s">
        <v>10268</v>
      </c>
      <c r="D5517" t="str">
        <f t="shared" si="172"/>
        <v>CROSBY-IRONTON PUBLIC SCHOOL DISTRICT</v>
      </c>
      <c r="E5517" t="str">
        <f t="shared" si="173"/>
        <v>CROSBY-IRONTON PUBLIC SCHOOL DISTRICT</v>
      </c>
      <c r="F5517">
        <v>10822</v>
      </c>
      <c r="G5517">
        <v>1632</v>
      </c>
      <c r="H5517">
        <v>268</v>
      </c>
      <c r="I5517" t="s">
        <v>2878</v>
      </c>
      <c r="J5517" s="1" t="s">
        <v>2879</v>
      </c>
      <c r="K5517" s="1" t="s">
        <v>2880</v>
      </c>
    </row>
    <row r="5518" spans="1:11" x14ac:dyDescent="0.2">
      <c r="A5518" s="1" t="s">
        <v>10197</v>
      </c>
      <c r="B5518" s="1" t="s">
        <v>10269</v>
      </c>
      <c r="C5518" t="s">
        <v>10270</v>
      </c>
      <c r="D5518" t="str">
        <f t="shared" si="172"/>
        <v>DASSEL-COKATO PUBLIC SCHOOL DISTRICT</v>
      </c>
      <c r="E5518" t="str">
        <f t="shared" si="173"/>
        <v>DASSEL-COKATO PUBLIC SCHOOL DISTRICT</v>
      </c>
      <c r="F5518">
        <v>10383</v>
      </c>
      <c r="G5518">
        <v>2337</v>
      </c>
      <c r="H5518">
        <v>130</v>
      </c>
      <c r="I5518" t="s">
        <v>2878</v>
      </c>
      <c r="J5518" s="1" t="s">
        <v>2879</v>
      </c>
      <c r="K5518" s="1" t="s">
        <v>2880</v>
      </c>
    </row>
    <row r="5519" spans="1:11" x14ac:dyDescent="0.2">
      <c r="A5519" s="1" t="s">
        <v>10197</v>
      </c>
      <c r="B5519" s="1" t="s">
        <v>10271</v>
      </c>
      <c r="C5519" t="s">
        <v>10272</v>
      </c>
      <c r="D5519" t="str">
        <f t="shared" si="172"/>
        <v>DAWSON-BOYD PUBLIC SCHOOL DISTRICT</v>
      </c>
      <c r="E5519" t="str">
        <f t="shared" si="173"/>
        <v>DAWSON-BOYD PUBLIC SCHOOL DISTRICT</v>
      </c>
      <c r="F5519">
        <v>2797</v>
      </c>
      <c r="G5519">
        <v>435</v>
      </c>
      <c r="H5519">
        <v>48</v>
      </c>
      <c r="I5519" t="s">
        <v>2878</v>
      </c>
      <c r="J5519" s="1" t="s">
        <v>2879</v>
      </c>
      <c r="K5519" s="1" t="s">
        <v>2880</v>
      </c>
    </row>
    <row r="5520" spans="1:11" x14ac:dyDescent="0.2">
      <c r="A5520" s="1" t="s">
        <v>10197</v>
      </c>
      <c r="B5520" s="1" t="s">
        <v>7902</v>
      </c>
      <c r="C5520" t="s">
        <v>10273</v>
      </c>
      <c r="D5520" t="str">
        <f t="shared" si="172"/>
        <v>DEER RIVER PUBLIC SCHOOL DISTRICT</v>
      </c>
      <c r="E5520" t="str">
        <f t="shared" si="173"/>
        <v>DEER RIVER PUBLIC SCHOOL DISTRICT</v>
      </c>
      <c r="F5520">
        <v>5560</v>
      </c>
      <c r="G5520">
        <v>956</v>
      </c>
      <c r="H5520">
        <v>196</v>
      </c>
      <c r="I5520" t="s">
        <v>2878</v>
      </c>
      <c r="J5520" s="1" t="s">
        <v>2879</v>
      </c>
      <c r="K5520" s="1" t="s">
        <v>2880</v>
      </c>
    </row>
    <row r="5521" spans="1:11" x14ac:dyDescent="0.2">
      <c r="A5521" s="1" t="s">
        <v>10197</v>
      </c>
      <c r="B5521" s="1" t="s">
        <v>3862</v>
      </c>
      <c r="C5521" t="s">
        <v>10274</v>
      </c>
      <c r="D5521" t="str">
        <f t="shared" si="172"/>
        <v>DELANO PUBLIC SCHOOL DISTRICT</v>
      </c>
      <c r="E5521" t="str">
        <f t="shared" si="173"/>
        <v>DELANO PUBLIC SCHOOL DISTRICT</v>
      </c>
      <c r="F5521">
        <v>11560</v>
      </c>
      <c r="G5521">
        <v>2564</v>
      </c>
      <c r="H5521">
        <v>79</v>
      </c>
      <c r="I5521" t="s">
        <v>2878</v>
      </c>
      <c r="J5521" s="1" t="s">
        <v>2879</v>
      </c>
      <c r="K5521" s="1" t="s">
        <v>2880</v>
      </c>
    </row>
    <row r="5522" spans="1:11" x14ac:dyDescent="0.2">
      <c r="A5522" s="1" t="s">
        <v>10197</v>
      </c>
      <c r="B5522" s="1" t="s">
        <v>4268</v>
      </c>
      <c r="C5522" t="s">
        <v>10275</v>
      </c>
      <c r="D5522" t="str">
        <f t="shared" si="172"/>
        <v>DETROIT LAKES PUBLIC SCHOOL DISTRICT</v>
      </c>
      <c r="E5522" t="str">
        <f t="shared" si="173"/>
        <v>DETROIT LAKES PUBLIC SCHOOL DISTRICT</v>
      </c>
      <c r="F5522">
        <v>17232</v>
      </c>
      <c r="G5522">
        <v>2930</v>
      </c>
      <c r="H5522">
        <v>423</v>
      </c>
      <c r="I5522" t="s">
        <v>2878</v>
      </c>
      <c r="J5522" s="1" t="s">
        <v>2879</v>
      </c>
      <c r="K5522" s="1" t="s">
        <v>2880</v>
      </c>
    </row>
    <row r="5523" spans="1:11" x14ac:dyDescent="0.2">
      <c r="A5523" s="1" t="s">
        <v>10197</v>
      </c>
      <c r="B5523" s="1" t="s">
        <v>3866</v>
      </c>
      <c r="C5523" t="s">
        <v>10276</v>
      </c>
      <c r="D5523" t="str">
        <f t="shared" si="172"/>
        <v>DILWORTH-GLYNDON-FELTON</v>
      </c>
      <c r="E5523" t="str">
        <f t="shared" si="173"/>
        <v>DILWORTH-GLYNDON-FELTON</v>
      </c>
      <c r="F5523">
        <v>6482</v>
      </c>
      <c r="G5523">
        <v>1331</v>
      </c>
      <c r="H5523">
        <v>127</v>
      </c>
      <c r="I5523" t="s">
        <v>2878</v>
      </c>
      <c r="J5523" s="1" t="s">
        <v>2879</v>
      </c>
      <c r="K5523" s="1" t="s">
        <v>2880</v>
      </c>
    </row>
    <row r="5524" spans="1:11" x14ac:dyDescent="0.2">
      <c r="A5524" s="1" t="s">
        <v>10197</v>
      </c>
      <c r="B5524" s="1" t="s">
        <v>3892</v>
      </c>
      <c r="C5524" t="s">
        <v>10277</v>
      </c>
      <c r="D5524" t="str">
        <f t="shared" si="172"/>
        <v>DOVER-EYOTA PUBLIC SCHOOL DISTRICT</v>
      </c>
      <c r="E5524" t="str">
        <f t="shared" si="173"/>
        <v>DOVER-EYOTA PUBLIC SCHOOL DISTRICT</v>
      </c>
      <c r="F5524">
        <v>4408</v>
      </c>
      <c r="G5524">
        <v>901</v>
      </c>
      <c r="H5524">
        <v>53</v>
      </c>
      <c r="I5524" t="s">
        <v>2878</v>
      </c>
      <c r="J5524" s="1" t="s">
        <v>2879</v>
      </c>
      <c r="K5524" s="1" t="s">
        <v>2880</v>
      </c>
    </row>
    <row r="5525" spans="1:11" x14ac:dyDescent="0.2">
      <c r="A5525" s="1" t="s">
        <v>10197</v>
      </c>
      <c r="B5525" s="1" t="s">
        <v>4294</v>
      </c>
      <c r="C5525" t="s">
        <v>10278</v>
      </c>
      <c r="D5525" t="str">
        <f t="shared" si="172"/>
        <v>DULUTH PUBLIC SCHOOL DISTRICT</v>
      </c>
      <c r="E5525" t="str">
        <f t="shared" si="173"/>
        <v>DULUTH PUBLIC SCHOOL DISTRICT</v>
      </c>
      <c r="F5525">
        <v>93292</v>
      </c>
      <c r="G5525">
        <v>12250</v>
      </c>
      <c r="H5525">
        <v>1831</v>
      </c>
      <c r="I5525" t="s">
        <v>2878</v>
      </c>
      <c r="J5525" s="1" t="s">
        <v>2879</v>
      </c>
      <c r="K5525" s="1" t="s">
        <v>2880</v>
      </c>
    </row>
    <row r="5526" spans="1:11" x14ac:dyDescent="0.2">
      <c r="A5526" s="1" t="s">
        <v>10197</v>
      </c>
      <c r="B5526" s="1" t="s">
        <v>7518</v>
      </c>
      <c r="C5526" t="s">
        <v>10279</v>
      </c>
      <c r="D5526" t="str">
        <f t="shared" si="172"/>
        <v>EAGLE VALLEY PUBLIC SCHOOL DISTRICT</v>
      </c>
      <c r="E5526" t="str">
        <f t="shared" si="173"/>
        <v>EAGLE VALLEY PUBLIC SCHOOL DISTRICT</v>
      </c>
      <c r="F5526">
        <v>2730</v>
      </c>
      <c r="G5526">
        <v>466</v>
      </c>
      <c r="H5526">
        <v>133</v>
      </c>
      <c r="I5526" t="s">
        <v>2878</v>
      </c>
      <c r="J5526" s="1" t="s">
        <v>2879</v>
      </c>
      <c r="K5526" s="1" t="s">
        <v>2880</v>
      </c>
    </row>
    <row r="5527" spans="1:11" x14ac:dyDescent="0.2">
      <c r="A5527" s="1" t="s">
        <v>10197</v>
      </c>
      <c r="B5527" s="1" t="s">
        <v>10280</v>
      </c>
      <c r="C5527" t="s">
        <v>10281</v>
      </c>
      <c r="D5527" t="str">
        <f t="shared" si="172"/>
        <v>EAST CENTRAL SCHOOL DISTRICT</v>
      </c>
      <c r="E5527" t="str">
        <f t="shared" si="173"/>
        <v>EAST CENTRAL SCHOOL DISTRICT</v>
      </c>
      <c r="F5527">
        <v>6891</v>
      </c>
      <c r="G5527">
        <v>887</v>
      </c>
      <c r="H5527">
        <v>145</v>
      </c>
      <c r="I5527" t="s">
        <v>2878</v>
      </c>
      <c r="J5527" s="1" t="s">
        <v>2879</v>
      </c>
      <c r="K5527" s="1" t="s">
        <v>2880</v>
      </c>
    </row>
    <row r="5528" spans="1:11" x14ac:dyDescent="0.2">
      <c r="A5528" s="1" t="s">
        <v>10197</v>
      </c>
      <c r="B5528" s="1" t="s">
        <v>3900</v>
      </c>
      <c r="C5528" t="s">
        <v>10282</v>
      </c>
      <c r="D5528" t="str">
        <f t="shared" si="172"/>
        <v>EAST GRAND FORKS PUBLIC SCHOOL DISTRICT</v>
      </c>
      <c r="E5528" t="str">
        <f t="shared" si="173"/>
        <v>EAST GRAND FORKS PUBLIC SCHOOL DISTRICT</v>
      </c>
      <c r="F5528">
        <v>10110</v>
      </c>
      <c r="G5528">
        <v>1784</v>
      </c>
      <c r="H5528">
        <v>225</v>
      </c>
      <c r="I5528" t="s">
        <v>2878</v>
      </c>
      <c r="J5528" s="1" t="s">
        <v>2879</v>
      </c>
      <c r="K5528" s="1" t="s">
        <v>2880</v>
      </c>
    </row>
    <row r="5529" spans="1:11" x14ac:dyDescent="0.2">
      <c r="A5529" s="1" t="s">
        <v>10197</v>
      </c>
      <c r="B5529" s="1" t="s">
        <v>4209</v>
      </c>
      <c r="C5529" t="s">
        <v>10283</v>
      </c>
      <c r="D5529" t="str">
        <f t="shared" si="172"/>
        <v>EASTERN CARVER COUNTY PUBLIC SCHOOLS</v>
      </c>
      <c r="E5529" t="str">
        <f t="shared" si="173"/>
        <v>EASTERN CARVER COUNTY PUBLIC SCHOOLS</v>
      </c>
      <c r="F5529">
        <v>56645</v>
      </c>
      <c r="G5529">
        <v>11862</v>
      </c>
      <c r="H5529">
        <v>427</v>
      </c>
      <c r="I5529" t="s">
        <v>2878</v>
      </c>
      <c r="J5529" s="1" t="s">
        <v>2879</v>
      </c>
      <c r="K5529" s="1" t="s">
        <v>2880</v>
      </c>
    </row>
    <row r="5530" spans="1:11" x14ac:dyDescent="0.2">
      <c r="A5530" s="1" t="s">
        <v>10197</v>
      </c>
      <c r="B5530" s="1" t="s">
        <v>4417</v>
      </c>
      <c r="C5530" t="s">
        <v>10284</v>
      </c>
      <c r="D5530" t="str">
        <f t="shared" si="172"/>
        <v>EDEN PRAIRIE PUBLIC SCHOOL DISTRICT</v>
      </c>
      <c r="E5530" t="str">
        <f t="shared" si="173"/>
        <v>EDEN PRAIRIE PUBLIC SCHOOL DISTRICT</v>
      </c>
      <c r="F5530">
        <v>61610</v>
      </c>
      <c r="G5530">
        <v>11852</v>
      </c>
      <c r="H5530">
        <v>733</v>
      </c>
      <c r="I5530" t="s">
        <v>2878</v>
      </c>
      <c r="J5530" s="1" t="s">
        <v>2879</v>
      </c>
      <c r="K5530" s="1" t="s">
        <v>2880</v>
      </c>
    </row>
    <row r="5531" spans="1:11" x14ac:dyDescent="0.2">
      <c r="A5531" s="1" t="s">
        <v>10197</v>
      </c>
      <c r="B5531" s="1" t="s">
        <v>7945</v>
      </c>
      <c r="C5531" t="s">
        <v>10285</v>
      </c>
      <c r="D5531" t="str">
        <f t="shared" si="172"/>
        <v>EDEN VALLEY-WATKINS SCHOOL DISTRICT</v>
      </c>
      <c r="E5531" t="str">
        <f t="shared" si="173"/>
        <v>EDEN VALLEY-WATKINS SCHOOL DISTRICT</v>
      </c>
      <c r="F5531">
        <v>4943</v>
      </c>
      <c r="G5531">
        <v>897</v>
      </c>
      <c r="H5531">
        <v>79</v>
      </c>
      <c r="I5531" t="s">
        <v>2878</v>
      </c>
      <c r="J5531" s="1" t="s">
        <v>2879</v>
      </c>
      <c r="K5531" s="1" t="s">
        <v>2880</v>
      </c>
    </row>
    <row r="5532" spans="1:11" x14ac:dyDescent="0.2">
      <c r="A5532" s="1" t="s">
        <v>10197</v>
      </c>
      <c r="B5532" s="1" t="s">
        <v>3902</v>
      </c>
      <c r="C5532" t="s">
        <v>10286</v>
      </c>
      <c r="D5532" t="str">
        <f t="shared" si="172"/>
        <v>EDGERTON PUBLIC SCHOOL DISTRICT</v>
      </c>
      <c r="E5532" t="str">
        <f t="shared" si="173"/>
        <v>EDGERTON PUBLIC SCHOOL DISTRICT</v>
      </c>
      <c r="F5532">
        <v>2229</v>
      </c>
      <c r="G5532">
        <v>397</v>
      </c>
      <c r="H5532">
        <v>44</v>
      </c>
      <c r="I5532" t="s">
        <v>2878</v>
      </c>
      <c r="J5532" s="1" t="s">
        <v>2879</v>
      </c>
      <c r="K5532" s="1" t="s">
        <v>2880</v>
      </c>
    </row>
    <row r="5533" spans="1:11" x14ac:dyDescent="0.2">
      <c r="A5533" s="1" t="s">
        <v>10197</v>
      </c>
      <c r="B5533" s="1" t="s">
        <v>6652</v>
      </c>
      <c r="C5533" t="s">
        <v>10287</v>
      </c>
      <c r="D5533" t="str">
        <f t="shared" si="172"/>
        <v>EDINA PUBLIC SCHOOL DISTRICT</v>
      </c>
      <c r="E5533" t="str">
        <f t="shared" si="173"/>
        <v>EDINA PUBLIC SCHOOL DISTRICT</v>
      </c>
      <c r="F5533">
        <v>42304</v>
      </c>
      <c r="G5533">
        <v>8580</v>
      </c>
      <c r="H5533">
        <v>258</v>
      </c>
      <c r="I5533" t="s">
        <v>2878</v>
      </c>
      <c r="J5533" s="1" t="s">
        <v>2879</v>
      </c>
      <c r="K5533" s="1" t="s">
        <v>2880</v>
      </c>
    </row>
    <row r="5534" spans="1:11" x14ac:dyDescent="0.2">
      <c r="A5534" s="1" t="s">
        <v>10197</v>
      </c>
      <c r="B5534" s="1" t="s">
        <v>3907</v>
      </c>
      <c r="C5534" t="s">
        <v>10288</v>
      </c>
      <c r="D5534" t="str">
        <f t="shared" si="172"/>
        <v>ELK RIVER PUBLIC SCHOOL DISTRICT</v>
      </c>
      <c r="E5534" t="str">
        <f t="shared" si="173"/>
        <v>ELK RIVER PUBLIC SCHOOL DISTRICT</v>
      </c>
      <c r="F5534">
        <v>70446</v>
      </c>
      <c r="G5534">
        <v>14742</v>
      </c>
      <c r="H5534">
        <v>689</v>
      </c>
      <c r="I5534" t="s">
        <v>2878</v>
      </c>
      <c r="J5534" s="1" t="s">
        <v>2879</v>
      </c>
      <c r="K5534" s="1" t="s">
        <v>2880</v>
      </c>
    </row>
    <row r="5535" spans="1:11" x14ac:dyDescent="0.2">
      <c r="A5535" s="1" t="s">
        <v>10197</v>
      </c>
      <c r="B5535" s="1" t="s">
        <v>4309</v>
      </c>
      <c r="C5535" t="s">
        <v>10289</v>
      </c>
      <c r="D5535" t="str">
        <f t="shared" si="172"/>
        <v>ELLSWORTH PUBLIC SCHOOL DISTRICT</v>
      </c>
      <c r="E5535" t="str">
        <f t="shared" si="173"/>
        <v>ELLSWORTH PUBLIC SCHOOL DISTRICT</v>
      </c>
      <c r="F5535">
        <v>963</v>
      </c>
      <c r="G5535">
        <v>168</v>
      </c>
      <c r="H5535">
        <v>29</v>
      </c>
      <c r="I5535" t="s">
        <v>2878</v>
      </c>
      <c r="J5535" s="1" t="s">
        <v>2879</v>
      </c>
      <c r="K5535" s="1" t="s">
        <v>2880</v>
      </c>
    </row>
    <row r="5536" spans="1:11" x14ac:dyDescent="0.2">
      <c r="A5536" s="1" t="s">
        <v>10197</v>
      </c>
      <c r="B5536" s="1" t="s">
        <v>4313</v>
      </c>
      <c r="C5536" t="s">
        <v>10290</v>
      </c>
      <c r="D5536" t="str">
        <f t="shared" si="172"/>
        <v>ELY PUBLIC SCHOOL DISTRICT</v>
      </c>
      <c r="E5536" t="str">
        <f t="shared" si="173"/>
        <v>ELY PUBLIC SCHOOL DISTRICT</v>
      </c>
      <c r="F5536">
        <v>5047</v>
      </c>
      <c r="G5536">
        <v>563</v>
      </c>
      <c r="H5536">
        <v>90</v>
      </c>
      <c r="I5536" t="s">
        <v>2878</v>
      </c>
      <c r="J5536" s="1" t="s">
        <v>2879</v>
      </c>
      <c r="K5536" s="1" t="s">
        <v>2880</v>
      </c>
    </row>
    <row r="5537" spans="1:11" x14ac:dyDescent="0.2">
      <c r="A5537" s="1" t="s">
        <v>10197</v>
      </c>
      <c r="B5537" s="1" t="s">
        <v>5523</v>
      </c>
      <c r="C5537" t="s">
        <v>10291</v>
      </c>
      <c r="D5537" t="str">
        <f t="shared" si="172"/>
        <v>ESKO PUBLIC SCHOOL DISTRICT</v>
      </c>
      <c r="E5537" t="str">
        <f t="shared" si="173"/>
        <v>ESKO PUBLIC SCHOOL DISTRICT</v>
      </c>
      <c r="F5537">
        <v>5079</v>
      </c>
      <c r="G5537">
        <v>1013</v>
      </c>
      <c r="H5537">
        <v>33</v>
      </c>
      <c r="I5537" t="s">
        <v>2878</v>
      </c>
      <c r="J5537" s="1" t="s">
        <v>2879</v>
      </c>
      <c r="K5537" s="1" t="s">
        <v>2880</v>
      </c>
    </row>
    <row r="5538" spans="1:11" x14ac:dyDescent="0.2">
      <c r="A5538" s="1" t="s">
        <v>10197</v>
      </c>
      <c r="B5538" s="1" t="s">
        <v>3293</v>
      </c>
      <c r="C5538" t="s">
        <v>10292</v>
      </c>
      <c r="D5538" t="str">
        <f t="shared" si="172"/>
        <v>EVELETH-GILBERT SCHOOL DISTRICT</v>
      </c>
      <c r="E5538" t="str">
        <f t="shared" si="173"/>
        <v>EVELETH-GILBERT SCHOOL DISTRICT</v>
      </c>
      <c r="F5538">
        <v>8579</v>
      </c>
      <c r="G5538">
        <v>1310</v>
      </c>
      <c r="H5538">
        <v>172</v>
      </c>
      <c r="I5538" t="s">
        <v>2878</v>
      </c>
      <c r="J5538" s="1" t="s">
        <v>2879</v>
      </c>
      <c r="K5538" s="1" t="s">
        <v>2880</v>
      </c>
    </row>
    <row r="5539" spans="1:11" x14ac:dyDescent="0.2">
      <c r="A5539" s="1" t="s">
        <v>10197</v>
      </c>
      <c r="B5539" s="1" t="s">
        <v>10293</v>
      </c>
      <c r="C5539" t="s">
        <v>10294</v>
      </c>
      <c r="D5539" t="str">
        <f t="shared" si="172"/>
        <v>FAIRMONT AREA SCHOOL DISTRICT</v>
      </c>
      <c r="E5539" t="str">
        <f t="shared" si="173"/>
        <v>FAIRMONT AREA SCHOOL DISTRICT</v>
      </c>
      <c r="F5539">
        <v>12265</v>
      </c>
      <c r="G5539">
        <v>1897</v>
      </c>
      <c r="H5539">
        <v>335</v>
      </c>
      <c r="I5539" t="s">
        <v>2878</v>
      </c>
      <c r="J5539" s="1" t="s">
        <v>2879</v>
      </c>
      <c r="K5539" s="1" t="s">
        <v>2880</v>
      </c>
    </row>
    <row r="5540" spans="1:11" x14ac:dyDescent="0.2">
      <c r="A5540" s="1" t="s">
        <v>10197</v>
      </c>
      <c r="B5540" s="1" t="s">
        <v>3916</v>
      </c>
      <c r="C5540" t="s">
        <v>10295</v>
      </c>
      <c r="D5540" t="str">
        <f t="shared" si="172"/>
        <v>FARIBAULT PUBLIC SCHOOL DISTRICT</v>
      </c>
      <c r="E5540" t="str">
        <f t="shared" si="173"/>
        <v>FARIBAULT PUBLIC SCHOOL DISTRICT</v>
      </c>
      <c r="F5540">
        <v>31221</v>
      </c>
      <c r="G5540">
        <v>5359</v>
      </c>
      <c r="H5540">
        <v>740</v>
      </c>
      <c r="I5540" t="s">
        <v>2878</v>
      </c>
      <c r="J5540" s="1" t="s">
        <v>2879</v>
      </c>
      <c r="K5540" s="1" t="s">
        <v>2880</v>
      </c>
    </row>
    <row r="5541" spans="1:11" x14ac:dyDescent="0.2">
      <c r="A5541" s="1" t="s">
        <v>10197</v>
      </c>
      <c r="B5541" s="1" t="s">
        <v>3918</v>
      </c>
      <c r="C5541" t="s">
        <v>9765</v>
      </c>
      <c r="D5541" t="str">
        <f t="shared" si="172"/>
        <v>FARMINGTON PUBLIC SCHOOL DISTRICT</v>
      </c>
      <c r="E5541" t="str">
        <f t="shared" si="173"/>
        <v>FARMINGTON PUBLIC SCHOOL DISTRICT</v>
      </c>
      <c r="F5541">
        <v>34403</v>
      </c>
      <c r="G5541">
        <v>7294</v>
      </c>
      <c r="H5541">
        <v>302</v>
      </c>
      <c r="I5541" t="s">
        <v>2878</v>
      </c>
      <c r="J5541" s="1" t="s">
        <v>2879</v>
      </c>
      <c r="K5541" s="1" t="s">
        <v>2880</v>
      </c>
    </row>
    <row r="5542" spans="1:11" x14ac:dyDescent="0.2">
      <c r="A5542" s="1" t="s">
        <v>10197</v>
      </c>
      <c r="B5542" s="1" t="s">
        <v>3922</v>
      </c>
      <c r="C5542" t="s">
        <v>10296</v>
      </c>
      <c r="D5542" t="str">
        <f t="shared" si="172"/>
        <v>FERGUS FALLS PUBLIC SCHOOL DISTRICT</v>
      </c>
      <c r="E5542" t="str">
        <f t="shared" si="173"/>
        <v>FERGUS FALLS PUBLIC SCHOOL DISTRICT</v>
      </c>
      <c r="F5542">
        <v>19392</v>
      </c>
      <c r="G5542">
        <v>3029</v>
      </c>
      <c r="H5542">
        <v>344</v>
      </c>
      <c r="I5542" t="s">
        <v>2878</v>
      </c>
      <c r="J5542" s="1" t="s">
        <v>2879</v>
      </c>
      <c r="K5542" s="1" t="s">
        <v>2880</v>
      </c>
    </row>
    <row r="5543" spans="1:11" x14ac:dyDescent="0.2">
      <c r="A5543" s="1" t="s">
        <v>10197</v>
      </c>
      <c r="B5543" s="1" t="s">
        <v>4330</v>
      </c>
      <c r="C5543" t="s">
        <v>10297</v>
      </c>
      <c r="D5543" t="str">
        <f t="shared" si="172"/>
        <v>FERTILE-BELTRAMI SCHOOL DISTRICT</v>
      </c>
      <c r="E5543" t="str">
        <f t="shared" si="173"/>
        <v>FERTILE-BELTRAMI SCHOOL DISTRICT</v>
      </c>
      <c r="F5543">
        <v>2823</v>
      </c>
      <c r="G5543">
        <v>502</v>
      </c>
      <c r="H5543">
        <v>88</v>
      </c>
      <c r="I5543" t="s">
        <v>2878</v>
      </c>
      <c r="J5543" s="1" t="s">
        <v>2879</v>
      </c>
      <c r="K5543" s="1" t="s">
        <v>2880</v>
      </c>
    </row>
    <row r="5544" spans="1:11" x14ac:dyDescent="0.2">
      <c r="A5544" s="1" t="s">
        <v>10197</v>
      </c>
      <c r="B5544" s="1" t="s">
        <v>2889</v>
      </c>
      <c r="C5544" t="s">
        <v>10298</v>
      </c>
      <c r="D5544" t="str">
        <f t="shared" si="172"/>
        <v>FILLMORE CENTRAL</v>
      </c>
      <c r="E5544" t="str">
        <f t="shared" si="173"/>
        <v>FILLMORE CENTRAL</v>
      </c>
      <c r="F5544">
        <v>4924</v>
      </c>
      <c r="G5544">
        <v>844</v>
      </c>
      <c r="H5544">
        <v>234</v>
      </c>
      <c r="I5544" t="s">
        <v>2878</v>
      </c>
      <c r="J5544" s="1" t="s">
        <v>2879</v>
      </c>
      <c r="K5544" s="1" t="s">
        <v>2880</v>
      </c>
    </row>
    <row r="5545" spans="1:11" x14ac:dyDescent="0.2">
      <c r="A5545" s="1" t="s">
        <v>10197</v>
      </c>
      <c r="B5545" s="1" t="s">
        <v>3939</v>
      </c>
      <c r="C5545" t="s">
        <v>10299</v>
      </c>
      <c r="D5545" t="str">
        <f t="shared" si="172"/>
        <v>FISHER PUBLIC SCHOOL DISTRICT</v>
      </c>
      <c r="E5545" t="str">
        <f t="shared" si="173"/>
        <v>FISHER PUBLIC SCHOOL DISTRICT</v>
      </c>
      <c r="F5545">
        <v>997</v>
      </c>
      <c r="G5545">
        <v>171</v>
      </c>
      <c r="H5545">
        <v>16</v>
      </c>
      <c r="I5545" t="s">
        <v>2878</v>
      </c>
      <c r="J5545" s="1" t="s">
        <v>2879</v>
      </c>
      <c r="K5545" s="1" t="s">
        <v>2880</v>
      </c>
    </row>
    <row r="5546" spans="1:11" x14ac:dyDescent="0.2">
      <c r="A5546" s="1" t="s">
        <v>10197</v>
      </c>
      <c r="B5546" s="1" t="s">
        <v>3943</v>
      </c>
      <c r="C5546" t="s">
        <v>10300</v>
      </c>
      <c r="D5546" t="str">
        <f t="shared" si="172"/>
        <v>FLOODWOOD PUBLIC SCHOOL DISTRICT</v>
      </c>
      <c r="E5546" t="str">
        <f t="shared" si="173"/>
        <v>FLOODWOOD PUBLIC SCHOOL DISTRICT</v>
      </c>
      <c r="F5546">
        <v>1598</v>
      </c>
      <c r="G5546">
        <v>243</v>
      </c>
      <c r="H5546">
        <v>35</v>
      </c>
      <c r="I5546" t="s">
        <v>2878</v>
      </c>
      <c r="J5546" s="1" t="s">
        <v>2879</v>
      </c>
      <c r="K5546" s="1" t="s">
        <v>2880</v>
      </c>
    </row>
    <row r="5547" spans="1:11" x14ac:dyDescent="0.2">
      <c r="A5547" s="1" t="s">
        <v>10197</v>
      </c>
      <c r="B5547" s="1" t="s">
        <v>6680</v>
      </c>
      <c r="C5547" t="s">
        <v>10301</v>
      </c>
      <c r="D5547" t="str">
        <f t="shared" si="172"/>
        <v>FOLEY PUBLIC SCHOOL DISTRICT</v>
      </c>
      <c r="E5547" t="str">
        <f t="shared" si="173"/>
        <v>FOLEY PUBLIC SCHOOL DISTRICT</v>
      </c>
      <c r="F5547">
        <v>9442</v>
      </c>
      <c r="G5547">
        <v>1966</v>
      </c>
      <c r="H5547">
        <v>147</v>
      </c>
      <c r="I5547" t="s">
        <v>2878</v>
      </c>
      <c r="J5547" s="1" t="s">
        <v>2879</v>
      </c>
      <c r="K5547" s="1" t="s">
        <v>2880</v>
      </c>
    </row>
    <row r="5548" spans="1:11" x14ac:dyDescent="0.2">
      <c r="A5548" s="1" t="s">
        <v>10197</v>
      </c>
      <c r="B5548" s="1" t="s">
        <v>6682</v>
      </c>
      <c r="C5548" t="s">
        <v>10302</v>
      </c>
      <c r="D5548" t="str">
        <f t="shared" si="172"/>
        <v>FOREST LAKE PUBLIC SCHOOL DISTRICT</v>
      </c>
      <c r="E5548" t="str">
        <f t="shared" si="173"/>
        <v>FOREST LAKE PUBLIC SCHOOL DISTRICT</v>
      </c>
      <c r="F5548">
        <v>47965</v>
      </c>
      <c r="G5548">
        <v>8444</v>
      </c>
      <c r="H5548">
        <v>415</v>
      </c>
      <c r="I5548" t="s">
        <v>2878</v>
      </c>
      <c r="J5548" s="1" t="s">
        <v>2879</v>
      </c>
      <c r="K5548" s="1" t="s">
        <v>2880</v>
      </c>
    </row>
    <row r="5549" spans="1:11" x14ac:dyDescent="0.2">
      <c r="A5549" s="1" t="s">
        <v>10197</v>
      </c>
      <c r="B5549" s="1" t="s">
        <v>8442</v>
      </c>
      <c r="C5549" t="s">
        <v>10303</v>
      </c>
      <c r="D5549" t="str">
        <f t="shared" si="172"/>
        <v>FOSSTON PUBLIC SCHOOL DISTRICT</v>
      </c>
      <c r="E5549" t="str">
        <f t="shared" si="173"/>
        <v>FOSSTON PUBLIC SCHOOL DISTRICT</v>
      </c>
      <c r="F5549">
        <v>3708</v>
      </c>
      <c r="G5549">
        <v>694</v>
      </c>
      <c r="H5549">
        <v>141</v>
      </c>
      <c r="I5549" t="s">
        <v>2878</v>
      </c>
      <c r="J5549" s="1" t="s">
        <v>2879</v>
      </c>
      <c r="K5549" s="1" t="s">
        <v>2880</v>
      </c>
    </row>
    <row r="5550" spans="1:11" x14ac:dyDescent="0.2">
      <c r="A5550" s="1" t="s">
        <v>10197</v>
      </c>
      <c r="B5550" s="1" t="s">
        <v>3586</v>
      </c>
      <c r="C5550" t="s">
        <v>10304</v>
      </c>
      <c r="D5550" t="str">
        <f t="shared" si="172"/>
        <v>FRANCONIA PUBLIC SCHOOL DISTRICT</v>
      </c>
      <c r="E5550" t="str">
        <f t="shared" si="173"/>
        <v>FRANCONIA PUBLIC SCHOOL DISTRICT</v>
      </c>
      <c r="F5550">
        <v>263</v>
      </c>
      <c r="G5550">
        <v>44</v>
      </c>
      <c r="H5550">
        <v>1</v>
      </c>
      <c r="I5550" t="s">
        <v>2878</v>
      </c>
      <c r="J5550" s="1" t="s">
        <v>2879</v>
      </c>
      <c r="K5550" s="1" t="s">
        <v>2880</v>
      </c>
    </row>
    <row r="5551" spans="1:11" x14ac:dyDescent="0.2">
      <c r="A5551" s="1" t="s">
        <v>10197</v>
      </c>
      <c r="B5551" s="1" t="s">
        <v>4348</v>
      </c>
      <c r="C5551" t="s">
        <v>10305</v>
      </c>
      <c r="D5551" t="str">
        <f t="shared" si="172"/>
        <v>FRAZEE-VERGAS PUBLIC SCHOOL DISTRICT</v>
      </c>
      <c r="E5551" t="str">
        <f t="shared" si="173"/>
        <v>FRAZEE-VERGAS PUBLIC SCHOOL DISTRICT</v>
      </c>
      <c r="F5551">
        <v>6850</v>
      </c>
      <c r="G5551">
        <v>1271</v>
      </c>
      <c r="H5551">
        <v>241</v>
      </c>
      <c r="I5551" t="s">
        <v>2878</v>
      </c>
      <c r="J5551" s="1" t="s">
        <v>2879</v>
      </c>
      <c r="K5551" s="1" t="s">
        <v>2880</v>
      </c>
    </row>
    <row r="5552" spans="1:11" x14ac:dyDescent="0.2">
      <c r="A5552" s="1" t="s">
        <v>10197</v>
      </c>
      <c r="B5552" s="1" t="s">
        <v>3947</v>
      </c>
      <c r="C5552" t="s">
        <v>10306</v>
      </c>
      <c r="D5552" t="str">
        <f t="shared" si="172"/>
        <v>FRIDLEY PUBLIC SCHOOL DISTRICT</v>
      </c>
      <c r="E5552" t="str">
        <f t="shared" si="173"/>
        <v>FRIDLEY PUBLIC SCHOOL DISTRICT</v>
      </c>
      <c r="F5552">
        <v>16214</v>
      </c>
      <c r="G5552">
        <v>2500</v>
      </c>
      <c r="H5552">
        <v>404</v>
      </c>
      <c r="I5552" t="s">
        <v>2878</v>
      </c>
      <c r="J5552" s="1" t="s">
        <v>2879</v>
      </c>
      <c r="K5552" s="1" t="s">
        <v>2880</v>
      </c>
    </row>
    <row r="5553" spans="1:11" x14ac:dyDescent="0.2">
      <c r="A5553" s="1" t="s">
        <v>10197</v>
      </c>
      <c r="B5553" s="1" t="s">
        <v>3951</v>
      </c>
      <c r="C5553" t="s">
        <v>10307</v>
      </c>
      <c r="D5553" t="str">
        <f t="shared" si="172"/>
        <v>FULDA PUBLIC SCHOOL DISTRICT</v>
      </c>
      <c r="E5553" t="str">
        <f t="shared" si="173"/>
        <v>FULDA PUBLIC SCHOOL DISTRICT</v>
      </c>
      <c r="F5553">
        <v>2452</v>
      </c>
      <c r="G5553">
        <v>424</v>
      </c>
      <c r="H5553">
        <v>61</v>
      </c>
      <c r="I5553" t="s">
        <v>2878</v>
      </c>
      <c r="J5553" s="1" t="s">
        <v>2879</v>
      </c>
      <c r="K5553" s="1" t="s">
        <v>2880</v>
      </c>
    </row>
    <row r="5554" spans="1:11" x14ac:dyDescent="0.2">
      <c r="A5554" s="1" t="s">
        <v>10197</v>
      </c>
      <c r="B5554" s="1" t="s">
        <v>10308</v>
      </c>
      <c r="C5554" t="s">
        <v>10309</v>
      </c>
      <c r="D5554" t="str">
        <f t="shared" si="172"/>
        <v>G.F.W.</v>
      </c>
      <c r="E5554" t="str">
        <f t="shared" si="173"/>
        <v>G.F.W.</v>
      </c>
      <c r="F5554">
        <v>5926</v>
      </c>
      <c r="G5554">
        <v>950</v>
      </c>
      <c r="H5554">
        <v>133</v>
      </c>
      <c r="I5554" t="s">
        <v>2878</v>
      </c>
      <c r="J5554" s="1" t="s">
        <v>2879</v>
      </c>
      <c r="K5554" s="1" t="s">
        <v>2880</v>
      </c>
    </row>
    <row r="5555" spans="1:11" x14ac:dyDescent="0.2">
      <c r="A5555" s="1" t="s">
        <v>10197</v>
      </c>
      <c r="B5555" s="1" t="s">
        <v>10310</v>
      </c>
      <c r="C5555" t="s">
        <v>10311</v>
      </c>
      <c r="D5555" t="str">
        <f t="shared" si="172"/>
        <v>GLENCOE-SILVER LAKE SCHOOL DISTRICT</v>
      </c>
      <c r="E5555" t="str">
        <f t="shared" si="173"/>
        <v>GLENCOE-SILVER LAKE SCHOOL DISTRICT</v>
      </c>
      <c r="F5555">
        <v>12743</v>
      </c>
      <c r="G5555">
        <v>2214</v>
      </c>
      <c r="H5555">
        <v>212</v>
      </c>
      <c r="I5555" t="s">
        <v>2878</v>
      </c>
      <c r="J5555" s="1" t="s">
        <v>2879</v>
      </c>
      <c r="K5555" s="1" t="s">
        <v>2880</v>
      </c>
    </row>
    <row r="5556" spans="1:11" x14ac:dyDescent="0.2">
      <c r="A5556" s="1" t="s">
        <v>10197</v>
      </c>
      <c r="B5556" s="1" t="s">
        <v>10312</v>
      </c>
      <c r="C5556" t="s">
        <v>10313</v>
      </c>
      <c r="D5556" t="str">
        <f t="shared" si="172"/>
        <v>GLENVILLE-EMMONS SCHOOL DISTRICT</v>
      </c>
      <c r="E5556" t="str">
        <f t="shared" si="173"/>
        <v>GLENVILLE-EMMONS SCHOOL DISTRICT</v>
      </c>
      <c r="F5556">
        <v>2520</v>
      </c>
      <c r="G5556">
        <v>440</v>
      </c>
      <c r="H5556">
        <v>42</v>
      </c>
      <c r="I5556" t="s">
        <v>2878</v>
      </c>
      <c r="J5556" s="1" t="s">
        <v>2879</v>
      </c>
      <c r="K5556" s="1" t="s">
        <v>2880</v>
      </c>
    </row>
    <row r="5557" spans="1:11" x14ac:dyDescent="0.2">
      <c r="A5557" s="1" t="s">
        <v>10197</v>
      </c>
      <c r="B5557" s="1" t="s">
        <v>7987</v>
      </c>
      <c r="C5557" t="s">
        <v>10314</v>
      </c>
      <c r="D5557" t="str">
        <f t="shared" si="172"/>
        <v>GOODHUE PUBLIC SCHOOL DISTRICT</v>
      </c>
      <c r="E5557" t="str">
        <f t="shared" si="173"/>
        <v>GOODHUE PUBLIC SCHOOL DISTRICT</v>
      </c>
      <c r="F5557">
        <v>3057</v>
      </c>
      <c r="G5557">
        <v>609</v>
      </c>
      <c r="H5557">
        <v>31</v>
      </c>
      <c r="I5557" t="s">
        <v>2878</v>
      </c>
      <c r="J5557" s="1" t="s">
        <v>2879</v>
      </c>
      <c r="K5557" s="1" t="s">
        <v>2880</v>
      </c>
    </row>
    <row r="5558" spans="1:11" x14ac:dyDescent="0.2">
      <c r="A5558" s="1" t="s">
        <v>10197</v>
      </c>
      <c r="B5558" s="1" t="s">
        <v>8525</v>
      </c>
      <c r="C5558" t="s">
        <v>10315</v>
      </c>
      <c r="D5558" t="str">
        <f t="shared" si="172"/>
        <v>GOODRIDGE PUBLIC SCHOOL DISTRICT</v>
      </c>
      <c r="E5558" t="str">
        <f t="shared" si="173"/>
        <v>GOODRIDGE PUBLIC SCHOOL DISTRICT</v>
      </c>
      <c r="F5558">
        <v>851</v>
      </c>
      <c r="G5558">
        <v>175</v>
      </c>
      <c r="H5558">
        <v>29</v>
      </c>
      <c r="I5558" t="s">
        <v>2878</v>
      </c>
      <c r="J5558" s="1" t="s">
        <v>2879</v>
      </c>
      <c r="K5558" s="1" t="s">
        <v>2880</v>
      </c>
    </row>
    <row r="5559" spans="1:11" x14ac:dyDescent="0.2">
      <c r="A5559" s="1" t="s">
        <v>10197</v>
      </c>
      <c r="B5559" s="1" t="s">
        <v>10316</v>
      </c>
      <c r="C5559" t="s">
        <v>10317</v>
      </c>
      <c r="D5559" t="str">
        <f t="shared" si="172"/>
        <v>GRANADA-HUNTLEY-EAST CHAIN</v>
      </c>
      <c r="E5559" t="str">
        <f t="shared" si="173"/>
        <v>GRANADA-HUNTLEY-EAST CHAIN</v>
      </c>
      <c r="F5559">
        <v>1762</v>
      </c>
      <c r="G5559">
        <v>296</v>
      </c>
      <c r="H5559">
        <v>29</v>
      </c>
      <c r="I5559" t="s">
        <v>2878</v>
      </c>
      <c r="J5559" s="1" t="s">
        <v>2879</v>
      </c>
      <c r="K5559" s="1" t="s">
        <v>2880</v>
      </c>
    </row>
    <row r="5560" spans="1:11" x14ac:dyDescent="0.2">
      <c r="A5560" s="1" t="s">
        <v>10197</v>
      </c>
      <c r="B5560" s="1" t="s">
        <v>4371</v>
      </c>
      <c r="C5560" t="s">
        <v>10318</v>
      </c>
      <c r="D5560" t="str">
        <f t="shared" si="172"/>
        <v>GRAND MEADOW PUBLIC SCHOOL DISTRICT</v>
      </c>
      <c r="E5560" t="str">
        <f t="shared" si="173"/>
        <v>GRAND MEADOW PUBLIC SCHOOL DISTRICT</v>
      </c>
      <c r="F5560">
        <v>1882</v>
      </c>
      <c r="G5560">
        <v>381</v>
      </c>
      <c r="H5560">
        <v>43</v>
      </c>
      <c r="I5560" t="s">
        <v>2878</v>
      </c>
      <c r="J5560" s="1" t="s">
        <v>2879</v>
      </c>
      <c r="K5560" s="1" t="s">
        <v>2880</v>
      </c>
    </row>
    <row r="5561" spans="1:11" x14ac:dyDescent="0.2">
      <c r="A5561" s="1" t="s">
        <v>10197</v>
      </c>
      <c r="B5561" s="1" t="s">
        <v>4373</v>
      </c>
      <c r="C5561" t="s">
        <v>10319</v>
      </c>
      <c r="D5561" t="str">
        <f t="shared" si="172"/>
        <v>GRAND RAPIDS PUBLIC SCHOOL DISTRICT</v>
      </c>
      <c r="E5561" t="str">
        <f t="shared" si="173"/>
        <v>GRAND RAPIDS PUBLIC SCHOOL DISTRICT</v>
      </c>
      <c r="F5561">
        <v>27484</v>
      </c>
      <c r="G5561">
        <v>4190</v>
      </c>
      <c r="H5561">
        <v>607</v>
      </c>
      <c r="I5561" t="s">
        <v>2878</v>
      </c>
      <c r="J5561" s="1" t="s">
        <v>2879</v>
      </c>
      <c r="K5561" s="1" t="s">
        <v>2880</v>
      </c>
    </row>
    <row r="5562" spans="1:11" x14ac:dyDescent="0.2">
      <c r="A5562" s="1" t="s">
        <v>10197</v>
      </c>
      <c r="B5562" s="1" t="s">
        <v>7957</v>
      </c>
      <c r="C5562" t="s">
        <v>10320</v>
      </c>
      <c r="D5562" t="str">
        <f t="shared" si="172"/>
        <v>GREENBUSH-MIDDLE RIVER SCHOOL DISTRICT</v>
      </c>
      <c r="E5562" t="str">
        <f t="shared" si="173"/>
        <v>GREENBUSH-MIDDLE RIVER SCHOOL DISTRICT</v>
      </c>
      <c r="F5562">
        <v>2735</v>
      </c>
      <c r="G5562">
        <v>450</v>
      </c>
      <c r="H5562">
        <v>54</v>
      </c>
      <c r="I5562" t="s">
        <v>2878</v>
      </c>
      <c r="J5562" s="1" t="s">
        <v>2879</v>
      </c>
      <c r="K5562" s="1" t="s">
        <v>2880</v>
      </c>
    </row>
    <row r="5563" spans="1:11" x14ac:dyDescent="0.2">
      <c r="A5563" s="1" t="s">
        <v>10197</v>
      </c>
      <c r="B5563" s="1" t="s">
        <v>3941</v>
      </c>
      <c r="C5563" t="s">
        <v>10321</v>
      </c>
      <c r="D5563" t="str">
        <f t="shared" si="172"/>
        <v>GREENWAY PUBLIC SCHOOL DISTRICT</v>
      </c>
      <c r="E5563" t="str">
        <f t="shared" si="173"/>
        <v>GREENWAY PUBLIC SCHOOL DISTRICT</v>
      </c>
      <c r="F5563">
        <v>8616</v>
      </c>
      <c r="G5563">
        <v>1485</v>
      </c>
      <c r="H5563">
        <v>239</v>
      </c>
      <c r="I5563" t="s">
        <v>2878</v>
      </c>
      <c r="J5563" s="1" t="s">
        <v>2879</v>
      </c>
      <c r="K5563" s="1" t="s">
        <v>2880</v>
      </c>
    </row>
    <row r="5564" spans="1:11" x14ac:dyDescent="0.2">
      <c r="A5564" s="1" t="s">
        <v>10197</v>
      </c>
      <c r="B5564" s="1" t="s">
        <v>10322</v>
      </c>
      <c r="C5564" t="s">
        <v>10323</v>
      </c>
      <c r="D5564" t="str">
        <f t="shared" si="172"/>
        <v>GRYGLA PUBLIC SCHOOL DISTRICT</v>
      </c>
      <c r="E5564" t="str">
        <f t="shared" si="173"/>
        <v>GRYGLA PUBLIC SCHOOL DISTRICT</v>
      </c>
      <c r="F5564">
        <v>1027</v>
      </c>
      <c r="G5564">
        <v>164</v>
      </c>
      <c r="H5564">
        <v>30</v>
      </c>
      <c r="I5564" t="s">
        <v>2878</v>
      </c>
      <c r="J5564" s="1" t="s">
        <v>2879</v>
      </c>
      <c r="K5564" s="1" t="s">
        <v>2880</v>
      </c>
    </row>
    <row r="5565" spans="1:11" x14ac:dyDescent="0.2">
      <c r="A5565" s="1" t="s">
        <v>10197</v>
      </c>
      <c r="B5565" s="1" t="s">
        <v>3981</v>
      </c>
      <c r="C5565" t="s">
        <v>10324</v>
      </c>
      <c r="D5565" t="str">
        <f t="shared" si="172"/>
        <v>HANCOCK PUBLIC SCHOOL DISTRICT</v>
      </c>
      <c r="E5565" t="str">
        <f t="shared" si="173"/>
        <v>HANCOCK PUBLIC SCHOOL DISTRICT</v>
      </c>
      <c r="F5565">
        <v>1301</v>
      </c>
      <c r="G5565">
        <v>232</v>
      </c>
      <c r="H5565">
        <v>24</v>
      </c>
      <c r="I5565" t="s">
        <v>2878</v>
      </c>
      <c r="J5565" s="1" t="s">
        <v>2879</v>
      </c>
      <c r="K5565" s="1" t="s">
        <v>2880</v>
      </c>
    </row>
    <row r="5566" spans="1:11" x14ac:dyDescent="0.2">
      <c r="A5566" s="1" t="s">
        <v>10197</v>
      </c>
      <c r="B5566" s="1" t="s">
        <v>3985</v>
      </c>
      <c r="C5566" t="s">
        <v>10325</v>
      </c>
      <c r="D5566" t="str">
        <f t="shared" si="172"/>
        <v>HASTINGS PUBLIC SCHOOL DISTRICT</v>
      </c>
      <c r="E5566" t="str">
        <f t="shared" si="173"/>
        <v>HASTINGS PUBLIC SCHOOL DISTRICT</v>
      </c>
      <c r="F5566">
        <v>33175</v>
      </c>
      <c r="G5566">
        <v>5651</v>
      </c>
      <c r="H5566">
        <v>307</v>
      </c>
      <c r="I5566" t="s">
        <v>2878</v>
      </c>
      <c r="J5566" s="1" t="s">
        <v>2879</v>
      </c>
      <c r="K5566" s="1" t="s">
        <v>2880</v>
      </c>
    </row>
    <row r="5567" spans="1:11" x14ac:dyDescent="0.2">
      <c r="A5567" s="1" t="s">
        <v>10197</v>
      </c>
      <c r="B5567" s="1" t="s">
        <v>3987</v>
      </c>
      <c r="C5567" t="s">
        <v>10326</v>
      </c>
      <c r="D5567" t="str">
        <f t="shared" si="172"/>
        <v>HAWLEY PUBLIC SCHOOL DISTRICT</v>
      </c>
      <c r="E5567" t="str">
        <f t="shared" si="173"/>
        <v>HAWLEY PUBLIC SCHOOL DISTRICT</v>
      </c>
      <c r="F5567">
        <v>4351</v>
      </c>
      <c r="G5567">
        <v>921</v>
      </c>
      <c r="H5567">
        <v>51</v>
      </c>
      <c r="I5567" t="s">
        <v>2878</v>
      </c>
      <c r="J5567" s="1" t="s">
        <v>2879</v>
      </c>
      <c r="K5567" s="1" t="s">
        <v>2880</v>
      </c>
    </row>
    <row r="5568" spans="1:11" x14ac:dyDescent="0.2">
      <c r="A5568" s="1" t="s">
        <v>10197</v>
      </c>
      <c r="B5568" s="1" t="s">
        <v>6729</v>
      </c>
      <c r="C5568" t="s">
        <v>10327</v>
      </c>
      <c r="D5568" t="str">
        <f t="shared" si="172"/>
        <v>HAYFIELD PUBLIC SCHOOL DISTRICT</v>
      </c>
      <c r="E5568" t="str">
        <f t="shared" si="173"/>
        <v>HAYFIELD PUBLIC SCHOOL DISTRICT</v>
      </c>
      <c r="F5568">
        <v>4823</v>
      </c>
      <c r="G5568">
        <v>874</v>
      </c>
      <c r="H5568">
        <v>79</v>
      </c>
      <c r="I5568" t="s">
        <v>2878</v>
      </c>
      <c r="J5568" s="1" t="s">
        <v>2879</v>
      </c>
      <c r="K5568" s="1" t="s">
        <v>2880</v>
      </c>
    </row>
    <row r="5569" spans="1:11" x14ac:dyDescent="0.2">
      <c r="A5569" s="1" t="s">
        <v>10197</v>
      </c>
      <c r="B5569" s="1" t="s">
        <v>3989</v>
      </c>
      <c r="C5569" t="s">
        <v>10328</v>
      </c>
      <c r="D5569" t="str">
        <f t="shared" si="172"/>
        <v>HENDRICKS PUBLIC SCHOOL DISTRICT</v>
      </c>
      <c r="E5569" t="str">
        <f t="shared" si="173"/>
        <v>HENDRICKS PUBLIC SCHOOL DISTRICT</v>
      </c>
      <c r="F5569">
        <v>1067</v>
      </c>
      <c r="G5569">
        <v>150</v>
      </c>
      <c r="H5569">
        <v>20</v>
      </c>
      <c r="I5569" t="s">
        <v>2878</v>
      </c>
      <c r="J5569" s="1" t="s">
        <v>2879</v>
      </c>
      <c r="K5569" s="1" t="s">
        <v>2880</v>
      </c>
    </row>
    <row r="5570" spans="1:11" x14ac:dyDescent="0.2">
      <c r="A5570" s="1" t="s">
        <v>10197</v>
      </c>
      <c r="B5570" s="1" t="s">
        <v>4398</v>
      </c>
      <c r="C5570" t="s">
        <v>10329</v>
      </c>
      <c r="D5570" t="str">
        <f t="shared" si="172"/>
        <v>HENNING PUBLIC SCHOOL DISTRICT</v>
      </c>
      <c r="E5570" t="str">
        <f t="shared" si="173"/>
        <v>HENNING PUBLIC SCHOOL DISTRICT</v>
      </c>
      <c r="F5570">
        <v>2996</v>
      </c>
      <c r="G5570">
        <v>470</v>
      </c>
      <c r="H5570">
        <v>79</v>
      </c>
      <c r="I5570" t="s">
        <v>2878</v>
      </c>
      <c r="J5570" s="1" t="s">
        <v>2879</v>
      </c>
      <c r="K5570" s="1" t="s">
        <v>2880</v>
      </c>
    </row>
    <row r="5571" spans="1:11" x14ac:dyDescent="0.2">
      <c r="A5571" s="1" t="s">
        <v>10197</v>
      </c>
      <c r="B5571" s="1" t="s">
        <v>4400</v>
      </c>
      <c r="C5571" t="s">
        <v>10330</v>
      </c>
      <c r="D5571" t="str">
        <f t="shared" ref="D5571:D5634" si="174">UPPER(C5571)</f>
        <v>HERMAN-NORCROSS SCHOOL DISTRICT</v>
      </c>
      <c r="E5571" t="str">
        <f t="shared" ref="E5571:E5634" si="175">UPPER(TRIM(C5571))</f>
        <v>HERMAN-NORCROSS SCHOOL DISTRICT</v>
      </c>
      <c r="F5571">
        <v>982</v>
      </c>
      <c r="G5571">
        <v>169</v>
      </c>
      <c r="H5571">
        <v>21</v>
      </c>
      <c r="I5571" t="s">
        <v>2878</v>
      </c>
      <c r="J5571" s="1" t="s">
        <v>2879</v>
      </c>
      <c r="K5571" s="1" t="s">
        <v>2880</v>
      </c>
    </row>
    <row r="5572" spans="1:11" x14ac:dyDescent="0.2">
      <c r="A5572" s="1" t="s">
        <v>10197</v>
      </c>
      <c r="B5572" s="1" t="s">
        <v>4402</v>
      </c>
      <c r="C5572" t="s">
        <v>10331</v>
      </c>
      <c r="D5572" t="str">
        <f t="shared" si="174"/>
        <v>HERMANTOWN PUBLIC SCHOOL DISTRICT</v>
      </c>
      <c r="E5572" t="str">
        <f t="shared" si="175"/>
        <v>HERMANTOWN PUBLIC SCHOOL DISTRICT</v>
      </c>
      <c r="F5572">
        <v>11340</v>
      </c>
      <c r="G5572">
        <v>1846</v>
      </c>
      <c r="H5572">
        <v>90</v>
      </c>
      <c r="I5572" t="s">
        <v>2878</v>
      </c>
      <c r="J5572" s="1" t="s">
        <v>2879</v>
      </c>
      <c r="K5572" s="1" t="s">
        <v>2880</v>
      </c>
    </row>
    <row r="5573" spans="1:11" x14ac:dyDescent="0.2">
      <c r="A5573" s="1" t="s">
        <v>10197</v>
      </c>
      <c r="B5573" s="1" t="s">
        <v>3992</v>
      </c>
      <c r="C5573" t="s">
        <v>10332</v>
      </c>
      <c r="D5573" t="str">
        <f t="shared" si="174"/>
        <v>HERON LAKE-OKABENA SCHOOL DISTRICT</v>
      </c>
      <c r="E5573" t="str">
        <f t="shared" si="175"/>
        <v>HERON LAKE-OKABENA SCHOOL DISTRICT</v>
      </c>
      <c r="F5573">
        <v>1607</v>
      </c>
      <c r="G5573">
        <v>281</v>
      </c>
      <c r="H5573">
        <v>26</v>
      </c>
      <c r="I5573" t="s">
        <v>2878</v>
      </c>
      <c r="J5573" s="1" t="s">
        <v>2879</v>
      </c>
      <c r="K5573" s="1" t="s">
        <v>2880</v>
      </c>
    </row>
    <row r="5574" spans="1:11" x14ac:dyDescent="0.2">
      <c r="A5574" s="1" t="s">
        <v>10197</v>
      </c>
      <c r="B5574" s="1" t="s">
        <v>10333</v>
      </c>
      <c r="C5574" t="s">
        <v>10334</v>
      </c>
      <c r="D5574" t="str">
        <f t="shared" si="174"/>
        <v>HERON LAKE-OKABENA-FULDA-WORTHINGTON IN ROUND LAKE-BREWSTER (9-12)</v>
      </c>
      <c r="E5574" t="str">
        <f t="shared" si="175"/>
        <v>HERON LAKE-OKABENA-FULDA-WORTHINGTON IN ROUND LAKE-BREWSTER (9-12)</v>
      </c>
      <c r="F5574">
        <v>1702</v>
      </c>
      <c r="G5574">
        <v>102</v>
      </c>
      <c r="H5574">
        <v>7</v>
      </c>
      <c r="I5574" t="s">
        <v>2878</v>
      </c>
      <c r="J5574" s="1" t="s">
        <v>2879</v>
      </c>
      <c r="K5574" s="1" t="s">
        <v>2880</v>
      </c>
    </row>
    <row r="5575" spans="1:11" x14ac:dyDescent="0.2">
      <c r="A5575" s="1" t="s">
        <v>10197</v>
      </c>
      <c r="B5575" s="1" t="s">
        <v>4404</v>
      </c>
      <c r="C5575" t="s">
        <v>10335</v>
      </c>
      <c r="D5575" t="str">
        <f t="shared" si="174"/>
        <v>HIBBING PUBLIC SCHOOL DISTRICT</v>
      </c>
      <c r="E5575" t="str">
        <f t="shared" si="175"/>
        <v>HIBBING PUBLIC SCHOOL DISTRICT</v>
      </c>
      <c r="F5575">
        <v>17565</v>
      </c>
      <c r="G5575">
        <v>2587</v>
      </c>
      <c r="H5575">
        <v>438</v>
      </c>
      <c r="I5575" t="s">
        <v>2878</v>
      </c>
      <c r="J5575" s="1" t="s">
        <v>2879</v>
      </c>
      <c r="K5575" s="1" t="s">
        <v>2880</v>
      </c>
    </row>
    <row r="5576" spans="1:11" x14ac:dyDescent="0.2">
      <c r="A5576" s="1" t="s">
        <v>10197</v>
      </c>
      <c r="B5576" s="1" t="s">
        <v>3994</v>
      </c>
      <c r="C5576" t="s">
        <v>10336</v>
      </c>
      <c r="D5576" t="str">
        <f t="shared" si="174"/>
        <v>HILL CITY PUBLIC SCHOOL DISTRICT</v>
      </c>
      <c r="E5576" t="str">
        <f t="shared" si="175"/>
        <v>HILL CITY PUBLIC SCHOOL DISTRICT</v>
      </c>
      <c r="F5576">
        <v>1579</v>
      </c>
      <c r="G5576">
        <v>273</v>
      </c>
      <c r="H5576">
        <v>45</v>
      </c>
      <c r="I5576" t="s">
        <v>2878</v>
      </c>
      <c r="J5576" s="1" t="s">
        <v>2879</v>
      </c>
      <c r="K5576" s="1" t="s">
        <v>2880</v>
      </c>
    </row>
    <row r="5577" spans="1:11" x14ac:dyDescent="0.2">
      <c r="A5577" s="1" t="s">
        <v>10197</v>
      </c>
      <c r="B5577" s="1" t="s">
        <v>3998</v>
      </c>
      <c r="C5577" t="s">
        <v>10337</v>
      </c>
      <c r="D5577" t="str">
        <f t="shared" si="174"/>
        <v>HILLS-BEAVER CREEK SCHOOL DISTRICT</v>
      </c>
      <c r="E5577" t="str">
        <f t="shared" si="175"/>
        <v>HILLS-BEAVER CREEK SCHOOL DISTRICT</v>
      </c>
      <c r="F5577">
        <v>2023</v>
      </c>
      <c r="G5577">
        <v>389</v>
      </c>
      <c r="H5577">
        <v>38</v>
      </c>
      <c r="I5577" t="s">
        <v>2878</v>
      </c>
      <c r="J5577" s="1" t="s">
        <v>2879</v>
      </c>
      <c r="K5577" s="1" t="s">
        <v>2880</v>
      </c>
    </row>
    <row r="5578" spans="1:11" x14ac:dyDescent="0.2">
      <c r="A5578" s="1" t="s">
        <v>10197</v>
      </c>
      <c r="B5578" s="1" t="s">
        <v>4408</v>
      </c>
      <c r="C5578" t="s">
        <v>10338</v>
      </c>
      <c r="D5578" t="str">
        <f t="shared" si="174"/>
        <v>HINCKLEY-FINLAYSON SCHOOL DISTRICT</v>
      </c>
      <c r="E5578" t="str">
        <f t="shared" si="175"/>
        <v>HINCKLEY-FINLAYSON SCHOOL DISTRICT</v>
      </c>
      <c r="F5578">
        <v>6858</v>
      </c>
      <c r="G5578">
        <v>1099</v>
      </c>
      <c r="H5578">
        <v>193</v>
      </c>
      <c r="I5578" t="s">
        <v>2878</v>
      </c>
      <c r="J5578" s="1" t="s">
        <v>2879</v>
      </c>
      <c r="K5578" s="1" t="s">
        <v>2880</v>
      </c>
    </row>
    <row r="5579" spans="1:11" x14ac:dyDescent="0.2">
      <c r="A5579" s="1" t="s">
        <v>10197</v>
      </c>
      <c r="B5579" s="1" t="s">
        <v>4415</v>
      </c>
      <c r="C5579" t="s">
        <v>10339</v>
      </c>
      <c r="D5579" t="str">
        <f t="shared" si="174"/>
        <v>HOLDINGFORD PUBLIC SCHOOL DISTRICT</v>
      </c>
      <c r="E5579" t="str">
        <f t="shared" si="175"/>
        <v>HOLDINGFORD PUBLIC SCHOOL DISTRICT</v>
      </c>
      <c r="F5579">
        <v>4947</v>
      </c>
      <c r="G5579">
        <v>970</v>
      </c>
      <c r="H5579">
        <v>59</v>
      </c>
      <c r="I5579" t="s">
        <v>2878</v>
      </c>
      <c r="J5579" s="1" t="s">
        <v>2879</v>
      </c>
      <c r="K5579" s="1" t="s">
        <v>2880</v>
      </c>
    </row>
    <row r="5580" spans="1:11" x14ac:dyDescent="0.2">
      <c r="A5580" s="1" t="s">
        <v>10197</v>
      </c>
      <c r="B5580" s="1" t="s">
        <v>10340</v>
      </c>
      <c r="C5580" t="s">
        <v>10341</v>
      </c>
      <c r="D5580" t="str">
        <f t="shared" si="174"/>
        <v>HOPKINS PUBLIC SCHOOL DISTRICT</v>
      </c>
      <c r="E5580" t="str">
        <f t="shared" si="175"/>
        <v>HOPKINS PUBLIC SCHOOL DISTRICT</v>
      </c>
      <c r="F5580">
        <v>66178</v>
      </c>
      <c r="G5580">
        <v>9071</v>
      </c>
      <c r="H5580">
        <v>835</v>
      </c>
      <c r="I5580" t="s">
        <v>2878</v>
      </c>
      <c r="J5580" s="1" t="s">
        <v>2879</v>
      </c>
      <c r="K5580" s="1" t="s">
        <v>2880</v>
      </c>
    </row>
    <row r="5581" spans="1:11" x14ac:dyDescent="0.2">
      <c r="A5581" s="1" t="s">
        <v>10197</v>
      </c>
      <c r="B5581" s="1" t="s">
        <v>8147</v>
      </c>
      <c r="C5581" t="s">
        <v>10342</v>
      </c>
      <c r="D5581" t="str">
        <f t="shared" si="174"/>
        <v>HOUSTON PUBLIC SCHOOL DISTRICT</v>
      </c>
      <c r="E5581" t="str">
        <f t="shared" si="175"/>
        <v>HOUSTON PUBLIC SCHOOL DISTRICT</v>
      </c>
      <c r="F5581">
        <v>2788</v>
      </c>
      <c r="G5581">
        <v>441</v>
      </c>
      <c r="H5581">
        <v>55</v>
      </c>
      <c r="I5581" t="s">
        <v>2878</v>
      </c>
      <c r="J5581" s="1" t="s">
        <v>2879</v>
      </c>
      <c r="K5581" s="1" t="s">
        <v>2880</v>
      </c>
    </row>
    <row r="5582" spans="1:11" x14ac:dyDescent="0.2">
      <c r="A5582" s="1" t="s">
        <v>10197</v>
      </c>
      <c r="B5582" s="1" t="s">
        <v>7098</v>
      </c>
      <c r="C5582" t="s">
        <v>10343</v>
      </c>
      <c r="D5582" t="str">
        <f t="shared" si="174"/>
        <v>HOWARD LAKE-WAVERLY-WINSTED</v>
      </c>
      <c r="E5582" t="str">
        <f t="shared" si="175"/>
        <v>HOWARD LAKE-WAVERLY-WINSTED</v>
      </c>
      <c r="F5582">
        <v>9096</v>
      </c>
      <c r="G5582">
        <v>1606</v>
      </c>
      <c r="H5582">
        <v>98</v>
      </c>
      <c r="I5582" t="s">
        <v>2878</v>
      </c>
      <c r="J5582" s="1" t="s">
        <v>2879</v>
      </c>
      <c r="K5582" s="1" t="s">
        <v>2880</v>
      </c>
    </row>
    <row r="5583" spans="1:11" x14ac:dyDescent="0.2">
      <c r="A5583" s="1" t="s">
        <v>10197</v>
      </c>
      <c r="B5583" s="1" t="s">
        <v>4449</v>
      </c>
      <c r="C5583" t="s">
        <v>10344</v>
      </c>
      <c r="D5583" t="str">
        <f t="shared" si="174"/>
        <v>HUTCHINSON PUBLIC SCHOOL DISTRICT</v>
      </c>
      <c r="E5583" t="str">
        <f t="shared" si="175"/>
        <v>HUTCHINSON PUBLIC SCHOOL DISTRICT</v>
      </c>
      <c r="F5583">
        <v>17806</v>
      </c>
      <c r="G5583">
        <v>3165</v>
      </c>
      <c r="H5583">
        <v>238</v>
      </c>
      <c r="I5583" t="s">
        <v>2878</v>
      </c>
      <c r="J5583" s="1" t="s">
        <v>2879</v>
      </c>
      <c r="K5583" s="1" t="s">
        <v>2880</v>
      </c>
    </row>
    <row r="5584" spans="1:11" x14ac:dyDescent="0.2">
      <c r="A5584" s="1" t="s">
        <v>10197</v>
      </c>
      <c r="B5584" s="1" t="s">
        <v>4451</v>
      </c>
      <c r="C5584" t="s">
        <v>10345</v>
      </c>
      <c r="D5584" t="str">
        <f t="shared" si="174"/>
        <v>INTERNATIONAL FALLS SCHOOL DISTRICT</v>
      </c>
      <c r="E5584" t="str">
        <f t="shared" si="175"/>
        <v>INTERNATIONAL FALLS SCHOOL DISTRICT</v>
      </c>
      <c r="F5584">
        <v>9641</v>
      </c>
      <c r="G5584">
        <v>1375</v>
      </c>
      <c r="H5584">
        <v>268</v>
      </c>
      <c r="I5584" t="s">
        <v>2878</v>
      </c>
      <c r="J5584" s="1" t="s">
        <v>2879</v>
      </c>
      <c r="K5584" s="1" t="s">
        <v>2880</v>
      </c>
    </row>
    <row r="5585" spans="1:11" x14ac:dyDescent="0.2">
      <c r="A5585" s="1" t="s">
        <v>10197</v>
      </c>
      <c r="B5585" s="1" t="s">
        <v>6767</v>
      </c>
      <c r="C5585" t="s">
        <v>10346</v>
      </c>
      <c r="D5585" t="str">
        <f t="shared" si="174"/>
        <v>INVER GROVE HEIGHTS SCHOOLS</v>
      </c>
      <c r="E5585" t="str">
        <f t="shared" si="175"/>
        <v>INVER GROVE HEIGHTS SCHOOLS</v>
      </c>
      <c r="F5585">
        <v>30371</v>
      </c>
      <c r="G5585">
        <v>4710</v>
      </c>
      <c r="H5585">
        <v>440</v>
      </c>
      <c r="I5585" t="s">
        <v>2878</v>
      </c>
      <c r="J5585" s="1" t="s">
        <v>2879</v>
      </c>
      <c r="K5585" s="1" t="s">
        <v>2880</v>
      </c>
    </row>
    <row r="5586" spans="1:11" x14ac:dyDescent="0.2">
      <c r="A5586" s="1" t="s">
        <v>10197</v>
      </c>
      <c r="B5586" s="1" t="s">
        <v>4472</v>
      </c>
      <c r="C5586" t="s">
        <v>10347</v>
      </c>
      <c r="D5586" t="str">
        <f t="shared" si="174"/>
        <v>ISLE PUBLIC SCHOOL DISTRICT</v>
      </c>
      <c r="E5586" t="str">
        <f t="shared" si="175"/>
        <v>ISLE PUBLIC SCHOOL DISTRICT</v>
      </c>
      <c r="F5586">
        <v>3213</v>
      </c>
      <c r="G5586">
        <v>450</v>
      </c>
      <c r="H5586">
        <v>79</v>
      </c>
      <c r="I5586" t="s">
        <v>2878</v>
      </c>
      <c r="J5586" s="1" t="s">
        <v>2879</v>
      </c>
      <c r="K5586" s="1" t="s">
        <v>2880</v>
      </c>
    </row>
    <row r="5587" spans="1:11" x14ac:dyDescent="0.2">
      <c r="A5587" s="1" t="s">
        <v>10197</v>
      </c>
      <c r="B5587" s="1" t="s">
        <v>9792</v>
      </c>
      <c r="C5587" t="s">
        <v>10348</v>
      </c>
      <c r="D5587" t="str">
        <f t="shared" si="174"/>
        <v>IVANHOE PUBLIC SCHOOL DISTRICT</v>
      </c>
      <c r="E5587" t="str">
        <f t="shared" si="175"/>
        <v>IVANHOE PUBLIC SCHOOL DISTRICT</v>
      </c>
      <c r="F5587">
        <v>1260</v>
      </c>
      <c r="G5587">
        <v>103</v>
      </c>
      <c r="H5587">
        <v>18</v>
      </c>
      <c r="I5587" t="s">
        <v>2878</v>
      </c>
      <c r="J5587" s="1" t="s">
        <v>2879</v>
      </c>
      <c r="K5587" s="1" t="s">
        <v>2880</v>
      </c>
    </row>
    <row r="5588" spans="1:11" x14ac:dyDescent="0.2">
      <c r="A5588" s="1" t="s">
        <v>10197</v>
      </c>
      <c r="B5588" s="1" t="s">
        <v>10349</v>
      </c>
      <c r="C5588" t="s">
        <v>10350</v>
      </c>
      <c r="D5588" t="str">
        <f t="shared" si="174"/>
        <v>JACKSON COUNTY CENTRAL SCHOOL DISTRICT</v>
      </c>
      <c r="E5588" t="str">
        <f t="shared" si="175"/>
        <v>JACKSON COUNTY CENTRAL SCHOOL DISTRICT</v>
      </c>
      <c r="F5588">
        <v>7552</v>
      </c>
      <c r="G5588">
        <v>1217</v>
      </c>
      <c r="H5588">
        <v>139</v>
      </c>
      <c r="I5588" t="s">
        <v>2878</v>
      </c>
      <c r="J5588" s="1" t="s">
        <v>2879</v>
      </c>
      <c r="K5588" s="1" t="s">
        <v>2880</v>
      </c>
    </row>
    <row r="5589" spans="1:11" x14ac:dyDescent="0.2">
      <c r="A5589" s="1" t="s">
        <v>10197</v>
      </c>
      <c r="B5589" s="1" t="s">
        <v>10351</v>
      </c>
      <c r="C5589" t="s">
        <v>10352</v>
      </c>
      <c r="D5589" t="str">
        <f t="shared" si="174"/>
        <v>JANESVILLE-WALDORF-PEMBERTON</v>
      </c>
      <c r="E5589" t="str">
        <f t="shared" si="175"/>
        <v>JANESVILLE-WALDORF-PEMBERTON</v>
      </c>
      <c r="F5589">
        <v>4849</v>
      </c>
      <c r="G5589">
        <v>885</v>
      </c>
      <c r="H5589">
        <v>88</v>
      </c>
      <c r="I5589" t="s">
        <v>2878</v>
      </c>
      <c r="J5589" s="1" t="s">
        <v>2879</v>
      </c>
      <c r="K5589" s="1" t="s">
        <v>2880</v>
      </c>
    </row>
    <row r="5590" spans="1:11" x14ac:dyDescent="0.2">
      <c r="A5590" s="1" t="s">
        <v>10197</v>
      </c>
      <c r="B5590" s="1" t="s">
        <v>6791</v>
      </c>
      <c r="C5590" t="s">
        <v>10353</v>
      </c>
      <c r="D5590" t="str">
        <f t="shared" si="174"/>
        <v>JORDAN PUBLIC SCHOOL DISTRICT</v>
      </c>
      <c r="E5590" t="str">
        <f t="shared" si="175"/>
        <v>JORDAN PUBLIC SCHOOL DISTRICT</v>
      </c>
      <c r="F5590">
        <v>9944</v>
      </c>
      <c r="G5590">
        <v>2190</v>
      </c>
      <c r="H5590">
        <v>137</v>
      </c>
      <c r="I5590" t="s">
        <v>2878</v>
      </c>
      <c r="J5590" s="1" t="s">
        <v>2879</v>
      </c>
      <c r="K5590" s="1" t="s">
        <v>2880</v>
      </c>
    </row>
    <row r="5591" spans="1:11" x14ac:dyDescent="0.2">
      <c r="A5591" s="1" t="s">
        <v>10197</v>
      </c>
      <c r="B5591" s="1" t="s">
        <v>10354</v>
      </c>
      <c r="C5591" t="s">
        <v>10355</v>
      </c>
      <c r="D5591" t="str">
        <f t="shared" si="174"/>
        <v>KASSON-MANTORVILLE SCHOOL DISTRICT</v>
      </c>
      <c r="E5591" t="str">
        <f t="shared" si="175"/>
        <v>KASSON-MANTORVILLE SCHOOL DISTRICT</v>
      </c>
      <c r="F5591">
        <v>10293</v>
      </c>
      <c r="G5591">
        <v>2222</v>
      </c>
      <c r="H5591">
        <v>114</v>
      </c>
      <c r="I5591" t="s">
        <v>2878</v>
      </c>
      <c r="J5591" s="1" t="s">
        <v>2879</v>
      </c>
      <c r="K5591" s="1" t="s">
        <v>2880</v>
      </c>
    </row>
    <row r="5592" spans="1:11" x14ac:dyDescent="0.2">
      <c r="A5592" s="1" t="s">
        <v>10197</v>
      </c>
      <c r="B5592" s="1" t="s">
        <v>10356</v>
      </c>
      <c r="C5592" t="s">
        <v>10357</v>
      </c>
      <c r="D5592" t="str">
        <f t="shared" si="174"/>
        <v>KELLIHER PUBLIC SCHOOL DISTRICT</v>
      </c>
      <c r="E5592" t="str">
        <f t="shared" si="175"/>
        <v>KELLIHER PUBLIC SCHOOL DISTRICT</v>
      </c>
      <c r="F5592">
        <v>1058</v>
      </c>
      <c r="G5592">
        <v>176</v>
      </c>
      <c r="H5592">
        <v>58</v>
      </c>
      <c r="I5592" t="s">
        <v>2878</v>
      </c>
      <c r="J5592" s="1" t="s">
        <v>2879</v>
      </c>
      <c r="K5592" s="1" t="s">
        <v>2880</v>
      </c>
    </row>
    <row r="5593" spans="1:11" x14ac:dyDescent="0.2">
      <c r="A5593" s="1" t="s">
        <v>10197</v>
      </c>
      <c r="B5593" s="1" t="s">
        <v>8233</v>
      </c>
      <c r="C5593" t="s">
        <v>10358</v>
      </c>
      <c r="D5593" t="str">
        <f t="shared" si="174"/>
        <v>KENYON-WANAMINGO SCHOOL DISTRICT</v>
      </c>
      <c r="E5593" t="str">
        <f t="shared" si="175"/>
        <v>KENYON-WANAMINGO SCHOOL DISTRICT</v>
      </c>
      <c r="F5593">
        <v>5605</v>
      </c>
      <c r="G5593">
        <v>964</v>
      </c>
      <c r="H5593">
        <v>86</v>
      </c>
      <c r="I5593" t="s">
        <v>2878</v>
      </c>
      <c r="J5593" s="1" t="s">
        <v>2879</v>
      </c>
      <c r="K5593" s="1" t="s">
        <v>2880</v>
      </c>
    </row>
    <row r="5594" spans="1:11" x14ac:dyDescent="0.2">
      <c r="A5594" s="1" t="s">
        <v>10197</v>
      </c>
      <c r="B5594" s="1" t="s">
        <v>10359</v>
      </c>
      <c r="C5594" t="s">
        <v>10360</v>
      </c>
      <c r="D5594" t="str">
        <f t="shared" si="174"/>
        <v>KERKHOVEN-MURDOCK-SUNBURG</v>
      </c>
      <c r="E5594" t="str">
        <f t="shared" si="175"/>
        <v>KERKHOVEN-MURDOCK-SUNBURG</v>
      </c>
      <c r="F5594">
        <v>2663</v>
      </c>
      <c r="G5594">
        <v>479</v>
      </c>
      <c r="H5594">
        <v>50</v>
      </c>
      <c r="I5594" t="s">
        <v>2878</v>
      </c>
      <c r="J5594" s="1" t="s">
        <v>2879</v>
      </c>
      <c r="K5594" s="1" t="s">
        <v>2880</v>
      </c>
    </row>
    <row r="5595" spans="1:11" x14ac:dyDescent="0.2">
      <c r="A5595" s="1" t="s">
        <v>10197</v>
      </c>
      <c r="B5595" s="1" t="s">
        <v>4541</v>
      </c>
      <c r="C5595" t="s">
        <v>10361</v>
      </c>
      <c r="D5595" t="str">
        <f t="shared" si="174"/>
        <v>KIMBALL PUBLIC SCHOOL DISTRICT</v>
      </c>
      <c r="E5595" t="str">
        <f t="shared" si="175"/>
        <v>KIMBALL PUBLIC SCHOOL DISTRICT</v>
      </c>
      <c r="F5595">
        <v>4631</v>
      </c>
      <c r="G5595">
        <v>879</v>
      </c>
      <c r="H5595">
        <v>58</v>
      </c>
      <c r="I5595" t="s">
        <v>2878</v>
      </c>
      <c r="J5595" s="1" t="s">
        <v>2879</v>
      </c>
      <c r="K5595" s="1" t="s">
        <v>2880</v>
      </c>
    </row>
    <row r="5596" spans="1:11" x14ac:dyDescent="0.2">
      <c r="A5596" s="1" t="s">
        <v>10197</v>
      </c>
      <c r="B5596" s="1" t="s">
        <v>3011</v>
      </c>
      <c r="C5596" t="s">
        <v>10362</v>
      </c>
      <c r="D5596" t="str">
        <f t="shared" si="174"/>
        <v>KINGSLAND PUBLIC SCHOOL DISTRICT</v>
      </c>
      <c r="E5596" t="str">
        <f t="shared" si="175"/>
        <v>KINGSLAND PUBLIC SCHOOL DISTRICT</v>
      </c>
      <c r="F5596">
        <v>5232</v>
      </c>
      <c r="G5596">
        <v>931</v>
      </c>
      <c r="H5596">
        <v>117</v>
      </c>
      <c r="I5596" t="s">
        <v>2878</v>
      </c>
      <c r="J5596" s="1" t="s">
        <v>2879</v>
      </c>
      <c r="K5596" s="1" t="s">
        <v>2880</v>
      </c>
    </row>
    <row r="5597" spans="1:11" x14ac:dyDescent="0.2">
      <c r="A5597" s="1" t="s">
        <v>10197</v>
      </c>
      <c r="B5597" s="1" t="s">
        <v>10363</v>
      </c>
      <c r="C5597" t="s">
        <v>10364</v>
      </c>
      <c r="D5597" t="str">
        <f t="shared" si="174"/>
        <v>KITTSON CENTRAL SCHOOL DISTRICT</v>
      </c>
      <c r="E5597" t="str">
        <f t="shared" si="175"/>
        <v>KITTSON CENTRAL SCHOOL DISTRICT</v>
      </c>
      <c r="F5597">
        <v>1951</v>
      </c>
      <c r="G5597">
        <v>280</v>
      </c>
      <c r="H5597">
        <v>41</v>
      </c>
      <c r="I5597" t="s">
        <v>2878</v>
      </c>
      <c r="J5597" s="1" t="s">
        <v>2879</v>
      </c>
      <c r="K5597" s="1" t="s">
        <v>2880</v>
      </c>
    </row>
    <row r="5598" spans="1:11" x14ac:dyDescent="0.2">
      <c r="A5598" s="1" t="s">
        <v>10197</v>
      </c>
      <c r="B5598" s="1" t="s">
        <v>8180</v>
      </c>
      <c r="C5598" t="s">
        <v>10365</v>
      </c>
      <c r="D5598" t="str">
        <f t="shared" si="174"/>
        <v>LA CRESCENT-HOKAH SCHOOL DISTRICT</v>
      </c>
      <c r="E5598" t="str">
        <f t="shared" si="175"/>
        <v>LA CRESCENT-HOKAH SCHOOL DISTRICT</v>
      </c>
      <c r="F5598">
        <v>8327</v>
      </c>
      <c r="G5598">
        <v>1381</v>
      </c>
      <c r="H5598">
        <v>90</v>
      </c>
      <c r="I5598" t="s">
        <v>2878</v>
      </c>
      <c r="J5598" s="1" t="s">
        <v>2879</v>
      </c>
      <c r="K5598" s="1" t="s">
        <v>2880</v>
      </c>
    </row>
    <row r="5599" spans="1:11" x14ac:dyDescent="0.2">
      <c r="A5599" s="1" t="s">
        <v>10197</v>
      </c>
      <c r="B5599" s="1" t="s">
        <v>6537</v>
      </c>
      <c r="C5599" t="s">
        <v>10366</v>
      </c>
      <c r="D5599" t="str">
        <f t="shared" si="174"/>
        <v>LAC QUI PARLE VALLEY SCHOOL DISTRICT</v>
      </c>
      <c r="E5599" t="str">
        <f t="shared" si="175"/>
        <v>LAC QUI PARLE VALLEY SCHOOL DISTRICT</v>
      </c>
      <c r="F5599">
        <v>6190</v>
      </c>
      <c r="G5599">
        <v>868</v>
      </c>
      <c r="H5599">
        <v>133</v>
      </c>
      <c r="I5599" t="s">
        <v>2878</v>
      </c>
      <c r="J5599" s="1" t="s">
        <v>2879</v>
      </c>
      <c r="K5599" s="1" t="s">
        <v>2880</v>
      </c>
    </row>
    <row r="5600" spans="1:11" x14ac:dyDescent="0.2">
      <c r="A5600" s="1" t="s">
        <v>10197</v>
      </c>
      <c r="B5600" s="1" t="s">
        <v>8182</v>
      </c>
      <c r="C5600" t="s">
        <v>10367</v>
      </c>
      <c r="D5600" t="str">
        <f t="shared" si="174"/>
        <v>LAKE BENTON PUBLIC SCHOOL DISTRICT</v>
      </c>
      <c r="E5600" t="str">
        <f t="shared" si="175"/>
        <v>LAKE BENTON PUBLIC SCHOOL DISTRICT</v>
      </c>
      <c r="F5600">
        <v>1372</v>
      </c>
      <c r="G5600">
        <v>244</v>
      </c>
      <c r="H5600">
        <v>39</v>
      </c>
      <c r="I5600" t="s">
        <v>2878</v>
      </c>
      <c r="J5600" s="1" t="s">
        <v>2879</v>
      </c>
      <c r="K5600" s="1" t="s">
        <v>2880</v>
      </c>
    </row>
    <row r="5601" spans="1:11" x14ac:dyDescent="0.2">
      <c r="A5601" s="1" t="s">
        <v>10197</v>
      </c>
      <c r="B5601" s="1" t="s">
        <v>4549</v>
      </c>
      <c r="C5601" t="s">
        <v>10368</v>
      </c>
      <c r="D5601" t="str">
        <f t="shared" si="174"/>
        <v>LAKE CITY PUBLIC SCHOOL DISTRICT</v>
      </c>
      <c r="E5601" t="str">
        <f t="shared" si="175"/>
        <v>LAKE CITY PUBLIC SCHOOL DISTRICT</v>
      </c>
      <c r="F5601">
        <v>8736</v>
      </c>
      <c r="G5601">
        <v>1337</v>
      </c>
      <c r="H5601">
        <v>119</v>
      </c>
      <c r="I5601" t="s">
        <v>2878</v>
      </c>
      <c r="J5601" s="1" t="s">
        <v>2879</v>
      </c>
      <c r="K5601" s="1" t="s">
        <v>2880</v>
      </c>
    </row>
    <row r="5602" spans="1:11" x14ac:dyDescent="0.2">
      <c r="A5602" s="1" t="s">
        <v>10197</v>
      </c>
      <c r="B5602" s="1" t="s">
        <v>10369</v>
      </c>
      <c r="C5602" t="s">
        <v>10370</v>
      </c>
      <c r="D5602" t="str">
        <f t="shared" si="174"/>
        <v>LAKE CRYSTAL-WELLCOME MEMORIAL</v>
      </c>
      <c r="E5602" t="str">
        <f t="shared" si="175"/>
        <v>LAKE CRYSTAL-WELLCOME MEMORIAL</v>
      </c>
      <c r="F5602">
        <v>6366</v>
      </c>
      <c r="G5602">
        <v>1161</v>
      </c>
      <c r="H5602">
        <v>71</v>
      </c>
      <c r="I5602" t="s">
        <v>2878</v>
      </c>
      <c r="J5602" s="1" t="s">
        <v>2879</v>
      </c>
      <c r="K5602" s="1" t="s">
        <v>2880</v>
      </c>
    </row>
    <row r="5603" spans="1:11" x14ac:dyDescent="0.2">
      <c r="A5603" s="1" t="s">
        <v>10197</v>
      </c>
      <c r="B5603" s="1" t="s">
        <v>10371</v>
      </c>
      <c r="C5603" t="s">
        <v>10372</v>
      </c>
      <c r="D5603" t="str">
        <f t="shared" si="174"/>
        <v>LAKE PARK AUDUBON SCHOOL DISTRICT</v>
      </c>
      <c r="E5603" t="str">
        <f t="shared" si="175"/>
        <v>LAKE PARK AUDUBON SCHOOL DISTRICT</v>
      </c>
      <c r="F5603">
        <v>5090</v>
      </c>
      <c r="G5603">
        <v>863</v>
      </c>
      <c r="H5603">
        <v>84</v>
      </c>
      <c r="I5603" t="s">
        <v>2878</v>
      </c>
      <c r="J5603" s="1" t="s">
        <v>2879</v>
      </c>
      <c r="K5603" s="1" t="s">
        <v>2880</v>
      </c>
    </row>
    <row r="5604" spans="1:11" x14ac:dyDescent="0.2">
      <c r="A5604" s="1" t="s">
        <v>10197</v>
      </c>
      <c r="B5604" s="1" t="s">
        <v>5597</v>
      </c>
      <c r="C5604" t="s">
        <v>10373</v>
      </c>
      <c r="D5604" t="str">
        <f t="shared" si="174"/>
        <v>LAKE SUPERIOR PUBLIC SCHOOL DISTRICT</v>
      </c>
      <c r="E5604" t="str">
        <f t="shared" si="175"/>
        <v>LAKE SUPERIOR PUBLIC SCHOOL DISTRICT</v>
      </c>
      <c r="F5604">
        <v>13111</v>
      </c>
      <c r="G5604">
        <v>1890</v>
      </c>
      <c r="H5604">
        <v>197</v>
      </c>
      <c r="I5604" t="s">
        <v>2878</v>
      </c>
      <c r="J5604" s="1" t="s">
        <v>2879</v>
      </c>
      <c r="K5604" s="1" t="s">
        <v>2880</v>
      </c>
    </row>
    <row r="5605" spans="1:11" x14ac:dyDescent="0.2">
      <c r="A5605" s="1" t="s">
        <v>10197</v>
      </c>
      <c r="B5605" s="1" t="s">
        <v>10374</v>
      </c>
      <c r="C5605" t="s">
        <v>10375</v>
      </c>
      <c r="D5605" t="str">
        <f t="shared" si="174"/>
        <v>LAKE OF THE WOODS SCHOOL DISTRICT</v>
      </c>
      <c r="E5605" t="str">
        <f t="shared" si="175"/>
        <v>LAKE OF THE WOODS SCHOOL DISTRICT</v>
      </c>
      <c r="F5605">
        <v>3460</v>
      </c>
      <c r="G5605">
        <v>459</v>
      </c>
      <c r="H5605">
        <v>66</v>
      </c>
      <c r="I5605" t="s">
        <v>2878</v>
      </c>
      <c r="J5605" s="1" t="s">
        <v>2879</v>
      </c>
      <c r="K5605" s="1" t="s">
        <v>2880</v>
      </c>
    </row>
    <row r="5606" spans="1:11" x14ac:dyDescent="0.2">
      <c r="A5606" s="1" t="s">
        <v>10197</v>
      </c>
      <c r="B5606" s="1" t="s">
        <v>10376</v>
      </c>
      <c r="C5606" t="s">
        <v>9900</v>
      </c>
      <c r="D5606" t="str">
        <f t="shared" si="174"/>
        <v>LAKEVIEW SCHOOL DISTRICT</v>
      </c>
      <c r="E5606" t="str">
        <f t="shared" si="175"/>
        <v>LAKEVIEW SCHOOL DISTRICT</v>
      </c>
      <c r="F5606">
        <v>2687</v>
      </c>
      <c r="G5606">
        <v>531</v>
      </c>
      <c r="H5606">
        <v>52</v>
      </c>
      <c r="I5606" t="s">
        <v>2878</v>
      </c>
      <c r="J5606" s="1" t="s">
        <v>2879</v>
      </c>
      <c r="K5606" s="1" t="s">
        <v>2880</v>
      </c>
    </row>
    <row r="5607" spans="1:11" x14ac:dyDescent="0.2">
      <c r="A5607" s="1" t="s">
        <v>10197</v>
      </c>
      <c r="B5607" s="1" t="s">
        <v>10377</v>
      </c>
      <c r="C5607" t="s">
        <v>10378</v>
      </c>
      <c r="D5607" t="str">
        <f t="shared" si="174"/>
        <v>LAKEVILLE PUBLIC SCHOOL DISTRICT</v>
      </c>
      <c r="E5607" t="str">
        <f t="shared" si="175"/>
        <v>LAKEVILLE PUBLIC SCHOOL DISTRICT</v>
      </c>
      <c r="F5607">
        <v>54592</v>
      </c>
      <c r="G5607">
        <v>12448</v>
      </c>
      <c r="H5607">
        <v>494</v>
      </c>
      <c r="I5607" t="s">
        <v>2878</v>
      </c>
      <c r="J5607" s="1" t="s">
        <v>2879</v>
      </c>
      <c r="K5607" s="1" t="s">
        <v>2880</v>
      </c>
    </row>
    <row r="5608" spans="1:11" x14ac:dyDescent="0.2">
      <c r="A5608" s="1" t="s">
        <v>10197</v>
      </c>
      <c r="B5608" s="1" t="s">
        <v>4560</v>
      </c>
      <c r="C5608" t="s">
        <v>10379</v>
      </c>
      <c r="D5608" t="str">
        <f t="shared" si="174"/>
        <v>LANCASTER PUBLIC SCHOOL DISTRICT</v>
      </c>
      <c r="E5608" t="str">
        <f t="shared" si="175"/>
        <v>LANCASTER PUBLIC SCHOOL DISTRICT</v>
      </c>
      <c r="F5608">
        <v>832</v>
      </c>
      <c r="G5608">
        <v>136</v>
      </c>
      <c r="H5608">
        <v>20</v>
      </c>
      <c r="I5608" t="s">
        <v>2878</v>
      </c>
      <c r="J5608" s="1" t="s">
        <v>2879</v>
      </c>
      <c r="K5608" s="1" t="s">
        <v>2880</v>
      </c>
    </row>
    <row r="5609" spans="1:11" x14ac:dyDescent="0.2">
      <c r="A5609" s="1" t="s">
        <v>10197</v>
      </c>
      <c r="B5609" s="1" t="s">
        <v>9833</v>
      </c>
      <c r="C5609" t="s">
        <v>10380</v>
      </c>
      <c r="D5609" t="str">
        <f t="shared" si="174"/>
        <v>LANESBORO PUBLIC SCHOOL DISTRICT</v>
      </c>
      <c r="E5609" t="str">
        <f t="shared" si="175"/>
        <v>LANESBORO PUBLIC SCHOOL DISTRICT</v>
      </c>
      <c r="F5609">
        <v>1716</v>
      </c>
      <c r="G5609">
        <v>281</v>
      </c>
      <c r="H5609">
        <v>39</v>
      </c>
      <c r="I5609" t="s">
        <v>2878</v>
      </c>
      <c r="J5609" s="1" t="s">
        <v>2879</v>
      </c>
      <c r="K5609" s="1" t="s">
        <v>2880</v>
      </c>
    </row>
    <row r="5610" spans="1:11" x14ac:dyDescent="0.2">
      <c r="A5610" s="1" t="s">
        <v>10197</v>
      </c>
      <c r="B5610" s="1" t="s">
        <v>9835</v>
      </c>
      <c r="C5610" t="s">
        <v>10381</v>
      </c>
      <c r="D5610" t="str">
        <f t="shared" si="174"/>
        <v>LAPORTE PUBLIC SCHOOL DISTRICT</v>
      </c>
      <c r="E5610" t="str">
        <f t="shared" si="175"/>
        <v>LAPORTE PUBLIC SCHOOL DISTRICT</v>
      </c>
      <c r="F5610">
        <v>1692</v>
      </c>
      <c r="G5610">
        <v>254</v>
      </c>
      <c r="H5610">
        <v>43</v>
      </c>
      <c r="I5610" t="s">
        <v>2878</v>
      </c>
      <c r="J5610" s="1" t="s">
        <v>2879</v>
      </c>
      <c r="K5610" s="1" t="s">
        <v>2880</v>
      </c>
    </row>
    <row r="5611" spans="1:11" x14ac:dyDescent="0.2">
      <c r="A5611" s="1" t="s">
        <v>10197</v>
      </c>
      <c r="B5611" s="1" t="s">
        <v>4565</v>
      </c>
      <c r="C5611" t="s">
        <v>10382</v>
      </c>
      <c r="D5611" t="str">
        <f t="shared" si="174"/>
        <v>LEROY-OSTRANDER PUBLIC SCHOOLS</v>
      </c>
      <c r="E5611" t="str">
        <f t="shared" si="175"/>
        <v>LEROY-OSTRANDER PUBLIC SCHOOLS</v>
      </c>
      <c r="F5611">
        <v>2059</v>
      </c>
      <c r="G5611">
        <v>360</v>
      </c>
      <c r="H5611">
        <v>68</v>
      </c>
      <c r="I5611" t="s">
        <v>2878</v>
      </c>
      <c r="J5611" s="1" t="s">
        <v>2879</v>
      </c>
      <c r="K5611" s="1" t="s">
        <v>2880</v>
      </c>
    </row>
    <row r="5612" spans="1:11" x14ac:dyDescent="0.2">
      <c r="A5612" s="1" t="s">
        <v>10197</v>
      </c>
      <c r="B5612" s="1" t="s">
        <v>10383</v>
      </c>
      <c r="C5612" t="s">
        <v>10384</v>
      </c>
      <c r="D5612" t="str">
        <f t="shared" si="174"/>
        <v>LESUEUR-HENDERSON SCHOOL DISTRICT</v>
      </c>
      <c r="E5612" t="str">
        <f t="shared" si="175"/>
        <v>LESUEUR-HENDERSON SCHOOL DISTRICT</v>
      </c>
      <c r="F5612">
        <v>7483</v>
      </c>
      <c r="G5612">
        <v>1300</v>
      </c>
      <c r="H5612">
        <v>124</v>
      </c>
      <c r="I5612" t="s">
        <v>2878</v>
      </c>
      <c r="J5612" s="1" t="s">
        <v>2879</v>
      </c>
      <c r="K5612" s="1" t="s">
        <v>2880</v>
      </c>
    </row>
    <row r="5613" spans="1:11" x14ac:dyDescent="0.2">
      <c r="A5613" s="1" t="s">
        <v>10197</v>
      </c>
      <c r="B5613" s="1" t="s">
        <v>3079</v>
      </c>
      <c r="C5613" t="s">
        <v>10385</v>
      </c>
      <c r="D5613" t="str">
        <f t="shared" si="174"/>
        <v>LESTER PRAIRIE PUBLIC SCHOOL DISTRICT</v>
      </c>
      <c r="E5613" t="str">
        <f t="shared" si="175"/>
        <v>LESTER PRAIRIE PUBLIC SCHOOL DISTRICT</v>
      </c>
      <c r="F5613">
        <v>2929</v>
      </c>
      <c r="G5613">
        <v>525</v>
      </c>
      <c r="H5613">
        <v>51</v>
      </c>
      <c r="I5613" t="s">
        <v>2878</v>
      </c>
      <c r="J5613" s="1" t="s">
        <v>2879</v>
      </c>
      <c r="K5613" s="1" t="s">
        <v>2880</v>
      </c>
    </row>
    <row r="5614" spans="1:11" x14ac:dyDescent="0.2">
      <c r="A5614" s="1" t="s">
        <v>10197</v>
      </c>
      <c r="B5614" s="1" t="s">
        <v>6866</v>
      </c>
      <c r="C5614" t="s">
        <v>10386</v>
      </c>
      <c r="D5614" t="str">
        <f t="shared" si="174"/>
        <v>LEWISTON-ALTURA PUBLIC SCHOOL DISTRICT</v>
      </c>
      <c r="E5614" t="str">
        <f t="shared" si="175"/>
        <v>LEWISTON-ALTURA PUBLIC SCHOOL DISTRICT</v>
      </c>
      <c r="F5614">
        <v>4267</v>
      </c>
      <c r="G5614">
        <v>845</v>
      </c>
      <c r="H5614">
        <v>90</v>
      </c>
      <c r="I5614" t="s">
        <v>2878</v>
      </c>
      <c r="J5614" s="1" t="s">
        <v>2879</v>
      </c>
      <c r="K5614" s="1" t="s">
        <v>2880</v>
      </c>
    </row>
    <row r="5615" spans="1:11" x14ac:dyDescent="0.2">
      <c r="A5615" s="1" t="s">
        <v>10197</v>
      </c>
      <c r="B5615" s="1" t="s">
        <v>4571</v>
      </c>
      <c r="C5615" t="s">
        <v>10387</v>
      </c>
      <c r="D5615" t="str">
        <f t="shared" si="174"/>
        <v>LITCHFIELD PUBLIC SCHOOL DISTRICT</v>
      </c>
      <c r="E5615" t="str">
        <f t="shared" si="175"/>
        <v>LITCHFIELD PUBLIC SCHOOL DISTRICT</v>
      </c>
      <c r="F5615">
        <v>11502</v>
      </c>
      <c r="G5615">
        <v>2011</v>
      </c>
      <c r="H5615">
        <v>195</v>
      </c>
      <c r="I5615" t="s">
        <v>2878</v>
      </c>
      <c r="J5615" s="1" t="s">
        <v>2879</v>
      </c>
      <c r="K5615" s="1" t="s">
        <v>2880</v>
      </c>
    </row>
    <row r="5616" spans="1:11" x14ac:dyDescent="0.2">
      <c r="A5616" s="1" t="s">
        <v>10197</v>
      </c>
      <c r="B5616" s="1" t="s">
        <v>4573</v>
      </c>
      <c r="C5616" t="s">
        <v>10388</v>
      </c>
      <c r="D5616" t="str">
        <f t="shared" si="174"/>
        <v>LITTLE FALLS PUBLIC SCHOOL DISTRICT</v>
      </c>
      <c r="E5616" t="str">
        <f t="shared" si="175"/>
        <v>LITTLE FALLS PUBLIC SCHOOL DISTRICT</v>
      </c>
      <c r="F5616">
        <v>17259</v>
      </c>
      <c r="G5616">
        <v>2917</v>
      </c>
      <c r="H5616">
        <v>421</v>
      </c>
      <c r="I5616" t="s">
        <v>2878</v>
      </c>
      <c r="J5616" s="1" t="s">
        <v>2879</v>
      </c>
      <c r="K5616" s="1" t="s">
        <v>2880</v>
      </c>
    </row>
    <row r="5617" spans="1:11" x14ac:dyDescent="0.2">
      <c r="A5617" s="1" t="s">
        <v>10197</v>
      </c>
      <c r="B5617" s="1" t="s">
        <v>4575</v>
      </c>
      <c r="C5617" t="s">
        <v>10389</v>
      </c>
      <c r="D5617" t="str">
        <f t="shared" si="174"/>
        <v>LITTLEFORK-BIG FALLS SCHOOL DISTRICT</v>
      </c>
      <c r="E5617" t="str">
        <f t="shared" si="175"/>
        <v>LITTLEFORK-BIG FALLS SCHOOL DISTRICT</v>
      </c>
      <c r="F5617">
        <v>1575</v>
      </c>
      <c r="G5617">
        <v>234</v>
      </c>
      <c r="H5617">
        <v>35</v>
      </c>
      <c r="I5617" t="s">
        <v>2878</v>
      </c>
      <c r="J5617" s="1" t="s">
        <v>2879</v>
      </c>
      <c r="K5617" s="1" t="s">
        <v>2880</v>
      </c>
    </row>
    <row r="5618" spans="1:11" x14ac:dyDescent="0.2">
      <c r="A5618" s="1" t="s">
        <v>10197</v>
      </c>
      <c r="B5618" s="1" t="s">
        <v>7366</v>
      </c>
      <c r="C5618" t="s">
        <v>10390</v>
      </c>
      <c r="D5618" t="str">
        <f t="shared" si="174"/>
        <v>LONG PRAIRIE-GREY EAGLE SCHOOL DISTRICT</v>
      </c>
      <c r="E5618" t="str">
        <f t="shared" si="175"/>
        <v>LONG PRAIRIE-GREY EAGLE SCHOOL DISTRICT</v>
      </c>
      <c r="F5618">
        <v>8336</v>
      </c>
      <c r="G5618">
        <v>1418</v>
      </c>
      <c r="H5618">
        <v>230</v>
      </c>
      <c r="I5618" t="s">
        <v>2878</v>
      </c>
      <c r="J5618" s="1" t="s">
        <v>2879</v>
      </c>
      <c r="K5618" s="1" t="s">
        <v>2880</v>
      </c>
    </row>
    <row r="5619" spans="1:11" x14ac:dyDescent="0.2">
      <c r="A5619" s="1" t="s">
        <v>10197</v>
      </c>
      <c r="B5619" s="1" t="s">
        <v>8192</v>
      </c>
      <c r="C5619" t="s">
        <v>10391</v>
      </c>
      <c r="D5619" t="str">
        <f t="shared" si="174"/>
        <v>LUVERNE PUBLIC SCHOOL DISTRICT</v>
      </c>
      <c r="E5619" t="str">
        <f t="shared" si="175"/>
        <v>LUVERNE PUBLIC SCHOOL DISTRICT</v>
      </c>
      <c r="F5619">
        <v>7006</v>
      </c>
      <c r="G5619">
        <v>1351</v>
      </c>
      <c r="H5619">
        <v>122</v>
      </c>
      <c r="I5619" t="s">
        <v>2878</v>
      </c>
      <c r="J5619" s="1" t="s">
        <v>2879</v>
      </c>
      <c r="K5619" s="1" t="s">
        <v>2880</v>
      </c>
    </row>
    <row r="5620" spans="1:11" x14ac:dyDescent="0.2">
      <c r="A5620" s="1" t="s">
        <v>10197</v>
      </c>
      <c r="B5620" s="1" t="s">
        <v>6873</v>
      </c>
      <c r="C5620" t="s">
        <v>10392</v>
      </c>
      <c r="D5620" t="str">
        <f t="shared" si="174"/>
        <v>LYLE PUBLIC SCHOOL DISTRICT</v>
      </c>
      <c r="E5620" t="str">
        <f t="shared" si="175"/>
        <v>LYLE PUBLIC SCHOOL DISTRICT</v>
      </c>
      <c r="F5620">
        <v>1142</v>
      </c>
      <c r="G5620">
        <v>215</v>
      </c>
      <c r="H5620">
        <v>24</v>
      </c>
      <c r="I5620" t="s">
        <v>2878</v>
      </c>
      <c r="J5620" s="1" t="s">
        <v>2879</v>
      </c>
      <c r="K5620" s="1" t="s">
        <v>2880</v>
      </c>
    </row>
    <row r="5621" spans="1:11" x14ac:dyDescent="0.2">
      <c r="A5621" s="1" t="s">
        <v>10197</v>
      </c>
      <c r="B5621" s="1" t="s">
        <v>4577</v>
      </c>
      <c r="C5621" t="s">
        <v>10393</v>
      </c>
      <c r="D5621" t="str">
        <f t="shared" si="174"/>
        <v>LYND PUBLIC SCHOOL DISTRICT</v>
      </c>
      <c r="E5621" t="str">
        <f t="shared" si="175"/>
        <v>LYND PUBLIC SCHOOL DISTRICT</v>
      </c>
      <c r="F5621">
        <v>1050</v>
      </c>
      <c r="G5621">
        <v>155</v>
      </c>
      <c r="H5621">
        <v>18</v>
      </c>
      <c r="I5621" t="s">
        <v>2878</v>
      </c>
      <c r="J5621" s="1" t="s">
        <v>2879</v>
      </c>
      <c r="K5621" s="1" t="s">
        <v>2880</v>
      </c>
    </row>
    <row r="5622" spans="1:11" x14ac:dyDescent="0.2">
      <c r="A5622" s="1" t="s">
        <v>10197</v>
      </c>
      <c r="B5622" s="1" t="s">
        <v>10394</v>
      </c>
      <c r="C5622" t="s">
        <v>10395</v>
      </c>
      <c r="D5622" t="str">
        <f t="shared" si="174"/>
        <v>M.A.C.C.R.A.Y. SCHOOL DISTRICT</v>
      </c>
      <c r="E5622" t="str">
        <f t="shared" si="175"/>
        <v>M.A.C.C.R.A.Y. SCHOOL DISTRICT</v>
      </c>
      <c r="F5622">
        <v>4459</v>
      </c>
      <c r="G5622">
        <v>740</v>
      </c>
      <c r="H5622">
        <v>100</v>
      </c>
      <c r="I5622" t="s">
        <v>2878</v>
      </c>
      <c r="J5622" s="1" t="s">
        <v>2879</v>
      </c>
      <c r="K5622" s="1" t="s">
        <v>2880</v>
      </c>
    </row>
    <row r="5623" spans="1:11" x14ac:dyDescent="0.2">
      <c r="A5623" s="1" t="s">
        <v>10197</v>
      </c>
      <c r="B5623" s="1" t="s">
        <v>8196</v>
      </c>
      <c r="C5623" t="s">
        <v>10396</v>
      </c>
      <c r="D5623" t="str">
        <f t="shared" si="174"/>
        <v>MABEL-CANTON PUBLIC SCHOOL DISTRICT</v>
      </c>
      <c r="E5623" t="str">
        <f t="shared" si="175"/>
        <v>MABEL-CANTON PUBLIC SCHOOL DISTRICT</v>
      </c>
      <c r="F5623">
        <v>2477</v>
      </c>
      <c r="G5623">
        <v>513</v>
      </c>
      <c r="H5623">
        <v>97</v>
      </c>
      <c r="I5623" t="s">
        <v>2878</v>
      </c>
      <c r="J5623" s="1" t="s">
        <v>2879</v>
      </c>
      <c r="K5623" s="1" t="s">
        <v>2880</v>
      </c>
    </row>
    <row r="5624" spans="1:11" x14ac:dyDescent="0.2">
      <c r="A5624" s="1" t="s">
        <v>10197</v>
      </c>
      <c r="B5624" s="1" t="s">
        <v>6881</v>
      </c>
      <c r="C5624" t="s">
        <v>10397</v>
      </c>
      <c r="D5624" t="str">
        <f t="shared" si="174"/>
        <v>MADELIA PUBLIC SCHOOL DISTRICT</v>
      </c>
      <c r="E5624" t="str">
        <f t="shared" si="175"/>
        <v>MADELIA PUBLIC SCHOOL DISTRICT</v>
      </c>
      <c r="F5624">
        <v>3320</v>
      </c>
      <c r="G5624">
        <v>549</v>
      </c>
      <c r="H5624">
        <v>90</v>
      </c>
      <c r="I5624" t="s">
        <v>2878</v>
      </c>
      <c r="J5624" s="1" t="s">
        <v>2879</v>
      </c>
      <c r="K5624" s="1" t="s">
        <v>2880</v>
      </c>
    </row>
    <row r="5625" spans="1:11" x14ac:dyDescent="0.2">
      <c r="A5625" s="1" t="s">
        <v>10197</v>
      </c>
      <c r="B5625" s="1" t="s">
        <v>4583</v>
      </c>
      <c r="C5625" t="s">
        <v>10398</v>
      </c>
      <c r="D5625" t="str">
        <f t="shared" si="174"/>
        <v>MAHNOMEN PUBLIC SCHOOL DISTRICT</v>
      </c>
      <c r="E5625" t="str">
        <f t="shared" si="175"/>
        <v>MAHNOMEN PUBLIC SCHOOL DISTRICT</v>
      </c>
      <c r="F5625">
        <v>3875</v>
      </c>
      <c r="G5625">
        <v>844</v>
      </c>
      <c r="H5625">
        <v>256</v>
      </c>
      <c r="I5625" t="s">
        <v>2878</v>
      </c>
      <c r="J5625" s="1" t="s">
        <v>2879</v>
      </c>
      <c r="K5625" s="1" t="s">
        <v>2880</v>
      </c>
    </row>
    <row r="5626" spans="1:11" x14ac:dyDescent="0.2">
      <c r="A5626" s="1" t="s">
        <v>10197</v>
      </c>
      <c r="B5626" s="1" t="s">
        <v>8203</v>
      </c>
      <c r="C5626" t="s">
        <v>10399</v>
      </c>
      <c r="D5626" t="str">
        <f t="shared" si="174"/>
        <v>MAHTOMEDI PUBLIC SCHOOL DISTRICT</v>
      </c>
      <c r="E5626" t="str">
        <f t="shared" si="175"/>
        <v>MAHTOMEDI PUBLIC SCHOOL DISTRICT</v>
      </c>
      <c r="F5626">
        <v>14637</v>
      </c>
      <c r="G5626">
        <v>2985</v>
      </c>
      <c r="H5626">
        <v>139</v>
      </c>
      <c r="I5626" t="s">
        <v>2878</v>
      </c>
      <c r="J5626" s="1" t="s">
        <v>2879</v>
      </c>
      <c r="K5626" s="1" t="s">
        <v>2880</v>
      </c>
    </row>
    <row r="5627" spans="1:11" x14ac:dyDescent="0.2">
      <c r="A5627" s="1" t="s">
        <v>10197</v>
      </c>
      <c r="B5627" s="1" t="s">
        <v>4589</v>
      </c>
      <c r="C5627" t="s">
        <v>10400</v>
      </c>
      <c r="D5627" t="str">
        <f t="shared" si="174"/>
        <v>MANKATO PUBLIC SCHOOL DISTRICT</v>
      </c>
      <c r="E5627" t="str">
        <f t="shared" si="175"/>
        <v>MANKATO PUBLIC SCHOOL DISTRICT</v>
      </c>
      <c r="F5627">
        <v>65541</v>
      </c>
      <c r="G5627">
        <v>8916</v>
      </c>
      <c r="H5627">
        <v>1024</v>
      </c>
      <c r="I5627" t="s">
        <v>2878</v>
      </c>
      <c r="J5627" s="1" t="s">
        <v>2879</v>
      </c>
      <c r="K5627" s="1" t="s">
        <v>2880</v>
      </c>
    </row>
    <row r="5628" spans="1:11" x14ac:dyDescent="0.2">
      <c r="A5628" s="1" t="s">
        <v>10197</v>
      </c>
      <c r="B5628" s="1" t="s">
        <v>4591</v>
      </c>
      <c r="C5628" t="s">
        <v>10401</v>
      </c>
      <c r="D5628" t="str">
        <f t="shared" si="174"/>
        <v>MAPLE LAKE PUBLIC SCHOOL DISTRICT</v>
      </c>
      <c r="E5628" t="str">
        <f t="shared" si="175"/>
        <v>MAPLE LAKE PUBLIC SCHOOL DISTRICT</v>
      </c>
      <c r="F5628">
        <v>5253</v>
      </c>
      <c r="G5628">
        <v>1068</v>
      </c>
      <c r="H5628">
        <v>54</v>
      </c>
      <c r="I5628" t="s">
        <v>2878</v>
      </c>
      <c r="J5628" s="1" t="s">
        <v>2879</v>
      </c>
      <c r="K5628" s="1" t="s">
        <v>2880</v>
      </c>
    </row>
    <row r="5629" spans="1:11" x14ac:dyDescent="0.2">
      <c r="A5629" s="1" t="s">
        <v>10197</v>
      </c>
      <c r="B5629" s="1" t="s">
        <v>3053</v>
      </c>
      <c r="C5629" t="s">
        <v>10402</v>
      </c>
      <c r="D5629" t="str">
        <f t="shared" si="174"/>
        <v>MAPLE RIVER SCHOOL DISTRICT</v>
      </c>
      <c r="E5629" t="str">
        <f t="shared" si="175"/>
        <v>MAPLE RIVER SCHOOL DISTRICT</v>
      </c>
      <c r="F5629">
        <v>6213</v>
      </c>
      <c r="G5629">
        <v>1176</v>
      </c>
      <c r="H5629">
        <v>131</v>
      </c>
      <c r="I5629" t="s">
        <v>2878</v>
      </c>
      <c r="J5629" s="1" t="s">
        <v>2879</v>
      </c>
      <c r="K5629" s="1" t="s">
        <v>2880</v>
      </c>
    </row>
    <row r="5630" spans="1:11" x14ac:dyDescent="0.2">
      <c r="A5630" s="1" t="s">
        <v>10197</v>
      </c>
      <c r="B5630" s="1" t="s">
        <v>4815</v>
      </c>
      <c r="C5630" t="s">
        <v>10403</v>
      </c>
      <c r="D5630" t="str">
        <f t="shared" si="174"/>
        <v>MARSHALL COUNTY CENTRAL SCHOOLS</v>
      </c>
      <c r="E5630" t="str">
        <f t="shared" si="175"/>
        <v>MARSHALL COUNTY CENTRAL SCHOOLS</v>
      </c>
      <c r="F5630">
        <v>1893</v>
      </c>
      <c r="G5630">
        <v>340</v>
      </c>
      <c r="H5630">
        <v>36</v>
      </c>
      <c r="I5630" t="s">
        <v>2878</v>
      </c>
      <c r="J5630" s="1" t="s">
        <v>2879</v>
      </c>
      <c r="K5630" s="1" t="s">
        <v>2880</v>
      </c>
    </row>
    <row r="5631" spans="1:11" x14ac:dyDescent="0.2">
      <c r="A5631" s="1" t="s">
        <v>10197</v>
      </c>
      <c r="B5631" s="1" t="s">
        <v>10404</v>
      </c>
      <c r="C5631" t="s">
        <v>10405</v>
      </c>
      <c r="D5631" t="str">
        <f t="shared" si="174"/>
        <v>MARSHALL PUBLIC SCHOOL DISTRICT</v>
      </c>
      <c r="E5631" t="str">
        <f t="shared" si="175"/>
        <v>MARSHALL PUBLIC SCHOOL DISTRICT</v>
      </c>
      <c r="F5631">
        <v>15570</v>
      </c>
      <c r="G5631">
        <v>2598</v>
      </c>
      <c r="H5631">
        <v>388</v>
      </c>
      <c r="I5631" t="s">
        <v>2878</v>
      </c>
      <c r="J5631" s="1" t="s">
        <v>2879</v>
      </c>
      <c r="K5631" s="1" t="s">
        <v>2880</v>
      </c>
    </row>
    <row r="5632" spans="1:11" x14ac:dyDescent="0.2">
      <c r="A5632" s="1" t="s">
        <v>10197</v>
      </c>
      <c r="B5632" s="1" t="s">
        <v>10406</v>
      </c>
      <c r="C5632" t="s">
        <v>10407</v>
      </c>
      <c r="D5632" t="str">
        <f t="shared" si="174"/>
        <v>MARSHALL-MINNEOTA-RTR PUBLIC SCHOOLS IN LYND (9-12)</v>
      </c>
      <c r="E5632" t="str">
        <f t="shared" si="175"/>
        <v>MARSHALL-MINNEOTA-RTR PUBLIC SCHOOLS IN LYND (9-12)</v>
      </c>
      <c r="F5632">
        <v>1050</v>
      </c>
      <c r="G5632">
        <v>71</v>
      </c>
      <c r="H5632">
        <v>12</v>
      </c>
      <c r="I5632" t="s">
        <v>2878</v>
      </c>
      <c r="J5632" s="1" t="s">
        <v>2879</v>
      </c>
      <c r="K5632" s="1" t="s">
        <v>2880</v>
      </c>
    </row>
    <row r="5633" spans="1:11" x14ac:dyDescent="0.2">
      <c r="A5633" s="1" t="s">
        <v>10197</v>
      </c>
      <c r="B5633" s="1" t="s">
        <v>10408</v>
      </c>
      <c r="C5633" t="s">
        <v>10409</v>
      </c>
      <c r="D5633" t="str">
        <f t="shared" si="174"/>
        <v>MARSHALL-TRACY PUBLIC SCHOOLS IN MILROY (9-12)</v>
      </c>
      <c r="E5633" t="str">
        <f t="shared" si="175"/>
        <v>MARSHALL-TRACY PUBLIC SCHOOLS IN MILROY (9-12)</v>
      </c>
      <c r="F5633">
        <v>687</v>
      </c>
      <c r="G5633">
        <v>38</v>
      </c>
      <c r="H5633">
        <v>3</v>
      </c>
      <c r="I5633" t="s">
        <v>2878</v>
      </c>
      <c r="J5633" s="1" t="s">
        <v>2879</v>
      </c>
      <c r="K5633" s="1" t="s">
        <v>2880</v>
      </c>
    </row>
    <row r="5634" spans="1:11" x14ac:dyDescent="0.2">
      <c r="A5634" s="1" t="s">
        <v>10197</v>
      </c>
      <c r="B5634" s="1" t="s">
        <v>6894</v>
      </c>
      <c r="C5634" t="s">
        <v>10410</v>
      </c>
      <c r="D5634" t="str">
        <f t="shared" si="174"/>
        <v>MARTIN COUNTY WEST SCHOOL DISTRICT</v>
      </c>
      <c r="E5634" t="str">
        <f t="shared" si="175"/>
        <v>MARTIN COUNTY WEST SCHOOL DISTRICT</v>
      </c>
      <c r="F5634">
        <v>4301</v>
      </c>
      <c r="G5634">
        <v>717</v>
      </c>
      <c r="H5634">
        <v>81</v>
      </c>
      <c r="I5634" t="s">
        <v>2878</v>
      </c>
      <c r="J5634" s="1" t="s">
        <v>2879</v>
      </c>
      <c r="K5634" s="1" t="s">
        <v>2880</v>
      </c>
    </row>
    <row r="5635" spans="1:11" x14ac:dyDescent="0.2">
      <c r="A5635" s="1" t="s">
        <v>10197</v>
      </c>
      <c r="B5635" s="1" t="s">
        <v>4605</v>
      </c>
      <c r="C5635" t="s">
        <v>10411</v>
      </c>
      <c r="D5635" t="str">
        <f t="shared" ref="D5635:D5698" si="176">UPPER(C5635)</f>
        <v>MCGREGOR PUBLIC SCHOOL DISTRICT</v>
      </c>
      <c r="E5635" t="str">
        <f t="shared" ref="E5635:E5698" si="177">UPPER(TRIM(C5635))</f>
        <v>MCGREGOR PUBLIC SCHOOL DISTRICT</v>
      </c>
      <c r="F5635">
        <v>4091</v>
      </c>
      <c r="G5635">
        <v>470</v>
      </c>
      <c r="H5635">
        <v>104</v>
      </c>
      <c r="I5635" t="s">
        <v>2878</v>
      </c>
      <c r="J5635" s="1" t="s">
        <v>2879</v>
      </c>
      <c r="K5635" s="1" t="s">
        <v>2880</v>
      </c>
    </row>
    <row r="5636" spans="1:11" x14ac:dyDescent="0.2">
      <c r="A5636" s="1" t="s">
        <v>10197</v>
      </c>
      <c r="B5636" s="1" t="s">
        <v>4614</v>
      </c>
      <c r="C5636" t="s">
        <v>10412</v>
      </c>
      <c r="D5636" t="str">
        <f t="shared" si="176"/>
        <v>MEDFORD PUBLIC SCHOOL DISTRICT</v>
      </c>
      <c r="E5636" t="str">
        <f t="shared" si="177"/>
        <v>MEDFORD PUBLIC SCHOOL DISTRICT</v>
      </c>
      <c r="F5636">
        <v>3164</v>
      </c>
      <c r="G5636">
        <v>729</v>
      </c>
      <c r="H5636">
        <v>55</v>
      </c>
      <c r="I5636" t="s">
        <v>2878</v>
      </c>
      <c r="J5636" s="1" t="s">
        <v>2879</v>
      </c>
      <c r="K5636" s="1" t="s">
        <v>2880</v>
      </c>
    </row>
    <row r="5637" spans="1:11" x14ac:dyDescent="0.2">
      <c r="A5637" s="1" t="s">
        <v>10197</v>
      </c>
      <c r="B5637" s="1" t="s">
        <v>6944</v>
      </c>
      <c r="C5637" t="s">
        <v>10413</v>
      </c>
      <c r="D5637" t="str">
        <f t="shared" si="176"/>
        <v>MELROSE PUBLIC SCHOOL DISTRICT</v>
      </c>
      <c r="E5637" t="str">
        <f t="shared" si="177"/>
        <v>MELROSE PUBLIC SCHOOL DISTRICT</v>
      </c>
      <c r="F5637">
        <v>9100</v>
      </c>
      <c r="G5637">
        <v>1772</v>
      </c>
      <c r="H5637">
        <v>149</v>
      </c>
      <c r="I5637" t="s">
        <v>2878</v>
      </c>
      <c r="J5637" s="1" t="s">
        <v>2879</v>
      </c>
      <c r="K5637" s="1" t="s">
        <v>2880</v>
      </c>
    </row>
    <row r="5638" spans="1:11" x14ac:dyDescent="0.2">
      <c r="A5638" s="1" t="s">
        <v>10197</v>
      </c>
      <c r="B5638" s="1" t="s">
        <v>6946</v>
      </c>
      <c r="C5638" t="s">
        <v>10414</v>
      </c>
      <c r="D5638" t="str">
        <f t="shared" si="176"/>
        <v>MENAHGA PUBLIC SCHOOL DISTRICT</v>
      </c>
      <c r="E5638" t="str">
        <f t="shared" si="177"/>
        <v>MENAHGA PUBLIC SCHOOL DISTRICT</v>
      </c>
      <c r="F5638">
        <v>3680</v>
      </c>
      <c r="G5638">
        <v>724</v>
      </c>
      <c r="H5638">
        <v>112</v>
      </c>
      <c r="I5638" t="s">
        <v>2878</v>
      </c>
      <c r="J5638" s="1" t="s">
        <v>2879</v>
      </c>
      <c r="K5638" s="1" t="s">
        <v>2880</v>
      </c>
    </row>
    <row r="5639" spans="1:11" x14ac:dyDescent="0.2">
      <c r="A5639" s="1" t="s">
        <v>10197</v>
      </c>
      <c r="B5639" s="1" t="s">
        <v>10415</v>
      </c>
      <c r="C5639" t="s">
        <v>10416</v>
      </c>
      <c r="D5639" t="str">
        <f t="shared" si="176"/>
        <v>MESABI EAST SCHOOL DISTRICT</v>
      </c>
      <c r="E5639" t="str">
        <f t="shared" si="177"/>
        <v>MESABI EAST SCHOOL DISTRICT</v>
      </c>
      <c r="F5639">
        <v>7497</v>
      </c>
      <c r="G5639">
        <v>1067</v>
      </c>
      <c r="H5639">
        <v>138</v>
      </c>
      <c r="I5639" t="s">
        <v>2878</v>
      </c>
      <c r="J5639" s="1" t="s">
        <v>2879</v>
      </c>
      <c r="K5639" s="1" t="s">
        <v>2880</v>
      </c>
    </row>
    <row r="5640" spans="1:11" x14ac:dyDescent="0.2">
      <c r="A5640" s="1" t="s">
        <v>10197</v>
      </c>
      <c r="B5640" s="1" t="s">
        <v>4687</v>
      </c>
      <c r="C5640" t="s">
        <v>10417</v>
      </c>
      <c r="D5640" t="str">
        <f t="shared" si="176"/>
        <v>MILACA PUBLIC SCHOOL DISTRICT</v>
      </c>
      <c r="E5640" t="str">
        <f t="shared" si="177"/>
        <v>MILACA PUBLIC SCHOOL DISTRICT</v>
      </c>
      <c r="F5640">
        <v>11592</v>
      </c>
      <c r="G5640">
        <v>2145</v>
      </c>
      <c r="H5640">
        <v>308</v>
      </c>
      <c r="I5640" t="s">
        <v>2878</v>
      </c>
      <c r="J5640" s="1" t="s">
        <v>2879</v>
      </c>
      <c r="K5640" s="1" t="s">
        <v>2880</v>
      </c>
    </row>
    <row r="5641" spans="1:11" x14ac:dyDescent="0.2">
      <c r="A5641" s="1" t="s">
        <v>10197</v>
      </c>
      <c r="B5641" s="1" t="s">
        <v>4715</v>
      </c>
      <c r="C5641" t="s">
        <v>10418</v>
      </c>
      <c r="D5641" t="str">
        <f t="shared" si="176"/>
        <v>MILROY PUBLIC SCHOOL DISTRICT</v>
      </c>
      <c r="E5641" t="str">
        <f t="shared" si="177"/>
        <v>MILROY PUBLIC SCHOOL DISTRICT</v>
      </c>
      <c r="F5641">
        <v>687</v>
      </c>
      <c r="G5641">
        <v>92</v>
      </c>
      <c r="H5641">
        <v>11</v>
      </c>
      <c r="I5641" t="s">
        <v>2878</v>
      </c>
      <c r="J5641" s="1" t="s">
        <v>2879</v>
      </c>
      <c r="K5641" s="1" t="s">
        <v>2880</v>
      </c>
    </row>
    <row r="5642" spans="1:11" x14ac:dyDescent="0.2">
      <c r="A5642" s="1" t="s">
        <v>10197</v>
      </c>
      <c r="B5642" s="1" t="s">
        <v>4719</v>
      </c>
      <c r="C5642" t="s">
        <v>10419</v>
      </c>
      <c r="D5642" t="str">
        <f t="shared" si="176"/>
        <v>MINNEAPOLIS PUBLIC SCHOOL DISTRICT</v>
      </c>
      <c r="E5642" t="str">
        <f t="shared" si="177"/>
        <v>MINNEAPOLIS PUBLIC SCHOOL DISTRICT</v>
      </c>
      <c r="F5642">
        <v>409184</v>
      </c>
      <c r="G5642">
        <v>52646</v>
      </c>
      <c r="H5642">
        <v>12593</v>
      </c>
      <c r="I5642" t="s">
        <v>2878</v>
      </c>
      <c r="J5642" s="1" t="s">
        <v>2879</v>
      </c>
      <c r="K5642" s="1" t="s">
        <v>2880</v>
      </c>
    </row>
    <row r="5643" spans="1:11" x14ac:dyDescent="0.2">
      <c r="A5643" s="1" t="s">
        <v>10197</v>
      </c>
      <c r="B5643" s="1" t="s">
        <v>4721</v>
      </c>
      <c r="C5643" t="s">
        <v>10420</v>
      </c>
      <c r="D5643" t="str">
        <f t="shared" si="176"/>
        <v>MINNEOTA PUBLIC SCHOOL DISTRICT</v>
      </c>
      <c r="E5643" t="str">
        <f t="shared" si="177"/>
        <v>MINNEOTA PUBLIC SCHOOL DISTRICT</v>
      </c>
      <c r="F5643">
        <v>2624</v>
      </c>
      <c r="G5643">
        <v>540</v>
      </c>
      <c r="H5643">
        <v>58</v>
      </c>
      <c r="I5643" t="s">
        <v>2878</v>
      </c>
      <c r="J5643" s="1" t="s">
        <v>2879</v>
      </c>
      <c r="K5643" s="1" t="s">
        <v>2880</v>
      </c>
    </row>
    <row r="5644" spans="1:11" x14ac:dyDescent="0.2">
      <c r="A5644" s="1" t="s">
        <v>10197</v>
      </c>
      <c r="B5644" s="1" t="s">
        <v>10421</v>
      </c>
      <c r="C5644" t="s">
        <v>10422</v>
      </c>
      <c r="D5644" t="str">
        <f t="shared" si="176"/>
        <v>MINNEOTA-IVANHOE PUBLIC SCHOOL DISTRICTS IN IVANHOE (7-12)</v>
      </c>
      <c r="E5644" t="str">
        <f t="shared" si="177"/>
        <v>MINNEOTA-IVANHOE PUBLIC SCHOOL DISTRICTS IN IVANHOE (7-12)</v>
      </c>
      <c r="F5644">
        <v>1260</v>
      </c>
      <c r="G5644">
        <v>106</v>
      </c>
      <c r="H5644">
        <v>10</v>
      </c>
      <c r="I5644" t="s">
        <v>2878</v>
      </c>
      <c r="J5644" s="1" t="s">
        <v>2879</v>
      </c>
      <c r="K5644" s="1" t="s">
        <v>2880</v>
      </c>
    </row>
    <row r="5645" spans="1:11" x14ac:dyDescent="0.2">
      <c r="A5645" s="1" t="s">
        <v>10197</v>
      </c>
      <c r="B5645" s="1" t="s">
        <v>4319</v>
      </c>
      <c r="C5645" t="s">
        <v>10423</v>
      </c>
      <c r="D5645" t="str">
        <f t="shared" si="176"/>
        <v>MINNETONKA PUBLIC SCHOOL DISTRICT</v>
      </c>
      <c r="E5645" t="str">
        <f t="shared" si="177"/>
        <v>MINNETONKA PUBLIC SCHOOL DISTRICT</v>
      </c>
      <c r="F5645">
        <v>43193</v>
      </c>
      <c r="G5645">
        <v>8906</v>
      </c>
      <c r="H5645">
        <v>256</v>
      </c>
      <c r="I5645" t="s">
        <v>2878</v>
      </c>
      <c r="J5645" s="1" t="s">
        <v>2879</v>
      </c>
      <c r="K5645" s="1" t="s">
        <v>2880</v>
      </c>
    </row>
    <row r="5646" spans="1:11" x14ac:dyDescent="0.2">
      <c r="A5646" s="1" t="s">
        <v>10197</v>
      </c>
      <c r="B5646" s="1" t="s">
        <v>3637</v>
      </c>
      <c r="C5646" t="s">
        <v>10424</v>
      </c>
      <c r="D5646" t="str">
        <f t="shared" si="176"/>
        <v>MINNEWASKA SCHOOL DISTRICT</v>
      </c>
      <c r="E5646" t="str">
        <f t="shared" si="177"/>
        <v>MINNEWASKA SCHOOL DISTRICT</v>
      </c>
      <c r="F5646">
        <v>9451</v>
      </c>
      <c r="G5646">
        <v>1387</v>
      </c>
      <c r="H5646">
        <v>152</v>
      </c>
      <c r="I5646" t="s">
        <v>2878</v>
      </c>
      <c r="J5646" s="1" t="s">
        <v>2879</v>
      </c>
      <c r="K5646" s="1" t="s">
        <v>2880</v>
      </c>
    </row>
    <row r="5647" spans="1:11" x14ac:dyDescent="0.2">
      <c r="A5647" s="1" t="s">
        <v>10197</v>
      </c>
      <c r="B5647" s="1" t="s">
        <v>10425</v>
      </c>
      <c r="C5647" t="s">
        <v>10426</v>
      </c>
      <c r="D5647" t="str">
        <f t="shared" si="176"/>
        <v>MONTEVIDEO PUBLIC SCHOOL DISTRICT</v>
      </c>
      <c r="E5647" t="str">
        <f t="shared" si="177"/>
        <v>MONTEVIDEO PUBLIC SCHOOL DISTRICT</v>
      </c>
      <c r="F5647">
        <v>7387</v>
      </c>
      <c r="G5647">
        <v>1149</v>
      </c>
      <c r="H5647">
        <v>153</v>
      </c>
      <c r="I5647" t="s">
        <v>2878</v>
      </c>
      <c r="J5647" s="1" t="s">
        <v>2879</v>
      </c>
      <c r="K5647" s="1" t="s">
        <v>2880</v>
      </c>
    </row>
    <row r="5648" spans="1:11" x14ac:dyDescent="0.2">
      <c r="A5648" s="1" t="s">
        <v>10197</v>
      </c>
      <c r="B5648" s="1" t="s">
        <v>6965</v>
      </c>
      <c r="C5648" t="s">
        <v>10427</v>
      </c>
      <c r="D5648" t="str">
        <f t="shared" si="176"/>
        <v>MONTICELLO PUBLIC SCHOOL DISTRICT</v>
      </c>
      <c r="E5648" t="str">
        <f t="shared" si="177"/>
        <v>MONTICELLO PUBLIC SCHOOL DISTRICT</v>
      </c>
      <c r="F5648">
        <v>21812</v>
      </c>
      <c r="G5648">
        <v>4540</v>
      </c>
      <c r="H5648">
        <v>276</v>
      </c>
      <c r="I5648" t="s">
        <v>2878</v>
      </c>
      <c r="J5648" s="1" t="s">
        <v>2879</v>
      </c>
      <c r="K5648" s="1" t="s">
        <v>2880</v>
      </c>
    </row>
    <row r="5649" spans="1:11" x14ac:dyDescent="0.2">
      <c r="A5649" s="1" t="s">
        <v>10197</v>
      </c>
      <c r="B5649" s="1" t="s">
        <v>4731</v>
      </c>
      <c r="C5649" t="s">
        <v>10428</v>
      </c>
      <c r="D5649" t="str">
        <f t="shared" si="176"/>
        <v>MOORHEAD PUBLIC SCHOOL DISTRICT</v>
      </c>
      <c r="E5649" t="str">
        <f t="shared" si="177"/>
        <v>MOORHEAD PUBLIC SCHOOL DISTRICT</v>
      </c>
      <c r="F5649">
        <v>45789</v>
      </c>
      <c r="G5649">
        <v>7068</v>
      </c>
      <c r="H5649">
        <v>1074</v>
      </c>
      <c r="I5649" t="s">
        <v>2878</v>
      </c>
      <c r="J5649" s="1" t="s">
        <v>2879</v>
      </c>
      <c r="K5649" s="1" t="s">
        <v>2880</v>
      </c>
    </row>
    <row r="5650" spans="1:11" x14ac:dyDescent="0.2">
      <c r="A5650" s="1" t="s">
        <v>10197</v>
      </c>
      <c r="B5650" s="1" t="s">
        <v>5224</v>
      </c>
      <c r="C5650" t="s">
        <v>10429</v>
      </c>
      <c r="D5650" t="str">
        <f t="shared" si="176"/>
        <v>MOOSE LAKE PUBLIC SCHOOL DISTRICT</v>
      </c>
      <c r="E5650" t="str">
        <f t="shared" si="177"/>
        <v>MOOSE LAKE PUBLIC SCHOOL DISTRICT</v>
      </c>
      <c r="F5650">
        <v>5968</v>
      </c>
      <c r="G5650">
        <v>776</v>
      </c>
      <c r="H5650">
        <v>69</v>
      </c>
      <c r="I5650" t="s">
        <v>2878</v>
      </c>
      <c r="J5650" s="1" t="s">
        <v>2879</v>
      </c>
      <c r="K5650" s="1" t="s">
        <v>2880</v>
      </c>
    </row>
    <row r="5651" spans="1:11" x14ac:dyDescent="0.2">
      <c r="A5651" s="1" t="s">
        <v>10197</v>
      </c>
      <c r="B5651" s="1" t="s">
        <v>4733</v>
      </c>
      <c r="C5651" t="s">
        <v>10430</v>
      </c>
      <c r="D5651" t="str">
        <f t="shared" si="176"/>
        <v>MORA PUBLIC SCHOOL DISTRICT</v>
      </c>
      <c r="E5651" t="str">
        <f t="shared" si="177"/>
        <v>MORA PUBLIC SCHOOL DISTRICT</v>
      </c>
      <c r="F5651">
        <v>10627</v>
      </c>
      <c r="G5651">
        <v>1709</v>
      </c>
      <c r="H5651">
        <v>290</v>
      </c>
      <c r="I5651" t="s">
        <v>2878</v>
      </c>
      <c r="J5651" s="1" t="s">
        <v>2879</v>
      </c>
      <c r="K5651" s="1" t="s">
        <v>2880</v>
      </c>
    </row>
    <row r="5652" spans="1:11" x14ac:dyDescent="0.2">
      <c r="A5652" s="1" t="s">
        <v>10197</v>
      </c>
      <c r="B5652" s="1" t="s">
        <v>10431</v>
      </c>
      <c r="C5652" t="s">
        <v>10432</v>
      </c>
      <c r="D5652" t="str">
        <f t="shared" si="176"/>
        <v>MORRIS AREA PUBLIC SCHOOLS</v>
      </c>
      <c r="E5652" t="str">
        <f t="shared" si="177"/>
        <v>MORRIS AREA PUBLIC SCHOOLS</v>
      </c>
      <c r="F5652">
        <v>7791</v>
      </c>
      <c r="G5652">
        <v>1112</v>
      </c>
      <c r="H5652">
        <v>100</v>
      </c>
      <c r="I5652" t="s">
        <v>2878</v>
      </c>
      <c r="J5652" s="1" t="s">
        <v>2879</v>
      </c>
      <c r="K5652" s="1" t="s">
        <v>2880</v>
      </c>
    </row>
    <row r="5653" spans="1:11" x14ac:dyDescent="0.2">
      <c r="A5653" s="1" t="s">
        <v>10197</v>
      </c>
      <c r="B5653" s="1" t="s">
        <v>4794</v>
      </c>
      <c r="C5653" t="s">
        <v>10433</v>
      </c>
      <c r="D5653" t="str">
        <f t="shared" si="176"/>
        <v>MOUNDS VIEW PUBLIC SCHOOL DISTRICT</v>
      </c>
      <c r="E5653" t="str">
        <f t="shared" si="177"/>
        <v>MOUNDS VIEW PUBLIC SCHOOL DISTRICT</v>
      </c>
      <c r="F5653">
        <v>78712</v>
      </c>
      <c r="G5653">
        <v>12088</v>
      </c>
      <c r="H5653">
        <v>1184</v>
      </c>
      <c r="I5653" t="s">
        <v>2878</v>
      </c>
      <c r="J5653" s="1" t="s">
        <v>2879</v>
      </c>
      <c r="K5653" s="1" t="s">
        <v>2880</v>
      </c>
    </row>
    <row r="5654" spans="1:11" x14ac:dyDescent="0.2">
      <c r="A5654" s="1" t="s">
        <v>10197</v>
      </c>
      <c r="B5654" s="1" t="s">
        <v>2987</v>
      </c>
      <c r="C5654" t="s">
        <v>10434</v>
      </c>
      <c r="D5654" t="str">
        <f t="shared" si="176"/>
        <v>MOUNTAIN IRON-BUHL SCHOOL DISTRICT</v>
      </c>
      <c r="E5654" t="str">
        <f t="shared" si="177"/>
        <v>MOUNTAIN IRON-BUHL SCHOOL DISTRICT</v>
      </c>
      <c r="F5654">
        <v>4523</v>
      </c>
      <c r="G5654">
        <v>695</v>
      </c>
      <c r="H5654">
        <v>76</v>
      </c>
      <c r="I5654" t="s">
        <v>2878</v>
      </c>
      <c r="J5654" s="1" t="s">
        <v>2879</v>
      </c>
      <c r="K5654" s="1" t="s">
        <v>2880</v>
      </c>
    </row>
    <row r="5655" spans="1:11" x14ac:dyDescent="0.2">
      <c r="A5655" s="1" t="s">
        <v>10197</v>
      </c>
      <c r="B5655" s="1" t="s">
        <v>4796</v>
      </c>
      <c r="C5655" t="s">
        <v>10435</v>
      </c>
      <c r="D5655" t="str">
        <f t="shared" si="176"/>
        <v>MOUNTAIN LAKE PUBLIC SCHOOLS</v>
      </c>
      <c r="E5655" t="str">
        <f t="shared" si="177"/>
        <v>MOUNTAIN LAKE PUBLIC SCHOOLS</v>
      </c>
      <c r="F5655">
        <v>3057</v>
      </c>
      <c r="G5655">
        <v>606</v>
      </c>
      <c r="H5655">
        <v>82</v>
      </c>
      <c r="I5655" t="s">
        <v>2878</v>
      </c>
      <c r="J5655" s="1" t="s">
        <v>2879</v>
      </c>
      <c r="K5655" s="1" t="s">
        <v>2880</v>
      </c>
    </row>
    <row r="5656" spans="1:11" x14ac:dyDescent="0.2">
      <c r="A5656" s="1" t="s">
        <v>10197</v>
      </c>
      <c r="B5656" s="1" t="s">
        <v>2887</v>
      </c>
      <c r="C5656" t="s">
        <v>10436</v>
      </c>
      <c r="D5656" t="str">
        <f t="shared" si="176"/>
        <v>MURRAY COUNTY CENTRAL SCHOOL DISTRICT</v>
      </c>
      <c r="E5656" t="str">
        <f t="shared" si="177"/>
        <v>MURRAY COUNTY CENTRAL SCHOOL DISTRICT</v>
      </c>
      <c r="F5656">
        <v>4720</v>
      </c>
      <c r="G5656">
        <v>767</v>
      </c>
      <c r="H5656">
        <v>85</v>
      </c>
      <c r="I5656" t="s">
        <v>2878</v>
      </c>
      <c r="J5656" s="1" t="s">
        <v>2879</v>
      </c>
      <c r="K5656" s="1" t="s">
        <v>2880</v>
      </c>
    </row>
    <row r="5657" spans="1:11" x14ac:dyDescent="0.2">
      <c r="A5657" s="1" t="s">
        <v>10197</v>
      </c>
      <c r="B5657" s="1" t="s">
        <v>10437</v>
      </c>
      <c r="C5657" t="s">
        <v>10438</v>
      </c>
      <c r="D5657" t="str">
        <f t="shared" si="176"/>
        <v>NRHEG SCHOOL DISTRICT</v>
      </c>
      <c r="E5657" t="str">
        <f t="shared" si="177"/>
        <v>NRHEG SCHOOL DISTRICT</v>
      </c>
      <c r="F5657">
        <v>5219</v>
      </c>
      <c r="G5657">
        <v>955</v>
      </c>
      <c r="H5657">
        <v>79</v>
      </c>
      <c r="I5657" t="s">
        <v>2878</v>
      </c>
      <c r="J5657" s="1" t="s">
        <v>2879</v>
      </c>
      <c r="K5657" s="1" t="s">
        <v>2880</v>
      </c>
    </row>
    <row r="5658" spans="1:11" x14ac:dyDescent="0.2">
      <c r="A5658" s="1" t="s">
        <v>10197</v>
      </c>
      <c r="B5658" s="1" t="s">
        <v>9946</v>
      </c>
      <c r="C5658" t="s">
        <v>10439</v>
      </c>
      <c r="D5658" t="str">
        <f t="shared" si="176"/>
        <v>NASHWAUK-KEEWATIN SCHOOL DISTRICT</v>
      </c>
      <c r="E5658" t="str">
        <f t="shared" si="177"/>
        <v>NASHWAUK-KEEWATIN SCHOOL DISTRICT</v>
      </c>
      <c r="F5658">
        <v>3789</v>
      </c>
      <c r="G5658">
        <v>546</v>
      </c>
      <c r="H5658">
        <v>98</v>
      </c>
      <c r="I5658" t="s">
        <v>2878</v>
      </c>
      <c r="J5658" s="1" t="s">
        <v>2879</v>
      </c>
      <c r="K5658" s="1" t="s">
        <v>2880</v>
      </c>
    </row>
    <row r="5659" spans="1:11" x14ac:dyDescent="0.2">
      <c r="A5659" s="1" t="s">
        <v>10197</v>
      </c>
      <c r="B5659" s="1" t="s">
        <v>5272</v>
      </c>
      <c r="C5659" t="s">
        <v>10440</v>
      </c>
      <c r="D5659" t="str">
        <f t="shared" si="176"/>
        <v>NETT LAKE PUBLIC SCHOOL DISTRICT</v>
      </c>
      <c r="E5659" t="str">
        <f t="shared" si="177"/>
        <v>NETT LAKE PUBLIC SCHOOL DISTRICT</v>
      </c>
      <c r="F5659">
        <v>387</v>
      </c>
      <c r="G5659">
        <v>52</v>
      </c>
      <c r="H5659">
        <v>12</v>
      </c>
      <c r="I5659" t="s">
        <v>2878</v>
      </c>
      <c r="J5659" s="1" t="s">
        <v>2879</v>
      </c>
      <c r="K5659" s="1" t="s">
        <v>2880</v>
      </c>
    </row>
    <row r="5660" spans="1:11" x14ac:dyDescent="0.2">
      <c r="A5660" s="1" t="s">
        <v>10197</v>
      </c>
      <c r="B5660" s="1" t="s">
        <v>10441</v>
      </c>
      <c r="C5660" t="s">
        <v>10442</v>
      </c>
      <c r="D5660" t="str">
        <f t="shared" si="176"/>
        <v>NEVIS PUBLIC SCHOOL DISTRICT</v>
      </c>
      <c r="E5660" t="str">
        <f t="shared" si="177"/>
        <v>NEVIS PUBLIC SCHOOL DISTRICT</v>
      </c>
      <c r="F5660">
        <v>2507</v>
      </c>
      <c r="G5660">
        <v>325</v>
      </c>
      <c r="H5660">
        <v>58</v>
      </c>
      <c r="I5660" t="s">
        <v>2878</v>
      </c>
      <c r="J5660" s="1" t="s">
        <v>2879</v>
      </c>
      <c r="K5660" s="1" t="s">
        <v>2880</v>
      </c>
    </row>
    <row r="5661" spans="1:11" x14ac:dyDescent="0.2">
      <c r="A5661" s="1" t="s">
        <v>10197</v>
      </c>
      <c r="B5661" s="1" t="s">
        <v>10443</v>
      </c>
      <c r="C5661" t="s">
        <v>10444</v>
      </c>
      <c r="D5661" t="str">
        <f t="shared" si="176"/>
        <v>NEW LONDON-SPICER SCHOOL DISTRICT</v>
      </c>
      <c r="E5661" t="str">
        <f t="shared" si="177"/>
        <v>NEW LONDON-SPICER SCHOOL DISTRICT</v>
      </c>
      <c r="F5661">
        <v>9222</v>
      </c>
      <c r="G5661">
        <v>1523</v>
      </c>
      <c r="H5661">
        <v>104</v>
      </c>
      <c r="I5661" t="s">
        <v>2878</v>
      </c>
      <c r="J5661" s="1" t="s">
        <v>2879</v>
      </c>
      <c r="K5661" s="1" t="s">
        <v>2880</v>
      </c>
    </row>
    <row r="5662" spans="1:11" x14ac:dyDescent="0.2">
      <c r="A5662" s="1" t="s">
        <v>10197</v>
      </c>
      <c r="B5662" s="1" t="s">
        <v>4809</v>
      </c>
      <c r="C5662" t="s">
        <v>10445</v>
      </c>
      <c r="D5662" t="str">
        <f t="shared" si="176"/>
        <v>NEW PRAGUE AREA SCHOOLS</v>
      </c>
      <c r="E5662" t="str">
        <f t="shared" si="177"/>
        <v>NEW PRAGUE AREA SCHOOLS</v>
      </c>
      <c r="F5662">
        <v>19765</v>
      </c>
      <c r="G5662">
        <v>4314</v>
      </c>
      <c r="H5662">
        <v>172</v>
      </c>
      <c r="I5662" t="s">
        <v>2878</v>
      </c>
      <c r="J5662" s="1" t="s">
        <v>2879</v>
      </c>
      <c r="K5662" s="1" t="s">
        <v>2880</v>
      </c>
    </row>
    <row r="5663" spans="1:11" x14ac:dyDescent="0.2">
      <c r="A5663" s="1" t="s">
        <v>10197</v>
      </c>
      <c r="B5663" s="1" t="s">
        <v>9949</v>
      </c>
      <c r="C5663" t="s">
        <v>10446</v>
      </c>
      <c r="D5663" t="str">
        <f t="shared" si="176"/>
        <v>NEW ULM PUBLIC SCHOOL DISTRICT</v>
      </c>
      <c r="E5663" t="str">
        <f t="shared" si="177"/>
        <v>NEW ULM PUBLIC SCHOOL DISTRICT</v>
      </c>
      <c r="F5663">
        <v>18964</v>
      </c>
      <c r="G5663">
        <v>2929</v>
      </c>
      <c r="H5663">
        <v>241</v>
      </c>
      <c r="I5663" t="s">
        <v>2878</v>
      </c>
      <c r="J5663" s="1" t="s">
        <v>2879</v>
      </c>
      <c r="K5663" s="1" t="s">
        <v>2880</v>
      </c>
    </row>
    <row r="5664" spans="1:11" x14ac:dyDescent="0.2">
      <c r="A5664" s="1" t="s">
        <v>10197</v>
      </c>
      <c r="B5664" s="1" t="s">
        <v>9951</v>
      </c>
      <c r="C5664" t="s">
        <v>10447</v>
      </c>
      <c r="D5664" t="str">
        <f t="shared" si="176"/>
        <v>NEW YORK MILLS PUBLIC SCHOOL DISTRICT</v>
      </c>
      <c r="E5664" t="str">
        <f t="shared" si="177"/>
        <v>NEW YORK MILLS PUBLIC SCHOOL DISTRICT</v>
      </c>
      <c r="F5664">
        <v>3602</v>
      </c>
      <c r="G5664">
        <v>621</v>
      </c>
      <c r="H5664">
        <v>99</v>
      </c>
      <c r="I5664" t="s">
        <v>2878</v>
      </c>
      <c r="J5664" s="1" t="s">
        <v>2879</v>
      </c>
      <c r="K5664" s="1" t="s">
        <v>2880</v>
      </c>
    </row>
    <row r="5665" spans="1:11" x14ac:dyDescent="0.2">
      <c r="A5665" s="1" t="s">
        <v>10197</v>
      </c>
      <c r="B5665" s="1" t="s">
        <v>9954</v>
      </c>
      <c r="C5665" t="s">
        <v>10448</v>
      </c>
      <c r="D5665" t="str">
        <f t="shared" si="176"/>
        <v>NICOLLET PUBLIC SCHOOL DISTRICT</v>
      </c>
      <c r="E5665" t="str">
        <f t="shared" si="177"/>
        <v>NICOLLET PUBLIC SCHOOL DISTRICT</v>
      </c>
      <c r="F5665">
        <v>2587</v>
      </c>
      <c r="G5665">
        <v>474</v>
      </c>
      <c r="H5665">
        <v>22</v>
      </c>
      <c r="I5665" t="s">
        <v>2878</v>
      </c>
      <c r="J5665" s="1" t="s">
        <v>2879</v>
      </c>
      <c r="K5665" s="1" t="s">
        <v>2880</v>
      </c>
    </row>
    <row r="5666" spans="1:11" x14ac:dyDescent="0.2">
      <c r="A5666" s="1" t="s">
        <v>10197</v>
      </c>
      <c r="B5666" s="1" t="s">
        <v>10449</v>
      </c>
      <c r="C5666" t="s">
        <v>10450</v>
      </c>
      <c r="D5666" t="str">
        <f t="shared" si="176"/>
        <v>NORMAN COUNTY EAST SCHOOL DISTRICT</v>
      </c>
      <c r="E5666" t="str">
        <f t="shared" si="177"/>
        <v>NORMAN COUNTY EAST SCHOOL DISTRICT</v>
      </c>
      <c r="F5666">
        <v>2135</v>
      </c>
      <c r="G5666">
        <v>373</v>
      </c>
      <c r="H5666">
        <v>56</v>
      </c>
      <c r="I5666" t="s">
        <v>2878</v>
      </c>
      <c r="J5666" s="1" t="s">
        <v>2879</v>
      </c>
      <c r="K5666" s="1" t="s">
        <v>2880</v>
      </c>
    </row>
    <row r="5667" spans="1:11" x14ac:dyDescent="0.2">
      <c r="A5667" s="1" t="s">
        <v>10197</v>
      </c>
      <c r="B5667" s="1" t="s">
        <v>10451</v>
      </c>
      <c r="C5667" t="s">
        <v>10452</v>
      </c>
      <c r="D5667" t="str">
        <f t="shared" si="176"/>
        <v>NORMAN COUNTY WEST SCHOOL DISTRICT</v>
      </c>
      <c r="E5667" t="str">
        <f t="shared" si="177"/>
        <v>NORMAN COUNTY WEST SCHOOL DISTRICT</v>
      </c>
      <c r="F5667">
        <v>1416</v>
      </c>
      <c r="G5667">
        <v>231</v>
      </c>
      <c r="H5667">
        <v>37</v>
      </c>
      <c r="I5667" t="s">
        <v>2878</v>
      </c>
      <c r="J5667" s="1" t="s">
        <v>2879</v>
      </c>
      <c r="K5667" s="1" t="s">
        <v>2880</v>
      </c>
    </row>
    <row r="5668" spans="1:11" x14ac:dyDescent="0.2">
      <c r="A5668" s="1" t="s">
        <v>10197</v>
      </c>
      <c r="B5668" s="1" t="s">
        <v>4829</v>
      </c>
      <c r="C5668" t="s">
        <v>10453</v>
      </c>
      <c r="D5668" t="str">
        <f t="shared" si="176"/>
        <v>NORTH BRANCH PUBLIC SCHOOLS</v>
      </c>
      <c r="E5668" t="str">
        <f t="shared" si="177"/>
        <v>NORTH BRANCH PUBLIC SCHOOLS</v>
      </c>
      <c r="F5668">
        <v>20315</v>
      </c>
      <c r="G5668">
        <v>3746</v>
      </c>
      <c r="H5668">
        <v>288</v>
      </c>
      <c r="I5668" t="s">
        <v>2878</v>
      </c>
      <c r="J5668" s="1" t="s">
        <v>2879</v>
      </c>
      <c r="K5668" s="1" t="s">
        <v>2880</v>
      </c>
    </row>
    <row r="5669" spans="1:11" x14ac:dyDescent="0.2">
      <c r="A5669" s="1" t="s">
        <v>10197</v>
      </c>
      <c r="B5669" s="1" t="s">
        <v>7044</v>
      </c>
      <c r="C5669" t="s">
        <v>10454</v>
      </c>
      <c r="D5669" t="str">
        <f t="shared" si="176"/>
        <v>NORTH ST. PAUL-MAPLEWOOD SCHOOL DISTRICT</v>
      </c>
      <c r="E5669" t="str">
        <f t="shared" si="177"/>
        <v>NORTH ST. PAUL-MAPLEWOOD SCHOOL DISTRICT</v>
      </c>
      <c r="F5669">
        <v>81588</v>
      </c>
      <c r="G5669">
        <v>13447</v>
      </c>
      <c r="H5669">
        <v>1469</v>
      </c>
      <c r="I5669" t="s">
        <v>2878</v>
      </c>
      <c r="J5669" s="1" t="s">
        <v>2879</v>
      </c>
      <c r="K5669" s="1" t="s">
        <v>2880</v>
      </c>
    </row>
    <row r="5670" spans="1:11" x14ac:dyDescent="0.2">
      <c r="A5670" s="1" t="s">
        <v>10197</v>
      </c>
      <c r="B5670" s="1" t="s">
        <v>7046</v>
      </c>
      <c r="C5670" t="s">
        <v>10455</v>
      </c>
      <c r="D5670" t="str">
        <f t="shared" si="176"/>
        <v>NORTHFIELD PUBLIC SCHOOL DISTRICT</v>
      </c>
      <c r="E5670" t="str">
        <f t="shared" si="177"/>
        <v>NORTHFIELD PUBLIC SCHOOL DISTRICT</v>
      </c>
      <c r="F5670">
        <v>28508</v>
      </c>
      <c r="G5670">
        <v>4295</v>
      </c>
      <c r="H5670">
        <v>305</v>
      </c>
      <c r="I5670" t="s">
        <v>2878</v>
      </c>
      <c r="J5670" s="1" t="s">
        <v>2879</v>
      </c>
      <c r="K5670" s="1" t="s">
        <v>2880</v>
      </c>
    </row>
    <row r="5671" spans="1:11" x14ac:dyDescent="0.2">
      <c r="A5671" s="1" t="s">
        <v>10197</v>
      </c>
      <c r="B5671" s="1" t="s">
        <v>5150</v>
      </c>
      <c r="C5671" t="s">
        <v>10456</v>
      </c>
      <c r="D5671" t="str">
        <f t="shared" si="176"/>
        <v>NORTHLAND COMMUNITY SCHOOLS</v>
      </c>
      <c r="E5671" t="str">
        <f t="shared" si="177"/>
        <v>NORTHLAND COMMUNITY SCHOOLS</v>
      </c>
      <c r="F5671">
        <v>4503</v>
      </c>
      <c r="G5671">
        <v>541</v>
      </c>
      <c r="H5671">
        <v>184</v>
      </c>
      <c r="I5671" t="s">
        <v>2878</v>
      </c>
      <c r="J5671" s="1" t="s">
        <v>2879</v>
      </c>
      <c r="K5671" s="1" t="s">
        <v>2880</v>
      </c>
    </row>
    <row r="5672" spans="1:11" x14ac:dyDescent="0.2">
      <c r="A5672" s="1" t="s">
        <v>10197</v>
      </c>
      <c r="B5672" s="1" t="s">
        <v>4832</v>
      </c>
      <c r="C5672" t="s">
        <v>10457</v>
      </c>
      <c r="D5672" t="str">
        <f t="shared" si="176"/>
        <v>OGILVIE PUBLIC SCHOOL DISTRICT</v>
      </c>
      <c r="E5672" t="str">
        <f t="shared" si="177"/>
        <v>OGILVIE PUBLIC SCHOOL DISTRICT</v>
      </c>
      <c r="F5672">
        <v>3499</v>
      </c>
      <c r="G5672">
        <v>623</v>
      </c>
      <c r="H5672">
        <v>99</v>
      </c>
      <c r="I5672" t="s">
        <v>2878</v>
      </c>
      <c r="J5672" s="1" t="s">
        <v>2879</v>
      </c>
      <c r="K5672" s="1" t="s">
        <v>2880</v>
      </c>
    </row>
    <row r="5673" spans="1:11" x14ac:dyDescent="0.2">
      <c r="A5673" s="1" t="s">
        <v>10197</v>
      </c>
      <c r="B5673" s="1" t="s">
        <v>7079</v>
      </c>
      <c r="C5673" t="s">
        <v>10458</v>
      </c>
      <c r="D5673" t="str">
        <f t="shared" si="176"/>
        <v>ONAMIA PUBLIC SCHOOL DISTRICT</v>
      </c>
      <c r="E5673" t="str">
        <f t="shared" si="177"/>
        <v>ONAMIA PUBLIC SCHOOL DISTRICT</v>
      </c>
      <c r="F5673">
        <v>5627</v>
      </c>
      <c r="G5673">
        <v>981</v>
      </c>
      <c r="H5673">
        <v>205</v>
      </c>
      <c r="I5673" t="s">
        <v>2878</v>
      </c>
      <c r="J5673" s="1" t="s">
        <v>2879</v>
      </c>
      <c r="K5673" s="1" t="s">
        <v>2880</v>
      </c>
    </row>
    <row r="5674" spans="1:11" x14ac:dyDescent="0.2">
      <c r="A5674" s="1" t="s">
        <v>10197</v>
      </c>
      <c r="B5674" s="1" t="s">
        <v>10459</v>
      </c>
      <c r="C5674" t="s">
        <v>10460</v>
      </c>
      <c r="D5674" t="str">
        <f t="shared" si="176"/>
        <v>ORONO PUBLIC SCHOOL DISTRICT</v>
      </c>
      <c r="E5674" t="str">
        <f t="shared" si="177"/>
        <v>ORONO PUBLIC SCHOOL DISTRICT</v>
      </c>
      <c r="F5674">
        <v>12688</v>
      </c>
      <c r="G5674">
        <v>2751</v>
      </c>
      <c r="H5674">
        <v>113</v>
      </c>
      <c r="I5674" t="s">
        <v>2878</v>
      </c>
      <c r="J5674" s="1" t="s">
        <v>2879</v>
      </c>
      <c r="K5674" s="1" t="s">
        <v>2880</v>
      </c>
    </row>
    <row r="5675" spans="1:11" x14ac:dyDescent="0.2">
      <c r="A5675" s="1" t="s">
        <v>10197</v>
      </c>
      <c r="B5675" s="1" t="s">
        <v>10461</v>
      </c>
      <c r="C5675" t="s">
        <v>10462</v>
      </c>
      <c r="D5675" t="str">
        <f t="shared" si="176"/>
        <v>ORTONVILLE PUBLIC SCHOOLS</v>
      </c>
      <c r="E5675" t="str">
        <f t="shared" si="177"/>
        <v>ORTONVILLE PUBLIC SCHOOLS</v>
      </c>
      <c r="F5675">
        <v>3379</v>
      </c>
      <c r="G5675">
        <v>519</v>
      </c>
      <c r="H5675">
        <v>81</v>
      </c>
      <c r="I5675" t="s">
        <v>2878</v>
      </c>
      <c r="J5675" s="1" t="s">
        <v>2879</v>
      </c>
      <c r="K5675" s="1" t="s">
        <v>2880</v>
      </c>
    </row>
    <row r="5676" spans="1:11" x14ac:dyDescent="0.2">
      <c r="A5676" s="1" t="s">
        <v>10197</v>
      </c>
      <c r="B5676" s="1" t="s">
        <v>9989</v>
      </c>
      <c r="C5676" t="s">
        <v>10463</v>
      </c>
      <c r="D5676" t="str">
        <f t="shared" si="176"/>
        <v>OSAKIS PUBLIC SCHOOL DISTRICT</v>
      </c>
      <c r="E5676" t="str">
        <f t="shared" si="177"/>
        <v>OSAKIS PUBLIC SCHOOL DISTRICT</v>
      </c>
      <c r="F5676">
        <v>4017</v>
      </c>
      <c r="G5676">
        <v>690</v>
      </c>
      <c r="H5676">
        <v>94</v>
      </c>
      <c r="I5676" t="s">
        <v>2878</v>
      </c>
      <c r="J5676" s="1" t="s">
        <v>2879</v>
      </c>
      <c r="K5676" s="1" t="s">
        <v>2880</v>
      </c>
    </row>
    <row r="5677" spans="1:11" x14ac:dyDescent="0.2">
      <c r="A5677" s="1" t="s">
        <v>10197</v>
      </c>
      <c r="B5677" s="1" t="s">
        <v>8322</v>
      </c>
      <c r="C5677" t="s">
        <v>10464</v>
      </c>
      <c r="D5677" t="str">
        <f t="shared" si="176"/>
        <v>OSSEO PUBLIC SCHOOL DISTRICT</v>
      </c>
      <c r="E5677" t="str">
        <f t="shared" si="177"/>
        <v>OSSEO PUBLIC SCHOOL DISTRICT</v>
      </c>
      <c r="F5677">
        <v>144496</v>
      </c>
      <c r="G5677">
        <v>26912</v>
      </c>
      <c r="H5677">
        <v>2805</v>
      </c>
      <c r="I5677" t="s">
        <v>2878</v>
      </c>
      <c r="J5677" s="1" t="s">
        <v>2879</v>
      </c>
      <c r="K5677" s="1" t="s">
        <v>2880</v>
      </c>
    </row>
    <row r="5678" spans="1:11" x14ac:dyDescent="0.2">
      <c r="A5678" s="1" t="s">
        <v>10197</v>
      </c>
      <c r="B5678" s="1" t="s">
        <v>5022</v>
      </c>
      <c r="C5678" t="s">
        <v>10465</v>
      </c>
      <c r="D5678" t="str">
        <f t="shared" si="176"/>
        <v>OWATONNA PUBLIC SCHOOL DISTRICT</v>
      </c>
      <c r="E5678" t="str">
        <f t="shared" si="177"/>
        <v>OWATONNA PUBLIC SCHOOL DISTRICT</v>
      </c>
      <c r="F5678">
        <v>29477</v>
      </c>
      <c r="G5678">
        <v>5431</v>
      </c>
      <c r="H5678">
        <v>594</v>
      </c>
      <c r="I5678" t="s">
        <v>2878</v>
      </c>
      <c r="J5678" s="1" t="s">
        <v>2879</v>
      </c>
      <c r="K5678" s="1" t="s">
        <v>2880</v>
      </c>
    </row>
    <row r="5679" spans="1:11" x14ac:dyDescent="0.2">
      <c r="A5679" s="1" t="s">
        <v>10197</v>
      </c>
      <c r="B5679" s="1" t="s">
        <v>5024</v>
      </c>
      <c r="C5679" t="s">
        <v>10466</v>
      </c>
      <c r="D5679" t="str">
        <f t="shared" si="176"/>
        <v>PARK RAPIDS PUBLIC SCHOOL DISTRICT</v>
      </c>
      <c r="E5679" t="str">
        <f t="shared" si="177"/>
        <v>PARK RAPIDS PUBLIC SCHOOL DISTRICT</v>
      </c>
      <c r="F5679">
        <v>12609</v>
      </c>
      <c r="G5679">
        <v>1932</v>
      </c>
      <c r="H5679">
        <v>402</v>
      </c>
      <c r="I5679" t="s">
        <v>2878</v>
      </c>
      <c r="J5679" s="1" t="s">
        <v>2879</v>
      </c>
      <c r="K5679" s="1" t="s">
        <v>2880</v>
      </c>
    </row>
    <row r="5680" spans="1:11" x14ac:dyDescent="0.2">
      <c r="A5680" s="1" t="s">
        <v>10197</v>
      </c>
      <c r="B5680" s="1" t="s">
        <v>7167</v>
      </c>
      <c r="C5680" t="s">
        <v>10467</v>
      </c>
      <c r="D5680" t="str">
        <f t="shared" si="176"/>
        <v>PARKERS PRAIRIE PUBLIC SCHOOL DISTRICT</v>
      </c>
      <c r="E5680" t="str">
        <f t="shared" si="177"/>
        <v>PARKERS PRAIRIE PUBLIC SCHOOL DISTRICT</v>
      </c>
      <c r="F5680">
        <v>3028</v>
      </c>
      <c r="G5680">
        <v>477</v>
      </c>
      <c r="H5680">
        <v>55</v>
      </c>
      <c r="I5680" t="s">
        <v>2878</v>
      </c>
      <c r="J5680" s="1" t="s">
        <v>2879</v>
      </c>
      <c r="K5680" s="1" t="s">
        <v>2880</v>
      </c>
    </row>
    <row r="5681" spans="1:11" x14ac:dyDescent="0.2">
      <c r="A5681" s="1" t="s">
        <v>10197</v>
      </c>
      <c r="B5681" s="1" t="s">
        <v>5026</v>
      </c>
      <c r="C5681" t="s">
        <v>10468</v>
      </c>
      <c r="D5681" t="str">
        <f t="shared" si="176"/>
        <v>PAYNESVILLE PUBLIC SCHOOL DISTRICT</v>
      </c>
      <c r="E5681" t="str">
        <f t="shared" si="177"/>
        <v>PAYNESVILLE PUBLIC SCHOOL DISTRICT</v>
      </c>
      <c r="F5681">
        <v>6336</v>
      </c>
      <c r="G5681">
        <v>1078</v>
      </c>
      <c r="H5681">
        <v>91</v>
      </c>
      <c r="I5681" t="s">
        <v>2878</v>
      </c>
      <c r="J5681" s="1" t="s">
        <v>2879</v>
      </c>
      <c r="K5681" s="1" t="s">
        <v>2880</v>
      </c>
    </row>
    <row r="5682" spans="1:11" x14ac:dyDescent="0.2">
      <c r="A5682" s="1" t="s">
        <v>10197</v>
      </c>
      <c r="B5682" s="1" t="s">
        <v>5028</v>
      </c>
      <c r="C5682" t="s">
        <v>10469</v>
      </c>
      <c r="D5682" t="str">
        <f t="shared" si="176"/>
        <v>PELICAN RAPIDS PUBLIC SCHOOL DISTRICT</v>
      </c>
      <c r="E5682" t="str">
        <f t="shared" si="177"/>
        <v>PELICAN RAPIDS PUBLIC SCHOOL DISTRICT</v>
      </c>
      <c r="F5682">
        <v>7535</v>
      </c>
      <c r="G5682">
        <v>1192</v>
      </c>
      <c r="H5682">
        <v>188</v>
      </c>
      <c r="I5682" t="s">
        <v>2878</v>
      </c>
      <c r="J5682" s="1" t="s">
        <v>2879</v>
      </c>
      <c r="K5682" s="1" t="s">
        <v>2880</v>
      </c>
    </row>
    <row r="5683" spans="1:11" x14ac:dyDescent="0.2">
      <c r="A5683" s="1" t="s">
        <v>10197</v>
      </c>
      <c r="B5683" s="1" t="s">
        <v>7172</v>
      </c>
      <c r="C5683" t="s">
        <v>10470</v>
      </c>
      <c r="D5683" t="str">
        <f t="shared" si="176"/>
        <v>PEQUOT LAKES PUBLIC SCHOOLS</v>
      </c>
      <c r="E5683" t="str">
        <f t="shared" si="177"/>
        <v>PEQUOT LAKES PUBLIC SCHOOLS</v>
      </c>
      <c r="F5683">
        <v>10099</v>
      </c>
      <c r="G5683">
        <v>1618</v>
      </c>
      <c r="H5683">
        <v>164</v>
      </c>
      <c r="I5683" t="s">
        <v>2878</v>
      </c>
      <c r="J5683" s="1" t="s">
        <v>2879</v>
      </c>
      <c r="K5683" s="1" t="s">
        <v>2880</v>
      </c>
    </row>
    <row r="5684" spans="1:11" x14ac:dyDescent="0.2">
      <c r="A5684" s="1" t="s">
        <v>10197</v>
      </c>
      <c r="B5684" s="1" t="s">
        <v>8340</v>
      </c>
      <c r="C5684" t="s">
        <v>10471</v>
      </c>
      <c r="D5684" t="str">
        <f t="shared" si="176"/>
        <v>PERHAM-DENT PUBLIC SCHOOL DISTRICT</v>
      </c>
      <c r="E5684" t="str">
        <f t="shared" si="177"/>
        <v>PERHAM-DENT PUBLIC SCHOOL DISTRICT</v>
      </c>
      <c r="F5684">
        <v>10804</v>
      </c>
      <c r="G5684">
        <v>1578</v>
      </c>
      <c r="H5684">
        <v>182</v>
      </c>
      <c r="I5684" t="s">
        <v>2878</v>
      </c>
      <c r="J5684" s="1" t="s">
        <v>2879</v>
      </c>
      <c r="K5684" s="1" t="s">
        <v>2880</v>
      </c>
    </row>
    <row r="5685" spans="1:11" x14ac:dyDescent="0.2">
      <c r="A5685" s="1" t="s">
        <v>10197</v>
      </c>
      <c r="B5685" s="1" t="s">
        <v>5033</v>
      </c>
      <c r="C5685" t="s">
        <v>10472</v>
      </c>
      <c r="D5685" t="str">
        <f t="shared" si="176"/>
        <v>PIERZ PUBLIC SCHOOL DISTRICT</v>
      </c>
      <c r="E5685" t="str">
        <f t="shared" si="177"/>
        <v>PIERZ PUBLIC SCHOOL DISTRICT</v>
      </c>
      <c r="F5685">
        <v>5179</v>
      </c>
      <c r="G5685">
        <v>996</v>
      </c>
      <c r="H5685">
        <v>99</v>
      </c>
      <c r="I5685" t="s">
        <v>2878</v>
      </c>
      <c r="J5685" s="1" t="s">
        <v>2879</v>
      </c>
      <c r="K5685" s="1" t="s">
        <v>2880</v>
      </c>
    </row>
    <row r="5686" spans="1:11" x14ac:dyDescent="0.2">
      <c r="A5686" s="1" t="s">
        <v>10197</v>
      </c>
      <c r="B5686" s="1" t="s">
        <v>10473</v>
      </c>
      <c r="C5686" t="s">
        <v>10474</v>
      </c>
      <c r="D5686" t="str">
        <f t="shared" si="176"/>
        <v>PILLAGER PUBLIC SCHOOL DISTRICT</v>
      </c>
      <c r="E5686" t="str">
        <f t="shared" si="177"/>
        <v>PILLAGER PUBLIC SCHOOL DISTRICT</v>
      </c>
      <c r="F5686">
        <v>5279</v>
      </c>
      <c r="G5686">
        <v>865</v>
      </c>
      <c r="H5686">
        <v>117</v>
      </c>
      <c r="I5686" t="s">
        <v>2878</v>
      </c>
      <c r="J5686" s="1" t="s">
        <v>2879</v>
      </c>
      <c r="K5686" s="1" t="s">
        <v>2880</v>
      </c>
    </row>
    <row r="5687" spans="1:11" x14ac:dyDescent="0.2">
      <c r="A5687" s="1" t="s">
        <v>10197</v>
      </c>
      <c r="B5687" s="1" t="s">
        <v>10475</v>
      </c>
      <c r="C5687" t="s">
        <v>10476</v>
      </c>
      <c r="D5687" t="str">
        <f t="shared" si="176"/>
        <v>PINE CITY PUBLIC SCHOOL DISTRICT</v>
      </c>
      <c r="E5687" t="str">
        <f t="shared" si="177"/>
        <v>PINE CITY PUBLIC SCHOOL DISTRICT</v>
      </c>
      <c r="F5687">
        <v>10420</v>
      </c>
      <c r="G5687">
        <v>1673</v>
      </c>
      <c r="H5687">
        <v>231</v>
      </c>
      <c r="I5687" t="s">
        <v>2878</v>
      </c>
      <c r="J5687" s="1" t="s">
        <v>2879</v>
      </c>
      <c r="K5687" s="1" t="s">
        <v>2880</v>
      </c>
    </row>
    <row r="5688" spans="1:11" x14ac:dyDescent="0.2">
      <c r="A5688" s="1" t="s">
        <v>10197</v>
      </c>
      <c r="B5688" s="1" t="s">
        <v>5050</v>
      </c>
      <c r="C5688" t="s">
        <v>10477</v>
      </c>
      <c r="D5688" t="str">
        <f t="shared" si="176"/>
        <v>PINE ISLAND PUBLIC SCHOOL DISTRICT</v>
      </c>
      <c r="E5688" t="str">
        <f t="shared" si="177"/>
        <v>PINE ISLAND PUBLIC SCHOOL DISTRICT</v>
      </c>
      <c r="F5688">
        <v>6408</v>
      </c>
      <c r="G5688">
        <v>1281</v>
      </c>
      <c r="H5688">
        <v>91</v>
      </c>
      <c r="I5688" t="s">
        <v>2878</v>
      </c>
      <c r="J5688" s="1" t="s">
        <v>2879</v>
      </c>
      <c r="K5688" s="1" t="s">
        <v>2880</v>
      </c>
    </row>
    <row r="5689" spans="1:11" x14ac:dyDescent="0.2">
      <c r="A5689" s="1" t="s">
        <v>10197</v>
      </c>
      <c r="B5689" s="1" t="s">
        <v>10478</v>
      </c>
      <c r="C5689" t="s">
        <v>10479</v>
      </c>
      <c r="D5689" t="str">
        <f t="shared" si="176"/>
        <v>PINE POINT PUBLIC SCHOOL DISTRICT</v>
      </c>
      <c r="E5689" t="str">
        <f t="shared" si="177"/>
        <v>PINE POINT PUBLIC SCHOOL DISTRICT</v>
      </c>
      <c r="F5689">
        <v>341</v>
      </c>
      <c r="G5689">
        <v>78</v>
      </c>
      <c r="H5689">
        <v>34</v>
      </c>
      <c r="I5689" t="s">
        <v>2878</v>
      </c>
      <c r="J5689" s="1" t="s">
        <v>2879</v>
      </c>
      <c r="K5689" s="1" t="s">
        <v>2880</v>
      </c>
    </row>
    <row r="5690" spans="1:11" x14ac:dyDescent="0.2">
      <c r="A5690" s="1" t="s">
        <v>10197</v>
      </c>
      <c r="B5690" s="1" t="s">
        <v>10480</v>
      </c>
      <c r="C5690" t="s">
        <v>10481</v>
      </c>
      <c r="D5690" t="str">
        <f t="shared" si="176"/>
        <v>PINE RIVER-BACKUS PUBLIC SCHOOL DISTRICT</v>
      </c>
      <c r="E5690" t="str">
        <f t="shared" si="177"/>
        <v>PINE RIVER-BACKUS PUBLIC SCHOOL DISTRICT</v>
      </c>
      <c r="F5690">
        <v>7498</v>
      </c>
      <c r="G5690">
        <v>1108</v>
      </c>
      <c r="H5690">
        <v>201</v>
      </c>
      <c r="I5690" t="s">
        <v>2878</v>
      </c>
      <c r="J5690" s="1" t="s">
        <v>2879</v>
      </c>
      <c r="K5690" s="1" t="s">
        <v>2880</v>
      </c>
    </row>
    <row r="5691" spans="1:11" x14ac:dyDescent="0.2">
      <c r="A5691" s="1" t="s">
        <v>10197</v>
      </c>
      <c r="B5691" s="1" t="s">
        <v>10482</v>
      </c>
      <c r="C5691" t="s">
        <v>10483</v>
      </c>
      <c r="D5691" t="str">
        <f t="shared" si="176"/>
        <v>PIPESTONE AREA SCHOOL DISTRICT</v>
      </c>
      <c r="E5691" t="str">
        <f t="shared" si="177"/>
        <v>PIPESTONE AREA SCHOOL DISTRICT</v>
      </c>
      <c r="F5691">
        <v>7416</v>
      </c>
      <c r="G5691">
        <v>1369</v>
      </c>
      <c r="H5691">
        <v>205</v>
      </c>
      <c r="I5691" t="s">
        <v>2878</v>
      </c>
      <c r="J5691" s="1" t="s">
        <v>2879</v>
      </c>
      <c r="K5691" s="1" t="s">
        <v>2880</v>
      </c>
    </row>
    <row r="5692" spans="1:11" x14ac:dyDescent="0.2">
      <c r="A5692" s="1" t="s">
        <v>10197</v>
      </c>
      <c r="B5692" s="1" t="s">
        <v>10484</v>
      </c>
      <c r="C5692" t="s">
        <v>10485</v>
      </c>
      <c r="D5692" t="str">
        <f t="shared" si="176"/>
        <v>PLAINVIEW-ELGIN-MILLVILLE</v>
      </c>
      <c r="E5692" t="str">
        <f t="shared" si="177"/>
        <v>PLAINVIEW-ELGIN-MILLVILLE</v>
      </c>
      <c r="F5692">
        <v>7876</v>
      </c>
      <c r="G5692">
        <v>1487</v>
      </c>
      <c r="H5692">
        <v>124</v>
      </c>
      <c r="I5692" t="s">
        <v>2878</v>
      </c>
      <c r="J5692" s="1" t="s">
        <v>2879</v>
      </c>
      <c r="K5692" s="1" t="s">
        <v>2880</v>
      </c>
    </row>
    <row r="5693" spans="1:11" x14ac:dyDescent="0.2">
      <c r="A5693" s="1" t="s">
        <v>10197</v>
      </c>
      <c r="B5693" s="1" t="s">
        <v>5108</v>
      </c>
      <c r="C5693" t="s">
        <v>10486</v>
      </c>
      <c r="D5693" t="str">
        <f t="shared" si="176"/>
        <v>PRINCETON PUBLIC SCHOOL DISTRICT</v>
      </c>
      <c r="E5693" t="str">
        <f t="shared" si="177"/>
        <v>PRINCETON PUBLIC SCHOOL DISTRICT</v>
      </c>
      <c r="F5693">
        <v>20867</v>
      </c>
      <c r="G5693">
        <v>3862</v>
      </c>
      <c r="H5693">
        <v>385</v>
      </c>
      <c r="I5693" t="s">
        <v>2878</v>
      </c>
      <c r="J5693" s="1" t="s">
        <v>2879</v>
      </c>
      <c r="K5693" s="1" t="s">
        <v>2880</v>
      </c>
    </row>
    <row r="5694" spans="1:11" x14ac:dyDescent="0.2">
      <c r="A5694" s="1" t="s">
        <v>10197</v>
      </c>
      <c r="B5694" s="1" t="s">
        <v>4527</v>
      </c>
      <c r="C5694" t="s">
        <v>10487</v>
      </c>
      <c r="D5694" t="str">
        <f t="shared" si="176"/>
        <v>PRINSBURG PUBLIC SCHOOL DISTRICT</v>
      </c>
      <c r="E5694" t="str">
        <f t="shared" si="177"/>
        <v>PRINSBURG PUBLIC SCHOOL DISTRICT</v>
      </c>
      <c r="F5694">
        <v>767</v>
      </c>
      <c r="G5694">
        <v>143</v>
      </c>
      <c r="H5694">
        <v>10</v>
      </c>
      <c r="I5694" t="s">
        <v>2878</v>
      </c>
      <c r="J5694" s="1" t="s">
        <v>2879</v>
      </c>
      <c r="K5694" s="1" t="s">
        <v>2880</v>
      </c>
    </row>
    <row r="5695" spans="1:11" x14ac:dyDescent="0.2">
      <c r="A5695" s="1" t="s">
        <v>10197</v>
      </c>
      <c r="B5695" s="1" t="s">
        <v>7246</v>
      </c>
      <c r="C5695" t="s">
        <v>10488</v>
      </c>
      <c r="D5695" t="str">
        <f t="shared" si="176"/>
        <v>PRIOR LAKE-SAVAGE AREA SCHOOLS</v>
      </c>
      <c r="E5695" t="str">
        <f t="shared" si="177"/>
        <v>PRIOR LAKE-SAVAGE AREA SCHOOLS</v>
      </c>
      <c r="F5695">
        <v>41749</v>
      </c>
      <c r="G5695">
        <v>8814</v>
      </c>
      <c r="H5695">
        <v>408</v>
      </c>
      <c r="I5695" t="s">
        <v>2878</v>
      </c>
      <c r="J5695" s="1" t="s">
        <v>2879</v>
      </c>
      <c r="K5695" s="1" t="s">
        <v>2880</v>
      </c>
    </row>
    <row r="5696" spans="1:11" x14ac:dyDescent="0.2">
      <c r="A5696" s="1" t="s">
        <v>10197</v>
      </c>
      <c r="B5696" s="1" t="s">
        <v>5110</v>
      </c>
      <c r="C5696" t="s">
        <v>10489</v>
      </c>
      <c r="D5696" t="str">
        <f t="shared" si="176"/>
        <v>PROCTOR PUBLIC SCHOOL DISTRICT</v>
      </c>
      <c r="E5696" t="str">
        <f t="shared" si="177"/>
        <v>PROCTOR PUBLIC SCHOOL DISTRICT</v>
      </c>
      <c r="F5696">
        <v>12604</v>
      </c>
      <c r="G5696">
        <v>1989</v>
      </c>
      <c r="H5696">
        <v>160</v>
      </c>
      <c r="I5696" t="s">
        <v>2878</v>
      </c>
      <c r="J5696" s="1" t="s">
        <v>2879</v>
      </c>
      <c r="K5696" s="1" t="s">
        <v>2880</v>
      </c>
    </row>
    <row r="5697" spans="1:11" x14ac:dyDescent="0.2">
      <c r="A5697" s="1" t="s">
        <v>10197</v>
      </c>
      <c r="B5697" s="1" t="s">
        <v>10490</v>
      </c>
      <c r="C5697" t="s">
        <v>10491</v>
      </c>
      <c r="D5697" t="str">
        <f t="shared" si="176"/>
        <v>RTR PUBLIC SCHOOLS</v>
      </c>
      <c r="E5697" t="str">
        <f t="shared" si="177"/>
        <v>RTR PUBLIC SCHOOLS</v>
      </c>
      <c r="F5697">
        <v>3444</v>
      </c>
      <c r="G5697">
        <v>633</v>
      </c>
      <c r="H5697">
        <v>93</v>
      </c>
      <c r="I5697" t="s">
        <v>2878</v>
      </c>
      <c r="J5697" s="1" t="s">
        <v>2879</v>
      </c>
      <c r="K5697" s="1" t="s">
        <v>2880</v>
      </c>
    </row>
    <row r="5698" spans="1:11" x14ac:dyDescent="0.2">
      <c r="A5698" s="1" t="s">
        <v>10197</v>
      </c>
      <c r="B5698" s="1" t="s">
        <v>10492</v>
      </c>
      <c r="C5698" t="s">
        <v>10493</v>
      </c>
      <c r="D5698" t="str">
        <f t="shared" si="176"/>
        <v>RANDOLPH PUBLIC SCHOOL DISTRICT</v>
      </c>
      <c r="E5698" t="str">
        <f t="shared" si="177"/>
        <v>RANDOLPH PUBLIC SCHOOL DISTRICT</v>
      </c>
      <c r="F5698">
        <v>2500</v>
      </c>
      <c r="G5698">
        <v>440</v>
      </c>
      <c r="H5698">
        <v>17</v>
      </c>
      <c r="I5698" t="s">
        <v>2878</v>
      </c>
      <c r="J5698" s="1" t="s">
        <v>2879</v>
      </c>
      <c r="K5698" s="1" t="s">
        <v>2880</v>
      </c>
    </row>
    <row r="5699" spans="1:11" x14ac:dyDescent="0.2">
      <c r="A5699" s="1" t="s">
        <v>10197</v>
      </c>
      <c r="B5699" s="1" t="s">
        <v>10494</v>
      </c>
      <c r="C5699" t="s">
        <v>10495</v>
      </c>
      <c r="D5699" t="str">
        <f t="shared" ref="D5699:D5762" si="178">UPPER(C5699)</f>
        <v>RED LAKE COUNTY CENTRAL PUBLIC SCHOOLS</v>
      </c>
      <c r="E5699" t="str">
        <f t="shared" ref="E5699:E5762" si="179">UPPER(TRIM(C5699))</f>
        <v>RED LAKE COUNTY CENTRAL PUBLIC SCHOOLS</v>
      </c>
      <c r="F5699">
        <v>1969</v>
      </c>
      <c r="G5699">
        <v>355</v>
      </c>
      <c r="H5699">
        <v>43</v>
      </c>
      <c r="I5699" t="s">
        <v>2878</v>
      </c>
      <c r="J5699" s="1" t="s">
        <v>2879</v>
      </c>
      <c r="K5699" s="1" t="s">
        <v>2880</v>
      </c>
    </row>
    <row r="5700" spans="1:11" x14ac:dyDescent="0.2">
      <c r="A5700" s="1" t="s">
        <v>10197</v>
      </c>
      <c r="B5700" s="1" t="s">
        <v>5128</v>
      </c>
      <c r="C5700" t="s">
        <v>10496</v>
      </c>
      <c r="D5700" t="str">
        <f t="shared" si="178"/>
        <v>RED LAKE FALLS PUBLIC SCHOOL DISTRICT</v>
      </c>
      <c r="E5700" t="str">
        <f t="shared" si="179"/>
        <v>RED LAKE FALLS PUBLIC SCHOOL DISTRICT</v>
      </c>
      <c r="F5700">
        <v>2285</v>
      </c>
      <c r="G5700">
        <v>397</v>
      </c>
      <c r="H5700">
        <v>48</v>
      </c>
      <c r="I5700" t="s">
        <v>2878</v>
      </c>
      <c r="J5700" s="1" t="s">
        <v>2879</v>
      </c>
      <c r="K5700" s="1" t="s">
        <v>2880</v>
      </c>
    </row>
    <row r="5701" spans="1:11" x14ac:dyDescent="0.2">
      <c r="A5701" s="1" t="s">
        <v>10197</v>
      </c>
      <c r="B5701" s="1" t="s">
        <v>5132</v>
      </c>
      <c r="C5701" t="s">
        <v>10497</v>
      </c>
      <c r="D5701" t="str">
        <f t="shared" si="178"/>
        <v>RED LAKE PUBLIC SCHOOL DISTRICT</v>
      </c>
      <c r="E5701" t="str">
        <f t="shared" si="179"/>
        <v>RED LAKE PUBLIC SCHOOL DISTRICT</v>
      </c>
      <c r="F5701">
        <v>6104</v>
      </c>
      <c r="G5701">
        <v>1575</v>
      </c>
      <c r="H5701">
        <v>512</v>
      </c>
      <c r="I5701" t="s">
        <v>2878</v>
      </c>
      <c r="J5701" s="1" t="s">
        <v>2879</v>
      </c>
      <c r="K5701" s="1" t="s">
        <v>2880</v>
      </c>
    </row>
    <row r="5702" spans="1:11" x14ac:dyDescent="0.2">
      <c r="A5702" s="1" t="s">
        <v>10197</v>
      </c>
      <c r="B5702" s="1" t="s">
        <v>10498</v>
      </c>
      <c r="C5702" t="s">
        <v>10499</v>
      </c>
      <c r="D5702" t="str">
        <f t="shared" si="178"/>
        <v>RED ROCK CENTRAL SCHOOL DISTRICT</v>
      </c>
      <c r="E5702" t="str">
        <f t="shared" si="179"/>
        <v>RED ROCK CENTRAL SCHOOL DISTRICT</v>
      </c>
      <c r="F5702">
        <v>3315</v>
      </c>
      <c r="G5702">
        <v>556</v>
      </c>
      <c r="H5702">
        <v>64</v>
      </c>
      <c r="I5702" t="s">
        <v>2878</v>
      </c>
      <c r="J5702" s="1" t="s">
        <v>2879</v>
      </c>
      <c r="K5702" s="1" t="s">
        <v>2880</v>
      </c>
    </row>
    <row r="5703" spans="1:11" x14ac:dyDescent="0.2">
      <c r="A5703" s="1" t="s">
        <v>10197</v>
      </c>
      <c r="B5703" s="1" t="s">
        <v>5130</v>
      </c>
      <c r="C5703" t="s">
        <v>10500</v>
      </c>
      <c r="D5703" t="str">
        <f t="shared" si="178"/>
        <v>RED WING PUBLIC SCHOOL DISTRICT</v>
      </c>
      <c r="E5703" t="str">
        <f t="shared" si="179"/>
        <v>RED WING PUBLIC SCHOOL DISTRICT</v>
      </c>
      <c r="F5703">
        <v>19793</v>
      </c>
      <c r="G5703">
        <v>3153</v>
      </c>
      <c r="H5703">
        <v>308</v>
      </c>
      <c r="I5703" t="s">
        <v>2878</v>
      </c>
      <c r="J5703" s="1" t="s">
        <v>2879</v>
      </c>
      <c r="K5703" s="1" t="s">
        <v>2880</v>
      </c>
    </row>
    <row r="5704" spans="1:11" x14ac:dyDescent="0.2">
      <c r="A5704" s="1" t="s">
        <v>10197</v>
      </c>
      <c r="B5704" s="1" t="s">
        <v>10501</v>
      </c>
      <c r="C5704" t="s">
        <v>10502</v>
      </c>
      <c r="D5704" t="str">
        <f t="shared" si="178"/>
        <v>REDWOOD AREA SCHOOL DISTRICT</v>
      </c>
      <c r="E5704" t="str">
        <f t="shared" si="179"/>
        <v>REDWOOD AREA SCHOOL DISTRICT</v>
      </c>
      <c r="F5704">
        <v>7890</v>
      </c>
      <c r="G5704">
        <v>1393</v>
      </c>
      <c r="H5704">
        <v>170</v>
      </c>
      <c r="I5704" t="s">
        <v>2878</v>
      </c>
      <c r="J5704" s="1" t="s">
        <v>2879</v>
      </c>
      <c r="K5704" s="1" t="s">
        <v>2880</v>
      </c>
    </row>
    <row r="5705" spans="1:11" x14ac:dyDescent="0.2">
      <c r="A5705" s="1" t="s">
        <v>10197</v>
      </c>
      <c r="B5705" s="1" t="s">
        <v>10503</v>
      </c>
      <c r="C5705" t="s">
        <v>10504</v>
      </c>
      <c r="D5705" t="str">
        <f t="shared" si="178"/>
        <v>RENVILLE COUNTY WEST SCHOOL DISTRICT</v>
      </c>
      <c r="E5705" t="str">
        <f t="shared" si="179"/>
        <v>RENVILLE COUNTY WEST SCHOOL DISTRICT</v>
      </c>
      <c r="F5705">
        <v>3963</v>
      </c>
      <c r="G5705">
        <v>660</v>
      </c>
      <c r="H5705">
        <v>71</v>
      </c>
      <c r="I5705" t="s">
        <v>2878</v>
      </c>
      <c r="J5705" s="1" t="s">
        <v>2879</v>
      </c>
      <c r="K5705" s="1" t="s">
        <v>2880</v>
      </c>
    </row>
    <row r="5706" spans="1:11" x14ac:dyDescent="0.2">
      <c r="A5706" s="1" t="s">
        <v>10197</v>
      </c>
      <c r="B5706" s="1" t="s">
        <v>10505</v>
      </c>
      <c r="C5706" t="s">
        <v>10506</v>
      </c>
      <c r="D5706" t="str">
        <f t="shared" si="178"/>
        <v>RICHFIELD PUBLIC SCHOOL DISTRICT</v>
      </c>
      <c r="E5706" t="str">
        <f t="shared" si="179"/>
        <v>RICHFIELD PUBLIC SCHOOL DISTRICT</v>
      </c>
      <c r="F5706">
        <v>42554</v>
      </c>
      <c r="G5706">
        <v>5234</v>
      </c>
      <c r="H5706">
        <v>706</v>
      </c>
      <c r="I5706" t="s">
        <v>2878</v>
      </c>
      <c r="J5706" s="1" t="s">
        <v>2879</v>
      </c>
      <c r="K5706" s="1" t="s">
        <v>2880</v>
      </c>
    </row>
    <row r="5707" spans="1:11" x14ac:dyDescent="0.2">
      <c r="A5707" s="1" t="s">
        <v>10197</v>
      </c>
      <c r="B5707" s="1" t="s">
        <v>10507</v>
      </c>
      <c r="C5707" t="s">
        <v>10508</v>
      </c>
      <c r="D5707" t="str">
        <f t="shared" si="178"/>
        <v>ROBBINSDALE PUBLIC SCHOOL DISTRICT</v>
      </c>
      <c r="E5707" t="str">
        <f t="shared" si="179"/>
        <v>ROBBINSDALE PUBLIC SCHOOL DISTRICT</v>
      </c>
      <c r="F5707">
        <v>105963</v>
      </c>
      <c r="G5707">
        <v>15813</v>
      </c>
      <c r="H5707">
        <v>2127</v>
      </c>
      <c r="I5707" t="s">
        <v>2878</v>
      </c>
      <c r="J5707" s="1" t="s">
        <v>2879</v>
      </c>
      <c r="K5707" s="1" t="s">
        <v>2880</v>
      </c>
    </row>
    <row r="5708" spans="1:11" x14ac:dyDescent="0.2">
      <c r="A5708" s="1" t="s">
        <v>10197</v>
      </c>
      <c r="B5708" s="1" t="s">
        <v>8383</v>
      </c>
      <c r="C5708" t="s">
        <v>10509</v>
      </c>
      <c r="D5708" t="str">
        <f t="shared" si="178"/>
        <v>ROCHESTER PUBLIC SCHOOL DISTRICT</v>
      </c>
      <c r="E5708" t="str">
        <f t="shared" si="179"/>
        <v>ROCHESTER PUBLIC SCHOOL DISTRICT</v>
      </c>
      <c r="F5708">
        <v>127013</v>
      </c>
      <c r="G5708">
        <v>21501</v>
      </c>
      <c r="H5708">
        <v>2142</v>
      </c>
      <c r="I5708" t="s">
        <v>2878</v>
      </c>
      <c r="J5708" s="1" t="s">
        <v>2879</v>
      </c>
      <c r="K5708" s="1" t="s">
        <v>2880</v>
      </c>
    </row>
    <row r="5709" spans="1:11" x14ac:dyDescent="0.2">
      <c r="A5709" s="1" t="s">
        <v>10197</v>
      </c>
      <c r="B5709" s="1" t="s">
        <v>5205</v>
      </c>
      <c r="C5709" t="s">
        <v>10510</v>
      </c>
      <c r="D5709" t="str">
        <f t="shared" si="178"/>
        <v>ROCKFORD PUBLIC SCHOOL DISTRICT</v>
      </c>
      <c r="E5709" t="str">
        <f t="shared" si="179"/>
        <v>ROCKFORD PUBLIC SCHOOL DISTRICT</v>
      </c>
      <c r="F5709">
        <v>10158</v>
      </c>
      <c r="G5709">
        <v>2043</v>
      </c>
      <c r="H5709">
        <v>137</v>
      </c>
      <c r="I5709" t="s">
        <v>2878</v>
      </c>
      <c r="J5709" s="1" t="s">
        <v>2879</v>
      </c>
      <c r="K5709" s="1" t="s">
        <v>2880</v>
      </c>
    </row>
    <row r="5710" spans="1:11" x14ac:dyDescent="0.2">
      <c r="A5710" s="1" t="s">
        <v>10197</v>
      </c>
      <c r="B5710" s="1" t="s">
        <v>10511</v>
      </c>
      <c r="C5710" t="s">
        <v>10512</v>
      </c>
      <c r="D5710" t="str">
        <f t="shared" si="178"/>
        <v>ROCORI PUBLIC SCHOOL DISTRICT</v>
      </c>
      <c r="E5710" t="str">
        <f t="shared" si="179"/>
        <v>ROCORI PUBLIC SCHOOL DISTRICT</v>
      </c>
      <c r="F5710">
        <v>13086</v>
      </c>
      <c r="G5710">
        <v>2576</v>
      </c>
      <c r="H5710">
        <v>247</v>
      </c>
      <c r="I5710" t="s">
        <v>2878</v>
      </c>
      <c r="J5710" s="1" t="s">
        <v>2879</v>
      </c>
      <c r="K5710" s="1" t="s">
        <v>2880</v>
      </c>
    </row>
    <row r="5711" spans="1:11" x14ac:dyDescent="0.2">
      <c r="A5711" s="1" t="s">
        <v>10197</v>
      </c>
      <c r="B5711" s="1" t="s">
        <v>5212</v>
      </c>
      <c r="C5711" t="s">
        <v>10513</v>
      </c>
      <c r="D5711" t="str">
        <f t="shared" si="178"/>
        <v>ROSEAU PUBLIC SCHOOL DISTRICT</v>
      </c>
      <c r="E5711" t="str">
        <f t="shared" si="179"/>
        <v>ROSEAU PUBLIC SCHOOL DISTRICT</v>
      </c>
      <c r="F5711">
        <v>6728</v>
      </c>
      <c r="G5711">
        <v>1241</v>
      </c>
      <c r="H5711">
        <v>87</v>
      </c>
      <c r="I5711" t="s">
        <v>2878</v>
      </c>
      <c r="J5711" s="1" t="s">
        <v>2879</v>
      </c>
      <c r="K5711" s="1" t="s">
        <v>2880</v>
      </c>
    </row>
    <row r="5712" spans="1:11" x14ac:dyDescent="0.2">
      <c r="A5712" s="1" t="s">
        <v>10197</v>
      </c>
      <c r="B5712" s="1" t="s">
        <v>10514</v>
      </c>
      <c r="C5712" t="s">
        <v>10515</v>
      </c>
      <c r="D5712" t="str">
        <f t="shared" si="178"/>
        <v>ROSEMOUNT-APPLE VALLEY-EAGAN</v>
      </c>
      <c r="E5712" t="str">
        <f t="shared" si="179"/>
        <v>ROSEMOUNT-APPLE VALLEY-EAGAN</v>
      </c>
      <c r="F5712">
        <v>150427</v>
      </c>
      <c r="G5712">
        <v>28806</v>
      </c>
      <c r="H5712">
        <v>1628</v>
      </c>
      <c r="I5712" t="s">
        <v>2878</v>
      </c>
      <c r="J5712" s="1" t="s">
        <v>2879</v>
      </c>
      <c r="K5712" s="1" t="s">
        <v>2880</v>
      </c>
    </row>
    <row r="5713" spans="1:11" x14ac:dyDescent="0.2">
      <c r="A5713" s="1" t="s">
        <v>10197</v>
      </c>
      <c r="B5713" s="1" t="s">
        <v>5222</v>
      </c>
      <c r="C5713" t="s">
        <v>10516</v>
      </c>
      <c r="D5713" t="str">
        <f t="shared" si="178"/>
        <v>ROSEVILLE PUBLIC SCHOOL DISTRICT</v>
      </c>
      <c r="E5713" t="str">
        <f t="shared" si="179"/>
        <v>ROSEVILLE PUBLIC SCHOOL DISTRICT</v>
      </c>
      <c r="F5713">
        <v>58167</v>
      </c>
      <c r="G5713">
        <v>8239</v>
      </c>
      <c r="H5713">
        <v>1332</v>
      </c>
      <c r="I5713" t="s">
        <v>2878</v>
      </c>
      <c r="J5713" s="1" t="s">
        <v>2879</v>
      </c>
      <c r="K5713" s="1" t="s">
        <v>2880</v>
      </c>
    </row>
    <row r="5714" spans="1:11" x14ac:dyDescent="0.2">
      <c r="A5714" s="1" t="s">
        <v>10197</v>
      </c>
      <c r="B5714" s="1" t="s">
        <v>10517</v>
      </c>
      <c r="C5714" t="s">
        <v>10518</v>
      </c>
      <c r="D5714" t="str">
        <f t="shared" si="178"/>
        <v>ROTHSAY PUBLIC SCHOOL DISTRICT</v>
      </c>
      <c r="E5714" t="str">
        <f t="shared" si="179"/>
        <v>ROTHSAY PUBLIC SCHOOL DISTRICT</v>
      </c>
      <c r="F5714">
        <v>1045</v>
      </c>
      <c r="G5714">
        <v>165</v>
      </c>
      <c r="H5714">
        <v>15</v>
      </c>
      <c r="I5714" t="s">
        <v>2878</v>
      </c>
      <c r="J5714" s="1" t="s">
        <v>2879</v>
      </c>
      <c r="K5714" s="1" t="s">
        <v>2880</v>
      </c>
    </row>
    <row r="5715" spans="1:11" x14ac:dyDescent="0.2">
      <c r="A5715" s="1" t="s">
        <v>10197</v>
      </c>
      <c r="B5715" s="1" t="s">
        <v>10519</v>
      </c>
      <c r="C5715" t="s">
        <v>10520</v>
      </c>
      <c r="D5715" t="str">
        <f t="shared" si="178"/>
        <v>ROUND LAKE-BREWSTER PUBLIC SCHOOLS</v>
      </c>
      <c r="E5715" t="str">
        <f t="shared" si="179"/>
        <v>ROUND LAKE-BREWSTER PUBLIC SCHOOLS</v>
      </c>
      <c r="F5715">
        <v>1702</v>
      </c>
      <c r="G5715">
        <v>226</v>
      </c>
      <c r="H5715">
        <v>28</v>
      </c>
      <c r="I5715" t="s">
        <v>2878</v>
      </c>
      <c r="J5715" s="1" t="s">
        <v>2879</v>
      </c>
      <c r="K5715" s="1" t="s">
        <v>2880</v>
      </c>
    </row>
    <row r="5716" spans="1:11" x14ac:dyDescent="0.2">
      <c r="A5716" s="1" t="s">
        <v>10197</v>
      </c>
      <c r="B5716" s="1" t="s">
        <v>5226</v>
      </c>
      <c r="C5716" t="s">
        <v>10521</v>
      </c>
      <c r="D5716" t="str">
        <f t="shared" si="178"/>
        <v>ROYALTON PUBLIC SCHOOL DISTRICT</v>
      </c>
      <c r="E5716" t="str">
        <f t="shared" si="179"/>
        <v>ROYALTON PUBLIC SCHOOL DISTRICT</v>
      </c>
      <c r="F5716">
        <v>3780</v>
      </c>
      <c r="G5716">
        <v>717</v>
      </c>
      <c r="H5716">
        <v>94</v>
      </c>
      <c r="I5716" t="s">
        <v>2878</v>
      </c>
      <c r="J5716" s="1" t="s">
        <v>2879</v>
      </c>
      <c r="K5716" s="1" t="s">
        <v>2880</v>
      </c>
    </row>
    <row r="5717" spans="1:11" x14ac:dyDescent="0.2">
      <c r="A5717" s="1" t="s">
        <v>10197</v>
      </c>
      <c r="B5717" s="1" t="s">
        <v>5643</v>
      </c>
      <c r="C5717" t="s">
        <v>10522</v>
      </c>
      <c r="D5717" t="str">
        <f t="shared" si="178"/>
        <v>RUSH CITY PUBLIC SCHOOL DISTRICT</v>
      </c>
      <c r="E5717" t="str">
        <f t="shared" si="179"/>
        <v>RUSH CITY PUBLIC SCHOOL DISTRICT</v>
      </c>
      <c r="F5717">
        <v>6669</v>
      </c>
      <c r="G5717">
        <v>866</v>
      </c>
      <c r="H5717">
        <v>99</v>
      </c>
      <c r="I5717" t="s">
        <v>2878</v>
      </c>
      <c r="J5717" s="1" t="s">
        <v>2879</v>
      </c>
      <c r="K5717" s="1" t="s">
        <v>2880</v>
      </c>
    </row>
    <row r="5718" spans="1:11" x14ac:dyDescent="0.2">
      <c r="A5718" s="1" t="s">
        <v>10197</v>
      </c>
      <c r="B5718" s="1" t="s">
        <v>10523</v>
      </c>
      <c r="C5718" t="s">
        <v>10524</v>
      </c>
      <c r="D5718" t="str">
        <f t="shared" si="178"/>
        <v>RUSHFORD-PETERSON PUBLIC SCHOOLS</v>
      </c>
      <c r="E5718" t="str">
        <f t="shared" si="179"/>
        <v>RUSHFORD-PETERSON PUBLIC SCHOOLS</v>
      </c>
      <c r="F5718">
        <v>4073</v>
      </c>
      <c r="G5718">
        <v>690</v>
      </c>
      <c r="H5718">
        <v>71</v>
      </c>
      <c r="I5718" t="s">
        <v>2878</v>
      </c>
      <c r="J5718" s="1" t="s">
        <v>2879</v>
      </c>
      <c r="K5718" s="1" t="s">
        <v>2880</v>
      </c>
    </row>
    <row r="5719" spans="1:11" x14ac:dyDescent="0.2">
      <c r="A5719" s="1" t="s">
        <v>10197</v>
      </c>
      <c r="B5719" s="1" t="s">
        <v>10111</v>
      </c>
      <c r="C5719" t="s">
        <v>10525</v>
      </c>
      <c r="D5719" t="str">
        <f t="shared" si="178"/>
        <v>SARTELL-ST. STEPHEN SCHOOL DISTRICT</v>
      </c>
      <c r="E5719" t="str">
        <f t="shared" si="179"/>
        <v>SARTELL-ST. STEPHEN SCHOOL DISTRICT</v>
      </c>
      <c r="F5719">
        <v>17708</v>
      </c>
      <c r="G5719">
        <v>4031</v>
      </c>
      <c r="H5719">
        <v>174</v>
      </c>
      <c r="I5719" t="s">
        <v>2878</v>
      </c>
      <c r="J5719" s="1" t="s">
        <v>2879</v>
      </c>
      <c r="K5719" s="1" t="s">
        <v>2880</v>
      </c>
    </row>
    <row r="5720" spans="1:11" x14ac:dyDescent="0.2">
      <c r="A5720" s="1" t="s">
        <v>10197</v>
      </c>
      <c r="B5720" s="1" t="s">
        <v>7333</v>
      </c>
      <c r="C5720" t="s">
        <v>10526</v>
      </c>
      <c r="D5720" t="str">
        <f t="shared" si="178"/>
        <v>SAUK CENTRE PUBLIC SCHOOL DISTRICT</v>
      </c>
      <c r="E5720" t="str">
        <f t="shared" si="179"/>
        <v>SAUK CENTRE PUBLIC SCHOOL DISTRICT</v>
      </c>
      <c r="F5720">
        <v>7787</v>
      </c>
      <c r="G5720">
        <v>1314</v>
      </c>
      <c r="H5720">
        <v>157</v>
      </c>
      <c r="I5720" t="s">
        <v>2878</v>
      </c>
      <c r="J5720" s="1" t="s">
        <v>2879</v>
      </c>
      <c r="K5720" s="1" t="s">
        <v>2880</v>
      </c>
    </row>
    <row r="5721" spans="1:11" x14ac:dyDescent="0.2">
      <c r="A5721" s="1" t="s">
        <v>10197</v>
      </c>
      <c r="B5721" s="1" t="s">
        <v>5238</v>
      </c>
      <c r="C5721" t="s">
        <v>10527</v>
      </c>
      <c r="D5721" t="str">
        <f t="shared" si="178"/>
        <v>SAUK RAPIDS-RICE PUBLIC SCHOOLS</v>
      </c>
      <c r="E5721" t="str">
        <f t="shared" si="179"/>
        <v>SAUK RAPIDS-RICE PUBLIC SCHOOLS</v>
      </c>
      <c r="F5721">
        <v>24205</v>
      </c>
      <c r="G5721">
        <v>4298</v>
      </c>
      <c r="H5721">
        <v>365</v>
      </c>
      <c r="I5721" t="s">
        <v>2878</v>
      </c>
      <c r="J5721" s="1" t="s">
        <v>2879</v>
      </c>
      <c r="K5721" s="1" t="s">
        <v>2880</v>
      </c>
    </row>
    <row r="5722" spans="1:11" x14ac:dyDescent="0.2">
      <c r="A5722" s="1" t="s">
        <v>10197</v>
      </c>
      <c r="B5722" s="1" t="s">
        <v>7339</v>
      </c>
      <c r="C5722" t="s">
        <v>10528</v>
      </c>
      <c r="D5722" t="str">
        <f t="shared" si="178"/>
        <v>SEBEKA PUBLIC SCHOOL DISTRICT</v>
      </c>
      <c r="E5722" t="str">
        <f t="shared" si="179"/>
        <v>SEBEKA PUBLIC SCHOOL DISTRICT</v>
      </c>
      <c r="F5722">
        <v>2952</v>
      </c>
      <c r="G5722">
        <v>574</v>
      </c>
      <c r="H5722">
        <v>103</v>
      </c>
      <c r="I5722" t="s">
        <v>2878</v>
      </c>
      <c r="J5722" s="1" t="s">
        <v>2879</v>
      </c>
      <c r="K5722" s="1" t="s">
        <v>2880</v>
      </c>
    </row>
    <row r="5723" spans="1:11" x14ac:dyDescent="0.2">
      <c r="A5723" s="1" t="s">
        <v>10197</v>
      </c>
      <c r="B5723" s="1" t="s">
        <v>7341</v>
      </c>
      <c r="C5723" t="s">
        <v>10529</v>
      </c>
      <c r="D5723" t="str">
        <f t="shared" si="178"/>
        <v>SHAKOPEE PUBLIC SCHOOL DISTRICT</v>
      </c>
      <c r="E5723" t="str">
        <f t="shared" si="179"/>
        <v>SHAKOPEE PUBLIC SCHOOL DISTRICT</v>
      </c>
      <c r="F5723">
        <v>47048</v>
      </c>
      <c r="G5723">
        <v>9290</v>
      </c>
      <c r="H5723">
        <v>646</v>
      </c>
      <c r="I5723" t="s">
        <v>2878</v>
      </c>
      <c r="J5723" s="1" t="s">
        <v>2879</v>
      </c>
      <c r="K5723" s="1" t="s">
        <v>2880</v>
      </c>
    </row>
    <row r="5724" spans="1:11" x14ac:dyDescent="0.2">
      <c r="A5724" s="1" t="s">
        <v>10197</v>
      </c>
      <c r="B5724" s="1" t="s">
        <v>6532</v>
      </c>
      <c r="C5724" t="s">
        <v>10530</v>
      </c>
      <c r="D5724" t="str">
        <f t="shared" si="178"/>
        <v>SIBLEY EAST SCHOOL DISTRICT</v>
      </c>
      <c r="E5724" t="str">
        <f t="shared" si="179"/>
        <v>SIBLEY EAST SCHOOL DISTRICT</v>
      </c>
      <c r="F5724">
        <v>7471</v>
      </c>
      <c r="G5724">
        <v>1363</v>
      </c>
      <c r="H5724">
        <v>143</v>
      </c>
      <c r="I5724" t="s">
        <v>2878</v>
      </c>
      <c r="J5724" s="1" t="s">
        <v>2879</v>
      </c>
      <c r="K5724" s="1" t="s">
        <v>2880</v>
      </c>
    </row>
    <row r="5725" spans="1:11" x14ac:dyDescent="0.2">
      <c r="A5725" s="1" t="s">
        <v>10197</v>
      </c>
      <c r="B5725" s="1" t="s">
        <v>5248</v>
      </c>
      <c r="C5725" t="s">
        <v>10531</v>
      </c>
      <c r="D5725" t="str">
        <f t="shared" si="178"/>
        <v>SLEEPY EYE PUBLIC SCHOOL DISTRICT</v>
      </c>
      <c r="E5725" t="str">
        <f t="shared" si="179"/>
        <v>SLEEPY EYE PUBLIC SCHOOL DISTRICT</v>
      </c>
      <c r="F5725">
        <v>5377</v>
      </c>
      <c r="G5725">
        <v>1004</v>
      </c>
      <c r="H5725">
        <v>97</v>
      </c>
      <c r="I5725" t="s">
        <v>2878</v>
      </c>
      <c r="J5725" s="1" t="s">
        <v>2879</v>
      </c>
      <c r="K5725" s="1" t="s">
        <v>2880</v>
      </c>
    </row>
    <row r="5726" spans="1:11" x14ac:dyDescent="0.2">
      <c r="A5726" s="1" t="s">
        <v>10197</v>
      </c>
      <c r="B5726" s="1" t="s">
        <v>7327</v>
      </c>
      <c r="C5726" t="s">
        <v>10532</v>
      </c>
      <c r="D5726" t="str">
        <f t="shared" si="178"/>
        <v>SOUTH KOOCHICHING SCHOOL DISTRICT</v>
      </c>
      <c r="E5726" t="str">
        <f t="shared" si="179"/>
        <v>SOUTH KOOCHICHING SCHOOL DISTRICT</v>
      </c>
      <c r="F5726">
        <v>1249</v>
      </c>
      <c r="G5726">
        <v>173</v>
      </c>
      <c r="H5726">
        <v>50</v>
      </c>
      <c r="I5726" t="s">
        <v>2878</v>
      </c>
      <c r="J5726" s="1" t="s">
        <v>2879</v>
      </c>
      <c r="K5726" s="1" t="s">
        <v>2880</v>
      </c>
    </row>
    <row r="5727" spans="1:11" x14ac:dyDescent="0.2">
      <c r="A5727" s="1" t="s">
        <v>10197</v>
      </c>
      <c r="B5727" s="1" t="s">
        <v>5252</v>
      </c>
      <c r="C5727" t="s">
        <v>10533</v>
      </c>
      <c r="D5727" t="str">
        <f t="shared" si="178"/>
        <v>SOUTH ST. PAUL PUBLIC SCHOOL DISTRICT</v>
      </c>
      <c r="E5727" t="str">
        <f t="shared" si="179"/>
        <v>SOUTH ST. PAUL PUBLIC SCHOOL DISTRICT</v>
      </c>
      <c r="F5727">
        <v>20729</v>
      </c>
      <c r="G5727">
        <v>3196</v>
      </c>
      <c r="H5727">
        <v>346</v>
      </c>
      <c r="I5727" t="s">
        <v>2878</v>
      </c>
      <c r="J5727" s="1" t="s">
        <v>2879</v>
      </c>
      <c r="K5727" s="1" t="s">
        <v>2880</v>
      </c>
    </row>
    <row r="5728" spans="1:11" x14ac:dyDescent="0.2">
      <c r="A5728" s="1" t="s">
        <v>10197</v>
      </c>
      <c r="B5728" s="1" t="s">
        <v>7372</v>
      </c>
      <c r="C5728" t="s">
        <v>10534</v>
      </c>
      <c r="D5728" t="str">
        <f t="shared" si="178"/>
        <v>SOUTH WASHINGTON COUNTY SCHOOL DISTRICT</v>
      </c>
      <c r="E5728" t="str">
        <f t="shared" si="179"/>
        <v>SOUTH WASHINGTON COUNTY SCHOOL DISTRICT</v>
      </c>
      <c r="F5728">
        <v>98587</v>
      </c>
      <c r="G5728">
        <v>19976</v>
      </c>
      <c r="H5728">
        <v>738</v>
      </c>
      <c r="I5728" t="s">
        <v>2878</v>
      </c>
      <c r="J5728" s="1" t="s">
        <v>2879</v>
      </c>
      <c r="K5728" s="1" t="s">
        <v>2880</v>
      </c>
    </row>
    <row r="5729" spans="1:11" x14ac:dyDescent="0.2">
      <c r="A5729" s="1" t="s">
        <v>10197</v>
      </c>
      <c r="B5729" s="1" t="s">
        <v>10535</v>
      </c>
      <c r="C5729" t="s">
        <v>10536</v>
      </c>
      <c r="D5729" t="str">
        <f t="shared" si="178"/>
        <v>SOUTHLAND PUBLIC SCHOOL DISTRICT</v>
      </c>
      <c r="E5729" t="str">
        <f t="shared" si="179"/>
        <v>SOUTHLAND PUBLIC SCHOOL DISTRICT</v>
      </c>
      <c r="F5729">
        <v>3562</v>
      </c>
      <c r="G5729">
        <v>716</v>
      </c>
      <c r="H5729">
        <v>57</v>
      </c>
      <c r="I5729" t="s">
        <v>2878</v>
      </c>
      <c r="J5729" s="1" t="s">
        <v>2879</v>
      </c>
      <c r="K5729" s="1" t="s">
        <v>2880</v>
      </c>
    </row>
    <row r="5730" spans="1:11" x14ac:dyDescent="0.2">
      <c r="A5730" s="1" t="s">
        <v>10197</v>
      </c>
      <c r="B5730" s="1" t="s">
        <v>7353</v>
      </c>
      <c r="C5730" t="s">
        <v>10537</v>
      </c>
      <c r="D5730" t="str">
        <f t="shared" si="178"/>
        <v>SPRING GROVE SCHOOL DISTRICT</v>
      </c>
      <c r="E5730" t="str">
        <f t="shared" si="179"/>
        <v>SPRING GROVE SCHOOL DISTRICT</v>
      </c>
      <c r="F5730">
        <v>2200</v>
      </c>
      <c r="G5730">
        <v>312</v>
      </c>
      <c r="H5730">
        <v>29</v>
      </c>
      <c r="I5730" t="s">
        <v>2878</v>
      </c>
      <c r="J5730" s="1" t="s">
        <v>2879</v>
      </c>
      <c r="K5730" s="1" t="s">
        <v>2880</v>
      </c>
    </row>
    <row r="5731" spans="1:11" x14ac:dyDescent="0.2">
      <c r="A5731" s="1" t="s">
        <v>10197</v>
      </c>
      <c r="B5731" s="1" t="s">
        <v>10538</v>
      </c>
      <c r="C5731" t="s">
        <v>10539</v>
      </c>
      <c r="D5731" t="str">
        <f t="shared" si="178"/>
        <v>SPRING LAKE PARK PUBLIC SCHOOLS</v>
      </c>
      <c r="E5731" t="str">
        <f t="shared" si="179"/>
        <v>SPRING LAKE PARK PUBLIC SCHOOLS</v>
      </c>
      <c r="F5731">
        <v>31747</v>
      </c>
      <c r="G5731">
        <v>5173</v>
      </c>
      <c r="H5731">
        <v>510</v>
      </c>
      <c r="I5731" t="s">
        <v>2878</v>
      </c>
      <c r="J5731" s="1" t="s">
        <v>2879</v>
      </c>
      <c r="K5731" s="1" t="s">
        <v>2880</v>
      </c>
    </row>
    <row r="5732" spans="1:11" x14ac:dyDescent="0.2">
      <c r="A5732" s="1" t="s">
        <v>10197</v>
      </c>
      <c r="B5732" s="1" t="s">
        <v>5255</v>
      </c>
      <c r="C5732" t="s">
        <v>10540</v>
      </c>
      <c r="D5732" t="str">
        <f t="shared" si="178"/>
        <v>SPRINGFIELD PUBLIC SCHOOL DISTRICT</v>
      </c>
      <c r="E5732" t="str">
        <f t="shared" si="179"/>
        <v>SPRINGFIELD PUBLIC SCHOOL DISTRICT</v>
      </c>
      <c r="F5732">
        <v>3292</v>
      </c>
      <c r="G5732">
        <v>583</v>
      </c>
      <c r="H5732">
        <v>72</v>
      </c>
      <c r="I5732" t="s">
        <v>2878</v>
      </c>
      <c r="J5732" s="1" t="s">
        <v>2879</v>
      </c>
      <c r="K5732" s="1" t="s">
        <v>2880</v>
      </c>
    </row>
    <row r="5733" spans="1:11" x14ac:dyDescent="0.2">
      <c r="A5733" s="1" t="s">
        <v>10197</v>
      </c>
      <c r="B5733" s="1" t="s">
        <v>7360</v>
      </c>
      <c r="C5733" t="s">
        <v>10541</v>
      </c>
      <c r="D5733" t="str">
        <f t="shared" si="178"/>
        <v>ST. ANTHONY-NEW BRIGHTON SCHOOLS</v>
      </c>
      <c r="E5733" t="str">
        <f t="shared" si="179"/>
        <v>ST. ANTHONY-NEW BRIGHTON SCHOOLS</v>
      </c>
      <c r="F5733">
        <v>10498</v>
      </c>
      <c r="G5733">
        <v>1265</v>
      </c>
      <c r="H5733">
        <v>114</v>
      </c>
      <c r="I5733" t="s">
        <v>2878</v>
      </c>
      <c r="J5733" s="1" t="s">
        <v>2879</v>
      </c>
      <c r="K5733" s="1" t="s">
        <v>2880</v>
      </c>
    </row>
    <row r="5734" spans="1:11" x14ac:dyDescent="0.2">
      <c r="A5734" s="1" t="s">
        <v>10197</v>
      </c>
      <c r="B5734" s="1" t="s">
        <v>7362</v>
      </c>
      <c r="C5734" t="s">
        <v>10542</v>
      </c>
      <c r="D5734" t="str">
        <f t="shared" si="178"/>
        <v>ST. CHARLES PUBLIC SCHOOL DISTRICT</v>
      </c>
      <c r="E5734" t="str">
        <f t="shared" si="179"/>
        <v>ST. CHARLES PUBLIC SCHOOL DISTRICT</v>
      </c>
      <c r="F5734">
        <v>5878</v>
      </c>
      <c r="G5734">
        <v>1185</v>
      </c>
      <c r="H5734">
        <v>140</v>
      </c>
      <c r="I5734" t="s">
        <v>2878</v>
      </c>
      <c r="J5734" s="1" t="s">
        <v>2879</v>
      </c>
      <c r="K5734" s="1" t="s">
        <v>2880</v>
      </c>
    </row>
    <row r="5735" spans="1:11" x14ac:dyDescent="0.2">
      <c r="A5735" s="1" t="s">
        <v>10197</v>
      </c>
      <c r="B5735" s="1" t="s">
        <v>5257</v>
      </c>
      <c r="C5735" t="s">
        <v>10543</v>
      </c>
      <c r="D5735" t="str">
        <f t="shared" si="178"/>
        <v>ST. CLAIR PUBLIC SCHOOL DISTRICT</v>
      </c>
      <c r="E5735" t="str">
        <f t="shared" si="179"/>
        <v>ST. CLAIR PUBLIC SCHOOL DISTRICT</v>
      </c>
      <c r="F5735">
        <v>2765</v>
      </c>
      <c r="G5735">
        <v>566</v>
      </c>
      <c r="H5735">
        <v>53</v>
      </c>
      <c r="I5735" t="s">
        <v>2878</v>
      </c>
      <c r="J5735" s="1" t="s">
        <v>2879</v>
      </c>
      <c r="K5735" s="1" t="s">
        <v>2880</v>
      </c>
    </row>
    <row r="5736" spans="1:11" x14ac:dyDescent="0.2">
      <c r="A5736" s="1" t="s">
        <v>10197</v>
      </c>
      <c r="B5736" s="1" t="s">
        <v>5259</v>
      </c>
      <c r="C5736" t="s">
        <v>10544</v>
      </c>
      <c r="D5736" t="str">
        <f t="shared" si="178"/>
        <v>ST. CLOUD PUBLIC SCHOOL DISTRICT</v>
      </c>
      <c r="E5736" t="str">
        <f t="shared" si="179"/>
        <v>ST. CLOUD PUBLIC SCHOOL DISTRICT</v>
      </c>
      <c r="F5736">
        <v>100381</v>
      </c>
      <c r="G5736">
        <v>13294</v>
      </c>
      <c r="H5736">
        <v>2231</v>
      </c>
      <c r="I5736" t="s">
        <v>2878</v>
      </c>
      <c r="J5736" s="1" t="s">
        <v>2879</v>
      </c>
      <c r="K5736" s="1" t="s">
        <v>2880</v>
      </c>
    </row>
    <row r="5737" spans="1:11" x14ac:dyDescent="0.2">
      <c r="A5737" s="1" t="s">
        <v>10197</v>
      </c>
      <c r="B5737" s="1" t="s">
        <v>10130</v>
      </c>
      <c r="C5737" t="s">
        <v>10545</v>
      </c>
      <c r="D5737" t="str">
        <f t="shared" si="178"/>
        <v>ST. FRANCIS PUBLIC SCHOOL DISTRICT</v>
      </c>
      <c r="E5737" t="str">
        <f t="shared" si="179"/>
        <v>ST. FRANCIS PUBLIC SCHOOL DISTRICT</v>
      </c>
      <c r="F5737">
        <v>33008</v>
      </c>
      <c r="G5737">
        <v>6379</v>
      </c>
      <c r="H5737">
        <v>394</v>
      </c>
      <c r="I5737" t="s">
        <v>2878</v>
      </c>
      <c r="J5737" s="1" t="s">
        <v>2879</v>
      </c>
      <c r="K5737" s="1" t="s">
        <v>2880</v>
      </c>
    </row>
    <row r="5738" spans="1:11" x14ac:dyDescent="0.2">
      <c r="A5738" s="1" t="s">
        <v>10197</v>
      </c>
      <c r="B5738" s="1" t="s">
        <v>5263</v>
      </c>
      <c r="C5738" t="s">
        <v>10546</v>
      </c>
      <c r="D5738" t="str">
        <f t="shared" si="178"/>
        <v>ST. JAMES PUBLIC SCHOOL DISTRICT</v>
      </c>
      <c r="E5738" t="str">
        <f t="shared" si="179"/>
        <v>ST. JAMES PUBLIC SCHOOL DISTRICT</v>
      </c>
      <c r="F5738">
        <v>6436</v>
      </c>
      <c r="G5738">
        <v>1146</v>
      </c>
      <c r="H5738">
        <v>160</v>
      </c>
      <c r="I5738" t="s">
        <v>2878</v>
      </c>
      <c r="J5738" s="1" t="s">
        <v>2879</v>
      </c>
      <c r="K5738" s="1" t="s">
        <v>2880</v>
      </c>
    </row>
    <row r="5739" spans="1:11" x14ac:dyDescent="0.2">
      <c r="A5739" s="1" t="s">
        <v>10197</v>
      </c>
      <c r="B5739" s="1" t="s">
        <v>3045</v>
      </c>
      <c r="C5739" t="s">
        <v>10547</v>
      </c>
      <c r="D5739" t="str">
        <f t="shared" si="178"/>
        <v>ST. LOUIS COUNTY SCHOOL DISTRICT</v>
      </c>
      <c r="E5739" t="str">
        <f t="shared" si="179"/>
        <v>ST. LOUIS COUNTY SCHOOL DISTRICT</v>
      </c>
      <c r="F5739">
        <v>17817</v>
      </c>
      <c r="G5739">
        <v>2521</v>
      </c>
      <c r="H5739">
        <v>332</v>
      </c>
      <c r="I5739" t="s">
        <v>2878</v>
      </c>
      <c r="J5739" s="1" t="s">
        <v>2879</v>
      </c>
      <c r="K5739" s="1" t="s">
        <v>2880</v>
      </c>
    </row>
    <row r="5740" spans="1:11" x14ac:dyDescent="0.2">
      <c r="A5740" s="1" t="s">
        <v>10197</v>
      </c>
      <c r="B5740" s="1" t="s">
        <v>10548</v>
      </c>
      <c r="C5740" t="s">
        <v>10549</v>
      </c>
      <c r="D5740" t="str">
        <f t="shared" si="178"/>
        <v>ST. LOUIS PARK PUBLIC SCHOOL DISTRICT</v>
      </c>
      <c r="E5740" t="str">
        <f t="shared" si="179"/>
        <v>ST. LOUIS PARK PUBLIC SCHOOL DISTRICT</v>
      </c>
      <c r="F5740">
        <v>46651</v>
      </c>
      <c r="G5740">
        <v>5527</v>
      </c>
      <c r="H5740">
        <v>531</v>
      </c>
      <c r="I5740" t="s">
        <v>2878</v>
      </c>
      <c r="J5740" s="1" t="s">
        <v>2879</v>
      </c>
      <c r="K5740" s="1" t="s">
        <v>2880</v>
      </c>
    </row>
    <row r="5741" spans="1:11" x14ac:dyDescent="0.2">
      <c r="A5741" s="1" t="s">
        <v>10197</v>
      </c>
      <c r="B5741" s="1" t="s">
        <v>10550</v>
      </c>
      <c r="C5741" t="s">
        <v>10551</v>
      </c>
      <c r="D5741" t="str">
        <f t="shared" si="178"/>
        <v>ST. LOUIS-NORTHLAND IN NETT LAKE (7-12)</v>
      </c>
      <c r="E5741" t="str">
        <f t="shared" si="179"/>
        <v>ST. LOUIS-NORTHLAND IN NETT LAKE (7-12)</v>
      </c>
      <c r="F5741">
        <v>387</v>
      </c>
      <c r="G5741">
        <v>48</v>
      </c>
      <c r="H5741">
        <v>14</v>
      </c>
      <c r="I5741" t="s">
        <v>2878</v>
      </c>
      <c r="J5741" s="1" t="s">
        <v>2879</v>
      </c>
      <c r="K5741" s="1" t="s">
        <v>2880</v>
      </c>
    </row>
    <row r="5742" spans="1:11" x14ac:dyDescent="0.2">
      <c r="A5742" s="1" t="s">
        <v>10197</v>
      </c>
      <c r="B5742" s="1" t="s">
        <v>10552</v>
      </c>
      <c r="C5742" t="s">
        <v>10553</v>
      </c>
      <c r="D5742" t="str">
        <f t="shared" si="178"/>
        <v>ST. MICHAEL-ALBERTVILLE SCHOOL DISTRICT</v>
      </c>
      <c r="E5742" t="str">
        <f t="shared" si="179"/>
        <v>ST. MICHAEL-ALBERTVILLE SCHOOL DISTRICT</v>
      </c>
      <c r="F5742">
        <v>24125</v>
      </c>
      <c r="G5742">
        <v>6012</v>
      </c>
      <c r="H5742">
        <v>186</v>
      </c>
      <c r="I5742" t="s">
        <v>2878</v>
      </c>
      <c r="J5742" s="1" t="s">
        <v>2879</v>
      </c>
      <c r="K5742" s="1" t="s">
        <v>2880</v>
      </c>
    </row>
    <row r="5743" spans="1:11" x14ac:dyDescent="0.2">
      <c r="A5743" s="1" t="s">
        <v>10197</v>
      </c>
      <c r="B5743" s="1" t="s">
        <v>5276</v>
      </c>
      <c r="C5743" t="s">
        <v>10554</v>
      </c>
      <c r="D5743" t="str">
        <f t="shared" si="178"/>
        <v>ST. PAUL PUBLIC SCHOOL DISTRICT</v>
      </c>
      <c r="E5743" t="str">
        <f t="shared" si="179"/>
        <v>ST. PAUL PUBLIC SCHOOL DISTRICT</v>
      </c>
      <c r="F5743">
        <v>303003</v>
      </c>
      <c r="G5743">
        <v>52126</v>
      </c>
      <c r="H5743">
        <v>13905</v>
      </c>
      <c r="I5743" t="s">
        <v>2878</v>
      </c>
      <c r="J5743" s="1" t="s">
        <v>2879</v>
      </c>
      <c r="K5743" s="1" t="s">
        <v>2880</v>
      </c>
    </row>
    <row r="5744" spans="1:11" x14ac:dyDescent="0.2">
      <c r="A5744" s="1" t="s">
        <v>10197</v>
      </c>
      <c r="B5744" s="1" t="s">
        <v>7376</v>
      </c>
      <c r="C5744" t="s">
        <v>10555</v>
      </c>
      <c r="D5744" t="str">
        <f t="shared" si="178"/>
        <v>ST. PETER PUBLIC SCHOOL DISTRICT</v>
      </c>
      <c r="E5744" t="str">
        <f t="shared" si="179"/>
        <v>ST. PETER PUBLIC SCHOOL DISTRICT</v>
      </c>
      <c r="F5744">
        <v>14797</v>
      </c>
      <c r="G5744">
        <v>2098</v>
      </c>
      <c r="H5744">
        <v>242</v>
      </c>
      <c r="I5744" t="s">
        <v>2878</v>
      </c>
      <c r="J5744" s="1" t="s">
        <v>2879</v>
      </c>
      <c r="K5744" s="1" t="s">
        <v>2880</v>
      </c>
    </row>
    <row r="5745" spans="1:11" x14ac:dyDescent="0.2">
      <c r="A5745" s="1" t="s">
        <v>10197</v>
      </c>
      <c r="B5745" s="1" t="s">
        <v>5280</v>
      </c>
      <c r="C5745" t="s">
        <v>10556</v>
      </c>
      <c r="D5745" t="str">
        <f t="shared" si="178"/>
        <v>STAPLES-MOTLEY SCHOOL DISTRICT</v>
      </c>
      <c r="E5745" t="str">
        <f t="shared" si="179"/>
        <v>STAPLES-MOTLEY SCHOOL DISTRICT</v>
      </c>
      <c r="F5745">
        <v>9895</v>
      </c>
      <c r="G5745">
        <v>1681</v>
      </c>
      <c r="H5745">
        <v>282</v>
      </c>
      <c r="I5745" t="s">
        <v>2878</v>
      </c>
      <c r="J5745" s="1" t="s">
        <v>2879</v>
      </c>
      <c r="K5745" s="1" t="s">
        <v>2880</v>
      </c>
    </row>
    <row r="5746" spans="1:11" x14ac:dyDescent="0.2">
      <c r="A5746" s="1" t="s">
        <v>10197</v>
      </c>
      <c r="B5746" s="1" t="s">
        <v>10557</v>
      </c>
      <c r="C5746" t="s">
        <v>10558</v>
      </c>
      <c r="D5746" t="str">
        <f t="shared" si="178"/>
        <v>STEPHEN-ARGYLE CENTRAL SCHOOLS</v>
      </c>
      <c r="E5746" t="str">
        <f t="shared" si="179"/>
        <v>STEPHEN-ARGYLE CENTRAL SCHOOLS</v>
      </c>
      <c r="F5746">
        <v>1937</v>
      </c>
      <c r="G5746">
        <v>324</v>
      </c>
      <c r="H5746">
        <v>32</v>
      </c>
      <c r="I5746" t="s">
        <v>2878</v>
      </c>
      <c r="J5746" s="1" t="s">
        <v>2879</v>
      </c>
      <c r="K5746" s="1" t="s">
        <v>2880</v>
      </c>
    </row>
    <row r="5747" spans="1:11" x14ac:dyDescent="0.2">
      <c r="A5747" s="1" t="s">
        <v>10197</v>
      </c>
      <c r="B5747" s="1" t="s">
        <v>10559</v>
      </c>
      <c r="C5747" t="s">
        <v>10560</v>
      </c>
      <c r="D5747" t="str">
        <f t="shared" si="178"/>
        <v>STEWARTVILLE PUBLIC SCHOOL DISTRICT</v>
      </c>
      <c r="E5747" t="str">
        <f t="shared" si="179"/>
        <v>STEWARTVILLE PUBLIC SCHOOL DISTRICT</v>
      </c>
      <c r="F5747">
        <v>9168</v>
      </c>
      <c r="G5747">
        <v>1785</v>
      </c>
      <c r="H5747">
        <v>150</v>
      </c>
      <c r="I5747" t="s">
        <v>2878</v>
      </c>
      <c r="J5747" s="1" t="s">
        <v>2879</v>
      </c>
      <c r="K5747" s="1" t="s">
        <v>2880</v>
      </c>
    </row>
    <row r="5748" spans="1:11" x14ac:dyDescent="0.2">
      <c r="A5748" s="1" t="s">
        <v>10197</v>
      </c>
      <c r="B5748" s="1" t="s">
        <v>7523</v>
      </c>
      <c r="C5748" t="s">
        <v>10561</v>
      </c>
      <c r="D5748" t="str">
        <f t="shared" si="178"/>
        <v>STILLWATER AREA PUBLIC SCHOOL DISTRICT</v>
      </c>
      <c r="E5748" t="str">
        <f t="shared" si="179"/>
        <v>STILLWATER AREA PUBLIC SCHOOL DISTRICT</v>
      </c>
      <c r="F5748">
        <v>63458</v>
      </c>
      <c r="G5748">
        <v>11450</v>
      </c>
      <c r="H5748">
        <v>496</v>
      </c>
      <c r="I5748" t="s">
        <v>2878</v>
      </c>
      <c r="J5748" s="1" t="s">
        <v>2879</v>
      </c>
      <c r="K5748" s="1" t="s">
        <v>2880</v>
      </c>
    </row>
    <row r="5749" spans="1:11" x14ac:dyDescent="0.2">
      <c r="A5749" s="1" t="s">
        <v>10197</v>
      </c>
      <c r="B5749" s="1" t="s">
        <v>5496</v>
      </c>
      <c r="C5749" t="s">
        <v>10562</v>
      </c>
      <c r="D5749" t="str">
        <f t="shared" si="178"/>
        <v>SWANVILLE PUBLIC SCHOOL DISTRICT</v>
      </c>
      <c r="E5749" t="str">
        <f t="shared" si="179"/>
        <v>SWANVILLE PUBLIC SCHOOL DISTRICT</v>
      </c>
      <c r="F5749">
        <v>1830</v>
      </c>
      <c r="G5749">
        <v>338</v>
      </c>
      <c r="H5749">
        <v>30</v>
      </c>
      <c r="I5749" t="s">
        <v>2878</v>
      </c>
      <c r="J5749" s="1" t="s">
        <v>2879</v>
      </c>
      <c r="K5749" s="1" t="s">
        <v>2880</v>
      </c>
    </row>
    <row r="5750" spans="1:11" x14ac:dyDescent="0.2">
      <c r="A5750" s="1" t="s">
        <v>10197</v>
      </c>
      <c r="B5750" s="1" t="s">
        <v>10563</v>
      </c>
      <c r="C5750" t="s">
        <v>10564</v>
      </c>
      <c r="D5750" t="str">
        <f t="shared" si="178"/>
        <v>THIEF RIVER FALLS SCHOOL DISTRICT</v>
      </c>
      <c r="E5750" t="str">
        <f t="shared" si="179"/>
        <v>THIEF RIVER FALLS SCHOOL DISTRICT</v>
      </c>
      <c r="F5750">
        <v>13738</v>
      </c>
      <c r="G5750">
        <v>2259</v>
      </c>
      <c r="H5750">
        <v>233</v>
      </c>
      <c r="I5750" t="s">
        <v>2878</v>
      </c>
      <c r="J5750" s="1" t="s">
        <v>2879</v>
      </c>
      <c r="K5750" s="1" t="s">
        <v>2880</v>
      </c>
    </row>
    <row r="5751" spans="1:11" x14ac:dyDescent="0.2">
      <c r="A5751" s="1" t="s">
        <v>10197</v>
      </c>
      <c r="B5751" s="1" t="s">
        <v>6731</v>
      </c>
      <c r="C5751" t="s">
        <v>10565</v>
      </c>
      <c r="D5751" t="str">
        <f t="shared" si="178"/>
        <v>TRACY AREA PUBLIC SCHOOL DISTRICT</v>
      </c>
      <c r="E5751" t="str">
        <f t="shared" si="179"/>
        <v>TRACY AREA PUBLIC SCHOOL DISTRICT</v>
      </c>
      <c r="F5751">
        <v>5233</v>
      </c>
      <c r="G5751">
        <v>991</v>
      </c>
      <c r="H5751">
        <v>128</v>
      </c>
      <c r="I5751" t="s">
        <v>2878</v>
      </c>
      <c r="J5751" s="1" t="s">
        <v>2879</v>
      </c>
      <c r="K5751" s="1" t="s">
        <v>2880</v>
      </c>
    </row>
    <row r="5752" spans="1:11" x14ac:dyDescent="0.2">
      <c r="A5752" s="1" t="s">
        <v>10197</v>
      </c>
      <c r="B5752" s="1" t="s">
        <v>10566</v>
      </c>
      <c r="C5752" t="s">
        <v>10567</v>
      </c>
      <c r="D5752" t="str">
        <f t="shared" si="178"/>
        <v>TRI-CITY UNITED SCHOOL DISTRICT</v>
      </c>
      <c r="E5752" t="str">
        <f t="shared" si="179"/>
        <v>TRI-CITY UNITED SCHOOL DISTRICT</v>
      </c>
      <c r="F5752">
        <v>12292</v>
      </c>
      <c r="G5752">
        <v>2258</v>
      </c>
      <c r="H5752">
        <v>258</v>
      </c>
      <c r="I5752" t="s">
        <v>2878</v>
      </c>
      <c r="J5752" s="1" t="s">
        <v>2879</v>
      </c>
      <c r="K5752" s="1" t="s">
        <v>2880</v>
      </c>
    </row>
    <row r="5753" spans="1:11" x14ac:dyDescent="0.2">
      <c r="A5753" s="1" t="s">
        <v>10197</v>
      </c>
      <c r="B5753" s="1" t="s">
        <v>10568</v>
      </c>
      <c r="C5753" t="s">
        <v>10569</v>
      </c>
      <c r="D5753" t="str">
        <f t="shared" si="178"/>
        <v>TRI-COUNTY SCHOOL DISTRICT</v>
      </c>
      <c r="E5753" t="str">
        <f t="shared" si="179"/>
        <v>TRI-COUNTY SCHOOL DISTRICT</v>
      </c>
      <c r="F5753">
        <v>2029</v>
      </c>
      <c r="G5753">
        <v>335</v>
      </c>
      <c r="H5753">
        <v>34</v>
      </c>
      <c r="I5753" t="s">
        <v>2878</v>
      </c>
      <c r="J5753" s="1" t="s">
        <v>2879</v>
      </c>
      <c r="K5753" s="1" t="s">
        <v>2880</v>
      </c>
    </row>
    <row r="5754" spans="1:11" x14ac:dyDescent="0.2">
      <c r="A5754" s="1" t="s">
        <v>10197</v>
      </c>
      <c r="B5754" s="1" t="s">
        <v>10570</v>
      </c>
      <c r="C5754" t="s">
        <v>9545</v>
      </c>
      <c r="D5754" t="str">
        <f t="shared" si="178"/>
        <v>TRITON SCHOOL DISTRICT</v>
      </c>
      <c r="E5754" t="str">
        <f t="shared" si="179"/>
        <v>TRITON SCHOOL DISTRICT</v>
      </c>
      <c r="F5754">
        <v>6927</v>
      </c>
      <c r="G5754">
        <v>1253</v>
      </c>
      <c r="H5754">
        <v>135</v>
      </c>
      <c r="I5754" t="s">
        <v>2878</v>
      </c>
      <c r="J5754" s="1" t="s">
        <v>2879</v>
      </c>
      <c r="K5754" s="1" t="s">
        <v>2880</v>
      </c>
    </row>
    <row r="5755" spans="1:11" x14ac:dyDescent="0.2">
      <c r="A5755" s="1" t="s">
        <v>10197</v>
      </c>
      <c r="B5755" s="1" t="s">
        <v>5593</v>
      </c>
      <c r="C5755" t="s">
        <v>10571</v>
      </c>
      <c r="D5755" t="str">
        <f t="shared" si="178"/>
        <v>TRUMAN PUBLIC SCHOOL DISTRICT</v>
      </c>
      <c r="E5755" t="str">
        <f t="shared" si="179"/>
        <v>TRUMAN PUBLIC SCHOOL DISTRICT</v>
      </c>
      <c r="F5755">
        <v>2292</v>
      </c>
      <c r="G5755">
        <v>425</v>
      </c>
      <c r="H5755">
        <v>62</v>
      </c>
      <c r="I5755" t="s">
        <v>2878</v>
      </c>
      <c r="J5755" s="1" t="s">
        <v>2879</v>
      </c>
      <c r="K5755" s="1" t="s">
        <v>2880</v>
      </c>
    </row>
    <row r="5756" spans="1:11" x14ac:dyDescent="0.2">
      <c r="A5756" s="1" t="s">
        <v>10197</v>
      </c>
      <c r="B5756" s="1" t="s">
        <v>10572</v>
      </c>
      <c r="C5756" t="s">
        <v>10573</v>
      </c>
      <c r="D5756" t="str">
        <f t="shared" si="178"/>
        <v>ULEN-HITTERDAL PUBLIC SCHOOL DISTRICT</v>
      </c>
      <c r="E5756" t="str">
        <f t="shared" si="179"/>
        <v>ULEN-HITTERDAL PUBLIC SCHOOL DISTRICT</v>
      </c>
      <c r="F5756">
        <v>1797</v>
      </c>
      <c r="G5756">
        <v>340</v>
      </c>
      <c r="H5756">
        <v>20</v>
      </c>
      <c r="I5756" t="s">
        <v>2878</v>
      </c>
      <c r="J5756" s="1" t="s">
        <v>2879</v>
      </c>
      <c r="K5756" s="1" t="s">
        <v>2880</v>
      </c>
    </row>
    <row r="5757" spans="1:11" x14ac:dyDescent="0.2">
      <c r="A5757" s="1" t="s">
        <v>10197</v>
      </c>
      <c r="B5757" s="1" t="s">
        <v>7601</v>
      </c>
      <c r="C5757" t="s">
        <v>10574</v>
      </c>
      <c r="D5757" t="str">
        <f t="shared" si="178"/>
        <v>UNDERWOOD PUBLIC SCHOOL DISTRICT</v>
      </c>
      <c r="E5757" t="str">
        <f t="shared" si="179"/>
        <v>UNDERWOOD PUBLIC SCHOOL DISTRICT</v>
      </c>
      <c r="F5757">
        <v>2412</v>
      </c>
      <c r="G5757">
        <v>380</v>
      </c>
      <c r="H5757">
        <v>60</v>
      </c>
      <c r="I5757" t="s">
        <v>2878</v>
      </c>
      <c r="J5757" s="1" t="s">
        <v>2879</v>
      </c>
      <c r="K5757" s="1" t="s">
        <v>2880</v>
      </c>
    </row>
    <row r="5758" spans="1:11" x14ac:dyDescent="0.2">
      <c r="A5758" s="1" t="s">
        <v>10197</v>
      </c>
      <c r="B5758" s="1" t="s">
        <v>2881</v>
      </c>
      <c r="C5758" t="s">
        <v>10575</v>
      </c>
      <c r="D5758" t="str">
        <f t="shared" si="178"/>
        <v>UNITED SOUTH CENTRAL SCHOOL DISTRICT</v>
      </c>
      <c r="E5758" t="str">
        <f t="shared" si="179"/>
        <v>UNITED SOUTH CENTRAL SCHOOL DISTRICT</v>
      </c>
      <c r="F5758">
        <v>5937</v>
      </c>
      <c r="G5758">
        <v>1011</v>
      </c>
      <c r="H5758">
        <v>143</v>
      </c>
      <c r="I5758" t="s">
        <v>2878</v>
      </c>
      <c r="J5758" s="1" t="s">
        <v>2879</v>
      </c>
      <c r="K5758" s="1" t="s">
        <v>2880</v>
      </c>
    </row>
    <row r="5759" spans="1:11" x14ac:dyDescent="0.2">
      <c r="A5759" s="1" t="s">
        <v>10197</v>
      </c>
      <c r="B5759" s="1" t="s">
        <v>10576</v>
      </c>
      <c r="C5759" t="s">
        <v>10577</v>
      </c>
      <c r="D5759" t="str">
        <f t="shared" si="178"/>
        <v>UPSALA PUBLIC SCHOOL DISTRICT</v>
      </c>
      <c r="E5759" t="str">
        <f t="shared" si="179"/>
        <v>UPSALA PUBLIC SCHOOL DISTRICT</v>
      </c>
      <c r="F5759">
        <v>2019</v>
      </c>
      <c r="G5759">
        <v>420</v>
      </c>
      <c r="H5759">
        <v>52</v>
      </c>
      <c r="I5759" t="s">
        <v>2878</v>
      </c>
      <c r="J5759" s="1" t="s">
        <v>2879</v>
      </c>
      <c r="K5759" s="1" t="s">
        <v>2880</v>
      </c>
    </row>
    <row r="5760" spans="1:11" x14ac:dyDescent="0.2">
      <c r="A5760" s="1" t="s">
        <v>10197</v>
      </c>
      <c r="B5760" s="1" t="s">
        <v>7041</v>
      </c>
      <c r="C5760" t="s">
        <v>10578</v>
      </c>
      <c r="D5760" t="str">
        <f t="shared" si="178"/>
        <v>VERNDALE PUBLIC SCHOOL DISTRICT</v>
      </c>
      <c r="E5760" t="str">
        <f t="shared" si="179"/>
        <v>VERNDALE PUBLIC SCHOOL DISTRICT</v>
      </c>
      <c r="F5760">
        <v>1757</v>
      </c>
      <c r="G5760">
        <v>333</v>
      </c>
      <c r="H5760">
        <v>56</v>
      </c>
      <c r="I5760" t="s">
        <v>2878</v>
      </c>
      <c r="J5760" s="1" t="s">
        <v>2879</v>
      </c>
      <c r="K5760" s="1" t="s">
        <v>2880</v>
      </c>
    </row>
    <row r="5761" spans="1:11" x14ac:dyDescent="0.2">
      <c r="A5761" s="1" t="s">
        <v>10197</v>
      </c>
      <c r="B5761" s="1" t="s">
        <v>5605</v>
      </c>
      <c r="C5761" t="s">
        <v>10579</v>
      </c>
      <c r="D5761" t="str">
        <f t="shared" si="178"/>
        <v>VIRGINIA PUBLIC SCHOOL DISTRICT</v>
      </c>
      <c r="E5761" t="str">
        <f t="shared" si="179"/>
        <v>VIRGINIA PUBLIC SCHOOL DISTRICT</v>
      </c>
      <c r="F5761">
        <v>10903</v>
      </c>
      <c r="G5761">
        <v>1405</v>
      </c>
      <c r="H5761">
        <v>343</v>
      </c>
      <c r="I5761" t="s">
        <v>2878</v>
      </c>
      <c r="J5761" s="1" t="s">
        <v>2879</v>
      </c>
      <c r="K5761" s="1" t="s">
        <v>2880</v>
      </c>
    </row>
    <row r="5762" spans="1:11" x14ac:dyDescent="0.2">
      <c r="A5762" s="1" t="s">
        <v>10197</v>
      </c>
      <c r="B5762" s="1" t="s">
        <v>10580</v>
      </c>
      <c r="C5762" t="s">
        <v>10581</v>
      </c>
      <c r="D5762" t="str">
        <f t="shared" si="178"/>
        <v>WABASHA-KELLOGG PUBLIC SCHOOL DISTRICT</v>
      </c>
      <c r="E5762" t="str">
        <f t="shared" si="179"/>
        <v>WABASHA-KELLOGG PUBLIC SCHOOL DISTRICT</v>
      </c>
      <c r="F5762">
        <v>5175</v>
      </c>
      <c r="G5762">
        <v>746</v>
      </c>
      <c r="H5762">
        <v>75</v>
      </c>
      <c r="I5762" t="s">
        <v>2878</v>
      </c>
      <c r="J5762" s="1" t="s">
        <v>2879</v>
      </c>
      <c r="K5762" s="1" t="s">
        <v>2880</v>
      </c>
    </row>
    <row r="5763" spans="1:11" x14ac:dyDescent="0.2">
      <c r="A5763" s="1" t="s">
        <v>10197</v>
      </c>
      <c r="B5763" s="1" t="s">
        <v>5624</v>
      </c>
      <c r="C5763" t="s">
        <v>10582</v>
      </c>
      <c r="D5763" t="str">
        <f t="shared" ref="D5763:D5826" si="180">UPPER(C5763)</f>
        <v>WABASSO PUBLIC SCHOOL DISTRICT</v>
      </c>
      <c r="E5763" t="str">
        <f t="shared" ref="E5763:E5826" si="181">UPPER(TRIM(C5763))</f>
        <v>WABASSO PUBLIC SCHOOL DISTRICT</v>
      </c>
      <c r="F5763">
        <v>2413</v>
      </c>
      <c r="G5763">
        <v>436</v>
      </c>
      <c r="H5763">
        <v>33</v>
      </c>
      <c r="I5763" t="s">
        <v>2878</v>
      </c>
      <c r="J5763" s="1" t="s">
        <v>2879</v>
      </c>
      <c r="K5763" s="1" t="s">
        <v>2880</v>
      </c>
    </row>
    <row r="5764" spans="1:11" x14ac:dyDescent="0.2">
      <c r="A5764" s="1" t="s">
        <v>10197</v>
      </c>
      <c r="B5764" s="1" t="s">
        <v>5626</v>
      </c>
      <c r="C5764" t="s">
        <v>10583</v>
      </c>
      <c r="D5764" t="str">
        <f t="shared" si="180"/>
        <v>WACONIA PUBLIC SCHOOL DISTRICT</v>
      </c>
      <c r="E5764" t="str">
        <f t="shared" si="181"/>
        <v>WACONIA PUBLIC SCHOOL DISTRICT</v>
      </c>
      <c r="F5764">
        <v>21051</v>
      </c>
      <c r="G5764">
        <v>4311</v>
      </c>
      <c r="H5764">
        <v>113</v>
      </c>
      <c r="I5764" t="s">
        <v>2878</v>
      </c>
      <c r="J5764" s="1" t="s">
        <v>2879</v>
      </c>
      <c r="K5764" s="1" t="s">
        <v>2880</v>
      </c>
    </row>
    <row r="5765" spans="1:11" x14ac:dyDescent="0.2">
      <c r="A5765" s="1" t="s">
        <v>10197</v>
      </c>
      <c r="B5765" s="1" t="s">
        <v>3590</v>
      </c>
      <c r="C5765" t="s">
        <v>10584</v>
      </c>
      <c r="D5765" t="str">
        <f t="shared" si="180"/>
        <v>WADENA-DEER CREEK SCHOOL DISTRICT</v>
      </c>
      <c r="E5765" t="str">
        <f t="shared" si="181"/>
        <v>WADENA-DEER CREEK SCHOOL DISTRICT</v>
      </c>
      <c r="F5765">
        <v>7746</v>
      </c>
      <c r="G5765">
        <v>1330</v>
      </c>
      <c r="H5765">
        <v>242</v>
      </c>
      <c r="I5765" t="s">
        <v>2878</v>
      </c>
      <c r="J5765" s="1" t="s">
        <v>2879</v>
      </c>
      <c r="K5765" s="1" t="s">
        <v>2880</v>
      </c>
    </row>
    <row r="5766" spans="1:11" x14ac:dyDescent="0.2">
      <c r="A5766" s="1" t="s">
        <v>10197</v>
      </c>
      <c r="B5766" s="1" t="s">
        <v>3103</v>
      </c>
      <c r="C5766" t="s">
        <v>10585</v>
      </c>
      <c r="D5766" t="str">
        <f t="shared" si="180"/>
        <v>WALKER-HACKENSACK-AKELEY SCHOOL DISTRICT</v>
      </c>
      <c r="E5766" t="str">
        <f t="shared" si="181"/>
        <v>WALKER-HACKENSACK-AKELEY SCHOOL DISTRICT</v>
      </c>
      <c r="F5766">
        <v>7237</v>
      </c>
      <c r="G5766">
        <v>1006</v>
      </c>
      <c r="H5766">
        <v>279</v>
      </c>
      <c r="I5766" t="s">
        <v>2878</v>
      </c>
      <c r="J5766" s="1" t="s">
        <v>2879</v>
      </c>
      <c r="K5766" s="1" t="s">
        <v>2880</v>
      </c>
    </row>
    <row r="5767" spans="1:11" x14ac:dyDescent="0.2">
      <c r="A5767" s="1" t="s">
        <v>10197</v>
      </c>
      <c r="B5767" s="1" t="s">
        <v>8305</v>
      </c>
      <c r="C5767" t="s">
        <v>10586</v>
      </c>
      <c r="D5767" t="str">
        <f t="shared" si="180"/>
        <v>WARREN-ALVARADO-OSLO SCHOOL DISTRICT</v>
      </c>
      <c r="E5767" t="str">
        <f t="shared" si="181"/>
        <v>WARREN-ALVARADO-OSLO SCHOOL DISTRICT</v>
      </c>
      <c r="F5767">
        <v>3615</v>
      </c>
      <c r="G5767">
        <v>568</v>
      </c>
      <c r="H5767">
        <v>75</v>
      </c>
      <c r="I5767" t="s">
        <v>2878</v>
      </c>
      <c r="J5767" s="1" t="s">
        <v>2879</v>
      </c>
      <c r="K5767" s="1" t="s">
        <v>2880</v>
      </c>
    </row>
    <row r="5768" spans="1:11" x14ac:dyDescent="0.2">
      <c r="A5768" s="1" t="s">
        <v>10197</v>
      </c>
      <c r="B5768" s="1" t="s">
        <v>10587</v>
      </c>
      <c r="C5768" t="s">
        <v>10588</v>
      </c>
      <c r="D5768" t="str">
        <f t="shared" si="180"/>
        <v>WARROAD PUBLIC SCHOOL DISTRICT</v>
      </c>
      <c r="E5768" t="str">
        <f t="shared" si="181"/>
        <v>WARROAD PUBLIC SCHOOL DISTRICT</v>
      </c>
      <c r="F5768">
        <v>6160</v>
      </c>
      <c r="G5768">
        <v>1119</v>
      </c>
      <c r="H5768">
        <v>135</v>
      </c>
      <c r="I5768" t="s">
        <v>2878</v>
      </c>
      <c r="J5768" s="1" t="s">
        <v>2879</v>
      </c>
      <c r="K5768" s="1" t="s">
        <v>2880</v>
      </c>
    </row>
    <row r="5769" spans="1:11" x14ac:dyDescent="0.2">
      <c r="A5769" s="1" t="s">
        <v>10197</v>
      </c>
      <c r="B5769" s="1" t="s">
        <v>5639</v>
      </c>
      <c r="C5769" t="s">
        <v>10589</v>
      </c>
      <c r="D5769" t="str">
        <f t="shared" si="180"/>
        <v>WASECA PUBLIC SCHOOL DISTRICT</v>
      </c>
      <c r="E5769" t="str">
        <f t="shared" si="181"/>
        <v>WASECA PUBLIC SCHOOL DISTRICT</v>
      </c>
      <c r="F5769">
        <v>12358</v>
      </c>
      <c r="G5769">
        <v>2131</v>
      </c>
      <c r="H5769">
        <v>245</v>
      </c>
      <c r="I5769" t="s">
        <v>2878</v>
      </c>
      <c r="J5769" s="1" t="s">
        <v>2879</v>
      </c>
      <c r="K5769" s="1" t="s">
        <v>2880</v>
      </c>
    </row>
    <row r="5770" spans="1:11" x14ac:dyDescent="0.2">
      <c r="A5770" s="1" t="s">
        <v>10197</v>
      </c>
      <c r="B5770" s="1" t="s">
        <v>10590</v>
      </c>
      <c r="C5770" t="s">
        <v>10591</v>
      </c>
      <c r="D5770" t="str">
        <f t="shared" si="180"/>
        <v>WATERTOWN-MAYER PUBLIC SCHOOL DISTRICT</v>
      </c>
      <c r="E5770" t="str">
        <f t="shared" si="181"/>
        <v>WATERTOWN-MAYER PUBLIC SCHOOL DISTRICT</v>
      </c>
      <c r="F5770">
        <v>10401</v>
      </c>
      <c r="G5770">
        <v>1957</v>
      </c>
      <c r="H5770">
        <v>118</v>
      </c>
      <c r="I5770" t="s">
        <v>2878</v>
      </c>
      <c r="J5770" s="1" t="s">
        <v>2879</v>
      </c>
      <c r="K5770" s="1" t="s">
        <v>2880</v>
      </c>
    </row>
    <row r="5771" spans="1:11" x14ac:dyDescent="0.2">
      <c r="A5771" s="1" t="s">
        <v>10197</v>
      </c>
      <c r="B5771" s="1" t="s">
        <v>3137</v>
      </c>
      <c r="C5771" t="s">
        <v>10592</v>
      </c>
      <c r="D5771" t="str">
        <f t="shared" si="180"/>
        <v>WATERVILLE-ELYSIAN-MORRISTOWN PUBLIC SCHOOL DISTRICT</v>
      </c>
      <c r="E5771" t="str">
        <f t="shared" si="181"/>
        <v>WATERVILLE-ELYSIAN-MORRISTOWN PUBLIC SCHOOL DISTRICT</v>
      </c>
      <c r="F5771">
        <v>6758</v>
      </c>
      <c r="G5771">
        <v>1046</v>
      </c>
      <c r="H5771">
        <v>107</v>
      </c>
      <c r="I5771" t="s">
        <v>2878</v>
      </c>
      <c r="J5771" s="1" t="s">
        <v>2879</v>
      </c>
      <c r="K5771" s="1" t="s">
        <v>2880</v>
      </c>
    </row>
    <row r="5772" spans="1:11" x14ac:dyDescent="0.2">
      <c r="A5772" s="1" t="s">
        <v>10197</v>
      </c>
      <c r="B5772" s="1" t="s">
        <v>5660</v>
      </c>
      <c r="C5772" t="s">
        <v>10593</v>
      </c>
      <c r="D5772" t="str">
        <f t="shared" si="180"/>
        <v>WAUBUN-OGEMA-WHITE EARTH PUBLIC SCHOOLS</v>
      </c>
      <c r="E5772" t="str">
        <f t="shared" si="181"/>
        <v>WAUBUN-OGEMA-WHITE EARTH PUBLIC SCHOOLS</v>
      </c>
      <c r="F5772">
        <v>3280</v>
      </c>
      <c r="G5772">
        <v>720</v>
      </c>
      <c r="H5772">
        <v>181</v>
      </c>
      <c r="I5772" t="s">
        <v>2878</v>
      </c>
      <c r="J5772" s="1" t="s">
        <v>2879</v>
      </c>
      <c r="K5772" s="1" t="s">
        <v>2880</v>
      </c>
    </row>
    <row r="5773" spans="1:11" x14ac:dyDescent="0.2">
      <c r="A5773" s="1" t="s">
        <v>10197</v>
      </c>
      <c r="B5773" s="1" t="s">
        <v>10594</v>
      </c>
      <c r="C5773" t="s">
        <v>10595</v>
      </c>
      <c r="D5773" t="str">
        <f t="shared" si="180"/>
        <v>WAYZATA PUBLIC SCHOOL DISTRICT</v>
      </c>
      <c r="E5773" t="str">
        <f t="shared" si="181"/>
        <v>WAYZATA PUBLIC SCHOOL DISTRICT</v>
      </c>
      <c r="F5773">
        <v>63022</v>
      </c>
      <c r="G5773">
        <v>12326</v>
      </c>
      <c r="H5773">
        <v>723</v>
      </c>
      <c r="I5773" t="s">
        <v>2878</v>
      </c>
      <c r="J5773" s="1" t="s">
        <v>2879</v>
      </c>
      <c r="K5773" s="1" t="s">
        <v>2880</v>
      </c>
    </row>
    <row r="5774" spans="1:11" x14ac:dyDescent="0.2">
      <c r="A5774" s="1" t="s">
        <v>10197</v>
      </c>
      <c r="B5774" s="1" t="s">
        <v>10596</v>
      </c>
      <c r="C5774" t="s">
        <v>10597</v>
      </c>
      <c r="D5774" t="str">
        <f t="shared" si="180"/>
        <v>WEST CENTRAL AREA</v>
      </c>
      <c r="E5774" t="str">
        <f t="shared" si="181"/>
        <v>WEST CENTRAL AREA</v>
      </c>
      <c r="F5774">
        <v>5123</v>
      </c>
      <c r="G5774">
        <v>832</v>
      </c>
      <c r="H5774">
        <v>151</v>
      </c>
      <c r="I5774" t="s">
        <v>2878</v>
      </c>
      <c r="J5774" s="1" t="s">
        <v>2879</v>
      </c>
      <c r="K5774" s="1" t="s">
        <v>2880</v>
      </c>
    </row>
    <row r="5775" spans="1:11" x14ac:dyDescent="0.2">
      <c r="A5775" s="1" t="s">
        <v>10197</v>
      </c>
      <c r="B5775" s="1" t="s">
        <v>5649</v>
      </c>
      <c r="C5775" t="s">
        <v>10598</v>
      </c>
      <c r="D5775" t="str">
        <f t="shared" si="180"/>
        <v>WEST ST. PAUL-MENDOTA HEIGHTS-EAGAN</v>
      </c>
      <c r="E5775" t="str">
        <f t="shared" si="181"/>
        <v>WEST ST. PAUL-MENDOTA HEIGHTS-EAGAN</v>
      </c>
      <c r="F5775">
        <v>43952</v>
      </c>
      <c r="G5775">
        <v>6409</v>
      </c>
      <c r="H5775">
        <v>498</v>
      </c>
      <c r="I5775" t="s">
        <v>2878</v>
      </c>
      <c r="J5775" s="1" t="s">
        <v>2879</v>
      </c>
      <c r="K5775" s="1" t="s">
        <v>2880</v>
      </c>
    </row>
    <row r="5776" spans="1:11" x14ac:dyDescent="0.2">
      <c r="A5776" s="1" t="s">
        <v>10197</v>
      </c>
      <c r="B5776" s="1" t="s">
        <v>10599</v>
      </c>
      <c r="C5776" t="s">
        <v>10600</v>
      </c>
      <c r="D5776" t="str">
        <f t="shared" si="180"/>
        <v>WESTBROOK-WALNUT GROVE SCHOOLS</v>
      </c>
      <c r="E5776" t="str">
        <f t="shared" si="181"/>
        <v>WESTBROOK-WALNUT GROVE SCHOOLS</v>
      </c>
      <c r="F5776">
        <v>2883</v>
      </c>
      <c r="G5776">
        <v>538</v>
      </c>
      <c r="H5776">
        <v>116</v>
      </c>
      <c r="I5776" t="s">
        <v>2878</v>
      </c>
      <c r="J5776" s="1" t="s">
        <v>2879</v>
      </c>
      <c r="K5776" s="1" t="s">
        <v>2880</v>
      </c>
    </row>
    <row r="5777" spans="1:11" x14ac:dyDescent="0.2">
      <c r="A5777" s="1" t="s">
        <v>10197</v>
      </c>
      <c r="B5777" s="1" t="s">
        <v>4792</v>
      </c>
      <c r="C5777" t="s">
        <v>10601</v>
      </c>
      <c r="D5777" t="str">
        <f t="shared" si="180"/>
        <v>WESTONKA PUBLIC SCHOOL DISTRICT</v>
      </c>
      <c r="E5777" t="str">
        <f t="shared" si="181"/>
        <v>WESTONKA PUBLIC SCHOOL DISTRICT</v>
      </c>
      <c r="F5777">
        <v>19105</v>
      </c>
      <c r="G5777">
        <v>3159</v>
      </c>
      <c r="H5777">
        <v>202</v>
      </c>
      <c r="I5777" t="s">
        <v>2878</v>
      </c>
      <c r="J5777" s="1" t="s">
        <v>2879</v>
      </c>
      <c r="K5777" s="1" t="s">
        <v>2880</v>
      </c>
    </row>
    <row r="5778" spans="1:11" x14ac:dyDescent="0.2">
      <c r="A5778" s="1" t="s">
        <v>10197</v>
      </c>
      <c r="B5778" s="1" t="s">
        <v>5664</v>
      </c>
      <c r="C5778" t="s">
        <v>10602</v>
      </c>
      <c r="D5778" t="str">
        <f t="shared" si="180"/>
        <v>WHEATON AREA PUBLIC SCHOOL DISTRICT</v>
      </c>
      <c r="E5778" t="str">
        <f t="shared" si="181"/>
        <v>WHEATON AREA PUBLIC SCHOOL DISTRICT</v>
      </c>
      <c r="F5778">
        <v>2062</v>
      </c>
      <c r="G5778">
        <v>319</v>
      </c>
      <c r="H5778">
        <v>53</v>
      </c>
      <c r="I5778" t="s">
        <v>2878</v>
      </c>
      <c r="J5778" s="1" t="s">
        <v>2879</v>
      </c>
      <c r="K5778" s="1" t="s">
        <v>2880</v>
      </c>
    </row>
    <row r="5779" spans="1:11" x14ac:dyDescent="0.2">
      <c r="A5779" s="1" t="s">
        <v>10197</v>
      </c>
      <c r="B5779" s="1" t="s">
        <v>10603</v>
      </c>
      <c r="C5779" t="s">
        <v>10604</v>
      </c>
      <c r="D5779" t="str">
        <f t="shared" si="180"/>
        <v>WHITE BEAR LAKE SCHOOL DISTRICT</v>
      </c>
      <c r="E5779" t="str">
        <f t="shared" si="181"/>
        <v>WHITE BEAR LAKE SCHOOL DISTRICT</v>
      </c>
      <c r="F5779">
        <v>64957</v>
      </c>
      <c r="G5779">
        <v>10602</v>
      </c>
      <c r="H5779">
        <v>735</v>
      </c>
      <c r="I5779" t="s">
        <v>2878</v>
      </c>
      <c r="J5779" s="1" t="s">
        <v>2879</v>
      </c>
      <c r="K5779" s="1" t="s">
        <v>2880</v>
      </c>
    </row>
    <row r="5780" spans="1:11" x14ac:dyDescent="0.2">
      <c r="A5780" s="1" t="s">
        <v>10197</v>
      </c>
      <c r="B5780" s="1" t="s">
        <v>7654</v>
      </c>
      <c r="C5780" t="s">
        <v>10605</v>
      </c>
      <c r="D5780" t="str">
        <f t="shared" si="180"/>
        <v>WILLMAR PUBLIC SCHOOL DISTRICT</v>
      </c>
      <c r="E5780" t="str">
        <f t="shared" si="181"/>
        <v>WILLMAR PUBLIC SCHOOL DISTRICT</v>
      </c>
      <c r="F5780">
        <v>25724</v>
      </c>
      <c r="G5780">
        <v>4571</v>
      </c>
      <c r="H5780">
        <v>790</v>
      </c>
      <c r="I5780" t="s">
        <v>2878</v>
      </c>
      <c r="J5780" s="1" t="s">
        <v>2879</v>
      </c>
      <c r="K5780" s="1" t="s">
        <v>2880</v>
      </c>
    </row>
    <row r="5781" spans="1:11" x14ac:dyDescent="0.2">
      <c r="A5781" s="1" t="s">
        <v>10197</v>
      </c>
      <c r="B5781" s="1" t="s">
        <v>5686</v>
      </c>
      <c r="C5781" t="s">
        <v>10606</v>
      </c>
      <c r="D5781" t="str">
        <f t="shared" si="180"/>
        <v>WILLOW RIVER PUBLIC SCHOOL DISTRICT</v>
      </c>
      <c r="E5781" t="str">
        <f t="shared" si="181"/>
        <v>WILLOW RIVER PUBLIC SCHOOL DISTRICT</v>
      </c>
      <c r="F5781">
        <v>3329</v>
      </c>
      <c r="G5781">
        <v>494</v>
      </c>
      <c r="H5781">
        <v>66</v>
      </c>
      <c r="I5781" t="s">
        <v>2878</v>
      </c>
      <c r="J5781" s="1" t="s">
        <v>2879</v>
      </c>
      <c r="K5781" s="1" t="s">
        <v>2880</v>
      </c>
    </row>
    <row r="5782" spans="1:11" x14ac:dyDescent="0.2">
      <c r="A5782" s="1" t="s">
        <v>10197</v>
      </c>
      <c r="B5782" s="1" t="s">
        <v>10607</v>
      </c>
      <c r="C5782" t="s">
        <v>10608</v>
      </c>
      <c r="D5782" t="str">
        <f t="shared" si="180"/>
        <v>WIN-E-MAC SCHOOL DISTRICT</v>
      </c>
      <c r="E5782" t="str">
        <f t="shared" si="181"/>
        <v>WIN-E-MAC SCHOOL DISTRICT</v>
      </c>
      <c r="F5782">
        <v>3470</v>
      </c>
      <c r="G5782">
        <v>573</v>
      </c>
      <c r="H5782">
        <v>113</v>
      </c>
      <c r="I5782" t="s">
        <v>2878</v>
      </c>
      <c r="J5782" s="1" t="s">
        <v>2879</v>
      </c>
      <c r="K5782" s="1" t="s">
        <v>2880</v>
      </c>
    </row>
    <row r="5783" spans="1:11" x14ac:dyDescent="0.2">
      <c r="A5783" s="1" t="s">
        <v>10197</v>
      </c>
      <c r="B5783" s="1" t="s">
        <v>10609</v>
      </c>
      <c r="C5783" t="s">
        <v>10610</v>
      </c>
      <c r="D5783" t="str">
        <f t="shared" si="180"/>
        <v>WINDOM PUBLIC SCHOOL DISTRICT</v>
      </c>
      <c r="E5783" t="str">
        <f t="shared" si="181"/>
        <v>WINDOM PUBLIC SCHOOL DISTRICT</v>
      </c>
      <c r="F5783">
        <v>5895</v>
      </c>
      <c r="G5783">
        <v>917</v>
      </c>
      <c r="H5783">
        <v>157</v>
      </c>
      <c r="I5783" t="s">
        <v>2878</v>
      </c>
      <c r="J5783" s="1" t="s">
        <v>2879</v>
      </c>
      <c r="K5783" s="1" t="s">
        <v>2880</v>
      </c>
    </row>
    <row r="5784" spans="1:11" x14ac:dyDescent="0.2">
      <c r="A5784" s="1" t="s">
        <v>10197</v>
      </c>
      <c r="B5784" s="1" t="s">
        <v>10611</v>
      </c>
      <c r="C5784" t="s">
        <v>10612</v>
      </c>
      <c r="D5784" t="str">
        <f t="shared" si="180"/>
        <v>WINONA AREA PUBLIC SCHOOL DISTRICT</v>
      </c>
      <c r="E5784" t="str">
        <f t="shared" si="181"/>
        <v>WINONA AREA PUBLIC SCHOOL DISTRICT</v>
      </c>
      <c r="F5784">
        <v>39721</v>
      </c>
      <c r="G5784">
        <v>4631</v>
      </c>
      <c r="H5784">
        <v>477</v>
      </c>
      <c r="I5784" t="s">
        <v>2878</v>
      </c>
      <c r="J5784" s="1" t="s">
        <v>2879</v>
      </c>
      <c r="K5784" s="1" t="s">
        <v>2880</v>
      </c>
    </row>
    <row r="5785" spans="1:11" x14ac:dyDescent="0.2">
      <c r="A5785" s="1" t="s">
        <v>10197</v>
      </c>
      <c r="B5785" s="1" t="s">
        <v>10613</v>
      </c>
      <c r="C5785" t="s">
        <v>10614</v>
      </c>
      <c r="D5785" t="str">
        <f t="shared" si="180"/>
        <v>WORTHINGTON PUBLIC SCHOOL DISTRICT</v>
      </c>
      <c r="E5785" t="str">
        <f t="shared" si="181"/>
        <v>WORTHINGTON PUBLIC SCHOOL DISTRICT</v>
      </c>
      <c r="F5785">
        <v>16088</v>
      </c>
      <c r="G5785">
        <v>2989</v>
      </c>
      <c r="H5785">
        <v>429</v>
      </c>
      <c r="I5785" t="s">
        <v>2878</v>
      </c>
      <c r="J5785" s="1" t="s">
        <v>2879</v>
      </c>
      <c r="K5785" s="1" t="s">
        <v>2880</v>
      </c>
    </row>
    <row r="5786" spans="1:11" x14ac:dyDescent="0.2">
      <c r="A5786" s="1" t="s">
        <v>10197</v>
      </c>
      <c r="B5786" s="1" t="s">
        <v>10615</v>
      </c>
      <c r="C5786" t="s">
        <v>10616</v>
      </c>
      <c r="D5786" t="str">
        <f t="shared" si="180"/>
        <v>WRENSHALL PUBLIC SCHOOL DISTRICT</v>
      </c>
      <c r="E5786" t="str">
        <f t="shared" si="181"/>
        <v>WRENSHALL PUBLIC SCHOOL DISTRICT</v>
      </c>
      <c r="F5786">
        <v>1768</v>
      </c>
      <c r="G5786">
        <v>303</v>
      </c>
      <c r="H5786">
        <v>29</v>
      </c>
      <c r="I5786" t="s">
        <v>2878</v>
      </c>
      <c r="J5786" s="1" t="s">
        <v>2879</v>
      </c>
      <c r="K5786" s="1" t="s">
        <v>2880</v>
      </c>
    </row>
    <row r="5787" spans="1:11" x14ac:dyDescent="0.2">
      <c r="A5787" s="1" t="s">
        <v>10197</v>
      </c>
      <c r="B5787" s="1" t="s">
        <v>10617</v>
      </c>
      <c r="C5787" t="s">
        <v>10618</v>
      </c>
      <c r="D5787" t="str">
        <f t="shared" si="180"/>
        <v>YELLOW MEDICINE EAST</v>
      </c>
      <c r="E5787" t="str">
        <f t="shared" si="181"/>
        <v>YELLOW MEDICINE EAST</v>
      </c>
      <c r="F5787">
        <v>6691</v>
      </c>
      <c r="G5787">
        <v>1169</v>
      </c>
      <c r="H5787">
        <v>141</v>
      </c>
      <c r="I5787" t="s">
        <v>2878</v>
      </c>
      <c r="J5787" s="1" t="s">
        <v>2879</v>
      </c>
      <c r="K5787" s="1" t="s">
        <v>2880</v>
      </c>
    </row>
    <row r="5788" spans="1:11" x14ac:dyDescent="0.2">
      <c r="A5788" s="1" t="s">
        <v>10197</v>
      </c>
      <c r="B5788" s="1" t="s">
        <v>10619</v>
      </c>
      <c r="C5788" t="s">
        <v>10620</v>
      </c>
      <c r="D5788" t="str">
        <f t="shared" si="180"/>
        <v>ZUMBROTA-MAZEPPA SCHOOL DISTRICT</v>
      </c>
      <c r="E5788" t="str">
        <f t="shared" si="181"/>
        <v>ZUMBROTA-MAZEPPA SCHOOL DISTRICT</v>
      </c>
      <c r="F5788">
        <v>6778</v>
      </c>
      <c r="G5788">
        <v>1168</v>
      </c>
      <c r="H5788">
        <v>84</v>
      </c>
      <c r="I5788" t="s">
        <v>2878</v>
      </c>
      <c r="J5788" s="1" t="s">
        <v>2879</v>
      </c>
      <c r="K5788" s="1" t="s">
        <v>2880</v>
      </c>
    </row>
    <row r="5789" spans="1:11" x14ac:dyDescent="0.2">
      <c r="A5789" s="1" t="s">
        <v>10621</v>
      </c>
      <c r="B5789" s="1" t="s">
        <v>2905</v>
      </c>
      <c r="C5789" t="s">
        <v>10622</v>
      </c>
      <c r="D5789" t="str">
        <f t="shared" si="180"/>
        <v>ABERDEEN SCHOOL DISTRICT</v>
      </c>
      <c r="E5789" t="str">
        <f t="shared" si="181"/>
        <v>ABERDEEN SCHOOL DISTRICT</v>
      </c>
      <c r="F5789">
        <v>9430</v>
      </c>
      <c r="G5789">
        <v>1613</v>
      </c>
      <c r="H5789">
        <v>513</v>
      </c>
      <c r="I5789" t="s">
        <v>2878</v>
      </c>
      <c r="J5789" s="1" t="s">
        <v>2879</v>
      </c>
      <c r="K5789" s="1" t="s">
        <v>2880</v>
      </c>
    </row>
    <row r="5790" spans="1:11" x14ac:dyDescent="0.2">
      <c r="A5790" s="1" t="s">
        <v>10621</v>
      </c>
      <c r="B5790" s="1" t="s">
        <v>2907</v>
      </c>
      <c r="C5790" t="s">
        <v>10623</v>
      </c>
      <c r="D5790" t="str">
        <f t="shared" si="180"/>
        <v>ALCORN SCHOOL DISTRICT</v>
      </c>
      <c r="E5790" t="str">
        <f t="shared" si="181"/>
        <v>ALCORN SCHOOL DISTRICT</v>
      </c>
      <c r="F5790">
        <v>22539</v>
      </c>
      <c r="G5790">
        <v>4138</v>
      </c>
      <c r="H5790">
        <v>900</v>
      </c>
      <c r="I5790" t="s">
        <v>2878</v>
      </c>
      <c r="J5790" s="1" t="s">
        <v>2879</v>
      </c>
      <c r="K5790" s="1" t="s">
        <v>2880</v>
      </c>
    </row>
    <row r="5791" spans="1:11" x14ac:dyDescent="0.2">
      <c r="A5791" s="1" t="s">
        <v>10621</v>
      </c>
      <c r="B5791" s="1" t="s">
        <v>2909</v>
      </c>
      <c r="C5791" t="s">
        <v>10624</v>
      </c>
      <c r="D5791" t="str">
        <f t="shared" si="180"/>
        <v>AMITE COUNTY SCHOOL DISTRICT</v>
      </c>
      <c r="E5791" t="str">
        <f t="shared" si="181"/>
        <v>AMITE COUNTY SCHOOL DISTRICT</v>
      </c>
      <c r="F5791">
        <v>12458</v>
      </c>
      <c r="G5791">
        <v>1907</v>
      </c>
      <c r="H5791">
        <v>638</v>
      </c>
      <c r="I5791" t="s">
        <v>2878</v>
      </c>
      <c r="J5791" s="1" t="s">
        <v>2879</v>
      </c>
      <c r="K5791" s="1" t="s">
        <v>2880</v>
      </c>
    </row>
    <row r="5792" spans="1:11" x14ac:dyDescent="0.2">
      <c r="A5792" s="1" t="s">
        <v>10621</v>
      </c>
      <c r="B5792" s="1" t="s">
        <v>2913</v>
      </c>
      <c r="C5792" t="s">
        <v>10625</v>
      </c>
      <c r="D5792" t="str">
        <f t="shared" si="180"/>
        <v>AMORY SCHOOL DISTRICT</v>
      </c>
      <c r="E5792" t="str">
        <f t="shared" si="181"/>
        <v>AMORY SCHOOL DISTRICT</v>
      </c>
      <c r="F5792">
        <v>9474</v>
      </c>
      <c r="G5792">
        <v>1652</v>
      </c>
      <c r="H5792">
        <v>518</v>
      </c>
      <c r="I5792" t="s">
        <v>2878</v>
      </c>
      <c r="J5792" s="1" t="s">
        <v>2879</v>
      </c>
      <c r="K5792" s="1" t="s">
        <v>2880</v>
      </c>
    </row>
    <row r="5793" spans="1:11" x14ac:dyDescent="0.2">
      <c r="A5793" s="1" t="s">
        <v>10621</v>
      </c>
      <c r="B5793" s="1" t="s">
        <v>2917</v>
      </c>
      <c r="C5793" t="s">
        <v>10626</v>
      </c>
      <c r="D5793" t="str">
        <f t="shared" si="180"/>
        <v>ATTALA COUNTY SCHOOL DISTRICT</v>
      </c>
      <c r="E5793" t="str">
        <f t="shared" si="181"/>
        <v>ATTALA COUNTY SCHOOL DISTRICT</v>
      </c>
      <c r="F5793">
        <v>7727</v>
      </c>
      <c r="G5793">
        <v>1348</v>
      </c>
      <c r="H5793">
        <v>433</v>
      </c>
      <c r="I5793" t="s">
        <v>2878</v>
      </c>
      <c r="J5793" s="1" t="s">
        <v>2879</v>
      </c>
      <c r="K5793" s="1" t="s">
        <v>2880</v>
      </c>
    </row>
    <row r="5794" spans="1:11" x14ac:dyDescent="0.2">
      <c r="A5794" s="1" t="s">
        <v>10621</v>
      </c>
      <c r="B5794" s="1" t="s">
        <v>2919</v>
      </c>
      <c r="C5794" t="s">
        <v>10627</v>
      </c>
      <c r="D5794" t="str">
        <f t="shared" si="180"/>
        <v>BALDWYN SCHOOL DISTRICT</v>
      </c>
      <c r="E5794" t="str">
        <f t="shared" si="181"/>
        <v>BALDWYN SCHOOL DISTRICT</v>
      </c>
      <c r="F5794">
        <v>5486</v>
      </c>
      <c r="G5794">
        <v>992</v>
      </c>
      <c r="H5794">
        <v>289</v>
      </c>
      <c r="I5794" t="s">
        <v>2878</v>
      </c>
      <c r="J5794" s="1" t="s">
        <v>2879</v>
      </c>
      <c r="K5794" s="1" t="s">
        <v>2880</v>
      </c>
    </row>
    <row r="5795" spans="1:11" x14ac:dyDescent="0.2">
      <c r="A5795" s="1" t="s">
        <v>10621</v>
      </c>
      <c r="B5795" s="1" t="s">
        <v>3205</v>
      </c>
      <c r="C5795" t="s">
        <v>10628</v>
      </c>
      <c r="D5795" t="str">
        <f t="shared" si="180"/>
        <v>BAY ST. LOUIS SCHOOL DISTRICT</v>
      </c>
      <c r="E5795" t="str">
        <f t="shared" si="181"/>
        <v>BAY ST. LOUIS SCHOOL DISTRICT</v>
      </c>
      <c r="F5795">
        <v>15697</v>
      </c>
      <c r="G5795">
        <v>2458</v>
      </c>
      <c r="H5795">
        <v>650</v>
      </c>
      <c r="I5795" t="s">
        <v>2878</v>
      </c>
      <c r="J5795" s="1" t="s">
        <v>2879</v>
      </c>
      <c r="K5795" s="1" t="s">
        <v>2880</v>
      </c>
    </row>
    <row r="5796" spans="1:11" x14ac:dyDescent="0.2">
      <c r="A5796" s="1" t="s">
        <v>10621</v>
      </c>
      <c r="B5796" s="1" t="s">
        <v>2921</v>
      </c>
      <c r="C5796" t="s">
        <v>10629</v>
      </c>
      <c r="D5796" t="str">
        <f t="shared" si="180"/>
        <v>BENTON COUNTY SCHOOL DISTRICT</v>
      </c>
      <c r="E5796" t="str">
        <f t="shared" si="181"/>
        <v>BENTON COUNTY SCHOOL DISTRICT</v>
      </c>
      <c r="F5796">
        <v>8264</v>
      </c>
      <c r="G5796">
        <v>1360</v>
      </c>
      <c r="H5796">
        <v>471</v>
      </c>
      <c r="I5796" t="s">
        <v>2878</v>
      </c>
      <c r="J5796" s="1" t="s">
        <v>2879</v>
      </c>
      <c r="K5796" s="1" t="s">
        <v>2880</v>
      </c>
    </row>
    <row r="5797" spans="1:11" x14ac:dyDescent="0.2">
      <c r="A5797" s="1" t="s">
        <v>10621</v>
      </c>
      <c r="B5797" s="1" t="s">
        <v>2923</v>
      </c>
      <c r="C5797" t="s">
        <v>10630</v>
      </c>
      <c r="D5797" t="str">
        <f t="shared" si="180"/>
        <v>BILOXI PUBLIC SCHOOL DISTRICT</v>
      </c>
      <c r="E5797" t="str">
        <f t="shared" si="181"/>
        <v>BILOXI PUBLIC SCHOOL DISTRICT</v>
      </c>
      <c r="F5797">
        <v>41514</v>
      </c>
      <c r="G5797">
        <v>6151</v>
      </c>
      <c r="H5797">
        <v>2106</v>
      </c>
      <c r="I5797" t="s">
        <v>2878</v>
      </c>
      <c r="J5797" s="1" t="s">
        <v>2879</v>
      </c>
      <c r="K5797" s="1" t="s">
        <v>2880</v>
      </c>
    </row>
    <row r="5798" spans="1:11" x14ac:dyDescent="0.2">
      <c r="A5798" s="1" t="s">
        <v>10621</v>
      </c>
      <c r="B5798" s="1" t="s">
        <v>10631</v>
      </c>
      <c r="C5798" t="s">
        <v>3653</v>
      </c>
      <c r="D5798" t="str">
        <f t="shared" si="180"/>
        <v>BOONEVILLE SCHOOL DISTRICT</v>
      </c>
      <c r="E5798" t="str">
        <f t="shared" si="181"/>
        <v>BOONEVILLE SCHOOL DISTRICT</v>
      </c>
      <c r="F5798">
        <v>6165</v>
      </c>
      <c r="G5798">
        <v>899</v>
      </c>
      <c r="H5798">
        <v>310</v>
      </c>
      <c r="I5798" t="s">
        <v>2878</v>
      </c>
      <c r="J5798" s="1" t="s">
        <v>2879</v>
      </c>
      <c r="K5798" s="1" t="s">
        <v>2880</v>
      </c>
    </row>
    <row r="5799" spans="1:11" x14ac:dyDescent="0.2">
      <c r="A5799" s="1" t="s">
        <v>10621</v>
      </c>
      <c r="B5799" s="1" t="s">
        <v>2939</v>
      </c>
      <c r="C5799" t="s">
        <v>10632</v>
      </c>
      <c r="D5799" t="str">
        <f t="shared" si="180"/>
        <v>BROOKHAVEN SCHOOL DISTRICT</v>
      </c>
      <c r="E5799" t="str">
        <f t="shared" si="181"/>
        <v>BROOKHAVEN SCHOOL DISTRICT</v>
      </c>
      <c r="F5799">
        <v>18438</v>
      </c>
      <c r="G5799">
        <v>3180</v>
      </c>
      <c r="H5799">
        <v>958</v>
      </c>
      <c r="I5799" t="s">
        <v>2878</v>
      </c>
      <c r="J5799" s="1" t="s">
        <v>2879</v>
      </c>
      <c r="K5799" s="1" t="s">
        <v>2880</v>
      </c>
    </row>
    <row r="5800" spans="1:11" x14ac:dyDescent="0.2">
      <c r="A5800" s="1" t="s">
        <v>10621</v>
      </c>
      <c r="B5800" s="1" t="s">
        <v>2941</v>
      </c>
      <c r="C5800" t="s">
        <v>2920</v>
      </c>
      <c r="D5800" t="str">
        <f t="shared" si="180"/>
        <v>CALHOUN COUNTY SCHOOL DISTRICT</v>
      </c>
      <c r="E5800" t="str">
        <f t="shared" si="181"/>
        <v>CALHOUN COUNTY SCHOOL DISTRICT</v>
      </c>
      <c r="F5800">
        <v>14610</v>
      </c>
      <c r="G5800">
        <v>2622</v>
      </c>
      <c r="H5800">
        <v>812</v>
      </c>
      <c r="I5800" t="s">
        <v>2878</v>
      </c>
      <c r="J5800" s="1" t="s">
        <v>2879</v>
      </c>
      <c r="K5800" s="1" t="s">
        <v>2880</v>
      </c>
    </row>
    <row r="5801" spans="1:11" x14ac:dyDescent="0.2">
      <c r="A5801" s="1" t="s">
        <v>10621</v>
      </c>
      <c r="B5801" s="1" t="s">
        <v>2943</v>
      </c>
      <c r="C5801" t="s">
        <v>10633</v>
      </c>
      <c r="D5801" t="str">
        <f t="shared" si="180"/>
        <v>CANTON PUBLIC SCHOOL DISTRICT</v>
      </c>
      <c r="E5801" t="str">
        <f t="shared" si="181"/>
        <v>CANTON PUBLIC SCHOOL DISTRICT</v>
      </c>
      <c r="F5801">
        <v>23602</v>
      </c>
      <c r="G5801">
        <v>4388</v>
      </c>
      <c r="H5801">
        <v>1521</v>
      </c>
      <c r="I5801" t="s">
        <v>2878</v>
      </c>
      <c r="J5801" s="1" t="s">
        <v>2879</v>
      </c>
      <c r="K5801" s="1" t="s">
        <v>2880</v>
      </c>
    </row>
    <row r="5802" spans="1:11" x14ac:dyDescent="0.2">
      <c r="A5802" s="1" t="s">
        <v>10621</v>
      </c>
      <c r="B5802" s="1" t="s">
        <v>2945</v>
      </c>
      <c r="C5802" t="s">
        <v>6189</v>
      </c>
      <c r="D5802" t="str">
        <f t="shared" si="180"/>
        <v>CARROLL COUNTY SCHOOL DISTRICT</v>
      </c>
      <c r="E5802" t="str">
        <f t="shared" si="181"/>
        <v>CARROLL COUNTY SCHOOL DISTRICT</v>
      </c>
      <c r="F5802">
        <v>10255</v>
      </c>
      <c r="G5802">
        <v>1547</v>
      </c>
      <c r="H5802">
        <v>379</v>
      </c>
      <c r="I5802" t="s">
        <v>2878</v>
      </c>
      <c r="J5802" s="1" t="s">
        <v>2879</v>
      </c>
      <c r="K5802" s="1" t="s">
        <v>2880</v>
      </c>
    </row>
    <row r="5803" spans="1:11" x14ac:dyDescent="0.2">
      <c r="A5803" s="1" t="s">
        <v>10621</v>
      </c>
      <c r="B5803" s="1" t="s">
        <v>2947</v>
      </c>
      <c r="C5803" t="s">
        <v>10634</v>
      </c>
      <c r="D5803" t="str">
        <f t="shared" si="180"/>
        <v>CHICKASAW COUNTY SCHOOL DISTRICT</v>
      </c>
      <c r="E5803" t="str">
        <f t="shared" si="181"/>
        <v>CHICKASAW COUNTY SCHOOL DISTRICT</v>
      </c>
      <c r="F5803">
        <v>2594</v>
      </c>
      <c r="G5803">
        <v>453</v>
      </c>
      <c r="H5803">
        <v>163</v>
      </c>
      <c r="I5803" t="s">
        <v>2878</v>
      </c>
      <c r="J5803" s="1" t="s">
        <v>2879</v>
      </c>
      <c r="K5803" s="1" t="s">
        <v>2880</v>
      </c>
    </row>
    <row r="5804" spans="1:11" x14ac:dyDescent="0.2">
      <c r="A5804" s="1" t="s">
        <v>10621</v>
      </c>
      <c r="B5804" s="1" t="s">
        <v>2949</v>
      </c>
      <c r="C5804" t="s">
        <v>2930</v>
      </c>
      <c r="D5804" t="str">
        <f t="shared" si="180"/>
        <v>CHOCTAW COUNTY SCHOOL DISTRICT</v>
      </c>
      <c r="E5804" t="str">
        <f t="shared" si="181"/>
        <v>CHOCTAW COUNTY SCHOOL DISTRICT</v>
      </c>
      <c r="F5804">
        <v>8242</v>
      </c>
      <c r="G5804">
        <v>1401</v>
      </c>
      <c r="H5804">
        <v>467</v>
      </c>
      <c r="I5804" t="s">
        <v>2878</v>
      </c>
      <c r="J5804" s="1" t="s">
        <v>2879</v>
      </c>
      <c r="K5804" s="1" t="s">
        <v>2880</v>
      </c>
    </row>
    <row r="5805" spans="1:11" x14ac:dyDescent="0.2">
      <c r="A5805" s="1" t="s">
        <v>10621</v>
      </c>
      <c r="B5805" s="1" t="s">
        <v>2951</v>
      </c>
      <c r="C5805" t="s">
        <v>10635</v>
      </c>
      <c r="D5805" t="str">
        <f t="shared" si="180"/>
        <v>CLAIBORNE COUNTY SCHOOL DISTRICT</v>
      </c>
      <c r="E5805" t="str">
        <f t="shared" si="181"/>
        <v>CLAIBORNE COUNTY SCHOOL DISTRICT</v>
      </c>
      <c r="F5805">
        <v>9139</v>
      </c>
      <c r="G5805">
        <v>1412</v>
      </c>
      <c r="H5805">
        <v>785</v>
      </c>
      <c r="I5805" t="s">
        <v>2878</v>
      </c>
      <c r="J5805" s="1" t="s">
        <v>2879</v>
      </c>
      <c r="K5805" s="1" t="s">
        <v>2880</v>
      </c>
    </row>
    <row r="5806" spans="1:11" x14ac:dyDescent="0.2">
      <c r="A5806" s="1" t="s">
        <v>10621</v>
      </c>
      <c r="B5806" s="1" t="s">
        <v>2953</v>
      </c>
      <c r="C5806" t="s">
        <v>10636</v>
      </c>
      <c r="D5806" t="str">
        <f t="shared" si="180"/>
        <v>CLARKSDALE MUNICIPAL SCHOOL DISTRICT</v>
      </c>
      <c r="E5806" t="str">
        <f t="shared" si="181"/>
        <v>CLARKSDALE MUNICIPAL SCHOOL DISTRICT</v>
      </c>
      <c r="F5806">
        <v>16355</v>
      </c>
      <c r="G5806">
        <v>3262</v>
      </c>
      <c r="H5806">
        <v>2315</v>
      </c>
      <c r="I5806" t="s">
        <v>2878</v>
      </c>
      <c r="J5806" s="1" t="s">
        <v>2879</v>
      </c>
      <c r="K5806" s="1" t="s">
        <v>2880</v>
      </c>
    </row>
    <row r="5807" spans="1:11" x14ac:dyDescent="0.2">
      <c r="A5807" s="1" t="s">
        <v>10621</v>
      </c>
      <c r="B5807" s="1" t="s">
        <v>2933</v>
      </c>
      <c r="C5807" t="s">
        <v>10637</v>
      </c>
      <c r="D5807" t="str">
        <f t="shared" si="180"/>
        <v>CLEVELAND SCHOOL DISTRICT</v>
      </c>
      <c r="E5807" t="str">
        <f t="shared" si="181"/>
        <v>CLEVELAND SCHOOL DISTRICT</v>
      </c>
      <c r="F5807">
        <v>18495</v>
      </c>
      <c r="G5807">
        <v>3108</v>
      </c>
      <c r="H5807">
        <v>1137</v>
      </c>
      <c r="I5807" t="s">
        <v>2878</v>
      </c>
      <c r="J5807" s="1" t="s">
        <v>2879</v>
      </c>
      <c r="K5807" s="1" t="s">
        <v>2880</v>
      </c>
    </row>
    <row r="5808" spans="1:11" x14ac:dyDescent="0.2">
      <c r="A5808" s="1" t="s">
        <v>10621</v>
      </c>
      <c r="B5808" s="1" t="s">
        <v>10638</v>
      </c>
      <c r="C5808" t="s">
        <v>10639</v>
      </c>
      <c r="D5808" t="str">
        <f t="shared" si="180"/>
        <v>CLINTON PUBLIC SCHOOL DISTRICT</v>
      </c>
      <c r="E5808" t="str">
        <f t="shared" si="181"/>
        <v>CLINTON PUBLIC SCHOOL DISTRICT</v>
      </c>
      <c r="F5808">
        <v>28623</v>
      </c>
      <c r="G5808">
        <v>4944</v>
      </c>
      <c r="H5808">
        <v>887</v>
      </c>
      <c r="I5808" t="s">
        <v>2878</v>
      </c>
      <c r="J5808" s="1" t="s">
        <v>2879</v>
      </c>
      <c r="K5808" s="1" t="s">
        <v>2880</v>
      </c>
    </row>
    <row r="5809" spans="1:11" x14ac:dyDescent="0.2">
      <c r="A5809" s="1" t="s">
        <v>10621</v>
      </c>
      <c r="B5809" s="1" t="s">
        <v>2957</v>
      </c>
      <c r="C5809" t="s">
        <v>10640</v>
      </c>
      <c r="D5809" t="str">
        <f t="shared" si="180"/>
        <v>COAHOMA COUNTY SCHOOL DISTRICT</v>
      </c>
      <c r="E5809" t="str">
        <f t="shared" si="181"/>
        <v>COAHOMA COUNTY SCHOOL DISTRICT</v>
      </c>
      <c r="F5809">
        <v>7454</v>
      </c>
      <c r="G5809">
        <v>1330</v>
      </c>
      <c r="H5809">
        <v>901</v>
      </c>
      <c r="I5809" t="s">
        <v>2878</v>
      </c>
      <c r="J5809" s="1" t="s">
        <v>2879</v>
      </c>
      <c r="K5809" s="1" t="s">
        <v>2880</v>
      </c>
    </row>
    <row r="5810" spans="1:11" x14ac:dyDescent="0.2">
      <c r="A5810" s="1" t="s">
        <v>10621</v>
      </c>
      <c r="B5810" s="1" t="s">
        <v>2959</v>
      </c>
      <c r="C5810" t="s">
        <v>10641</v>
      </c>
      <c r="D5810" t="str">
        <f t="shared" si="180"/>
        <v>COFFEEVILLE SCHOOL DISTRICT</v>
      </c>
      <c r="E5810" t="str">
        <f t="shared" si="181"/>
        <v>COFFEEVILLE SCHOOL DISTRICT</v>
      </c>
      <c r="F5810">
        <v>5648</v>
      </c>
      <c r="G5810">
        <v>866</v>
      </c>
      <c r="H5810">
        <v>258</v>
      </c>
      <c r="I5810" t="s">
        <v>2878</v>
      </c>
      <c r="J5810" s="1" t="s">
        <v>2879</v>
      </c>
      <c r="K5810" s="1" t="s">
        <v>2880</v>
      </c>
    </row>
    <row r="5811" spans="1:11" x14ac:dyDescent="0.2">
      <c r="A5811" s="1" t="s">
        <v>10621</v>
      </c>
      <c r="B5811" s="1" t="s">
        <v>2961</v>
      </c>
      <c r="C5811" t="s">
        <v>5940</v>
      </c>
      <c r="D5811" t="str">
        <f t="shared" si="180"/>
        <v>COLUMBIA SCHOOL DISTRICT</v>
      </c>
      <c r="E5811" t="str">
        <f t="shared" si="181"/>
        <v>COLUMBIA SCHOOL DISTRICT</v>
      </c>
      <c r="F5811">
        <v>10122</v>
      </c>
      <c r="G5811">
        <v>1673</v>
      </c>
      <c r="H5811">
        <v>568</v>
      </c>
      <c r="I5811" t="s">
        <v>2878</v>
      </c>
      <c r="J5811" s="1" t="s">
        <v>2879</v>
      </c>
      <c r="K5811" s="1" t="s">
        <v>2880</v>
      </c>
    </row>
    <row r="5812" spans="1:11" x14ac:dyDescent="0.2">
      <c r="A5812" s="1" t="s">
        <v>10621</v>
      </c>
      <c r="B5812" s="1" t="s">
        <v>2963</v>
      </c>
      <c r="C5812" t="s">
        <v>10642</v>
      </c>
      <c r="D5812" t="str">
        <f t="shared" si="180"/>
        <v>COLUMBUS MUNICIPAL SCHOOL DISTRICT</v>
      </c>
      <c r="E5812" t="str">
        <f t="shared" si="181"/>
        <v>COLUMBUS MUNICIPAL SCHOOL DISTRICT</v>
      </c>
      <c r="F5812">
        <v>32806</v>
      </c>
      <c r="G5812">
        <v>5269</v>
      </c>
      <c r="H5812">
        <v>1817</v>
      </c>
      <c r="I5812" t="s">
        <v>2878</v>
      </c>
      <c r="J5812" s="1" t="s">
        <v>2879</v>
      </c>
      <c r="K5812" s="1" t="s">
        <v>2880</v>
      </c>
    </row>
    <row r="5813" spans="1:11" x14ac:dyDescent="0.2">
      <c r="A5813" s="1" t="s">
        <v>10621</v>
      </c>
      <c r="B5813" s="1" t="s">
        <v>10643</v>
      </c>
      <c r="C5813" t="s">
        <v>10644</v>
      </c>
      <c r="D5813" t="str">
        <f t="shared" si="180"/>
        <v>COPIAH COUNTY SCHOOL DISTRICT</v>
      </c>
      <c r="E5813" t="str">
        <f t="shared" si="181"/>
        <v>COPIAH COUNTY SCHOOL DISTRICT</v>
      </c>
      <c r="F5813">
        <v>17766</v>
      </c>
      <c r="G5813">
        <v>3068</v>
      </c>
      <c r="H5813">
        <v>1139</v>
      </c>
      <c r="I5813" t="s">
        <v>2878</v>
      </c>
      <c r="J5813" s="1" t="s">
        <v>2879</v>
      </c>
      <c r="K5813" s="1" t="s">
        <v>2880</v>
      </c>
    </row>
    <row r="5814" spans="1:11" x14ac:dyDescent="0.2">
      <c r="A5814" s="1" t="s">
        <v>10621</v>
      </c>
      <c r="B5814" s="1" t="s">
        <v>2967</v>
      </c>
      <c r="C5814" t="s">
        <v>10645</v>
      </c>
      <c r="D5814" t="str">
        <f t="shared" si="180"/>
        <v>CORINTH SCHOOL DISTRICT</v>
      </c>
      <c r="E5814" t="str">
        <f t="shared" si="181"/>
        <v>CORINTH SCHOOL DISTRICT</v>
      </c>
      <c r="F5814">
        <v>14765</v>
      </c>
      <c r="G5814">
        <v>2410</v>
      </c>
      <c r="H5814">
        <v>760</v>
      </c>
      <c r="I5814" t="s">
        <v>2878</v>
      </c>
      <c r="J5814" s="1" t="s">
        <v>2879</v>
      </c>
      <c r="K5814" s="1" t="s">
        <v>2880</v>
      </c>
    </row>
    <row r="5815" spans="1:11" x14ac:dyDescent="0.2">
      <c r="A5815" s="1" t="s">
        <v>10621</v>
      </c>
      <c r="B5815" s="1" t="s">
        <v>2969</v>
      </c>
      <c r="C5815" t="s">
        <v>2946</v>
      </c>
      <c r="D5815" t="str">
        <f t="shared" si="180"/>
        <v>COVINGTON COUNTY SCHOOL DISTRICT</v>
      </c>
      <c r="E5815" t="str">
        <f t="shared" si="181"/>
        <v>COVINGTON COUNTY SCHOOL DISTRICT</v>
      </c>
      <c r="F5815">
        <v>19569</v>
      </c>
      <c r="G5815">
        <v>3510</v>
      </c>
      <c r="H5815">
        <v>1266</v>
      </c>
      <c r="I5815" t="s">
        <v>2878</v>
      </c>
      <c r="J5815" s="1" t="s">
        <v>2879</v>
      </c>
      <c r="K5815" s="1" t="s">
        <v>2880</v>
      </c>
    </row>
    <row r="5816" spans="1:11" x14ac:dyDescent="0.2">
      <c r="A5816" s="1" t="s">
        <v>10621</v>
      </c>
      <c r="B5816" s="1" t="s">
        <v>2971</v>
      </c>
      <c r="C5816" t="s">
        <v>6122</v>
      </c>
      <c r="D5816" t="str">
        <f t="shared" si="180"/>
        <v>DESOTO COUNTY SCHOOL DISTRICT</v>
      </c>
      <c r="E5816" t="str">
        <f t="shared" si="181"/>
        <v>DESOTO COUNTY SCHOOL DISTRICT</v>
      </c>
      <c r="F5816">
        <v>175611</v>
      </c>
      <c r="G5816">
        <v>35066</v>
      </c>
      <c r="H5816">
        <v>4656</v>
      </c>
      <c r="I5816" t="s">
        <v>2878</v>
      </c>
      <c r="J5816" s="1" t="s">
        <v>2879</v>
      </c>
      <c r="K5816" s="1" t="s">
        <v>2880</v>
      </c>
    </row>
    <row r="5817" spans="1:11" x14ac:dyDescent="0.2">
      <c r="A5817" s="1" t="s">
        <v>10621</v>
      </c>
      <c r="B5817" s="1" t="s">
        <v>10646</v>
      </c>
      <c r="C5817" t="s">
        <v>10647</v>
      </c>
      <c r="D5817" t="str">
        <f t="shared" si="180"/>
        <v>DURANT PUBLIC SCHOOL DISTRICT</v>
      </c>
      <c r="E5817" t="str">
        <f t="shared" si="181"/>
        <v>DURANT PUBLIC SCHOOL DISTRICT</v>
      </c>
      <c r="F5817">
        <v>2470</v>
      </c>
      <c r="G5817">
        <v>499</v>
      </c>
      <c r="H5817">
        <v>285</v>
      </c>
      <c r="I5817" t="s">
        <v>2878</v>
      </c>
      <c r="J5817" s="1" t="s">
        <v>2879</v>
      </c>
      <c r="K5817" s="1" t="s">
        <v>2880</v>
      </c>
    </row>
    <row r="5818" spans="1:11" x14ac:dyDescent="0.2">
      <c r="A5818" s="1" t="s">
        <v>10621</v>
      </c>
      <c r="B5818" s="1" t="s">
        <v>2975</v>
      </c>
      <c r="C5818" t="s">
        <v>10648</v>
      </c>
      <c r="D5818" t="str">
        <f t="shared" si="180"/>
        <v>EAST JASPER SCHOOL DISTRICT</v>
      </c>
      <c r="E5818" t="str">
        <f t="shared" si="181"/>
        <v>EAST JASPER SCHOOL DISTRICT</v>
      </c>
      <c r="F5818">
        <v>6721</v>
      </c>
      <c r="G5818">
        <v>1065</v>
      </c>
      <c r="H5818">
        <v>372</v>
      </c>
      <c r="I5818" t="s">
        <v>2878</v>
      </c>
      <c r="J5818" s="1" t="s">
        <v>2879</v>
      </c>
      <c r="K5818" s="1" t="s">
        <v>2880</v>
      </c>
    </row>
    <row r="5819" spans="1:11" x14ac:dyDescent="0.2">
      <c r="A5819" s="1" t="s">
        <v>10621</v>
      </c>
      <c r="B5819" s="1" t="s">
        <v>2977</v>
      </c>
      <c r="C5819" t="s">
        <v>10649</v>
      </c>
      <c r="D5819" t="str">
        <f t="shared" si="180"/>
        <v>EAST TALLAHATCHIE SCHOOL DISTRICT</v>
      </c>
      <c r="E5819" t="str">
        <f t="shared" si="181"/>
        <v>EAST TALLAHATCHIE SCHOOL DISTRICT</v>
      </c>
      <c r="F5819">
        <v>7750</v>
      </c>
      <c r="G5819">
        <v>1331</v>
      </c>
      <c r="H5819">
        <v>632</v>
      </c>
      <c r="I5819" t="s">
        <v>2878</v>
      </c>
      <c r="J5819" s="1" t="s">
        <v>2879</v>
      </c>
      <c r="K5819" s="1" t="s">
        <v>2880</v>
      </c>
    </row>
    <row r="5820" spans="1:11" x14ac:dyDescent="0.2">
      <c r="A5820" s="1" t="s">
        <v>10621</v>
      </c>
      <c r="B5820" s="1" t="s">
        <v>2979</v>
      </c>
      <c r="C5820" t="s">
        <v>10650</v>
      </c>
      <c r="D5820" t="str">
        <f t="shared" si="180"/>
        <v>ENTERPRISE SCHOOL DISTRICT</v>
      </c>
      <c r="E5820" t="str">
        <f t="shared" si="181"/>
        <v>ENTERPRISE SCHOOL DISTRICT</v>
      </c>
      <c r="F5820">
        <v>3767</v>
      </c>
      <c r="G5820">
        <v>690</v>
      </c>
      <c r="H5820">
        <v>154</v>
      </c>
      <c r="I5820" t="s">
        <v>2878</v>
      </c>
      <c r="J5820" s="1" t="s">
        <v>2879</v>
      </c>
      <c r="K5820" s="1" t="s">
        <v>2880</v>
      </c>
    </row>
    <row r="5821" spans="1:11" x14ac:dyDescent="0.2">
      <c r="A5821" s="1" t="s">
        <v>10621</v>
      </c>
      <c r="B5821" s="1" t="s">
        <v>2981</v>
      </c>
      <c r="C5821" t="s">
        <v>10651</v>
      </c>
      <c r="D5821" t="str">
        <f t="shared" si="180"/>
        <v>FOREST MUNICIPAL SCHOOL DISTRICT</v>
      </c>
      <c r="E5821" t="str">
        <f t="shared" si="181"/>
        <v>FOREST MUNICIPAL SCHOOL DISTRICT</v>
      </c>
      <c r="F5821">
        <v>8463</v>
      </c>
      <c r="G5821">
        <v>1616</v>
      </c>
      <c r="H5821">
        <v>503</v>
      </c>
      <c r="I5821" t="s">
        <v>2878</v>
      </c>
      <c r="J5821" s="1" t="s">
        <v>2879</v>
      </c>
      <c r="K5821" s="1" t="s">
        <v>2880</v>
      </c>
    </row>
    <row r="5822" spans="1:11" x14ac:dyDescent="0.2">
      <c r="A5822" s="1" t="s">
        <v>10621</v>
      </c>
      <c r="B5822" s="1" t="s">
        <v>10652</v>
      </c>
      <c r="C5822" t="s">
        <v>10653</v>
      </c>
      <c r="D5822" t="str">
        <f t="shared" si="180"/>
        <v>FORREST COUNTY SCHOOLS</v>
      </c>
      <c r="E5822" t="str">
        <f t="shared" si="181"/>
        <v>FORREST COUNTY SCHOOLS</v>
      </c>
      <c r="F5822">
        <v>19673</v>
      </c>
      <c r="G5822">
        <v>3648</v>
      </c>
      <c r="H5822">
        <v>1365</v>
      </c>
      <c r="I5822" t="s">
        <v>2878</v>
      </c>
      <c r="J5822" s="1" t="s">
        <v>2879</v>
      </c>
      <c r="K5822" s="1" t="s">
        <v>2880</v>
      </c>
    </row>
    <row r="5823" spans="1:11" x14ac:dyDescent="0.2">
      <c r="A5823" s="1" t="s">
        <v>10621</v>
      </c>
      <c r="B5823" s="1" t="s">
        <v>2983</v>
      </c>
      <c r="C5823" t="s">
        <v>2990</v>
      </c>
      <c r="D5823" t="str">
        <f t="shared" si="180"/>
        <v>FRANKLIN COUNTY SCHOOL DISTRICT</v>
      </c>
      <c r="E5823" t="str">
        <f t="shared" si="181"/>
        <v>FRANKLIN COUNTY SCHOOL DISTRICT</v>
      </c>
      <c r="F5823">
        <v>7782</v>
      </c>
      <c r="G5823">
        <v>1446</v>
      </c>
      <c r="H5823">
        <v>387</v>
      </c>
      <c r="I5823" t="s">
        <v>2878</v>
      </c>
      <c r="J5823" s="1" t="s">
        <v>2879</v>
      </c>
      <c r="K5823" s="1" t="s">
        <v>2880</v>
      </c>
    </row>
    <row r="5824" spans="1:11" x14ac:dyDescent="0.2">
      <c r="A5824" s="1" t="s">
        <v>10621</v>
      </c>
      <c r="B5824" s="1" t="s">
        <v>2985</v>
      </c>
      <c r="C5824" t="s">
        <v>10654</v>
      </c>
      <c r="D5824" t="str">
        <f t="shared" si="180"/>
        <v>GEORGE COUNTY SCHOOL DISTRICT</v>
      </c>
      <c r="E5824" t="str">
        <f t="shared" si="181"/>
        <v>GEORGE COUNTY SCHOOL DISTRICT</v>
      </c>
      <c r="F5824">
        <v>23695</v>
      </c>
      <c r="G5824">
        <v>4493</v>
      </c>
      <c r="H5824">
        <v>995</v>
      </c>
      <c r="I5824" t="s">
        <v>2878</v>
      </c>
      <c r="J5824" s="1" t="s">
        <v>2879</v>
      </c>
      <c r="K5824" s="1" t="s">
        <v>2880</v>
      </c>
    </row>
    <row r="5825" spans="1:11" x14ac:dyDescent="0.2">
      <c r="A5825" s="1" t="s">
        <v>10621</v>
      </c>
      <c r="B5825" s="1" t="s">
        <v>2989</v>
      </c>
      <c r="C5825" t="s">
        <v>2998</v>
      </c>
      <c r="D5825" t="str">
        <f t="shared" si="180"/>
        <v>GREENE COUNTY SCHOOL DISTRICT</v>
      </c>
      <c r="E5825" t="str">
        <f t="shared" si="181"/>
        <v>GREENE COUNTY SCHOOL DISTRICT</v>
      </c>
      <c r="F5825">
        <v>13408</v>
      </c>
      <c r="G5825">
        <v>2102</v>
      </c>
      <c r="H5825">
        <v>517</v>
      </c>
      <c r="I5825" t="s">
        <v>2878</v>
      </c>
      <c r="J5825" s="1" t="s">
        <v>2879</v>
      </c>
      <c r="K5825" s="1" t="s">
        <v>2880</v>
      </c>
    </row>
    <row r="5826" spans="1:11" x14ac:dyDescent="0.2">
      <c r="A5826" s="1" t="s">
        <v>10621</v>
      </c>
      <c r="B5826" s="1" t="s">
        <v>2991</v>
      </c>
      <c r="C5826" t="s">
        <v>10655</v>
      </c>
      <c r="D5826" t="str">
        <f t="shared" si="180"/>
        <v>GREENVILLE PUBLIC SCHOOL DISTRICT</v>
      </c>
      <c r="E5826" t="str">
        <f t="shared" si="181"/>
        <v>GREENVILLE PUBLIC SCHOOL DISTRICT</v>
      </c>
      <c r="F5826">
        <v>29154</v>
      </c>
      <c r="G5826">
        <v>5636</v>
      </c>
      <c r="H5826">
        <v>2830</v>
      </c>
      <c r="I5826" t="s">
        <v>2878</v>
      </c>
      <c r="J5826" s="1" t="s">
        <v>2879</v>
      </c>
      <c r="K5826" s="1" t="s">
        <v>2880</v>
      </c>
    </row>
    <row r="5827" spans="1:11" x14ac:dyDescent="0.2">
      <c r="A5827" s="1" t="s">
        <v>10621</v>
      </c>
      <c r="B5827" s="1" t="s">
        <v>3276</v>
      </c>
      <c r="C5827" t="s">
        <v>10656</v>
      </c>
      <c r="D5827" t="str">
        <f t="shared" ref="D5827:D5890" si="182">UPPER(C5827)</f>
        <v>GREENWOOD PUBLIC SCHOOL DISTRICT</v>
      </c>
      <c r="E5827" t="str">
        <f t="shared" ref="E5827:E5890" si="183">UPPER(TRIM(C5827))</f>
        <v>GREENWOOD PUBLIC SCHOOL DISTRICT</v>
      </c>
      <c r="F5827">
        <v>15017</v>
      </c>
      <c r="G5827">
        <v>2980</v>
      </c>
      <c r="H5827">
        <v>1409</v>
      </c>
      <c r="I5827" t="s">
        <v>2878</v>
      </c>
      <c r="J5827" s="1" t="s">
        <v>2879</v>
      </c>
      <c r="K5827" s="1" t="s">
        <v>2880</v>
      </c>
    </row>
    <row r="5828" spans="1:11" x14ac:dyDescent="0.2">
      <c r="A5828" s="1" t="s">
        <v>10621</v>
      </c>
      <c r="B5828" s="1" t="s">
        <v>2997</v>
      </c>
      <c r="C5828" t="s">
        <v>10657</v>
      </c>
      <c r="D5828" t="str">
        <f t="shared" si="182"/>
        <v>GRENADA SCHOOL DISTRICT</v>
      </c>
      <c r="E5828" t="str">
        <f t="shared" si="183"/>
        <v>GRENADA SCHOOL DISTRICT</v>
      </c>
      <c r="F5828">
        <v>21275</v>
      </c>
      <c r="G5828">
        <v>3676</v>
      </c>
      <c r="H5828">
        <v>1283</v>
      </c>
      <c r="I5828" t="s">
        <v>2878</v>
      </c>
      <c r="J5828" s="1" t="s">
        <v>2879</v>
      </c>
      <c r="K5828" s="1" t="s">
        <v>2880</v>
      </c>
    </row>
    <row r="5829" spans="1:11" x14ac:dyDescent="0.2">
      <c r="A5829" s="1" t="s">
        <v>10621</v>
      </c>
      <c r="B5829" s="1" t="s">
        <v>3001</v>
      </c>
      <c r="C5829" t="s">
        <v>10658</v>
      </c>
      <c r="D5829" t="str">
        <f t="shared" si="182"/>
        <v>GULFPORT SCHOOL DISTRICT</v>
      </c>
      <c r="E5829" t="str">
        <f t="shared" si="183"/>
        <v>GULFPORT SCHOOL DISTRICT</v>
      </c>
      <c r="F5829">
        <v>40007</v>
      </c>
      <c r="G5829">
        <v>6597</v>
      </c>
      <c r="H5829">
        <v>2502</v>
      </c>
      <c r="I5829" t="s">
        <v>2878</v>
      </c>
      <c r="J5829" s="1" t="s">
        <v>2879</v>
      </c>
      <c r="K5829" s="1" t="s">
        <v>2880</v>
      </c>
    </row>
    <row r="5830" spans="1:11" x14ac:dyDescent="0.2">
      <c r="A5830" s="1" t="s">
        <v>10621</v>
      </c>
      <c r="B5830" s="1" t="s">
        <v>3007</v>
      </c>
      <c r="C5830" t="s">
        <v>6237</v>
      </c>
      <c r="D5830" t="str">
        <f t="shared" si="182"/>
        <v>HANCOCK COUNTY SCHOOL DISTRICT</v>
      </c>
      <c r="E5830" t="str">
        <f t="shared" si="183"/>
        <v>HANCOCK COUNTY SCHOOL DISTRICT</v>
      </c>
      <c r="F5830">
        <v>30621</v>
      </c>
      <c r="G5830">
        <v>5117</v>
      </c>
      <c r="H5830">
        <v>1154</v>
      </c>
      <c r="I5830" t="s">
        <v>2878</v>
      </c>
      <c r="J5830" s="1" t="s">
        <v>2879</v>
      </c>
      <c r="K5830" s="1" t="s">
        <v>2880</v>
      </c>
    </row>
    <row r="5831" spans="1:11" x14ac:dyDescent="0.2">
      <c r="A5831" s="1" t="s">
        <v>10621</v>
      </c>
      <c r="B5831" s="1" t="s">
        <v>3013</v>
      </c>
      <c r="C5831" t="s">
        <v>8774</v>
      </c>
      <c r="D5831" t="str">
        <f t="shared" si="182"/>
        <v>HARRISON COUNTY SCHOOL DISTRICT</v>
      </c>
      <c r="E5831" t="str">
        <f t="shared" si="183"/>
        <v>HARRISON COUNTY SCHOOL DISTRICT</v>
      </c>
      <c r="F5831">
        <v>93438</v>
      </c>
      <c r="G5831">
        <v>17611</v>
      </c>
      <c r="H5831">
        <v>4729</v>
      </c>
      <c r="I5831" t="s">
        <v>2878</v>
      </c>
      <c r="J5831" s="1" t="s">
        <v>2879</v>
      </c>
      <c r="K5831" s="1" t="s">
        <v>2880</v>
      </c>
    </row>
    <row r="5832" spans="1:11" x14ac:dyDescent="0.2">
      <c r="A5832" s="1" t="s">
        <v>10621</v>
      </c>
      <c r="B5832" s="1" t="s">
        <v>3015</v>
      </c>
      <c r="C5832" t="s">
        <v>10659</v>
      </c>
      <c r="D5832" t="str">
        <f t="shared" si="182"/>
        <v>HATTIESBURG PUBLIC SCHOOL DISTRICT</v>
      </c>
      <c r="E5832" t="str">
        <f t="shared" si="183"/>
        <v>HATTIESBURG PUBLIC SCHOOL DISTRICT</v>
      </c>
      <c r="F5832">
        <v>39176</v>
      </c>
      <c r="G5832">
        <v>5176</v>
      </c>
      <c r="H5832">
        <v>2459</v>
      </c>
      <c r="I5832" t="s">
        <v>2878</v>
      </c>
      <c r="J5832" s="1" t="s">
        <v>2879</v>
      </c>
      <c r="K5832" s="1" t="s">
        <v>2880</v>
      </c>
    </row>
    <row r="5833" spans="1:11" x14ac:dyDescent="0.2">
      <c r="A5833" s="1" t="s">
        <v>10621</v>
      </c>
      <c r="B5833" s="1" t="s">
        <v>3017</v>
      </c>
      <c r="C5833" t="s">
        <v>10660</v>
      </c>
      <c r="D5833" t="str">
        <f t="shared" si="182"/>
        <v>HAZLEHURST CITY SCHOOL DISTRICT</v>
      </c>
      <c r="E5833" t="str">
        <f t="shared" si="183"/>
        <v>HAZLEHURST CITY SCHOOL DISTRICT</v>
      </c>
      <c r="F5833">
        <v>10716</v>
      </c>
      <c r="G5833">
        <v>1915</v>
      </c>
      <c r="H5833">
        <v>716</v>
      </c>
      <c r="I5833" t="s">
        <v>2878</v>
      </c>
      <c r="J5833" s="1" t="s">
        <v>2879</v>
      </c>
      <c r="K5833" s="1" t="s">
        <v>2880</v>
      </c>
    </row>
    <row r="5834" spans="1:11" x14ac:dyDescent="0.2">
      <c r="A5834" s="1" t="s">
        <v>10621</v>
      </c>
      <c r="B5834" s="1" t="s">
        <v>3019</v>
      </c>
      <c r="C5834" t="s">
        <v>10661</v>
      </c>
      <c r="D5834" t="str">
        <f t="shared" si="182"/>
        <v>HINDS COUNTY SCHOOL DISTRICT</v>
      </c>
      <c r="E5834" t="str">
        <f t="shared" si="183"/>
        <v>HINDS COUNTY SCHOOL DISTRICT</v>
      </c>
      <c r="F5834">
        <v>46039</v>
      </c>
      <c r="G5834">
        <v>7977</v>
      </c>
      <c r="H5834">
        <v>1295</v>
      </c>
      <c r="I5834" t="s">
        <v>2878</v>
      </c>
      <c r="J5834" s="1" t="s">
        <v>2879</v>
      </c>
      <c r="K5834" s="1" t="s">
        <v>2880</v>
      </c>
    </row>
    <row r="5835" spans="1:11" x14ac:dyDescent="0.2">
      <c r="A5835" s="1" t="s">
        <v>10621</v>
      </c>
      <c r="B5835" s="1" t="s">
        <v>3021</v>
      </c>
      <c r="C5835" t="s">
        <v>10662</v>
      </c>
      <c r="D5835" t="str">
        <f t="shared" si="182"/>
        <v>HOLLANDALE SCHOOL DISTRICT</v>
      </c>
      <c r="E5835" t="str">
        <f t="shared" si="183"/>
        <v>HOLLANDALE SCHOOL DISTRICT</v>
      </c>
      <c r="F5835">
        <v>3466</v>
      </c>
      <c r="G5835">
        <v>606</v>
      </c>
      <c r="H5835">
        <v>338</v>
      </c>
      <c r="I5835" t="s">
        <v>2878</v>
      </c>
      <c r="J5835" s="1" t="s">
        <v>2879</v>
      </c>
      <c r="K5835" s="1" t="s">
        <v>2880</v>
      </c>
    </row>
    <row r="5836" spans="1:11" x14ac:dyDescent="0.2">
      <c r="A5836" s="1" t="s">
        <v>10621</v>
      </c>
      <c r="B5836" s="1" t="s">
        <v>3025</v>
      </c>
      <c r="C5836" t="s">
        <v>10663</v>
      </c>
      <c r="D5836" t="str">
        <f t="shared" si="182"/>
        <v>HOLLY SPRINGS SCHOOL DISTRICT</v>
      </c>
      <c r="E5836" t="str">
        <f t="shared" si="183"/>
        <v>HOLLY SPRINGS SCHOOL DISTRICT</v>
      </c>
      <c r="F5836">
        <v>11637</v>
      </c>
      <c r="G5836">
        <v>1779</v>
      </c>
      <c r="H5836">
        <v>609</v>
      </c>
      <c r="I5836" t="s">
        <v>2878</v>
      </c>
      <c r="J5836" s="1" t="s">
        <v>2879</v>
      </c>
      <c r="K5836" s="1" t="s">
        <v>2880</v>
      </c>
    </row>
    <row r="5837" spans="1:11" x14ac:dyDescent="0.2">
      <c r="A5837" s="1" t="s">
        <v>10621</v>
      </c>
      <c r="B5837" s="1" t="s">
        <v>3027</v>
      </c>
      <c r="C5837" t="s">
        <v>6136</v>
      </c>
      <c r="D5837" t="str">
        <f t="shared" si="182"/>
        <v>HOLMES COUNTY SCHOOL DISTRICT</v>
      </c>
      <c r="E5837" t="str">
        <f t="shared" si="183"/>
        <v>HOLMES COUNTY SCHOOL DISTRICT</v>
      </c>
      <c r="F5837">
        <v>15529</v>
      </c>
      <c r="G5837">
        <v>3035</v>
      </c>
      <c r="H5837">
        <v>1500</v>
      </c>
      <c r="I5837" t="s">
        <v>2878</v>
      </c>
      <c r="J5837" s="1" t="s">
        <v>2879</v>
      </c>
      <c r="K5837" s="1" t="s">
        <v>2880</v>
      </c>
    </row>
    <row r="5838" spans="1:11" x14ac:dyDescent="0.2">
      <c r="A5838" s="1" t="s">
        <v>10621</v>
      </c>
      <c r="B5838" s="1" t="s">
        <v>3029</v>
      </c>
      <c r="C5838" t="s">
        <v>10664</v>
      </c>
      <c r="D5838" t="str">
        <f t="shared" si="182"/>
        <v>HOUSTON SCHOOL DISTRICT</v>
      </c>
      <c r="E5838" t="str">
        <f t="shared" si="183"/>
        <v>HOUSTON SCHOOL DISTRICT</v>
      </c>
      <c r="F5838">
        <v>9826</v>
      </c>
      <c r="G5838">
        <v>1770</v>
      </c>
      <c r="H5838">
        <v>557</v>
      </c>
      <c r="I5838" t="s">
        <v>2878</v>
      </c>
      <c r="J5838" s="1" t="s">
        <v>2879</v>
      </c>
      <c r="K5838" s="1" t="s">
        <v>2880</v>
      </c>
    </row>
    <row r="5839" spans="1:11" x14ac:dyDescent="0.2">
      <c r="A5839" s="1" t="s">
        <v>10621</v>
      </c>
      <c r="B5839" s="1" t="s">
        <v>3031</v>
      </c>
      <c r="C5839" t="s">
        <v>10665</v>
      </c>
      <c r="D5839" t="str">
        <f t="shared" si="182"/>
        <v>HUMPHREYS COUNTY SCHOOL DISTRICT</v>
      </c>
      <c r="E5839" t="str">
        <f t="shared" si="183"/>
        <v>HUMPHREYS COUNTY SCHOOL DISTRICT</v>
      </c>
      <c r="F5839">
        <v>8513</v>
      </c>
      <c r="G5839">
        <v>1766</v>
      </c>
      <c r="H5839">
        <v>918</v>
      </c>
      <c r="I5839" t="s">
        <v>2878</v>
      </c>
      <c r="J5839" s="1" t="s">
        <v>2879</v>
      </c>
      <c r="K5839" s="1" t="s">
        <v>2880</v>
      </c>
    </row>
    <row r="5840" spans="1:11" x14ac:dyDescent="0.2">
      <c r="A5840" s="1" t="s">
        <v>10621</v>
      </c>
      <c r="B5840" s="1" t="s">
        <v>3037</v>
      </c>
      <c r="C5840" t="s">
        <v>10666</v>
      </c>
      <c r="D5840" t="str">
        <f t="shared" si="182"/>
        <v>ITAWAMBA COUNTY SCHOOL DISTRICT</v>
      </c>
      <c r="E5840" t="str">
        <f t="shared" si="183"/>
        <v>ITAWAMBA COUNTY SCHOOL DISTRICT</v>
      </c>
      <c r="F5840">
        <v>23529</v>
      </c>
      <c r="G5840">
        <v>3833</v>
      </c>
      <c r="H5840">
        <v>814</v>
      </c>
      <c r="I5840" t="s">
        <v>2878</v>
      </c>
      <c r="J5840" s="1" t="s">
        <v>2879</v>
      </c>
      <c r="K5840" s="1" t="s">
        <v>2880</v>
      </c>
    </row>
    <row r="5841" spans="1:11" x14ac:dyDescent="0.2">
      <c r="A5841" s="1" t="s">
        <v>10621</v>
      </c>
      <c r="B5841" s="1" t="s">
        <v>3041</v>
      </c>
      <c r="C5841" t="s">
        <v>3018</v>
      </c>
      <c r="D5841" t="str">
        <f t="shared" si="182"/>
        <v>JACKSON COUNTY SCHOOL DISTRICT</v>
      </c>
      <c r="E5841" t="str">
        <f t="shared" si="183"/>
        <v>JACKSON COUNTY SCHOOL DISTRICT</v>
      </c>
      <c r="F5841">
        <v>50211</v>
      </c>
      <c r="G5841">
        <v>9504</v>
      </c>
      <c r="H5841">
        <v>1817</v>
      </c>
      <c r="I5841" t="s">
        <v>2878</v>
      </c>
      <c r="J5841" s="1" t="s">
        <v>2879</v>
      </c>
      <c r="K5841" s="1" t="s">
        <v>2880</v>
      </c>
    </row>
    <row r="5842" spans="1:11" x14ac:dyDescent="0.2">
      <c r="A5842" s="1" t="s">
        <v>10621</v>
      </c>
      <c r="B5842" s="1" t="s">
        <v>3043</v>
      </c>
      <c r="C5842" t="s">
        <v>10667</v>
      </c>
      <c r="D5842" t="str">
        <f t="shared" si="182"/>
        <v>JACKSON PUBLIC SCHOOL DISTRICT</v>
      </c>
      <c r="E5842" t="str">
        <f t="shared" si="183"/>
        <v>JACKSON PUBLIC SCHOOL DISTRICT</v>
      </c>
      <c r="F5842">
        <v>166567</v>
      </c>
      <c r="G5842">
        <v>30781</v>
      </c>
      <c r="H5842">
        <v>10766</v>
      </c>
      <c r="I5842" t="s">
        <v>2878</v>
      </c>
      <c r="J5842" s="1" t="s">
        <v>2879</v>
      </c>
      <c r="K5842" s="1" t="s">
        <v>2880</v>
      </c>
    </row>
    <row r="5843" spans="1:11" x14ac:dyDescent="0.2">
      <c r="A5843" s="1" t="s">
        <v>10621</v>
      </c>
      <c r="B5843" s="1" t="s">
        <v>3047</v>
      </c>
      <c r="C5843" t="s">
        <v>3024</v>
      </c>
      <c r="D5843" t="str">
        <f t="shared" si="182"/>
        <v>JEFFERSON COUNTY SCHOOL DISTRICT</v>
      </c>
      <c r="E5843" t="str">
        <f t="shared" si="183"/>
        <v>JEFFERSON COUNTY SCHOOL DISTRICT</v>
      </c>
      <c r="F5843">
        <v>7297</v>
      </c>
      <c r="G5843">
        <v>1154</v>
      </c>
      <c r="H5843">
        <v>530</v>
      </c>
      <c r="I5843" t="s">
        <v>2878</v>
      </c>
      <c r="J5843" s="1" t="s">
        <v>2879</v>
      </c>
      <c r="K5843" s="1" t="s">
        <v>2880</v>
      </c>
    </row>
    <row r="5844" spans="1:11" x14ac:dyDescent="0.2">
      <c r="A5844" s="1" t="s">
        <v>10621</v>
      </c>
      <c r="B5844" s="1" t="s">
        <v>3049</v>
      </c>
      <c r="C5844" t="s">
        <v>10668</v>
      </c>
      <c r="D5844" t="str">
        <f t="shared" si="182"/>
        <v>JEFFERSON DAVIS COUNTY SCHOOL DISTRICT</v>
      </c>
      <c r="E5844" t="str">
        <f t="shared" si="183"/>
        <v>JEFFERSON DAVIS COUNTY SCHOOL DISTRICT</v>
      </c>
      <c r="F5844">
        <v>11385</v>
      </c>
      <c r="G5844">
        <v>1702</v>
      </c>
      <c r="H5844">
        <v>700</v>
      </c>
      <c r="I5844" t="s">
        <v>2878</v>
      </c>
      <c r="J5844" s="1" t="s">
        <v>2879</v>
      </c>
      <c r="K5844" s="1" t="s">
        <v>2880</v>
      </c>
    </row>
    <row r="5845" spans="1:11" x14ac:dyDescent="0.2">
      <c r="A5845" s="1" t="s">
        <v>10621</v>
      </c>
      <c r="B5845" s="1" t="s">
        <v>3628</v>
      </c>
      <c r="C5845" t="s">
        <v>6248</v>
      </c>
      <c r="D5845" t="str">
        <f t="shared" si="182"/>
        <v>JONES COUNTY SCHOOL DISTRICT</v>
      </c>
      <c r="E5845" t="str">
        <f t="shared" si="183"/>
        <v>JONES COUNTY SCHOOL DISTRICT</v>
      </c>
      <c r="F5845">
        <v>49836</v>
      </c>
      <c r="G5845">
        <v>9068</v>
      </c>
      <c r="H5845">
        <v>2169</v>
      </c>
      <c r="I5845" t="s">
        <v>2878</v>
      </c>
      <c r="J5845" s="1" t="s">
        <v>2879</v>
      </c>
      <c r="K5845" s="1" t="s">
        <v>2880</v>
      </c>
    </row>
    <row r="5846" spans="1:11" x14ac:dyDescent="0.2">
      <c r="A5846" s="1" t="s">
        <v>10621</v>
      </c>
      <c r="B5846" s="1" t="s">
        <v>3051</v>
      </c>
      <c r="C5846" t="s">
        <v>10669</v>
      </c>
      <c r="D5846" t="str">
        <f t="shared" si="182"/>
        <v>KEMPER COUNTY SCHOOL DISTRICT</v>
      </c>
      <c r="E5846" t="str">
        <f t="shared" si="183"/>
        <v>KEMPER COUNTY SCHOOL DISTRICT</v>
      </c>
      <c r="F5846">
        <v>9896</v>
      </c>
      <c r="G5846">
        <v>1507</v>
      </c>
      <c r="H5846">
        <v>543</v>
      </c>
      <c r="I5846" t="s">
        <v>2878</v>
      </c>
      <c r="J5846" s="1" t="s">
        <v>2879</v>
      </c>
      <c r="K5846" s="1" t="s">
        <v>2880</v>
      </c>
    </row>
    <row r="5847" spans="1:11" x14ac:dyDescent="0.2">
      <c r="A5847" s="1" t="s">
        <v>10621</v>
      </c>
      <c r="B5847" s="1" t="s">
        <v>5723</v>
      </c>
      <c r="C5847" t="s">
        <v>10670</v>
      </c>
      <c r="D5847" t="str">
        <f t="shared" si="182"/>
        <v>KOSCIUSKO SCHOOL DISTRICT</v>
      </c>
      <c r="E5847" t="str">
        <f t="shared" si="183"/>
        <v>KOSCIUSKO SCHOOL DISTRICT</v>
      </c>
      <c r="F5847">
        <v>11207</v>
      </c>
      <c r="G5847">
        <v>2212</v>
      </c>
      <c r="H5847">
        <v>763</v>
      </c>
      <c r="I5847" t="s">
        <v>2878</v>
      </c>
      <c r="J5847" s="1" t="s">
        <v>2879</v>
      </c>
      <c r="K5847" s="1" t="s">
        <v>2880</v>
      </c>
    </row>
    <row r="5848" spans="1:11" x14ac:dyDescent="0.2">
      <c r="A5848" s="1" t="s">
        <v>10621</v>
      </c>
      <c r="B5848" s="1" t="s">
        <v>3059</v>
      </c>
      <c r="C5848" t="s">
        <v>3809</v>
      </c>
      <c r="D5848" t="str">
        <f t="shared" si="182"/>
        <v>LAFAYETTE COUNTY SCHOOL DISTRICT</v>
      </c>
      <c r="E5848" t="str">
        <f t="shared" si="183"/>
        <v>LAFAYETTE COUNTY SCHOOL DISTRICT</v>
      </c>
      <c r="F5848">
        <v>16968</v>
      </c>
      <c r="G5848">
        <v>2907</v>
      </c>
      <c r="H5848">
        <v>462</v>
      </c>
      <c r="I5848" t="s">
        <v>2878</v>
      </c>
      <c r="J5848" s="1" t="s">
        <v>2879</v>
      </c>
      <c r="K5848" s="1" t="s">
        <v>2880</v>
      </c>
    </row>
    <row r="5849" spans="1:11" x14ac:dyDescent="0.2">
      <c r="A5849" s="1" t="s">
        <v>10621</v>
      </c>
      <c r="B5849" s="1" t="s">
        <v>3061</v>
      </c>
      <c r="C5849" t="s">
        <v>3026</v>
      </c>
      <c r="D5849" t="str">
        <f t="shared" si="182"/>
        <v>LAMAR COUNTY SCHOOL DISTRICT</v>
      </c>
      <c r="E5849" t="str">
        <f t="shared" si="183"/>
        <v>LAMAR COUNTY SCHOOL DISTRICT</v>
      </c>
      <c r="F5849">
        <v>54364</v>
      </c>
      <c r="G5849">
        <v>10416</v>
      </c>
      <c r="H5849">
        <v>1605</v>
      </c>
      <c r="I5849" t="s">
        <v>2878</v>
      </c>
      <c r="J5849" s="1" t="s">
        <v>2879</v>
      </c>
      <c r="K5849" s="1" t="s">
        <v>2880</v>
      </c>
    </row>
    <row r="5850" spans="1:11" x14ac:dyDescent="0.2">
      <c r="A5850" s="1" t="s">
        <v>10621</v>
      </c>
      <c r="B5850" s="1" t="s">
        <v>3063</v>
      </c>
      <c r="C5850" t="s">
        <v>3030</v>
      </c>
      <c r="D5850" t="str">
        <f t="shared" si="182"/>
        <v>LAUDERDALE COUNTY SCHOOL DISTRICT</v>
      </c>
      <c r="E5850" t="str">
        <f t="shared" si="183"/>
        <v>LAUDERDALE COUNTY SCHOOL DISTRICT</v>
      </c>
      <c r="F5850">
        <v>37891</v>
      </c>
      <c r="G5850">
        <v>6371</v>
      </c>
      <c r="H5850">
        <v>1453</v>
      </c>
      <c r="I5850" t="s">
        <v>2878</v>
      </c>
      <c r="J5850" s="1" t="s">
        <v>2879</v>
      </c>
      <c r="K5850" s="1" t="s">
        <v>2880</v>
      </c>
    </row>
    <row r="5851" spans="1:11" x14ac:dyDescent="0.2">
      <c r="A5851" s="1" t="s">
        <v>10621</v>
      </c>
      <c r="B5851" s="1" t="s">
        <v>3305</v>
      </c>
      <c r="C5851" t="s">
        <v>6102</v>
      </c>
      <c r="D5851" t="str">
        <f t="shared" si="182"/>
        <v>LAUREL SCHOOL DISTRICT</v>
      </c>
      <c r="E5851" t="str">
        <f t="shared" si="183"/>
        <v>LAUREL SCHOOL DISTRICT</v>
      </c>
      <c r="F5851">
        <v>18117</v>
      </c>
      <c r="G5851">
        <v>3603</v>
      </c>
      <c r="H5851">
        <v>1183</v>
      </c>
      <c r="I5851" t="s">
        <v>2878</v>
      </c>
      <c r="J5851" s="1" t="s">
        <v>2879</v>
      </c>
      <c r="K5851" s="1" t="s">
        <v>2880</v>
      </c>
    </row>
    <row r="5852" spans="1:11" x14ac:dyDescent="0.2">
      <c r="A5852" s="1" t="s">
        <v>10621</v>
      </c>
      <c r="B5852" s="1" t="s">
        <v>3067</v>
      </c>
      <c r="C5852" t="s">
        <v>3032</v>
      </c>
      <c r="D5852" t="str">
        <f t="shared" si="182"/>
        <v>LAWRENCE COUNTY SCHOOL DISTRICT</v>
      </c>
      <c r="E5852" t="str">
        <f t="shared" si="183"/>
        <v>LAWRENCE COUNTY SCHOOL DISTRICT</v>
      </c>
      <c r="F5852">
        <v>12749</v>
      </c>
      <c r="G5852">
        <v>2332</v>
      </c>
      <c r="H5852">
        <v>647</v>
      </c>
      <c r="I5852" t="s">
        <v>2878</v>
      </c>
      <c r="J5852" s="1" t="s">
        <v>2879</v>
      </c>
      <c r="K5852" s="1" t="s">
        <v>2880</v>
      </c>
    </row>
    <row r="5853" spans="1:11" x14ac:dyDescent="0.2">
      <c r="A5853" s="1" t="s">
        <v>10621</v>
      </c>
      <c r="B5853" s="1" t="s">
        <v>3069</v>
      </c>
      <c r="C5853" t="s">
        <v>10671</v>
      </c>
      <c r="D5853" t="str">
        <f t="shared" si="182"/>
        <v>LEAKE COUNTY SCHOOL DISTRICT</v>
      </c>
      <c r="E5853" t="str">
        <f t="shared" si="183"/>
        <v>LEAKE COUNTY SCHOOL DISTRICT</v>
      </c>
      <c r="F5853">
        <v>22620</v>
      </c>
      <c r="G5853">
        <v>4487</v>
      </c>
      <c r="H5853">
        <v>1360</v>
      </c>
      <c r="I5853" t="s">
        <v>2878</v>
      </c>
      <c r="J5853" s="1" t="s">
        <v>2879</v>
      </c>
      <c r="K5853" s="1" t="s">
        <v>2880</v>
      </c>
    </row>
    <row r="5854" spans="1:11" x14ac:dyDescent="0.2">
      <c r="A5854" s="1" t="s">
        <v>10621</v>
      </c>
      <c r="B5854" s="1" t="s">
        <v>3071</v>
      </c>
      <c r="C5854" t="s">
        <v>3034</v>
      </c>
      <c r="D5854" t="str">
        <f t="shared" si="182"/>
        <v>LEE COUNTY SCHOOL DISTRICT</v>
      </c>
      <c r="E5854" t="str">
        <f t="shared" si="183"/>
        <v>LEE COUNTY SCHOOL DISTRICT</v>
      </c>
      <c r="F5854">
        <v>38715</v>
      </c>
      <c r="G5854">
        <v>7380</v>
      </c>
      <c r="H5854">
        <v>1296</v>
      </c>
      <c r="I5854" t="s">
        <v>2878</v>
      </c>
      <c r="J5854" s="1" t="s">
        <v>2879</v>
      </c>
      <c r="K5854" s="1" t="s">
        <v>2880</v>
      </c>
    </row>
    <row r="5855" spans="1:11" x14ac:dyDescent="0.2">
      <c r="A5855" s="1" t="s">
        <v>10621</v>
      </c>
      <c r="B5855" s="1" t="s">
        <v>3073</v>
      </c>
      <c r="C5855" t="s">
        <v>10672</v>
      </c>
      <c r="D5855" t="str">
        <f t="shared" si="182"/>
        <v>LEFLORE COUNTY SCHOOL DISTRICT</v>
      </c>
      <c r="E5855" t="str">
        <f t="shared" si="183"/>
        <v>LEFLORE COUNTY SCHOOL DISTRICT</v>
      </c>
      <c r="F5855">
        <v>14839</v>
      </c>
      <c r="G5855">
        <v>2952</v>
      </c>
      <c r="H5855">
        <v>1337</v>
      </c>
      <c r="I5855" t="s">
        <v>2878</v>
      </c>
      <c r="J5855" s="1" t="s">
        <v>2879</v>
      </c>
      <c r="K5855" s="1" t="s">
        <v>2880</v>
      </c>
    </row>
    <row r="5856" spans="1:11" x14ac:dyDescent="0.2">
      <c r="A5856" s="1" t="s">
        <v>10621</v>
      </c>
      <c r="B5856" s="1" t="s">
        <v>3075</v>
      </c>
      <c r="C5856" t="s">
        <v>10673</v>
      </c>
      <c r="D5856" t="str">
        <f t="shared" si="182"/>
        <v>LELAND SCHOOL DISTRICT</v>
      </c>
      <c r="E5856" t="str">
        <f t="shared" si="183"/>
        <v>LELAND SCHOOL DISTRICT</v>
      </c>
      <c r="F5856">
        <v>5544</v>
      </c>
      <c r="G5856">
        <v>911</v>
      </c>
      <c r="H5856">
        <v>374</v>
      </c>
      <c r="I5856" t="s">
        <v>2878</v>
      </c>
      <c r="J5856" s="1" t="s">
        <v>2879</v>
      </c>
      <c r="K5856" s="1" t="s">
        <v>2880</v>
      </c>
    </row>
    <row r="5857" spans="1:11" x14ac:dyDescent="0.2">
      <c r="A5857" s="1" t="s">
        <v>10621</v>
      </c>
      <c r="B5857" s="1" t="s">
        <v>3079</v>
      </c>
      <c r="C5857" t="s">
        <v>6251</v>
      </c>
      <c r="D5857" t="str">
        <f t="shared" si="182"/>
        <v>LINCOLN COUNTY SCHOOL DISTRICT</v>
      </c>
      <c r="E5857" t="str">
        <f t="shared" si="183"/>
        <v>LINCOLN COUNTY SCHOOL DISTRICT</v>
      </c>
      <c r="F5857">
        <v>16085</v>
      </c>
      <c r="G5857">
        <v>2967</v>
      </c>
      <c r="H5857">
        <v>672</v>
      </c>
      <c r="I5857" t="s">
        <v>2878</v>
      </c>
      <c r="J5857" s="1" t="s">
        <v>2879</v>
      </c>
      <c r="K5857" s="1" t="s">
        <v>2880</v>
      </c>
    </row>
    <row r="5858" spans="1:11" x14ac:dyDescent="0.2">
      <c r="A5858" s="1" t="s">
        <v>10621</v>
      </c>
      <c r="B5858" s="1" t="s">
        <v>3085</v>
      </c>
      <c r="C5858" t="s">
        <v>10674</v>
      </c>
      <c r="D5858" t="str">
        <f t="shared" si="182"/>
        <v>LONG BEACH SCHOOL DISTRICT</v>
      </c>
      <c r="E5858" t="str">
        <f t="shared" si="183"/>
        <v>LONG BEACH SCHOOL DISTRICT</v>
      </c>
      <c r="F5858">
        <v>17347</v>
      </c>
      <c r="G5858">
        <v>3308</v>
      </c>
      <c r="H5858">
        <v>643</v>
      </c>
      <c r="I5858" t="s">
        <v>2878</v>
      </c>
      <c r="J5858" s="1" t="s">
        <v>2879</v>
      </c>
      <c r="K5858" s="1" t="s">
        <v>2880</v>
      </c>
    </row>
    <row r="5859" spans="1:11" x14ac:dyDescent="0.2">
      <c r="A5859" s="1" t="s">
        <v>10621</v>
      </c>
      <c r="B5859" s="1" t="s">
        <v>3087</v>
      </c>
      <c r="C5859" t="s">
        <v>10675</v>
      </c>
      <c r="D5859" t="str">
        <f t="shared" si="182"/>
        <v>LOUISVILLE MUNICIPAL SCHOOL DISTRICT</v>
      </c>
      <c r="E5859" t="str">
        <f t="shared" si="183"/>
        <v>LOUISVILLE MUNICIPAL SCHOOL DISTRICT</v>
      </c>
      <c r="F5859">
        <v>18160</v>
      </c>
      <c r="G5859">
        <v>3352</v>
      </c>
      <c r="H5859">
        <v>1056</v>
      </c>
      <c r="I5859" t="s">
        <v>2878</v>
      </c>
      <c r="J5859" s="1" t="s">
        <v>2879</v>
      </c>
      <c r="K5859" s="1" t="s">
        <v>2880</v>
      </c>
    </row>
    <row r="5860" spans="1:11" x14ac:dyDescent="0.2">
      <c r="A5860" s="1" t="s">
        <v>10621</v>
      </c>
      <c r="B5860" s="1" t="s">
        <v>3089</v>
      </c>
      <c r="C5860" t="s">
        <v>3042</v>
      </c>
      <c r="D5860" t="str">
        <f t="shared" si="182"/>
        <v>LOWNDES COUNTY SCHOOL DISTRICT</v>
      </c>
      <c r="E5860" t="str">
        <f t="shared" si="183"/>
        <v>LOWNDES COUNTY SCHOOL DISTRICT</v>
      </c>
      <c r="F5860">
        <v>26796</v>
      </c>
      <c r="G5860">
        <v>4955</v>
      </c>
      <c r="H5860">
        <v>1089</v>
      </c>
      <c r="I5860" t="s">
        <v>2878</v>
      </c>
      <c r="J5860" s="1" t="s">
        <v>2879</v>
      </c>
      <c r="K5860" s="1" t="s">
        <v>2880</v>
      </c>
    </row>
    <row r="5861" spans="1:11" x14ac:dyDescent="0.2">
      <c r="A5861" s="1" t="s">
        <v>10621</v>
      </c>
      <c r="B5861" s="1" t="s">
        <v>3091</v>
      </c>
      <c r="C5861" t="s">
        <v>10676</v>
      </c>
      <c r="D5861" t="str">
        <f t="shared" si="182"/>
        <v>LUMBERTON PUBLIC SCHOOL DISTRICT</v>
      </c>
      <c r="E5861" t="str">
        <f t="shared" si="183"/>
        <v>LUMBERTON PUBLIC SCHOOL DISTRICT</v>
      </c>
      <c r="F5861">
        <v>5681</v>
      </c>
      <c r="G5861">
        <v>1007</v>
      </c>
      <c r="H5861">
        <v>329</v>
      </c>
      <c r="I5861" t="s">
        <v>2878</v>
      </c>
      <c r="J5861" s="1" t="s">
        <v>2879</v>
      </c>
      <c r="K5861" s="1" t="s">
        <v>2880</v>
      </c>
    </row>
    <row r="5862" spans="1:11" x14ac:dyDescent="0.2">
      <c r="A5862" s="1" t="s">
        <v>10621</v>
      </c>
      <c r="B5862" s="1" t="s">
        <v>3093</v>
      </c>
      <c r="C5862" t="s">
        <v>3048</v>
      </c>
      <c r="D5862" t="str">
        <f t="shared" si="182"/>
        <v>MADISON COUNTY SCHOOL DISTRICT</v>
      </c>
      <c r="E5862" t="str">
        <f t="shared" si="183"/>
        <v>MADISON COUNTY SCHOOL DISTRICT</v>
      </c>
      <c r="F5862">
        <v>81512</v>
      </c>
      <c r="G5862">
        <v>15382</v>
      </c>
      <c r="H5862">
        <v>1463</v>
      </c>
      <c r="I5862" t="s">
        <v>2878</v>
      </c>
      <c r="J5862" s="1" t="s">
        <v>2879</v>
      </c>
      <c r="K5862" s="1" t="s">
        <v>2880</v>
      </c>
    </row>
    <row r="5863" spans="1:11" x14ac:dyDescent="0.2">
      <c r="A5863" s="1" t="s">
        <v>10621</v>
      </c>
      <c r="B5863" s="1" t="s">
        <v>3097</v>
      </c>
      <c r="C5863" t="s">
        <v>3052</v>
      </c>
      <c r="D5863" t="str">
        <f t="shared" si="182"/>
        <v>MARION COUNTY SCHOOL DISTRICT</v>
      </c>
      <c r="E5863" t="str">
        <f t="shared" si="183"/>
        <v>MARION COUNTY SCHOOL DISTRICT</v>
      </c>
      <c r="F5863">
        <v>15129</v>
      </c>
      <c r="G5863">
        <v>2808</v>
      </c>
      <c r="H5863">
        <v>826</v>
      </c>
      <c r="I5863" t="s">
        <v>2878</v>
      </c>
      <c r="J5863" s="1" t="s">
        <v>2879</v>
      </c>
      <c r="K5863" s="1" t="s">
        <v>2880</v>
      </c>
    </row>
    <row r="5864" spans="1:11" x14ac:dyDescent="0.2">
      <c r="A5864" s="1" t="s">
        <v>10621</v>
      </c>
      <c r="B5864" s="1" t="s">
        <v>3099</v>
      </c>
      <c r="C5864" t="s">
        <v>3054</v>
      </c>
      <c r="D5864" t="str">
        <f t="shared" si="182"/>
        <v>MARSHALL COUNTY SCHOOL DISTRICT</v>
      </c>
      <c r="E5864" t="str">
        <f t="shared" si="183"/>
        <v>MARSHALL COUNTY SCHOOL DISTRICT</v>
      </c>
      <c r="F5864">
        <v>24164</v>
      </c>
      <c r="G5864">
        <v>3887</v>
      </c>
      <c r="H5864">
        <v>1180</v>
      </c>
      <c r="I5864" t="s">
        <v>2878</v>
      </c>
      <c r="J5864" s="1" t="s">
        <v>2879</v>
      </c>
      <c r="K5864" s="1" t="s">
        <v>2880</v>
      </c>
    </row>
    <row r="5865" spans="1:11" x14ac:dyDescent="0.2">
      <c r="A5865" s="1" t="s">
        <v>10621</v>
      </c>
      <c r="B5865" s="1" t="s">
        <v>3101</v>
      </c>
      <c r="C5865" t="s">
        <v>10677</v>
      </c>
      <c r="D5865" t="str">
        <f t="shared" si="182"/>
        <v>MCCOMB SCHOOL DISTRICT</v>
      </c>
      <c r="E5865" t="str">
        <f t="shared" si="183"/>
        <v>MCCOMB SCHOOL DISTRICT</v>
      </c>
      <c r="F5865">
        <v>16967</v>
      </c>
      <c r="G5865">
        <v>3270</v>
      </c>
      <c r="H5865">
        <v>1522</v>
      </c>
      <c r="I5865" t="s">
        <v>2878</v>
      </c>
      <c r="J5865" s="1" t="s">
        <v>2879</v>
      </c>
      <c r="K5865" s="1" t="s">
        <v>2880</v>
      </c>
    </row>
    <row r="5866" spans="1:11" x14ac:dyDescent="0.2">
      <c r="A5866" s="1" t="s">
        <v>10621</v>
      </c>
      <c r="B5866" s="1" t="s">
        <v>3103</v>
      </c>
      <c r="C5866" t="s">
        <v>10678</v>
      </c>
      <c r="D5866" t="str">
        <f t="shared" si="182"/>
        <v>MERIDIAN PUBLIC SCHOOL DISTRICT</v>
      </c>
      <c r="E5866" t="str">
        <f t="shared" si="183"/>
        <v>MERIDIAN PUBLIC SCHOOL DISTRICT</v>
      </c>
      <c r="F5866">
        <v>39864</v>
      </c>
      <c r="G5866">
        <v>7283</v>
      </c>
      <c r="H5866">
        <v>2936</v>
      </c>
      <c r="I5866" t="s">
        <v>2878</v>
      </c>
      <c r="J5866" s="1" t="s">
        <v>2879</v>
      </c>
      <c r="K5866" s="1" t="s">
        <v>2880</v>
      </c>
    </row>
    <row r="5867" spans="1:11" x14ac:dyDescent="0.2">
      <c r="A5867" s="1" t="s">
        <v>10621</v>
      </c>
      <c r="B5867" s="1" t="s">
        <v>3109</v>
      </c>
      <c r="C5867" t="s">
        <v>3062</v>
      </c>
      <c r="D5867" t="str">
        <f t="shared" si="182"/>
        <v>MONROE COUNTY SCHOOL DISTRICT</v>
      </c>
      <c r="E5867" t="str">
        <f t="shared" si="183"/>
        <v>MONROE COUNTY SCHOOL DISTRICT</v>
      </c>
      <c r="F5867">
        <v>13366</v>
      </c>
      <c r="G5867">
        <v>2335</v>
      </c>
      <c r="H5867">
        <v>445</v>
      </c>
      <c r="I5867" t="s">
        <v>2878</v>
      </c>
      <c r="J5867" s="1" t="s">
        <v>2879</v>
      </c>
      <c r="K5867" s="1" t="s">
        <v>2880</v>
      </c>
    </row>
    <row r="5868" spans="1:11" x14ac:dyDescent="0.2">
      <c r="A5868" s="1" t="s">
        <v>10621</v>
      </c>
      <c r="B5868" s="1" t="s">
        <v>3111</v>
      </c>
      <c r="C5868" t="s">
        <v>3064</v>
      </c>
      <c r="D5868" t="str">
        <f t="shared" si="182"/>
        <v>MONTGOMERY COUNTY SCHOOL DISTRICT</v>
      </c>
      <c r="E5868" t="str">
        <f t="shared" si="183"/>
        <v>MONTGOMERY COUNTY SCHOOL DISTRICT</v>
      </c>
      <c r="F5868">
        <v>5115</v>
      </c>
      <c r="G5868">
        <v>789</v>
      </c>
      <c r="H5868">
        <v>270</v>
      </c>
      <c r="I5868" t="s">
        <v>2878</v>
      </c>
      <c r="J5868" s="1" t="s">
        <v>2879</v>
      </c>
      <c r="K5868" s="1" t="s">
        <v>2880</v>
      </c>
    </row>
    <row r="5869" spans="1:11" x14ac:dyDescent="0.2">
      <c r="A5869" s="1" t="s">
        <v>10621</v>
      </c>
      <c r="B5869" s="1" t="s">
        <v>3113</v>
      </c>
      <c r="C5869" t="s">
        <v>10679</v>
      </c>
      <c r="D5869" t="str">
        <f t="shared" si="182"/>
        <v>MOSS POINT SCHOOL DISTRICT</v>
      </c>
      <c r="E5869" t="str">
        <f t="shared" si="183"/>
        <v>MOSS POINT SCHOOL DISTRICT</v>
      </c>
      <c r="F5869">
        <v>21371</v>
      </c>
      <c r="G5869">
        <v>3253</v>
      </c>
      <c r="H5869">
        <v>1076</v>
      </c>
      <c r="I5869" t="s">
        <v>2878</v>
      </c>
      <c r="J5869" s="1" t="s">
        <v>2879</v>
      </c>
      <c r="K5869" s="1" t="s">
        <v>2880</v>
      </c>
    </row>
    <row r="5870" spans="1:11" x14ac:dyDescent="0.2">
      <c r="A5870" s="1" t="s">
        <v>10621</v>
      </c>
      <c r="B5870" s="1" t="s">
        <v>3115</v>
      </c>
      <c r="C5870" t="s">
        <v>10680</v>
      </c>
      <c r="D5870" t="str">
        <f t="shared" si="182"/>
        <v>NATCHEZ-ADAMS SCHOOL DISTRICT</v>
      </c>
      <c r="E5870" t="str">
        <f t="shared" si="183"/>
        <v>NATCHEZ-ADAMS SCHOOL DISTRICT</v>
      </c>
      <c r="F5870">
        <v>31248</v>
      </c>
      <c r="G5870">
        <v>4774</v>
      </c>
      <c r="H5870">
        <v>2178</v>
      </c>
      <c r="I5870" t="s">
        <v>2878</v>
      </c>
      <c r="J5870" s="1" t="s">
        <v>2879</v>
      </c>
      <c r="K5870" s="1" t="s">
        <v>2880</v>
      </c>
    </row>
    <row r="5871" spans="1:11" x14ac:dyDescent="0.2">
      <c r="A5871" s="1" t="s">
        <v>10621</v>
      </c>
      <c r="B5871" s="1" t="s">
        <v>3332</v>
      </c>
      <c r="C5871" t="s">
        <v>10681</v>
      </c>
      <c r="D5871" t="str">
        <f t="shared" si="182"/>
        <v>NESHOBA COUNTY SCHOOL DISTRICT</v>
      </c>
      <c r="E5871" t="str">
        <f t="shared" si="183"/>
        <v>NESHOBA COUNTY SCHOOL DISTRICT</v>
      </c>
      <c r="F5871">
        <v>21539</v>
      </c>
      <c r="G5871">
        <v>4725</v>
      </c>
      <c r="H5871">
        <v>1315</v>
      </c>
      <c r="I5871" t="s">
        <v>2878</v>
      </c>
      <c r="J5871" s="1" t="s">
        <v>2879</v>
      </c>
      <c r="K5871" s="1" t="s">
        <v>2880</v>
      </c>
    </row>
    <row r="5872" spans="1:11" x14ac:dyDescent="0.2">
      <c r="A5872" s="1" t="s">
        <v>10621</v>
      </c>
      <c r="B5872" s="1" t="s">
        <v>3119</v>
      </c>
      <c r="C5872" t="s">
        <v>3875</v>
      </c>
      <c r="D5872" t="str">
        <f t="shared" si="182"/>
        <v>NETTLETON SCHOOL DISTRICT</v>
      </c>
      <c r="E5872" t="str">
        <f t="shared" si="183"/>
        <v>NETTLETON SCHOOL DISTRICT</v>
      </c>
      <c r="F5872">
        <v>6847</v>
      </c>
      <c r="G5872">
        <v>1232</v>
      </c>
      <c r="H5872">
        <v>301</v>
      </c>
      <c r="I5872" t="s">
        <v>2878</v>
      </c>
      <c r="J5872" s="1" t="s">
        <v>2879</v>
      </c>
      <c r="K5872" s="1" t="s">
        <v>2880</v>
      </c>
    </row>
    <row r="5873" spans="1:11" x14ac:dyDescent="0.2">
      <c r="A5873" s="1" t="s">
        <v>10621</v>
      </c>
      <c r="B5873" s="1" t="s">
        <v>3121</v>
      </c>
      <c r="C5873" t="s">
        <v>10682</v>
      </c>
      <c r="D5873" t="str">
        <f t="shared" si="182"/>
        <v>NEW ALBANY PUBLIC SCHOOLS</v>
      </c>
      <c r="E5873" t="str">
        <f t="shared" si="183"/>
        <v>NEW ALBANY PUBLIC SCHOOLS</v>
      </c>
      <c r="F5873">
        <v>11363</v>
      </c>
      <c r="G5873">
        <v>2078</v>
      </c>
      <c r="H5873">
        <v>469</v>
      </c>
      <c r="I5873" t="s">
        <v>2878</v>
      </c>
      <c r="J5873" s="1" t="s">
        <v>2879</v>
      </c>
      <c r="K5873" s="1" t="s">
        <v>2880</v>
      </c>
    </row>
    <row r="5874" spans="1:11" x14ac:dyDescent="0.2">
      <c r="A5874" s="1" t="s">
        <v>10621</v>
      </c>
      <c r="B5874" s="1" t="s">
        <v>3123</v>
      </c>
      <c r="C5874" t="s">
        <v>6262</v>
      </c>
      <c r="D5874" t="str">
        <f t="shared" si="182"/>
        <v>NEWTON COUNTY SCHOOL DISTRICT</v>
      </c>
      <c r="E5874" t="str">
        <f t="shared" si="183"/>
        <v>NEWTON COUNTY SCHOOL DISTRICT</v>
      </c>
      <c r="F5874">
        <v>12599</v>
      </c>
      <c r="G5874">
        <v>2447</v>
      </c>
      <c r="H5874">
        <v>643</v>
      </c>
      <c r="I5874" t="s">
        <v>2878</v>
      </c>
      <c r="J5874" s="1" t="s">
        <v>2879</v>
      </c>
      <c r="K5874" s="1" t="s">
        <v>2880</v>
      </c>
    </row>
    <row r="5875" spans="1:11" x14ac:dyDescent="0.2">
      <c r="A5875" s="1" t="s">
        <v>10621</v>
      </c>
      <c r="B5875" s="1" t="s">
        <v>3125</v>
      </c>
      <c r="C5875" t="s">
        <v>10683</v>
      </c>
      <c r="D5875" t="str">
        <f t="shared" si="182"/>
        <v>NEWTON MUNICIPAL SCHOOL</v>
      </c>
      <c r="E5875" t="str">
        <f t="shared" si="183"/>
        <v>NEWTON MUNICIPAL SCHOOL</v>
      </c>
      <c r="F5875">
        <v>6509</v>
      </c>
      <c r="G5875">
        <v>1111</v>
      </c>
      <c r="H5875">
        <v>410</v>
      </c>
      <c r="I5875" t="s">
        <v>2878</v>
      </c>
      <c r="J5875" s="1" t="s">
        <v>2879</v>
      </c>
      <c r="K5875" s="1" t="s">
        <v>2880</v>
      </c>
    </row>
    <row r="5876" spans="1:11" x14ac:dyDescent="0.2">
      <c r="A5876" s="1" t="s">
        <v>10621</v>
      </c>
      <c r="B5876" s="1" t="s">
        <v>10684</v>
      </c>
      <c r="C5876" t="s">
        <v>10685</v>
      </c>
      <c r="D5876" t="str">
        <f t="shared" si="182"/>
        <v>NORTH BOLIVAR CONSOLIDATED SCHOOL DISTRICT</v>
      </c>
      <c r="E5876" t="str">
        <f t="shared" si="183"/>
        <v>NORTH BOLIVAR CONSOLIDATED SCHOOL DISTRICT</v>
      </c>
      <c r="F5876">
        <v>5567</v>
      </c>
      <c r="G5876">
        <v>1126</v>
      </c>
      <c r="H5876">
        <v>540</v>
      </c>
      <c r="I5876" t="s">
        <v>2878</v>
      </c>
      <c r="J5876" s="1" t="s">
        <v>2879</v>
      </c>
      <c r="K5876" s="1" t="s">
        <v>2880</v>
      </c>
    </row>
    <row r="5877" spans="1:11" x14ac:dyDescent="0.2">
      <c r="A5877" s="1" t="s">
        <v>10621</v>
      </c>
      <c r="B5877" s="1" t="s">
        <v>3127</v>
      </c>
      <c r="C5877" t="s">
        <v>10686</v>
      </c>
      <c r="D5877" t="str">
        <f t="shared" si="182"/>
        <v>NORTH PANOLA SCHOOL DISTRICT</v>
      </c>
      <c r="E5877" t="str">
        <f t="shared" si="183"/>
        <v>NORTH PANOLA SCHOOL DISTRICT</v>
      </c>
      <c r="F5877">
        <v>11236</v>
      </c>
      <c r="G5877">
        <v>2046</v>
      </c>
      <c r="H5877">
        <v>809</v>
      </c>
      <c r="I5877" t="s">
        <v>2878</v>
      </c>
      <c r="J5877" s="1" t="s">
        <v>2879</v>
      </c>
      <c r="K5877" s="1" t="s">
        <v>2880</v>
      </c>
    </row>
    <row r="5878" spans="1:11" x14ac:dyDescent="0.2">
      <c r="A5878" s="1" t="s">
        <v>10621</v>
      </c>
      <c r="B5878" s="1" t="s">
        <v>3129</v>
      </c>
      <c r="C5878" t="s">
        <v>10687</v>
      </c>
      <c r="D5878" t="str">
        <f t="shared" si="182"/>
        <v>NORTH PIKE SCHOOL DISTRICT</v>
      </c>
      <c r="E5878" t="str">
        <f t="shared" si="183"/>
        <v>NORTH PIKE SCHOOL DISTRICT</v>
      </c>
      <c r="F5878">
        <v>10340</v>
      </c>
      <c r="G5878">
        <v>2324</v>
      </c>
      <c r="H5878">
        <v>728</v>
      </c>
      <c r="I5878" t="s">
        <v>2878</v>
      </c>
      <c r="J5878" s="1" t="s">
        <v>2879</v>
      </c>
      <c r="K5878" s="1" t="s">
        <v>2880</v>
      </c>
    </row>
    <row r="5879" spans="1:11" x14ac:dyDescent="0.2">
      <c r="A5879" s="1" t="s">
        <v>10621</v>
      </c>
      <c r="B5879" s="1" t="s">
        <v>3131</v>
      </c>
      <c r="C5879" t="s">
        <v>10688</v>
      </c>
      <c r="D5879" t="str">
        <f t="shared" si="182"/>
        <v>NORTH TIPPAH SCHOOL DISTRICT</v>
      </c>
      <c r="E5879" t="str">
        <f t="shared" si="183"/>
        <v>NORTH TIPPAH SCHOOL DISTRICT</v>
      </c>
      <c r="F5879">
        <v>7177</v>
      </c>
      <c r="G5879">
        <v>1335</v>
      </c>
      <c r="H5879">
        <v>382</v>
      </c>
      <c r="I5879" t="s">
        <v>2878</v>
      </c>
      <c r="J5879" s="1" t="s">
        <v>2879</v>
      </c>
      <c r="K5879" s="1" t="s">
        <v>2880</v>
      </c>
    </row>
    <row r="5880" spans="1:11" x14ac:dyDescent="0.2">
      <c r="A5880" s="1" t="s">
        <v>10621</v>
      </c>
      <c r="B5880" s="1" t="s">
        <v>3133</v>
      </c>
      <c r="C5880" t="s">
        <v>10689</v>
      </c>
      <c r="D5880" t="str">
        <f t="shared" si="182"/>
        <v>NOXUBEE COUNTY SCHOOL DISTRICT</v>
      </c>
      <c r="E5880" t="str">
        <f t="shared" si="183"/>
        <v>NOXUBEE COUNTY SCHOOL DISTRICT</v>
      </c>
      <c r="F5880">
        <v>11038</v>
      </c>
      <c r="G5880">
        <v>1983</v>
      </c>
      <c r="H5880">
        <v>968</v>
      </c>
      <c r="I5880" t="s">
        <v>2878</v>
      </c>
      <c r="J5880" s="1" t="s">
        <v>2879</v>
      </c>
      <c r="K5880" s="1" t="s">
        <v>2880</v>
      </c>
    </row>
    <row r="5881" spans="1:11" x14ac:dyDescent="0.2">
      <c r="A5881" s="1" t="s">
        <v>10621</v>
      </c>
      <c r="B5881" s="1" t="s">
        <v>3139</v>
      </c>
      <c r="C5881" t="s">
        <v>10690</v>
      </c>
      <c r="D5881" t="str">
        <f t="shared" si="182"/>
        <v>OCEAN SPRINGS SCHOOL DISTRICT</v>
      </c>
      <c r="E5881" t="str">
        <f t="shared" si="183"/>
        <v>OCEAN SPRINGS SCHOOL DISTRICT</v>
      </c>
      <c r="F5881">
        <v>29076</v>
      </c>
      <c r="G5881">
        <v>5397</v>
      </c>
      <c r="H5881">
        <v>1068</v>
      </c>
      <c r="I5881" t="s">
        <v>2878</v>
      </c>
      <c r="J5881" s="1" t="s">
        <v>2879</v>
      </c>
      <c r="K5881" s="1" t="s">
        <v>2880</v>
      </c>
    </row>
    <row r="5882" spans="1:11" x14ac:dyDescent="0.2">
      <c r="A5882" s="1" t="s">
        <v>10621</v>
      </c>
      <c r="B5882" s="1" t="s">
        <v>3141</v>
      </c>
      <c r="C5882" t="s">
        <v>10691</v>
      </c>
      <c r="D5882" t="str">
        <f t="shared" si="182"/>
        <v>OKOLONA SEPARATE SCHOOL DISTRICT</v>
      </c>
      <c r="E5882" t="str">
        <f t="shared" si="183"/>
        <v>OKOLONA SEPARATE SCHOOL DISTRICT</v>
      </c>
      <c r="F5882">
        <v>5159</v>
      </c>
      <c r="G5882">
        <v>906</v>
      </c>
      <c r="H5882">
        <v>289</v>
      </c>
      <c r="I5882" t="s">
        <v>2878</v>
      </c>
      <c r="J5882" s="1" t="s">
        <v>2879</v>
      </c>
      <c r="K5882" s="1" t="s">
        <v>2880</v>
      </c>
    </row>
    <row r="5883" spans="1:11" x14ac:dyDescent="0.2">
      <c r="A5883" s="1" t="s">
        <v>10621</v>
      </c>
      <c r="B5883" s="1" t="s">
        <v>3147</v>
      </c>
      <c r="C5883" t="s">
        <v>6005</v>
      </c>
      <c r="D5883" t="str">
        <f t="shared" si="182"/>
        <v>OXFORD SCHOOL DISTRICT</v>
      </c>
      <c r="E5883" t="str">
        <f t="shared" si="183"/>
        <v>OXFORD SCHOOL DISTRICT</v>
      </c>
      <c r="F5883">
        <v>36828</v>
      </c>
      <c r="G5883">
        <v>4073</v>
      </c>
      <c r="H5883">
        <v>810</v>
      </c>
      <c r="I5883" t="s">
        <v>2878</v>
      </c>
      <c r="J5883" s="1" t="s">
        <v>2879</v>
      </c>
      <c r="K5883" s="1" t="s">
        <v>2880</v>
      </c>
    </row>
    <row r="5884" spans="1:11" x14ac:dyDescent="0.2">
      <c r="A5884" s="1" t="s">
        <v>10621</v>
      </c>
      <c r="B5884" s="1" t="s">
        <v>3149</v>
      </c>
      <c r="C5884" t="s">
        <v>10692</v>
      </c>
      <c r="D5884" t="str">
        <f t="shared" si="182"/>
        <v>PASCAGOULA-GAUTIER SCHOOL DISTRICT</v>
      </c>
      <c r="E5884" t="str">
        <f t="shared" si="183"/>
        <v>PASCAGOULA-GAUTIER SCHOOL DISTRICT</v>
      </c>
      <c r="F5884">
        <v>40583</v>
      </c>
      <c r="G5884">
        <v>7455</v>
      </c>
      <c r="H5884">
        <v>2425</v>
      </c>
      <c r="I5884" t="s">
        <v>2878</v>
      </c>
      <c r="J5884" s="1" t="s">
        <v>2879</v>
      </c>
      <c r="K5884" s="1" t="s">
        <v>2880</v>
      </c>
    </row>
    <row r="5885" spans="1:11" x14ac:dyDescent="0.2">
      <c r="A5885" s="1" t="s">
        <v>10621</v>
      </c>
      <c r="B5885" s="1" t="s">
        <v>3151</v>
      </c>
      <c r="C5885" t="s">
        <v>10693</v>
      </c>
      <c r="D5885" t="str">
        <f t="shared" si="182"/>
        <v>PASS CHRISTIAN PUBLIC SCHOOL DISTRICT</v>
      </c>
      <c r="E5885" t="str">
        <f t="shared" si="183"/>
        <v>PASS CHRISTIAN PUBLIC SCHOOL DISTRICT</v>
      </c>
      <c r="F5885">
        <v>10928</v>
      </c>
      <c r="G5885">
        <v>2006</v>
      </c>
      <c r="H5885">
        <v>565</v>
      </c>
      <c r="I5885" t="s">
        <v>2878</v>
      </c>
      <c r="J5885" s="1" t="s">
        <v>2879</v>
      </c>
      <c r="K5885" s="1" t="s">
        <v>2880</v>
      </c>
    </row>
    <row r="5886" spans="1:11" x14ac:dyDescent="0.2">
      <c r="A5886" s="1" t="s">
        <v>10621</v>
      </c>
      <c r="B5886" s="1" t="s">
        <v>6025</v>
      </c>
      <c r="C5886" t="s">
        <v>10694</v>
      </c>
      <c r="D5886" t="str">
        <f t="shared" si="182"/>
        <v>PEARL PUBLIC SCHOOL DISTRICT</v>
      </c>
      <c r="E5886" t="str">
        <f t="shared" si="183"/>
        <v>PEARL PUBLIC SCHOOL DISTRICT</v>
      </c>
      <c r="F5886">
        <v>27188</v>
      </c>
      <c r="G5886">
        <v>4929</v>
      </c>
      <c r="H5886">
        <v>1010</v>
      </c>
      <c r="I5886" t="s">
        <v>2878</v>
      </c>
      <c r="J5886" s="1" t="s">
        <v>2879</v>
      </c>
      <c r="K5886" s="1" t="s">
        <v>2880</v>
      </c>
    </row>
    <row r="5887" spans="1:11" x14ac:dyDescent="0.2">
      <c r="A5887" s="1" t="s">
        <v>10621</v>
      </c>
      <c r="B5887" s="1" t="s">
        <v>3153</v>
      </c>
      <c r="C5887" t="s">
        <v>10695</v>
      </c>
      <c r="D5887" t="str">
        <f t="shared" si="182"/>
        <v>PEARL RIVER COUNTY SCHOOL DISTRICT</v>
      </c>
      <c r="E5887" t="str">
        <f t="shared" si="183"/>
        <v>PEARL RIVER COUNTY SCHOOL DISTRICT</v>
      </c>
      <c r="F5887">
        <v>17461</v>
      </c>
      <c r="G5887">
        <v>3155</v>
      </c>
      <c r="H5887">
        <v>608</v>
      </c>
      <c r="I5887" t="s">
        <v>2878</v>
      </c>
      <c r="J5887" s="1" t="s">
        <v>2879</v>
      </c>
      <c r="K5887" s="1" t="s">
        <v>2880</v>
      </c>
    </row>
    <row r="5888" spans="1:11" x14ac:dyDescent="0.2">
      <c r="A5888" s="1" t="s">
        <v>10621</v>
      </c>
      <c r="B5888" s="1" t="s">
        <v>6020</v>
      </c>
      <c r="C5888" t="s">
        <v>10696</v>
      </c>
      <c r="D5888" t="str">
        <f t="shared" si="182"/>
        <v>PERRY COUNTY SCHOOLS</v>
      </c>
      <c r="E5888" t="str">
        <f t="shared" si="183"/>
        <v>PERRY COUNTY SCHOOLS</v>
      </c>
      <c r="F5888">
        <v>8507</v>
      </c>
      <c r="G5888">
        <v>1432</v>
      </c>
      <c r="H5888">
        <v>447</v>
      </c>
      <c r="I5888" t="s">
        <v>2878</v>
      </c>
      <c r="J5888" s="1" t="s">
        <v>2879</v>
      </c>
      <c r="K5888" s="1" t="s">
        <v>2880</v>
      </c>
    </row>
    <row r="5889" spans="1:11" x14ac:dyDescent="0.2">
      <c r="A5889" s="1" t="s">
        <v>10621</v>
      </c>
      <c r="B5889" s="1" t="s">
        <v>6027</v>
      </c>
      <c r="C5889" t="s">
        <v>10697</v>
      </c>
      <c r="D5889" t="str">
        <f t="shared" si="182"/>
        <v>PETAL SCHOOL DISTRICT</v>
      </c>
      <c r="E5889" t="str">
        <f t="shared" si="183"/>
        <v>PETAL SCHOOL DISTRICT</v>
      </c>
      <c r="F5889">
        <v>19755</v>
      </c>
      <c r="G5889">
        <v>4012</v>
      </c>
      <c r="H5889">
        <v>884</v>
      </c>
      <c r="I5889" t="s">
        <v>2878</v>
      </c>
      <c r="J5889" s="1" t="s">
        <v>2879</v>
      </c>
      <c r="K5889" s="1" t="s">
        <v>2880</v>
      </c>
    </row>
    <row r="5890" spans="1:11" x14ac:dyDescent="0.2">
      <c r="A5890" s="1" t="s">
        <v>10621</v>
      </c>
      <c r="B5890" s="1" t="s">
        <v>4063</v>
      </c>
      <c r="C5890" t="s">
        <v>10698</v>
      </c>
      <c r="D5890" t="str">
        <f t="shared" si="182"/>
        <v>PHILADELPHIA PUBLIC SCHOOL DISTRICT</v>
      </c>
      <c r="E5890" t="str">
        <f t="shared" si="183"/>
        <v>PHILADELPHIA PUBLIC SCHOOL DISTRICT</v>
      </c>
      <c r="F5890">
        <v>6465</v>
      </c>
      <c r="G5890">
        <v>1305</v>
      </c>
      <c r="H5890">
        <v>451</v>
      </c>
      <c r="I5890" t="s">
        <v>2878</v>
      </c>
      <c r="J5890" s="1" t="s">
        <v>2879</v>
      </c>
      <c r="K5890" s="1" t="s">
        <v>2880</v>
      </c>
    </row>
    <row r="5891" spans="1:11" x14ac:dyDescent="0.2">
      <c r="A5891" s="1" t="s">
        <v>10621</v>
      </c>
      <c r="B5891" s="1" t="s">
        <v>3655</v>
      </c>
      <c r="C5891" t="s">
        <v>10699</v>
      </c>
      <c r="D5891" t="str">
        <f t="shared" ref="D5891:D5954" si="184">UPPER(C5891)</f>
        <v>PICAYUNE SCHOOL DISTRICT</v>
      </c>
      <c r="E5891" t="str">
        <f t="shared" ref="E5891:E5954" si="185">UPPER(TRIM(C5891))</f>
        <v>PICAYUNE SCHOOL DISTRICT</v>
      </c>
      <c r="F5891">
        <v>23387</v>
      </c>
      <c r="G5891">
        <v>3851</v>
      </c>
      <c r="H5891">
        <v>1168</v>
      </c>
      <c r="I5891" t="s">
        <v>2878</v>
      </c>
      <c r="J5891" s="1" t="s">
        <v>2879</v>
      </c>
      <c r="K5891" s="1" t="s">
        <v>2880</v>
      </c>
    </row>
    <row r="5892" spans="1:11" x14ac:dyDescent="0.2">
      <c r="A5892" s="1" t="s">
        <v>10621</v>
      </c>
      <c r="B5892" s="1" t="s">
        <v>3659</v>
      </c>
      <c r="C5892" t="s">
        <v>10700</v>
      </c>
      <c r="D5892" t="str">
        <f t="shared" si="184"/>
        <v>PONTOTOC CITY SCHOOLS</v>
      </c>
      <c r="E5892" t="str">
        <f t="shared" si="185"/>
        <v>PONTOTOC CITY SCHOOLS</v>
      </c>
      <c r="F5892">
        <v>12839</v>
      </c>
      <c r="G5892">
        <v>2450</v>
      </c>
      <c r="H5892">
        <v>563</v>
      </c>
      <c r="I5892" t="s">
        <v>2878</v>
      </c>
      <c r="J5892" s="1" t="s">
        <v>2879</v>
      </c>
      <c r="K5892" s="1" t="s">
        <v>2880</v>
      </c>
    </row>
    <row r="5893" spans="1:11" x14ac:dyDescent="0.2">
      <c r="A5893" s="1" t="s">
        <v>10621</v>
      </c>
      <c r="B5893" s="1" t="s">
        <v>3349</v>
      </c>
      <c r="C5893" t="s">
        <v>10701</v>
      </c>
      <c r="D5893" t="str">
        <f t="shared" si="184"/>
        <v>PONTOTOC COUNTY SCHOOLS</v>
      </c>
      <c r="E5893" t="str">
        <f t="shared" si="185"/>
        <v>PONTOTOC COUNTY SCHOOLS</v>
      </c>
      <c r="F5893">
        <v>18711</v>
      </c>
      <c r="G5893">
        <v>3721</v>
      </c>
      <c r="H5893">
        <v>925</v>
      </c>
      <c r="I5893" t="s">
        <v>2878</v>
      </c>
      <c r="J5893" s="1" t="s">
        <v>2879</v>
      </c>
      <c r="K5893" s="1" t="s">
        <v>2880</v>
      </c>
    </row>
    <row r="5894" spans="1:11" x14ac:dyDescent="0.2">
      <c r="A5894" s="1" t="s">
        <v>10621</v>
      </c>
      <c r="B5894" s="1" t="s">
        <v>4069</v>
      </c>
      <c r="C5894" t="s">
        <v>10702</v>
      </c>
      <c r="D5894" t="str">
        <f t="shared" si="184"/>
        <v>POPLARVILLE SEPARATE SCHOOL DISTRICT</v>
      </c>
      <c r="E5894" t="str">
        <f t="shared" si="185"/>
        <v>POPLARVILLE SEPARATE SCHOOL DISTRICT</v>
      </c>
      <c r="F5894">
        <v>13179</v>
      </c>
      <c r="G5894">
        <v>2223</v>
      </c>
      <c r="H5894">
        <v>481</v>
      </c>
      <c r="I5894" t="s">
        <v>2878</v>
      </c>
      <c r="J5894" s="1" t="s">
        <v>2879</v>
      </c>
      <c r="K5894" s="1" t="s">
        <v>2880</v>
      </c>
    </row>
    <row r="5895" spans="1:11" x14ac:dyDescent="0.2">
      <c r="A5895" s="1" t="s">
        <v>10621</v>
      </c>
      <c r="B5895" s="1" t="s">
        <v>3663</v>
      </c>
      <c r="C5895" t="s">
        <v>10703</v>
      </c>
      <c r="D5895" t="str">
        <f t="shared" si="184"/>
        <v>PRENTISS COUNTY SCHOOL DISTRICT</v>
      </c>
      <c r="E5895" t="str">
        <f t="shared" si="185"/>
        <v>PRENTISS COUNTY SCHOOL DISTRICT</v>
      </c>
      <c r="F5895">
        <v>16019</v>
      </c>
      <c r="G5895">
        <v>2748</v>
      </c>
      <c r="H5895">
        <v>653</v>
      </c>
      <c r="I5895" t="s">
        <v>2878</v>
      </c>
      <c r="J5895" s="1" t="s">
        <v>2879</v>
      </c>
      <c r="K5895" s="1" t="s">
        <v>2880</v>
      </c>
    </row>
    <row r="5896" spans="1:11" x14ac:dyDescent="0.2">
      <c r="A5896" s="1" t="s">
        <v>10621</v>
      </c>
      <c r="B5896" s="1" t="s">
        <v>5855</v>
      </c>
      <c r="C5896" t="s">
        <v>6270</v>
      </c>
      <c r="D5896" t="str">
        <f t="shared" si="184"/>
        <v>QUITMAN COUNTY SCHOOL DISTRICT</v>
      </c>
      <c r="E5896" t="str">
        <f t="shared" si="185"/>
        <v>QUITMAN COUNTY SCHOOL DISTRICT</v>
      </c>
      <c r="F5896">
        <v>7349</v>
      </c>
      <c r="G5896">
        <v>1333</v>
      </c>
      <c r="H5896">
        <v>644</v>
      </c>
      <c r="I5896" t="s">
        <v>2878</v>
      </c>
      <c r="J5896" s="1" t="s">
        <v>2879</v>
      </c>
      <c r="K5896" s="1" t="s">
        <v>2880</v>
      </c>
    </row>
    <row r="5897" spans="1:11" x14ac:dyDescent="0.2">
      <c r="A5897" s="1" t="s">
        <v>10621</v>
      </c>
      <c r="B5897" s="1" t="s">
        <v>3355</v>
      </c>
      <c r="C5897" t="s">
        <v>3923</v>
      </c>
      <c r="D5897" t="str">
        <f t="shared" si="184"/>
        <v>QUITMAN SCHOOL DISTRICT</v>
      </c>
      <c r="E5897" t="str">
        <f t="shared" si="185"/>
        <v>QUITMAN SCHOOL DISTRICT</v>
      </c>
      <c r="F5897">
        <v>12121</v>
      </c>
      <c r="G5897">
        <v>1997</v>
      </c>
      <c r="H5897">
        <v>715</v>
      </c>
      <c r="I5897" t="s">
        <v>2878</v>
      </c>
      <c r="J5897" s="1" t="s">
        <v>2879</v>
      </c>
      <c r="K5897" s="1" t="s">
        <v>2880</v>
      </c>
    </row>
    <row r="5898" spans="1:11" x14ac:dyDescent="0.2">
      <c r="A5898" s="1" t="s">
        <v>10621</v>
      </c>
      <c r="B5898" s="1" t="s">
        <v>10704</v>
      </c>
      <c r="C5898" t="s">
        <v>10705</v>
      </c>
      <c r="D5898" t="str">
        <f t="shared" si="184"/>
        <v>RANKIN COUNTY SCHOOL DISTRICT</v>
      </c>
      <c r="E5898" t="str">
        <f t="shared" si="185"/>
        <v>RANKIN COUNTY SCHOOL DISTRICT</v>
      </c>
      <c r="F5898">
        <v>123040</v>
      </c>
      <c r="G5898">
        <v>21717</v>
      </c>
      <c r="H5898">
        <v>2526</v>
      </c>
      <c r="I5898" t="s">
        <v>2878</v>
      </c>
      <c r="J5898" s="1" t="s">
        <v>2879</v>
      </c>
      <c r="K5898" s="1" t="s">
        <v>2880</v>
      </c>
    </row>
    <row r="5899" spans="1:11" x14ac:dyDescent="0.2">
      <c r="A5899" s="1" t="s">
        <v>10621</v>
      </c>
      <c r="B5899" s="1" t="s">
        <v>3361</v>
      </c>
      <c r="C5899" t="s">
        <v>10706</v>
      </c>
      <c r="D5899" t="str">
        <f t="shared" si="184"/>
        <v>RICHTON SCHOOL DISTRICT</v>
      </c>
      <c r="E5899" t="str">
        <f t="shared" si="185"/>
        <v>RICHTON SCHOOL DISTRICT</v>
      </c>
      <c r="F5899">
        <v>3738</v>
      </c>
      <c r="G5899">
        <v>691</v>
      </c>
      <c r="H5899">
        <v>209</v>
      </c>
      <c r="I5899" t="s">
        <v>2878</v>
      </c>
      <c r="J5899" s="1" t="s">
        <v>2879</v>
      </c>
      <c r="K5899" s="1" t="s">
        <v>2880</v>
      </c>
    </row>
    <row r="5900" spans="1:11" x14ac:dyDescent="0.2">
      <c r="A5900" s="1" t="s">
        <v>10621</v>
      </c>
      <c r="B5900" s="1" t="s">
        <v>3363</v>
      </c>
      <c r="C5900" t="s">
        <v>8833</v>
      </c>
      <c r="D5900" t="str">
        <f t="shared" si="184"/>
        <v>SCOTT COUNTY SCHOOL DISTRICT</v>
      </c>
      <c r="E5900" t="str">
        <f t="shared" si="185"/>
        <v>SCOTT COUNTY SCHOOL DISTRICT</v>
      </c>
      <c r="F5900">
        <v>19744</v>
      </c>
      <c r="G5900">
        <v>3743</v>
      </c>
      <c r="H5900">
        <v>1162</v>
      </c>
      <c r="I5900" t="s">
        <v>2878</v>
      </c>
      <c r="J5900" s="1" t="s">
        <v>2879</v>
      </c>
      <c r="K5900" s="1" t="s">
        <v>2880</v>
      </c>
    </row>
    <row r="5901" spans="1:11" x14ac:dyDescent="0.2">
      <c r="A5901" s="1" t="s">
        <v>10621</v>
      </c>
      <c r="B5901" s="1" t="s">
        <v>5791</v>
      </c>
      <c r="C5901" t="s">
        <v>10707</v>
      </c>
      <c r="D5901" t="str">
        <f t="shared" si="184"/>
        <v>SENATOBIA MUNICIPAL SCHOOL DISTRICT</v>
      </c>
      <c r="E5901" t="str">
        <f t="shared" si="185"/>
        <v>SENATOBIA MUNICIPAL SCHOOL DISTRICT</v>
      </c>
      <c r="F5901">
        <v>9841</v>
      </c>
      <c r="G5901">
        <v>1699</v>
      </c>
      <c r="H5901">
        <v>361</v>
      </c>
      <c r="I5901" t="s">
        <v>2878</v>
      </c>
      <c r="J5901" s="1" t="s">
        <v>2879</v>
      </c>
      <c r="K5901" s="1" t="s">
        <v>2880</v>
      </c>
    </row>
    <row r="5902" spans="1:11" x14ac:dyDescent="0.2">
      <c r="A5902" s="1" t="s">
        <v>10621</v>
      </c>
      <c r="B5902" s="1" t="s">
        <v>3369</v>
      </c>
      <c r="C5902" t="s">
        <v>8835</v>
      </c>
      <c r="D5902" t="str">
        <f t="shared" si="184"/>
        <v>SIMPSON COUNTY SCHOOL DISTRICT</v>
      </c>
      <c r="E5902" t="str">
        <f t="shared" si="185"/>
        <v>SIMPSON COUNTY SCHOOL DISTRICT</v>
      </c>
      <c r="F5902">
        <v>26912</v>
      </c>
      <c r="G5902">
        <v>5079</v>
      </c>
      <c r="H5902">
        <v>1577</v>
      </c>
      <c r="I5902" t="s">
        <v>2878</v>
      </c>
      <c r="J5902" s="1" t="s">
        <v>2879</v>
      </c>
      <c r="K5902" s="1" t="s">
        <v>2880</v>
      </c>
    </row>
    <row r="5903" spans="1:11" x14ac:dyDescent="0.2">
      <c r="A5903" s="1" t="s">
        <v>10621</v>
      </c>
      <c r="B5903" s="1" t="s">
        <v>4002</v>
      </c>
      <c r="C5903" t="s">
        <v>10708</v>
      </c>
      <c r="D5903" t="str">
        <f t="shared" si="184"/>
        <v>SMITH COUNTY SCHOOL DISTRICT</v>
      </c>
      <c r="E5903" t="str">
        <f t="shared" si="185"/>
        <v>SMITH COUNTY SCHOOL DISTRICT</v>
      </c>
      <c r="F5903">
        <v>15909</v>
      </c>
      <c r="G5903">
        <v>2847</v>
      </c>
      <c r="H5903">
        <v>738</v>
      </c>
      <c r="I5903" t="s">
        <v>2878</v>
      </c>
      <c r="J5903" s="1" t="s">
        <v>2879</v>
      </c>
      <c r="K5903" s="1" t="s">
        <v>2880</v>
      </c>
    </row>
    <row r="5904" spans="1:11" x14ac:dyDescent="0.2">
      <c r="A5904" s="1" t="s">
        <v>10621</v>
      </c>
      <c r="B5904" s="1" t="s">
        <v>3367</v>
      </c>
      <c r="C5904" t="s">
        <v>10709</v>
      </c>
      <c r="D5904" t="str">
        <f t="shared" si="184"/>
        <v>SOUTH DELTA SCHOOL DISTRICT</v>
      </c>
      <c r="E5904" t="str">
        <f t="shared" si="185"/>
        <v>SOUTH DELTA SCHOOL DISTRICT</v>
      </c>
      <c r="F5904">
        <v>5693</v>
      </c>
      <c r="G5904">
        <v>961</v>
      </c>
      <c r="H5904">
        <v>483</v>
      </c>
      <c r="I5904" t="s">
        <v>2878</v>
      </c>
      <c r="J5904" s="1" t="s">
        <v>2879</v>
      </c>
      <c r="K5904" s="1" t="s">
        <v>2880</v>
      </c>
    </row>
    <row r="5905" spans="1:11" x14ac:dyDescent="0.2">
      <c r="A5905" s="1" t="s">
        <v>10621</v>
      </c>
      <c r="B5905" s="1" t="s">
        <v>3672</v>
      </c>
      <c r="C5905" t="s">
        <v>10710</v>
      </c>
      <c r="D5905" t="str">
        <f t="shared" si="184"/>
        <v>SOUTH PANOLA SCHOOL DISTRICT</v>
      </c>
      <c r="E5905" t="str">
        <f t="shared" si="185"/>
        <v>SOUTH PANOLA SCHOOL DISTRICT</v>
      </c>
      <c r="F5905">
        <v>22928</v>
      </c>
      <c r="G5905">
        <v>4275</v>
      </c>
      <c r="H5905">
        <v>1376</v>
      </c>
      <c r="I5905" t="s">
        <v>2878</v>
      </c>
      <c r="J5905" s="1" t="s">
        <v>2879</v>
      </c>
      <c r="K5905" s="1" t="s">
        <v>2880</v>
      </c>
    </row>
    <row r="5906" spans="1:11" x14ac:dyDescent="0.2">
      <c r="A5906" s="1" t="s">
        <v>10621</v>
      </c>
      <c r="B5906" s="1" t="s">
        <v>3675</v>
      </c>
      <c r="C5906" t="s">
        <v>10711</v>
      </c>
      <c r="D5906" t="str">
        <f t="shared" si="184"/>
        <v>SOUTH PIKE SCHOOL DISTRICT</v>
      </c>
      <c r="E5906" t="str">
        <f t="shared" si="185"/>
        <v>SOUTH PIKE SCHOOL DISTRICT</v>
      </c>
      <c r="F5906">
        <v>12360</v>
      </c>
      <c r="G5906">
        <v>2263</v>
      </c>
      <c r="H5906">
        <v>895</v>
      </c>
      <c r="I5906" t="s">
        <v>2878</v>
      </c>
      <c r="J5906" s="1" t="s">
        <v>2879</v>
      </c>
      <c r="K5906" s="1" t="s">
        <v>2880</v>
      </c>
    </row>
    <row r="5907" spans="1:11" x14ac:dyDescent="0.2">
      <c r="A5907" s="1" t="s">
        <v>10621</v>
      </c>
      <c r="B5907" s="1" t="s">
        <v>3752</v>
      </c>
      <c r="C5907" t="s">
        <v>10712</v>
      </c>
      <c r="D5907" t="str">
        <f t="shared" si="184"/>
        <v>SOUTH TIPPAH SCHOOL DISTRICT</v>
      </c>
      <c r="E5907" t="str">
        <f t="shared" si="185"/>
        <v>SOUTH TIPPAH SCHOOL DISTRICT</v>
      </c>
      <c r="F5907">
        <v>15013</v>
      </c>
      <c r="G5907">
        <v>2738</v>
      </c>
      <c r="H5907">
        <v>778</v>
      </c>
      <c r="I5907" t="s">
        <v>2878</v>
      </c>
      <c r="J5907" s="1" t="s">
        <v>2879</v>
      </c>
      <c r="K5907" s="1" t="s">
        <v>2880</v>
      </c>
    </row>
    <row r="5908" spans="1:11" x14ac:dyDescent="0.2">
      <c r="A5908" s="1" t="s">
        <v>10621</v>
      </c>
      <c r="B5908" s="1" t="s">
        <v>3107</v>
      </c>
      <c r="C5908" t="s">
        <v>10713</v>
      </c>
      <c r="D5908" t="str">
        <f t="shared" si="184"/>
        <v>STARKVILLE OKTIBBEHA CONSOLIDATED SCHOOL DISTRICT</v>
      </c>
      <c r="E5908" t="str">
        <f t="shared" si="185"/>
        <v>STARKVILLE OKTIBBEHA CONSOLIDATED SCHOOL DISTRICT</v>
      </c>
      <c r="F5908">
        <v>49833</v>
      </c>
      <c r="G5908">
        <v>6323</v>
      </c>
      <c r="H5908">
        <v>1939</v>
      </c>
      <c r="I5908" t="s">
        <v>2878</v>
      </c>
      <c r="J5908" s="1" t="s">
        <v>2879</v>
      </c>
      <c r="K5908" s="1" t="s">
        <v>2880</v>
      </c>
    </row>
    <row r="5909" spans="1:11" x14ac:dyDescent="0.2">
      <c r="A5909" s="1" t="s">
        <v>10621</v>
      </c>
      <c r="B5909" s="1" t="s">
        <v>3377</v>
      </c>
      <c r="C5909" t="s">
        <v>10714</v>
      </c>
      <c r="D5909" t="str">
        <f t="shared" si="184"/>
        <v>STONE COUNTY SCHOOL DISTRICT</v>
      </c>
      <c r="E5909" t="str">
        <f t="shared" si="185"/>
        <v>STONE COUNTY SCHOOL DISTRICT</v>
      </c>
      <c r="F5909">
        <v>18012</v>
      </c>
      <c r="G5909">
        <v>2925</v>
      </c>
      <c r="H5909">
        <v>851</v>
      </c>
      <c r="I5909" t="s">
        <v>2878</v>
      </c>
      <c r="J5909" s="1" t="s">
        <v>2879</v>
      </c>
      <c r="K5909" s="1" t="s">
        <v>2880</v>
      </c>
    </row>
    <row r="5910" spans="1:11" x14ac:dyDescent="0.2">
      <c r="A5910" s="1" t="s">
        <v>10621</v>
      </c>
      <c r="B5910" s="1" t="s">
        <v>10715</v>
      </c>
      <c r="C5910" t="s">
        <v>10716</v>
      </c>
      <c r="D5910" t="str">
        <f t="shared" si="184"/>
        <v>SUNFLOWER COUNTY CONSOLIDATED SCHOOL DISTRICT</v>
      </c>
      <c r="E5910" t="str">
        <f t="shared" si="185"/>
        <v>SUNFLOWER COUNTY CONSOLIDATED SCHOOL DISTRICT</v>
      </c>
      <c r="F5910">
        <v>26407</v>
      </c>
      <c r="G5910">
        <v>4587</v>
      </c>
      <c r="H5910">
        <v>2078</v>
      </c>
      <c r="I5910" t="s">
        <v>2878</v>
      </c>
      <c r="J5910" s="1" t="s">
        <v>2879</v>
      </c>
      <c r="K5910" s="1" t="s">
        <v>2880</v>
      </c>
    </row>
    <row r="5911" spans="1:11" x14ac:dyDescent="0.2">
      <c r="A5911" s="1" t="s">
        <v>10621</v>
      </c>
      <c r="B5911" s="1" t="s">
        <v>3381</v>
      </c>
      <c r="C5911" t="s">
        <v>10717</v>
      </c>
      <c r="D5911" t="str">
        <f t="shared" si="184"/>
        <v>TATE COUNTY SCHOOL DISTRICT</v>
      </c>
      <c r="E5911" t="str">
        <f t="shared" si="185"/>
        <v>TATE COUNTY SCHOOL DISTRICT</v>
      </c>
      <c r="F5911">
        <v>18360</v>
      </c>
      <c r="G5911">
        <v>3360</v>
      </c>
      <c r="H5911">
        <v>774</v>
      </c>
      <c r="I5911" t="s">
        <v>2878</v>
      </c>
      <c r="J5911" s="1" t="s">
        <v>2879</v>
      </c>
      <c r="K5911" s="1" t="s">
        <v>2880</v>
      </c>
    </row>
    <row r="5912" spans="1:11" x14ac:dyDescent="0.2">
      <c r="A5912" s="1" t="s">
        <v>10621</v>
      </c>
      <c r="B5912" s="1" t="s">
        <v>4080</v>
      </c>
      <c r="C5912" t="s">
        <v>10718</v>
      </c>
      <c r="D5912" t="str">
        <f t="shared" si="184"/>
        <v>TISHOMINGO COUNTY SCHOOLS</v>
      </c>
      <c r="E5912" t="str">
        <f t="shared" si="185"/>
        <v>TISHOMINGO COUNTY SCHOOLS</v>
      </c>
      <c r="F5912">
        <v>19491</v>
      </c>
      <c r="G5912">
        <v>3250</v>
      </c>
      <c r="H5912">
        <v>699</v>
      </c>
      <c r="I5912" t="s">
        <v>2878</v>
      </c>
      <c r="J5912" s="1" t="s">
        <v>2879</v>
      </c>
      <c r="K5912" s="1" t="s">
        <v>2880</v>
      </c>
    </row>
    <row r="5913" spans="1:11" x14ac:dyDescent="0.2">
      <c r="A5913" s="1" t="s">
        <v>10621</v>
      </c>
      <c r="B5913" s="1" t="s">
        <v>3385</v>
      </c>
      <c r="C5913" t="s">
        <v>10719</v>
      </c>
      <c r="D5913" t="str">
        <f t="shared" si="184"/>
        <v>TUNICA COUNTY SCHOOL DISTRICT</v>
      </c>
      <c r="E5913" t="str">
        <f t="shared" si="185"/>
        <v>TUNICA COUNTY SCHOOL DISTRICT</v>
      </c>
      <c r="F5913">
        <v>10234</v>
      </c>
      <c r="G5913">
        <v>2120</v>
      </c>
      <c r="H5913">
        <v>1015</v>
      </c>
      <c r="I5913" t="s">
        <v>2878</v>
      </c>
      <c r="J5913" s="1" t="s">
        <v>2879</v>
      </c>
      <c r="K5913" s="1" t="s">
        <v>2880</v>
      </c>
    </row>
    <row r="5914" spans="1:11" x14ac:dyDescent="0.2">
      <c r="A5914" s="1" t="s">
        <v>10621</v>
      </c>
      <c r="B5914" s="1" t="s">
        <v>3387</v>
      </c>
      <c r="C5914" t="s">
        <v>10720</v>
      </c>
      <c r="D5914" t="str">
        <f t="shared" si="184"/>
        <v>TUPELO PUBLIC SCHOOL DISTRICT</v>
      </c>
      <c r="E5914" t="str">
        <f t="shared" si="185"/>
        <v>TUPELO PUBLIC SCHOOL DISTRICT</v>
      </c>
      <c r="F5914">
        <v>40675</v>
      </c>
      <c r="G5914">
        <v>7587</v>
      </c>
      <c r="H5914">
        <v>1984</v>
      </c>
      <c r="I5914" t="s">
        <v>2878</v>
      </c>
      <c r="J5914" s="1" t="s">
        <v>2879</v>
      </c>
      <c r="K5914" s="1" t="s">
        <v>2880</v>
      </c>
    </row>
    <row r="5915" spans="1:11" x14ac:dyDescent="0.2">
      <c r="A5915" s="1" t="s">
        <v>10621</v>
      </c>
      <c r="B5915" s="1" t="s">
        <v>3680</v>
      </c>
      <c r="C5915" t="s">
        <v>6161</v>
      </c>
      <c r="D5915" t="str">
        <f t="shared" si="184"/>
        <v>UNION COUNTY SCHOOL DISTRICT</v>
      </c>
      <c r="E5915" t="str">
        <f t="shared" si="185"/>
        <v>UNION COUNTY SCHOOL DISTRICT</v>
      </c>
      <c r="F5915">
        <v>16948</v>
      </c>
      <c r="G5915">
        <v>3183</v>
      </c>
      <c r="H5915">
        <v>579</v>
      </c>
      <c r="I5915" t="s">
        <v>2878</v>
      </c>
      <c r="J5915" s="1" t="s">
        <v>2879</v>
      </c>
      <c r="K5915" s="1" t="s">
        <v>2880</v>
      </c>
    </row>
    <row r="5916" spans="1:11" x14ac:dyDescent="0.2">
      <c r="A5916" s="1" t="s">
        <v>10621</v>
      </c>
      <c r="B5916" s="1" t="s">
        <v>3389</v>
      </c>
      <c r="C5916" t="s">
        <v>10721</v>
      </c>
      <c r="D5916" t="str">
        <f t="shared" si="184"/>
        <v>UNION PUBLIC SCHOOL DISTRICT</v>
      </c>
      <c r="E5916" t="str">
        <f t="shared" si="185"/>
        <v>UNION PUBLIC SCHOOL DISTRICT</v>
      </c>
      <c r="F5916">
        <v>3849</v>
      </c>
      <c r="G5916">
        <v>733</v>
      </c>
      <c r="H5916">
        <v>188</v>
      </c>
      <c r="I5916" t="s">
        <v>2878</v>
      </c>
      <c r="J5916" s="1" t="s">
        <v>2879</v>
      </c>
      <c r="K5916" s="1" t="s">
        <v>2880</v>
      </c>
    </row>
    <row r="5917" spans="1:11" x14ac:dyDescent="0.2">
      <c r="A5917" s="1" t="s">
        <v>10621</v>
      </c>
      <c r="B5917" s="1" t="s">
        <v>5799</v>
      </c>
      <c r="C5917" t="s">
        <v>10722</v>
      </c>
      <c r="D5917" t="str">
        <f t="shared" si="184"/>
        <v>VICKSBURG WARREN SCHOOL DISTRICT</v>
      </c>
      <c r="E5917" t="str">
        <f t="shared" si="185"/>
        <v>VICKSBURG WARREN SCHOOL DISTRICT</v>
      </c>
      <c r="F5917">
        <v>47140</v>
      </c>
      <c r="G5917">
        <v>8497</v>
      </c>
      <c r="H5917">
        <v>3046</v>
      </c>
      <c r="I5917" t="s">
        <v>2878</v>
      </c>
      <c r="J5917" s="1" t="s">
        <v>2879</v>
      </c>
      <c r="K5917" s="1" t="s">
        <v>2880</v>
      </c>
    </row>
    <row r="5918" spans="1:11" x14ac:dyDescent="0.2">
      <c r="A5918" s="1" t="s">
        <v>10621</v>
      </c>
      <c r="B5918" s="1" t="s">
        <v>3393</v>
      </c>
      <c r="C5918" t="s">
        <v>10723</v>
      </c>
      <c r="D5918" t="str">
        <f t="shared" si="184"/>
        <v>WALTHALL COUNTY SCHOOL DISTRICT</v>
      </c>
      <c r="E5918" t="str">
        <f t="shared" si="185"/>
        <v>WALTHALL COUNTY SCHOOL DISTRICT</v>
      </c>
      <c r="F5918">
        <v>14599</v>
      </c>
      <c r="G5918">
        <v>2587</v>
      </c>
      <c r="H5918">
        <v>935</v>
      </c>
      <c r="I5918" t="s">
        <v>2878</v>
      </c>
      <c r="J5918" s="1" t="s">
        <v>2879</v>
      </c>
      <c r="K5918" s="1" t="s">
        <v>2880</v>
      </c>
    </row>
    <row r="5919" spans="1:11" x14ac:dyDescent="0.2">
      <c r="A5919" s="1" t="s">
        <v>10621</v>
      </c>
      <c r="B5919" s="1" t="s">
        <v>3395</v>
      </c>
      <c r="C5919" t="s">
        <v>10724</v>
      </c>
      <c r="D5919" t="str">
        <f t="shared" si="184"/>
        <v>WATER VALLEY SCHOOL DISTRICT</v>
      </c>
      <c r="E5919" t="str">
        <f t="shared" si="185"/>
        <v>WATER VALLEY SCHOOL DISTRICT</v>
      </c>
      <c r="F5919">
        <v>6823</v>
      </c>
      <c r="G5919">
        <v>1219</v>
      </c>
      <c r="H5919">
        <v>431</v>
      </c>
      <c r="I5919" t="s">
        <v>2878</v>
      </c>
      <c r="J5919" s="1" t="s">
        <v>2879</v>
      </c>
      <c r="K5919" s="1" t="s">
        <v>2880</v>
      </c>
    </row>
    <row r="5920" spans="1:11" x14ac:dyDescent="0.2">
      <c r="A5920" s="1" t="s">
        <v>10621</v>
      </c>
      <c r="B5920" s="1" t="s">
        <v>3397</v>
      </c>
      <c r="C5920" t="s">
        <v>6302</v>
      </c>
      <c r="D5920" t="str">
        <f t="shared" si="184"/>
        <v>WAYNE COUNTY SCHOOL DISTRICT</v>
      </c>
      <c r="E5920" t="str">
        <f t="shared" si="185"/>
        <v>WAYNE COUNTY SCHOOL DISTRICT</v>
      </c>
      <c r="F5920">
        <v>20480</v>
      </c>
      <c r="G5920">
        <v>3703</v>
      </c>
      <c r="H5920">
        <v>1231</v>
      </c>
      <c r="I5920" t="s">
        <v>2878</v>
      </c>
      <c r="J5920" s="1" t="s">
        <v>2879</v>
      </c>
      <c r="K5920" s="1" t="s">
        <v>2880</v>
      </c>
    </row>
    <row r="5921" spans="1:11" x14ac:dyDescent="0.2">
      <c r="A5921" s="1" t="s">
        <v>10621</v>
      </c>
      <c r="B5921" s="1" t="s">
        <v>3686</v>
      </c>
      <c r="C5921" t="s">
        <v>6303</v>
      </c>
      <c r="D5921" t="str">
        <f t="shared" si="184"/>
        <v>WEBSTER COUNTY SCHOOL DISTRICT</v>
      </c>
      <c r="E5921" t="str">
        <f t="shared" si="185"/>
        <v>WEBSTER COUNTY SCHOOL DISTRICT</v>
      </c>
      <c r="F5921">
        <v>9767</v>
      </c>
      <c r="G5921">
        <v>1703</v>
      </c>
      <c r="H5921">
        <v>507</v>
      </c>
      <c r="I5921" t="s">
        <v>2878</v>
      </c>
      <c r="J5921" s="1" t="s">
        <v>2879</v>
      </c>
      <c r="K5921" s="1" t="s">
        <v>2880</v>
      </c>
    </row>
    <row r="5922" spans="1:11" x14ac:dyDescent="0.2">
      <c r="A5922" s="1" t="s">
        <v>10621</v>
      </c>
      <c r="B5922" s="1" t="s">
        <v>3105</v>
      </c>
      <c r="C5922" t="s">
        <v>10725</v>
      </c>
      <c r="D5922" t="str">
        <f t="shared" si="184"/>
        <v>WEST BOLIVAR CONSOLIDATED SCHOOL DISTRICT</v>
      </c>
      <c r="E5922" t="str">
        <f t="shared" si="185"/>
        <v>WEST BOLIVAR CONSOLIDATED SCHOOL DISTRICT</v>
      </c>
      <c r="F5922">
        <v>8675</v>
      </c>
      <c r="G5922">
        <v>1561</v>
      </c>
      <c r="H5922">
        <v>723</v>
      </c>
      <c r="I5922" t="s">
        <v>2878</v>
      </c>
      <c r="J5922" s="1" t="s">
        <v>2879</v>
      </c>
      <c r="K5922" s="1" t="s">
        <v>2880</v>
      </c>
    </row>
    <row r="5923" spans="1:11" x14ac:dyDescent="0.2">
      <c r="A5923" s="1" t="s">
        <v>10621</v>
      </c>
      <c r="B5923" s="1" t="s">
        <v>3688</v>
      </c>
      <c r="C5923" t="s">
        <v>10726</v>
      </c>
      <c r="D5923" t="str">
        <f t="shared" si="184"/>
        <v>WEST JASPER SCHOOL DISTRICT</v>
      </c>
      <c r="E5923" t="str">
        <f t="shared" si="185"/>
        <v>WEST JASPER SCHOOL DISTRICT</v>
      </c>
      <c r="F5923">
        <v>9857</v>
      </c>
      <c r="G5923">
        <v>1696</v>
      </c>
      <c r="H5923">
        <v>524</v>
      </c>
      <c r="I5923" t="s">
        <v>2878</v>
      </c>
      <c r="J5923" s="1" t="s">
        <v>2879</v>
      </c>
      <c r="K5923" s="1" t="s">
        <v>2880</v>
      </c>
    </row>
    <row r="5924" spans="1:11" x14ac:dyDescent="0.2">
      <c r="A5924" s="1" t="s">
        <v>10621</v>
      </c>
      <c r="B5924" s="1" t="s">
        <v>10727</v>
      </c>
      <c r="C5924" t="s">
        <v>10728</v>
      </c>
      <c r="D5924" t="str">
        <f t="shared" si="184"/>
        <v>WEST POINT CONSOLIDATED SCHOOL DISTRICT</v>
      </c>
      <c r="E5924" t="str">
        <f t="shared" si="185"/>
        <v>WEST POINT CONSOLIDATED SCHOOL DISTRICT</v>
      </c>
      <c r="F5924">
        <v>19850</v>
      </c>
      <c r="G5924">
        <v>3514</v>
      </c>
      <c r="H5924">
        <v>1224</v>
      </c>
      <c r="I5924" t="s">
        <v>2878</v>
      </c>
      <c r="J5924" s="1" t="s">
        <v>2879</v>
      </c>
      <c r="K5924" s="1" t="s">
        <v>2880</v>
      </c>
    </row>
    <row r="5925" spans="1:11" x14ac:dyDescent="0.2">
      <c r="A5925" s="1" t="s">
        <v>10621</v>
      </c>
      <c r="B5925" s="1" t="s">
        <v>4091</v>
      </c>
      <c r="C5925" t="s">
        <v>10729</v>
      </c>
      <c r="D5925" t="str">
        <f t="shared" si="184"/>
        <v>WEST TALLAHATCHIE SCHOOL</v>
      </c>
      <c r="E5925" t="str">
        <f t="shared" si="185"/>
        <v>WEST TALLAHATCHIE SCHOOL</v>
      </c>
      <c r="F5925">
        <v>6644</v>
      </c>
      <c r="G5925">
        <v>803</v>
      </c>
      <c r="H5925">
        <v>393</v>
      </c>
      <c r="I5925" t="s">
        <v>2878</v>
      </c>
      <c r="J5925" s="1" t="s">
        <v>2879</v>
      </c>
      <c r="K5925" s="1" t="s">
        <v>2880</v>
      </c>
    </row>
    <row r="5926" spans="1:11" x14ac:dyDescent="0.2">
      <c r="A5926" s="1" t="s">
        <v>10621</v>
      </c>
      <c r="B5926" s="1" t="s">
        <v>3694</v>
      </c>
      <c r="C5926" t="s">
        <v>10730</v>
      </c>
      <c r="D5926" t="str">
        <f t="shared" si="184"/>
        <v>WESTERN LINE SCHOOL DISTRICT</v>
      </c>
      <c r="E5926" t="str">
        <f t="shared" si="185"/>
        <v>WESTERN LINE SCHOOL DISTRICT</v>
      </c>
      <c r="F5926">
        <v>9220</v>
      </c>
      <c r="G5926">
        <v>1603</v>
      </c>
      <c r="H5926">
        <v>690</v>
      </c>
      <c r="I5926" t="s">
        <v>2878</v>
      </c>
      <c r="J5926" s="1" t="s">
        <v>2879</v>
      </c>
      <c r="K5926" s="1" t="s">
        <v>2880</v>
      </c>
    </row>
    <row r="5927" spans="1:11" x14ac:dyDescent="0.2">
      <c r="A5927" s="1" t="s">
        <v>10621</v>
      </c>
      <c r="B5927" s="1" t="s">
        <v>5809</v>
      </c>
      <c r="C5927" t="s">
        <v>6308</v>
      </c>
      <c r="D5927" t="str">
        <f t="shared" si="184"/>
        <v>WILKINSON COUNTY SCHOOL DISTRICT</v>
      </c>
      <c r="E5927" t="str">
        <f t="shared" si="185"/>
        <v>WILKINSON COUNTY SCHOOL DISTRICT</v>
      </c>
      <c r="F5927">
        <v>9047</v>
      </c>
      <c r="G5927">
        <v>1436</v>
      </c>
      <c r="H5927">
        <v>615</v>
      </c>
      <c r="I5927" t="s">
        <v>2878</v>
      </c>
      <c r="J5927" s="1" t="s">
        <v>2879</v>
      </c>
      <c r="K5927" s="1" t="s">
        <v>2880</v>
      </c>
    </row>
    <row r="5928" spans="1:11" x14ac:dyDescent="0.2">
      <c r="A5928" s="1" t="s">
        <v>10621</v>
      </c>
      <c r="B5928" s="1" t="s">
        <v>3696</v>
      </c>
      <c r="C5928" t="s">
        <v>10731</v>
      </c>
      <c r="D5928" t="str">
        <f t="shared" si="184"/>
        <v>WINONA SEPARATE SCHOOL DISTRICT</v>
      </c>
      <c r="E5928" t="str">
        <f t="shared" si="185"/>
        <v>WINONA SEPARATE SCHOOL DISTRICT</v>
      </c>
      <c r="F5928">
        <v>5072</v>
      </c>
      <c r="G5928">
        <v>910</v>
      </c>
      <c r="H5928">
        <v>336</v>
      </c>
      <c r="I5928" t="s">
        <v>2878</v>
      </c>
      <c r="J5928" s="1" t="s">
        <v>2879</v>
      </c>
      <c r="K5928" s="1" t="s">
        <v>2880</v>
      </c>
    </row>
    <row r="5929" spans="1:11" x14ac:dyDescent="0.2">
      <c r="A5929" s="1" t="s">
        <v>10621</v>
      </c>
      <c r="B5929" s="1" t="s">
        <v>3241</v>
      </c>
      <c r="C5929" t="s">
        <v>10732</v>
      </c>
      <c r="D5929" t="str">
        <f t="shared" si="184"/>
        <v>YAZOO CITY MUNICIPAL SCHOOL DISTRICT</v>
      </c>
      <c r="E5929" t="str">
        <f t="shared" si="185"/>
        <v>YAZOO CITY MUNICIPAL SCHOOL DISTRICT</v>
      </c>
      <c r="F5929">
        <v>11077</v>
      </c>
      <c r="G5929">
        <v>2436</v>
      </c>
      <c r="H5929">
        <v>1174</v>
      </c>
      <c r="I5929" t="s">
        <v>2878</v>
      </c>
      <c r="J5929" s="1" t="s">
        <v>2879</v>
      </c>
      <c r="K5929" s="1" t="s">
        <v>2880</v>
      </c>
    </row>
    <row r="5930" spans="1:11" x14ac:dyDescent="0.2">
      <c r="A5930" s="1" t="s">
        <v>10621</v>
      </c>
      <c r="B5930" s="1" t="s">
        <v>3700</v>
      </c>
      <c r="C5930" t="s">
        <v>10733</v>
      </c>
      <c r="D5930" t="str">
        <f t="shared" si="184"/>
        <v>YAZOO COUNTY SCHOOL DISTRICT</v>
      </c>
      <c r="E5930" t="str">
        <f t="shared" si="185"/>
        <v>YAZOO COUNTY SCHOOL DISTRICT</v>
      </c>
      <c r="F5930">
        <v>16187</v>
      </c>
      <c r="G5930">
        <v>2390</v>
      </c>
      <c r="H5930">
        <v>774</v>
      </c>
      <c r="I5930" t="s">
        <v>2878</v>
      </c>
      <c r="J5930" s="1" t="s">
        <v>2879</v>
      </c>
      <c r="K5930" s="1" t="s">
        <v>2880</v>
      </c>
    </row>
    <row r="5931" spans="1:11" x14ac:dyDescent="0.2">
      <c r="A5931" s="1" t="s">
        <v>10734</v>
      </c>
      <c r="B5931" s="1" t="s">
        <v>7020</v>
      </c>
      <c r="C5931" t="s">
        <v>10735</v>
      </c>
      <c r="D5931" t="str">
        <f t="shared" si="184"/>
        <v>ADAIR COUNTY R-I SCHOOL DISTRICT</v>
      </c>
      <c r="E5931" t="str">
        <f t="shared" si="185"/>
        <v>ADAIR COUNTY R-I SCHOOL DISTRICT</v>
      </c>
      <c r="F5931">
        <v>1854</v>
      </c>
      <c r="G5931">
        <v>318</v>
      </c>
      <c r="H5931">
        <v>84</v>
      </c>
      <c r="I5931" t="s">
        <v>2878</v>
      </c>
      <c r="J5931" s="1" t="s">
        <v>2879</v>
      </c>
      <c r="K5931" s="1" t="s">
        <v>2880</v>
      </c>
    </row>
    <row r="5932" spans="1:11" x14ac:dyDescent="0.2">
      <c r="A5932" s="1" t="s">
        <v>10734</v>
      </c>
      <c r="B5932" s="1" t="s">
        <v>4131</v>
      </c>
      <c r="C5932" t="s">
        <v>10736</v>
      </c>
      <c r="D5932" t="str">
        <f t="shared" si="184"/>
        <v>ADAIR COUNTY R-II SCHOOL DISTRICT</v>
      </c>
      <c r="E5932" t="str">
        <f t="shared" si="185"/>
        <v>ADAIR COUNTY R-II SCHOOL DISTRICT</v>
      </c>
      <c r="F5932">
        <v>1365</v>
      </c>
      <c r="G5932">
        <v>304</v>
      </c>
      <c r="H5932">
        <v>75</v>
      </c>
      <c r="I5932" t="s">
        <v>2878</v>
      </c>
      <c r="J5932" s="1" t="s">
        <v>2879</v>
      </c>
      <c r="K5932" s="1" t="s">
        <v>2880</v>
      </c>
    </row>
    <row r="5933" spans="1:11" x14ac:dyDescent="0.2">
      <c r="A5933" s="1" t="s">
        <v>10734</v>
      </c>
      <c r="B5933" s="1" t="s">
        <v>3099</v>
      </c>
      <c r="C5933" t="s">
        <v>10737</v>
      </c>
      <c r="D5933" t="str">
        <f t="shared" si="184"/>
        <v>ADRIAN R-III SCHOOL DISTRICT</v>
      </c>
      <c r="E5933" t="str">
        <f t="shared" si="185"/>
        <v>ADRIAN R-III SCHOOL DISTRICT</v>
      </c>
      <c r="F5933">
        <v>3778</v>
      </c>
      <c r="G5933">
        <v>725</v>
      </c>
      <c r="H5933">
        <v>88</v>
      </c>
      <c r="I5933" t="s">
        <v>2878</v>
      </c>
      <c r="J5933" s="1" t="s">
        <v>2879</v>
      </c>
      <c r="K5933" s="1" t="s">
        <v>2880</v>
      </c>
    </row>
    <row r="5934" spans="1:11" x14ac:dyDescent="0.2">
      <c r="A5934" s="1" t="s">
        <v>10734</v>
      </c>
      <c r="B5934" s="1" t="s">
        <v>3101</v>
      </c>
      <c r="C5934" t="s">
        <v>10738</v>
      </c>
      <c r="D5934" t="str">
        <f t="shared" si="184"/>
        <v>ADVANCE R-IV SCHOOL DISTRICT</v>
      </c>
      <c r="E5934" t="str">
        <f t="shared" si="185"/>
        <v>ADVANCE R-IV SCHOOL DISTRICT</v>
      </c>
      <c r="F5934">
        <v>2985</v>
      </c>
      <c r="G5934">
        <v>450</v>
      </c>
      <c r="H5934">
        <v>66</v>
      </c>
      <c r="I5934" t="s">
        <v>2878</v>
      </c>
      <c r="J5934" s="1" t="s">
        <v>2879</v>
      </c>
      <c r="K5934" s="1" t="s">
        <v>2880</v>
      </c>
    </row>
    <row r="5935" spans="1:11" x14ac:dyDescent="0.2">
      <c r="A5935" s="1" t="s">
        <v>10734</v>
      </c>
      <c r="B5935" s="1" t="s">
        <v>3103</v>
      </c>
      <c r="C5935" t="s">
        <v>10739</v>
      </c>
      <c r="D5935" t="str">
        <f t="shared" si="184"/>
        <v>AFFTON 101 SCHOOL DISTRICT</v>
      </c>
      <c r="E5935" t="str">
        <f t="shared" si="185"/>
        <v>AFFTON 101 SCHOOL DISTRICT</v>
      </c>
      <c r="F5935">
        <v>26176</v>
      </c>
      <c r="G5935">
        <v>2990</v>
      </c>
      <c r="H5935">
        <v>239</v>
      </c>
      <c r="I5935" t="s">
        <v>2878</v>
      </c>
      <c r="J5935" s="1" t="s">
        <v>2879</v>
      </c>
      <c r="K5935" s="1" t="s">
        <v>2880</v>
      </c>
    </row>
    <row r="5936" spans="1:11" x14ac:dyDescent="0.2">
      <c r="A5936" s="1" t="s">
        <v>10734</v>
      </c>
      <c r="B5936" s="1" t="s">
        <v>3111</v>
      </c>
      <c r="C5936" t="s">
        <v>10740</v>
      </c>
      <c r="D5936" t="str">
        <f t="shared" si="184"/>
        <v>ALBANY R-III SCHOOL DISTRICT</v>
      </c>
      <c r="E5936" t="str">
        <f t="shared" si="185"/>
        <v>ALBANY R-III SCHOOL DISTRICT</v>
      </c>
      <c r="F5936">
        <v>2818</v>
      </c>
      <c r="G5936">
        <v>438</v>
      </c>
      <c r="H5936">
        <v>87</v>
      </c>
      <c r="I5936" t="s">
        <v>2878</v>
      </c>
      <c r="J5936" s="1" t="s">
        <v>2879</v>
      </c>
      <c r="K5936" s="1" t="s">
        <v>2880</v>
      </c>
    </row>
    <row r="5937" spans="1:11" x14ac:dyDescent="0.2">
      <c r="A5937" s="1" t="s">
        <v>10734</v>
      </c>
      <c r="B5937" s="1" t="s">
        <v>3330</v>
      </c>
      <c r="C5937" t="s">
        <v>10741</v>
      </c>
      <c r="D5937" t="str">
        <f t="shared" si="184"/>
        <v>ALTENBURG 48 SCHOOL DISTRICT</v>
      </c>
      <c r="E5937" t="str">
        <f t="shared" si="185"/>
        <v>ALTENBURG 48 SCHOOL DISTRICT</v>
      </c>
      <c r="F5937">
        <v>1063</v>
      </c>
      <c r="G5937">
        <v>180</v>
      </c>
      <c r="H5937">
        <v>23</v>
      </c>
      <c r="I5937" t="s">
        <v>2878</v>
      </c>
      <c r="J5937" s="1" t="s">
        <v>2879</v>
      </c>
      <c r="K5937" s="1" t="s">
        <v>2880</v>
      </c>
    </row>
    <row r="5938" spans="1:11" x14ac:dyDescent="0.2">
      <c r="A5938" s="1" t="s">
        <v>10734</v>
      </c>
      <c r="B5938" s="1" t="s">
        <v>3332</v>
      </c>
      <c r="C5938" t="s">
        <v>10742</v>
      </c>
      <c r="D5938" t="str">
        <f t="shared" si="184"/>
        <v>ALTON R-IV SCHOOL DISTRICT</v>
      </c>
      <c r="E5938" t="str">
        <f t="shared" si="185"/>
        <v>ALTON R-IV SCHOOL DISTRICT</v>
      </c>
      <c r="F5938">
        <v>4713</v>
      </c>
      <c r="G5938">
        <v>836</v>
      </c>
      <c r="H5938">
        <v>322</v>
      </c>
      <c r="I5938" t="s">
        <v>2878</v>
      </c>
      <c r="J5938" s="1" t="s">
        <v>2879</v>
      </c>
      <c r="K5938" s="1" t="s">
        <v>2880</v>
      </c>
    </row>
    <row r="5939" spans="1:11" x14ac:dyDescent="0.2">
      <c r="A5939" s="1" t="s">
        <v>10734</v>
      </c>
      <c r="B5939" s="1" t="s">
        <v>3121</v>
      </c>
      <c r="C5939" t="s">
        <v>10743</v>
      </c>
      <c r="D5939" t="str">
        <f t="shared" si="184"/>
        <v>APPLETON CITY R-II SCHOOL DISTRICT</v>
      </c>
      <c r="E5939" t="str">
        <f t="shared" si="185"/>
        <v>APPLETON CITY R-II SCHOOL DISTRICT</v>
      </c>
      <c r="F5939">
        <v>2209</v>
      </c>
      <c r="G5939">
        <v>314</v>
      </c>
      <c r="H5939">
        <v>79</v>
      </c>
      <c r="I5939" t="s">
        <v>2878</v>
      </c>
      <c r="J5939" s="1" t="s">
        <v>2879</v>
      </c>
      <c r="K5939" s="1" t="s">
        <v>2880</v>
      </c>
    </row>
    <row r="5940" spans="1:11" x14ac:dyDescent="0.2">
      <c r="A5940" s="1" t="s">
        <v>10734</v>
      </c>
      <c r="B5940" s="1" t="s">
        <v>3123</v>
      </c>
      <c r="C5940" t="s">
        <v>10744</v>
      </c>
      <c r="D5940" t="str">
        <f t="shared" si="184"/>
        <v>ARCADIA VALLEY R-II SCHOOL DISTRICT</v>
      </c>
      <c r="E5940" t="str">
        <f t="shared" si="185"/>
        <v>ARCADIA VALLEY R-II SCHOOL DISTRICT</v>
      </c>
      <c r="F5940">
        <v>5587</v>
      </c>
      <c r="G5940">
        <v>920</v>
      </c>
      <c r="H5940">
        <v>259</v>
      </c>
      <c r="I5940" t="s">
        <v>2878</v>
      </c>
      <c r="J5940" s="1" t="s">
        <v>2879</v>
      </c>
      <c r="K5940" s="1" t="s">
        <v>2880</v>
      </c>
    </row>
    <row r="5941" spans="1:11" x14ac:dyDescent="0.2">
      <c r="A5941" s="1" t="s">
        <v>10734</v>
      </c>
      <c r="B5941" s="1" t="s">
        <v>3328</v>
      </c>
      <c r="C5941" t="s">
        <v>10745</v>
      </c>
      <c r="D5941" t="str">
        <f t="shared" si="184"/>
        <v>ARCHIE R-V SCHOOL DISTRICT</v>
      </c>
      <c r="E5941" t="str">
        <f t="shared" si="185"/>
        <v>ARCHIE R-V SCHOOL DISTRICT</v>
      </c>
      <c r="F5941">
        <v>3082</v>
      </c>
      <c r="G5941">
        <v>597</v>
      </c>
      <c r="H5941">
        <v>60</v>
      </c>
      <c r="I5941" t="s">
        <v>2878</v>
      </c>
      <c r="J5941" s="1" t="s">
        <v>2879</v>
      </c>
      <c r="K5941" s="1" t="s">
        <v>2880</v>
      </c>
    </row>
    <row r="5942" spans="1:11" x14ac:dyDescent="0.2">
      <c r="A5942" s="1" t="s">
        <v>10734</v>
      </c>
      <c r="B5942" s="1" t="s">
        <v>3131</v>
      </c>
      <c r="C5942" t="s">
        <v>10746</v>
      </c>
      <c r="D5942" t="str">
        <f t="shared" si="184"/>
        <v>ASH GROVE R-IV SCHOOL DISTRICT</v>
      </c>
      <c r="E5942" t="str">
        <f t="shared" si="185"/>
        <v>ASH GROVE R-IV SCHOOL DISTRICT</v>
      </c>
      <c r="F5942">
        <v>5155</v>
      </c>
      <c r="G5942">
        <v>908</v>
      </c>
      <c r="H5942">
        <v>128</v>
      </c>
      <c r="I5942" t="s">
        <v>2878</v>
      </c>
      <c r="J5942" s="1" t="s">
        <v>2879</v>
      </c>
      <c r="K5942" s="1" t="s">
        <v>2880</v>
      </c>
    </row>
    <row r="5943" spans="1:11" x14ac:dyDescent="0.2">
      <c r="A5943" s="1" t="s">
        <v>10734</v>
      </c>
      <c r="B5943" s="1" t="s">
        <v>3149</v>
      </c>
      <c r="C5943" t="s">
        <v>10747</v>
      </c>
      <c r="D5943" t="str">
        <f t="shared" si="184"/>
        <v>ATLANTA C-3 SCHOOLS</v>
      </c>
      <c r="E5943" t="str">
        <f t="shared" si="185"/>
        <v>ATLANTA C-3 SCHOOLS</v>
      </c>
      <c r="F5943">
        <v>1215</v>
      </c>
      <c r="G5943">
        <v>223</v>
      </c>
      <c r="H5943">
        <v>32</v>
      </c>
      <c r="I5943" t="s">
        <v>2878</v>
      </c>
      <c r="J5943" s="1" t="s">
        <v>2879</v>
      </c>
      <c r="K5943" s="1" t="s">
        <v>2880</v>
      </c>
    </row>
    <row r="5944" spans="1:11" x14ac:dyDescent="0.2">
      <c r="A5944" s="1" t="s">
        <v>10734</v>
      </c>
      <c r="B5944" s="1" t="s">
        <v>4002</v>
      </c>
      <c r="C5944" t="s">
        <v>10748</v>
      </c>
      <c r="D5944" t="str">
        <f t="shared" si="184"/>
        <v>AURORA R-VIII SCHOOL DISTRICT</v>
      </c>
      <c r="E5944" t="str">
        <f t="shared" si="185"/>
        <v>AURORA R-VIII SCHOOL DISTRICT</v>
      </c>
      <c r="F5944">
        <v>11038</v>
      </c>
      <c r="G5944">
        <v>2124</v>
      </c>
      <c r="H5944">
        <v>408</v>
      </c>
      <c r="I5944" t="s">
        <v>2878</v>
      </c>
      <c r="J5944" s="1" t="s">
        <v>2879</v>
      </c>
      <c r="K5944" s="1" t="s">
        <v>2880</v>
      </c>
    </row>
    <row r="5945" spans="1:11" x14ac:dyDescent="0.2">
      <c r="A5945" s="1" t="s">
        <v>10734</v>
      </c>
      <c r="B5945" s="1" t="s">
        <v>3672</v>
      </c>
      <c r="C5945" t="s">
        <v>10749</v>
      </c>
      <c r="D5945" t="str">
        <f t="shared" si="184"/>
        <v>AVA R-I SCHOOL DISTRICT</v>
      </c>
      <c r="E5945" t="str">
        <f t="shared" si="185"/>
        <v>AVA R-I SCHOOL DISTRICT</v>
      </c>
      <c r="F5945">
        <v>8962</v>
      </c>
      <c r="G5945">
        <v>1429</v>
      </c>
      <c r="H5945">
        <v>381</v>
      </c>
      <c r="I5945" t="s">
        <v>2878</v>
      </c>
      <c r="J5945" s="1" t="s">
        <v>2879</v>
      </c>
      <c r="K5945" s="1" t="s">
        <v>2880</v>
      </c>
    </row>
    <row r="5946" spans="1:11" x14ac:dyDescent="0.2">
      <c r="A5946" s="1" t="s">
        <v>10734</v>
      </c>
      <c r="B5946" s="1" t="s">
        <v>3675</v>
      </c>
      <c r="C5946" t="s">
        <v>10750</v>
      </c>
      <c r="D5946" t="str">
        <f t="shared" si="184"/>
        <v>AVENUE CITY R-IX SCHOOL DISTRICT</v>
      </c>
      <c r="E5946" t="str">
        <f t="shared" si="185"/>
        <v>AVENUE CITY R-IX SCHOOL DISTRICT</v>
      </c>
      <c r="F5946">
        <v>1146</v>
      </c>
      <c r="G5946">
        <v>203</v>
      </c>
      <c r="H5946">
        <v>13</v>
      </c>
      <c r="I5946" t="s">
        <v>2878</v>
      </c>
      <c r="J5946" s="1" t="s">
        <v>2879</v>
      </c>
      <c r="K5946" s="1" t="s">
        <v>2880</v>
      </c>
    </row>
    <row r="5947" spans="1:11" x14ac:dyDescent="0.2">
      <c r="A5947" s="1" t="s">
        <v>10734</v>
      </c>
      <c r="B5947" s="1" t="s">
        <v>3752</v>
      </c>
      <c r="C5947" t="s">
        <v>10751</v>
      </c>
      <c r="D5947" t="str">
        <f t="shared" si="184"/>
        <v>AVILLA R-XIII SCHOOL DISTRICT</v>
      </c>
      <c r="E5947" t="str">
        <f t="shared" si="185"/>
        <v>AVILLA R-XIII SCHOOL DISTRICT</v>
      </c>
      <c r="F5947">
        <v>1384</v>
      </c>
      <c r="G5947">
        <v>313</v>
      </c>
      <c r="H5947">
        <v>44</v>
      </c>
      <c r="I5947" t="s">
        <v>2878</v>
      </c>
      <c r="J5947" s="1" t="s">
        <v>2879</v>
      </c>
      <c r="K5947" s="1" t="s">
        <v>2880</v>
      </c>
    </row>
    <row r="5948" spans="1:11" x14ac:dyDescent="0.2">
      <c r="A5948" s="1" t="s">
        <v>10734</v>
      </c>
      <c r="B5948" s="1" t="s">
        <v>5881</v>
      </c>
      <c r="C5948" t="s">
        <v>10752</v>
      </c>
      <c r="D5948" t="str">
        <f t="shared" si="184"/>
        <v>BAKERSFIELD R-IV SCHOOL DISTRICT</v>
      </c>
      <c r="E5948" t="str">
        <f t="shared" si="185"/>
        <v>BAKERSFIELD R-IV SCHOOL DISTRICT</v>
      </c>
      <c r="F5948">
        <v>1627</v>
      </c>
      <c r="G5948">
        <v>282</v>
      </c>
      <c r="H5948">
        <v>60</v>
      </c>
      <c r="I5948" t="s">
        <v>2878</v>
      </c>
      <c r="J5948" s="1" t="s">
        <v>2879</v>
      </c>
      <c r="K5948" s="1" t="s">
        <v>2880</v>
      </c>
    </row>
    <row r="5949" spans="1:11" x14ac:dyDescent="0.2">
      <c r="A5949" s="1" t="s">
        <v>10734</v>
      </c>
      <c r="B5949" s="1" t="s">
        <v>3377</v>
      </c>
      <c r="C5949" t="s">
        <v>10753</v>
      </c>
      <c r="D5949" t="str">
        <f t="shared" si="184"/>
        <v>BALLARD R-II SCHOOL DISTRICT</v>
      </c>
      <c r="E5949" t="str">
        <f t="shared" si="185"/>
        <v>BALLARD R-II SCHOOL DISTRICT</v>
      </c>
      <c r="F5949">
        <v>835</v>
      </c>
      <c r="G5949">
        <v>142</v>
      </c>
      <c r="H5949">
        <v>16</v>
      </c>
      <c r="I5949" t="s">
        <v>2878</v>
      </c>
      <c r="J5949" s="1" t="s">
        <v>2879</v>
      </c>
      <c r="K5949" s="1" t="s">
        <v>2880</v>
      </c>
    </row>
    <row r="5950" spans="1:11" x14ac:dyDescent="0.2">
      <c r="A5950" s="1" t="s">
        <v>10734</v>
      </c>
      <c r="B5950" s="1" t="s">
        <v>3395</v>
      </c>
      <c r="C5950" t="s">
        <v>10754</v>
      </c>
      <c r="D5950" t="str">
        <f t="shared" si="184"/>
        <v>BAYLESS SCHOOL DISTRICT</v>
      </c>
      <c r="E5950" t="str">
        <f t="shared" si="185"/>
        <v>BAYLESS SCHOOL DISTRICT</v>
      </c>
      <c r="F5950">
        <v>13152</v>
      </c>
      <c r="G5950">
        <v>1708</v>
      </c>
      <c r="H5950">
        <v>214</v>
      </c>
      <c r="I5950" t="s">
        <v>2878</v>
      </c>
      <c r="J5950" s="1" t="s">
        <v>2879</v>
      </c>
      <c r="K5950" s="1" t="s">
        <v>2880</v>
      </c>
    </row>
    <row r="5951" spans="1:11" x14ac:dyDescent="0.2">
      <c r="A5951" s="1" t="s">
        <v>10734</v>
      </c>
      <c r="B5951" s="1" t="s">
        <v>3397</v>
      </c>
      <c r="C5951" t="s">
        <v>10755</v>
      </c>
      <c r="D5951" t="str">
        <f t="shared" si="184"/>
        <v>BELL CITY R-II SCHOOL DISTRICT</v>
      </c>
      <c r="E5951" t="str">
        <f t="shared" si="185"/>
        <v>BELL CITY R-II SCHOOL DISTRICT</v>
      </c>
      <c r="F5951">
        <v>1455</v>
      </c>
      <c r="G5951">
        <v>265</v>
      </c>
      <c r="H5951">
        <v>70</v>
      </c>
      <c r="I5951" t="s">
        <v>2878</v>
      </c>
      <c r="J5951" s="1" t="s">
        <v>2879</v>
      </c>
      <c r="K5951" s="1" t="s">
        <v>2880</v>
      </c>
    </row>
    <row r="5952" spans="1:11" x14ac:dyDescent="0.2">
      <c r="A5952" s="1" t="s">
        <v>10734</v>
      </c>
      <c r="B5952" s="1" t="s">
        <v>3688</v>
      </c>
      <c r="C5952" t="s">
        <v>10756</v>
      </c>
      <c r="D5952" t="str">
        <f t="shared" si="184"/>
        <v>BELLEVIEW R-III SCHOOL DISTRICT</v>
      </c>
      <c r="E5952" t="str">
        <f t="shared" si="185"/>
        <v>BELLEVIEW R-III SCHOOL DISTRICT</v>
      </c>
      <c r="F5952">
        <v>1340</v>
      </c>
      <c r="G5952">
        <v>198</v>
      </c>
      <c r="H5952">
        <v>42</v>
      </c>
      <c r="I5952" t="s">
        <v>2878</v>
      </c>
      <c r="J5952" s="1" t="s">
        <v>2879</v>
      </c>
      <c r="K5952" s="1" t="s">
        <v>2880</v>
      </c>
    </row>
    <row r="5953" spans="1:11" x14ac:dyDescent="0.2">
      <c r="A5953" s="1" t="s">
        <v>10734</v>
      </c>
      <c r="B5953" s="1" t="s">
        <v>4089</v>
      </c>
      <c r="C5953" t="s">
        <v>10757</v>
      </c>
      <c r="D5953" t="str">
        <f t="shared" si="184"/>
        <v>BELTON 124 SCHOOL DISTRICT</v>
      </c>
      <c r="E5953" t="str">
        <f t="shared" si="185"/>
        <v>BELTON 124 SCHOOL DISTRICT</v>
      </c>
      <c r="F5953">
        <v>27519</v>
      </c>
      <c r="G5953">
        <v>4982</v>
      </c>
      <c r="H5953">
        <v>642</v>
      </c>
      <c r="I5953" t="s">
        <v>2878</v>
      </c>
      <c r="J5953" s="1" t="s">
        <v>2879</v>
      </c>
      <c r="K5953" s="1" t="s">
        <v>2880</v>
      </c>
    </row>
    <row r="5954" spans="1:11" x14ac:dyDescent="0.2">
      <c r="A5954" s="1" t="s">
        <v>10734</v>
      </c>
      <c r="B5954" s="1" t="s">
        <v>4101</v>
      </c>
      <c r="C5954" t="s">
        <v>10758</v>
      </c>
      <c r="D5954" t="str">
        <f t="shared" si="184"/>
        <v>BERNIE R-XIII SCHOOL DISTRICT</v>
      </c>
      <c r="E5954" t="str">
        <f t="shared" si="185"/>
        <v>BERNIE R-XIII SCHOOL DISTRICT</v>
      </c>
      <c r="F5954">
        <v>3110</v>
      </c>
      <c r="G5954">
        <v>544</v>
      </c>
      <c r="H5954">
        <v>180</v>
      </c>
      <c r="I5954" t="s">
        <v>2878</v>
      </c>
      <c r="J5954" s="1" t="s">
        <v>2879</v>
      </c>
      <c r="K5954" s="1" t="s">
        <v>2880</v>
      </c>
    </row>
    <row r="5955" spans="1:11" x14ac:dyDescent="0.2">
      <c r="A5955" s="1" t="s">
        <v>10734</v>
      </c>
      <c r="B5955" s="1" t="s">
        <v>3710</v>
      </c>
      <c r="C5955" t="s">
        <v>10759</v>
      </c>
      <c r="D5955" t="str">
        <f t="shared" ref="D5955:D6018" si="186">UPPER(C5955)</f>
        <v>BEVIER C-4 SCHOOL DISTRICT</v>
      </c>
      <c r="E5955" t="str">
        <f t="shared" ref="E5955:E6018" si="187">UPPER(TRIM(C5955))</f>
        <v>BEVIER C-4 SCHOOL DISTRICT</v>
      </c>
      <c r="F5955">
        <v>1360</v>
      </c>
      <c r="G5955">
        <v>261</v>
      </c>
      <c r="H5955">
        <v>40</v>
      </c>
      <c r="I5955" t="s">
        <v>2878</v>
      </c>
      <c r="J5955" s="1" t="s">
        <v>2879</v>
      </c>
      <c r="K5955" s="1" t="s">
        <v>2880</v>
      </c>
    </row>
    <row r="5956" spans="1:11" x14ac:dyDescent="0.2">
      <c r="A5956" s="1" t="s">
        <v>10734</v>
      </c>
      <c r="B5956" s="1" t="s">
        <v>3415</v>
      </c>
      <c r="C5956" t="s">
        <v>10760</v>
      </c>
      <c r="D5956" t="str">
        <f t="shared" si="186"/>
        <v>BILLINGS R-IV SCHOOL DISTRICT</v>
      </c>
      <c r="E5956" t="str">
        <f t="shared" si="187"/>
        <v>BILLINGS R-IV SCHOOL DISTRICT</v>
      </c>
      <c r="F5956">
        <v>3099</v>
      </c>
      <c r="G5956">
        <v>567</v>
      </c>
      <c r="H5956">
        <v>74</v>
      </c>
      <c r="I5956" t="s">
        <v>2878</v>
      </c>
      <c r="J5956" s="1" t="s">
        <v>2879</v>
      </c>
      <c r="K5956" s="1" t="s">
        <v>2880</v>
      </c>
    </row>
    <row r="5957" spans="1:11" x14ac:dyDescent="0.2">
      <c r="A5957" s="1" t="s">
        <v>10734</v>
      </c>
      <c r="B5957" s="1" t="s">
        <v>5778</v>
      </c>
      <c r="C5957" t="s">
        <v>10761</v>
      </c>
      <c r="D5957" t="str">
        <f t="shared" si="186"/>
        <v>BISMARCK R-V SCHOOL DISTRICT</v>
      </c>
      <c r="E5957" t="str">
        <f t="shared" si="187"/>
        <v>BISMARCK R-V SCHOOL DISTRICT</v>
      </c>
      <c r="F5957">
        <v>3751</v>
      </c>
      <c r="G5957">
        <v>620</v>
      </c>
      <c r="H5957">
        <v>106</v>
      </c>
      <c r="I5957" t="s">
        <v>2878</v>
      </c>
      <c r="J5957" s="1" t="s">
        <v>2879</v>
      </c>
      <c r="K5957" s="1" t="s">
        <v>2880</v>
      </c>
    </row>
    <row r="5958" spans="1:11" x14ac:dyDescent="0.2">
      <c r="A5958" s="1" t="s">
        <v>10734</v>
      </c>
      <c r="B5958" s="1" t="s">
        <v>3419</v>
      </c>
      <c r="C5958" t="s">
        <v>10762</v>
      </c>
      <c r="D5958" t="str">
        <f t="shared" si="186"/>
        <v>BLACKWATER R-II SCHOOL DISTRICT</v>
      </c>
      <c r="E5958" t="str">
        <f t="shared" si="187"/>
        <v>BLACKWATER R-II SCHOOL DISTRICT</v>
      </c>
      <c r="F5958">
        <v>912</v>
      </c>
      <c r="G5958">
        <v>178</v>
      </c>
      <c r="H5958">
        <v>31</v>
      </c>
      <c r="I5958" t="s">
        <v>2878</v>
      </c>
      <c r="J5958" s="1" t="s">
        <v>2879</v>
      </c>
      <c r="K5958" s="1" t="s">
        <v>2880</v>
      </c>
    </row>
    <row r="5959" spans="1:11" x14ac:dyDescent="0.2">
      <c r="A5959" s="1" t="s">
        <v>10734</v>
      </c>
      <c r="B5959" s="1" t="s">
        <v>6598</v>
      </c>
      <c r="C5959" t="s">
        <v>10763</v>
      </c>
      <c r="D5959" t="str">
        <f t="shared" si="186"/>
        <v>BLAIR OAKS R-II SCHOOL DISTRICT</v>
      </c>
      <c r="E5959" t="str">
        <f t="shared" si="187"/>
        <v>BLAIR OAKS R-II SCHOOL DISTRICT</v>
      </c>
      <c r="F5959">
        <v>6123</v>
      </c>
      <c r="G5959">
        <v>1415</v>
      </c>
      <c r="H5959">
        <v>50</v>
      </c>
      <c r="I5959" t="s">
        <v>2878</v>
      </c>
      <c r="J5959" s="1" t="s">
        <v>2879</v>
      </c>
      <c r="K5959" s="1" t="s">
        <v>2880</v>
      </c>
    </row>
    <row r="5960" spans="1:11" x14ac:dyDescent="0.2">
      <c r="A5960" s="1" t="s">
        <v>10734</v>
      </c>
      <c r="B5960" s="1" t="s">
        <v>4114</v>
      </c>
      <c r="C5960" t="s">
        <v>10764</v>
      </c>
      <c r="D5960" t="str">
        <f t="shared" si="186"/>
        <v>BLOOMFIELD R-XIV SCHOOL DISTRICT</v>
      </c>
      <c r="E5960" t="str">
        <f t="shared" si="187"/>
        <v>BLOOMFIELD R-XIV SCHOOL DISTRICT</v>
      </c>
      <c r="F5960">
        <v>4599</v>
      </c>
      <c r="G5960">
        <v>739</v>
      </c>
      <c r="H5960">
        <v>145</v>
      </c>
      <c r="I5960" t="s">
        <v>2878</v>
      </c>
      <c r="J5960" s="1" t="s">
        <v>2879</v>
      </c>
      <c r="K5960" s="1" t="s">
        <v>2880</v>
      </c>
    </row>
    <row r="5961" spans="1:11" x14ac:dyDescent="0.2">
      <c r="A5961" s="1" t="s">
        <v>10734</v>
      </c>
      <c r="B5961" s="1" t="s">
        <v>4116</v>
      </c>
      <c r="C5961" t="s">
        <v>10765</v>
      </c>
      <c r="D5961" t="str">
        <f t="shared" si="186"/>
        <v>BLUE EYE R-V SCHOOL DISTRICT</v>
      </c>
      <c r="E5961" t="str">
        <f t="shared" si="187"/>
        <v>BLUE EYE R-V SCHOOL DISTRICT</v>
      </c>
      <c r="F5961">
        <v>5203</v>
      </c>
      <c r="G5961">
        <v>529</v>
      </c>
      <c r="H5961">
        <v>131</v>
      </c>
      <c r="I5961" t="s">
        <v>2878</v>
      </c>
      <c r="J5961" s="1" t="s">
        <v>2879</v>
      </c>
      <c r="K5961" s="1" t="s">
        <v>2880</v>
      </c>
    </row>
    <row r="5962" spans="1:11" x14ac:dyDescent="0.2">
      <c r="A5962" s="1" t="s">
        <v>10734</v>
      </c>
      <c r="B5962" s="1" t="s">
        <v>5830</v>
      </c>
      <c r="C5962" t="s">
        <v>10766</v>
      </c>
      <c r="D5962" t="str">
        <f t="shared" si="186"/>
        <v>BLUE SPRINGS R-IV SCHOOL DISTRICT</v>
      </c>
      <c r="E5962" t="str">
        <f t="shared" si="187"/>
        <v>BLUE SPRINGS R-IV SCHOOL DISTRICT</v>
      </c>
      <c r="F5962">
        <v>78348</v>
      </c>
      <c r="G5962">
        <v>15200</v>
      </c>
      <c r="H5962">
        <v>1597</v>
      </c>
      <c r="I5962" t="s">
        <v>2878</v>
      </c>
      <c r="J5962" s="1" t="s">
        <v>2879</v>
      </c>
      <c r="K5962" s="1" t="s">
        <v>2880</v>
      </c>
    </row>
    <row r="5963" spans="1:11" x14ac:dyDescent="0.2">
      <c r="A5963" s="1" t="s">
        <v>10734</v>
      </c>
      <c r="B5963" s="1" t="s">
        <v>5887</v>
      </c>
      <c r="C5963" t="s">
        <v>10767</v>
      </c>
      <c r="D5963" t="str">
        <f t="shared" si="186"/>
        <v>BOLIVAR R-I SCHOOL DISTRICT</v>
      </c>
      <c r="E5963" t="str">
        <f t="shared" si="187"/>
        <v>BOLIVAR R-I SCHOOL DISTRICT</v>
      </c>
      <c r="F5963">
        <v>16200</v>
      </c>
      <c r="G5963">
        <v>2626</v>
      </c>
      <c r="H5963">
        <v>520</v>
      </c>
      <c r="I5963" t="s">
        <v>2878</v>
      </c>
      <c r="J5963" s="1" t="s">
        <v>2879</v>
      </c>
      <c r="K5963" s="1" t="s">
        <v>2880</v>
      </c>
    </row>
    <row r="5964" spans="1:11" x14ac:dyDescent="0.2">
      <c r="A5964" s="1" t="s">
        <v>10734</v>
      </c>
      <c r="B5964" s="1" t="s">
        <v>3427</v>
      </c>
      <c r="C5964" t="s">
        <v>10768</v>
      </c>
      <c r="D5964" t="str">
        <f t="shared" si="186"/>
        <v>BONCL R-X SCHOOL DISTRICT</v>
      </c>
      <c r="E5964" t="str">
        <f t="shared" si="187"/>
        <v>BONCL R-X SCHOOL DISTRICT</v>
      </c>
      <c r="F5964">
        <v>485</v>
      </c>
      <c r="G5964">
        <v>71</v>
      </c>
      <c r="H5964">
        <v>14</v>
      </c>
      <c r="I5964" t="s">
        <v>2878</v>
      </c>
      <c r="J5964" s="1" t="s">
        <v>2879</v>
      </c>
      <c r="K5964" s="1" t="s">
        <v>2880</v>
      </c>
    </row>
    <row r="5965" spans="1:11" x14ac:dyDescent="0.2">
      <c r="A5965" s="1" t="s">
        <v>10734</v>
      </c>
      <c r="B5965" s="1" t="s">
        <v>3727</v>
      </c>
      <c r="C5965" t="s">
        <v>10769</v>
      </c>
      <c r="D5965" t="str">
        <f t="shared" si="186"/>
        <v>BOONVILLE R-I SCHOOL DISTRICT</v>
      </c>
      <c r="E5965" t="str">
        <f t="shared" si="187"/>
        <v>BOONVILLE R-I SCHOOL DISTRICT</v>
      </c>
      <c r="F5965">
        <v>11665</v>
      </c>
      <c r="G5965">
        <v>1794</v>
      </c>
      <c r="H5965">
        <v>287</v>
      </c>
      <c r="I5965" t="s">
        <v>2878</v>
      </c>
      <c r="J5965" s="1" t="s">
        <v>2879</v>
      </c>
      <c r="K5965" s="1" t="s">
        <v>2880</v>
      </c>
    </row>
    <row r="5966" spans="1:11" x14ac:dyDescent="0.2">
      <c r="A5966" s="1" t="s">
        <v>10734</v>
      </c>
      <c r="B5966" s="1" t="s">
        <v>4123</v>
      </c>
      <c r="C5966" t="s">
        <v>10770</v>
      </c>
      <c r="D5966" t="str">
        <f t="shared" si="186"/>
        <v>BOSWORTH R-V SCHOOL DISTRICT</v>
      </c>
      <c r="E5966" t="str">
        <f t="shared" si="187"/>
        <v>BOSWORTH R-V SCHOOL DISTRICT</v>
      </c>
      <c r="F5966">
        <v>664</v>
      </c>
      <c r="G5966">
        <v>111</v>
      </c>
      <c r="H5966">
        <v>22</v>
      </c>
      <c r="I5966" t="s">
        <v>2878</v>
      </c>
      <c r="J5966" s="1" t="s">
        <v>2879</v>
      </c>
      <c r="K5966" s="1" t="s">
        <v>2880</v>
      </c>
    </row>
    <row r="5967" spans="1:11" x14ac:dyDescent="0.2">
      <c r="A5967" s="1" t="s">
        <v>10734</v>
      </c>
      <c r="B5967" s="1" t="s">
        <v>10223</v>
      </c>
      <c r="C5967" t="s">
        <v>10771</v>
      </c>
      <c r="D5967" t="str">
        <f t="shared" si="186"/>
        <v>BOWLING GREEN R-I SCHOOL DISTRICT</v>
      </c>
      <c r="E5967" t="str">
        <f t="shared" si="187"/>
        <v>BOWLING GREEN R-I SCHOOL DISTRICT</v>
      </c>
      <c r="F5967">
        <v>11072</v>
      </c>
      <c r="G5967">
        <v>1681</v>
      </c>
      <c r="H5967">
        <v>343</v>
      </c>
      <c r="I5967" t="s">
        <v>2878</v>
      </c>
      <c r="J5967" s="1" t="s">
        <v>2879</v>
      </c>
      <c r="K5967" s="1" t="s">
        <v>2880</v>
      </c>
    </row>
    <row r="5968" spans="1:11" x14ac:dyDescent="0.2">
      <c r="A5968" s="1" t="s">
        <v>10734</v>
      </c>
      <c r="B5968" s="1" t="s">
        <v>4128</v>
      </c>
      <c r="C5968" t="s">
        <v>10772</v>
      </c>
      <c r="D5968" t="str">
        <f t="shared" si="186"/>
        <v>BRADLEYVILLE R-I SCHOOL DISTRICT</v>
      </c>
      <c r="E5968" t="str">
        <f t="shared" si="187"/>
        <v>BRADLEYVILLE R-I SCHOOL DISTRICT</v>
      </c>
      <c r="F5968">
        <v>1018</v>
      </c>
      <c r="G5968">
        <v>193</v>
      </c>
      <c r="H5968">
        <v>42</v>
      </c>
      <c r="I5968" t="s">
        <v>2878</v>
      </c>
      <c r="J5968" s="1" t="s">
        <v>2879</v>
      </c>
      <c r="K5968" s="1" t="s">
        <v>2880</v>
      </c>
    </row>
    <row r="5969" spans="1:11" x14ac:dyDescent="0.2">
      <c r="A5969" s="1" t="s">
        <v>10734</v>
      </c>
      <c r="B5969" s="1" t="s">
        <v>3574</v>
      </c>
      <c r="C5969" t="s">
        <v>10773</v>
      </c>
      <c r="D5969" t="str">
        <f t="shared" si="186"/>
        <v>BRANSON R-IV SCHOOL DISTRICT</v>
      </c>
      <c r="E5969" t="str">
        <f t="shared" si="187"/>
        <v>BRANSON R-IV SCHOOL DISTRICT</v>
      </c>
      <c r="F5969">
        <v>28139</v>
      </c>
      <c r="G5969">
        <v>4691</v>
      </c>
      <c r="H5969">
        <v>1091</v>
      </c>
      <c r="I5969" t="s">
        <v>2878</v>
      </c>
      <c r="J5969" s="1" t="s">
        <v>2879</v>
      </c>
      <c r="K5969" s="1" t="s">
        <v>2880</v>
      </c>
    </row>
    <row r="5970" spans="1:11" x14ac:dyDescent="0.2">
      <c r="A5970" s="1" t="s">
        <v>10734</v>
      </c>
      <c r="B5970" s="1" t="s">
        <v>3441</v>
      </c>
      <c r="C5970" t="s">
        <v>10774</v>
      </c>
      <c r="D5970" t="str">
        <f t="shared" si="186"/>
        <v>BRAYMER C-4 SCHOOL DISTRICT</v>
      </c>
      <c r="E5970" t="str">
        <f t="shared" si="187"/>
        <v>BRAYMER C-4 SCHOOL DISTRICT</v>
      </c>
      <c r="F5970">
        <v>1764</v>
      </c>
      <c r="G5970">
        <v>308</v>
      </c>
      <c r="H5970">
        <v>66</v>
      </c>
      <c r="I5970" t="s">
        <v>2878</v>
      </c>
      <c r="J5970" s="1" t="s">
        <v>2879</v>
      </c>
      <c r="K5970" s="1" t="s">
        <v>2880</v>
      </c>
    </row>
    <row r="5971" spans="1:11" x14ac:dyDescent="0.2">
      <c r="A5971" s="1" t="s">
        <v>10734</v>
      </c>
      <c r="B5971" s="1" t="s">
        <v>3443</v>
      </c>
      <c r="C5971" t="s">
        <v>10775</v>
      </c>
      <c r="D5971" t="str">
        <f t="shared" si="186"/>
        <v>BRECKENRIDGE R-I SCHOOL DISTRICT</v>
      </c>
      <c r="E5971" t="str">
        <f t="shared" si="187"/>
        <v>BRECKENRIDGE R-I SCHOOL DISTRICT</v>
      </c>
      <c r="F5971">
        <v>568</v>
      </c>
      <c r="G5971">
        <v>107</v>
      </c>
      <c r="H5971">
        <v>17</v>
      </c>
      <c r="I5971" t="s">
        <v>2878</v>
      </c>
      <c r="J5971" s="1" t="s">
        <v>2879</v>
      </c>
      <c r="K5971" s="1" t="s">
        <v>2880</v>
      </c>
    </row>
    <row r="5972" spans="1:11" x14ac:dyDescent="0.2">
      <c r="A5972" s="1" t="s">
        <v>10734</v>
      </c>
      <c r="B5972" s="1" t="s">
        <v>3447</v>
      </c>
      <c r="C5972" t="s">
        <v>10776</v>
      </c>
      <c r="D5972" t="str">
        <f t="shared" si="186"/>
        <v>BRENTWOOD SCHOOL DISTRICT</v>
      </c>
      <c r="E5972" t="str">
        <f t="shared" si="187"/>
        <v>BRENTWOOD SCHOOL DISTRICT</v>
      </c>
      <c r="F5972">
        <v>8136</v>
      </c>
      <c r="G5972">
        <v>956</v>
      </c>
      <c r="H5972">
        <v>37</v>
      </c>
      <c r="I5972" t="s">
        <v>2878</v>
      </c>
      <c r="J5972" s="1" t="s">
        <v>2879</v>
      </c>
      <c r="K5972" s="1" t="s">
        <v>2880</v>
      </c>
    </row>
    <row r="5973" spans="1:11" x14ac:dyDescent="0.2">
      <c r="A5973" s="1" t="s">
        <v>10734</v>
      </c>
      <c r="B5973" s="1" t="s">
        <v>4135</v>
      </c>
      <c r="C5973" t="s">
        <v>10777</v>
      </c>
      <c r="D5973" t="str">
        <f t="shared" si="186"/>
        <v>BRONAUGH R-VII SCHOOL DISTRICT</v>
      </c>
      <c r="E5973" t="str">
        <f t="shared" si="187"/>
        <v>BRONAUGH R-VII SCHOOL DISTRICT</v>
      </c>
      <c r="F5973">
        <v>1399</v>
      </c>
      <c r="G5973">
        <v>255</v>
      </c>
      <c r="H5973">
        <v>46</v>
      </c>
      <c r="I5973" t="s">
        <v>2878</v>
      </c>
      <c r="J5973" s="1" t="s">
        <v>2879</v>
      </c>
      <c r="K5973" s="1" t="s">
        <v>2880</v>
      </c>
    </row>
    <row r="5974" spans="1:11" x14ac:dyDescent="0.2">
      <c r="A5974" s="1" t="s">
        <v>10734</v>
      </c>
      <c r="B5974" s="1" t="s">
        <v>4137</v>
      </c>
      <c r="C5974" t="s">
        <v>10778</v>
      </c>
      <c r="D5974" t="str">
        <f t="shared" si="186"/>
        <v>BROOKFIELD R-III SCHOOL DISTRICT</v>
      </c>
      <c r="E5974" t="str">
        <f t="shared" si="187"/>
        <v>BROOKFIELD R-III SCHOOL DISTRICT</v>
      </c>
      <c r="F5974">
        <v>6199</v>
      </c>
      <c r="G5974">
        <v>1089</v>
      </c>
      <c r="H5974">
        <v>248</v>
      </c>
      <c r="I5974" t="s">
        <v>2878</v>
      </c>
      <c r="J5974" s="1" t="s">
        <v>2879</v>
      </c>
      <c r="K5974" s="1" t="s">
        <v>2880</v>
      </c>
    </row>
    <row r="5975" spans="1:11" x14ac:dyDescent="0.2">
      <c r="A5975" s="1" t="s">
        <v>10734</v>
      </c>
      <c r="B5975" s="1" t="s">
        <v>3455</v>
      </c>
      <c r="C5975" t="s">
        <v>10779</v>
      </c>
      <c r="D5975" t="str">
        <f t="shared" si="186"/>
        <v>BRUNSWICK R-II SCHOOL DISTRICT</v>
      </c>
      <c r="E5975" t="str">
        <f t="shared" si="187"/>
        <v>BRUNSWICK R-II SCHOOL DISTRICT</v>
      </c>
      <c r="F5975">
        <v>1539</v>
      </c>
      <c r="G5975">
        <v>247</v>
      </c>
      <c r="H5975">
        <v>57</v>
      </c>
      <c r="I5975" t="s">
        <v>2878</v>
      </c>
      <c r="J5975" s="1" t="s">
        <v>2879</v>
      </c>
      <c r="K5975" s="1" t="s">
        <v>2880</v>
      </c>
    </row>
    <row r="5976" spans="1:11" x14ac:dyDescent="0.2">
      <c r="A5976" s="1" t="s">
        <v>10734</v>
      </c>
      <c r="B5976" s="1" t="s">
        <v>7925</v>
      </c>
      <c r="C5976" t="s">
        <v>10780</v>
      </c>
      <c r="D5976" t="str">
        <f t="shared" si="186"/>
        <v>BUCHANAN COUNTY R-IV SCHOOL DISTRICT</v>
      </c>
      <c r="E5976" t="str">
        <f t="shared" si="187"/>
        <v>BUCHANAN COUNTY R-IV SCHOOL DISTRICT</v>
      </c>
      <c r="F5976">
        <v>2117</v>
      </c>
      <c r="G5976">
        <v>362</v>
      </c>
      <c r="H5976">
        <v>49</v>
      </c>
      <c r="I5976" t="s">
        <v>2878</v>
      </c>
      <c r="J5976" s="1" t="s">
        <v>2879</v>
      </c>
      <c r="K5976" s="1" t="s">
        <v>2880</v>
      </c>
    </row>
    <row r="5977" spans="1:11" x14ac:dyDescent="0.2">
      <c r="A5977" s="1" t="s">
        <v>10734</v>
      </c>
      <c r="B5977" s="1" t="s">
        <v>3739</v>
      </c>
      <c r="C5977" t="s">
        <v>10781</v>
      </c>
      <c r="D5977" t="str">
        <f t="shared" si="186"/>
        <v>BUCKLIN R-II SCHOOL DISTRICT</v>
      </c>
      <c r="E5977" t="str">
        <f t="shared" si="187"/>
        <v>BUCKLIN R-II SCHOOL DISTRICT</v>
      </c>
      <c r="F5977">
        <v>1019</v>
      </c>
      <c r="G5977">
        <v>142</v>
      </c>
      <c r="H5977">
        <v>32</v>
      </c>
      <c r="I5977" t="s">
        <v>2878</v>
      </c>
      <c r="J5977" s="1" t="s">
        <v>2879</v>
      </c>
      <c r="K5977" s="1" t="s">
        <v>2880</v>
      </c>
    </row>
    <row r="5978" spans="1:11" x14ac:dyDescent="0.2">
      <c r="A5978" s="1" t="s">
        <v>10734</v>
      </c>
      <c r="B5978" s="1" t="s">
        <v>10782</v>
      </c>
      <c r="C5978" t="s">
        <v>10783</v>
      </c>
      <c r="D5978" t="str">
        <f t="shared" si="186"/>
        <v>BUNKER R-III SCHOOL DISTRICT</v>
      </c>
      <c r="E5978" t="str">
        <f t="shared" si="187"/>
        <v>BUNKER R-III SCHOOL DISTRICT</v>
      </c>
      <c r="F5978">
        <v>1497</v>
      </c>
      <c r="G5978">
        <v>225</v>
      </c>
      <c r="H5978">
        <v>83</v>
      </c>
      <c r="I5978" t="s">
        <v>2878</v>
      </c>
      <c r="J5978" s="1" t="s">
        <v>2879</v>
      </c>
      <c r="K5978" s="1" t="s">
        <v>2880</v>
      </c>
    </row>
    <row r="5979" spans="1:11" x14ac:dyDescent="0.2">
      <c r="A5979" s="1" t="s">
        <v>10734</v>
      </c>
      <c r="B5979" s="1" t="s">
        <v>3471</v>
      </c>
      <c r="C5979" t="s">
        <v>10784</v>
      </c>
      <c r="D5979" t="str">
        <f t="shared" si="186"/>
        <v>BUTLER R-V SCHOOL DISTRICT</v>
      </c>
      <c r="E5979" t="str">
        <f t="shared" si="187"/>
        <v>BUTLER R-V SCHOOL DISTRICT</v>
      </c>
      <c r="F5979">
        <v>6102</v>
      </c>
      <c r="G5979">
        <v>973</v>
      </c>
      <c r="H5979">
        <v>235</v>
      </c>
      <c r="I5979" t="s">
        <v>2878</v>
      </c>
      <c r="J5979" s="1" t="s">
        <v>2879</v>
      </c>
      <c r="K5979" s="1" t="s">
        <v>2880</v>
      </c>
    </row>
    <row r="5980" spans="1:11" x14ac:dyDescent="0.2">
      <c r="A5980" s="1" t="s">
        <v>10734</v>
      </c>
      <c r="B5980" s="1" t="s">
        <v>10785</v>
      </c>
      <c r="C5980" t="s">
        <v>10786</v>
      </c>
      <c r="D5980" t="str">
        <f t="shared" si="186"/>
        <v>CABOOL R-IV SCHOOL DISTRICT</v>
      </c>
      <c r="E5980" t="str">
        <f t="shared" si="187"/>
        <v>CABOOL R-IV SCHOOL DISTRICT</v>
      </c>
      <c r="F5980">
        <v>5562</v>
      </c>
      <c r="G5980">
        <v>967</v>
      </c>
      <c r="H5980">
        <v>336</v>
      </c>
      <c r="I5980" t="s">
        <v>2878</v>
      </c>
      <c r="J5980" s="1" t="s">
        <v>2879</v>
      </c>
      <c r="K5980" s="1" t="s">
        <v>2880</v>
      </c>
    </row>
    <row r="5981" spans="1:11" x14ac:dyDescent="0.2">
      <c r="A5981" s="1" t="s">
        <v>10734</v>
      </c>
      <c r="B5981" s="1" t="s">
        <v>4149</v>
      </c>
      <c r="C5981" t="s">
        <v>10787</v>
      </c>
      <c r="D5981" t="str">
        <f t="shared" si="186"/>
        <v>CAINSVILLE R-I SCHOOL DISTRICT</v>
      </c>
      <c r="E5981" t="str">
        <f t="shared" si="187"/>
        <v>CAINSVILLE R-I SCHOOL DISTRICT</v>
      </c>
      <c r="F5981">
        <v>486</v>
      </c>
      <c r="G5981">
        <v>78</v>
      </c>
      <c r="H5981">
        <v>21</v>
      </c>
      <c r="I5981" t="s">
        <v>2878</v>
      </c>
      <c r="J5981" s="1" t="s">
        <v>2879</v>
      </c>
      <c r="K5981" s="1" t="s">
        <v>2880</v>
      </c>
    </row>
    <row r="5982" spans="1:11" x14ac:dyDescent="0.2">
      <c r="A5982" s="1" t="s">
        <v>10734</v>
      </c>
      <c r="B5982" s="1" t="s">
        <v>4151</v>
      </c>
      <c r="C5982" t="s">
        <v>10788</v>
      </c>
      <c r="D5982" t="str">
        <f t="shared" si="186"/>
        <v>CALHOUN R-VIII SCHOOL DISTRICT</v>
      </c>
      <c r="E5982" t="str">
        <f t="shared" si="187"/>
        <v>CALHOUN R-VIII SCHOOL DISTRICT</v>
      </c>
      <c r="F5982">
        <v>1078</v>
      </c>
      <c r="G5982">
        <v>203</v>
      </c>
      <c r="H5982">
        <v>46</v>
      </c>
      <c r="I5982" t="s">
        <v>2878</v>
      </c>
      <c r="J5982" s="1" t="s">
        <v>2879</v>
      </c>
      <c r="K5982" s="1" t="s">
        <v>2880</v>
      </c>
    </row>
    <row r="5983" spans="1:11" x14ac:dyDescent="0.2">
      <c r="A5983" s="1" t="s">
        <v>10734</v>
      </c>
      <c r="B5983" s="1" t="s">
        <v>3754</v>
      </c>
      <c r="C5983" t="s">
        <v>10789</v>
      </c>
      <c r="D5983" t="str">
        <f t="shared" si="186"/>
        <v>CALLAO C-8 SCHOOL DISTRICT</v>
      </c>
      <c r="E5983" t="str">
        <f t="shared" si="187"/>
        <v>CALLAO C-8 SCHOOL DISTRICT</v>
      </c>
      <c r="F5983">
        <v>629</v>
      </c>
      <c r="G5983">
        <v>110</v>
      </c>
      <c r="H5983">
        <v>26</v>
      </c>
      <c r="I5983" t="s">
        <v>2878</v>
      </c>
      <c r="J5983" s="1" t="s">
        <v>2879</v>
      </c>
      <c r="K5983" s="1" t="s">
        <v>2880</v>
      </c>
    </row>
    <row r="5984" spans="1:11" x14ac:dyDescent="0.2">
      <c r="A5984" s="1" t="s">
        <v>10734</v>
      </c>
      <c r="B5984" s="1" t="s">
        <v>3766</v>
      </c>
      <c r="C5984" t="s">
        <v>10790</v>
      </c>
      <c r="D5984" t="str">
        <f t="shared" si="186"/>
        <v>CAMDENTON R-III SCHOOL DISTRICT</v>
      </c>
      <c r="E5984" t="str">
        <f t="shared" si="187"/>
        <v>CAMDENTON R-III SCHOOL DISTRICT</v>
      </c>
      <c r="F5984">
        <v>31781</v>
      </c>
      <c r="G5984">
        <v>4343</v>
      </c>
      <c r="H5984">
        <v>972</v>
      </c>
      <c r="I5984" t="s">
        <v>2878</v>
      </c>
      <c r="J5984" s="1" t="s">
        <v>2879</v>
      </c>
      <c r="K5984" s="1" t="s">
        <v>2880</v>
      </c>
    </row>
    <row r="5985" spans="1:11" x14ac:dyDescent="0.2">
      <c r="A5985" s="1" t="s">
        <v>10734</v>
      </c>
      <c r="B5985" s="1" t="s">
        <v>3495</v>
      </c>
      <c r="C5985" t="s">
        <v>10791</v>
      </c>
      <c r="D5985" t="str">
        <f t="shared" si="186"/>
        <v>CAMERON R-I SCHOOL DISTRICT</v>
      </c>
      <c r="E5985" t="str">
        <f t="shared" si="187"/>
        <v>CAMERON R-I SCHOOL DISTRICT</v>
      </c>
      <c r="F5985">
        <v>12870</v>
      </c>
      <c r="G5985">
        <v>1743</v>
      </c>
      <c r="H5985">
        <v>305</v>
      </c>
      <c r="I5985" t="s">
        <v>2878</v>
      </c>
      <c r="J5985" s="1" t="s">
        <v>2879</v>
      </c>
      <c r="K5985" s="1" t="s">
        <v>2880</v>
      </c>
    </row>
    <row r="5986" spans="1:11" x14ac:dyDescent="0.2">
      <c r="A5986" s="1" t="s">
        <v>10734</v>
      </c>
      <c r="B5986" s="1" t="s">
        <v>5848</v>
      </c>
      <c r="C5986" t="s">
        <v>10792</v>
      </c>
      <c r="D5986" t="str">
        <f t="shared" si="186"/>
        <v>CAMPBELL R-II SCHOOL DISTRICT</v>
      </c>
      <c r="E5986" t="str">
        <f t="shared" si="187"/>
        <v>CAMPBELL R-II SCHOOL DISTRICT</v>
      </c>
      <c r="F5986">
        <v>3451</v>
      </c>
      <c r="G5986">
        <v>628</v>
      </c>
      <c r="H5986">
        <v>231</v>
      </c>
      <c r="I5986" t="s">
        <v>2878</v>
      </c>
      <c r="J5986" s="1" t="s">
        <v>2879</v>
      </c>
      <c r="K5986" s="1" t="s">
        <v>2880</v>
      </c>
    </row>
    <row r="5987" spans="1:11" x14ac:dyDescent="0.2">
      <c r="A5987" s="1" t="s">
        <v>10734</v>
      </c>
      <c r="B5987" s="1" t="s">
        <v>3497</v>
      </c>
      <c r="C5987" t="s">
        <v>10793</v>
      </c>
      <c r="D5987" t="str">
        <f t="shared" si="186"/>
        <v>CANTON R-V SCHOOL DISTRICT</v>
      </c>
      <c r="E5987" t="str">
        <f t="shared" si="187"/>
        <v>CANTON R-V SCHOOL DISTRICT</v>
      </c>
      <c r="F5987">
        <v>3978</v>
      </c>
      <c r="G5987">
        <v>650</v>
      </c>
      <c r="H5987">
        <v>167</v>
      </c>
      <c r="I5987" t="s">
        <v>2878</v>
      </c>
      <c r="J5987" s="1" t="s">
        <v>2879</v>
      </c>
      <c r="K5987" s="1" t="s">
        <v>2880</v>
      </c>
    </row>
    <row r="5988" spans="1:11" x14ac:dyDescent="0.2">
      <c r="A5988" s="1" t="s">
        <v>10734</v>
      </c>
      <c r="B5988" s="1" t="s">
        <v>10794</v>
      </c>
      <c r="C5988" t="s">
        <v>10795</v>
      </c>
      <c r="D5988" t="str">
        <f t="shared" si="186"/>
        <v>CAPE GIRARDEAU 63 SCHOOL DISTRICT</v>
      </c>
      <c r="E5988" t="str">
        <f t="shared" si="187"/>
        <v>CAPE GIRARDEAU 63 SCHOOL DISTRICT</v>
      </c>
      <c r="F5988">
        <v>40119</v>
      </c>
      <c r="G5988">
        <v>5298</v>
      </c>
      <c r="H5988">
        <v>1011</v>
      </c>
      <c r="I5988" t="s">
        <v>2878</v>
      </c>
      <c r="J5988" s="1" t="s">
        <v>2879</v>
      </c>
      <c r="K5988" s="1" t="s">
        <v>2880</v>
      </c>
    </row>
    <row r="5989" spans="1:11" x14ac:dyDescent="0.2">
      <c r="A5989" s="1" t="s">
        <v>10734</v>
      </c>
      <c r="B5989" s="1" t="s">
        <v>3779</v>
      </c>
      <c r="C5989" t="s">
        <v>10796</v>
      </c>
      <c r="D5989" t="str">
        <f t="shared" si="186"/>
        <v>CARL JUNCTION R-I SCHOOL DISTRICT</v>
      </c>
      <c r="E5989" t="str">
        <f t="shared" si="187"/>
        <v>CARL JUNCTION R-I SCHOOL DISTRICT</v>
      </c>
      <c r="F5989">
        <v>15802</v>
      </c>
      <c r="G5989">
        <v>3512</v>
      </c>
      <c r="H5989">
        <v>462</v>
      </c>
      <c r="I5989" t="s">
        <v>2878</v>
      </c>
      <c r="J5989" s="1" t="s">
        <v>2879</v>
      </c>
      <c r="K5989" s="1" t="s">
        <v>2880</v>
      </c>
    </row>
    <row r="5990" spans="1:11" x14ac:dyDescent="0.2">
      <c r="A5990" s="1" t="s">
        <v>10734</v>
      </c>
      <c r="B5990" s="1" t="s">
        <v>3514</v>
      </c>
      <c r="C5990" t="s">
        <v>10797</v>
      </c>
      <c r="D5990" t="str">
        <f t="shared" si="186"/>
        <v>CARROLLTON R-VII SCHOOL DISTRICT</v>
      </c>
      <c r="E5990" t="str">
        <f t="shared" si="187"/>
        <v>CARROLLTON R-VII SCHOOL DISTRICT</v>
      </c>
      <c r="F5990">
        <v>5391</v>
      </c>
      <c r="G5990">
        <v>894</v>
      </c>
      <c r="H5990">
        <v>194</v>
      </c>
      <c r="I5990" t="s">
        <v>2878</v>
      </c>
      <c r="J5990" s="1" t="s">
        <v>2879</v>
      </c>
      <c r="K5990" s="1" t="s">
        <v>2880</v>
      </c>
    </row>
    <row r="5991" spans="1:11" x14ac:dyDescent="0.2">
      <c r="A5991" s="1" t="s">
        <v>10734</v>
      </c>
      <c r="B5991" s="1" t="s">
        <v>10798</v>
      </c>
      <c r="C5991" t="s">
        <v>10799</v>
      </c>
      <c r="D5991" t="str">
        <f t="shared" si="186"/>
        <v>CARTHAGE R-IX SCHOOL DISTRICT</v>
      </c>
      <c r="E5991" t="str">
        <f t="shared" si="187"/>
        <v>CARTHAGE R-IX SCHOOL DISTRICT</v>
      </c>
      <c r="F5991">
        <v>23632</v>
      </c>
      <c r="G5991">
        <v>4509</v>
      </c>
      <c r="H5991">
        <v>1110</v>
      </c>
      <c r="I5991" t="s">
        <v>2878</v>
      </c>
      <c r="J5991" s="1" t="s">
        <v>2879</v>
      </c>
      <c r="K5991" s="1" t="s">
        <v>2880</v>
      </c>
    </row>
    <row r="5992" spans="1:11" x14ac:dyDescent="0.2">
      <c r="A5992" s="1" t="s">
        <v>10734</v>
      </c>
      <c r="B5992" s="1" t="s">
        <v>4181</v>
      </c>
      <c r="C5992" t="s">
        <v>10800</v>
      </c>
      <c r="D5992" t="str">
        <f t="shared" si="186"/>
        <v>CARUTHERSVILLE 18 SCHOOL DISTRICT</v>
      </c>
      <c r="E5992" t="str">
        <f t="shared" si="187"/>
        <v>CARUTHERSVILLE 18 SCHOOL DISTRICT</v>
      </c>
      <c r="F5992">
        <v>5722</v>
      </c>
      <c r="G5992">
        <v>1135</v>
      </c>
      <c r="H5992">
        <v>452</v>
      </c>
      <c r="I5992" t="s">
        <v>2878</v>
      </c>
      <c r="J5992" s="1" t="s">
        <v>2879</v>
      </c>
      <c r="K5992" s="1" t="s">
        <v>2880</v>
      </c>
    </row>
    <row r="5993" spans="1:11" x14ac:dyDescent="0.2">
      <c r="A5993" s="1" t="s">
        <v>10734</v>
      </c>
      <c r="B5993" s="1" t="s">
        <v>3554</v>
      </c>
      <c r="C5993" t="s">
        <v>10801</v>
      </c>
      <c r="D5993" t="str">
        <f t="shared" si="186"/>
        <v>CASSVILLE R-IV SCHOOL DISTRICT</v>
      </c>
      <c r="E5993" t="str">
        <f t="shared" si="187"/>
        <v>CASSVILLE R-IV SCHOOL DISTRICT</v>
      </c>
      <c r="F5993">
        <v>11809</v>
      </c>
      <c r="G5993">
        <v>1767</v>
      </c>
      <c r="H5993">
        <v>482</v>
      </c>
      <c r="I5993" t="s">
        <v>2878</v>
      </c>
      <c r="J5993" s="1" t="s">
        <v>2879</v>
      </c>
      <c r="K5993" s="1" t="s">
        <v>2880</v>
      </c>
    </row>
    <row r="5994" spans="1:11" x14ac:dyDescent="0.2">
      <c r="A5994" s="1" t="s">
        <v>10734</v>
      </c>
      <c r="B5994" s="1" t="s">
        <v>4211</v>
      </c>
      <c r="C5994" t="s">
        <v>10802</v>
      </c>
      <c r="D5994" t="str">
        <f t="shared" si="186"/>
        <v>CENTER 58 SCHOOL DISTRICT</v>
      </c>
      <c r="E5994" t="str">
        <f t="shared" si="187"/>
        <v>CENTER 58 SCHOOL DISTRICT</v>
      </c>
      <c r="F5994">
        <v>25629</v>
      </c>
      <c r="G5994">
        <v>3141</v>
      </c>
      <c r="H5994">
        <v>680</v>
      </c>
      <c r="I5994" t="s">
        <v>2878</v>
      </c>
      <c r="J5994" s="1" t="s">
        <v>2879</v>
      </c>
      <c r="K5994" s="1" t="s">
        <v>2880</v>
      </c>
    </row>
    <row r="5995" spans="1:11" x14ac:dyDescent="0.2">
      <c r="A5995" s="1" t="s">
        <v>10734</v>
      </c>
      <c r="B5995" s="1" t="s">
        <v>3562</v>
      </c>
      <c r="C5995" t="s">
        <v>10803</v>
      </c>
      <c r="D5995" t="str">
        <f t="shared" si="186"/>
        <v>CENTERVILLE R-I SCHOOL DISTRICT</v>
      </c>
      <c r="E5995" t="str">
        <f t="shared" si="187"/>
        <v>CENTERVILLE R-I SCHOOL DISTRICT</v>
      </c>
      <c r="F5995">
        <v>771</v>
      </c>
      <c r="G5995">
        <v>99</v>
      </c>
      <c r="H5995">
        <v>43</v>
      </c>
      <c r="I5995" t="s">
        <v>2878</v>
      </c>
      <c r="J5995" s="1" t="s">
        <v>2879</v>
      </c>
      <c r="K5995" s="1" t="s">
        <v>2880</v>
      </c>
    </row>
    <row r="5996" spans="1:11" x14ac:dyDescent="0.2">
      <c r="A5996" s="1" t="s">
        <v>10734</v>
      </c>
      <c r="B5996" s="1" t="s">
        <v>10804</v>
      </c>
      <c r="C5996" t="s">
        <v>10805</v>
      </c>
      <c r="D5996" t="str">
        <f t="shared" si="186"/>
        <v>CENTRAL R-III SCHOOL DISTRICT</v>
      </c>
      <c r="E5996" t="str">
        <f t="shared" si="187"/>
        <v>CENTRAL R-III SCHOOL DISTRICT</v>
      </c>
      <c r="F5996">
        <v>11849</v>
      </c>
      <c r="G5996">
        <v>2108</v>
      </c>
      <c r="H5996">
        <v>477</v>
      </c>
      <c r="I5996" t="s">
        <v>2878</v>
      </c>
      <c r="J5996" s="1" t="s">
        <v>2879</v>
      </c>
      <c r="K5996" s="1" t="s">
        <v>2880</v>
      </c>
    </row>
    <row r="5997" spans="1:11" x14ac:dyDescent="0.2">
      <c r="A5997" s="1" t="s">
        <v>10734</v>
      </c>
      <c r="B5997" s="1" t="s">
        <v>3929</v>
      </c>
      <c r="C5997" t="s">
        <v>10806</v>
      </c>
      <c r="D5997" t="str">
        <f t="shared" si="186"/>
        <v>CENTRALIA R-VI SCHOOL DISTRICT</v>
      </c>
      <c r="E5997" t="str">
        <f t="shared" si="187"/>
        <v>CENTRALIA R-VI SCHOOL DISTRICT</v>
      </c>
      <c r="F5997">
        <v>7743</v>
      </c>
      <c r="G5997">
        <v>1471</v>
      </c>
      <c r="H5997">
        <v>242</v>
      </c>
      <c r="I5997" t="s">
        <v>2878</v>
      </c>
      <c r="J5997" s="1" t="s">
        <v>2879</v>
      </c>
      <c r="K5997" s="1" t="s">
        <v>2880</v>
      </c>
    </row>
    <row r="5998" spans="1:11" x14ac:dyDescent="0.2">
      <c r="A5998" s="1" t="s">
        <v>10734</v>
      </c>
      <c r="B5998" s="1" t="s">
        <v>3445</v>
      </c>
      <c r="C5998" t="s">
        <v>10807</v>
      </c>
      <c r="D5998" t="str">
        <f t="shared" si="186"/>
        <v>CHADWICK R-I SCHOOL DISTRICT</v>
      </c>
      <c r="E5998" t="str">
        <f t="shared" si="187"/>
        <v>CHADWICK R-I SCHOOL DISTRICT</v>
      </c>
      <c r="F5998">
        <v>1658</v>
      </c>
      <c r="G5998">
        <v>292</v>
      </c>
      <c r="H5998">
        <v>40</v>
      </c>
      <c r="I5998" t="s">
        <v>2878</v>
      </c>
      <c r="J5998" s="1" t="s">
        <v>2879</v>
      </c>
      <c r="K5998" s="1" t="s">
        <v>2880</v>
      </c>
    </row>
    <row r="5999" spans="1:11" x14ac:dyDescent="0.2">
      <c r="A5999" s="1" t="s">
        <v>10734</v>
      </c>
      <c r="B5999" s="1" t="s">
        <v>3357</v>
      </c>
      <c r="C5999" t="s">
        <v>10808</v>
      </c>
      <c r="D5999" t="str">
        <f t="shared" si="186"/>
        <v>CHAFFEE R-II SCHOOL DISTRICT</v>
      </c>
      <c r="E5999" t="str">
        <f t="shared" si="187"/>
        <v>CHAFFEE R-II SCHOOL DISTRICT</v>
      </c>
      <c r="F5999">
        <v>3773</v>
      </c>
      <c r="G5999">
        <v>632</v>
      </c>
      <c r="H5999">
        <v>139</v>
      </c>
      <c r="I5999" t="s">
        <v>2878</v>
      </c>
      <c r="J5999" s="1" t="s">
        <v>2879</v>
      </c>
      <c r="K5999" s="1" t="s">
        <v>2880</v>
      </c>
    </row>
    <row r="6000" spans="1:11" x14ac:dyDescent="0.2">
      <c r="A6000" s="1" t="s">
        <v>10734</v>
      </c>
      <c r="B6000" s="1" t="s">
        <v>3813</v>
      </c>
      <c r="C6000" t="s">
        <v>10809</v>
      </c>
      <c r="D6000" t="str">
        <f t="shared" si="186"/>
        <v>CHARLESTON R-I SCHOOL DISTRICT</v>
      </c>
      <c r="E6000" t="str">
        <f t="shared" si="187"/>
        <v>CHARLESTON R-I SCHOOL DISTRICT</v>
      </c>
      <c r="F6000">
        <v>8193</v>
      </c>
      <c r="G6000">
        <v>1216</v>
      </c>
      <c r="H6000">
        <v>358</v>
      </c>
      <c r="I6000" t="s">
        <v>2878</v>
      </c>
      <c r="J6000" s="1" t="s">
        <v>2879</v>
      </c>
      <c r="K6000" s="1" t="s">
        <v>2880</v>
      </c>
    </row>
    <row r="6001" spans="1:11" x14ac:dyDescent="0.2">
      <c r="A6001" s="1" t="s">
        <v>10734</v>
      </c>
      <c r="B6001" s="1" t="s">
        <v>3816</v>
      </c>
      <c r="C6001" t="s">
        <v>10810</v>
      </c>
      <c r="D6001" t="str">
        <f t="shared" si="186"/>
        <v>CHILHOWEE R-IV SCHOOL DISTRICT</v>
      </c>
      <c r="E6001" t="str">
        <f t="shared" si="187"/>
        <v>CHILHOWEE R-IV SCHOOL DISTRICT</v>
      </c>
      <c r="F6001">
        <v>1078</v>
      </c>
      <c r="G6001">
        <v>190</v>
      </c>
      <c r="H6001">
        <v>48</v>
      </c>
      <c r="I6001" t="s">
        <v>2878</v>
      </c>
      <c r="J6001" s="1" t="s">
        <v>2879</v>
      </c>
      <c r="K6001" s="1" t="s">
        <v>2880</v>
      </c>
    </row>
    <row r="6002" spans="1:11" x14ac:dyDescent="0.2">
      <c r="A6002" s="1" t="s">
        <v>10734</v>
      </c>
      <c r="B6002" s="1" t="s">
        <v>4226</v>
      </c>
      <c r="C6002" t="s">
        <v>10811</v>
      </c>
      <c r="D6002" t="str">
        <f t="shared" si="186"/>
        <v>CHILLICOTHE R-II SCHOOL DISTRICT</v>
      </c>
      <c r="E6002" t="str">
        <f t="shared" si="187"/>
        <v>CHILLICOTHE R-II SCHOOL DISTRICT</v>
      </c>
      <c r="F6002">
        <v>12923</v>
      </c>
      <c r="G6002">
        <v>1973</v>
      </c>
      <c r="H6002">
        <v>380</v>
      </c>
      <c r="I6002" t="s">
        <v>2878</v>
      </c>
      <c r="J6002" s="1" t="s">
        <v>2879</v>
      </c>
      <c r="K6002" s="1" t="s">
        <v>2880</v>
      </c>
    </row>
    <row r="6003" spans="1:11" x14ac:dyDescent="0.2">
      <c r="A6003" s="1" t="s">
        <v>10734</v>
      </c>
      <c r="B6003" s="1" t="s">
        <v>6818</v>
      </c>
      <c r="C6003" t="s">
        <v>10812</v>
      </c>
      <c r="D6003" t="str">
        <f t="shared" si="186"/>
        <v>CLARK COUNTY R-I SCHOOL DISTRICT</v>
      </c>
      <c r="E6003" t="str">
        <f t="shared" si="187"/>
        <v>CLARK COUNTY R-I SCHOOL DISTRICT</v>
      </c>
      <c r="F6003">
        <v>6673</v>
      </c>
      <c r="G6003">
        <v>1156</v>
      </c>
      <c r="H6003">
        <v>228</v>
      </c>
      <c r="I6003" t="s">
        <v>2878</v>
      </c>
      <c r="J6003" s="1" t="s">
        <v>2879</v>
      </c>
      <c r="K6003" s="1" t="s">
        <v>2880</v>
      </c>
    </row>
    <row r="6004" spans="1:11" x14ac:dyDescent="0.2">
      <c r="A6004" s="1" t="s">
        <v>10734</v>
      </c>
      <c r="B6004" s="1" t="s">
        <v>3596</v>
      </c>
      <c r="C6004" t="s">
        <v>10813</v>
      </c>
      <c r="D6004" t="str">
        <f t="shared" si="186"/>
        <v>CLARKSBURG C-2 SCHOOL DISTRICT</v>
      </c>
      <c r="E6004" t="str">
        <f t="shared" si="187"/>
        <v>CLARKSBURG C-2 SCHOOL DISTRICT</v>
      </c>
      <c r="F6004">
        <v>822</v>
      </c>
      <c r="G6004">
        <v>188</v>
      </c>
      <c r="H6004">
        <v>23</v>
      </c>
      <c r="I6004" t="s">
        <v>2878</v>
      </c>
      <c r="J6004" s="1" t="s">
        <v>2879</v>
      </c>
      <c r="K6004" s="1" t="s">
        <v>2880</v>
      </c>
    </row>
    <row r="6005" spans="1:11" x14ac:dyDescent="0.2">
      <c r="A6005" s="1" t="s">
        <v>10734</v>
      </c>
      <c r="B6005" s="1" t="s">
        <v>3598</v>
      </c>
      <c r="C6005" t="s">
        <v>10814</v>
      </c>
      <c r="D6005" t="str">
        <f t="shared" si="186"/>
        <v>CLARKTON C-4 SCHOOL DISTRICT</v>
      </c>
      <c r="E6005" t="str">
        <f t="shared" si="187"/>
        <v>CLARKTON C-4 SCHOOL DISTRICT</v>
      </c>
      <c r="F6005">
        <v>1797</v>
      </c>
      <c r="G6005">
        <v>361</v>
      </c>
      <c r="H6005">
        <v>146</v>
      </c>
      <c r="I6005" t="s">
        <v>2878</v>
      </c>
      <c r="J6005" s="1" t="s">
        <v>2879</v>
      </c>
      <c r="K6005" s="1" t="s">
        <v>2880</v>
      </c>
    </row>
    <row r="6006" spans="1:11" x14ac:dyDescent="0.2">
      <c r="A6006" s="1" t="s">
        <v>10734</v>
      </c>
      <c r="B6006" s="1" t="s">
        <v>3847</v>
      </c>
      <c r="C6006" t="s">
        <v>10815</v>
      </c>
      <c r="D6006" t="str">
        <f t="shared" si="186"/>
        <v>CLAYTON SCHOOL DISTRICT</v>
      </c>
      <c r="E6006" t="str">
        <f t="shared" si="187"/>
        <v>CLAYTON SCHOOL DISTRICT</v>
      </c>
      <c r="F6006">
        <v>18650</v>
      </c>
      <c r="G6006">
        <v>2163</v>
      </c>
      <c r="H6006">
        <v>82</v>
      </c>
      <c r="I6006" t="s">
        <v>2878</v>
      </c>
      <c r="J6006" s="1" t="s">
        <v>2879</v>
      </c>
      <c r="K6006" s="1" t="s">
        <v>2880</v>
      </c>
    </row>
    <row r="6007" spans="1:11" x14ac:dyDescent="0.2">
      <c r="A6007" s="1" t="s">
        <v>10734</v>
      </c>
      <c r="B6007" s="1" t="s">
        <v>3849</v>
      </c>
      <c r="C6007" t="s">
        <v>10816</v>
      </c>
      <c r="D6007" t="str">
        <f t="shared" si="186"/>
        <v>CLEARWATER R-I SCHOOL DISTRICT</v>
      </c>
      <c r="E6007" t="str">
        <f t="shared" si="187"/>
        <v>CLEARWATER R-I SCHOOL DISTRICT</v>
      </c>
      <c r="F6007">
        <v>6456</v>
      </c>
      <c r="G6007">
        <v>1044</v>
      </c>
      <c r="H6007">
        <v>305</v>
      </c>
      <c r="I6007" t="s">
        <v>2878</v>
      </c>
      <c r="J6007" s="1" t="s">
        <v>2879</v>
      </c>
      <c r="K6007" s="1" t="s">
        <v>2880</v>
      </c>
    </row>
    <row r="6008" spans="1:11" x14ac:dyDescent="0.2">
      <c r="A6008" s="1" t="s">
        <v>10734</v>
      </c>
      <c r="B6008" s="1" t="s">
        <v>3852</v>
      </c>
      <c r="C6008" t="s">
        <v>10817</v>
      </c>
      <c r="D6008" t="str">
        <f t="shared" si="186"/>
        <v>CLEVER R-V SCHOOL DISTRICT</v>
      </c>
      <c r="E6008" t="str">
        <f t="shared" si="187"/>
        <v>CLEVER R-V SCHOOL DISTRICT</v>
      </c>
      <c r="F6008">
        <v>6346</v>
      </c>
      <c r="G6008">
        <v>1206</v>
      </c>
      <c r="H6008">
        <v>197</v>
      </c>
      <c r="I6008" t="s">
        <v>2878</v>
      </c>
      <c r="J6008" s="1" t="s">
        <v>2879</v>
      </c>
      <c r="K6008" s="1" t="s">
        <v>2880</v>
      </c>
    </row>
    <row r="6009" spans="1:11" x14ac:dyDescent="0.2">
      <c r="A6009" s="1" t="s">
        <v>10734</v>
      </c>
      <c r="B6009" s="1" t="s">
        <v>4255</v>
      </c>
      <c r="C6009" t="s">
        <v>10818</v>
      </c>
      <c r="D6009" t="str">
        <f t="shared" si="186"/>
        <v>CLIMAX SPRINGS R-IV SCHOOL DISTRICT</v>
      </c>
      <c r="E6009" t="str">
        <f t="shared" si="187"/>
        <v>CLIMAX SPRINGS R-IV SCHOOL DISTRICT</v>
      </c>
      <c r="F6009">
        <v>2878</v>
      </c>
      <c r="G6009">
        <v>303</v>
      </c>
      <c r="H6009">
        <v>106</v>
      </c>
      <c r="I6009" t="s">
        <v>2878</v>
      </c>
      <c r="J6009" s="1" t="s">
        <v>2879</v>
      </c>
      <c r="K6009" s="1" t="s">
        <v>2880</v>
      </c>
    </row>
    <row r="6010" spans="1:11" x14ac:dyDescent="0.2">
      <c r="A6010" s="1" t="s">
        <v>10734</v>
      </c>
      <c r="B6010" s="1" t="s">
        <v>4897</v>
      </c>
      <c r="C6010" t="s">
        <v>10819</v>
      </c>
      <c r="D6010" t="str">
        <f t="shared" si="186"/>
        <v>CLINTON COUNTY R-III SCHOOL DISTRICT</v>
      </c>
      <c r="E6010" t="str">
        <f t="shared" si="187"/>
        <v>CLINTON COUNTY R-III SCHOOL DISTRICT</v>
      </c>
      <c r="F6010">
        <v>5408</v>
      </c>
      <c r="G6010">
        <v>907</v>
      </c>
      <c r="H6010">
        <v>108</v>
      </c>
      <c r="I6010" t="s">
        <v>2878</v>
      </c>
      <c r="J6010" s="1" t="s">
        <v>2879</v>
      </c>
      <c r="K6010" s="1" t="s">
        <v>2880</v>
      </c>
    </row>
    <row r="6011" spans="1:11" x14ac:dyDescent="0.2">
      <c r="A6011" s="1" t="s">
        <v>10734</v>
      </c>
      <c r="B6011" s="1" t="s">
        <v>10820</v>
      </c>
      <c r="C6011" t="s">
        <v>3685</v>
      </c>
      <c r="D6011" t="str">
        <f t="shared" si="186"/>
        <v>CLINTON SCHOOL DISTRICT</v>
      </c>
      <c r="E6011" t="str">
        <f t="shared" si="187"/>
        <v>CLINTON SCHOOL DISTRICT</v>
      </c>
      <c r="F6011">
        <v>11158</v>
      </c>
      <c r="G6011">
        <v>1785</v>
      </c>
      <c r="H6011">
        <v>449</v>
      </c>
      <c r="I6011" t="s">
        <v>2878</v>
      </c>
      <c r="J6011" s="1" t="s">
        <v>2879</v>
      </c>
      <c r="K6011" s="1" t="s">
        <v>2880</v>
      </c>
    </row>
    <row r="6012" spans="1:11" x14ac:dyDescent="0.2">
      <c r="A6012" s="1" t="s">
        <v>10734</v>
      </c>
      <c r="B6012" s="1" t="s">
        <v>8573</v>
      </c>
      <c r="C6012" t="s">
        <v>10821</v>
      </c>
      <c r="D6012" t="str">
        <f t="shared" si="186"/>
        <v>COLE CAMP R-I SCHOOL DISTRICT</v>
      </c>
      <c r="E6012" t="str">
        <f t="shared" si="187"/>
        <v>COLE CAMP R-I SCHOOL DISTRICT</v>
      </c>
      <c r="F6012">
        <v>5041</v>
      </c>
      <c r="G6012">
        <v>832</v>
      </c>
      <c r="H6012">
        <v>174</v>
      </c>
      <c r="I6012" t="s">
        <v>2878</v>
      </c>
      <c r="J6012" s="1" t="s">
        <v>2879</v>
      </c>
      <c r="K6012" s="1" t="s">
        <v>2880</v>
      </c>
    </row>
    <row r="6013" spans="1:11" x14ac:dyDescent="0.2">
      <c r="A6013" s="1" t="s">
        <v>10734</v>
      </c>
      <c r="B6013" s="1" t="s">
        <v>4975</v>
      </c>
      <c r="C6013" t="s">
        <v>10822</v>
      </c>
      <c r="D6013" t="str">
        <f t="shared" si="186"/>
        <v>COLE COUNTY R-I SCHOOL DISTRICT</v>
      </c>
      <c r="E6013" t="str">
        <f t="shared" si="187"/>
        <v>COLE COUNTY R-I SCHOOL DISTRICT</v>
      </c>
      <c r="F6013">
        <v>4029</v>
      </c>
      <c r="G6013">
        <v>782</v>
      </c>
      <c r="H6013">
        <v>106</v>
      </c>
      <c r="I6013" t="s">
        <v>2878</v>
      </c>
      <c r="J6013" s="1" t="s">
        <v>2879</v>
      </c>
      <c r="K6013" s="1" t="s">
        <v>2880</v>
      </c>
    </row>
    <row r="6014" spans="1:11" x14ac:dyDescent="0.2">
      <c r="A6014" s="1" t="s">
        <v>10734</v>
      </c>
      <c r="B6014" s="1" t="s">
        <v>4316</v>
      </c>
      <c r="C6014" t="s">
        <v>10823</v>
      </c>
      <c r="D6014" t="str">
        <f t="shared" si="186"/>
        <v>COLE COUNTY R-V SCHOOL DISTRICT</v>
      </c>
      <c r="E6014" t="str">
        <f t="shared" si="187"/>
        <v>COLE COUNTY R-V SCHOOL DISTRICT</v>
      </c>
      <c r="F6014">
        <v>5025</v>
      </c>
      <c r="G6014">
        <v>952</v>
      </c>
      <c r="H6014">
        <v>102</v>
      </c>
      <c r="I6014" t="s">
        <v>2878</v>
      </c>
      <c r="J6014" s="1" t="s">
        <v>2879</v>
      </c>
      <c r="K6014" s="1" t="s">
        <v>2880</v>
      </c>
    </row>
    <row r="6015" spans="1:11" x14ac:dyDescent="0.2">
      <c r="A6015" s="1" t="s">
        <v>10734</v>
      </c>
      <c r="B6015" s="1" t="s">
        <v>3253</v>
      </c>
      <c r="C6015" t="s">
        <v>10824</v>
      </c>
      <c r="D6015" t="str">
        <f t="shared" si="186"/>
        <v>COLUMBIA 93 SCHOOL DISTRICT</v>
      </c>
      <c r="E6015" t="str">
        <f t="shared" si="187"/>
        <v>COLUMBIA 93 SCHOOL DISTRICT</v>
      </c>
      <c r="F6015">
        <v>148574</v>
      </c>
      <c r="G6015">
        <v>20099</v>
      </c>
      <c r="H6015">
        <v>2822</v>
      </c>
      <c r="I6015" t="s">
        <v>2878</v>
      </c>
      <c r="J6015" s="1" t="s">
        <v>2879</v>
      </c>
      <c r="K6015" s="1" t="s">
        <v>2880</v>
      </c>
    </row>
    <row r="6016" spans="1:11" x14ac:dyDescent="0.2">
      <c r="A6016" s="1" t="s">
        <v>10734</v>
      </c>
      <c r="B6016" s="1" t="s">
        <v>7896</v>
      </c>
      <c r="C6016" t="s">
        <v>10825</v>
      </c>
      <c r="D6016" t="str">
        <f t="shared" si="186"/>
        <v>COMMUNITY R-VI SCHOOL DISTRICT</v>
      </c>
      <c r="E6016" t="str">
        <f t="shared" si="187"/>
        <v>COMMUNITY R-VI SCHOOL DISTRICT</v>
      </c>
      <c r="F6016">
        <v>2225</v>
      </c>
      <c r="G6016">
        <v>376</v>
      </c>
      <c r="H6016">
        <v>97</v>
      </c>
      <c r="I6016" t="s">
        <v>2878</v>
      </c>
      <c r="J6016" s="1" t="s">
        <v>2879</v>
      </c>
      <c r="K6016" s="1" t="s">
        <v>2880</v>
      </c>
    </row>
    <row r="6017" spans="1:11" x14ac:dyDescent="0.2">
      <c r="A6017" s="1" t="s">
        <v>10734</v>
      </c>
      <c r="B6017" s="1" t="s">
        <v>3858</v>
      </c>
      <c r="C6017" t="s">
        <v>10826</v>
      </c>
      <c r="D6017" t="str">
        <f t="shared" si="186"/>
        <v>CONCORDIA R-II SCHOOL DISTRICT</v>
      </c>
      <c r="E6017" t="str">
        <f t="shared" si="187"/>
        <v>CONCORDIA R-II SCHOOL DISTRICT</v>
      </c>
      <c r="F6017">
        <v>3725</v>
      </c>
      <c r="G6017">
        <v>640</v>
      </c>
      <c r="H6017">
        <v>86</v>
      </c>
      <c r="I6017" t="s">
        <v>2878</v>
      </c>
      <c r="J6017" s="1" t="s">
        <v>2879</v>
      </c>
      <c r="K6017" s="1" t="s">
        <v>2880</v>
      </c>
    </row>
    <row r="6018" spans="1:11" x14ac:dyDescent="0.2">
      <c r="A6018" s="1" t="s">
        <v>10734</v>
      </c>
      <c r="B6018" s="1" t="s">
        <v>3461</v>
      </c>
      <c r="C6018" t="s">
        <v>10827</v>
      </c>
      <c r="D6018" t="str">
        <f t="shared" si="186"/>
        <v>COOPER COUNTY R-IV SCHOOL DISTRICT</v>
      </c>
      <c r="E6018" t="str">
        <f t="shared" si="187"/>
        <v>COOPER COUNTY R-IV SCHOOL DISTRICT</v>
      </c>
      <c r="F6018">
        <v>939</v>
      </c>
      <c r="G6018">
        <v>141</v>
      </c>
      <c r="H6018">
        <v>31</v>
      </c>
      <c r="I6018" t="s">
        <v>2878</v>
      </c>
      <c r="J6018" s="1" t="s">
        <v>2879</v>
      </c>
      <c r="K6018" s="1" t="s">
        <v>2880</v>
      </c>
    </row>
    <row r="6019" spans="1:11" x14ac:dyDescent="0.2">
      <c r="A6019" s="1" t="s">
        <v>10734</v>
      </c>
      <c r="B6019" s="1" t="s">
        <v>7902</v>
      </c>
      <c r="C6019" t="s">
        <v>10828</v>
      </c>
      <c r="D6019" t="str">
        <f t="shared" ref="D6019:D6082" si="188">UPPER(C6019)</f>
        <v>COOTER R-IV SCHOOL DISTRICT</v>
      </c>
      <c r="E6019" t="str">
        <f t="shared" ref="E6019:E6082" si="189">UPPER(TRIM(C6019))</f>
        <v>COOTER R-IV SCHOOL DISTRICT</v>
      </c>
      <c r="F6019">
        <v>823</v>
      </c>
      <c r="G6019">
        <v>170</v>
      </c>
      <c r="H6019">
        <v>37</v>
      </c>
      <c r="I6019" t="s">
        <v>2878</v>
      </c>
      <c r="J6019" s="1" t="s">
        <v>2879</v>
      </c>
      <c r="K6019" s="1" t="s">
        <v>2880</v>
      </c>
    </row>
    <row r="6020" spans="1:11" x14ac:dyDescent="0.2">
      <c r="A6020" s="1" t="s">
        <v>10734</v>
      </c>
      <c r="B6020" s="1" t="s">
        <v>3864</v>
      </c>
      <c r="C6020" t="s">
        <v>10829</v>
      </c>
      <c r="D6020" t="str">
        <f t="shared" si="188"/>
        <v>COUCH R-I SCHOOL DISTRICT</v>
      </c>
      <c r="E6020" t="str">
        <f t="shared" si="189"/>
        <v>COUCH R-I SCHOOL DISTRICT</v>
      </c>
      <c r="F6020">
        <v>1218</v>
      </c>
      <c r="G6020">
        <v>155</v>
      </c>
      <c r="H6020">
        <v>73</v>
      </c>
      <c r="I6020" t="s">
        <v>2878</v>
      </c>
      <c r="J6020" s="1" t="s">
        <v>2879</v>
      </c>
      <c r="K6020" s="1" t="s">
        <v>2880</v>
      </c>
    </row>
    <row r="6021" spans="1:11" x14ac:dyDescent="0.2">
      <c r="A6021" s="1" t="s">
        <v>10734</v>
      </c>
      <c r="B6021" s="1" t="s">
        <v>4268</v>
      </c>
      <c r="C6021" t="s">
        <v>10830</v>
      </c>
      <c r="D6021" t="str">
        <f t="shared" si="188"/>
        <v>COWGILL R-VI SCHOOL DISTRICT</v>
      </c>
      <c r="E6021" t="str">
        <f t="shared" si="189"/>
        <v>COWGILL R-VI SCHOOL DISTRICT</v>
      </c>
      <c r="F6021">
        <v>371</v>
      </c>
      <c r="G6021">
        <v>55</v>
      </c>
      <c r="H6021">
        <v>12</v>
      </c>
      <c r="I6021" t="s">
        <v>2878</v>
      </c>
      <c r="J6021" s="1" t="s">
        <v>2879</v>
      </c>
      <c r="K6021" s="1" t="s">
        <v>2880</v>
      </c>
    </row>
    <row r="6022" spans="1:11" x14ac:dyDescent="0.2">
      <c r="A6022" s="1" t="s">
        <v>10734</v>
      </c>
      <c r="B6022" s="1" t="s">
        <v>3866</v>
      </c>
      <c r="C6022" t="s">
        <v>10831</v>
      </c>
      <c r="D6022" t="str">
        <f t="shared" si="188"/>
        <v>CRAIG R-III SCHOOL DISTRICT</v>
      </c>
      <c r="E6022" t="str">
        <f t="shared" si="189"/>
        <v>CRAIG R-III SCHOOL DISTRICT</v>
      </c>
      <c r="F6022">
        <v>661</v>
      </c>
      <c r="G6022">
        <v>94</v>
      </c>
      <c r="H6022">
        <v>29</v>
      </c>
      <c r="I6022" t="s">
        <v>2878</v>
      </c>
      <c r="J6022" s="1" t="s">
        <v>2879</v>
      </c>
      <c r="K6022" s="1" t="s">
        <v>2880</v>
      </c>
    </row>
    <row r="6023" spans="1:11" x14ac:dyDescent="0.2">
      <c r="A6023" s="1" t="s">
        <v>10734</v>
      </c>
      <c r="B6023" s="1" t="s">
        <v>3868</v>
      </c>
      <c r="C6023" t="s">
        <v>10832</v>
      </c>
      <c r="D6023" t="str">
        <f t="shared" si="188"/>
        <v>CRANE R-III SCHOOL DISTRICT</v>
      </c>
      <c r="E6023" t="str">
        <f t="shared" si="189"/>
        <v>CRANE R-III SCHOOL DISTRICT</v>
      </c>
      <c r="F6023">
        <v>3465</v>
      </c>
      <c r="G6023">
        <v>595</v>
      </c>
      <c r="H6023">
        <v>123</v>
      </c>
      <c r="I6023" t="s">
        <v>2878</v>
      </c>
      <c r="J6023" s="1" t="s">
        <v>2879</v>
      </c>
      <c r="K6023" s="1" t="s">
        <v>2880</v>
      </c>
    </row>
    <row r="6024" spans="1:11" x14ac:dyDescent="0.2">
      <c r="A6024" s="1" t="s">
        <v>10734</v>
      </c>
      <c r="B6024" s="1" t="s">
        <v>3872</v>
      </c>
      <c r="C6024" t="s">
        <v>10833</v>
      </c>
      <c r="D6024" t="str">
        <f t="shared" si="188"/>
        <v>CRAWFORD COUNTY R-2 SCHOOL DISTRICT</v>
      </c>
      <c r="E6024" t="str">
        <f t="shared" si="189"/>
        <v>CRAWFORD COUNTY R-2 SCHOOL DISTRICT</v>
      </c>
      <c r="F6024">
        <v>9042</v>
      </c>
      <c r="G6024">
        <v>1466</v>
      </c>
      <c r="H6024">
        <v>412</v>
      </c>
      <c r="I6024" t="s">
        <v>2878</v>
      </c>
      <c r="J6024" s="1" t="s">
        <v>2879</v>
      </c>
      <c r="K6024" s="1" t="s">
        <v>2880</v>
      </c>
    </row>
    <row r="6025" spans="1:11" x14ac:dyDescent="0.2">
      <c r="A6025" s="1" t="s">
        <v>10734</v>
      </c>
      <c r="B6025" s="1" t="s">
        <v>3435</v>
      </c>
      <c r="C6025" t="s">
        <v>10834</v>
      </c>
      <c r="D6025" t="str">
        <f t="shared" si="188"/>
        <v>CRAWFORD COUNTY R-I SCHOOL DISTRICT</v>
      </c>
      <c r="E6025" t="str">
        <f t="shared" si="189"/>
        <v>CRAWFORD COUNTY R-I SCHOOL DISTRICT</v>
      </c>
      <c r="F6025">
        <v>6144</v>
      </c>
      <c r="G6025">
        <v>1076</v>
      </c>
      <c r="H6025">
        <v>175</v>
      </c>
      <c r="I6025" t="s">
        <v>2878</v>
      </c>
      <c r="J6025" s="1" t="s">
        <v>2879</v>
      </c>
      <c r="K6025" s="1" t="s">
        <v>2880</v>
      </c>
    </row>
    <row r="6026" spans="1:11" x14ac:dyDescent="0.2">
      <c r="A6026" s="1" t="s">
        <v>10734</v>
      </c>
      <c r="B6026" s="1" t="s">
        <v>4273</v>
      </c>
      <c r="C6026" t="s">
        <v>10835</v>
      </c>
      <c r="D6026" t="str">
        <f t="shared" si="188"/>
        <v>CROCKER R-II SCHOOL DISTRICT</v>
      </c>
      <c r="E6026" t="str">
        <f t="shared" si="189"/>
        <v>CROCKER R-II SCHOOL DISTRICT</v>
      </c>
      <c r="F6026">
        <v>3356</v>
      </c>
      <c r="G6026">
        <v>573</v>
      </c>
      <c r="H6026">
        <v>95</v>
      </c>
      <c r="I6026" t="s">
        <v>2878</v>
      </c>
      <c r="J6026" s="1" t="s">
        <v>2879</v>
      </c>
      <c r="K6026" s="1" t="s">
        <v>2880</v>
      </c>
    </row>
    <row r="6027" spans="1:11" x14ac:dyDescent="0.2">
      <c r="A6027" s="1" t="s">
        <v>10734</v>
      </c>
      <c r="B6027" s="1" t="s">
        <v>3870</v>
      </c>
      <c r="C6027" t="s">
        <v>10836</v>
      </c>
      <c r="D6027" t="str">
        <f t="shared" si="188"/>
        <v>CRYSTAL CITY 47 SCHOOL DISTRICT</v>
      </c>
      <c r="E6027" t="str">
        <f t="shared" si="189"/>
        <v>CRYSTAL CITY 47 SCHOOL DISTRICT</v>
      </c>
      <c r="F6027">
        <v>4092</v>
      </c>
      <c r="G6027">
        <v>711</v>
      </c>
      <c r="H6027">
        <v>88</v>
      </c>
      <c r="I6027" t="s">
        <v>2878</v>
      </c>
      <c r="J6027" s="1" t="s">
        <v>2879</v>
      </c>
      <c r="K6027" s="1" t="s">
        <v>2880</v>
      </c>
    </row>
    <row r="6028" spans="1:11" x14ac:dyDescent="0.2">
      <c r="A6028" s="1" t="s">
        <v>10734</v>
      </c>
      <c r="B6028" s="1" t="s">
        <v>3874</v>
      </c>
      <c r="C6028" t="s">
        <v>10837</v>
      </c>
      <c r="D6028" t="str">
        <f t="shared" si="188"/>
        <v>DADEVILLE R-II SCHOOL DISTRICT</v>
      </c>
      <c r="E6028" t="str">
        <f t="shared" si="189"/>
        <v>DADEVILLE R-II SCHOOL DISTRICT</v>
      </c>
      <c r="F6028">
        <v>935</v>
      </c>
      <c r="G6028">
        <v>160</v>
      </c>
      <c r="H6028">
        <v>45</v>
      </c>
      <c r="I6028" t="s">
        <v>2878</v>
      </c>
      <c r="J6028" s="1" t="s">
        <v>2879</v>
      </c>
      <c r="K6028" s="1" t="s">
        <v>2880</v>
      </c>
    </row>
    <row r="6029" spans="1:11" x14ac:dyDescent="0.2">
      <c r="A6029" s="1" t="s">
        <v>10734</v>
      </c>
      <c r="B6029" s="1" t="s">
        <v>3459</v>
      </c>
      <c r="C6029" t="s">
        <v>10838</v>
      </c>
      <c r="D6029" t="str">
        <f t="shared" si="188"/>
        <v>DALLAS COUNTY R-I SCHOOL DISTRICT</v>
      </c>
      <c r="E6029" t="str">
        <f t="shared" si="189"/>
        <v>DALLAS COUNTY R-I SCHOOL DISTRICT</v>
      </c>
      <c r="F6029">
        <v>12625</v>
      </c>
      <c r="G6029">
        <v>2072</v>
      </c>
      <c r="H6029">
        <v>529</v>
      </c>
      <c r="I6029" t="s">
        <v>2878</v>
      </c>
      <c r="J6029" s="1" t="s">
        <v>2879</v>
      </c>
      <c r="K6029" s="1" t="s">
        <v>2880</v>
      </c>
    </row>
    <row r="6030" spans="1:11" x14ac:dyDescent="0.2">
      <c r="A6030" s="1" t="s">
        <v>10734</v>
      </c>
      <c r="B6030" s="1" t="s">
        <v>6626</v>
      </c>
      <c r="C6030" t="s">
        <v>10839</v>
      </c>
      <c r="D6030" t="str">
        <f t="shared" si="188"/>
        <v>DAVIS R-XII SCHOOL DISTRICT</v>
      </c>
      <c r="E6030" t="str">
        <f t="shared" si="189"/>
        <v>DAVIS R-XII SCHOOL DISTRICT</v>
      </c>
      <c r="F6030">
        <v>472</v>
      </c>
      <c r="G6030">
        <v>58</v>
      </c>
      <c r="H6030">
        <v>7</v>
      </c>
      <c r="I6030" t="s">
        <v>2878</v>
      </c>
      <c r="J6030" s="1" t="s">
        <v>2879</v>
      </c>
      <c r="K6030" s="1" t="s">
        <v>2880</v>
      </c>
    </row>
    <row r="6031" spans="1:11" x14ac:dyDescent="0.2">
      <c r="A6031" s="1" t="s">
        <v>10734</v>
      </c>
      <c r="B6031" s="1" t="s">
        <v>7921</v>
      </c>
      <c r="C6031" t="s">
        <v>10840</v>
      </c>
      <c r="D6031" t="str">
        <f t="shared" si="188"/>
        <v>DE SOTO 73 SCHOOL DISTRICT</v>
      </c>
      <c r="E6031" t="str">
        <f t="shared" si="189"/>
        <v>DE SOTO 73 SCHOOL DISTRICT</v>
      </c>
      <c r="F6031">
        <v>17631</v>
      </c>
      <c r="G6031">
        <v>2964</v>
      </c>
      <c r="H6031">
        <v>441</v>
      </c>
      <c r="I6031" t="s">
        <v>2878</v>
      </c>
      <c r="J6031" s="1" t="s">
        <v>2879</v>
      </c>
      <c r="K6031" s="1" t="s">
        <v>2880</v>
      </c>
    </row>
    <row r="6032" spans="1:11" x14ac:dyDescent="0.2">
      <c r="A6032" s="1" t="s">
        <v>10734</v>
      </c>
      <c r="B6032" s="1" t="s">
        <v>3439</v>
      </c>
      <c r="C6032" t="s">
        <v>10841</v>
      </c>
      <c r="D6032" t="str">
        <f t="shared" si="188"/>
        <v>DELTA C-7 SCHOOL DISTRICT</v>
      </c>
      <c r="E6032" t="str">
        <f t="shared" si="189"/>
        <v>DELTA C-7 SCHOOL DISTRICT</v>
      </c>
      <c r="F6032">
        <v>848</v>
      </c>
      <c r="G6032">
        <v>131</v>
      </c>
      <c r="H6032">
        <v>43</v>
      </c>
      <c r="I6032" t="s">
        <v>2878</v>
      </c>
      <c r="J6032" s="1" t="s">
        <v>2879</v>
      </c>
      <c r="K6032" s="1" t="s">
        <v>2880</v>
      </c>
    </row>
    <row r="6033" spans="1:11" x14ac:dyDescent="0.2">
      <c r="A6033" s="1" t="s">
        <v>10734</v>
      </c>
      <c r="B6033" s="1" t="s">
        <v>4278</v>
      </c>
      <c r="C6033" t="s">
        <v>10842</v>
      </c>
      <c r="D6033" t="str">
        <f t="shared" si="188"/>
        <v>DELTA R-V SCHOOL DISTRICT</v>
      </c>
      <c r="E6033" t="str">
        <f t="shared" si="189"/>
        <v>DELTA R-V SCHOOL DISTRICT</v>
      </c>
      <c r="F6033">
        <v>2228</v>
      </c>
      <c r="G6033">
        <v>356</v>
      </c>
      <c r="H6033">
        <v>42</v>
      </c>
      <c r="I6033" t="s">
        <v>2878</v>
      </c>
      <c r="J6033" s="1" t="s">
        <v>2879</v>
      </c>
      <c r="K6033" s="1" t="s">
        <v>2880</v>
      </c>
    </row>
    <row r="6034" spans="1:11" x14ac:dyDescent="0.2">
      <c r="A6034" s="1" t="s">
        <v>10734</v>
      </c>
      <c r="B6034" s="1" t="s">
        <v>4281</v>
      </c>
      <c r="C6034" t="s">
        <v>10843</v>
      </c>
      <c r="D6034" t="str">
        <f t="shared" si="188"/>
        <v>DENT-PHELPS R-III SCHOOL DISTRICT</v>
      </c>
      <c r="E6034" t="str">
        <f t="shared" si="189"/>
        <v>DENT-PHELPS R-III SCHOOL DISTRICT</v>
      </c>
      <c r="F6034">
        <v>2756</v>
      </c>
      <c r="G6034">
        <v>428</v>
      </c>
      <c r="H6034">
        <v>83</v>
      </c>
      <c r="I6034" t="s">
        <v>2878</v>
      </c>
      <c r="J6034" s="1" t="s">
        <v>2879</v>
      </c>
      <c r="K6034" s="1" t="s">
        <v>2880</v>
      </c>
    </row>
    <row r="6035" spans="1:11" x14ac:dyDescent="0.2">
      <c r="A6035" s="1" t="s">
        <v>10734</v>
      </c>
      <c r="B6035" s="1" t="s">
        <v>4285</v>
      </c>
      <c r="C6035" t="s">
        <v>10844</v>
      </c>
      <c r="D6035" t="str">
        <f t="shared" si="188"/>
        <v>DEXTER R-XI SCHOOL DISTRICT</v>
      </c>
      <c r="E6035" t="str">
        <f t="shared" si="189"/>
        <v>DEXTER R-XI SCHOOL DISTRICT</v>
      </c>
      <c r="F6035">
        <v>12793</v>
      </c>
      <c r="G6035">
        <v>2009</v>
      </c>
      <c r="H6035">
        <v>413</v>
      </c>
      <c r="I6035" t="s">
        <v>2878</v>
      </c>
      <c r="J6035" s="1" t="s">
        <v>2879</v>
      </c>
      <c r="K6035" s="1" t="s">
        <v>2880</v>
      </c>
    </row>
    <row r="6036" spans="1:11" x14ac:dyDescent="0.2">
      <c r="A6036" s="1" t="s">
        <v>10734</v>
      </c>
      <c r="B6036" s="1" t="s">
        <v>7228</v>
      </c>
      <c r="C6036" t="s">
        <v>10845</v>
      </c>
      <c r="D6036" t="str">
        <f t="shared" si="188"/>
        <v>DIAMOND R-IV SCHOOL DISTRICT</v>
      </c>
      <c r="E6036" t="str">
        <f t="shared" si="189"/>
        <v>DIAMOND R-IV SCHOOL DISTRICT</v>
      </c>
      <c r="F6036">
        <v>5696</v>
      </c>
      <c r="G6036">
        <v>1098</v>
      </c>
      <c r="H6036">
        <v>169</v>
      </c>
      <c r="I6036" t="s">
        <v>2878</v>
      </c>
      <c r="J6036" s="1" t="s">
        <v>2879</v>
      </c>
      <c r="K6036" s="1" t="s">
        <v>2880</v>
      </c>
    </row>
    <row r="6037" spans="1:11" x14ac:dyDescent="0.2">
      <c r="A6037" s="1" t="s">
        <v>10734</v>
      </c>
      <c r="B6037" s="1" t="s">
        <v>7562</v>
      </c>
      <c r="C6037" t="s">
        <v>10846</v>
      </c>
      <c r="D6037" t="str">
        <f t="shared" si="188"/>
        <v>DIXON R-I SCHOOL DISTRICT</v>
      </c>
      <c r="E6037" t="str">
        <f t="shared" si="189"/>
        <v>DIXON R-I SCHOOL DISTRICT</v>
      </c>
      <c r="F6037">
        <v>6445</v>
      </c>
      <c r="G6037">
        <v>1117</v>
      </c>
      <c r="H6037">
        <v>217</v>
      </c>
      <c r="I6037" t="s">
        <v>2878</v>
      </c>
      <c r="J6037" s="1" t="s">
        <v>2879</v>
      </c>
      <c r="K6037" s="1" t="s">
        <v>2880</v>
      </c>
    </row>
    <row r="6038" spans="1:11" x14ac:dyDescent="0.2">
      <c r="A6038" s="1" t="s">
        <v>10734</v>
      </c>
      <c r="B6038" s="1" t="s">
        <v>3882</v>
      </c>
      <c r="C6038" t="s">
        <v>10847</v>
      </c>
      <c r="D6038" t="str">
        <f t="shared" si="188"/>
        <v>DONIPHAN R-I SCHOOL DISTRICT</v>
      </c>
      <c r="E6038" t="str">
        <f t="shared" si="189"/>
        <v>DONIPHAN R-I SCHOOL DISTRICT</v>
      </c>
      <c r="F6038">
        <v>10139</v>
      </c>
      <c r="G6038">
        <v>1671</v>
      </c>
      <c r="H6038">
        <v>603</v>
      </c>
      <c r="I6038" t="s">
        <v>2878</v>
      </c>
      <c r="J6038" s="1" t="s">
        <v>2879</v>
      </c>
      <c r="K6038" s="1" t="s">
        <v>2880</v>
      </c>
    </row>
    <row r="6039" spans="1:11" x14ac:dyDescent="0.2">
      <c r="A6039" s="1" t="s">
        <v>10734</v>
      </c>
      <c r="B6039" s="1" t="s">
        <v>3884</v>
      </c>
      <c r="C6039" t="s">
        <v>10848</v>
      </c>
      <c r="D6039" t="str">
        <f t="shared" si="188"/>
        <v>DORA R-III SCHOOL DISTRICT</v>
      </c>
      <c r="E6039" t="str">
        <f t="shared" si="189"/>
        <v>DORA R-III SCHOOL DISTRICT</v>
      </c>
      <c r="F6039">
        <v>1771</v>
      </c>
      <c r="G6039">
        <v>268</v>
      </c>
      <c r="H6039">
        <v>115</v>
      </c>
      <c r="I6039" t="s">
        <v>2878</v>
      </c>
      <c r="J6039" s="1" t="s">
        <v>2879</v>
      </c>
      <c r="K6039" s="1" t="s">
        <v>2880</v>
      </c>
    </row>
    <row r="6040" spans="1:11" x14ac:dyDescent="0.2">
      <c r="A6040" s="1" t="s">
        <v>10734</v>
      </c>
      <c r="B6040" s="1" t="s">
        <v>3896</v>
      </c>
      <c r="C6040" t="s">
        <v>10849</v>
      </c>
      <c r="D6040" t="str">
        <f t="shared" si="188"/>
        <v>DREXEL R-IV SCHOOL DISTRICT</v>
      </c>
      <c r="E6040" t="str">
        <f t="shared" si="189"/>
        <v>DREXEL R-IV SCHOOL DISTRICT</v>
      </c>
      <c r="F6040">
        <v>1824</v>
      </c>
      <c r="G6040">
        <v>316</v>
      </c>
      <c r="H6040">
        <v>28</v>
      </c>
      <c r="I6040" t="s">
        <v>2878</v>
      </c>
      <c r="J6040" s="1" t="s">
        <v>2879</v>
      </c>
      <c r="K6040" s="1" t="s">
        <v>2880</v>
      </c>
    </row>
    <row r="6041" spans="1:11" x14ac:dyDescent="0.2">
      <c r="A6041" s="1" t="s">
        <v>10734</v>
      </c>
      <c r="B6041" s="1" t="s">
        <v>4419</v>
      </c>
      <c r="C6041" t="s">
        <v>10850</v>
      </c>
      <c r="D6041" t="str">
        <f t="shared" si="188"/>
        <v>DUNKLIN R-V SCHOOL DISTRICT</v>
      </c>
      <c r="E6041" t="str">
        <f t="shared" si="189"/>
        <v>DUNKLIN R-V SCHOOL DISTRICT</v>
      </c>
      <c r="F6041">
        <v>9503</v>
      </c>
      <c r="G6041">
        <v>1588</v>
      </c>
      <c r="H6041">
        <v>221</v>
      </c>
      <c r="I6041" t="s">
        <v>2878</v>
      </c>
      <c r="J6041" s="1" t="s">
        <v>2879</v>
      </c>
      <c r="K6041" s="1" t="s">
        <v>2880</v>
      </c>
    </row>
    <row r="6042" spans="1:11" x14ac:dyDescent="0.2">
      <c r="A6042" s="1" t="s">
        <v>10734</v>
      </c>
      <c r="B6042" s="1" t="s">
        <v>6652</v>
      </c>
      <c r="C6042" t="s">
        <v>10851</v>
      </c>
      <c r="D6042" t="str">
        <f t="shared" si="188"/>
        <v>EAST BUCHANAN COUNTY C-1 SCHOOL DISTRICT</v>
      </c>
      <c r="E6042" t="str">
        <f t="shared" si="189"/>
        <v>EAST BUCHANAN COUNTY C-1 SCHOOL DISTRICT</v>
      </c>
      <c r="F6042">
        <v>4334</v>
      </c>
      <c r="G6042">
        <v>785</v>
      </c>
      <c r="H6042">
        <v>71</v>
      </c>
      <c r="I6042" t="s">
        <v>2878</v>
      </c>
      <c r="J6042" s="1" t="s">
        <v>2879</v>
      </c>
      <c r="K6042" s="1" t="s">
        <v>2880</v>
      </c>
    </row>
    <row r="6043" spans="1:11" x14ac:dyDescent="0.2">
      <c r="A6043" s="1" t="s">
        <v>10734</v>
      </c>
      <c r="B6043" s="1" t="s">
        <v>4296</v>
      </c>
      <c r="C6043" t="s">
        <v>10852</v>
      </c>
      <c r="D6043" t="str">
        <f t="shared" si="188"/>
        <v>EAST CARTER COUNTY R-II SCHOOL DISTRICT</v>
      </c>
      <c r="E6043" t="str">
        <f t="shared" si="189"/>
        <v>EAST CARTER COUNTY R-II SCHOOL DISTRICT</v>
      </c>
      <c r="F6043">
        <v>4188</v>
      </c>
      <c r="G6043">
        <v>807</v>
      </c>
      <c r="H6043">
        <v>278</v>
      </c>
      <c r="I6043" t="s">
        <v>2878</v>
      </c>
      <c r="J6043" s="1" t="s">
        <v>2879</v>
      </c>
      <c r="K6043" s="1" t="s">
        <v>2880</v>
      </c>
    </row>
    <row r="6044" spans="1:11" x14ac:dyDescent="0.2">
      <c r="A6044" s="1" t="s">
        <v>10734</v>
      </c>
      <c r="B6044" s="1" t="s">
        <v>9172</v>
      </c>
      <c r="C6044" t="s">
        <v>10853</v>
      </c>
      <c r="D6044" t="str">
        <f t="shared" si="188"/>
        <v>EAST LYNNE 40 SCHOOL DISTRICT</v>
      </c>
      <c r="E6044" t="str">
        <f t="shared" si="189"/>
        <v>EAST LYNNE 40 SCHOOL DISTRICT</v>
      </c>
      <c r="F6044">
        <v>1385</v>
      </c>
      <c r="G6044">
        <v>275</v>
      </c>
      <c r="H6044">
        <v>23</v>
      </c>
      <c r="I6044" t="s">
        <v>2878</v>
      </c>
      <c r="J6044" s="1" t="s">
        <v>2879</v>
      </c>
      <c r="K6044" s="1" t="s">
        <v>2880</v>
      </c>
    </row>
    <row r="6045" spans="1:11" x14ac:dyDescent="0.2">
      <c r="A6045" s="1" t="s">
        <v>10734</v>
      </c>
      <c r="B6045" s="1" t="s">
        <v>7259</v>
      </c>
      <c r="C6045" t="s">
        <v>10854</v>
      </c>
      <c r="D6045" t="str">
        <f t="shared" si="188"/>
        <v>EAST NEWTON COUNTY R-VI SCHOOL DISTRICT</v>
      </c>
      <c r="E6045" t="str">
        <f t="shared" si="189"/>
        <v>EAST NEWTON COUNTY R-VI SCHOOL DISTRICT</v>
      </c>
      <c r="F6045">
        <v>8967</v>
      </c>
      <c r="G6045">
        <v>1766</v>
      </c>
      <c r="H6045">
        <v>323</v>
      </c>
      <c r="I6045" t="s">
        <v>2878</v>
      </c>
      <c r="J6045" s="1" t="s">
        <v>2879</v>
      </c>
      <c r="K6045" s="1" t="s">
        <v>2880</v>
      </c>
    </row>
    <row r="6046" spans="1:11" x14ac:dyDescent="0.2">
      <c r="A6046" s="1" t="s">
        <v>10734</v>
      </c>
      <c r="B6046" s="1" t="s">
        <v>3902</v>
      </c>
      <c r="C6046" t="s">
        <v>10855</v>
      </c>
      <c r="D6046" t="str">
        <f t="shared" si="188"/>
        <v>EAST PRAIRIE R-II SCHOOL DISTRICT</v>
      </c>
      <c r="E6046" t="str">
        <f t="shared" si="189"/>
        <v>EAST PRAIRIE R-II SCHOOL DISTRICT</v>
      </c>
      <c r="F6046">
        <v>5595</v>
      </c>
      <c r="G6046">
        <v>1010</v>
      </c>
      <c r="H6046">
        <v>297</v>
      </c>
      <c r="I6046" t="s">
        <v>2878</v>
      </c>
      <c r="J6046" s="1" t="s">
        <v>2879</v>
      </c>
      <c r="K6046" s="1" t="s">
        <v>2880</v>
      </c>
    </row>
    <row r="6047" spans="1:11" x14ac:dyDescent="0.2">
      <c r="A6047" s="1" t="s">
        <v>10734</v>
      </c>
      <c r="B6047" s="1" t="s">
        <v>8632</v>
      </c>
      <c r="C6047" t="s">
        <v>10856</v>
      </c>
      <c r="D6047" t="str">
        <f t="shared" si="188"/>
        <v>EL DORADO SPRINGS R-II SCHOOL DISTRICT</v>
      </c>
      <c r="E6047" t="str">
        <f t="shared" si="189"/>
        <v>EL DORADO SPRINGS R-II SCHOOL DISTRICT</v>
      </c>
      <c r="F6047">
        <v>8162</v>
      </c>
      <c r="G6047">
        <v>1340</v>
      </c>
      <c r="H6047">
        <v>378</v>
      </c>
      <c r="I6047" t="s">
        <v>2878</v>
      </c>
      <c r="J6047" s="1" t="s">
        <v>2879</v>
      </c>
      <c r="K6047" s="1" t="s">
        <v>2880</v>
      </c>
    </row>
    <row r="6048" spans="1:11" x14ac:dyDescent="0.2">
      <c r="A6048" s="1" t="s">
        <v>10734</v>
      </c>
      <c r="B6048" s="1" t="s">
        <v>3905</v>
      </c>
      <c r="C6048" t="s">
        <v>10857</v>
      </c>
      <c r="D6048" t="str">
        <f t="shared" si="188"/>
        <v>ELDON R-I SCHOOL DISTRICT</v>
      </c>
      <c r="E6048" t="str">
        <f t="shared" si="189"/>
        <v>ELDON R-I SCHOOL DISTRICT</v>
      </c>
      <c r="F6048">
        <v>12209</v>
      </c>
      <c r="G6048">
        <v>2003</v>
      </c>
      <c r="H6048">
        <v>542</v>
      </c>
      <c r="I6048" t="s">
        <v>2878</v>
      </c>
      <c r="J6048" s="1" t="s">
        <v>2879</v>
      </c>
      <c r="K6048" s="1" t="s">
        <v>2880</v>
      </c>
    </row>
    <row r="6049" spans="1:11" x14ac:dyDescent="0.2">
      <c r="A6049" s="1" t="s">
        <v>10734</v>
      </c>
      <c r="B6049" s="1" t="s">
        <v>6801</v>
      </c>
      <c r="C6049" t="s">
        <v>10858</v>
      </c>
      <c r="D6049" t="str">
        <f t="shared" si="188"/>
        <v>ELSBERRY R-II SCHOOL DISTRICT</v>
      </c>
      <c r="E6049" t="str">
        <f t="shared" si="189"/>
        <v>ELSBERRY R-II SCHOOL DISTRICT</v>
      </c>
      <c r="F6049">
        <v>5037</v>
      </c>
      <c r="G6049">
        <v>823</v>
      </c>
      <c r="H6049">
        <v>147</v>
      </c>
      <c r="I6049" t="s">
        <v>2878</v>
      </c>
      <c r="J6049" s="1" t="s">
        <v>2879</v>
      </c>
      <c r="K6049" s="1" t="s">
        <v>2880</v>
      </c>
    </row>
    <row r="6050" spans="1:11" x14ac:dyDescent="0.2">
      <c r="A6050" s="1" t="s">
        <v>10734</v>
      </c>
      <c r="B6050" s="1" t="s">
        <v>10859</v>
      </c>
      <c r="C6050" t="s">
        <v>10860</v>
      </c>
      <c r="D6050" t="str">
        <f t="shared" si="188"/>
        <v>EMINENCE R-I SCHOOL DISTRICT</v>
      </c>
      <c r="E6050" t="str">
        <f t="shared" si="189"/>
        <v>EMINENCE R-I SCHOOL DISTRICT</v>
      </c>
      <c r="F6050">
        <v>1963</v>
      </c>
      <c r="G6050">
        <v>313</v>
      </c>
      <c r="H6050">
        <v>90</v>
      </c>
      <c r="I6050" t="s">
        <v>2878</v>
      </c>
      <c r="J6050" s="1" t="s">
        <v>2879</v>
      </c>
      <c r="K6050" s="1" t="s">
        <v>2880</v>
      </c>
    </row>
    <row r="6051" spans="1:11" x14ac:dyDescent="0.2">
      <c r="A6051" s="1" t="s">
        <v>10734</v>
      </c>
      <c r="B6051" s="1" t="s">
        <v>7960</v>
      </c>
      <c r="C6051" t="s">
        <v>10861</v>
      </c>
      <c r="D6051" t="str">
        <f t="shared" si="188"/>
        <v>EVERTON R-III SCHOOL DISTRICT</v>
      </c>
      <c r="E6051" t="str">
        <f t="shared" si="189"/>
        <v>EVERTON R-III SCHOOL DISTRICT</v>
      </c>
      <c r="F6051">
        <v>1157</v>
      </c>
      <c r="G6051">
        <v>184</v>
      </c>
      <c r="H6051">
        <v>40</v>
      </c>
      <c r="I6051" t="s">
        <v>2878</v>
      </c>
      <c r="J6051" s="1" t="s">
        <v>2879</v>
      </c>
      <c r="K6051" s="1" t="s">
        <v>2880</v>
      </c>
    </row>
    <row r="6052" spans="1:11" x14ac:dyDescent="0.2">
      <c r="A6052" s="1" t="s">
        <v>10734</v>
      </c>
      <c r="B6052" s="1" t="s">
        <v>10862</v>
      </c>
      <c r="C6052" t="s">
        <v>10863</v>
      </c>
      <c r="D6052" t="str">
        <f t="shared" si="188"/>
        <v>EXCELSIOR SPRINGS 40 SCHOOL DISTRICT</v>
      </c>
      <c r="E6052" t="str">
        <f t="shared" si="189"/>
        <v>EXCELSIOR SPRINGS 40 SCHOOL DISTRICT</v>
      </c>
      <c r="F6052">
        <v>18046</v>
      </c>
      <c r="G6052">
        <v>3073</v>
      </c>
      <c r="H6052">
        <v>404</v>
      </c>
      <c r="I6052" t="s">
        <v>2878</v>
      </c>
      <c r="J6052" s="1" t="s">
        <v>2879</v>
      </c>
      <c r="K6052" s="1" t="s">
        <v>2880</v>
      </c>
    </row>
    <row r="6053" spans="1:11" x14ac:dyDescent="0.2">
      <c r="A6053" s="1" t="s">
        <v>10734</v>
      </c>
      <c r="B6053" s="1" t="s">
        <v>4319</v>
      </c>
      <c r="C6053" t="s">
        <v>10864</v>
      </c>
      <c r="D6053" t="str">
        <f t="shared" si="188"/>
        <v>EXETER R-VI SCHOOL DISTRICT</v>
      </c>
      <c r="E6053" t="str">
        <f t="shared" si="189"/>
        <v>EXETER R-VI SCHOOL DISTRICT</v>
      </c>
      <c r="F6053">
        <v>1898</v>
      </c>
      <c r="G6053">
        <v>361</v>
      </c>
      <c r="H6053">
        <v>73</v>
      </c>
      <c r="I6053" t="s">
        <v>2878</v>
      </c>
      <c r="J6053" s="1" t="s">
        <v>2879</v>
      </c>
      <c r="K6053" s="1" t="s">
        <v>2880</v>
      </c>
    </row>
    <row r="6054" spans="1:11" x14ac:dyDescent="0.2">
      <c r="A6054" s="1" t="s">
        <v>10734</v>
      </c>
      <c r="B6054" s="1" t="s">
        <v>3912</v>
      </c>
      <c r="C6054" t="s">
        <v>10865</v>
      </c>
      <c r="D6054" t="str">
        <f t="shared" si="188"/>
        <v>FAIR GROVE R-X SCHOOL DISTRICT</v>
      </c>
      <c r="E6054" t="str">
        <f t="shared" si="189"/>
        <v>FAIR GROVE R-X SCHOOL DISTRICT</v>
      </c>
      <c r="F6054">
        <v>5867</v>
      </c>
      <c r="G6054">
        <v>1121</v>
      </c>
      <c r="H6054">
        <v>122</v>
      </c>
      <c r="I6054" t="s">
        <v>2878</v>
      </c>
      <c r="J6054" s="1" t="s">
        <v>2879</v>
      </c>
      <c r="K6054" s="1" t="s">
        <v>2880</v>
      </c>
    </row>
    <row r="6055" spans="1:11" x14ac:dyDescent="0.2">
      <c r="A6055" s="1" t="s">
        <v>10734</v>
      </c>
      <c r="B6055" s="1" t="s">
        <v>3914</v>
      </c>
      <c r="C6055" t="s">
        <v>10866</v>
      </c>
      <c r="D6055" t="str">
        <f t="shared" si="188"/>
        <v>FAIR PLAY R-II SCHOOL DISTRICT</v>
      </c>
      <c r="E6055" t="str">
        <f t="shared" si="189"/>
        <v>FAIR PLAY R-II SCHOOL DISTRICT</v>
      </c>
      <c r="F6055">
        <v>2526</v>
      </c>
      <c r="G6055">
        <v>448</v>
      </c>
      <c r="H6055">
        <v>108</v>
      </c>
      <c r="I6055" t="s">
        <v>2878</v>
      </c>
      <c r="J6055" s="1" t="s">
        <v>2879</v>
      </c>
      <c r="K6055" s="1" t="s">
        <v>2880</v>
      </c>
    </row>
    <row r="6056" spans="1:11" x14ac:dyDescent="0.2">
      <c r="A6056" s="1" t="s">
        <v>10734</v>
      </c>
      <c r="B6056" s="1" t="s">
        <v>3916</v>
      </c>
      <c r="C6056" t="s">
        <v>10867</v>
      </c>
      <c r="D6056" t="str">
        <f t="shared" si="188"/>
        <v>FAIRFAX R-III SCHOOL DISTRICT</v>
      </c>
      <c r="E6056" t="str">
        <f t="shared" si="189"/>
        <v>FAIRFAX R-III SCHOOL DISTRICT</v>
      </c>
      <c r="F6056">
        <v>1017</v>
      </c>
      <c r="G6056">
        <v>149</v>
      </c>
      <c r="H6056">
        <v>27</v>
      </c>
      <c r="I6056" t="s">
        <v>2878</v>
      </c>
      <c r="J6056" s="1" t="s">
        <v>2879</v>
      </c>
      <c r="K6056" s="1" t="s">
        <v>2880</v>
      </c>
    </row>
    <row r="6057" spans="1:11" x14ac:dyDescent="0.2">
      <c r="A6057" s="1" t="s">
        <v>10734</v>
      </c>
      <c r="B6057" s="1" t="s">
        <v>3920</v>
      </c>
      <c r="C6057" t="s">
        <v>10868</v>
      </c>
      <c r="D6057" t="str">
        <f t="shared" si="188"/>
        <v>FAIRVIEW R-XI SCHOOL DISTRICT</v>
      </c>
      <c r="E6057" t="str">
        <f t="shared" si="189"/>
        <v>FAIRVIEW R-XI SCHOOL DISTRICT</v>
      </c>
      <c r="F6057">
        <v>4480</v>
      </c>
      <c r="G6057">
        <v>767</v>
      </c>
      <c r="H6057">
        <v>168</v>
      </c>
      <c r="I6057" t="s">
        <v>2878</v>
      </c>
      <c r="J6057" s="1" t="s">
        <v>2879</v>
      </c>
      <c r="K6057" s="1" t="s">
        <v>2880</v>
      </c>
    </row>
    <row r="6058" spans="1:11" x14ac:dyDescent="0.2">
      <c r="A6058" s="1" t="s">
        <v>10734</v>
      </c>
      <c r="B6058" s="1" t="s">
        <v>4330</v>
      </c>
      <c r="C6058" t="s">
        <v>10869</v>
      </c>
      <c r="D6058" t="str">
        <f t="shared" si="188"/>
        <v>FARMINGTON R-VII SCHOOL DISTRICT</v>
      </c>
      <c r="E6058" t="str">
        <f t="shared" si="189"/>
        <v>FARMINGTON R-VII SCHOOL DISTRICT</v>
      </c>
      <c r="F6058">
        <v>28271</v>
      </c>
      <c r="G6058">
        <v>4194</v>
      </c>
      <c r="H6058">
        <v>595</v>
      </c>
      <c r="I6058" t="s">
        <v>2878</v>
      </c>
      <c r="J6058" s="1" t="s">
        <v>2879</v>
      </c>
      <c r="K6058" s="1" t="s">
        <v>2880</v>
      </c>
    </row>
    <row r="6059" spans="1:11" x14ac:dyDescent="0.2">
      <c r="A6059" s="1" t="s">
        <v>10734</v>
      </c>
      <c r="B6059" s="1" t="s">
        <v>10870</v>
      </c>
      <c r="C6059" t="s">
        <v>10871</v>
      </c>
      <c r="D6059" t="str">
        <f t="shared" si="188"/>
        <v>FAYETTE R-III SCHOOL DISTRICT</v>
      </c>
      <c r="E6059" t="str">
        <f t="shared" si="189"/>
        <v>FAYETTE R-III SCHOOL DISTRICT</v>
      </c>
      <c r="F6059">
        <v>5100</v>
      </c>
      <c r="G6059">
        <v>711</v>
      </c>
      <c r="H6059">
        <v>150</v>
      </c>
      <c r="I6059" t="s">
        <v>2878</v>
      </c>
      <c r="J6059" s="1" t="s">
        <v>2879</v>
      </c>
      <c r="K6059" s="1" t="s">
        <v>2880</v>
      </c>
    </row>
    <row r="6060" spans="1:11" x14ac:dyDescent="0.2">
      <c r="A6060" s="1" t="s">
        <v>10734</v>
      </c>
      <c r="B6060" s="1" t="s">
        <v>10872</v>
      </c>
      <c r="C6060" t="s">
        <v>10873</v>
      </c>
      <c r="D6060" t="str">
        <f t="shared" si="188"/>
        <v>FERGUSON-FLORISSANT R-II SCHOOL DISTRICT</v>
      </c>
      <c r="E6060" t="str">
        <f t="shared" si="189"/>
        <v>FERGUSON-FLORISSANT R-II SCHOOL DISTRICT</v>
      </c>
      <c r="F6060">
        <v>69139</v>
      </c>
      <c r="G6060">
        <v>12505</v>
      </c>
      <c r="H6060">
        <v>2440</v>
      </c>
      <c r="I6060" t="s">
        <v>2878</v>
      </c>
      <c r="J6060" s="1" t="s">
        <v>2879</v>
      </c>
      <c r="K6060" s="1" t="s">
        <v>2880</v>
      </c>
    </row>
    <row r="6061" spans="1:11" x14ac:dyDescent="0.2">
      <c r="A6061" s="1" t="s">
        <v>10734</v>
      </c>
      <c r="B6061" s="1" t="s">
        <v>4334</v>
      </c>
      <c r="C6061" t="s">
        <v>10874</v>
      </c>
      <c r="D6061" t="str">
        <f t="shared" si="188"/>
        <v>FESTUS R-VI SCHOOL DISTRICT</v>
      </c>
      <c r="E6061" t="str">
        <f t="shared" si="189"/>
        <v>FESTUS R-VI SCHOOL DISTRICT</v>
      </c>
      <c r="F6061">
        <v>18325</v>
      </c>
      <c r="G6061">
        <v>3347</v>
      </c>
      <c r="H6061">
        <v>425</v>
      </c>
      <c r="I6061" t="s">
        <v>2878</v>
      </c>
      <c r="J6061" s="1" t="s">
        <v>2879</v>
      </c>
      <c r="K6061" s="1" t="s">
        <v>2880</v>
      </c>
    </row>
    <row r="6062" spans="1:11" x14ac:dyDescent="0.2">
      <c r="A6062" s="1" t="s">
        <v>10734</v>
      </c>
      <c r="B6062" s="1" t="s">
        <v>3939</v>
      </c>
      <c r="C6062" t="s">
        <v>10875</v>
      </c>
      <c r="D6062" t="str">
        <f t="shared" si="188"/>
        <v>FORDLAND R-III SCHOOL DISTRICT</v>
      </c>
      <c r="E6062" t="str">
        <f t="shared" si="189"/>
        <v>FORDLAND R-III SCHOOL DISTRICT</v>
      </c>
      <c r="F6062">
        <v>4713</v>
      </c>
      <c r="G6062">
        <v>815</v>
      </c>
      <c r="H6062">
        <v>240</v>
      </c>
      <c r="I6062" t="s">
        <v>2878</v>
      </c>
      <c r="J6062" s="1" t="s">
        <v>2879</v>
      </c>
      <c r="K6062" s="1" t="s">
        <v>2880</v>
      </c>
    </row>
    <row r="6063" spans="1:11" x14ac:dyDescent="0.2">
      <c r="A6063" s="1" t="s">
        <v>10734</v>
      </c>
      <c r="B6063" s="1" t="s">
        <v>6680</v>
      </c>
      <c r="C6063" t="s">
        <v>10876</v>
      </c>
      <c r="D6063" t="str">
        <f t="shared" si="188"/>
        <v>FORSYTH R-III SCHOOL DISTRICT</v>
      </c>
      <c r="E6063" t="str">
        <f t="shared" si="189"/>
        <v>FORSYTH R-III SCHOOL DISTRICT</v>
      </c>
      <c r="F6063">
        <v>9156</v>
      </c>
      <c r="G6063">
        <v>1285</v>
      </c>
      <c r="H6063">
        <v>330</v>
      </c>
      <c r="I6063" t="s">
        <v>2878</v>
      </c>
      <c r="J6063" s="1" t="s">
        <v>2879</v>
      </c>
      <c r="K6063" s="1" t="s">
        <v>2880</v>
      </c>
    </row>
    <row r="6064" spans="1:11" x14ac:dyDescent="0.2">
      <c r="A6064" s="1" t="s">
        <v>10734</v>
      </c>
      <c r="B6064" s="1" t="s">
        <v>10877</v>
      </c>
      <c r="C6064" t="s">
        <v>10878</v>
      </c>
      <c r="D6064" t="str">
        <f t="shared" si="188"/>
        <v>FORT OSAGE R-I SCHOOL DISTRICT</v>
      </c>
      <c r="E6064" t="str">
        <f t="shared" si="189"/>
        <v>FORT OSAGE R-I SCHOOL DISTRICT</v>
      </c>
      <c r="F6064">
        <v>25782</v>
      </c>
      <c r="G6064">
        <v>5139</v>
      </c>
      <c r="H6064">
        <v>1142</v>
      </c>
      <c r="I6064" t="s">
        <v>2878</v>
      </c>
      <c r="J6064" s="1" t="s">
        <v>2879</v>
      </c>
      <c r="K6064" s="1" t="s">
        <v>2880</v>
      </c>
    </row>
    <row r="6065" spans="1:11" x14ac:dyDescent="0.2">
      <c r="A6065" s="1" t="s">
        <v>10734</v>
      </c>
      <c r="B6065" s="1" t="s">
        <v>4216</v>
      </c>
      <c r="C6065" t="s">
        <v>10879</v>
      </c>
      <c r="D6065" t="str">
        <f t="shared" si="188"/>
        <v>FORT ZUMWALT R-II SCHOOL DISTRICT</v>
      </c>
      <c r="E6065" t="str">
        <f t="shared" si="189"/>
        <v>FORT ZUMWALT R-II SCHOOL DISTRICT</v>
      </c>
      <c r="F6065">
        <v>119400</v>
      </c>
      <c r="G6065">
        <v>23093</v>
      </c>
      <c r="H6065">
        <v>1168</v>
      </c>
      <c r="I6065" t="s">
        <v>2878</v>
      </c>
      <c r="J6065" s="1" t="s">
        <v>2879</v>
      </c>
      <c r="K6065" s="1" t="s">
        <v>2880</v>
      </c>
    </row>
    <row r="6066" spans="1:11" x14ac:dyDescent="0.2">
      <c r="A6066" s="1" t="s">
        <v>10734</v>
      </c>
      <c r="B6066" s="1" t="s">
        <v>8442</v>
      </c>
      <c r="C6066" t="s">
        <v>10880</v>
      </c>
      <c r="D6066" t="str">
        <f t="shared" si="188"/>
        <v>FOX C-6 SCHOOL DISTRICT</v>
      </c>
      <c r="E6066" t="str">
        <f t="shared" si="189"/>
        <v>FOX C-6 SCHOOL DISTRICT</v>
      </c>
      <c r="F6066">
        <v>69663</v>
      </c>
      <c r="G6066">
        <v>12644</v>
      </c>
      <c r="H6066">
        <v>1156</v>
      </c>
      <c r="I6066" t="s">
        <v>2878</v>
      </c>
      <c r="J6066" s="1" t="s">
        <v>2879</v>
      </c>
      <c r="K6066" s="1" t="s">
        <v>2880</v>
      </c>
    </row>
    <row r="6067" spans="1:11" x14ac:dyDescent="0.2">
      <c r="A6067" s="1" t="s">
        <v>10734</v>
      </c>
      <c r="B6067" s="1" t="s">
        <v>5050</v>
      </c>
      <c r="C6067" t="s">
        <v>10881</v>
      </c>
      <c r="D6067" t="str">
        <f t="shared" si="188"/>
        <v>FRANCIS HOWELL R-III SCHOOL DISTRICT</v>
      </c>
      <c r="E6067" t="str">
        <f t="shared" si="189"/>
        <v>FRANCIS HOWELL R-III SCHOOL DISTRICT</v>
      </c>
      <c r="F6067">
        <v>123123</v>
      </c>
      <c r="G6067">
        <v>21856</v>
      </c>
      <c r="H6067">
        <v>1029</v>
      </c>
      <c r="I6067" t="s">
        <v>2878</v>
      </c>
      <c r="J6067" s="1" t="s">
        <v>2879</v>
      </c>
      <c r="K6067" s="1" t="s">
        <v>2880</v>
      </c>
    </row>
    <row r="6068" spans="1:11" x14ac:dyDescent="0.2">
      <c r="A6068" s="1" t="s">
        <v>10734</v>
      </c>
      <c r="B6068" s="1" t="s">
        <v>3953</v>
      </c>
      <c r="C6068" t="s">
        <v>10882</v>
      </c>
      <c r="D6068" t="str">
        <f t="shared" si="188"/>
        <v>FRANKLIN COUNTY R-II SCHOOL DISTRICT</v>
      </c>
      <c r="E6068" t="str">
        <f t="shared" si="189"/>
        <v>FRANKLIN COUNTY R-II SCHOOL DISTRICT</v>
      </c>
      <c r="F6068">
        <v>1401</v>
      </c>
      <c r="G6068">
        <v>251</v>
      </c>
      <c r="H6068">
        <v>23</v>
      </c>
      <c r="I6068" t="s">
        <v>2878</v>
      </c>
      <c r="J6068" s="1" t="s">
        <v>2879</v>
      </c>
      <c r="K6068" s="1" t="s">
        <v>2880</v>
      </c>
    </row>
    <row r="6069" spans="1:11" x14ac:dyDescent="0.2">
      <c r="A6069" s="1" t="s">
        <v>10734</v>
      </c>
      <c r="B6069" s="1" t="s">
        <v>3961</v>
      </c>
      <c r="C6069" t="s">
        <v>10883</v>
      </c>
      <c r="D6069" t="str">
        <f t="shared" si="188"/>
        <v>FREDERICKTOWN R-I SCHOOL DISTRICT</v>
      </c>
      <c r="E6069" t="str">
        <f t="shared" si="189"/>
        <v>FREDERICKTOWN R-I SCHOOL DISTRICT</v>
      </c>
      <c r="F6069">
        <v>11114</v>
      </c>
      <c r="G6069">
        <v>1921</v>
      </c>
      <c r="H6069">
        <v>417</v>
      </c>
      <c r="I6069" t="s">
        <v>2878</v>
      </c>
      <c r="J6069" s="1" t="s">
        <v>2879</v>
      </c>
      <c r="K6069" s="1" t="s">
        <v>2880</v>
      </c>
    </row>
    <row r="6070" spans="1:11" x14ac:dyDescent="0.2">
      <c r="A6070" s="1" t="s">
        <v>10734</v>
      </c>
      <c r="B6070" s="1" t="s">
        <v>10884</v>
      </c>
      <c r="C6070" t="s">
        <v>10885</v>
      </c>
      <c r="D6070" t="str">
        <f t="shared" si="188"/>
        <v>FULTON 58 SCHOOL DISTRICT</v>
      </c>
      <c r="E6070" t="str">
        <f t="shared" si="189"/>
        <v>FULTON 58 SCHOOL DISTRICT</v>
      </c>
      <c r="F6070">
        <v>19453</v>
      </c>
      <c r="G6070">
        <v>2493</v>
      </c>
      <c r="H6070">
        <v>410</v>
      </c>
      <c r="I6070" t="s">
        <v>2878</v>
      </c>
      <c r="J6070" s="1" t="s">
        <v>2879</v>
      </c>
      <c r="K6070" s="1" t="s">
        <v>2880</v>
      </c>
    </row>
    <row r="6071" spans="1:11" x14ac:dyDescent="0.2">
      <c r="A6071" s="1" t="s">
        <v>10734</v>
      </c>
      <c r="B6071" s="1" t="s">
        <v>4351</v>
      </c>
      <c r="C6071" t="s">
        <v>10886</v>
      </c>
      <c r="D6071" t="str">
        <f t="shared" si="188"/>
        <v>GAINESVILLE R-V SCHOOL DISTRICT</v>
      </c>
      <c r="E6071" t="str">
        <f t="shared" si="189"/>
        <v>GAINESVILLE R-V SCHOOL DISTRICT</v>
      </c>
      <c r="F6071">
        <v>4299</v>
      </c>
      <c r="G6071">
        <v>610</v>
      </c>
      <c r="H6071">
        <v>207</v>
      </c>
      <c r="I6071" t="s">
        <v>2878</v>
      </c>
      <c r="J6071" s="1" t="s">
        <v>2879</v>
      </c>
      <c r="K6071" s="1" t="s">
        <v>2880</v>
      </c>
    </row>
    <row r="6072" spans="1:11" x14ac:dyDescent="0.2">
      <c r="A6072" s="1" t="s">
        <v>10734</v>
      </c>
      <c r="B6072" s="1" t="s">
        <v>3963</v>
      </c>
      <c r="C6072" t="s">
        <v>10887</v>
      </c>
      <c r="D6072" t="str">
        <f t="shared" si="188"/>
        <v>GALENA R-II SCHOOL DISTRICT</v>
      </c>
      <c r="E6072" t="str">
        <f t="shared" si="189"/>
        <v>GALENA R-II SCHOOL DISTRICT</v>
      </c>
      <c r="F6072">
        <v>3636</v>
      </c>
      <c r="G6072">
        <v>527</v>
      </c>
      <c r="H6072">
        <v>189</v>
      </c>
      <c r="I6072" t="s">
        <v>2878</v>
      </c>
      <c r="J6072" s="1" t="s">
        <v>2879</v>
      </c>
      <c r="K6072" s="1" t="s">
        <v>2880</v>
      </c>
    </row>
    <row r="6073" spans="1:11" x14ac:dyDescent="0.2">
      <c r="A6073" s="1" t="s">
        <v>10734</v>
      </c>
      <c r="B6073" s="1" t="s">
        <v>3965</v>
      </c>
      <c r="C6073" t="s">
        <v>10888</v>
      </c>
      <c r="D6073" t="str">
        <f t="shared" si="188"/>
        <v>GALLATIN R-V SCHOOL DISTRICT</v>
      </c>
      <c r="E6073" t="str">
        <f t="shared" si="189"/>
        <v>GALLATIN R-V SCHOOL DISTRICT</v>
      </c>
      <c r="F6073">
        <v>3098</v>
      </c>
      <c r="G6073">
        <v>598</v>
      </c>
      <c r="H6073">
        <v>120</v>
      </c>
      <c r="I6073" t="s">
        <v>2878</v>
      </c>
      <c r="J6073" s="1" t="s">
        <v>2879</v>
      </c>
      <c r="K6073" s="1" t="s">
        <v>2880</v>
      </c>
    </row>
    <row r="6074" spans="1:11" x14ac:dyDescent="0.2">
      <c r="A6074" s="1" t="s">
        <v>10734</v>
      </c>
      <c r="B6074" s="1" t="s">
        <v>6698</v>
      </c>
      <c r="C6074" t="s">
        <v>10889</v>
      </c>
      <c r="D6074" t="str">
        <f t="shared" si="188"/>
        <v>GASCONADE C-4 SCHOOL DISTRICT</v>
      </c>
      <c r="E6074" t="str">
        <f t="shared" si="189"/>
        <v>GASCONADE C-4 SCHOOL DISTRICT</v>
      </c>
      <c r="F6074">
        <v>837</v>
      </c>
      <c r="G6074">
        <v>142</v>
      </c>
      <c r="H6074">
        <v>33</v>
      </c>
      <c r="I6074" t="s">
        <v>2878</v>
      </c>
      <c r="J6074" s="1" t="s">
        <v>2879</v>
      </c>
      <c r="K6074" s="1" t="s">
        <v>2880</v>
      </c>
    </row>
    <row r="6075" spans="1:11" x14ac:dyDescent="0.2">
      <c r="A6075" s="1" t="s">
        <v>10734</v>
      </c>
      <c r="B6075" s="1" t="s">
        <v>8147</v>
      </c>
      <c r="C6075" t="s">
        <v>10890</v>
      </c>
      <c r="D6075" t="str">
        <f t="shared" si="188"/>
        <v>GASCONADE COUNTY R-I SCHOOL DISTRICT</v>
      </c>
      <c r="E6075" t="str">
        <f t="shared" si="189"/>
        <v>GASCONADE COUNTY R-I SCHOOL DISTRICT</v>
      </c>
      <c r="F6075">
        <v>7490</v>
      </c>
      <c r="G6075">
        <v>1165</v>
      </c>
      <c r="H6075">
        <v>162</v>
      </c>
      <c r="I6075" t="s">
        <v>2878</v>
      </c>
      <c r="J6075" s="1" t="s">
        <v>2879</v>
      </c>
      <c r="K6075" s="1" t="s">
        <v>2880</v>
      </c>
    </row>
    <row r="6076" spans="1:11" x14ac:dyDescent="0.2">
      <c r="A6076" s="1" t="s">
        <v>10734</v>
      </c>
      <c r="B6076" s="1" t="s">
        <v>4807</v>
      </c>
      <c r="C6076" t="s">
        <v>10891</v>
      </c>
      <c r="D6076" t="str">
        <f t="shared" si="188"/>
        <v>GASCONADE COUNTY R-II SCHOOL DISTRICT</v>
      </c>
      <c r="E6076" t="str">
        <f t="shared" si="189"/>
        <v>GASCONADE COUNTY R-II SCHOOL DISTRICT</v>
      </c>
      <c r="F6076">
        <v>11639</v>
      </c>
      <c r="G6076">
        <v>1862</v>
      </c>
      <c r="H6076">
        <v>297</v>
      </c>
      <c r="I6076" t="s">
        <v>2878</v>
      </c>
      <c r="J6076" s="1" t="s">
        <v>2879</v>
      </c>
      <c r="K6076" s="1" t="s">
        <v>2880</v>
      </c>
    </row>
    <row r="6077" spans="1:11" x14ac:dyDescent="0.2">
      <c r="A6077" s="1" t="s">
        <v>10734</v>
      </c>
      <c r="B6077" s="1" t="s">
        <v>8679</v>
      </c>
      <c r="C6077" t="s">
        <v>10892</v>
      </c>
      <c r="D6077" t="str">
        <f t="shared" si="188"/>
        <v>GIDEON 37 SCHOOL DISTRICT</v>
      </c>
      <c r="E6077" t="str">
        <f t="shared" si="189"/>
        <v>GIDEON 37 SCHOOL DISTRICT</v>
      </c>
      <c r="F6077">
        <v>1637</v>
      </c>
      <c r="G6077">
        <v>286</v>
      </c>
      <c r="H6077">
        <v>87</v>
      </c>
      <c r="I6077" t="s">
        <v>2878</v>
      </c>
      <c r="J6077" s="1" t="s">
        <v>2879</v>
      </c>
      <c r="K6077" s="1" t="s">
        <v>2880</v>
      </c>
    </row>
    <row r="6078" spans="1:11" x14ac:dyDescent="0.2">
      <c r="A6078" s="1" t="s">
        <v>10734</v>
      </c>
      <c r="B6078" s="1" t="s">
        <v>4360</v>
      </c>
      <c r="C6078" t="s">
        <v>10893</v>
      </c>
      <c r="D6078" t="str">
        <f t="shared" si="188"/>
        <v>GILLIAM C-4 SCHOOL DISTRICT</v>
      </c>
      <c r="E6078" t="str">
        <f t="shared" si="189"/>
        <v>GILLIAM C-4 SCHOOL DISTRICT</v>
      </c>
      <c r="F6078">
        <v>345</v>
      </c>
      <c r="G6078">
        <v>55</v>
      </c>
      <c r="H6078">
        <v>8</v>
      </c>
      <c r="I6078" t="s">
        <v>2878</v>
      </c>
      <c r="J6078" s="1" t="s">
        <v>2879</v>
      </c>
      <c r="K6078" s="1" t="s">
        <v>2880</v>
      </c>
    </row>
    <row r="6079" spans="1:11" x14ac:dyDescent="0.2">
      <c r="A6079" s="1" t="s">
        <v>10734</v>
      </c>
      <c r="B6079" s="1" t="s">
        <v>6702</v>
      </c>
      <c r="C6079" t="s">
        <v>10894</v>
      </c>
      <c r="D6079" t="str">
        <f t="shared" si="188"/>
        <v>GILMAN CITY R-IV SCHOOL DISTRICT</v>
      </c>
      <c r="E6079" t="str">
        <f t="shared" si="189"/>
        <v>GILMAN CITY R-IV SCHOOL DISTRICT</v>
      </c>
      <c r="F6079">
        <v>752</v>
      </c>
      <c r="G6079">
        <v>133</v>
      </c>
      <c r="H6079">
        <v>33</v>
      </c>
      <c r="I6079" t="s">
        <v>2878</v>
      </c>
      <c r="J6079" s="1" t="s">
        <v>2879</v>
      </c>
      <c r="K6079" s="1" t="s">
        <v>2880</v>
      </c>
    </row>
    <row r="6080" spans="1:11" x14ac:dyDescent="0.2">
      <c r="A6080" s="1" t="s">
        <v>10734</v>
      </c>
      <c r="B6080" s="1" t="s">
        <v>7987</v>
      </c>
      <c r="C6080" t="s">
        <v>10895</v>
      </c>
      <c r="D6080" t="str">
        <f t="shared" si="188"/>
        <v>GLASGOW SCHOOL DISTRICT</v>
      </c>
      <c r="E6080" t="str">
        <f t="shared" si="189"/>
        <v>GLASGOW SCHOOL DISTRICT</v>
      </c>
      <c r="F6080">
        <v>2066</v>
      </c>
      <c r="G6080">
        <v>353</v>
      </c>
      <c r="H6080">
        <v>49</v>
      </c>
      <c r="I6080" t="s">
        <v>2878</v>
      </c>
      <c r="J6080" s="1" t="s">
        <v>2879</v>
      </c>
      <c r="K6080" s="1" t="s">
        <v>2880</v>
      </c>
    </row>
    <row r="6081" spans="1:11" x14ac:dyDescent="0.2">
      <c r="A6081" s="1" t="s">
        <v>10734</v>
      </c>
      <c r="B6081" s="1" t="s">
        <v>4457</v>
      </c>
      <c r="C6081" t="s">
        <v>10896</v>
      </c>
      <c r="D6081" t="str">
        <f t="shared" si="188"/>
        <v>GLENWOOD R-VIII SCHOOL DISTRICT</v>
      </c>
      <c r="E6081" t="str">
        <f t="shared" si="189"/>
        <v>GLENWOOD R-VIII SCHOOL DISTRICT</v>
      </c>
      <c r="F6081">
        <v>2351</v>
      </c>
      <c r="G6081">
        <v>402</v>
      </c>
      <c r="H6081">
        <v>90</v>
      </c>
      <c r="I6081" t="s">
        <v>2878</v>
      </c>
      <c r="J6081" s="1" t="s">
        <v>2879</v>
      </c>
      <c r="K6081" s="1" t="s">
        <v>2880</v>
      </c>
    </row>
    <row r="6082" spans="1:11" x14ac:dyDescent="0.2">
      <c r="A6082" s="1" t="s">
        <v>10734</v>
      </c>
      <c r="B6082" s="1" t="s">
        <v>3969</v>
      </c>
      <c r="C6082" t="s">
        <v>10897</v>
      </c>
      <c r="D6082" t="str">
        <f t="shared" si="188"/>
        <v>GOLDEN CITY R-III SCHOOL DISTRICT</v>
      </c>
      <c r="E6082" t="str">
        <f t="shared" si="189"/>
        <v>GOLDEN CITY R-III SCHOOL DISTRICT</v>
      </c>
      <c r="F6082">
        <v>1631</v>
      </c>
      <c r="G6082">
        <v>274</v>
      </c>
      <c r="H6082">
        <v>60</v>
      </c>
      <c r="I6082" t="s">
        <v>2878</v>
      </c>
      <c r="J6082" s="1" t="s">
        <v>2879</v>
      </c>
      <c r="K6082" s="1" t="s">
        <v>2880</v>
      </c>
    </row>
    <row r="6083" spans="1:11" x14ac:dyDescent="0.2">
      <c r="A6083" s="1" t="s">
        <v>10734</v>
      </c>
      <c r="B6083" s="1" t="s">
        <v>3763</v>
      </c>
      <c r="C6083" t="s">
        <v>10898</v>
      </c>
      <c r="D6083" t="str">
        <f t="shared" ref="D6083:D6146" si="190">UPPER(C6083)</f>
        <v>GRAIN VALLEY R-V SCHOOL DISTRICT</v>
      </c>
      <c r="E6083" t="str">
        <f t="shared" ref="E6083:E6146" si="191">UPPER(TRIM(C6083))</f>
        <v>GRAIN VALLEY R-V SCHOOL DISTRICT</v>
      </c>
      <c r="F6083">
        <v>18198</v>
      </c>
      <c r="G6083">
        <v>3796</v>
      </c>
      <c r="H6083">
        <v>378</v>
      </c>
      <c r="I6083" t="s">
        <v>2878</v>
      </c>
      <c r="J6083" s="1" t="s">
        <v>2879</v>
      </c>
      <c r="K6083" s="1" t="s">
        <v>2880</v>
      </c>
    </row>
    <row r="6084" spans="1:11" x14ac:dyDescent="0.2">
      <c r="A6084" s="1" t="s">
        <v>10734</v>
      </c>
      <c r="B6084" s="1" t="s">
        <v>4371</v>
      </c>
      <c r="C6084" t="s">
        <v>10899</v>
      </c>
      <c r="D6084" t="str">
        <f t="shared" si="190"/>
        <v>GRANDVIEW C-4 SCHOOL DISTRICT</v>
      </c>
      <c r="E6084" t="str">
        <f t="shared" si="191"/>
        <v>GRANDVIEW C-4 SCHOOL DISTRICT</v>
      </c>
      <c r="F6084">
        <v>32750</v>
      </c>
      <c r="G6084">
        <v>5429</v>
      </c>
      <c r="H6084">
        <v>1162</v>
      </c>
      <c r="I6084" t="s">
        <v>2878</v>
      </c>
      <c r="J6084" s="1" t="s">
        <v>2879</v>
      </c>
      <c r="K6084" s="1" t="s">
        <v>2880</v>
      </c>
    </row>
    <row r="6085" spans="1:11" x14ac:dyDescent="0.2">
      <c r="A6085" s="1" t="s">
        <v>10734</v>
      </c>
      <c r="B6085" s="1" t="s">
        <v>4373</v>
      </c>
      <c r="C6085" t="s">
        <v>10900</v>
      </c>
      <c r="D6085" t="str">
        <f t="shared" si="190"/>
        <v>GRANDVIEW R-II SCHOOL DISTRICT</v>
      </c>
      <c r="E6085" t="str">
        <f t="shared" si="191"/>
        <v>GRANDVIEW R-II SCHOOL DISTRICT</v>
      </c>
      <c r="F6085">
        <v>4935</v>
      </c>
      <c r="G6085">
        <v>877</v>
      </c>
      <c r="H6085">
        <v>126</v>
      </c>
      <c r="I6085" t="s">
        <v>2878</v>
      </c>
      <c r="J6085" s="1" t="s">
        <v>2879</v>
      </c>
      <c r="K6085" s="1" t="s">
        <v>2880</v>
      </c>
    </row>
    <row r="6086" spans="1:11" x14ac:dyDescent="0.2">
      <c r="A6086" s="1" t="s">
        <v>10734</v>
      </c>
      <c r="B6086" s="1" t="s">
        <v>3801</v>
      </c>
      <c r="C6086" t="s">
        <v>10901</v>
      </c>
      <c r="D6086" t="str">
        <f t="shared" si="190"/>
        <v>GREEN CITY R-I SCHOOL DISTRICT</v>
      </c>
      <c r="E6086" t="str">
        <f t="shared" si="191"/>
        <v>GREEN CITY R-I SCHOOL DISTRICT</v>
      </c>
      <c r="F6086">
        <v>1614</v>
      </c>
      <c r="G6086">
        <v>263</v>
      </c>
      <c r="H6086">
        <v>53</v>
      </c>
      <c r="I6086" t="s">
        <v>2878</v>
      </c>
      <c r="J6086" s="1" t="s">
        <v>2879</v>
      </c>
      <c r="K6086" s="1" t="s">
        <v>2880</v>
      </c>
    </row>
    <row r="6087" spans="1:11" x14ac:dyDescent="0.2">
      <c r="A6087" s="1" t="s">
        <v>10734</v>
      </c>
      <c r="B6087" s="1" t="s">
        <v>6717</v>
      </c>
      <c r="C6087" t="s">
        <v>10902</v>
      </c>
      <c r="D6087" t="str">
        <f t="shared" si="190"/>
        <v>GREEN FOREST R-II SCHOOL DISTRICT</v>
      </c>
      <c r="E6087" t="str">
        <f t="shared" si="191"/>
        <v>GREEN FOREST R-II SCHOOL DISTRICT</v>
      </c>
      <c r="F6087">
        <v>1903</v>
      </c>
      <c r="G6087">
        <v>313</v>
      </c>
      <c r="H6087">
        <v>98</v>
      </c>
      <c r="I6087" t="s">
        <v>2878</v>
      </c>
      <c r="J6087" s="1" t="s">
        <v>2879</v>
      </c>
      <c r="K6087" s="1" t="s">
        <v>2880</v>
      </c>
    </row>
    <row r="6088" spans="1:11" x14ac:dyDescent="0.2">
      <c r="A6088" s="1" t="s">
        <v>10734</v>
      </c>
      <c r="B6088" s="1" t="s">
        <v>4377</v>
      </c>
      <c r="C6088" t="s">
        <v>10903</v>
      </c>
      <c r="D6088" t="str">
        <f t="shared" si="190"/>
        <v>GREEN RIDGE R-VIII SCHOOL DISTRICT</v>
      </c>
      <c r="E6088" t="str">
        <f t="shared" si="191"/>
        <v>GREEN RIDGE R-VIII SCHOOL DISTRICT</v>
      </c>
      <c r="F6088">
        <v>2131</v>
      </c>
      <c r="G6088">
        <v>441</v>
      </c>
      <c r="H6088">
        <v>72</v>
      </c>
      <c r="I6088" t="s">
        <v>2878</v>
      </c>
      <c r="J6088" s="1" t="s">
        <v>2879</v>
      </c>
      <c r="K6088" s="1" t="s">
        <v>2880</v>
      </c>
    </row>
    <row r="6089" spans="1:11" x14ac:dyDescent="0.2">
      <c r="A6089" s="1" t="s">
        <v>10734</v>
      </c>
      <c r="B6089" s="1" t="s">
        <v>6720</v>
      </c>
      <c r="C6089" t="s">
        <v>10904</v>
      </c>
      <c r="D6089" t="str">
        <f t="shared" si="190"/>
        <v>GREENFIELD R-IV SCHOOL DISTRICT</v>
      </c>
      <c r="E6089" t="str">
        <f t="shared" si="191"/>
        <v>GREENFIELD R-IV SCHOOL DISTRICT</v>
      </c>
      <c r="F6089">
        <v>3146</v>
      </c>
      <c r="G6089">
        <v>468</v>
      </c>
      <c r="H6089">
        <v>123</v>
      </c>
      <c r="I6089" t="s">
        <v>2878</v>
      </c>
      <c r="J6089" s="1" t="s">
        <v>2879</v>
      </c>
      <c r="K6089" s="1" t="s">
        <v>2880</v>
      </c>
    </row>
    <row r="6090" spans="1:11" x14ac:dyDescent="0.2">
      <c r="A6090" s="1" t="s">
        <v>10734</v>
      </c>
      <c r="B6090" s="1" t="s">
        <v>3981</v>
      </c>
      <c r="C6090" t="s">
        <v>10905</v>
      </c>
      <c r="D6090" t="str">
        <f t="shared" si="190"/>
        <v>GREENVILLE R-II SCHOOL DISTRICT</v>
      </c>
      <c r="E6090" t="str">
        <f t="shared" si="191"/>
        <v>GREENVILLE R-II SCHOOL DISTRICT</v>
      </c>
      <c r="F6090">
        <v>5446</v>
      </c>
      <c r="G6090">
        <v>795</v>
      </c>
      <c r="H6090">
        <v>290</v>
      </c>
      <c r="I6090" t="s">
        <v>2878</v>
      </c>
      <c r="J6090" s="1" t="s">
        <v>2879</v>
      </c>
      <c r="K6090" s="1" t="s">
        <v>2880</v>
      </c>
    </row>
    <row r="6091" spans="1:11" x14ac:dyDescent="0.2">
      <c r="A6091" s="1" t="s">
        <v>10734</v>
      </c>
      <c r="B6091" s="1" t="s">
        <v>4354</v>
      </c>
      <c r="C6091" t="s">
        <v>10906</v>
      </c>
      <c r="D6091" t="str">
        <f t="shared" si="190"/>
        <v>GRUNDY COUNTY R-V SCHOOL DISTRICT</v>
      </c>
      <c r="E6091" t="str">
        <f t="shared" si="191"/>
        <v>GRUNDY COUNTY R-V SCHOOL DISTRICT</v>
      </c>
      <c r="F6091">
        <v>1010</v>
      </c>
      <c r="G6091">
        <v>170</v>
      </c>
      <c r="H6091">
        <v>35</v>
      </c>
      <c r="I6091" t="s">
        <v>2878</v>
      </c>
      <c r="J6091" s="1" t="s">
        <v>2879</v>
      </c>
      <c r="K6091" s="1" t="s">
        <v>2880</v>
      </c>
    </row>
    <row r="6092" spans="1:11" x14ac:dyDescent="0.2">
      <c r="A6092" s="1" t="s">
        <v>10734</v>
      </c>
      <c r="B6092" s="1" t="s">
        <v>4383</v>
      </c>
      <c r="C6092" t="s">
        <v>10907</v>
      </c>
      <c r="D6092" t="str">
        <f t="shared" si="190"/>
        <v>HALE R-I SCHOOL DISTRICT</v>
      </c>
      <c r="E6092" t="str">
        <f t="shared" si="191"/>
        <v>HALE R-I SCHOOL DISTRICT</v>
      </c>
      <c r="F6092">
        <v>772</v>
      </c>
      <c r="G6092">
        <v>137</v>
      </c>
      <c r="H6092">
        <v>27</v>
      </c>
      <c r="I6092" t="s">
        <v>2878</v>
      </c>
      <c r="J6092" s="1" t="s">
        <v>2879</v>
      </c>
      <c r="K6092" s="1" t="s">
        <v>2880</v>
      </c>
    </row>
    <row r="6093" spans="1:11" x14ac:dyDescent="0.2">
      <c r="A6093" s="1" t="s">
        <v>10734</v>
      </c>
      <c r="B6093" s="1" t="s">
        <v>3985</v>
      </c>
      <c r="C6093" t="s">
        <v>10908</v>
      </c>
      <c r="D6093" t="str">
        <f t="shared" si="190"/>
        <v>HALFWAY R-III SCHOOL DISTRICT</v>
      </c>
      <c r="E6093" t="str">
        <f t="shared" si="191"/>
        <v>HALFWAY R-III SCHOOL DISTRICT</v>
      </c>
      <c r="F6093">
        <v>2234</v>
      </c>
      <c r="G6093">
        <v>478</v>
      </c>
      <c r="H6093">
        <v>97</v>
      </c>
      <c r="I6093" t="s">
        <v>2878</v>
      </c>
      <c r="J6093" s="1" t="s">
        <v>2879</v>
      </c>
      <c r="K6093" s="1" t="s">
        <v>2880</v>
      </c>
    </row>
    <row r="6094" spans="1:11" x14ac:dyDescent="0.2">
      <c r="A6094" s="1" t="s">
        <v>10734</v>
      </c>
      <c r="B6094" s="1" t="s">
        <v>3987</v>
      </c>
      <c r="C6094" t="s">
        <v>10909</v>
      </c>
      <c r="D6094" t="str">
        <f t="shared" si="190"/>
        <v>HALLSVILLE R-IV SCHOOL DISTRICT</v>
      </c>
      <c r="E6094" t="str">
        <f t="shared" si="191"/>
        <v>HALLSVILLE R-IV SCHOOL DISTRICT</v>
      </c>
      <c r="F6094">
        <v>7886</v>
      </c>
      <c r="G6094">
        <v>1514</v>
      </c>
      <c r="H6094">
        <v>226</v>
      </c>
      <c r="I6094" t="s">
        <v>2878</v>
      </c>
      <c r="J6094" s="1" t="s">
        <v>2879</v>
      </c>
      <c r="K6094" s="1" t="s">
        <v>2880</v>
      </c>
    </row>
    <row r="6095" spans="1:11" x14ac:dyDescent="0.2">
      <c r="A6095" s="1" t="s">
        <v>10734</v>
      </c>
      <c r="B6095" s="1" t="s">
        <v>6729</v>
      </c>
      <c r="C6095" t="s">
        <v>10910</v>
      </c>
      <c r="D6095" t="str">
        <f t="shared" si="190"/>
        <v>HAMILTON R-II SCHOOL DISTRICT</v>
      </c>
      <c r="E6095" t="str">
        <f t="shared" si="191"/>
        <v>HAMILTON R-II SCHOOL DISTRICT</v>
      </c>
      <c r="F6095">
        <v>3639</v>
      </c>
      <c r="G6095">
        <v>751</v>
      </c>
      <c r="H6095">
        <v>119</v>
      </c>
      <c r="I6095" t="s">
        <v>2878</v>
      </c>
      <c r="J6095" s="1" t="s">
        <v>2879</v>
      </c>
      <c r="K6095" s="1" t="s">
        <v>2880</v>
      </c>
    </row>
    <row r="6096" spans="1:11" x14ac:dyDescent="0.2">
      <c r="A6096" s="1" t="s">
        <v>10734</v>
      </c>
      <c r="B6096" s="1" t="s">
        <v>10911</v>
      </c>
      <c r="C6096" t="s">
        <v>10912</v>
      </c>
      <c r="D6096" t="str">
        <f t="shared" si="190"/>
        <v>HANCOCK PLACE SCHOOL DISTRICT</v>
      </c>
      <c r="E6096" t="str">
        <f t="shared" si="191"/>
        <v>HANCOCK PLACE SCHOOL DISTRICT</v>
      </c>
      <c r="F6096">
        <v>8386</v>
      </c>
      <c r="G6096">
        <v>1272</v>
      </c>
      <c r="H6096">
        <v>231</v>
      </c>
      <c r="I6096" t="s">
        <v>2878</v>
      </c>
      <c r="J6096" s="1" t="s">
        <v>2879</v>
      </c>
      <c r="K6096" s="1" t="s">
        <v>2880</v>
      </c>
    </row>
    <row r="6097" spans="1:11" x14ac:dyDescent="0.2">
      <c r="A6097" s="1" t="s">
        <v>10734</v>
      </c>
      <c r="B6097" s="1" t="s">
        <v>10913</v>
      </c>
      <c r="C6097" t="s">
        <v>10914</v>
      </c>
      <c r="D6097" t="str">
        <f t="shared" si="190"/>
        <v>HANNIBAL 60 SCHOOL DISTRICT</v>
      </c>
      <c r="E6097" t="str">
        <f t="shared" si="191"/>
        <v>HANNIBAL 60 SCHOOL DISTRICT</v>
      </c>
      <c r="F6097">
        <v>22910</v>
      </c>
      <c r="G6097">
        <v>3752</v>
      </c>
      <c r="H6097">
        <v>752</v>
      </c>
      <c r="I6097" t="s">
        <v>2878</v>
      </c>
      <c r="J6097" s="1" t="s">
        <v>2879</v>
      </c>
      <c r="K6097" s="1" t="s">
        <v>2880</v>
      </c>
    </row>
    <row r="6098" spans="1:11" x14ac:dyDescent="0.2">
      <c r="A6098" s="1" t="s">
        <v>10734</v>
      </c>
      <c r="B6098" s="1" t="s">
        <v>10915</v>
      </c>
      <c r="C6098" t="s">
        <v>10916</v>
      </c>
      <c r="D6098" t="str">
        <f t="shared" si="190"/>
        <v>HARDEMAN R-X SCHOOL DISTRICT</v>
      </c>
      <c r="E6098" t="str">
        <f t="shared" si="191"/>
        <v>HARDEMAN R-X SCHOOL DISTRICT</v>
      </c>
      <c r="F6098">
        <v>569</v>
      </c>
      <c r="G6098">
        <v>83</v>
      </c>
      <c r="H6098">
        <v>18</v>
      </c>
      <c r="I6098" t="s">
        <v>2878</v>
      </c>
      <c r="J6098" s="1" t="s">
        <v>2879</v>
      </c>
      <c r="K6098" s="1" t="s">
        <v>2880</v>
      </c>
    </row>
    <row r="6099" spans="1:11" x14ac:dyDescent="0.2">
      <c r="A6099" s="1" t="s">
        <v>10734</v>
      </c>
      <c r="B6099" s="1" t="s">
        <v>3989</v>
      </c>
      <c r="C6099" t="s">
        <v>10917</v>
      </c>
      <c r="D6099" t="str">
        <f t="shared" si="190"/>
        <v>HARDIN-CENTRAL C-2 SCHOOL DISTRICT</v>
      </c>
      <c r="E6099" t="str">
        <f t="shared" si="191"/>
        <v>HARDIN-CENTRAL C-2 SCHOOL DISTRICT</v>
      </c>
      <c r="F6099">
        <v>1232</v>
      </c>
      <c r="G6099">
        <v>222</v>
      </c>
      <c r="H6099">
        <v>23</v>
      </c>
      <c r="I6099" t="s">
        <v>2878</v>
      </c>
      <c r="J6099" s="1" t="s">
        <v>2879</v>
      </c>
      <c r="K6099" s="1" t="s">
        <v>2880</v>
      </c>
    </row>
    <row r="6100" spans="1:11" x14ac:dyDescent="0.2">
      <c r="A6100" s="1" t="s">
        <v>10734</v>
      </c>
      <c r="B6100" s="1" t="s">
        <v>4388</v>
      </c>
      <c r="C6100" t="s">
        <v>10918</v>
      </c>
      <c r="D6100" t="str">
        <f t="shared" si="190"/>
        <v>HARRISBURG R-VIII SCHOOL DISTRICT</v>
      </c>
      <c r="E6100" t="str">
        <f t="shared" si="191"/>
        <v>HARRISBURG R-VIII SCHOOL DISTRICT</v>
      </c>
      <c r="F6100">
        <v>3545</v>
      </c>
      <c r="G6100">
        <v>660</v>
      </c>
      <c r="H6100">
        <v>53</v>
      </c>
      <c r="I6100" t="s">
        <v>2878</v>
      </c>
      <c r="J6100" s="1" t="s">
        <v>2879</v>
      </c>
      <c r="K6100" s="1" t="s">
        <v>2880</v>
      </c>
    </row>
    <row r="6101" spans="1:11" x14ac:dyDescent="0.2">
      <c r="A6101" s="1" t="s">
        <v>10734</v>
      </c>
      <c r="B6101" s="1" t="s">
        <v>10919</v>
      </c>
      <c r="C6101" t="s">
        <v>10920</v>
      </c>
      <c r="D6101" t="str">
        <f t="shared" si="190"/>
        <v>HARRISONVILLE R-IX SCHOOL DISTRICT</v>
      </c>
      <c r="E6101" t="str">
        <f t="shared" si="191"/>
        <v>HARRISONVILLE R-IX SCHOOL DISTRICT</v>
      </c>
      <c r="F6101">
        <v>14491</v>
      </c>
      <c r="G6101">
        <v>2636</v>
      </c>
      <c r="H6101">
        <v>310</v>
      </c>
      <c r="I6101" t="s">
        <v>2878</v>
      </c>
      <c r="J6101" s="1" t="s">
        <v>2879</v>
      </c>
      <c r="K6101" s="1" t="s">
        <v>2880</v>
      </c>
    </row>
    <row r="6102" spans="1:11" x14ac:dyDescent="0.2">
      <c r="A6102" s="1" t="s">
        <v>10734</v>
      </c>
      <c r="B6102" s="1" t="s">
        <v>6624</v>
      </c>
      <c r="C6102" t="s">
        <v>10921</v>
      </c>
      <c r="D6102" t="str">
        <f t="shared" si="190"/>
        <v>HARTVILLE R-II SCHOOL DISTRICT</v>
      </c>
      <c r="E6102" t="str">
        <f t="shared" si="191"/>
        <v>HARTVILLE R-II SCHOOL DISTRICT</v>
      </c>
      <c r="F6102">
        <v>4342</v>
      </c>
      <c r="G6102">
        <v>794</v>
      </c>
      <c r="H6102">
        <v>288</v>
      </c>
      <c r="I6102" t="s">
        <v>2878</v>
      </c>
      <c r="J6102" s="1" t="s">
        <v>2879</v>
      </c>
      <c r="K6102" s="1" t="s">
        <v>2880</v>
      </c>
    </row>
    <row r="6103" spans="1:11" x14ac:dyDescent="0.2">
      <c r="A6103" s="1" t="s">
        <v>10734</v>
      </c>
      <c r="B6103" s="1" t="s">
        <v>4394</v>
      </c>
      <c r="C6103" t="s">
        <v>10922</v>
      </c>
      <c r="D6103" t="str">
        <f t="shared" si="190"/>
        <v>HAYTI R-II SCHOOL DISTRICT</v>
      </c>
      <c r="E6103" t="str">
        <f t="shared" si="191"/>
        <v>HAYTI R-II SCHOOL DISTRICT</v>
      </c>
      <c r="F6103">
        <v>3617</v>
      </c>
      <c r="G6103">
        <v>697</v>
      </c>
      <c r="H6103">
        <v>308</v>
      </c>
      <c r="I6103" t="s">
        <v>2878</v>
      </c>
      <c r="J6103" s="1" t="s">
        <v>2879</v>
      </c>
      <c r="K6103" s="1" t="s">
        <v>2880</v>
      </c>
    </row>
    <row r="6104" spans="1:11" x14ac:dyDescent="0.2">
      <c r="A6104" s="1" t="s">
        <v>10734</v>
      </c>
      <c r="B6104" s="1" t="s">
        <v>10923</v>
      </c>
      <c r="C6104" t="s">
        <v>10924</v>
      </c>
      <c r="D6104" t="str">
        <f t="shared" si="190"/>
        <v>HAZELWOOD SCHOOL DISTRICT</v>
      </c>
      <c r="E6104" t="str">
        <f t="shared" si="191"/>
        <v>HAZELWOOD SCHOOL DISTRICT</v>
      </c>
      <c r="F6104">
        <v>118816</v>
      </c>
      <c r="G6104">
        <v>20478</v>
      </c>
      <c r="H6104">
        <v>3187</v>
      </c>
      <c r="I6104" t="s">
        <v>2878</v>
      </c>
      <c r="J6104" s="1" t="s">
        <v>2879</v>
      </c>
      <c r="K6104" s="1" t="s">
        <v>2880</v>
      </c>
    </row>
    <row r="6105" spans="1:11" x14ac:dyDescent="0.2">
      <c r="A6105" s="1" t="s">
        <v>10734</v>
      </c>
      <c r="B6105" s="1" t="s">
        <v>10925</v>
      </c>
      <c r="C6105" t="s">
        <v>10926</v>
      </c>
      <c r="D6105" t="str">
        <f t="shared" si="190"/>
        <v>HENRY COUNTY R-I SCHOOL DISTRICT</v>
      </c>
      <c r="E6105" t="str">
        <f t="shared" si="191"/>
        <v>HENRY COUNTY R-I SCHOOL DISTRICT</v>
      </c>
      <c r="F6105">
        <v>4506</v>
      </c>
      <c r="G6105">
        <v>801</v>
      </c>
      <c r="H6105">
        <v>232</v>
      </c>
      <c r="I6105" t="s">
        <v>2878</v>
      </c>
      <c r="J6105" s="1" t="s">
        <v>2879</v>
      </c>
      <c r="K6105" s="1" t="s">
        <v>2880</v>
      </c>
    </row>
    <row r="6106" spans="1:11" x14ac:dyDescent="0.2">
      <c r="A6106" s="1" t="s">
        <v>10734</v>
      </c>
      <c r="B6106" s="1" t="s">
        <v>8149</v>
      </c>
      <c r="C6106" t="s">
        <v>10927</v>
      </c>
      <c r="D6106" t="str">
        <f t="shared" si="190"/>
        <v>HERMITAGE R-IV SCHOOL DISTRICT</v>
      </c>
      <c r="E6106" t="str">
        <f t="shared" si="191"/>
        <v>HERMITAGE R-IV SCHOOL DISTRICT</v>
      </c>
      <c r="F6106">
        <v>2955</v>
      </c>
      <c r="G6106">
        <v>305</v>
      </c>
      <c r="H6106">
        <v>119</v>
      </c>
      <c r="I6106" t="s">
        <v>2878</v>
      </c>
      <c r="J6106" s="1" t="s">
        <v>2879</v>
      </c>
      <c r="K6106" s="1" t="s">
        <v>2880</v>
      </c>
    </row>
    <row r="6107" spans="1:11" x14ac:dyDescent="0.2">
      <c r="A6107" s="1" t="s">
        <v>10734</v>
      </c>
      <c r="B6107" s="1" t="s">
        <v>4421</v>
      </c>
      <c r="C6107" t="s">
        <v>10928</v>
      </c>
      <c r="D6107" t="str">
        <f t="shared" si="190"/>
        <v>HICKMAN MILLS C-1 SCHOOL DISTRICT</v>
      </c>
      <c r="E6107" t="str">
        <f t="shared" si="191"/>
        <v>HICKMAN MILLS C-1 SCHOOL DISTRICT</v>
      </c>
      <c r="F6107">
        <v>48273</v>
      </c>
      <c r="G6107">
        <v>8947</v>
      </c>
      <c r="H6107">
        <v>2563</v>
      </c>
      <c r="I6107" t="s">
        <v>2878</v>
      </c>
      <c r="J6107" s="1" t="s">
        <v>2879</v>
      </c>
      <c r="K6107" s="1" t="s">
        <v>2880</v>
      </c>
    </row>
    <row r="6108" spans="1:11" x14ac:dyDescent="0.2">
      <c r="A6108" s="1" t="s">
        <v>10734</v>
      </c>
      <c r="B6108" s="1" t="s">
        <v>10929</v>
      </c>
      <c r="C6108" t="s">
        <v>10930</v>
      </c>
      <c r="D6108" t="str">
        <f t="shared" si="190"/>
        <v>HICKORY COUNTY R-I SCHOOL DISTRICT</v>
      </c>
      <c r="E6108" t="str">
        <f t="shared" si="191"/>
        <v>HICKORY COUNTY R-I SCHOOL DISTRICT</v>
      </c>
      <c r="F6108">
        <v>4736</v>
      </c>
      <c r="G6108">
        <v>843</v>
      </c>
      <c r="H6108">
        <v>231</v>
      </c>
      <c r="I6108" t="s">
        <v>2878</v>
      </c>
      <c r="J6108" s="1" t="s">
        <v>2879</v>
      </c>
      <c r="K6108" s="1" t="s">
        <v>2880</v>
      </c>
    </row>
    <row r="6109" spans="1:11" x14ac:dyDescent="0.2">
      <c r="A6109" s="1" t="s">
        <v>10734</v>
      </c>
      <c r="B6109" s="1" t="s">
        <v>4009</v>
      </c>
      <c r="C6109" t="s">
        <v>10931</v>
      </c>
      <c r="D6109" t="str">
        <f t="shared" si="190"/>
        <v>HIGBEE R-VIII SCHOOL DISTRICT</v>
      </c>
      <c r="E6109" t="str">
        <f t="shared" si="191"/>
        <v>HIGBEE R-VIII SCHOOL DISTRICT</v>
      </c>
      <c r="F6109">
        <v>1380</v>
      </c>
      <c r="G6109">
        <v>229</v>
      </c>
      <c r="H6109">
        <v>55</v>
      </c>
      <c r="I6109" t="s">
        <v>2878</v>
      </c>
      <c r="J6109" s="1" t="s">
        <v>2879</v>
      </c>
      <c r="K6109" s="1" t="s">
        <v>2880</v>
      </c>
    </row>
    <row r="6110" spans="1:11" x14ac:dyDescent="0.2">
      <c r="A6110" s="1" t="s">
        <v>10734</v>
      </c>
      <c r="B6110" s="1" t="s">
        <v>4711</v>
      </c>
      <c r="C6110" t="s">
        <v>10932</v>
      </c>
      <c r="D6110" t="str">
        <f t="shared" si="190"/>
        <v>HIGH POINT R-III SCHOOL DISTRICT</v>
      </c>
      <c r="E6110" t="str">
        <f t="shared" si="191"/>
        <v>HIGH POINT R-III SCHOOL DISTRICT</v>
      </c>
      <c r="F6110">
        <v>832</v>
      </c>
      <c r="G6110">
        <v>189</v>
      </c>
      <c r="H6110">
        <v>36</v>
      </c>
      <c r="I6110" t="s">
        <v>2878</v>
      </c>
      <c r="J6110" s="1" t="s">
        <v>2879</v>
      </c>
      <c r="K6110" s="1" t="s">
        <v>2880</v>
      </c>
    </row>
    <row r="6111" spans="1:11" x14ac:dyDescent="0.2">
      <c r="A6111" s="1" t="s">
        <v>10734</v>
      </c>
      <c r="B6111" s="1" t="s">
        <v>4013</v>
      </c>
      <c r="C6111" t="s">
        <v>10933</v>
      </c>
      <c r="D6111" t="str">
        <f t="shared" si="190"/>
        <v>HILLSBORO R-III SCHOOL DISTRICT</v>
      </c>
      <c r="E6111" t="str">
        <f t="shared" si="191"/>
        <v>HILLSBORO R-III SCHOOL DISTRICT</v>
      </c>
      <c r="F6111">
        <v>21826</v>
      </c>
      <c r="G6111">
        <v>3917</v>
      </c>
      <c r="H6111">
        <v>356</v>
      </c>
      <c r="I6111" t="s">
        <v>2878</v>
      </c>
      <c r="J6111" s="1" t="s">
        <v>2879</v>
      </c>
      <c r="K6111" s="1" t="s">
        <v>2880</v>
      </c>
    </row>
    <row r="6112" spans="1:11" x14ac:dyDescent="0.2">
      <c r="A6112" s="1" t="s">
        <v>10734</v>
      </c>
      <c r="B6112" s="1" t="s">
        <v>6752</v>
      </c>
      <c r="C6112" t="s">
        <v>10934</v>
      </c>
      <c r="D6112" t="str">
        <f t="shared" si="190"/>
        <v>HOLCOMB R-III SCHOOL DISTRICT</v>
      </c>
      <c r="E6112" t="str">
        <f t="shared" si="191"/>
        <v>HOLCOMB R-III SCHOOL DISTRICT</v>
      </c>
      <c r="F6112">
        <v>2494</v>
      </c>
      <c r="G6112">
        <v>551</v>
      </c>
      <c r="H6112">
        <v>163</v>
      </c>
      <c r="I6112" t="s">
        <v>2878</v>
      </c>
      <c r="J6112" s="1" t="s">
        <v>2879</v>
      </c>
      <c r="K6112" s="1" t="s">
        <v>2880</v>
      </c>
    </row>
    <row r="6113" spans="1:11" x14ac:dyDescent="0.2">
      <c r="A6113" s="1" t="s">
        <v>10734</v>
      </c>
      <c r="B6113" s="1" t="s">
        <v>4015</v>
      </c>
      <c r="C6113" t="s">
        <v>10935</v>
      </c>
      <c r="D6113" t="str">
        <f t="shared" si="190"/>
        <v>HOLDEN R-III SCHOOL DISTRICT</v>
      </c>
      <c r="E6113" t="str">
        <f t="shared" si="191"/>
        <v>HOLDEN R-III SCHOOL DISTRICT</v>
      </c>
      <c r="F6113">
        <v>8834</v>
      </c>
      <c r="G6113">
        <v>1510</v>
      </c>
      <c r="H6113">
        <v>179</v>
      </c>
      <c r="I6113" t="s">
        <v>2878</v>
      </c>
      <c r="J6113" s="1" t="s">
        <v>2879</v>
      </c>
      <c r="K6113" s="1" t="s">
        <v>2880</v>
      </c>
    </row>
    <row r="6114" spans="1:11" x14ac:dyDescent="0.2">
      <c r="A6114" s="1" t="s">
        <v>10734</v>
      </c>
      <c r="B6114" s="1" t="s">
        <v>4427</v>
      </c>
      <c r="C6114" t="s">
        <v>10936</v>
      </c>
      <c r="D6114" t="str">
        <f t="shared" si="190"/>
        <v>HOLLIDAY C-2 SCHOOL DISTRICT</v>
      </c>
      <c r="E6114" t="str">
        <f t="shared" si="191"/>
        <v>HOLLIDAY C-2 SCHOOL DISTRICT</v>
      </c>
      <c r="F6114">
        <v>545</v>
      </c>
      <c r="G6114">
        <v>96</v>
      </c>
      <c r="H6114">
        <v>14</v>
      </c>
      <c r="I6114" t="s">
        <v>2878</v>
      </c>
      <c r="J6114" s="1" t="s">
        <v>2879</v>
      </c>
      <c r="K6114" s="1" t="s">
        <v>2880</v>
      </c>
    </row>
    <row r="6115" spans="1:11" x14ac:dyDescent="0.2">
      <c r="A6115" s="1" t="s">
        <v>10734</v>
      </c>
      <c r="B6115" s="1" t="s">
        <v>4429</v>
      </c>
      <c r="C6115" t="s">
        <v>10937</v>
      </c>
      <c r="D6115" t="str">
        <f t="shared" si="190"/>
        <v>HOLLISTER R-V SCHOOL DISTRICT</v>
      </c>
      <c r="E6115" t="str">
        <f t="shared" si="191"/>
        <v>HOLLISTER R-V SCHOOL DISTRICT</v>
      </c>
      <c r="F6115">
        <v>11061</v>
      </c>
      <c r="G6115">
        <v>1435</v>
      </c>
      <c r="H6115">
        <v>376</v>
      </c>
      <c r="I6115" t="s">
        <v>2878</v>
      </c>
      <c r="J6115" s="1" t="s">
        <v>2879</v>
      </c>
      <c r="K6115" s="1" t="s">
        <v>2880</v>
      </c>
    </row>
    <row r="6116" spans="1:11" x14ac:dyDescent="0.2">
      <c r="A6116" s="1" t="s">
        <v>10734</v>
      </c>
      <c r="B6116" s="1" t="s">
        <v>10938</v>
      </c>
      <c r="C6116" t="s">
        <v>10939</v>
      </c>
      <c r="D6116" t="str">
        <f t="shared" si="190"/>
        <v>HOUSTON R-I SCHOOL DISTRICT</v>
      </c>
      <c r="E6116" t="str">
        <f t="shared" si="191"/>
        <v>HOUSTON R-I SCHOOL DISTRICT</v>
      </c>
      <c r="F6116">
        <v>5855</v>
      </c>
      <c r="G6116">
        <v>984</v>
      </c>
      <c r="H6116">
        <v>384</v>
      </c>
      <c r="I6116" t="s">
        <v>2878</v>
      </c>
      <c r="J6116" s="1" t="s">
        <v>2879</v>
      </c>
      <c r="K6116" s="1" t="s">
        <v>2880</v>
      </c>
    </row>
    <row r="6117" spans="1:11" x14ac:dyDescent="0.2">
      <c r="A6117" s="1" t="s">
        <v>10734</v>
      </c>
      <c r="B6117" s="1" t="s">
        <v>8132</v>
      </c>
      <c r="C6117" t="s">
        <v>10940</v>
      </c>
      <c r="D6117" t="str">
        <f t="shared" si="190"/>
        <v>HOWELL VALLEY R-I SCHOOL DISTRICT</v>
      </c>
      <c r="E6117" t="str">
        <f t="shared" si="191"/>
        <v>HOWELL VALLEY R-I SCHOOL DISTRICT</v>
      </c>
      <c r="F6117">
        <v>1996</v>
      </c>
      <c r="G6117">
        <v>400</v>
      </c>
      <c r="H6117">
        <v>115</v>
      </c>
      <c r="I6117" t="s">
        <v>2878</v>
      </c>
      <c r="J6117" s="1" t="s">
        <v>2879</v>
      </c>
      <c r="K6117" s="1" t="s">
        <v>2880</v>
      </c>
    </row>
    <row r="6118" spans="1:11" x14ac:dyDescent="0.2">
      <c r="A6118" s="1" t="s">
        <v>10734</v>
      </c>
      <c r="B6118" s="1" t="s">
        <v>4459</v>
      </c>
      <c r="C6118" t="s">
        <v>10941</v>
      </c>
      <c r="D6118" t="str">
        <f t="shared" si="190"/>
        <v>HUDSON R-IX SCHOOL DISTRICT</v>
      </c>
      <c r="E6118" t="str">
        <f t="shared" si="191"/>
        <v>HUDSON R-IX SCHOOL DISTRICT</v>
      </c>
      <c r="F6118">
        <v>439</v>
      </c>
      <c r="G6118">
        <v>90</v>
      </c>
      <c r="H6118">
        <v>15</v>
      </c>
      <c r="I6118" t="s">
        <v>2878</v>
      </c>
      <c r="J6118" s="1" t="s">
        <v>2879</v>
      </c>
      <c r="K6118" s="1" t="s">
        <v>2880</v>
      </c>
    </row>
    <row r="6119" spans="1:11" x14ac:dyDescent="0.2">
      <c r="A6119" s="1" t="s">
        <v>10734</v>
      </c>
      <c r="B6119" s="1" t="s">
        <v>10942</v>
      </c>
      <c r="C6119" t="s">
        <v>10943</v>
      </c>
      <c r="D6119" t="str">
        <f t="shared" si="190"/>
        <v>HUMANSVILLE R-IV SCHOOL DISTRICT</v>
      </c>
      <c r="E6119" t="str">
        <f t="shared" si="191"/>
        <v>HUMANSVILLE R-IV SCHOOL DISTRICT</v>
      </c>
      <c r="F6119">
        <v>3122</v>
      </c>
      <c r="G6119">
        <v>486</v>
      </c>
      <c r="H6119">
        <v>184</v>
      </c>
      <c r="I6119" t="s">
        <v>2878</v>
      </c>
      <c r="J6119" s="1" t="s">
        <v>2879</v>
      </c>
      <c r="K6119" s="1" t="s">
        <v>2880</v>
      </c>
    </row>
    <row r="6120" spans="1:11" x14ac:dyDescent="0.2">
      <c r="A6120" s="1" t="s">
        <v>10734</v>
      </c>
      <c r="B6120" s="1" t="s">
        <v>8163</v>
      </c>
      <c r="C6120" t="s">
        <v>10944</v>
      </c>
      <c r="D6120" t="str">
        <f t="shared" si="190"/>
        <v>HUME R-VIII SCHOOL DISTRICT</v>
      </c>
      <c r="E6120" t="str">
        <f t="shared" si="191"/>
        <v>HUME R-VIII SCHOOL DISTRICT</v>
      </c>
      <c r="F6120">
        <v>805</v>
      </c>
      <c r="G6120">
        <v>162</v>
      </c>
      <c r="H6120">
        <v>24</v>
      </c>
      <c r="I6120" t="s">
        <v>2878</v>
      </c>
      <c r="J6120" s="1" t="s">
        <v>2879</v>
      </c>
      <c r="K6120" s="1" t="s">
        <v>2880</v>
      </c>
    </row>
    <row r="6121" spans="1:11" x14ac:dyDescent="0.2">
      <c r="A6121" s="1" t="s">
        <v>10734</v>
      </c>
      <c r="B6121" s="1" t="s">
        <v>4463</v>
      </c>
      <c r="C6121" t="s">
        <v>10945</v>
      </c>
      <c r="D6121" t="str">
        <f t="shared" si="190"/>
        <v>HURLEY R-I SCHOOL DISTRICT</v>
      </c>
      <c r="E6121" t="str">
        <f t="shared" si="191"/>
        <v>HURLEY R-I SCHOOL DISTRICT</v>
      </c>
      <c r="F6121">
        <v>1484</v>
      </c>
      <c r="G6121">
        <v>264</v>
      </c>
      <c r="H6121">
        <v>81</v>
      </c>
      <c r="I6121" t="s">
        <v>2878</v>
      </c>
      <c r="J6121" s="1" t="s">
        <v>2879</v>
      </c>
      <c r="K6121" s="1" t="s">
        <v>2880</v>
      </c>
    </row>
    <row r="6122" spans="1:11" x14ac:dyDescent="0.2">
      <c r="A6122" s="1" t="s">
        <v>10734</v>
      </c>
      <c r="B6122" s="1" t="s">
        <v>6777</v>
      </c>
      <c r="C6122" t="s">
        <v>10946</v>
      </c>
      <c r="D6122" t="str">
        <f t="shared" si="190"/>
        <v>IBERIA R-V SCHOOL DISTRICT</v>
      </c>
      <c r="E6122" t="str">
        <f t="shared" si="191"/>
        <v>IBERIA R-V SCHOOL DISTRICT</v>
      </c>
      <c r="F6122">
        <v>4046</v>
      </c>
      <c r="G6122">
        <v>783</v>
      </c>
      <c r="H6122">
        <v>143</v>
      </c>
      <c r="I6122" t="s">
        <v>2878</v>
      </c>
      <c r="J6122" s="1" t="s">
        <v>2879</v>
      </c>
      <c r="K6122" s="1" t="s">
        <v>2880</v>
      </c>
    </row>
    <row r="6123" spans="1:11" x14ac:dyDescent="0.2">
      <c r="A6123" s="1" t="s">
        <v>10734</v>
      </c>
      <c r="B6123" s="1" t="s">
        <v>4467</v>
      </c>
      <c r="C6123" t="s">
        <v>10947</v>
      </c>
      <c r="D6123" t="str">
        <f t="shared" si="190"/>
        <v>INDEPENDENCE 30 SCHOOL DISTRICT</v>
      </c>
      <c r="E6123" t="str">
        <f t="shared" si="191"/>
        <v>INDEPENDENCE 30 SCHOOL DISTRICT</v>
      </c>
      <c r="F6123">
        <v>97209</v>
      </c>
      <c r="G6123">
        <v>15162</v>
      </c>
      <c r="H6123">
        <v>3696</v>
      </c>
      <c r="I6123" t="s">
        <v>2878</v>
      </c>
      <c r="J6123" s="1" t="s">
        <v>2879</v>
      </c>
      <c r="K6123" s="1" t="s">
        <v>2880</v>
      </c>
    </row>
    <row r="6124" spans="1:11" x14ac:dyDescent="0.2">
      <c r="A6124" s="1" t="s">
        <v>10734</v>
      </c>
      <c r="B6124" s="1" t="s">
        <v>4472</v>
      </c>
      <c r="C6124" t="s">
        <v>10948</v>
      </c>
      <c r="D6124" t="str">
        <f t="shared" si="190"/>
        <v>IRON COUNTY C-4 SCHOOL DISTRICT</v>
      </c>
      <c r="E6124" t="str">
        <f t="shared" si="191"/>
        <v>IRON COUNTY C-4 SCHOOL DISTRICT</v>
      </c>
      <c r="F6124">
        <v>2781</v>
      </c>
      <c r="G6124">
        <v>474</v>
      </c>
      <c r="H6124">
        <v>102</v>
      </c>
      <c r="I6124" t="s">
        <v>2878</v>
      </c>
      <c r="J6124" s="1" t="s">
        <v>2879</v>
      </c>
      <c r="K6124" s="1" t="s">
        <v>2880</v>
      </c>
    </row>
    <row r="6125" spans="1:11" x14ac:dyDescent="0.2">
      <c r="A6125" s="1" t="s">
        <v>10734</v>
      </c>
      <c r="B6125" s="1" t="s">
        <v>4475</v>
      </c>
      <c r="C6125" t="s">
        <v>10949</v>
      </c>
      <c r="D6125" t="str">
        <f t="shared" si="190"/>
        <v>JACKSON R-II SCHOOL DISTRICT</v>
      </c>
      <c r="E6125" t="str">
        <f t="shared" si="191"/>
        <v>JACKSON R-II SCHOOL DISTRICT</v>
      </c>
      <c r="F6125">
        <v>31352</v>
      </c>
      <c r="G6125">
        <v>5786</v>
      </c>
      <c r="H6125">
        <v>655</v>
      </c>
      <c r="I6125" t="s">
        <v>2878</v>
      </c>
      <c r="J6125" s="1" t="s">
        <v>2879</v>
      </c>
      <c r="K6125" s="1" t="s">
        <v>2880</v>
      </c>
    </row>
    <row r="6126" spans="1:11" x14ac:dyDescent="0.2">
      <c r="A6126" s="1" t="s">
        <v>10734</v>
      </c>
      <c r="B6126" s="1" t="s">
        <v>6786</v>
      </c>
      <c r="C6126" t="s">
        <v>10950</v>
      </c>
      <c r="D6126" t="str">
        <f t="shared" si="190"/>
        <v>JAMESTOWN C-1 SCHOOL DISTRICT</v>
      </c>
      <c r="E6126" t="str">
        <f t="shared" si="191"/>
        <v>JAMESTOWN C-1 SCHOOL DISTRICT</v>
      </c>
      <c r="F6126">
        <v>1439</v>
      </c>
      <c r="G6126">
        <v>255</v>
      </c>
      <c r="H6126">
        <v>23</v>
      </c>
      <c r="I6126" t="s">
        <v>2878</v>
      </c>
      <c r="J6126" s="1" t="s">
        <v>2879</v>
      </c>
      <c r="K6126" s="1" t="s">
        <v>2880</v>
      </c>
    </row>
    <row r="6127" spans="1:11" x14ac:dyDescent="0.2">
      <c r="A6127" s="1" t="s">
        <v>10734</v>
      </c>
      <c r="B6127" s="1" t="s">
        <v>6808</v>
      </c>
      <c r="C6127" t="s">
        <v>10951</v>
      </c>
      <c r="D6127" t="str">
        <f t="shared" si="190"/>
        <v>JASPER COUNTY R-V SCHOOL DISTRICT</v>
      </c>
      <c r="E6127" t="str">
        <f t="shared" si="191"/>
        <v>JASPER COUNTY R-V SCHOOL DISTRICT</v>
      </c>
      <c r="F6127">
        <v>2990</v>
      </c>
      <c r="G6127">
        <v>548</v>
      </c>
      <c r="H6127">
        <v>100</v>
      </c>
      <c r="I6127" t="s">
        <v>2878</v>
      </c>
      <c r="J6127" s="1" t="s">
        <v>2879</v>
      </c>
      <c r="K6127" s="1" t="s">
        <v>2880</v>
      </c>
    </row>
    <row r="6128" spans="1:11" x14ac:dyDescent="0.2">
      <c r="A6128" s="1" t="s">
        <v>10734</v>
      </c>
      <c r="B6128" s="1" t="s">
        <v>10952</v>
      </c>
      <c r="C6128" t="s">
        <v>10953</v>
      </c>
      <c r="D6128" t="str">
        <f t="shared" si="190"/>
        <v>JEFFERSON C-123 SCHOOL DISTRICT</v>
      </c>
      <c r="E6128" t="str">
        <f t="shared" si="191"/>
        <v>JEFFERSON C-123 SCHOOL DISTRICT</v>
      </c>
      <c r="F6128">
        <v>858</v>
      </c>
      <c r="G6128">
        <v>139</v>
      </c>
      <c r="H6128">
        <v>13</v>
      </c>
      <c r="I6128" t="s">
        <v>2878</v>
      </c>
      <c r="J6128" s="1" t="s">
        <v>2879</v>
      </c>
      <c r="K6128" s="1" t="s">
        <v>2880</v>
      </c>
    </row>
    <row r="6129" spans="1:11" x14ac:dyDescent="0.2">
      <c r="A6129" s="1" t="s">
        <v>10734</v>
      </c>
      <c r="B6129" s="1" t="s">
        <v>10954</v>
      </c>
      <c r="C6129" t="s">
        <v>10955</v>
      </c>
      <c r="D6129" t="str">
        <f t="shared" si="190"/>
        <v>JEFFERSON CITY PUBLIC SCHOOLS</v>
      </c>
      <c r="E6129" t="str">
        <f t="shared" si="191"/>
        <v>JEFFERSON CITY PUBLIC SCHOOLS</v>
      </c>
      <c r="F6129">
        <v>72678</v>
      </c>
      <c r="G6129">
        <v>11483</v>
      </c>
      <c r="H6129">
        <v>1684</v>
      </c>
      <c r="I6129" t="s">
        <v>2878</v>
      </c>
      <c r="J6129" s="1" t="s">
        <v>2879</v>
      </c>
      <c r="K6129" s="1" t="s">
        <v>2880</v>
      </c>
    </row>
    <row r="6130" spans="1:11" x14ac:dyDescent="0.2">
      <c r="A6130" s="1" t="s">
        <v>10734</v>
      </c>
      <c r="B6130" s="1" t="s">
        <v>4496</v>
      </c>
      <c r="C6130" t="s">
        <v>10956</v>
      </c>
      <c r="D6130" t="str">
        <f t="shared" si="190"/>
        <v>JEFFERSON COUNTY R-VII SCHOOL DISTRICT</v>
      </c>
      <c r="E6130" t="str">
        <f t="shared" si="191"/>
        <v>JEFFERSON COUNTY R-VII SCHOOL DISTRICT</v>
      </c>
      <c r="F6130">
        <v>6150</v>
      </c>
      <c r="G6130">
        <v>1080</v>
      </c>
      <c r="H6130">
        <v>100</v>
      </c>
      <c r="I6130" t="s">
        <v>2878</v>
      </c>
      <c r="J6130" s="1" t="s">
        <v>2879</v>
      </c>
      <c r="K6130" s="1" t="s">
        <v>2880</v>
      </c>
    </row>
    <row r="6131" spans="1:11" x14ac:dyDescent="0.2">
      <c r="A6131" s="1" t="s">
        <v>10734</v>
      </c>
      <c r="B6131" s="1" t="s">
        <v>6812</v>
      </c>
      <c r="C6131" t="s">
        <v>10957</v>
      </c>
      <c r="D6131" t="str">
        <f t="shared" si="190"/>
        <v>JENNINGS SCHOOL DISTRICT</v>
      </c>
      <c r="E6131" t="str">
        <f t="shared" si="191"/>
        <v>JENNINGS SCHOOL DISTRICT</v>
      </c>
      <c r="F6131">
        <v>17404</v>
      </c>
      <c r="G6131">
        <v>3421</v>
      </c>
      <c r="H6131">
        <v>899</v>
      </c>
      <c r="I6131" t="s">
        <v>2878</v>
      </c>
      <c r="J6131" s="1" t="s">
        <v>2879</v>
      </c>
      <c r="K6131" s="1" t="s">
        <v>2880</v>
      </c>
    </row>
    <row r="6132" spans="1:11" x14ac:dyDescent="0.2">
      <c r="A6132" s="1" t="s">
        <v>10734</v>
      </c>
      <c r="B6132" s="1" t="s">
        <v>10958</v>
      </c>
      <c r="C6132" t="s">
        <v>10959</v>
      </c>
      <c r="D6132" t="str">
        <f t="shared" si="190"/>
        <v>JOHNSON COUNTY R-VII SCHOOL DISTRICT</v>
      </c>
      <c r="E6132" t="str">
        <f t="shared" si="191"/>
        <v>JOHNSON COUNTY R-VII SCHOOL DISTRICT</v>
      </c>
      <c r="F6132">
        <v>3723</v>
      </c>
      <c r="G6132">
        <v>694</v>
      </c>
      <c r="H6132">
        <v>79</v>
      </c>
      <c r="I6132" t="s">
        <v>2878</v>
      </c>
      <c r="J6132" s="1" t="s">
        <v>2879</v>
      </c>
      <c r="K6132" s="1" t="s">
        <v>2880</v>
      </c>
    </row>
    <row r="6133" spans="1:11" x14ac:dyDescent="0.2">
      <c r="A6133" s="1" t="s">
        <v>10734</v>
      </c>
      <c r="B6133" s="1" t="s">
        <v>6816</v>
      </c>
      <c r="C6133" t="s">
        <v>10960</v>
      </c>
      <c r="D6133" t="str">
        <f t="shared" si="190"/>
        <v>JOPLIN SCHOOL DISTRICT</v>
      </c>
      <c r="E6133" t="str">
        <f t="shared" si="191"/>
        <v>JOPLIN SCHOOL DISTRICT</v>
      </c>
      <c r="F6133">
        <v>60327</v>
      </c>
      <c r="G6133">
        <v>9272</v>
      </c>
      <c r="H6133">
        <v>1830</v>
      </c>
      <c r="I6133" t="s">
        <v>2878</v>
      </c>
      <c r="J6133" s="1" t="s">
        <v>2879</v>
      </c>
      <c r="K6133" s="1" t="s">
        <v>2880</v>
      </c>
    </row>
    <row r="6134" spans="1:11" x14ac:dyDescent="0.2">
      <c r="A6134" s="1" t="s">
        <v>10734</v>
      </c>
      <c r="B6134" s="1" t="s">
        <v>9784</v>
      </c>
      <c r="C6134" t="s">
        <v>10961</v>
      </c>
      <c r="D6134" t="str">
        <f t="shared" si="190"/>
        <v>JUNCTION HILL C-12 SCHOOL DISTRICT</v>
      </c>
      <c r="E6134" t="str">
        <f t="shared" si="191"/>
        <v>JUNCTION HILL C-12 SCHOOL DISTRICT</v>
      </c>
      <c r="F6134">
        <v>1880</v>
      </c>
      <c r="G6134">
        <v>343</v>
      </c>
      <c r="H6134">
        <v>74</v>
      </c>
      <c r="I6134" t="s">
        <v>2878</v>
      </c>
      <c r="J6134" s="1" t="s">
        <v>2879</v>
      </c>
      <c r="K6134" s="1" t="s">
        <v>2880</v>
      </c>
    </row>
    <row r="6135" spans="1:11" x14ac:dyDescent="0.2">
      <c r="A6135" s="1" t="s">
        <v>10734</v>
      </c>
      <c r="B6135" s="1" t="s">
        <v>10962</v>
      </c>
      <c r="C6135" t="s">
        <v>10963</v>
      </c>
      <c r="D6135" t="str">
        <f t="shared" si="190"/>
        <v>KANSAS CITY 33 SCHOOL DISTRICT</v>
      </c>
      <c r="E6135" t="str">
        <f t="shared" si="191"/>
        <v>KANSAS CITY 33 SCHOOL DISTRICT</v>
      </c>
      <c r="F6135">
        <v>199232</v>
      </c>
      <c r="G6135">
        <v>29909</v>
      </c>
      <c r="H6135">
        <v>10198</v>
      </c>
      <c r="I6135" t="s">
        <v>2878</v>
      </c>
      <c r="J6135" s="1" t="s">
        <v>2879</v>
      </c>
      <c r="K6135" s="1" t="s">
        <v>2880</v>
      </c>
    </row>
    <row r="6136" spans="1:11" x14ac:dyDescent="0.2">
      <c r="A6136" s="1" t="s">
        <v>10734</v>
      </c>
      <c r="B6136" s="1" t="s">
        <v>10964</v>
      </c>
      <c r="C6136" t="s">
        <v>10965</v>
      </c>
      <c r="D6136" t="str">
        <f t="shared" si="190"/>
        <v>KEARNEY R-I SCHOOL DISTRICT</v>
      </c>
      <c r="E6136" t="str">
        <f t="shared" si="191"/>
        <v>KEARNEY R-I SCHOOL DISTRICT</v>
      </c>
      <c r="F6136">
        <v>19147</v>
      </c>
      <c r="G6136">
        <v>4168</v>
      </c>
      <c r="H6136">
        <v>192</v>
      </c>
      <c r="I6136" t="s">
        <v>2878</v>
      </c>
      <c r="J6136" s="1" t="s">
        <v>2879</v>
      </c>
      <c r="K6136" s="1" t="s">
        <v>2880</v>
      </c>
    </row>
    <row r="6137" spans="1:11" x14ac:dyDescent="0.2">
      <c r="A6137" s="1" t="s">
        <v>10734</v>
      </c>
      <c r="B6137" s="1" t="s">
        <v>4508</v>
      </c>
      <c r="C6137" t="s">
        <v>10966</v>
      </c>
      <c r="D6137" t="str">
        <f t="shared" si="190"/>
        <v>KELSO C-7 SCHOOL DISTRICT</v>
      </c>
      <c r="E6137" t="str">
        <f t="shared" si="191"/>
        <v>KELSO C-7 SCHOOL DISTRICT</v>
      </c>
      <c r="F6137">
        <v>2192</v>
      </c>
      <c r="G6137">
        <v>358</v>
      </c>
      <c r="H6137">
        <v>36</v>
      </c>
      <c r="I6137" t="s">
        <v>2878</v>
      </c>
      <c r="J6137" s="1" t="s">
        <v>2879</v>
      </c>
      <c r="K6137" s="1" t="s">
        <v>2880</v>
      </c>
    </row>
    <row r="6138" spans="1:11" x14ac:dyDescent="0.2">
      <c r="A6138" s="1" t="s">
        <v>10734</v>
      </c>
      <c r="B6138" s="1" t="s">
        <v>4510</v>
      </c>
      <c r="C6138" t="s">
        <v>10967</v>
      </c>
      <c r="D6138" t="str">
        <f t="shared" si="190"/>
        <v>KENNETT 39 SCHOOL DISTRICT</v>
      </c>
      <c r="E6138" t="str">
        <f t="shared" si="191"/>
        <v>KENNETT 39 SCHOOL DISTRICT</v>
      </c>
      <c r="F6138">
        <v>10408</v>
      </c>
      <c r="G6138">
        <v>1888</v>
      </c>
      <c r="H6138">
        <v>729</v>
      </c>
      <c r="I6138" t="s">
        <v>2878</v>
      </c>
      <c r="J6138" s="1" t="s">
        <v>2879</v>
      </c>
      <c r="K6138" s="1" t="s">
        <v>2880</v>
      </c>
    </row>
    <row r="6139" spans="1:11" x14ac:dyDescent="0.2">
      <c r="A6139" s="1" t="s">
        <v>10734</v>
      </c>
      <c r="B6139" s="1" t="s">
        <v>4512</v>
      </c>
      <c r="C6139" t="s">
        <v>10968</v>
      </c>
      <c r="D6139" t="str">
        <f t="shared" si="190"/>
        <v>KEYTESVILLE R-III SCHOOL DISTRICT</v>
      </c>
      <c r="E6139" t="str">
        <f t="shared" si="191"/>
        <v>KEYTESVILLE R-III SCHOOL DISTRICT</v>
      </c>
      <c r="F6139">
        <v>1235</v>
      </c>
      <c r="G6139">
        <v>191</v>
      </c>
      <c r="H6139">
        <v>42</v>
      </c>
      <c r="I6139" t="s">
        <v>2878</v>
      </c>
      <c r="J6139" s="1" t="s">
        <v>2879</v>
      </c>
      <c r="K6139" s="1" t="s">
        <v>2880</v>
      </c>
    </row>
    <row r="6140" spans="1:11" x14ac:dyDescent="0.2">
      <c r="A6140" s="1" t="s">
        <v>10734</v>
      </c>
      <c r="B6140" s="1" t="s">
        <v>6826</v>
      </c>
      <c r="C6140" t="s">
        <v>10969</v>
      </c>
      <c r="D6140" t="str">
        <f t="shared" si="190"/>
        <v>KING CITY R-I SCHOOL DISTRICT</v>
      </c>
      <c r="E6140" t="str">
        <f t="shared" si="191"/>
        <v>KING CITY R-I SCHOOL DISTRICT</v>
      </c>
      <c r="F6140">
        <v>1856</v>
      </c>
      <c r="G6140">
        <v>320</v>
      </c>
      <c r="H6140">
        <v>60</v>
      </c>
      <c r="I6140" t="s">
        <v>2878</v>
      </c>
      <c r="J6140" s="1" t="s">
        <v>2879</v>
      </c>
      <c r="K6140" s="1" t="s">
        <v>2880</v>
      </c>
    </row>
    <row r="6141" spans="1:11" x14ac:dyDescent="0.2">
      <c r="A6141" s="1" t="s">
        <v>10734</v>
      </c>
      <c r="B6141" s="1" t="s">
        <v>4518</v>
      </c>
      <c r="C6141" t="s">
        <v>10970</v>
      </c>
      <c r="D6141" t="str">
        <f t="shared" si="190"/>
        <v>KINGSTON 42 SCHOOL DISTRICT</v>
      </c>
      <c r="E6141" t="str">
        <f t="shared" si="191"/>
        <v>KINGSTON 42 SCHOOL DISTRICT</v>
      </c>
      <c r="F6141">
        <v>464</v>
      </c>
      <c r="G6141">
        <v>49</v>
      </c>
      <c r="H6141">
        <v>13</v>
      </c>
      <c r="I6141" t="s">
        <v>2878</v>
      </c>
      <c r="J6141" s="1" t="s">
        <v>2879</v>
      </c>
      <c r="K6141" s="1" t="s">
        <v>2880</v>
      </c>
    </row>
    <row r="6142" spans="1:11" x14ac:dyDescent="0.2">
      <c r="A6142" s="1" t="s">
        <v>10734</v>
      </c>
      <c r="B6142" s="1" t="s">
        <v>7282</v>
      </c>
      <c r="C6142" t="s">
        <v>10971</v>
      </c>
      <c r="D6142" t="str">
        <f t="shared" si="190"/>
        <v>KINGSTON K-14 SCHOOL DISTRICT</v>
      </c>
      <c r="E6142" t="str">
        <f t="shared" si="191"/>
        <v>KINGSTON K-14 SCHOOL DISTRICT</v>
      </c>
      <c r="F6142">
        <v>4830</v>
      </c>
      <c r="G6142">
        <v>886</v>
      </c>
      <c r="H6142">
        <v>328</v>
      </c>
      <c r="I6142" t="s">
        <v>2878</v>
      </c>
      <c r="J6142" s="1" t="s">
        <v>2879</v>
      </c>
      <c r="K6142" s="1" t="s">
        <v>2880</v>
      </c>
    </row>
    <row r="6143" spans="1:11" x14ac:dyDescent="0.2">
      <c r="A6143" s="1" t="s">
        <v>10734</v>
      </c>
      <c r="B6143" s="1" t="s">
        <v>10972</v>
      </c>
      <c r="C6143" t="s">
        <v>10973</v>
      </c>
      <c r="D6143" t="str">
        <f t="shared" si="190"/>
        <v>KINGSVILLE R-I SCHOOL DISTRICT</v>
      </c>
      <c r="E6143" t="str">
        <f t="shared" si="191"/>
        <v>KINGSVILLE R-I SCHOOL DISTRICT</v>
      </c>
      <c r="F6143">
        <v>2003</v>
      </c>
      <c r="G6143">
        <v>320</v>
      </c>
      <c r="H6143">
        <v>34</v>
      </c>
      <c r="I6143" t="s">
        <v>2878</v>
      </c>
      <c r="J6143" s="1" t="s">
        <v>2879</v>
      </c>
      <c r="K6143" s="1" t="s">
        <v>2880</v>
      </c>
    </row>
    <row r="6144" spans="1:11" x14ac:dyDescent="0.2">
      <c r="A6144" s="1" t="s">
        <v>10734</v>
      </c>
      <c r="B6144" s="1" t="s">
        <v>10974</v>
      </c>
      <c r="C6144" t="s">
        <v>10975</v>
      </c>
      <c r="D6144" t="str">
        <f t="shared" si="190"/>
        <v>KIRBYVILLE R-VI SCHOOL DISTRICT</v>
      </c>
      <c r="E6144" t="str">
        <f t="shared" si="191"/>
        <v>KIRBYVILLE R-VI SCHOOL DISTRICT</v>
      </c>
      <c r="F6144">
        <v>2997</v>
      </c>
      <c r="G6144">
        <v>524</v>
      </c>
      <c r="H6144">
        <v>99</v>
      </c>
      <c r="I6144" t="s">
        <v>2878</v>
      </c>
      <c r="J6144" s="1" t="s">
        <v>2879</v>
      </c>
      <c r="K6144" s="1" t="s">
        <v>2880</v>
      </c>
    </row>
    <row r="6145" spans="1:11" x14ac:dyDescent="0.2">
      <c r="A6145" s="1" t="s">
        <v>10734</v>
      </c>
      <c r="B6145" s="1" t="s">
        <v>4524</v>
      </c>
      <c r="C6145" t="s">
        <v>10976</v>
      </c>
      <c r="D6145" t="str">
        <f t="shared" si="190"/>
        <v>KIRKSVILLE R-III SCHOOL DISTRICT</v>
      </c>
      <c r="E6145" t="str">
        <f t="shared" si="191"/>
        <v>KIRKSVILLE R-III SCHOOL DISTRICT</v>
      </c>
      <c r="F6145">
        <v>21849</v>
      </c>
      <c r="G6145">
        <v>2785</v>
      </c>
      <c r="H6145">
        <v>498</v>
      </c>
      <c r="I6145" t="s">
        <v>2878</v>
      </c>
      <c r="J6145" s="1" t="s">
        <v>2879</v>
      </c>
      <c r="K6145" s="1" t="s">
        <v>2880</v>
      </c>
    </row>
    <row r="6146" spans="1:11" x14ac:dyDescent="0.2">
      <c r="A6146" s="1" t="s">
        <v>10734</v>
      </c>
      <c r="B6146" s="1" t="s">
        <v>10977</v>
      </c>
      <c r="C6146" t="s">
        <v>10978</v>
      </c>
      <c r="D6146" t="str">
        <f t="shared" si="190"/>
        <v>KIRKWOOD R-VII SCHOOL DISTRICT</v>
      </c>
      <c r="E6146" t="str">
        <f t="shared" si="191"/>
        <v>KIRKWOOD R-VII SCHOOL DISTRICT</v>
      </c>
      <c r="F6146">
        <v>40382</v>
      </c>
      <c r="G6146">
        <v>6826</v>
      </c>
      <c r="H6146">
        <v>219</v>
      </c>
      <c r="I6146" t="s">
        <v>2878</v>
      </c>
      <c r="J6146" s="1" t="s">
        <v>2879</v>
      </c>
      <c r="K6146" s="1" t="s">
        <v>2880</v>
      </c>
    </row>
    <row r="6147" spans="1:11" x14ac:dyDescent="0.2">
      <c r="A6147" s="1" t="s">
        <v>10734</v>
      </c>
      <c r="B6147" s="1" t="s">
        <v>4527</v>
      </c>
      <c r="C6147" t="s">
        <v>10979</v>
      </c>
      <c r="D6147" t="str">
        <f t="shared" ref="D6147:D6210" si="192">UPPER(C6147)</f>
        <v>KNOB NOSTER R-VIII SCHOOL DISTRICT</v>
      </c>
      <c r="E6147" t="str">
        <f t="shared" ref="E6147:E6210" si="193">UPPER(TRIM(C6147))</f>
        <v>KNOB NOSTER R-VIII SCHOOL DISTRICT</v>
      </c>
      <c r="F6147">
        <v>8633</v>
      </c>
      <c r="G6147">
        <v>1492</v>
      </c>
      <c r="H6147">
        <v>182</v>
      </c>
      <c r="I6147" t="s">
        <v>2878</v>
      </c>
      <c r="J6147" s="1" t="s">
        <v>2879</v>
      </c>
      <c r="K6147" s="1" t="s">
        <v>2880</v>
      </c>
    </row>
    <row r="6148" spans="1:11" x14ac:dyDescent="0.2">
      <c r="A6148" s="1" t="s">
        <v>10734</v>
      </c>
      <c r="B6148" s="1" t="s">
        <v>4303</v>
      </c>
      <c r="C6148" t="s">
        <v>10980</v>
      </c>
      <c r="D6148" t="str">
        <f t="shared" si="192"/>
        <v>KNOX COUNTY R-I SCHOOL DISTRICT</v>
      </c>
      <c r="E6148" t="str">
        <f t="shared" si="193"/>
        <v>KNOX COUNTY R-I SCHOOL DISTRICT</v>
      </c>
      <c r="F6148">
        <v>3900</v>
      </c>
      <c r="G6148">
        <v>686</v>
      </c>
      <c r="H6148">
        <v>198</v>
      </c>
      <c r="I6148" t="s">
        <v>2878</v>
      </c>
      <c r="J6148" s="1" t="s">
        <v>2879</v>
      </c>
      <c r="K6148" s="1" t="s">
        <v>2880</v>
      </c>
    </row>
    <row r="6149" spans="1:11" x14ac:dyDescent="0.2">
      <c r="A6149" s="1" t="s">
        <v>10734</v>
      </c>
      <c r="B6149" s="1" t="s">
        <v>4531</v>
      </c>
      <c r="C6149" t="s">
        <v>10981</v>
      </c>
      <c r="D6149" t="str">
        <f t="shared" si="192"/>
        <v>LA MONTE R-IV SCHOOL DISTRICT</v>
      </c>
      <c r="E6149" t="str">
        <f t="shared" si="193"/>
        <v>LA MONTE R-IV SCHOOL DISTRICT</v>
      </c>
      <c r="F6149">
        <v>1951</v>
      </c>
      <c r="G6149">
        <v>375</v>
      </c>
      <c r="H6149">
        <v>73</v>
      </c>
      <c r="I6149" t="s">
        <v>2878</v>
      </c>
      <c r="J6149" s="1" t="s">
        <v>2879</v>
      </c>
      <c r="K6149" s="1" t="s">
        <v>2880</v>
      </c>
    </row>
    <row r="6150" spans="1:11" x14ac:dyDescent="0.2">
      <c r="A6150" s="1" t="s">
        <v>10734</v>
      </c>
      <c r="B6150" s="1" t="s">
        <v>6528</v>
      </c>
      <c r="C6150" t="s">
        <v>10982</v>
      </c>
      <c r="D6150" t="str">
        <f t="shared" si="192"/>
        <v>LA PLATA R-II SCHOOL DISTRICT</v>
      </c>
      <c r="E6150" t="str">
        <f t="shared" si="193"/>
        <v>LA PLATA R-II SCHOOL DISTRICT</v>
      </c>
      <c r="F6150">
        <v>2666</v>
      </c>
      <c r="G6150">
        <v>522</v>
      </c>
      <c r="H6150">
        <v>132</v>
      </c>
      <c r="I6150" t="s">
        <v>2878</v>
      </c>
      <c r="J6150" s="1" t="s">
        <v>2879</v>
      </c>
      <c r="K6150" s="1" t="s">
        <v>2880</v>
      </c>
    </row>
    <row r="6151" spans="1:11" x14ac:dyDescent="0.2">
      <c r="A6151" s="1" t="s">
        <v>10734</v>
      </c>
      <c r="B6151" s="1" t="s">
        <v>10983</v>
      </c>
      <c r="C6151" t="s">
        <v>10984</v>
      </c>
      <c r="D6151" t="str">
        <f t="shared" si="192"/>
        <v>LACLEDE COUNTY C-5 SCHOOL DISTRICT</v>
      </c>
      <c r="E6151" t="str">
        <f t="shared" si="193"/>
        <v>LACLEDE COUNTY C-5 SCHOOL DISTRICT</v>
      </c>
      <c r="F6151">
        <v>3941</v>
      </c>
      <c r="G6151">
        <v>734</v>
      </c>
      <c r="H6151">
        <v>145</v>
      </c>
      <c r="I6151" t="s">
        <v>2878</v>
      </c>
      <c r="J6151" s="1" t="s">
        <v>2879</v>
      </c>
      <c r="K6151" s="1" t="s">
        <v>2880</v>
      </c>
    </row>
    <row r="6152" spans="1:11" x14ac:dyDescent="0.2">
      <c r="A6152" s="1" t="s">
        <v>10734</v>
      </c>
      <c r="B6152" s="1" t="s">
        <v>7899</v>
      </c>
      <c r="C6152" t="s">
        <v>10985</v>
      </c>
      <c r="D6152" t="str">
        <f t="shared" si="192"/>
        <v>LACLEDE COUNTY R-I SCHOOL DISTRICT</v>
      </c>
      <c r="E6152" t="str">
        <f t="shared" si="193"/>
        <v>LACLEDE COUNTY R-I SCHOOL DISTRICT</v>
      </c>
      <c r="F6152">
        <v>4481</v>
      </c>
      <c r="G6152">
        <v>863</v>
      </c>
      <c r="H6152">
        <v>177</v>
      </c>
      <c r="I6152" t="s">
        <v>2878</v>
      </c>
      <c r="J6152" s="1" t="s">
        <v>2879</v>
      </c>
      <c r="K6152" s="1" t="s">
        <v>2880</v>
      </c>
    </row>
    <row r="6153" spans="1:11" x14ac:dyDescent="0.2">
      <c r="A6153" s="1" t="s">
        <v>10734</v>
      </c>
      <c r="B6153" s="1" t="s">
        <v>8185</v>
      </c>
      <c r="C6153" t="s">
        <v>10986</v>
      </c>
      <c r="D6153" t="str">
        <f t="shared" si="192"/>
        <v>LADUE SCHOOL DISTRICT</v>
      </c>
      <c r="E6153" t="str">
        <f t="shared" si="193"/>
        <v>LADUE SCHOOL DISTRICT</v>
      </c>
      <c r="F6153">
        <v>27034</v>
      </c>
      <c r="G6153">
        <v>5213</v>
      </c>
      <c r="H6153">
        <v>182</v>
      </c>
      <c r="I6153" t="s">
        <v>2878</v>
      </c>
      <c r="J6153" s="1" t="s">
        <v>2879</v>
      </c>
      <c r="K6153" s="1" t="s">
        <v>2880</v>
      </c>
    </row>
    <row r="6154" spans="1:11" x14ac:dyDescent="0.2">
      <c r="A6154" s="1" t="s">
        <v>10734</v>
      </c>
      <c r="B6154" s="1" t="s">
        <v>4011</v>
      </c>
      <c r="C6154" t="s">
        <v>10987</v>
      </c>
      <c r="D6154" t="str">
        <f t="shared" si="192"/>
        <v>LAFAYETTE COUNTY C-1 SCHOOL DISTRICT</v>
      </c>
      <c r="E6154" t="str">
        <f t="shared" si="193"/>
        <v>LAFAYETTE COUNTY C-1 SCHOOL DISTRICT</v>
      </c>
      <c r="F6154">
        <v>6434</v>
      </c>
      <c r="G6154">
        <v>1041</v>
      </c>
      <c r="H6154">
        <v>170</v>
      </c>
      <c r="I6154" t="s">
        <v>2878</v>
      </c>
      <c r="J6154" s="1" t="s">
        <v>2879</v>
      </c>
      <c r="K6154" s="1" t="s">
        <v>2880</v>
      </c>
    </row>
    <row r="6155" spans="1:11" x14ac:dyDescent="0.2">
      <c r="A6155" s="1" t="s">
        <v>10734</v>
      </c>
      <c r="B6155" s="1" t="s">
        <v>10988</v>
      </c>
      <c r="C6155" t="s">
        <v>10989</v>
      </c>
      <c r="D6155" t="str">
        <f t="shared" si="192"/>
        <v>LAKELAND R-III SCHOOL DISTRICT</v>
      </c>
      <c r="E6155" t="str">
        <f t="shared" si="193"/>
        <v>LAKELAND R-III SCHOOL DISTRICT</v>
      </c>
      <c r="F6155">
        <v>3069</v>
      </c>
      <c r="G6155">
        <v>436</v>
      </c>
      <c r="H6155">
        <v>129</v>
      </c>
      <c r="I6155" t="s">
        <v>2878</v>
      </c>
      <c r="J6155" s="1" t="s">
        <v>2879</v>
      </c>
      <c r="K6155" s="1" t="s">
        <v>2880</v>
      </c>
    </row>
    <row r="6156" spans="1:11" x14ac:dyDescent="0.2">
      <c r="A6156" s="1" t="s">
        <v>10734</v>
      </c>
      <c r="B6156" s="1" t="s">
        <v>4558</v>
      </c>
      <c r="C6156" t="s">
        <v>10990</v>
      </c>
      <c r="D6156" t="str">
        <f t="shared" si="192"/>
        <v>LAMAR R-I SCHOOL DISTRICT</v>
      </c>
      <c r="E6156" t="str">
        <f t="shared" si="193"/>
        <v>LAMAR R-I SCHOOL DISTRICT</v>
      </c>
      <c r="F6156">
        <v>7119</v>
      </c>
      <c r="G6156">
        <v>1264</v>
      </c>
      <c r="H6156">
        <v>288</v>
      </c>
      <c r="I6156" t="s">
        <v>2878</v>
      </c>
      <c r="J6156" s="1" t="s">
        <v>2879</v>
      </c>
      <c r="K6156" s="1" t="s">
        <v>2880</v>
      </c>
    </row>
    <row r="6157" spans="1:11" x14ac:dyDescent="0.2">
      <c r="A6157" s="1" t="s">
        <v>10734</v>
      </c>
      <c r="B6157" s="1" t="s">
        <v>4560</v>
      </c>
      <c r="C6157" t="s">
        <v>10991</v>
      </c>
      <c r="D6157" t="str">
        <f t="shared" si="192"/>
        <v>LAQUEY R-V SCHOOL DISTRICT</v>
      </c>
      <c r="E6157" t="str">
        <f t="shared" si="193"/>
        <v>LAQUEY R-V SCHOOL DISTRICT</v>
      </c>
      <c r="F6157">
        <v>3968</v>
      </c>
      <c r="G6157">
        <v>705</v>
      </c>
      <c r="H6157">
        <v>141</v>
      </c>
      <c r="I6157" t="s">
        <v>2878</v>
      </c>
      <c r="J6157" s="1" t="s">
        <v>2879</v>
      </c>
      <c r="K6157" s="1" t="s">
        <v>2880</v>
      </c>
    </row>
    <row r="6158" spans="1:11" x14ac:dyDescent="0.2">
      <c r="A6158" s="1" t="s">
        <v>10734</v>
      </c>
      <c r="B6158" s="1" t="s">
        <v>9833</v>
      </c>
      <c r="C6158" t="s">
        <v>10992</v>
      </c>
      <c r="D6158" t="str">
        <f t="shared" si="192"/>
        <v>LAREDO R-VII SCHOOL DISTRICT</v>
      </c>
      <c r="E6158" t="str">
        <f t="shared" si="193"/>
        <v>LAREDO R-VII SCHOOL DISTRICT</v>
      </c>
      <c r="F6158">
        <v>476</v>
      </c>
      <c r="G6158">
        <v>66</v>
      </c>
      <c r="H6158">
        <v>15</v>
      </c>
      <c r="I6158" t="s">
        <v>2878</v>
      </c>
      <c r="J6158" s="1" t="s">
        <v>2879</v>
      </c>
      <c r="K6158" s="1" t="s">
        <v>2880</v>
      </c>
    </row>
    <row r="6159" spans="1:11" x14ac:dyDescent="0.2">
      <c r="A6159" s="1" t="s">
        <v>10734</v>
      </c>
      <c r="B6159" s="1" t="s">
        <v>9837</v>
      </c>
      <c r="C6159" t="s">
        <v>10993</v>
      </c>
      <c r="D6159" t="str">
        <f t="shared" si="192"/>
        <v>LATHROP R-II SCHOOL DISTRICT</v>
      </c>
      <c r="E6159" t="str">
        <f t="shared" si="193"/>
        <v>LATHROP R-II SCHOOL DISTRICT</v>
      </c>
      <c r="F6159">
        <v>4795</v>
      </c>
      <c r="G6159">
        <v>902</v>
      </c>
      <c r="H6159">
        <v>80</v>
      </c>
      <c r="I6159" t="s">
        <v>2878</v>
      </c>
      <c r="J6159" s="1" t="s">
        <v>2879</v>
      </c>
      <c r="K6159" s="1" t="s">
        <v>2880</v>
      </c>
    </row>
    <row r="6160" spans="1:11" x14ac:dyDescent="0.2">
      <c r="A6160" s="1" t="s">
        <v>10734</v>
      </c>
      <c r="B6160" s="1" t="s">
        <v>10994</v>
      </c>
      <c r="C6160" t="s">
        <v>10995</v>
      </c>
      <c r="D6160" t="str">
        <f t="shared" si="192"/>
        <v>LAWSON R-XIV SCHOOL DISTRICT</v>
      </c>
      <c r="E6160" t="str">
        <f t="shared" si="193"/>
        <v>LAWSON R-XIV SCHOOL DISTRICT</v>
      </c>
      <c r="F6160">
        <v>5859</v>
      </c>
      <c r="G6160">
        <v>1137</v>
      </c>
      <c r="H6160">
        <v>107</v>
      </c>
      <c r="I6160" t="s">
        <v>2878</v>
      </c>
      <c r="J6160" s="1" t="s">
        <v>2879</v>
      </c>
      <c r="K6160" s="1" t="s">
        <v>2880</v>
      </c>
    </row>
    <row r="6161" spans="1:11" x14ac:dyDescent="0.2">
      <c r="A6161" s="1" t="s">
        <v>10734</v>
      </c>
      <c r="B6161" s="1" t="s">
        <v>4575</v>
      </c>
      <c r="C6161" t="s">
        <v>10996</v>
      </c>
      <c r="D6161" t="str">
        <f t="shared" si="192"/>
        <v>LEBANON R-III SCHOOL DISTRICT</v>
      </c>
      <c r="E6161" t="str">
        <f t="shared" si="193"/>
        <v>LEBANON R-III SCHOOL DISTRICT</v>
      </c>
      <c r="F6161">
        <v>24764</v>
      </c>
      <c r="G6161">
        <v>4452</v>
      </c>
      <c r="H6161">
        <v>959</v>
      </c>
      <c r="I6161" t="s">
        <v>2878</v>
      </c>
      <c r="J6161" s="1" t="s">
        <v>2879</v>
      </c>
      <c r="K6161" s="1" t="s">
        <v>2880</v>
      </c>
    </row>
    <row r="6162" spans="1:11" x14ac:dyDescent="0.2">
      <c r="A6162" s="1" t="s">
        <v>10734</v>
      </c>
      <c r="B6162" s="1" t="s">
        <v>10997</v>
      </c>
      <c r="C6162" t="s">
        <v>10998</v>
      </c>
      <c r="D6162" t="str">
        <f t="shared" si="192"/>
        <v>LEE'S SUMMIT R-VII SCHOOL DISTRICT</v>
      </c>
      <c r="E6162" t="str">
        <f t="shared" si="193"/>
        <v>LEE'S SUMMIT R-VII SCHOOL DISTRICT</v>
      </c>
      <c r="F6162">
        <v>94372</v>
      </c>
      <c r="G6162">
        <v>19672</v>
      </c>
      <c r="H6162">
        <v>1402</v>
      </c>
      <c r="I6162" t="s">
        <v>2878</v>
      </c>
      <c r="J6162" s="1" t="s">
        <v>2879</v>
      </c>
      <c r="K6162" s="1" t="s">
        <v>2880</v>
      </c>
    </row>
    <row r="6163" spans="1:11" x14ac:dyDescent="0.2">
      <c r="A6163" s="1" t="s">
        <v>10734</v>
      </c>
      <c r="B6163" s="1" t="s">
        <v>8192</v>
      </c>
      <c r="C6163" t="s">
        <v>10999</v>
      </c>
      <c r="D6163" t="str">
        <f t="shared" si="192"/>
        <v>LEESVILLE R-IX SCHOOL DISTRICT</v>
      </c>
      <c r="E6163" t="str">
        <f t="shared" si="193"/>
        <v>LEESVILLE R-IX SCHOOL DISTRICT</v>
      </c>
      <c r="F6163">
        <v>1046</v>
      </c>
      <c r="G6163">
        <v>126</v>
      </c>
      <c r="H6163">
        <v>46</v>
      </c>
      <c r="I6163" t="s">
        <v>2878</v>
      </c>
      <c r="J6163" s="1" t="s">
        <v>2879</v>
      </c>
      <c r="K6163" s="1" t="s">
        <v>2880</v>
      </c>
    </row>
    <row r="6164" spans="1:11" x14ac:dyDescent="0.2">
      <c r="A6164" s="1" t="s">
        <v>10734</v>
      </c>
      <c r="B6164" s="1" t="s">
        <v>6873</v>
      </c>
      <c r="C6164" t="s">
        <v>11000</v>
      </c>
      <c r="D6164" t="str">
        <f t="shared" si="192"/>
        <v>LEETON R-X SCHOOL DISTRICT</v>
      </c>
      <c r="E6164" t="str">
        <f t="shared" si="193"/>
        <v>LEETON R-X SCHOOL DISTRICT</v>
      </c>
      <c r="F6164">
        <v>1933</v>
      </c>
      <c r="G6164">
        <v>369</v>
      </c>
      <c r="H6164">
        <v>54</v>
      </c>
      <c r="I6164" t="s">
        <v>2878</v>
      </c>
      <c r="J6164" s="1" t="s">
        <v>2879</v>
      </c>
      <c r="K6164" s="1" t="s">
        <v>2880</v>
      </c>
    </row>
    <row r="6165" spans="1:11" x14ac:dyDescent="0.2">
      <c r="A6165" s="1" t="s">
        <v>10734</v>
      </c>
      <c r="B6165" s="1" t="s">
        <v>6876</v>
      </c>
      <c r="C6165" t="s">
        <v>11001</v>
      </c>
      <c r="D6165" t="str">
        <f t="shared" si="192"/>
        <v>LEOPOLD R-III SCHOOL DISTRICT</v>
      </c>
      <c r="E6165" t="str">
        <f t="shared" si="193"/>
        <v>LEOPOLD R-III SCHOOL DISTRICT</v>
      </c>
      <c r="F6165">
        <v>869</v>
      </c>
      <c r="G6165">
        <v>154</v>
      </c>
      <c r="H6165">
        <v>15</v>
      </c>
      <c r="I6165" t="s">
        <v>2878</v>
      </c>
      <c r="J6165" s="1" t="s">
        <v>2879</v>
      </c>
      <c r="K6165" s="1" t="s">
        <v>2880</v>
      </c>
    </row>
    <row r="6166" spans="1:11" x14ac:dyDescent="0.2">
      <c r="A6166" s="1" t="s">
        <v>10734</v>
      </c>
      <c r="B6166" s="1" t="s">
        <v>6878</v>
      </c>
      <c r="C6166" t="s">
        <v>11002</v>
      </c>
      <c r="D6166" t="str">
        <f t="shared" si="192"/>
        <v>LESTERVILLE R-IV SCHOOL DISTRICT</v>
      </c>
      <c r="E6166" t="str">
        <f t="shared" si="193"/>
        <v>LESTERVILLE R-IV SCHOOL DISTRICT</v>
      </c>
      <c r="F6166">
        <v>1249</v>
      </c>
      <c r="G6166">
        <v>191</v>
      </c>
      <c r="H6166">
        <v>46</v>
      </c>
      <c r="I6166" t="s">
        <v>2878</v>
      </c>
      <c r="J6166" s="1" t="s">
        <v>2879</v>
      </c>
      <c r="K6166" s="1" t="s">
        <v>2880</v>
      </c>
    </row>
    <row r="6167" spans="1:11" x14ac:dyDescent="0.2">
      <c r="A6167" s="1" t="s">
        <v>10734</v>
      </c>
      <c r="B6167" s="1" t="s">
        <v>11003</v>
      </c>
      <c r="C6167" t="s">
        <v>11004</v>
      </c>
      <c r="D6167" t="str">
        <f t="shared" si="192"/>
        <v>LEWIS COUNTY C-1 SCHOOL DISTRICT</v>
      </c>
      <c r="E6167" t="str">
        <f t="shared" si="193"/>
        <v>LEWIS COUNTY C-1 SCHOOL DISTRICT</v>
      </c>
      <c r="F6167">
        <v>6504</v>
      </c>
      <c r="G6167">
        <v>1109</v>
      </c>
      <c r="H6167">
        <v>184</v>
      </c>
      <c r="I6167" t="s">
        <v>2878</v>
      </c>
      <c r="J6167" s="1" t="s">
        <v>2879</v>
      </c>
      <c r="K6167" s="1" t="s">
        <v>2880</v>
      </c>
    </row>
    <row r="6168" spans="1:11" x14ac:dyDescent="0.2">
      <c r="A6168" s="1" t="s">
        <v>10734</v>
      </c>
      <c r="B6168" s="1" t="s">
        <v>7622</v>
      </c>
      <c r="C6168" t="s">
        <v>11005</v>
      </c>
      <c r="D6168" t="str">
        <f t="shared" si="192"/>
        <v>LEXINGTON R-V SCHOOL DISTRICT</v>
      </c>
      <c r="E6168" t="str">
        <f t="shared" si="193"/>
        <v>LEXINGTON R-V SCHOOL DISTRICT</v>
      </c>
      <c r="F6168">
        <v>5766</v>
      </c>
      <c r="G6168">
        <v>917</v>
      </c>
      <c r="H6168">
        <v>175</v>
      </c>
      <c r="I6168" t="s">
        <v>2878</v>
      </c>
      <c r="J6168" s="1" t="s">
        <v>2879</v>
      </c>
      <c r="K6168" s="1" t="s">
        <v>2880</v>
      </c>
    </row>
    <row r="6169" spans="1:11" x14ac:dyDescent="0.2">
      <c r="A6169" s="1" t="s">
        <v>10734</v>
      </c>
      <c r="B6169" s="1" t="s">
        <v>4581</v>
      </c>
      <c r="C6169" t="s">
        <v>11006</v>
      </c>
      <c r="D6169" t="str">
        <f t="shared" si="192"/>
        <v>LIBERAL R-II SCHOOL DISTRICT</v>
      </c>
      <c r="E6169" t="str">
        <f t="shared" si="193"/>
        <v>LIBERAL R-II SCHOOL DISTRICT</v>
      </c>
      <c r="F6169">
        <v>2863</v>
      </c>
      <c r="G6169">
        <v>580</v>
      </c>
      <c r="H6169">
        <v>102</v>
      </c>
      <c r="I6169" t="s">
        <v>2878</v>
      </c>
      <c r="J6169" s="1" t="s">
        <v>2879</v>
      </c>
      <c r="K6169" s="1" t="s">
        <v>2880</v>
      </c>
    </row>
    <row r="6170" spans="1:11" x14ac:dyDescent="0.2">
      <c r="A6170" s="1" t="s">
        <v>10734</v>
      </c>
      <c r="B6170" s="1" t="s">
        <v>8196</v>
      </c>
      <c r="C6170" t="s">
        <v>11007</v>
      </c>
      <c r="D6170" t="str">
        <f t="shared" si="192"/>
        <v>LIBERTY 53 SCHOOL DISTRICT</v>
      </c>
      <c r="E6170" t="str">
        <f t="shared" si="193"/>
        <v>LIBERTY 53 SCHOOL DISTRICT</v>
      </c>
      <c r="F6170">
        <v>57374</v>
      </c>
      <c r="G6170">
        <v>11892</v>
      </c>
      <c r="H6170">
        <v>659</v>
      </c>
      <c r="I6170" t="s">
        <v>2878</v>
      </c>
      <c r="J6170" s="1" t="s">
        <v>2879</v>
      </c>
      <c r="K6170" s="1" t="s">
        <v>2880</v>
      </c>
    </row>
    <row r="6171" spans="1:11" x14ac:dyDescent="0.2">
      <c r="A6171" s="1" t="s">
        <v>10734</v>
      </c>
      <c r="B6171" s="1" t="s">
        <v>6883</v>
      </c>
      <c r="C6171" t="s">
        <v>11008</v>
      </c>
      <c r="D6171" t="str">
        <f t="shared" si="192"/>
        <v>LICKING R-VIII SCHOOL DISTRICT</v>
      </c>
      <c r="E6171" t="str">
        <f t="shared" si="193"/>
        <v>LICKING R-VIII SCHOOL DISTRICT</v>
      </c>
      <c r="F6171">
        <v>6602</v>
      </c>
      <c r="G6171">
        <v>876</v>
      </c>
      <c r="H6171">
        <v>292</v>
      </c>
      <c r="I6171" t="s">
        <v>2878</v>
      </c>
      <c r="J6171" s="1" t="s">
        <v>2879</v>
      </c>
      <c r="K6171" s="1" t="s">
        <v>2880</v>
      </c>
    </row>
    <row r="6172" spans="1:11" x14ac:dyDescent="0.2">
      <c r="A6172" s="1" t="s">
        <v>10734</v>
      </c>
      <c r="B6172" s="1" t="s">
        <v>11009</v>
      </c>
      <c r="C6172" t="s">
        <v>11010</v>
      </c>
      <c r="D6172" t="str">
        <f t="shared" si="192"/>
        <v>LINCOLN R-II SCHOOL DISTRICT</v>
      </c>
      <c r="E6172" t="str">
        <f t="shared" si="193"/>
        <v>LINCOLN R-II SCHOOL DISTRICT</v>
      </c>
      <c r="F6172">
        <v>3900</v>
      </c>
      <c r="G6172">
        <v>538</v>
      </c>
      <c r="H6172">
        <v>158</v>
      </c>
      <c r="I6172" t="s">
        <v>2878</v>
      </c>
      <c r="J6172" s="1" t="s">
        <v>2879</v>
      </c>
      <c r="K6172" s="1" t="s">
        <v>2880</v>
      </c>
    </row>
    <row r="6173" spans="1:11" x14ac:dyDescent="0.2">
      <c r="A6173" s="1" t="s">
        <v>10734</v>
      </c>
      <c r="B6173" s="1" t="s">
        <v>4585</v>
      </c>
      <c r="C6173" t="s">
        <v>11011</v>
      </c>
      <c r="D6173" t="str">
        <f t="shared" si="192"/>
        <v>LINDBERGH SCHOOL DISTRICT</v>
      </c>
      <c r="E6173" t="str">
        <f t="shared" si="193"/>
        <v>LINDBERGH SCHOOL DISTRICT</v>
      </c>
      <c r="F6173">
        <v>46416</v>
      </c>
      <c r="G6173">
        <v>6865</v>
      </c>
      <c r="H6173">
        <v>326</v>
      </c>
      <c r="I6173" t="s">
        <v>2878</v>
      </c>
      <c r="J6173" s="1" t="s">
        <v>2879</v>
      </c>
      <c r="K6173" s="1" t="s">
        <v>2880</v>
      </c>
    </row>
    <row r="6174" spans="1:11" x14ac:dyDescent="0.2">
      <c r="A6174" s="1" t="s">
        <v>10734</v>
      </c>
      <c r="B6174" s="1" t="s">
        <v>3453</v>
      </c>
      <c r="C6174" t="s">
        <v>11012</v>
      </c>
      <c r="D6174" t="str">
        <f t="shared" si="192"/>
        <v>LINN COUNTY R-I SCHOOL DISTRICT</v>
      </c>
      <c r="E6174" t="str">
        <f t="shared" si="193"/>
        <v>LINN COUNTY R-I SCHOOL DISTRICT</v>
      </c>
      <c r="F6174">
        <v>1501</v>
      </c>
      <c r="G6174">
        <v>286</v>
      </c>
      <c r="H6174">
        <v>62</v>
      </c>
      <c r="I6174" t="s">
        <v>2878</v>
      </c>
      <c r="J6174" s="1" t="s">
        <v>2879</v>
      </c>
      <c r="K6174" s="1" t="s">
        <v>2880</v>
      </c>
    </row>
    <row r="6175" spans="1:11" x14ac:dyDescent="0.2">
      <c r="A6175" s="1" t="s">
        <v>10734</v>
      </c>
      <c r="B6175" s="1" t="s">
        <v>6567</v>
      </c>
      <c r="C6175" t="s">
        <v>11013</v>
      </c>
      <c r="D6175" t="str">
        <f t="shared" si="192"/>
        <v>LIVINGSTON COUNTY R-III SCHOOL DISTRICT</v>
      </c>
      <c r="E6175" t="str">
        <f t="shared" si="193"/>
        <v>LIVINGSTON COUNTY R-III SCHOOL DISTRICT</v>
      </c>
      <c r="F6175">
        <v>624</v>
      </c>
      <c r="G6175">
        <v>112</v>
      </c>
      <c r="H6175">
        <v>23</v>
      </c>
      <c r="I6175" t="s">
        <v>2878</v>
      </c>
      <c r="J6175" s="1" t="s">
        <v>2879</v>
      </c>
      <c r="K6175" s="1" t="s">
        <v>2880</v>
      </c>
    </row>
    <row r="6176" spans="1:11" x14ac:dyDescent="0.2">
      <c r="A6176" s="1" t="s">
        <v>10734</v>
      </c>
      <c r="B6176" s="1" t="s">
        <v>4601</v>
      </c>
      <c r="C6176" t="s">
        <v>11014</v>
      </c>
      <c r="D6176" t="str">
        <f t="shared" si="192"/>
        <v>LOCKWOOD R-I SCHOOL DISTRICT</v>
      </c>
      <c r="E6176" t="str">
        <f t="shared" si="193"/>
        <v>LOCKWOOD R-I SCHOOL DISTRICT</v>
      </c>
      <c r="F6176">
        <v>2229</v>
      </c>
      <c r="G6176">
        <v>404</v>
      </c>
      <c r="H6176">
        <v>95</v>
      </c>
      <c r="I6176" t="s">
        <v>2878</v>
      </c>
      <c r="J6176" s="1" t="s">
        <v>2879</v>
      </c>
      <c r="K6176" s="1" t="s">
        <v>2880</v>
      </c>
    </row>
    <row r="6177" spans="1:11" x14ac:dyDescent="0.2">
      <c r="A6177" s="1" t="s">
        <v>10734</v>
      </c>
      <c r="B6177" s="1" t="s">
        <v>4605</v>
      </c>
      <c r="C6177" t="s">
        <v>11015</v>
      </c>
      <c r="D6177" t="str">
        <f t="shared" si="192"/>
        <v>LOGAN-ROGERSVILLE R-VIII SCHOOL DISTRICT</v>
      </c>
      <c r="E6177" t="str">
        <f t="shared" si="193"/>
        <v>LOGAN-ROGERSVILLE R-VIII SCHOOL DISTRICT</v>
      </c>
      <c r="F6177">
        <v>13373</v>
      </c>
      <c r="G6177">
        <v>2485</v>
      </c>
      <c r="H6177">
        <v>231</v>
      </c>
      <c r="I6177" t="s">
        <v>2878</v>
      </c>
      <c r="J6177" s="1" t="s">
        <v>2879</v>
      </c>
      <c r="K6177" s="1" t="s">
        <v>2880</v>
      </c>
    </row>
    <row r="6178" spans="1:11" x14ac:dyDescent="0.2">
      <c r="A6178" s="1" t="s">
        <v>10734</v>
      </c>
      <c r="B6178" s="1" t="s">
        <v>4609</v>
      </c>
      <c r="C6178" t="s">
        <v>11016</v>
      </c>
      <c r="D6178" t="str">
        <f t="shared" si="192"/>
        <v>LONE JACK C-6 SCHOOL DISTRICT</v>
      </c>
      <c r="E6178" t="str">
        <f t="shared" si="193"/>
        <v>LONE JACK C-6 SCHOOL DISTRICT</v>
      </c>
      <c r="F6178">
        <v>3183</v>
      </c>
      <c r="G6178">
        <v>590</v>
      </c>
      <c r="H6178">
        <v>45</v>
      </c>
      <c r="I6178" t="s">
        <v>2878</v>
      </c>
      <c r="J6178" s="1" t="s">
        <v>2879</v>
      </c>
      <c r="K6178" s="1" t="s">
        <v>2880</v>
      </c>
    </row>
    <row r="6179" spans="1:11" x14ac:dyDescent="0.2">
      <c r="A6179" s="1" t="s">
        <v>10734</v>
      </c>
      <c r="B6179" s="1" t="s">
        <v>4607</v>
      </c>
      <c r="C6179" t="s">
        <v>11017</v>
      </c>
      <c r="D6179" t="str">
        <f t="shared" si="192"/>
        <v>LONEDELL R-XIV SCHOOL DISTRICT</v>
      </c>
      <c r="E6179" t="str">
        <f t="shared" si="193"/>
        <v>LONEDELL R-XIV SCHOOL DISTRICT</v>
      </c>
      <c r="F6179">
        <v>3526</v>
      </c>
      <c r="G6179">
        <v>568</v>
      </c>
      <c r="H6179">
        <v>118</v>
      </c>
      <c r="I6179" t="s">
        <v>2878</v>
      </c>
      <c r="J6179" s="1" t="s">
        <v>2879</v>
      </c>
      <c r="K6179" s="1" t="s">
        <v>2880</v>
      </c>
    </row>
    <row r="6180" spans="1:11" x14ac:dyDescent="0.2">
      <c r="A6180" s="1" t="s">
        <v>10734</v>
      </c>
      <c r="B6180" s="1" t="s">
        <v>4610</v>
      </c>
      <c r="C6180" t="s">
        <v>11018</v>
      </c>
      <c r="D6180" t="str">
        <f t="shared" si="192"/>
        <v>LOUISIANA R-II SCHOOL DISTRICT</v>
      </c>
      <c r="E6180" t="str">
        <f t="shared" si="193"/>
        <v>LOUISIANA R-II SCHOOL DISTRICT</v>
      </c>
      <c r="F6180">
        <v>4355</v>
      </c>
      <c r="G6180">
        <v>743</v>
      </c>
      <c r="H6180">
        <v>202</v>
      </c>
      <c r="I6180" t="s">
        <v>2878</v>
      </c>
      <c r="J6180" s="1" t="s">
        <v>2879</v>
      </c>
      <c r="K6180" s="1" t="s">
        <v>2880</v>
      </c>
    </row>
    <row r="6181" spans="1:11" x14ac:dyDescent="0.2">
      <c r="A6181" s="1" t="s">
        <v>10734</v>
      </c>
      <c r="B6181" s="1" t="s">
        <v>10443</v>
      </c>
      <c r="C6181" t="s">
        <v>11019</v>
      </c>
      <c r="D6181" t="str">
        <f t="shared" si="192"/>
        <v>LUTIE R-VI SCHOOL DISTRICT</v>
      </c>
      <c r="E6181" t="str">
        <f t="shared" si="193"/>
        <v>LUTIE R-VI SCHOOL DISTRICT</v>
      </c>
      <c r="F6181">
        <v>1554</v>
      </c>
      <c r="G6181">
        <v>179</v>
      </c>
      <c r="H6181">
        <v>74</v>
      </c>
      <c r="I6181" t="s">
        <v>2878</v>
      </c>
      <c r="J6181" s="1" t="s">
        <v>2879</v>
      </c>
      <c r="K6181" s="1" t="s">
        <v>2880</v>
      </c>
    </row>
    <row r="6182" spans="1:11" x14ac:dyDescent="0.2">
      <c r="A6182" s="1" t="s">
        <v>10734</v>
      </c>
      <c r="B6182" s="1" t="s">
        <v>4616</v>
      </c>
      <c r="C6182" t="s">
        <v>11020</v>
      </c>
      <c r="D6182" t="str">
        <f t="shared" si="192"/>
        <v>MACKS CREEK R-V SCHOOL DISTRICT</v>
      </c>
      <c r="E6182" t="str">
        <f t="shared" si="193"/>
        <v>MACKS CREEK R-V SCHOOL DISTRICT</v>
      </c>
      <c r="F6182">
        <v>2478</v>
      </c>
      <c r="G6182">
        <v>367</v>
      </c>
      <c r="H6182">
        <v>73</v>
      </c>
      <c r="I6182" t="s">
        <v>2878</v>
      </c>
      <c r="J6182" s="1" t="s">
        <v>2879</v>
      </c>
      <c r="K6182" s="1" t="s">
        <v>2880</v>
      </c>
    </row>
    <row r="6183" spans="1:11" x14ac:dyDescent="0.2">
      <c r="A6183" s="1" t="s">
        <v>10734</v>
      </c>
      <c r="B6183" s="1" t="s">
        <v>4618</v>
      </c>
      <c r="C6183" t="s">
        <v>11021</v>
      </c>
      <c r="D6183" t="str">
        <f t="shared" si="192"/>
        <v>MACON COUNTY R-I SCHOOL DISTRICT</v>
      </c>
      <c r="E6183" t="str">
        <f t="shared" si="193"/>
        <v>MACON COUNTY R-I SCHOOL DISTRICT</v>
      </c>
      <c r="F6183">
        <v>8475</v>
      </c>
      <c r="G6183">
        <v>1435</v>
      </c>
      <c r="H6183">
        <v>281</v>
      </c>
      <c r="I6183" t="s">
        <v>2878</v>
      </c>
      <c r="J6183" s="1" t="s">
        <v>2879</v>
      </c>
      <c r="K6183" s="1" t="s">
        <v>2880</v>
      </c>
    </row>
    <row r="6184" spans="1:11" x14ac:dyDescent="0.2">
      <c r="A6184" s="1" t="s">
        <v>10734</v>
      </c>
      <c r="B6184" s="1" t="s">
        <v>11022</v>
      </c>
      <c r="C6184" t="s">
        <v>11023</v>
      </c>
      <c r="D6184" t="str">
        <f t="shared" si="192"/>
        <v>MACON COUNTY R-IV SCHOOL DISTRICT</v>
      </c>
      <c r="E6184" t="str">
        <f t="shared" si="193"/>
        <v>MACON COUNTY R-IV SCHOOL DISTRICT</v>
      </c>
      <c r="F6184">
        <v>837</v>
      </c>
      <c r="G6184">
        <v>139</v>
      </c>
      <c r="H6184">
        <v>41</v>
      </c>
      <c r="I6184" t="s">
        <v>2878</v>
      </c>
      <c r="J6184" s="1" t="s">
        <v>2879</v>
      </c>
      <c r="K6184" s="1" t="s">
        <v>2880</v>
      </c>
    </row>
    <row r="6185" spans="1:11" x14ac:dyDescent="0.2">
      <c r="A6185" s="1" t="s">
        <v>10734</v>
      </c>
      <c r="B6185" s="1" t="s">
        <v>11024</v>
      </c>
      <c r="C6185" t="s">
        <v>11025</v>
      </c>
      <c r="D6185" t="str">
        <f t="shared" si="192"/>
        <v>MADISON C-3 SCHOOL DISTRICT</v>
      </c>
      <c r="E6185" t="str">
        <f t="shared" si="193"/>
        <v>MADISON C-3 SCHOOL DISTRICT</v>
      </c>
      <c r="F6185">
        <v>1374</v>
      </c>
      <c r="G6185">
        <v>241</v>
      </c>
      <c r="H6185">
        <v>37</v>
      </c>
      <c r="I6185" t="s">
        <v>2878</v>
      </c>
      <c r="J6185" s="1" t="s">
        <v>2879</v>
      </c>
      <c r="K6185" s="1" t="s">
        <v>2880</v>
      </c>
    </row>
    <row r="6186" spans="1:11" x14ac:dyDescent="0.2">
      <c r="A6186" s="1" t="s">
        <v>10734</v>
      </c>
      <c r="B6186" s="1" t="s">
        <v>4646</v>
      </c>
      <c r="C6186" t="s">
        <v>11026</v>
      </c>
      <c r="D6186" t="str">
        <f t="shared" si="192"/>
        <v>MALDEN R-I SCHOOL DISTRICT</v>
      </c>
      <c r="E6186" t="str">
        <f t="shared" si="193"/>
        <v>MALDEN R-I SCHOOL DISTRICT</v>
      </c>
      <c r="F6186">
        <v>5997</v>
      </c>
      <c r="G6186">
        <v>1053</v>
      </c>
      <c r="H6186">
        <v>372</v>
      </c>
      <c r="I6186" t="s">
        <v>2878</v>
      </c>
      <c r="J6186" s="1" t="s">
        <v>2879</v>
      </c>
      <c r="K6186" s="1" t="s">
        <v>2880</v>
      </c>
    </row>
    <row r="6187" spans="1:11" x14ac:dyDescent="0.2">
      <c r="A6187" s="1" t="s">
        <v>10734</v>
      </c>
      <c r="B6187" s="1" t="s">
        <v>4648</v>
      </c>
      <c r="C6187" t="s">
        <v>11027</v>
      </c>
      <c r="D6187" t="str">
        <f t="shared" si="192"/>
        <v>MALTA BEND R-V SCHOOL DISTRICT</v>
      </c>
      <c r="E6187" t="str">
        <f t="shared" si="193"/>
        <v>MALTA BEND R-V SCHOOL DISTRICT</v>
      </c>
      <c r="F6187">
        <v>658</v>
      </c>
      <c r="G6187">
        <v>123</v>
      </c>
      <c r="H6187">
        <v>20</v>
      </c>
      <c r="I6187" t="s">
        <v>2878</v>
      </c>
      <c r="J6187" s="1" t="s">
        <v>2879</v>
      </c>
      <c r="K6187" s="1" t="s">
        <v>2880</v>
      </c>
    </row>
    <row r="6188" spans="1:11" x14ac:dyDescent="0.2">
      <c r="A6188" s="1" t="s">
        <v>10734</v>
      </c>
      <c r="B6188" s="1" t="s">
        <v>4650</v>
      </c>
      <c r="C6188" t="s">
        <v>11028</v>
      </c>
      <c r="D6188" t="str">
        <f t="shared" si="192"/>
        <v>MANES R-V SCHOOL DISTRICT</v>
      </c>
      <c r="E6188" t="str">
        <f t="shared" si="193"/>
        <v>MANES R-V SCHOOL DISTRICT</v>
      </c>
      <c r="F6188">
        <v>554</v>
      </c>
      <c r="G6188">
        <v>92</v>
      </c>
      <c r="H6188">
        <v>27</v>
      </c>
      <c r="I6188" t="s">
        <v>2878</v>
      </c>
      <c r="J6188" s="1" t="s">
        <v>2879</v>
      </c>
      <c r="K6188" s="1" t="s">
        <v>2880</v>
      </c>
    </row>
    <row r="6189" spans="1:11" x14ac:dyDescent="0.2">
      <c r="A6189" s="1" t="s">
        <v>10734</v>
      </c>
      <c r="B6189" s="1" t="s">
        <v>4652</v>
      </c>
      <c r="C6189" t="s">
        <v>11029</v>
      </c>
      <c r="D6189" t="str">
        <f t="shared" si="192"/>
        <v>MANSFIELD R-IV SCHOOL DISTRICT</v>
      </c>
      <c r="E6189" t="str">
        <f t="shared" si="193"/>
        <v>MANSFIELD R-IV SCHOOL DISTRICT</v>
      </c>
      <c r="F6189">
        <v>4228</v>
      </c>
      <c r="G6189">
        <v>770</v>
      </c>
      <c r="H6189">
        <v>224</v>
      </c>
      <c r="I6189" t="s">
        <v>2878</v>
      </c>
      <c r="J6189" s="1" t="s">
        <v>2879</v>
      </c>
      <c r="K6189" s="1" t="s">
        <v>2880</v>
      </c>
    </row>
    <row r="6190" spans="1:11" x14ac:dyDescent="0.2">
      <c r="A6190" s="1" t="s">
        <v>10734</v>
      </c>
      <c r="B6190" s="1" t="s">
        <v>4654</v>
      </c>
      <c r="C6190" t="s">
        <v>11030</v>
      </c>
      <c r="D6190" t="str">
        <f t="shared" si="192"/>
        <v>MAPLEWOOD-RICHMOND HEIGHTS SCHOOL DISTRICT</v>
      </c>
      <c r="E6190" t="str">
        <f t="shared" si="193"/>
        <v>MAPLEWOOD-RICHMOND HEIGHTS SCHOOL DISTRICT</v>
      </c>
      <c r="F6190">
        <v>13909</v>
      </c>
      <c r="G6190">
        <v>1366</v>
      </c>
      <c r="H6190">
        <v>126</v>
      </c>
      <c r="I6190" t="s">
        <v>2878</v>
      </c>
      <c r="J6190" s="1" t="s">
        <v>2879</v>
      </c>
      <c r="K6190" s="1" t="s">
        <v>2880</v>
      </c>
    </row>
    <row r="6191" spans="1:11" x14ac:dyDescent="0.2">
      <c r="A6191" s="1" t="s">
        <v>10734</v>
      </c>
      <c r="B6191" s="1" t="s">
        <v>9878</v>
      </c>
      <c r="C6191" t="s">
        <v>11031</v>
      </c>
      <c r="D6191" t="str">
        <f t="shared" si="192"/>
        <v>MARCELINE R-V SCHOOL DISTRICT</v>
      </c>
      <c r="E6191" t="str">
        <f t="shared" si="193"/>
        <v>MARCELINE R-V SCHOOL DISTRICT</v>
      </c>
      <c r="F6191">
        <v>3439</v>
      </c>
      <c r="G6191">
        <v>592</v>
      </c>
      <c r="H6191">
        <v>103</v>
      </c>
      <c r="I6191" t="s">
        <v>2878</v>
      </c>
      <c r="J6191" s="1" t="s">
        <v>2879</v>
      </c>
      <c r="K6191" s="1" t="s">
        <v>2880</v>
      </c>
    </row>
    <row r="6192" spans="1:11" x14ac:dyDescent="0.2">
      <c r="A6192" s="1" t="s">
        <v>10734</v>
      </c>
      <c r="B6192" s="1" t="s">
        <v>5150</v>
      </c>
      <c r="C6192" t="s">
        <v>11032</v>
      </c>
      <c r="D6192" t="str">
        <f t="shared" si="192"/>
        <v>MARIES COUNTY R-I SCHOOL DISTRICT</v>
      </c>
      <c r="E6192" t="str">
        <f t="shared" si="193"/>
        <v>MARIES COUNTY R-I SCHOOL DISTRICT</v>
      </c>
      <c r="F6192">
        <v>3889</v>
      </c>
      <c r="G6192">
        <v>614</v>
      </c>
      <c r="H6192">
        <v>120</v>
      </c>
      <c r="I6192" t="s">
        <v>2878</v>
      </c>
      <c r="J6192" s="1" t="s">
        <v>2879</v>
      </c>
      <c r="K6192" s="1" t="s">
        <v>2880</v>
      </c>
    </row>
    <row r="6193" spans="1:11" x14ac:dyDescent="0.2">
      <c r="A6193" s="1" t="s">
        <v>10734</v>
      </c>
      <c r="B6193" s="1" t="s">
        <v>2987</v>
      </c>
      <c r="C6193" t="s">
        <v>11033</v>
      </c>
      <c r="D6193" t="str">
        <f t="shared" si="192"/>
        <v>MARIES COUNTY R-II SCHOOL DISTRICT</v>
      </c>
      <c r="E6193" t="str">
        <f t="shared" si="193"/>
        <v>MARIES COUNTY R-II SCHOOL DISTRICT</v>
      </c>
      <c r="F6193">
        <v>5340</v>
      </c>
      <c r="G6193">
        <v>845</v>
      </c>
      <c r="H6193">
        <v>167</v>
      </c>
      <c r="I6193" t="s">
        <v>2878</v>
      </c>
      <c r="J6193" s="1" t="s">
        <v>2879</v>
      </c>
      <c r="K6193" s="1" t="s">
        <v>2880</v>
      </c>
    </row>
    <row r="6194" spans="1:11" x14ac:dyDescent="0.2">
      <c r="A6194" s="1" t="s">
        <v>10734</v>
      </c>
      <c r="B6194" s="1" t="s">
        <v>9881</v>
      </c>
      <c r="C6194" t="s">
        <v>11034</v>
      </c>
      <c r="D6194" t="str">
        <f t="shared" si="192"/>
        <v>MARION C. EARLY R-V SCHOOL DISTRICT</v>
      </c>
      <c r="E6194" t="str">
        <f t="shared" si="193"/>
        <v>MARION C. EARLY R-V SCHOOL DISTRICT</v>
      </c>
      <c r="F6194">
        <v>3975</v>
      </c>
      <c r="G6194">
        <v>693</v>
      </c>
      <c r="H6194">
        <v>131</v>
      </c>
      <c r="I6194" t="s">
        <v>2878</v>
      </c>
      <c r="J6194" s="1" t="s">
        <v>2879</v>
      </c>
      <c r="K6194" s="1" t="s">
        <v>2880</v>
      </c>
    </row>
    <row r="6195" spans="1:11" x14ac:dyDescent="0.2">
      <c r="A6195" s="1" t="s">
        <v>10734</v>
      </c>
      <c r="B6195" s="1" t="s">
        <v>6937</v>
      </c>
      <c r="C6195" t="s">
        <v>11035</v>
      </c>
      <c r="D6195" t="str">
        <f t="shared" si="192"/>
        <v>MARION COUNTY R-II SCHOOL DISTRICT</v>
      </c>
      <c r="E6195" t="str">
        <f t="shared" si="193"/>
        <v>MARION COUNTY R-II SCHOOL DISTRICT</v>
      </c>
      <c r="F6195">
        <v>1283</v>
      </c>
      <c r="G6195">
        <v>241</v>
      </c>
      <c r="H6195">
        <v>31</v>
      </c>
      <c r="I6195" t="s">
        <v>2878</v>
      </c>
      <c r="J6195" s="1" t="s">
        <v>2879</v>
      </c>
      <c r="K6195" s="1" t="s">
        <v>2880</v>
      </c>
    </row>
    <row r="6196" spans="1:11" x14ac:dyDescent="0.2">
      <c r="A6196" s="1" t="s">
        <v>10734</v>
      </c>
      <c r="B6196" s="1" t="s">
        <v>4671</v>
      </c>
      <c r="C6196" t="s">
        <v>11036</v>
      </c>
      <c r="D6196" t="str">
        <f t="shared" si="192"/>
        <v>MARIONVILLE R-IX SCHOOL DISTRICT</v>
      </c>
      <c r="E6196" t="str">
        <f t="shared" si="193"/>
        <v>MARIONVILLE R-IX SCHOOL DISTRICT</v>
      </c>
      <c r="F6196">
        <v>4580</v>
      </c>
      <c r="G6196">
        <v>782</v>
      </c>
      <c r="H6196">
        <v>213</v>
      </c>
      <c r="I6196" t="s">
        <v>2878</v>
      </c>
      <c r="J6196" s="1" t="s">
        <v>2879</v>
      </c>
      <c r="K6196" s="1" t="s">
        <v>2880</v>
      </c>
    </row>
    <row r="6197" spans="1:11" x14ac:dyDescent="0.2">
      <c r="A6197" s="1" t="s">
        <v>10734</v>
      </c>
      <c r="B6197" s="1" t="s">
        <v>8226</v>
      </c>
      <c r="C6197" t="s">
        <v>11037</v>
      </c>
      <c r="D6197" t="str">
        <f t="shared" si="192"/>
        <v>MARK TWAIN R-VIII SCHOOL DISTRICT</v>
      </c>
      <c r="E6197" t="str">
        <f t="shared" si="193"/>
        <v>MARK TWAIN R-VIII SCHOOL DISTRICT</v>
      </c>
      <c r="F6197">
        <v>704</v>
      </c>
      <c r="G6197">
        <v>95</v>
      </c>
      <c r="H6197">
        <v>20</v>
      </c>
      <c r="I6197" t="s">
        <v>2878</v>
      </c>
      <c r="J6197" s="1" t="s">
        <v>2879</v>
      </c>
      <c r="K6197" s="1" t="s">
        <v>2880</v>
      </c>
    </row>
    <row r="6198" spans="1:11" x14ac:dyDescent="0.2">
      <c r="A6198" s="1" t="s">
        <v>10734</v>
      </c>
      <c r="B6198" s="1" t="s">
        <v>4673</v>
      </c>
      <c r="C6198" t="s">
        <v>11038</v>
      </c>
      <c r="D6198" t="str">
        <f t="shared" si="192"/>
        <v>MARQUAND-ZION R-VI SCHOOL DISTRICT</v>
      </c>
      <c r="E6198" t="str">
        <f t="shared" si="193"/>
        <v>MARQUAND-ZION R-VI SCHOOL DISTRICT</v>
      </c>
      <c r="F6198">
        <v>1283</v>
      </c>
      <c r="G6198">
        <v>216</v>
      </c>
      <c r="H6198">
        <v>85</v>
      </c>
      <c r="I6198" t="s">
        <v>2878</v>
      </c>
      <c r="J6198" s="1" t="s">
        <v>2879</v>
      </c>
      <c r="K6198" s="1" t="s">
        <v>2880</v>
      </c>
    </row>
    <row r="6199" spans="1:11" x14ac:dyDescent="0.2">
      <c r="A6199" s="1" t="s">
        <v>10734</v>
      </c>
      <c r="B6199" s="1" t="s">
        <v>11039</v>
      </c>
      <c r="C6199" t="s">
        <v>11040</v>
      </c>
      <c r="D6199" t="str">
        <f t="shared" si="192"/>
        <v>MARSHALL SCHOOL DISTRICT</v>
      </c>
      <c r="E6199" t="str">
        <f t="shared" si="193"/>
        <v>MARSHALL SCHOOL DISTRICT</v>
      </c>
      <c r="F6199">
        <v>14945</v>
      </c>
      <c r="G6199">
        <v>2493</v>
      </c>
      <c r="H6199">
        <v>486</v>
      </c>
      <c r="I6199" t="s">
        <v>2878</v>
      </c>
      <c r="J6199" s="1" t="s">
        <v>2879</v>
      </c>
      <c r="K6199" s="1" t="s">
        <v>2880</v>
      </c>
    </row>
    <row r="6200" spans="1:11" x14ac:dyDescent="0.2">
      <c r="A6200" s="1" t="s">
        <v>10734</v>
      </c>
      <c r="B6200" s="1" t="s">
        <v>4675</v>
      </c>
      <c r="C6200" t="s">
        <v>11041</v>
      </c>
      <c r="D6200" t="str">
        <f t="shared" si="192"/>
        <v>MARSHFIELD R-I SCHOOL DISTRICT</v>
      </c>
      <c r="E6200" t="str">
        <f t="shared" si="193"/>
        <v>MARSHFIELD R-I SCHOOL DISTRICT</v>
      </c>
      <c r="F6200">
        <v>17698</v>
      </c>
      <c r="G6200">
        <v>3351</v>
      </c>
      <c r="H6200">
        <v>628</v>
      </c>
      <c r="I6200" t="s">
        <v>2878</v>
      </c>
      <c r="J6200" s="1" t="s">
        <v>2879</v>
      </c>
      <c r="K6200" s="1" t="s">
        <v>2880</v>
      </c>
    </row>
    <row r="6201" spans="1:11" x14ac:dyDescent="0.2">
      <c r="A6201" s="1" t="s">
        <v>10734</v>
      </c>
      <c r="B6201" s="1" t="s">
        <v>4677</v>
      </c>
      <c r="C6201" t="s">
        <v>11042</v>
      </c>
      <c r="D6201" t="str">
        <f t="shared" si="192"/>
        <v>MARYVILLE R-II SCHOOLS</v>
      </c>
      <c r="E6201" t="str">
        <f t="shared" si="193"/>
        <v>MARYVILLE R-II SCHOOLS</v>
      </c>
      <c r="F6201">
        <v>15434</v>
      </c>
      <c r="G6201">
        <v>1542</v>
      </c>
      <c r="H6201">
        <v>179</v>
      </c>
      <c r="I6201" t="s">
        <v>2878</v>
      </c>
      <c r="J6201" s="1" t="s">
        <v>2879</v>
      </c>
      <c r="K6201" s="1" t="s">
        <v>2880</v>
      </c>
    </row>
    <row r="6202" spans="1:11" x14ac:dyDescent="0.2">
      <c r="A6202" s="1" t="s">
        <v>10734</v>
      </c>
      <c r="B6202" s="1" t="s">
        <v>6944</v>
      </c>
      <c r="C6202" t="s">
        <v>11043</v>
      </c>
      <c r="D6202" t="str">
        <f t="shared" si="192"/>
        <v>MAYSVILLE R-I SCHOOL DISTRICT</v>
      </c>
      <c r="E6202" t="str">
        <f t="shared" si="193"/>
        <v>MAYSVILLE R-I SCHOOL DISTRICT</v>
      </c>
      <c r="F6202">
        <v>4098</v>
      </c>
      <c r="G6202">
        <v>732</v>
      </c>
      <c r="H6202">
        <v>69</v>
      </c>
      <c r="I6202" t="s">
        <v>2878</v>
      </c>
      <c r="J6202" s="1" t="s">
        <v>2879</v>
      </c>
      <c r="K6202" s="1" t="s">
        <v>2880</v>
      </c>
    </row>
    <row r="6203" spans="1:11" x14ac:dyDescent="0.2">
      <c r="A6203" s="1" t="s">
        <v>10734</v>
      </c>
      <c r="B6203" s="1" t="s">
        <v>4681</v>
      </c>
      <c r="C6203" t="s">
        <v>11044</v>
      </c>
      <c r="D6203" t="str">
        <f t="shared" si="192"/>
        <v>MCDONALD COUNTY R-I SCHOOL DISTRICT</v>
      </c>
      <c r="E6203" t="str">
        <f t="shared" si="193"/>
        <v>MCDONALD COUNTY R-I SCHOOL DISTRICT</v>
      </c>
      <c r="F6203">
        <v>18434</v>
      </c>
      <c r="G6203">
        <v>3598</v>
      </c>
      <c r="H6203">
        <v>896</v>
      </c>
      <c r="I6203" t="s">
        <v>2878</v>
      </c>
      <c r="J6203" s="1" t="s">
        <v>2879</v>
      </c>
      <c r="K6203" s="1" t="s">
        <v>2880</v>
      </c>
    </row>
    <row r="6204" spans="1:11" x14ac:dyDescent="0.2">
      <c r="A6204" s="1" t="s">
        <v>10734</v>
      </c>
      <c r="B6204" s="1" t="s">
        <v>6526</v>
      </c>
      <c r="C6204" t="s">
        <v>11045</v>
      </c>
      <c r="D6204" t="str">
        <f t="shared" si="192"/>
        <v>MEADOW HEIGHTS R-II SCHOOL DISTRICT</v>
      </c>
      <c r="E6204" t="str">
        <f t="shared" si="193"/>
        <v>MEADOW HEIGHTS R-II SCHOOL DISTRICT</v>
      </c>
      <c r="F6204">
        <v>3653</v>
      </c>
      <c r="G6204">
        <v>597</v>
      </c>
      <c r="H6204">
        <v>105</v>
      </c>
      <c r="I6204" t="s">
        <v>2878</v>
      </c>
      <c r="J6204" s="1" t="s">
        <v>2879</v>
      </c>
      <c r="K6204" s="1" t="s">
        <v>2880</v>
      </c>
    </row>
    <row r="6205" spans="1:11" x14ac:dyDescent="0.2">
      <c r="A6205" s="1" t="s">
        <v>10734</v>
      </c>
      <c r="B6205" s="1" t="s">
        <v>4685</v>
      </c>
      <c r="C6205" t="s">
        <v>11046</v>
      </c>
      <c r="D6205" t="str">
        <f t="shared" si="192"/>
        <v>MEADVILLE R-IV SCHOOL DISTRICT</v>
      </c>
      <c r="E6205" t="str">
        <f t="shared" si="193"/>
        <v>MEADVILLE R-IV SCHOOL DISTRICT</v>
      </c>
      <c r="F6205">
        <v>1219</v>
      </c>
      <c r="G6205">
        <v>235</v>
      </c>
      <c r="H6205">
        <v>48</v>
      </c>
      <c r="I6205" t="s">
        <v>2878</v>
      </c>
      <c r="J6205" s="1" t="s">
        <v>2879</v>
      </c>
      <c r="K6205" s="1" t="s">
        <v>2880</v>
      </c>
    </row>
    <row r="6206" spans="1:11" x14ac:dyDescent="0.2">
      <c r="A6206" s="1" t="s">
        <v>10734</v>
      </c>
      <c r="B6206" s="1" t="s">
        <v>4687</v>
      </c>
      <c r="C6206" t="s">
        <v>11047</v>
      </c>
      <c r="D6206" t="str">
        <f t="shared" si="192"/>
        <v>MEHLVILLE R-IX SCHOOL DISTRICT</v>
      </c>
      <c r="E6206" t="str">
        <f t="shared" si="193"/>
        <v>MEHLVILLE R-IX SCHOOL DISTRICT</v>
      </c>
      <c r="F6206">
        <v>95441</v>
      </c>
      <c r="G6206">
        <v>13736</v>
      </c>
      <c r="H6206">
        <v>807</v>
      </c>
      <c r="I6206" t="s">
        <v>2878</v>
      </c>
      <c r="J6206" s="1" t="s">
        <v>2879</v>
      </c>
      <c r="K6206" s="1" t="s">
        <v>2880</v>
      </c>
    </row>
    <row r="6207" spans="1:11" x14ac:dyDescent="0.2">
      <c r="A6207" s="1" t="s">
        <v>10734</v>
      </c>
      <c r="B6207" s="1" t="s">
        <v>4811</v>
      </c>
      <c r="C6207" t="s">
        <v>11048</v>
      </c>
      <c r="D6207" t="str">
        <f t="shared" si="192"/>
        <v>MERAMEC VALLEY R-III SCHOOL DISTRICT</v>
      </c>
      <c r="E6207" t="str">
        <f t="shared" si="193"/>
        <v>MERAMEC VALLEY R-III SCHOOL DISTRICT</v>
      </c>
      <c r="F6207">
        <v>23064</v>
      </c>
      <c r="G6207">
        <v>3645</v>
      </c>
      <c r="H6207">
        <v>512</v>
      </c>
      <c r="I6207" t="s">
        <v>2878</v>
      </c>
      <c r="J6207" s="1" t="s">
        <v>2879</v>
      </c>
      <c r="K6207" s="1" t="s">
        <v>2880</v>
      </c>
    </row>
    <row r="6208" spans="1:11" x14ac:dyDescent="0.2">
      <c r="A6208" s="1" t="s">
        <v>10734</v>
      </c>
      <c r="B6208" s="1" t="s">
        <v>11049</v>
      </c>
      <c r="C6208" t="s">
        <v>11050</v>
      </c>
      <c r="D6208" t="str">
        <f t="shared" si="192"/>
        <v>MEXICO 59 SCHOOL DISTRICT</v>
      </c>
      <c r="E6208" t="str">
        <f t="shared" si="193"/>
        <v>MEXICO 59 SCHOOL DISTRICT</v>
      </c>
      <c r="F6208">
        <v>15661</v>
      </c>
      <c r="G6208">
        <v>2634</v>
      </c>
      <c r="H6208">
        <v>538</v>
      </c>
      <c r="I6208" t="s">
        <v>2878</v>
      </c>
      <c r="J6208" s="1" t="s">
        <v>2879</v>
      </c>
      <c r="K6208" s="1" t="s">
        <v>2880</v>
      </c>
    </row>
    <row r="6209" spans="1:11" x14ac:dyDescent="0.2">
      <c r="A6209" s="1" t="s">
        <v>10734</v>
      </c>
      <c r="B6209" s="1" t="s">
        <v>8240</v>
      </c>
      <c r="C6209" t="s">
        <v>11051</v>
      </c>
      <c r="D6209" t="str">
        <f t="shared" si="192"/>
        <v>MIAMI R-I SCHOOL DISTRICT</v>
      </c>
      <c r="E6209" t="str">
        <f t="shared" si="193"/>
        <v>MIAMI R-I SCHOOL DISTRICT</v>
      </c>
      <c r="F6209">
        <v>1403</v>
      </c>
      <c r="G6209">
        <v>248</v>
      </c>
      <c r="H6209">
        <v>41</v>
      </c>
      <c r="I6209" t="s">
        <v>2878</v>
      </c>
      <c r="J6209" s="1" t="s">
        <v>2879</v>
      </c>
      <c r="K6209" s="1" t="s">
        <v>2880</v>
      </c>
    </row>
    <row r="6210" spans="1:11" x14ac:dyDescent="0.2">
      <c r="A6210" s="1" t="s">
        <v>10734</v>
      </c>
      <c r="B6210" s="1" t="s">
        <v>11052</v>
      </c>
      <c r="C6210" t="s">
        <v>11051</v>
      </c>
      <c r="D6210" t="str">
        <f t="shared" si="192"/>
        <v>MIAMI R-I SCHOOL DISTRICT</v>
      </c>
      <c r="E6210" t="str">
        <f t="shared" si="193"/>
        <v>MIAMI R-I SCHOOL DISTRICT</v>
      </c>
      <c r="F6210">
        <v>560</v>
      </c>
      <c r="G6210">
        <v>87</v>
      </c>
      <c r="H6210">
        <v>22</v>
      </c>
      <c r="I6210" t="s">
        <v>2878</v>
      </c>
      <c r="J6210" s="1" t="s">
        <v>2879</v>
      </c>
      <c r="K6210" s="1" t="s">
        <v>2880</v>
      </c>
    </row>
    <row r="6211" spans="1:11" x14ac:dyDescent="0.2">
      <c r="A6211" s="1" t="s">
        <v>10734</v>
      </c>
      <c r="B6211" s="1" t="s">
        <v>4332</v>
      </c>
      <c r="C6211" t="s">
        <v>11053</v>
      </c>
      <c r="D6211" t="str">
        <f t="shared" ref="D6211:D6274" si="194">UPPER(C6211)</f>
        <v>MID-BUCHANAN COUNTY R-V SCHOOL DISTRICT</v>
      </c>
      <c r="E6211" t="str">
        <f t="shared" ref="E6211:E6274" si="195">UPPER(TRIM(C6211))</f>
        <v>MID-BUCHANAN COUNTY R-V SCHOOL DISTRICT</v>
      </c>
      <c r="F6211">
        <v>4277</v>
      </c>
      <c r="G6211">
        <v>760</v>
      </c>
      <c r="H6211">
        <v>99</v>
      </c>
      <c r="I6211" t="s">
        <v>2878</v>
      </c>
      <c r="J6211" s="1" t="s">
        <v>2879</v>
      </c>
      <c r="K6211" s="1" t="s">
        <v>2880</v>
      </c>
    </row>
    <row r="6212" spans="1:11" x14ac:dyDescent="0.2">
      <c r="A6212" s="1" t="s">
        <v>10734</v>
      </c>
      <c r="B6212" s="1" t="s">
        <v>4699</v>
      </c>
      <c r="C6212" t="s">
        <v>11054</v>
      </c>
      <c r="D6212" t="str">
        <f t="shared" si="194"/>
        <v>MIDDLE GROVE C-1 SCHOOL DISTRICT</v>
      </c>
      <c r="E6212" t="str">
        <f t="shared" si="195"/>
        <v>MIDDLE GROVE C-1 SCHOOL DISTRICT</v>
      </c>
      <c r="F6212">
        <v>676</v>
      </c>
      <c r="G6212">
        <v>181</v>
      </c>
      <c r="H6212">
        <v>78</v>
      </c>
      <c r="I6212" t="s">
        <v>2878</v>
      </c>
      <c r="J6212" s="1" t="s">
        <v>2879</v>
      </c>
      <c r="K6212" s="1" t="s">
        <v>2880</v>
      </c>
    </row>
    <row r="6213" spans="1:11" x14ac:dyDescent="0.2">
      <c r="A6213" s="1" t="s">
        <v>10734</v>
      </c>
      <c r="B6213" s="1" t="s">
        <v>8383</v>
      </c>
      <c r="C6213" t="s">
        <v>11055</v>
      </c>
      <c r="D6213" t="str">
        <f t="shared" si="194"/>
        <v>MIDWAY R-I SCHOOL DISTRICT</v>
      </c>
      <c r="E6213" t="str">
        <f t="shared" si="195"/>
        <v>MIDWAY R-I SCHOOL DISTRICT</v>
      </c>
      <c r="F6213">
        <v>3331</v>
      </c>
      <c r="G6213">
        <v>587</v>
      </c>
      <c r="H6213">
        <v>85</v>
      </c>
      <c r="I6213" t="s">
        <v>2878</v>
      </c>
      <c r="J6213" s="1" t="s">
        <v>2879</v>
      </c>
      <c r="K6213" s="1" t="s">
        <v>2880</v>
      </c>
    </row>
    <row r="6214" spans="1:11" x14ac:dyDescent="0.2">
      <c r="A6214" s="1" t="s">
        <v>10734</v>
      </c>
      <c r="B6214" s="1" t="s">
        <v>8244</v>
      </c>
      <c r="C6214" t="s">
        <v>11056</v>
      </c>
      <c r="D6214" t="str">
        <f t="shared" si="194"/>
        <v>MILAN C-2 SCHOOL DISTRICT</v>
      </c>
      <c r="E6214" t="str">
        <f t="shared" si="195"/>
        <v>MILAN C-2 SCHOOL DISTRICT</v>
      </c>
      <c r="F6214">
        <v>3692</v>
      </c>
      <c r="G6214">
        <v>604</v>
      </c>
      <c r="H6214">
        <v>114</v>
      </c>
      <c r="I6214" t="s">
        <v>2878</v>
      </c>
      <c r="J6214" s="1" t="s">
        <v>2879</v>
      </c>
      <c r="K6214" s="1" t="s">
        <v>2880</v>
      </c>
    </row>
    <row r="6215" spans="1:11" x14ac:dyDescent="0.2">
      <c r="A6215" s="1" t="s">
        <v>10734</v>
      </c>
      <c r="B6215" s="1" t="s">
        <v>5132</v>
      </c>
      <c r="C6215" t="s">
        <v>11057</v>
      </c>
      <c r="D6215" t="str">
        <f t="shared" si="194"/>
        <v>MILLER COUNTY R-III SCHOOL DISTRICT</v>
      </c>
      <c r="E6215" t="str">
        <f t="shared" si="195"/>
        <v>MILLER COUNTY R-III SCHOOL DISTRICT</v>
      </c>
      <c r="F6215">
        <v>1440</v>
      </c>
      <c r="G6215">
        <v>236</v>
      </c>
      <c r="H6215">
        <v>34</v>
      </c>
      <c r="I6215" t="s">
        <v>2878</v>
      </c>
      <c r="J6215" s="1" t="s">
        <v>2879</v>
      </c>
      <c r="K6215" s="1" t="s">
        <v>2880</v>
      </c>
    </row>
    <row r="6216" spans="1:11" x14ac:dyDescent="0.2">
      <c r="A6216" s="1" t="s">
        <v>10734</v>
      </c>
      <c r="B6216" s="1" t="s">
        <v>4705</v>
      </c>
      <c r="C6216" t="s">
        <v>11058</v>
      </c>
      <c r="D6216" t="str">
        <f t="shared" si="194"/>
        <v>MILLER R-II SCHOOL DISTRICT</v>
      </c>
      <c r="E6216" t="str">
        <f t="shared" si="195"/>
        <v>MILLER R-II SCHOOL DISTRICT</v>
      </c>
      <c r="F6216">
        <v>4077</v>
      </c>
      <c r="G6216">
        <v>751</v>
      </c>
      <c r="H6216">
        <v>117</v>
      </c>
      <c r="I6216" t="s">
        <v>2878</v>
      </c>
      <c r="J6216" s="1" t="s">
        <v>2879</v>
      </c>
      <c r="K6216" s="1" t="s">
        <v>2880</v>
      </c>
    </row>
    <row r="6217" spans="1:11" x14ac:dyDescent="0.2">
      <c r="A6217" s="1" t="s">
        <v>10734</v>
      </c>
      <c r="B6217" s="1" t="s">
        <v>6959</v>
      </c>
      <c r="C6217" t="s">
        <v>11059</v>
      </c>
      <c r="D6217" t="str">
        <f t="shared" si="194"/>
        <v>MIRABILE C-1 SCHOOL DISTRICT</v>
      </c>
      <c r="E6217" t="str">
        <f t="shared" si="195"/>
        <v>MIRABILE C-1 SCHOOL DISTRICT</v>
      </c>
      <c r="F6217">
        <v>354</v>
      </c>
      <c r="G6217">
        <v>60</v>
      </c>
      <c r="H6217">
        <v>6</v>
      </c>
      <c r="I6217" t="s">
        <v>2878</v>
      </c>
      <c r="J6217" s="1" t="s">
        <v>2879</v>
      </c>
      <c r="K6217" s="1" t="s">
        <v>2880</v>
      </c>
    </row>
    <row r="6218" spans="1:11" x14ac:dyDescent="0.2">
      <c r="A6218" s="1" t="s">
        <v>10734</v>
      </c>
      <c r="B6218" s="1" t="s">
        <v>4707</v>
      </c>
      <c r="C6218" t="s">
        <v>11060</v>
      </c>
      <c r="D6218" t="str">
        <f t="shared" si="194"/>
        <v>MISSOURI CITY 56 SCHOOL DISTRICT</v>
      </c>
      <c r="E6218" t="str">
        <f t="shared" si="195"/>
        <v>MISSOURI CITY 56 SCHOOL DISTRICT</v>
      </c>
      <c r="F6218">
        <v>559</v>
      </c>
      <c r="G6218">
        <v>70</v>
      </c>
      <c r="H6218">
        <v>2</v>
      </c>
      <c r="I6218" t="s">
        <v>2878</v>
      </c>
      <c r="J6218" s="1" t="s">
        <v>2879</v>
      </c>
      <c r="K6218" s="1" t="s">
        <v>2880</v>
      </c>
    </row>
    <row r="6219" spans="1:11" x14ac:dyDescent="0.2">
      <c r="A6219" s="1" t="s">
        <v>10734</v>
      </c>
      <c r="B6219" s="1" t="s">
        <v>11061</v>
      </c>
      <c r="C6219" t="s">
        <v>11062</v>
      </c>
      <c r="D6219" t="str">
        <f t="shared" si="194"/>
        <v>MOBERLY SCHOOL DISTRICT</v>
      </c>
      <c r="E6219" t="str">
        <f t="shared" si="195"/>
        <v>MOBERLY SCHOOL DISTRICT</v>
      </c>
      <c r="F6219">
        <v>16115</v>
      </c>
      <c r="G6219">
        <v>2476</v>
      </c>
      <c r="H6219">
        <v>513</v>
      </c>
      <c r="I6219" t="s">
        <v>2878</v>
      </c>
      <c r="J6219" s="1" t="s">
        <v>2879</v>
      </c>
      <c r="K6219" s="1" t="s">
        <v>2880</v>
      </c>
    </row>
    <row r="6220" spans="1:11" x14ac:dyDescent="0.2">
      <c r="A6220" s="1" t="s">
        <v>10734</v>
      </c>
      <c r="B6220" s="1" t="s">
        <v>8251</v>
      </c>
      <c r="C6220" t="s">
        <v>11063</v>
      </c>
      <c r="D6220" t="str">
        <f t="shared" si="194"/>
        <v>MONETT R-I SCHOOL DISTRICT</v>
      </c>
      <c r="E6220" t="str">
        <f t="shared" si="195"/>
        <v>MONETT R-I SCHOOL DISTRICT</v>
      </c>
      <c r="F6220">
        <v>12227</v>
      </c>
      <c r="G6220">
        <v>2307</v>
      </c>
      <c r="H6220">
        <v>694</v>
      </c>
      <c r="I6220" t="s">
        <v>2878</v>
      </c>
      <c r="J6220" s="1" t="s">
        <v>2879</v>
      </c>
      <c r="K6220" s="1" t="s">
        <v>2880</v>
      </c>
    </row>
    <row r="6221" spans="1:11" x14ac:dyDescent="0.2">
      <c r="A6221" s="1" t="s">
        <v>10734</v>
      </c>
      <c r="B6221" s="1" t="s">
        <v>3475</v>
      </c>
      <c r="C6221" t="s">
        <v>11064</v>
      </c>
      <c r="D6221" t="str">
        <f t="shared" si="194"/>
        <v>MONITEAU COUNTY R-I SCHOOL DISTRICT</v>
      </c>
      <c r="E6221" t="str">
        <f t="shared" si="195"/>
        <v>MONITEAU COUNTY R-I SCHOOL DISTRICT</v>
      </c>
      <c r="F6221">
        <v>7399</v>
      </c>
      <c r="G6221">
        <v>1362</v>
      </c>
      <c r="H6221">
        <v>181</v>
      </c>
      <c r="I6221" t="s">
        <v>2878</v>
      </c>
      <c r="J6221" s="1" t="s">
        <v>2879</v>
      </c>
      <c r="K6221" s="1" t="s">
        <v>2880</v>
      </c>
    </row>
    <row r="6222" spans="1:11" x14ac:dyDescent="0.2">
      <c r="A6222" s="1" t="s">
        <v>10734</v>
      </c>
      <c r="B6222" s="1" t="s">
        <v>4713</v>
      </c>
      <c r="C6222" t="s">
        <v>11065</v>
      </c>
      <c r="D6222" t="str">
        <f t="shared" si="194"/>
        <v>MONITEAU COUNTY R-V SCHOOL DISTRICT</v>
      </c>
      <c r="E6222" t="str">
        <f t="shared" si="195"/>
        <v>MONITEAU COUNTY R-V SCHOOL DISTRICT</v>
      </c>
      <c r="F6222">
        <v>1129</v>
      </c>
      <c r="G6222">
        <v>310</v>
      </c>
      <c r="H6222">
        <v>60</v>
      </c>
      <c r="I6222" t="s">
        <v>2878</v>
      </c>
      <c r="J6222" s="1" t="s">
        <v>2879</v>
      </c>
      <c r="K6222" s="1" t="s">
        <v>2880</v>
      </c>
    </row>
    <row r="6223" spans="1:11" x14ac:dyDescent="0.2">
      <c r="A6223" s="1" t="s">
        <v>10734</v>
      </c>
      <c r="B6223" s="1" t="s">
        <v>4715</v>
      </c>
      <c r="C6223" t="s">
        <v>11066</v>
      </c>
      <c r="D6223" t="str">
        <f t="shared" si="194"/>
        <v>MONROE CITY R-I SCHOOL DISTRICT</v>
      </c>
      <c r="E6223" t="str">
        <f t="shared" si="195"/>
        <v>MONROE CITY R-I SCHOOL DISTRICT</v>
      </c>
      <c r="F6223">
        <v>5343</v>
      </c>
      <c r="G6223">
        <v>918</v>
      </c>
      <c r="H6223">
        <v>129</v>
      </c>
      <c r="I6223" t="s">
        <v>2878</v>
      </c>
      <c r="J6223" s="1" t="s">
        <v>2879</v>
      </c>
      <c r="K6223" s="1" t="s">
        <v>2880</v>
      </c>
    </row>
    <row r="6224" spans="1:11" x14ac:dyDescent="0.2">
      <c r="A6224" s="1" t="s">
        <v>10734</v>
      </c>
      <c r="B6224" s="1" t="s">
        <v>4725</v>
      </c>
      <c r="C6224" t="s">
        <v>11067</v>
      </c>
      <c r="D6224" t="str">
        <f t="shared" si="194"/>
        <v>MONTGOMERY COUNTY R-II SCHOOL DISTRICT</v>
      </c>
      <c r="E6224" t="str">
        <f t="shared" si="195"/>
        <v>MONTGOMERY COUNTY R-II SCHOOL DISTRICT</v>
      </c>
      <c r="F6224">
        <v>8206</v>
      </c>
      <c r="G6224">
        <v>1365</v>
      </c>
      <c r="H6224">
        <v>262</v>
      </c>
      <c r="I6224" t="s">
        <v>2878</v>
      </c>
      <c r="J6224" s="1" t="s">
        <v>2879</v>
      </c>
      <c r="K6224" s="1" t="s">
        <v>2880</v>
      </c>
    </row>
    <row r="6225" spans="1:11" x14ac:dyDescent="0.2">
      <c r="A6225" s="1" t="s">
        <v>10734</v>
      </c>
      <c r="B6225" s="1" t="s">
        <v>4727</v>
      </c>
      <c r="C6225" t="s">
        <v>11068</v>
      </c>
      <c r="D6225" t="str">
        <f t="shared" si="194"/>
        <v>MONTROSE R-XIV SCHOOL DISTRICT</v>
      </c>
      <c r="E6225" t="str">
        <f t="shared" si="195"/>
        <v>MONTROSE R-XIV SCHOOL DISTRICT</v>
      </c>
      <c r="F6225">
        <v>771</v>
      </c>
      <c r="G6225">
        <v>109</v>
      </c>
      <c r="H6225">
        <v>24</v>
      </c>
      <c r="I6225" t="s">
        <v>2878</v>
      </c>
      <c r="J6225" s="1" t="s">
        <v>2879</v>
      </c>
      <c r="K6225" s="1" t="s">
        <v>2880</v>
      </c>
    </row>
    <row r="6226" spans="1:11" x14ac:dyDescent="0.2">
      <c r="A6226" s="1" t="s">
        <v>10734</v>
      </c>
      <c r="B6226" s="1" t="s">
        <v>5085</v>
      </c>
      <c r="C6226" t="s">
        <v>11069</v>
      </c>
      <c r="D6226" t="str">
        <f t="shared" si="194"/>
        <v>MORGAN COUNTY R-I SCHOOL DISTRICT</v>
      </c>
      <c r="E6226" t="str">
        <f t="shared" si="195"/>
        <v>MORGAN COUNTY R-I SCHOOL DISTRICT</v>
      </c>
      <c r="F6226">
        <v>5216</v>
      </c>
      <c r="G6226">
        <v>777</v>
      </c>
      <c r="H6226">
        <v>239</v>
      </c>
      <c r="I6226" t="s">
        <v>2878</v>
      </c>
      <c r="J6226" s="1" t="s">
        <v>2879</v>
      </c>
      <c r="K6226" s="1" t="s">
        <v>2880</v>
      </c>
    </row>
    <row r="6227" spans="1:11" x14ac:dyDescent="0.2">
      <c r="A6227" s="1" t="s">
        <v>10734</v>
      </c>
      <c r="B6227" s="1" t="s">
        <v>5148</v>
      </c>
      <c r="C6227" t="s">
        <v>11070</v>
      </c>
      <c r="D6227" t="str">
        <f t="shared" si="194"/>
        <v>MORGAN COUNTY R-II SCHOOL DISTRICT</v>
      </c>
      <c r="E6227" t="str">
        <f t="shared" si="195"/>
        <v>MORGAN COUNTY R-II SCHOOL DISTRICT</v>
      </c>
      <c r="F6227">
        <v>10920</v>
      </c>
      <c r="G6227">
        <v>1820</v>
      </c>
      <c r="H6227">
        <v>475</v>
      </c>
      <c r="I6227" t="s">
        <v>2878</v>
      </c>
      <c r="J6227" s="1" t="s">
        <v>2879</v>
      </c>
      <c r="K6227" s="1" t="s">
        <v>2880</v>
      </c>
    </row>
    <row r="6228" spans="1:11" x14ac:dyDescent="0.2">
      <c r="A6228" s="1" t="s">
        <v>10734</v>
      </c>
      <c r="B6228" s="1" t="s">
        <v>4733</v>
      </c>
      <c r="C6228" t="s">
        <v>11071</v>
      </c>
      <c r="D6228" t="str">
        <f t="shared" si="194"/>
        <v>MOUND CITY R-II SCHOOL DISTRICT</v>
      </c>
      <c r="E6228" t="str">
        <f t="shared" si="195"/>
        <v>MOUND CITY R-II SCHOOL DISTRICT</v>
      </c>
      <c r="F6228">
        <v>1633</v>
      </c>
      <c r="G6228">
        <v>250</v>
      </c>
      <c r="H6228">
        <v>43</v>
      </c>
      <c r="I6228" t="s">
        <v>2878</v>
      </c>
      <c r="J6228" s="1" t="s">
        <v>2879</v>
      </c>
      <c r="K6228" s="1" t="s">
        <v>2880</v>
      </c>
    </row>
    <row r="6229" spans="1:11" x14ac:dyDescent="0.2">
      <c r="A6229" s="1" t="s">
        <v>10734</v>
      </c>
      <c r="B6229" s="1" t="s">
        <v>4738</v>
      </c>
      <c r="C6229" t="s">
        <v>11072</v>
      </c>
      <c r="D6229" t="str">
        <f t="shared" si="194"/>
        <v>MOUNT VERNON R-V SCHOOL DISTRICT</v>
      </c>
      <c r="E6229" t="str">
        <f t="shared" si="195"/>
        <v>MOUNT VERNON R-V SCHOOL DISTRICT</v>
      </c>
      <c r="F6229">
        <v>9154</v>
      </c>
      <c r="G6229">
        <v>1596</v>
      </c>
      <c r="H6229">
        <v>232</v>
      </c>
      <c r="I6229" t="s">
        <v>2878</v>
      </c>
      <c r="J6229" s="1" t="s">
        <v>2879</v>
      </c>
      <c r="K6229" s="1" t="s">
        <v>2880</v>
      </c>
    </row>
    <row r="6230" spans="1:11" x14ac:dyDescent="0.2">
      <c r="A6230" s="1" t="s">
        <v>10734</v>
      </c>
      <c r="B6230" s="1" t="s">
        <v>6978</v>
      </c>
      <c r="C6230" t="s">
        <v>11073</v>
      </c>
      <c r="D6230" t="str">
        <f t="shared" si="194"/>
        <v>MOUNTAIN GROVE R-III SCHOOL DISTRICT</v>
      </c>
      <c r="E6230" t="str">
        <f t="shared" si="195"/>
        <v>MOUNTAIN GROVE R-III SCHOOL DISTRICT</v>
      </c>
      <c r="F6230">
        <v>9291</v>
      </c>
      <c r="G6230">
        <v>1630</v>
      </c>
      <c r="H6230">
        <v>524</v>
      </c>
      <c r="I6230" t="s">
        <v>2878</v>
      </c>
      <c r="J6230" s="1" t="s">
        <v>2879</v>
      </c>
      <c r="K6230" s="1" t="s">
        <v>2880</v>
      </c>
    </row>
    <row r="6231" spans="1:11" x14ac:dyDescent="0.2">
      <c r="A6231" s="1" t="s">
        <v>10734</v>
      </c>
      <c r="B6231" s="1" t="s">
        <v>4735</v>
      </c>
      <c r="C6231" t="s">
        <v>11074</v>
      </c>
      <c r="D6231" t="str">
        <f t="shared" si="194"/>
        <v>MOUNTAIN VIEW-BIRCH TREE R-III SCHOOL DISTRICT</v>
      </c>
      <c r="E6231" t="str">
        <f t="shared" si="195"/>
        <v>MOUNTAIN VIEW-BIRCH TREE R-III SCHOOL DISTRICT</v>
      </c>
      <c r="F6231">
        <v>7912</v>
      </c>
      <c r="G6231">
        <v>1378</v>
      </c>
      <c r="H6231">
        <v>360</v>
      </c>
      <c r="I6231" t="s">
        <v>2878</v>
      </c>
      <c r="J6231" s="1" t="s">
        <v>2879</v>
      </c>
      <c r="K6231" s="1" t="s">
        <v>2880</v>
      </c>
    </row>
    <row r="6232" spans="1:11" x14ac:dyDescent="0.2">
      <c r="A6232" s="1" t="s">
        <v>10734</v>
      </c>
      <c r="B6232" s="1" t="s">
        <v>6980</v>
      </c>
      <c r="C6232" t="s">
        <v>11075</v>
      </c>
      <c r="D6232" t="str">
        <f t="shared" si="194"/>
        <v>NAYLOR R-II SCHOOL DISTRICT</v>
      </c>
      <c r="E6232" t="str">
        <f t="shared" si="195"/>
        <v>NAYLOR R-II SCHOOL DISTRICT</v>
      </c>
      <c r="F6232">
        <v>1805</v>
      </c>
      <c r="G6232">
        <v>293</v>
      </c>
      <c r="H6232">
        <v>114</v>
      </c>
      <c r="I6232" t="s">
        <v>2878</v>
      </c>
      <c r="J6232" s="1" t="s">
        <v>2879</v>
      </c>
      <c r="K6232" s="1" t="s">
        <v>2880</v>
      </c>
    </row>
    <row r="6233" spans="1:11" x14ac:dyDescent="0.2">
      <c r="A6233" s="1" t="s">
        <v>10734</v>
      </c>
      <c r="B6233" s="1" t="s">
        <v>6984</v>
      </c>
      <c r="C6233" t="s">
        <v>11076</v>
      </c>
      <c r="D6233" t="str">
        <f t="shared" si="194"/>
        <v>NEELYVILLE R-IV SCHOOL DISTRICT</v>
      </c>
      <c r="E6233" t="str">
        <f t="shared" si="195"/>
        <v>NEELYVILLE R-IV SCHOOL DISTRICT</v>
      </c>
      <c r="F6233">
        <v>3814</v>
      </c>
      <c r="G6233">
        <v>672</v>
      </c>
      <c r="H6233">
        <v>233</v>
      </c>
      <c r="I6233" t="s">
        <v>2878</v>
      </c>
      <c r="J6233" s="1" t="s">
        <v>2879</v>
      </c>
      <c r="K6233" s="1" t="s">
        <v>2880</v>
      </c>
    </row>
    <row r="6234" spans="1:11" x14ac:dyDescent="0.2">
      <c r="A6234" s="1" t="s">
        <v>10734</v>
      </c>
      <c r="B6234" s="1" t="s">
        <v>3778</v>
      </c>
      <c r="C6234" t="s">
        <v>11077</v>
      </c>
      <c r="D6234" t="str">
        <f t="shared" si="194"/>
        <v>NELL HOLCOMB R-IV SCHOOL DISTRICT</v>
      </c>
      <c r="E6234" t="str">
        <f t="shared" si="195"/>
        <v>NELL HOLCOMB R-IV SCHOOL DISTRICT</v>
      </c>
      <c r="F6234">
        <v>2932</v>
      </c>
      <c r="G6234">
        <v>510</v>
      </c>
      <c r="H6234">
        <v>80</v>
      </c>
      <c r="I6234" t="s">
        <v>2878</v>
      </c>
      <c r="J6234" s="1" t="s">
        <v>2879</v>
      </c>
      <c r="K6234" s="1" t="s">
        <v>2880</v>
      </c>
    </row>
    <row r="6235" spans="1:11" x14ac:dyDescent="0.2">
      <c r="A6235" s="1" t="s">
        <v>10734</v>
      </c>
      <c r="B6235" s="1" t="s">
        <v>4744</v>
      </c>
      <c r="C6235" t="s">
        <v>11078</v>
      </c>
      <c r="D6235" t="str">
        <f t="shared" si="194"/>
        <v>NEOSHO R-V SCHOOL DISTRICT</v>
      </c>
      <c r="E6235" t="str">
        <f t="shared" si="195"/>
        <v>NEOSHO R-V SCHOOL DISTRICT</v>
      </c>
      <c r="F6235">
        <v>26307</v>
      </c>
      <c r="G6235">
        <v>4689</v>
      </c>
      <c r="H6235">
        <v>929</v>
      </c>
      <c r="I6235" t="s">
        <v>2878</v>
      </c>
      <c r="J6235" s="1" t="s">
        <v>2879</v>
      </c>
      <c r="K6235" s="1" t="s">
        <v>2880</v>
      </c>
    </row>
    <row r="6236" spans="1:11" x14ac:dyDescent="0.2">
      <c r="A6236" s="1" t="s">
        <v>10734</v>
      </c>
      <c r="B6236" s="1" t="s">
        <v>6986</v>
      </c>
      <c r="C6236" t="s">
        <v>11079</v>
      </c>
      <c r="D6236" t="str">
        <f t="shared" si="194"/>
        <v>NEVADA R-V SCHOOL DISTRICT</v>
      </c>
      <c r="E6236" t="str">
        <f t="shared" si="195"/>
        <v>NEVADA R-V SCHOOL DISTRICT</v>
      </c>
      <c r="F6236">
        <v>14951</v>
      </c>
      <c r="G6236">
        <v>2630</v>
      </c>
      <c r="H6236">
        <v>576</v>
      </c>
      <c r="I6236" t="s">
        <v>2878</v>
      </c>
      <c r="J6236" s="1" t="s">
        <v>2879</v>
      </c>
      <c r="K6236" s="1" t="s">
        <v>2880</v>
      </c>
    </row>
    <row r="6237" spans="1:11" x14ac:dyDescent="0.2">
      <c r="A6237" s="1" t="s">
        <v>10734</v>
      </c>
      <c r="B6237" s="1" t="s">
        <v>11080</v>
      </c>
      <c r="C6237" t="s">
        <v>11081</v>
      </c>
      <c r="D6237" t="str">
        <f t="shared" si="194"/>
        <v>NEW BLOOMFIELD R-III SCHOOL DISTRICT</v>
      </c>
      <c r="E6237" t="str">
        <f t="shared" si="195"/>
        <v>NEW BLOOMFIELD R-III SCHOOL DISTRICT</v>
      </c>
      <c r="F6237">
        <v>4303</v>
      </c>
      <c r="G6237">
        <v>803</v>
      </c>
      <c r="H6237">
        <v>108</v>
      </c>
      <c r="I6237" t="s">
        <v>2878</v>
      </c>
      <c r="J6237" s="1" t="s">
        <v>2879</v>
      </c>
      <c r="K6237" s="1" t="s">
        <v>2880</v>
      </c>
    </row>
    <row r="6238" spans="1:11" x14ac:dyDescent="0.2">
      <c r="A6238" s="1" t="s">
        <v>10734</v>
      </c>
      <c r="B6238" s="1" t="s">
        <v>11082</v>
      </c>
      <c r="C6238" t="s">
        <v>11083</v>
      </c>
      <c r="D6238" t="str">
        <f t="shared" si="194"/>
        <v>NEW FRANKLIN R-I SCHOOL DISTRICT</v>
      </c>
      <c r="E6238" t="str">
        <f t="shared" si="195"/>
        <v>NEW FRANKLIN R-I SCHOOL DISTRICT</v>
      </c>
      <c r="F6238">
        <v>2645</v>
      </c>
      <c r="G6238">
        <v>450</v>
      </c>
      <c r="H6238">
        <v>75</v>
      </c>
      <c r="I6238" t="s">
        <v>2878</v>
      </c>
      <c r="J6238" s="1" t="s">
        <v>2879</v>
      </c>
      <c r="K6238" s="1" t="s">
        <v>2880</v>
      </c>
    </row>
    <row r="6239" spans="1:11" x14ac:dyDescent="0.2">
      <c r="A6239" s="1" t="s">
        <v>10734</v>
      </c>
      <c r="B6239" s="1" t="s">
        <v>4752</v>
      </c>
      <c r="C6239" t="s">
        <v>5991</v>
      </c>
      <c r="D6239" t="str">
        <f t="shared" si="194"/>
        <v>NEW HAVEN SCHOOL DISTRICT</v>
      </c>
      <c r="E6239" t="str">
        <f t="shared" si="195"/>
        <v>NEW HAVEN SCHOOL DISTRICT</v>
      </c>
      <c r="F6239">
        <v>2555</v>
      </c>
      <c r="G6239">
        <v>451</v>
      </c>
      <c r="H6239">
        <v>53</v>
      </c>
      <c r="I6239" t="s">
        <v>2878</v>
      </c>
      <c r="J6239" s="1" t="s">
        <v>2879</v>
      </c>
      <c r="K6239" s="1" t="s">
        <v>2880</v>
      </c>
    </row>
    <row r="6240" spans="1:11" x14ac:dyDescent="0.2">
      <c r="A6240" s="1" t="s">
        <v>10734</v>
      </c>
      <c r="B6240" s="1" t="s">
        <v>3233</v>
      </c>
      <c r="C6240" t="s">
        <v>11084</v>
      </c>
      <c r="D6240" t="str">
        <f t="shared" si="194"/>
        <v>NEW MADRID COUNTY R-I SCHOOL DISTRICT</v>
      </c>
      <c r="E6240" t="str">
        <f t="shared" si="195"/>
        <v>NEW MADRID COUNTY R-I SCHOOL DISTRICT</v>
      </c>
      <c r="F6240">
        <v>8873</v>
      </c>
      <c r="G6240">
        <v>1502</v>
      </c>
      <c r="H6240">
        <v>561</v>
      </c>
      <c r="I6240" t="s">
        <v>2878</v>
      </c>
      <c r="J6240" s="1" t="s">
        <v>2879</v>
      </c>
      <c r="K6240" s="1" t="s">
        <v>2880</v>
      </c>
    </row>
    <row r="6241" spans="1:11" x14ac:dyDescent="0.2">
      <c r="A6241" s="1" t="s">
        <v>10734</v>
      </c>
      <c r="B6241" s="1" t="s">
        <v>4758</v>
      </c>
      <c r="C6241" t="s">
        <v>11085</v>
      </c>
      <c r="D6241" t="str">
        <f t="shared" si="194"/>
        <v>NEW YORK R-IV SCHOOL DISTRICT</v>
      </c>
      <c r="E6241" t="str">
        <f t="shared" si="195"/>
        <v>NEW YORK R-IV SCHOOL DISTRICT</v>
      </c>
      <c r="F6241">
        <v>301</v>
      </c>
      <c r="G6241">
        <v>57</v>
      </c>
      <c r="H6241">
        <v>5</v>
      </c>
      <c r="I6241" t="s">
        <v>2878</v>
      </c>
      <c r="J6241" s="1" t="s">
        <v>2879</v>
      </c>
      <c r="K6241" s="1" t="s">
        <v>2880</v>
      </c>
    </row>
    <row r="6242" spans="1:11" x14ac:dyDescent="0.2">
      <c r="A6242" s="1" t="s">
        <v>10734</v>
      </c>
      <c r="B6242" s="1" t="s">
        <v>11086</v>
      </c>
      <c r="C6242" t="s">
        <v>11087</v>
      </c>
      <c r="D6242" t="str">
        <f t="shared" si="194"/>
        <v>NEWBURG R-II SCHOOL DISTRICT</v>
      </c>
      <c r="E6242" t="str">
        <f t="shared" si="195"/>
        <v>NEWBURG R-II SCHOOL DISTRICT</v>
      </c>
      <c r="F6242">
        <v>2853</v>
      </c>
      <c r="G6242">
        <v>458</v>
      </c>
      <c r="H6242">
        <v>98</v>
      </c>
      <c r="I6242" t="s">
        <v>2878</v>
      </c>
      <c r="J6242" s="1" t="s">
        <v>2879</v>
      </c>
      <c r="K6242" s="1" t="s">
        <v>2880</v>
      </c>
    </row>
    <row r="6243" spans="1:11" x14ac:dyDescent="0.2">
      <c r="A6243" s="1" t="s">
        <v>10734</v>
      </c>
      <c r="B6243" s="1" t="s">
        <v>8269</v>
      </c>
      <c r="C6243" t="s">
        <v>11088</v>
      </c>
      <c r="D6243" t="str">
        <f t="shared" si="194"/>
        <v>NEWTOWN-HARRIS R-III SCHOOL DISTRICT</v>
      </c>
      <c r="E6243" t="str">
        <f t="shared" si="195"/>
        <v>NEWTOWN-HARRIS R-III SCHOOL DISTRICT</v>
      </c>
      <c r="F6243">
        <v>466</v>
      </c>
      <c r="G6243">
        <v>95</v>
      </c>
      <c r="H6243">
        <v>33</v>
      </c>
      <c r="I6243" t="s">
        <v>2878</v>
      </c>
      <c r="J6243" s="1" t="s">
        <v>2879</v>
      </c>
      <c r="K6243" s="1" t="s">
        <v>2880</v>
      </c>
    </row>
    <row r="6244" spans="1:11" x14ac:dyDescent="0.2">
      <c r="A6244" s="1" t="s">
        <v>10734</v>
      </c>
      <c r="B6244" s="1" t="s">
        <v>4772</v>
      </c>
      <c r="C6244" t="s">
        <v>11089</v>
      </c>
      <c r="D6244" t="str">
        <f t="shared" si="194"/>
        <v>NIANGUA R-V SCHOOL DISTRICT</v>
      </c>
      <c r="E6244" t="str">
        <f t="shared" si="195"/>
        <v>NIANGUA R-V SCHOOL DISTRICT</v>
      </c>
      <c r="F6244">
        <v>2043</v>
      </c>
      <c r="G6244">
        <v>300</v>
      </c>
      <c r="H6244">
        <v>75</v>
      </c>
      <c r="I6244" t="s">
        <v>2878</v>
      </c>
      <c r="J6244" s="1" t="s">
        <v>2879</v>
      </c>
      <c r="K6244" s="1" t="s">
        <v>2880</v>
      </c>
    </row>
    <row r="6245" spans="1:11" x14ac:dyDescent="0.2">
      <c r="A6245" s="1" t="s">
        <v>10734</v>
      </c>
      <c r="B6245" s="1" t="s">
        <v>7004</v>
      </c>
      <c r="C6245" t="s">
        <v>11090</v>
      </c>
      <c r="D6245" t="str">
        <f t="shared" si="194"/>
        <v>NIXA SCHOOL DISTRICT</v>
      </c>
      <c r="E6245" t="str">
        <f t="shared" si="195"/>
        <v>NIXA SCHOOL DISTRICT</v>
      </c>
      <c r="F6245">
        <v>30806</v>
      </c>
      <c r="G6245">
        <v>6167</v>
      </c>
      <c r="H6245">
        <v>739</v>
      </c>
      <c r="I6245" t="s">
        <v>2878</v>
      </c>
      <c r="J6245" s="1" t="s">
        <v>2879</v>
      </c>
      <c r="K6245" s="1" t="s">
        <v>2880</v>
      </c>
    </row>
    <row r="6246" spans="1:11" x14ac:dyDescent="0.2">
      <c r="A6246" s="1" t="s">
        <v>10734</v>
      </c>
      <c r="B6246" s="1" t="s">
        <v>4774</v>
      </c>
      <c r="C6246" t="s">
        <v>11091</v>
      </c>
      <c r="D6246" t="str">
        <f t="shared" si="194"/>
        <v>NODAWAY-HOLT R-VII SCHOOL DISTRICT</v>
      </c>
      <c r="E6246" t="str">
        <f t="shared" si="195"/>
        <v>NODAWAY-HOLT R-VII SCHOOL DISTRICT</v>
      </c>
      <c r="F6246">
        <v>1495</v>
      </c>
      <c r="G6246">
        <v>220</v>
      </c>
      <c r="H6246">
        <v>42</v>
      </c>
      <c r="I6246" t="s">
        <v>2878</v>
      </c>
      <c r="J6246" s="1" t="s">
        <v>2879</v>
      </c>
      <c r="K6246" s="1" t="s">
        <v>2880</v>
      </c>
    </row>
    <row r="6247" spans="1:11" x14ac:dyDescent="0.2">
      <c r="A6247" s="1" t="s">
        <v>10734</v>
      </c>
      <c r="B6247" s="1" t="s">
        <v>6995</v>
      </c>
      <c r="C6247" t="s">
        <v>11092</v>
      </c>
      <c r="D6247" t="str">
        <f t="shared" si="194"/>
        <v>NORBORNE R-VIII SCHOOL DISTRICT</v>
      </c>
      <c r="E6247" t="str">
        <f t="shared" si="195"/>
        <v>NORBORNE R-VIII SCHOOL DISTRICT</v>
      </c>
      <c r="F6247">
        <v>1175</v>
      </c>
      <c r="G6247">
        <v>186</v>
      </c>
      <c r="H6247">
        <v>25</v>
      </c>
      <c r="I6247" t="s">
        <v>2878</v>
      </c>
      <c r="J6247" s="1" t="s">
        <v>2879</v>
      </c>
      <c r="K6247" s="1" t="s">
        <v>2880</v>
      </c>
    </row>
    <row r="6248" spans="1:11" x14ac:dyDescent="0.2">
      <c r="A6248" s="1" t="s">
        <v>10734</v>
      </c>
      <c r="B6248" s="1" t="s">
        <v>4778</v>
      </c>
      <c r="C6248" t="s">
        <v>11093</v>
      </c>
      <c r="D6248" t="str">
        <f t="shared" si="194"/>
        <v>NORMANDY SCHOOLS COLLABORATIVE</v>
      </c>
      <c r="E6248" t="str">
        <f t="shared" si="195"/>
        <v>NORMANDY SCHOOLS COLLABORATIVE</v>
      </c>
      <c r="F6248">
        <v>37850</v>
      </c>
      <c r="G6248">
        <v>6544</v>
      </c>
      <c r="H6248">
        <v>1941</v>
      </c>
      <c r="I6248" t="s">
        <v>2878</v>
      </c>
      <c r="J6248" s="1" t="s">
        <v>2879</v>
      </c>
      <c r="K6248" s="1" t="s">
        <v>2880</v>
      </c>
    </row>
    <row r="6249" spans="1:11" x14ac:dyDescent="0.2">
      <c r="A6249" s="1" t="s">
        <v>10734</v>
      </c>
      <c r="B6249" s="1" t="s">
        <v>4780</v>
      </c>
      <c r="C6249" t="s">
        <v>11094</v>
      </c>
      <c r="D6249" t="str">
        <f t="shared" si="194"/>
        <v>NORTH ANDREW COUNTY R-VI SCHOOL DISTRICT</v>
      </c>
      <c r="E6249" t="str">
        <f t="shared" si="195"/>
        <v>NORTH ANDREW COUNTY R-VI SCHOOL DISTRICT</v>
      </c>
      <c r="F6249">
        <v>1904</v>
      </c>
      <c r="G6249">
        <v>359</v>
      </c>
      <c r="H6249">
        <v>77</v>
      </c>
      <c r="I6249" t="s">
        <v>2878</v>
      </c>
      <c r="J6249" s="1" t="s">
        <v>2879</v>
      </c>
      <c r="K6249" s="1" t="s">
        <v>2880</v>
      </c>
    </row>
    <row r="6250" spans="1:11" x14ac:dyDescent="0.2">
      <c r="A6250" s="1" t="s">
        <v>10734</v>
      </c>
      <c r="B6250" s="1" t="s">
        <v>4782</v>
      </c>
      <c r="C6250" t="s">
        <v>11095</v>
      </c>
      <c r="D6250" t="str">
        <f t="shared" si="194"/>
        <v>NORTH CALLAWAY COUNTY R-I SCHOOL DISTRICT</v>
      </c>
      <c r="E6250" t="str">
        <f t="shared" si="195"/>
        <v>NORTH CALLAWAY COUNTY R-I SCHOOL DISTRICT</v>
      </c>
      <c r="F6250">
        <v>6975</v>
      </c>
      <c r="G6250">
        <v>1257</v>
      </c>
      <c r="H6250">
        <v>192</v>
      </c>
      <c r="I6250" t="s">
        <v>2878</v>
      </c>
      <c r="J6250" s="1" t="s">
        <v>2879</v>
      </c>
      <c r="K6250" s="1" t="s">
        <v>2880</v>
      </c>
    </row>
    <row r="6251" spans="1:11" x14ac:dyDescent="0.2">
      <c r="A6251" s="1" t="s">
        <v>10734</v>
      </c>
      <c r="B6251" s="1" t="s">
        <v>6784</v>
      </c>
      <c r="C6251" t="s">
        <v>11096</v>
      </c>
      <c r="D6251" t="str">
        <f t="shared" si="194"/>
        <v>NORTH DAVIESS R-III SCHOOL DISTRICT</v>
      </c>
      <c r="E6251" t="str">
        <f t="shared" si="195"/>
        <v>NORTH DAVIESS R-III SCHOOL DISTRICT</v>
      </c>
      <c r="F6251">
        <v>752</v>
      </c>
      <c r="G6251">
        <v>132</v>
      </c>
      <c r="H6251">
        <v>55</v>
      </c>
      <c r="I6251" t="s">
        <v>2878</v>
      </c>
      <c r="J6251" s="1" t="s">
        <v>2879</v>
      </c>
      <c r="K6251" s="1" t="s">
        <v>2880</v>
      </c>
    </row>
    <row r="6252" spans="1:11" x14ac:dyDescent="0.2">
      <c r="A6252" s="1" t="s">
        <v>10734</v>
      </c>
      <c r="B6252" s="1" t="s">
        <v>7009</v>
      </c>
      <c r="C6252" t="s">
        <v>11097</v>
      </c>
      <c r="D6252" t="str">
        <f t="shared" si="194"/>
        <v>NORTH HARRISON R-III SCHOOL DISTRICT</v>
      </c>
      <c r="E6252" t="str">
        <f t="shared" si="195"/>
        <v>NORTH HARRISON R-III SCHOOL DISTRICT</v>
      </c>
      <c r="F6252">
        <v>1372</v>
      </c>
      <c r="G6252">
        <v>290</v>
      </c>
      <c r="H6252">
        <v>54</v>
      </c>
      <c r="I6252" t="s">
        <v>2878</v>
      </c>
      <c r="J6252" s="1" t="s">
        <v>2879</v>
      </c>
      <c r="K6252" s="1" t="s">
        <v>2880</v>
      </c>
    </row>
    <row r="6253" spans="1:11" x14ac:dyDescent="0.2">
      <c r="A6253" s="1" t="s">
        <v>10734</v>
      </c>
      <c r="B6253" s="1" t="s">
        <v>4786</v>
      </c>
      <c r="C6253" t="s">
        <v>11098</v>
      </c>
      <c r="D6253" t="str">
        <f t="shared" si="194"/>
        <v>NORTH KANSAS CITY 74 SCHOOL DISTRICT</v>
      </c>
      <c r="E6253" t="str">
        <f t="shared" si="195"/>
        <v>NORTH KANSAS CITY 74 SCHOOL DISTRICT</v>
      </c>
      <c r="F6253">
        <v>133024</v>
      </c>
      <c r="G6253">
        <v>21590</v>
      </c>
      <c r="H6253">
        <v>2775</v>
      </c>
      <c r="I6253" t="s">
        <v>2878</v>
      </c>
      <c r="J6253" s="1" t="s">
        <v>2879</v>
      </c>
      <c r="K6253" s="1" t="s">
        <v>2880</v>
      </c>
    </row>
    <row r="6254" spans="1:11" x14ac:dyDescent="0.2">
      <c r="A6254" s="1" t="s">
        <v>10734</v>
      </c>
      <c r="B6254" s="1" t="s">
        <v>11099</v>
      </c>
      <c r="C6254" t="s">
        <v>11100</v>
      </c>
      <c r="D6254" t="str">
        <f t="shared" si="194"/>
        <v>NORTH MERCER COUNTY R-III SCHOOL DISTRICT</v>
      </c>
      <c r="E6254" t="str">
        <f t="shared" si="195"/>
        <v>NORTH MERCER COUNTY R-III SCHOOL DISTRICT</v>
      </c>
      <c r="F6254">
        <v>1017</v>
      </c>
      <c r="G6254">
        <v>167</v>
      </c>
      <c r="H6254">
        <v>35</v>
      </c>
      <c r="I6254" t="s">
        <v>2878</v>
      </c>
      <c r="J6254" s="1" t="s">
        <v>2879</v>
      </c>
      <c r="K6254" s="1" t="s">
        <v>2880</v>
      </c>
    </row>
    <row r="6255" spans="1:11" x14ac:dyDescent="0.2">
      <c r="A6255" s="1" t="s">
        <v>10734</v>
      </c>
      <c r="B6255" s="1" t="s">
        <v>4742</v>
      </c>
      <c r="C6255" t="s">
        <v>11101</v>
      </c>
      <c r="D6255" t="str">
        <f t="shared" si="194"/>
        <v>NORTH NODAWAY COUNTY R-VI SCHOOL DISTRICT</v>
      </c>
      <c r="E6255" t="str">
        <f t="shared" si="195"/>
        <v>NORTH NODAWAY COUNTY R-VI SCHOOL DISTRICT</v>
      </c>
      <c r="F6255">
        <v>1335</v>
      </c>
      <c r="G6255">
        <v>219</v>
      </c>
      <c r="H6255">
        <v>26</v>
      </c>
      <c r="I6255" t="s">
        <v>2878</v>
      </c>
      <c r="J6255" s="1" t="s">
        <v>2879</v>
      </c>
      <c r="K6255" s="1" t="s">
        <v>2880</v>
      </c>
    </row>
    <row r="6256" spans="1:11" x14ac:dyDescent="0.2">
      <c r="A6256" s="1" t="s">
        <v>10734</v>
      </c>
      <c r="B6256" s="1" t="s">
        <v>4825</v>
      </c>
      <c r="C6256" t="s">
        <v>11102</v>
      </c>
      <c r="D6256" t="str">
        <f t="shared" si="194"/>
        <v>NORTH PEMISCOT COUNTY R-I SCHOOL DISTRICT</v>
      </c>
      <c r="E6256" t="str">
        <f t="shared" si="195"/>
        <v>NORTH PEMISCOT COUNTY R-I SCHOOL DISTRICT</v>
      </c>
      <c r="F6256">
        <v>1665</v>
      </c>
      <c r="G6256">
        <v>251</v>
      </c>
      <c r="H6256">
        <v>108</v>
      </c>
      <c r="I6256" t="s">
        <v>2878</v>
      </c>
      <c r="J6256" s="1" t="s">
        <v>2879</v>
      </c>
      <c r="K6256" s="1" t="s">
        <v>2880</v>
      </c>
    </row>
    <row r="6257" spans="1:11" x14ac:dyDescent="0.2">
      <c r="A6257" s="1" t="s">
        <v>10734</v>
      </c>
      <c r="B6257" s="1" t="s">
        <v>4784</v>
      </c>
      <c r="C6257" t="s">
        <v>11103</v>
      </c>
      <c r="D6257" t="str">
        <f t="shared" si="194"/>
        <v>NORTH PLATTE COUNTY R-I SCHOOL DISTRICT</v>
      </c>
      <c r="E6257" t="str">
        <f t="shared" si="195"/>
        <v>NORTH PLATTE COUNTY R-I SCHOOL DISTRICT</v>
      </c>
      <c r="F6257">
        <v>4285</v>
      </c>
      <c r="G6257">
        <v>738</v>
      </c>
      <c r="H6257">
        <v>56</v>
      </c>
      <c r="I6257" t="s">
        <v>2878</v>
      </c>
      <c r="J6257" s="1" t="s">
        <v>2879</v>
      </c>
      <c r="K6257" s="1" t="s">
        <v>2880</v>
      </c>
    </row>
    <row r="6258" spans="1:11" x14ac:dyDescent="0.2">
      <c r="A6258" s="1" t="s">
        <v>10734</v>
      </c>
      <c r="B6258" s="1" t="s">
        <v>5026</v>
      </c>
      <c r="C6258" t="s">
        <v>11104</v>
      </c>
      <c r="D6258" t="str">
        <f t="shared" si="194"/>
        <v>NORTH SHELBY SCHOOL DISTRICT</v>
      </c>
      <c r="E6258" t="str">
        <f t="shared" si="195"/>
        <v>NORTH SHELBY SCHOOL DISTRICT</v>
      </c>
      <c r="F6258">
        <v>2034</v>
      </c>
      <c r="G6258">
        <v>366</v>
      </c>
      <c r="H6258">
        <v>58</v>
      </c>
      <c r="I6258" t="s">
        <v>2878</v>
      </c>
      <c r="J6258" s="1" t="s">
        <v>2879</v>
      </c>
      <c r="K6258" s="1" t="s">
        <v>2880</v>
      </c>
    </row>
    <row r="6259" spans="1:11" x14ac:dyDescent="0.2">
      <c r="A6259" s="1" t="s">
        <v>10734</v>
      </c>
      <c r="B6259" s="1" t="s">
        <v>3429</v>
      </c>
      <c r="C6259" t="s">
        <v>11105</v>
      </c>
      <c r="D6259" t="str">
        <f t="shared" si="194"/>
        <v>NORTH ST. FRANCIS COUNTY R-I SCHOOL DISTRICT</v>
      </c>
      <c r="E6259" t="str">
        <f t="shared" si="195"/>
        <v>NORTH ST. FRANCIS COUNTY R-I SCHOOL DISTRICT</v>
      </c>
      <c r="F6259">
        <v>20630</v>
      </c>
      <c r="G6259">
        <v>3147</v>
      </c>
      <c r="H6259">
        <v>570</v>
      </c>
      <c r="I6259" t="s">
        <v>2878</v>
      </c>
      <c r="J6259" s="1" t="s">
        <v>2879</v>
      </c>
      <c r="K6259" s="1" t="s">
        <v>2880</v>
      </c>
    </row>
    <row r="6260" spans="1:11" x14ac:dyDescent="0.2">
      <c r="A6260" s="1" t="s">
        <v>10734</v>
      </c>
      <c r="B6260" s="1" t="s">
        <v>6612</v>
      </c>
      <c r="C6260" t="s">
        <v>11106</v>
      </c>
      <c r="D6260" t="str">
        <f t="shared" si="194"/>
        <v>NORTH WOOD R-IV SCHOOL DISTRICT</v>
      </c>
      <c r="E6260" t="str">
        <f t="shared" si="195"/>
        <v>NORTH WOOD R-IV SCHOOL DISTRICT</v>
      </c>
      <c r="F6260">
        <v>1916</v>
      </c>
      <c r="G6260">
        <v>306</v>
      </c>
      <c r="H6260">
        <v>95</v>
      </c>
      <c r="I6260" t="s">
        <v>2878</v>
      </c>
      <c r="J6260" s="1" t="s">
        <v>2879</v>
      </c>
      <c r="K6260" s="1" t="s">
        <v>2880</v>
      </c>
    </row>
    <row r="6261" spans="1:11" x14ac:dyDescent="0.2">
      <c r="A6261" s="1" t="s">
        <v>10734</v>
      </c>
      <c r="B6261" s="1" t="s">
        <v>4740</v>
      </c>
      <c r="C6261" t="s">
        <v>11107</v>
      </c>
      <c r="D6261" t="str">
        <f t="shared" si="194"/>
        <v>NORTHEAST NODAWAY COUNTY R-V SCHOOL DISTRICT</v>
      </c>
      <c r="E6261" t="str">
        <f t="shared" si="195"/>
        <v>NORTHEAST NODAWAY COUNTY R-V SCHOOL DISTRICT</v>
      </c>
      <c r="F6261">
        <v>1287</v>
      </c>
      <c r="G6261">
        <v>215</v>
      </c>
      <c r="H6261">
        <v>33</v>
      </c>
      <c r="I6261" t="s">
        <v>2878</v>
      </c>
      <c r="J6261" s="1" t="s">
        <v>2879</v>
      </c>
      <c r="K6261" s="1" t="s">
        <v>2880</v>
      </c>
    </row>
    <row r="6262" spans="1:11" x14ac:dyDescent="0.2">
      <c r="A6262" s="1" t="s">
        <v>10734</v>
      </c>
      <c r="B6262" s="1" t="s">
        <v>4788</v>
      </c>
      <c r="C6262" t="s">
        <v>11108</v>
      </c>
      <c r="D6262" t="str">
        <f t="shared" si="194"/>
        <v>NORTHEAST RANDOLPH COUNTY R-IV SCHOOL DISTRICT</v>
      </c>
      <c r="E6262" t="str">
        <f t="shared" si="195"/>
        <v>NORTHEAST RANDOLPH COUNTY R-IV SCHOOL DISTRICT</v>
      </c>
      <c r="F6262">
        <v>1981</v>
      </c>
      <c r="G6262">
        <v>393</v>
      </c>
      <c r="H6262">
        <v>70</v>
      </c>
      <c r="I6262" t="s">
        <v>2878</v>
      </c>
      <c r="J6262" s="1" t="s">
        <v>2879</v>
      </c>
      <c r="K6262" s="1" t="s">
        <v>2880</v>
      </c>
    </row>
    <row r="6263" spans="1:11" x14ac:dyDescent="0.2">
      <c r="A6263" s="1" t="s">
        <v>10734</v>
      </c>
      <c r="B6263" s="1" t="s">
        <v>8329</v>
      </c>
      <c r="C6263" t="s">
        <v>11109</v>
      </c>
      <c r="D6263" t="str">
        <f t="shared" si="194"/>
        <v>NORTHEAST VERNON COUNTY R-I SCHOOL DISTRICT</v>
      </c>
      <c r="E6263" t="str">
        <f t="shared" si="195"/>
        <v>NORTHEAST VERNON COUNTY R-I SCHOOL DISTRICT</v>
      </c>
      <c r="F6263">
        <v>1963</v>
      </c>
      <c r="G6263">
        <v>372</v>
      </c>
      <c r="H6263">
        <v>92</v>
      </c>
      <c r="I6263" t="s">
        <v>2878</v>
      </c>
      <c r="J6263" s="1" t="s">
        <v>2879</v>
      </c>
      <c r="K6263" s="1" t="s">
        <v>2880</v>
      </c>
    </row>
    <row r="6264" spans="1:11" x14ac:dyDescent="0.2">
      <c r="A6264" s="1" t="s">
        <v>10734</v>
      </c>
      <c r="B6264" s="1" t="s">
        <v>4790</v>
      </c>
      <c r="C6264" t="s">
        <v>11110</v>
      </c>
      <c r="D6264" t="str">
        <f t="shared" si="194"/>
        <v>NORTHWEST R-I SCHOOL DISTRICT</v>
      </c>
      <c r="E6264" t="str">
        <f t="shared" si="195"/>
        <v>NORTHWEST R-I SCHOOL DISTRICT</v>
      </c>
      <c r="F6264">
        <v>46842</v>
      </c>
      <c r="G6264">
        <v>7624</v>
      </c>
      <c r="H6264">
        <v>938</v>
      </c>
      <c r="I6264" t="s">
        <v>2878</v>
      </c>
      <c r="J6264" s="1" t="s">
        <v>2879</v>
      </c>
      <c r="K6264" s="1" t="s">
        <v>2880</v>
      </c>
    </row>
    <row r="6265" spans="1:11" x14ac:dyDescent="0.2">
      <c r="A6265" s="1" t="s">
        <v>10734</v>
      </c>
      <c r="B6265" s="1" t="s">
        <v>4792</v>
      </c>
      <c r="C6265" t="s">
        <v>11111</v>
      </c>
      <c r="D6265" t="str">
        <f t="shared" si="194"/>
        <v>NORTHWESTERN R-I SCHOOL DISTRICT</v>
      </c>
      <c r="E6265" t="str">
        <f t="shared" si="195"/>
        <v>NORTHWESTERN R-I SCHOOL DISTRICT</v>
      </c>
      <c r="F6265">
        <v>991</v>
      </c>
      <c r="G6265">
        <v>169</v>
      </c>
      <c r="H6265">
        <v>30</v>
      </c>
      <c r="I6265" t="s">
        <v>2878</v>
      </c>
      <c r="J6265" s="1" t="s">
        <v>2879</v>
      </c>
      <c r="K6265" s="1" t="s">
        <v>2880</v>
      </c>
    </row>
    <row r="6266" spans="1:11" x14ac:dyDescent="0.2">
      <c r="A6266" s="1" t="s">
        <v>10734</v>
      </c>
      <c r="B6266" s="1" t="s">
        <v>4794</v>
      </c>
      <c r="C6266" t="s">
        <v>11112</v>
      </c>
      <c r="D6266" t="str">
        <f t="shared" si="194"/>
        <v>NORWOOD R-I SCHOOL DISTRICT</v>
      </c>
      <c r="E6266" t="str">
        <f t="shared" si="195"/>
        <v>NORWOOD R-I SCHOOL DISTRICT</v>
      </c>
      <c r="F6266">
        <v>2071</v>
      </c>
      <c r="G6266">
        <v>457</v>
      </c>
      <c r="H6266">
        <v>128</v>
      </c>
      <c r="I6266" t="s">
        <v>2878</v>
      </c>
      <c r="J6266" s="1" t="s">
        <v>2879</v>
      </c>
      <c r="K6266" s="1" t="s">
        <v>2880</v>
      </c>
    </row>
    <row r="6267" spans="1:11" x14ac:dyDescent="0.2">
      <c r="A6267" s="1" t="s">
        <v>10734</v>
      </c>
      <c r="B6267" s="1" t="s">
        <v>4796</v>
      </c>
      <c r="C6267" t="s">
        <v>11113</v>
      </c>
      <c r="D6267" t="str">
        <f t="shared" si="194"/>
        <v>OAK GROVE R-VI SCHOOL DISTRICT</v>
      </c>
      <c r="E6267" t="str">
        <f t="shared" si="195"/>
        <v>OAK GROVE R-VI SCHOOL DISTRICT</v>
      </c>
      <c r="F6267">
        <v>11198</v>
      </c>
      <c r="G6267">
        <v>2352</v>
      </c>
      <c r="H6267">
        <v>286</v>
      </c>
      <c r="I6267" t="s">
        <v>2878</v>
      </c>
      <c r="J6267" s="1" t="s">
        <v>2879</v>
      </c>
      <c r="K6267" s="1" t="s">
        <v>2880</v>
      </c>
    </row>
    <row r="6268" spans="1:11" x14ac:dyDescent="0.2">
      <c r="A6268" s="1" t="s">
        <v>10734</v>
      </c>
      <c r="B6268" s="1" t="s">
        <v>4798</v>
      </c>
      <c r="C6268" t="s">
        <v>11114</v>
      </c>
      <c r="D6268" t="str">
        <f t="shared" si="194"/>
        <v>OAK HILL R-I SCHOOL DISTRICT</v>
      </c>
      <c r="E6268" t="str">
        <f t="shared" si="195"/>
        <v>OAK HILL R-I SCHOOL DISTRICT</v>
      </c>
      <c r="F6268">
        <v>1435</v>
      </c>
      <c r="G6268">
        <v>215</v>
      </c>
      <c r="H6268">
        <v>53</v>
      </c>
      <c r="I6268" t="s">
        <v>2878</v>
      </c>
      <c r="J6268" s="1" t="s">
        <v>2879</v>
      </c>
      <c r="K6268" s="1" t="s">
        <v>2880</v>
      </c>
    </row>
    <row r="6269" spans="1:11" x14ac:dyDescent="0.2">
      <c r="A6269" s="1" t="s">
        <v>10734</v>
      </c>
      <c r="B6269" s="1" t="s">
        <v>7022</v>
      </c>
      <c r="C6269" t="s">
        <v>11115</v>
      </c>
      <c r="D6269" t="str">
        <f t="shared" si="194"/>
        <v>OAK RIDGE R-VI SCHOOL DISTRICT</v>
      </c>
      <c r="E6269" t="str">
        <f t="shared" si="195"/>
        <v>OAK RIDGE R-VI SCHOOL DISTRICT</v>
      </c>
      <c r="F6269">
        <v>2398</v>
      </c>
      <c r="G6269">
        <v>400</v>
      </c>
      <c r="H6269">
        <v>44</v>
      </c>
      <c r="I6269" t="s">
        <v>2878</v>
      </c>
      <c r="J6269" s="1" t="s">
        <v>2879</v>
      </c>
      <c r="K6269" s="1" t="s">
        <v>2880</v>
      </c>
    </row>
    <row r="6270" spans="1:11" x14ac:dyDescent="0.2">
      <c r="A6270" s="1" t="s">
        <v>10734</v>
      </c>
      <c r="B6270" s="1" t="s">
        <v>7026</v>
      </c>
      <c r="C6270" t="s">
        <v>11116</v>
      </c>
      <c r="D6270" t="str">
        <f t="shared" si="194"/>
        <v>ODESSA R-VII SCHOOL DISTRICT</v>
      </c>
      <c r="E6270" t="str">
        <f t="shared" si="195"/>
        <v>ODESSA R-VII SCHOOL DISTRICT</v>
      </c>
      <c r="F6270">
        <v>12019</v>
      </c>
      <c r="G6270">
        <v>2126</v>
      </c>
      <c r="H6270">
        <v>311</v>
      </c>
      <c r="I6270" t="s">
        <v>2878</v>
      </c>
      <c r="J6270" s="1" t="s">
        <v>2879</v>
      </c>
      <c r="K6270" s="1" t="s">
        <v>2880</v>
      </c>
    </row>
    <row r="6271" spans="1:11" x14ac:dyDescent="0.2">
      <c r="A6271" s="1" t="s">
        <v>10734</v>
      </c>
      <c r="B6271" s="1" t="s">
        <v>4803</v>
      </c>
      <c r="C6271" t="s">
        <v>11117</v>
      </c>
      <c r="D6271" t="str">
        <f t="shared" si="194"/>
        <v>ORAN R-III SCHOOL DISTRICT</v>
      </c>
      <c r="E6271" t="str">
        <f t="shared" si="195"/>
        <v>ORAN R-III SCHOOL DISTRICT</v>
      </c>
      <c r="F6271">
        <v>2111</v>
      </c>
      <c r="G6271">
        <v>410</v>
      </c>
      <c r="H6271">
        <v>41</v>
      </c>
      <c r="I6271" t="s">
        <v>2878</v>
      </c>
      <c r="J6271" s="1" t="s">
        <v>2879</v>
      </c>
      <c r="K6271" s="1" t="s">
        <v>2880</v>
      </c>
    </row>
    <row r="6272" spans="1:11" x14ac:dyDescent="0.2">
      <c r="A6272" s="1" t="s">
        <v>10734</v>
      </c>
      <c r="B6272" s="1" t="s">
        <v>4805</v>
      </c>
      <c r="C6272" t="s">
        <v>11118</v>
      </c>
      <c r="D6272" t="str">
        <f t="shared" si="194"/>
        <v>ORCHARD FARM R-V SCHOOL DISTRICT</v>
      </c>
      <c r="E6272" t="str">
        <f t="shared" si="195"/>
        <v>ORCHARD FARM R-V SCHOOL DISTRICT</v>
      </c>
      <c r="F6272">
        <v>11509</v>
      </c>
      <c r="G6272">
        <v>1865</v>
      </c>
      <c r="H6272">
        <v>160</v>
      </c>
      <c r="I6272" t="s">
        <v>2878</v>
      </c>
      <c r="J6272" s="1" t="s">
        <v>2879</v>
      </c>
      <c r="K6272" s="1" t="s">
        <v>2880</v>
      </c>
    </row>
    <row r="6273" spans="1:11" x14ac:dyDescent="0.2">
      <c r="A6273" s="1" t="s">
        <v>10734</v>
      </c>
      <c r="B6273" s="1" t="s">
        <v>4991</v>
      </c>
      <c r="C6273" t="s">
        <v>11119</v>
      </c>
      <c r="D6273" t="str">
        <f t="shared" si="194"/>
        <v>OREARVILLE R-IV SCHOOL DISTRICT</v>
      </c>
      <c r="E6273" t="str">
        <f t="shared" si="195"/>
        <v>OREARVILLE R-IV SCHOOL DISTRICT</v>
      </c>
      <c r="F6273">
        <v>393</v>
      </c>
      <c r="G6273">
        <v>62</v>
      </c>
      <c r="H6273">
        <v>10</v>
      </c>
      <c r="I6273" t="s">
        <v>2878</v>
      </c>
      <c r="J6273" s="1" t="s">
        <v>2879</v>
      </c>
      <c r="K6273" s="1" t="s">
        <v>2880</v>
      </c>
    </row>
    <row r="6274" spans="1:11" x14ac:dyDescent="0.2">
      <c r="A6274" s="1" t="s">
        <v>10734</v>
      </c>
      <c r="B6274" s="1" t="s">
        <v>4529</v>
      </c>
      <c r="C6274" t="s">
        <v>11120</v>
      </c>
      <c r="D6274" t="str">
        <f t="shared" si="194"/>
        <v>OREGON-HOWELL R-III SCHOOL DISTRICT</v>
      </c>
      <c r="E6274" t="str">
        <f t="shared" si="195"/>
        <v>OREGON-HOWELL R-III SCHOOL DISTRICT</v>
      </c>
      <c r="F6274">
        <v>1615</v>
      </c>
      <c r="G6274">
        <v>261</v>
      </c>
      <c r="H6274">
        <v>57</v>
      </c>
      <c r="I6274" t="s">
        <v>2878</v>
      </c>
      <c r="J6274" s="1" t="s">
        <v>2879</v>
      </c>
      <c r="K6274" s="1" t="s">
        <v>2880</v>
      </c>
    </row>
    <row r="6275" spans="1:11" x14ac:dyDescent="0.2">
      <c r="A6275" s="1" t="s">
        <v>10734</v>
      </c>
      <c r="B6275" s="1" t="s">
        <v>11121</v>
      </c>
      <c r="C6275" t="s">
        <v>11122</v>
      </c>
      <c r="D6275" t="str">
        <f t="shared" ref="D6275:D6338" si="196">UPPER(C6275)</f>
        <v>ORRICK R-XI SCHOOL DISTRICT</v>
      </c>
      <c r="E6275" t="str">
        <f t="shared" ref="E6275:E6338" si="197">UPPER(TRIM(C6275))</f>
        <v>ORRICK R-XI SCHOOL DISTRICT</v>
      </c>
      <c r="F6275">
        <v>1984</v>
      </c>
      <c r="G6275">
        <v>356</v>
      </c>
      <c r="H6275">
        <v>38</v>
      </c>
      <c r="I6275" t="s">
        <v>2878</v>
      </c>
      <c r="J6275" s="1" t="s">
        <v>2879</v>
      </c>
      <c r="K6275" s="1" t="s">
        <v>2880</v>
      </c>
    </row>
    <row r="6276" spans="1:11" x14ac:dyDescent="0.2">
      <c r="A6276" s="1" t="s">
        <v>10734</v>
      </c>
      <c r="B6276" s="1" t="s">
        <v>3566</v>
      </c>
      <c r="C6276" t="s">
        <v>11123</v>
      </c>
      <c r="D6276" t="str">
        <f t="shared" si="196"/>
        <v>OSAGE COUNTY R-I SCHOOL DISTRICT</v>
      </c>
      <c r="E6276" t="str">
        <f t="shared" si="197"/>
        <v>OSAGE COUNTY R-I SCHOOL DISTRICT</v>
      </c>
      <c r="F6276">
        <v>1135</v>
      </c>
      <c r="G6276">
        <v>202</v>
      </c>
      <c r="H6276">
        <v>33</v>
      </c>
      <c r="I6276" t="s">
        <v>2878</v>
      </c>
      <c r="J6276" s="1" t="s">
        <v>2879</v>
      </c>
      <c r="K6276" s="1" t="s">
        <v>2880</v>
      </c>
    </row>
    <row r="6277" spans="1:11" x14ac:dyDescent="0.2">
      <c r="A6277" s="1" t="s">
        <v>10734</v>
      </c>
      <c r="B6277" s="1" t="s">
        <v>7549</v>
      </c>
      <c r="C6277" t="s">
        <v>11124</v>
      </c>
      <c r="D6277" t="str">
        <f t="shared" si="196"/>
        <v>OSAGE COUNTY R-II SCHOOL DISTRICT</v>
      </c>
      <c r="E6277" t="str">
        <f t="shared" si="197"/>
        <v>OSAGE COUNTY R-II SCHOOL DISTRICT</v>
      </c>
      <c r="F6277">
        <v>5197</v>
      </c>
      <c r="G6277">
        <v>851</v>
      </c>
      <c r="H6277">
        <v>88</v>
      </c>
      <c r="I6277" t="s">
        <v>2878</v>
      </c>
      <c r="J6277" s="1" t="s">
        <v>2879</v>
      </c>
      <c r="K6277" s="1" t="s">
        <v>2880</v>
      </c>
    </row>
    <row r="6278" spans="1:11" x14ac:dyDescent="0.2">
      <c r="A6278" s="1" t="s">
        <v>10734</v>
      </c>
      <c r="B6278" s="1" t="s">
        <v>5193</v>
      </c>
      <c r="C6278" t="s">
        <v>11125</v>
      </c>
      <c r="D6278" t="str">
        <f t="shared" si="196"/>
        <v>OSAGE COUNTY R-III SCHOOL DISTRICT</v>
      </c>
      <c r="E6278" t="str">
        <f t="shared" si="197"/>
        <v>OSAGE COUNTY R-III SCHOOL DISTRICT</v>
      </c>
      <c r="F6278">
        <v>6400</v>
      </c>
      <c r="G6278">
        <v>1194</v>
      </c>
      <c r="H6278">
        <v>87</v>
      </c>
      <c r="I6278" t="s">
        <v>2878</v>
      </c>
      <c r="J6278" s="1" t="s">
        <v>2879</v>
      </c>
      <c r="K6278" s="1" t="s">
        <v>2880</v>
      </c>
    </row>
    <row r="6279" spans="1:11" x14ac:dyDescent="0.2">
      <c r="A6279" s="1" t="s">
        <v>10734</v>
      </c>
      <c r="B6279" s="1" t="s">
        <v>7033</v>
      </c>
      <c r="C6279" t="s">
        <v>11126</v>
      </c>
      <c r="D6279" t="str">
        <f t="shared" si="196"/>
        <v>OSBORN R-O SCHOOL DISTRICT</v>
      </c>
      <c r="E6279" t="str">
        <f t="shared" si="197"/>
        <v>OSBORN R-O SCHOOL DISTRICT</v>
      </c>
      <c r="F6279">
        <v>757</v>
      </c>
      <c r="G6279">
        <v>110</v>
      </c>
      <c r="H6279">
        <v>17</v>
      </c>
      <c r="I6279" t="s">
        <v>2878</v>
      </c>
      <c r="J6279" s="1" t="s">
        <v>2879</v>
      </c>
      <c r="K6279" s="1" t="s">
        <v>2880</v>
      </c>
    </row>
    <row r="6280" spans="1:11" x14ac:dyDescent="0.2">
      <c r="A6280" s="1" t="s">
        <v>10734</v>
      </c>
      <c r="B6280" s="1" t="s">
        <v>11127</v>
      </c>
      <c r="C6280" t="s">
        <v>3885</v>
      </c>
      <c r="D6280" t="str">
        <f t="shared" si="196"/>
        <v>OSCEOLA SCHOOL DISTRICT</v>
      </c>
      <c r="E6280" t="str">
        <f t="shared" si="197"/>
        <v>OSCEOLA SCHOOL DISTRICT</v>
      </c>
      <c r="F6280">
        <v>3072</v>
      </c>
      <c r="G6280">
        <v>472</v>
      </c>
      <c r="H6280">
        <v>150</v>
      </c>
      <c r="I6280" t="s">
        <v>2878</v>
      </c>
      <c r="J6280" s="1" t="s">
        <v>2879</v>
      </c>
      <c r="K6280" s="1" t="s">
        <v>2880</v>
      </c>
    </row>
    <row r="6281" spans="1:11" x14ac:dyDescent="0.2">
      <c r="A6281" s="1" t="s">
        <v>10734</v>
      </c>
      <c r="B6281" s="1" t="s">
        <v>9946</v>
      </c>
      <c r="C6281" t="s">
        <v>11128</v>
      </c>
      <c r="D6281" t="str">
        <f t="shared" si="196"/>
        <v>OTTERVILLE R-VI SCHOOL DISTRICT</v>
      </c>
      <c r="E6281" t="str">
        <f t="shared" si="197"/>
        <v>OTTERVILLE R-VI SCHOOL DISTRICT</v>
      </c>
      <c r="F6281">
        <v>1540</v>
      </c>
      <c r="G6281">
        <v>288</v>
      </c>
      <c r="H6281">
        <v>52</v>
      </c>
      <c r="I6281" t="s">
        <v>2878</v>
      </c>
      <c r="J6281" s="1" t="s">
        <v>2879</v>
      </c>
      <c r="K6281" s="1" t="s">
        <v>2880</v>
      </c>
    </row>
    <row r="6282" spans="1:11" x14ac:dyDescent="0.2">
      <c r="A6282" s="1" t="s">
        <v>10734</v>
      </c>
      <c r="B6282" s="1" t="s">
        <v>4809</v>
      </c>
      <c r="C6282" t="s">
        <v>11129</v>
      </c>
      <c r="D6282" t="str">
        <f t="shared" si="196"/>
        <v>OZARK R-VI SCHOOL DISTRICT</v>
      </c>
      <c r="E6282" t="str">
        <f t="shared" si="197"/>
        <v>OZARK R-VI SCHOOL DISTRICT</v>
      </c>
      <c r="F6282">
        <v>31414</v>
      </c>
      <c r="G6282">
        <v>6205</v>
      </c>
      <c r="H6282">
        <v>736</v>
      </c>
      <c r="I6282" t="s">
        <v>2878</v>
      </c>
      <c r="J6282" s="1" t="s">
        <v>2879</v>
      </c>
      <c r="K6282" s="1" t="s">
        <v>2880</v>
      </c>
    </row>
    <row r="6283" spans="1:11" x14ac:dyDescent="0.2">
      <c r="A6283" s="1" t="s">
        <v>10734</v>
      </c>
      <c r="B6283" s="1" t="s">
        <v>9949</v>
      </c>
      <c r="C6283" t="s">
        <v>11130</v>
      </c>
      <c r="D6283" t="str">
        <f t="shared" si="196"/>
        <v>PALMYRA R-I SCHOOL DISTRICT</v>
      </c>
      <c r="E6283" t="str">
        <f t="shared" si="197"/>
        <v>PALMYRA R-I SCHOOL DISTRICT</v>
      </c>
      <c r="F6283">
        <v>6762</v>
      </c>
      <c r="G6283">
        <v>1286</v>
      </c>
      <c r="H6283">
        <v>143</v>
      </c>
      <c r="I6283" t="s">
        <v>2878</v>
      </c>
      <c r="J6283" s="1" t="s">
        <v>2879</v>
      </c>
      <c r="K6283" s="1" t="s">
        <v>2880</v>
      </c>
    </row>
    <row r="6284" spans="1:11" x14ac:dyDescent="0.2">
      <c r="A6284" s="1" t="s">
        <v>10734</v>
      </c>
      <c r="B6284" s="1" t="s">
        <v>4813</v>
      </c>
      <c r="C6284" t="s">
        <v>11131</v>
      </c>
      <c r="D6284" t="str">
        <f t="shared" si="196"/>
        <v>PARIS R-II SCHOOL DISTRICT</v>
      </c>
      <c r="E6284" t="str">
        <f t="shared" si="197"/>
        <v>PARIS R-II SCHOOL DISTRICT</v>
      </c>
      <c r="F6284">
        <v>2984</v>
      </c>
      <c r="G6284">
        <v>409</v>
      </c>
      <c r="H6284">
        <v>100</v>
      </c>
      <c r="I6284" t="s">
        <v>2878</v>
      </c>
      <c r="J6284" s="1" t="s">
        <v>2879</v>
      </c>
      <c r="K6284" s="1" t="s">
        <v>2880</v>
      </c>
    </row>
    <row r="6285" spans="1:11" x14ac:dyDescent="0.2">
      <c r="A6285" s="1" t="s">
        <v>10734</v>
      </c>
      <c r="B6285" s="1" t="s">
        <v>4815</v>
      </c>
      <c r="C6285" t="s">
        <v>11132</v>
      </c>
      <c r="D6285" t="str">
        <f t="shared" si="196"/>
        <v>PARK HILL SCHOOL DISTRICT</v>
      </c>
      <c r="E6285" t="str">
        <f t="shared" si="197"/>
        <v>PARK HILL SCHOOL DISTRICT</v>
      </c>
      <c r="F6285">
        <v>68526</v>
      </c>
      <c r="G6285">
        <v>12321</v>
      </c>
      <c r="H6285">
        <v>863</v>
      </c>
      <c r="I6285" t="s">
        <v>2878</v>
      </c>
      <c r="J6285" s="1" t="s">
        <v>2879</v>
      </c>
      <c r="K6285" s="1" t="s">
        <v>2880</v>
      </c>
    </row>
    <row r="6286" spans="1:11" x14ac:dyDescent="0.2">
      <c r="A6286" s="1" t="s">
        <v>10734</v>
      </c>
      <c r="B6286" s="1" t="s">
        <v>9954</v>
      </c>
      <c r="C6286" t="s">
        <v>11133</v>
      </c>
      <c r="D6286" t="str">
        <f t="shared" si="196"/>
        <v>PARKWAY C-2 SCHOOL DISTRICT</v>
      </c>
      <c r="E6286" t="str">
        <f t="shared" si="197"/>
        <v>PARKWAY C-2 SCHOOL DISTRICT</v>
      </c>
      <c r="F6286">
        <v>140193</v>
      </c>
      <c r="G6286">
        <v>21801</v>
      </c>
      <c r="H6286">
        <v>863</v>
      </c>
      <c r="I6286" t="s">
        <v>2878</v>
      </c>
      <c r="J6286" s="1" t="s">
        <v>2879</v>
      </c>
      <c r="K6286" s="1" t="s">
        <v>2880</v>
      </c>
    </row>
    <row r="6287" spans="1:11" x14ac:dyDescent="0.2">
      <c r="A6287" s="1" t="s">
        <v>10734</v>
      </c>
      <c r="B6287" s="1" t="s">
        <v>9957</v>
      </c>
      <c r="C6287" t="s">
        <v>11134</v>
      </c>
      <c r="D6287" t="str">
        <f t="shared" si="196"/>
        <v>PATTONSBURG R-II SCHOOL DISTRICT</v>
      </c>
      <c r="E6287" t="str">
        <f t="shared" si="197"/>
        <v>PATTONSBURG R-II SCHOOL DISTRICT</v>
      </c>
      <c r="F6287">
        <v>1076</v>
      </c>
      <c r="G6287">
        <v>157</v>
      </c>
      <c r="H6287">
        <v>35</v>
      </c>
      <c r="I6287" t="s">
        <v>2878</v>
      </c>
      <c r="J6287" s="1" t="s">
        <v>2879</v>
      </c>
      <c r="K6287" s="1" t="s">
        <v>2880</v>
      </c>
    </row>
    <row r="6288" spans="1:11" x14ac:dyDescent="0.2">
      <c r="A6288" s="1" t="s">
        <v>10734</v>
      </c>
      <c r="B6288" s="1" t="s">
        <v>4821</v>
      </c>
      <c r="C6288" t="s">
        <v>11135</v>
      </c>
      <c r="D6288" t="str">
        <f t="shared" si="196"/>
        <v>PATTONVILLE R-III SCHOOL DISTRICT</v>
      </c>
      <c r="E6288" t="str">
        <f t="shared" si="197"/>
        <v>PATTONVILLE R-III SCHOOL DISTRICT</v>
      </c>
      <c r="F6288">
        <v>41076</v>
      </c>
      <c r="G6288">
        <v>5559</v>
      </c>
      <c r="H6288">
        <v>626</v>
      </c>
      <c r="I6288" t="s">
        <v>2878</v>
      </c>
      <c r="J6288" s="1" t="s">
        <v>2879</v>
      </c>
      <c r="K6288" s="1" t="s">
        <v>2880</v>
      </c>
    </row>
    <row r="6289" spans="1:11" x14ac:dyDescent="0.2">
      <c r="A6289" s="1" t="s">
        <v>10734</v>
      </c>
      <c r="B6289" s="1" t="s">
        <v>9959</v>
      </c>
      <c r="C6289" t="s">
        <v>11136</v>
      </c>
      <c r="D6289" t="str">
        <f t="shared" si="196"/>
        <v>PEMISCOT COUNTY R-III SCHOOL DISTRICT</v>
      </c>
      <c r="E6289" t="str">
        <f t="shared" si="197"/>
        <v>PEMISCOT COUNTY R-III SCHOOL DISTRICT</v>
      </c>
      <c r="F6289">
        <v>892</v>
      </c>
      <c r="G6289">
        <v>157</v>
      </c>
      <c r="H6289">
        <v>40</v>
      </c>
      <c r="I6289" t="s">
        <v>2878</v>
      </c>
      <c r="J6289" s="1" t="s">
        <v>2879</v>
      </c>
      <c r="K6289" s="1" t="s">
        <v>2880</v>
      </c>
    </row>
    <row r="6290" spans="1:11" x14ac:dyDescent="0.2">
      <c r="A6290" s="1" t="s">
        <v>10734</v>
      </c>
      <c r="B6290" s="1" t="s">
        <v>11137</v>
      </c>
      <c r="C6290" t="s">
        <v>11138</v>
      </c>
      <c r="D6290" t="str">
        <f t="shared" si="196"/>
        <v>PERRY COUNTY 32 SCHOOL DISTRICT</v>
      </c>
      <c r="E6290" t="str">
        <f t="shared" si="197"/>
        <v>PERRY COUNTY 32 SCHOOL DISTRICT</v>
      </c>
      <c r="F6290">
        <v>18057</v>
      </c>
      <c r="G6290">
        <v>3245</v>
      </c>
      <c r="H6290">
        <v>447</v>
      </c>
      <c r="I6290" t="s">
        <v>2878</v>
      </c>
      <c r="J6290" s="1" t="s">
        <v>2879</v>
      </c>
      <c r="K6290" s="1" t="s">
        <v>2880</v>
      </c>
    </row>
    <row r="6291" spans="1:11" x14ac:dyDescent="0.2">
      <c r="A6291" s="1" t="s">
        <v>10734</v>
      </c>
      <c r="B6291" s="1" t="s">
        <v>4461</v>
      </c>
      <c r="C6291" t="s">
        <v>11139</v>
      </c>
      <c r="D6291" t="str">
        <f t="shared" si="196"/>
        <v>PETTIS COUNTY R-V SCHOOL DISTRICT</v>
      </c>
      <c r="E6291" t="str">
        <f t="shared" si="197"/>
        <v>PETTIS COUNTY R-V SCHOOL DISTRICT</v>
      </c>
      <c r="F6291">
        <v>2173</v>
      </c>
      <c r="G6291">
        <v>451</v>
      </c>
      <c r="H6291">
        <v>66</v>
      </c>
      <c r="I6291" t="s">
        <v>2878</v>
      </c>
      <c r="J6291" s="1" t="s">
        <v>2879</v>
      </c>
      <c r="K6291" s="1" t="s">
        <v>2880</v>
      </c>
    </row>
    <row r="6292" spans="1:11" x14ac:dyDescent="0.2">
      <c r="A6292" s="1" t="s">
        <v>10734</v>
      </c>
      <c r="B6292" s="1" t="s">
        <v>4871</v>
      </c>
      <c r="C6292" t="s">
        <v>11140</v>
      </c>
      <c r="D6292" t="str">
        <f t="shared" si="196"/>
        <v>PETTIS COUNTY R-XII SCHOOL DISTRICT</v>
      </c>
      <c r="E6292" t="str">
        <f t="shared" si="197"/>
        <v>PETTIS COUNTY R-XII SCHOOL DISTRICT</v>
      </c>
      <c r="F6292">
        <v>1046</v>
      </c>
      <c r="G6292">
        <v>176</v>
      </c>
      <c r="H6292">
        <v>49</v>
      </c>
      <c r="I6292" t="s">
        <v>2878</v>
      </c>
      <c r="J6292" s="1" t="s">
        <v>2879</v>
      </c>
      <c r="K6292" s="1" t="s">
        <v>2880</v>
      </c>
    </row>
    <row r="6293" spans="1:11" x14ac:dyDescent="0.2">
      <c r="A6293" s="1" t="s">
        <v>10734</v>
      </c>
      <c r="B6293" s="1" t="s">
        <v>10459</v>
      </c>
      <c r="C6293" t="s">
        <v>11141</v>
      </c>
      <c r="D6293" t="str">
        <f t="shared" si="196"/>
        <v>PHELPS COUNTY R-III SCHOOL DISTRICT</v>
      </c>
      <c r="E6293" t="str">
        <f t="shared" si="197"/>
        <v>PHELPS COUNTY R-III SCHOOL DISTRICT</v>
      </c>
      <c r="F6293">
        <v>1992</v>
      </c>
      <c r="G6293">
        <v>348</v>
      </c>
      <c r="H6293">
        <v>78</v>
      </c>
      <c r="I6293" t="s">
        <v>2878</v>
      </c>
      <c r="J6293" s="1" t="s">
        <v>2879</v>
      </c>
      <c r="K6293" s="1" t="s">
        <v>2880</v>
      </c>
    </row>
    <row r="6294" spans="1:11" x14ac:dyDescent="0.2">
      <c r="A6294" s="1" t="s">
        <v>10734</v>
      </c>
      <c r="B6294" s="1" t="s">
        <v>4887</v>
      </c>
      <c r="C6294" t="s">
        <v>11142</v>
      </c>
      <c r="D6294" t="str">
        <f t="shared" si="196"/>
        <v>PIERCE CITY R-VI SCHOOL DISTRICT</v>
      </c>
      <c r="E6294" t="str">
        <f t="shared" si="197"/>
        <v>PIERCE CITY R-VI SCHOOL DISTRICT</v>
      </c>
      <c r="F6294">
        <v>4331</v>
      </c>
      <c r="G6294">
        <v>794</v>
      </c>
      <c r="H6294">
        <v>182</v>
      </c>
      <c r="I6294" t="s">
        <v>2878</v>
      </c>
      <c r="J6294" s="1" t="s">
        <v>2879</v>
      </c>
      <c r="K6294" s="1" t="s">
        <v>2880</v>
      </c>
    </row>
    <row r="6295" spans="1:11" x14ac:dyDescent="0.2">
      <c r="A6295" s="1" t="s">
        <v>10734</v>
      </c>
      <c r="B6295" s="1" t="s">
        <v>9989</v>
      </c>
      <c r="C6295" t="s">
        <v>11143</v>
      </c>
      <c r="D6295" t="str">
        <f t="shared" si="196"/>
        <v>PIKE COUNTY R-III SCHOOL DISTRICT</v>
      </c>
      <c r="E6295" t="str">
        <f t="shared" si="197"/>
        <v>PIKE COUNTY R-III SCHOOL DISTRICT</v>
      </c>
      <c r="F6295">
        <v>2980</v>
      </c>
      <c r="G6295">
        <v>521</v>
      </c>
      <c r="H6295">
        <v>83</v>
      </c>
      <c r="I6295" t="s">
        <v>2878</v>
      </c>
      <c r="J6295" s="1" t="s">
        <v>2879</v>
      </c>
      <c r="K6295" s="1" t="s">
        <v>2880</v>
      </c>
    </row>
    <row r="6296" spans="1:11" x14ac:dyDescent="0.2">
      <c r="A6296" s="1" t="s">
        <v>10734</v>
      </c>
      <c r="B6296" s="1" t="s">
        <v>11144</v>
      </c>
      <c r="C6296" t="s">
        <v>11145</v>
      </c>
      <c r="D6296" t="str">
        <f t="shared" si="196"/>
        <v>PILOT GROVE C-4 SCHOOL DISTRICT</v>
      </c>
      <c r="E6296" t="str">
        <f t="shared" si="197"/>
        <v>PILOT GROVE C-4 SCHOOL DISTRICT</v>
      </c>
      <c r="F6296">
        <v>1719</v>
      </c>
      <c r="G6296">
        <v>322</v>
      </c>
      <c r="H6296">
        <v>55</v>
      </c>
      <c r="I6296" t="s">
        <v>2878</v>
      </c>
      <c r="J6296" s="1" t="s">
        <v>2879</v>
      </c>
      <c r="K6296" s="1" t="s">
        <v>2880</v>
      </c>
    </row>
    <row r="6297" spans="1:11" x14ac:dyDescent="0.2">
      <c r="A6297" s="1" t="s">
        <v>10734</v>
      </c>
      <c r="B6297" s="1" t="s">
        <v>4294</v>
      </c>
      <c r="C6297" t="s">
        <v>11146</v>
      </c>
      <c r="D6297" t="str">
        <f t="shared" si="196"/>
        <v>PLAINVIEW R-VIII SCHOOL DISTRICT</v>
      </c>
      <c r="E6297" t="str">
        <f t="shared" si="197"/>
        <v>PLAINVIEW R-VIII SCHOOL DISTRICT</v>
      </c>
      <c r="F6297">
        <v>788</v>
      </c>
      <c r="G6297">
        <v>134</v>
      </c>
      <c r="H6297">
        <v>43</v>
      </c>
      <c r="I6297" t="s">
        <v>2878</v>
      </c>
      <c r="J6297" s="1" t="s">
        <v>2879</v>
      </c>
      <c r="K6297" s="1" t="s">
        <v>2880</v>
      </c>
    </row>
    <row r="6298" spans="1:11" x14ac:dyDescent="0.2">
      <c r="A6298" s="1" t="s">
        <v>10734</v>
      </c>
      <c r="B6298" s="1" t="s">
        <v>11147</v>
      </c>
      <c r="C6298" t="s">
        <v>11148</v>
      </c>
      <c r="D6298" t="str">
        <f t="shared" si="196"/>
        <v>PLATO R-V SCHOOL DISTRICT</v>
      </c>
      <c r="E6298" t="str">
        <f t="shared" si="197"/>
        <v>PLATO R-V SCHOOL DISTRICT</v>
      </c>
      <c r="F6298">
        <v>3378</v>
      </c>
      <c r="G6298">
        <v>634</v>
      </c>
      <c r="H6298">
        <v>136</v>
      </c>
      <c r="I6298" t="s">
        <v>2878</v>
      </c>
      <c r="J6298" s="1" t="s">
        <v>2879</v>
      </c>
      <c r="K6298" s="1" t="s">
        <v>2880</v>
      </c>
    </row>
    <row r="6299" spans="1:11" x14ac:dyDescent="0.2">
      <c r="A6299" s="1" t="s">
        <v>10734</v>
      </c>
      <c r="B6299" s="1" t="s">
        <v>4895</v>
      </c>
      <c r="C6299" t="s">
        <v>11149</v>
      </c>
      <c r="D6299" t="str">
        <f t="shared" si="196"/>
        <v>PLATTE COUNTY R-III SCHOOL DISTRICT</v>
      </c>
      <c r="E6299" t="str">
        <f t="shared" si="197"/>
        <v>PLATTE COUNTY R-III SCHOOL DISTRICT</v>
      </c>
      <c r="F6299">
        <v>24531</v>
      </c>
      <c r="G6299">
        <v>4048</v>
      </c>
      <c r="H6299">
        <v>277</v>
      </c>
      <c r="I6299" t="s">
        <v>2878</v>
      </c>
      <c r="J6299" s="1" t="s">
        <v>2879</v>
      </c>
      <c r="K6299" s="1" t="s">
        <v>2880</v>
      </c>
    </row>
    <row r="6300" spans="1:11" x14ac:dyDescent="0.2">
      <c r="A6300" s="1" t="s">
        <v>10734</v>
      </c>
      <c r="B6300" s="1" t="s">
        <v>11150</v>
      </c>
      <c r="C6300" t="s">
        <v>11151</v>
      </c>
      <c r="D6300" t="str">
        <f t="shared" si="196"/>
        <v>PLEASANT HILL R-III SCHOOL DISTRICT</v>
      </c>
      <c r="E6300" t="str">
        <f t="shared" si="197"/>
        <v>PLEASANT HILL R-III SCHOOL DISTRICT</v>
      </c>
      <c r="F6300">
        <v>11435</v>
      </c>
      <c r="G6300">
        <v>2194</v>
      </c>
      <c r="H6300">
        <v>173</v>
      </c>
      <c r="I6300" t="s">
        <v>2878</v>
      </c>
      <c r="J6300" s="1" t="s">
        <v>2879</v>
      </c>
      <c r="K6300" s="1" t="s">
        <v>2880</v>
      </c>
    </row>
    <row r="6301" spans="1:11" x14ac:dyDescent="0.2">
      <c r="A6301" s="1" t="s">
        <v>10734</v>
      </c>
      <c r="B6301" s="1" t="s">
        <v>4901</v>
      </c>
      <c r="C6301" t="s">
        <v>11152</v>
      </c>
      <c r="D6301" t="str">
        <f t="shared" si="196"/>
        <v>PLEASANT HOPE R-VI SCHOOL DISTRICT</v>
      </c>
      <c r="E6301" t="str">
        <f t="shared" si="197"/>
        <v>PLEASANT HOPE R-VI SCHOOL DISTRICT</v>
      </c>
      <c r="F6301">
        <v>4967</v>
      </c>
      <c r="G6301">
        <v>964</v>
      </c>
      <c r="H6301">
        <v>196</v>
      </c>
      <c r="I6301" t="s">
        <v>2878</v>
      </c>
      <c r="J6301" s="1" t="s">
        <v>2879</v>
      </c>
      <c r="K6301" s="1" t="s">
        <v>2880</v>
      </c>
    </row>
    <row r="6302" spans="1:11" x14ac:dyDescent="0.2">
      <c r="A6302" s="1" t="s">
        <v>10734</v>
      </c>
      <c r="B6302" s="1" t="s">
        <v>7028</v>
      </c>
      <c r="C6302" t="s">
        <v>11153</v>
      </c>
      <c r="D6302" t="str">
        <f t="shared" si="196"/>
        <v>PLEASANT VIEW R-VI SCHOOL DISTRICT</v>
      </c>
      <c r="E6302" t="str">
        <f t="shared" si="197"/>
        <v>PLEASANT VIEW R-VI SCHOOL DISTRICT</v>
      </c>
      <c r="F6302">
        <v>445</v>
      </c>
      <c r="G6302">
        <v>84</v>
      </c>
      <c r="H6302">
        <v>14</v>
      </c>
      <c r="I6302" t="s">
        <v>2878</v>
      </c>
      <c r="J6302" s="1" t="s">
        <v>2879</v>
      </c>
      <c r="K6302" s="1" t="s">
        <v>2880</v>
      </c>
    </row>
    <row r="6303" spans="1:11" x14ac:dyDescent="0.2">
      <c r="A6303" s="1" t="s">
        <v>10734</v>
      </c>
      <c r="B6303" s="1" t="s">
        <v>4905</v>
      </c>
      <c r="C6303" t="s">
        <v>11154</v>
      </c>
      <c r="D6303" t="str">
        <f t="shared" si="196"/>
        <v>POLO R-VII SCHOOL DISTRICT</v>
      </c>
      <c r="E6303" t="str">
        <f t="shared" si="197"/>
        <v>POLO R-VII SCHOOL DISTRICT</v>
      </c>
      <c r="F6303">
        <v>2088</v>
      </c>
      <c r="G6303">
        <v>350</v>
      </c>
      <c r="H6303">
        <v>50</v>
      </c>
      <c r="I6303" t="s">
        <v>2878</v>
      </c>
      <c r="J6303" s="1" t="s">
        <v>2879</v>
      </c>
      <c r="K6303" s="1" t="s">
        <v>2880</v>
      </c>
    </row>
    <row r="6304" spans="1:11" x14ac:dyDescent="0.2">
      <c r="A6304" s="1" t="s">
        <v>10734</v>
      </c>
      <c r="B6304" s="1" t="s">
        <v>11155</v>
      </c>
      <c r="C6304" t="s">
        <v>11156</v>
      </c>
      <c r="D6304" t="str">
        <f t="shared" si="196"/>
        <v>POPLAR BLUFF R-I SCHOOL DISTRICT</v>
      </c>
      <c r="E6304" t="str">
        <f t="shared" si="197"/>
        <v>POPLAR BLUFF R-I SCHOOL DISTRICT</v>
      </c>
      <c r="F6304">
        <v>32128</v>
      </c>
      <c r="G6304">
        <v>5557</v>
      </c>
      <c r="H6304">
        <v>1438</v>
      </c>
      <c r="I6304" t="s">
        <v>2878</v>
      </c>
      <c r="J6304" s="1" t="s">
        <v>2879</v>
      </c>
      <c r="K6304" s="1" t="s">
        <v>2880</v>
      </c>
    </row>
    <row r="6305" spans="1:11" x14ac:dyDescent="0.2">
      <c r="A6305" s="1" t="s">
        <v>10734</v>
      </c>
      <c r="B6305" s="1" t="s">
        <v>3055</v>
      </c>
      <c r="C6305" t="s">
        <v>11157</v>
      </c>
      <c r="D6305" t="str">
        <f t="shared" si="196"/>
        <v>PORTAGEVILLE SCHOOL DISTRICT</v>
      </c>
      <c r="E6305" t="str">
        <f t="shared" si="197"/>
        <v>PORTAGEVILLE SCHOOL DISTRICT</v>
      </c>
      <c r="F6305">
        <v>4025</v>
      </c>
      <c r="G6305">
        <v>685</v>
      </c>
      <c r="H6305">
        <v>230</v>
      </c>
      <c r="I6305" t="s">
        <v>2878</v>
      </c>
      <c r="J6305" s="1" t="s">
        <v>2879</v>
      </c>
      <c r="K6305" s="1" t="s">
        <v>2880</v>
      </c>
    </row>
    <row r="6306" spans="1:11" x14ac:dyDescent="0.2">
      <c r="A6306" s="1" t="s">
        <v>10734</v>
      </c>
      <c r="B6306" s="1" t="s">
        <v>4909</v>
      </c>
      <c r="C6306" t="s">
        <v>11158</v>
      </c>
      <c r="D6306" t="str">
        <f t="shared" si="196"/>
        <v>POTOSI R-III SCHOOL DISTRICT</v>
      </c>
      <c r="E6306" t="str">
        <f t="shared" si="197"/>
        <v>POTOSI R-III SCHOOL DISTRICT</v>
      </c>
      <c r="F6306">
        <v>13225</v>
      </c>
      <c r="G6306">
        <v>2252</v>
      </c>
      <c r="H6306">
        <v>496</v>
      </c>
      <c r="I6306" t="s">
        <v>2878</v>
      </c>
      <c r="J6306" s="1" t="s">
        <v>2879</v>
      </c>
      <c r="K6306" s="1" t="s">
        <v>2880</v>
      </c>
    </row>
    <row r="6307" spans="1:11" x14ac:dyDescent="0.2">
      <c r="A6307" s="1" t="s">
        <v>10734</v>
      </c>
      <c r="B6307" s="1" t="s">
        <v>4911</v>
      </c>
      <c r="C6307" t="s">
        <v>11159</v>
      </c>
      <c r="D6307" t="str">
        <f t="shared" si="196"/>
        <v>PRAIRIE HOME R-V SCHOOL DISTRICT</v>
      </c>
      <c r="E6307" t="str">
        <f t="shared" si="197"/>
        <v>PRAIRIE HOME R-V SCHOOL DISTRICT</v>
      </c>
      <c r="F6307">
        <v>1400</v>
      </c>
      <c r="G6307">
        <v>268</v>
      </c>
      <c r="H6307">
        <v>62</v>
      </c>
      <c r="I6307" t="s">
        <v>2878</v>
      </c>
      <c r="J6307" s="1" t="s">
        <v>2879</v>
      </c>
      <c r="K6307" s="1" t="s">
        <v>2880</v>
      </c>
    </row>
    <row r="6308" spans="1:11" x14ac:dyDescent="0.2">
      <c r="A6308" s="1" t="s">
        <v>10734</v>
      </c>
      <c r="B6308" s="1" t="s">
        <v>6639</v>
      </c>
      <c r="C6308" t="s">
        <v>11160</v>
      </c>
      <c r="D6308" t="str">
        <f t="shared" si="196"/>
        <v>PRINCETON R-V SCHOOL DISTRICT</v>
      </c>
      <c r="E6308" t="str">
        <f t="shared" si="197"/>
        <v>PRINCETON R-V SCHOOL DISTRICT</v>
      </c>
      <c r="F6308">
        <v>2574</v>
      </c>
      <c r="G6308">
        <v>468</v>
      </c>
      <c r="H6308">
        <v>81</v>
      </c>
      <c r="I6308" t="s">
        <v>2878</v>
      </c>
      <c r="J6308" s="1" t="s">
        <v>2879</v>
      </c>
      <c r="K6308" s="1" t="s">
        <v>2880</v>
      </c>
    </row>
    <row r="6309" spans="1:11" x14ac:dyDescent="0.2">
      <c r="A6309" s="1" t="s">
        <v>10734</v>
      </c>
      <c r="B6309" s="1" t="s">
        <v>7090</v>
      </c>
      <c r="C6309" t="s">
        <v>11161</v>
      </c>
      <c r="D6309" t="str">
        <f t="shared" si="196"/>
        <v>PURDY R-II SCHOOL DISTRICT</v>
      </c>
      <c r="E6309" t="str">
        <f t="shared" si="197"/>
        <v>PURDY R-II SCHOOL DISTRICT</v>
      </c>
      <c r="F6309">
        <v>3378</v>
      </c>
      <c r="G6309">
        <v>658</v>
      </c>
      <c r="H6309">
        <v>162</v>
      </c>
      <c r="I6309" t="s">
        <v>2878</v>
      </c>
      <c r="J6309" s="1" t="s">
        <v>2879</v>
      </c>
      <c r="K6309" s="1" t="s">
        <v>2880</v>
      </c>
    </row>
    <row r="6310" spans="1:11" x14ac:dyDescent="0.2">
      <c r="A6310" s="1" t="s">
        <v>10734</v>
      </c>
      <c r="B6310" s="1" t="s">
        <v>11162</v>
      </c>
      <c r="C6310" t="s">
        <v>11163</v>
      </c>
      <c r="D6310" t="str">
        <f t="shared" si="196"/>
        <v>PUTNAM COUNTY R-I SCHOOL DISTRICT</v>
      </c>
      <c r="E6310" t="str">
        <f t="shared" si="197"/>
        <v>PUTNAM COUNTY R-I SCHOOL DISTRICT</v>
      </c>
      <c r="F6310">
        <v>4720</v>
      </c>
      <c r="G6310">
        <v>749</v>
      </c>
      <c r="H6310">
        <v>188</v>
      </c>
      <c r="I6310" t="s">
        <v>2878</v>
      </c>
      <c r="J6310" s="1" t="s">
        <v>2879</v>
      </c>
      <c r="K6310" s="1" t="s">
        <v>2880</v>
      </c>
    </row>
    <row r="6311" spans="1:11" x14ac:dyDescent="0.2">
      <c r="A6311" s="1" t="s">
        <v>10734</v>
      </c>
      <c r="B6311" s="1" t="s">
        <v>4913</v>
      </c>
      <c r="C6311" t="s">
        <v>11164</v>
      </c>
      <c r="D6311" t="str">
        <f t="shared" si="196"/>
        <v>PUXICO R-VIII SCHOOL DISTRICT</v>
      </c>
      <c r="E6311" t="str">
        <f t="shared" si="197"/>
        <v>PUXICO R-VIII SCHOOL DISTRICT</v>
      </c>
      <c r="F6311">
        <v>4889</v>
      </c>
      <c r="G6311">
        <v>785</v>
      </c>
      <c r="H6311">
        <v>194</v>
      </c>
      <c r="I6311" t="s">
        <v>2878</v>
      </c>
      <c r="J6311" s="1" t="s">
        <v>2879</v>
      </c>
      <c r="K6311" s="1" t="s">
        <v>2880</v>
      </c>
    </row>
    <row r="6312" spans="1:11" x14ac:dyDescent="0.2">
      <c r="A6312" s="1" t="s">
        <v>10734</v>
      </c>
      <c r="B6312" s="1" t="s">
        <v>11165</v>
      </c>
      <c r="C6312" t="s">
        <v>11166</v>
      </c>
      <c r="D6312" t="str">
        <f t="shared" si="196"/>
        <v>RALLS COUNTY R-II SCHOOL DISTRICT</v>
      </c>
      <c r="E6312" t="str">
        <f t="shared" si="197"/>
        <v>RALLS COUNTY R-II SCHOOL DISTRICT</v>
      </c>
      <c r="F6312">
        <v>5296</v>
      </c>
      <c r="G6312">
        <v>820</v>
      </c>
      <c r="H6312">
        <v>118</v>
      </c>
      <c r="I6312" t="s">
        <v>2878</v>
      </c>
      <c r="J6312" s="1" t="s">
        <v>2879</v>
      </c>
      <c r="K6312" s="1" t="s">
        <v>2880</v>
      </c>
    </row>
    <row r="6313" spans="1:11" x14ac:dyDescent="0.2">
      <c r="A6313" s="1" t="s">
        <v>10734</v>
      </c>
      <c r="B6313" s="1" t="s">
        <v>4935</v>
      </c>
      <c r="C6313" t="s">
        <v>11167</v>
      </c>
      <c r="D6313" t="str">
        <f t="shared" si="196"/>
        <v>RAYMONDVILLE R-VII SCHOOL DISTRICT</v>
      </c>
      <c r="E6313" t="str">
        <f t="shared" si="197"/>
        <v>RAYMONDVILLE R-VII SCHOOL DISTRICT</v>
      </c>
      <c r="F6313">
        <v>1161</v>
      </c>
      <c r="G6313">
        <v>191</v>
      </c>
      <c r="H6313">
        <v>99</v>
      </c>
      <c r="I6313" t="s">
        <v>2878</v>
      </c>
      <c r="J6313" s="1" t="s">
        <v>2879</v>
      </c>
      <c r="K6313" s="1" t="s">
        <v>2880</v>
      </c>
    </row>
    <row r="6314" spans="1:11" x14ac:dyDescent="0.2">
      <c r="A6314" s="1" t="s">
        <v>10734</v>
      </c>
      <c r="B6314" s="1" t="s">
        <v>4823</v>
      </c>
      <c r="C6314" t="s">
        <v>11168</v>
      </c>
      <c r="D6314" t="str">
        <f t="shared" si="196"/>
        <v>RAYMORE-PECULIAR R-II SCHOOL DISTRICT</v>
      </c>
      <c r="E6314" t="str">
        <f t="shared" si="197"/>
        <v>RAYMORE-PECULIAR R-II SCHOOL DISTRICT</v>
      </c>
      <c r="F6314">
        <v>34023</v>
      </c>
      <c r="G6314">
        <v>6426</v>
      </c>
      <c r="H6314">
        <v>425</v>
      </c>
      <c r="I6314" t="s">
        <v>2878</v>
      </c>
      <c r="J6314" s="1" t="s">
        <v>2879</v>
      </c>
      <c r="K6314" s="1" t="s">
        <v>2880</v>
      </c>
    </row>
    <row r="6315" spans="1:11" x14ac:dyDescent="0.2">
      <c r="A6315" s="1" t="s">
        <v>10734</v>
      </c>
      <c r="B6315" s="1" t="s">
        <v>4937</v>
      </c>
      <c r="C6315" t="s">
        <v>11169</v>
      </c>
      <c r="D6315" t="str">
        <f t="shared" si="196"/>
        <v>RAYTOWN C-2 SCHOOL DISTRICT</v>
      </c>
      <c r="E6315" t="str">
        <f t="shared" si="197"/>
        <v>RAYTOWN C-2 SCHOOL DISTRICT</v>
      </c>
      <c r="F6315">
        <v>60431</v>
      </c>
      <c r="G6315">
        <v>10128</v>
      </c>
      <c r="H6315">
        <v>2250</v>
      </c>
      <c r="I6315" t="s">
        <v>2878</v>
      </c>
      <c r="J6315" s="1" t="s">
        <v>2879</v>
      </c>
      <c r="K6315" s="1" t="s">
        <v>2880</v>
      </c>
    </row>
    <row r="6316" spans="1:11" x14ac:dyDescent="0.2">
      <c r="A6316" s="1" t="s">
        <v>10734</v>
      </c>
      <c r="B6316" s="1" t="s">
        <v>11170</v>
      </c>
      <c r="C6316" t="s">
        <v>11171</v>
      </c>
      <c r="D6316" t="str">
        <f t="shared" si="196"/>
        <v>REEDS SPRING R-IV SCHOOL DISTRICT</v>
      </c>
      <c r="E6316" t="str">
        <f t="shared" si="197"/>
        <v>REEDS SPRING R-IV SCHOOL DISTRICT</v>
      </c>
      <c r="F6316">
        <v>15988</v>
      </c>
      <c r="G6316">
        <v>1883</v>
      </c>
      <c r="H6316">
        <v>382</v>
      </c>
      <c r="I6316" t="s">
        <v>2878</v>
      </c>
      <c r="J6316" s="1" t="s">
        <v>2879</v>
      </c>
      <c r="K6316" s="1" t="s">
        <v>2880</v>
      </c>
    </row>
    <row r="6317" spans="1:11" x14ac:dyDescent="0.2">
      <c r="A6317" s="1" t="s">
        <v>10734</v>
      </c>
      <c r="B6317" s="1" t="s">
        <v>4947</v>
      </c>
      <c r="C6317" t="s">
        <v>11172</v>
      </c>
      <c r="D6317" t="str">
        <f t="shared" si="196"/>
        <v>RENICK R-V SCHOOL DISTRICT</v>
      </c>
      <c r="E6317" t="str">
        <f t="shared" si="197"/>
        <v>RENICK R-V SCHOOL DISTRICT</v>
      </c>
      <c r="F6317">
        <v>1190</v>
      </c>
      <c r="G6317">
        <v>206</v>
      </c>
      <c r="H6317">
        <v>23</v>
      </c>
      <c r="I6317" t="s">
        <v>2878</v>
      </c>
      <c r="J6317" s="1" t="s">
        <v>2879</v>
      </c>
      <c r="K6317" s="1" t="s">
        <v>2880</v>
      </c>
    </row>
    <row r="6318" spans="1:11" x14ac:dyDescent="0.2">
      <c r="A6318" s="1" t="s">
        <v>10734</v>
      </c>
      <c r="B6318" s="1" t="s">
        <v>4949</v>
      </c>
      <c r="C6318" t="s">
        <v>11173</v>
      </c>
      <c r="D6318" t="str">
        <f t="shared" si="196"/>
        <v>REPUBLIC R-III SCHOOL DISTRICT</v>
      </c>
      <c r="E6318" t="str">
        <f t="shared" si="197"/>
        <v>REPUBLIC R-III SCHOOL DISTRICT</v>
      </c>
      <c r="F6318">
        <v>24710</v>
      </c>
      <c r="G6318">
        <v>4999</v>
      </c>
      <c r="H6318">
        <v>741</v>
      </c>
      <c r="I6318" t="s">
        <v>2878</v>
      </c>
      <c r="J6318" s="1" t="s">
        <v>2879</v>
      </c>
      <c r="K6318" s="1" t="s">
        <v>2880</v>
      </c>
    </row>
    <row r="6319" spans="1:11" x14ac:dyDescent="0.2">
      <c r="A6319" s="1" t="s">
        <v>10734</v>
      </c>
      <c r="B6319" s="1" t="s">
        <v>4952</v>
      </c>
      <c r="C6319" t="s">
        <v>11174</v>
      </c>
      <c r="D6319" t="str">
        <f t="shared" si="196"/>
        <v>RICH HILL R-IV SCHOOL DISTRICT</v>
      </c>
      <c r="E6319" t="str">
        <f t="shared" si="197"/>
        <v>RICH HILL R-IV SCHOOL DISTRICT</v>
      </c>
      <c r="F6319">
        <v>2478</v>
      </c>
      <c r="G6319">
        <v>487</v>
      </c>
      <c r="H6319">
        <v>75</v>
      </c>
      <c r="I6319" t="s">
        <v>2878</v>
      </c>
      <c r="J6319" s="1" t="s">
        <v>2879</v>
      </c>
      <c r="K6319" s="1" t="s">
        <v>2880</v>
      </c>
    </row>
    <row r="6320" spans="1:11" x14ac:dyDescent="0.2">
      <c r="A6320" s="1" t="s">
        <v>10734</v>
      </c>
      <c r="B6320" s="1" t="s">
        <v>4931</v>
      </c>
      <c r="C6320" t="s">
        <v>11175</v>
      </c>
      <c r="D6320" t="str">
        <f t="shared" si="196"/>
        <v>RICHARDS R-V SCHOOL DISTRICT</v>
      </c>
      <c r="E6320" t="str">
        <f t="shared" si="197"/>
        <v>RICHARDS R-V SCHOOL DISTRICT</v>
      </c>
      <c r="F6320">
        <v>3350</v>
      </c>
      <c r="G6320">
        <v>631</v>
      </c>
      <c r="H6320">
        <v>177</v>
      </c>
      <c r="I6320" t="s">
        <v>2878</v>
      </c>
      <c r="J6320" s="1" t="s">
        <v>2879</v>
      </c>
      <c r="K6320" s="1" t="s">
        <v>2880</v>
      </c>
    </row>
    <row r="6321" spans="1:11" x14ac:dyDescent="0.2">
      <c r="A6321" s="1" t="s">
        <v>10734</v>
      </c>
      <c r="B6321" s="1" t="s">
        <v>4933</v>
      </c>
      <c r="C6321" t="s">
        <v>11176</v>
      </c>
      <c r="D6321" t="str">
        <f t="shared" si="196"/>
        <v>RICHLAND R-I SCHOOL DISTRICT</v>
      </c>
      <c r="E6321" t="str">
        <f t="shared" si="197"/>
        <v>RICHLAND R-I SCHOOL DISTRICT</v>
      </c>
      <c r="F6321">
        <v>1522</v>
      </c>
      <c r="G6321">
        <v>241</v>
      </c>
      <c r="H6321">
        <v>74</v>
      </c>
      <c r="I6321" t="s">
        <v>2878</v>
      </c>
      <c r="J6321" s="1" t="s">
        <v>2879</v>
      </c>
      <c r="K6321" s="1" t="s">
        <v>2880</v>
      </c>
    </row>
    <row r="6322" spans="1:11" x14ac:dyDescent="0.2">
      <c r="A6322" s="1" t="s">
        <v>10734</v>
      </c>
      <c r="B6322" s="1" t="s">
        <v>4954</v>
      </c>
      <c r="C6322" t="s">
        <v>11177</v>
      </c>
      <c r="D6322" t="str">
        <f t="shared" si="196"/>
        <v>RICHLAND R-IV SCHOOL DISTRICT</v>
      </c>
      <c r="E6322" t="str">
        <f t="shared" si="197"/>
        <v>RICHLAND R-IV SCHOOL DISTRICT</v>
      </c>
      <c r="F6322">
        <v>3456</v>
      </c>
      <c r="G6322">
        <v>580</v>
      </c>
      <c r="H6322">
        <v>107</v>
      </c>
      <c r="I6322" t="s">
        <v>2878</v>
      </c>
      <c r="J6322" s="1" t="s">
        <v>2879</v>
      </c>
      <c r="K6322" s="1" t="s">
        <v>2880</v>
      </c>
    </row>
    <row r="6323" spans="1:11" x14ac:dyDescent="0.2">
      <c r="A6323" s="1" t="s">
        <v>10734</v>
      </c>
      <c r="B6323" s="1" t="s">
        <v>11178</v>
      </c>
      <c r="C6323" t="s">
        <v>11179</v>
      </c>
      <c r="D6323" t="str">
        <f t="shared" si="196"/>
        <v>RICHMOND R-XVI SCHOOL DISTRICT</v>
      </c>
      <c r="E6323" t="str">
        <f t="shared" si="197"/>
        <v>RICHMOND R-XVI SCHOOL DISTRICT</v>
      </c>
      <c r="F6323">
        <v>9700</v>
      </c>
      <c r="G6323">
        <v>1524</v>
      </c>
      <c r="H6323">
        <v>262</v>
      </c>
      <c r="I6323" t="s">
        <v>2878</v>
      </c>
      <c r="J6323" s="1" t="s">
        <v>2879</v>
      </c>
      <c r="K6323" s="1" t="s">
        <v>2880</v>
      </c>
    </row>
    <row r="6324" spans="1:11" x14ac:dyDescent="0.2">
      <c r="A6324" s="1" t="s">
        <v>10734</v>
      </c>
      <c r="B6324" s="1" t="s">
        <v>5167</v>
      </c>
      <c r="C6324" t="s">
        <v>11180</v>
      </c>
      <c r="D6324" t="str">
        <f t="shared" si="196"/>
        <v>RICHWOODS R-VII SCHOOL DISTRICT</v>
      </c>
      <c r="E6324" t="str">
        <f t="shared" si="197"/>
        <v>RICHWOODS R-VII SCHOOL DISTRICT</v>
      </c>
      <c r="F6324">
        <v>1632</v>
      </c>
      <c r="G6324">
        <v>301</v>
      </c>
      <c r="H6324">
        <v>91</v>
      </c>
      <c r="I6324" t="s">
        <v>2878</v>
      </c>
      <c r="J6324" s="1" t="s">
        <v>2879</v>
      </c>
      <c r="K6324" s="1" t="s">
        <v>2880</v>
      </c>
    </row>
    <row r="6325" spans="1:11" x14ac:dyDescent="0.2">
      <c r="A6325" s="1" t="s">
        <v>10734</v>
      </c>
      <c r="B6325" s="1" t="s">
        <v>4958</v>
      </c>
      <c r="C6325" t="s">
        <v>11181</v>
      </c>
      <c r="D6325" t="str">
        <f t="shared" si="196"/>
        <v>RIDGEWAY R-V SCHOOL DISTRICT</v>
      </c>
      <c r="E6325" t="str">
        <f t="shared" si="197"/>
        <v>RIDGEWAY R-V SCHOOL DISTRICT</v>
      </c>
      <c r="F6325">
        <v>702</v>
      </c>
      <c r="G6325">
        <v>125</v>
      </c>
      <c r="H6325">
        <v>24</v>
      </c>
      <c r="I6325" t="s">
        <v>2878</v>
      </c>
      <c r="J6325" s="1" t="s">
        <v>2879</v>
      </c>
      <c r="K6325" s="1" t="s">
        <v>2880</v>
      </c>
    </row>
    <row r="6326" spans="1:11" x14ac:dyDescent="0.2">
      <c r="A6326" s="1" t="s">
        <v>10734</v>
      </c>
      <c r="B6326" s="1" t="s">
        <v>7123</v>
      </c>
      <c r="C6326" t="s">
        <v>11182</v>
      </c>
      <c r="D6326" t="str">
        <f t="shared" si="196"/>
        <v>RIPLEY COUNTY R-III SCHOOL DISTRICT</v>
      </c>
      <c r="E6326" t="str">
        <f t="shared" si="197"/>
        <v>RIPLEY COUNTY R-III SCHOOL DISTRICT</v>
      </c>
      <c r="F6326">
        <v>800</v>
      </c>
      <c r="G6326">
        <v>135</v>
      </c>
      <c r="H6326">
        <v>39</v>
      </c>
      <c r="I6326" t="s">
        <v>2878</v>
      </c>
      <c r="J6326" s="1" t="s">
        <v>2879</v>
      </c>
      <c r="K6326" s="1" t="s">
        <v>2880</v>
      </c>
    </row>
    <row r="6327" spans="1:11" x14ac:dyDescent="0.2">
      <c r="A6327" s="1" t="s">
        <v>10734</v>
      </c>
      <c r="B6327" s="1" t="s">
        <v>8303</v>
      </c>
      <c r="C6327" t="s">
        <v>11183</v>
      </c>
      <c r="D6327" t="str">
        <f t="shared" si="196"/>
        <v>RIPLEY COUNTY R-IV SCHOOL DISTRICT</v>
      </c>
      <c r="E6327" t="str">
        <f t="shared" si="197"/>
        <v>RIPLEY COUNTY R-IV SCHOOL DISTRICT</v>
      </c>
      <c r="F6327">
        <v>1085</v>
      </c>
      <c r="G6327">
        <v>181</v>
      </c>
      <c r="H6327">
        <v>61</v>
      </c>
      <c r="I6327" t="s">
        <v>2878</v>
      </c>
      <c r="J6327" s="1" t="s">
        <v>2879</v>
      </c>
      <c r="K6327" s="1" t="s">
        <v>2880</v>
      </c>
    </row>
    <row r="6328" spans="1:11" x14ac:dyDescent="0.2">
      <c r="A6328" s="1" t="s">
        <v>10734</v>
      </c>
      <c r="B6328" s="1" t="s">
        <v>7128</v>
      </c>
      <c r="C6328" t="s">
        <v>11184</v>
      </c>
      <c r="D6328" t="str">
        <f t="shared" si="196"/>
        <v>RISCO R-II SCHOOL DISTRICT</v>
      </c>
      <c r="E6328" t="str">
        <f t="shared" si="197"/>
        <v>RISCO R-II SCHOOL DISTRICT</v>
      </c>
      <c r="F6328">
        <v>727</v>
      </c>
      <c r="G6328">
        <v>126</v>
      </c>
      <c r="H6328">
        <v>21</v>
      </c>
      <c r="I6328" t="s">
        <v>2878</v>
      </c>
      <c r="J6328" s="1" t="s">
        <v>2879</v>
      </c>
      <c r="K6328" s="1" t="s">
        <v>2880</v>
      </c>
    </row>
    <row r="6329" spans="1:11" x14ac:dyDescent="0.2">
      <c r="A6329" s="1" t="s">
        <v>10734</v>
      </c>
      <c r="B6329" s="1" t="s">
        <v>4961</v>
      </c>
      <c r="C6329" t="s">
        <v>11185</v>
      </c>
      <c r="D6329" t="str">
        <f t="shared" si="196"/>
        <v>RITENOUR SCHOOL DISTRICT</v>
      </c>
      <c r="E6329" t="str">
        <f t="shared" si="197"/>
        <v>RITENOUR SCHOOL DISTRICT</v>
      </c>
      <c r="F6329">
        <v>43616</v>
      </c>
      <c r="G6329">
        <v>6637</v>
      </c>
      <c r="H6329">
        <v>1299</v>
      </c>
      <c r="I6329" t="s">
        <v>2878</v>
      </c>
      <c r="J6329" s="1" t="s">
        <v>2879</v>
      </c>
      <c r="K6329" s="1" t="s">
        <v>2880</v>
      </c>
    </row>
    <row r="6330" spans="1:11" x14ac:dyDescent="0.2">
      <c r="A6330" s="1" t="s">
        <v>10734</v>
      </c>
      <c r="B6330" s="1" t="s">
        <v>4963</v>
      </c>
      <c r="C6330" t="s">
        <v>11186</v>
      </c>
      <c r="D6330" t="str">
        <f t="shared" si="196"/>
        <v>RIVERVIEW GARDENS SCHOOL DISTRICT</v>
      </c>
      <c r="E6330" t="str">
        <f t="shared" si="197"/>
        <v>RIVERVIEW GARDENS SCHOOL DISTRICT</v>
      </c>
      <c r="F6330">
        <v>41190</v>
      </c>
      <c r="G6330">
        <v>8514</v>
      </c>
      <c r="H6330">
        <v>2506</v>
      </c>
      <c r="I6330" t="s">
        <v>2878</v>
      </c>
      <c r="J6330" s="1" t="s">
        <v>2879</v>
      </c>
      <c r="K6330" s="1" t="s">
        <v>2880</v>
      </c>
    </row>
    <row r="6331" spans="1:11" x14ac:dyDescent="0.2">
      <c r="A6331" s="1" t="s">
        <v>10734</v>
      </c>
      <c r="B6331" s="1" t="s">
        <v>8312</v>
      </c>
      <c r="C6331" t="s">
        <v>11187</v>
      </c>
      <c r="D6331" t="str">
        <f t="shared" si="196"/>
        <v>ROCK PORT R-II SCHOOL DISTRICT</v>
      </c>
      <c r="E6331" t="str">
        <f t="shared" si="197"/>
        <v>ROCK PORT R-II SCHOOL DISTRICT</v>
      </c>
      <c r="F6331">
        <v>2168</v>
      </c>
      <c r="G6331">
        <v>334</v>
      </c>
      <c r="H6331">
        <v>42</v>
      </c>
      <c r="I6331" t="s">
        <v>2878</v>
      </c>
      <c r="J6331" s="1" t="s">
        <v>2879</v>
      </c>
      <c r="K6331" s="1" t="s">
        <v>2880</v>
      </c>
    </row>
    <row r="6332" spans="1:11" x14ac:dyDescent="0.2">
      <c r="A6332" s="1" t="s">
        <v>10734</v>
      </c>
      <c r="B6332" s="1" t="s">
        <v>7135</v>
      </c>
      <c r="C6332" t="s">
        <v>11188</v>
      </c>
      <c r="D6332" t="str">
        <f t="shared" si="196"/>
        <v>ROCKWOOD R-VI SCHOOL DISTRICT</v>
      </c>
      <c r="E6332" t="str">
        <f t="shared" si="197"/>
        <v>ROCKWOOD R-VI SCHOOL DISTRICT</v>
      </c>
      <c r="F6332">
        <v>116347</v>
      </c>
      <c r="G6332">
        <v>24390</v>
      </c>
      <c r="H6332">
        <v>708</v>
      </c>
      <c r="I6332" t="s">
        <v>2878</v>
      </c>
      <c r="J6332" s="1" t="s">
        <v>2879</v>
      </c>
      <c r="K6332" s="1" t="s">
        <v>2880</v>
      </c>
    </row>
    <row r="6333" spans="1:11" x14ac:dyDescent="0.2">
      <c r="A6333" s="1" t="s">
        <v>10734</v>
      </c>
      <c r="B6333" s="1" t="s">
        <v>11189</v>
      </c>
      <c r="C6333" t="s">
        <v>11190</v>
      </c>
      <c r="D6333" t="str">
        <f t="shared" si="196"/>
        <v>ROLLA 31 SCHOOL DISTRICT</v>
      </c>
      <c r="E6333" t="str">
        <f t="shared" si="197"/>
        <v>ROLLA 31 SCHOOL DISTRICT</v>
      </c>
      <c r="F6333">
        <v>30556</v>
      </c>
      <c r="G6333">
        <v>4359</v>
      </c>
      <c r="H6333">
        <v>876</v>
      </c>
      <c r="I6333" t="s">
        <v>2878</v>
      </c>
      <c r="J6333" s="1" t="s">
        <v>2879</v>
      </c>
      <c r="K6333" s="1" t="s">
        <v>2880</v>
      </c>
    </row>
    <row r="6334" spans="1:11" x14ac:dyDescent="0.2">
      <c r="A6334" s="1" t="s">
        <v>10734</v>
      </c>
      <c r="B6334" s="1" t="s">
        <v>9735</v>
      </c>
      <c r="C6334" t="s">
        <v>11191</v>
      </c>
      <c r="D6334" t="str">
        <f t="shared" si="196"/>
        <v>ROSCOE C-1 SCHOOL DISTRICT</v>
      </c>
      <c r="E6334" t="str">
        <f t="shared" si="197"/>
        <v>ROSCOE C-1 SCHOOL DISTRICT</v>
      </c>
      <c r="F6334">
        <v>642</v>
      </c>
      <c r="G6334">
        <v>88</v>
      </c>
      <c r="H6334">
        <v>23</v>
      </c>
      <c r="I6334" t="s">
        <v>2878</v>
      </c>
      <c r="J6334" s="1" t="s">
        <v>2879</v>
      </c>
      <c r="K6334" s="1" t="s">
        <v>2880</v>
      </c>
    </row>
    <row r="6335" spans="1:11" x14ac:dyDescent="0.2">
      <c r="A6335" s="1" t="s">
        <v>10734</v>
      </c>
      <c r="B6335" s="1" t="s">
        <v>11192</v>
      </c>
      <c r="C6335" t="s">
        <v>11193</v>
      </c>
      <c r="D6335" t="str">
        <f t="shared" si="196"/>
        <v>SALEM R-80 SCHOOL DISTRICT</v>
      </c>
      <c r="E6335" t="str">
        <f t="shared" si="197"/>
        <v>SALEM R-80 SCHOOL DISTRICT</v>
      </c>
      <c r="F6335">
        <v>6886</v>
      </c>
      <c r="G6335">
        <v>1184</v>
      </c>
      <c r="H6335">
        <v>315</v>
      </c>
      <c r="I6335" t="s">
        <v>2878</v>
      </c>
      <c r="J6335" s="1" t="s">
        <v>2879</v>
      </c>
      <c r="K6335" s="1" t="s">
        <v>2880</v>
      </c>
    </row>
    <row r="6336" spans="1:11" x14ac:dyDescent="0.2">
      <c r="A6336" s="1" t="s">
        <v>10734</v>
      </c>
      <c r="B6336" s="1" t="s">
        <v>11194</v>
      </c>
      <c r="C6336" t="s">
        <v>11195</v>
      </c>
      <c r="D6336" t="str">
        <f t="shared" si="196"/>
        <v>SALISBURY R-IV SCHOOL DISTRICT</v>
      </c>
      <c r="E6336" t="str">
        <f t="shared" si="197"/>
        <v>SALISBURY R-IV SCHOOL DISTRICT</v>
      </c>
      <c r="F6336">
        <v>3380</v>
      </c>
      <c r="G6336">
        <v>581</v>
      </c>
      <c r="H6336">
        <v>96</v>
      </c>
      <c r="I6336" t="s">
        <v>2878</v>
      </c>
      <c r="J6336" s="1" t="s">
        <v>2879</v>
      </c>
      <c r="K6336" s="1" t="s">
        <v>2880</v>
      </c>
    </row>
    <row r="6337" spans="1:11" x14ac:dyDescent="0.2">
      <c r="A6337" s="1" t="s">
        <v>10734</v>
      </c>
      <c r="B6337" s="1" t="s">
        <v>3113</v>
      </c>
      <c r="C6337" t="s">
        <v>11196</v>
      </c>
      <c r="D6337" t="str">
        <f t="shared" si="196"/>
        <v>SANTA FE R-X SCHOOL DISTRICT</v>
      </c>
      <c r="E6337" t="str">
        <f t="shared" si="197"/>
        <v>SANTA FE R-X SCHOOL DISTRICT</v>
      </c>
      <c r="F6337">
        <v>2470</v>
      </c>
      <c r="G6337">
        <v>465</v>
      </c>
      <c r="H6337">
        <v>41</v>
      </c>
      <c r="I6337" t="s">
        <v>2878</v>
      </c>
      <c r="J6337" s="1" t="s">
        <v>2879</v>
      </c>
      <c r="K6337" s="1" t="s">
        <v>2880</v>
      </c>
    </row>
    <row r="6338" spans="1:11" x14ac:dyDescent="0.2">
      <c r="A6338" s="1" t="s">
        <v>10734</v>
      </c>
      <c r="B6338" s="1" t="s">
        <v>7151</v>
      </c>
      <c r="C6338" t="s">
        <v>11197</v>
      </c>
      <c r="D6338" t="str">
        <f t="shared" si="196"/>
        <v>SARCOXIE R-II SCHOOL DISTRICT</v>
      </c>
      <c r="E6338" t="str">
        <f t="shared" si="197"/>
        <v>SARCOXIE R-II SCHOOL DISTRICT</v>
      </c>
      <c r="F6338">
        <v>4166</v>
      </c>
      <c r="G6338">
        <v>892</v>
      </c>
      <c r="H6338">
        <v>183</v>
      </c>
      <c r="I6338" t="s">
        <v>2878</v>
      </c>
      <c r="J6338" s="1" t="s">
        <v>2879</v>
      </c>
      <c r="K6338" s="1" t="s">
        <v>2880</v>
      </c>
    </row>
    <row r="6339" spans="1:11" x14ac:dyDescent="0.2">
      <c r="A6339" s="1" t="s">
        <v>10734</v>
      </c>
      <c r="B6339" s="1" t="s">
        <v>7149</v>
      </c>
      <c r="C6339" t="s">
        <v>11198</v>
      </c>
      <c r="D6339" t="str">
        <f t="shared" ref="D6339:D6402" si="198">UPPER(C6339)</f>
        <v>SAVANNAH R-III SCHOOL DISTRICT</v>
      </c>
      <c r="E6339" t="str">
        <f t="shared" ref="E6339:E6402" si="199">UPPER(TRIM(C6339))</f>
        <v>SAVANNAH R-III SCHOOL DISTRICT</v>
      </c>
      <c r="F6339">
        <v>13682</v>
      </c>
      <c r="G6339">
        <v>2306</v>
      </c>
      <c r="H6339">
        <v>270</v>
      </c>
      <c r="I6339" t="s">
        <v>2878</v>
      </c>
      <c r="J6339" s="1" t="s">
        <v>2879</v>
      </c>
      <c r="K6339" s="1" t="s">
        <v>2880</v>
      </c>
    </row>
    <row r="6340" spans="1:11" x14ac:dyDescent="0.2">
      <c r="A6340" s="1" t="s">
        <v>10734</v>
      </c>
      <c r="B6340" s="1" t="s">
        <v>11199</v>
      </c>
      <c r="C6340" t="s">
        <v>11200</v>
      </c>
      <c r="D6340" t="str">
        <f t="shared" si="198"/>
        <v>SCHOOL OF THE OSAGE SCHOOL DISTRICT</v>
      </c>
      <c r="E6340" t="str">
        <f t="shared" si="199"/>
        <v>SCHOOL OF THE OSAGE SCHOOL DISTRICT</v>
      </c>
      <c r="F6340">
        <v>12991</v>
      </c>
      <c r="G6340">
        <v>1928</v>
      </c>
      <c r="H6340">
        <v>402</v>
      </c>
      <c r="I6340" t="s">
        <v>2878</v>
      </c>
      <c r="J6340" s="1" t="s">
        <v>2879</v>
      </c>
      <c r="K6340" s="1" t="s">
        <v>2880</v>
      </c>
    </row>
    <row r="6341" spans="1:11" x14ac:dyDescent="0.2">
      <c r="A6341" s="1" t="s">
        <v>10734</v>
      </c>
      <c r="B6341" s="1" t="s">
        <v>10033</v>
      </c>
      <c r="C6341" t="s">
        <v>11201</v>
      </c>
      <c r="D6341" t="str">
        <f t="shared" si="198"/>
        <v>SCHUYLER COUNTY R-I SCHOOL DISTRICT</v>
      </c>
      <c r="E6341" t="str">
        <f t="shared" si="199"/>
        <v>SCHUYLER COUNTY R-I SCHOOL DISTRICT</v>
      </c>
      <c r="F6341">
        <v>4525</v>
      </c>
      <c r="G6341">
        <v>858</v>
      </c>
      <c r="H6341">
        <v>232</v>
      </c>
      <c r="I6341" t="s">
        <v>2878</v>
      </c>
      <c r="J6341" s="1" t="s">
        <v>2879</v>
      </c>
      <c r="K6341" s="1" t="s">
        <v>2880</v>
      </c>
    </row>
    <row r="6342" spans="1:11" x14ac:dyDescent="0.2">
      <c r="A6342" s="1" t="s">
        <v>10734</v>
      </c>
      <c r="B6342" s="1" t="s">
        <v>4689</v>
      </c>
      <c r="C6342" t="s">
        <v>11202</v>
      </c>
      <c r="D6342" t="str">
        <f t="shared" si="198"/>
        <v>SCOTLAND COUNTY R-I SCHOOL DISTRICT</v>
      </c>
      <c r="E6342" t="str">
        <f t="shared" si="199"/>
        <v>SCOTLAND COUNTY R-I SCHOOL DISTRICT</v>
      </c>
      <c r="F6342">
        <v>4937</v>
      </c>
      <c r="G6342">
        <v>996</v>
      </c>
      <c r="H6342">
        <v>234</v>
      </c>
      <c r="I6342" t="s">
        <v>2878</v>
      </c>
      <c r="J6342" s="1" t="s">
        <v>2879</v>
      </c>
      <c r="K6342" s="1" t="s">
        <v>2880</v>
      </c>
    </row>
    <row r="6343" spans="1:11" x14ac:dyDescent="0.2">
      <c r="A6343" s="1" t="s">
        <v>10734</v>
      </c>
      <c r="B6343" s="1" t="s">
        <v>4465</v>
      </c>
      <c r="C6343" t="s">
        <v>11203</v>
      </c>
      <c r="D6343" t="str">
        <f t="shared" si="198"/>
        <v>SCOTT CITY R-I SCHOOL DISTRICT</v>
      </c>
      <c r="E6343" t="str">
        <f t="shared" si="199"/>
        <v>SCOTT CITY R-I SCHOOL DISTRICT</v>
      </c>
      <c r="F6343">
        <v>5291</v>
      </c>
      <c r="G6343">
        <v>905</v>
      </c>
      <c r="H6343">
        <v>222</v>
      </c>
      <c r="I6343" t="s">
        <v>2878</v>
      </c>
      <c r="J6343" s="1" t="s">
        <v>2879</v>
      </c>
      <c r="K6343" s="1" t="s">
        <v>2880</v>
      </c>
    </row>
    <row r="6344" spans="1:11" x14ac:dyDescent="0.2">
      <c r="A6344" s="1" t="s">
        <v>10734</v>
      </c>
      <c r="B6344" s="1" t="s">
        <v>4731</v>
      </c>
      <c r="C6344" t="s">
        <v>11204</v>
      </c>
      <c r="D6344" t="str">
        <f t="shared" si="198"/>
        <v>SCOTT COUNTY CENTRAL SCHOOLS</v>
      </c>
      <c r="E6344" t="str">
        <f t="shared" si="199"/>
        <v>SCOTT COUNTY CENTRAL SCHOOLS</v>
      </c>
      <c r="F6344">
        <v>1949</v>
      </c>
      <c r="G6344">
        <v>359</v>
      </c>
      <c r="H6344">
        <v>96</v>
      </c>
      <c r="I6344" t="s">
        <v>2878</v>
      </c>
      <c r="J6344" s="1" t="s">
        <v>2879</v>
      </c>
      <c r="K6344" s="1" t="s">
        <v>2880</v>
      </c>
    </row>
    <row r="6345" spans="1:11" x14ac:dyDescent="0.2">
      <c r="A6345" s="1" t="s">
        <v>10734</v>
      </c>
      <c r="B6345" s="1" t="s">
        <v>3703</v>
      </c>
      <c r="C6345" t="s">
        <v>11205</v>
      </c>
      <c r="D6345" t="str">
        <f t="shared" si="198"/>
        <v>SCOTT COUNTY R-IV SCHOOL DISTRICT</v>
      </c>
      <c r="E6345" t="str">
        <f t="shared" si="199"/>
        <v>SCOTT COUNTY R-IV SCHOOL DISTRICT</v>
      </c>
      <c r="F6345">
        <v>5840</v>
      </c>
      <c r="G6345">
        <v>1076</v>
      </c>
      <c r="H6345">
        <v>252</v>
      </c>
      <c r="I6345" t="s">
        <v>2878</v>
      </c>
      <c r="J6345" s="1" t="s">
        <v>2879</v>
      </c>
      <c r="K6345" s="1" t="s">
        <v>2880</v>
      </c>
    </row>
    <row r="6346" spans="1:11" x14ac:dyDescent="0.2">
      <c r="A6346" s="1" t="s">
        <v>10734</v>
      </c>
      <c r="B6346" s="1" t="s">
        <v>11206</v>
      </c>
      <c r="C6346" t="s">
        <v>11207</v>
      </c>
      <c r="D6346" t="str">
        <f t="shared" si="198"/>
        <v>SEDALIA 200 SCHOOL DISTRICT</v>
      </c>
      <c r="E6346" t="str">
        <f t="shared" si="199"/>
        <v>SEDALIA 200 SCHOOL DISTRICT</v>
      </c>
      <c r="F6346">
        <v>29795</v>
      </c>
      <c r="G6346">
        <v>5227</v>
      </c>
      <c r="H6346">
        <v>1089</v>
      </c>
      <c r="I6346" t="s">
        <v>2878</v>
      </c>
      <c r="J6346" s="1" t="s">
        <v>2879</v>
      </c>
      <c r="K6346" s="1" t="s">
        <v>2880</v>
      </c>
    </row>
    <row r="6347" spans="1:11" x14ac:dyDescent="0.2">
      <c r="A6347" s="1" t="s">
        <v>10734</v>
      </c>
      <c r="B6347" s="1" t="s">
        <v>5014</v>
      </c>
      <c r="C6347" t="s">
        <v>11208</v>
      </c>
      <c r="D6347" t="str">
        <f t="shared" si="198"/>
        <v>SENATH-HORNERSVILLE C-8 SCHOOL DISTRICT</v>
      </c>
      <c r="E6347" t="str">
        <f t="shared" si="199"/>
        <v>SENATH-HORNERSVILLE C-8 SCHOOL DISTRICT</v>
      </c>
      <c r="F6347">
        <v>4544</v>
      </c>
      <c r="G6347">
        <v>848</v>
      </c>
      <c r="H6347">
        <v>211</v>
      </c>
      <c r="I6347" t="s">
        <v>2878</v>
      </c>
      <c r="J6347" s="1" t="s">
        <v>2879</v>
      </c>
      <c r="K6347" s="1" t="s">
        <v>2880</v>
      </c>
    </row>
    <row r="6348" spans="1:11" x14ac:dyDescent="0.2">
      <c r="A6348" s="1" t="s">
        <v>10734</v>
      </c>
      <c r="B6348" s="1" t="s">
        <v>5016</v>
      </c>
      <c r="C6348" t="s">
        <v>11209</v>
      </c>
      <c r="D6348" t="str">
        <f t="shared" si="198"/>
        <v>SENECA R-VII SCHOOL DISTRICT</v>
      </c>
      <c r="E6348" t="str">
        <f t="shared" si="199"/>
        <v>SENECA R-VII SCHOOL DISTRICT</v>
      </c>
      <c r="F6348">
        <v>8831</v>
      </c>
      <c r="G6348">
        <v>1656</v>
      </c>
      <c r="H6348">
        <v>278</v>
      </c>
      <c r="I6348" t="s">
        <v>2878</v>
      </c>
      <c r="J6348" s="1" t="s">
        <v>2879</v>
      </c>
      <c r="K6348" s="1" t="s">
        <v>2880</v>
      </c>
    </row>
    <row r="6349" spans="1:11" x14ac:dyDescent="0.2">
      <c r="A6349" s="1" t="s">
        <v>10734</v>
      </c>
      <c r="B6349" s="1" t="s">
        <v>5018</v>
      </c>
      <c r="C6349" t="s">
        <v>11210</v>
      </c>
      <c r="D6349" t="str">
        <f t="shared" si="198"/>
        <v>SEYMOUR R-II SCHOOL DISTRICT</v>
      </c>
      <c r="E6349" t="str">
        <f t="shared" si="199"/>
        <v>SEYMOUR R-II SCHOOL DISTRICT</v>
      </c>
      <c r="F6349">
        <v>6965</v>
      </c>
      <c r="G6349">
        <v>1661</v>
      </c>
      <c r="H6349">
        <v>712</v>
      </c>
      <c r="I6349" t="s">
        <v>2878</v>
      </c>
      <c r="J6349" s="1" t="s">
        <v>2879</v>
      </c>
      <c r="K6349" s="1" t="s">
        <v>2880</v>
      </c>
    </row>
    <row r="6350" spans="1:11" x14ac:dyDescent="0.2">
      <c r="A6350" s="1" t="s">
        <v>10734</v>
      </c>
      <c r="B6350" s="1" t="s">
        <v>5024</v>
      </c>
      <c r="C6350" t="s">
        <v>11211</v>
      </c>
      <c r="D6350" t="str">
        <f t="shared" si="198"/>
        <v>SHAWNEE R-III SCHOOL DISTRICT</v>
      </c>
      <c r="E6350" t="str">
        <f t="shared" si="199"/>
        <v>SHAWNEE R-III SCHOOL DISTRICT</v>
      </c>
      <c r="F6350">
        <v>618</v>
      </c>
      <c r="G6350">
        <v>125</v>
      </c>
      <c r="H6350">
        <v>18</v>
      </c>
      <c r="I6350" t="s">
        <v>2878</v>
      </c>
      <c r="J6350" s="1" t="s">
        <v>2879</v>
      </c>
      <c r="K6350" s="1" t="s">
        <v>2880</v>
      </c>
    </row>
    <row r="6351" spans="1:11" x14ac:dyDescent="0.2">
      <c r="A6351" s="1" t="s">
        <v>10734</v>
      </c>
      <c r="B6351" s="1" t="s">
        <v>7167</v>
      </c>
      <c r="C6351" t="s">
        <v>11212</v>
      </c>
      <c r="D6351" t="str">
        <f t="shared" si="198"/>
        <v>SHELBY COUNTY R-IV SCHOOL DISTRICT</v>
      </c>
      <c r="E6351" t="str">
        <f t="shared" si="199"/>
        <v>SHELBY COUNTY R-IV SCHOOL DISTRICT</v>
      </c>
      <c r="F6351">
        <v>4125</v>
      </c>
      <c r="G6351">
        <v>744</v>
      </c>
      <c r="H6351">
        <v>180</v>
      </c>
      <c r="I6351" t="s">
        <v>2878</v>
      </c>
      <c r="J6351" s="1" t="s">
        <v>2879</v>
      </c>
      <c r="K6351" s="1" t="s">
        <v>2880</v>
      </c>
    </row>
    <row r="6352" spans="1:11" x14ac:dyDescent="0.2">
      <c r="A6352" s="1" t="s">
        <v>10734</v>
      </c>
      <c r="B6352" s="1" t="s">
        <v>5028</v>
      </c>
      <c r="C6352" t="s">
        <v>11213</v>
      </c>
      <c r="D6352" t="str">
        <f t="shared" si="198"/>
        <v>SHELDON R-VIII SCHOOL DISTRICT</v>
      </c>
      <c r="E6352" t="str">
        <f t="shared" si="199"/>
        <v>SHELDON R-VIII SCHOOL DISTRICT</v>
      </c>
      <c r="F6352">
        <v>1130</v>
      </c>
      <c r="G6352">
        <v>205</v>
      </c>
      <c r="H6352">
        <v>51</v>
      </c>
      <c r="I6352" t="s">
        <v>2878</v>
      </c>
      <c r="J6352" s="1" t="s">
        <v>2879</v>
      </c>
      <c r="K6352" s="1" t="s">
        <v>2880</v>
      </c>
    </row>
    <row r="6353" spans="1:11" x14ac:dyDescent="0.2">
      <c r="A6353" s="1" t="s">
        <v>10734</v>
      </c>
      <c r="B6353" s="1" t="s">
        <v>7172</v>
      </c>
      <c r="C6353" t="s">
        <v>11214</v>
      </c>
      <c r="D6353" t="str">
        <f t="shared" si="198"/>
        <v>SHELL KNOB 78 SCHOOL DISTRICT</v>
      </c>
      <c r="E6353" t="str">
        <f t="shared" si="199"/>
        <v>SHELL KNOB 78 SCHOOL DISTRICT</v>
      </c>
      <c r="F6353">
        <v>2559</v>
      </c>
      <c r="G6353">
        <v>210</v>
      </c>
      <c r="H6353">
        <v>36</v>
      </c>
      <c r="I6353" t="s">
        <v>2878</v>
      </c>
      <c r="J6353" s="1" t="s">
        <v>2879</v>
      </c>
      <c r="K6353" s="1" t="s">
        <v>2880</v>
      </c>
    </row>
    <row r="6354" spans="1:11" x14ac:dyDescent="0.2">
      <c r="A6354" s="1" t="s">
        <v>10734</v>
      </c>
      <c r="B6354" s="1" t="s">
        <v>3957</v>
      </c>
      <c r="C6354" t="s">
        <v>11215</v>
      </c>
      <c r="D6354" t="str">
        <f t="shared" si="198"/>
        <v>SHERWOOD CASS R-VIII SCHOOL DISTRICT</v>
      </c>
      <c r="E6354" t="str">
        <f t="shared" si="199"/>
        <v>SHERWOOD CASS R-VIII SCHOOL DISTRICT</v>
      </c>
      <c r="F6354">
        <v>5161</v>
      </c>
      <c r="G6354">
        <v>961</v>
      </c>
      <c r="H6354">
        <v>140</v>
      </c>
      <c r="I6354" t="s">
        <v>2878</v>
      </c>
      <c r="J6354" s="1" t="s">
        <v>2879</v>
      </c>
      <c r="K6354" s="1" t="s">
        <v>2880</v>
      </c>
    </row>
    <row r="6355" spans="1:11" x14ac:dyDescent="0.2">
      <c r="A6355" s="1" t="s">
        <v>10734</v>
      </c>
      <c r="B6355" s="1" t="s">
        <v>7175</v>
      </c>
      <c r="C6355" t="s">
        <v>11216</v>
      </c>
      <c r="D6355" t="str">
        <f t="shared" si="198"/>
        <v>SIKESTON R-VI SCHOOL DISTRICT</v>
      </c>
      <c r="E6355" t="str">
        <f t="shared" si="199"/>
        <v>SIKESTON R-VI SCHOOL DISTRICT</v>
      </c>
      <c r="F6355">
        <v>20357</v>
      </c>
      <c r="G6355">
        <v>3467</v>
      </c>
      <c r="H6355">
        <v>1019</v>
      </c>
      <c r="I6355" t="s">
        <v>2878</v>
      </c>
      <c r="J6355" s="1" t="s">
        <v>2879</v>
      </c>
      <c r="K6355" s="1" t="s">
        <v>2880</v>
      </c>
    </row>
    <row r="6356" spans="1:11" x14ac:dyDescent="0.2">
      <c r="A6356" s="1" t="s">
        <v>10734</v>
      </c>
      <c r="B6356" s="1" t="s">
        <v>10523</v>
      </c>
      <c r="C6356" t="s">
        <v>11217</v>
      </c>
      <c r="D6356" t="str">
        <f t="shared" si="198"/>
        <v>SILEX R-I SCHOOL DISTRICT</v>
      </c>
      <c r="E6356" t="str">
        <f t="shared" si="199"/>
        <v>SILEX R-I SCHOOL DISTRICT</v>
      </c>
      <c r="F6356">
        <v>2682</v>
      </c>
      <c r="G6356">
        <v>495</v>
      </c>
      <c r="H6356">
        <v>49</v>
      </c>
      <c r="I6356" t="s">
        <v>2878</v>
      </c>
      <c r="J6356" s="1" t="s">
        <v>2879</v>
      </c>
      <c r="K6356" s="1" t="s">
        <v>2880</v>
      </c>
    </row>
    <row r="6357" spans="1:11" x14ac:dyDescent="0.2">
      <c r="A6357" s="1" t="s">
        <v>10734</v>
      </c>
      <c r="B6357" s="1" t="s">
        <v>3892</v>
      </c>
      <c r="C6357" t="s">
        <v>11218</v>
      </c>
      <c r="D6357" t="str">
        <f t="shared" si="198"/>
        <v>SKYLINE R-II SCHOOL DISTRICT</v>
      </c>
      <c r="E6357" t="str">
        <f t="shared" si="199"/>
        <v>SKYLINE R-II SCHOOL DISTRICT</v>
      </c>
      <c r="F6357">
        <v>1099</v>
      </c>
      <c r="G6357">
        <v>143</v>
      </c>
      <c r="H6357">
        <v>47</v>
      </c>
      <c r="I6357" t="s">
        <v>2878</v>
      </c>
      <c r="J6357" s="1" t="s">
        <v>2879</v>
      </c>
      <c r="K6357" s="1" t="s">
        <v>2880</v>
      </c>
    </row>
    <row r="6358" spans="1:11" x14ac:dyDescent="0.2">
      <c r="A6358" s="1" t="s">
        <v>10734</v>
      </c>
      <c r="B6358" s="1" t="s">
        <v>11219</v>
      </c>
      <c r="C6358" t="s">
        <v>11220</v>
      </c>
      <c r="D6358" t="str">
        <f t="shared" si="198"/>
        <v>SLATER SCHOOL DISTRICT</v>
      </c>
      <c r="E6358" t="str">
        <f t="shared" si="199"/>
        <v>SLATER SCHOOL DISTRICT</v>
      </c>
      <c r="F6358">
        <v>2036</v>
      </c>
      <c r="G6358">
        <v>343</v>
      </c>
      <c r="H6358">
        <v>85</v>
      </c>
      <c r="I6358" t="s">
        <v>2878</v>
      </c>
      <c r="J6358" s="1" t="s">
        <v>2879</v>
      </c>
      <c r="K6358" s="1" t="s">
        <v>2880</v>
      </c>
    </row>
    <row r="6359" spans="1:11" x14ac:dyDescent="0.2">
      <c r="A6359" s="1" t="s">
        <v>10734</v>
      </c>
      <c r="B6359" s="1" t="s">
        <v>10475</v>
      </c>
      <c r="C6359" t="s">
        <v>11221</v>
      </c>
      <c r="D6359" t="str">
        <f t="shared" si="198"/>
        <v>SMITHTON R-VI SCHOOL DISTRICT</v>
      </c>
      <c r="E6359" t="str">
        <f t="shared" si="199"/>
        <v>SMITHTON R-VI SCHOOL DISTRICT</v>
      </c>
      <c r="F6359">
        <v>3713</v>
      </c>
      <c r="G6359">
        <v>706</v>
      </c>
      <c r="H6359">
        <v>115</v>
      </c>
      <c r="I6359" t="s">
        <v>2878</v>
      </c>
      <c r="J6359" s="1" t="s">
        <v>2879</v>
      </c>
      <c r="K6359" s="1" t="s">
        <v>2880</v>
      </c>
    </row>
    <row r="6360" spans="1:11" x14ac:dyDescent="0.2">
      <c r="A6360" s="1" t="s">
        <v>10734</v>
      </c>
      <c r="B6360" s="1" t="s">
        <v>11222</v>
      </c>
      <c r="C6360" t="s">
        <v>11223</v>
      </c>
      <c r="D6360" t="str">
        <f t="shared" si="198"/>
        <v>SMITHVILLE R-II SCHOOL DISTRICT</v>
      </c>
      <c r="E6360" t="str">
        <f t="shared" si="199"/>
        <v>SMITHVILLE R-II SCHOOL DISTRICT</v>
      </c>
      <c r="F6360">
        <v>12873</v>
      </c>
      <c r="G6360">
        <v>2642</v>
      </c>
      <c r="H6360">
        <v>191</v>
      </c>
      <c r="I6360" t="s">
        <v>2878</v>
      </c>
      <c r="J6360" s="1" t="s">
        <v>2879</v>
      </c>
      <c r="K6360" s="1" t="s">
        <v>2880</v>
      </c>
    </row>
    <row r="6361" spans="1:11" x14ac:dyDescent="0.2">
      <c r="A6361" s="1" t="s">
        <v>10734</v>
      </c>
      <c r="B6361" s="1" t="s">
        <v>11224</v>
      </c>
      <c r="C6361" t="s">
        <v>11225</v>
      </c>
      <c r="D6361" t="str">
        <f t="shared" si="198"/>
        <v>SOUTH CALLAWAY COUNTY R-II SCHOOL DISTRICT</v>
      </c>
      <c r="E6361" t="str">
        <f t="shared" si="199"/>
        <v>SOUTH CALLAWAY COUNTY R-II SCHOOL DISTRICT</v>
      </c>
      <c r="F6361">
        <v>4532</v>
      </c>
      <c r="G6361">
        <v>835</v>
      </c>
      <c r="H6361">
        <v>106</v>
      </c>
      <c r="I6361" t="s">
        <v>2878</v>
      </c>
      <c r="J6361" s="1" t="s">
        <v>2879</v>
      </c>
      <c r="K6361" s="1" t="s">
        <v>2880</v>
      </c>
    </row>
    <row r="6362" spans="1:11" x14ac:dyDescent="0.2">
      <c r="A6362" s="1" t="s">
        <v>10734</v>
      </c>
      <c r="B6362" s="1" t="s">
        <v>6224</v>
      </c>
      <c r="C6362" t="s">
        <v>11226</v>
      </c>
      <c r="D6362" t="str">
        <f t="shared" si="198"/>
        <v>SOUTH HARRISON COUNTY R-II SCHOOL DISTRICT</v>
      </c>
      <c r="E6362" t="str">
        <f t="shared" si="199"/>
        <v>SOUTH HARRISON COUNTY R-II SCHOOL DISTRICT</v>
      </c>
      <c r="F6362">
        <v>5434</v>
      </c>
      <c r="G6362">
        <v>961</v>
      </c>
      <c r="H6362">
        <v>227</v>
      </c>
      <c r="I6362" t="s">
        <v>2878</v>
      </c>
      <c r="J6362" s="1" t="s">
        <v>2879</v>
      </c>
      <c r="K6362" s="1" t="s">
        <v>2880</v>
      </c>
    </row>
    <row r="6363" spans="1:11" x14ac:dyDescent="0.2">
      <c r="A6363" s="1" t="s">
        <v>10734</v>
      </c>
      <c r="B6363" s="1" t="s">
        <v>8275</v>
      </c>
      <c r="C6363" t="s">
        <v>11227</v>
      </c>
      <c r="D6363" t="str">
        <f t="shared" si="198"/>
        <v>SOUTH HOLT COUNTY R-I SCHOOL DISTRICT</v>
      </c>
      <c r="E6363" t="str">
        <f t="shared" si="199"/>
        <v>SOUTH HOLT COUNTY R-I SCHOOL DISTRICT</v>
      </c>
      <c r="F6363">
        <v>1688</v>
      </c>
      <c r="G6363">
        <v>251</v>
      </c>
      <c r="H6363">
        <v>37</v>
      </c>
      <c r="I6363" t="s">
        <v>2878</v>
      </c>
      <c r="J6363" s="1" t="s">
        <v>2879</v>
      </c>
      <c r="K6363" s="1" t="s">
        <v>2880</v>
      </c>
    </row>
    <row r="6364" spans="1:11" x14ac:dyDescent="0.2">
      <c r="A6364" s="1" t="s">
        <v>10734</v>
      </c>
      <c r="B6364" s="1" t="s">
        <v>5035</v>
      </c>
      <c r="C6364" t="s">
        <v>11228</v>
      </c>
      <c r="D6364" t="str">
        <f t="shared" si="198"/>
        <v>SOUTH IRON COUNTY R-I SCHOOL DISTRICT</v>
      </c>
      <c r="E6364" t="str">
        <f t="shared" si="199"/>
        <v>SOUTH IRON COUNTY R-I SCHOOL DISTRICT</v>
      </c>
      <c r="F6364">
        <v>2167</v>
      </c>
      <c r="G6364">
        <v>360</v>
      </c>
      <c r="H6364">
        <v>115</v>
      </c>
      <c r="I6364" t="s">
        <v>2878</v>
      </c>
      <c r="J6364" s="1" t="s">
        <v>2879</v>
      </c>
      <c r="K6364" s="1" t="s">
        <v>2880</v>
      </c>
    </row>
    <row r="6365" spans="1:11" x14ac:dyDescent="0.2">
      <c r="A6365" s="1" t="s">
        <v>10734</v>
      </c>
      <c r="B6365" s="1" t="s">
        <v>7177</v>
      </c>
      <c r="C6365" t="s">
        <v>11229</v>
      </c>
      <c r="D6365" t="str">
        <f t="shared" si="198"/>
        <v>SOUTH NODAWAY COUNTY R-IV SCHOOL DISTRICT</v>
      </c>
      <c r="E6365" t="str">
        <f t="shared" si="199"/>
        <v>SOUTH NODAWAY COUNTY R-IV SCHOOL DISTRICT</v>
      </c>
      <c r="F6365">
        <v>967</v>
      </c>
      <c r="G6365">
        <v>158</v>
      </c>
      <c r="H6365">
        <v>15</v>
      </c>
      <c r="I6365" t="s">
        <v>2878</v>
      </c>
      <c r="J6365" s="1" t="s">
        <v>2879</v>
      </c>
      <c r="K6365" s="1" t="s">
        <v>2880</v>
      </c>
    </row>
    <row r="6366" spans="1:11" x14ac:dyDescent="0.2">
      <c r="A6366" s="1" t="s">
        <v>10734</v>
      </c>
      <c r="B6366" s="1" t="s">
        <v>5037</v>
      </c>
      <c r="C6366" t="s">
        <v>11230</v>
      </c>
      <c r="D6366" t="str">
        <f t="shared" si="198"/>
        <v>SOUTH PEMISCOT COUNTY R-V SCHOOL DISTRICT</v>
      </c>
      <c r="E6366" t="str">
        <f t="shared" si="199"/>
        <v>SOUTH PEMISCOT COUNTY R-V SCHOOL DISTRICT</v>
      </c>
      <c r="F6366">
        <v>3354</v>
      </c>
      <c r="G6366">
        <v>630</v>
      </c>
      <c r="H6366">
        <v>221</v>
      </c>
      <c r="I6366" t="s">
        <v>2878</v>
      </c>
      <c r="J6366" s="1" t="s">
        <v>2879</v>
      </c>
      <c r="K6366" s="1" t="s">
        <v>2880</v>
      </c>
    </row>
    <row r="6367" spans="1:11" x14ac:dyDescent="0.2">
      <c r="A6367" s="1" t="s">
        <v>10734</v>
      </c>
      <c r="B6367" s="1" t="s">
        <v>7182</v>
      </c>
      <c r="C6367" t="s">
        <v>11231</v>
      </c>
      <c r="D6367" t="str">
        <f t="shared" si="198"/>
        <v>SOUTHERN BOONE COUNTY R-I SCHOOL DISTRICT</v>
      </c>
      <c r="E6367" t="str">
        <f t="shared" si="199"/>
        <v>SOUTHERN BOONE COUNTY R-I SCHOOL DISTRICT</v>
      </c>
      <c r="F6367">
        <v>8612</v>
      </c>
      <c r="G6367">
        <v>1643</v>
      </c>
      <c r="H6367">
        <v>145</v>
      </c>
      <c r="I6367" t="s">
        <v>2878</v>
      </c>
      <c r="J6367" s="1" t="s">
        <v>2879</v>
      </c>
      <c r="K6367" s="1" t="s">
        <v>2880</v>
      </c>
    </row>
    <row r="6368" spans="1:11" x14ac:dyDescent="0.2">
      <c r="A6368" s="1" t="s">
        <v>10734</v>
      </c>
      <c r="B6368" s="1" t="s">
        <v>11232</v>
      </c>
      <c r="C6368" t="s">
        <v>11233</v>
      </c>
      <c r="D6368" t="str">
        <f t="shared" si="198"/>
        <v>SOUTHERN REYNOLDS COUNTY R-II SCHOOL DISTRICT</v>
      </c>
      <c r="E6368" t="str">
        <f t="shared" si="199"/>
        <v>SOUTHERN REYNOLDS COUNTY R-II SCHOOL DISTRICT</v>
      </c>
      <c r="F6368">
        <v>2932</v>
      </c>
      <c r="G6368">
        <v>475</v>
      </c>
      <c r="H6368">
        <v>108</v>
      </c>
      <c r="I6368" t="s">
        <v>2878</v>
      </c>
      <c r="J6368" s="1" t="s">
        <v>2879</v>
      </c>
      <c r="K6368" s="1" t="s">
        <v>2880</v>
      </c>
    </row>
    <row r="6369" spans="1:11" x14ac:dyDescent="0.2">
      <c r="A6369" s="1" t="s">
        <v>10734</v>
      </c>
      <c r="B6369" s="1" t="s">
        <v>7087</v>
      </c>
      <c r="C6369" t="s">
        <v>11234</v>
      </c>
      <c r="D6369" t="str">
        <f t="shared" si="198"/>
        <v>SOUTHLAND C-9 SCHOOL DISTRICT</v>
      </c>
      <c r="E6369" t="str">
        <f t="shared" si="199"/>
        <v>SOUTHLAND C-9 SCHOOL DISTRICT</v>
      </c>
      <c r="F6369">
        <v>1959</v>
      </c>
      <c r="G6369">
        <v>373</v>
      </c>
      <c r="H6369">
        <v>160</v>
      </c>
      <c r="I6369" t="s">
        <v>2878</v>
      </c>
      <c r="J6369" s="1" t="s">
        <v>2879</v>
      </c>
      <c r="K6369" s="1" t="s">
        <v>2880</v>
      </c>
    </row>
    <row r="6370" spans="1:11" x14ac:dyDescent="0.2">
      <c r="A6370" s="1" t="s">
        <v>10734</v>
      </c>
      <c r="B6370" s="1" t="s">
        <v>5041</v>
      </c>
      <c r="C6370" t="s">
        <v>11235</v>
      </c>
      <c r="D6370" t="str">
        <f t="shared" si="198"/>
        <v>SOUTHWEST LIVINGSTON COUNTY R-I SCHOOL DISTRICT</v>
      </c>
      <c r="E6370" t="str">
        <f t="shared" si="199"/>
        <v>SOUTHWEST LIVINGSTON COUNTY R-I SCHOOL DISTRICT</v>
      </c>
      <c r="F6370">
        <v>1214</v>
      </c>
      <c r="G6370">
        <v>192</v>
      </c>
      <c r="H6370">
        <v>33</v>
      </c>
      <c r="I6370" t="s">
        <v>2878</v>
      </c>
      <c r="J6370" s="1" t="s">
        <v>2879</v>
      </c>
      <c r="K6370" s="1" t="s">
        <v>2880</v>
      </c>
    </row>
    <row r="6371" spans="1:11" x14ac:dyDescent="0.2">
      <c r="A6371" s="1" t="s">
        <v>10734</v>
      </c>
      <c r="B6371" s="1" t="s">
        <v>5043</v>
      </c>
      <c r="C6371" t="s">
        <v>11236</v>
      </c>
      <c r="D6371" t="str">
        <f t="shared" si="198"/>
        <v>SOUTHWEST R-V SCHOOL DISTRICT</v>
      </c>
      <c r="E6371" t="str">
        <f t="shared" si="199"/>
        <v>SOUTHWEST R-V SCHOOL DISTRICT</v>
      </c>
      <c r="F6371">
        <v>4744</v>
      </c>
      <c r="G6371">
        <v>825</v>
      </c>
      <c r="H6371">
        <v>186</v>
      </c>
      <c r="I6371" t="s">
        <v>2878</v>
      </c>
      <c r="J6371" s="1" t="s">
        <v>2879</v>
      </c>
      <c r="K6371" s="1" t="s">
        <v>2880</v>
      </c>
    </row>
    <row r="6372" spans="1:11" x14ac:dyDescent="0.2">
      <c r="A6372" s="1" t="s">
        <v>10734</v>
      </c>
      <c r="B6372" s="1" t="s">
        <v>10048</v>
      </c>
      <c r="C6372" t="s">
        <v>11237</v>
      </c>
      <c r="D6372" t="str">
        <f t="shared" si="198"/>
        <v>SPARTA R-III SCHOOL DISTRICT</v>
      </c>
      <c r="E6372" t="str">
        <f t="shared" si="199"/>
        <v>SPARTA R-III SCHOOL DISTRICT</v>
      </c>
      <c r="F6372">
        <v>4789</v>
      </c>
      <c r="G6372">
        <v>834</v>
      </c>
      <c r="H6372">
        <v>141</v>
      </c>
      <c r="I6372" t="s">
        <v>2878</v>
      </c>
      <c r="J6372" s="1" t="s">
        <v>2879</v>
      </c>
      <c r="K6372" s="1" t="s">
        <v>2880</v>
      </c>
    </row>
    <row r="6373" spans="1:11" x14ac:dyDescent="0.2">
      <c r="A6373" s="1" t="s">
        <v>10734</v>
      </c>
      <c r="B6373" s="1" t="s">
        <v>11238</v>
      </c>
      <c r="C6373" t="s">
        <v>11239</v>
      </c>
      <c r="D6373" t="str">
        <f t="shared" si="198"/>
        <v>SPICKARD R-II SCHOOL DISTRICT</v>
      </c>
      <c r="E6373" t="str">
        <f t="shared" si="199"/>
        <v>SPICKARD R-II SCHOOL DISTRICT</v>
      </c>
      <c r="F6373">
        <v>584</v>
      </c>
      <c r="G6373">
        <v>105</v>
      </c>
      <c r="H6373">
        <v>42</v>
      </c>
      <c r="I6373" t="s">
        <v>2878</v>
      </c>
      <c r="J6373" s="1" t="s">
        <v>2879</v>
      </c>
      <c r="K6373" s="1" t="s">
        <v>2880</v>
      </c>
    </row>
    <row r="6374" spans="1:11" x14ac:dyDescent="0.2">
      <c r="A6374" s="1" t="s">
        <v>10734</v>
      </c>
      <c r="B6374" s="1" t="s">
        <v>11240</v>
      </c>
      <c r="C6374" t="s">
        <v>11241</v>
      </c>
      <c r="D6374" t="str">
        <f t="shared" si="198"/>
        <v>SPOKANE R-VII SCHOOL DISTRICT</v>
      </c>
      <c r="E6374" t="str">
        <f t="shared" si="199"/>
        <v>SPOKANE R-VII SCHOOL DISTRICT</v>
      </c>
      <c r="F6374">
        <v>5171</v>
      </c>
      <c r="G6374">
        <v>922</v>
      </c>
      <c r="H6374">
        <v>121</v>
      </c>
      <c r="I6374" t="s">
        <v>2878</v>
      </c>
      <c r="J6374" s="1" t="s">
        <v>2879</v>
      </c>
      <c r="K6374" s="1" t="s">
        <v>2880</v>
      </c>
    </row>
    <row r="6375" spans="1:11" x14ac:dyDescent="0.2">
      <c r="A6375" s="1" t="s">
        <v>10734</v>
      </c>
      <c r="B6375" s="1" t="s">
        <v>3949</v>
      </c>
      <c r="C6375" t="s">
        <v>11242</v>
      </c>
      <c r="D6375" t="str">
        <f t="shared" si="198"/>
        <v>SPRING BLUFF R-XV SCHOOL DISTRICT</v>
      </c>
      <c r="E6375" t="str">
        <f t="shared" si="199"/>
        <v>SPRING BLUFF R-XV SCHOOL DISTRICT</v>
      </c>
      <c r="F6375">
        <v>1775</v>
      </c>
      <c r="G6375">
        <v>365</v>
      </c>
      <c r="H6375">
        <v>25</v>
      </c>
      <c r="I6375" t="s">
        <v>2878</v>
      </c>
      <c r="J6375" s="1" t="s">
        <v>2879</v>
      </c>
      <c r="K6375" s="1" t="s">
        <v>2880</v>
      </c>
    </row>
    <row r="6376" spans="1:11" x14ac:dyDescent="0.2">
      <c r="A6376" s="1" t="s">
        <v>10734</v>
      </c>
      <c r="B6376" s="1" t="s">
        <v>5047</v>
      </c>
      <c r="C6376" t="s">
        <v>11243</v>
      </c>
      <c r="D6376" t="str">
        <f t="shared" si="198"/>
        <v>SPRINGFIELD R-XII SCHOOL DISTRICT</v>
      </c>
      <c r="E6376" t="str">
        <f t="shared" si="199"/>
        <v>SPRINGFIELD R-XII SCHOOL DISTRICT</v>
      </c>
      <c r="F6376">
        <v>214813</v>
      </c>
      <c r="G6376">
        <v>28840</v>
      </c>
      <c r="H6376">
        <v>5289</v>
      </c>
      <c r="I6376" t="s">
        <v>2878</v>
      </c>
      <c r="J6376" s="1" t="s">
        <v>2879</v>
      </c>
      <c r="K6376" s="1" t="s">
        <v>2880</v>
      </c>
    </row>
    <row r="6377" spans="1:11" x14ac:dyDescent="0.2">
      <c r="A6377" s="1" t="s">
        <v>10734</v>
      </c>
      <c r="B6377" s="1" t="s">
        <v>7198</v>
      </c>
      <c r="C6377" t="s">
        <v>11244</v>
      </c>
      <c r="D6377" t="str">
        <f t="shared" si="198"/>
        <v>ST. CHARLES R-VI SCHOOL DISTRICT</v>
      </c>
      <c r="E6377" t="str">
        <f t="shared" si="199"/>
        <v>ST. CHARLES R-VI SCHOOL DISTRICT</v>
      </c>
      <c r="F6377">
        <v>57902</v>
      </c>
      <c r="G6377">
        <v>7104</v>
      </c>
      <c r="H6377">
        <v>812</v>
      </c>
      <c r="I6377" t="s">
        <v>2878</v>
      </c>
      <c r="J6377" s="1" t="s">
        <v>2879</v>
      </c>
      <c r="K6377" s="1" t="s">
        <v>2880</v>
      </c>
    </row>
    <row r="6378" spans="1:11" x14ac:dyDescent="0.2">
      <c r="A6378" s="1" t="s">
        <v>10734</v>
      </c>
      <c r="B6378" s="1" t="s">
        <v>5052</v>
      </c>
      <c r="C6378" t="s">
        <v>11245</v>
      </c>
      <c r="D6378" t="str">
        <f t="shared" si="198"/>
        <v>ST. CLAIR R-XIII SCHOOL DISTRICT</v>
      </c>
      <c r="E6378" t="str">
        <f t="shared" si="199"/>
        <v>ST. CLAIR R-XIII SCHOOL DISTRICT</v>
      </c>
      <c r="F6378">
        <v>12610</v>
      </c>
      <c r="G6378">
        <v>2203</v>
      </c>
      <c r="H6378">
        <v>336</v>
      </c>
      <c r="I6378" t="s">
        <v>2878</v>
      </c>
      <c r="J6378" s="1" t="s">
        <v>2879</v>
      </c>
      <c r="K6378" s="1" t="s">
        <v>2880</v>
      </c>
    </row>
    <row r="6379" spans="1:11" x14ac:dyDescent="0.2">
      <c r="A6379" s="1" t="s">
        <v>10734</v>
      </c>
      <c r="B6379" s="1" t="s">
        <v>5054</v>
      </c>
      <c r="C6379" t="s">
        <v>11246</v>
      </c>
      <c r="D6379" t="str">
        <f t="shared" si="198"/>
        <v>ST. ELIZABETH R-IV SCHOOL DISTRICT</v>
      </c>
      <c r="E6379" t="str">
        <f t="shared" si="199"/>
        <v>ST. ELIZABETH R-IV SCHOOL DISTRICT</v>
      </c>
      <c r="F6379">
        <v>1283</v>
      </c>
      <c r="G6379">
        <v>239</v>
      </c>
      <c r="H6379">
        <v>19</v>
      </c>
      <c r="I6379" t="s">
        <v>2878</v>
      </c>
      <c r="J6379" s="1" t="s">
        <v>2879</v>
      </c>
      <c r="K6379" s="1" t="s">
        <v>2880</v>
      </c>
    </row>
    <row r="6380" spans="1:11" x14ac:dyDescent="0.2">
      <c r="A6380" s="1" t="s">
        <v>10734</v>
      </c>
      <c r="B6380" s="1" t="s">
        <v>7222</v>
      </c>
      <c r="C6380" t="s">
        <v>11247</v>
      </c>
      <c r="D6380" t="str">
        <f t="shared" si="198"/>
        <v>ST. JAMES R-I SCHOOL DISTRICT</v>
      </c>
      <c r="E6380" t="str">
        <f t="shared" si="199"/>
        <v>ST. JAMES R-I SCHOOL DISTRICT</v>
      </c>
      <c r="F6380">
        <v>10065</v>
      </c>
      <c r="G6380">
        <v>1823</v>
      </c>
      <c r="H6380">
        <v>299</v>
      </c>
      <c r="I6380" t="s">
        <v>2878</v>
      </c>
      <c r="J6380" s="1" t="s">
        <v>2879</v>
      </c>
      <c r="K6380" s="1" t="s">
        <v>2880</v>
      </c>
    </row>
    <row r="6381" spans="1:11" x14ac:dyDescent="0.2">
      <c r="A6381" s="1" t="s">
        <v>10734</v>
      </c>
      <c r="B6381" s="1" t="s">
        <v>4979</v>
      </c>
      <c r="C6381" t="s">
        <v>11248</v>
      </c>
      <c r="D6381" t="str">
        <f t="shared" si="198"/>
        <v>ST. JOSEPH SCHOOL DISTRICT</v>
      </c>
      <c r="E6381" t="str">
        <f t="shared" si="199"/>
        <v>ST. JOSEPH SCHOOL DISTRICT</v>
      </c>
      <c r="F6381">
        <v>80463</v>
      </c>
      <c r="G6381">
        <v>13051</v>
      </c>
      <c r="H6381">
        <v>2826</v>
      </c>
      <c r="I6381" t="s">
        <v>2878</v>
      </c>
      <c r="J6381" s="1" t="s">
        <v>2879</v>
      </c>
      <c r="K6381" s="1" t="s">
        <v>2880</v>
      </c>
    </row>
    <row r="6382" spans="1:11" x14ac:dyDescent="0.2">
      <c r="A6382" s="1" t="s">
        <v>10734</v>
      </c>
      <c r="B6382" s="1" t="s">
        <v>5064</v>
      </c>
      <c r="C6382" t="s">
        <v>11249</v>
      </c>
      <c r="D6382" t="str">
        <f t="shared" si="198"/>
        <v>ST. LOUIS CITY SCHOOL DISTRICT</v>
      </c>
      <c r="E6382" t="str">
        <f t="shared" si="199"/>
        <v>ST. LOUIS CITY SCHOOL DISTRICT</v>
      </c>
      <c r="F6382">
        <v>311404</v>
      </c>
      <c r="G6382">
        <v>41401</v>
      </c>
      <c r="H6382">
        <v>15039</v>
      </c>
      <c r="I6382" t="s">
        <v>2878</v>
      </c>
      <c r="J6382" s="1" t="s">
        <v>2879</v>
      </c>
      <c r="K6382" s="1" t="s">
        <v>2880</v>
      </c>
    </row>
    <row r="6383" spans="1:11" x14ac:dyDescent="0.2">
      <c r="A6383" s="1" t="s">
        <v>10734</v>
      </c>
      <c r="B6383" s="1" t="s">
        <v>5066</v>
      </c>
      <c r="C6383" t="s">
        <v>11250</v>
      </c>
      <c r="D6383" t="str">
        <f t="shared" si="198"/>
        <v>STANBERRY R-II SCHOOL DISTRICT</v>
      </c>
      <c r="E6383" t="str">
        <f t="shared" si="199"/>
        <v>STANBERRY R-II SCHOOL DISTRICT</v>
      </c>
      <c r="F6383">
        <v>2266</v>
      </c>
      <c r="G6383">
        <v>474</v>
      </c>
      <c r="H6383">
        <v>93</v>
      </c>
      <c r="I6383" t="s">
        <v>2878</v>
      </c>
      <c r="J6383" s="1" t="s">
        <v>2879</v>
      </c>
      <c r="K6383" s="1" t="s">
        <v>2880</v>
      </c>
    </row>
    <row r="6384" spans="1:11" x14ac:dyDescent="0.2">
      <c r="A6384" s="1" t="s">
        <v>10734</v>
      </c>
      <c r="B6384" s="1" t="s">
        <v>5068</v>
      </c>
      <c r="C6384" t="s">
        <v>11251</v>
      </c>
      <c r="D6384" t="str">
        <f t="shared" si="198"/>
        <v>STE. GENEVIEVE COUNTY R-II SCHOOL DISTRICT</v>
      </c>
      <c r="E6384" t="str">
        <f t="shared" si="199"/>
        <v>STE. GENEVIEVE COUNTY R-II SCHOOL DISTRICT</v>
      </c>
      <c r="F6384">
        <v>15089</v>
      </c>
      <c r="G6384">
        <v>2517</v>
      </c>
      <c r="H6384">
        <v>383</v>
      </c>
      <c r="I6384" t="s">
        <v>2878</v>
      </c>
      <c r="J6384" s="1" t="s">
        <v>2879</v>
      </c>
      <c r="K6384" s="1" t="s">
        <v>2880</v>
      </c>
    </row>
    <row r="6385" spans="1:11" x14ac:dyDescent="0.2">
      <c r="A6385" s="1" t="s">
        <v>10734</v>
      </c>
      <c r="B6385" s="1" t="s">
        <v>5074</v>
      </c>
      <c r="C6385" t="s">
        <v>11252</v>
      </c>
      <c r="D6385" t="str">
        <f t="shared" si="198"/>
        <v>STEELVILLE R-III SCHOOL DISTRICT</v>
      </c>
      <c r="E6385" t="str">
        <f t="shared" si="199"/>
        <v>STEELVILLE R-III SCHOOL DISTRICT</v>
      </c>
      <c r="F6385">
        <v>5789</v>
      </c>
      <c r="G6385">
        <v>1032</v>
      </c>
      <c r="H6385">
        <v>271</v>
      </c>
      <c r="I6385" t="s">
        <v>2878</v>
      </c>
      <c r="J6385" s="1" t="s">
        <v>2879</v>
      </c>
      <c r="K6385" s="1" t="s">
        <v>2880</v>
      </c>
    </row>
    <row r="6386" spans="1:11" x14ac:dyDescent="0.2">
      <c r="A6386" s="1" t="s">
        <v>10734</v>
      </c>
      <c r="B6386" s="1" t="s">
        <v>5077</v>
      </c>
      <c r="C6386" t="s">
        <v>11253</v>
      </c>
      <c r="D6386" t="str">
        <f t="shared" si="198"/>
        <v>STEWARTSVILLE C-2 SCHOOL DISTRICT</v>
      </c>
      <c r="E6386" t="str">
        <f t="shared" si="199"/>
        <v>STEWARTSVILLE C-2 SCHOOL DISTRICT</v>
      </c>
      <c r="F6386">
        <v>1246</v>
      </c>
      <c r="G6386">
        <v>193</v>
      </c>
      <c r="H6386">
        <v>16</v>
      </c>
      <c r="I6386" t="s">
        <v>2878</v>
      </c>
      <c r="J6386" s="1" t="s">
        <v>2879</v>
      </c>
      <c r="K6386" s="1" t="s">
        <v>2880</v>
      </c>
    </row>
    <row r="6387" spans="1:11" x14ac:dyDescent="0.2">
      <c r="A6387" s="1" t="s">
        <v>10734</v>
      </c>
      <c r="B6387" s="1" t="s">
        <v>7232</v>
      </c>
      <c r="C6387" t="s">
        <v>11254</v>
      </c>
      <c r="D6387" t="str">
        <f t="shared" si="198"/>
        <v>STOCKTON R-I SCHOOL DISTRICT</v>
      </c>
      <c r="E6387" t="str">
        <f t="shared" si="199"/>
        <v>STOCKTON R-I SCHOOL DISTRICT</v>
      </c>
      <c r="F6387">
        <v>6947</v>
      </c>
      <c r="G6387">
        <v>1235</v>
      </c>
      <c r="H6387">
        <v>332</v>
      </c>
      <c r="I6387" t="s">
        <v>2878</v>
      </c>
      <c r="J6387" s="1" t="s">
        <v>2879</v>
      </c>
      <c r="K6387" s="1" t="s">
        <v>2880</v>
      </c>
    </row>
    <row r="6388" spans="1:11" x14ac:dyDescent="0.2">
      <c r="A6388" s="1" t="s">
        <v>10734</v>
      </c>
      <c r="B6388" s="1" t="s">
        <v>5083</v>
      </c>
      <c r="C6388" t="s">
        <v>11255</v>
      </c>
      <c r="D6388" t="str">
        <f t="shared" si="198"/>
        <v>STOUTLAND R-II SCHOOL DISTRICT</v>
      </c>
      <c r="E6388" t="str">
        <f t="shared" si="199"/>
        <v>STOUTLAND R-II SCHOOL DISTRICT</v>
      </c>
      <c r="F6388">
        <v>2884</v>
      </c>
      <c r="G6388">
        <v>471</v>
      </c>
      <c r="H6388">
        <v>105</v>
      </c>
      <c r="I6388" t="s">
        <v>2878</v>
      </c>
      <c r="J6388" s="1" t="s">
        <v>2879</v>
      </c>
      <c r="K6388" s="1" t="s">
        <v>2880</v>
      </c>
    </row>
    <row r="6389" spans="1:11" x14ac:dyDescent="0.2">
      <c r="A6389" s="1" t="s">
        <v>10734</v>
      </c>
      <c r="B6389" s="1" t="s">
        <v>5087</v>
      </c>
      <c r="C6389" t="s">
        <v>11256</v>
      </c>
      <c r="D6389" t="str">
        <f t="shared" si="198"/>
        <v>STRAFFORD R-VI SCHOOL DISTRICT</v>
      </c>
      <c r="E6389" t="str">
        <f t="shared" si="199"/>
        <v>STRAFFORD R-VI SCHOOL DISTRICT</v>
      </c>
      <c r="F6389">
        <v>6952</v>
      </c>
      <c r="G6389">
        <v>1345</v>
      </c>
      <c r="H6389">
        <v>205</v>
      </c>
      <c r="I6389" t="s">
        <v>2878</v>
      </c>
      <c r="J6389" s="1" t="s">
        <v>2879</v>
      </c>
      <c r="K6389" s="1" t="s">
        <v>2880</v>
      </c>
    </row>
    <row r="6390" spans="1:11" x14ac:dyDescent="0.2">
      <c r="A6390" s="1" t="s">
        <v>10734</v>
      </c>
      <c r="B6390" s="1" t="s">
        <v>3951</v>
      </c>
      <c r="C6390" t="s">
        <v>11257</v>
      </c>
      <c r="D6390" t="str">
        <f t="shared" si="198"/>
        <v>STRAIN-JAPAN R-XVI SCHOOL DISTRICT</v>
      </c>
      <c r="E6390" t="str">
        <f t="shared" si="199"/>
        <v>STRAIN-JAPAN R-XVI SCHOOL DISTRICT</v>
      </c>
      <c r="F6390">
        <v>900</v>
      </c>
      <c r="G6390">
        <v>144</v>
      </c>
      <c r="H6390">
        <v>17</v>
      </c>
      <c r="I6390" t="s">
        <v>2878</v>
      </c>
      <c r="J6390" s="1" t="s">
        <v>2879</v>
      </c>
      <c r="K6390" s="1" t="s">
        <v>2880</v>
      </c>
    </row>
    <row r="6391" spans="1:11" x14ac:dyDescent="0.2">
      <c r="A6391" s="1" t="s">
        <v>10734</v>
      </c>
      <c r="B6391" s="1" t="s">
        <v>5089</v>
      </c>
      <c r="C6391" t="s">
        <v>11258</v>
      </c>
      <c r="D6391" t="str">
        <f t="shared" si="198"/>
        <v>STRASBURG C-3 SCHOOL DISTRICT</v>
      </c>
      <c r="E6391" t="str">
        <f t="shared" si="199"/>
        <v>STRASBURG C-3 SCHOOL DISTRICT</v>
      </c>
      <c r="F6391">
        <v>1146</v>
      </c>
      <c r="G6391">
        <v>187</v>
      </c>
      <c r="H6391">
        <v>21</v>
      </c>
      <c r="I6391" t="s">
        <v>2878</v>
      </c>
      <c r="J6391" s="1" t="s">
        <v>2879</v>
      </c>
      <c r="K6391" s="1" t="s">
        <v>2880</v>
      </c>
    </row>
    <row r="6392" spans="1:11" x14ac:dyDescent="0.2">
      <c r="A6392" s="1" t="s">
        <v>10734</v>
      </c>
      <c r="B6392" s="1" t="s">
        <v>5091</v>
      </c>
      <c r="C6392" t="s">
        <v>11259</v>
      </c>
      <c r="D6392" t="str">
        <f t="shared" si="198"/>
        <v>STURGEON R-V SCHOOL DISTRICT</v>
      </c>
      <c r="E6392" t="str">
        <f t="shared" si="199"/>
        <v>STURGEON R-V SCHOOL DISTRICT</v>
      </c>
      <c r="F6392">
        <v>3841</v>
      </c>
      <c r="G6392">
        <v>818</v>
      </c>
      <c r="H6392">
        <v>173</v>
      </c>
      <c r="I6392" t="s">
        <v>2878</v>
      </c>
      <c r="J6392" s="1" t="s">
        <v>2879</v>
      </c>
      <c r="K6392" s="1" t="s">
        <v>2880</v>
      </c>
    </row>
    <row r="6393" spans="1:11" x14ac:dyDescent="0.2">
      <c r="A6393" s="1" t="s">
        <v>10734</v>
      </c>
      <c r="B6393" s="1" t="s">
        <v>7238</v>
      </c>
      <c r="C6393" t="s">
        <v>11260</v>
      </c>
      <c r="D6393" t="str">
        <f t="shared" si="198"/>
        <v>SUCCESS R-VI SCHOOL DISTRICT</v>
      </c>
      <c r="E6393" t="str">
        <f t="shared" si="199"/>
        <v>SUCCESS R-VI SCHOOL DISTRICT</v>
      </c>
      <c r="F6393">
        <v>1026</v>
      </c>
      <c r="G6393">
        <v>163</v>
      </c>
      <c r="H6393">
        <v>56</v>
      </c>
      <c r="I6393" t="s">
        <v>2878</v>
      </c>
      <c r="J6393" s="1" t="s">
        <v>2879</v>
      </c>
      <c r="K6393" s="1" t="s">
        <v>2880</v>
      </c>
    </row>
    <row r="6394" spans="1:11" x14ac:dyDescent="0.2">
      <c r="A6394" s="1" t="s">
        <v>10734</v>
      </c>
      <c r="B6394" s="1" t="s">
        <v>7216</v>
      </c>
      <c r="C6394" t="s">
        <v>11261</v>
      </c>
      <c r="D6394" t="str">
        <f t="shared" si="198"/>
        <v>SULLIVAN C-2 SCHOOL DISTRICT</v>
      </c>
      <c r="E6394" t="str">
        <f t="shared" si="199"/>
        <v>SULLIVAN C-2 SCHOOL DISTRICT</v>
      </c>
      <c r="F6394">
        <v>11840</v>
      </c>
      <c r="G6394">
        <v>2092</v>
      </c>
      <c r="H6394">
        <v>433</v>
      </c>
      <c r="I6394" t="s">
        <v>2878</v>
      </c>
      <c r="J6394" s="1" t="s">
        <v>2879</v>
      </c>
      <c r="K6394" s="1" t="s">
        <v>2880</v>
      </c>
    </row>
    <row r="6395" spans="1:11" x14ac:dyDescent="0.2">
      <c r="A6395" s="1" t="s">
        <v>10734</v>
      </c>
      <c r="B6395" s="1" t="s">
        <v>11262</v>
      </c>
      <c r="C6395" t="s">
        <v>11263</v>
      </c>
      <c r="D6395" t="str">
        <f t="shared" si="198"/>
        <v>SUMMERSVILLE R-II SCHOOL DISTRICT</v>
      </c>
      <c r="E6395" t="str">
        <f t="shared" si="199"/>
        <v>SUMMERSVILLE R-II SCHOOL DISTRICT</v>
      </c>
      <c r="F6395">
        <v>3007</v>
      </c>
      <c r="G6395">
        <v>473</v>
      </c>
      <c r="H6395">
        <v>171</v>
      </c>
      <c r="I6395" t="s">
        <v>2878</v>
      </c>
      <c r="J6395" s="1" t="s">
        <v>2879</v>
      </c>
      <c r="K6395" s="1" t="s">
        <v>2880</v>
      </c>
    </row>
    <row r="6396" spans="1:11" x14ac:dyDescent="0.2">
      <c r="A6396" s="1" t="s">
        <v>10734</v>
      </c>
      <c r="B6396" s="1" t="s">
        <v>5099</v>
      </c>
      <c r="C6396" t="s">
        <v>11264</v>
      </c>
      <c r="D6396" t="str">
        <f t="shared" si="198"/>
        <v>SUNRISE R-IX SCHOOL DISTRICT</v>
      </c>
      <c r="E6396" t="str">
        <f t="shared" si="199"/>
        <v>SUNRISE R-IX SCHOOL DISTRICT</v>
      </c>
      <c r="F6396">
        <v>3370</v>
      </c>
      <c r="G6396">
        <v>600</v>
      </c>
      <c r="H6396">
        <v>57</v>
      </c>
      <c r="I6396" t="s">
        <v>2878</v>
      </c>
      <c r="J6396" s="1" t="s">
        <v>2879</v>
      </c>
      <c r="K6396" s="1" t="s">
        <v>2880</v>
      </c>
    </row>
    <row r="6397" spans="1:11" x14ac:dyDescent="0.2">
      <c r="A6397" s="1" t="s">
        <v>10734</v>
      </c>
      <c r="B6397" s="1" t="s">
        <v>5101</v>
      </c>
      <c r="C6397" t="s">
        <v>11265</v>
      </c>
      <c r="D6397" t="str">
        <f t="shared" si="198"/>
        <v>SWEDEBORG R-III SCHOOL DISTRICT</v>
      </c>
      <c r="E6397" t="str">
        <f t="shared" si="199"/>
        <v>SWEDEBORG R-III SCHOOL DISTRICT</v>
      </c>
      <c r="F6397">
        <v>554</v>
      </c>
      <c r="G6397">
        <v>91</v>
      </c>
      <c r="H6397">
        <v>12</v>
      </c>
      <c r="I6397" t="s">
        <v>2878</v>
      </c>
      <c r="J6397" s="1" t="s">
        <v>2879</v>
      </c>
      <c r="K6397" s="1" t="s">
        <v>2880</v>
      </c>
    </row>
    <row r="6398" spans="1:11" x14ac:dyDescent="0.2">
      <c r="A6398" s="1" t="s">
        <v>10734</v>
      </c>
      <c r="B6398" s="1" t="s">
        <v>11266</v>
      </c>
      <c r="C6398" t="s">
        <v>11267</v>
      </c>
      <c r="D6398" t="str">
        <f t="shared" si="198"/>
        <v>SWEET SPRINGS R-VII SCHOOL DISTRICT</v>
      </c>
      <c r="E6398" t="str">
        <f t="shared" si="199"/>
        <v>SWEET SPRINGS R-VII SCHOOL DISTRICT</v>
      </c>
      <c r="F6398">
        <v>2826</v>
      </c>
      <c r="G6398">
        <v>492</v>
      </c>
      <c r="H6398">
        <v>84</v>
      </c>
      <c r="I6398" t="s">
        <v>2878</v>
      </c>
      <c r="J6398" s="1" t="s">
        <v>2879</v>
      </c>
      <c r="K6398" s="1" t="s">
        <v>2880</v>
      </c>
    </row>
    <row r="6399" spans="1:11" x14ac:dyDescent="0.2">
      <c r="A6399" s="1" t="s">
        <v>10734</v>
      </c>
      <c r="B6399" s="1" t="s">
        <v>5103</v>
      </c>
      <c r="C6399" t="s">
        <v>11268</v>
      </c>
      <c r="D6399" t="str">
        <f t="shared" si="198"/>
        <v>TANEYVILLE R-II SCHOOL DISTRICT</v>
      </c>
      <c r="E6399" t="str">
        <f t="shared" si="199"/>
        <v>TANEYVILLE R-II SCHOOL DISTRICT</v>
      </c>
      <c r="F6399">
        <v>1696</v>
      </c>
      <c r="G6399">
        <v>339</v>
      </c>
      <c r="H6399">
        <v>93</v>
      </c>
      <c r="I6399" t="s">
        <v>2878</v>
      </c>
      <c r="J6399" s="1" t="s">
        <v>2879</v>
      </c>
      <c r="K6399" s="1" t="s">
        <v>2880</v>
      </c>
    </row>
    <row r="6400" spans="1:11" x14ac:dyDescent="0.2">
      <c r="A6400" s="1" t="s">
        <v>10734</v>
      </c>
      <c r="B6400" s="1" t="s">
        <v>5105</v>
      </c>
      <c r="C6400" t="s">
        <v>11269</v>
      </c>
      <c r="D6400" t="str">
        <f t="shared" si="198"/>
        <v>TARKIO R-I SCHOOL DISTRICT</v>
      </c>
      <c r="E6400" t="str">
        <f t="shared" si="199"/>
        <v>TARKIO R-I SCHOOL DISTRICT</v>
      </c>
      <c r="F6400">
        <v>2108</v>
      </c>
      <c r="G6400">
        <v>307</v>
      </c>
      <c r="H6400">
        <v>64</v>
      </c>
      <c r="I6400" t="s">
        <v>2878</v>
      </c>
      <c r="J6400" s="1" t="s">
        <v>2879</v>
      </c>
      <c r="K6400" s="1" t="s">
        <v>2880</v>
      </c>
    </row>
    <row r="6401" spans="1:11" x14ac:dyDescent="0.2">
      <c r="A6401" s="1" t="s">
        <v>10734</v>
      </c>
      <c r="B6401" s="1" t="s">
        <v>7254</v>
      </c>
      <c r="C6401" t="s">
        <v>11270</v>
      </c>
      <c r="D6401" t="str">
        <f t="shared" si="198"/>
        <v>THAYER R-II SCHOOL DISTRICT</v>
      </c>
      <c r="E6401" t="str">
        <f t="shared" si="199"/>
        <v>THAYER R-II SCHOOL DISTRICT</v>
      </c>
      <c r="F6401">
        <v>3823</v>
      </c>
      <c r="G6401">
        <v>669</v>
      </c>
      <c r="H6401">
        <v>174</v>
      </c>
      <c r="I6401" t="s">
        <v>2878</v>
      </c>
      <c r="J6401" s="1" t="s">
        <v>2879</v>
      </c>
      <c r="K6401" s="1" t="s">
        <v>2880</v>
      </c>
    </row>
    <row r="6402" spans="1:11" x14ac:dyDescent="0.2">
      <c r="A6402" s="1" t="s">
        <v>10734</v>
      </c>
      <c r="B6402" s="1" t="s">
        <v>10441</v>
      </c>
      <c r="C6402" t="s">
        <v>11271</v>
      </c>
      <c r="D6402" t="str">
        <f t="shared" si="198"/>
        <v>THORNFIELD R-I SCHOOL DISTRICT</v>
      </c>
      <c r="E6402" t="str">
        <f t="shared" si="199"/>
        <v>THORNFIELD R-I SCHOOL DISTRICT</v>
      </c>
      <c r="F6402">
        <v>611</v>
      </c>
      <c r="G6402">
        <v>101</v>
      </c>
      <c r="H6402">
        <v>29</v>
      </c>
      <c r="I6402" t="s">
        <v>2878</v>
      </c>
      <c r="J6402" s="1" t="s">
        <v>2879</v>
      </c>
      <c r="K6402" s="1" t="s">
        <v>2880</v>
      </c>
    </row>
    <row r="6403" spans="1:11" x14ac:dyDescent="0.2">
      <c r="A6403" s="1" t="s">
        <v>10734</v>
      </c>
      <c r="B6403" s="1" t="s">
        <v>7256</v>
      </c>
      <c r="C6403" t="s">
        <v>11272</v>
      </c>
      <c r="D6403" t="str">
        <f t="shared" ref="D6403:D6466" si="200">UPPER(C6403)</f>
        <v>TINA-AVALON R-II SCHOOL DISTRICT</v>
      </c>
      <c r="E6403" t="str">
        <f t="shared" ref="E6403:E6466" si="201">UPPER(TRIM(C6403))</f>
        <v>TINA-AVALON R-II SCHOOL DISTRICT</v>
      </c>
      <c r="F6403">
        <v>891</v>
      </c>
      <c r="G6403">
        <v>153</v>
      </c>
      <c r="H6403">
        <v>24</v>
      </c>
      <c r="I6403" t="s">
        <v>2878</v>
      </c>
      <c r="J6403" s="1" t="s">
        <v>2879</v>
      </c>
      <c r="K6403" s="1" t="s">
        <v>2880</v>
      </c>
    </row>
    <row r="6404" spans="1:11" x14ac:dyDescent="0.2">
      <c r="A6404" s="1" t="s">
        <v>10734</v>
      </c>
      <c r="B6404" s="1" t="s">
        <v>5122</v>
      </c>
      <c r="C6404" t="s">
        <v>11273</v>
      </c>
      <c r="D6404" t="str">
        <f t="shared" si="200"/>
        <v>TIPTON R-VI SCHOOL DISTRICT</v>
      </c>
      <c r="E6404" t="str">
        <f t="shared" si="201"/>
        <v>TIPTON R-VI SCHOOL DISTRICT</v>
      </c>
      <c r="F6404">
        <v>5116</v>
      </c>
      <c r="G6404">
        <v>759</v>
      </c>
      <c r="H6404">
        <v>182</v>
      </c>
      <c r="I6404" t="s">
        <v>2878</v>
      </c>
      <c r="J6404" s="1" t="s">
        <v>2879</v>
      </c>
      <c r="K6404" s="1" t="s">
        <v>2880</v>
      </c>
    </row>
    <row r="6405" spans="1:11" x14ac:dyDescent="0.2">
      <c r="A6405" s="1" t="s">
        <v>10734</v>
      </c>
      <c r="B6405" s="1" t="s">
        <v>5124</v>
      </c>
      <c r="C6405" t="s">
        <v>11274</v>
      </c>
      <c r="D6405" t="str">
        <f t="shared" si="200"/>
        <v>TRENTON R-IX SCHOOL DISTRICT</v>
      </c>
      <c r="E6405" t="str">
        <f t="shared" si="201"/>
        <v>TRENTON R-IX SCHOOL DISTRICT</v>
      </c>
      <c r="F6405">
        <v>7753</v>
      </c>
      <c r="G6405">
        <v>1226</v>
      </c>
      <c r="H6405">
        <v>285</v>
      </c>
      <c r="I6405" t="s">
        <v>2878</v>
      </c>
      <c r="J6405" s="1" t="s">
        <v>2879</v>
      </c>
      <c r="K6405" s="1" t="s">
        <v>2880</v>
      </c>
    </row>
    <row r="6406" spans="1:11" x14ac:dyDescent="0.2">
      <c r="A6406" s="1" t="s">
        <v>10734</v>
      </c>
      <c r="B6406" s="1" t="s">
        <v>5126</v>
      </c>
      <c r="C6406" t="s">
        <v>11275</v>
      </c>
      <c r="D6406" t="str">
        <f t="shared" si="200"/>
        <v>TRI-COUNTY R-VII SCHOOL DISTRICT</v>
      </c>
      <c r="E6406" t="str">
        <f t="shared" si="201"/>
        <v>TRI-COUNTY R-VII SCHOOL DISTRICT</v>
      </c>
      <c r="F6406">
        <v>1961</v>
      </c>
      <c r="G6406">
        <v>499</v>
      </c>
      <c r="H6406">
        <v>149</v>
      </c>
      <c r="I6406" t="s">
        <v>2878</v>
      </c>
      <c r="J6406" s="1" t="s">
        <v>2879</v>
      </c>
      <c r="K6406" s="1" t="s">
        <v>2880</v>
      </c>
    </row>
    <row r="6407" spans="1:11" x14ac:dyDescent="0.2">
      <c r="A6407" s="1" t="s">
        <v>10734</v>
      </c>
      <c r="B6407" s="1" t="s">
        <v>5128</v>
      </c>
      <c r="C6407" t="s">
        <v>11276</v>
      </c>
      <c r="D6407" t="str">
        <f t="shared" si="200"/>
        <v>TROY R-III SCHOOL DISTRICT</v>
      </c>
      <c r="E6407" t="str">
        <f t="shared" si="201"/>
        <v>TROY R-III SCHOOL DISTRICT</v>
      </c>
      <c r="F6407">
        <v>34961</v>
      </c>
      <c r="G6407">
        <v>6918</v>
      </c>
      <c r="H6407">
        <v>847</v>
      </c>
      <c r="I6407" t="s">
        <v>2878</v>
      </c>
      <c r="J6407" s="1" t="s">
        <v>2879</v>
      </c>
      <c r="K6407" s="1" t="s">
        <v>2880</v>
      </c>
    </row>
    <row r="6408" spans="1:11" x14ac:dyDescent="0.2">
      <c r="A6408" s="1" t="s">
        <v>10734</v>
      </c>
      <c r="B6408" s="1" t="s">
        <v>5133</v>
      </c>
      <c r="C6408" t="s">
        <v>11277</v>
      </c>
      <c r="D6408" t="str">
        <f t="shared" si="200"/>
        <v>TWIN RIVERS R-X SCHOOL DISTRICT</v>
      </c>
      <c r="E6408" t="str">
        <f t="shared" si="201"/>
        <v>TWIN RIVERS R-X SCHOOL DISTRICT</v>
      </c>
      <c r="F6408">
        <v>5947</v>
      </c>
      <c r="G6408">
        <v>961</v>
      </c>
      <c r="H6408">
        <v>253</v>
      </c>
      <c r="I6408" t="s">
        <v>2878</v>
      </c>
      <c r="J6408" s="1" t="s">
        <v>2879</v>
      </c>
      <c r="K6408" s="1" t="s">
        <v>2880</v>
      </c>
    </row>
    <row r="6409" spans="1:11" x14ac:dyDescent="0.2">
      <c r="A6409" s="1" t="s">
        <v>10734</v>
      </c>
      <c r="B6409" s="1" t="s">
        <v>7263</v>
      </c>
      <c r="C6409" t="s">
        <v>11278</v>
      </c>
      <c r="D6409" t="str">
        <f t="shared" si="200"/>
        <v>UNION R-XI SCHOOL DISTRICT</v>
      </c>
      <c r="E6409" t="str">
        <f t="shared" si="201"/>
        <v>UNION R-XI SCHOOL DISTRICT</v>
      </c>
      <c r="F6409">
        <v>20239</v>
      </c>
      <c r="G6409">
        <v>3557</v>
      </c>
      <c r="H6409">
        <v>406</v>
      </c>
      <c r="I6409" t="s">
        <v>2878</v>
      </c>
      <c r="J6409" s="1" t="s">
        <v>2879</v>
      </c>
      <c r="K6409" s="1" t="s">
        <v>2880</v>
      </c>
    </row>
    <row r="6410" spans="1:11" x14ac:dyDescent="0.2">
      <c r="A6410" s="1" t="s">
        <v>10734</v>
      </c>
      <c r="B6410" s="1" t="s">
        <v>5134</v>
      </c>
      <c r="C6410" t="s">
        <v>11279</v>
      </c>
      <c r="D6410" t="str">
        <f t="shared" si="200"/>
        <v>UNION STAR R-II SCHOOL DISTRICT</v>
      </c>
      <c r="E6410" t="str">
        <f t="shared" si="201"/>
        <v>UNION STAR R-II SCHOOL DISTRICT</v>
      </c>
      <c r="F6410">
        <v>971</v>
      </c>
      <c r="G6410">
        <v>156</v>
      </c>
      <c r="H6410">
        <v>25</v>
      </c>
      <c r="I6410" t="s">
        <v>2878</v>
      </c>
      <c r="J6410" s="1" t="s">
        <v>2879</v>
      </c>
      <c r="K6410" s="1" t="s">
        <v>2880</v>
      </c>
    </row>
    <row r="6411" spans="1:11" x14ac:dyDescent="0.2">
      <c r="A6411" s="1" t="s">
        <v>10734</v>
      </c>
      <c r="B6411" s="1" t="s">
        <v>5138</v>
      </c>
      <c r="C6411" t="s">
        <v>11280</v>
      </c>
      <c r="D6411" t="str">
        <f t="shared" si="200"/>
        <v>UNIVERSITY CITY SCHOOL DISTRICT</v>
      </c>
      <c r="E6411" t="str">
        <f t="shared" si="201"/>
        <v>UNIVERSITY CITY SCHOOL DISTRICT</v>
      </c>
      <c r="F6411">
        <v>35950</v>
      </c>
      <c r="G6411">
        <v>4513</v>
      </c>
      <c r="H6411">
        <v>602</v>
      </c>
      <c r="I6411" t="s">
        <v>2878</v>
      </c>
      <c r="J6411" s="1" t="s">
        <v>2879</v>
      </c>
      <c r="K6411" s="1" t="s">
        <v>2880</v>
      </c>
    </row>
    <row r="6412" spans="1:11" x14ac:dyDescent="0.2">
      <c r="A6412" s="1" t="s">
        <v>10734</v>
      </c>
      <c r="B6412" s="1" t="s">
        <v>11281</v>
      </c>
      <c r="C6412" t="s">
        <v>11282</v>
      </c>
      <c r="D6412" t="str">
        <f t="shared" si="200"/>
        <v>VALLEY PARK SCHOOL DISTRICT</v>
      </c>
      <c r="E6412" t="str">
        <f t="shared" si="201"/>
        <v>VALLEY PARK SCHOOL DISTRICT</v>
      </c>
      <c r="F6412">
        <v>8425</v>
      </c>
      <c r="G6412">
        <v>1007</v>
      </c>
      <c r="H6412">
        <v>111</v>
      </c>
      <c r="I6412" t="s">
        <v>2878</v>
      </c>
      <c r="J6412" s="1" t="s">
        <v>2879</v>
      </c>
      <c r="K6412" s="1" t="s">
        <v>2880</v>
      </c>
    </row>
    <row r="6413" spans="1:11" x14ac:dyDescent="0.2">
      <c r="A6413" s="1" t="s">
        <v>10734</v>
      </c>
      <c r="B6413" s="1" t="s">
        <v>5140</v>
      </c>
      <c r="C6413" t="s">
        <v>11283</v>
      </c>
      <c r="D6413" t="str">
        <f t="shared" si="200"/>
        <v>VALLEY R-VI SCHOOL DISTRICT</v>
      </c>
      <c r="E6413" t="str">
        <f t="shared" si="201"/>
        <v>VALLEY R-VI SCHOOL DISTRICT</v>
      </c>
      <c r="F6413">
        <v>2886</v>
      </c>
      <c r="G6413">
        <v>451</v>
      </c>
      <c r="H6413">
        <v>99</v>
      </c>
      <c r="I6413" t="s">
        <v>2878</v>
      </c>
      <c r="J6413" s="1" t="s">
        <v>2879</v>
      </c>
      <c r="K6413" s="1" t="s">
        <v>2880</v>
      </c>
    </row>
    <row r="6414" spans="1:11" x14ac:dyDescent="0.2">
      <c r="A6414" s="1" t="s">
        <v>10734</v>
      </c>
      <c r="B6414" s="1" t="s">
        <v>5142</v>
      </c>
      <c r="C6414" t="s">
        <v>11284</v>
      </c>
      <c r="D6414" t="str">
        <f t="shared" si="200"/>
        <v>VAN BUREN R-I SCHOOL DISTRICT</v>
      </c>
      <c r="E6414" t="str">
        <f t="shared" si="201"/>
        <v>VAN BUREN R-I SCHOOL DISTRICT</v>
      </c>
      <c r="F6414">
        <v>2954</v>
      </c>
      <c r="G6414">
        <v>458</v>
      </c>
      <c r="H6414">
        <v>99</v>
      </c>
      <c r="I6414" t="s">
        <v>2878</v>
      </c>
      <c r="J6414" s="1" t="s">
        <v>2879</v>
      </c>
      <c r="K6414" s="1" t="s">
        <v>2880</v>
      </c>
    </row>
    <row r="6415" spans="1:11" x14ac:dyDescent="0.2">
      <c r="A6415" s="1" t="s">
        <v>10734</v>
      </c>
      <c r="B6415" s="1" t="s">
        <v>5144</v>
      </c>
      <c r="C6415" t="s">
        <v>11285</v>
      </c>
      <c r="D6415" t="str">
        <f t="shared" si="200"/>
        <v>VAN-FAR R-I SCHOOL DISTRICT</v>
      </c>
      <c r="E6415" t="str">
        <f t="shared" si="201"/>
        <v>VAN-FAR R-I SCHOOL DISTRICT</v>
      </c>
      <c r="F6415">
        <v>5513</v>
      </c>
      <c r="G6415">
        <v>610</v>
      </c>
      <c r="H6415">
        <v>181</v>
      </c>
      <c r="I6415" t="s">
        <v>2878</v>
      </c>
      <c r="J6415" s="1" t="s">
        <v>2879</v>
      </c>
      <c r="K6415" s="1" t="s">
        <v>2880</v>
      </c>
    </row>
    <row r="6416" spans="1:11" x14ac:dyDescent="0.2">
      <c r="A6416" s="1" t="s">
        <v>10734</v>
      </c>
      <c r="B6416" s="1" t="s">
        <v>5146</v>
      </c>
      <c r="C6416" t="s">
        <v>11286</v>
      </c>
      <c r="D6416" t="str">
        <f t="shared" si="200"/>
        <v>VERONA R-VII SCHOOL DISTRICT</v>
      </c>
      <c r="E6416" t="str">
        <f t="shared" si="201"/>
        <v>VERONA R-VII SCHOOL DISTRICT</v>
      </c>
      <c r="F6416">
        <v>2383</v>
      </c>
      <c r="G6416">
        <v>541</v>
      </c>
      <c r="H6416">
        <v>140</v>
      </c>
      <c r="I6416" t="s">
        <v>2878</v>
      </c>
      <c r="J6416" s="1" t="s">
        <v>2879</v>
      </c>
      <c r="K6416" s="1" t="s">
        <v>2880</v>
      </c>
    </row>
    <row r="6417" spans="1:11" x14ac:dyDescent="0.2">
      <c r="A6417" s="1" t="s">
        <v>10734</v>
      </c>
      <c r="B6417" s="1" t="s">
        <v>5156</v>
      </c>
      <c r="C6417" t="s">
        <v>11287</v>
      </c>
      <c r="D6417" t="str">
        <f t="shared" si="200"/>
        <v>WALNUT GROVE R-V SCHOOL DISTRICT</v>
      </c>
      <c r="E6417" t="str">
        <f t="shared" si="201"/>
        <v>WALNUT GROVE R-V SCHOOL DISTRICT</v>
      </c>
      <c r="F6417">
        <v>2025</v>
      </c>
      <c r="G6417">
        <v>343</v>
      </c>
      <c r="H6417">
        <v>57</v>
      </c>
      <c r="I6417" t="s">
        <v>2878</v>
      </c>
      <c r="J6417" s="1" t="s">
        <v>2879</v>
      </c>
      <c r="K6417" s="1" t="s">
        <v>2880</v>
      </c>
    </row>
    <row r="6418" spans="1:11" x14ac:dyDescent="0.2">
      <c r="A6418" s="1" t="s">
        <v>10734</v>
      </c>
      <c r="B6418" s="1" t="s">
        <v>5160</v>
      </c>
      <c r="C6418" t="s">
        <v>11288</v>
      </c>
      <c r="D6418" t="str">
        <f t="shared" si="200"/>
        <v>WARREN COUNTY R-III SCHOOL DISTRICT</v>
      </c>
      <c r="E6418" t="str">
        <f t="shared" si="201"/>
        <v>WARREN COUNTY R-III SCHOOL DISTRICT</v>
      </c>
      <c r="F6418">
        <v>19335</v>
      </c>
      <c r="G6418">
        <v>3529</v>
      </c>
      <c r="H6418">
        <v>648</v>
      </c>
      <c r="I6418" t="s">
        <v>2878</v>
      </c>
      <c r="J6418" s="1" t="s">
        <v>2879</v>
      </c>
      <c r="K6418" s="1" t="s">
        <v>2880</v>
      </c>
    </row>
    <row r="6419" spans="1:11" x14ac:dyDescent="0.2">
      <c r="A6419" s="1" t="s">
        <v>10734</v>
      </c>
      <c r="B6419" s="1" t="s">
        <v>5158</v>
      </c>
      <c r="C6419" t="s">
        <v>11289</v>
      </c>
      <c r="D6419" t="str">
        <f t="shared" si="200"/>
        <v>WARRENSBURG R-VI SCHOOL DISTRICT</v>
      </c>
      <c r="E6419" t="str">
        <f t="shared" si="201"/>
        <v>WARRENSBURG R-VI SCHOOL DISTRICT</v>
      </c>
      <c r="F6419">
        <v>26525</v>
      </c>
      <c r="G6419">
        <v>3419</v>
      </c>
      <c r="H6419">
        <v>520</v>
      </c>
      <c r="I6419" t="s">
        <v>2878</v>
      </c>
      <c r="J6419" s="1" t="s">
        <v>2879</v>
      </c>
      <c r="K6419" s="1" t="s">
        <v>2880</v>
      </c>
    </row>
    <row r="6420" spans="1:11" x14ac:dyDescent="0.2">
      <c r="A6420" s="1" t="s">
        <v>10734</v>
      </c>
      <c r="B6420" s="1" t="s">
        <v>11290</v>
      </c>
      <c r="C6420" t="s">
        <v>11291</v>
      </c>
      <c r="D6420" t="str">
        <f t="shared" si="200"/>
        <v>WARSAW R-IX SCHOOL DISTRICT</v>
      </c>
      <c r="E6420" t="str">
        <f t="shared" si="201"/>
        <v>WARSAW R-IX SCHOOL DISTRICT</v>
      </c>
      <c r="F6420">
        <v>10701</v>
      </c>
      <c r="G6420">
        <v>1247</v>
      </c>
      <c r="H6420">
        <v>338</v>
      </c>
      <c r="I6420" t="s">
        <v>2878</v>
      </c>
      <c r="J6420" s="1" t="s">
        <v>2879</v>
      </c>
      <c r="K6420" s="1" t="s">
        <v>2880</v>
      </c>
    </row>
    <row r="6421" spans="1:11" x14ac:dyDescent="0.2">
      <c r="A6421" s="1" t="s">
        <v>10734</v>
      </c>
      <c r="B6421" s="1" t="s">
        <v>7278</v>
      </c>
      <c r="C6421" t="s">
        <v>11292</v>
      </c>
      <c r="D6421" t="str">
        <f t="shared" si="200"/>
        <v>WASHINGTON SCHOOL DISTRICT</v>
      </c>
      <c r="E6421" t="str">
        <f t="shared" si="201"/>
        <v>WASHINGTON SCHOOL DISTRICT</v>
      </c>
      <c r="F6421">
        <v>32127</v>
      </c>
      <c r="G6421">
        <v>5647</v>
      </c>
      <c r="H6421">
        <v>543</v>
      </c>
      <c r="I6421" t="s">
        <v>2878</v>
      </c>
      <c r="J6421" s="1" t="s">
        <v>2879</v>
      </c>
      <c r="K6421" s="1" t="s">
        <v>2880</v>
      </c>
    </row>
    <row r="6422" spans="1:11" x14ac:dyDescent="0.2">
      <c r="A6422" s="1" t="s">
        <v>10734</v>
      </c>
      <c r="B6422" s="1" t="s">
        <v>11293</v>
      </c>
      <c r="C6422" t="s">
        <v>11294</v>
      </c>
      <c r="D6422" t="str">
        <f t="shared" si="200"/>
        <v>WAYNESVILLE R-VI SCHOOLS</v>
      </c>
      <c r="E6422" t="str">
        <f t="shared" si="201"/>
        <v>WAYNESVILLE R-VI SCHOOLS</v>
      </c>
      <c r="F6422">
        <v>36669</v>
      </c>
      <c r="G6422">
        <v>5375</v>
      </c>
      <c r="H6422">
        <v>733</v>
      </c>
      <c r="I6422" t="s">
        <v>2878</v>
      </c>
      <c r="J6422" s="1" t="s">
        <v>2879</v>
      </c>
      <c r="K6422" s="1" t="s">
        <v>2880</v>
      </c>
    </row>
    <row r="6423" spans="1:11" x14ac:dyDescent="0.2">
      <c r="A6423" s="1" t="s">
        <v>10734</v>
      </c>
      <c r="B6423" s="1" t="s">
        <v>11295</v>
      </c>
      <c r="C6423" t="s">
        <v>11296</v>
      </c>
      <c r="D6423" t="str">
        <f t="shared" si="200"/>
        <v>WEAUBLEAU R-III SCHOOL DISTRICT</v>
      </c>
      <c r="E6423" t="str">
        <f t="shared" si="201"/>
        <v>WEAUBLEAU R-III SCHOOL DISTRICT</v>
      </c>
      <c r="F6423">
        <v>2495</v>
      </c>
      <c r="G6423">
        <v>391</v>
      </c>
      <c r="H6423">
        <v>100</v>
      </c>
      <c r="I6423" t="s">
        <v>2878</v>
      </c>
      <c r="J6423" s="1" t="s">
        <v>2879</v>
      </c>
      <c r="K6423" s="1" t="s">
        <v>2880</v>
      </c>
    </row>
    <row r="6424" spans="1:11" x14ac:dyDescent="0.2">
      <c r="A6424" s="1" t="s">
        <v>10734</v>
      </c>
      <c r="B6424" s="1" t="s">
        <v>7481</v>
      </c>
      <c r="C6424" t="s">
        <v>11297</v>
      </c>
      <c r="D6424" t="str">
        <f t="shared" si="200"/>
        <v>WEBB CITY R-VII SCHOOL DISTRICT</v>
      </c>
      <c r="E6424" t="str">
        <f t="shared" si="201"/>
        <v>WEBB CITY R-VII SCHOOL DISTRICT</v>
      </c>
      <c r="F6424">
        <v>21652</v>
      </c>
      <c r="G6424">
        <v>4485</v>
      </c>
      <c r="H6424">
        <v>590</v>
      </c>
      <c r="I6424" t="s">
        <v>2878</v>
      </c>
      <c r="J6424" s="1" t="s">
        <v>2879</v>
      </c>
      <c r="K6424" s="1" t="s">
        <v>2880</v>
      </c>
    </row>
    <row r="6425" spans="1:11" x14ac:dyDescent="0.2">
      <c r="A6425" s="1" t="s">
        <v>10734</v>
      </c>
      <c r="B6425" s="1" t="s">
        <v>5183</v>
      </c>
      <c r="C6425" t="s">
        <v>11298</v>
      </c>
      <c r="D6425" t="str">
        <f t="shared" si="200"/>
        <v>WEBSTER GROVES SCHOOL DISTRICT</v>
      </c>
      <c r="E6425" t="str">
        <f t="shared" si="201"/>
        <v>WEBSTER GROVES SCHOOL DISTRICT</v>
      </c>
      <c r="F6425">
        <v>32108</v>
      </c>
      <c r="G6425">
        <v>5340</v>
      </c>
      <c r="H6425">
        <v>189</v>
      </c>
      <c r="I6425" t="s">
        <v>2878</v>
      </c>
      <c r="J6425" s="1" t="s">
        <v>2879</v>
      </c>
      <c r="K6425" s="1" t="s">
        <v>2880</v>
      </c>
    </row>
    <row r="6426" spans="1:11" x14ac:dyDescent="0.2">
      <c r="A6426" s="1" t="s">
        <v>10734</v>
      </c>
      <c r="B6426" s="1" t="s">
        <v>6622</v>
      </c>
      <c r="C6426" t="s">
        <v>11299</v>
      </c>
      <c r="D6426" t="str">
        <f t="shared" si="200"/>
        <v>WELLINGTON-NAPOLEON R-IX SCHOOL DISTRICT</v>
      </c>
      <c r="E6426" t="str">
        <f t="shared" si="201"/>
        <v>WELLINGTON-NAPOLEON R-IX SCHOOL DISTRICT</v>
      </c>
      <c r="F6426">
        <v>2310</v>
      </c>
      <c r="G6426">
        <v>402</v>
      </c>
      <c r="H6426">
        <v>39</v>
      </c>
      <c r="I6426" t="s">
        <v>2878</v>
      </c>
      <c r="J6426" s="1" t="s">
        <v>2879</v>
      </c>
      <c r="K6426" s="1" t="s">
        <v>2880</v>
      </c>
    </row>
    <row r="6427" spans="1:11" x14ac:dyDescent="0.2">
      <c r="A6427" s="1" t="s">
        <v>10734</v>
      </c>
      <c r="B6427" s="1" t="s">
        <v>5185</v>
      </c>
      <c r="C6427" t="s">
        <v>11300</v>
      </c>
      <c r="D6427" t="str">
        <f t="shared" si="200"/>
        <v>WELLSVILLE-MIDDLETOWN R-I SCHOOL DISTRICT</v>
      </c>
      <c r="E6427" t="str">
        <f t="shared" si="201"/>
        <v>WELLSVILLE-MIDDLETOWN R-I SCHOOL DISTRICT</v>
      </c>
      <c r="F6427">
        <v>2507</v>
      </c>
      <c r="G6427">
        <v>439</v>
      </c>
      <c r="H6427">
        <v>96</v>
      </c>
      <c r="I6427" t="s">
        <v>2878</v>
      </c>
      <c r="J6427" s="1" t="s">
        <v>2879</v>
      </c>
      <c r="K6427" s="1" t="s">
        <v>2880</v>
      </c>
    </row>
    <row r="6428" spans="1:11" x14ac:dyDescent="0.2">
      <c r="A6428" s="1" t="s">
        <v>10734</v>
      </c>
      <c r="B6428" s="1" t="s">
        <v>11301</v>
      </c>
      <c r="C6428" t="s">
        <v>11302</v>
      </c>
      <c r="D6428" t="str">
        <f t="shared" si="200"/>
        <v>WENTZVILLE R-IV SCHOOL DISTRICT</v>
      </c>
      <c r="E6428" t="str">
        <f t="shared" si="201"/>
        <v>WENTZVILLE R-IV SCHOOL DISTRICT</v>
      </c>
      <c r="F6428">
        <v>77385</v>
      </c>
      <c r="G6428">
        <v>15197</v>
      </c>
      <c r="H6428">
        <v>804</v>
      </c>
      <c r="I6428" t="s">
        <v>2878</v>
      </c>
      <c r="J6428" s="1" t="s">
        <v>2879</v>
      </c>
      <c r="K6428" s="1" t="s">
        <v>2880</v>
      </c>
    </row>
    <row r="6429" spans="1:11" x14ac:dyDescent="0.2">
      <c r="A6429" s="1" t="s">
        <v>10734</v>
      </c>
      <c r="B6429" s="1" t="s">
        <v>5152</v>
      </c>
      <c r="C6429" t="s">
        <v>11303</v>
      </c>
      <c r="D6429" t="str">
        <f t="shared" si="200"/>
        <v>WEST NODAWAY COUNTY R-I SCHOOL DISTRICT</v>
      </c>
      <c r="E6429" t="str">
        <f t="shared" si="201"/>
        <v>WEST NODAWAY COUNTY R-I SCHOOL DISTRICT</v>
      </c>
      <c r="F6429">
        <v>1734</v>
      </c>
      <c r="G6429">
        <v>258</v>
      </c>
      <c r="H6429">
        <v>44</v>
      </c>
      <c r="I6429" t="s">
        <v>2878</v>
      </c>
      <c r="J6429" s="1" t="s">
        <v>2879</v>
      </c>
      <c r="K6429" s="1" t="s">
        <v>2880</v>
      </c>
    </row>
    <row r="6430" spans="1:11" x14ac:dyDescent="0.2">
      <c r="A6430" s="1" t="s">
        <v>10734</v>
      </c>
      <c r="B6430" s="1" t="s">
        <v>5187</v>
      </c>
      <c r="C6430" t="s">
        <v>11304</v>
      </c>
      <c r="D6430" t="str">
        <f t="shared" si="200"/>
        <v>WEST PLAINS R-VII SCHOOL DISTRICT</v>
      </c>
      <c r="E6430" t="str">
        <f t="shared" si="201"/>
        <v>WEST PLAINS R-VII SCHOOL DISTRICT</v>
      </c>
      <c r="F6430">
        <v>13401</v>
      </c>
      <c r="G6430">
        <v>2227</v>
      </c>
      <c r="H6430">
        <v>717</v>
      </c>
      <c r="I6430" t="s">
        <v>2878</v>
      </c>
      <c r="J6430" s="1" t="s">
        <v>2879</v>
      </c>
      <c r="K6430" s="1" t="s">
        <v>2880</v>
      </c>
    </row>
    <row r="6431" spans="1:11" x14ac:dyDescent="0.2">
      <c r="A6431" s="1" t="s">
        <v>10734</v>
      </c>
      <c r="B6431" s="1" t="s">
        <v>5189</v>
      </c>
      <c r="C6431" t="s">
        <v>11305</v>
      </c>
      <c r="D6431" t="str">
        <f t="shared" si="200"/>
        <v>WEST PLATTE COUNTY R-II SCHOOL DISTRICT</v>
      </c>
      <c r="E6431" t="str">
        <f t="shared" si="201"/>
        <v>WEST PLATTE COUNTY R-II SCHOOL DISTRICT</v>
      </c>
      <c r="F6431">
        <v>4207</v>
      </c>
      <c r="G6431">
        <v>697</v>
      </c>
      <c r="H6431">
        <v>43</v>
      </c>
      <c r="I6431" t="s">
        <v>2878</v>
      </c>
      <c r="J6431" s="1" t="s">
        <v>2879</v>
      </c>
      <c r="K6431" s="1" t="s">
        <v>2880</v>
      </c>
    </row>
    <row r="6432" spans="1:11" x14ac:dyDescent="0.2">
      <c r="A6432" s="1" t="s">
        <v>10734</v>
      </c>
      <c r="B6432" s="1" t="s">
        <v>4573</v>
      </c>
      <c r="C6432" t="s">
        <v>11306</v>
      </c>
      <c r="D6432" t="str">
        <f t="shared" si="200"/>
        <v>WEST ST. FRANCOIS COUNTY R-IV SCHOOL DISTRICT</v>
      </c>
      <c r="E6432" t="str">
        <f t="shared" si="201"/>
        <v>WEST ST. FRANCOIS COUNTY R-IV SCHOOL DISTRICT</v>
      </c>
      <c r="F6432">
        <v>5940</v>
      </c>
      <c r="G6432">
        <v>1076</v>
      </c>
      <c r="H6432">
        <v>233</v>
      </c>
      <c r="I6432" t="s">
        <v>2878</v>
      </c>
      <c r="J6432" s="1" t="s">
        <v>2879</v>
      </c>
      <c r="K6432" s="1" t="s">
        <v>2880</v>
      </c>
    </row>
    <row r="6433" spans="1:11" x14ac:dyDescent="0.2">
      <c r="A6433" s="1" t="s">
        <v>10734</v>
      </c>
      <c r="B6433" s="1" t="s">
        <v>5195</v>
      </c>
      <c r="C6433" t="s">
        <v>11307</v>
      </c>
      <c r="D6433" t="str">
        <f t="shared" si="200"/>
        <v>WESTRAN R-I SCHOOL DISTRICT</v>
      </c>
      <c r="E6433" t="str">
        <f t="shared" si="201"/>
        <v>WESTRAN R-I SCHOOL DISTRICT</v>
      </c>
      <c r="F6433">
        <v>3607</v>
      </c>
      <c r="G6433">
        <v>620</v>
      </c>
      <c r="H6433">
        <v>114</v>
      </c>
      <c r="I6433" t="s">
        <v>2878</v>
      </c>
      <c r="J6433" s="1" t="s">
        <v>2879</v>
      </c>
      <c r="K6433" s="1" t="s">
        <v>2880</v>
      </c>
    </row>
    <row r="6434" spans="1:11" x14ac:dyDescent="0.2">
      <c r="A6434" s="1" t="s">
        <v>10734</v>
      </c>
      <c r="B6434" s="1" t="s">
        <v>7297</v>
      </c>
      <c r="C6434" t="s">
        <v>11308</v>
      </c>
      <c r="D6434" t="str">
        <f t="shared" si="200"/>
        <v>WESTVIEW C-6 SCHOOL DISTRICT</v>
      </c>
      <c r="E6434" t="str">
        <f t="shared" si="201"/>
        <v>WESTVIEW C-6 SCHOOL DISTRICT</v>
      </c>
      <c r="F6434">
        <v>1234</v>
      </c>
      <c r="G6434">
        <v>226</v>
      </c>
      <c r="H6434">
        <v>35</v>
      </c>
      <c r="I6434" t="s">
        <v>2878</v>
      </c>
      <c r="J6434" s="1" t="s">
        <v>2879</v>
      </c>
      <c r="K6434" s="1" t="s">
        <v>2880</v>
      </c>
    </row>
    <row r="6435" spans="1:11" x14ac:dyDescent="0.2">
      <c r="A6435" s="1" t="s">
        <v>10734</v>
      </c>
      <c r="B6435" s="1" t="s">
        <v>5197</v>
      </c>
      <c r="C6435" t="s">
        <v>11309</v>
      </c>
      <c r="D6435" t="str">
        <f t="shared" si="200"/>
        <v>WHEATLAND R-II SCHOOL DISTRICT</v>
      </c>
      <c r="E6435" t="str">
        <f t="shared" si="201"/>
        <v>WHEATLAND R-II SCHOOL DISTRICT</v>
      </c>
      <c r="F6435">
        <v>2900</v>
      </c>
      <c r="G6435">
        <v>331</v>
      </c>
      <c r="H6435">
        <v>102</v>
      </c>
      <c r="I6435" t="s">
        <v>2878</v>
      </c>
      <c r="J6435" s="1" t="s">
        <v>2879</v>
      </c>
      <c r="K6435" s="1" t="s">
        <v>2880</v>
      </c>
    </row>
    <row r="6436" spans="1:11" x14ac:dyDescent="0.2">
      <c r="A6436" s="1" t="s">
        <v>10734</v>
      </c>
      <c r="B6436" s="1" t="s">
        <v>7301</v>
      </c>
      <c r="C6436" t="s">
        <v>11310</v>
      </c>
      <c r="D6436" t="str">
        <f t="shared" si="200"/>
        <v>WHEATON R-III SCHOOL DISTRICT</v>
      </c>
      <c r="E6436" t="str">
        <f t="shared" si="201"/>
        <v>WHEATON R-III SCHOOL DISTRICT</v>
      </c>
      <c r="F6436">
        <v>2383</v>
      </c>
      <c r="G6436">
        <v>468</v>
      </c>
      <c r="H6436">
        <v>143</v>
      </c>
      <c r="I6436" t="s">
        <v>2878</v>
      </c>
      <c r="J6436" s="1" t="s">
        <v>2879</v>
      </c>
      <c r="K6436" s="1" t="s">
        <v>2880</v>
      </c>
    </row>
    <row r="6437" spans="1:11" x14ac:dyDescent="0.2">
      <c r="A6437" s="1" t="s">
        <v>10734</v>
      </c>
      <c r="B6437" s="1" t="s">
        <v>5199</v>
      </c>
      <c r="C6437" t="s">
        <v>11311</v>
      </c>
      <c r="D6437" t="str">
        <f t="shared" si="200"/>
        <v>WILLARD R-II SCHOOL DISTRICT</v>
      </c>
      <c r="E6437" t="str">
        <f t="shared" si="201"/>
        <v>WILLARD R-II SCHOOL DISTRICT</v>
      </c>
      <c r="F6437">
        <v>24749</v>
      </c>
      <c r="G6437">
        <v>4741</v>
      </c>
      <c r="H6437">
        <v>584</v>
      </c>
      <c r="I6437" t="s">
        <v>2878</v>
      </c>
      <c r="J6437" s="1" t="s">
        <v>2879</v>
      </c>
      <c r="K6437" s="1" t="s">
        <v>2880</v>
      </c>
    </row>
    <row r="6438" spans="1:11" x14ac:dyDescent="0.2">
      <c r="A6438" s="1" t="s">
        <v>10734</v>
      </c>
      <c r="B6438" s="1" t="s">
        <v>5205</v>
      </c>
      <c r="C6438" t="s">
        <v>11312</v>
      </c>
      <c r="D6438" t="str">
        <f t="shared" si="200"/>
        <v>WILLOW SPRINGS R-IV SCHOOL DISTRICT</v>
      </c>
      <c r="E6438" t="str">
        <f t="shared" si="201"/>
        <v>WILLOW SPRINGS R-IV SCHOOL DISTRICT</v>
      </c>
      <c r="F6438">
        <v>7682</v>
      </c>
      <c r="G6438">
        <v>1394</v>
      </c>
      <c r="H6438">
        <v>371</v>
      </c>
      <c r="I6438" t="s">
        <v>2878</v>
      </c>
      <c r="J6438" s="1" t="s">
        <v>2879</v>
      </c>
      <c r="K6438" s="1" t="s">
        <v>2880</v>
      </c>
    </row>
    <row r="6439" spans="1:11" x14ac:dyDescent="0.2">
      <c r="A6439" s="1" t="s">
        <v>10734</v>
      </c>
      <c r="B6439" s="1" t="s">
        <v>7304</v>
      </c>
      <c r="C6439" t="s">
        <v>11313</v>
      </c>
      <c r="D6439" t="str">
        <f t="shared" si="200"/>
        <v>WINDSOR C-1 SCHOOL DISTRICT</v>
      </c>
      <c r="E6439" t="str">
        <f t="shared" si="201"/>
        <v>WINDSOR C-1 SCHOOL DISTRICT</v>
      </c>
      <c r="F6439">
        <v>18650</v>
      </c>
      <c r="G6439">
        <v>3545</v>
      </c>
      <c r="H6439">
        <v>299</v>
      </c>
      <c r="I6439" t="s">
        <v>2878</v>
      </c>
      <c r="J6439" s="1" t="s">
        <v>2879</v>
      </c>
      <c r="K6439" s="1" t="s">
        <v>2880</v>
      </c>
    </row>
    <row r="6440" spans="1:11" x14ac:dyDescent="0.2">
      <c r="A6440" s="1" t="s">
        <v>10734</v>
      </c>
      <c r="B6440" s="1" t="s">
        <v>7309</v>
      </c>
      <c r="C6440" t="s">
        <v>11314</v>
      </c>
      <c r="D6440" t="str">
        <f t="shared" si="200"/>
        <v>WINFIELD R-IV SCHOOL DISTRICT</v>
      </c>
      <c r="E6440" t="str">
        <f t="shared" si="201"/>
        <v>WINFIELD R-IV SCHOOL DISTRICT</v>
      </c>
      <c r="F6440">
        <v>10514</v>
      </c>
      <c r="G6440">
        <v>1916</v>
      </c>
      <c r="H6440">
        <v>323</v>
      </c>
      <c r="I6440" t="s">
        <v>2878</v>
      </c>
      <c r="J6440" s="1" t="s">
        <v>2879</v>
      </c>
      <c r="K6440" s="1" t="s">
        <v>2880</v>
      </c>
    </row>
    <row r="6441" spans="1:11" x14ac:dyDescent="0.2">
      <c r="A6441" s="1" t="s">
        <v>10734</v>
      </c>
      <c r="B6441" s="1" t="s">
        <v>7307</v>
      </c>
      <c r="C6441" t="s">
        <v>11315</v>
      </c>
      <c r="D6441" t="str">
        <f t="shared" si="200"/>
        <v>WINONA R-III SCHOOL DISTRICT</v>
      </c>
      <c r="E6441" t="str">
        <f t="shared" si="201"/>
        <v>WINONA R-III SCHOOL DISTRICT</v>
      </c>
      <c r="F6441">
        <v>2540</v>
      </c>
      <c r="G6441">
        <v>479</v>
      </c>
      <c r="H6441">
        <v>207</v>
      </c>
      <c r="I6441" t="s">
        <v>2878</v>
      </c>
      <c r="J6441" s="1" t="s">
        <v>2879</v>
      </c>
      <c r="K6441" s="1" t="s">
        <v>2880</v>
      </c>
    </row>
    <row r="6442" spans="1:11" x14ac:dyDescent="0.2">
      <c r="A6442" s="1" t="s">
        <v>10734</v>
      </c>
      <c r="B6442" s="1" t="s">
        <v>5212</v>
      </c>
      <c r="C6442" t="s">
        <v>11316</v>
      </c>
      <c r="D6442" t="str">
        <f t="shared" si="200"/>
        <v>WINSTON R-VI SCHOOL DISTRICT</v>
      </c>
      <c r="E6442" t="str">
        <f t="shared" si="201"/>
        <v>WINSTON R-VI SCHOOL DISTRICT</v>
      </c>
      <c r="F6442">
        <v>1192</v>
      </c>
      <c r="G6442">
        <v>214</v>
      </c>
      <c r="H6442">
        <v>49</v>
      </c>
      <c r="I6442" t="s">
        <v>2878</v>
      </c>
      <c r="J6442" s="1" t="s">
        <v>2879</v>
      </c>
      <c r="K6442" s="1" t="s">
        <v>2880</v>
      </c>
    </row>
    <row r="6443" spans="1:11" x14ac:dyDescent="0.2">
      <c r="A6443" s="1" t="s">
        <v>10734</v>
      </c>
      <c r="B6443" s="1" t="s">
        <v>11317</v>
      </c>
      <c r="C6443" t="s">
        <v>11318</v>
      </c>
      <c r="D6443" t="str">
        <f t="shared" si="200"/>
        <v>WOODLAND R-IV SCHOOL DISTRICT</v>
      </c>
      <c r="E6443" t="str">
        <f t="shared" si="201"/>
        <v>WOODLAND R-IV SCHOOL DISTRICT</v>
      </c>
      <c r="F6443">
        <v>5789</v>
      </c>
      <c r="G6443">
        <v>1030</v>
      </c>
      <c r="H6443">
        <v>247</v>
      </c>
      <c r="I6443" t="s">
        <v>2878</v>
      </c>
      <c r="J6443" s="1" t="s">
        <v>2879</v>
      </c>
      <c r="K6443" s="1" t="s">
        <v>2880</v>
      </c>
    </row>
    <row r="6444" spans="1:11" x14ac:dyDescent="0.2">
      <c r="A6444" s="1" t="s">
        <v>10734</v>
      </c>
      <c r="B6444" s="1" t="s">
        <v>10099</v>
      </c>
      <c r="C6444" t="s">
        <v>11319</v>
      </c>
      <c r="D6444" t="str">
        <f t="shared" si="200"/>
        <v>WORTH COUNTY R-III SCHOOL DISTRICT</v>
      </c>
      <c r="E6444" t="str">
        <f t="shared" si="201"/>
        <v>WORTH COUNTY R-III SCHOOL DISTRICT</v>
      </c>
      <c r="F6444">
        <v>2069</v>
      </c>
      <c r="G6444">
        <v>305</v>
      </c>
      <c r="H6444">
        <v>60</v>
      </c>
      <c r="I6444" t="s">
        <v>2878</v>
      </c>
      <c r="J6444" s="1" t="s">
        <v>2879</v>
      </c>
      <c r="K6444" s="1" t="s">
        <v>2880</v>
      </c>
    </row>
    <row r="6445" spans="1:11" x14ac:dyDescent="0.2">
      <c r="A6445" s="1" t="s">
        <v>10734</v>
      </c>
      <c r="B6445" s="1" t="s">
        <v>5216</v>
      </c>
      <c r="C6445" t="s">
        <v>11320</v>
      </c>
      <c r="D6445" t="str">
        <f t="shared" si="200"/>
        <v>WRIGHT CITY R-II OF WARREN COUNTY</v>
      </c>
      <c r="E6445" t="str">
        <f t="shared" si="201"/>
        <v>WRIGHT CITY R-II OF WARREN COUNTY</v>
      </c>
      <c r="F6445">
        <v>11210</v>
      </c>
      <c r="G6445">
        <v>1897</v>
      </c>
      <c r="H6445">
        <v>261</v>
      </c>
      <c r="I6445" t="s">
        <v>2878</v>
      </c>
      <c r="J6445" s="1" t="s">
        <v>2879</v>
      </c>
      <c r="K6445" s="1" t="s">
        <v>2880</v>
      </c>
    </row>
    <row r="6446" spans="1:11" x14ac:dyDescent="0.2">
      <c r="A6446" s="1" t="s">
        <v>10734</v>
      </c>
      <c r="B6446" s="1" t="s">
        <v>7321</v>
      </c>
      <c r="C6446" t="s">
        <v>11321</v>
      </c>
      <c r="D6446" t="str">
        <f t="shared" si="200"/>
        <v>ZALMA R-V SCHOOL DISTRICT</v>
      </c>
      <c r="E6446" t="str">
        <f t="shared" si="201"/>
        <v>ZALMA R-V SCHOOL DISTRICT</v>
      </c>
      <c r="F6446">
        <v>1359</v>
      </c>
      <c r="G6446">
        <v>215</v>
      </c>
      <c r="H6446">
        <v>49</v>
      </c>
      <c r="I6446" t="s">
        <v>2878</v>
      </c>
      <c r="J6446" s="1" t="s">
        <v>2879</v>
      </c>
      <c r="K6446" s="1" t="s">
        <v>2880</v>
      </c>
    </row>
    <row r="6447" spans="1:11" x14ac:dyDescent="0.2">
      <c r="A6447" s="1" t="s">
        <v>11322</v>
      </c>
      <c r="B6447" s="1" t="s">
        <v>3001</v>
      </c>
      <c r="C6447" t="s">
        <v>11323</v>
      </c>
      <c r="D6447" t="str">
        <f t="shared" si="200"/>
        <v>ABSAROKEE ELEMENTARY SCHOOL DISTRICT</v>
      </c>
      <c r="E6447" t="str">
        <f t="shared" si="201"/>
        <v>ABSAROKEE ELEMENTARY SCHOOL DISTRICT</v>
      </c>
      <c r="F6447">
        <v>1923</v>
      </c>
      <c r="G6447">
        <v>183</v>
      </c>
      <c r="H6447">
        <v>10</v>
      </c>
      <c r="I6447" t="s">
        <v>2878</v>
      </c>
      <c r="J6447" s="1" t="s">
        <v>2879</v>
      </c>
      <c r="K6447" s="1" t="s">
        <v>2880</v>
      </c>
    </row>
    <row r="6448" spans="1:11" x14ac:dyDescent="0.2">
      <c r="A6448" s="1" t="s">
        <v>11322</v>
      </c>
      <c r="B6448" s="1" t="s">
        <v>3007</v>
      </c>
      <c r="C6448" t="s">
        <v>11324</v>
      </c>
      <c r="D6448" t="str">
        <f t="shared" si="200"/>
        <v>ABSAROKEE HIGH SCHOOL DISTRICT</v>
      </c>
      <c r="E6448" t="str">
        <f t="shared" si="201"/>
        <v>ABSAROKEE HIGH SCHOOL DISTRICT</v>
      </c>
      <c r="F6448">
        <v>2375</v>
      </c>
      <c r="G6448">
        <v>132</v>
      </c>
      <c r="H6448">
        <v>4</v>
      </c>
      <c r="I6448" t="s">
        <v>2878</v>
      </c>
      <c r="J6448" s="1" t="s">
        <v>2879</v>
      </c>
      <c r="K6448" s="1" t="s">
        <v>2880</v>
      </c>
    </row>
    <row r="6449" spans="1:11" x14ac:dyDescent="0.2">
      <c r="A6449" s="1" t="s">
        <v>11322</v>
      </c>
      <c r="B6449" s="1" t="s">
        <v>3019</v>
      </c>
      <c r="C6449" t="s">
        <v>11325</v>
      </c>
      <c r="D6449" t="str">
        <f t="shared" si="200"/>
        <v>ALBERTON K-12 SCHOOLS</v>
      </c>
      <c r="E6449" t="str">
        <f t="shared" si="201"/>
        <v>ALBERTON K-12 SCHOOLS</v>
      </c>
      <c r="F6449">
        <v>1401</v>
      </c>
      <c r="G6449">
        <v>183</v>
      </c>
      <c r="H6449">
        <v>54</v>
      </c>
      <c r="I6449" t="s">
        <v>2878</v>
      </c>
      <c r="J6449" s="1" t="s">
        <v>2879</v>
      </c>
      <c r="K6449" s="1" t="s">
        <v>2880</v>
      </c>
    </row>
    <row r="6450" spans="1:11" x14ac:dyDescent="0.2">
      <c r="A6450" s="1" t="s">
        <v>11322</v>
      </c>
      <c r="B6450" s="1" t="s">
        <v>8182</v>
      </c>
      <c r="C6450" t="s">
        <v>11326</v>
      </c>
      <c r="D6450" t="str">
        <f t="shared" si="200"/>
        <v>ALDER ELEMENTARY SCHOOL DISTRICT</v>
      </c>
      <c r="E6450" t="str">
        <f t="shared" si="201"/>
        <v>ALDER ELEMENTARY SCHOOL DISTRICT</v>
      </c>
      <c r="F6450">
        <v>297</v>
      </c>
      <c r="G6450">
        <v>14</v>
      </c>
      <c r="H6450">
        <v>1</v>
      </c>
      <c r="I6450" t="s">
        <v>2878</v>
      </c>
      <c r="J6450" s="1" t="s">
        <v>2879</v>
      </c>
      <c r="K6450" s="1" t="s">
        <v>2880</v>
      </c>
    </row>
    <row r="6451" spans="1:11" x14ac:dyDescent="0.2">
      <c r="A6451" s="1" t="s">
        <v>11322</v>
      </c>
      <c r="B6451" s="1" t="s">
        <v>3025</v>
      </c>
      <c r="C6451" t="s">
        <v>11327</v>
      </c>
      <c r="D6451" t="str">
        <f t="shared" si="200"/>
        <v>ALZADA ELEMENTARY SCHOOL DISTRICT</v>
      </c>
      <c r="E6451" t="str">
        <f t="shared" si="201"/>
        <v>ALZADA ELEMENTARY SCHOOL DISTRICT</v>
      </c>
      <c r="F6451">
        <v>165</v>
      </c>
      <c r="G6451">
        <v>5</v>
      </c>
      <c r="H6451">
        <v>1</v>
      </c>
      <c r="I6451" t="s">
        <v>2878</v>
      </c>
      <c r="J6451" s="1" t="s">
        <v>2879</v>
      </c>
      <c r="K6451" s="1" t="s">
        <v>2880</v>
      </c>
    </row>
    <row r="6452" spans="1:11" x14ac:dyDescent="0.2">
      <c r="A6452" s="1" t="s">
        <v>11322</v>
      </c>
      <c r="B6452" s="1" t="s">
        <v>3027</v>
      </c>
      <c r="C6452" t="s">
        <v>11328</v>
      </c>
      <c r="D6452" t="str">
        <f t="shared" si="200"/>
        <v>AMSTERDAM ELEMENTARY SCHOOL DISTRICT</v>
      </c>
      <c r="E6452" t="str">
        <f t="shared" si="201"/>
        <v>AMSTERDAM ELEMENTARY SCHOOL DISTRICT</v>
      </c>
      <c r="F6452">
        <v>2111</v>
      </c>
      <c r="G6452">
        <v>277</v>
      </c>
      <c r="H6452">
        <v>17</v>
      </c>
      <c r="I6452" t="s">
        <v>2878</v>
      </c>
      <c r="J6452" s="1" t="s">
        <v>2879</v>
      </c>
      <c r="K6452" s="1" t="s">
        <v>2880</v>
      </c>
    </row>
    <row r="6453" spans="1:11" x14ac:dyDescent="0.2">
      <c r="A6453" s="1" t="s">
        <v>11322</v>
      </c>
      <c r="B6453" s="1" t="s">
        <v>3029</v>
      </c>
      <c r="C6453" t="s">
        <v>11329</v>
      </c>
      <c r="D6453" t="str">
        <f t="shared" si="200"/>
        <v>ANACONDA ELEMENTARY SCHOOL DISTRICT</v>
      </c>
      <c r="E6453" t="str">
        <f t="shared" si="201"/>
        <v>ANACONDA ELEMENTARY SCHOOL DISTRICT</v>
      </c>
      <c r="F6453">
        <v>8816</v>
      </c>
      <c r="G6453">
        <v>627</v>
      </c>
      <c r="H6453">
        <v>131</v>
      </c>
      <c r="I6453" t="s">
        <v>2878</v>
      </c>
      <c r="J6453" s="1" t="s">
        <v>2879</v>
      </c>
      <c r="K6453" s="1" t="s">
        <v>2880</v>
      </c>
    </row>
    <row r="6454" spans="1:11" x14ac:dyDescent="0.2">
      <c r="A6454" s="1" t="s">
        <v>11322</v>
      </c>
      <c r="B6454" s="1" t="s">
        <v>6376</v>
      </c>
      <c r="C6454" t="s">
        <v>11330</v>
      </c>
      <c r="D6454" t="str">
        <f t="shared" si="200"/>
        <v>ANACONDA HIGH SCHOOL DISTRICT</v>
      </c>
      <c r="E6454" t="str">
        <f t="shared" si="201"/>
        <v>ANACONDA HIGH SCHOOL DISTRICT</v>
      </c>
      <c r="F6454">
        <v>8890</v>
      </c>
      <c r="G6454">
        <v>367</v>
      </c>
      <c r="H6454">
        <v>56</v>
      </c>
      <c r="I6454" t="s">
        <v>2878</v>
      </c>
      <c r="J6454" s="1" t="s">
        <v>2879</v>
      </c>
      <c r="K6454" s="1" t="s">
        <v>2880</v>
      </c>
    </row>
    <row r="6455" spans="1:11" x14ac:dyDescent="0.2">
      <c r="A6455" s="1" t="s">
        <v>11322</v>
      </c>
      <c r="B6455" s="1" t="s">
        <v>3033</v>
      </c>
      <c r="C6455" t="s">
        <v>11331</v>
      </c>
      <c r="D6455" t="str">
        <f t="shared" si="200"/>
        <v>ANDERSON ELEMENTARY SCHOOL DISTRICT</v>
      </c>
      <c r="E6455" t="str">
        <f t="shared" si="201"/>
        <v>ANDERSON ELEMENTARY SCHOOL DISTRICT</v>
      </c>
      <c r="F6455">
        <v>1347</v>
      </c>
      <c r="G6455">
        <v>182</v>
      </c>
      <c r="H6455">
        <v>12</v>
      </c>
      <c r="I6455" t="s">
        <v>2878</v>
      </c>
      <c r="J6455" s="1" t="s">
        <v>2879</v>
      </c>
      <c r="K6455" s="1" t="s">
        <v>2880</v>
      </c>
    </row>
    <row r="6456" spans="1:11" x14ac:dyDescent="0.2">
      <c r="A6456" s="1" t="s">
        <v>11322</v>
      </c>
      <c r="B6456" s="1" t="s">
        <v>3047</v>
      </c>
      <c r="C6456" t="s">
        <v>11332</v>
      </c>
      <c r="D6456" t="str">
        <f t="shared" si="200"/>
        <v>ARLEE ELEMENTARY SCHOOL DISTRICT</v>
      </c>
      <c r="E6456" t="str">
        <f t="shared" si="201"/>
        <v>ARLEE ELEMENTARY SCHOOL DISTRICT</v>
      </c>
      <c r="F6456">
        <v>2639</v>
      </c>
      <c r="G6456">
        <v>327</v>
      </c>
      <c r="H6456">
        <v>51</v>
      </c>
      <c r="I6456" t="s">
        <v>2878</v>
      </c>
      <c r="J6456" s="1" t="s">
        <v>2879</v>
      </c>
      <c r="K6456" s="1" t="s">
        <v>2880</v>
      </c>
    </row>
    <row r="6457" spans="1:11" x14ac:dyDescent="0.2">
      <c r="A6457" s="1" t="s">
        <v>11322</v>
      </c>
      <c r="B6457" s="1" t="s">
        <v>3049</v>
      </c>
      <c r="C6457" t="s">
        <v>11333</v>
      </c>
      <c r="D6457" t="str">
        <f t="shared" si="200"/>
        <v>ARLEE HIGH SCHOOL DISTRICT</v>
      </c>
      <c r="E6457" t="str">
        <f t="shared" si="201"/>
        <v>ARLEE HIGH SCHOOL DISTRICT</v>
      </c>
      <c r="F6457">
        <v>2639</v>
      </c>
      <c r="G6457">
        <v>161</v>
      </c>
      <c r="H6457">
        <v>19</v>
      </c>
      <c r="I6457" t="s">
        <v>2878</v>
      </c>
      <c r="J6457" s="1" t="s">
        <v>2879</v>
      </c>
      <c r="K6457" s="1" t="s">
        <v>2880</v>
      </c>
    </row>
    <row r="6458" spans="1:11" x14ac:dyDescent="0.2">
      <c r="A6458" s="1" t="s">
        <v>11322</v>
      </c>
      <c r="B6458" s="1" t="s">
        <v>8766</v>
      </c>
      <c r="C6458" t="s">
        <v>11334</v>
      </c>
      <c r="D6458" t="str">
        <f t="shared" si="200"/>
        <v>ARROWHEAD ELEMENTARY SCHOOL DISTRICT</v>
      </c>
      <c r="E6458" t="str">
        <f t="shared" si="201"/>
        <v>ARROWHEAD ELEMENTARY SCHOOL DISTRICT</v>
      </c>
      <c r="F6458">
        <v>1971</v>
      </c>
      <c r="G6458">
        <v>179</v>
      </c>
      <c r="H6458">
        <v>12</v>
      </c>
      <c r="I6458" t="s">
        <v>2878</v>
      </c>
      <c r="J6458" s="1" t="s">
        <v>2879</v>
      </c>
      <c r="K6458" s="1" t="s">
        <v>2880</v>
      </c>
    </row>
    <row r="6459" spans="1:11" x14ac:dyDescent="0.2">
      <c r="A6459" s="1" t="s">
        <v>11322</v>
      </c>
      <c r="B6459" s="1" t="s">
        <v>3045</v>
      </c>
      <c r="C6459" t="s">
        <v>11335</v>
      </c>
      <c r="D6459" t="str">
        <f t="shared" si="200"/>
        <v>ASHLAND ELEMENTARY SCHOOL DISTRICT</v>
      </c>
      <c r="E6459" t="str">
        <f t="shared" si="201"/>
        <v>ASHLAND ELEMENTARY SCHOOL DISTRICT</v>
      </c>
      <c r="F6459">
        <v>1281</v>
      </c>
      <c r="G6459">
        <v>214</v>
      </c>
      <c r="H6459">
        <v>50</v>
      </c>
      <c r="I6459" t="s">
        <v>2878</v>
      </c>
      <c r="J6459" s="1" t="s">
        <v>2879</v>
      </c>
      <c r="K6459" s="1" t="s">
        <v>2880</v>
      </c>
    </row>
    <row r="6460" spans="1:11" x14ac:dyDescent="0.2">
      <c r="A6460" s="1" t="s">
        <v>11322</v>
      </c>
      <c r="B6460" s="1" t="s">
        <v>3067</v>
      </c>
      <c r="C6460" t="s">
        <v>11336</v>
      </c>
      <c r="D6460" t="str">
        <f t="shared" si="200"/>
        <v>AUCHARD CREEK ELEMENTARY SCHOOL DISTRICT</v>
      </c>
      <c r="E6460" t="str">
        <f t="shared" si="201"/>
        <v>AUCHARD CREEK ELEMENTARY SCHOOL DISTRICT</v>
      </c>
      <c r="F6460">
        <v>161</v>
      </c>
      <c r="G6460">
        <v>26</v>
      </c>
      <c r="H6460">
        <v>2</v>
      </c>
      <c r="I6460" t="s">
        <v>2878</v>
      </c>
      <c r="J6460" s="1" t="s">
        <v>2879</v>
      </c>
      <c r="K6460" s="1" t="s">
        <v>2880</v>
      </c>
    </row>
    <row r="6461" spans="1:11" x14ac:dyDescent="0.2">
      <c r="A6461" s="1" t="s">
        <v>11322</v>
      </c>
      <c r="B6461" s="1" t="s">
        <v>3063</v>
      </c>
      <c r="C6461" t="s">
        <v>11337</v>
      </c>
      <c r="D6461" t="str">
        <f t="shared" si="200"/>
        <v>AUGUSTA ELEMENTARY SCHOOL DISTRICT</v>
      </c>
      <c r="E6461" t="str">
        <f t="shared" si="201"/>
        <v>AUGUSTA ELEMENTARY SCHOOL DISTRICT</v>
      </c>
      <c r="F6461">
        <v>703</v>
      </c>
      <c r="G6461">
        <v>38</v>
      </c>
      <c r="H6461">
        <v>2</v>
      </c>
      <c r="I6461" t="s">
        <v>2878</v>
      </c>
      <c r="J6461" s="1" t="s">
        <v>2879</v>
      </c>
      <c r="K6461" s="1" t="s">
        <v>2880</v>
      </c>
    </row>
    <row r="6462" spans="1:11" x14ac:dyDescent="0.2">
      <c r="A6462" s="1" t="s">
        <v>11322</v>
      </c>
      <c r="B6462" s="1" t="s">
        <v>4041</v>
      </c>
      <c r="C6462" t="s">
        <v>11338</v>
      </c>
      <c r="D6462" t="str">
        <f t="shared" si="200"/>
        <v>AUGUSTA HIGH SCHOOL DISTRICT</v>
      </c>
      <c r="E6462" t="str">
        <f t="shared" si="201"/>
        <v>AUGUSTA HIGH SCHOOL DISTRICT</v>
      </c>
      <c r="F6462">
        <v>864</v>
      </c>
      <c r="G6462">
        <v>44</v>
      </c>
      <c r="H6462">
        <v>2</v>
      </c>
      <c r="I6462" t="s">
        <v>2878</v>
      </c>
      <c r="J6462" s="1" t="s">
        <v>2879</v>
      </c>
      <c r="K6462" s="1" t="s">
        <v>2880</v>
      </c>
    </row>
    <row r="6463" spans="1:11" x14ac:dyDescent="0.2">
      <c r="A6463" s="1" t="s">
        <v>11322</v>
      </c>
      <c r="B6463" s="1" t="s">
        <v>3071</v>
      </c>
      <c r="C6463" t="s">
        <v>11339</v>
      </c>
      <c r="D6463" t="str">
        <f t="shared" si="200"/>
        <v>AVON ELEMENTARY SCHOOL DISTRICT</v>
      </c>
      <c r="E6463" t="str">
        <f t="shared" si="201"/>
        <v>AVON ELEMENTARY SCHOOL DISTRICT</v>
      </c>
      <c r="F6463">
        <v>233</v>
      </c>
      <c r="G6463">
        <v>23</v>
      </c>
      <c r="H6463">
        <v>2</v>
      </c>
      <c r="I6463" t="s">
        <v>2878</v>
      </c>
      <c r="J6463" s="1" t="s">
        <v>2879</v>
      </c>
      <c r="K6463" s="1" t="s">
        <v>2880</v>
      </c>
    </row>
    <row r="6464" spans="1:11" x14ac:dyDescent="0.2">
      <c r="A6464" s="1" t="s">
        <v>11322</v>
      </c>
      <c r="B6464" s="1" t="s">
        <v>11340</v>
      </c>
      <c r="C6464" t="s">
        <v>11341</v>
      </c>
      <c r="D6464" t="str">
        <f t="shared" si="200"/>
        <v>AYERS ELEMENTARY SCHOOL DISTRICT</v>
      </c>
      <c r="E6464" t="str">
        <f t="shared" si="201"/>
        <v>AYERS ELEMENTARY SCHOOL DISTRICT</v>
      </c>
      <c r="F6464">
        <v>83</v>
      </c>
      <c r="G6464">
        <v>10</v>
      </c>
      <c r="H6464">
        <v>1</v>
      </c>
      <c r="I6464" t="s">
        <v>2878</v>
      </c>
      <c r="J6464" s="1" t="s">
        <v>2879</v>
      </c>
      <c r="K6464" s="1" t="s">
        <v>2880</v>
      </c>
    </row>
    <row r="6465" spans="1:11" x14ac:dyDescent="0.2">
      <c r="A6465" s="1" t="s">
        <v>11322</v>
      </c>
      <c r="B6465" s="1" t="s">
        <v>3079</v>
      </c>
      <c r="C6465" t="s">
        <v>11342</v>
      </c>
      <c r="D6465" t="str">
        <f t="shared" si="200"/>
        <v>BAINVILLE K-12 SCHOOLS</v>
      </c>
      <c r="E6465" t="str">
        <f t="shared" si="201"/>
        <v>BAINVILLE K-12 SCHOOLS</v>
      </c>
      <c r="F6465">
        <v>391</v>
      </c>
      <c r="G6465">
        <v>76</v>
      </c>
      <c r="H6465">
        <v>13</v>
      </c>
      <c r="I6465" t="s">
        <v>2878</v>
      </c>
      <c r="J6465" s="1" t="s">
        <v>2879</v>
      </c>
      <c r="K6465" s="1" t="s">
        <v>2880</v>
      </c>
    </row>
    <row r="6466" spans="1:11" x14ac:dyDescent="0.2">
      <c r="A6466" s="1" t="s">
        <v>11322</v>
      </c>
      <c r="B6466" s="1" t="s">
        <v>3089</v>
      </c>
      <c r="C6466" t="s">
        <v>11343</v>
      </c>
      <c r="D6466" t="str">
        <f t="shared" si="200"/>
        <v>BAKER K-12 SCHOOLS</v>
      </c>
      <c r="E6466" t="str">
        <f t="shared" si="201"/>
        <v>BAKER K-12 SCHOOLS</v>
      </c>
      <c r="F6466">
        <v>2680</v>
      </c>
      <c r="G6466">
        <v>479</v>
      </c>
      <c r="H6466">
        <v>60</v>
      </c>
      <c r="I6466" t="s">
        <v>2878</v>
      </c>
      <c r="J6466" s="1" t="s">
        <v>2879</v>
      </c>
      <c r="K6466" s="1" t="s">
        <v>2880</v>
      </c>
    </row>
    <row r="6467" spans="1:11" x14ac:dyDescent="0.2">
      <c r="A6467" s="1" t="s">
        <v>11322</v>
      </c>
      <c r="B6467" s="1" t="s">
        <v>3097</v>
      </c>
      <c r="C6467" t="s">
        <v>11344</v>
      </c>
      <c r="D6467" t="str">
        <f t="shared" ref="D6467:D6530" si="202">UPPER(C6467)</f>
        <v>BASIN ELEMENTARY SCHOOL DISTRICT</v>
      </c>
      <c r="E6467" t="str">
        <f t="shared" ref="E6467:E6530" si="203">UPPER(TRIM(C6467))</f>
        <v>BASIN ELEMENTARY SCHOOL DISTRICT</v>
      </c>
      <c r="F6467">
        <v>244</v>
      </c>
      <c r="G6467">
        <v>23</v>
      </c>
      <c r="H6467">
        <v>11</v>
      </c>
      <c r="I6467" t="s">
        <v>2878</v>
      </c>
      <c r="J6467" s="1" t="s">
        <v>2879</v>
      </c>
      <c r="K6467" s="1" t="s">
        <v>2880</v>
      </c>
    </row>
    <row r="6468" spans="1:11" x14ac:dyDescent="0.2">
      <c r="A6468" s="1" t="s">
        <v>11322</v>
      </c>
      <c r="B6468" s="1" t="s">
        <v>3113</v>
      </c>
      <c r="C6468" t="s">
        <v>11345</v>
      </c>
      <c r="D6468" t="str">
        <f t="shared" si="202"/>
        <v>BEAR PAW ELEMENTARY SCHOOL DISTRICT</v>
      </c>
      <c r="E6468" t="str">
        <f t="shared" si="203"/>
        <v>BEAR PAW ELEMENTARY SCHOOL DISTRICT</v>
      </c>
      <c r="F6468">
        <v>139</v>
      </c>
      <c r="G6468">
        <v>8</v>
      </c>
      <c r="H6468">
        <v>2</v>
      </c>
      <c r="I6468" t="s">
        <v>2878</v>
      </c>
      <c r="J6468" s="1" t="s">
        <v>2879</v>
      </c>
      <c r="K6468" s="1" t="s">
        <v>2880</v>
      </c>
    </row>
    <row r="6469" spans="1:11" x14ac:dyDescent="0.2">
      <c r="A6469" s="1" t="s">
        <v>11322</v>
      </c>
      <c r="B6469" s="1" t="s">
        <v>3119</v>
      </c>
      <c r="C6469" t="s">
        <v>11346</v>
      </c>
      <c r="D6469" t="str">
        <f t="shared" si="202"/>
        <v>BEAVERHEAD COUNTY HIGH SCHOOL DISTRICT</v>
      </c>
      <c r="E6469" t="str">
        <f t="shared" si="203"/>
        <v>BEAVERHEAD COUNTY HIGH SCHOOL DISTRICT</v>
      </c>
      <c r="F6469">
        <v>8884</v>
      </c>
      <c r="G6469">
        <v>415</v>
      </c>
      <c r="H6469">
        <v>40</v>
      </c>
      <c r="I6469" t="s">
        <v>2878</v>
      </c>
      <c r="J6469" s="1" t="s">
        <v>2879</v>
      </c>
      <c r="K6469" s="1" t="s">
        <v>2880</v>
      </c>
    </row>
    <row r="6470" spans="1:11" x14ac:dyDescent="0.2">
      <c r="A6470" s="1" t="s">
        <v>11322</v>
      </c>
      <c r="B6470" s="1" t="s">
        <v>3131</v>
      </c>
      <c r="C6470" t="s">
        <v>11347</v>
      </c>
      <c r="D6470" t="str">
        <f t="shared" si="202"/>
        <v>BELFRY K-12 SCHOOLS</v>
      </c>
      <c r="E6470" t="str">
        <f t="shared" si="203"/>
        <v>BELFRY K-12 SCHOOLS</v>
      </c>
      <c r="F6470">
        <v>633</v>
      </c>
      <c r="G6470">
        <v>83</v>
      </c>
      <c r="H6470">
        <v>7</v>
      </c>
      <c r="I6470" t="s">
        <v>2878</v>
      </c>
      <c r="J6470" s="1" t="s">
        <v>2879</v>
      </c>
      <c r="K6470" s="1" t="s">
        <v>2880</v>
      </c>
    </row>
    <row r="6471" spans="1:11" x14ac:dyDescent="0.2">
      <c r="A6471" s="1" t="s">
        <v>11322</v>
      </c>
      <c r="B6471" s="1" t="s">
        <v>3337</v>
      </c>
      <c r="C6471" t="s">
        <v>11348</v>
      </c>
      <c r="D6471" t="str">
        <f t="shared" si="202"/>
        <v>BELGRADE ELEMENTARY SCHOOL DISTRICT</v>
      </c>
      <c r="E6471" t="str">
        <f t="shared" si="203"/>
        <v>BELGRADE ELEMENTARY SCHOOL DISTRICT</v>
      </c>
      <c r="F6471">
        <v>23235</v>
      </c>
      <c r="G6471">
        <v>3110</v>
      </c>
      <c r="H6471">
        <v>311</v>
      </c>
      <c r="I6471" t="s">
        <v>2878</v>
      </c>
      <c r="J6471" s="1" t="s">
        <v>2879</v>
      </c>
      <c r="K6471" s="1" t="s">
        <v>2880</v>
      </c>
    </row>
    <row r="6472" spans="1:11" x14ac:dyDescent="0.2">
      <c r="A6472" s="1" t="s">
        <v>11322</v>
      </c>
      <c r="B6472" s="1" t="s">
        <v>3135</v>
      </c>
      <c r="C6472" t="s">
        <v>11349</v>
      </c>
      <c r="D6472" t="str">
        <f t="shared" si="202"/>
        <v>BELGRADE HIGH SCHOOL DISTRICT</v>
      </c>
      <c r="E6472" t="str">
        <f t="shared" si="203"/>
        <v>BELGRADE HIGH SCHOOL DISTRICT</v>
      </c>
      <c r="F6472">
        <v>23454</v>
      </c>
      <c r="G6472">
        <v>1231</v>
      </c>
      <c r="H6472">
        <v>120</v>
      </c>
      <c r="I6472" t="s">
        <v>2878</v>
      </c>
      <c r="J6472" s="1" t="s">
        <v>2879</v>
      </c>
      <c r="K6472" s="1" t="s">
        <v>2880</v>
      </c>
    </row>
    <row r="6473" spans="1:11" x14ac:dyDescent="0.2">
      <c r="A6473" s="1" t="s">
        <v>11322</v>
      </c>
      <c r="B6473" s="1" t="s">
        <v>3143</v>
      </c>
      <c r="C6473" t="s">
        <v>11350</v>
      </c>
      <c r="D6473" t="str">
        <f t="shared" si="202"/>
        <v>BELT ELEMENTARY SCHOOL DISTRICT</v>
      </c>
      <c r="E6473" t="str">
        <f t="shared" si="203"/>
        <v>BELT ELEMENTARY SCHOOL DISTRICT</v>
      </c>
      <c r="F6473">
        <v>2117</v>
      </c>
      <c r="G6473">
        <v>217</v>
      </c>
      <c r="H6473">
        <v>56</v>
      </c>
      <c r="I6473" t="s">
        <v>2878</v>
      </c>
      <c r="J6473" s="1" t="s">
        <v>2879</v>
      </c>
      <c r="K6473" s="1" t="s">
        <v>2880</v>
      </c>
    </row>
    <row r="6474" spans="1:11" x14ac:dyDescent="0.2">
      <c r="A6474" s="1" t="s">
        <v>11322</v>
      </c>
      <c r="B6474" s="1" t="s">
        <v>3147</v>
      </c>
      <c r="C6474" t="s">
        <v>11351</v>
      </c>
      <c r="D6474" t="str">
        <f t="shared" si="202"/>
        <v>BELT HIGH SCHOOL DISTRICT</v>
      </c>
      <c r="E6474" t="str">
        <f t="shared" si="203"/>
        <v>BELT HIGH SCHOOL DISTRICT</v>
      </c>
      <c r="F6474">
        <v>2019</v>
      </c>
      <c r="G6474">
        <v>116</v>
      </c>
      <c r="H6474">
        <v>24</v>
      </c>
      <c r="I6474" t="s">
        <v>2878</v>
      </c>
      <c r="J6474" s="1" t="s">
        <v>2879</v>
      </c>
      <c r="K6474" s="1" t="s">
        <v>2880</v>
      </c>
    </row>
    <row r="6475" spans="1:11" x14ac:dyDescent="0.2">
      <c r="A6475" s="1" t="s">
        <v>11322</v>
      </c>
      <c r="B6475" s="1" t="s">
        <v>3149</v>
      </c>
      <c r="C6475" t="s">
        <v>11352</v>
      </c>
      <c r="D6475" t="str">
        <f t="shared" si="202"/>
        <v>BENTON LAKE ELEMENTARY SCHOOL DISTRICT</v>
      </c>
      <c r="E6475" t="str">
        <f t="shared" si="203"/>
        <v>BENTON LAKE ELEMENTARY SCHOOL DISTRICT</v>
      </c>
      <c r="F6475">
        <v>82</v>
      </c>
      <c r="G6475">
        <v>8</v>
      </c>
      <c r="H6475">
        <v>2</v>
      </c>
      <c r="I6475" t="s">
        <v>2878</v>
      </c>
      <c r="J6475" s="1" t="s">
        <v>2879</v>
      </c>
      <c r="K6475" s="1" t="s">
        <v>2880</v>
      </c>
    </row>
    <row r="6476" spans="1:11" x14ac:dyDescent="0.2">
      <c r="A6476" s="1" t="s">
        <v>11322</v>
      </c>
      <c r="B6476" s="1" t="s">
        <v>4063</v>
      </c>
      <c r="C6476" t="s">
        <v>11353</v>
      </c>
      <c r="D6476" t="str">
        <f t="shared" si="202"/>
        <v>BIDDLE ELEMENTARY SCHOOL DISTRICT</v>
      </c>
      <c r="E6476" t="str">
        <f t="shared" si="203"/>
        <v>BIDDLE ELEMENTARY SCHOOL DISTRICT</v>
      </c>
      <c r="F6476">
        <v>117</v>
      </c>
      <c r="G6476">
        <v>8</v>
      </c>
      <c r="H6476">
        <v>1</v>
      </c>
      <c r="I6476" t="s">
        <v>2878</v>
      </c>
      <c r="J6476" s="1" t="s">
        <v>2879</v>
      </c>
      <c r="K6476" s="1" t="s">
        <v>2880</v>
      </c>
    </row>
    <row r="6477" spans="1:11" x14ac:dyDescent="0.2">
      <c r="A6477" s="1" t="s">
        <v>11322</v>
      </c>
      <c r="B6477" s="1" t="s">
        <v>11354</v>
      </c>
      <c r="C6477" t="s">
        <v>11355</v>
      </c>
      <c r="D6477" t="str">
        <f t="shared" si="202"/>
        <v>BIG SANDY ELEMENTARY SCHOOL DISTRICT</v>
      </c>
      <c r="E6477" t="str">
        <f t="shared" si="203"/>
        <v>BIG SANDY ELEMENTARY SCHOOL DISTRICT</v>
      </c>
      <c r="F6477">
        <v>1183</v>
      </c>
      <c r="G6477">
        <v>140</v>
      </c>
      <c r="H6477">
        <v>20</v>
      </c>
      <c r="I6477" t="s">
        <v>2878</v>
      </c>
      <c r="J6477" s="1" t="s">
        <v>2879</v>
      </c>
      <c r="K6477" s="1" t="s">
        <v>2880</v>
      </c>
    </row>
    <row r="6478" spans="1:11" x14ac:dyDescent="0.2">
      <c r="A6478" s="1" t="s">
        <v>11322</v>
      </c>
      <c r="B6478" s="1" t="s">
        <v>3663</v>
      </c>
      <c r="C6478" t="s">
        <v>11356</v>
      </c>
      <c r="D6478" t="str">
        <f t="shared" si="202"/>
        <v>BIG SANDY HIGH SCHOOL DISTRICT</v>
      </c>
      <c r="E6478" t="str">
        <f t="shared" si="203"/>
        <v>BIG SANDY HIGH SCHOOL DISTRICT</v>
      </c>
      <c r="F6478">
        <v>2393</v>
      </c>
      <c r="G6478">
        <v>177</v>
      </c>
      <c r="H6478">
        <v>44</v>
      </c>
      <c r="I6478" t="s">
        <v>2878</v>
      </c>
      <c r="J6478" s="1" t="s">
        <v>2879</v>
      </c>
      <c r="K6478" s="1" t="s">
        <v>2880</v>
      </c>
    </row>
    <row r="6479" spans="1:11" x14ac:dyDescent="0.2">
      <c r="A6479" s="1" t="s">
        <v>11322</v>
      </c>
      <c r="B6479" s="1" t="s">
        <v>11357</v>
      </c>
      <c r="C6479" t="s">
        <v>11358</v>
      </c>
      <c r="D6479" t="str">
        <f t="shared" si="202"/>
        <v>BIG SKY K-12 SCHOOLS</v>
      </c>
      <c r="E6479" t="str">
        <f t="shared" si="203"/>
        <v>BIG SKY K-12 SCHOOLS</v>
      </c>
      <c r="F6479">
        <v>2514</v>
      </c>
      <c r="G6479">
        <v>253</v>
      </c>
      <c r="H6479">
        <v>20</v>
      </c>
      <c r="I6479" t="s">
        <v>2878</v>
      </c>
      <c r="J6479" s="1" t="s">
        <v>2879</v>
      </c>
      <c r="K6479" s="1" t="s">
        <v>2880</v>
      </c>
    </row>
    <row r="6480" spans="1:11" x14ac:dyDescent="0.2">
      <c r="A6480" s="1" t="s">
        <v>11322</v>
      </c>
      <c r="B6480" s="1" t="s">
        <v>11359</v>
      </c>
      <c r="C6480" t="s">
        <v>11360</v>
      </c>
      <c r="D6480" t="str">
        <f t="shared" si="202"/>
        <v>BIG TIMBER ELEMENTARY SCHOOL DISTRICT</v>
      </c>
      <c r="E6480" t="str">
        <f t="shared" si="203"/>
        <v>BIG TIMBER ELEMENTARY SCHOOL DISTRICT</v>
      </c>
      <c r="F6480">
        <v>2676</v>
      </c>
      <c r="G6480">
        <v>271</v>
      </c>
      <c r="H6480">
        <v>33</v>
      </c>
      <c r="I6480" t="s">
        <v>2878</v>
      </c>
      <c r="J6480" s="1" t="s">
        <v>2879</v>
      </c>
      <c r="K6480" s="1" t="s">
        <v>2880</v>
      </c>
    </row>
    <row r="6481" spans="1:11" x14ac:dyDescent="0.2">
      <c r="A6481" s="1" t="s">
        <v>11322</v>
      </c>
      <c r="B6481" s="1" t="s">
        <v>3359</v>
      </c>
      <c r="C6481" t="s">
        <v>11361</v>
      </c>
      <c r="D6481" t="str">
        <f t="shared" si="202"/>
        <v>BIGFORK ELEMENTARY SCHOOL DISTRICT</v>
      </c>
      <c r="E6481" t="str">
        <f t="shared" si="203"/>
        <v>BIGFORK ELEMENTARY SCHOOL DISTRICT</v>
      </c>
      <c r="F6481">
        <v>6102</v>
      </c>
      <c r="G6481">
        <v>532</v>
      </c>
      <c r="H6481">
        <v>75</v>
      </c>
      <c r="I6481" t="s">
        <v>2878</v>
      </c>
      <c r="J6481" s="1" t="s">
        <v>2879</v>
      </c>
      <c r="K6481" s="1" t="s">
        <v>2880</v>
      </c>
    </row>
    <row r="6482" spans="1:11" x14ac:dyDescent="0.2">
      <c r="A6482" s="1" t="s">
        <v>11322</v>
      </c>
      <c r="B6482" s="1" t="s">
        <v>3667</v>
      </c>
      <c r="C6482" t="s">
        <v>11362</v>
      </c>
      <c r="D6482" t="str">
        <f t="shared" si="202"/>
        <v>BIGFORK HIGH SCHOOL DISTRICT</v>
      </c>
      <c r="E6482" t="str">
        <f t="shared" si="203"/>
        <v>BIGFORK HIGH SCHOOL DISTRICT</v>
      </c>
      <c r="F6482">
        <v>7943</v>
      </c>
      <c r="G6482">
        <v>358</v>
      </c>
      <c r="H6482">
        <v>30</v>
      </c>
      <c r="I6482" t="s">
        <v>2878</v>
      </c>
      <c r="J6482" s="1" t="s">
        <v>2879</v>
      </c>
      <c r="K6482" s="1" t="s">
        <v>2880</v>
      </c>
    </row>
    <row r="6483" spans="1:11" x14ac:dyDescent="0.2">
      <c r="A6483" s="1" t="s">
        <v>11322</v>
      </c>
      <c r="B6483" s="1" t="s">
        <v>3361</v>
      </c>
      <c r="C6483" t="s">
        <v>11363</v>
      </c>
      <c r="D6483" t="str">
        <f t="shared" si="202"/>
        <v>BILLINGS ELEMENTARY SCHOOL DISTRICT</v>
      </c>
      <c r="E6483" t="str">
        <f t="shared" si="203"/>
        <v>BILLINGS ELEMENTARY SCHOOL DISTRICT</v>
      </c>
      <c r="F6483">
        <v>115604</v>
      </c>
      <c r="G6483">
        <v>12806</v>
      </c>
      <c r="H6483">
        <v>1348</v>
      </c>
      <c r="I6483" t="s">
        <v>2878</v>
      </c>
      <c r="J6483" s="1" t="s">
        <v>2879</v>
      </c>
      <c r="K6483" s="1" t="s">
        <v>2880</v>
      </c>
    </row>
    <row r="6484" spans="1:11" x14ac:dyDescent="0.2">
      <c r="A6484" s="1" t="s">
        <v>11322</v>
      </c>
      <c r="B6484" s="1" t="s">
        <v>3363</v>
      </c>
      <c r="C6484" t="s">
        <v>11364</v>
      </c>
      <c r="D6484" t="str">
        <f t="shared" si="202"/>
        <v>BILLINGS HIGH SCHOOL DISTRICT</v>
      </c>
      <c r="E6484" t="str">
        <f t="shared" si="203"/>
        <v>BILLINGS HIGH SCHOOL DISTRICT</v>
      </c>
      <c r="F6484">
        <v>137039</v>
      </c>
      <c r="G6484">
        <v>7009</v>
      </c>
      <c r="H6484">
        <v>479</v>
      </c>
      <c r="I6484" t="s">
        <v>2878</v>
      </c>
      <c r="J6484" s="1" t="s">
        <v>2879</v>
      </c>
      <c r="K6484" s="1" t="s">
        <v>2880</v>
      </c>
    </row>
    <row r="6485" spans="1:11" x14ac:dyDescent="0.2">
      <c r="A6485" s="1" t="s">
        <v>11322</v>
      </c>
      <c r="B6485" s="1" t="s">
        <v>3369</v>
      </c>
      <c r="C6485" t="s">
        <v>11365</v>
      </c>
      <c r="D6485" t="str">
        <f t="shared" si="202"/>
        <v>BIRNEY ELEMENTARY SCHOOL DISTRICT</v>
      </c>
      <c r="E6485" t="str">
        <f t="shared" si="203"/>
        <v>BIRNEY ELEMENTARY SCHOOL DISTRICT</v>
      </c>
      <c r="F6485">
        <v>103</v>
      </c>
      <c r="G6485">
        <v>15</v>
      </c>
      <c r="H6485">
        <v>3</v>
      </c>
      <c r="I6485" t="s">
        <v>2878</v>
      </c>
      <c r="J6485" s="1" t="s">
        <v>2879</v>
      </c>
      <c r="K6485" s="1" t="s">
        <v>2880</v>
      </c>
    </row>
    <row r="6486" spans="1:11" x14ac:dyDescent="0.2">
      <c r="A6486" s="1" t="s">
        <v>11322</v>
      </c>
      <c r="B6486" s="1" t="s">
        <v>3379</v>
      </c>
      <c r="C6486" t="s">
        <v>11366</v>
      </c>
      <c r="D6486" t="str">
        <f t="shared" si="202"/>
        <v>BLOOMFIELD ELEMENTARY SCHOOL DISTRICT</v>
      </c>
      <c r="E6486" t="str">
        <f t="shared" si="203"/>
        <v>BLOOMFIELD ELEMENTARY SCHOOL DISTRICT</v>
      </c>
      <c r="F6486">
        <v>108</v>
      </c>
      <c r="G6486">
        <v>14</v>
      </c>
      <c r="H6486">
        <v>2</v>
      </c>
      <c r="I6486" t="s">
        <v>2878</v>
      </c>
      <c r="J6486" s="1" t="s">
        <v>2879</v>
      </c>
      <c r="K6486" s="1" t="s">
        <v>2880</v>
      </c>
    </row>
    <row r="6487" spans="1:11" x14ac:dyDescent="0.2">
      <c r="A6487" s="1" t="s">
        <v>11322</v>
      </c>
      <c r="B6487" s="1" t="s">
        <v>3381</v>
      </c>
      <c r="C6487" t="s">
        <v>11367</v>
      </c>
      <c r="D6487" t="str">
        <f t="shared" si="202"/>
        <v>BLUE CREEK ELEMENTARY SCHOOL DISTRICT</v>
      </c>
      <c r="E6487" t="str">
        <f t="shared" si="203"/>
        <v>BLUE CREEK ELEMENTARY SCHOOL DISTRICT</v>
      </c>
      <c r="F6487">
        <v>2260</v>
      </c>
      <c r="G6487">
        <v>276</v>
      </c>
      <c r="H6487">
        <v>16</v>
      </c>
      <c r="I6487" t="s">
        <v>2878</v>
      </c>
      <c r="J6487" s="1" t="s">
        <v>2879</v>
      </c>
      <c r="K6487" s="1" t="s">
        <v>2880</v>
      </c>
    </row>
    <row r="6488" spans="1:11" x14ac:dyDescent="0.2">
      <c r="A6488" s="1" t="s">
        <v>11322</v>
      </c>
      <c r="B6488" s="1" t="s">
        <v>4080</v>
      </c>
      <c r="C6488" t="s">
        <v>11368</v>
      </c>
      <c r="D6488" t="str">
        <f t="shared" si="202"/>
        <v>BONNER ELEMENTARY SCHOOL DISTRICT</v>
      </c>
      <c r="E6488" t="str">
        <f t="shared" si="203"/>
        <v>BONNER ELEMENTARY SCHOOL DISTRICT</v>
      </c>
      <c r="F6488">
        <v>2726</v>
      </c>
      <c r="G6488">
        <v>310</v>
      </c>
      <c r="H6488">
        <v>41</v>
      </c>
      <c r="I6488" t="s">
        <v>2878</v>
      </c>
      <c r="J6488" s="1" t="s">
        <v>2879</v>
      </c>
      <c r="K6488" s="1" t="s">
        <v>2880</v>
      </c>
    </row>
    <row r="6489" spans="1:11" x14ac:dyDescent="0.2">
      <c r="A6489" s="1" t="s">
        <v>11322</v>
      </c>
      <c r="B6489" s="1" t="s">
        <v>3389</v>
      </c>
      <c r="C6489" t="s">
        <v>11369</v>
      </c>
      <c r="D6489" t="str">
        <f t="shared" si="202"/>
        <v>BOULDER ELEMENTARY SCHOOL DISTRICT</v>
      </c>
      <c r="E6489" t="str">
        <f t="shared" si="203"/>
        <v>BOULDER ELEMENTARY SCHOOL DISTRICT</v>
      </c>
      <c r="F6489">
        <v>2079</v>
      </c>
      <c r="G6489">
        <v>176</v>
      </c>
      <c r="H6489">
        <v>70</v>
      </c>
      <c r="I6489" t="s">
        <v>2878</v>
      </c>
      <c r="J6489" s="1" t="s">
        <v>2879</v>
      </c>
      <c r="K6489" s="1" t="s">
        <v>2880</v>
      </c>
    </row>
    <row r="6490" spans="1:11" x14ac:dyDescent="0.2">
      <c r="A6490" s="1" t="s">
        <v>11322</v>
      </c>
      <c r="B6490" s="1" t="s">
        <v>3393</v>
      </c>
      <c r="C6490" t="s">
        <v>11370</v>
      </c>
      <c r="D6490" t="str">
        <f t="shared" si="202"/>
        <v>BOX ELDER ELEMENTARY SCHOOL DISTRICT</v>
      </c>
      <c r="E6490" t="str">
        <f t="shared" si="203"/>
        <v>BOX ELDER ELEMENTARY SCHOOL DISTRICT</v>
      </c>
      <c r="F6490">
        <v>433</v>
      </c>
      <c r="G6490">
        <v>77</v>
      </c>
      <c r="H6490">
        <v>26</v>
      </c>
      <c r="I6490" t="s">
        <v>2878</v>
      </c>
      <c r="J6490" s="1" t="s">
        <v>2879</v>
      </c>
      <c r="K6490" s="1" t="s">
        <v>2880</v>
      </c>
    </row>
    <row r="6491" spans="1:11" x14ac:dyDescent="0.2">
      <c r="A6491" s="1" t="s">
        <v>11322</v>
      </c>
      <c r="B6491" s="1" t="s">
        <v>3395</v>
      </c>
      <c r="C6491" t="s">
        <v>11371</v>
      </c>
      <c r="D6491" t="str">
        <f t="shared" si="202"/>
        <v>BOX ELDER HIGH SCHOOL DISTRICT</v>
      </c>
      <c r="E6491" t="str">
        <f t="shared" si="203"/>
        <v>BOX ELDER HIGH SCHOOL DISTRICT</v>
      </c>
      <c r="F6491">
        <v>433</v>
      </c>
      <c r="G6491">
        <v>26</v>
      </c>
      <c r="H6491">
        <v>8</v>
      </c>
      <c r="I6491" t="s">
        <v>2878</v>
      </c>
      <c r="J6491" s="1" t="s">
        <v>2879</v>
      </c>
      <c r="K6491" s="1" t="s">
        <v>2880</v>
      </c>
    </row>
    <row r="6492" spans="1:11" x14ac:dyDescent="0.2">
      <c r="A6492" s="1" t="s">
        <v>11322</v>
      </c>
      <c r="B6492" s="1" t="s">
        <v>3686</v>
      </c>
      <c r="C6492" t="s">
        <v>11372</v>
      </c>
      <c r="D6492" t="str">
        <f t="shared" si="202"/>
        <v>BOZEMAN ELEMENTARY SCHOOL DISTRICT</v>
      </c>
      <c r="E6492" t="str">
        <f t="shared" si="203"/>
        <v>BOZEMAN ELEMENTARY SCHOOL DISTRICT</v>
      </c>
      <c r="F6492">
        <v>60074</v>
      </c>
      <c r="G6492">
        <v>5163</v>
      </c>
      <c r="H6492">
        <v>409</v>
      </c>
      <c r="I6492" t="s">
        <v>2878</v>
      </c>
      <c r="J6492" s="1" t="s">
        <v>2879</v>
      </c>
      <c r="K6492" s="1" t="s">
        <v>2880</v>
      </c>
    </row>
    <row r="6493" spans="1:11" x14ac:dyDescent="0.2">
      <c r="A6493" s="1" t="s">
        <v>11322</v>
      </c>
      <c r="B6493" s="1" t="s">
        <v>3688</v>
      </c>
      <c r="C6493" t="s">
        <v>11373</v>
      </c>
      <c r="D6493" t="str">
        <f t="shared" si="202"/>
        <v>BOZEMAN HIGH SCHOOL DISTRICT</v>
      </c>
      <c r="E6493" t="str">
        <f t="shared" si="203"/>
        <v>BOZEMAN HIGH SCHOOL DISTRICT</v>
      </c>
      <c r="F6493">
        <v>67128</v>
      </c>
      <c r="G6493">
        <v>2437</v>
      </c>
      <c r="H6493">
        <v>140</v>
      </c>
      <c r="I6493" t="s">
        <v>2878</v>
      </c>
      <c r="J6493" s="1" t="s">
        <v>2879</v>
      </c>
      <c r="K6493" s="1" t="s">
        <v>2880</v>
      </c>
    </row>
    <row r="6494" spans="1:11" x14ac:dyDescent="0.2">
      <c r="A6494" s="1" t="s">
        <v>11322</v>
      </c>
      <c r="B6494" s="1" t="s">
        <v>3700</v>
      </c>
      <c r="C6494" t="s">
        <v>11374</v>
      </c>
      <c r="D6494" t="str">
        <f t="shared" si="202"/>
        <v>BRIDGER K-12 SCHOOLS</v>
      </c>
      <c r="E6494" t="str">
        <f t="shared" si="203"/>
        <v>BRIDGER K-12 SCHOOLS</v>
      </c>
      <c r="F6494">
        <v>1353</v>
      </c>
      <c r="G6494">
        <v>190</v>
      </c>
      <c r="H6494">
        <v>13</v>
      </c>
      <c r="I6494" t="s">
        <v>2878</v>
      </c>
      <c r="J6494" s="1" t="s">
        <v>2879</v>
      </c>
      <c r="K6494" s="1" t="s">
        <v>2880</v>
      </c>
    </row>
    <row r="6495" spans="1:11" x14ac:dyDescent="0.2">
      <c r="A6495" s="1" t="s">
        <v>11322</v>
      </c>
      <c r="B6495" s="1" t="s">
        <v>3053</v>
      </c>
      <c r="C6495" t="s">
        <v>11375</v>
      </c>
      <c r="D6495" t="str">
        <f t="shared" si="202"/>
        <v>BROADUS ELEMENTARY SCHOOL DISTRICT</v>
      </c>
      <c r="E6495" t="str">
        <f t="shared" si="203"/>
        <v>BROADUS ELEMENTARY SCHOOL DISTRICT</v>
      </c>
      <c r="F6495">
        <v>1374</v>
      </c>
      <c r="G6495">
        <v>109</v>
      </c>
      <c r="H6495">
        <v>12</v>
      </c>
      <c r="I6495" t="s">
        <v>2878</v>
      </c>
      <c r="J6495" s="1" t="s">
        <v>2879</v>
      </c>
      <c r="K6495" s="1" t="s">
        <v>2880</v>
      </c>
    </row>
    <row r="6496" spans="1:11" x14ac:dyDescent="0.2">
      <c r="A6496" s="1" t="s">
        <v>11322</v>
      </c>
      <c r="B6496" s="1" t="s">
        <v>3703</v>
      </c>
      <c r="C6496" t="s">
        <v>11376</v>
      </c>
      <c r="D6496" t="str">
        <f t="shared" si="202"/>
        <v>BROADVIEW ELEMENTARY SCHOOL DISTRICT</v>
      </c>
      <c r="E6496" t="str">
        <f t="shared" si="203"/>
        <v>BROADVIEW ELEMENTARY SCHOOL DISTRICT</v>
      </c>
      <c r="F6496">
        <v>891</v>
      </c>
      <c r="G6496">
        <v>111</v>
      </c>
      <c r="H6496">
        <v>15</v>
      </c>
      <c r="I6496" t="s">
        <v>2878</v>
      </c>
      <c r="J6496" s="1" t="s">
        <v>2879</v>
      </c>
      <c r="K6496" s="1" t="s">
        <v>2880</v>
      </c>
    </row>
    <row r="6497" spans="1:11" x14ac:dyDescent="0.2">
      <c r="A6497" s="1" t="s">
        <v>11322</v>
      </c>
      <c r="B6497" s="1" t="s">
        <v>3409</v>
      </c>
      <c r="C6497" t="s">
        <v>11377</v>
      </c>
      <c r="D6497" t="str">
        <f t="shared" si="202"/>
        <v>BROADVIEW HIGH SCHOOL DISTRICT</v>
      </c>
      <c r="E6497" t="str">
        <f t="shared" si="203"/>
        <v>BROADVIEW HIGH SCHOOL DISTRICT</v>
      </c>
      <c r="F6497">
        <v>987</v>
      </c>
      <c r="G6497">
        <v>75</v>
      </c>
      <c r="H6497">
        <v>2</v>
      </c>
      <c r="I6497" t="s">
        <v>2878</v>
      </c>
      <c r="J6497" s="1" t="s">
        <v>2879</v>
      </c>
      <c r="K6497" s="1" t="s">
        <v>2880</v>
      </c>
    </row>
    <row r="6498" spans="1:11" x14ac:dyDescent="0.2">
      <c r="A6498" s="1" t="s">
        <v>11322</v>
      </c>
      <c r="B6498" s="1" t="s">
        <v>4104</v>
      </c>
      <c r="C6498" t="s">
        <v>11378</v>
      </c>
      <c r="D6498" t="str">
        <f t="shared" si="202"/>
        <v>BROCKTON ELEMENTARY SCHOOL DISTRICT</v>
      </c>
      <c r="E6498" t="str">
        <f t="shared" si="203"/>
        <v>BROCKTON ELEMENTARY SCHOOL DISTRICT</v>
      </c>
      <c r="F6498">
        <v>603</v>
      </c>
      <c r="G6498">
        <v>87</v>
      </c>
      <c r="H6498">
        <v>29</v>
      </c>
      <c r="I6498" t="s">
        <v>2878</v>
      </c>
      <c r="J6498" s="1" t="s">
        <v>2879</v>
      </c>
      <c r="K6498" s="1" t="s">
        <v>2880</v>
      </c>
    </row>
    <row r="6499" spans="1:11" x14ac:dyDescent="0.2">
      <c r="A6499" s="1" t="s">
        <v>11322</v>
      </c>
      <c r="B6499" s="1" t="s">
        <v>4106</v>
      </c>
      <c r="C6499" t="s">
        <v>11379</v>
      </c>
      <c r="D6499" t="str">
        <f t="shared" si="202"/>
        <v>BROCKTON HIGH SCHOOL DISTRICT</v>
      </c>
      <c r="E6499" t="str">
        <f t="shared" si="203"/>
        <v>BROCKTON HIGH SCHOOL DISTRICT</v>
      </c>
      <c r="F6499">
        <v>603</v>
      </c>
      <c r="G6499">
        <v>52</v>
      </c>
      <c r="H6499">
        <v>8</v>
      </c>
      <c r="I6499" t="s">
        <v>2878</v>
      </c>
      <c r="J6499" s="1" t="s">
        <v>2879</v>
      </c>
      <c r="K6499" s="1" t="s">
        <v>2880</v>
      </c>
    </row>
    <row r="6500" spans="1:11" x14ac:dyDescent="0.2">
      <c r="A6500" s="1" t="s">
        <v>11322</v>
      </c>
      <c r="B6500" s="1" t="s">
        <v>5778</v>
      </c>
      <c r="C6500" t="s">
        <v>11380</v>
      </c>
      <c r="D6500" t="str">
        <f t="shared" si="202"/>
        <v>BRORSON ELEMENTARY SCHOOL DISTRICT</v>
      </c>
      <c r="E6500" t="str">
        <f t="shared" si="203"/>
        <v>BRORSON ELEMENTARY SCHOOL DISTRICT</v>
      </c>
      <c r="F6500">
        <v>210</v>
      </c>
      <c r="G6500">
        <v>23</v>
      </c>
      <c r="H6500">
        <v>3</v>
      </c>
      <c r="I6500" t="s">
        <v>2878</v>
      </c>
      <c r="J6500" s="1" t="s">
        <v>2879</v>
      </c>
      <c r="K6500" s="1" t="s">
        <v>2880</v>
      </c>
    </row>
    <row r="6501" spans="1:11" x14ac:dyDescent="0.2">
      <c r="A6501" s="1" t="s">
        <v>11322</v>
      </c>
      <c r="B6501" s="1" t="s">
        <v>11381</v>
      </c>
      <c r="C6501" t="s">
        <v>11382</v>
      </c>
      <c r="D6501" t="str">
        <f t="shared" si="202"/>
        <v>BROWNING ELEMENTARY SCHOOL DISTRICT</v>
      </c>
      <c r="E6501" t="str">
        <f t="shared" si="203"/>
        <v>BROWNING ELEMENTARY SCHOOL DISTRICT</v>
      </c>
      <c r="F6501">
        <v>8508</v>
      </c>
      <c r="G6501">
        <v>1433</v>
      </c>
      <c r="H6501">
        <v>522</v>
      </c>
      <c r="I6501" t="s">
        <v>2878</v>
      </c>
      <c r="J6501" s="1" t="s">
        <v>2879</v>
      </c>
      <c r="K6501" s="1" t="s">
        <v>2880</v>
      </c>
    </row>
    <row r="6502" spans="1:11" x14ac:dyDescent="0.2">
      <c r="A6502" s="1" t="s">
        <v>11322</v>
      </c>
      <c r="B6502" s="1" t="s">
        <v>3419</v>
      </c>
      <c r="C6502" t="s">
        <v>11383</v>
      </c>
      <c r="D6502" t="str">
        <f t="shared" si="202"/>
        <v>BROWNING HIGH SCHOOL DISTRICT</v>
      </c>
      <c r="E6502" t="str">
        <f t="shared" si="203"/>
        <v>BROWNING HIGH SCHOOL DISTRICT</v>
      </c>
      <c r="F6502">
        <v>9064</v>
      </c>
      <c r="G6502">
        <v>603</v>
      </c>
      <c r="H6502">
        <v>134</v>
      </c>
      <c r="I6502" t="s">
        <v>2878</v>
      </c>
      <c r="J6502" s="1" t="s">
        <v>2879</v>
      </c>
      <c r="K6502" s="1" t="s">
        <v>2880</v>
      </c>
    </row>
    <row r="6503" spans="1:11" x14ac:dyDescent="0.2">
      <c r="A6503" s="1" t="s">
        <v>11322</v>
      </c>
      <c r="B6503" s="1" t="s">
        <v>4116</v>
      </c>
      <c r="C6503" t="s">
        <v>11384</v>
      </c>
      <c r="D6503" t="str">
        <f t="shared" si="202"/>
        <v>BUTTE ELEMENTARY SCHOOL DISTRICT</v>
      </c>
      <c r="E6503" t="str">
        <f t="shared" si="203"/>
        <v>BUTTE ELEMENTARY SCHOOL DISTRICT</v>
      </c>
      <c r="F6503">
        <v>32918</v>
      </c>
      <c r="G6503">
        <v>3207</v>
      </c>
      <c r="H6503">
        <v>678</v>
      </c>
      <c r="I6503" t="s">
        <v>2878</v>
      </c>
      <c r="J6503" s="1" t="s">
        <v>2879</v>
      </c>
      <c r="K6503" s="1" t="s">
        <v>2880</v>
      </c>
    </row>
    <row r="6504" spans="1:11" x14ac:dyDescent="0.2">
      <c r="A6504" s="1" t="s">
        <v>11322</v>
      </c>
      <c r="B6504" s="1" t="s">
        <v>5830</v>
      </c>
      <c r="C6504" t="s">
        <v>11385</v>
      </c>
      <c r="D6504" t="str">
        <f t="shared" si="202"/>
        <v>BUTTE HIGH SCHOOL DISTRICT</v>
      </c>
      <c r="E6504" t="str">
        <f t="shared" si="203"/>
        <v>BUTTE HIGH SCHOOL DISTRICT</v>
      </c>
      <c r="F6504">
        <v>34501</v>
      </c>
      <c r="G6504">
        <v>1656</v>
      </c>
      <c r="H6504">
        <v>206</v>
      </c>
      <c r="I6504" t="s">
        <v>2878</v>
      </c>
      <c r="J6504" s="1" t="s">
        <v>2879</v>
      </c>
      <c r="K6504" s="1" t="s">
        <v>2880</v>
      </c>
    </row>
    <row r="6505" spans="1:11" x14ac:dyDescent="0.2">
      <c r="A6505" s="1" t="s">
        <v>11322</v>
      </c>
      <c r="B6505" s="1" t="s">
        <v>11386</v>
      </c>
      <c r="C6505" t="s">
        <v>11387</v>
      </c>
      <c r="D6505" t="str">
        <f t="shared" si="202"/>
        <v>BYNUM ELEMENTARY SCHOOL DISTRICT</v>
      </c>
      <c r="E6505" t="str">
        <f t="shared" si="203"/>
        <v>BYNUM ELEMENTARY SCHOOL DISTRICT</v>
      </c>
      <c r="F6505">
        <v>223</v>
      </c>
      <c r="G6505">
        <v>20</v>
      </c>
      <c r="H6505">
        <v>2</v>
      </c>
      <c r="I6505" t="s">
        <v>2878</v>
      </c>
      <c r="J6505" s="1" t="s">
        <v>2879</v>
      </c>
      <c r="K6505" s="1" t="s">
        <v>2880</v>
      </c>
    </row>
    <row r="6506" spans="1:11" x14ac:dyDescent="0.2">
      <c r="A6506" s="1" t="s">
        <v>11322</v>
      </c>
      <c r="B6506" s="1" t="s">
        <v>3431</v>
      </c>
      <c r="C6506" t="s">
        <v>11388</v>
      </c>
      <c r="D6506" t="str">
        <f t="shared" si="202"/>
        <v>CANYON CREEK ELEMENTARY SCHOOL DISTRICT</v>
      </c>
      <c r="E6506" t="str">
        <f t="shared" si="203"/>
        <v>CANYON CREEK ELEMENTARY SCHOOL DISTRICT</v>
      </c>
      <c r="F6506">
        <v>2057</v>
      </c>
      <c r="G6506">
        <v>218</v>
      </c>
      <c r="H6506">
        <v>10</v>
      </c>
      <c r="I6506" t="s">
        <v>2878</v>
      </c>
      <c r="J6506" s="1" t="s">
        <v>2879</v>
      </c>
      <c r="K6506" s="1" t="s">
        <v>2880</v>
      </c>
    </row>
    <row r="6507" spans="1:11" x14ac:dyDescent="0.2">
      <c r="A6507" s="1" t="s">
        <v>11322</v>
      </c>
      <c r="B6507" s="1" t="s">
        <v>3725</v>
      </c>
      <c r="C6507" t="s">
        <v>11389</v>
      </c>
      <c r="D6507" t="str">
        <f t="shared" si="202"/>
        <v>CARDWELL ELEMENTARY SCHOOL DISTRICT</v>
      </c>
      <c r="E6507" t="str">
        <f t="shared" si="203"/>
        <v>CARDWELL ELEMENTARY SCHOOL DISTRICT</v>
      </c>
      <c r="F6507">
        <v>431</v>
      </c>
      <c r="G6507">
        <v>45</v>
      </c>
      <c r="H6507">
        <v>5</v>
      </c>
      <c r="I6507" t="s">
        <v>2878</v>
      </c>
      <c r="J6507" s="1" t="s">
        <v>2879</v>
      </c>
      <c r="K6507" s="1" t="s">
        <v>2880</v>
      </c>
    </row>
    <row r="6508" spans="1:11" x14ac:dyDescent="0.2">
      <c r="A6508" s="1" t="s">
        <v>11322</v>
      </c>
      <c r="B6508" s="1" t="s">
        <v>4123</v>
      </c>
      <c r="C6508" t="s">
        <v>11390</v>
      </c>
      <c r="D6508" t="str">
        <f t="shared" si="202"/>
        <v>CARTER COUNTY HIGH SCHOOL DISTRICT</v>
      </c>
      <c r="E6508" t="str">
        <f t="shared" si="203"/>
        <v>CARTER COUNTY HIGH SCHOOL DISTRICT</v>
      </c>
      <c r="F6508">
        <v>1186</v>
      </c>
      <c r="G6508">
        <v>59</v>
      </c>
      <c r="H6508">
        <v>5</v>
      </c>
      <c r="I6508" t="s">
        <v>2878</v>
      </c>
      <c r="J6508" s="1" t="s">
        <v>2879</v>
      </c>
      <c r="K6508" s="1" t="s">
        <v>2880</v>
      </c>
    </row>
    <row r="6509" spans="1:11" x14ac:dyDescent="0.2">
      <c r="A6509" s="1" t="s">
        <v>11322</v>
      </c>
      <c r="B6509" s="1" t="s">
        <v>3574</v>
      </c>
      <c r="C6509" t="s">
        <v>11391</v>
      </c>
      <c r="D6509" t="str">
        <f t="shared" si="202"/>
        <v>CARTER ELEMENTARY SCHOOL DISTRICT</v>
      </c>
      <c r="E6509" t="str">
        <f t="shared" si="203"/>
        <v>CARTER ELEMENTARY SCHOOL DISTRICT</v>
      </c>
      <c r="F6509">
        <v>166</v>
      </c>
      <c r="G6509">
        <v>15</v>
      </c>
      <c r="H6509">
        <v>3</v>
      </c>
      <c r="I6509" t="s">
        <v>2878</v>
      </c>
      <c r="J6509" s="1" t="s">
        <v>2879</v>
      </c>
      <c r="K6509" s="1" t="s">
        <v>2880</v>
      </c>
    </row>
    <row r="6510" spans="1:11" x14ac:dyDescent="0.2">
      <c r="A6510" s="1" t="s">
        <v>11322</v>
      </c>
      <c r="B6510" s="1" t="s">
        <v>3447</v>
      </c>
      <c r="C6510" t="s">
        <v>11392</v>
      </c>
      <c r="D6510" t="str">
        <f t="shared" si="202"/>
        <v>CASCADE ELEMENTARY SCHOOL DISTRICT</v>
      </c>
      <c r="E6510" t="str">
        <f t="shared" si="203"/>
        <v>CASCADE ELEMENTARY SCHOOL DISTRICT</v>
      </c>
      <c r="F6510">
        <v>2077</v>
      </c>
      <c r="G6510">
        <v>199</v>
      </c>
      <c r="H6510">
        <v>22</v>
      </c>
      <c r="I6510" t="s">
        <v>2878</v>
      </c>
      <c r="J6510" s="1" t="s">
        <v>2879</v>
      </c>
      <c r="K6510" s="1" t="s">
        <v>2880</v>
      </c>
    </row>
    <row r="6511" spans="1:11" x14ac:dyDescent="0.2">
      <c r="A6511" s="1" t="s">
        <v>11322</v>
      </c>
      <c r="B6511" s="1" t="s">
        <v>4135</v>
      </c>
      <c r="C6511" t="s">
        <v>11393</v>
      </c>
      <c r="D6511" t="str">
        <f t="shared" si="202"/>
        <v>CASCADE HIGH SCHOOL DISTRICT</v>
      </c>
      <c r="E6511" t="str">
        <f t="shared" si="203"/>
        <v>CASCADE HIGH SCHOOL DISTRICT</v>
      </c>
      <c r="F6511">
        <v>2807</v>
      </c>
      <c r="G6511">
        <v>176</v>
      </c>
      <c r="H6511">
        <v>15</v>
      </c>
      <c r="I6511" t="s">
        <v>2878</v>
      </c>
      <c r="J6511" s="1" t="s">
        <v>2879</v>
      </c>
      <c r="K6511" s="1" t="s">
        <v>2880</v>
      </c>
    </row>
    <row r="6512" spans="1:11" x14ac:dyDescent="0.2">
      <c r="A6512" s="1" t="s">
        <v>11322</v>
      </c>
      <c r="B6512" s="1" t="s">
        <v>11394</v>
      </c>
      <c r="C6512" t="s">
        <v>11395</v>
      </c>
      <c r="D6512" t="str">
        <f t="shared" si="202"/>
        <v>CAYUSE PRAIRIE ELEMENTARY SCHOOL DISTRICT</v>
      </c>
      <c r="E6512" t="str">
        <f t="shared" si="203"/>
        <v>CAYUSE PRAIRIE ELEMENTARY SCHOOL DISTRICT</v>
      </c>
      <c r="F6512">
        <v>2632</v>
      </c>
      <c r="G6512">
        <v>310</v>
      </c>
      <c r="H6512">
        <v>33</v>
      </c>
      <c r="I6512" t="s">
        <v>2878</v>
      </c>
      <c r="J6512" s="1" t="s">
        <v>2879</v>
      </c>
      <c r="K6512" s="1" t="s">
        <v>2880</v>
      </c>
    </row>
    <row r="6513" spans="1:11" x14ac:dyDescent="0.2">
      <c r="A6513" s="1" t="s">
        <v>11322</v>
      </c>
      <c r="B6513" s="1" t="s">
        <v>4889</v>
      </c>
      <c r="C6513" t="s">
        <v>11396</v>
      </c>
      <c r="D6513" t="str">
        <f t="shared" si="202"/>
        <v>CENTERVILLE ELEMENTARY SCHOOL DISTRICT</v>
      </c>
      <c r="E6513" t="str">
        <f t="shared" si="203"/>
        <v>CENTERVILLE ELEMENTARY SCHOOL DISTRICT</v>
      </c>
      <c r="F6513">
        <v>1388</v>
      </c>
      <c r="G6513">
        <v>145</v>
      </c>
      <c r="H6513">
        <v>16</v>
      </c>
      <c r="I6513" t="s">
        <v>2878</v>
      </c>
      <c r="J6513" s="1" t="s">
        <v>2879</v>
      </c>
      <c r="K6513" s="1" t="s">
        <v>2880</v>
      </c>
    </row>
    <row r="6514" spans="1:11" x14ac:dyDescent="0.2">
      <c r="A6514" s="1" t="s">
        <v>11322</v>
      </c>
      <c r="B6514" s="1" t="s">
        <v>9989</v>
      </c>
      <c r="C6514" t="s">
        <v>11397</v>
      </c>
      <c r="D6514" t="str">
        <f t="shared" si="202"/>
        <v>CENTERVILLE HIGH SCHOOL DISTRICT</v>
      </c>
      <c r="E6514" t="str">
        <f t="shared" si="203"/>
        <v>CENTERVILLE HIGH SCHOOL DISTRICT</v>
      </c>
      <c r="F6514">
        <v>1345</v>
      </c>
      <c r="G6514">
        <v>77</v>
      </c>
      <c r="H6514">
        <v>6</v>
      </c>
      <c r="I6514" t="s">
        <v>2878</v>
      </c>
      <c r="J6514" s="1" t="s">
        <v>2879</v>
      </c>
      <c r="K6514" s="1" t="s">
        <v>2880</v>
      </c>
    </row>
    <row r="6515" spans="1:11" x14ac:dyDescent="0.2">
      <c r="A6515" s="1" t="s">
        <v>11322</v>
      </c>
      <c r="B6515" s="1" t="s">
        <v>11398</v>
      </c>
      <c r="C6515" t="s">
        <v>11399</v>
      </c>
      <c r="D6515" t="str">
        <f t="shared" si="202"/>
        <v>CHARLO ELEMENTARY SCHOOL DISTRICT</v>
      </c>
      <c r="E6515" t="str">
        <f t="shared" si="203"/>
        <v>CHARLO ELEMENTARY SCHOOL DISTRICT</v>
      </c>
      <c r="F6515">
        <v>1379</v>
      </c>
      <c r="G6515">
        <v>184</v>
      </c>
      <c r="H6515">
        <v>36</v>
      </c>
      <c r="I6515" t="s">
        <v>2878</v>
      </c>
      <c r="J6515" s="1" t="s">
        <v>2879</v>
      </c>
      <c r="K6515" s="1" t="s">
        <v>2880</v>
      </c>
    </row>
    <row r="6516" spans="1:11" x14ac:dyDescent="0.2">
      <c r="A6516" s="1" t="s">
        <v>11322</v>
      </c>
      <c r="B6516" s="1" t="s">
        <v>11400</v>
      </c>
      <c r="C6516" t="s">
        <v>11401</v>
      </c>
      <c r="D6516" t="str">
        <f t="shared" si="202"/>
        <v>CHARLO HIGH SCHOOL DISTRICT</v>
      </c>
      <c r="E6516" t="str">
        <f t="shared" si="203"/>
        <v>CHARLO HIGH SCHOOL DISTRICT</v>
      </c>
      <c r="F6516">
        <v>1844</v>
      </c>
      <c r="G6516">
        <v>121</v>
      </c>
      <c r="H6516">
        <v>20</v>
      </c>
      <c r="I6516" t="s">
        <v>2878</v>
      </c>
      <c r="J6516" s="1" t="s">
        <v>2879</v>
      </c>
      <c r="K6516" s="1" t="s">
        <v>2880</v>
      </c>
    </row>
    <row r="6517" spans="1:11" x14ac:dyDescent="0.2">
      <c r="A6517" s="1" t="s">
        <v>11322</v>
      </c>
      <c r="B6517" s="1" t="s">
        <v>11402</v>
      </c>
      <c r="C6517" t="s">
        <v>11403</v>
      </c>
      <c r="D6517" t="str">
        <f t="shared" si="202"/>
        <v>CHESTER-JOPLIN-INVERNESS ELEMENTARY SCHOOL DISTRICT</v>
      </c>
      <c r="E6517" t="str">
        <f t="shared" si="203"/>
        <v>CHESTER-JOPLIN-INVERNESS ELEMENTARY SCHOOL DISTRICT</v>
      </c>
      <c r="F6517">
        <v>2295</v>
      </c>
      <c r="G6517">
        <v>223</v>
      </c>
      <c r="H6517">
        <v>27</v>
      </c>
      <c r="I6517" t="s">
        <v>2878</v>
      </c>
      <c r="J6517" s="1" t="s">
        <v>2879</v>
      </c>
      <c r="K6517" s="1" t="s">
        <v>2880</v>
      </c>
    </row>
    <row r="6518" spans="1:11" x14ac:dyDescent="0.2">
      <c r="A6518" s="1" t="s">
        <v>11322</v>
      </c>
      <c r="B6518" s="1" t="s">
        <v>10449</v>
      </c>
      <c r="C6518" t="s">
        <v>11404</v>
      </c>
      <c r="D6518" t="str">
        <f t="shared" si="202"/>
        <v>CHESTER-JOPLIN-INVERNESS HIGH SCHOOL DISTRICT</v>
      </c>
      <c r="E6518" t="str">
        <f t="shared" si="203"/>
        <v>CHESTER-JOPLIN-INVERNESS HIGH SCHOOL DISTRICT</v>
      </c>
      <c r="F6518">
        <v>2536</v>
      </c>
      <c r="G6518">
        <v>143</v>
      </c>
      <c r="H6518">
        <v>44</v>
      </c>
      <c r="I6518" t="s">
        <v>2878</v>
      </c>
      <c r="J6518" s="1" t="s">
        <v>2879</v>
      </c>
      <c r="K6518" s="1" t="s">
        <v>2880</v>
      </c>
    </row>
    <row r="6519" spans="1:11" x14ac:dyDescent="0.2">
      <c r="A6519" s="1" t="s">
        <v>11322</v>
      </c>
      <c r="B6519" s="1" t="s">
        <v>9015</v>
      </c>
      <c r="C6519" t="s">
        <v>11405</v>
      </c>
      <c r="D6519" t="str">
        <f t="shared" si="202"/>
        <v>CHINOOK ELEMENTARY SCHOOL DISTRICT</v>
      </c>
      <c r="E6519" t="str">
        <f t="shared" si="203"/>
        <v>CHINOOK ELEMENTARY SCHOOL DISTRICT</v>
      </c>
      <c r="F6519">
        <v>1920</v>
      </c>
      <c r="G6519">
        <v>230</v>
      </c>
      <c r="H6519">
        <v>39</v>
      </c>
      <c r="I6519" t="s">
        <v>2878</v>
      </c>
      <c r="J6519" s="1" t="s">
        <v>2879</v>
      </c>
      <c r="K6519" s="1" t="s">
        <v>2880</v>
      </c>
    </row>
    <row r="6520" spans="1:11" x14ac:dyDescent="0.2">
      <c r="A6520" s="1" t="s">
        <v>11322</v>
      </c>
      <c r="B6520" s="1" t="s">
        <v>3746</v>
      </c>
      <c r="C6520" t="s">
        <v>11406</v>
      </c>
      <c r="D6520" t="str">
        <f t="shared" si="202"/>
        <v>CHINOOK HIGH SCHOOL DISTRICT</v>
      </c>
      <c r="E6520" t="str">
        <f t="shared" si="203"/>
        <v>CHINOOK HIGH SCHOOL DISTRICT</v>
      </c>
      <c r="F6520">
        <v>2373</v>
      </c>
      <c r="G6520">
        <v>114</v>
      </c>
      <c r="H6520">
        <v>26</v>
      </c>
      <c r="I6520" t="s">
        <v>2878</v>
      </c>
      <c r="J6520" s="1" t="s">
        <v>2879</v>
      </c>
      <c r="K6520" s="1" t="s">
        <v>2880</v>
      </c>
    </row>
    <row r="6521" spans="1:11" x14ac:dyDescent="0.2">
      <c r="A6521" s="1" t="s">
        <v>11322</v>
      </c>
      <c r="B6521" s="1" t="s">
        <v>11407</v>
      </c>
      <c r="C6521" t="s">
        <v>11408</v>
      </c>
      <c r="D6521" t="str">
        <f t="shared" si="202"/>
        <v>CHOTEAU ELEMENTARY SCHOOL DISTRICT</v>
      </c>
      <c r="E6521" t="str">
        <f t="shared" si="203"/>
        <v>CHOTEAU ELEMENTARY SCHOOL DISTRICT</v>
      </c>
      <c r="F6521">
        <v>2578</v>
      </c>
      <c r="G6521">
        <v>260</v>
      </c>
      <c r="H6521">
        <v>28</v>
      </c>
      <c r="I6521" t="s">
        <v>2878</v>
      </c>
      <c r="J6521" s="1" t="s">
        <v>2879</v>
      </c>
      <c r="K6521" s="1" t="s">
        <v>2880</v>
      </c>
    </row>
    <row r="6522" spans="1:11" x14ac:dyDescent="0.2">
      <c r="A6522" s="1" t="s">
        <v>11322</v>
      </c>
      <c r="B6522" s="1" t="s">
        <v>3469</v>
      </c>
      <c r="C6522" t="s">
        <v>11409</v>
      </c>
      <c r="D6522" t="str">
        <f t="shared" si="202"/>
        <v>CHOTEAU HIGH SCHOOL DISTRICT</v>
      </c>
      <c r="E6522" t="str">
        <f t="shared" si="203"/>
        <v>CHOTEAU HIGH SCHOOL DISTRICT</v>
      </c>
      <c r="F6522">
        <v>3110</v>
      </c>
      <c r="G6522">
        <v>174</v>
      </c>
      <c r="H6522">
        <v>8</v>
      </c>
      <c r="I6522" t="s">
        <v>2878</v>
      </c>
      <c r="J6522" s="1" t="s">
        <v>2879</v>
      </c>
      <c r="K6522" s="1" t="s">
        <v>2880</v>
      </c>
    </row>
    <row r="6523" spans="1:11" x14ac:dyDescent="0.2">
      <c r="A6523" s="1" t="s">
        <v>11322</v>
      </c>
      <c r="B6523" s="1" t="s">
        <v>11410</v>
      </c>
      <c r="C6523" t="s">
        <v>11411</v>
      </c>
      <c r="D6523" t="str">
        <f t="shared" si="202"/>
        <v>CIRCLE ELEMENTARY SCHOOL DISTRICT</v>
      </c>
      <c r="E6523" t="str">
        <f t="shared" si="203"/>
        <v>CIRCLE ELEMENTARY SCHOOL DISTRICT</v>
      </c>
      <c r="F6523">
        <v>1291</v>
      </c>
      <c r="G6523">
        <v>131</v>
      </c>
      <c r="H6523">
        <v>10</v>
      </c>
      <c r="I6523" t="s">
        <v>2878</v>
      </c>
      <c r="J6523" s="1" t="s">
        <v>2879</v>
      </c>
      <c r="K6523" s="1" t="s">
        <v>2880</v>
      </c>
    </row>
    <row r="6524" spans="1:11" x14ac:dyDescent="0.2">
      <c r="A6524" s="1" t="s">
        <v>11322</v>
      </c>
      <c r="B6524" s="1" t="s">
        <v>3485</v>
      </c>
      <c r="C6524" t="s">
        <v>11412</v>
      </c>
      <c r="D6524" t="str">
        <f t="shared" si="202"/>
        <v>CIRCLE HIGH SCHOOL DISTRICT</v>
      </c>
      <c r="E6524" t="str">
        <f t="shared" si="203"/>
        <v>CIRCLE HIGH SCHOOL DISTRICT</v>
      </c>
      <c r="F6524">
        <v>1700</v>
      </c>
      <c r="G6524">
        <v>99</v>
      </c>
      <c r="H6524">
        <v>30</v>
      </c>
      <c r="I6524" t="s">
        <v>2878</v>
      </c>
      <c r="J6524" s="1" t="s">
        <v>2879</v>
      </c>
      <c r="K6524" s="1" t="s">
        <v>2880</v>
      </c>
    </row>
    <row r="6525" spans="1:11" x14ac:dyDescent="0.2">
      <c r="A6525" s="1" t="s">
        <v>11322</v>
      </c>
      <c r="B6525" s="1" t="s">
        <v>3759</v>
      </c>
      <c r="C6525" t="s">
        <v>11413</v>
      </c>
      <c r="D6525" t="str">
        <f t="shared" si="202"/>
        <v>CLANCY ELEMENTARY SCHOOL DISTRICT</v>
      </c>
      <c r="E6525" t="str">
        <f t="shared" si="203"/>
        <v>CLANCY ELEMENTARY SCHOOL DISTRICT</v>
      </c>
      <c r="F6525">
        <v>2838</v>
      </c>
      <c r="G6525">
        <v>295</v>
      </c>
      <c r="H6525">
        <v>14</v>
      </c>
      <c r="I6525" t="s">
        <v>2878</v>
      </c>
      <c r="J6525" s="1" t="s">
        <v>2879</v>
      </c>
      <c r="K6525" s="1" t="s">
        <v>2880</v>
      </c>
    </row>
    <row r="6526" spans="1:11" x14ac:dyDescent="0.2">
      <c r="A6526" s="1" t="s">
        <v>11322</v>
      </c>
      <c r="B6526" s="1" t="s">
        <v>3672</v>
      </c>
      <c r="C6526" t="s">
        <v>11414</v>
      </c>
      <c r="D6526" t="str">
        <f t="shared" si="202"/>
        <v>CLEVELAND ELEMENTARY SCHOOL DISTRICT</v>
      </c>
      <c r="E6526" t="str">
        <f t="shared" si="203"/>
        <v>CLEVELAND ELEMENTARY SCHOOL DISTRICT</v>
      </c>
      <c r="F6526">
        <v>82</v>
      </c>
      <c r="G6526">
        <v>8</v>
      </c>
      <c r="H6526">
        <v>2</v>
      </c>
      <c r="I6526" t="s">
        <v>2878</v>
      </c>
      <c r="J6526" s="1" t="s">
        <v>2879</v>
      </c>
      <c r="K6526" s="1" t="s">
        <v>2880</v>
      </c>
    </row>
    <row r="6527" spans="1:11" x14ac:dyDescent="0.2">
      <c r="A6527" s="1" t="s">
        <v>11322</v>
      </c>
      <c r="B6527" s="1" t="s">
        <v>3489</v>
      </c>
      <c r="C6527" t="s">
        <v>11415</v>
      </c>
      <c r="D6527" t="str">
        <f t="shared" si="202"/>
        <v>CLINTON ELEMENTARY SCHOOL DISTRICT</v>
      </c>
      <c r="E6527" t="str">
        <f t="shared" si="203"/>
        <v>CLINTON ELEMENTARY SCHOOL DISTRICT</v>
      </c>
      <c r="F6527">
        <v>2501</v>
      </c>
      <c r="G6527">
        <v>330</v>
      </c>
      <c r="H6527">
        <v>31</v>
      </c>
      <c r="I6527" t="s">
        <v>2878</v>
      </c>
      <c r="J6527" s="1" t="s">
        <v>2879</v>
      </c>
      <c r="K6527" s="1" t="s">
        <v>2880</v>
      </c>
    </row>
    <row r="6528" spans="1:11" x14ac:dyDescent="0.2">
      <c r="A6528" s="1" t="s">
        <v>11322</v>
      </c>
      <c r="B6528" s="1" t="s">
        <v>11416</v>
      </c>
      <c r="C6528" t="s">
        <v>11417</v>
      </c>
      <c r="D6528" t="str">
        <f t="shared" si="202"/>
        <v>COHAGEN ELEMENTARY SCHOOL DISTRICT</v>
      </c>
      <c r="E6528" t="str">
        <f t="shared" si="203"/>
        <v>COHAGEN ELEMENTARY SCHOOL DISTRICT</v>
      </c>
      <c r="F6528">
        <v>228</v>
      </c>
      <c r="G6528">
        <v>23</v>
      </c>
      <c r="H6528">
        <v>1</v>
      </c>
      <c r="I6528" t="s">
        <v>2878</v>
      </c>
      <c r="J6528" s="1" t="s">
        <v>2879</v>
      </c>
      <c r="K6528" s="1" t="s">
        <v>2880</v>
      </c>
    </row>
    <row r="6529" spans="1:11" x14ac:dyDescent="0.2">
      <c r="A6529" s="1" t="s">
        <v>11322</v>
      </c>
      <c r="B6529" s="1" t="s">
        <v>5848</v>
      </c>
      <c r="C6529" t="s">
        <v>11418</v>
      </c>
      <c r="D6529" t="str">
        <f t="shared" si="202"/>
        <v>COLSTRIP ELEMENTARY SCHOOL DISTRICT</v>
      </c>
      <c r="E6529" t="str">
        <f t="shared" si="203"/>
        <v>COLSTRIP ELEMENTARY SCHOOL DISTRICT</v>
      </c>
      <c r="F6529">
        <v>2509</v>
      </c>
      <c r="G6529">
        <v>341</v>
      </c>
      <c r="H6529">
        <v>39</v>
      </c>
      <c r="I6529" t="s">
        <v>2878</v>
      </c>
      <c r="J6529" s="1" t="s">
        <v>2879</v>
      </c>
      <c r="K6529" s="1" t="s">
        <v>2880</v>
      </c>
    </row>
    <row r="6530" spans="1:11" x14ac:dyDescent="0.2">
      <c r="A6530" s="1" t="s">
        <v>11322</v>
      </c>
      <c r="B6530" s="1" t="s">
        <v>3497</v>
      </c>
      <c r="C6530" t="s">
        <v>11419</v>
      </c>
      <c r="D6530" t="str">
        <f t="shared" si="202"/>
        <v>COLSTRIP HIGH SCHOOL DISTRICT</v>
      </c>
      <c r="E6530" t="str">
        <f t="shared" si="203"/>
        <v>COLSTRIP HIGH SCHOOL DISTRICT</v>
      </c>
      <c r="F6530">
        <v>2509</v>
      </c>
      <c r="G6530">
        <v>171</v>
      </c>
      <c r="H6530">
        <v>15</v>
      </c>
      <c r="I6530" t="s">
        <v>2878</v>
      </c>
      <c r="J6530" s="1" t="s">
        <v>2879</v>
      </c>
      <c r="K6530" s="1" t="s">
        <v>2880</v>
      </c>
    </row>
    <row r="6531" spans="1:11" x14ac:dyDescent="0.2">
      <c r="A6531" s="1" t="s">
        <v>11322</v>
      </c>
      <c r="B6531" s="1" t="s">
        <v>3768</v>
      </c>
      <c r="C6531" t="s">
        <v>11420</v>
      </c>
      <c r="D6531" t="str">
        <f t="shared" ref="D6531:D6594" si="204">UPPER(C6531)</f>
        <v>COLUMBIA FALLS ELEMENTARY SCHOOL DISTRICT</v>
      </c>
      <c r="E6531" t="str">
        <f t="shared" ref="E6531:E6594" si="205">UPPER(TRIM(C6531))</f>
        <v>COLUMBIA FALLS ELEMENTARY SCHOOL DISTRICT</v>
      </c>
      <c r="F6531">
        <v>15456</v>
      </c>
      <c r="G6531">
        <v>1669</v>
      </c>
      <c r="H6531">
        <v>304</v>
      </c>
      <c r="I6531" t="s">
        <v>2878</v>
      </c>
      <c r="J6531" s="1" t="s">
        <v>2879</v>
      </c>
      <c r="K6531" s="1" t="s">
        <v>2880</v>
      </c>
    </row>
    <row r="6532" spans="1:11" x14ac:dyDescent="0.2">
      <c r="A6532" s="1" t="s">
        <v>11322</v>
      </c>
      <c r="B6532" s="1" t="s">
        <v>3501</v>
      </c>
      <c r="C6532" t="s">
        <v>11421</v>
      </c>
      <c r="D6532" t="str">
        <f t="shared" si="204"/>
        <v>COLUMBIA FALLS HIGH SCHOOL DISTRICT</v>
      </c>
      <c r="E6532" t="str">
        <f t="shared" si="205"/>
        <v>COLUMBIA FALLS HIGH SCHOOL DISTRICT</v>
      </c>
      <c r="F6532">
        <v>15978</v>
      </c>
      <c r="G6532">
        <v>875</v>
      </c>
      <c r="H6532">
        <v>109</v>
      </c>
      <c r="I6532" t="s">
        <v>2878</v>
      </c>
      <c r="J6532" s="1" t="s">
        <v>2879</v>
      </c>
      <c r="K6532" s="1" t="s">
        <v>2880</v>
      </c>
    </row>
    <row r="6533" spans="1:11" x14ac:dyDescent="0.2">
      <c r="A6533" s="1" t="s">
        <v>11322</v>
      </c>
      <c r="B6533" s="1" t="s">
        <v>11422</v>
      </c>
      <c r="C6533" t="s">
        <v>11423</v>
      </c>
      <c r="D6533" t="str">
        <f t="shared" si="204"/>
        <v>COLUMBUS ELEMENTARY SCHOOL DISTRICT</v>
      </c>
      <c r="E6533" t="str">
        <f t="shared" si="205"/>
        <v>COLUMBUS ELEMENTARY SCHOOL DISTRICT</v>
      </c>
      <c r="F6533">
        <v>3738</v>
      </c>
      <c r="G6533">
        <v>443</v>
      </c>
      <c r="H6533">
        <v>43</v>
      </c>
      <c r="I6533" t="s">
        <v>2878</v>
      </c>
      <c r="J6533" s="1" t="s">
        <v>2879</v>
      </c>
      <c r="K6533" s="1" t="s">
        <v>2880</v>
      </c>
    </row>
    <row r="6534" spans="1:11" x14ac:dyDescent="0.2">
      <c r="A6534" s="1" t="s">
        <v>11322</v>
      </c>
      <c r="B6534" s="1" t="s">
        <v>3503</v>
      </c>
      <c r="C6534" t="s">
        <v>11424</v>
      </c>
      <c r="D6534" t="str">
        <f t="shared" si="204"/>
        <v>COLUMBUS HIGH SCHOOL DISTRICT</v>
      </c>
      <c r="E6534" t="str">
        <f t="shared" si="205"/>
        <v>COLUMBUS HIGH SCHOOL DISTRICT</v>
      </c>
      <c r="F6534">
        <v>3944</v>
      </c>
      <c r="G6534">
        <v>219</v>
      </c>
      <c r="H6534">
        <v>34</v>
      </c>
      <c r="I6534" t="s">
        <v>2878</v>
      </c>
      <c r="J6534" s="1" t="s">
        <v>2879</v>
      </c>
      <c r="K6534" s="1" t="s">
        <v>2880</v>
      </c>
    </row>
    <row r="6535" spans="1:11" x14ac:dyDescent="0.2">
      <c r="A6535" s="1" t="s">
        <v>11322</v>
      </c>
      <c r="B6535" s="1" t="s">
        <v>11425</v>
      </c>
      <c r="C6535" t="s">
        <v>11426</v>
      </c>
      <c r="D6535" t="str">
        <f t="shared" si="204"/>
        <v>CONRAD ELEMENTARY SCHOOL DISTRICT</v>
      </c>
      <c r="E6535" t="str">
        <f t="shared" si="205"/>
        <v>CONRAD ELEMENTARY SCHOOL DISTRICT</v>
      </c>
      <c r="F6535">
        <v>3347</v>
      </c>
      <c r="G6535">
        <v>354</v>
      </c>
      <c r="H6535">
        <v>78</v>
      </c>
      <c r="I6535" t="s">
        <v>2878</v>
      </c>
      <c r="J6535" s="1" t="s">
        <v>2879</v>
      </c>
      <c r="K6535" s="1" t="s">
        <v>2880</v>
      </c>
    </row>
    <row r="6536" spans="1:11" x14ac:dyDescent="0.2">
      <c r="A6536" s="1" t="s">
        <v>11322</v>
      </c>
      <c r="B6536" s="1" t="s">
        <v>3778</v>
      </c>
      <c r="C6536" t="s">
        <v>11427</v>
      </c>
      <c r="D6536" t="str">
        <f t="shared" si="204"/>
        <v>CONRAD HIGH SCHOOL DISTRICT</v>
      </c>
      <c r="E6536" t="str">
        <f t="shared" si="205"/>
        <v>CONRAD HIGH SCHOOL DISTRICT</v>
      </c>
      <c r="F6536">
        <v>3599</v>
      </c>
      <c r="G6536">
        <v>208</v>
      </c>
      <c r="H6536">
        <v>39</v>
      </c>
      <c r="I6536" t="s">
        <v>2878</v>
      </c>
      <c r="J6536" s="1" t="s">
        <v>2879</v>
      </c>
      <c r="K6536" s="1" t="s">
        <v>2880</v>
      </c>
    </row>
    <row r="6537" spans="1:11" x14ac:dyDescent="0.2">
      <c r="A6537" s="1" t="s">
        <v>11322</v>
      </c>
      <c r="B6537" s="1" t="s">
        <v>3779</v>
      </c>
      <c r="C6537" t="s">
        <v>11428</v>
      </c>
      <c r="D6537" t="str">
        <f t="shared" si="204"/>
        <v>COOKE CITY ELEMENTARY SCHOOL DISTRICT</v>
      </c>
      <c r="E6537" t="str">
        <f t="shared" si="205"/>
        <v>COOKE CITY ELEMENTARY SCHOOL DISTRICT</v>
      </c>
      <c r="F6537">
        <v>100</v>
      </c>
      <c r="G6537">
        <v>5</v>
      </c>
      <c r="H6537">
        <v>1</v>
      </c>
      <c r="I6537" t="s">
        <v>2878</v>
      </c>
      <c r="J6537" s="1" t="s">
        <v>2879</v>
      </c>
      <c r="K6537" s="1" t="s">
        <v>2880</v>
      </c>
    </row>
    <row r="6538" spans="1:11" x14ac:dyDescent="0.2">
      <c r="A6538" s="1" t="s">
        <v>11322</v>
      </c>
      <c r="B6538" s="1" t="s">
        <v>4177</v>
      </c>
      <c r="C6538" t="s">
        <v>11429</v>
      </c>
      <c r="D6538" t="str">
        <f t="shared" si="204"/>
        <v>CORVALLIS K-12 SCHOOLS</v>
      </c>
      <c r="E6538" t="str">
        <f t="shared" si="205"/>
        <v>CORVALLIS K-12 SCHOOLS</v>
      </c>
      <c r="F6538">
        <v>8052</v>
      </c>
      <c r="G6538">
        <v>1499</v>
      </c>
      <c r="H6538">
        <v>221</v>
      </c>
      <c r="I6538" t="s">
        <v>2878</v>
      </c>
      <c r="J6538" s="1" t="s">
        <v>2879</v>
      </c>
      <c r="K6538" s="1" t="s">
        <v>2880</v>
      </c>
    </row>
    <row r="6539" spans="1:11" x14ac:dyDescent="0.2">
      <c r="A6539" s="1" t="s">
        <v>11322</v>
      </c>
      <c r="B6539" s="1" t="s">
        <v>10437</v>
      </c>
      <c r="C6539" t="s">
        <v>11430</v>
      </c>
      <c r="D6539" t="str">
        <f t="shared" si="204"/>
        <v>COTTONWOOD ELEMENTARY SCHOOL DISTRICT</v>
      </c>
      <c r="E6539" t="str">
        <f t="shared" si="205"/>
        <v>COTTONWOOD ELEMENTARY SCHOOL DISTRICT</v>
      </c>
      <c r="F6539">
        <v>110</v>
      </c>
      <c r="G6539">
        <v>8</v>
      </c>
      <c r="H6539">
        <v>1</v>
      </c>
      <c r="I6539" t="s">
        <v>2878</v>
      </c>
      <c r="J6539" s="1" t="s">
        <v>2879</v>
      </c>
      <c r="K6539" s="1" t="s">
        <v>2880</v>
      </c>
    </row>
    <row r="6540" spans="1:11" x14ac:dyDescent="0.2">
      <c r="A6540" s="1" t="s">
        <v>11322</v>
      </c>
      <c r="B6540" s="1" t="s">
        <v>3520</v>
      </c>
      <c r="C6540" t="s">
        <v>11430</v>
      </c>
      <c r="D6540" t="str">
        <f t="shared" si="204"/>
        <v>COTTONWOOD ELEMENTARY SCHOOL DISTRICT</v>
      </c>
      <c r="E6540" t="str">
        <f t="shared" si="205"/>
        <v>COTTONWOOD ELEMENTARY SCHOOL DISTRICT</v>
      </c>
      <c r="F6540">
        <v>272</v>
      </c>
      <c r="G6540">
        <v>29</v>
      </c>
      <c r="H6540">
        <v>3</v>
      </c>
      <c r="I6540" t="s">
        <v>2878</v>
      </c>
      <c r="J6540" s="1" t="s">
        <v>2879</v>
      </c>
      <c r="K6540" s="1" t="s">
        <v>2880</v>
      </c>
    </row>
    <row r="6541" spans="1:11" x14ac:dyDescent="0.2">
      <c r="A6541" s="1" t="s">
        <v>11322</v>
      </c>
      <c r="B6541" s="1" t="s">
        <v>11431</v>
      </c>
      <c r="C6541" t="s">
        <v>11430</v>
      </c>
      <c r="D6541" t="str">
        <f t="shared" si="204"/>
        <v>COTTONWOOD ELEMENTARY SCHOOL DISTRICT</v>
      </c>
      <c r="E6541" t="str">
        <f t="shared" si="205"/>
        <v>COTTONWOOD ELEMENTARY SCHOOL DISTRICT</v>
      </c>
      <c r="F6541">
        <v>368</v>
      </c>
      <c r="G6541">
        <v>42</v>
      </c>
      <c r="H6541">
        <v>7</v>
      </c>
      <c r="I6541" t="s">
        <v>2878</v>
      </c>
      <c r="J6541" s="1" t="s">
        <v>2879</v>
      </c>
      <c r="K6541" s="1" t="s">
        <v>2880</v>
      </c>
    </row>
    <row r="6542" spans="1:11" x14ac:dyDescent="0.2">
      <c r="A6542" s="1" t="s">
        <v>11322</v>
      </c>
      <c r="B6542" s="1" t="s">
        <v>3788</v>
      </c>
      <c r="C6542" t="s">
        <v>11432</v>
      </c>
      <c r="D6542" t="str">
        <f t="shared" si="204"/>
        <v>CRESTON ELEMENTARY SCHOOL DISTRICT</v>
      </c>
      <c r="E6542" t="str">
        <f t="shared" si="205"/>
        <v>CRESTON ELEMENTARY SCHOOL DISTRICT</v>
      </c>
      <c r="F6542">
        <v>1273</v>
      </c>
      <c r="G6542">
        <v>139</v>
      </c>
      <c r="H6542">
        <v>15</v>
      </c>
      <c r="I6542" t="s">
        <v>2878</v>
      </c>
      <c r="J6542" s="1" t="s">
        <v>2879</v>
      </c>
      <c r="K6542" s="1" t="s">
        <v>2880</v>
      </c>
    </row>
    <row r="6543" spans="1:11" x14ac:dyDescent="0.2">
      <c r="A6543" s="1" t="s">
        <v>11322</v>
      </c>
      <c r="B6543" s="1" t="s">
        <v>6575</v>
      </c>
      <c r="C6543" t="s">
        <v>11433</v>
      </c>
      <c r="D6543" t="str">
        <f t="shared" si="204"/>
        <v>CULBERTSON ELEMENTARY SCHOOL DISTRICT</v>
      </c>
      <c r="E6543" t="str">
        <f t="shared" si="205"/>
        <v>CULBERTSON ELEMENTARY SCHOOL DISTRICT</v>
      </c>
      <c r="F6543">
        <v>1121</v>
      </c>
      <c r="G6543">
        <v>102</v>
      </c>
      <c r="H6543">
        <v>18</v>
      </c>
      <c r="I6543" t="s">
        <v>2878</v>
      </c>
      <c r="J6543" s="1" t="s">
        <v>2879</v>
      </c>
      <c r="K6543" s="1" t="s">
        <v>2880</v>
      </c>
    </row>
    <row r="6544" spans="1:11" x14ac:dyDescent="0.2">
      <c r="A6544" s="1" t="s">
        <v>11322</v>
      </c>
      <c r="B6544" s="1" t="s">
        <v>3542</v>
      </c>
      <c r="C6544" t="s">
        <v>11434</v>
      </c>
      <c r="D6544" t="str">
        <f t="shared" si="204"/>
        <v>CULBERTSON HIGH SCHOOL DISTRICT</v>
      </c>
      <c r="E6544" t="str">
        <f t="shared" si="205"/>
        <v>CULBERTSON HIGH SCHOOL DISTRICT</v>
      </c>
      <c r="F6544">
        <v>997</v>
      </c>
      <c r="G6544">
        <v>77</v>
      </c>
      <c r="H6544">
        <v>13</v>
      </c>
      <c r="I6544" t="s">
        <v>2878</v>
      </c>
      <c r="J6544" s="1" t="s">
        <v>2879</v>
      </c>
      <c r="K6544" s="1" t="s">
        <v>2880</v>
      </c>
    </row>
    <row r="6545" spans="1:11" x14ac:dyDescent="0.2">
      <c r="A6545" s="1" t="s">
        <v>11322</v>
      </c>
      <c r="B6545" s="1" t="s">
        <v>11435</v>
      </c>
      <c r="C6545" t="s">
        <v>11436</v>
      </c>
      <c r="D6545" t="str">
        <f t="shared" si="204"/>
        <v>CUSTER COUNTY HIGH SCHOOL DISTRICT</v>
      </c>
      <c r="E6545" t="str">
        <f t="shared" si="205"/>
        <v>CUSTER COUNTY HIGH SCHOOL DISTRICT</v>
      </c>
      <c r="F6545">
        <v>11924</v>
      </c>
      <c r="G6545">
        <v>637</v>
      </c>
      <c r="H6545">
        <v>62</v>
      </c>
      <c r="I6545" t="s">
        <v>2878</v>
      </c>
      <c r="J6545" s="1" t="s">
        <v>2879</v>
      </c>
      <c r="K6545" s="1" t="s">
        <v>2880</v>
      </c>
    </row>
    <row r="6546" spans="1:11" x14ac:dyDescent="0.2">
      <c r="A6546" s="1" t="s">
        <v>11322</v>
      </c>
      <c r="B6546" s="1" t="s">
        <v>3552</v>
      </c>
      <c r="C6546" t="s">
        <v>11437</v>
      </c>
      <c r="D6546" t="str">
        <f t="shared" si="204"/>
        <v>CUSTER K-12 SCHOOLS</v>
      </c>
      <c r="E6546" t="str">
        <f t="shared" si="205"/>
        <v>CUSTER K-12 SCHOOLS</v>
      </c>
      <c r="F6546">
        <v>384</v>
      </c>
      <c r="G6546">
        <v>57</v>
      </c>
      <c r="H6546">
        <v>8</v>
      </c>
      <c r="I6546" t="s">
        <v>2878</v>
      </c>
      <c r="J6546" s="1" t="s">
        <v>2879</v>
      </c>
      <c r="K6546" s="1" t="s">
        <v>2880</v>
      </c>
    </row>
    <row r="6547" spans="1:11" x14ac:dyDescent="0.2">
      <c r="A6547" s="1" t="s">
        <v>11322</v>
      </c>
      <c r="B6547" s="1" t="s">
        <v>3055</v>
      </c>
      <c r="C6547" t="s">
        <v>11438</v>
      </c>
      <c r="D6547" t="str">
        <f t="shared" si="204"/>
        <v>CUT BANK ELEMENTARY SCHOOL DISTRICT</v>
      </c>
      <c r="E6547" t="str">
        <f t="shared" si="205"/>
        <v>CUT BANK ELEMENTARY SCHOOL DISTRICT</v>
      </c>
      <c r="F6547">
        <v>4503</v>
      </c>
      <c r="G6547">
        <v>580</v>
      </c>
      <c r="H6547">
        <v>136</v>
      </c>
      <c r="I6547" t="s">
        <v>2878</v>
      </c>
      <c r="J6547" s="1" t="s">
        <v>2879</v>
      </c>
      <c r="K6547" s="1" t="s">
        <v>2880</v>
      </c>
    </row>
    <row r="6548" spans="1:11" x14ac:dyDescent="0.2">
      <c r="A6548" s="1" t="s">
        <v>11322</v>
      </c>
      <c r="B6548" s="1" t="s">
        <v>4209</v>
      </c>
      <c r="C6548" t="s">
        <v>11439</v>
      </c>
      <c r="D6548" t="str">
        <f t="shared" si="204"/>
        <v>CUT BANK HIGH SCHOOL DISTRICT</v>
      </c>
      <c r="E6548" t="str">
        <f t="shared" si="205"/>
        <v>CUT BANK HIGH SCHOOL DISTRICT</v>
      </c>
      <c r="F6548">
        <v>4630</v>
      </c>
      <c r="G6548">
        <v>285</v>
      </c>
      <c r="H6548">
        <v>60</v>
      </c>
      <c r="I6548" t="s">
        <v>2878</v>
      </c>
      <c r="J6548" s="1" t="s">
        <v>2879</v>
      </c>
      <c r="K6548" s="1" t="s">
        <v>2880</v>
      </c>
    </row>
    <row r="6549" spans="1:11" x14ac:dyDescent="0.2">
      <c r="A6549" s="1" t="s">
        <v>11322</v>
      </c>
      <c r="B6549" s="1" t="s">
        <v>3558</v>
      </c>
      <c r="C6549" t="s">
        <v>11440</v>
      </c>
      <c r="D6549" t="str">
        <f t="shared" si="204"/>
        <v>DARBY K-12 SCHOOLS</v>
      </c>
      <c r="E6549" t="str">
        <f t="shared" si="205"/>
        <v>DARBY K-12 SCHOOLS</v>
      </c>
      <c r="F6549">
        <v>4236</v>
      </c>
      <c r="G6549">
        <v>470</v>
      </c>
      <c r="H6549">
        <v>85</v>
      </c>
      <c r="I6549" t="s">
        <v>2878</v>
      </c>
      <c r="J6549" s="1" t="s">
        <v>2879</v>
      </c>
      <c r="K6549" s="1" t="s">
        <v>2880</v>
      </c>
    </row>
    <row r="6550" spans="1:11" x14ac:dyDescent="0.2">
      <c r="A6550" s="1" t="s">
        <v>11322</v>
      </c>
      <c r="B6550" s="1" t="s">
        <v>3560</v>
      </c>
      <c r="C6550" t="s">
        <v>11441</v>
      </c>
      <c r="D6550" t="str">
        <f t="shared" si="204"/>
        <v>DAVEY ELEMENTARY SCHOOL DISTRICT</v>
      </c>
      <c r="E6550" t="str">
        <f t="shared" si="205"/>
        <v>DAVEY ELEMENTARY SCHOOL DISTRICT</v>
      </c>
      <c r="F6550">
        <v>64</v>
      </c>
      <c r="G6550">
        <v>6</v>
      </c>
      <c r="H6550">
        <v>2</v>
      </c>
      <c r="I6550" t="s">
        <v>2878</v>
      </c>
      <c r="J6550" s="1" t="s">
        <v>2879</v>
      </c>
      <c r="K6550" s="1" t="s">
        <v>2880</v>
      </c>
    </row>
    <row r="6551" spans="1:11" x14ac:dyDescent="0.2">
      <c r="A6551" s="1" t="s">
        <v>11322</v>
      </c>
      <c r="B6551" s="1" t="s">
        <v>3562</v>
      </c>
      <c r="C6551" t="s">
        <v>11442</v>
      </c>
      <c r="D6551" t="str">
        <f t="shared" si="204"/>
        <v>DAWSON HIGH SCHOOL DISTRICT</v>
      </c>
      <c r="E6551" t="str">
        <f t="shared" si="205"/>
        <v>DAWSON HIGH SCHOOL DISTRICT</v>
      </c>
      <c r="F6551">
        <v>8820</v>
      </c>
      <c r="G6551">
        <v>454</v>
      </c>
      <c r="H6551">
        <v>39</v>
      </c>
      <c r="I6551" t="s">
        <v>2878</v>
      </c>
      <c r="J6551" s="1" t="s">
        <v>2879</v>
      </c>
      <c r="K6551" s="1" t="s">
        <v>2880</v>
      </c>
    </row>
    <row r="6552" spans="1:11" x14ac:dyDescent="0.2">
      <c r="A6552" s="1" t="s">
        <v>11322</v>
      </c>
      <c r="B6552" s="1" t="s">
        <v>3586</v>
      </c>
      <c r="C6552" t="s">
        <v>11443</v>
      </c>
      <c r="D6552" t="str">
        <f t="shared" si="204"/>
        <v>DE SMET ELEMENTARY SCHOOL DISTRICT</v>
      </c>
      <c r="E6552" t="str">
        <f t="shared" si="205"/>
        <v>DE SMET ELEMENTARY SCHOOL DISTRICT</v>
      </c>
      <c r="F6552">
        <v>911</v>
      </c>
      <c r="G6552">
        <v>124</v>
      </c>
      <c r="H6552">
        <v>45</v>
      </c>
      <c r="I6552" t="s">
        <v>2878</v>
      </c>
      <c r="J6552" s="1" t="s">
        <v>2879</v>
      </c>
      <c r="K6552" s="1" t="s">
        <v>2880</v>
      </c>
    </row>
    <row r="6553" spans="1:11" x14ac:dyDescent="0.2">
      <c r="A6553" s="1" t="s">
        <v>11322</v>
      </c>
      <c r="B6553" s="1" t="s">
        <v>11444</v>
      </c>
      <c r="C6553" t="s">
        <v>11445</v>
      </c>
      <c r="D6553" t="str">
        <f t="shared" si="204"/>
        <v>DEER CREEK ELEMENTARY SCHOOL DISTRICT</v>
      </c>
      <c r="E6553" t="str">
        <f t="shared" si="205"/>
        <v>DEER CREEK ELEMENTARY SCHOOL DISTRICT</v>
      </c>
      <c r="F6553">
        <v>1752</v>
      </c>
      <c r="G6553">
        <v>216</v>
      </c>
      <c r="H6553">
        <v>13</v>
      </c>
      <c r="I6553" t="s">
        <v>2878</v>
      </c>
      <c r="J6553" s="1" t="s">
        <v>2879</v>
      </c>
      <c r="K6553" s="1" t="s">
        <v>2880</v>
      </c>
    </row>
    <row r="6554" spans="1:11" x14ac:dyDescent="0.2">
      <c r="A6554" s="1" t="s">
        <v>11322</v>
      </c>
      <c r="B6554" s="1" t="s">
        <v>3813</v>
      </c>
      <c r="C6554" t="s">
        <v>11446</v>
      </c>
      <c r="D6554" t="str">
        <f t="shared" si="204"/>
        <v>DEER LODGE ELEMENTARY SCHOOL DISTRICT</v>
      </c>
      <c r="E6554" t="str">
        <f t="shared" si="205"/>
        <v>DEER LODGE ELEMENTARY SCHOOL DISTRICT</v>
      </c>
      <c r="F6554">
        <v>5679</v>
      </c>
      <c r="G6554">
        <v>395</v>
      </c>
      <c r="H6554">
        <v>79</v>
      </c>
      <c r="I6554" t="s">
        <v>2878</v>
      </c>
      <c r="J6554" s="1" t="s">
        <v>2879</v>
      </c>
      <c r="K6554" s="1" t="s">
        <v>2880</v>
      </c>
    </row>
    <row r="6555" spans="1:11" x14ac:dyDescent="0.2">
      <c r="A6555" s="1" t="s">
        <v>11322</v>
      </c>
      <c r="B6555" s="1" t="s">
        <v>3814</v>
      </c>
      <c r="C6555" t="s">
        <v>11447</v>
      </c>
      <c r="D6555" t="str">
        <f t="shared" si="204"/>
        <v>DEER PARK ELEMENTARY SCHOOL DISTRICT</v>
      </c>
      <c r="E6555" t="str">
        <f t="shared" si="205"/>
        <v>DEER PARK ELEMENTARY SCHOOL DISTRICT</v>
      </c>
      <c r="F6555">
        <v>1079</v>
      </c>
      <c r="G6555">
        <v>115</v>
      </c>
      <c r="H6555">
        <v>17</v>
      </c>
      <c r="I6555" t="s">
        <v>2878</v>
      </c>
      <c r="J6555" s="1" t="s">
        <v>2879</v>
      </c>
      <c r="K6555" s="1" t="s">
        <v>2880</v>
      </c>
    </row>
    <row r="6556" spans="1:11" x14ac:dyDescent="0.2">
      <c r="A6556" s="1" t="s">
        <v>11322</v>
      </c>
      <c r="B6556" s="1" t="s">
        <v>3816</v>
      </c>
      <c r="C6556" t="s">
        <v>11448</v>
      </c>
      <c r="D6556" t="str">
        <f t="shared" si="204"/>
        <v>DEERFIELD ELEMENTARY SCHOOL DISTRICT</v>
      </c>
      <c r="E6556" t="str">
        <f t="shared" si="205"/>
        <v>DEERFIELD ELEMENTARY SCHOOL DISTRICT</v>
      </c>
      <c r="F6556">
        <v>57</v>
      </c>
      <c r="G6556">
        <v>10</v>
      </c>
      <c r="H6556">
        <v>2</v>
      </c>
      <c r="I6556" t="s">
        <v>2878</v>
      </c>
      <c r="J6556" s="1" t="s">
        <v>2879</v>
      </c>
      <c r="K6556" s="1" t="s">
        <v>2880</v>
      </c>
    </row>
    <row r="6557" spans="1:11" x14ac:dyDescent="0.2">
      <c r="A6557" s="1" t="s">
        <v>11322</v>
      </c>
      <c r="B6557" s="1" t="s">
        <v>11449</v>
      </c>
      <c r="C6557" t="s">
        <v>11450</v>
      </c>
      <c r="D6557" t="str">
        <f t="shared" si="204"/>
        <v>DENTON ELEMENTARY SCHOOL DISTRICT</v>
      </c>
      <c r="E6557" t="str">
        <f t="shared" si="205"/>
        <v>DENTON ELEMENTARY SCHOOL DISTRICT</v>
      </c>
      <c r="F6557">
        <v>519</v>
      </c>
      <c r="G6557">
        <v>60</v>
      </c>
      <c r="H6557">
        <v>4</v>
      </c>
      <c r="I6557" t="s">
        <v>2878</v>
      </c>
      <c r="J6557" s="1" t="s">
        <v>2879</v>
      </c>
      <c r="K6557" s="1" t="s">
        <v>2880</v>
      </c>
    </row>
    <row r="6558" spans="1:11" x14ac:dyDescent="0.2">
      <c r="A6558" s="1" t="s">
        <v>11322</v>
      </c>
      <c r="B6558" s="1" t="s">
        <v>3584</v>
      </c>
      <c r="C6558" t="s">
        <v>11451</v>
      </c>
      <c r="D6558" t="str">
        <f t="shared" si="204"/>
        <v>DENTON HIGH SCHOOL DISTRICT</v>
      </c>
      <c r="E6558" t="str">
        <f t="shared" si="205"/>
        <v>DENTON HIGH SCHOOL DISTRICT</v>
      </c>
      <c r="F6558">
        <v>576</v>
      </c>
      <c r="G6558">
        <v>33</v>
      </c>
      <c r="H6558">
        <v>2</v>
      </c>
      <c r="I6558" t="s">
        <v>2878</v>
      </c>
      <c r="J6558" s="1" t="s">
        <v>2879</v>
      </c>
      <c r="K6558" s="1" t="s">
        <v>2880</v>
      </c>
    </row>
    <row r="6559" spans="1:11" x14ac:dyDescent="0.2">
      <c r="A6559" s="1" t="s">
        <v>11322</v>
      </c>
      <c r="B6559" s="1" t="s">
        <v>3588</v>
      </c>
      <c r="C6559" t="s">
        <v>11452</v>
      </c>
      <c r="D6559" t="str">
        <f t="shared" si="204"/>
        <v>DILLON ELEMENTARY SCHOOL DISTRICT</v>
      </c>
      <c r="E6559" t="str">
        <f t="shared" si="205"/>
        <v>DILLON ELEMENTARY SCHOOL DISTRICT</v>
      </c>
      <c r="F6559">
        <v>7887</v>
      </c>
      <c r="G6559">
        <v>615</v>
      </c>
      <c r="H6559">
        <v>105</v>
      </c>
      <c r="I6559" t="s">
        <v>2878</v>
      </c>
      <c r="J6559" s="1" t="s">
        <v>2879</v>
      </c>
      <c r="K6559" s="1" t="s">
        <v>2880</v>
      </c>
    </row>
    <row r="6560" spans="1:11" x14ac:dyDescent="0.2">
      <c r="A6560" s="1" t="s">
        <v>11322</v>
      </c>
      <c r="B6560" s="1" t="s">
        <v>3821</v>
      </c>
      <c r="C6560" t="s">
        <v>11453</v>
      </c>
      <c r="D6560" t="str">
        <f t="shared" si="204"/>
        <v>DIVIDE ELEMENTARY SCHOOL DISTRICT</v>
      </c>
      <c r="E6560" t="str">
        <f t="shared" si="205"/>
        <v>DIVIDE ELEMENTARY SCHOOL DISTRICT</v>
      </c>
      <c r="F6560">
        <v>182</v>
      </c>
      <c r="G6560">
        <v>15</v>
      </c>
      <c r="H6560">
        <v>3</v>
      </c>
      <c r="I6560" t="s">
        <v>2878</v>
      </c>
      <c r="J6560" s="1" t="s">
        <v>2879</v>
      </c>
      <c r="K6560" s="1" t="s">
        <v>2880</v>
      </c>
    </row>
    <row r="6561" spans="1:11" x14ac:dyDescent="0.2">
      <c r="A6561" s="1" t="s">
        <v>11322</v>
      </c>
      <c r="B6561" s="1" t="s">
        <v>3592</v>
      </c>
      <c r="C6561" t="s">
        <v>11454</v>
      </c>
      <c r="D6561" t="str">
        <f t="shared" si="204"/>
        <v>DIXON ELEMENTARY SCHOOL DISTRICT</v>
      </c>
      <c r="E6561" t="str">
        <f t="shared" si="205"/>
        <v>DIXON ELEMENTARY SCHOOL DISTRICT</v>
      </c>
      <c r="F6561">
        <v>465</v>
      </c>
      <c r="G6561">
        <v>53</v>
      </c>
      <c r="H6561">
        <v>18</v>
      </c>
      <c r="I6561" t="s">
        <v>2878</v>
      </c>
      <c r="J6561" s="1" t="s">
        <v>2879</v>
      </c>
      <c r="K6561" s="1" t="s">
        <v>2880</v>
      </c>
    </row>
    <row r="6562" spans="1:11" x14ac:dyDescent="0.2">
      <c r="A6562" s="1" t="s">
        <v>11322</v>
      </c>
      <c r="B6562" s="1" t="s">
        <v>3598</v>
      </c>
      <c r="C6562" t="s">
        <v>11455</v>
      </c>
      <c r="D6562" t="str">
        <f t="shared" si="204"/>
        <v>DODSON K-12</v>
      </c>
      <c r="E6562" t="str">
        <f t="shared" si="205"/>
        <v>DODSON K-12</v>
      </c>
      <c r="F6562">
        <v>340</v>
      </c>
      <c r="G6562">
        <v>50</v>
      </c>
      <c r="H6562">
        <v>17</v>
      </c>
      <c r="I6562" t="s">
        <v>2878</v>
      </c>
      <c r="J6562" s="1" t="s">
        <v>2879</v>
      </c>
      <c r="K6562" s="1" t="s">
        <v>2880</v>
      </c>
    </row>
    <row r="6563" spans="1:11" x14ac:dyDescent="0.2">
      <c r="A6563" s="1" t="s">
        <v>11322</v>
      </c>
      <c r="B6563" s="1" t="s">
        <v>6572</v>
      </c>
      <c r="C6563" t="s">
        <v>11456</v>
      </c>
      <c r="D6563" t="str">
        <f t="shared" si="204"/>
        <v>DRUMMOND ELEMENTARY SCHOOL DISTRICT</v>
      </c>
      <c r="E6563" t="str">
        <f t="shared" si="205"/>
        <v>DRUMMOND ELEMENTARY SCHOOL DISTRICT</v>
      </c>
      <c r="F6563">
        <v>1030</v>
      </c>
      <c r="G6563">
        <v>94</v>
      </c>
      <c r="H6563">
        <v>31</v>
      </c>
      <c r="I6563" t="s">
        <v>2878</v>
      </c>
      <c r="J6563" s="1" t="s">
        <v>2879</v>
      </c>
      <c r="K6563" s="1" t="s">
        <v>2880</v>
      </c>
    </row>
    <row r="6564" spans="1:11" x14ac:dyDescent="0.2">
      <c r="A6564" s="1" t="s">
        <v>11322</v>
      </c>
      <c r="B6564" s="1" t="s">
        <v>7035</v>
      </c>
      <c r="C6564" t="s">
        <v>11457</v>
      </c>
      <c r="D6564" t="str">
        <f t="shared" si="204"/>
        <v>DRUMMOND HIGH SCHOOL DISTRICT</v>
      </c>
      <c r="E6564" t="str">
        <f t="shared" si="205"/>
        <v>DRUMMOND HIGH SCHOOL DISTRICT</v>
      </c>
      <c r="F6564">
        <v>1352</v>
      </c>
      <c r="G6564">
        <v>60</v>
      </c>
      <c r="H6564">
        <v>12</v>
      </c>
      <c r="I6564" t="s">
        <v>2878</v>
      </c>
      <c r="J6564" s="1" t="s">
        <v>2879</v>
      </c>
      <c r="K6564" s="1" t="s">
        <v>2880</v>
      </c>
    </row>
    <row r="6565" spans="1:11" x14ac:dyDescent="0.2">
      <c r="A6565" s="1" t="s">
        <v>11322</v>
      </c>
      <c r="B6565" s="1" t="s">
        <v>3835</v>
      </c>
      <c r="C6565" t="s">
        <v>11458</v>
      </c>
      <c r="D6565" t="str">
        <f t="shared" si="204"/>
        <v>DUPUYER ELEMENTARY SCHOOL DISTRICT</v>
      </c>
      <c r="E6565" t="str">
        <f t="shared" si="205"/>
        <v>DUPUYER ELEMENTARY SCHOOL DISTRICT</v>
      </c>
      <c r="F6565">
        <v>370</v>
      </c>
      <c r="G6565">
        <v>55</v>
      </c>
      <c r="H6565">
        <v>9</v>
      </c>
      <c r="I6565" t="s">
        <v>2878</v>
      </c>
      <c r="J6565" s="1" t="s">
        <v>2879</v>
      </c>
      <c r="K6565" s="1" t="s">
        <v>2880</v>
      </c>
    </row>
    <row r="6566" spans="1:11" x14ac:dyDescent="0.2">
      <c r="A6566" s="1" t="s">
        <v>11322</v>
      </c>
      <c r="B6566" s="1" t="s">
        <v>6532</v>
      </c>
      <c r="C6566" t="s">
        <v>11459</v>
      </c>
      <c r="D6566" t="str">
        <f t="shared" si="204"/>
        <v>DUTTON/BRADY K-12 SCHOOLS</v>
      </c>
      <c r="E6566" t="str">
        <f t="shared" si="205"/>
        <v>DUTTON/BRADY K-12 SCHOOLS</v>
      </c>
      <c r="F6566">
        <v>974</v>
      </c>
      <c r="G6566">
        <v>135</v>
      </c>
      <c r="H6566">
        <v>44</v>
      </c>
      <c r="I6566" t="s">
        <v>2878</v>
      </c>
      <c r="J6566" s="1" t="s">
        <v>2879</v>
      </c>
      <c r="K6566" s="1" t="s">
        <v>2880</v>
      </c>
    </row>
    <row r="6567" spans="1:11" x14ac:dyDescent="0.2">
      <c r="A6567" s="1" t="s">
        <v>11322</v>
      </c>
      <c r="B6567" s="1" t="s">
        <v>3616</v>
      </c>
      <c r="C6567" t="s">
        <v>11460</v>
      </c>
      <c r="D6567" t="str">
        <f t="shared" si="204"/>
        <v>EAST GLACIER PARK ELEMENTARY SCHOOL DISTRICT</v>
      </c>
      <c r="E6567" t="str">
        <f t="shared" si="205"/>
        <v>EAST GLACIER PARK ELEMENTARY SCHOOL DISTRICT</v>
      </c>
      <c r="F6567">
        <v>556</v>
      </c>
      <c r="G6567">
        <v>70</v>
      </c>
      <c r="H6567">
        <v>15</v>
      </c>
      <c r="I6567" t="s">
        <v>2878</v>
      </c>
      <c r="J6567" s="1" t="s">
        <v>2879</v>
      </c>
      <c r="K6567" s="1" t="s">
        <v>2880</v>
      </c>
    </row>
    <row r="6568" spans="1:11" x14ac:dyDescent="0.2">
      <c r="A6568" s="1" t="s">
        <v>11322</v>
      </c>
      <c r="B6568" s="1" t="s">
        <v>9082</v>
      </c>
      <c r="C6568" t="s">
        <v>11461</v>
      </c>
      <c r="D6568" t="str">
        <f t="shared" si="204"/>
        <v>EAST HELENA ELEMENTARY SCHOOL DISTRICT</v>
      </c>
      <c r="E6568" t="str">
        <f t="shared" si="205"/>
        <v>EAST HELENA ELEMENTARY SCHOOL DISTRICT</v>
      </c>
      <c r="F6568">
        <v>9208</v>
      </c>
      <c r="G6568">
        <v>1172</v>
      </c>
      <c r="H6568">
        <v>96</v>
      </c>
      <c r="I6568" t="s">
        <v>2878</v>
      </c>
      <c r="J6568" s="1" t="s">
        <v>2879</v>
      </c>
      <c r="K6568" s="1" t="s">
        <v>2880</v>
      </c>
    </row>
    <row r="6569" spans="1:11" x14ac:dyDescent="0.2">
      <c r="A6569" s="1" t="s">
        <v>11322</v>
      </c>
      <c r="B6569" s="1" t="s">
        <v>11462</v>
      </c>
      <c r="C6569" t="s">
        <v>11463</v>
      </c>
      <c r="D6569" t="str">
        <f t="shared" si="204"/>
        <v>EKALAKA ELEMENTARY SCHOOL DISTRICT</v>
      </c>
      <c r="E6569" t="str">
        <f t="shared" si="205"/>
        <v>EKALAKA ELEMENTARY SCHOOL DISTRICT</v>
      </c>
      <c r="F6569">
        <v>911</v>
      </c>
      <c r="G6569">
        <v>75</v>
      </c>
      <c r="H6569">
        <v>24</v>
      </c>
      <c r="I6569" t="s">
        <v>2878</v>
      </c>
      <c r="J6569" s="1" t="s">
        <v>2879</v>
      </c>
      <c r="K6569" s="1" t="s">
        <v>2880</v>
      </c>
    </row>
    <row r="6570" spans="1:11" x14ac:dyDescent="0.2">
      <c r="A6570" s="1" t="s">
        <v>11322</v>
      </c>
      <c r="B6570" s="1" t="s">
        <v>3847</v>
      </c>
      <c r="C6570" t="s">
        <v>11464</v>
      </c>
      <c r="D6570" t="str">
        <f t="shared" si="204"/>
        <v>ELDER GROVE ELEMENTARY SCHOOL DISTRICT</v>
      </c>
      <c r="E6570" t="str">
        <f t="shared" si="205"/>
        <v>ELDER GROVE ELEMENTARY SCHOOL DISTRICT</v>
      </c>
      <c r="F6570">
        <v>3227</v>
      </c>
      <c r="G6570">
        <v>438</v>
      </c>
      <c r="H6570">
        <v>26</v>
      </c>
      <c r="I6570" t="s">
        <v>2878</v>
      </c>
      <c r="J6570" s="1" t="s">
        <v>2879</v>
      </c>
      <c r="K6570" s="1" t="s">
        <v>2880</v>
      </c>
    </row>
    <row r="6571" spans="1:11" x14ac:dyDescent="0.2">
      <c r="A6571" s="1" t="s">
        <v>11322</v>
      </c>
      <c r="B6571" s="1" t="s">
        <v>3852</v>
      </c>
      <c r="C6571" t="s">
        <v>11465</v>
      </c>
      <c r="D6571" t="str">
        <f t="shared" si="204"/>
        <v>ELLISTON ELEMENTARY SCHOOL DISTRICT</v>
      </c>
      <c r="E6571" t="str">
        <f t="shared" si="205"/>
        <v>ELLISTON ELEMENTARY SCHOOL DISTRICT</v>
      </c>
      <c r="F6571">
        <v>331</v>
      </c>
      <c r="G6571">
        <v>19</v>
      </c>
      <c r="H6571">
        <v>4</v>
      </c>
      <c r="I6571" t="s">
        <v>2878</v>
      </c>
      <c r="J6571" s="1" t="s">
        <v>2879</v>
      </c>
      <c r="K6571" s="1" t="s">
        <v>2880</v>
      </c>
    </row>
    <row r="6572" spans="1:11" x14ac:dyDescent="0.2">
      <c r="A6572" s="1" t="s">
        <v>11322</v>
      </c>
      <c r="B6572" s="1" t="s">
        <v>3854</v>
      </c>
      <c r="C6572" t="s">
        <v>11466</v>
      </c>
      <c r="D6572" t="str">
        <f t="shared" si="204"/>
        <v>ELYSIAN ELEMENTARY SCHOOL DISTRICT</v>
      </c>
      <c r="E6572" t="str">
        <f t="shared" si="205"/>
        <v>ELYSIAN ELEMENTARY SCHOOL DISTRICT</v>
      </c>
      <c r="F6572">
        <v>1170</v>
      </c>
      <c r="G6572">
        <v>117</v>
      </c>
      <c r="H6572">
        <v>11</v>
      </c>
      <c r="I6572" t="s">
        <v>2878</v>
      </c>
      <c r="J6572" s="1" t="s">
        <v>2879</v>
      </c>
      <c r="K6572" s="1" t="s">
        <v>2880</v>
      </c>
    </row>
    <row r="6573" spans="1:11" x14ac:dyDescent="0.2">
      <c r="A6573" s="1" t="s">
        <v>11322</v>
      </c>
      <c r="B6573" s="1" t="s">
        <v>6598</v>
      </c>
      <c r="C6573" t="s">
        <v>11467</v>
      </c>
      <c r="D6573" t="str">
        <f t="shared" si="204"/>
        <v>ENNIS K-12 SCHOOLS</v>
      </c>
      <c r="E6573" t="str">
        <f t="shared" si="205"/>
        <v>ENNIS K-12 SCHOOLS</v>
      </c>
      <c r="F6573">
        <v>3587</v>
      </c>
      <c r="G6573">
        <v>356</v>
      </c>
      <c r="H6573">
        <v>45</v>
      </c>
      <c r="I6573" t="s">
        <v>2878</v>
      </c>
      <c r="J6573" s="1" t="s">
        <v>2879</v>
      </c>
      <c r="K6573" s="1" t="s">
        <v>2880</v>
      </c>
    </row>
    <row r="6574" spans="1:11" x14ac:dyDescent="0.2">
      <c r="A6574" s="1" t="s">
        <v>11322</v>
      </c>
      <c r="B6574" s="1" t="s">
        <v>3858</v>
      </c>
      <c r="C6574" t="s">
        <v>11468</v>
      </c>
      <c r="D6574" t="str">
        <f t="shared" si="204"/>
        <v>EUREKA ELEMENTARY SCHOOL DISTRICT</v>
      </c>
      <c r="E6574" t="str">
        <f t="shared" si="205"/>
        <v>EUREKA ELEMENTARY SCHOOL DISTRICT</v>
      </c>
      <c r="F6574">
        <v>4793</v>
      </c>
      <c r="G6574">
        <v>493</v>
      </c>
      <c r="H6574">
        <v>154</v>
      </c>
      <c r="I6574" t="s">
        <v>2878</v>
      </c>
      <c r="J6574" s="1" t="s">
        <v>2879</v>
      </c>
      <c r="K6574" s="1" t="s">
        <v>2880</v>
      </c>
    </row>
    <row r="6575" spans="1:11" x14ac:dyDescent="0.2">
      <c r="A6575" s="1" t="s">
        <v>11322</v>
      </c>
      <c r="B6575" s="1" t="s">
        <v>3882</v>
      </c>
      <c r="C6575" t="s">
        <v>4372</v>
      </c>
      <c r="D6575" t="str">
        <f t="shared" si="204"/>
        <v>EVERGREEN ELEMENTARY SCHOOL DISTRICT</v>
      </c>
      <c r="E6575" t="str">
        <f t="shared" si="205"/>
        <v>EVERGREEN ELEMENTARY SCHOOL DISTRICT</v>
      </c>
      <c r="F6575">
        <v>6475</v>
      </c>
      <c r="G6575">
        <v>811</v>
      </c>
      <c r="H6575">
        <v>182</v>
      </c>
      <c r="I6575" t="s">
        <v>2878</v>
      </c>
      <c r="J6575" s="1" t="s">
        <v>2879</v>
      </c>
      <c r="K6575" s="1" t="s">
        <v>2880</v>
      </c>
    </row>
    <row r="6576" spans="1:11" x14ac:dyDescent="0.2">
      <c r="A6576" s="1" t="s">
        <v>11322</v>
      </c>
      <c r="B6576" s="1" t="s">
        <v>4268</v>
      </c>
      <c r="C6576" t="s">
        <v>11469</v>
      </c>
      <c r="D6576" t="str">
        <f t="shared" si="204"/>
        <v>FAIR-MONT-EGAN ELEMENTARY SCHOOL DISTRICT</v>
      </c>
      <c r="E6576" t="str">
        <f t="shared" si="205"/>
        <v>FAIR-MONT-EGAN ELEMENTARY SCHOOL DISTRICT</v>
      </c>
      <c r="F6576">
        <v>1222</v>
      </c>
      <c r="G6576">
        <v>149</v>
      </c>
      <c r="H6576">
        <v>17</v>
      </c>
      <c r="I6576" t="s">
        <v>2878</v>
      </c>
      <c r="J6576" s="1" t="s">
        <v>2879</v>
      </c>
      <c r="K6576" s="1" t="s">
        <v>2880</v>
      </c>
    </row>
    <row r="6577" spans="1:11" x14ac:dyDescent="0.2">
      <c r="A6577" s="1" t="s">
        <v>11322</v>
      </c>
      <c r="B6577" s="1" t="s">
        <v>7902</v>
      </c>
      <c r="C6577" t="s">
        <v>11470</v>
      </c>
      <c r="D6577" t="str">
        <f t="shared" si="204"/>
        <v>FAIRFIELD ELEMENTARY SCHOOL DISTRICT</v>
      </c>
      <c r="E6577" t="str">
        <f t="shared" si="205"/>
        <v>FAIRFIELD ELEMENTARY SCHOOL DISTRICT</v>
      </c>
      <c r="F6577">
        <v>1242</v>
      </c>
      <c r="G6577">
        <v>155</v>
      </c>
      <c r="H6577">
        <v>35</v>
      </c>
      <c r="I6577" t="s">
        <v>2878</v>
      </c>
      <c r="J6577" s="1" t="s">
        <v>2879</v>
      </c>
      <c r="K6577" s="1" t="s">
        <v>2880</v>
      </c>
    </row>
    <row r="6578" spans="1:11" x14ac:dyDescent="0.2">
      <c r="A6578" s="1" t="s">
        <v>11322</v>
      </c>
      <c r="B6578" s="1" t="s">
        <v>3862</v>
      </c>
      <c r="C6578" t="s">
        <v>11471</v>
      </c>
      <c r="D6578" t="str">
        <f t="shared" si="204"/>
        <v>FAIRFIELD HIGH SCHOOL DISTRICT</v>
      </c>
      <c r="E6578" t="str">
        <f t="shared" si="205"/>
        <v>FAIRFIELD HIGH SCHOOL DISTRICT</v>
      </c>
      <c r="F6578">
        <v>1895</v>
      </c>
      <c r="G6578">
        <v>115</v>
      </c>
      <c r="H6578">
        <v>16</v>
      </c>
      <c r="I6578" t="s">
        <v>2878</v>
      </c>
      <c r="J6578" s="1" t="s">
        <v>2879</v>
      </c>
      <c r="K6578" s="1" t="s">
        <v>2880</v>
      </c>
    </row>
    <row r="6579" spans="1:11" x14ac:dyDescent="0.2">
      <c r="A6579" s="1" t="s">
        <v>11322</v>
      </c>
      <c r="B6579" s="1" t="s">
        <v>11472</v>
      </c>
      <c r="C6579" t="s">
        <v>11473</v>
      </c>
      <c r="D6579" t="str">
        <f t="shared" si="204"/>
        <v>FAIRVIEW ELEMENTARY SCHOOL DISTRICT</v>
      </c>
      <c r="E6579" t="str">
        <f t="shared" si="205"/>
        <v>FAIRVIEW ELEMENTARY SCHOOL DISTRICT</v>
      </c>
      <c r="F6579">
        <v>1556</v>
      </c>
      <c r="G6579">
        <v>200</v>
      </c>
      <c r="H6579">
        <v>27</v>
      </c>
      <c r="I6579" t="s">
        <v>2878</v>
      </c>
      <c r="J6579" s="1" t="s">
        <v>2879</v>
      </c>
      <c r="K6579" s="1" t="s">
        <v>2880</v>
      </c>
    </row>
    <row r="6580" spans="1:11" x14ac:dyDescent="0.2">
      <c r="A6580" s="1" t="s">
        <v>11322</v>
      </c>
      <c r="B6580" s="1" t="s">
        <v>3868</v>
      </c>
      <c r="C6580" t="s">
        <v>11474</v>
      </c>
      <c r="D6580" t="str">
        <f t="shared" si="204"/>
        <v>FAIRVIEW HIGH SCHOOL DISTRICT</v>
      </c>
      <c r="E6580" t="str">
        <f t="shared" si="205"/>
        <v>FAIRVIEW HIGH SCHOOL DISTRICT</v>
      </c>
      <c r="F6580">
        <v>1651</v>
      </c>
      <c r="G6580">
        <v>115</v>
      </c>
      <c r="H6580">
        <v>2</v>
      </c>
      <c r="I6580" t="s">
        <v>2878</v>
      </c>
      <c r="J6580" s="1" t="s">
        <v>2879</v>
      </c>
      <c r="K6580" s="1" t="s">
        <v>2880</v>
      </c>
    </row>
    <row r="6581" spans="1:11" x14ac:dyDescent="0.2">
      <c r="A6581" s="1" t="s">
        <v>11322</v>
      </c>
      <c r="B6581" s="1" t="s">
        <v>6608</v>
      </c>
      <c r="C6581" t="s">
        <v>11475</v>
      </c>
      <c r="D6581" t="str">
        <f t="shared" si="204"/>
        <v>FERGUS HIGH SCHOOL DISTRICT</v>
      </c>
      <c r="E6581" t="str">
        <f t="shared" si="205"/>
        <v>FERGUS HIGH SCHOOL DISTRICT</v>
      </c>
      <c r="F6581">
        <v>8868</v>
      </c>
      <c r="G6581">
        <v>472</v>
      </c>
      <c r="H6581">
        <v>63</v>
      </c>
      <c r="I6581" t="s">
        <v>2878</v>
      </c>
      <c r="J6581" s="1" t="s">
        <v>2879</v>
      </c>
      <c r="K6581" s="1" t="s">
        <v>2880</v>
      </c>
    </row>
    <row r="6582" spans="1:11" x14ac:dyDescent="0.2">
      <c r="A6582" s="1" t="s">
        <v>11322</v>
      </c>
      <c r="B6582" s="1" t="s">
        <v>7228</v>
      </c>
      <c r="C6582" t="s">
        <v>11476</v>
      </c>
      <c r="D6582" t="str">
        <f t="shared" si="204"/>
        <v>FISHTAIL ELEMENTARY SCHOOL DISTRICT</v>
      </c>
      <c r="E6582" t="str">
        <f t="shared" si="205"/>
        <v>FISHTAIL ELEMENTARY SCHOOL DISTRICT</v>
      </c>
      <c r="F6582">
        <v>371</v>
      </c>
      <c r="G6582">
        <v>25</v>
      </c>
      <c r="H6582">
        <v>8</v>
      </c>
      <c r="I6582" t="s">
        <v>2878</v>
      </c>
      <c r="J6582" s="1" t="s">
        <v>2879</v>
      </c>
      <c r="K6582" s="1" t="s">
        <v>2880</v>
      </c>
    </row>
    <row r="6583" spans="1:11" x14ac:dyDescent="0.2">
      <c r="A6583" s="1" t="s">
        <v>11322</v>
      </c>
      <c r="B6583" s="1" t="s">
        <v>6777</v>
      </c>
      <c r="C6583" t="s">
        <v>11477</v>
      </c>
      <c r="D6583" t="str">
        <f t="shared" si="204"/>
        <v>FLATHEAD HIGH SCHOOL DISTRICT</v>
      </c>
      <c r="E6583" t="str">
        <f t="shared" si="205"/>
        <v>FLATHEAD HIGH SCHOOL DISTRICT</v>
      </c>
      <c r="F6583">
        <v>61907</v>
      </c>
      <c r="G6583">
        <v>3238</v>
      </c>
      <c r="H6583">
        <v>336</v>
      </c>
      <c r="I6583" t="s">
        <v>2878</v>
      </c>
      <c r="J6583" s="1" t="s">
        <v>2879</v>
      </c>
      <c r="K6583" s="1" t="s">
        <v>2880</v>
      </c>
    </row>
    <row r="6584" spans="1:11" x14ac:dyDescent="0.2">
      <c r="A6584" s="1" t="s">
        <v>11322</v>
      </c>
      <c r="B6584" s="1" t="s">
        <v>4296</v>
      </c>
      <c r="C6584" t="s">
        <v>11478</v>
      </c>
      <c r="D6584" t="str">
        <f t="shared" si="204"/>
        <v>FLORENCE-CARLTON K-12 SCHOOLS</v>
      </c>
      <c r="E6584" t="str">
        <f t="shared" si="205"/>
        <v>FLORENCE-CARLTON K-12 SCHOOLS</v>
      </c>
      <c r="F6584">
        <v>5594</v>
      </c>
      <c r="G6584">
        <v>970</v>
      </c>
      <c r="H6584">
        <v>129</v>
      </c>
      <c r="I6584" t="s">
        <v>2878</v>
      </c>
      <c r="J6584" s="1" t="s">
        <v>2879</v>
      </c>
      <c r="K6584" s="1" t="s">
        <v>2880</v>
      </c>
    </row>
    <row r="6585" spans="1:11" x14ac:dyDescent="0.2">
      <c r="A6585" s="1" t="s">
        <v>11322</v>
      </c>
      <c r="B6585" s="1" t="s">
        <v>9172</v>
      </c>
      <c r="C6585" t="s">
        <v>11479</v>
      </c>
      <c r="D6585" t="str">
        <f t="shared" si="204"/>
        <v>FORSYTH ELEMENTARY SCHOOL DISTRICT</v>
      </c>
      <c r="E6585" t="str">
        <f t="shared" si="205"/>
        <v>FORSYTH ELEMENTARY SCHOOL DISTRICT</v>
      </c>
      <c r="F6585">
        <v>2539</v>
      </c>
      <c r="G6585">
        <v>270</v>
      </c>
      <c r="H6585">
        <v>31</v>
      </c>
      <c r="I6585" t="s">
        <v>2878</v>
      </c>
      <c r="J6585" s="1" t="s">
        <v>2879</v>
      </c>
      <c r="K6585" s="1" t="s">
        <v>2880</v>
      </c>
    </row>
    <row r="6586" spans="1:11" x14ac:dyDescent="0.2">
      <c r="A6586" s="1" t="s">
        <v>11322</v>
      </c>
      <c r="B6586" s="1" t="s">
        <v>7945</v>
      </c>
      <c r="C6586" t="s">
        <v>11480</v>
      </c>
      <c r="D6586" t="str">
        <f t="shared" si="204"/>
        <v>FORSYTH HIGH SCHOOL DISTRICT</v>
      </c>
      <c r="E6586" t="str">
        <f t="shared" si="205"/>
        <v>FORSYTH HIGH SCHOOL DISTRICT</v>
      </c>
      <c r="F6586">
        <v>2600</v>
      </c>
      <c r="G6586">
        <v>136</v>
      </c>
      <c r="H6586">
        <v>11</v>
      </c>
      <c r="I6586" t="s">
        <v>2878</v>
      </c>
      <c r="J6586" s="1" t="s">
        <v>2879</v>
      </c>
      <c r="K6586" s="1" t="s">
        <v>2880</v>
      </c>
    </row>
    <row r="6587" spans="1:11" x14ac:dyDescent="0.2">
      <c r="A6587" s="1" t="s">
        <v>11322</v>
      </c>
      <c r="B6587" s="1" t="s">
        <v>11481</v>
      </c>
      <c r="C6587" t="s">
        <v>11482</v>
      </c>
      <c r="D6587" t="str">
        <f t="shared" si="204"/>
        <v>FORT BENTON ELEMENTARY SCHOOL DISTRICT</v>
      </c>
      <c r="E6587" t="str">
        <f t="shared" si="205"/>
        <v>FORT BENTON ELEMENTARY SCHOOL DISTRICT</v>
      </c>
      <c r="F6587">
        <v>1866</v>
      </c>
      <c r="G6587">
        <v>164</v>
      </c>
      <c r="H6587">
        <v>11</v>
      </c>
      <c r="I6587" t="s">
        <v>2878</v>
      </c>
      <c r="J6587" s="1" t="s">
        <v>2879</v>
      </c>
      <c r="K6587" s="1" t="s">
        <v>2880</v>
      </c>
    </row>
    <row r="6588" spans="1:11" x14ac:dyDescent="0.2">
      <c r="A6588" s="1" t="s">
        <v>11322</v>
      </c>
      <c r="B6588" s="1" t="s">
        <v>7949</v>
      </c>
      <c r="C6588" t="s">
        <v>11483</v>
      </c>
      <c r="D6588" t="str">
        <f t="shared" si="204"/>
        <v>FORT BENTON HIGH SCHOOL DISTRICT</v>
      </c>
      <c r="E6588" t="str">
        <f t="shared" si="205"/>
        <v>FORT BENTON HIGH SCHOOL DISTRICT</v>
      </c>
      <c r="F6588">
        <v>2281</v>
      </c>
      <c r="G6588">
        <v>108</v>
      </c>
      <c r="H6588">
        <v>13</v>
      </c>
      <c r="I6588" t="s">
        <v>2878</v>
      </c>
      <c r="J6588" s="1" t="s">
        <v>2879</v>
      </c>
      <c r="K6588" s="1" t="s">
        <v>2880</v>
      </c>
    </row>
    <row r="6589" spans="1:11" x14ac:dyDescent="0.2">
      <c r="A6589" s="1" t="s">
        <v>11322</v>
      </c>
      <c r="B6589" s="1" t="s">
        <v>3905</v>
      </c>
      <c r="C6589" t="s">
        <v>11484</v>
      </c>
      <c r="D6589" t="str">
        <f t="shared" si="204"/>
        <v>FORTINE ELEMENTARY SCHOOL DISTRICT</v>
      </c>
      <c r="E6589" t="str">
        <f t="shared" si="205"/>
        <v>FORTINE ELEMENTARY SCHOOL DISTRICT</v>
      </c>
      <c r="F6589">
        <v>757</v>
      </c>
      <c r="G6589">
        <v>61</v>
      </c>
      <c r="H6589">
        <v>24</v>
      </c>
      <c r="I6589" t="s">
        <v>2878</v>
      </c>
      <c r="J6589" s="1" t="s">
        <v>2879</v>
      </c>
      <c r="K6589" s="1" t="s">
        <v>2880</v>
      </c>
    </row>
    <row r="6590" spans="1:11" x14ac:dyDescent="0.2">
      <c r="A6590" s="1" t="s">
        <v>11322</v>
      </c>
      <c r="B6590" s="1" t="s">
        <v>11485</v>
      </c>
      <c r="C6590" t="s">
        <v>11486</v>
      </c>
      <c r="D6590" t="str">
        <f t="shared" si="204"/>
        <v>FRAZER ELEMENTARY SCHOOL DISTRICT</v>
      </c>
      <c r="E6590" t="str">
        <f t="shared" si="205"/>
        <v>FRAZER ELEMENTARY SCHOOL DISTRICT</v>
      </c>
      <c r="F6590">
        <v>557</v>
      </c>
      <c r="G6590">
        <v>109</v>
      </c>
      <c r="H6590">
        <v>25</v>
      </c>
      <c r="I6590" t="s">
        <v>2878</v>
      </c>
      <c r="J6590" s="1" t="s">
        <v>2879</v>
      </c>
      <c r="K6590" s="1" t="s">
        <v>2880</v>
      </c>
    </row>
    <row r="6591" spans="1:11" x14ac:dyDescent="0.2">
      <c r="A6591" s="1" t="s">
        <v>11322</v>
      </c>
      <c r="B6591" s="1" t="s">
        <v>4309</v>
      </c>
      <c r="C6591" t="s">
        <v>11487</v>
      </c>
      <c r="D6591" t="str">
        <f t="shared" si="204"/>
        <v>FRAZER HIGH SCHOOL DISTRICT</v>
      </c>
      <c r="E6591" t="str">
        <f t="shared" si="205"/>
        <v>FRAZER HIGH SCHOOL DISTRICT</v>
      </c>
      <c r="F6591">
        <v>760</v>
      </c>
      <c r="G6591">
        <v>65</v>
      </c>
      <c r="H6591">
        <v>24</v>
      </c>
      <c r="I6591" t="s">
        <v>2878</v>
      </c>
      <c r="J6591" s="1" t="s">
        <v>2879</v>
      </c>
      <c r="K6591" s="1" t="s">
        <v>2880</v>
      </c>
    </row>
    <row r="6592" spans="1:11" x14ac:dyDescent="0.2">
      <c r="A6592" s="1" t="s">
        <v>11322</v>
      </c>
      <c r="B6592" s="1" t="s">
        <v>4313</v>
      </c>
      <c r="C6592" t="s">
        <v>11488</v>
      </c>
      <c r="D6592" t="str">
        <f t="shared" si="204"/>
        <v>FRENCHTOWN K-12 SCHOOLS</v>
      </c>
      <c r="E6592" t="str">
        <f t="shared" si="205"/>
        <v>FRENCHTOWN K-12 SCHOOLS</v>
      </c>
      <c r="F6592">
        <v>7062</v>
      </c>
      <c r="G6592">
        <v>1359</v>
      </c>
      <c r="H6592">
        <v>107</v>
      </c>
      <c r="I6592" t="s">
        <v>2878</v>
      </c>
      <c r="J6592" s="1" t="s">
        <v>2879</v>
      </c>
      <c r="K6592" s="1" t="s">
        <v>2880</v>
      </c>
    </row>
    <row r="6593" spans="1:11" x14ac:dyDescent="0.2">
      <c r="A6593" s="1" t="s">
        <v>11322</v>
      </c>
      <c r="B6593" s="1" t="s">
        <v>4316</v>
      </c>
      <c r="C6593" t="s">
        <v>11489</v>
      </c>
      <c r="D6593" t="str">
        <f t="shared" si="204"/>
        <v>FROID ELEMENTARY SCHOOL DISTRICT</v>
      </c>
      <c r="E6593" t="str">
        <f t="shared" si="205"/>
        <v>FROID ELEMENTARY SCHOOL DISTRICT</v>
      </c>
      <c r="F6593">
        <v>467</v>
      </c>
      <c r="G6593">
        <v>58</v>
      </c>
      <c r="H6593">
        <v>13</v>
      </c>
      <c r="I6593" t="s">
        <v>2878</v>
      </c>
      <c r="J6593" s="1" t="s">
        <v>2879</v>
      </c>
      <c r="K6593" s="1" t="s">
        <v>2880</v>
      </c>
    </row>
    <row r="6594" spans="1:11" x14ac:dyDescent="0.2">
      <c r="A6594" s="1" t="s">
        <v>11322</v>
      </c>
      <c r="B6594" s="1" t="s">
        <v>7960</v>
      </c>
      <c r="C6594" t="s">
        <v>11490</v>
      </c>
      <c r="D6594" t="str">
        <f t="shared" si="204"/>
        <v>FROID HIGH SCHOOL DISTRICT</v>
      </c>
      <c r="E6594" t="str">
        <f t="shared" si="205"/>
        <v>FROID HIGH SCHOOL DISTRICT</v>
      </c>
      <c r="F6594">
        <v>467</v>
      </c>
      <c r="G6594">
        <v>25</v>
      </c>
      <c r="H6594">
        <v>5</v>
      </c>
      <c r="I6594" t="s">
        <v>2878</v>
      </c>
      <c r="J6594" s="1" t="s">
        <v>2879</v>
      </c>
      <c r="K6594" s="1" t="s">
        <v>2880</v>
      </c>
    </row>
    <row r="6595" spans="1:11" x14ac:dyDescent="0.2">
      <c r="A6595" s="1" t="s">
        <v>11322</v>
      </c>
      <c r="B6595" s="1" t="s">
        <v>10862</v>
      </c>
      <c r="C6595" t="s">
        <v>11491</v>
      </c>
      <c r="D6595" t="str">
        <f t="shared" ref="D6595:D6658" si="206">UPPER(C6595)</f>
        <v>FROMBERG K-12 SCHOOLS</v>
      </c>
      <c r="E6595" t="str">
        <f t="shared" ref="E6595:E6658" si="207">UPPER(TRIM(C6595))</f>
        <v>FROMBERG K-12 SCHOOLS</v>
      </c>
      <c r="F6595">
        <v>1100</v>
      </c>
      <c r="G6595">
        <v>160</v>
      </c>
      <c r="H6595">
        <v>11</v>
      </c>
      <c r="I6595" t="s">
        <v>2878</v>
      </c>
      <c r="J6595" s="1" t="s">
        <v>2879</v>
      </c>
      <c r="K6595" s="1" t="s">
        <v>2880</v>
      </c>
    </row>
    <row r="6596" spans="1:11" x14ac:dyDescent="0.2">
      <c r="A6596" s="1" t="s">
        <v>11322</v>
      </c>
      <c r="B6596" s="1" t="s">
        <v>4319</v>
      </c>
      <c r="C6596" t="s">
        <v>11492</v>
      </c>
      <c r="D6596" t="str">
        <f t="shared" si="206"/>
        <v>FRONTIER ELEMENTARY SCHOOL DISTRICT</v>
      </c>
      <c r="E6596" t="str">
        <f t="shared" si="207"/>
        <v>FRONTIER ELEMENTARY SCHOOL DISTRICT</v>
      </c>
      <c r="F6596">
        <v>466</v>
      </c>
      <c r="G6596">
        <v>60</v>
      </c>
      <c r="H6596">
        <v>9</v>
      </c>
      <c r="I6596" t="s">
        <v>2878</v>
      </c>
      <c r="J6596" s="1" t="s">
        <v>2879</v>
      </c>
      <c r="K6596" s="1" t="s">
        <v>2880</v>
      </c>
    </row>
    <row r="6597" spans="1:11" x14ac:dyDescent="0.2">
      <c r="A6597" s="1" t="s">
        <v>11322</v>
      </c>
      <c r="B6597" s="1" t="s">
        <v>3914</v>
      </c>
      <c r="C6597" t="s">
        <v>11493</v>
      </c>
      <c r="D6597" t="str">
        <f t="shared" si="206"/>
        <v>GALATA ELEMENTARY SCHOOL DISTRICT</v>
      </c>
      <c r="E6597" t="str">
        <f t="shared" si="207"/>
        <v>GALATA ELEMENTARY SCHOOL DISTRICT</v>
      </c>
      <c r="F6597">
        <v>240</v>
      </c>
      <c r="G6597">
        <v>24</v>
      </c>
      <c r="H6597">
        <v>6</v>
      </c>
      <c r="I6597" t="s">
        <v>2878</v>
      </c>
      <c r="J6597" s="1" t="s">
        <v>2879</v>
      </c>
      <c r="K6597" s="1" t="s">
        <v>2880</v>
      </c>
    </row>
    <row r="6598" spans="1:11" x14ac:dyDescent="0.2">
      <c r="A6598" s="1" t="s">
        <v>11322</v>
      </c>
      <c r="B6598" s="1" t="s">
        <v>6665</v>
      </c>
      <c r="C6598" t="s">
        <v>11494</v>
      </c>
      <c r="D6598" t="str">
        <f t="shared" si="206"/>
        <v>GALLATIN GATEWAY ELEMENTARY SCHOOL DISTRICT</v>
      </c>
      <c r="E6598" t="str">
        <f t="shared" si="207"/>
        <v>GALLATIN GATEWAY ELEMENTARY SCHOOL DISTRICT</v>
      </c>
      <c r="F6598">
        <v>1827</v>
      </c>
      <c r="G6598">
        <v>205</v>
      </c>
      <c r="H6598">
        <v>11</v>
      </c>
      <c r="I6598" t="s">
        <v>2878</v>
      </c>
      <c r="J6598" s="1" t="s">
        <v>2879</v>
      </c>
      <c r="K6598" s="1" t="s">
        <v>2880</v>
      </c>
    </row>
    <row r="6599" spans="1:11" x14ac:dyDescent="0.2">
      <c r="A6599" s="1" t="s">
        <v>11322</v>
      </c>
      <c r="B6599" s="1" t="s">
        <v>3918</v>
      </c>
      <c r="C6599" t="s">
        <v>11495</v>
      </c>
      <c r="D6599" t="str">
        <f t="shared" si="206"/>
        <v>GARDINER ELEMENTARY SCHOOL DISTRICT</v>
      </c>
      <c r="E6599" t="str">
        <f t="shared" si="207"/>
        <v>GARDINER ELEMENTARY SCHOOL DISTRICT</v>
      </c>
      <c r="F6599">
        <v>1402</v>
      </c>
      <c r="G6599">
        <v>123</v>
      </c>
      <c r="H6599">
        <v>12</v>
      </c>
      <c r="I6599" t="s">
        <v>2878</v>
      </c>
      <c r="J6599" s="1" t="s">
        <v>2879</v>
      </c>
      <c r="K6599" s="1" t="s">
        <v>2880</v>
      </c>
    </row>
    <row r="6600" spans="1:11" x14ac:dyDescent="0.2">
      <c r="A6600" s="1" t="s">
        <v>11322</v>
      </c>
      <c r="B6600" s="1" t="s">
        <v>3920</v>
      </c>
      <c r="C6600" t="s">
        <v>11496</v>
      </c>
      <c r="D6600" t="str">
        <f t="shared" si="206"/>
        <v>GARDINER HIGH SCHOOL DISTRICT</v>
      </c>
      <c r="E6600" t="str">
        <f t="shared" si="207"/>
        <v>GARDINER HIGH SCHOOL DISTRICT</v>
      </c>
      <c r="F6600">
        <v>1502</v>
      </c>
      <c r="G6600">
        <v>69</v>
      </c>
      <c r="H6600">
        <v>18</v>
      </c>
      <c r="I6600" t="s">
        <v>2878</v>
      </c>
      <c r="J6600" s="1" t="s">
        <v>2879</v>
      </c>
      <c r="K6600" s="1" t="s">
        <v>2880</v>
      </c>
    </row>
    <row r="6601" spans="1:11" x14ac:dyDescent="0.2">
      <c r="A6601" s="1" t="s">
        <v>11322</v>
      </c>
      <c r="B6601" s="1" t="s">
        <v>3922</v>
      </c>
      <c r="C6601" t="s">
        <v>11497</v>
      </c>
      <c r="D6601" t="str">
        <f t="shared" si="206"/>
        <v>GARFIELD COUNTY HIGH SCHOOL DISTRICT</v>
      </c>
      <c r="E6601" t="str">
        <f t="shared" si="207"/>
        <v>GARFIELD COUNTY HIGH SCHOOL DISTRICT</v>
      </c>
      <c r="F6601">
        <v>1310</v>
      </c>
      <c r="G6601">
        <v>60</v>
      </c>
      <c r="H6601">
        <v>4</v>
      </c>
      <c r="I6601" t="s">
        <v>2878</v>
      </c>
      <c r="J6601" s="1" t="s">
        <v>2879</v>
      </c>
      <c r="K6601" s="1" t="s">
        <v>2880</v>
      </c>
    </row>
    <row r="6602" spans="1:11" x14ac:dyDescent="0.2">
      <c r="A6602" s="1" t="s">
        <v>11322</v>
      </c>
      <c r="B6602" s="1" t="s">
        <v>4733</v>
      </c>
      <c r="C6602" t="s">
        <v>11498</v>
      </c>
      <c r="D6602" t="str">
        <f t="shared" si="206"/>
        <v>GARRISON ELEMENTARY SCHOOL DISTRICT</v>
      </c>
      <c r="E6602" t="str">
        <f t="shared" si="207"/>
        <v>GARRISON ELEMENTARY SCHOOL DISTRICT</v>
      </c>
      <c r="F6602">
        <v>127</v>
      </c>
      <c r="G6602">
        <v>8</v>
      </c>
      <c r="H6602">
        <v>5</v>
      </c>
      <c r="I6602" t="s">
        <v>2878</v>
      </c>
      <c r="J6602" s="1" t="s">
        <v>2879</v>
      </c>
      <c r="K6602" s="1" t="s">
        <v>2880</v>
      </c>
    </row>
    <row r="6603" spans="1:11" x14ac:dyDescent="0.2">
      <c r="A6603" s="1" t="s">
        <v>11322</v>
      </c>
      <c r="B6603" s="1" t="s">
        <v>3943</v>
      </c>
      <c r="C6603" t="s">
        <v>11499</v>
      </c>
      <c r="D6603" t="str">
        <f t="shared" si="206"/>
        <v>GERALDINE K-12 SCHOOLS</v>
      </c>
      <c r="E6603" t="str">
        <f t="shared" si="207"/>
        <v>GERALDINE K-12 SCHOOLS</v>
      </c>
      <c r="F6603">
        <v>632</v>
      </c>
      <c r="G6603">
        <v>109</v>
      </c>
      <c r="H6603">
        <v>23</v>
      </c>
      <c r="I6603" t="s">
        <v>2878</v>
      </c>
      <c r="J6603" s="1" t="s">
        <v>2879</v>
      </c>
      <c r="K6603" s="1" t="s">
        <v>2880</v>
      </c>
    </row>
    <row r="6604" spans="1:11" x14ac:dyDescent="0.2">
      <c r="A6604" s="1" t="s">
        <v>11322</v>
      </c>
      <c r="B6604" s="1" t="s">
        <v>6682</v>
      </c>
      <c r="C6604" t="s">
        <v>11500</v>
      </c>
      <c r="D6604" t="str">
        <f t="shared" si="206"/>
        <v>GEYSER ELEMENTARY SCHOOL DISTRICT</v>
      </c>
      <c r="E6604" t="str">
        <f t="shared" si="207"/>
        <v>GEYSER ELEMENTARY SCHOOL DISTRICT</v>
      </c>
      <c r="F6604">
        <v>389</v>
      </c>
      <c r="G6604">
        <v>37</v>
      </c>
      <c r="H6604">
        <v>4</v>
      </c>
      <c r="I6604" t="s">
        <v>2878</v>
      </c>
      <c r="J6604" s="1" t="s">
        <v>2879</v>
      </c>
      <c r="K6604" s="1" t="s">
        <v>2880</v>
      </c>
    </row>
    <row r="6605" spans="1:11" x14ac:dyDescent="0.2">
      <c r="A6605" s="1" t="s">
        <v>11322</v>
      </c>
      <c r="B6605" s="1" t="s">
        <v>8442</v>
      </c>
      <c r="C6605" t="s">
        <v>11501</v>
      </c>
      <c r="D6605" t="str">
        <f t="shared" si="206"/>
        <v>GEYSER HIGH SCHOOL DISTRICT</v>
      </c>
      <c r="E6605" t="str">
        <f t="shared" si="207"/>
        <v>GEYSER HIGH SCHOOL DISTRICT</v>
      </c>
      <c r="F6605">
        <v>389</v>
      </c>
      <c r="G6605">
        <v>17</v>
      </c>
      <c r="H6605">
        <v>1</v>
      </c>
      <c r="I6605" t="s">
        <v>2878</v>
      </c>
      <c r="J6605" s="1" t="s">
        <v>2879</v>
      </c>
      <c r="K6605" s="1" t="s">
        <v>2880</v>
      </c>
    </row>
    <row r="6606" spans="1:11" x14ac:dyDescent="0.2">
      <c r="A6606" s="1" t="s">
        <v>11322</v>
      </c>
      <c r="B6606" s="1" t="s">
        <v>11502</v>
      </c>
      <c r="C6606" t="s">
        <v>11503</v>
      </c>
      <c r="D6606" t="str">
        <f t="shared" si="206"/>
        <v>GILDFORD COLONY ELEMENTARY SCHOOL DISTRICT</v>
      </c>
      <c r="E6606" t="str">
        <f t="shared" si="207"/>
        <v>GILDFORD COLONY ELEMENTARY SCHOOL DISTRICT</v>
      </c>
      <c r="F6606">
        <v>133</v>
      </c>
      <c r="G6606">
        <v>20</v>
      </c>
      <c r="H6606">
        <v>4</v>
      </c>
      <c r="I6606" t="s">
        <v>2878</v>
      </c>
      <c r="J6606" s="1" t="s">
        <v>2879</v>
      </c>
      <c r="K6606" s="1" t="s">
        <v>2880</v>
      </c>
    </row>
    <row r="6607" spans="1:11" x14ac:dyDescent="0.2">
      <c r="A6607" s="1" t="s">
        <v>11322</v>
      </c>
      <c r="B6607" s="1" t="s">
        <v>3947</v>
      </c>
      <c r="C6607" t="s">
        <v>11504</v>
      </c>
      <c r="D6607" t="str">
        <f t="shared" si="206"/>
        <v>GLASGOW K-12 SCHOOLS</v>
      </c>
      <c r="E6607" t="str">
        <f t="shared" si="207"/>
        <v>GLASGOW K-12 SCHOOLS</v>
      </c>
      <c r="F6607">
        <v>5065</v>
      </c>
      <c r="G6607">
        <v>812</v>
      </c>
      <c r="H6607">
        <v>101</v>
      </c>
      <c r="I6607" t="s">
        <v>2878</v>
      </c>
      <c r="J6607" s="1" t="s">
        <v>2879</v>
      </c>
      <c r="K6607" s="1" t="s">
        <v>2880</v>
      </c>
    </row>
    <row r="6608" spans="1:11" x14ac:dyDescent="0.2">
      <c r="A6608" s="1" t="s">
        <v>11322</v>
      </c>
      <c r="B6608" s="1" t="s">
        <v>3953</v>
      </c>
      <c r="C6608" t="s">
        <v>11505</v>
      </c>
      <c r="D6608" t="str">
        <f t="shared" si="206"/>
        <v>GLENDIVE ELEMENTARY SCHOOL DISTRICT</v>
      </c>
      <c r="E6608" t="str">
        <f t="shared" si="207"/>
        <v>GLENDIVE ELEMENTARY SCHOOL DISTRICT</v>
      </c>
      <c r="F6608">
        <v>6703</v>
      </c>
      <c r="G6608">
        <v>712</v>
      </c>
      <c r="H6608">
        <v>103</v>
      </c>
      <c r="I6608" t="s">
        <v>2878</v>
      </c>
      <c r="J6608" s="1" t="s">
        <v>2879</v>
      </c>
      <c r="K6608" s="1" t="s">
        <v>2880</v>
      </c>
    </row>
    <row r="6609" spans="1:11" x14ac:dyDescent="0.2">
      <c r="A6609" s="1" t="s">
        <v>11322</v>
      </c>
      <c r="B6609" s="1" t="s">
        <v>3959</v>
      </c>
      <c r="C6609" t="s">
        <v>11506</v>
      </c>
      <c r="D6609" t="str">
        <f t="shared" si="206"/>
        <v>GOLD CREEK ELEMENTARY SCHOOL DISTRICT</v>
      </c>
      <c r="E6609" t="str">
        <f t="shared" si="207"/>
        <v>GOLD CREEK ELEMENTARY SCHOOL DISTRICT</v>
      </c>
      <c r="F6609">
        <v>223</v>
      </c>
      <c r="G6609">
        <v>35</v>
      </c>
      <c r="H6609">
        <v>6</v>
      </c>
      <c r="I6609" t="s">
        <v>2878</v>
      </c>
      <c r="J6609" s="1" t="s">
        <v>2879</v>
      </c>
      <c r="K6609" s="1" t="s">
        <v>2880</v>
      </c>
    </row>
    <row r="6610" spans="1:11" x14ac:dyDescent="0.2">
      <c r="A6610" s="1" t="s">
        <v>11322</v>
      </c>
      <c r="B6610" s="1" t="s">
        <v>4351</v>
      </c>
      <c r="C6610" t="s">
        <v>11507</v>
      </c>
      <c r="D6610" t="str">
        <f t="shared" si="206"/>
        <v>GOLDEN RIDGE ELEMENTARY SCHOOL DISTRICT</v>
      </c>
      <c r="E6610" t="str">
        <f t="shared" si="207"/>
        <v>GOLDEN RIDGE ELEMENTARY SCHOOL DISTRICT</v>
      </c>
      <c r="F6610">
        <v>160</v>
      </c>
      <c r="G6610">
        <v>16</v>
      </c>
      <c r="H6610">
        <v>4</v>
      </c>
      <c r="I6610" t="s">
        <v>2878</v>
      </c>
      <c r="J6610" s="1" t="s">
        <v>2879</v>
      </c>
      <c r="K6610" s="1" t="s">
        <v>2880</v>
      </c>
    </row>
    <row r="6611" spans="1:11" x14ac:dyDescent="0.2">
      <c r="A6611" s="1" t="s">
        <v>11322</v>
      </c>
      <c r="B6611" s="1" t="s">
        <v>7987</v>
      </c>
      <c r="C6611" t="s">
        <v>4478</v>
      </c>
      <c r="D6611" t="str">
        <f t="shared" si="206"/>
        <v>GRANT ELEMENTARY SCHOOL DISTRICT</v>
      </c>
      <c r="E6611" t="str">
        <f t="shared" si="207"/>
        <v>GRANT ELEMENTARY SCHOOL DISTRICT</v>
      </c>
      <c r="F6611">
        <v>144</v>
      </c>
      <c r="G6611">
        <v>15</v>
      </c>
      <c r="H6611">
        <v>2</v>
      </c>
      <c r="I6611" t="s">
        <v>2878</v>
      </c>
      <c r="J6611" s="1" t="s">
        <v>2879</v>
      </c>
      <c r="K6611" s="1" t="s">
        <v>2880</v>
      </c>
    </row>
    <row r="6612" spans="1:11" x14ac:dyDescent="0.2">
      <c r="A6612" s="1" t="s">
        <v>11322</v>
      </c>
      <c r="B6612" s="1" t="s">
        <v>3971</v>
      </c>
      <c r="C6612" t="s">
        <v>11508</v>
      </c>
      <c r="D6612" t="str">
        <f t="shared" si="206"/>
        <v>GRASS RANGE ELEMENTARY SCHOOL DISTRICT</v>
      </c>
      <c r="E6612" t="str">
        <f t="shared" si="207"/>
        <v>GRASS RANGE ELEMENTARY SCHOOL DISTRICT</v>
      </c>
      <c r="F6612">
        <v>502</v>
      </c>
      <c r="G6612">
        <v>39</v>
      </c>
      <c r="H6612">
        <v>12</v>
      </c>
      <c r="I6612" t="s">
        <v>2878</v>
      </c>
      <c r="J6612" s="1" t="s">
        <v>2879</v>
      </c>
      <c r="K6612" s="1" t="s">
        <v>2880</v>
      </c>
    </row>
    <row r="6613" spans="1:11" x14ac:dyDescent="0.2">
      <c r="A6613" s="1" t="s">
        <v>11322</v>
      </c>
      <c r="B6613" s="1" t="s">
        <v>6706</v>
      </c>
      <c r="C6613" t="s">
        <v>11509</v>
      </c>
      <c r="D6613" t="str">
        <f t="shared" si="206"/>
        <v>GRASS RANGE HIGH SCHOOL DISTRICT</v>
      </c>
      <c r="E6613" t="str">
        <f t="shared" si="207"/>
        <v>GRASS RANGE HIGH SCHOOL DISTRICT</v>
      </c>
      <c r="F6613">
        <v>585</v>
      </c>
      <c r="G6613">
        <v>39</v>
      </c>
      <c r="H6613">
        <v>9</v>
      </c>
      <c r="I6613" t="s">
        <v>2878</v>
      </c>
      <c r="J6613" s="1" t="s">
        <v>2879</v>
      </c>
      <c r="K6613" s="1" t="s">
        <v>2880</v>
      </c>
    </row>
    <row r="6614" spans="1:11" x14ac:dyDescent="0.2">
      <c r="A6614" s="1" t="s">
        <v>11322</v>
      </c>
      <c r="B6614" s="1" t="s">
        <v>10316</v>
      </c>
      <c r="C6614" t="s">
        <v>11510</v>
      </c>
      <c r="D6614" t="str">
        <f t="shared" si="206"/>
        <v>GREAT FALLS ELEMENTARY SCHOOL DISTRICT</v>
      </c>
      <c r="E6614" t="str">
        <f t="shared" si="207"/>
        <v>GREAT FALLS ELEMENTARY SCHOOL DISTRICT</v>
      </c>
      <c r="F6614">
        <v>72397</v>
      </c>
      <c r="G6614">
        <v>7704</v>
      </c>
      <c r="H6614">
        <v>1306</v>
      </c>
      <c r="I6614" t="s">
        <v>2878</v>
      </c>
      <c r="J6614" s="1" t="s">
        <v>2879</v>
      </c>
      <c r="K6614" s="1" t="s">
        <v>2880</v>
      </c>
    </row>
    <row r="6615" spans="1:11" x14ac:dyDescent="0.2">
      <c r="A6615" s="1" t="s">
        <v>11322</v>
      </c>
      <c r="B6615" s="1" t="s">
        <v>6710</v>
      </c>
      <c r="C6615" t="s">
        <v>11511</v>
      </c>
      <c r="D6615" t="str">
        <f t="shared" si="206"/>
        <v>GREAT FALLS HIGH SCHOOL DISTRICT</v>
      </c>
      <c r="E6615" t="str">
        <f t="shared" si="207"/>
        <v>GREAT FALLS HIGH SCHOOL DISTRICT</v>
      </c>
      <c r="F6615">
        <v>72538</v>
      </c>
      <c r="G6615">
        <v>3627</v>
      </c>
      <c r="H6615">
        <v>397</v>
      </c>
      <c r="I6615" t="s">
        <v>2878</v>
      </c>
      <c r="J6615" s="1" t="s">
        <v>2879</v>
      </c>
      <c r="K6615" s="1" t="s">
        <v>2880</v>
      </c>
    </row>
    <row r="6616" spans="1:11" x14ac:dyDescent="0.2">
      <c r="A6616" s="1" t="s">
        <v>11322</v>
      </c>
      <c r="B6616" s="1" t="s">
        <v>3973</v>
      </c>
      <c r="C6616" t="s">
        <v>11512</v>
      </c>
      <c r="D6616" t="str">
        <f t="shared" si="206"/>
        <v>GREENFIELD ELEMENTARY SCHOOL DISTRICT</v>
      </c>
      <c r="E6616" t="str">
        <f t="shared" si="207"/>
        <v>GREENFIELD ELEMENTARY SCHOOL DISTRICT</v>
      </c>
      <c r="F6616">
        <v>524</v>
      </c>
      <c r="G6616">
        <v>46</v>
      </c>
      <c r="H6616">
        <v>8</v>
      </c>
      <c r="I6616" t="s">
        <v>2878</v>
      </c>
      <c r="J6616" s="1" t="s">
        <v>2879</v>
      </c>
      <c r="K6616" s="1" t="s">
        <v>2880</v>
      </c>
    </row>
    <row r="6617" spans="1:11" x14ac:dyDescent="0.2">
      <c r="A6617" s="1" t="s">
        <v>11322</v>
      </c>
      <c r="B6617" s="1" t="s">
        <v>4371</v>
      </c>
      <c r="C6617" t="s">
        <v>11513</v>
      </c>
      <c r="D6617" t="str">
        <f t="shared" si="206"/>
        <v>GREYCLIFF ELEMENTARY SCHOOL DISTRICT</v>
      </c>
      <c r="E6617" t="str">
        <f t="shared" si="207"/>
        <v>GREYCLIFF ELEMENTARY SCHOOL DISTRICT</v>
      </c>
      <c r="F6617">
        <v>345</v>
      </c>
      <c r="G6617">
        <v>43</v>
      </c>
      <c r="H6617">
        <v>4</v>
      </c>
      <c r="I6617" t="s">
        <v>2878</v>
      </c>
      <c r="J6617" s="1" t="s">
        <v>2879</v>
      </c>
      <c r="K6617" s="1" t="s">
        <v>2880</v>
      </c>
    </row>
    <row r="6618" spans="1:11" x14ac:dyDescent="0.2">
      <c r="A6618" s="1" t="s">
        <v>11322</v>
      </c>
      <c r="B6618" s="1" t="s">
        <v>7996</v>
      </c>
      <c r="C6618" t="s">
        <v>11514</v>
      </c>
      <c r="D6618" t="str">
        <f t="shared" si="206"/>
        <v>HALL ELEMENTARY SCHOOL DISTRICT</v>
      </c>
      <c r="E6618" t="str">
        <f t="shared" si="207"/>
        <v>HALL ELEMENTARY SCHOOL DISTRICT</v>
      </c>
      <c r="F6618">
        <v>322</v>
      </c>
      <c r="G6618">
        <v>29</v>
      </c>
      <c r="H6618">
        <v>4</v>
      </c>
      <c r="I6618" t="s">
        <v>2878</v>
      </c>
      <c r="J6618" s="1" t="s">
        <v>2879</v>
      </c>
      <c r="K6618" s="1" t="s">
        <v>2880</v>
      </c>
    </row>
    <row r="6619" spans="1:11" x14ac:dyDescent="0.2">
      <c r="A6619" s="1" t="s">
        <v>11322</v>
      </c>
      <c r="B6619" s="1" t="s">
        <v>6717</v>
      </c>
      <c r="C6619" t="s">
        <v>11515</v>
      </c>
      <c r="D6619" t="str">
        <f t="shared" si="206"/>
        <v>HAMILTON K-12 SCHOOLS</v>
      </c>
      <c r="E6619" t="str">
        <f t="shared" si="207"/>
        <v>HAMILTON K-12 SCHOOLS</v>
      </c>
      <c r="F6619">
        <v>11585</v>
      </c>
      <c r="G6619">
        <v>1534</v>
      </c>
      <c r="H6619">
        <v>377</v>
      </c>
      <c r="I6619" t="s">
        <v>2878</v>
      </c>
      <c r="J6619" s="1" t="s">
        <v>2879</v>
      </c>
      <c r="K6619" s="1" t="s">
        <v>2880</v>
      </c>
    </row>
    <row r="6620" spans="1:11" x14ac:dyDescent="0.2">
      <c r="A6620" s="1" t="s">
        <v>11322</v>
      </c>
      <c r="B6620" s="1" t="s">
        <v>11516</v>
      </c>
      <c r="C6620" t="s">
        <v>11517</v>
      </c>
      <c r="D6620" t="str">
        <f t="shared" si="206"/>
        <v>HARDIN ELEMENTARY SCHOOL DISTRICT</v>
      </c>
      <c r="E6620" t="str">
        <f t="shared" si="207"/>
        <v>HARDIN ELEMENTARY SCHOOL DISTRICT</v>
      </c>
      <c r="F6620">
        <v>9830</v>
      </c>
      <c r="G6620">
        <v>1613</v>
      </c>
      <c r="H6620">
        <v>452</v>
      </c>
      <c r="I6620" t="s">
        <v>2878</v>
      </c>
      <c r="J6620" s="1" t="s">
        <v>2879</v>
      </c>
      <c r="K6620" s="1" t="s">
        <v>2880</v>
      </c>
    </row>
    <row r="6621" spans="1:11" x14ac:dyDescent="0.2">
      <c r="A6621" s="1" t="s">
        <v>11322</v>
      </c>
      <c r="B6621" s="1" t="s">
        <v>11518</v>
      </c>
      <c r="C6621" t="s">
        <v>11519</v>
      </c>
      <c r="D6621" t="str">
        <f t="shared" si="206"/>
        <v>HARDIN HIGH SCHOOL DISTRICT</v>
      </c>
      <c r="E6621" t="str">
        <f t="shared" si="207"/>
        <v>HARDIN HIGH SCHOOL DISTRICT</v>
      </c>
      <c r="F6621">
        <v>8482</v>
      </c>
      <c r="G6621">
        <v>605</v>
      </c>
      <c r="H6621">
        <v>205</v>
      </c>
      <c r="I6621" t="s">
        <v>2878</v>
      </c>
      <c r="J6621" s="1" t="s">
        <v>2879</v>
      </c>
      <c r="K6621" s="1" t="s">
        <v>2880</v>
      </c>
    </row>
    <row r="6622" spans="1:11" x14ac:dyDescent="0.2">
      <c r="A6622" s="1" t="s">
        <v>11322</v>
      </c>
      <c r="B6622" s="1" t="s">
        <v>11520</v>
      </c>
      <c r="C6622" t="s">
        <v>11521</v>
      </c>
      <c r="D6622" t="str">
        <f t="shared" si="206"/>
        <v>HARLEM ELEMENTARY SCHOOL DISTRICT</v>
      </c>
      <c r="E6622" t="str">
        <f t="shared" si="207"/>
        <v>HARLEM ELEMENTARY SCHOOL DISTRICT</v>
      </c>
      <c r="F6622">
        <v>2446</v>
      </c>
      <c r="G6622">
        <v>423</v>
      </c>
      <c r="H6622">
        <v>145</v>
      </c>
      <c r="I6622" t="s">
        <v>2878</v>
      </c>
      <c r="J6622" s="1" t="s">
        <v>2879</v>
      </c>
      <c r="K6622" s="1" t="s">
        <v>2880</v>
      </c>
    </row>
    <row r="6623" spans="1:11" x14ac:dyDescent="0.2">
      <c r="A6623" s="1" t="s">
        <v>11322</v>
      </c>
      <c r="B6623" s="1" t="s">
        <v>11522</v>
      </c>
      <c r="C6623" t="s">
        <v>11523</v>
      </c>
      <c r="D6623" t="str">
        <f t="shared" si="206"/>
        <v>HARLEM HIGH SCHOOL DISTRICT</v>
      </c>
      <c r="E6623" t="str">
        <f t="shared" si="207"/>
        <v>HARLEM HIGH SCHOOL DISTRICT</v>
      </c>
      <c r="F6623">
        <v>2576</v>
      </c>
      <c r="G6623">
        <v>176</v>
      </c>
      <c r="H6623">
        <v>44</v>
      </c>
      <c r="I6623" t="s">
        <v>2878</v>
      </c>
      <c r="J6623" s="1" t="s">
        <v>2879</v>
      </c>
      <c r="K6623" s="1" t="s">
        <v>2880</v>
      </c>
    </row>
    <row r="6624" spans="1:11" x14ac:dyDescent="0.2">
      <c r="A6624" s="1" t="s">
        <v>11322</v>
      </c>
      <c r="B6624" s="1" t="s">
        <v>7028</v>
      </c>
      <c r="C6624" t="s">
        <v>11524</v>
      </c>
      <c r="D6624" t="str">
        <f t="shared" si="206"/>
        <v>HARLOWTON ELEMENTARY SCHOOL DISTRICT</v>
      </c>
      <c r="E6624" t="str">
        <f t="shared" si="207"/>
        <v>HARLOWTON ELEMENTARY SCHOOL DISTRICT</v>
      </c>
      <c r="F6624">
        <v>1749</v>
      </c>
      <c r="G6624">
        <v>196</v>
      </c>
      <c r="H6624">
        <v>64</v>
      </c>
      <c r="I6624" t="s">
        <v>2878</v>
      </c>
      <c r="J6624" s="1" t="s">
        <v>2879</v>
      </c>
      <c r="K6624" s="1" t="s">
        <v>2880</v>
      </c>
    </row>
    <row r="6625" spans="1:11" x14ac:dyDescent="0.2">
      <c r="A6625" s="1" t="s">
        <v>11322</v>
      </c>
      <c r="B6625" s="1" t="s">
        <v>4381</v>
      </c>
      <c r="C6625" t="s">
        <v>11525</v>
      </c>
      <c r="D6625" t="str">
        <f t="shared" si="206"/>
        <v>HARLOWTON HIGH SCHOOL DISTRICT</v>
      </c>
      <c r="E6625" t="str">
        <f t="shared" si="207"/>
        <v>HARLOWTON HIGH SCHOOL DISTRICT</v>
      </c>
      <c r="F6625">
        <v>1854</v>
      </c>
      <c r="G6625">
        <v>111</v>
      </c>
      <c r="H6625">
        <v>10</v>
      </c>
      <c r="I6625" t="s">
        <v>2878</v>
      </c>
      <c r="J6625" s="1" t="s">
        <v>2879</v>
      </c>
      <c r="K6625" s="1" t="s">
        <v>2880</v>
      </c>
    </row>
    <row r="6626" spans="1:11" x14ac:dyDescent="0.2">
      <c r="A6626" s="1" t="s">
        <v>11322</v>
      </c>
      <c r="B6626" s="1" t="s">
        <v>3985</v>
      </c>
      <c r="C6626" t="s">
        <v>11526</v>
      </c>
      <c r="D6626" t="str">
        <f t="shared" si="206"/>
        <v>HARRISON K-12 SCHOOLS</v>
      </c>
      <c r="E6626" t="str">
        <f t="shared" si="207"/>
        <v>HARRISON K-12 SCHOOLS</v>
      </c>
      <c r="F6626">
        <v>667</v>
      </c>
      <c r="G6626">
        <v>92</v>
      </c>
      <c r="H6626">
        <v>10</v>
      </c>
      <c r="I6626" t="s">
        <v>2878</v>
      </c>
      <c r="J6626" s="1" t="s">
        <v>2879</v>
      </c>
      <c r="K6626" s="1" t="s">
        <v>2880</v>
      </c>
    </row>
    <row r="6627" spans="1:11" x14ac:dyDescent="0.2">
      <c r="A6627" s="1" t="s">
        <v>11322</v>
      </c>
      <c r="B6627" s="1" t="s">
        <v>3987</v>
      </c>
      <c r="C6627" t="s">
        <v>11527</v>
      </c>
      <c r="D6627" t="str">
        <f t="shared" si="206"/>
        <v>HAVRE ELEMENTARY SCHOOL DISTRICT</v>
      </c>
      <c r="E6627" t="str">
        <f t="shared" si="207"/>
        <v>HAVRE ELEMENTARY SCHOOL DISTRICT</v>
      </c>
      <c r="F6627">
        <v>12591</v>
      </c>
      <c r="G6627">
        <v>1495</v>
      </c>
      <c r="H6627">
        <v>331</v>
      </c>
      <c r="I6627" t="s">
        <v>2878</v>
      </c>
      <c r="J6627" s="1" t="s">
        <v>2879</v>
      </c>
      <c r="K6627" s="1" t="s">
        <v>2880</v>
      </c>
    </row>
    <row r="6628" spans="1:11" x14ac:dyDescent="0.2">
      <c r="A6628" s="1" t="s">
        <v>11322</v>
      </c>
      <c r="B6628" s="1" t="s">
        <v>6729</v>
      </c>
      <c r="C6628" t="s">
        <v>11528</v>
      </c>
      <c r="D6628" t="str">
        <f t="shared" si="206"/>
        <v>HAVRE HIGH SCHOOL DISTRICT</v>
      </c>
      <c r="E6628" t="str">
        <f t="shared" si="207"/>
        <v>HAVRE HIGH SCHOOL DISTRICT</v>
      </c>
      <c r="F6628">
        <v>13006</v>
      </c>
      <c r="G6628">
        <v>685</v>
      </c>
      <c r="H6628">
        <v>111</v>
      </c>
      <c r="I6628" t="s">
        <v>2878</v>
      </c>
      <c r="J6628" s="1" t="s">
        <v>2879</v>
      </c>
      <c r="K6628" s="1" t="s">
        <v>2880</v>
      </c>
    </row>
    <row r="6629" spans="1:11" x14ac:dyDescent="0.2">
      <c r="A6629" s="1" t="s">
        <v>11322</v>
      </c>
      <c r="B6629" s="1" t="s">
        <v>11529</v>
      </c>
      <c r="C6629" t="s">
        <v>11530</v>
      </c>
      <c r="D6629" t="str">
        <f t="shared" si="206"/>
        <v>HAWKS HOME ELEMENTARY SCHOOL DISTRICT</v>
      </c>
      <c r="E6629" t="str">
        <f t="shared" si="207"/>
        <v>HAWKS HOME ELEMENTARY SCHOOL DISTRICT</v>
      </c>
      <c r="F6629">
        <v>111</v>
      </c>
      <c r="G6629">
        <v>11</v>
      </c>
      <c r="H6629">
        <v>2</v>
      </c>
      <c r="I6629" t="s">
        <v>2878</v>
      </c>
      <c r="J6629" s="1" t="s">
        <v>2879</v>
      </c>
      <c r="K6629" s="1" t="s">
        <v>2880</v>
      </c>
    </row>
    <row r="6630" spans="1:11" x14ac:dyDescent="0.2">
      <c r="A6630" s="1" t="s">
        <v>11322</v>
      </c>
      <c r="B6630" s="1" t="s">
        <v>6733</v>
      </c>
      <c r="C6630" t="s">
        <v>11531</v>
      </c>
      <c r="D6630" t="str">
        <f t="shared" si="206"/>
        <v>HAYS-LODGE POLE K-12 SCHOOLS</v>
      </c>
      <c r="E6630" t="str">
        <f t="shared" si="207"/>
        <v>HAYS-LODGE POLE K-12 SCHOOLS</v>
      </c>
      <c r="F6630">
        <v>1344</v>
      </c>
      <c r="G6630">
        <v>360</v>
      </c>
      <c r="H6630">
        <v>124</v>
      </c>
      <c r="I6630" t="s">
        <v>2878</v>
      </c>
      <c r="J6630" s="1" t="s">
        <v>2879</v>
      </c>
      <c r="K6630" s="1" t="s">
        <v>2880</v>
      </c>
    </row>
    <row r="6631" spans="1:11" x14ac:dyDescent="0.2">
      <c r="A6631" s="1" t="s">
        <v>11322</v>
      </c>
      <c r="B6631" s="1" t="s">
        <v>10617</v>
      </c>
      <c r="C6631" t="s">
        <v>11532</v>
      </c>
      <c r="D6631" t="str">
        <f t="shared" si="206"/>
        <v>HEART BUTTE K-12 SCHOOLS</v>
      </c>
      <c r="E6631" t="str">
        <f t="shared" si="207"/>
        <v>HEART BUTTE K-12 SCHOOLS</v>
      </c>
      <c r="F6631">
        <v>739</v>
      </c>
      <c r="G6631">
        <v>178</v>
      </c>
      <c r="H6631">
        <v>58</v>
      </c>
      <c r="I6631" t="s">
        <v>2878</v>
      </c>
      <c r="J6631" s="1" t="s">
        <v>2879</v>
      </c>
      <c r="K6631" s="1" t="s">
        <v>2880</v>
      </c>
    </row>
    <row r="6632" spans="1:11" x14ac:dyDescent="0.2">
      <c r="A6632" s="1" t="s">
        <v>11322</v>
      </c>
      <c r="B6632" s="1" t="s">
        <v>2881</v>
      </c>
      <c r="C6632" t="s">
        <v>11533</v>
      </c>
      <c r="D6632" t="str">
        <f t="shared" si="206"/>
        <v>HELENA ELEMENTARY SCHOOL DISTRICT</v>
      </c>
      <c r="E6632" t="str">
        <f t="shared" si="207"/>
        <v>HELENA ELEMENTARY SCHOOL DISTRICT</v>
      </c>
      <c r="F6632">
        <v>53519</v>
      </c>
      <c r="G6632">
        <v>5729</v>
      </c>
      <c r="H6632">
        <v>617</v>
      </c>
      <c r="I6632" t="s">
        <v>2878</v>
      </c>
      <c r="J6632" s="1" t="s">
        <v>2879</v>
      </c>
      <c r="K6632" s="1" t="s">
        <v>2880</v>
      </c>
    </row>
    <row r="6633" spans="1:11" x14ac:dyDescent="0.2">
      <c r="A6633" s="1" t="s">
        <v>11322</v>
      </c>
      <c r="B6633" s="1" t="s">
        <v>4394</v>
      </c>
      <c r="C6633" t="s">
        <v>11534</v>
      </c>
      <c r="D6633" t="str">
        <f t="shared" si="206"/>
        <v>HELENA FLATS ELEMENTARY SCHOOL DISTRICT</v>
      </c>
      <c r="E6633" t="str">
        <f t="shared" si="207"/>
        <v>HELENA FLATS ELEMENTARY SCHOOL DISTRICT</v>
      </c>
      <c r="F6633">
        <v>1990</v>
      </c>
      <c r="G6633">
        <v>276</v>
      </c>
      <c r="H6633">
        <v>39</v>
      </c>
      <c r="I6633" t="s">
        <v>2878</v>
      </c>
      <c r="J6633" s="1" t="s">
        <v>2879</v>
      </c>
      <c r="K6633" s="1" t="s">
        <v>2880</v>
      </c>
    </row>
    <row r="6634" spans="1:11" x14ac:dyDescent="0.2">
      <c r="A6634" s="1" t="s">
        <v>11322</v>
      </c>
      <c r="B6634" s="1" t="s">
        <v>10923</v>
      </c>
      <c r="C6634" t="s">
        <v>11535</v>
      </c>
      <c r="D6634" t="str">
        <f t="shared" si="206"/>
        <v>HELENA HIGH SCHOOL DISTRICT</v>
      </c>
      <c r="E6634" t="str">
        <f t="shared" si="207"/>
        <v>HELENA HIGH SCHOOL DISTRICT</v>
      </c>
      <c r="F6634">
        <v>65066</v>
      </c>
      <c r="G6634">
        <v>3227</v>
      </c>
      <c r="H6634">
        <v>297</v>
      </c>
      <c r="I6634" t="s">
        <v>2878</v>
      </c>
      <c r="J6634" s="1" t="s">
        <v>2879</v>
      </c>
      <c r="K6634" s="1" t="s">
        <v>2880</v>
      </c>
    </row>
    <row r="6635" spans="1:11" x14ac:dyDescent="0.2">
      <c r="A6635" s="1" t="s">
        <v>11322</v>
      </c>
      <c r="B6635" s="1" t="s">
        <v>4398</v>
      </c>
      <c r="C6635" t="s">
        <v>11536</v>
      </c>
      <c r="D6635" t="str">
        <f t="shared" si="206"/>
        <v>HELLGATE ELEMENTARY SCHOOL DISTRICT</v>
      </c>
      <c r="E6635" t="str">
        <f t="shared" si="207"/>
        <v>HELLGATE ELEMENTARY SCHOOL DISTRICT</v>
      </c>
      <c r="F6635">
        <v>13536</v>
      </c>
      <c r="G6635">
        <v>1499</v>
      </c>
      <c r="H6635">
        <v>168</v>
      </c>
      <c r="I6635" t="s">
        <v>2878</v>
      </c>
      <c r="J6635" s="1" t="s">
        <v>2879</v>
      </c>
      <c r="K6635" s="1" t="s">
        <v>2880</v>
      </c>
    </row>
    <row r="6636" spans="1:11" x14ac:dyDescent="0.2">
      <c r="A6636" s="1" t="s">
        <v>11322</v>
      </c>
      <c r="B6636" s="1" t="s">
        <v>4400</v>
      </c>
      <c r="C6636" t="s">
        <v>11537</v>
      </c>
      <c r="D6636" t="str">
        <f t="shared" si="206"/>
        <v>HELMVILLE ELEMENTARY SCHOOL DISTRICT</v>
      </c>
      <c r="E6636" t="str">
        <f t="shared" si="207"/>
        <v>HELMVILLE ELEMENTARY SCHOOL DISTRICT</v>
      </c>
      <c r="F6636">
        <v>213</v>
      </c>
      <c r="G6636">
        <v>15</v>
      </c>
      <c r="H6636">
        <v>3</v>
      </c>
      <c r="I6636" t="s">
        <v>2878</v>
      </c>
      <c r="J6636" s="1" t="s">
        <v>2879</v>
      </c>
      <c r="K6636" s="1" t="s">
        <v>2880</v>
      </c>
    </row>
    <row r="6637" spans="1:11" x14ac:dyDescent="0.2">
      <c r="A6637" s="1" t="s">
        <v>11322</v>
      </c>
      <c r="B6637" s="1" t="s">
        <v>4408</v>
      </c>
      <c r="C6637" t="s">
        <v>11538</v>
      </c>
      <c r="D6637" t="str">
        <f t="shared" si="206"/>
        <v>HIGHWOOD K-12 SCHOOLS</v>
      </c>
      <c r="E6637" t="str">
        <f t="shared" si="207"/>
        <v>HIGHWOOD K-12 SCHOOLS</v>
      </c>
      <c r="F6637">
        <v>454</v>
      </c>
      <c r="G6637">
        <v>72</v>
      </c>
      <c r="H6637">
        <v>7</v>
      </c>
      <c r="I6637" t="s">
        <v>2878</v>
      </c>
      <c r="J6637" s="1" t="s">
        <v>2879</v>
      </c>
      <c r="K6637" s="1" t="s">
        <v>2880</v>
      </c>
    </row>
    <row r="6638" spans="1:11" x14ac:dyDescent="0.2">
      <c r="A6638" s="1" t="s">
        <v>11322</v>
      </c>
      <c r="B6638" s="1" t="s">
        <v>4421</v>
      </c>
      <c r="C6638" t="s">
        <v>11539</v>
      </c>
      <c r="D6638" t="str">
        <f t="shared" si="206"/>
        <v>HINSDALE ELEMENTARY SCHOOL DISTRICT</v>
      </c>
      <c r="E6638" t="str">
        <f t="shared" si="207"/>
        <v>HINSDALE ELEMENTARY SCHOOL DISTRICT</v>
      </c>
      <c r="F6638">
        <v>416</v>
      </c>
      <c r="G6638">
        <v>47</v>
      </c>
      <c r="H6638">
        <v>4</v>
      </c>
      <c r="I6638" t="s">
        <v>2878</v>
      </c>
      <c r="J6638" s="1" t="s">
        <v>2879</v>
      </c>
      <c r="K6638" s="1" t="s">
        <v>2880</v>
      </c>
    </row>
    <row r="6639" spans="1:11" x14ac:dyDescent="0.2">
      <c r="A6639" s="1" t="s">
        <v>11322</v>
      </c>
      <c r="B6639" s="1" t="s">
        <v>4009</v>
      </c>
      <c r="C6639" t="s">
        <v>11540</v>
      </c>
      <c r="D6639" t="str">
        <f t="shared" si="206"/>
        <v>HINSDALE HIGH SCHOOL DISTRICT</v>
      </c>
      <c r="E6639" t="str">
        <f t="shared" si="207"/>
        <v>HINSDALE HIGH SCHOOL DISTRICT</v>
      </c>
      <c r="F6639">
        <v>456</v>
      </c>
      <c r="G6639">
        <v>30</v>
      </c>
      <c r="H6639">
        <v>7</v>
      </c>
      <c r="I6639" t="s">
        <v>2878</v>
      </c>
      <c r="J6639" s="1" t="s">
        <v>2879</v>
      </c>
      <c r="K6639" s="1" t="s">
        <v>2880</v>
      </c>
    </row>
    <row r="6640" spans="1:11" x14ac:dyDescent="0.2">
      <c r="A6640" s="1" t="s">
        <v>11322</v>
      </c>
      <c r="B6640" s="1" t="s">
        <v>4013</v>
      </c>
      <c r="C6640" t="s">
        <v>11541</v>
      </c>
      <c r="D6640" t="str">
        <f t="shared" si="206"/>
        <v>HOBSON K-12 SCHOOLS</v>
      </c>
      <c r="E6640" t="str">
        <f t="shared" si="207"/>
        <v>HOBSON K-12 SCHOOLS</v>
      </c>
      <c r="F6640">
        <v>690</v>
      </c>
      <c r="G6640">
        <v>92</v>
      </c>
      <c r="H6640">
        <v>18</v>
      </c>
      <c r="I6640" t="s">
        <v>2878</v>
      </c>
      <c r="J6640" s="1" t="s">
        <v>2879</v>
      </c>
      <c r="K6640" s="1" t="s">
        <v>2880</v>
      </c>
    </row>
    <row r="6641" spans="1:11" x14ac:dyDescent="0.2">
      <c r="A6641" s="1" t="s">
        <v>11322</v>
      </c>
      <c r="B6641" s="1" t="s">
        <v>6758</v>
      </c>
      <c r="C6641" t="s">
        <v>11542</v>
      </c>
      <c r="D6641" t="str">
        <f t="shared" si="206"/>
        <v>HOT SPRINGS K-12 SCHOOLS</v>
      </c>
      <c r="E6641" t="str">
        <f t="shared" si="207"/>
        <v>HOT SPRINGS K-12 SCHOOLS</v>
      </c>
      <c r="F6641">
        <v>1455</v>
      </c>
      <c r="G6641">
        <v>200</v>
      </c>
      <c r="H6641">
        <v>47</v>
      </c>
      <c r="I6641" t="s">
        <v>2878</v>
      </c>
      <c r="J6641" s="1" t="s">
        <v>2879</v>
      </c>
      <c r="K6641" s="1" t="s">
        <v>2880</v>
      </c>
    </row>
    <row r="6642" spans="1:11" x14ac:dyDescent="0.2">
      <c r="A6642" s="1" t="s">
        <v>11322</v>
      </c>
      <c r="B6642" s="1" t="s">
        <v>4431</v>
      </c>
      <c r="C6642" t="s">
        <v>11543</v>
      </c>
      <c r="D6642" t="str">
        <f t="shared" si="206"/>
        <v>HUNTLEY PROJECT K-12 SCHOOLS</v>
      </c>
      <c r="E6642" t="str">
        <f t="shared" si="207"/>
        <v>HUNTLEY PROJECT K-12 SCHOOLS</v>
      </c>
      <c r="F6642">
        <v>4546</v>
      </c>
      <c r="G6642">
        <v>865</v>
      </c>
      <c r="H6642">
        <v>105</v>
      </c>
      <c r="I6642" t="s">
        <v>2878</v>
      </c>
      <c r="J6642" s="1" t="s">
        <v>2879</v>
      </c>
      <c r="K6642" s="1" t="s">
        <v>2880</v>
      </c>
    </row>
    <row r="6643" spans="1:11" x14ac:dyDescent="0.2">
      <c r="A6643" s="1" t="s">
        <v>11322</v>
      </c>
      <c r="B6643" s="1" t="s">
        <v>4435</v>
      </c>
      <c r="C6643" t="s">
        <v>11544</v>
      </c>
      <c r="D6643" t="str">
        <f t="shared" si="206"/>
        <v>HYSHAM K-12 SCHOOLS</v>
      </c>
      <c r="E6643" t="str">
        <f t="shared" si="207"/>
        <v>HYSHAM K-12 SCHOOLS</v>
      </c>
      <c r="F6643">
        <v>692</v>
      </c>
      <c r="G6643">
        <v>84</v>
      </c>
      <c r="H6643">
        <v>11</v>
      </c>
      <c r="I6643" t="s">
        <v>2878</v>
      </c>
      <c r="J6643" s="1" t="s">
        <v>2879</v>
      </c>
      <c r="K6643" s="1" t="s">
        <v>2880</v>
      </c>
    </row>
    <row r="6644" spans="1:11" x14ac:dyDescent="0.2">
      <c r="A6644" s="1" t="s">
        <v>11322</v>
      </c>
      <c r="B6644" s="1" t="s">
        <v>4439</v>
      </c>
      <c r="C6644" t="s">
        <v>11545</v>
      </c>
      <c r="D6644" t="str">
        <f t="shared" si="206"/>
        <v>INDEPENDENT ELEMENTARY SCHOOL DISTRICT</v>
      </c>
      <c r="E6644" t="str">
        <f t="shared" si="207"/>
        <v>INDEPENDENT ELEMENTARY SCHOOL DISTRICT</v>
      </c>
      <c r="F6644">
        <v>2810</v>
      </c>
      <c r="G6644">
        <v>446</v>
      </c>
      <c r="H6644">
        <v>19</v>
      </c>
      <c r="I6644" t="s">
        <v>2878</v>
      </c>
      <c r="J6644" s="1" t="s">
        <v>2879</v>
      </c>
      <c r="K6644" s="1" t="s">
        <v>2880</v>
      </c>
    </row>
    <row r="6645" spans="1:11" x14ac:dyDescent="0.2">
      <c r="A6645" s="1" t="s">
        <v>11322</v>
      </c>
      <c r="B6645" s="1" t="s">
        <v>9784</v>
      </c>
      <c r="C6645" t="s">
        <v>11546</v>
      </c>
      <c r="D6645" t="str">
        <f t="shared" si="206"/>
        <v>JACKSON ELEMENTARY SCHOOL DISTRICT</v>
      </c>
      <c r="E6645" t="str">
        <f t="shared" si="207"/>
        <v>JACKSON ELEMENTARY SCHOOL DISTRICT</v>
      </c>
      <c r="F6645">
        <v>155</v>
      </c>
      <c r="G6645">
        <v>19</v>
      </c>
      <c r="H6645">
        <v>2</v>
      </c>
      <c r="I6645" t="s">
        <v>2878</v>
      </c>
      <c r="J6645" s="1" t="s">
        <v>2879</v>
      </c>
      <c r="K6645" s="1" t="s">
        <v>2880</v>
      </c>
    </row>
    <row r="6646" spans="1:11" x14ac:dyDescent="0.2">
      <c r="A6646" s="1" t="s">
        <v>11322</v>
      </c>
      <c r="B6646" s="1" t="s">
        <v>11547</v>
      </c>
      <c r="C6646" t="s">
        <v>11548</v>
      </c>
      <c r="D6646" t="str">
        <f t="shared" si="206"/>
        <v>JEFFERSON HIGH SCHOOL DISTRICT</v>
      </c>
      <c r="E6646" t="str">
        <f t="shared" si="207"/>
        <v>JEFFERSON HIGH SCHOOL DISTRICT</v>
      </c>
      <c r="F6646">
        <v>8241</v>
      </c>
      <c r="G6646">
        <v>506</v>
      </c>
      <c r="H6646">
        <v>24</v>
      </c>
      <c r="I6646" t="s">
        <v>2878</v>
      </c>
      <c r="J6646" s="1" t="s">
        <v>2879</v>
      </c>
      <c r="K6646" s="1" t="s">
        <v>2880</v>
      </c>
    </row>
    <row r="6647" spans="1:11" x14ac:dyDescent="0.2">
      <c r="A6647" s="1" t="s">
        <v>11322</v>
      </c>
      <c r="B6647" s="1" t="s">
        <v>11549</v>
      </c>
      <c r="C6647" t="s">
        <v>11550</v>
      </c>
      <c r="D6647" t="str">
        <f t="shared" si="206"/>
        <v>JOLIET ELEMENTARY SCHOOL DISTRICT</v>
      </c>
      <c r="E6647" t="str">
        <f t="shared" si="207"/>
        <v>JOLIET ELEMENTARY SCHOOL DISTRICT</v>
      </c>
      <c r="F6647">
        <v>2116</v>
      </c>
      <c r="G6647">
        <v>222</v>
      </c>
      <c r="H6647">
        <v>21</v>
      </c>
      <c r="I6647" t="s">
        <v>2878</v>
      </c>
      <c r="J6647" s="1" t="s">
        <v>2879</v>
      </c>
      <c r="K6647" s="1" t="s">
        <v>2880</v>
      </c>
    </row>
    <row r="6648" spans="1:11" x14ac:dyDescent="0.2">
      <c r="A6648" s="1" t="s">
        <v>11322</v>
      </c>
      <c r="B6648" s="1" t="s">
        <v>11551</v>
      </c>
      <c r="C6648" t="s">
        <v>11552</v>
      </c>
      <c r="D6648" t="str">
        <f t="shared" si="206"/>
        <v>JOLIET HIGH SCHOOL DISTRICT</v>
      </c>
      <c r="E6648" t="str">
        <f t="shared" si="207"/>
        <v>JOLIET HIGH SCHOOL DISTRICT</v>
      </c>
      <c r="F6648">
        <v>2476</v>
      </c>
      <c r="G6648">
        <v>153</v>
      </c>
      <c r="H6648">
        <v>13</v>
      </c>
      <c r="I6648" t="s">
        <v>2878</v>
      </c>
      <c r="J6648" s="1" t="s">
        <v>2879</v>
      </c>
      <c r="K6648" s="1" t="s">
        <v>2880</v>
      </c>
    </row>
    <row r="6649" spans="1:11" x14ac:dyDescent="0.2">
      <c r="A6649" s="1" t="s">
        <v>11322</v>
      </c>
      <c r="B6649" s="1" t="s">
        <v>11553</v>
      </c>
      <c r="C6649" t="s">
        <v>11554</v>
      </c>
      <c r="D6649" t="str">
        <f t="shared" si="206"/>
        <v>JORDAN ELEMENTARY SCHOOL DISTRICT</v>
      </c>
      <c r="E6649" t="str">
        <f t="shared" si="207"/>
        <v>JORDAN ELEMENTARY SCHOOL DISTRICT</v>
      </c>
      <c r="F6649">
        <v>716</v>
      </c>
      <c r="G6649">
        <v>85</v>
      </c>
      <c r="H6649">
        <v>23</v>
      </c>
      <c r="I6649" t="s">
        <v>2878</v>
      </c>
      <c r="J6649" s="1" t="s">
        <v>2879</v>
      </c>
      <c r="K6649" s="1" t="s">
        <v>2880</v>
      </c>
    </row>
    <row r="6650" spans="1:11" x14ac:dyDescent="0.2">
      <c r="A6650" s="1" t="s">
        <v>11322</v>
      </c>
      <c r="B6650" s="1" t="s">
        <v>11555</v>
      </c>
      <c r="C6650" t="s">
        <v>11556</v>
      </c>
      <c r="D6650" t="str">
        <f t="shared" si="206"/>
        <v>JUDITH GAP ELEMENTARY SCHOOL DISTRICT</v>
      </c>
      <c r="E6650" t="str">
        <f t="shared" si="207"/>
        <v>JUDITH GAP ELEMENTARY SCHOOL DISTRICT</v>
      </c>
      <c r="F6650">
        <v>328</v>
      </c>
      <c r="G6650">
        <v>30</v>
      </c>
      <c r="H6650">
        <v>8</v>
      </c>
      <c r="I6650" t="s">
        <v>2878</v>
      </c>
      <c r="J6650" s="1" t="s">
        <v>2879</v>
      </c>
      <c r="K6650" s="1" t="s">
        <v>2880</v>
      </c>
    </row>
    <row r="6651" spans="1:11" x14ac:dyDescent="0.2">
      <c r="A6651" s="1" t="s">
        <v>11322</v>
      </c>
      <c r="B6651" s="1" t="s">
        <v>4463</v>
      </c>
      <c r="C6651" t="s">
        <v>11557</v>
      </c>
      <c r="D6651" t="str">
        <f t="shared" si="206"/>
        <v>JUDITH GAP HIGH SCHOOL DISTRICT</v>
      </c>
      <c r="E6651" t="str">
        <f t="shared" si="207"/>
        <v>JUDITH GAP HIGH SCHOOL DISTRICT</v>
      </c>
      <c r="F6651">
        <v>328</v>
      </c>
      <c r="G6651">
        <v>18</v>
      </c>
      <c r="H6651">
        <v>3</v>
      </c>
      <c r="I6651" t="s">
        <v>2878</v>
      </c>
      <c r="J6651" s="1" t="s">
        <v>2879</v>
      </c>
      <c r="K6651" s="1" t="s">
        <v>2880</v>
      </c>
    </row>
    <row r="6652" spans="1:11" x14ac:dyDescent="0.2">
      <c r="A6652" s="1" t="s">
        <v>11322</v>
      </c>
      <c r="B6652" s="1" t="s">
        <v>4465</v>
      </c>
      <c r="C6652" t="s">
        <v>11558</v>
      </c>
      <c r="D6652" t="str">
        <f t="shared" si="206"/>
        <v>KALISPELL ELEMENTARY SCHOOL DISTRICT</v>
      </c>
      <c r="E6652" t="str">
        <f t="shared" si="207"/>
        <v>KALISPELL ELEMENTARY SCHOOL DISTRICT</v>
      </c>
      <c r="F6652">
        <v>29874</v>
      </c>
      <c r="G6652">
        <v>3332</v>
      </c>
      <c r="H6652">
        <v>575</v>
      </c>
      <c r="I6652" t="s">
        <v>2878</v>
      </c>
      <c r="J6652" s="1" t="s">
        <v>2879</v>
      </c>
      <c r="K6652" s="1" t="s">
        <v>2880</v>
      </c>
    </row>
    <row r="6653" spans="1:11" x14ac:dyDescent="0.2">
      <c r="A6653" s="1" t="s">
        <v>11322</v>
      </c>
      <c r="B6653" s="1" t="s">
        <v>4472</v>
      </c>
      <c r="C6653" t="s">
        <v>11559</v>
      </c>
      <c r="D6653" t="str">
        <f t="shared" si="206"/>
        <v>KESTER ELEMENTARY SCHOOL DISTRICT</v>
      </c>
      <c r="E6653" t="str">
        <f t="shared" si="207"/>
        <v>KESTER ELEMENTARY SCHOOL DISTRICT</v>
      </c>
      <c r="F6653">
        <v>86</v>
      </c>
      <c r="G6653">
        <v>7</v>
      </c>
      <c r="H6653">
        <v>2</v>
      </c>
      <c r="I6653" t="s">
        <v>2878</v>
      </c>
      <c r="J6653" s="1" t="s">
        <v>2879</v>
      </c>
      <c r="K6653" s="1" t="s">
        <v>2880</v>
      </c>
    </row>
    <row r="6654" spans="1:11" x14ac:dyDescent="0.2">
      <c r="A6654" s="1" t="s">
        <v>11322</v>
      </c>
      <c r="B6654" s="1" t="s">
        <v>11560</v>
      </c>
      <c r="C6654" t="s">
        <v>11561</v>
      </c>
      <c r="D6654" t="str">
        <f t="shared" si="206"/>
        <v>KILA ELEMENTARY SCHOOL DISTRICT</v>
      </c>
      <c r="E6654" t="str">
        <f t="shared" si="207"/>
        <v>KILA ELEMENTARY SCHOOL DISTRICT</v>
      </c>
      <c r="F6654">
        <v>2075</v>
      </c>
      <c r="G6654">
        <v>236</v>
      </c>
      <c r="H6654">
        <v>16</v>
      </c>
      <c r="I6654" t="s">
        <v>2878</v>
      </c>
      <c r="J6654" s="1" t="s">
        <v>2879</v>
      </c>
      <c r="K6654" s="1" t="s">
        <v>2880</v>
      </c>
    </row>
    <row r="6655" spans="1:11" x14ac:dyDescent="0.2">
      <c r="A6655" s="1" t="s">
        <v>11322</v>
      </c>
      <c r="B6655" s="1" t="s">
        <v>11562</v>
      </c>
      <c r="C6655" t="s">
        <v>11563</v>
      </c>
      <c r="D6655" t="str">
        <f t="shared" si="206"/>
        <v>KING COLONY ELEMENTARY SCHOOL DISTRICT</v>
      </c>
      <c r="E6655" t="str">
        <f t="shared" si="207"/>
        <v>KING COLONY ELEMENTARY SCHOOL DISTRICT</v>
      </c>
      <c r="F6655">
        <v>318</v>
      </c>
      <c r="G6655">
        <v>28</v>
      </c>
      <c r="H6655">
        <v>5</v>
      </c>
      <c r="I6655" t="s">
        <v>2878</v>
      </c>
      <c r="J6655" s="1" t="s">
        <v>2879</v>
      </c>
      <c r="K6655" s="1" t="s">
        <v>2880</v>
      </c>
    </row>
    <row r="6656" spans="1:11" x14ac:dyDescent="0.2">
      <c r="A6656" s="1" t="s">
        <v>11322</v>
      </c>
      <c r="B6656" s="1" t="s">
        <v>4200</v>
      </c>
      <c r="C6656" t="s">
        <v>11564</v>
      </c>
      <c r="D6656" t="str">
        <f t="shared" si="206"/>
        <v>KINSEY ELEMENTARY SCHOOL DISTRICT</v>
      </c>
      <c r="E6656" t="str">
        <f t="shared" si="207"/>
        <v>KINSEY ELEMENTARY SCHOOL DISTRICT</v>
      </c>
      <c r="F6656">
        <v>535</v>
      </c>
      <c r="G6656">
        <v>84</v>
      </c>
      <c r="H6656">
        <v>7</v>
      </c>
      <c r="I6656" t="s">
        <v>2878</v>
      </c>
      <c r="J6656" s="1" t="s">
        <v>2879</v>
      </c>
      <c r="K6656" s="1" t="s">
        <v>2880</v>
      </c>
    </row>
    <row r="6657" spans="1:11" x14ac:dyDescent="0.2">
      <c r="A6657" s="1" t="s">
        <v>11322</v>
      </c>
      <c r="B6657" s="1" t="s">
        <v>11565</v>
      </c>
      <c r="C6657" t="s">
        <v>11566</v>
      </c>
      <c r="D6657" t="str">
        <f t="shared" si="206"/>
        <v>KIRCHER ELEMENTARY SCHOOL DISTRICT</v>
      </c>
      <c r="E6657" t="str">
        <f t="shared" si="207"/>
        <v>KIRCHER ELEMENTARY SCHOOL DISTRICT</v>
      </c>
      <c r="F6657">
        <v>809</v>
      </c>
      <c r="G6657">
        <v>84</v>
      </c>
      <c r="H6657">
        <v>5</v>
      </c>
      <c r="I6657" t="s">
        <v>2878</v>
      </c>
      <c r="J6657" s="1" t="s">
        <v>2879</v>
      </c>
      <c r="K6657" s="1" t="s">
        <v>2880</v>
      </c>
    </row>
    <row r="6658" spans="1:11" x14ac:dyDescent="0.2">
      <c r="A6658" s="1" t="s">
        <v>11322</v>
      </c>
      <c r="B6658" s="1" t="s">
        <v>4477</v>
      </c>
      <c r="C6658" t="s">
        <v>11567</v>
      </c>
      <c r="D6658" t="str">
        <f t="shared" si="206"/>
        <v>KNEES ELEMENTARY SCHOOL DISTRICT</v>
      </c>
      <c r="E6658" t="str">
        <f t="shared" si="207"/>
        <v>KNEES ELEMENTARY SCHOOL DISTRICT</v>
      </c>
      <c r="F6658">
        <v>166</v>
      </c>
      <c r="G6658">
        <v>28</v>
      </c>
      <c r="H6658">
        <v>4</v>
      </c>
      <c r="I6658" t="s">
        <v>2878</v>
      </c>
      <c r="J6658" s="1" t="s">
        <v>2879</v>
      </c>
      <c r="K6658" s="1" t="s">
        <v>2880</v>
      </c>
    </row>
    <row r="6659" spans="1:11" x14ac:dyDescent="0.2">
      <c r="A6659" s="1" t="s">
        <v>11322</v>
      </c>
      <c r="B6659" s="1" t="s">
        <v>4493</v>
      </c>
      <c r="C6659" t="s">
        <v>11568</v>
      </c>
      <c r="D6659" t="str">
        <f t="shared" ref="D6659:D6722" si="208">UPPER(C6659)</f>
        <v>LA MOTTE ELEMENTARY SCHOOL DISTRICT</v>
      </c>
      <c r="E6659" t="str">
        <f t="shared" ref="E6659:E6722" si="209">UPPER(TRIM(C6659))</f>
        <v>LA MOTTE ELEMENTARY SCHOOL DISTRICT</v>
      </c>
      <c r="F6659">
        <v>985</v>
      </c>
      <c r="G6659">
        <v>104</v>
      </c>
      <c r="H6659">
        <v>8</v>
      </c>
      <c r="I6659" t="s">
        <v>2878</v>
      </c>
      <c r="J6659" s="1" t="s">
        <v>2879</v>
      </c>
      <c r="K6659" s="1" t="s">
        <v>2880</v>
      </c>
    </row>
    <row r="6660" spans="1:11" x14ac:dyDescent="0.2">
      <c r="A6660" s="1" t="s">
        <v>11322</v>
      </c>
      <c r="B6660" s="1" t="s">
        <v>4487</v>
      </c>
      <c r="C6660" t="s">
        <v>11569</v>
      </c>
      <c r="D6660" t="str">
        <f t="shared" si="208"/>
        <v>LAMBERT ELEMENTARY SCHOOL DISTRICT</v>
      </c>
      <c r="E6660" t="str">
        <f t="shared" si="209"/>
        <v>LAMBERT ELEMENTARY SCHOOL DISTRICT</v>
      </c>
      <c r="F6660">
        <v>449</v>
      </c>
      <c r="G6660">
        <v>55</v>
      </c>
      <c r="H6660">
        <v>7</v>
      </c>
      <c r="I6660" t="s">
        <v>2878</v>
      </c>
      <c r="J6660" s="1" t="s">
        <v>2879</v>
      </c>
      <c r="K6660" s="1" t="s">
        <v>2880</v>
      </c>
    </row>
    <row r="6661" spans="1:11" x14ac:dyDescent="0.2">
      <c r="A6661" s="1" t="s">
        <v>11322</v>
      </c>
      <c r="B6661" s="1" t="s">
        <v>6803</v>
      </c>
      <c r="C6661" t="s">
        <v>11570</v>
      </c>
      <c r="D6661" t="str">
        <f t="shared" si="208"/>
        <v>LAMBERT HIGH SCHOOL DISTRICT</v>
      </c>
      <c r="E6661" t="str">
        <f t="shared" si="209"/>
        <v>LAMBERT HIGH SCHOOL DISTRICT</v>
      </c>
      <c r="F6661">
        <v>404</v>
      </c>
      <c r="G6661">
        <v>20</v>
      </c>
      <c r="H6661">
        <v>2</v>
      </c>
      <c r="I6661" t="s">
        <v>2878</v>
      </c>
      <c r="J6661" s="1" t="s">
        <v>2879</v>
      </c>
      <c r="K6661" s="1" t="s">
        <v>2880</v>
      </c>
    </row>
    <row r="6662" spans="1:11" x14ac:dyDescent="0.2">
      <c r="A6662" s="1" t="s">
        <v>11322</v>
      </c>
      <c r="B6662" s="1" t="s">
        <v>4491</v>
      </c>
      <c r="C6662" t="s">
        <v>11571</v>
      </c>
      <c r="D6662" t="str">
        <f t="shared" si="208"/>
        <v>LAME DEER ELEMENTARY SCHOOL DISTRICT</v>
      </c>
      <c r="E6662" t="str">
        <f t="shared" si="209"/>
        <v>LAME DEER ELEMENTARY SCHOOL DISTRICT</v>
      </c>
      <c r="F6662">
        <v>2798</v>
      </c>
      <c r="G6662">
        <v>575</v>
      </c>
      <c r="H6662">
        <v>195</v>
      </c>
      <c r="I6662" t="s">
        <v>2878</v>
      </c>
      <c r="J6662" s="1" t="s">
        <v>2879</v>
      </c>
      <c r="K6662" s="1" t="s">
        <v>2880</v>
      </c>
    </row>
    <row r="6663" spans="1:11" x14ac:dyDescent="0.2">
      <c r="A6663" s="1" t="s">
        <v>11322</v>
      </c>
      <c r="B6663" s="1" t="s">
        <v>11572</v>
      </c>
      <c r="C6663" t="s">
        <v>11573</v>
      </c>
      <c r="D6663" t="str">
        <f t="shared" si="208"/>
        <v>LAME DEER HIGH SCHOOL DISTRICT</v>
      </c>
      <c r="E6663" t="str">
        <f t="shared" si="209"/>
        <v>LAME DEER HIGH SCHOOL DISTRICT</v>
      </c>
      <c r="F6663">
        <v>5461</v>
      </c>
      <c r="G6663">
        <v>438</v>
      </c>
      <c r="H6663">
        <v>115</v>
      </c>
      <c r="I6663" t="s">
        <v>2878</v>
      </c>
      <c r="J6663" s="1" t="s">
        <v>2879</v>
      </c>
      <c r="K6663" s="1" t="s">
        <v>2880</v>
      </c>
    </row>
    <row r="6664" spans="1:11" x14ac:dyDescent="0.2">
      <c r="A6664" s="1" t="s">
        <v>11322</v>
      </c>
      <c r="B6664" s="1" t="s">
        <v>10952</v>
      </c>
      <c r="C6664" t="s">
        <v>11574</v>
      </c>
      <c r="D6664" t="str">
        <f t="shared" si="208"/>
        <v>LAUREL ELEMENTARY SCHOOL DISTRICT</v>
      </c>
      <c r="E6664" t="str">
        <f t="shared" si="209"/>
        <v>LAUREL ELEMENTARY SCHOOL DISTRICT</v>
      </c>
      <c r="F6664">
        <v>11812</v>
      </c>
      <c r="G6664">
        <v>1546</v>
      </c>
      <c r="H6664">
        <v>119</v>
      </c>
      <c r="I6664" t="s">
        <v>2878</v>
      </c>
      <c r="J6664" s="1" t="s">
        <v>2879</v>
      </c>
      <c r="K6664" s="1" t="s">
        <v>2880</v>
      </c>
    </row>
    <row r="6665" spans="1:11" x14ac:dyDescent="0.2">
      <c r="A6665" s="1" t="s">
        <v>11322</v>
      </c>
      <c r="B6665" s="1" t="s">
        <v>4496</v>
      </c>
      <c r="C6665" t="s">
        <v>11575</v>
      </c>
      <c r="D6665" t="str">
        <f t="shared" si="208"/>
        <v>LAUREL HIGH SCHOOL DISTRICT</v>
      </c>
      <c r="E6665" t="str">
        <f t="shared" si="209"/>
        <v>LAUREL HIGH SCHOOL DISTRICT</v>
      </c>
      <c r="F6665">
        <v>11452</v>
      </c>
      <c r="G6665">
        <v>689</v>
      </c>
      <c r="H6665">
        <v>36</v>
      </c>
      <c r="I6665" t="s">
        <v>2878</v>
      </c>
      <c r="J6665" s="1" t="s">
        <v>2879</v>
      </c>
      <c r="K6665" s="1" t="s">
        <v>2880</v>
      </c>
    </row>
    <row r="6666" spans="1:11" x14ac:dyDescent="0.2">
      <c r="A6666" s="1" t="s">
        <v>11322</v>
      </c>
      <c r="B6666" s="1" t="s">
        <v>6812</v>
      </c>
      <c r="C6666" t="s">
        <v>11576</v>
      </c>
      <c r="D6666" t="str">
        <f t="shared" si="208"/>
        <v>LAVINA K-12 SCHOOLS</v>
      </c>
      <c r="E6666" t="str">
        <f t="shared" si="209"/>
        <v>LAVINA K-12 SCHOOLS</v>
      </c>
      <c r="F6666">
        <v>356</v>
      </c>
      <c r="G6666">
        <v>59</v>
      </c>
      <c r="H6666">
        <v>16</v>
      </c>
      <c r="I6666" t="s">
        <v>2878</v>
      </c>
      <c r="J6666" s="1" t="s">
        <v>2879</v>
      </c>
      <c r="K6666" s="1" t="s">
        <v>2880</v>
      </c>
    </row>
    <row r="6667" spans="1:11" x14ac:dyDescent="0.2">
      <c r="A6667" s="1" t="s">
        <v>11322</v>
      </c>
      <c r="B6667" s="1" t="s">
        <v>11577</v>
      </c>
      <c r="C6667" t="s">
        <v>11578</v>
      </c>
      <c r="D6667" t="str">
        <f t="shared" si="208"/>
        <v>LEWISTOWN ELEMENTARY SCHOOL DISTRICT</v>
      </c>
      <c r="E6667" t="str">
        <f t="shared" si="209"/>
        <v>LEWISTOWN ELEMENTARY SCHOOL DISTRICT</v>
      </c>
      <c r="F6667">
        <v>8497</v>
      </c>
      <c r="G6667">
        <v>828</v>
      </c>
      <c r="H6667">
        <v>146</v>
      </c>
      <c r="I6667" t="s">
        <v>2878</v>
      </c>
      <c r="J6667" s="1" t="s">
        <v>2879</v>
      </c>
      <c r="K6667" s="1" t="s">
        <v>2880</v>
      </c>
    </row>
    <row r="6668" spans="1:11" x14ac:dyDescent="0.2">
      <c r="A6668" s="1" t="s">
        <v>11322</v>
      </c>
      <c r="B6668" s="1" t="s">
        <v>4512</v>
      </c>
      <c r="C6668" t="s">
        <v>11579</v>
      </c>
      <c r="D6668" t="str">
        <f t="shared" si="208"/>
        <v>LIBBY K-12 SCHOOLS</v>
      </c>
      <c r="E6668" t="str">
        <f t="shared" si="209"/>
        <v>LIBBY K-12 SCHOOLS</v>
      </c>
      <c r="F6668">
        <v>9637</v>
      </c>
      <c r="G6668">
        <v>1284</v>
      </c>
      <c r="H6668">
        <v>326</v>
      </c>
      <c r="I6668" t="s">
        <v>2878</v>
      </c>
      <c r="J6668" s="1" t="s">
        <v>2879</v>
      </c>
      <c r="K6668" s="1" t="s">
        <v>2880</v>
      </c>
    </row>
    <row r="6669" spans="1:11" x14ac:dyDescent="0.2">
      <c r="A6669" s="1" t="s">
        <v>11322</v>
      </c>
      <c r="B6669" s="1" t="s">
        <v>11580</v>
      </c>
      <c r="C6669" t="s">
        <v>4736</v>
      </c>
      <c r="D6669" t="str">
        <f t="shared" si="208"/>
        <v>LIBERTY ELEMENTARY SCHOOL DISTRICT</v>
      </c>
      <c r="E6669" t="str">
        <f t="shared" si="209"/>
        <v>LIBERTY ELEMENTARY SCHOOL DISTRICT</v>
      </c>
      <c r="F6669">
        <v>241</v>
      </c>
      <c r="G6669">
        <v>42</v>
      </c>
      <c r="H6669">
        <v>17</v>
      </c>
      <c r="I6669" t="s">
        <v>2878</v>
      </c>
      <c r="J6669" s="1" t="s">
        <v>2879</v>
      </c>
      <c r="K6669" s="1" t="s">
        <v>2880</v>
      </c>
    </row>
    <row r="6670" spans="1:11" x14ac:dyDescent="0.2">
      <c r="A6670" s="1" t="s">
        <v>11322</v>
      </c>
      <c r="B6670" s="1" t="s">
        <v>10974</v>
      </c>
      <c r="C6670" t="s">
        <v>11581</v>
      </c>
      <c r="D6670" t="str">
        <f t="shared" si="208"/>
        <v>LIMA K-12 SCHOOLS</v>
      </c>
      <c r="E6670" t="str">
        <f t="shared" si="209"/>
        <v>LIMA K-12 SCHOOLS</v>
      </c>
      <c r="F6670">
        <v>517</v>
      </c>
      <c r="G6670">
        <v>89</v>
      </c>
      <c r="H6670">
        <v>49</v>
      </c>
      <c r="I6670" t="s">
        <v>2878</v>
      </c>
      <c r="J6670" s="1" t="s">
        <v>2879</v>
      </c>
      <c r="K6670" s="1" t="s">
        <v>2880</v>
      </c>
    </row>
    <row r="6671" spans="1:11" x14ac:dyDescent="0.2">
      <c r="A6671" s="1" t="s">
        <v>11322</v>
      </c>
      <c r="B6671" s="1" t="s">
        <v>10977</v>
      </c>
      <c r="C6671" t="s">
        <v>11582</v>
      </c>
      <c r="D6671" t="str">
        <f t="shared" si="208"/>
        <v>LINCOLN COUNTY HIGH SCHOOL DISTRICT</v>
      </c>
      <c r="E6671" t="str">
        <f t="shared" si="209"/>
        <v>LINCOLN COUNTY HIGH SCHOOL DISTRICT</v>
      </c>
      <c r="F6671">
        <v>6124</v>
      </c>
      <c r="G6671">
        <v>316</v>
      </c>
      <c r="H6671">
        <v>45</v>
      </c>
      <c r="I6671" t="s">
        <v>2878</v>
      </c>
      <c r="J6671" s="1" t="s">
        <v>2879</v>
      </c>
      <c r="K6671" s="1" t="s">
        <v>2880</v>
      </c>
    </row>
    <row r="6672" spans="1:11" x14ac:dyDescent="0.2">
      <c r="A6672" s="1" t="s">
        <v>11322</v>
      </c>
      <c r="B6672" s="1" t="s">
        <v>11583</v>
      </c>
      <c r="C6672" t="s">
        <v>11584</v>
      </c>
      <c r="D6672" t="str">
        <f t="shared" si="208"/>
        <v>LINCOLN K-12 SCHOOLS</v>
      </c>
      <c r="E6672" t="str">
        <f t="shared" si="209"/>
        <v>LINCOLN K-12 SCHOOLS</v>
      </c>
      <c r="F6672">
        <v>1352</v>
      </c>
      <c r="G6672">
        <v>159</v>
      </c>
      <c r="H6672">
        <v>43</v>
      </c>
      <c r="I6672" t="s">
        <v>2878</v>
      </c>
      <c r="J6672" s="1" t="s">
        <v>2879</v>
      </c>
      <c r="K6672" s="1" t="s">
        <v>2880</v>
      </c>
    </row>
    <row r="6673" spans="1:11" x14ac:dyDescent="0.2">
      <c r="A6673" s="1" t="s">
        <v>11322</v>
      </c>
      <c r="B6673" s="1" t="s">
        <v>3929</v>
      </c>
      <c r="C6673" t="s">
        <v>11585</v>
      </c>
      <c r="D6673" t="str">
        <f t="shared" si="208"/>
        <v>LINDSAY ELEMENTARY SCHOOL DISTRICT</v>
      </c>
      <c r="E6673" t="str">
        <f t="shared" si="209"/>
        <v>LINDSAY ELEMENTARY SCHOOL DISTRICT</v>
      </c>
      <c r="F6673">
        <v>349</v>
      </c>
      <c r="G6673">
        <v>46</v>
      </c>
      <c r="H6673">
        <v>4</v>
      </c>
      <c r="I6673" t="s">
        <v>2878</v>
      </c>
      <c r="J6673" s="1" t="s">
        <v>2879</v>
      </c>
      <c r="K6673" s="1" t="s">
        <v>2880</v>
      </c>
    </row>
    <row r="6674" spans="1:11" x14ac:dyDescent="0.2">
      <c r="A6674" s="1" t="s">
        <v>11322</v>
      </c>
      <c r="B6674" s="1" t="s">
        <v>11586</v>
      </c>
      <c r="C6674" t="s">
        <v>11587</v>
      </c>
      <c r="D6674" t="str">
        <f t="shared" si="208"/>
        <v>LIVINGSTON ELEMENTARY SCHOOL DISTRICT</v>
      </c>
      <c r="E6674" t="str">
        <f t="shared" si="209"/>
        <v>LIVINGSTON ELEMENTARY SCHOOL DISTRICT</v>
      </c>
      <c r="F6674">
        <v>10726</v>
      </c>
      <c r="G6674">
        <v>1054</v>
      </c>
      <c r="H6674">
        <v>153</v>
      </c>
      <c r="I6674" t="s">
        <v>2878</v>
      </c>
      <c r="J6674" s="1" t="s">
        <v>2879</v>
      </c>
      <c r="K6674" s="1" t="s">
        <v>2880</v>
      </c>
    </row>
    <row r="6675" spans="1:11" x14ac:dyDescent="0.2">
      <c r="A6675" s="1" t="s">
        <v>11322</v>
      </c>
      <c r="B6675" s="1" t="s">
        <v>6528</v>
      </c>
      <c r="C6675" t="s">
        <v>11588</v>
      </c>
      <c r="D6675" t="str">
        <f t="shared" si="208"/>
        <v>LOCKWOOD ELEMENTARY SCHOOL DISTRICT</v>
      </c>
      <c r="E6675" t="str">
        <f t="shared" si="209"/>
        <v>LOCKWOOD ELEMENTARY SCHOOL DISTRICT</v>
      </c>
      <c r="F6675">
        <v>8419</v>
      </c>
      <c r="G6675">
        <v>1207</v>
      </c>
      <c r="H6675">
        <v>136</v>
      </c>
      <c r="I6675" t="s">
        <v>2878</v>
      </c>
      <c r="J6675" s="1" t="s">
        <v>2879</v>
      </c>
      <c r="K6675" s="1" t="s">
        <v>2880</v>
      </c>
    </row>
    <row r="6676" spans="1:11" x14ac:dyDescent="0.2">
      <c r="A6676" s="1" t="s">
        <v>11322</v>
      </c>
      <c r="B6676" s="1" t="s">
        <v>10356</v>
      </c>
      <c r="C6676" t="s">
        <v>11589</v>
      </c>
      <c r="D6676" t="str">
        <f t="shared" si="208"/>
        <v>LODGE GRASS ELEMENTARY SCHOOL DISTRICT</v>
      </c>
      <c r="E6676" t="str">
        <f t="shared" si="209"/>
        <v>LODGE GRASS ELEMENTARY SCHOOL DISTRICT</v>
      </c>
      <c r="F6676">
        <v>1840</v>
      </c>
      <c r="G6676">
        <v>325</v>
      </c>
      <c r="H6676">
        <v>106</v>
      </c>
      <c r="I6676" t="s">
        <v>2878</v>
      </c>
      <c r="J6676" s="1" t="s">
        <v>2879</v>
      </c>
      <c r="K6676" s="1" t="s">
        <v>2880</v>
      </c>
    </row>
    <row r="6677" spans="1:11" x14ac:dyDescent="0.2">
      <c r="A6677" s="1" t="s">
        <v>11322</v>
      </c>
      <c r="B6677" s="1" t="s">
        <v>4533</v>
      </c>
      <c r="C6677" t="s">
        <v>11590</v>
      </c>
      <c r="D6677" t="str">
        <f t="shared" si="208"/>
        <v>LODGE GRASS HIGH SCHOOL DISTRICT</v>
      </c>
      <c r="E6677" t="str">
        <f t="shared" si="209"/>
        <v>LODGE GRASS HIGH SCHOOL DISTRICT</v>
      </c>
      <c r="F6677">
        <v>2312</v>
      </c>
      <c r="G6677">
        <v>162</v>
      </c>
      <c r="H6677">
        <v>59</v>
      </c>
      <c r="I6677" t="s">
        <v>2878</v>
      </c>
      <c r="J6677" s="1" t="s">
        <v>2879</v>
      </c>
      <c r="K6677" s="1" t="s">
        <v>2880</v>
      </c>
    </row>
    <row r="6678" spans="1:11" x14ac:dyDescent="0.2">
      <c r="A6678" s="1" t="s">
        <v>11322</v>
      </c>
      <c r="B6678" s="1" t="s">
        <v>11591</v>
      </c>
      <c r="C6678" t="s">
        <v>11592</v>
      </c>
      <c r="D6678" t="str">
        <f t="shared" si="208"/>
        <v>LOLO ELEMENTARY SCHOOL DISTRICT</v>
      </c>
      <c r="E6678" t="str">
        <f t="shared" si="209"/>
        <v>LOLO ELEMENTARY SCHOOL DISTRICT</v>
      </c>
      <c r="F6678">
        <v>5446</v>
      </c>
      <c r="G6678">
        <v>733</v>
      </c>
      <c r="H6678">
        <v>49</v>
      </c>
      <c r="I6678" t="s">
        <v>2878</v>
      </c>
      <c r="J6678" s="1" t="s">
        <v>2879</v>
      </c>
      <c r="K6678" s="1" t="s">
        <v>2880</v>
      </c>
    </row>
    <row r="6679" spans="1:11" x14ac:dyDescent="0.2">
      <c r="A6679" s="1" t="s">
        <v>11322</v>
      </c>
      <c r="B6679" s="1" t="s">
        <v>4539</v>
      </c>
      <c r="C6679" t="s">
        <v>11593</v>
      </c>
      <c r="D6679" t="str">
        <f t="shared" si="208"/>
        <v>LONE ROCK ELEMENTARY SCHOOL DISTRICT</v>
      </c>
      <c r="E6679" t="str">
        <f t="shared" si="209"/>
        <v>LONE ROCK ELEMENTARY SCHOOL DISTRICT</v>
      </c>
      <c r="F6679">
        <v>3178</v>
      </c>
      <c r="G6679">
        <v>315</v>
      </c>
      <c r="H6679">
        <v>47</v>
      </c>
      <c r="I6679" t="s">
        <v>2878</v>
      </c>
      <c r="J6679" s="1" t="s">
        <v>2879</v>
      </c>
      <c r="K6679" s="1" t="s">
        <v>2880</v>
      </c>
    </row>
    <row r="6680" spans="1:11" x14ac:dyDescent="0.2">
      <c r="A6680" s="1" t="s">
        <v>11322</v>
      </c>
      <c r="B6680" s="1" t="s">
        <v>4543</v>
      </c>
      <c r="C6680" t="s">
        <v>11594</v>
      </c>
      <c r="D6680" t="str">
        <f t="shared" si="208"/>
        <v>LUSTRE ELEMENTARY SCHOOL DISTRICT</v>
      </c>
      <c r="E6680" t="str">
        <f t="shared" si="209"/>
        <v>LUSTRE ELEMENTARY SCHOOL DISTRICT</v>
      </c>
      <c r="F6680">
        <v>204</v>
      </c>
      <c r="G6680">
        <v>21</v>
      </c>
      <c r="H6680">
        <v>3</v>
      </c>
      <c r="I6680" t="s">
        <v>2878</v>
      </c>
      <c r="J6680" s="1" t="s">
        <v>2879</v>
      </c>
      <c r="K6680" s="1" t="s">
        <v>2880</v>
      </c>
    </row>
    <row r="6681" spans="1:11" x14ac:dyDescent="0.2">
      <c r="A6681" s="1" t="s">
        <v>11322</v>
      </c>
      <c r="B6681" s="1" t="s">
        <v>6847</v>
      </c>
      <c r="C6681" t="s">
        <v>11595</v>
      </c>
      <c r="D6681" t="str">
        <f t="shared" si="208"/>
        <v>LUTHER ELEMENTARY SCHOOL DISTRICT</v>
      </c>
      <c r="E6681" t="str">
        <f t="shared" si="209"/>
        <v>LUTHER ELEMENTARY SCHOOL DISTRICT</v>
      </c>
      <c r="F6681">
        <v>410</v>
      </c>
      <c r="G6681">
        <v>35</v>
      </c>
      <c r="H6681">
        <v>1</v>
      </c>
      <c r="I6681" t="s">
        <v>2878</v>
      </c>
      <c r="J6681" s="1" t="s">
        <v>2879</v>
      </c>
      <c r="K6681" s="1" t="s">
        <v>2880</v>
      </c>
    </row>
    <row r="6682" spans="1:11" x14ac:dyDescent="0.2">
      <c r="A6682" s="1" t="s">
        <v>11322</v>
      </c>
      <c r="B6682" s="1" t="s">
        <v>4549</v>
      </c>
      <c r="C6682" t="s">
        <v>11596</v>
      </c>
      <c r="D6682" t="str">
        <f t="shared" si="208"/>
        <v>MALMBORG ELEMENTARY SCHOOL DISTRICT</v>
      </c>
      <c r="E6682" t="str">
        <f t="shared" si="209"/>
        <v>MALMBORG ELEMENTARY SCHOOL DISTRICT</v>
      </c>
      <c r="F6682">
        <v>240</v>
      </c>
      <c r="G6682">
        <v>41</v>
      </c>
      <c r="H6682">
        <v>2</v>
      </c>
      <c r="I6682" t="s">
        <v>2878</v>
      </c>
      <c r="J6682" s="1" t="s">
        <v>2879</v>
      </c>
      <c r="K6682" s="1" t="s">
        <v>2880</v>
      </c>
    </row>
    <row r="6683" spans="1:11" x14ac:dyDescent="0.2">
      <c r="A6683" s="1" t="s">
        <v>11322</v>
      </c>
      <c r="B6683" s="1" t="s">
        <v>4550</v>
      </c>
      <c r="C6683" t="s">
        <v>11597</v>
      </c>
      <c r="D6683" t="str">
        <f t="shared" si="208"/>
        <v>MALTA K-12 SCHOOLS</v>
      </c>
      <c r="E6683" t="str">
        <f t="shared" si="209"/>
        <v>MALTA K-12 SCHOOLS</v>
      </c>
      <c r="F6683">
        <v>3120</v>
      </c>
      <c r="G6683">
        <v>502</v>
      </c>
      <c r="H6683">
        <v>95</v>
      </c>
      <c r="I6683" t="s">
        <v>2878</v>
      </c>
      <c r="J6683" s="1" t="s">
        <v>2879</v>
      </c>
      <c r="K6683" s="1" t="s">
        <v>2880</v>
      </c>
    </row>
    <row r="6684" spans="1:11" x14ac:dyDescent="0.2">
      <c r="A6684" s="1" t="s">
        <v>11322</v>
      </c>
      <c r="B6684" s="1" t="s">
        <v>11598</v>
      </c>
      <c r="C6684" t="s">
        <v>11599</v>
      </c>
      <c r="D6684" t="str">
        <f t="shared" si="208"/>
        <v>MANHATTAN ELEMENTARY SCHOOL DISTRICT</v>
      </c>
      <c r="E6684" t="str">
        <f t="shared" si="209"/>
        <v>MANHATTAN ELEMENTARY SCHOOL DISTRICT</v>
      </c>
      <c r="F6684">
        <v>3160</v>
      </c>
      <c r="G6684">
        <v>399</v>
      </c>
      <c r="H6684">
        <v>32</v>
      </c>
      <c r="I6684" t="s">
        <v>2878</v>
      </c>
      <c r="J6684" s="1" t="s">
        <v>2879</v>
      </c>
      <c r="K6684" s="1" t="s">
        <v>2880</v>
      </c>
    </row>
    <row r="6685" spans="1:11" x14ac:dyDescent="0.2">
      <c r="A6685" s="1" t="s">
        <v>11322</v>
      </c>
      <c r="B6685" s="1" t="s">
        <v>4554</v>
      </c>
      <c r="C6685" t="s">
        <v>11600</v>
      </c>
      <c r="D6685" t="str">
        <f t="shared" si="208"/>
        <v>MANHATTAN HIGH SCHOOL DISTRICT</v>
      </c>
      <c r="E6685" t="str">
        <f t="shared" si="209"/>
        <v>MANHATTAN HIGH SCHOOL DISTRICT</v>
      </c>
      <c r="F6685">
        <v>5333</v>
      </c>
      <c r="G6685">
        <v>303</v>
      </c>
      <c r="H6685">
        <v>10</v>
      </c>
      <c r="I6685" t="s">
        <v>2878</v>
      </c>
      <c r="J6685" s="1" t="s">
        <v>2879</v>
      </c>
      <c r="K6685" s="1" t="s">
        <v>2880</v>
      </c>
    </row>
    <row r="6686" spans="1:11" x14ac:dyDescent="0.2">
      <c r="A6686" s="1" t="s">
        <v>11322</v>
      </c>
      <c r="B6686" s="1" t="s">
        <v>6856</v>
      </c>
      <c r="C6686" t="s">
        <v>11601</v>
      </c>
      <c r="D6686" t="str">
        <f t="shared" si="208"/>
        <v>MARION ELEMENTARY SCHOOL DISTRICT</v>
      </c>
      <c r="E6686" t="str">
        <f t="shared" si="209"/>
        <v>MARION ELEMENTARY SCHOOL DISTRICT</v>
      </c>
      <c r="F6686">
        <v>1669</v>
      </c>
      <c r="G6686">
        <v>199</v>
      </c>
      <c r="H6686">
        <v>19</v>
      </c>
      <c r="I6686" t="s">
        <v>2878</v>
      </c>
      <c r="J6686" s="1" t="s">
        <v>2879</v>
      </c>
      <c r="K6686" s="1" t="s">
        <v>2880</v>
      </c>
    </row>
    <row r="6687" spans="1:11" x14ac:dyDescent="0.2">
      <c r="A6687" s="1" t="s">
        <v>11322</v>
      </c>
      <c r="B6687" s="1" t="s">
        <v>3455</v>
      </c>
      <c r="C6687" t="s">
        <v>11602</v>
      </c>
      <c r="D6687" t="str">
        <f t="shared" si="208"/>
        <v>MCCORMICK ELEMENTARY SCHOOL DISTRICT</v>
      </c>
      <c r="E6687" t="str">
        <f t="shared" si="209"/>
        <v>MCCORMICK ELEMENTARY SCHOOL DISTRICT</v>
      </c>
      <c r="F6687">
        <v>474</v>
      </c>
      <c r="G6687">
        <v>40</v>
      </c>
      <c r="H6687">
        <v>16</v>
      </c>
      <c r="I6687" t="s">
        <v>2878</v>
      </c>
      <c r="J6687" s="1" t="s">
        <v>2879</v>
      </c>
      <c r="K6687" s="1" t="s">
        <v>2880</v>
      </c>
    </row>
    <row r="6688" spans="1:11" x14ac:dyDescent="0.2">
      <c r="A6688" s="1" t="s">
        <v>11322</v>
      </c>
      <c r="B6688" s="1" t="s">
        <v>4565</v>
      </c>
      <c r="C6688" t="s">
        <v>11603</v>
      </c>
      <c r="D6688" t="str">
        <f t="shared" si="208"/>
        <v>MCLEOD ELEMENTARY SCHOOL DISTRICT</v>
      </c>
      <c r="E6688" t="str">
        <f t="shared" si="209"/>
        <v>MCLEOD ELEMENTARY SCHOOL DISTRICT</v>
      </c>
      <c r="F6688">
        <v>221</v>
      </c>
      <c r="G6688">
        <v>20</v>
      </c>
      <c r="H6688">
        <v>2</v>
      </c>
      <c r="I6688" t="s">
        <v>2878</v>
      </c>
      <c r="J6688" s="1" t="s">
        <v>2879</v>
      </c>
      <c r="K6688" s="1" t="s">
        <v>2880</v>
      </c>
    </row>
    <row r="6689" spans="1:11" x14ac:dyDescent="0.2">
      <c r="A6689" s="1" t="s">
        <v>11322</v>
      </c>
      <c r="B6689" s="1" t="s">
        <v>11604</v>
      </c>
      <c r="C6689" t="s">
        <v>11605</v>
      </c>
      <c r="D6689" t="str">
        <f t="shared" si="208"/>
        <v>MEDICINE LAKE K-12 SCHOOLS</v>
      </c>
      <c r="E6689" t="str">
        <f t="shared" si="209"/>
        <v>MEDICINE LAKE K-12 SCHOOLS</v>
      </c>
      <c r="F6689">
        <v>668</v>
      </c>
      <c r="G6689">
        <v>110</v>
      </c>
      <c r="H6689">
        <v>7</v>
      </c>
      <c r="I6689" t="s">
        <v>2878</v>
      </c>
      <c r="J6689" s="1" t="s">
        <v>2879</v>
      </c>
      <c r="K6689" s="1" t="s">
        <v>2880</v>
      </c>
    </row>
    <row r="6690" spans="1:11" x14ac:dyDescent="0.2">
      <c r="A6690" s="1" t="s">
        <v>11322</v>
      </c>
      <c r="B6690" s="1" t="s">
        <v>4571</v>
      </c>
      <c r="C6690" t="s">
        <v>11606</v>
      </c>
      <c r="D6690" t="str">
        <f t="shared" si="208"/>
        <v>MELROSE ELEMENTARY SCHOOL DISTRICT</v>
      </c>
      <c r="E6690" t="str">
        <f t="shared" si="209"/>
        <v>MELROSE ELEMENTARY SCHOOL DISTRICT</v>
      </c>
      <c r="F6690">
        <v>116</v>
      </c>
      <c r="G6690">
        <v>12</v>
      </c>
      <c r="H6690">
        <v>5</v>
      </c>
      <c r="I6690" t="s">
        <v>2878</v>
      </c>
      <c r="J6690" s="1" t="s">
        <v>2879</v>
      </c>
      <c r="K6690" s="1" t="s">
        <v>2880</v>
      </c>
    </row>
    <row r="6691" spans="1:11" x14ac:dyDescent="0.2">
      <c r="A6691" s="1" t="s">
        <v>11322</v>
      </c>
      <c r="B6691" s="1" t="s">
        <v>4573</v>
      </c>
      <c r="C6691" t="s">
        <v>11607</v>
      </c>
      <c r="D6691" t="str">
        <f t="shared" si="208"/>
        <v>MELSTONE ELEMENTARY SCHOOL DISTRICT</v>
      </c>
      <c r="E6691" t="str">
        <f t="shared" si="209"/>
        <v>MELSTONE ELEMENTARY SCHOOL DISTRICT</v>
      </c>
      <c r="F6691">
        <v>489</v>
      </c>
      <c r="G6691">
        <v>49</v>
      </c>
      <c r="H6691">
        <v>6</v>
      </c>
      <c r="I6691" t="s">
        <v>2878</v>
      </c>
      <c r="J6691" s="1" t="s">
        <v>2879</v>
      </c>
      <c r="K6691" s="1" t="s">
        <v>2880</v>
      </c>
    </row>
    <row r="6692" spans="1:11" x14ac:dyDescent="0.2">
      <c r="A6692" s="1" t="s">
        <v>11322</v>
      </c>
      <c r="B6692" s="1" t="s">
        <v>4575</v>
      </c>
      <c r="C6692" t="s">
        <v>11608</v>
      </c>
      <c r="D6692" t="str">
        <f t="shared" si="208"/>
        <v>MELSTONE HIGH SCHOOL DISTRICT</v>
      </c>
      <c r="E6692" t="str">
        <f t="shared" si="209"/>
        <v>MELSTONE HIGH SCHOOL DISTRICT</v>
      </c>
      <c r="F6692">
        <v>290</v>
      </c>
      <c r="G6692">
        <v>19</v>
      </c>
      <c r="H6692">
        <v>3</v>
      </c>
      <c r="I6692" t="s">
        <v>2878</v>
      </c>
      <c r="J6692" s="1" t="s">
        <v>2879</v>
      </c>
      <c r="K6692" s="1" t="s">
        <v>2880</v>
      </c>
    </row>
    <row r="6693" spans="1:11" x14ac:dyDescent="0.2">
      <c r="A6693" s="1" t="s">
        <v>11322</v>
      </c>
      <c r="B6693" s="1" t="s">
        <v>11609</v>
      </c>
      <c r="C6693" t="s">
        <v>11610</v>
      </c>
      <c r="D6693" t="str">
        <f t="shared" si="208"/>
        <v>MELVILLE ELEMENTARY SCHOOL DISTRICT</v>
      </c>
      <c r="E6693" t="str">
        <f t="shared" si="209"/>
        <v>MELVILLE ELEMENTARY SCHOOL DISTRICT</v>
      </c>
      <c r="F6693">
        <v>217</v>
      </c>
      <c r="G6693">
        <v>24</v>
      </c>
      <c r="H6693">
        <v>2</v>
      </c>
      <c r="I6693" t="s">
        <v>2878</v>
      </c>
      <c r="J6693" s="1" t="s">
        <v>2879</v>
      </c>
      <c r="K6693" s="1" t="s">
        <v>2880</v>
      </c>
    </row>
    <row r="6694" spans="1:11" x14ac:dyDescent="0.2">
      <c r="A6694" s="1" t="s">
        <v>11322</v>
      </c>
      <c r="B6694" s="1" t="s">
        <v>4711</v>
      </c>
      <c r="C6694" t="s">
        <v>11611</v>
      </c>
      <c r="D6694" t="str">
        <f t="shared" si="208"/>
        <v>MIAMI ELEMENTARY SCHOOL DISTRICT</v>
      </c>
      <c r="E6694" t="str">
        <f t="shared" si="209"/>
        <v>MIAMI ELEMENTARY SCHOOL DISTRICT</v>
      </c>
      <c r="F6694">
        <v>252</v>
      </c>
      <c r="G6694">
        <v>18</v>
      </c>
      <c r="H6694">
        <v>6</v>
      </c>
      <c r="I6694" t="s">
        <v>2878</v>
      </c>
      <c r="J6694" s="1" t="s">
        <v>2879</v>
      </c>
      <c r="K6694" s="1" t="s">
        <v>2880</v>
      </c>
    </row>
    <row r="6695" spans="1:11" x14ac:dyDescent="0.2">
      <c r="A6695" s="1" t="s">
        <v>11322</v>
      </c>
      <c r="B6695" s="1" t="s">
        <v>11612</v>
      </c>
      <c r="C6695" t="s">
        <v>11613</v>
      </c>
      <c r="D6695" t="str">
        <f t="shared" si="208"/>
        <v>MILES CITY ELEMENTARY SCHOOL DISTRICT</v>
      </c>
      <c r="E6695" t="str">
        <f t="shared" si="209"/>
        <v>MILES CITY ELEMENTARY SCHOOL DISTRICT</v>
      </c>
      <c r="F6695">
        <v>10125</v>
      </c>
      <c r="G6695">
        <v>991</v>
      </c>
      <c r="H6695">
        <v>144</v>
      </c>
      <c r="I6695" t="s">
        <v>2878</v>
      </c>
      <c r="J6695" s="1" t="s">
        <v>2879</v>
      </c>
      <c r="K6695" s="1" t="s">
        <v>2880</v>
      </c>
    </row>
    <row r="6696" spans="1:11" x14ac:dyDescent="0.2">
      <c r="A6696" s="1" t="s">
        <v>11322</v>
      </c>
      <c r="B6696" s="1" t="s">
        <v>6881</v>
      </c>
      <c r="C6696" t="s">
        <v>11614</v>
      </c>
      <c r="D6696" t="str">
        <f t="shared" si="208"/>
        <v>MISSOULA ELEMENTARY SCHOOL DISTRICT</v>
      </c>
      <c r="E6696" t="str">
        <f t="shared" si="209"/>
        <v>MISSOULA ELEMENTARY SCHOOL DISTRICT</v>
      </c>
      <c r="F6696">
        <v>72936</v>
      </c>
      <c r="G6696">
        <v>6060</v>
      </c>
      <c r="H6696">
        <v>1087</v>
      </c>
      <c r="I6696" t="s">
        <v>2878</v>
      </c>
      <c r="J6696" s="1" t="s">
        <v>2879</v>
      </c>
      <c r="K6696" s="1" t="s">
        <v>2880</v>
      </c>
    </row>
    <row r="6697" spans="1:11" x14ac:dyDescent="0.2">
      <c r="A6697" s="1" t="s">
        <v>11322</v>
      </c>
      <c r="B6697" s="1" t="s">
        <v>8196</v>
      </c>
      <c r="C6697" t="s">
        <v>11615</v>
      </c>
      <c r="D6697" t="str">
        <f t="shared" si="208"/>
        <v>MISSOULA HIGH SCHOOL DISTRICT</v>
      </c>
      <c r="E6697" t="str">
        <f t="shared" si="209"/>
        <v>MISSOULA HIGH SCHOOL DISTRICT</v>
      </c>
      <c r="F6697">
        <v>106621</v>
      </c>
      <c r="G6697">
        <v>4454</v>
      </c>
      <c r="H6697">
        <v>611</v>
      </c>
      <c r="I6697" t="s">
        <v>2878</v>
      </c>
      <c r="J6697" s="1" t="s">
        <v>2879</v>
      </c>
      <c r="K6697" s="1" t="s">
        <v>2880</v>
      </c>
    </row>
    <row r="6698" spans="1:11" x14ac:dyDescent="0.2">
      <c r="A6698" s="1" t="s">
        <v>11322</v>
      </c>
      <c r="B6698" s="1" t="s">
        <v>4583</v>
      </c>
      <c r="C6698" t="s">
        <v>11616</v>
      </c>
      <c r="D6698" t="str">
        <f t="shared" si="208"/>
        <v>MOLT ELEMENTARY SCHOOL DISTRICT</v>
      </c>
      <c r="E6698" t="str">
        <f t="shared" si="209"/>
        <v>MOLT ELEMENTARY SCHOOL DISTRICT</v>
      </c>
      <c r="F6698">
        <v>201</v>
      </c>
      <c r="G6698">
        <v>27</v>
      </c>
      <c r="H6698">
        <v>3</v>
      </c>
      <c r="I6698" t="s">
        <v>2878</v>
      </c>
      <c r="J6698" s="1" t="s">
        <v>2879</v>
      </c>
      <c r="K6698" s="1" t="s">
        <v>2880</v>
      </c>
    </row>
    <row r="6699" spans="1:11" x14ac:dyDescent="0.2">
      <c r="A6699" s="1" t="s">
        <v>11322</v>
      </c>
      <c r="B6699" s="1" t="s">
        <v>8203</v>
      </c>
      <c r="C6699" t="s">
        <v>11617</v>
      </c>
      <c r="D6699" t="str">
        <f t="shared" si="208"/>
        <v>MONFORTON ELEMENTARY SCHOOL DISTRICT</v>
      </c>
      <c r="E6699" t="str">
        <f t="shared" si="209"/>
        <v>MONFORTON ELEMENTARY SCHOOL DISTRICT</v>
      </c>
      <c r="F6699">
        <v>2383</v>
      </c>
      <c r="G6699">
        <v>230</v>
      </c>
      <c r="H6699">
        <v>24</v>
      </c>
      <c r="I6699" t="s">
        <v>2878</v>
      </c>
      <c r="J6699" s="1" t="s">
        <v>2879</v>
      </c>
      <c r="K6699" s="1" t="s">
        <v>2880</v>
      </c>
    </row>
    <row r="6700" spans="1:11" x14ac:dyDescent="0.2">
      <c r="A6700" s="1" t="s">
        <v>11322</v>
      </c>
      <c r="B6700" s="1" t="s">
        <v>4589</v>
      </c>
      <c r="C6700" t="s">
        <v>11618</v>
      </c>
      <c r="D6700" t="str">
        <f t="shared" si="208"/>
        <v>MONTANA CITY ELEMENTARY SCHOOL DISTRICT</v>
      </c>
      <c r="E6700" t="str">
        <f t="shared" si="209"/>
        <v>MONTANA CITY ELEMENTARY SCHOOL DISTRICT</v>
      </c>
      <c r="F6700">
        <v>3080</v>
      </c>
      <c r="G6700">
        <v>425</v>
      </c>
      <c r="H6700">
        <v>14</v>
      </c>
      <c r="I6700" t="s">
        <v>2878</v>
      </c>
      <c r="J6700" s="1" t="s">
        <v>2879</v>
      </c>
      <c r="K6700" s="1" t="s">
        <v>2880</v>
      </c>
    </row>
    <row r="6701" spans="1:11" x14ac:dyDescent="0.2">
      <c r="A6701" s="1" t="s">
        <v>11322</v>
      </c>
      <c r="B6701" s="1" t="s">
        <v>4594</v>
      </c>
      <c r="C6701" t="s">
        <v>11619</v>
      </c>
      <c r="D6701" t="str">
        <f t="shared" si="208"/>
        <v>MOORE ELEMENTARY SCHOOL DISTRICT</v>
      </c>
      <c r="E6701" t="str">
        <f t="shared" si="209"/>
        <v>MOORE ELEMENTARY SCHOOL DISTRICT</v>
      </c>
      <c r="F6701">
        <v>520</v>
      </c>
      <c r="G6701">
        <v>62</v>
      </c>
      <c r="H6701">
        <v>13</v>
      </c>
      <c r="I6701" t="s">
        <v>2878</v>
      </c>
      <c r="J6701" s="1" t="s">
        <v>2879</v>
      </c>
      <c r="K6701" s="1" t="s">
        <v>2880</v>
      </c>
    </row>
    <row r="6702" spans="1:11" x14ac:dyDescent="0.2">
      <c r="A6702" s="1" t="s">
        <v>11322</v>
      </c>
      <c r="B6702" s="1" t="s">
        <v>11620</v>
      </c>
      <c r="C6702" t="s">
        <v>11621</v>
      </c>
      <c r="D6702" t="str">
        <f t="shared" si="208"/>
        <v>MOORE HIGH SCHOOL DISTRICT</v>
      </c>
      <c r="E6702" t="str">
        <f t="shared" si="209"/>
        <v>MOORE HIGH SCHOOL DISTRICT</v>
      </c>
      <c r="F6702">
        <v>520</v>
      </c>
      <c r="G6702">
        <v>25</v>
      </c>
      <c r="H6702">
        <v>6</v>
      </c>
      <c r="I6702" t="s">
        <v>2878</v>
      </c>
      <c r="J6702" s="1" t="s">
        <v>2879</v>
      </c>
      <c r="K6702" s="1" t="s">
        <v>2880</v>
      </c>
    </row>
    <row r="6703" spans="1:11" x14ac:dyDescent="0.2">
      <c r="A6703" s="1" t="s">
        <v>11322</v>
      </c>
      <c r="B6703" s="1" t="s">
        <v>6894</v>
      </c>
      <c r="C6703" t="s">
        <v>11622</v>
      </c>
      <c r="D6703" t="str">
        <f t="shared" si="208"/>
        <v>MORIN ELEMENTARY SCHOOL DISTRICT</v>
      </c>
      <c r="E6703" t="str">
        <f t="shared" si="209"/>
        <v>MORIN ELEMENTARY SCHOOL DISTRICT</v>
      </c>
      <c r="F6703">
        <v>434</v>
      </c>
      <c r="G6703">
        <v>65</v>
      </c>
      <c r="H6703">
        <v>9</v>
      </c>
      <c r="I6703" t="s">
        <v>2878</v>
      </c>
      <c r="J6703" s="1" t="s">
        <v>2879</v>
      </c>
      <c r="K6703" s="1" t="s">
        <v>2880</v>
      </c>
    </row>
    <row r="6704" spans="1:11" x14ac:dyDescent="0.2">
      <c r="A6704" s="1" t="s">
        <v>11322</v>
      </c>
      <c r="B6704" s="1" t="s">
        <v>3233</v>
      </c>
      <c r="C6704" t="s">
        <v>4948</v>
      </c>
      <c r="D6704" t="str">
        <f t="shared" si="208"/>
        <v>MOUNTAIN VIEW ELEMENTARY SCHOOL DISTRICT</v>
      </c>
      <c r="E6704" t="str">
        <f t="shared" si="209"/>
        <v>MOUNTAIN VIEW ELEMENTARY SCHOOL DISTRICT</v>
      </c>
      <c r="F6704">
        <v>127</v>
      </c>
      <c r="G6704">
        <v>24</v>
      </c>
      <c r="H6704">
        <v>7</v>
      </c>
      <c r="I6704" t="s">
        <v>2878</v>
      </c>
      <c r="J6704" s="1" t="s">
        <v>2879</v>
      </c>
      <c r="K6704" s="1" t="s">
        <v>2880</v>
      </c>
    </row>
    <row r="6705" spans="1:11" x14ac:dyDescent="0.2">
      <c r="A6705" s="1" t="s">
        <v>11322</v>
      </c>
      <c r="B6705" s="1" t="s">
        <v>4605</v>
      </c>
      <c r="C6705" t="s">
        <v>11623</v>
      </c>
      <c r="D6705" t="str">
        <f t="shared" si="208"/>
        <v>NASHUA K-12 SCHOOLS</v>
      </c>
      <c r="E6705" t="str">
        <f t="shared" si="209"/>
        <v>NASHUA K-12 SCHOOLS</v>
      </c>
      <c r="F6705">
        <v>912</v>
      </c>
      <c r="G6705">
        <v>115</v>
      </c>
      <c r="H6705">
        <v>18</v>
      </c>
      <c r="I6705" t="s">
        <v>2878</v>
      </c>
      <c r="J6705" s="1" t="s">
        <v>2879</v>
      </c>
      <c r="K6705" s="1" t="s">
        <v>2880</v>
      </c>
    </row>
    <row r="6706" spans="1:11" x14ac:dyDescent="0.2">
      <c r="A6706" s="1" t="s">
        <v>11322</v>
      </c>
      <c r="B6706" s="1" t="s">
        <v>11624</v>
      </c>
      <c r="C6706" t="s">
        <v>11625</v>
      </c>
      <c r="D6706" t="str">
        <f t="shared" si="208"/>
        <v>NORTH HARLEM COLONY ELEMENTARY SCHOOL DISTRICT</v>
      </c>
      <c r="E6706" t="str">
        <f t="shared" si="209"/>
        <v>NORTH HARLEM COLONY ELEMENTARY SCHOOL DISTRICT</v>
      </c>
      <c r="F6706">
        <v>45</v>
      </c>
      <c r="G6706">
        <v>9</v>
      </c>
      <c r="H6706">
        <v>3</v>
      </c>
      <c r="I6706" t="s">
        <v>2878</v>
      </c>
      <c r="J6706" s="1" t="s">
        <v>2879</v>
      </c>
      <c r="K6706" s="1" t="s">
        <v>2880</v>
      </c>
    </row>
    <row r="6707" spans="1:11" x14ac:dyDescent="0.2">
      <c r="A6707" s="1" t="s">
        <v>11322</v>
      </c>
      <c r="B6707" s="1" t="s">
        <v>11626</v>
      </c>
      <c r="C6707" t="s">
        <v>11627</v>
      </c>
      <c r="D6707" t="str">
        <f t="shared" si="208"/>
        <v>NORTH STAR ELEMENTARY SCHOOL DISTRICT</v>
      </c>
      <c r="E6707" t="str">
        <f t="shared" si="209"/>
        <v>NORTH STAR ELEMENTARY SCHOOL DISTRICT</v>
      </c>
      <c r="F6707">
        <v>993</v>
      </c>
      <c r="G6707">
        <v>106</v>
      </c>
      <c r="H6707">
        <v>12</v>
      </c>
      <c r="I6707" t="s">
        <v>2878</v>
      </c>
      <c r="J6707" s="1" t="s">
        <v>2879</v>
      </c>
      <c r="K6707" s="1" t="s">
        <v>2880</v>
      </c>
    </row>
    <row r="6708" spans="1:11" x14ac:dyDescent="0.2">
      <c r="A6708" s="1" t="s">
        <v>11322</v>
      </c>
      <c r="B6708" s="1" t="s">
        <v>11628</v>
      </c>
      <c r="C6708" t="s">
        <v>11629</v>
      </c>
      <c r="D6708" t="str">
        <f t="shared" si="208"/>
        <v>NORTH STAR HIGH SCHOOL DISTRICT</v>
      </c>
      <c r="E6708" t="str">
        <f t="shared" si="209"/>
        <v>NORTH STAR HIGH SCHOOL DISTRICT</v>
      </c>
      <c r="F6708">
        <v>1143</v>
      </c>
      <c r="G6708">
        <v>52</v>
      </c>
      <c r="H6708">
        <v>15</v>
      </c>
      <c r="I6708" t="s">
        <v>2878</v>
      </c>
      <c r="J6708" s="1" t="s">
        <v>2879</v>
      </c>
      <c r="K6708" s="1" t="s">
        <v>2880</v>
      </c>
    </row>
    <row r="6709" spans="1:11" x14ac:dyDescent="0.2">
      <c r="A6709" s="1" t="s">
        <v>11322</v>
      </c>
      <c r="B6709" s="1" t="s">
        <v>2887</v>
      </c>
      <c r="C6709" t="s">
        <v>11630</v>
      </c>
      <c r="D6709" t="str">
        <f t="shared" si="208"/>
        <v>NOXON ELEMENTARY SCHOOL DISTRICT</v>
      </c>
      <c r="E6709" t="str">
        <f t="shared" si="209"/>
        <v>NOXON ELEMENTARY SCHOOL DISTRICT</v>
      </c>
      <c r="F6709">
        <v>1436</v>
      </c>
      <c r="G6709">
        <v>105</v>
      </c>
      <c r="H6709">
        <v>17</v>
      </c>
      <c r="I6709" t="s">
        <v>2878</v>
      </c>
      <c r="J6709" s="1" t="s">
        <v>2879</v>
      </c>
      <c r="K6709" s="1" t="s">
        <v>2880</v>
      </c>
    </row>
    <row r="6710" spans="1:11" x14ac:dyDescent="0.2">
      <c r="A6710" s="1" t="s">
        <v>11322</v>
      </c>
      <c r="B6710" s="1" t="s">
        <v>6905</v>
      </c>
      <c r="C6710" t="s">
        <v>11631</v>
      </c>
      <c r="D6710" t="str">
        <f t="shared" si="208"/>
        <v>NOXON HIGH SCHOOL DISTRICT</v>
      </c>
      <c r="E6710" t="str">
        <f t="shared" si="209"/>
        <v>NOXON HIGH SCHOOL DISTRICT</v>
      </c>
      <c r="F6710">
        <v>2578</v>
      </c>
      <c r="G6710">
        <v>169</v>
      </c>
      <c r="H6710">
        <v>29</v>
      </c>
      <c r="I6710" t="s">
        <v>2878</v>
      </c>
      <c r="J6710" s="1" t="s">
        <v>2879</v>
      </c>
      <c r="K6710" s="1" t="s">
        <v>2880</v>
      </c>
    </row>
    <row r="6711" spans="1:11" x14ac:dyDescent="0.2">
      <c r="A6711" s="1" t="s">
        <v>11322</v>
      </c>
      <c r="B6711" s="1" t="s">
        <v>6907</v>
      </c>
      <c r="C6711" t="s">
        <v>11632</v>
      </c>
      <c r="D6711" t="str">
        <f t="shared" si="208"/>
        <v>NYE ELEMENTARY SCHOOL DISTRICT</v>
      </c>
      <c r="E6711" t="str">
        <f t="shared" si="209"/>
        <v>NYE ELEMENTARY SCHOOL DISTRICT</v>
      </c>
      <c r="F6711">
        <v>219</v>
      </c>
      <c r="G6711">
        <v>10</v>
      </c>
      <c r="H6711">
        <v>1</v>
      </c>
      <c r="I6711" t="s">
        <v>2878</v>
      </c>
      <c r="J6711" s="1" t="s">
        <v>2879</v>
      </c>
      <c r="K6711" s="1" t="s">
        <v>2880</v>
      </c>
    </row>
    <row r="6712" spans="1:11" x14ac:dyDescent="0.2">
      <c r="A6712" s="1" t="s">
        <v>11322</v>
      </c>
      <c r="B6712" s="1" t="s">
        <v>3884</v>
      </c>
      <c r="C6712" t="s">
        <v>11633</v>
      </c>
      <c r="D6712" t="str">
        <f t="shared" si="208"/>
        <v>OLNEY-BISSELL ELEMENTARY SCHOOL DISTRICT</v>
      </c>
      <c r="E6712" t="str">
        <f t="shared" si="209"/>
        <v>OLNEY-BISSELL ELEMENTARY SCHOOL DISTRICT</v>
      </c>
      <c r="F6712">
        <v>1246</v>
      </c>
      <c r="G6712">
        <v>109</v>
      </c>
      <c r="H6712">
        <v>21</v>
      </c>
      <c r="I6712" t="s">
        <v>2878</v>
      </c>
      <c r="J6712" s="1" t="s">
        <v>2879</v>
      </c>
      <c r="K6712" s="1" t="s">
        <v>2880</v>
      </c>
    </row>
    <row r="6713" spans="1:11" x14ac:dyDescent="0.2">
      <c r="A6713" s="1" t="s">
        <v>11322</v>
      </c>
      <c r="B6713" s="1" t="s">
        <v>4636</v>
      </c>
      <c r="C6713" t="s">
        <v>11634</v>
      </c>
      <c r="D6713" t="str">
        <f t="shared" si="208"/>
        <v>OPHEIM K-12 SCHOOLS</v>
      </c>
      <c r="E6713" t="str">
        <f t="shared" si="209"/>
        <v>OPHEIM K-12 SCHOOLS</v>
      </c>
      <c r="F6713">
        <v>346</v>
      </c>
      <c r="G6713">
        <v>34</v>
      </c>
      <c r="H6713">
        <v>6</v>
      </c>
      <c r="I6713" t="s">
        <v>2878</v>
      </c>
      <c r="J6713" s="1" t="s">
        <v>2879</v>
      </c>
      <c r="K6713" s="1" t="s">
        <v>2880</v>
      </c>
    </row>
    <row r="6714" spans="1:11" x14ac:dyDescent="0.2">
      <c r="A6714" s="1" t="s">
        <v>11322</v>
      </c>
      <c r="B6714" s="1" t="s">
        <v>4650</v>
      </c>
      <c r="C6714" t="s">
        <v>11635</v>
      </c>
      <c r="D6714" t="str">
        <f t="shared" si="208"/>
        <v>OVANDO ELEMENTARY SCHOOL DISTRICT</v>
      </c>
      <c r="E6714" t="str">
        <f t="shared" si="209"/>
        <v>OVANDO ELEMENTARY SCHOOL DISTRICT</v>
      </c>
      <c r="F6714">
        <v>247</v>
      </c>
      <c r="G6714">
        <v>10</v>
      </c>
      <c r="H6714">
        <v>1</v>
      </c>
      <c r="I6714" t="s">
        <v>2878</v>
      </c>
      <c r="J6714" s="1" t="s">
        <v>2879</v>
      </c>
      <c r="K6714" s="1" t="s">
        <v>2880</v>
      </c>
    </row>
    <row r="6715" spans="1:11" x14ac:dyDescent="0.2">
      <c r="A6715" s="1" t="s">
        <v>11322</v>
      </c>
      <c r="B6715" s="1" t="s">
        <v>4652</v>
      </c>
      <c r="C6715" t="s">
        <v>5098</v>
      </c>
      <c r="D6715" t="str">
        <f t="shared" si="208"/>
        <v>PARADISE ELEMENTARY SCHOOL DISTRICT</v>
      </c>
      <c r="E6715" t="str">
        <f t="shared" si="209"/>
        <v>PARADISE ELEMENTARY SCHOOL DISTRICT</v>
      </c>
      <c r="F6715">
        <v>347</v>
      </c>
      <c r="G6715">
        <v>24</v>
      </c>
      <c r="H6715">
        <v>4</v>
      </c>
      <c r="I6715" t="s">
        <v>2878</v>
      </c>
      <c r="J6715" s="1" t="s">
        <v>2879</v>
      </c>
      <c r="K6715" s="1" t="s">
        <v>2880</v>
      </c>
    </row>
    <row r="6716" spans="1:11" x14ac:dyDescent="0.2">
      <c r="A6716" s="1" t="s">
        <v>11322</v>
      </c>
      <c r="B6716" s="1" t="s">
        <v>4656</v>
      </c>
      <c r="C6716" t="s">
        <v>11636</v>
      </c>
      <c r="D6716" t="str">
        <f t="shared" si="208"/>
        <v>PARK CITY ELEMENTARY SCHOOL DISTRICT</v>
      </c>
      <c r="E6716" t="str">
        <f t="shared" si="209"/>
        <v>PARK CITY ELEMENTARY SCHOOL DISTRICT</v>
      </c>
      <c r="F6716">
        <v>2354</v>
      </c>
      <c r="G6716">
        <v>297</v>
      </c>
      <c r="H6716">
        <v>13</v>
      </c>
      <c r="I6716" t="s">
        <v>2878</v>
      </c>
      <c r="J6716" s="1" t="s">
        <v>2879</v>
      </c>
      <c r="K6716" s="1" t="s">
        <v>2880</v>
      </c>
    </row>
    <row r="6717" spans="1:11" x14ac:dyDescent="0.2">
      <c r="A6717" s="1" t="s">
        <v>11322</v>
      </c>
      <c r="B6717" s="1" t="s">
        <v>4658</v>
      </c>
      <c r="C6717" t="s">
        <v>11637</v>
      </c>
      <c r="D6717" t="str">
        <f t="shared" si="208"/>
        <v>PARK CITY HIGH SCHOOL DISTRICT</v>
      </c>
      <c r="E6717" t="str">
        <f t="shared" si="209"/>
        <v>PARK CITY HIGH SCHOOL DISTRICT</v>
      </c>
      <c r="F6717">
        <v>2148</v>
      </c>
      <c r="G6717">
        <v>107</v>
      </c>
      <c r="H6717">
        <v>5</v>
      </c>
      <c r="I6717" t="s">
        <v>2878</v>
      </c>
      <c r="J6717" s="1" t="s">
        <v>2879</v>
      </c>
      <c r="K6717" s="1" t="s">
        <v>2880</v>
      </c>
    </row>
    <row r="6718" spans="1:11" x14ac:dyDescent="0.2">
      <c r="A6718" s="1" t="s">
        <v>11322</v>
      </c>
      <c r="B6718" s="1" t="s">
        <v>8221</v>
      </c>
      <c r="C6718" t="s">
        <v>11638</v>
      </c>
      <c r="D6718" t="str">
        <f t="shared" si="208"/>
        <v>PARK HIGH SCHOOL DISTRICT</v>
      </c>
      <c r="E6718" t="str">
        <f t="shared" si="209"/>
        <v>PARK HIGH SCHOOL DISTRICT</v>
      </c>
      <c r="F6718">
        <v>13186</v>
      </c>
      <c r="G6718">
        <v>596</v>
      </c>
      <c r="H6718">
        <v>64</v>
      </c>
      <c r="I6718" t="s">
        <v>2878</v>
      </c>
      <c r="J6718" s="1" t="s">
        <v>2879</v>
      </c>
      <c r="K6718" s="1" t="s">
        <v>2880</v>
      </c>
    </row>
    <row r="6719" spans="1:11" x14ac:dyDescent="0.2">
      <c r="A6719" s="1" t="s">
        <v>11322</v>
      </c>
      <c r="B6719" s="1" t="s">
        <v>6929</v>
      </c>
      <c r="C6719" t="s">
        <v>11639</v>
      </c>
      <c r="D6719" t="str">
        <f t="shared" si="208"/>
        <v>PASS CREEK ELEMENTARY SCHOOL DISTRICT</v>
      </c>
      <c r="E6719" t="str">
        <f t="shared" si="209"/>
        <v>PASS CREEK ELEMENTARY SCHOOL DISTRICT</v>
      </c>
      <c r="F6719">
        <v>111</v>
      </c>
      <c r="G6719">
        <v>13</v>
      </c>
      <c r="H6719">
        <v>0</v>
      </c>
      <c r="I6719" t="s">
        <v>2878</v>
      </c>
      <c r="J6719" s="1" t="s">
        <v>2879</v>
      </c>
      <c r="K6719" s="1" t="s">
        <v>2880</v>
      </c>
    </row>
    <row r="6720" spans="1:11" x14ac:dyDescent="0.2">
      <c r="A6720" s="1" t="s">
        <v>11322</v>
      </c>
      <c r="B6720" s="1" t="s">
        <v>11640</v>
      </c>
      <c r="C6720" t="s">
        <v>11641</v>
      </c>
      <c r="D6720" t="str">
        <f t="shared" si="208"/>
        <v>PENDROY ELEMENTARY SCHOOL DISTRICT</v>
      </c>
      <c r="E6720" t="str">
        <f t="shared" si="209"/>
        <v>PENDROY ELEMENTARY SCHOOL DISTRICT</v>
      </c>
      <c r="F6720">
        <v>309</v>
      </c>
      <c r="G6720">
        <v>51</v>
      </c>
      <c r="H6720">
        <v>7</v>
      </c>
      <c r="I6720" t="s">
        <v>2878</v>
      </c>
      <c r="J6720" s="1" t="s">
        <v>2879</v>
      </c>
      <c r="K6720" s="1" t="s">
        <v>2880</v>
      </c>
    </row>
    <row r="6721" spans="1:11" x14ac:dyDescent="0.2">
      <c r="A6721" s="1" t="s">
        <v>11322</v>
      </c>
      <c r="B6721" s="1" t="s">
        <v>4360</v>
      </c>
      <c r="C6721" t="s">
        <v>11642</v>
      </c>
      <c r="D6721" t="str">
        <f t="shared" si="208"/>
        <v>PHILIPSBURG K-12 SCHOOLS</v>
      </c>
      <c r="E6721" t="str">
        <f t="shared" si="209"/>
        <v>PHILIPSBURG K-12 SCHOOLS</v>
      </c>
      <c r="F6721">
        <v>2016</v>
      </c>
      <c r="G6721">
        <v>226</v>
      </c>
      <c r="H6721">
        <v>29</v>
      </c>
      <c r="I6721" t="s">
        <v>2878</v>
      </c>
      <c r="J6721" s="1" t="s">
        <v>2879</v>
      </c>
      <c r="K6721" s="1" t="s">
        <v>2880</v>
      </c>
    </row>
    <row r="6722" spans="1:11" x14ac:dyDescent="0.2">
      <c r="A6722" s="1" t="s">
        <v>11322</v>
      </c>
      <c r="B6722" s="1" t="s">
        <v>4687</v>
      </c>
      <c r="C6722" t="s">
        <v>11643</v>
      </c>
      <c r="D6722" t="str">
        <f t="shared" si="208"/>
        <v>PINE CREEK ELEMENTARY SCHOOL DISTRICT</v>
      </c>
      <c r="E6722" t="str">
        <f t="shared" si="209"/>
        <v>PINE CREEK ELEMENTARY SCHOOL DISTRICT</v>
      </c>
      <c r="F6722">
        <v>368</v>
      </c>
      <c r="G6722">
        <v>16</v>
      </c>
      <c r="H6722">
        <v>1</v>
      </c>
      <c r="I6722" t="s">
        <v>2878</v>
      </c>
      <c r="J6722" s="1" t="s">
        <v>2879</v>
      </c>
      <c r="K6722" s="1" t="s">
        <v>2880</v>
      </c>
    </row>
    <row r="6723" spans="1:11" x14ac:dyDescent="0.2">
      <c r="A6723" s="1" t="s">
        <v>11322</v>
      </c>
      <c r="B6723" s="1" t="s">
        <v>11644</v>
      </c>
      <c r="C6723" t="s">
        <v>11645</v>
      </c>
      <c r="D6723" t="str">
        <f t="shared" ref="D6723:D6786" si="210">UPPER(C6723)</f>
        <v>PINE GROVE ELEMENTARY SCHOOL DISTRICT</v>
      </c>
      <c r="E6723" t="str">
        <f t="shared" ref="E6723:E6786" si="211">UPPER(TRIM(C6723))</f>
        <v>PINE GROVE ELEMENTARY SCHOOL DISTRICT</v>
      </c>
      <c r="F6723">
        <v>94</v>
      </c>
      <c r="G6723">
        <v>10</v>
      </c>
      <c r="H6723">
        <v>1</v>
      </c>
      <c r="I6723" t="s">
        <v>2878</v>
      </c>
      <c r="J6723" s="1" t="s">
        <v>2879</v>
      </c>
      <c r="K6723" s="1" t="s">
        <v>2880</v>
      </c>
    </row>
    <row r="6724" spans="1:11" x14ac:dyDescent="0.2">
      <c r="A6724" s="1" t="s">
        <v>11322</v>
      </c>
      <c r="B6724" s="1" t="s">
        <v>4693</v>
      </c>
      <c r="C6724" t="s">
        <v>11646</v>
      </c>
      <c r="D6724" t="str">
        <f t="shared" si="210"/>
        <v>PIONEER ELEMENTARY SCHOOL DISTRICT</v>
      </c>
      <c r="E6724" t="str">
        <f t="shared" si="211"/>
        <v>PIONEER ELEMENTARY SCHOOL DISTRICT</v>
      </c>
      <c r="F6724">
        <v>978</v>
      </c>
      <c r="G6724">
        <v>126</v>
      </c>
      <c r="H6724">
        <v>10</v>
      </c>
      <c r="I6724" t="s">
        <v>2878</v>
      </c>
      <c r="J6724" s="1" t="s">
        <v>2879</v>
      </c>
      <c r="K6724" s="1" t="s">
        <v>2880</v>
      </c>
    </row>
    <row r="6725" spans="1:11" x14ac:dyDescent="0.2">
      <c r="A6725" s="1" t="s">
        <v>11322</v>
      </c>
      <c r="B6725" s="1" t="s">
        <v>8240</v>
      </c>
      <c r="C6725" t="s">
        <v>11647</v>
      </c>
      <c r="D6725" t="str">
        <f t="shared" si="210"/>
        <v>PLAINS ELEMENTARY SCHOOL DISTRICT</v>
      </c>
      <c r="E6725" t="str">
        <f t="shared" si="211"/>
        <v>PLAINS ELEMENTARY SCHOOL DISTRICT</v>
      </c>
      <c r="F6725">
        <v>3115</v>
      </c>
      <c r="G6725">
        <v>280</v>
      </c>
      <c r="H6725">
        <v>88</v>
      </c>
      <c r="I6725" t="s">
        <v>2878</v>
      </c>
      <c r="J6725" s="1" t="s">
        <v>2879</v>
      </c>
      <c r="K6725" s="1" t="s">
        <v>2880</v>
      </c>
    </row>
    <row r="6726" spans="1:11" x14ac:dyDescent="0.2">
      <c r="A6726" s="1" t="s">
        <v>11322</v>
      </c>
      <c r="B6726" s="1" t="s">
        <v>4697</v>
      </c>
      <c r="C6726" t="s">
        <v>11648</v>
      </c>
      <c r="D6726" t="str">
        <f t="shared" si="210"/>
        <v>PLAINS HIGH SCHOOL DISTRICT</v>
      </c>
      <c r="E6726" t="str">
        <f t="shared" si="211"/>
        <v>PLAINS HIGH SCHOOL DISTRICT</v>
      </c>
      <c r="F6726">
        <v>3461</v>
      </c>
      <c r="G6726">
        <v>134</v>
      </c>
      <c r="H6726">
        <v>17</v>
      </c>
      <c r="I6726" t="s">
        <v>2878</v>
      </c>
      <c r="J6726" s="1" t="s">
        <v>2879</v>
      </c>
      <c r="K6726" s="1" t="s">
        <v>2880</v>
      </c>
    </row>
    <row r="6727" spans="1:11" x14ac:dyDescent="0.2">
      <c r="A6727" s="1" t="s">
        <v>11322</v>
      </c>
      <c r="B6727" s="1" t="s">
        <v>4699</v>
      </c>
      <c r="C6727" t="s">
        <v>5157</v>
      </c>
      <c r="D6727" t="str">
        <f t="shared" si="210"/>
        <v>PLEASANT VALLEY ELEMENTARY SCHOOL DISTRICT</v>
      </c>
      <c r="E6727" t="str">
        <f t="shared" si="211"/>
        <v>PLEASANT VALLEY ELEMENTARY SCHOOL DISTRICT</v>
      </c>
      <c r="F6727">
        <v>177</v>
      </c>
      <c r="G6727">
        <v>7</v>
      </c>
      <c r="H6727">
        <v>1</v>
      </c>
      <c r="I6727" t="s">
        <v>2878</v>
      </c>
      <c r="J6727" s="1" t="s">
        <v>2879</v>
      </c>
      <c r="K6727" s="1" t="s">
        <v>2880</v>
      </c>
    </row>
    <row r="6728" spans="1:11" x14ac:dyDescent="0.2">
      <c r="A6728" s="1" t="s">
        <v>11322</v>
      </c>
      <c r="B6728" s="1" t="s">
        <v>4379</v>
      </c>
      <c r="C6728" t="s">
        <v>11649</v>
      </c>
      <c r="D6728" t="str">
        <f t="shared" si="210"/>
        <v>PLENTY COUPS HIGH SCHOOL DISTRICT</v>
      </c>
      <c r="E6728" t="str">
        <f t="shared" si="211"/>
        <v>PLENTY COUPS HIGH SCHOOL DISTRICT</v>
      </c>
      <c r="F6728">
        <v>759</v>
      </c>
      <c r="G6728">
        <v>56</v>
      </c>
      <c r="H6728">
        <v>21</v>
      </c>
      <c r="I6728" t="s">
        <v>2878</v>
      </c>
      <c r="J6728" s="1" t="s">
        <v>2879</v>
      </c>
      <c r="K6728" s="1" t="s">
        <v>2880</v>
      </c>
    </row>
    <row r="6729" spans="1:11" x14ac:dyDescent="0.2">
      <c r="A6729" s="1" t="s">
        <v>11322</v>
      </c>
      <c r="B6729" s="1" t="s">
        <v>11650</v>
      </c>
      <c r="C6729" t="s">
        <v>11651</v>
      </c>
      <c r="D6729" t="str">
        <f t="shared" si="210"/>
        <v>PLENTYWOOD K-12 SCHOOLS</v>
      </c>
      <c r="E6729" t="str">
        <f t="shared" si="211"/>
        <v>PLENTYWOOD K-12 SCHOOLS</v>
      </c>
      <c r="F6729">
        <v>2630</v>
      </c>
      <c r="G6729">
        <v>379</v>
      </c>
      <c r="H6729">
        <v>46</v>
      </c>
      <c r="I6729" t="s">
        <v>2878</v>
      </c>
      <c r="J6729" s="1" t="s">
        <v>2879</v>
      </c>
      <c r="K6729" s="1" t="s">
        <v>2880</v>
      </c>
    </row>
    <row r="6730" spans="1:11" x14ac:dyDescent="0.2">
      <c r="A6730" s="1" t="s">
        <v>11322</v>
      </c>
      <c r="B6730" s="1" t="s">
        <v>4705</v>
      </c>
      <c r="C6730" t="s">
        <v>11652</v>
      </c>
      <c r="D6730" t="str">
        <f t="shared" si="210"/>
        <v>PLEVNA K-12 SCHOOLS</v>
      </c>
      <c r="E6730" t="str">
        <f t="shared" si="211"/>
        <v>PLEVNA K-12 SCHOOLS</v>
      </c>
      <c r="F6730">
        <v>440</v>
      </c>
      <c r="G6730">
        <v>83</v>
      </c>
      <c r="H6730">
        <v>4</v>
      </c>
      <c r="I6730" t="s">
        <v>2878</v>
      </c>
      <c r="J6730" s="1" t="s">
        <v>2879</v>
      </c>
      <c r="K6730" s="1" t="s">
        <v>2880</v>
      </c>
    </row>
    <row r="6731" spans="1:11" x14ac:dyDescent="0.2">
      <c r="A6731" s="1" t="s">
        <v>11322</v>
      </c>
      <c r="B6731" s="1" t="s">
        <v>6959</v>
      </c>
      <c r="C6731" t="s">
        <v>11653</v>
      </c>
      <c r="D6731" t="str">
        <f t="shared" si="210"/>
        <v>POLARIS ELEMENTARY SCHOOL DISTRICT</v>
      </c>
      <c r="E6731" t="str">
        <f t="shared" si="211"/>
        <v>POLARIS ELEMENTARY SCHOOL DISTRICT</v>
      </c>
      <c r="F6731">
        <v>99</v>
      </c>
      <c r="G6731">
        <v>4</v>
      </c>
      <c r="H6731">
        <v>3</v>
      </c>
      <c r="I6731" t="s">
        <v>2878</v>
      </c>
      <c r="J6731" s="1" t="s">
        <v>2879</v>
      </c>
      <c r="K6731" s="1" t="s">
        <v>2880</v>
      </c>
    </row>
    <row r="6732" spans="1:11" x14ac:dyDescent="0.2">
      <c r="A6732" s="1" t="s">
        <v>11322</v>
      </c>
      <c r="B6732" s="1" t="s">
        <v>4707</v>
      </c>
      <c r="C6732" t="s">
        <v>11654</v>
      </c>
      <c r="D6732" t="str">
        <f t="shared" si="210"/>
        <v>POLSON ELEMENTARY SCHOOL DISTRICT</v>
      </c>
      <c r="E6732" t="str">
        <f t="shared" si="211"/>
        <v>POLSON ELEMENTARY SCHOOL DISTRICT</v>
      </c>
      <c r="F6732">
        <v>10299</v>
      </c>
      <c r="G6732">
        <v>1130</v>
      </c>
      <c r="H6732">
        <v>221</v>
      </c>
      <c r="I6732" t="s">
        <v>2878</v>
      </c>
      <c r="J6732" s="1" t="s">
        <v>2879</v>
      </c>
      <c r="K6732" s="1" t="s">
        <v>2880</v>
      </c>
    </row>
    <row r="6733" spans="1:11" x14ac:dyDescent="0.2">
      <c r="A6733" s="1" t="s">
        <v>11322</v>
      </c>
      <c r="B6733" s="1" t="s">
        <v>4709</v>
      </c>
      <c r="C6733" t="s">
        <v>11655</v>
      </c>
      <c r="D6733" t="str">
        <f t="shared" si="210"/>
        <v>POLSON HIGH SCHOOL DISTRICT</v>
      </c>
      <c r="E6733" t="str">
        <f t="shared" si="211"/>
        <v>POLSON HIGH SCHOOL DISTRICT</v>
      </c>
      <c r="F6733">
        <v>11496</v>
      </c>
      <c r="G6733">
        <v>573</v>
      </c>
      <c r="H6733">
        <v>73</v>
      </c>
      <c r="I6733" t="s">
        <v>2878</v>
      </c>
      <c r="J6733" s="1" t="s">
        <v>2879</v>
      </c>
      <c r="K6733" s="1" t="s">
        <v>2880</v>
      </c>
    </row>
    <row r="6734" spans="1:11" x14ac:dyDescent="0.2">
      <c r="A6734" s="1" t="s">
        <v>11322</v>
      </c>
      <c r="B6734" s="1" t="s">
        <v>4719</v>
      </c>
      <c r="C6734" t="s">
        <v>11656</v>
      </c>
      <c r="D6734" t="str">
        <f t="shared" si="210"/>
        <v>POPLAR ELEMENTARY SCHOOL DISTRICT</v>
      </c>
      <c r="E6734" t="str">
        <f t="shared" si="211"/>
        <v>POPLAR ELEMENTARY SCHOOL DISTRICT</v>
      </c>
      <c r="F6734">
        <v>3820</v>
      </c>
      <c r="G6734">
        <v>649</v>
      </c>
      <c r="H6734">
        <v>245</v>
      </c>
      <c r="I6734" t="s">
        <v>2878</v>
      </c>
      <c r="J6734" s="1" t="s">
        <v>2879</v>
      </c>
      <c r="K6734" s="1" t="s">
        <v>2880</v>
      </c>
    </row>
    <row r="6735" spans="1:11" x14ac:dyDescent="0.2">
      <c r="A6735" s="1" t="s">
        <v>11322</v>
      </c>
      <c r="B6735" s="1" t="s">
        <v>4721</v>
      </c>
      <c r="C6735" t="s">
        <v>11657</v>
      </c>
      <c r="D6735" t="str">
        <f t="shared" si="210"/>
        <v>POPLAR HIGH SCHOOL DISTRICT</v>
      </c>
      <c r="E6735" t="str">
        <f t="shared" si="211"/>
        <v>POPLAR HIGH SCHOOL DISTRICT</v>
      </c>
      <c r="F6735">
        <v>3820</v>
      </c>
      <c r="G6735">
        <v>313</v>
      </c>
      <c r="H6735">
        <v>76</v>
      </c>
      <c r="I6735" t="s">
        <v>2878</v>
      </c>
      <c r="J6735" s="1" t="s">
        <v>2879</v>
      </c>
      <c r="K6735" s="1" t="s">
        <v>2880</v>
      </c>
    </row>
    <row r="6736" spans="1:11" x14ac:dyDescent="0.2">
      <c r="A6736" s="1" t="s">
        <v>11322</v>
      </c>
      <c r="B6736" s="1" t="s">
        <v>4725</v>
      </c>
      <c r="C6736" t="s">
        <v>11658</v>
      </c>
      <c r="D6736" t="str">
        <f t="shared" si="210"/>
        <v>POTOMAC ELEMENTARY SCHOOL DISTRICT</v>
      </c>
      <c r="E6736" t="str">
        <f t="shared" si="211"/>
        <v>POTOMAC ELEMENTARY SCHOOL DISTRICT</v>
      </c>
      <c r="F6736">
        <v>1142</v>
      </c>
      <c r="G6736">
        <v>113</v>
      </c>
      <c r="H6736">
        <v>17</v>
      </c>
      <c r="I6736" t="s">
        <v>2878</v>
      </c>
      <c r="J6736" s="1" t="s">
        <v>2879</v>
      </c>
      <c r="K6736" s="1" t="s">
        <v>2880</v>
      </c>
    </row>
    <row r="6737" spans="1:11" x14ac:dyDescent="0.2">
      <c r="A6737" s="1" t="s">
        <v>11322</v>
      </c>
      <c r="B6737" s="1" t="s">
        <v>3407</v>
      </c>
      <c r="C6737" t="s">
        <v>11659</v>
      </c>
      <c r="D6737" t="str">
        <f t="shared" si="210"/>
        <v>POWDER RIVER COUNTY HIGH SCHOOL DISTRICT</v>
      </c>
      <c r="E6737" t="str">
        <f t="shared" si="211"/>
        <v>POWDER RIVER COUNTY HIGH SCHOOL DISTRICT</v>
      </c>
      <c r="F6737">
        <v>1763</v>
      </c>
      <c r="G6737">
        <v>101</v>
      </c>
      <c r="H6737">
        <v>13</v>
      </c>
      <c r="I6737" t="s">
        <v>2878</v>
      </c>
      <c r="J6737" s="1" t="s">
        <v>2879</v>
      </c>
      <c r="K6737" s="1" t="s">
        <v>2880</v>
      </c>
    </row>
    <row r="6738" spans="1:11" x14ac:dyDescent="0.2">
      <c r="A6738" s="1" t="s">
        <v>11322</v>
      </c>
      <c r="B6738" s="1" t="s">
        <v>5224</v>
      </c>
      <c r="C6738" t="s">
        <v>11660</v>
      </c>
      <c r="D6738" t="str">
        <f t="shared" si="210"/>
        <v>POWELL COUNTY HIGH SCHOOL DISTRICT</v>
      </c>
      <c r="E6738" t="str">
        <f t="shared" si="211"/>
        <v>POWELL COUNTY HIGH SCHOOL DISTRICT</v>
      </c>
      <c r="F6738">
        <v>7053</v>
      </c>
      <c r="G6738">
        <v>345</v>
      </c>
      <c r="H6738">
        <v>62</v>
      </c>
      <c r="I6738" t="s">
        <v>2878</v>
      </c>
      <c r="J6738" s="1" t="s">
        <v>2879</v>
      </c>
      <c r="K6738" s="1" t="s">
        <v>2880</v>
      </c>
    </row>
    <row r="6739" spans="1:11" x14ac:dyDescent="0.2">
      <c r="A6739" s="1" t="s">
        <v>11322</v>
      </c>
      <c r="B6739" s="1" t="s">
        <v>6978</v>
      </c>
      <c r="C6739" t="s">
        <v>11661</v>
      </c>
      <c r="D6739" t="str">
        <f t="shared" si="210"/>
        <v>POWER ELEMENTARY SCHOOL DISTRICT</v>
      </c>
      <c r="E6739" t="str">
        <f t="shared" si="211"/>
        <v>POWER ELEMENTARY SCHOOL DISTRICT</v>
      </c>
      <c r="F6739">
        <v>453</v>
      </c>
      <c r="G6739">
        <v>51</v>
      </c>
      <c r="H6739">
        <v>11</v>
      </c>
      <c r="I6739" t="s">
        <v>2878</v>
      </c>
      <c r="J6739" s="1" t="s">
        <v>2879</v>
      </c>
      <c r="K6739" s="1" t="s">
        <v>2880</v>
      </c>
    </row>
    <row r="6740" spans="1:11" x14ac:dyDescent="0.2">
      <c r="A6740" s="1" t="s">
        <v>11322</v>
      </c>
      <c r="B6740" s="1" t="s">
        <v>4735</v>
      </c>
      <c r="C6740" t="s">
        <v>11662</v>
      </c>
      <c r="D6740" t="str">
        <f t="shared" si="210"/>
        <v>POWER HIGH SCHOOL DISTRICT</v>
      </c>
      <c r="E6740" t="str">
        <f t="shared" si="211"/>
        <v>POWER HIGH SCHOOL DISTRICT</v>
      </c>
      <c r="F6740">
        <v>483</v>
      </c>
      <c r="G6740">
        <v>28</v>
      </c>
      <c r="H6740">
        <v>3</v>
      </c>
      <c r="I6740" t="s">
        <v>2878</v>
      </c>
      <c r="J6740" s="1" t="s">
        <v>2879</v>
      </c>
      <c r="K6740" s="1" t="s">
        <v>2880</v>
      </c>
    </row>
    <row r="6741" spans="1:11" x14ac:dyDescent="0.2">
      <c r="A6741" s="1" t="s">
        <v>11322</v>
      </c>
      <c r="B6741" s="1" t="s">
        <v>6980</v>
      </c>
      <c r="C6741" t="s">
        <v>11663</v>
      </c>
      <c r="D6741" t="str">
        <f t="shared" si="210"/>
        <v>PRYOR ELEMENTARY SCHOOL DISTRICT</v>
      </c>
      <c r="E6741" t="str">
        <f t="shared" si="211"/>
        <v>PRYOR ELEMENTARY SCHOOL DISTRICT</v>
      </c>
      <c r="F6741">
        <v>759</v>
      </c>
      <c r="G6741">
        <v>125</v>
      </c>
      <c r="H6741">
        <v>38</v>
      </c>
      <c r="I6741" t="s">
        <v>2878</v>
      </c>
      <c r="J6741" s="1" t="s">
        <v>2879</v>
      </c>
      <c r="K6741" s="1" t="s">
        <v>2880</v>
      </c>
    </row>
    <row r="6742" spans="1:11" x14ac:dyDescent="0.2">
      <c r="A6742" s="1" t="s">
        <v>11322</v>
      </c>
      <c r="B6742" s="1" t="s">
        <v>11664</v>
      </c>
      <c r="C6742" t="s">
        <v>11665</v>
      </c>
      <c r="D6742" t="str">
        <f t="shared" si="210"/>
        <v>RAMSAY ELEMENTARY SCHOOL DISTRICT</v>
      </c>
      <c r="E6742" t="str">
        <f t="shared" si="211"/>
        <v>RAMSAY ELEMENTARY SCHOOL DISTRICT</v>
      </c>
      <c r="F6742">
        <v>1286</v>
      </c>
      <c r="G6742">
        <v>136</v>
      </c>
      <c r="H6742">
        <v>11</v>
      </c>
      <c r="I6742" t="s">
        <v>2878</v>
      </c>
      <c r="J6742" s="1" t="s">
        <v>2879</v>
      </c>
      <c r="K6742" s="1" t="s">
        <v>2880</v>
      </c>
    </row>
    <row r="6743" spans="1:11" x14ac:dyDescent="0.2">
      <c r="A6743" s="1" t="s">
        <v>11322</v>
      </c>
      <c r="B6743" s="1" t="s">
        <v>4746</v>
      </c>
      <c r="C6743" t="s">
        <v>11666</v>
      </c>
      <c r="D6743" t="str">
        <f t="shared" si="210"/>
        <v>RAPELJE ELEMENTARY SCHOOL DISTRICT</v>
      </c>
      <c r="E6743" t="str">
        <f t="shared" si="211"/>
        <v>RAPELJE ELEMENTARY SCHOOL DISTRICT</v>
      </c>
      <c r="F6743">
        <v>248</v>
      </c>
      <c r="G6743">
        <v>30</v>
      </c>
      <c r="H6743">
        <v>2</v>
      </c>
      <c r="I6743" t="s">
        <v>2878</v>
      </c>
      <c r="J6743" s="1" t="s">
        <v>2879</v>
      </c>
      <c r="K6743" s="1" t="s">
        <v>2880</v>
      </c>
    </row>
    <row r="6744" spans="1:11" x14ac:dyDescent="0.2">
      <c r="A6744" s="1" t="s">
        <v>11322</v>
      </c>
      <c r="B6744" s="1" t="s">
        <v>4748</v>
      </c>
      <c r="C6744" t="s">
        <v>11667</v>
      </c>
      <c r="D6744" t="str">
        <f t="shared" si="210"/>
        <v>RAPELJE HIGH SCHOOL DISTRICT</v>
      </c>
      <c r="E6744" t="str">
        <f t="shared" si="211"/>
        <v>RAPELJE HIGH SCHOOL DISTRICT</v>
      </c>
      <c r="F6744">
        <v>354</v>
      </c>
      <c r="G6744">
        <v>20</v>
      </c>
      <c r="H6744">
        <v>1</v>
      </c>
      <c r="I6744" t="s">
        <v>2878</v>
      </c>
      <c r="J6744" s="1" t="s">
        <v>2879</v>
      </c>
      <c r="K6744" s="1" t="s">
        <v>2880</v>
      </c>
    </row>
    <row r="6745" spans="1:11" x14ac:dyDescent="0.2">
      <c r="A6745" s="1" t="s">
        <v>11322</v>
      </c>
      <c r="B6745" s="1" t="s">
        <v>4752</v>
      </c>
      <c r="C6745" t="s">
        <v>11668</v>
      </c>
      <c r="D6745" t="str">
        <f t="shared" si="210"/>
        <v>RAU ELEMENTARY SCHOOL DISTRICT</v>
      </c>
      <c r="E6745" t="str">
        <f t="shared" si="211"/>
        <v>RAU ELEMENTARY SCHOOL DISTRICT</v>
      </c>
      <c r="F6745">
        <v>393</v>
      </c>
      <c r="G6745">
        <v>54</v>
      </c>
      <c r="H6745">
        <v>7</v>
      </c>
      <c r="I6745" t="s">
        <v>2878</v>
      </c>
      <c r="J6745" s="1" t="s">
        <v>2879</v>
      </c>
      <c r="K6745" s="1" t="s">
        <v>2880</v>
      </c>
    </row>
    <row r="6746" spans="1:11" x14ac:dyDescent="0.2">
      <c r="A6746" s="1" t="s">
        <v>11322</v>
      </c>
      <c r="B6746" s="1" t="s">
        <v>6975</v>
      </c>
      <c r="C6746" t="s">
        <v>11669</v>
      </c>
      <c r="D6746" t="str">
        <f t="shared" si="210"/>
        <v>RED LODGE ELEMENTARY SCHOOL DISTRICT</v>
      </c>
      <c r="E6746" t="str">
        <f t="shared" si="211"/>
        <v>RED LODGE ELEMENTARY SCHOOL DISTRICT</v>
      </c>
      <c r="F6746">
        <v>3425</v>
      </c>
      <c r="G6746">
        <v>276</v>
      </c>
      <c r="H6746">
        <v>46</v>
      </c>
      <c r="I6746" t="s">
        <v>2878</v>
      </c>
      <c r="J6746" s="1" t="s">
        <v>2879</v>
      </c>
      <c r="K6746" s="1" t="s">
        <v>2880</v>
      </c>
    </row>
    <row r="6747" spans="1:11" x14ac:dyDescent="0.2">
      <c r="A6747" s="1" t="s">
        <v>11322</v>
      </c>
      <c r="B6747" s="1" t="s">
        <v>4758</v>
      </c>
      <c r="C6747" t="s">
        <v>11670</v>
      </c>
      <c r="D6747" t="str">
        <f t="shared" si="210"/>
        <v>RED LODGE HIGH SCHOOL DISTRICT</v>
      </c>
      <c r="E6747" t="str">
        <f t="shared" si="211"/>
        <v>RED LODGE HIGH SCHOOL DISTRICT</v>
      </c>
      <c r="F6747">
        <v>3973</v>
      </c>
      <c r="G6747">
        <v>180</v>
      </c>
      <c r="H6747">
        <v>43</v>
      </c>
      <c r="I6747" t="s">
        <v>2878</v>
      </c>
      <c r="J6747" s="1" t="s">
        <v>2879</v>
      </c>
      <c r="K6747" s="1" t="s">
        <v>2880</v>
      </c>
    </row>
    <row r="6748" spans="1:11" x14ac:dyDescent="0.2">
      <c r="A6748" s="1" t="s">
        <v>11322</v>
      </c>
      <c r="B6748" s="1" t="s">
        <v>4762</v>
      </c>
      <c r="C6748" t="s">
        <v>11671</v>
      </c>
      <c r="D6748" t="str">
        <f t="shared" si="210"/>
        <v>REEDPOINT ELEMENTARY SCHOOL DISTRICT</v>
      </c>
      <c r="E6748" t="str">
        <f t="shared" si="211"/>
        <v>REEDPOINT ELEMENTARY SCHOOL DISTRICT</v>
      </c>
      <c r="F6748">
        <v>665</v>
      </c>
      <c r="G6748">
        <v>66</v>
      </c>
      <c r="H6748">
        <v>2</v>
      </c>
      <c r="I6748" t="s">
        <v>2878</v>
      </c>
      <c r="J6748" s="1" t="s">
        <v>2879</v>
      </c>
      <c r="K6748" s="1" t="s">
        <v>2880</v>
      </c>
    </row>
    <row r="6749" spans="1:11" x14ac:dyDescent="0.2">
      <c r="A6749" s="1" t="s">
        <v>11322</v>
      </c>
      <c r="B6749" s="1" t="s">
        <v>9921</v>
      </c>
      <c r="C6749" t="s">
        <v>11672</v>
      </c>
      <c r="D6749" t="str">
        <f t="shared" si="210"/>
        <v>REEDPOINT HIGH SCHOOL DISTRICT</v>
      </c>
      <c r="E6749" t="str">
        <f t="shared" si="211"/>
        <v>REEDPOINT HIGH SCHOOL DISTRICT</v>
      </c>
      <c r="F6749">
        <v>601</v>
      </c>
      <c r="G6749">
        <v>37</v>
      </c>
      <c r="H6749">
        <v>2</v>
      </c>
      <c r="I6749" t="s">
        <v>2878</v>
      </c>
      <c r="J6749" s="1" t="s">
        <v>2879</v>
      </c>
      <c r="K6749" s="1" t="s">
        <v>2880</v>
      </c>
    </row>
    <row r="6750" spans="1:11" x14ac:dyDescent="0.2">
      <c r="A6750" s="1" t="s">
        <v>11322</v>
      </c>
      <c r="B6750" s="1" t="s">
        <v>9923</v>
      </c>
      <c r="C6750" t="s">
        <v>11673</v>
      </c>
      <c r="D6750" t="str">
        <f t="shared" si="210"/>
        <v>REICHLE ELEMENTARY SCHOOL DISTRICT</v>
      </c>
      <c r="E6750" t="str">
        <f t="shared" si="211"/>
        <v>REICHLE ELEMENTARY SCHOOL DISTRICT</v>
      </c>
      <c r="F6750">
        <v>129</v>
      </c>
      <c r="G6750">
        <v>13</v>
      </c>
      <c r="H6750">
        <v>2</v>
      </c>
      <c r="I6750" t="s">
        <v>2878</v>
      </c>
      <c r="J6750" s="1" t="s">
        <v>2879</v>
      </c>
      <c r="K6750" s="1" t="s">
        <v>2880</v>
      </c>
    </row>
    <row r="6751" spans="1:11" x14ac:dyDescent="0.2">
      <c r="A6751" s="1" t="s">
        <v>11322</v>
      </c>
      <c r="B6751" s="1" t="s">
        <v>11674</v>
      </c>
      <c r="C6751" t="s">
        <v>11675</v>
      </c>
      <c r="D6751" t="str">
        <f t="shared" si="210"/>
        <v>RICHEY ELEMENTARY SCHOOL DISTRICT</v>
      </c>
      <c r="E6751" t="str">
        <f t="shared" si="211"/>
        <v>RICHEY ELEMENTARY SCHOOL DISTRICT</v>
      </c>
      <c r="F6751">
        <v>439</v>
      </c>
      <c r="G6751">
        <v>50</v>
      </c>
      <c r="H6751">
        <v>4</v>
      </c>
      <c r="I6751" t="s">
        <v>2878</v>
      </c>
      <c r="J6751" s="1" t="s">
        <v>2879</v>
      </c>
      <c r="K6751" s="1" t="s">
        <v>2880</v>
      </c>
    </row>
    <row r="6752" spans="1:11" x14ac:dyDescent="0.2">
      <c r="A6752" s="1" t="s">
        <v>11322</v>
      </c>
      <c r="B6752" s="1" t="s">
        <v>4768</v>
      </c>
      <c r="C6752" t="s">
        <v>11676</v>
      </c>
      <c r="D6752" t="str">
        <f t="shared" si="210"/>
        <v>RICHEY HIGH SCHOOL DISTRICT</v>
      </c>
      <c r="E6752" t="str">
        <f t="shared" si="211"/>
        <v>RICHEY HIGH SCHOOL DISTRICT</v>
      </c>
      <c r="F6752">
        <v>507</v>
      </c>
      <c r="G6752">
        <v>22</v>
      </c>
      <c r="H6752">
        <v>1</v>
      </c>
      <c r="I6752" t="s">
        <v>2878</v>
      </c>
      <c r="J6752" s="1" t="s">
        <v>2879</v>
      </c>
      <c r="K6752" s="1" t="s">
        <v>2880</v>
      </c>
    </row>
    <row r="6753" spans="1:11" x14ac:dyDescent="0.2">
      <c r="A6753" s="1" t="s">
        <v>11322</v>
      </c>
      <c r="B6753" s="1" t="s">
        <v>4780</v>
      </c>
      <c r="C6753" t="s">
        <v>11677</v>
      </c>
      <c r="D6753" t="str">
        <f t="shared" si="210"/>
        <v>ROBERTS K-12 SCHOOLS</v>
      </c>
      <c r="E6753" t="str">
        <f t="shared" si="211"/>
        <v>ROBERTS K-12 SCHOOLS</v>
      </c>
      <c r="F6753">
        <v>924</v>
      </c>
      <c r="G6753">
        <v>134</v>
      </c>
      <c r="H6753">
        <v>10</v>
      </c>
      <c r="I6753" t="s">
        <v>2878</v>
      </c>
      <c r="J6753" s="1" t="s">
        <v>2879</v>
      </c>
      <c r="K6753" s="1" t="s">
        <v>2880</v>
      </c>
    </row>
    <row r="6754" spans="1:11" x14ac:dyDescent="0.2">
      <c r="A6754" s="1" t="s">
        <v>11322</v>
      </c>
      <c r="B6754" s="1" t="s">
        <v>11678</v>
      </c>
      <c r="C6754" t="s">
        <v>11679</v>
      </c>
      <c r="D6754" t="str">
        <f t="shared" si="210"/>
        <v>ROCKY BOY ELEMENTARY SCHOOL DISTRICT</v>
      </c>
      <c r="E6754" t="str">
        <f t="shared" si="211"/>
        <v>ROCKY BOY ELEMENTARY SCHOOL DISTRICT</v>
      </c>
      <c r="F6754">
        <v>3043</v>
      </c>
      <c r="G6754">
        <v>606</v>
      </c>
      <c r="H6754">
        <v>164</v>
      </c>
      <c r="I6754" t="s">
        <v>2878</v>
      </c>
      <c r="J6754" s="1" t="s">
        <v>2879</v>
      </c>
      <c r="K6754" s="1" t="s">
        <v>2880</v>
      </c>
    </row>
    <row r="6755" spans="1:11" x14ac:dyDescent="0.2">
      <c r="A6755" s="1" t="s">
        <v>11322</v>
      </c>
      <c r="B6755" s="1" t="s">
        <v>11680</v>
      </c>
      <c r="C6755" t="s">
        <v>11681</v>
      </c>
      <c r="D6755" t="str">
        <f t="shared" si="210"/>
        <v>ROCKY BOY HIGH SCHOOL DISTRICT</v>
      </c>
      <c r="E6755" t="str">
        <f t="shared" si="211"/>
        <v>ROCKY BOY HIGH SCHOOL DISTRICT</v>
      </c>
      <c r="F6755">
        <v>1833</v>
      </c>
      <c r="G6755">
        <v>157</v>
      </c>
      <c r="H6755">
        <v>40</v>
      </c>
      <c r="I6755" t="s">
        <v>2878</v>
      </c>
      <c r="J6755" s="1" t="s">
        <v>2879</v>
      </c>
      <c r="K6755" s="1" t="s">
        <v>2880</v>
      </c>
    </row>
    <row r="6756" spans="1:11" x14ac:dyDescent="0.2">
      <c r="A6756" s="1" t="s">
        <v>11322</v>
      </c>
      <c r="B6756" s="1" t="s">
        <v>11682</v>
      </c>
      <c r="C6756" t="s">
        <v>11683</v>
      </c>
      <c r="D6756" t="str">
        <f t="shared" si="210"/>
        <v>RONAN ELEMENTARY SCHOOL DISTRICT</v>
      </c>
      <c r="E6756" t="str">
        <f t="shared" si="211"/>
        <v>RONAN ELEMENTARY SCHOOL DISTRICT</v>
      </c>
      <c r="F6756">
        <v>8949</v>
      </c>
      <c r="G6756">
        <v>1241</v>
      </c>
      <c r="H6756">
        <v>382</v>
      </c>
      <c r="I6756" t="s">
        <v>2878</v>
      </c>
      <c r="J6756" s="1" t="s">
        <v>2879</v>
      </c>
      <c r="K6756" s="1" t="s">
        <v>2880</v>
      </c>
    </row>
    <row r="6757" spans="1:11" x14ac:dyDescent="0.2">
      <c r="A6757" s="1" t="s">
        <v>11322</v>
      </c>
      <c r="B6757" s="1" t="s">
        <v>4786</v>
      </c>
      <c r="C6757" t="s">
        <v>11684</v>
      </c>
      <c r="D6757" t="str">
        <f t="shared" si="210"/>
        <v>RONAN HIGH SCHOOL DISTRICT</v>
      </c>
      <c r="E6757" t="str">
        <f t="shared" si="211"/>
        <v>RONAN HIGH SCHOOL DISTRICT</v>
      </c>
      <c r="F6757">
        <v>8949</v>
      </c>
      <c r="G6757">
        <v>525</v>
      </c>
      <c r="H6757">
        <v>93</v>
      </c>
      <c r="I6757" t="s">
        <v>2878</v>
      </c>
      <c r="J6757" s="1" t="s">
        <v>2879</v>
      </c>
      <c r="K6757" s="1" t="s">
        <v>2880</v>
      </c>
    </row>
    <row r="6758" spans="1:11" x14ac:dyDescent="0.2">
      <c r="A6758" s="1" t="s">
        <v>11322</v>
      </c>
      <c r="B6758" s="1" t="s">
        <v>4792</v>
      </c>
      <c r="C6758" t="s">
        <v>11685</v>
      </c>
      <c r="D6758" t="str">
        <f t="shared" si="210"/>
        <v>ROSEBUD K-12</v>
      </c>
      <c r="E6758" t="str">
        <f t="shared" si="211"/>
        <v>ROSEBUD K-12</v>
      </c>
      <c r="F6758">
        <v>462</v>
      </c>
      <c r="G6758">
        <v>78</v>
      </c>
      <c r="H6758">
        <v>29</v>
      </c>
      <c r="I6758" t="s">
        <v>2878</v>
      </c>
      <c r="J6758" s="1" t="s">
        <v>2879</v>
      </c>
      <c r="K6758" s="1" t="s">
        <v>2880</v>
      </c>
    </row>
    <row r="6759" spans="1:11" x14ac:dyDescent="0.2">
      <c r="A6759" s="1" t="s">
        <v>11322</v>
      </c>
      <c r="B6759" s="1" t="s">
        <v>10870</v>
      </c>
      <c r="C6759" t="s">
        <v>5268</v>
      </c>
      <c r="D6759" t="str">
        <f t="shared" si="210"/>
        <v>ROSS ELEMENTARY SCHOOL DISTRICT</v>
      </c>
      <c r="E6759" t="str">
        <f t="shared" si="211"/>
        <v>ROSS ELEMENTARY SCHOOL DISTRICT</v>
      </c>
      <c r="F6759">
        <v>26</v>
      </c>
      <c r="G6759">
        <v>3</v>
      </c>
      <c r="H6759">
        <v>0</v>
      </c>
      <c r="I6759" t="s">
        <v>2878</v>
      </c>
      <c r="J6759" s="1" t="s">
        <v>2879</v>
      </c>
      <c r="K6759" s="1" t="s">
        <v>2880</v>
      </c>
    </row>
    <row r="6760" spans="1:11" x14ac:dyDescent="0.2">
      <c r="A6760" s="1" t="s">
        <v>11322</v>
      </c>
      <c r="B6760" s="1" t="s">
        <v>4798</v>
      </c>
      <c r="C6760" t="s">
        <v>11686</v>
      </c>
      <c r="D6760" t="str">
        <f t="shared" si="210"/>
        <v>ROUNDUP ELEMENTARY SCHOOL DISTRICT</v>
      </c>
      <c r="E6760" t="str">
        <f t="shared" si="211"/>
        <v>ROUNDUP ELEMENTARY SCHOOL DISTRICT</v>
      </c>
      <c r="F6760">
        <v>4155</v>
      </c>
      <c r="G6760">
        <v>428</v>
      </c>
      <c r="H6760">
        <v>100</v>
      </c>
      <c r="I6760" t="s">
        <v>2878</v>
      </c>
      <c r="J6760" s="1" t="s">
        <v>2879</v>
      </c>
      <c r="K6760" s="1" t="s">
        <v>2880</v>
      </c>
    </row>
    <row r="6761" spans="1:11" x14ac:dyDescent="0.2">
      <c r="A6761" s="1" t="s">
        <v>11322</v>
      </c>
      <c r="B6761" s="1" t="s">
        <v>7022</v>
      </c>
      <c r="C6761" t="s">
        <v>11687</v>
      </c>
      <c r="D6761" t="str">
        <f t="shared" si="210"/>
        <v>ROUNDUP HIGH SCHOOL DISTRICT</v>
      </c>
      <c r="E6761" t="str">
        <f t="shared" si="211"/>
        <v>ROUNDUP HIGH SCHOOL DISTRICT</v>
      </c>
      <c r="F6761">
        <v>4294</v>
      </c>
      <c r="G6761">
        <v>214</v>
      </c>
      <c r="H6761">
        <v>56</v>
      </c>
      <c r="I6761" t="s">
        <v>2878</v>
      </c>
      <c r="J6761" s="1" t="s">
        <v>2879</v>
      </c>
      <c r="K6761" s="1" t="s">
        <v>2880</v>
      </c>
    </row>
    <row r="6762" spans="1:11" x14ac:dyDescent="0.2">
      <c r="A6762" s="1" t="s">
        <v>11322</v>
      </c>
      <c r="B6762" s="1" t="s">
        <v>4805</v>
      </c>
      <c r="C6762" t="s">
        <v>11688</v>
      </c>
      <c r="D6762" t="str">
        <f t="shared" si="210"/>
        <v>ROY K-12 SCHOOLS</v>
      </c>
      <c r="E6762" t="str">
        <f t="shared" si="211"/>
        <v>ROY K-12 SCHOOLS</v>
      </c>
      <c r="F6762">
        <v>299</v>
      </c>
      <c r="G6762">
        <v>51</v>
      </c>
      <c r="H6762">
        <v>11</v>
      </c>
      <c r="I6762" t="s">
        <v>2878</v>
      </c>
      <c r="J6762" s="1" t="s">
        <v>2879</v>
      </c>
      <c r="K6762" s="1" t="s">
        <v>2880</v>
      </c>
    </row>
    <row r="6763" spans="1:11" x14ac:dyDescent="0.2">
      <c r="A6763" s="1" t="s">
        <v>11322</v>
      </c>
      <c r="B6763" s="1" t="s">
        <v>4807</v>
      </c>
      <c r="C6763" t="s">
        <v>11689</v>
      </c>
      <c r="D6763" t="str">
        <f t="shared" si="210"/>
        <v>RYEGATE K-12 SCHOOLS</v>
      </c>
      <c r="E6763" t="str">
        <f t="shared" si="211"/>
        <v>RYEGATE K-12 SCHOOLS</v>
      </c>
      <c r="F6763">
        <v>475</v>
      </c>
      <c r="G6763">
        <v>70</v>
      </c>
      <c r="H6763">
        <v>12</v>
      </c>
      <c r="I6763" t="s">
        <v>2878</v>
      </c>
      <c r="J6763" s="1" t="s">
        <v>2879</v>
      </c>
      <c r="K6763" s="1" t="s">
        <v>2880</v>
      </c>
    </row>
    <row r="6764" spans="1:11" x14ac:dyDescent="0.2">
      <c r="A6764" s="1" t="s">
        <v>11322</v>
      </c>
      <c r="B6764" s="1" t="s">
        <v>3996</v>
      </c>
      <c r="C6764" t="s">
        <v>11690</v>
      </c>
      <c r="D6764" t="str">
        <f t="shared" si="210"/>
        <v>S H ELEMENTARY SCHOOL DISTRICT</v>
      </c>
      <c r="E6764" t="str">
        <f t="shared" si="211"/>
        <v>S H ELEMENTARY SCHOOL DISTRICT</v>
      </c>
      <c r="F6764">
        <v>161</v>
      </c>
      <c r="G6764">
        <v>8</v>
      </c>
      <c r="H6764">
        <v>1</v>
      </c>
      <c r="I6764" t="s">
        <v>2878</v>
      </c>
      <c r="J6764" s="1" t="s">
        <v>2879</v>
      </c>
      <c r="K6764" s="1" t="s">
        <v>2880</v>
      </c>
    </row>
    <row r="6765" spans="1:11" x14ac:dyDescent="0.2">
      <c r="A6765" s="1" t="s">
        <v>11322</v>
      </c>
      <c r="B6765" s="1" t="s">
        <v>4202</v>
      </c>
      <c r="C6765" t="s">
        <v>11691</v>
      </c>
      <c r="D6765" t="str">
        <f t="shared" si="210"/>
        <v>S Y ELEMENTARY SCHOOL DISTRICT</v>
      </c>
      <c r="E6765" t="str">
        <f t="shared" si="211"/>
        <v>S Y ELEMENTARY SCHOOL DISTRICT</v>
      </c>
      <c r="F6765">
        <v>76</v>
      </c>
      <c r="G6765">
        <v>3</v>
      </c>
      <c r="H6765">
        <v>1</v>
      </c>
      <c r="I6765" t="s">
        <v>2878</v>
      </c>
      <c r="J6765" s="1" t="s">
        <v>2879</v>
      </c>
      <c r="K6765" s="1" t="s">
        <v>2880</v>
      </c>
    </row>
    <row r="6766" spans="1:11" x14ac:dyDescent="0.2">
      <c r="A6766" s="1" t="s">
        <v>11322</v>
      </c>
      <c r="B6766" s="1" t="s">
        <v>10441</v>
      </c>
      <c r="C6766" t="s">
        <v>11692</v>
      </c>
      <c r="D6766" t="str">
        <f t="shared" si="210"/>
        <v>SACO ELEMENTARY SCHOOL DISTRICT</v>
      </c>
      <c r="E6766" t="str">
        <f t="shared" si="211"/>
        <v>SACO ELEMENTARY SCHOOL DISTRICT</v>
      </c>
      <c r="F6766">
        <v>519</v>
      </c>
      <c r="G6766">
        <v>48</v>
      </c>
      <c r="H6766">
        <v>7</v>
      </c>
      <c r="I6766" t="s">
        <v>2878</v>
      </c>
      <c r="J6766" s="1" t="s">
        <v>2879</v>
      </c>
      <c r="K6766" s="1" t="s">
        <v>2880</v>
      </c>
    </row>
    <row r="6767" spans="1:11" x14ac:dyDescent="0.2">
      <c r="A6767" s="1" t="s">
        <v>11322</v>
      </c>
      <c r="B6767" s="1" t="s">
        <v>10443</v>
      </c>
      <c r="C6767" t="s">
        <v>11693</v>
      </c>
      <c r="D6767" t="str">
        <f t="shared" si="210"/>
        <v>SACO HIGH SCHOOL DISTRICT</v>
      </c>
      <c r="E6767" t="str">
        <f t="shared" si="211"/>
        <v>SACO HIGH SCHOOL DISTRICT</v>
      </c>
      <c r="F6767">
        <v>479</v>
      </c>
      <c r="G6767">
        <v>33</v>
      </c>
      <c r="H6767">
        <v>4</v>
      </c>
      <c r="I6767" t="s">
        <v>2878</v>
      </c>
      <c r="J6767" s="1" t="s">
        <v>2879</v>
      </c>
      <c r="K6767" s="1" t="s">
        <v>2880</v>
      </c>
    </row>
    <row r="6768" spans="1:11" x14ac:dyDescent="0.2">
      <c r="A6768" s="1" t="s">
        <v>11322</v>
      </c>
      <c r="B6768" s="1" t="s">
        <v>3935</v>
      </c>
      <c r="C6768" t="s">
        <v>11694</v>
      </c>
      <c r="D6768" t="str">
        <f t="shared" si="210"/>
        <v>SAND SPRINGS ELEMENTARY SCHOOL DISTRICT</v>
      </c>
      <c r="E6768" t="str">
        <f t="shared" si="211"/>
        <v>SAND SPRINGS ELEMENTARY SCHOOL DISTRICT</v>
      </c>
      <c r="F6768">
        <v>160</v>
      </c>
      <c r="G6768">
        <v>18</v>
      </c>
      <c r="H6768">
        <v>1</v>
      </c>
      <c r="I6768" t="s">
        <v>2878</v>
      </c>
      <c r="J6768" s="1" t="s">
        <v>2879</v>
      </c>
      <c r="K6768" s="1" t="s">
        <v>2880</v>
      </c>
    </row>
    <row r="6769" spans="1:11" x14ac:dyDescent="0.2">
      <c r="A6769" s="1" t="s">
        <v>11322</v>
      </c>
      <c r="B6769" s="1" t="s">
        <v>9951</v>
      </c>
      <c r="C6769" t="s">
        <v>11695</v>
      </c>
      <c r="D6769" t="str">
        <f t="shared" si="210"/>
        <v>SAVAGE ELEMENTARY SCHOOL DISTRICT</v>
      </c>
      <c r="E6769" t="str">
        <f t="shared" si="211"/>
        <v>SAVAGE ELEMENTARY SCHOOL DISTRICT</v>
      </c>
      <c r="F6769">
        <v>691</v>
      </c>
      <c r="G6769">
        <v>83</v>
      </c>
      <c r="H6769">
        <v>23</v>
      </c>
      <c r="I6769" t="s">
        <v>2878</v>
      </c>
      <c r="J6769" s="1" t="s">
        <v>2879</v>
      </c>
      <c r="K6769" s="1" t="s">
        <v>2880</v>
      </c>
    </row>
    <row r="6770" spans="1:11" x14ac:dyDescent="0.2">
      <c r="A6770" s="1" t="s">
        <v>11322</v>
      </c>
      <c r="B6770" s="1" t="s">
        <v>4815</v>
      </c>
      <c r="C6770" t="s">
        <v>11696</v>
      </c>
      <c r="D6770" t="str">
        <f t="shared" si="210"/>
        <v>SAVAGE HIGH SCHOOL DISTRICT</v>
      </c>
      <c r="E6770" t="str">
        <f t="shared" si="211"/>
        <v>SAVAGE HIGH SCHOOL DISTRICT</v>
      </c>
      <c r="F6770">
        <v>716</v>
      </c>
      <c r="G6770">
        <v>50</v>
      </c>
      <c r="H6770">
        <v>11</v>
      </c>
      <c r="I6770" t="s">
        <v>2878</v>
      </c>
      <c r="J6770" s="1" t="s">
        <v>2879</v>
      </c>
      <c r="K6770" s="1" t="s">
        <v>2880</v>
      </c>
    </row>
    <row r="6771" spans="1:11" x14ac:dyDescent="0.2">
      <c r="A6771" s="1" t="s">
        <v>11322</v>
      </c>
      <c r="B6771" s="1" t="s">
        <v>9957</v>
      </c>
      <c r="C6771" t="s">
        <v>11697</v>
      </c>
      <c r="D6771" t="str">
        <f t="shared" si="210"/>
        <v>SCOBEY K-12 SCHOOLS</v>
      </c>
      <c r="E6771" t="str">
        <f t="shared" si="211"/>
        <v>SCOBEY K-12 SCHOOLS</v>
      </c>
      <c r="F6771">
        <v>1755</v>
      </c>
      <c r="G6771">
        <v>274</v>
      </c>
      <c r="H6771">
        <v>25</v>
      </c>
      <c r="I6771" t="s">
        <v>2878</v>
      </c>
      <c r="J6771" s="1" t="s">
        <v>2879</v>
      </c>
      <c r="K6771" s="1" t="s">
        <v>2880</v>
      </c>
    </row>
    <row r="6772" spans="1:11" x14ac:dyDescent="0.2">
      <c r="A6772" s="1" t="s">
        <v>11322</v>
      </c>
      <c r="B6772" s="1" t="s">
        <v>4823</v>
      </c>
      <c r="C6772" t="s">
        <v>11698</v>
      </c>
      <c r="D6772" t="str">
        <f t="shared" si="210"/>
        <v>SEELEY LAKE ELEMENTARY SCHOOL DISTRICT</v>
      </c>
      <c r="E6772" t="str">
        <f t="shared" si="211"/>
        <v>SEELEY LAKE ELEMENTARY SCHOOL DISTRICT</v>
      </c>
      <c r="F6772">
        <v>2182</v>
      </c>
      <c r="G6772">
        <v>209</v>
      </c>
      <c r="H6772">
        <v>31</v>
      </c>
      <c r="I6772" t="s">
        <v>2878</v>
      </c>
      <c r="J6772" s="1" t="s">
        <v>2879</v>
      </c>
      <c r="K6772" s="1" t="s">
        <v>2880</v>
      </c>
    </row>
    <row r="6773" spans="1:11" x14ac:dyDescent="0.2">
      <c r="A6773" s="1" t="s">
        <v>11322</v>
      </c>
      <c r="B6773" s="1" t="s">
        <v>7044</v>
      </c>
      <c r="C6773" t="s">
        <v>11699</v>
      </c>
      <c r="D6773" t="str">
        <f t="shared" si="210"/>
        <v>SHAWMUT ELEMENTARY SCHOOL DISTRICT</v>
      </c>
      <c r="E6773" t="str">
        <f t="shared" si="211"/>
        <v>SHAWMUT ELEMENTARY SCHOOL DISTRICT</v>
      </c>
      <c r="F6773">
        <v>105</v>
      </c>
      <c r="G6773">
        <v>10</v>
      </c>
      <c r="H6773">
        <v>2</v>
      </c>
      <c r="I6773" t="s">
        <v>2878</v>
      </c>
      <c r="J6773" s="1" t="s">
        <v>2879</v>
      </c>
      <c r="K6773" s="1" t="s">
        <v>2880</v>
      </c>
    </row>
    <row r="6774" spans="1:11" x14ac:dyDescent="0.2">
      <c r="A6774" s="1" t="s">
        <v>11322</v>
      </c>
      <c r="B6774" s="1" t="s">
        <v>11700</v>
      </c>
      <c r="C6774" t="s">
        <v>11701</v>
      </c>
      <c r="D6774" t="str">
        <f t="shared" si="210"/>
        <v>SHELBY ELEMENTARY SCHOOL DISTRICT</v>
      </c>
      <c r="E6774" t="str">
        <f t="shared" si="211"/>
        <v>SHELBY ELEMENTARY SCHOOL DISTRICT</v>
      </c>
      <c r="F6774">
        <v>3579</v>
      </c>
      <c r="G6774">
        <v>282</v>
      </c>
      <c r="H6774">
        <v>52</v>
      </c>
      <c r="I6774" t="s">
        <v>2878</v>
      </c>
      <c r="J6774" s="1" t="s">
        <v>2879</v>
      </c>
      <c r="K6774" s="1" t="s">
        <v>2880</v>
      </c>
    </row>
    <row r="6775" spans="1:11" x14ac:dyDescent="0.2">
      <c r="A6775" s="1" t="s">
        <v>11322</v>
      </c>
      <c r="B6775" s="1" t="s">
        <v>9965</v>
      </c>
      <c r="C6775" t="s">
        <v>11702</v>
      </c>
      <c r="D6775" t="str">
        <f t="shared" si="210"/>
        <v>SHELBY HIGH SCHOOL DISTRICT</v>
      </c>
      <c r="E6775" t="str">
        <f t="shared" si="211"/>
        <v>SHELBY HIGH SCHOOL DISTRICT</v>
      </c>
      <c r="F6775">
        <v>3820</v>
      </c>
      <c r="G6775">
        <v>177</v>
      </c>
      <c r="H6775">
        <v>25</v>
      </c>
      <c r="I6775" t="s">
        <v>2878</v>
      </c>
      <c r="J6775" s="1" t="s">
        <v>2879</v>
      </c>
      <c r="K6775" s="1" t="s">
        <v>2880</v>
      </c>
    </row>
    <row r="6776" spans="1:11" x14ac:dyDescent="0.2">
      <c r="A6776" s="1" t="s">
        <v>11322</v>
      </c>
      <c r="B6776" s="1" t="s">
        <v>4830</v>
      </c>
      <c r="C6776" t="s">
        <v>11703</v>
      </c>
      <c r="D6776" t="str">
        <f t="shared" si="210"/>
        <v>SHEPHERD ELEMENTARY SCHOOL DISTRICT</v>
      </c>
      <c r="E6776" t="str">
        <f t="shared" si="211"/>
        <v>SHEPHERD ELEMENTARY SCHOOL DISTRICT</v>
      </c>
      <c r="F6776">
        <v>4155</v>
      </c>
      <c r="G6776">
        <v>589</v>
      </c>
      <c r="H6776">
        <v>70</v>
      </c>
      <c r="I6776" t="s">
        <v>2878</v>
      </c>
      <c r="J6776" s="1" t="s">
        <v>2879</v>
      </c>
      <c r="K6776" s="1" t="s">
        <v>2880</v>
      </c>
    </row>
    <row r="6777" spans="1:11" x14ac:dyDescent="0.2">
      <c r="A6777" s="1" t="s">
        <v>11322</v>
      </c>
      <c r="B6777" s="1" t="s">
        <v>4832</v>
      </c>
      <c r="C6777" t="s">
        <v>11704</v>
      </c>
      <c r="D6777" t="str">
        <f t="shared" si="210"/>
        <v>SHEPHERD HIGH SCHOOL DISTRICT</v>
      </c>
      <c r="E6777" t="str">
        <f t="shared" si="211"/>
        <v>SHEPHERD HIGH SCHOOL DISTRICT</v>
      </c>
      <c r="F6777">
        <v>4155</v>
      </c>
      <c r="G6777">
        <v>297</v>
      </c>
      <c r="H6777">
        <v>31</v>
      </c>
      <c r="I6777" t="s">
        <v>2878</v>
      </c>
      <c r="J6777" s="1" t="s">
        <v>2879</v>
      </c>
      <c r="K6777" s="1" t="s">
        <v>2880</v>
      </c>
    </row>
    <row r="6778" spans="1:11" x14ac:dyDescent="0.2">
      <c r="A6778" s="1" t="s">
        <v>11322</v>
      </c>
      <c r="B6778" s="1" t="s">
        <v>4842</v>
      </c>
      <c r="C6778" t="s">
        <v>11705</v>
      </c>
      <c r="D6778" t="str">
        <f t="shared" si="210"/>
        <v>SHERIDAN ELEMENTARY SCHOOL DISTRICT</v>
      </c>
      <c r="E6778" t="str">
        <f t="shared" si="211"/>
        <v>SHERIDAN ELEMENTARY SCHOOL DISTRICT</v>
      </c>
      <c r="F6778">
        <v>1429</v>
      </c>
      <c r="G6778">
        <v>116</v>
      </c>
      <c r="H6778">
        <v>14</v>
      </c>
      <c r="I6778" t="s">
        <v>2878</v>
      </c>
      <c r="J6778" s="1" t="s">
        <v>2879</v>
      </c>
      <c r="K6778" s="1" t="s">
        <v>2880</v>
      </c>
    </row>
    <row r="6779" spans="1:11" x14ac:dyDescent="0.2">
      <c r="A6779" s="1" t="s">
        <v>11322</v>
      </c>
      <c r="B6779" s="1" t="s">
        <v>4844</v>
      </c>
      <c r="C6779" t="s">
        <v>11706</v>
      </c>
      <c r="D6779" t="str">
        <f t="shared" si="210"/>
        <v>SHERIDAN HIGH SCHOOL DISTRICT</v>
      </c>
      <c r="E6779" t="str">
        <f t="shared" si="211"/>
        <v>SHERIDAN HIGH SCHOOL DISTRICT</v>
      </c>
      <c r="F6779">
        <v>1726</v>
      </c>
      <c r="G6779">
        <v>71</v>
      </c>
      <c r="H6779">
        <v>10</v>
      </c>
      <c r="I6779" t="s">
        <v>2878</v>
      </c>
      <c r="J6779" s="1" t="s">
        <v>2879</v>
      </c>
      <c r="K6779" s="1" t="s">
        <v>2880</v>
      </c>
    </row>
    <row r="6780" spans="1:11" x14ac:dyDescent="0.2">
      <c r="A6780" s="1" t="s">
        <v>11322</v>
      </c>
      <c r="B6780" s="1" t="s">
        <v>11707</v>
      </c>
      <c r="C6780" t="s">
        <v>11708</v>
      </c>
      <c r="D6780" t="str">
        <f t="shared" si="210"/>
        <v>SHIELDS VALLEY ELEMENTARY SCHOOL DISTRICT</v>
      </c>
      <c r="E6780" t="str">
        <f t="shared" si="211"/>
        <v>SHIELDS VALLEY ELEMENTARY SCHOOL DISTRICT</v>
      </c>
      <c r="F6780">
        <v>1711</v>
      </c>
      <c r="G6780">
        <v>158</v>
      </c>
      <c r="H6780">
        <v>25</v>
      </c>
      <c r="I6780" t="s">
        <v>2878</v>
      </c>
      <c r="J6780" s="1" t="s">
        <v>2879</v>
      </c>
      <c r="K6780" s="1" t="s">
        <v>2880</v>
      </c>
    </row>
    <row r="6781" spans="1:11" x14ac:dyDescent="0.2">
      <c r="A6781" s="1" t="s">
        <v>11322</v>
      </c>
      <c r="B6781" s="1" t="s">
        <v>11709</v>
      </c>
      <c r="C6781" t="s">
        <v>11710</v>
      </c>
      <c r="D6781" t="str">
        <f t="shared" si="210"/>
        <v>SHIELDS VALLEY HIGH SCHOOL DISTRICT</v>
      </c>
      <c r="E6781" t="str">
        <f t="shared" si="211"/>
        <v>SHIELDS VALLEY HIGH SCHOOL DISTRICT</v>
      </c>
      <c r="F6781">
        <v>1711</v>
      </c>
      <c r="G6781">
        <v>84</v>
      </c>
      <c r="H6781">
        <v>14</v>
      </c>
      <c r="I6781" t="s">
        <v>2878</v>
      </c>
      <c r="J6781" s="1" t="s">
        <v>2879</v>
      </c>
      <c r="K6781" s="1" t="s">
        <v>2880</v>
      </c>
    </row>
    <row r="6782" spans="1:11" x14ac:dyDescent="0.2">
      <c r="A6782" s="1" t="s">
        <v>11322</v>
      </c>
      <c r="B6782" s="1" t="s">
        <v>11711</v>
      </c>
      <c r="C6782" t="s">
        <v>11712</v>
      </c>
      <c r="D6782" t="str">
        <f t="shared" si="210"/>
        <v>SIDNEY ELEMENTARY SCHOOL DISTRICT</v>
      </c>
      <c r="E6782" t="str">
        <f t="shared" si="211"/>
        <v>SIDNEY ELEMENTARY SCHOOL DISTRICT</v>
      </c>
      <c r="F6782">
        <v>8036</v>
      </c>
      <c r="G6782">
        <v>984</v>
      </c>
      <c r="H6782">
        <v>83</v>
      </c>
      <c r="I6782" t="s">
        <v>2878</v>
      </c>
      <c r="J6782" s="1" t="s">
        <v>2879</v>
      </c>
      <c r="K6782" s="1" t="s">
        <v>2880</v>
      </c>
    </row>
    <row r="6783" spans="1:11" x14ac:dyDescent="0.2">
      <c r="A6783" s="1" t="s">
        <v>11322</v>
      </c>
      <c r="B6783" s="1" t="s">
        <v>4848</v>
      </c>
      <c r="C6783" t="s">
        <v>11713</v>
      </c>
      <c r="D6783" t="str">
        <f t="shared" si="210"/>
        <v>SIDNEY HIGH SCHOOL DISTRICT</v>
      </c>
      <c r="E6783" t="str">
        <f t="shared" si="211"/>
        <v>SIDNEY HIGH SCHOOL DISTRICT</v>
      </c>
      <c r="F6783">
        <v>8711</v>
      </c>
      <c r="G6783">
        <v>515</v>
      </c>
      <c r="H6783">
        <v>35</v>
      </c>
      <c r="I6783" t="s">
        <v>2878</v>
      </c>
      <c r="J6783" s="1" t="s">
        <v>2879</v>
      </c>
      <c r="K6783" s="1" t="s">
        <v>2880</v>
      </c>
    </row>
    <row r="6784" spans="1:11" x14ac:dyDescent="0.2">
      <c r="A6784" s="1" t="s">
        <v>11322</v>
      </c>
      <c r="B6784" s="1" t="s">
        <v>4852</v>
      </c>
      <c r="C6784" t="s">
        <v>11714</v>
      </c>
      <c r="D6784" t="str">
        <f t="shared" si="210"/>
        <v>SIMMS HIGH SCHOOL DISTRICT</v>
      </c>
      <c r="E6784" t="str">
        <f t="shared" si="211"/>
        <v>SIMMS HIGH SCHOOL DISTRICT</v>
      </c>
      <c r="F6784">
        <v>3046</v>
      </c>
      <c r="G6784">
        <v>167</v>
      </c>
      <c r="H6784">
        <v>34</v>
      </c>
      <c r="I6784" t="s">
        <v>2878</v>
      </c>
      <c r="J6784" s="1" t="s">
        <v>2879</v>
      </c>
      <c r="K6784" s="1" t="s">
        <v>2880</v>
      </c>
    </row>
    <row r="6785" spans="1:11" x14ac:dyDescent="0.2">
      <c r="A6785" s="1" t="s">
        <v>11322</v>
      </c>
      <c r="B6785" s="1" t="s">
        <v>3099</v>
      </c>
      <c r="C6785" t="s">
        <v>11715</v>
      </c>
      <c r="D6785" t="str">
        <f t="shared" si="210"/>
        <v>SMITH VALLEY ELEMENTARY SCHOOL DISTRICT</v>
      </c>
      <c r="E6785" t="str">
        <f t="shared" si="211"/>
        <v>SMITH VALLEY ELEMENTARY SCHOOL DISTRICT</v>
      </c>
      <c r="F6785">
        <v>2052</v>
      </c>
      <c r="G6785">
        <v>272</v>
      </c>
      <c r="H6785">
        <v>43</v>
      </c>
      <c r="I6785" t="s">
        <v>2878</v>
      </c>
      <c r="J6785" s="1" t="s">
        <v>2879</v>
      </c>
      <c r="K6785" s="1" t="s">
        <v>2880</v>
      </c>
    </row>
    <row r="6786" spans="1:11" x14ac:dyDescent="0.2">
      <c r="A6786" s="1" t="s">
        <v>11322</v>
      </c>
      <c r="B6786" s="1" t="s">
        <v>6224</v>
      </c>
      <c r="C6786" t="s">
        <v>11716</v>
      </c>
      <c r="D6786" t="str">
        <f t="shared" si="210"/>
        <v>SOMERS ELEMENTARY SCHOOL DISTRICT</v>
      </c>
      <c r="E6786" t="str">
        <f t="shared" si="211"/>
        <v>SOMERS ELEMENTARY SCHOOL DISTRICT</v>
      </c>
      <c r="F6786">
        <v>6805</v>
      </c>
      <c r="G6786">
        <v>756</v>
      </c>
      <c r="H6786">
        <v>140</v>
      </c>
      <c r="I6786" t="s">
        <v>2878</v>
      </c>
      <c r="J6786" s="1" t="s">
        <v>2879</v>
      </c>
      <c r="K6786" s="1" t="s">
        <v>2880</v>
      </c>
    </row>
    <row r="6787" spans="1:11" x14ac:dyDescent="0.2">
      <c r="A6787" s="1" t="s">
        <v>11322</v>
      </c>
      <c r="B6787" s="1" t="s">
        <v>3011</v>
      </c>
      <c r="C6787" t="s">
        <v>11717</v>
      </c>
      <c r="D6787" t="str">
        <f t="shared" ref="D6787:D6850" si="212">UPPER(C6787)</f>
        <v>SOUTH STACEY ELEMENTARY SCHOOL DISTRICT</v>
      </c>
      <c r="E6787" t="str">
        <f t="shared" ref="E6787:E6850" si="213">UPPER(TRIM(C6787))</f>
        <v>SOUTH STACEY ELEMENTARY SCHOOL DISTRICT</v>
      </c>
      <c r="F6787">
        <v>97</v>
      </c>
      <c r="G6787">
        <v>7</v>
      </c>
      <c r="H6787">
        <v>2</v>
      </c>
      <c r="I6787" t="s">
        <v>2878</v>
      </c>
      <c r="J6787" s="1" t="s">
        <v>2879</v>
      </c>
      <c r="K6787" s="1" t="s">
        <v>2880</v>
      </c>
    </row>
    <row r="6788" spans="1:11" x14ac:dyDescent="0.2">
      <c r="A6788" s="1" t="s">
        <v>11322</v>
      </c>
      <c r="B6788" s="1" t="s">
        <v>4871</v>
      </c>
      <c r="C6788" t="s">
        <v>11718</v>
      </c>
      <c r="D6788" t="str">
        <f t="shared" si="212"/>
        <v>SPRING CREEK COLONY ELEMENTARY SCHOOL DISTRICT</v>
      </c>
      <c r="E6788" t="str">
        <f t="shared" si="213"/>
        <v>SPRING CREEK COLONY ELEMENTARY SCHOOL DISTRICT</v>
      </c>
      <c r="F6788">
        <v>52</v>
      </c>
      <c r="G6788">
        <v>9</v>
      </c>
      <c r="H6788">
        <v>2</v>
      </c>
      <c r="I6788" t="s">
        <v>2878</v>
      </c>
      <c r="J6788" s="1" t="s">
        <v>2879</v>
      </c>
      <c r="K6788" s="1" t="s">
        <v>2880</v>
      </c>
    </row>
    <row r="6789" spans="1:11" x14ac:dyDescent="0.2">
      <c r="A6789" s="1" t="s">
        <v>11322</v>
      </c>
      <c r="B6789" s="1" t="s">
        <v>3349</v>
      </c>
      <c r="C6789" t="s">
        <v>11719</v>
      </c>
      <c r="D6789" t="str">
        <f t="shared" si="212"/>
        <v>SPRING CREEK ELEMENTARY SCHOOL DISTRICT</v>
      </c>
      <c r="E6789" t="str">
        <f t="shared" si="213"/>
        <v>SPRING CREEK ELEMENTARY SCHOOL DISTRICT</v>
      </c>
      <c r="F6789">
        <v>66</v>
      </c>
      <c r="G6789">
        <v>6</v>
      </c>
      <c r="H6789">
        <v>2</v>
      </c>
      <c r="I6789" t="s">
        <v>2878</v>
      </c>
      <c r="J6789" s="1" t="s">
        <v>2879</v>
      </c>
      <c r="K6789" s="1" t="s">
        <v>2880</v>
      </c>
    </row>
    <row r="6790" spans="1:11" x14ac:dyDescent="0.2">
      <c r="A6790" s="1" t="s">
        <v>11322</v>
      </c>
      <c r="B6790" s="1" t="s">
        <v>4196</v>
      </c>
      <c r="C6790" t="s">
        <v>11719</v>
      </c>
      <c r="D6790" t="str">
        <f t="shared" si="212"/>
        <v>SPRING CREEK ELEMENTARY SCHOOL DISTRICT</v>
      </c>
      <c r="E6790" t="str">
        <f t="shared" si="213"/>
        <v>SPRING CREEK ELEMENTARY SCHOOL DISTRICT</v>
      </c>
      <c r="F6790">
        <v>102</v>
      </c>
      <c r="G6790">
        <v>10</v>
      </c>
      <c r="H6790">
        <v>2</v>
      </c>
      <c r="I6790" t="s">
        <v>2878</v>
      </c>
      <c r="J6790" s="1" t="s">
        <v>2879</v>
      </c>
      <c r="K6790" s="1" t="s">
        <v>2880</v>
      </c>
    </row>
    <row r="6791" spans="1:11" x14ac:dyDescent="0.2">
      <c r="A6791" s="1" t="s">
        <v>11322</v>
      </c>
      <c r="B6791" s="1" t="s">
        <v>4877</v>
      </c>
      <c r="C6791" t="s">
        <v>11720</v>
      </c>
      <c r="D6791" t="str">
        <f t="shared" si="212"/>
        <v>SPRINGDALE ELEMENTARY SCHOOL DISTRICT</v>
      </c>
      <c r="E6791" t="str">
        <f t="shared" si="213"/>
        <v>SPRINGDALE ELEMENTARY SCHOOL DISTRICT</v>
      </c>
      <c r="F6791">
        <v>129</v>
      </c>
      <c r="G6791">
        <v>16</v>
      </c>
      <c r="H6791">
        <v>8</v>
      </c>
      <c r="I6791" t="s">
        <v>2878</v>
      </c>
      <c r="J6791" s="1" t="s">
        <v>2879</v>
      </c>
      <c r="K6791" s="1" t="s">
        <v>2880</v>
      </c>
    </row>
    <row r="6792" spans="1:11" x14ac:dyDescent="0.2">
      <c r="A6792" s="1" t="s">
        <v>11322</v>
      </c>
      <c r="B6792" s="1" t="s">
        <v>9980</v>
      </c>
      <c r="C6792" t="s">
        <v>11721</v>
      </c>
      <c r="D6792" t="str">
        <f t="shared" si="212"/>
        <v>SPRINGHILL ELEMENTARY SCHOOL DISTRICT</v>
      </c>
      <c r="E6792" t="str">
        <f t="shared" si="213"/>
        <v>SPRINGHILL ELEMENTARY SCHOOL DISTRICT</v>
      </c>
      <c r="F6792">
        <v>134</v>
      </c>
      <c r="G6792">
        <v>8</v>
      </c>
      <c r="H6792">
        <v>1</v>
      </c>
      <c r="I6792" t="s">
        <v>2878</v>
      </c>
      <c r="J6792" s="1" t="s">
        <v>2879</v>
      </c>
      <c r="K6792" s="1" t="s">
        <v>2880</v>
      </c>
    </row>
    <row r="6793" spans="1:11" x14ac:dyDescent="0.2">
      <c r="A6793" s="1" t="s">
        <v>11322</v>
      </c>
      <c r="B6793" s="1" t="s">
        <v>11722</v>
      </c>
      <c r="C6793" t="s">
        <v>11723</v>
      </c>
      <c r="D6793" t="str">
        <f t="shared" si="212"/>
        <v>ST. IGNATIUS K-12 SCHOOLS</v>
      </c>
      <c r="E6793" t="str">
        <f t="shared" si="213"/>
        <v>ST. IGNATIUS K-12 SCHOOLS</v>
      </c>
      <c r="F6793">
        <v>3391</v>
      </c>
      <c r="G6793">
        <v>698</v>
      </c>
      <c r="H6793">
        <v>214</v>
      </c>
      <c r="I6793" t="s">
        <v>2878</v>
      </c>
      <c r="J6793" s="1" t="s">
        <v>2879</v>
      </c>
      <c r="K6793" s="1" t="s">
        <v>2880</v>
      </c>
    </row>
    <row r="6794" spans="1:11" x14ac:dyDescent="0.2">
      <c r="A6794" s="1" t="s">
        <v>11322</v>
      </c>
      <c r="B6794" s="1" t="s">
        <v>4883</v>
      </c>
      <c r="C6794" t="s">
        <v>11724</v>
      </c>
      <c r="D6794" t="str">
        <f t="shared" si="212"/>
        <v>ST. REGIS K-12 SCHOOLS</v>
      </c>
      <c r="E6794" t="str">
        <f t="shared" si="213"/>
        <v>ST. REGIS K-12 SCHOOLS</v>
      </c>
      <c r="F6794">
        <v>1235</v>
      </c>
      <c r="G6794">
        <v>185</v>
      </c>
      <c r="H6794">
        <v>72</v>
      </c>
      <c r="I6794" t="s">
        <v>2878</v>
      </c>
      <c r="J6794" s="1" t="s">
        <v>2879</v>
      </c>
      <c r="K6794" s="1" t="s">
        <v>2880</v>
      </c>
    </row>
    <row r="6795" spans="1:11" x14ac:dyDescent="0.2">
      <c r="A6795" s="1" t="s">
        <v>11322</v>
      </c>
      <c r="B6795" s="1" t="s">
        <v>11725</v>
      </c>
      <c r="C6795" t="s">
        <v>11726</v>
      </c>
      <c r="D6795" t="str">
        <f t="shared" si="212"/>
        <v>STANFORD K-12 SCHOOLS</v>
      </c>
      <c r="E6795" t="str">
        <f t="shared" si="213"/>
        <v>STANFORD K-12 SCHOOLS</v>
      </c>
      <c r="F6795">
        <v>830</v>
      </c>
      <c r="G6795">
        <v>122</v>
      </c>
      <c r="H6795">
        <v>15</v>
      </c>
      <c r="I6795" t="s">
        <v>2878</v>
      </c>
      <c r="J6795" s="1" t="s">
        <v>2879</v>
      </c>
      <c r="K6795" s="1" t="s">
        <v>2880</v>
      </c>
    </row>
    <row r="6796" spans="1:11" x14ac:dyDescent="0.2">
      <c r="A6796" s="1" t="s">
        <v>11322</v>
      </c>
      <c r="B6796" s="1" t="s">
        <v>7077</v>
      </c>
      <c r="C6796" t="s">
        <v>11727</v>
      </c>
      <c r="D6796" t="str">
        <f t="shared" si="212"/>
        <v>STEVENSVILLE ELEMENTARY SCHOOL DISTRICT</v>
      </c>
      <c r="E6796" t="str">
        <f t="shared" si="213"/>
        <v>STEVENSVILLE ELEMENTARY SCHOOL DISTRICT</v>
      </c>
      <c r="F6796">
        <v>6935</v>
      </c>
      <c r="G6796">
        <v>652</v>
      </c>
      <c r="H6796">
        <v>114</v>
      </c>
      <c r="I6796" t="s">
        <v>2878</v>
      </c>
      <c r="J6796" s="1" t="s">
        <v>2879</v>
      </c>
      <c r="K6796" s="1" t="s">
        <v>2880</v>
      </c>
    </row>
    <row r="6797" spans="1:11" x14ac:dyDescent="0.2">
      <c r="A6797" s="1" t="s">
        <v>11322</v>
      </c>
      <c r="B6797" s="1" t="s">
        <v>7079</v>
      </c>
      <c r="C6797" t="s">
        <v>11728</v>
      </c>
      <c r="D6797" t="str">
        <f t="shared" si="212"/>
        <v>STEVENSVILLE HIGH SCHOOL DISTRICT</v>
      </c>
      <c r="E6797" t="str">
        <f t="shared" si="213"/>
        <v>STEVENSVILLE HIGH SCHOOL DISTRICT</v>
      </c>
      <c r="F6797">
        <v>10113</v>
      </c>
      <c r="G6797">
        <v>461</v>
      </c>
      <c r="H6797">
        <v>62</v>
      </c>
      <c r="I6797" t="s">
        <v>2878</v>
      </c>
      <c r="J6797" s="1" t="s">
        <v>2879</v>
      </c>
      <c r="K6797" s="1" t="s">
        <v>2880</v>
      </c>
    </row>
    <row r="6798" spans="1:11" x14ac:dyDescent="0.2">
      <c r="A6798" s="1" t="s">
        <v>11322</v>
      </c>
      <c r="B6798" s="1" t="s">
        <v>4850</v>
      </c>
      <c r="C6798" t="s">
        <v>11729</v>
      </c>
      <c r="D6798" t="str">
        <f t="shared" si="212"/>
        <v>SUN RIVER VALLEY ELEMENTARY SCHOOL DISTRICT</v>
      </c>
      <c r="E6798" t="str">
        <f t="shared" si="213"/>
        <v>SUN RIVER VALLEY ELEMENTARY SCHOOL DISTRICT</v>
      </c>
      <c r="F6798">
        <v>2131</v>
      </c>
      <c r="G6798">
        <v>241</v>
      </c>
      <c r="H6798">
        <v>58</v>
      </c>
      <c r="I6798" t="s">
        <v>2878</v>
      </c>
      <c r="J6798" s="1" t="s">
        <v>2879</v>
      </c>
      <c r="K6798" s="1" t="s">
        <v>2880</v>
      </c>
    </row>
    <row r="6799" spans="1:11" x14ac:dyDescent="0.2">
      <c r="A6799" s="1" t="s">
        <v>11322</v>
      </c>
      <c r="B6799" s="1" t="s">
        <v>4899</v>
      </c>
      <c r="C6799" t="s">
        <v>11730</v>
      </c>
      <c r="D6799" t="str">
        <f t="shared" si="212"/>
        <v>SUNBURST K-12 SCHOOLS</v>
      </c>
      <c r="E6799" t="str">
        <f t="shared" si="213"/>
        <v>SUNBURST K-12 SCHOOLS</v>
      </c>
      <c r="F6799">
        <v>1157</v>
      </c>
      <c r="G6799">
        <v>183</v>
      </c>
      <c r="H6799">
        <v>23</v>
      </c>
      <c r="I6799" t="s">
        <v>2878</v>
      </c>
      <c r="J6799" s="1" t="s">
        <v>2879</v>
      </c>
      <c r="K6799" s="1" t="s">
        <v>2880</v>
      </c>
    </row>
    <row r="6800" spans="1:11" x14ac:dyDescent="0.2">
      <c r="A6800" s="1" t="s">
        <v>11322</v>
      </c>
      <c r="B6800" s="1" t="s">
        <v>4903</v>
      </c>
      <c r="C6800" t="s">
        <v>11731</v>
      </c>
      <c r="D6800" t="str">
        <f t="shared" si="212"/>
        <v>SUNSET ELEMENTARY SCHOOL DISTRICT</v>
      </c>
      <c r="E6800" t="str">
        <f t="shared" si="213"/>
        <v>SUNSET ELEMENTARY SCHOOL DISTRICT</v>
      </c>
      <c r="F6800">
        <v>225</v>
      </c>
      <c r="G6800">
        <v>19</v>
      </c>
      <c r="H6800">
        <v>2</v>
      </c>
      <c r="I6800" t="s">
        <v>2878</v>
      </c>
      <c r="J6800" s="1" t="s">
        <v>2879</v>
      </c>
      <c r="K6800" s="1" t="s">
        <v>2880</v>
      </c>
    </row>
    <row r="6801" spans="1:11" x14ac:dyDescent="0.2">
      <c r="A6801" s="1" t="s">
        <v>11322</v>
      </c>
      <c r="B6801" s="1" t="s">
        <v>4907</v>
      </c>
      <c r="C6801" t="s">
        <v>11732</v>
      </c>
      <c r="D6801" t="str">
        <f t="shared" si="212"/>
        <v>SUPERIOR K-12 SCHOOLS</v>
      </c>
      <c r="E6801" t="str">
        <f t="shared" si="213"/>
        <v>SUPERIOR K-12 SCHOOLS</v>
      </c>
      <c r="F6801">
        <v>2260</v>
      </c>
      <c r="G6801">
        <v>293</v>
      </c>
      <c r="H6801">
        <v>37</v>
      </c>
      <c r="I6801" t="s">
        <v>2878</v>
      </c>
      <c r="J6801" s="1" t="s">
        <v>2879</v>
      </c>
      <c r="K6801" s="1" t="s">
        <v>2880</v>
      </c>
    </row>
    <row r="6802" spans="1:11" x14ac:dyDescent="0.2">
      <c r="A6802" s="1" t="s">
        <v>11322</v>
      </c>
      <c r="B6802" s="1" t="s">
        <v>6799</v>
      </c>
      <c r="C6802" t="s">
        <v>11733</v>
      </c>
      <c r="D6802" t="str">
        <f t="shared" si="212"/>
        <v>SWAN LAKE-SALMON ELEMENTARY SCHOOL DISTRICT</v>
      </c>
      <c r="E6802" t="str">
        <f t="shared" si="213"/>
        <v>SWAN LAKE-SALMON ELEMENTARY SCHOOL DISTRICT</v>
      </c>
      <c r="F6802">
        <v>365</v>
      </c>
      <c r="G6802">
        <v>28</v>
      </c>
      <c r="H6802">
        <v>3</v>
      </c>
      <c r="I6802" t="s">
        <v>2878</v>
      </c>
      <c r="J6802" s="1" t="s">
        <v>2879</v>
      </c>
      <c r="K6802" s="1" t="s">
        <v>2880</v>
      </c>
    </row>
    <row r="6803" spans="1:11" x14ac:dyDescent="0.2">
      <c r="A6803" s="1" t="s">
        <v>11322</v>
      </c>
      <c r="B6803" s="1" t="s">
        <v>4909</v>
      </c>
      <c r="C6803" t="s">
        <v>11734</v>
      </c>
      <c r="D6803" t="str">
        <f t="shared" si="212"/>
        <v>SWAN RIVER ELEMENTARY SCHOOL DISTRICT</v>
      </c>
      <c r="E6803" t="str">
        <f t="shared" si="213"/>
        <v>SWAN RIVER ELEMENTARY SCHOOL DISTRICT</v>
      </c>
      <c r="F6803">
        <v>1673</v>
      </c>
      <c r="G6803">
        <v>135</v>
      </c>
      <c r="H6803">
        <v>26</v>
      </c>
      <c r="I6803" t="s">
        <v>2878</v>
      </c>
      <c r="J6803" s="1" t="s">
        <v>2879</v>
      </c>
      <c r="K6803" s="1" t="s">
        <v>2880</v>
      </c>
    </row>
    <row r="6804" spans="1:11" x14ac:dyDescent="0.2">
      <c r="A6804" s="1" t="s">
        <v>11322</v>
      </c>
      <c r="B6804" s="1" t="s">
        <v>4911</v>
      </c>
      <c r="C6804" t="s">
        <v>11735</v>
      </c>
      <c r="D6804" t="str">
        <f t="shared" si="212"/>
        <v>SWAN VALLEY ELEMENTARY SCHOOL DISTRICT</v>
      </c>
      <c r="E6804" t="str">
        <f t="shared" si="213"/>
        <v>SWAN VALLEY ELEMENTARY SCHOOL DISTRICT</v>
      </c>
      <c r="F6804">
        <v>585</v>
      </c>
      <c r="G6804">
        <v>45</v>
      </c>
      <c r="H6804">
        <v>8</v>
      </c>
      <c r="I6804" t="s">
        <v>2878</v>
      </c>
      <c r="J6804" s="1" t="s">
        <v>2879</v>
      </c>
      <c r="K6804" s="1" t="s">
        <v>2880</v>
      </c>
    </row>
    <row r="6805" spans="1:11" x14ac:dyDescent="0.2">
      <c r="A6805" s="1" t="s">
        <v>11322</v>
      </c>
      <c r="B6805" s="1" t="s">
        <v>9994</v>
      </c>
      <c r="C6805" t="s">
        <v>11736</v>
      </c>
      <c r="D6805" t="str">
        <f t="shared" si="212"/>
        <v>SWEET GRASS COUNTY HIGH SCHOOL DISTRICT</v>
      </c>
      <c r="E6805" t="str">
        <f t="shared" si="213"/>
        <v>SWEET GRASS COUNTY HIGH SCHOOL DISTRICT</v>
      </c>
      <c r="F6805">
        <v>3532</v>
      </c>
      <c r="G6805">
        <v>202</v>
      </c>
      <c r="H6805">
        <v>13</v>
      </c>
      <c r="I6805" t="s">
        <v>2878</v>
      </c>
      <c r="J6805" s="1" t="s">
        <v>2879</v>
      </c>
      <c r="K6805" s="1" t="s">
        <v>2880</v>
      </c>
    </row>
    <row r="6806" spans="1:11" x14ac:dyDescent="0.2">
      <c r="A6806" s="1" t="s">
        <v>11322</v>
      </c>
      <c r="B6806" s="1" t="s">
        <v>11737</v>
      </c>
      <c r="C6806" t="s">
        <v>11738</v>
      </c>
      <c r="D6806" t="str">
        <f t="shared" si="212"/>
        <v>TARGET RANGE ELEMENTARY SCHOOL DISTRICT</v>
      </c>
      <c r="E6806" t="str">
        <f t="shared" si="213"/>
        <v>TARGET RANGE ELEMENTARY SCHOOL DISTRICT</v>
      </c>
      <c r="F6806">
        <v>3752</v>
      </c>
      <c r="G6806">
        <v>405</v>
      </c>
      <c r="H6806">
        <v>95</v>
      </c>
      <c r="I6806" t="s">
        <v>2878</v>
      </c>
      <c r="J6806" s="1" t="s">
        <v>2879</v>
      </c>
      <c r="K6806" s="1" t="s">
        <v>2880</v>
      </c>
    </row>
    <row r="6807" spans="1:11" x14ac:dyDescent="0.2">
      <c r="A6807" s="1" t="s">
        <v>11322</v>
      </c>
      <c r="B6807" s="1" t="s">
        <v>10004</v>
      </c>
      <c r="C6807" t="s">
        <v>11739</v>
      </c>
      <c r="D6807" t="str">
        <f t="shared" si="212"/>
        <v>TERRY K-12 SCHOOLS</v>
      </c>
      <c r="E6807" t="str">
        <f t="shared" si="213"/>
        <v>TERRY K-12 SCHOOLS</v>
      </c>
      <c r="F6807">
        <v>1182</v>
      </c>
      <c r="G6807">
        <v>164</v>
      </c>
      <c r="H6807">
        <v>25</v>
      </c>
      <c r="I6807" t="s">
        <v>2878</v>
      </c>
      <c r="J6807" s="1" t="s">
        <v>2879</v>
      </c>
      <c r="K6807" s="1" t="s">
        <v>2880</v>
      </c>
    </row>
    <row r="6808" spans="1:11" x14ac:dyDescent="0.2">
      <c r="A6808" s="1" t="s">
        <v>11322</v>
      </c>
      <c r="B6808" s="1" t="s">
        <v>4937</v>
      </c>
      <c r="C6808" t="s">
        <v>11740</v>
      </c>
      <c r="D6808" t="str">
        <f t="shared" si="212"/>
        <v>THOMPSON FALLS ELEMENTARY SCHOOL DISTRICT</v>
      </c>
      <c r="E6808" t="str">
        <f t="shared" si="213"/>
        <v>THOMPSON FALLS ELEMENTARY SCHOOL DISTRICT</v>
      </c>
      <c r="F6808">
        <v>3594</v>
      </c>
      <c r="G6808">
        <v>271</v>
      </c>
      <c r="H6808">
        <v>70</v>
      </c>
      <c r="I6808" t="s">
        <v>2878</v>
      </c>
      <c r="J6808" s="1" t="s">
        <v>2879</v>
      </c>
      <c r="K6808" s="1" t="s">
        <v>2880</v>
      </c>
    </row>
    <row r="6809" spans="1:11" x14ac:dyDescent="0.2">
      <c r="A6809" s="1" t="s">
        <v>11322</v>
      </c>
      <c r="B6809" s="1" t="s">
        <v>4939</v>
      </c>
      <c r="C6809" t="s">
        <v>11741</v>
      </c>
      <c r="D6809" t="str">
        <f t="shared" si="212"/>
        <v>THOMPSON FALLS HIGH SCHOOL DISTRICT</v>
      </c>
      <c r="E6809" t="str">
        <f t="shared" si="213"/>
        <v>THOMPSON FALLS HIGH SCHOOL DISTRICT</v>
      </c>
      <c r="F6809">
        <v>3594</v>
      </c>
      <c r="G6809">
        <v>164</v>
      </c>
      <c r="H6809">
        <v>48</v>
      </c>
      <c r="I6809" t="s">
        <v>2878</v>
      </c>
      <c r="J6809" s="1" t="s">
        <v>2879</v>
      </c>
      <c r="K6809" s="1" t="s">
        <v>2880</v>
      </c>
    </row>
    <row r="6810" spans="1:11" x14ac:dyDescent="0.2">
      <c r="A6810" s="1" t="s">
        <v>11322</v>
      </c>
      <c r="B6810" s="1" t="s">
        <v>11170</v>
      </c>
      <c r="C6810" t="s">
        <v>11742</v>
      </c>
      <c r="D6810" t="str">
        <f t="shared" si="212"/>
        <v>THREE FORKS ELEMENTARY SCHOOL DISTRICT</v>
      </c>
      <c r="E6810" t="str">
        <f t="shared" si="213"/>
        <v>THREE FORKS ELEMENTARY SCHOOL DISTRICT</v>
      </c>
      <c r="F6810">
        <v>3992</v>
      </c>
      <c r="G6810">
        <v>470</v>
      </c>
      <c r="H6810">
        <v>29</v>
      </c>
      <c r="I6810" t="s">
        <v>2878</v>
      </c>
      <c r="J6810" s="1" t="s">
        <v>2879</v>
      </c>
      <c r="K6810" s="1" t="s">
        <v>2880</v>
      </c>
    </row>
    <row r="6811" spans="1:11" x14ac:dyDescent="0.2">
      <c r="A6811" s="1" t="s">
        <v>11322</v>
      </c>
      <c r="B6811" s="1" t="s">
        <v>4947</v>
      </c>
      <c r="C6811" t="s">
        <v>11743</v>
      </c>
      <c r="D6811" t="str">
        <f t="shared" si="212"/>
        <v>THREE FORKS HIGH SCHOOL DISTRICT</v>
      </c>
      <c r="E6811" t="str">
        <f t="shared" si="213"/>
        <v>THREE FORKS HIGH SCHOOL DISTRICT</v>
      </c>
      <c r="F6811">
        <v>3960</v>
      </c>
      <c r="G6811">
        <v>248</v>
      </c>
      <c r="H6811">
        <v>9</v>
      </c>
      <c r="I6811" t="s">
        <v>2878</v>
      </c>
      <c r="J6811" s="1" t="s">
        <v>2879</v>
      </c>
      <c r="K6811" s="1" t="s">
        <v>2880</v>
      </c>
    </row>
    <row r="6812" spans="1:11" x14ac:dyDescent="0.2">
      <c r="A6812" s="1" t="s">
        <v>11322</v>
      </c>
      <c r="B6812" s="1" t="s">
        <v>3710</v>
      </c>
      <c r="C6812" t="s">
        <v>11744</v>
      </c>
      <c r="D6812" t="str">
        <f t="shared" si="212"/>
        <v>TOWNSEND K-12 SCHOOLS</v>
      </c>
      <c r="E6812" t="str">
        <f t="shared" si="213"/>
        <v>TOWNSEND K-12 SCHOOLS</v>
      </c>
      <c r="F6812">
        <v>5189</v>
      </c>
      <c r="G6812">
        <v>798</v>
      </c>
      <c r="H6812">
        <v>103</v>
      </c>
      <c r="I6812" t="s">
        <v>2878</v>
      </c>
      <c r="J6812" s="1" t="s">
        <v>2879</v>
      </c>
      <c r="K6812" s="1" t="s">
        <v>2880</v>
      </c>
    </row>
    <row r="6813" spans="1:11" x14ac:dyDescent="0.2">
      <c r="A6813" s="1" t="s">
        <v>11322</v>
      </c>
      <c r="B6813" s="1" t="s">
        <v>4933</v>
      </c>
      <c r="C6813" t="s">
        <v>11745</v>
      </c>
      <c r="D6813" t="str">
        <f t="shared" si="212"/>
        <v>TRAIL CREEK ELEMENTARY SCHOOL DISTRICT</v>
      </c>
      <c r="E6813" t="str">
        <f t="shared" si="213"/>
        <v>TRAIL CREEK ELEMENTARY SCHOOL DISTRICT</v>
      </c>
      <c r="F6813">
        <v>43</v>
      </c>
      <c r="G6813">
        <v>7</v>
      </c>
      <c r="H6813">
        <v>1</v>
      </c>
      <c r="I6813" t="s">
        <v>2878</v>
      </c>
      <c r="J6813" s="1" t="s">
        <v>2879</v>
      </c>
      <c r="K6813" s="1" t="s">
        <v>2880</v>
      </c>
    </row>
    <row r="6814" spans="1:11" x14ac:dyDescent="0.2">
      <c r="A6814" s="1" t="s">
        <v>11322</v>
      </c>
      <c r="B6814" s="1" t="s">
        <v>4956</v>
      </c>
      <c r="C6814" t="s">
        <v>11746</v>
      </c>
      <c r="D6814" t="str">
        <f t="shared" si="212"/>
        <v>TREGO ELEMENTARY SCHOOL DISTRICT</v>
      </c>
      <c r="E6814" t="str">
        <f t="shared" si="213"/>
        <v>TREGO ELEMENTARY SCHOOL DISTRICT</v>
      </c>
      <c r="F6814">
        <v>573</v>
      </c>
      <c r="G6814">
        <v>44</v>
      </c>
      <c r="H6814">
        <v>7</v>
      </c>
      <c r="I6814" t="s">
        <v>2878</v>
      </c>
      <c r="J6814" s="1" t="s">
        <v>2879</v>
      </c>
      <c r="K6814" s="1" t="s">
        <v>2880</v>
      </c>
    </row>
    <row r="6815" spans="1:11" x14ac:dyDescent="0.2">
      <c r="A6815" s="1" t="s">
        <v>11322</v>
      </c>
      <c r="B6815" s="1" t="s">
        <v>4958</v>
      </c>
      <c r="C6815" t="s">
        <v>11747</v>
      </c>
      <c r="D6815" t="str">
        <f t="shared" si="212"/>
        <v>TRINITY ELEMENTARY SCHOOL DISTRICT</v>
      </c>
      <c r="E6815" t="str">
        <f t="shared" si="213"/>
        <v>TRINITY ELEMENTARY SCHOOL DISTRICT</v>
      </c>
      <c r="F6815">
        <v>1690</v>
      </c>
      <c r="G6815">
        <v>181</v>
      </c>
      <c r="H6815">
        <v>18</v>
      </c>
      <c r="I6815" t="s">
        <v>2878</v>
      </c>
      <c r="J6815" s="1" t="s">
        <v>2879</v>
      </c>
      <c r="K6815" s="1" t="s">
        <v>2880</v>
      </c>
    </row>
    <row r="6816" spans="1:11" x14ac:dyDescent="0.2">
      <c r="A6816" s="1" t="s">
        <v>11322</v>
      </c>
      <c r="B6816" s="1" t="s">
        <v>10019</v>
      </c>
      <c r="C6816" t="s">
        <v>11748</v>
      </c>
      <c r="D6816" t="str">
        <f t="shared" si="212"/>
        <v>TROUT CREEK ELEMENTARY SCHOOL DISTRICT</v>
      </c>
      <c r="E6816" t="str">
        <f t="shared" si="213"/>
        <v>TROUT CREEK ELEMENTARY SCHOOL DISTRICT</v>
      </c>
      <c r="F6816">
        <v>1142</v>
      </c>
      <c r="G6816">
        <v>76</v>
      </c>
      <c r="H6816">
        <v>12</v>
      </c>
      <c r="I6816" t="s">
        <v>2878</v>
      </c>
      <c r="J6816" s="1" t="s">
        <v>2879</v>
      </c>
      <c r="K6816" s="1" t="s">
        <v>2880</v>
      </c>
    </row>
    <row r="6817" spans="1:11" x14ac:dyDescent="0.2">
      <c r="A6817" s="1" t="s">
        <v>11322</v>
      </c>
      <c r="B6817" s="1" t="s">
        <v>7123</v>
      </c>
      <c r="C6817" t="s">
        <v>11749</v>
      </c>
      <c r="D6817" t="str">
        <f t="shared" si="212"/>
        <v>TROY ELEMENTARY SCHOOL DISTRICT</v>
      </c>
      <c r="E6817" t="str">
        <f t="shared" si="213"/>
        <v>TROY ELEMENTARY SCHOOL DISTRICT</v>
      </c>
      <c r="F6817">
        <v>2781</v>
      </c>
      <c r="G6817">
        <v>247</v>
      </c>
      <c r="H6817">
        <v>40</v>
      </c>
      <c r="I6817" t="s">
        <v>2878</v>
      </c>
      <c r="J6817" s="1" t="s">
        <v>2879</v>
      </c>
      <c r="K6817" s="1" t="s">
        <v>2880</v>
      </c>
    </row>
    <row r="6818" spans="1:11" x14ac:dyDescent="0.2">
      <c r="A6818" s="1" t="s">
        <v>11322</v>
      </c>
      <c r="B6818" s="1" t="s">
        <v>8303</v>
      </c>
      <c r="C6818" t="s">
        <v>11750</v>
      </c>
      <c r="D6818" t="str">
        <f t="shared" si="212"/>
        <v>TROY HIGH SCHOOL DISTRICT</v>
      </c>
      <c r="E6818" t="str">
        <f t="shared" si="213"/>
        <v>TROY HIGH SCHOOL DISTRICT</v>
      </c>
      <c r="F6818">
        <v>3498</v>
      </c>
      <c r="G6818">
        <v>138</v>
      </c>
      <c r="H6818">
        <v>53</v>
      </c>
      <c r="I6818" t="s">
        <v>2878</v>
      </c>
      <c r="J6818" s="1" t="s">
        <v>2879</v>
      </c>
      <c r="K6818" s="1" t="s">
        <v>2880</v>
      </c>
    </row>
    <row r="6819" spans="1:11" x14ac:dyDescent="0.2">
      <c r="A6819" s="1" t="s">
        <v>11322</v>
      </c>
      <c r="B6819" s="1" t="s">
        <v>4961</v>
      </c>
      <c r="C6819" t="s">
        <v>11751</v>
      </c>
      <c r="D6819" t="str">
        <f t="shared" si="212"/>
        <v>TURNER ELEMENTARY SCHOOL DISTRICT</v>
      </c>
      <c r="E6819" t="str">
        <f t="shared" si="213"/>
        <v>TURNER ELEMENTARY SCHOOL DISTRICT</v>
      </c>
      <c r="F6819">
        <v>311</v>
      </c>
      <c r="G6819">
        <v>48</v>
      </c>
      <c r="H6819">
        <v>13</v>
      </c>
      <c r="I6819" t="s">
        <v>2878</v>
      </c>
      <c r="J6819" s="1" t="s">
        <v>2879</v>
      </c>
      <c r="K6819" s="1" t="s">
        <v>2880</v>
      </c>
    </row>
    <row r="6820" spans="1:11" x14ac:dyDescent="0.2">
      <c r="A6820" s="1" t="s">
        <v>11322</v>
      </c>
      <c r="B6820" s="1" t="s">
        <v>4963</v>
      </c>
      <c r="C6820" t="s">
        <v>11752</v>
      </c>
      <c r="D6820" t="str">
        <f t="shared" si="212"/>
        <v>TURNER HIGH SCHOOL DISTRICT</v>
      </c>
      <c r="E6820" t="str">
        <f t="shared" si="213"/>
        <v>TURNER HIGH SCHOOL DISTRICT</v>
      </c>
      <c r="F6820">
        <v>308</v>
      </c>
      <c r="G6820">
        <v>22</v>
      </c>
      <c r="H6820">
        <v>4</v>
      </c>
      <c r="I6820" t="s">
        <v>2878</v>
      </c>
      <c r="J6820" s="1" t="s">
        <v>2879</v>
      </c>
      <c r="K6820" s="1" t="s">
        <v>2880</v>
      </c>
    </row>
    <row r="6821" spans="1:11" x14ac:dyDescent="0.2">
      <c r="A6821" s="1" t="s">
        <v>11322</v>
      </c>
      <c r="B6821" s="1" t="s">
        <v>8310</v>
      </c>
      <c r="C6821" t="s">
        <v>11753</v>
      </c>
      <c r="D6821" t="str">
        <f t="shared" si="212"/>
        <v>TWIN BRIDGES K-12 SCHOOLS</v>
      </c>
      <c r="E6821" t="str">
        <f t="shared" si="213"/>
        <v>TWIN BRIDGES K-12 SCHOOLS</v>
      </c>
      <c r="F6821">
        <v>1535</v>
      </c>
      <c r="G6821">
        <v>229</v>
      </c>
      <c r="H6821">
        <v>34</v>
      </c>
      <c r="I6821" t="s">
        <v>2878</v>
      </c>
      <c r="J6821" s="1" t="s">
        <v>2879</v>
      </c>
      <c r="K6821" s="1" t="s">
        <v>2880</v>
      </c>
    </row>
    <row r="6822" spans="1:11" x14ac:dyDescent="0.2">
      <c r="A6822" s="1" t="s">
        <v>11322</v>
      </c>
      <c r="B6822" s="1" t="s">
        <v>4971</v>
      </c>
      <c r="C6822" t="s">
        <v>11754</v>
      </c>
      <c r="D6822" t="str">
        <f t="shared" si="212"/>
        <v>ULM ELEMENTARY SCHOOL DISTRICT</v>
      </c>
      <c r="E6822" t="str">
        <f t="shared" si="213"/>
        <v>ULM ELEMENTARY SCHOOL DISTRICT</v>
      </c>
      <c r="F6822">
        <v>730</v>
      </c>
      <c r="G6822">
        <v>61</v>
      </c>
      <c r="H6822">
        <v>5</v>
      </c>
      <c r="I6822" t="s">
        <v>2878</v>
      </c>
      <c r="J6822" s="1" t="s">
        <v>2879</v>
      </c>
      <c r="K6822" s="1" t="s">
        <v>2880</v>
      </c>
    </row>
    <row r="6823" spans="1:11" x14ac:dyDescent="0.2">
      <c r="A6823" s="1" t="s">
        <v>11322</v>
      </c>
      <c r="B6823" s="1" t="s">
        <v>6797</v>
      </c>
      <c r="C6823" t="s">
        <v>11755</v>
      </c>
      <c r="D6823" t="str">
        <f t="shared" si="212"/>
        <v>UPPER WEST SHORE ELEMENTARY SCHOOL DISTRICT</v>
      </c>
      <c r="E6823" t="str">
        <f t="shared" si="213"/>
        <v>UPPER WEST SHORE ELEMENTARY SCHOOL DISTRICT</v>
      </c>
      <c r="F6823">
        <v>935</v>
      </c>
      <c r="G6823">
        <v>96</v>
      </c>
      <c r="H6823">
        <v>26</v>
      </c>
      <c r="I6823" t="s">
        <v>2878</v>
      </c>
      <c r="J6823" s="1" t="s">
        <v>2879</v>
      </c>
      <c r="K6823" s="1" t="s">
        <v>2880</v>
      </c>
    </row>
    <row r="6824" spans="1:11" x14ac:dyDescent="0.2">
      <c r="A6824" s="1" t="s">
        <v>11322</v>
      </c>
      <c r="B6824" s="1" t="s">
        <v>4979</v>
      </c>
      <c r="C6824" t="s">
        <v>11756</v>
      </c>
      <c r="D6824" t="str">
        <f t="shared" si="212"/>
        <v>VALIER ELEMENTARY SCHOOL DISTRICT</v>
      </c>
      <c r="E6824" t="str">
        <f t="shared" si="213"/>
        <v>VALIER ELEMENTARY SCHOOL DISTRICT</v>
      </c>
      <c r="F6824">
        <v>970</v>
      </c>
      <c r="G6824">
        <v>108</v>
      </c>
      <c r="H6824">
        <v>14</v>
      </c>
      <c r="I6824" t="s">
        <v>2878</v>
      </c>
      <c r="J6824" s="1" t="s">
        <v>2879</v>
      </c>
      <c r="K6824" s="1" t="s">
        <v>2880</v>
      </c>
    </row>
    <row r="6825" spans="1:11" x14ac:dyDescent="0.2">
      <c r="A6825" s="1" t="s">
        <v>11322</v>
      </c>
      <c r="B6825" s="1" t="s">
        <v>11192</v>
      </c>
      <c r="C6825" t="s">
        <v>11757</v>
      </c>
      <c r="D6825" t="str">
        <f t="shared" si="212"/>
        <v>VALIER HIGH SCHOOL DISTRICT</v>
      </c>
      <c r="E6825" t="str">
        <f t="shared" si="213"/>
        <v>VALIER HIGH SCHOOL DISTRICT</v>
      </c>
      <c r="F6825">
        <v>1339</v>
      </c>
      <c r="G6825">
        <v>73</v>
      </c>
      <c r="H6825">
        <v>6</v>
      </c>
      <c r="I6825" t="s">
        <v>2878</v>
      </c>
      <c r="J6825" s="1" t="s">
        <v>2879</v>
      </c>
      <c r="K6825" s="1" t="s">
        <v>2880</v>
      </c>
    </row>
    <row r="6826" spans="1:11" x14ac:dyDescent="0.2">
      <c r="A6826" s="1" t="s">
        <v>11322</v>
      </c>
      <c r="B6826" s="1" t="s">
        <v>10025</v>
      </c>
      <c r="C6826" t="s">
        <v>11758</v>
      </c>
      <c r="D6826" t="str">
        <f t="shared" si="212"/>
        <v>VALLEY VIEW ELEMENTARY SCHOOL DISTRICT</v>
      </c>
      <c r="E6826" t="str">
        <f t="shared" si="213"/>
        <v>VALLEY VIEW ELEMENTARY SCHOOL DISTRICT</v>
      </c>
      <c r="F6826">
        <v>262</v>
      </c>
      <c r="G6826">
        <v>37</v>
      </c>
      <c r="H6826">
        <v>9</v>
      </c>
      <c r="I6826" t="s">
        <v>2878</v>
      </c>
      <c r="J6826" s="1" t="s">
        <v>2879</v>
      </c>
      <c r="K6826" s="1" t="s">
        <v>2880</v>
      </c>
    </row>
    <row r="6827" spans="1:11" x14ac:dyDescent="0.2">
      <c r="A6827" s="1" t="s">
        <v>11322</v>
      </c>
      <c r="B6827" s="1" t="s">
        <v>3443</v>
      </c>
      <c r="C6827" t="s">
        <v>11759</v>
      </c>
      <c r="D6827" t="str">
        <f t="shared" si="212"/>
        <v>VAUGHN ELEMENTARY SCHOOL DISTRICT</v>
      </c>
      <c r="E6827" t="str">
        <f t="shared" si="213"/>
        <v>VAUGHN ELEMENTARY SCHOOL DISTRICT</v>
      </c>
      <c r="F6827">
        <v>915</v>
      </c>
      <c r="G6827">
        <v>102</v>
      </c>
      <c r="H6827">
        <v>19</v>
      </c>
      <c r="I6827" t="s">
        <v>2878</v>
      </c>
      <c r="J6827" s="1" t="s">
        <v>2879</v>
      </c>
      <c r="K6827" s="1" t="s">
        <v>2880</v>
      </c>
    </row>
    <row r="6828" spans="1:11" x14ac:dyDescent="0.2">
      <c r="A6828" s="1" t="s">
        <v>11322</v>
      </c>
      <c r="B6828" s="1" t="s">
        <v>8325</v>
      </c>
      <c r="C6828" t="s">
        <v>11760</v>
      </c>
      <c r="D6828" t="str">
        <f t="shared" si="212"/>
        <v>VICTOR K-12 SCHOOLS</v>
      </c>
      <c r="E6828" t="str">
        <f t="shared" si="213"/>
        <v>VICTOR K-12 SCHOOLS</v>
      </c>
      <c r="F6828">
        <v>3649</v>
      </c>
      <c r="G6828">
        <v>514</v>
      </c>
      <c r="H6828">
        <v>107</v>
      </c>
      <c r="I6828" t="s">
        <v>2878</v>
      </c>
      <c r="J6828" s="1" t="s">
        <v>2879</v>
      </c>
      <c r="K6828" s="1" t="s">
        <v>2880</v>
      </c>
    </row>
    <row r="6829" spans="1:11" x14ac:dyDescent="0.2">
      <c r="A6829" s="1" t="s">
        <v>11322</v>
      </c>
      <c r="B6829" s="1" t="s">
        <v>7142</v>
      </c>
      <c r="C6829" t="s">
        <v>11761</v>
      </c>
      <c r="D6829" t="str">
        <f t="shared" si="212"/>
        <v>VIDA ELEMENTARY SCHOOL DISTRICT</v>
      </c>
      <c r="E6829" t="str">
        <f t="shared" si="213"/>
        <v>VIDA ELEMENTARY SCHOOL DISTRICT</v>
      </c>
      <c r="F6829">
        <v>409</v>
      </c>
      <c r="G6829">
        <v>28</v>
      </c>
      <c r="H6829">
        <v>7</v>
      </c>
      <c r="I6829" t="s">
        <v>2878</v>
      </c>
      <c r="J6829" s="1" t="s">
        <v>2879</v>
      </c>
      <c r="K6829" s="1" t="s">
        <v>2880</v>
      </c>
    </row>
    <row r="6830" spans="1:11" x14ac:dyDescent="0.2">
      <c r="A6830" s="1" t="s">
        <v>11322</v>
      </c>
      <c r="B6830" s="1" t="s">
        <v>11762</v>
      </c>
      <c r="C6830" t="s">
        <v>11763</v>
      </c>
      <c r="D6830" t="str">
        <f t="shared" si="212"/>
        <v>WEST GLACIER ELEMENTARY SCHOOL DISTRICT</v>
      </c>
      <c r="E6830" t="str">
        <f t="shared" si="213"/>
        <v>WEST GLACIER ELEMENTARY SCHOOL DISTRICT</v>
      </c>
      <c r="F6830">
        <v>522</v>
      </c>
      <c r="G6830">
        <v>41</v>
      </c>
      <c r="H6830">
        <v>3</v>
      </c>
      <c r="I6830" t="s">
        <v>2878</v>
      </c>
      <c r="J6830" s="1" t="s">
        <v>2879</v>
      </c>
      <c r="K6830" s="1" t="s">
        <v>2880</v>
      </c>
    </row>
    <row r="6831" spans="1:11" x14ac:dyDescent="0.2">
      <c r="A6831" s="1" t="s">
        <v>11322</v>
      </c>
      <c r="B6831" s="1" t="s">
        <v>7149</v>
      </c>
      <c r="C6831" t="s">
        <v>11764</v>
      </c>
      <c r="D6831" t="str">
        <f t="shared" si="212"/>
        <v>WEST VALLEY ELEMENTARY SCHOOL DISTRICT</v>
      </c>
      <c r="E6831" t="str">
        <f t="shared" si="213"/>
        <v>WEST VALLEY ELEMENTARY SCHOOL DISTRICT</v>
      </c>
      <c r="F6831">
        <v>4069</v>
      </c>
      <c r="G6831">
        <v>604</v>
      </c>
      <c r="H6831">
        <v>102</v>
      </c>
      <c r="I6831" t="s">
        <v>2878</v>
      </c>
      <c r="J6831" s="1" t="s">
        <v>2879</v>
      </c>
      <c r="K6831" s="1" t="s">
        <v>2880</v>
      </c>
    </row>
    <row r="6832" spans="1:11" x14ac:dyDescent="0.2">
      <c r="A6832" s="1" t="s">
        <v>11322</v>
      </c>
      <c r="B6832" s="1" t="s">
        <v>11199</v>
      </c>
      <c r="C6832" t="s">
        <v>11765</v>
      </c>
      <c r="D6832" t="str">
        <f t="shared" si="212"/>
        <v>WEST YELLOWSTONE K-12 SCHOOL DISTRICT</v>
      </c>
      <c r="E6832" t="str">
        <f t="shared" si="213"/>
        <v>WEST YELLOWSTONE K-12 SCHOOL DISTRICT</v>
      </c>
      <c r="F6832">
        <v>2065</v>
      </c>
      <c r="G6832">
        <v>282</v>
      </c>
      <c r="H6832">
        <v>9</v>
      </c>
      <c r="I6832" t="s">
        <v>2878</v>
      </c>
      <c r="J6832" s="1" t="s">
        <v>2879</v>
      </c>
      <c r="K6832" s="1" t="s">
        <v>2880</v>
      </c>
    </row>
    <row r="6833" spans="1:11" x14ac:dyDescent="0.2">
      <c r="A6833" s="1" t="s">
        <v>11322</v>
      </c>
      <c r="B6833" s="1" t="s">
        <v>11766</v>
      </c>
      <c r="C6833" t="s">
        <v>11767</v>
      </c>
      <c r="D6833" t="str">
        <f t="shared" si="212"/>
        <v>WESTBY K-12 SCHOOLS</v>
      </c>
      <c r="E6833" t="str">
        <f t="shared" si="213"/>
        <v>WESTBY K-12 SCHOOLS</v>
      </c>
      <c r="F6833">
        <v>350</v>
      </c>
      <c r="G6833">
        <v>58</v>
      </c>
      <c r="H6833">
        <v>7</v>
      </c>
      <c r="I6833" t="s">
        <v>2878</v>
      </c>
      <c r="J6833" s="1" t="s">
        <v>2879</v>
      </c>
      <c r="K6833" s="1" t="s">
        <v>2880</v>
      </c>
    </row>
    <row r="6834" spans="1:11" x14ac:dyDescent="0.2">
      <c r="A6834" s="1" t="s">
        <v>11322</v>
      </c>
      <c r="B6834" s="1" t="s">
        <v>11238</v>
      </c>
      <c r="C6834" t="s">
        <v>11768</v>
      </c>
      <c r="D6834" t="str">
        <f t="shared" si="212"/>
        <v>WHITE SULPHUR SPRINGS K-12 SCHOOLS</v>
      </c>
      <c r="E6834" t="str">
        <f t="shared" si="213"/>
        <v>WHITE SULPHUR SPRINGS K-12 SCHOOLS</v>
      </c>
      <c r="F6834">
        <v>1827</v>
      </c>
      <c r="G6834">
        <v>227</v>
      </c>
      <c r="H6834">
        <v>66</v>
      </c>
      <c r="I6834" t="s">
        <v>2878</v>
      </c>
      <c r="J6834" s="1" t="s">
        <v>2879</v>
      </c>
      <c r="K6834" s="1" t="s">
        <v>2880</v>
      </c>
    </row>
    <row r="6835" spans="1:11" x14ac:dyDescent="0.2">
      <c r="A6835" s="1" t="s">
        <v>11322</v>
      </c>
      <c r="B6835" s="1" t="s">
        <v>7157</v>
      </c>
      <c r="C6835" t="s">
        <v>11769</v>
      </c>
      <c r="D6835" t="str">
        <f t="shared" si="212"/>
        <v>WHITEFISH ELEMENTARY SCHOOL DISTRICT</v>
      </c>
      <c r="E6835" t="str">
        <f t="shared" si="213"/>
        <v>WHITEFISH ELEMENTARY SCHOOL DISTRICT</v>
      </c>
      <c r="F6835">
        <v>14002</v>
      </c>
      <c r="G6835">
        <v>1365</v>
      </c>
      <c r="H6835">
        <v>142</v>
      </c>
      <c r="I6835" t="s">
        <v>2878</v>
      </c>
      <c r="J6835" s="1" t="s">
        <v>2879</v>
      </c>
      <c r="K6835" s="1" t="s">
        <v>2880</v>
      </c>
    </row>
    <row r="6836" spans="1:11" x14ac:dyDescent="0.2">
      <c r="A6836" s="1" t="s">
        <v>11322</v>
      </c>
      <c r="B6836" s="1" t="s">
        <v>11770</v>
      </c>
      <c r="C6836" t="s">
        <v>11771</v>
      </c>
      <c r="D6836" t="str">
        <f t="shared" si="212"/>
        <v>WHITEFISH HIGH SCHOOL DISTRICT</v>
      </c>
      <c r="E6836" t="str">
        <f t="shared" si="213"/>
        <v>WHITEFISH HIGH SCHOOL DISTRICT</v>
      </c>
      <c r="F6836">
        <v>14733</v>
      </c>
      <c r="G6836">
        <v>630</v>
      </c>
      <c r="H6836">
        <v>49</v>
      </c>
      <c r="I6836" t="s">
        <v>2878</v>
      </c>
      <c r="J6836" s="1" t="s">
        <v>2879</v>
      </c>
      <c r="K6836" s="1" t="s">
        <v>2880</v>
      </c>
    </row>
    <row r="6837" spans="1:11" x14ac:dyDescent="0.2">
      <c r="A6837" s="1" t="s">
        <v>11322</v>
      </c>
      <c r="B6837" s="1" t="s">
        <v>5008</v>
      </c>
      <c r="C6837" t="s">
        <v>11772</v>
      </c>
      <c r="D6837" t="str">
        <f t="shared" si="212"/>
        <v>WHITEHALL ELEMENTARY SCHOOL DISTRICT</v>
      </c>
      <c r="E6837" t="str">
        <f t="shared" si="213"/>
        <v>WHITEHALL ELEMENTARY SCHOOL DISTRICT</v>
      </c>
      <c r="F6837">
        <v>3579</v>
      </c>
      <c r="G6837">
        <v>317</v>
      </c>
      <c r="H6837">
        <v>33</v>
      </c>
      <c r="I6837" t="s">
        <v>2878</v>
      </c>
      <c r="J6837" s="1" t="s">
        <v>2879</v>
      </c>
      <c r="K6837" s="1" t="s">
        <v>2880</v>
      </c>
    </row>
    <row r="6838" spans="1:11" x14ac:dyDescent="0.2">
      <c r="A6838" s="1" t="s">
        <v>11322</v>
      </c>
      <c r="B6838" s="1" t="s">
        <v>5010</v>
      </c>
      <c r="C6838" t="s">
        <v>11773</v>
      </c>
      <c r="D6838" t="str">
        <f t="shared" si="212"/>
        <v>WHITEHALL HIGH SCHOOL DISTRICT</v>
      </c>
      <c r="E6838" t="str">
        <f t="shared" si="213"/>
        <v>WHITEHALL HIGH SCHOOL DISTRICT</v>
      </c>
      <c r="F6838">
        <v>4073</v>
      </c>
      <c r="G6838">
        <v>204</v>
      </c>
      <c r="H6838">
        <v>15</v>
      </c>
      <c r="I6838" t="s">
        <v>2878</v>
      </c>
      <c r="J6838" s="1" t="s">
        <v>2879</v>
      </c>
      <c r="K6838" s="1" t="s">
        <v>2880</v>
      </c>
    </row>
    <row r="6839" spans="1:11" x14ac:dyDescent="0.2">
      <c r="A6839" s="1" t="s">
        <v>11322</v>
      </c>
      <c r="B6839" s="1" t="s">
        <v>5018</v>
      </c>
      <c r="C6839" t="s">
        <v>11774</v>
      </c>
      <c r="D6839" t="str">
        <f t="shared" si="212"/>
        <v>WHITEWATER K-12 SCHOOLS</v>
      </c>
      <c r="E6839" t="str">
        <f t="shared" si="213"/>
        <v>WHITEWATER K-12 SCHOOLS</v>
      </c>
      <c r="F6839">
        <v>193</v>
      </c>
      <c r="G6839">
        <v>33</v>
      </c>
      <c r="H6839">
        <v>12</v>
      </c>
      <c r="I6839" t="s">
        <v>2878</v>
      </c>
      <c r="J6839" s="1" t="s">
        <v>2879</v>
      </c>
      <c r="K6839" s="1" t="s">
        <v>2880</v>
      </c>
    </row>
    <row r="6840" spans="1:11" x14ac:dyDescent="0.2">
      <c r="A6840" s="1" t="s">
        <v>11322</v>
      </c>
      <c r="B6840" s="1" t="s">
        <v>8334</v>
      </c>
      <c r="C6840" t="s">
        <v>11775</v>
      </c>
      <c r="D6840" t="str">
        <f t="shared" si="212"/>
        <v>WIBAUX K-12 SCHOOLS</v>
      </c>
      <c r="E6840" t="str">
        <f t="shared" si="213"/>
        <v>WIBAUX K-12 SCHOOLS</v>
      </c>
      <c r="F6840">
        <v>1093</v>
      </c>
      <c r="G6840">
        <v>169</v>
      </c>
      <c r="H6840">
        <v>23</v>
      </c>
      <c r="I6840" t="s">
        <v>2878</v>
      </c>
      <c r="J6840" s="1" t="s">
        <v>2879</v>
      </c>
      <c r="K6840" s="1" t="s">
        <v>2880</v>
      </c>
    </row>
    <row r="6841" spans="1:11" x14ac:dyDescent="0.2">
      <c r="A6841" s="1" t="s">
        <v>11322</v>
      </c>
      <c r="B6841" s="1" t="s">
        <v>5026</v>
      </c>
      <c r="C6841" t="s">
        <v>5681</v>
      </c>
      <c r="D6841" t="str">
        <f t="shared" si="212"/>
        <v>WILLOW CREEK ELEMENTARY SCHOOL DISTRICT</v>
      </c>
      <c r="E6841" t="str">
        <f t="shared" si="213"/>
        <v>WILLOW CREEK ELEMENTARY SCHOOL DISTRICT</v>
      </c>
      <c r="F6841">
        <v>389</v>
      </c>
      <c r="G6841">
        <v>31</v>
      </c>
      <c r="H6841">
        <v>3</v>
      </c>
      <c r="I6841" t="s">
        <v>2878</v>
      </c>
      <c r="J6841" s="1" t="s">
        <v>2879</v>
      </c>
      <c r="K6841" s="1" t="s">
        <v>2880</v>
      </c>
    </row>
    <row r="6842" spans="1:11" x14ac:dyDescent="0.2">
      <c r="A6842" s="1" t="s">
        <v>11322</v>
      </c>
      <c r="B6842" s="1" t="s">
        <v>5028</v>
      </c>
      <c r="C6842" t="s">
        <v>11776</v>
      </c>
      <c r="D6842" t="str">
        <f t="shared" si="212"/>
        <v>WILLOW CREEK HIGH SCHOOL DISTRICT</v>
      </c>
      <c r="E6842" t="str">
        <f t="shared" si="213"/>
        <v>WILLOW CREEK HIGH SCHOOL DISTRICT</v>
      </c>
      <c r="F6842">
        <v>321</v>
      </c>
      <c r="G6842">
        <v>15</v>
      </c>
      <c r="H6842">
        <v>0</v>
      </c>
      <c r="I6842" t="s">
        <v>2878</v>
      </c>
      <c r="J6842" s="1" t="s">
        <v>2879</v>
      </c>
      <c r="K6842" s="1" t="s">
        <v>2880</v>
      </c>
    </row>
    <row r="6843" spans="1:11" x14ac:dyDescent="0.2">
      <c r="A6843" s="1" t="s">
        <v>11322</v>
      </c>
      <c r="B6843" s="1" t="s">
        <v>10475</v>
      </c>
      <c r="C6843" t="s">
        <v>11777</v>
      </c>
      <c r="D6843" t="str">
        <f t="shared" si="212"/>
        <v>WINIFRED K-12 SCHOOLS</v>
      </c>
      <c r="E6843" t="str">
        <f t="shared" si="213"/>
        <v>WINIFRED K-12 SCHOOLS</v>
      </c>
      <c r="F6843">
        <v>532</v>
      </c>
      <c r="G6843">
        <v>85</v>
      </c>
      <c r="H6843">
        <v>11</v>
      </c>
      <c r="I6843" t="s">
        <v>2878</v>
      </c>
      <c r="J6843" s="1" t="s">
        <v>2879</v>
      </c>
      <c r="K6843" s="1" t="s">
        <v>2880</v>
      </c>
    </row>
    <row r="6844" spans="1:11" x14ac:dyDescent="0.2">
      <c r="A6844" s="1" t="s">
        <v>11322</v>
      </c>
      <c r="B6844" s="1" t="s">
        <v>5035</v>
      </c>
      <c r="C6844" t="s">
        <v>11778</v>
      </c>
      <c r="D6844" t="str">
        <f t="shared" si="212"/>
        <v>WINNETT K-12 SCHOOLS</v>
      </c>
      <c r="E6844" t="str">
        <f t="shared" si="213"/>
        <v>WINNETT K-12 SCHOOLS</v>
      </c>
      <c r="F6844">
        <v>489</v>
      </c>
      <c r="G6844">
        <v>70</v>
      </c>
      <c r="H6844">
        <v>13</v>
      </c>
      <c r="I6844" t="s">
        <v>2878</v>
      </c>
      <c r="J6844" s="1" t="s">
        <v>2879</v>
      </c>
      <c r="K6844" s="1" t="s">
        <v>2880</v>
      </c>
    </row>
    <row r="6845" spans="1:11" x14ac:dyDescent="0.2">
      <c r="A6845" s="1" t="s">
        <v>11322</v>
      </c>
      <c r="B6845" s="1" t="s">
        <v>7177</v>
      </c>
      <c r="C6845" t="s">
        <v>11779</v>
      </c>
      <c r="D6845" t="str">
        <f t="shared" si="212"/>
        <v>WISDOM ELEMENTARY SCHOOL DISTRICT</v>
      </c>
      <c r="E6845" t="str">
        <f t="shared" si="213"/>
        <v>WISDOM ELEMENTARY SCHOOL DISTRICT</v>
      </c>
      <c r="F6845">
        <v>252</v>
      </c>
      <c r="G6845">
        <v>16</v>
      </c>
      <c r="H6845">
        <v>1</v>
      </c>
      <c r="I6845" t="s">
        <v>2878</v>
      </c>
      <c r="J6845" s="1" t="s">
        <v>2879</v>
      </c>
      <c r="K6845" s="1" t="s">
        <v>2880</v>
      </c>
    </row>
    <row r="6846" spans="1:11" x14ac:dyDescent="0.2">
      <c r="A6846" s="1" t="s">
        <v>11322</v>
      </c>
      <c r="B6846" s="1" t="s">
        <v>7637</v>
      </c>
      <c r="C6846" t="s">
        <v>11780</v>
      </c>
      <c r="D6846" t="str">
        <f t="shared" si="212"/>
        <v>WISE RIVER ELEMENTARY SCHOOL DISTRICT</v>
      </c>
      <c r="E6846" t="str">
        <f t="shared" si="213"/>
        <v>WISE RIVER ELEMENTARY SCHOOL DISTRICT</v>
      </c>
      <c r="F6846">
        <v>293</v>
      </c>
      <c r="G6846">
        <v>23</v>
      </c>
      <c r="H6846">
        <v>3</v>
      </c>
      <c r="I6846" t="s">
        <v>2878</v>
      </c>
      <c r="J6846" s="1" t="s">
        <v>2879</v>
      </c>
      <c r="K6846" s="1" t="s">
        <v>2880</v>
      </c>
    </row>
    <row r="6847" spans="1:11" x14ac:dyDescent="0.2">
      <c r="A6847" s="1" t="s">
        <v>11322</v>
      </c>
      <c r="B6847" s="1" t="s">
        <v>11781</v>
      </c>
      <c r="C6847" t="s">
        <v>11782</v>
      </c>
      <c r="D6847" t="str">
        <f t="shared" si="212"/>
        <v>WOLF CREEK ELEMENTARY SCHOOL DISTRICT</v>
      </c>
      <c r="E6847" t="str">
        <f t="shared" si="213"/>
        <v>WOLF CREEK ELEMENTARY SCHOOL DISTRICT</v>
      </c>
      <c r="F6847">
        <v>650</v>
      </c>
      <c r="G6847">
        <v>37</v>
      </c>
      <c r="H6847">
        <v>8</v>
      </c>
      <c r="I6847" t="s">
        <v>2878</v>
      </c>
      <c r="J6847" s="1" t="s">
        <v>2879</v>
      </c>
      <c r="K6847" s="1" t="s">
        <v>2880</v>
      </c>
    </row>
    <row r="6848" spans="1:11" x14ac:dyDescent="0.2">
      <c r="A6848" s="1" t="s">
        <v>11322</v>
      </c>
      <c r="B6848" s="1" t="s">
        <v>11232</v>
      </c>
      <c r="C6848" t="s">
        <v>11783</v>
      </c>
      <c r="D6848" t="str">
        <f t="shared" si="212"/>
        <v>WOLF POINT ELEMENTARY SCHOOL DISTRICT</v>
      </c>
      <c r="E6848" t="str">
        <f t="shared" si="213"/>
        <v>WOLF POINT ELEMENTARY SCHOOL DISTRICT</v>
      </c>
      <c r="F6848">
        <v>4560</v>
      </c>
      <c r="G6848">
        <v>745</v>
      </c>
      <c r="H6848">
        <v>214</v>
      </c>
      <c r="I6848" t="s">
        <v>2878</v>
      </c>
      <c r="J6848" s="1" t="s">
        <v>2879</v>
      </c>
      <c r="K6848" s="1" t="s">
        <v>2880</v>
      </c>
    </row>
    <row r="6849" spans="1:11" x14ac:dyDescent="0.2">
      <c r="A6849" s="1" t="s">
        <v>11322</v>
      </c>
      <c r="B6849" s="1" t="s">
        <v>7087</v>
      </c>
      <c r="C6849" t="s">
        <v>11784</v>
      </c>
      <c r="D6849" t="str">
        <f t="shared" si="212"/>
        <v>WOLF POINT HIGH SCHOOL DISTRICT</v>
      </c>
      <c r="E6849" t="str">
        <f t="shared" si="213"/>
        <v>WOLF POINT HIGH SCHOOL DISTRICT</v>
      </c>
      <c r="F6849">
        <v>5026</v>
      </c>
      <c r="G6849">
        <v>338</v>
      </c>
      <c r="H6849">
        <v>62</v>
      </c>
      <c r="I6849" t="s">
        <v>2878</v>
      </c>
      <c r="J6849" s="1" t="s">
        <v>2879</v>
      </c>
      <c r="K6849" s="1" t="s">
        <v>2880</v>
      </c>
    </row>
    <row r="6850" spans="1:11" x14ac:dyDescent="0.2">
      <c r="A6850" s="1" t="s">
        <v>11322</v>
      </c>
      <c r="B6850" s="1" t="s">
        <v>5039</v>
      </c>
      <c r="C6850" t="s">
        <v>11785</v>
      </c>
      <c r="D6850" t="str">
        <f t="shared" si="212"/>
        <v>WOODMAN ELEMENTARY SCHOOL DISTRICT</v>
      </c>
      <c r="E6850" t="str">
        <f t="shared" si="213"/>
        <v>WOODMAN ELEMENTARY SCHOOL DISTRICT</v>
      </c>
      <c r="F6850">
        <v>479</v>
      </c>
      <c r="G6850">
        <v>52</v>
      </c>
      <c r="H6850">
        <v>7</v>
      </c>
      <c r="I6850" t="s">
        <v>2878</v>
      </c>
      <c r="J6850" s="1" t="s">
        <v>2879</v>
      </c>
      <c r="K6850" s="1" t="s">
        <v>2880</v>
      </c>
    </row>
    <row r="6851" spans="1:11" x14ac:dyDescent="0.2">
      <c r="A6851" s="1" t="s">
        <v>11322</v>
      </c>
      <c r="B6851" s="1" t="s">
        <v>11240</v>
      </c>
      <c r="C6851" t="s">
        <v>11786</v>
      </c>
      <c r="D6851" t="str">
        <f t="shared" ref="D6851:D6914" si="214">UPPER(C6851)</f>
        <v>WYOLA ELEMENTARY SCHOOL DISTRICT</v>
      </c>
      <c r="E6851" t="str">
        <f t="shared" ref="E6851:E6914" si="215">UPPER(TRIM(C6851))</f>
        <v>WYOLA ELEMENTARY SCHOOL DISTRICT</v>
      </c>
      <c r="F6851">
        <v>472</v>
      </c>
      <c r="G6851">
        <v>69</v>
      </c>
      <c r="H6851">
        <v>19</v>
      </c>
      <c r="I6851" t="s">
        <v>2878</v>
      </c>
      <c r="J6851" s="1" t="s">
        <v>2879</v>
      </c>
      <c r="K6851" s="1" t="s">
        <v>2880</v>
      </c>
    </row>
    <row r="6852" spans="1:11" x14ac:dyDescent="0.2">
      <c r="A6852" s="1" t="s">
        <v>11322</v>
      </c>
      <c r="B6852" s="1" t="s">
        <v>5045</v>
      </c>
      <c r="C6852" t="s">
        <v>11787</v>
      </c>
      <c r="D6852" t="str">
        <f t="shared" si="214"/>
        <v>YAAK ELEMENTARY SCHOOL DISTRICT</v>
      </c>
      <c r="E6852" t="str">
        <f t="shared" si="215"/>
        <v>YAAK ELEMENTARY SCHOOL DISTRICT</v>
      </c>
      <c r="F6852">
        <v>243</v>
      </c>
      <c r="G6852">
        <v>12</v>
      </c>
      <c r="H6852">
        <v>4</v>
      </c>
      <c r="I6852" t="s">
        <v>2878</v>
      </c>
      <c r="J6852" s="1" t="s">
        <v>2879</v>
      </c>
      <c r="K6852" s="1" t="s">
        <v>2880</v>
      </c>
    </row>
    <row r="6853" spans="1:11" x14ac:dyDescent="0.2">
      <c r="A6853" s="1" t="s">
        <v>11322</v>
      </c>
      <c r="B6853" s="1" t="s">
        <v>5047</v>
      </c>
      <c r="C6853" t="s">
        <v>11788</v>
      </c>
      <c r="D6853" t="str">
        <f t="shared" si="214"/>
        <v>YELLOWSTONE ACADEMY ELEMENTARY SCHOOL DISTRICT</v>
      </c>
      <c r="E6853" t="str">
        <f t="shared" si="215"/>
        <v>YELLOWSTONE ACADEMY ELEMENTARY SCHOOL DISTRICT</v>
      </c>
      <c r="F6853">
        <v>80</v>
      </c>
      <c r="G6853">
        <v>23</v>
      </c>
      <c r="H6853">
        <v>2</v>
      </c>
      <c r="I6853" t="s">
        <v>2878</v>
      </c>
      <c r="J6853" s="1" t="s">
        <v>2879</v>
      </c>
      <c r="K6853" s="1" t="s">
        <v>2880</v>
      </c>
    </row>
    <row r="6854" spans="1:11" x14ac:dyDescent="0.2">
      <c r="A6854" s="1" t="s">
        <v>11322</v>
      </c>
      <c r="B6854" s="1" t="s">
        <v>11789</v>
      </c>
      <c r="C6854" t="s">
        <v>11790</v>
      </c>
      <c r="D6854" t="str">
        <f t="shared" si="214"/>
        <v>ZURICH ELEMENTARY SCHOOL DISTRICT</v>
      </c>
      <c r="E6854" t="str">
        <f t="shared" si="215"/>
        <v>ZURICH ELEMENTARY SCHOOL DISTRICT</v>
      </c>
      <c r="F6854">
        <v>313</v>
      </c>
      <c r="G6854">
        <v>35</v>
      </c>
      <c r="H6854">
        <v>10</v>
      </c>
      <c r="I6854" t="s">
        <v>2878</v>
      </c>
      <c r="J6854" s="1" t="s">
        <v>2879</v>
      </c>
      <c r="K6854" s="1" t="s">
        <v>2880</v>
      </c>
    </row>
    <row r="6855" spans="1:11" x14ac:dyDescent="0.2">
      <c r="A6855" s="1" t="s">
        <v>11791</v>
      </c>
      <c r="B6855" s="1" t="s">
        <v>11792</v>
      </c>
      <c r="C6855" t="s">
        <v>11793</v>
      </c>
      <c r="D6855" t="str">
        <f t="shared" si="214"/>
        <v>ADAMS CENTRAL PUBLIC SCHOOLS</v>
      </c>
      <c r="E6855" t="str">
        <f t="shared" si="215"/>
        <v>ADAMS CENTRAL PUBLIC SCHOOLS</v>
      </c>
      <c r="F6855">
        <v>5327</v>
      </c>
      <c r="G6855">
        <v>1124</v>
      </c>
      <c r="H6855">
        <v>54</v>
      </c>
      <c r="I6855" t="s">
        <v>2878</v>
      </c>
      <c r="J6855" s="1" t="s">
        <v>2879</v>
      </c>
      <c r="K6855" s="1" t="s">
        <v>2880</v>
      </c>
    </row>
    <row r="6856" spans="1:11" x14ac:dyDescent="0.2">
      <c r="A6856" s="1" t="s">
        <v>11791</v>
      </c>
      <c r="B6856" s="1" t="s">
        <v>3093</v>
      </c>
      <c r="C6856" t="s">
        <v>11794</v>
      </c>
      <c r="D6856" t="str">
        <f t="shared" si="214"/>
        <v>AINSWORTH COMMUNITY SCHOOLS</v>
      </c>
      <c r="E6856" t="str">
        <f t="shared" si="215"/>
        <v>AINSWORTH COMMUNITY SCHOOLS</v>
      </c>
      <c r="F6856">
        <v>2954</v>
      </c>
      <c r="G6856">
        <v>485</v>
      </c>
      <c r="H6856">
        <v>82</v>
      </c>
      <c r="I6856" t="s">
        <v>2878</v>
      </c>
      <c r="J6856" s="1" t="s">
        <v>2879</v>
      </c>
      <c r="K6856" s="1" t="s">
        <v>2880</v>
      </c>
    </row>
    <row r="6857" spans="1:11" x14ac:dyDescent="0.2">
      <c r="A6857" s="1" t="s">
        <v>11791</v>
      </c>
      <c r="B6857" s="1" t="s">
        <v>3101</v>
      </c>
      <c r="C6857" t="s">
        <v>11795</v>
      </c>
      <c r="D6857" t="str">
        <f t="shared" si="214"/>
        <v>ALLEN CONSOLIDATED SCHOOLS</v>
      </c>
      <c r="E6857" t="str">
        <f t="shared" si="215"/>
        <v>ALLEN CONSOLIDATED SCHOOLS</v>
      </c>
      <c r="F6857">
        <v>960</v>
      </c>
      <c r="G6857">
        <v>214</v>
      </c>
      <c r="H6857">
        <v>27</v>
      </c>
      <c r="I6857" t="s">
        <v>2878</v>
      </c>
      <c r="J6857" s="1" t="s">
        <v>2879</v>
      </c>
      <c r="K6857" s="1" t="s">
        <v>2880</v>
      </c>
    </row>
    <row r="6858" spans="1:11" x14ac:dyDescent="0.2">
      <c r="A6858" s="1" t="s">
        <v>11791</v>
      </c>
      <c r="B6858" s="1" t="s">
        <v>3103</v>
      </c>
      <c r="C6858" t="s">
        <v>11796</v>
      </c>
      <c r="D6858" t="str">
        <f t="shared" si="214"/>
        <v>ALLIANCE PUBLIC SCHOOLS</v>
      </c>
      <c r="E6858" t="str">
        <f t="shared" si="215"/>
        <v>ALLIANCE PUBLIC SCHOOLS</v>
      </c>
      <c r="F6858">
        <v>9705</v>
      </c>
      <c r="G6858">
        <v>1742</v>
      </c>
      <c r="H6858">
        <v>277</v>
      </c>
      <c r="I6858" t="s">
        <v>2878</v>
      </c>
      <c r="J6858" s="1" t="s">
        <v>2879</v>
      </c>
      <c r="K6858" s="1" t="s">
        <v>2880</v>
      </c>
    </row>
    <row r="6859" spans="1:11" x14ac:dyDescent="0.2">
      <c r="A6859" s="1" t="s">
        <v>11791</v>
      </c>
      <c r="B6859" s="1" t="s">
        <v>6087</v>
      </c>
      <c r="C6859" t="s">
        <v>9595</v>
      </c>
      <c r="D6859" t="str">
        <f t="shared" si="214"/>
        <v>ALMA PUBLIC SCHOOLS</v>
      </c>
      <c r="E6859" t="str">
        <f t="shared" si="215"/>
        <v>ALMA PUBLIC SCHOOLS</v>
      </c>
      <c r="F6859">
        <v>1912</v>
      </c>
      <c r="G6859">
        <v>294</v>
      </c>
      <c r="H6859">
        <v>45</v>
      </c>
      <c r="I6859" t="s">
        <v>2878</v>
      </c>
      <c r="J6859" s="1" t="s">
        <v>2879</v>
      </c>
      <c r="K6859" s="1" t="s">
        <v>2880</v>
      </c>
    </row>
    <row r="6860" spans="1:11" x14ac:dyDescent="0.2">
      <c r="A6860" s="1" t="s">
        <v>11791</v>
      </c>
      <c r="B6860" s="1" t="s">
        <v>3173</v>
      </c>
      <c r="C6860" t="s">
        <v>11797</v>
      </c>
      <c r="D6860" t="str">
        <f t="shared" si="214"/>
        <v>AMHERST PUBLIC SCHOOLS</v>
      </c>
      <c r="E6860" t="str">
        <f t="shared" si="215"/>
        <v>AMHERST PUBLIC SCHOOLS</v>
      </c>
      <c r="F6860">
        <v>1195</v>
      </c>
      <c r="G6860">
        <v>203</v>
      </c>
      <c r="H6860">
        <v>34</v>
      </c>
      <c r="I6860" t="s">
        <v>2878</v>
      </c>
      <c r="J6860" s="1" t="s">
        <v>2879</v>
      </c>
      <c r="K6860" s="1" t="s">
        <v>2880</v>
      </c>
    </row>
    <row r="6861" spans="1:11" x14ac:dyDescent="0.2">
      <c r="A6861" s="1" t="s">
        <v>11791</v>
      </c>
      <c r="B6861" s="1" t="s">
        <v>3160</v>
      </c>
      <c r="C6861" t="s">
        <v>11798</v>
      </c>
      <c r="D6861" t="str">
        <f t="shared" si="214"/>
        <v>ANSELMO-MERNA PUBLIC SCHOOLS</v>
      </c>
      <c r="E6861" t="str">
        <f t="shared" si="215"/>
        <v>ANSELMO-MERNA PUBLIC SCHOOLS</v>
      </c>
      <c r="F6861">
        <v>1156</v>
      </c>
      <c r="G6861">
        <v>205</v>
      </c>
      <c r="H6861">
        <v>38</v>
      </c>
      <c r="I6861" t="s">
        <v>2878</v>
      </c>
      <c r="J6861" s="1" t="s">
        <v>2879</v>
      </c>
      <c r="K6861" s="1" t="s">
        <v>2880</v>
      </c>
    </row>
    <row r="6862" spans="1:11" x14ac:dyDescent="0.2">
      <c r="A6862" s="1" t="s">
        <v>11791</v>
      </c>
      <c r="B6862" s="1" t="s">
        <v>3332</v>
      </c>
      <c r="C6862" t="s">
        <v>11799</v>
      </c>
      <c r="D6862" t="str">
        <f t="shared" si="214"/>
        <v>ANSLEY PUBLIC SCHOOLS</v>
      </c>
      <c r="E6862" t="str">
        <f t="shared" si="215"/>
        <v>ANSLEY PUBLIC SCHOOLS</v>
      </c>
      <c r="F6862">
        <v>1035</v>
      </c>
      <c r="G6862">
        <v>188</v>
      </c>
      <c r="H6862">
        <v>32</v>
      </c>
      <c r="I6862" t="s">
        <v>2878</v>
      </c>
      <c r="J6862" s="1" t="s">
        <v>2879</v>
      </c>
      <c r="K6862" s="1" t="s">
        <v>2880</v>
      </c>
    </row>
    <row r="6863" spans="1:11" x14ac:dyDescent="0.2">
      <c r="A6863" s="1" t="s">
        <v>11791</v>
      </c>
      <c r="B6863" s="1" t="s">
        <v>3119</v>
      </c>
      <c r="C6863" t="s">
        <v>11800</v>
      </c>
      <c r="D6863" t="str">
        <f t="shared" si="214"/>
        <v>ARAPAHOE PUBLIC SCHOOLS</v>
      </c>
      <c r="E6863" t="str">
        <f t="shared" si="215"/>
        <v>ARAPAHOE PUBLIC SCHOOLS</v>
      </c>
      <c r="F6863">
        <v>1838</v>
      </c>
      <c r="G6863">
        <v>298</v>
      </c>
      <c r="H6863">
        <v>60</v>
      </c>
      <c r="I6863" t="s">
        <v>2878</v>
      </c>
      <c r="J6863" s="1" t="s">
        <v>2879</v>
      </c>
      <c r="K6863" s="1" t="s">
        <v>2880</v>
      </c>
    </row>
    <row r="6864" spans="1:11" x14ac:dyDescent="0.2">
      <c r="A6864" s="1" t="s">
        <v>11791</v>
      </c>
      <c r="B6864" s="1" t="s">
        <v>3121</v>
      </c>
      <c r="C6864" t="s">
        <v>11801</v>
      </c>
      <c r="D6864" t="str">
        <f t="shared" si="214"/>
        <v>ARCADIA PUBLIC SCHOOLS</v>
      </c>
      <c r="E6864" t="str">
        <f t="shared" si="215"/>
        <v>ARCADIA PUBLIC SCHOOLS</v>
      </c>
      <c r="F6864">
        <v>514</v>
      </c>
      <c r="G6864">
        <v>92</v>
      </c>
      <c r="H6864">
        <v>14</v>
      </c>
      <c r="I6864" t="s">
        <v>2878</v>
      </c>
      <c r="J6864" s="1" t="s">
        <v>2879</v>
      </c>
      <c r="K6864" s="1" t="s">
        <v>2880</v>
      </c>
    </row>
    <row r="6865" spans="1:11" x14ac:dyDescent="0.2">
      <c r="A6865" s="1" t="s">
        <v>11791</v>
      </c>
      <c r="B6865" s="1" t="s">
        <v>11802</v>
      </c>
      <c r="C6865" t="s">
        <v>11803</v>
      </c>
      <c r="D6865" t="str">
        <f t="shared" si="214"/>
        <v>ARLINGTON PUBLIC SCHOOLS</v>
      </c>
      <c r="E6865" t="str">
        <f t="shared" si="215"/>
        <v>ARLINGTON PUBLIC SCHOOLS</v>
      </c>
      <c r="F6865">
        <v>3442</v>
      </c>
      <c r="G6865">
        <v>636</v>
      </c>
      <c r="H6865">
        <v>53</v>
      </c>
      <c r="I6865" t="s">
        <v>2878</v>
      </c>
      <c r="J6865" s="1" t="s">
        <v>2879</v>
      </c>
      <c r="K6865" s="1" t="s">
        <v>2880</v>
      </c>
    </row>
    <row r="6866" spans="1:11" x14ac:dyDescent="0.2">
      <c r="A6866" s="1" t="s">
        <v>11791</v>
      </c>
      <c r="B6866" s="1" t="s">
        <v>3886</v>
      </c>
      <c r="C6866" t="s">
        <v>11804</v>
      </c>
      <c r="D6866" t="str">
        <f t="shared" si="214"/>
        <v>ARNOLD PUBLIC SCHOOLS</v>
      </c>
      <c r="E6866" t="str">
        <f t="shared" si="215"/>
        <v>ARNOLD PUBLIC SCHOOLS</v>
      </c>
      <c r="F6866">
        <v>1010</v>
      </c>
      <c r="G6866">
        <v>143</v>
      </c>
      <c r="H6866">
        <v>16</v>
      </c>
      <c r="I6866" t="s">
        <v>2878</v>
      </c>
      <c r="J6866" s="1" t="s">
        <v>2879</v>
      </c>
      <c r="K6866" s="1" t="s">
        <v>2880</v>
      </c>
    </row>
    <row r="6867" spans="1:11" x14ac:dyDescent="0.2">
      <c r="A6867" s="1" t="s">
        <v>11791</v>
      </c>
      <c r="B6867" s="1" t="s">
        <v>3127</v>
      </c>
      <c r="C6867" t="s">
        <v>11805</v>
      </c>
      <c r="D6867" t="str">
        <f t="shared" si="214"/>
        <v>ARTHUR COUNTY SCHOOLS</v>
      </c>
      <c r="E6867" t="str">
        <f t="shared" si="215"/>
        <v>ARTHUR COUNTY SCHOOLS</v>
      </c>
      <c r="F6867">
        <v>485</v>
      </c>
      <c r="G6867">
        <v>106</v>
      </c>
      <c r="H6867">
        <v>13</v>
      </c>
      <c r="I6867" t="s">
        <v>2878</v>
      </c>
      <c r="J6867" s="1" t="s">
        <v>2879</v>
      </c>
      <c r="K6867" s="1" t="s">
        <v>2880</v>
      </c>
    </row>
    <row r="6868" spans="1:11" x14ac:dyDescent="0.2">
      <c r="A6868" s="1" t="s">
        <v>11791</v>
      </c>
      <c r="B6868" s="1" t="s">
        <v>5690</v>
      </c>
      <c r="C6868" t="s">
        <v>11806</v>
      </c>
      <c r="D6868" t="str">
        <f t="shared" si="214"/>
        <v>ASHLAND-GREENWOOD PUBLIC SCHOOLS</v>
      </c>
      <c r="E6868" t="str">
        <f t="shared" si="215"/>
        <v>ASHLAND-GREENWOOD PUBLIC SCHOOLS</v>
      </c>
      <c r="F6868">
        <v>4951</v>
      </c>
      <c r="G6868">
        <v>865</v>
      </c>
      <c r="H6868">
        <v>71</v>
      </c>
      <c r="I6868" t="s">
        <v>2878</v>
      </c>
      <c r="J6868" s="1" t="s">
        <v>2879</v>
      </c>
      <c r="K6868" s="1" t="s">
        <v>2880</v>
      </c>
    </row>
    <row r="6869" spans="1:11" x14ac:dyDescent="0.2">
      <c r="A6869" s="1" t="s">
        <v>11791</v>
      </c>
      <c r="B6869" s="1" t="s">
        <v>3135</v>
      </c>
      <c r="C6869" t="s">
        <v>11807</v>
      </c>
      <c r="D6869" t="str">
        <f t="shared" si="214"/>
        <v>AUBURN PUBLIC SCHOOLS</v>
      </c>
      <c r="E6869" t="str">
        <f t="shared" si="215"/>
        <v>AUBURN PUBLIC SCHOOLS</v>
      </c>
      <c r="F6869">
        <v>5485</v>
      </c>
      <c r="G6869">
        <v>841</v>
      </c>
      <c r="H6869">
        <v>121</v>
      </c>
      <c r="I6869" t="s">
        <v>2878</v>
      </c>
      <c r="J6869" s="1" t="s">
        <v>2879</v>
      </c>
      <c r="K6869" s="1" t="s">
        <v>2880</v>
      </c>
    </row>
    <row r="6870" spans="1:11" x14ac:dyDescent="0.2">
      <c r="A6870" s="1" t="s">
        <v>11791</v>
      </c>
      <c r="B6870" s="1" t="s">
        <v>3139</v>
      </c>
      <c r="C6870" t="s">
        <v>11808</v>
      </c>
      <c r="D6870" t="str">
        <f t="shared" si="214"/>
        <v>AURORA PUBLIC SCHOOLS</v>
      </c>
      <c r="E6870" t="str">
        <f t="shared" si="215"/>
        <v>AURORA PUBLIC SCHOOLS</v>
      </c>
      <c r="F6870">
        <v>6716</v>
      </c>
      <c r="G6870">
        <v>1226</v>
      </c>
      <c r="H6870">
        <v>111</v>
      </c>
      <c r="I6870" t="s">
        <v>2878</v>
      </c>
      <c r="J6870" s="1" t="s">
        <v>2879</v>
      </c>
      <c r="K6870" s="1" t="s">
        <v>2880</v>
      </c>
    </row>
    <row r="6871" spans="1:11" x14ac:dyDescent="0.2">
      <c r="A6871" s="1" t="s">
        <v>11791</v>
      </c>
      <c r="B6871" s="1" t="s">
        <v>3143</v>
      </c>
      <c r="C6871" t="s">
        <v>11809</v>
      </c>
      <c r="D6871" t="str">
        <f t="shared" si="214"/>
        <v>AXTELL COMMUNITY SCHOOLS</v>
      </c>
      <c r="E6871" t="str">
        <f t="shared" si="215"/>
        <v>AXTELL COMMUNITY SCHOOLS</v>
      </c>
      <c r="F6871">
        <v>1371</v>
      </c>
      <c r="G6871">
        <v>265</v>
      </c>
      <c r="H6871">
        <v>17</v>
      </c>
      <c r="I6871" t="s">
        <v>2878</v>
      </c>
      <c r="J6871" s="1" t="s">
        <v>2879</v>
      </c>
      <c r="K6871" s="1" t="s">
        <v>2880</v>
      </c>
    </row>
    <row r="6872" spans="1:11" x14ac:dyDescent="0.2">
      <c r="A6872" s="1" t="s">
        <v>11791</v>
      </c>
      <c r="B6872" s="1" t="s">
        <v>11810</v>
      </c>
      <c r="C6872" t="s">
        <v>11811</v>
      </c>
      <c r="D6872" t="str">
        <f t="shared" si="214"/>
        <v>BANCROFT-ROSALIE COMMUNITY SCHOOLS</v>
      </c>
      <c r="E6872" t="str">
        <f t="shared" si="215"/>
        <v>BANCROFT-ROSALIE COMMUNITY SCHOOLS</v>
      </c>
      <c r="F6872">
        <v>1156</v>
      </c>
      <c r="G6872">
        <v>220</v>
      </c>
      <c r="H6872">
        <v>27</v>
      </c>
      <c r="I6872" t="s">
        <v>2878</v>
      </c>
      <c r="J6872" s="1" t="s">
        <v>2879</v>
      </c>
      <c r="K6872" s="1" t="s">
        <v>2880</v>
      </c>
    </row>
    <row r="6873" spans="1:11" x14ac:dyDescent="0.2">
      <c r="A6873" s="1" t="s">
        <v>11791</v>
      </c>
      <c r="B6873" s="1" t="s">
        <v>3683</v>
      </c>
      <c r="C6873" t="s">
        <v>11812</v>
      </c>
      <c r="D6873" t="str">
        <f t="shared" si="214"/>
        <v>BANNER COUNTY PUBLIC SCHOOLS</v>
      </c>
      <c r="E6873" t="str">
        <f t="shared" si="215"/>
        <v>BANNER COUNTY PUBLIC SCHOOLS</v>
      </c>
      <c r="F6873">
        <v>847</v>
      </c>
      <c r="G6873">
        <v>133</v>
      </c>
      <c r="H6873">
        <v>26</v>
      </c>
      <c r="I6873" t="s">
        <v>2878</v>
      </c>
      <c r="J6873" s="1" t="s">
        <v>2879</v>
      </c>
      <c r="K6873" s="1" t="s">
        <v>2880</v>
      </c>
    </row>
    <row r="6874" spans="1:11" x14ac:dyDescent="0.2">
      <c r="A6874" s="1" t="s">
        <v>11791</v>
      </c>
      <c r="B6874" s="1" t="s">
        <v>3153</v>
      </c>
      <c r="C6874" t="s">
        <v>9618</v>
      </c>
      <c r="D6874" t="str">
        <f t="shared" si="214"/>
        <v>BATTLE CREEK PUBLIC SCHOOLS</v>
      </c>
      <c r="E6874" t="str">
        <f t="shared" si="215"/>
        <v>BATTLE CREEK PUBLIC SCHOOLS</v>
      </c>
      <c r="F6874">
        <v>2580</v>
      </c>
      <c r="G6874">
        <v>486</v>
      </c>
      <c r="H6874">
        <v>69</v>
      </c>
      <c r="I6874" t="s">
        <v>2878</v>
      </c>
      <c r="J6874" s="1" t="s">
        <v>2879</v>
      </c>
      <c r="K6874" s="1" t="s">
        <v>2880</v>
      </c>
    </row>
    <row r="6875" spans="1:11" x14ac:dyDescent="0.2">
      <c r="A6875" s="1" t="s">
        <v>11791</v>
      </c>
      <c r="B6875" s="1" t="s">
        <v>2887</v>
      </c>
      <c r="C6875" t="s">
        <v>11813</v>
      </c>
      <c r="D6875" t="str">
        <f t="shared" si="214"/>
        <v>BAYARD PUBLIC SCHOOLS</v>
      </c>
      <c r="E6875" t="str">
        <f t="shared" si="215"/>
        <v>BAYARD PUBLIC SCHOOLS</v>
      </c>
      <c r="F6875">
        <v>2276</v>
      </c>
      <c r="G6875">
        <v>419</v>
      </c>
      <c r="H6875">
        <v>100</v>
      </c>
      <c r="I6875" t="s">
        <v>2878</v>
      </c>
      <c r="J6875" s="1" t="s">
        <v>2879</v>
      </c>
      <c r="K6875" s="1" t="s">
        <v>2880</v>
      </c>
    </row>
    <row r="6876" spans="1:11" x14ac:dyDescent="0.2">
      <c r="A6876" s="1" t="s">
        <v>11791</v>
      </c>
      <c r="B6876" s="1" t="s">
        <v>4063</v>
      </c>
      <c r="C6876" t="s">
        <v>11814</v>
      </c>
      <c r="D6876" t="str">
        <f t="shared" si="214"/>
        <v>BEATRICE PUBLIC SCHOOLS</v>
      </c>
      <c r="E6876" t="str">
        <f t="shared" si="215"/>
        <v>BEATRICE PUBLIC SCHOOLS</v>
      </c>
      <c r="F6876">
        <v>14253</v>
      </c>
      <c r="G6876">
        <v>2230</v>
      </c>
      <c r="H6876">
        <v>291</v>
      </c>
      <c r="I6876" t="s">
        <v>2878</v>
      </c>
      <c r="J6876" s="1" t="s">
        <v>2879</v>
      </c>
      <c r="K6876" s="1" t="s">
        <v>2880</v>
      </c>
    </row>
    <row r="6877" spans="1:11" x14ac:dyDescent="0.2">
      <c r="A6877" s="1" t="s">
        <v>11791</v>
      </c>
      <c r="B6877" s="1" t="s">
        <v>5855</v>
      </c>
      <c r="C6877" t="s">
        <v>11815</v>
      </c>
      <c r="D6877" t="str">
        <f t="shared" si="214"/>
        <v>BELLEVUE PUBLIC SCHOOLS</v>
      </c>
      <c r="E6877" t="str">
        <f t="shared" si="215"/>
        <v>BELLEVUE PUBLIC SCHOOLS</v>
      </c>
      <c r="F6877">
        <v>49894</v>
      </c>
      <c r="G6877">
        <v>9772</v>
      </c>
      <c r="H6877">
        <v>674</v>
      </c>
      <c r="I6877" t="s">
        <v>2878</v>
      </c>
      <c r="J6877" s="1" t="s">
        <v>2879</v>
      </c>
      <c r="K6877" s="1" t="s">
        <v>2880</v>
      </c>
    </row>
    <row r="6878" spans="1:11" x14ac:dyDescent="0.2">
      <c r="A6878" s="1" t="s">
        <v>11791</v>
      </c>
      <c r="B6878" s="1" t="s">
        <v>3369</v>
      </c>
      <c r="C6878" t="s">
        <v>11816</v>
      </c>
      <c r="D6878" t="str">
        <f t="shared" si="214"/>
        <v>BENNINGTON PUBLIC SCHOOLS</v>
      </c>
      <c r="E6878" t="str">
        <f t="shared" si="215"/>
        <v>BENNINGTON PUBLIC SCHOOLS</v>
      </c>
      <c r="F6878">
        <v>8047</v>
      </c>
      <c r="G6878">
        <v>1663</v>
      </c>
      <c r="H6878">
        <v>55</v>
      </c>
      <c r="I6878" t="s">
        <v>2878</v>
      </c>
      <c r="J6878" s="1" t="s">
        <v>2879</v>
      </c>
      <c r="K6878" s="1" t="s">
        <v>2880</v>
      </c>
    </row>
    <row r="6879" spans="1:11" x14ac:dyDescent="0.2">
      <c r="A6879" s="1" t="s">
        <v>11791</v>
      </c>
      <c r="B6879" s="1" t="s">
        <v>4002</v>
      </c>
      <c r="C6879" t="s">
        <v>11817</v>
      </c>
      <c r="D6879" t="str">
        <f t="shared" si="214"/>
        <v>BERTRAND PUBLIC SCHOOLS</v>
      </c>
      <c r="E6879" t="str">
        <f t="shared" si="215"/>
        <v>BERTRAND PUBLIC SCHOOLS</v>
      </c>
      <c r="F6879">
        <v>1434</v>
      </c>
      <c r="G6879">
        <v>283</v>
      </c>
      <c r="H6879">
        <v>35</v>
      </c>
      <c r="I6879" t="s">
        <v>2878</v>
      </c>
      <c r="J6879" s="1" t="s">
        <v>2879</v>
      </c>
      <c r="K6879" s="1" t="s">
        <v>2880</v>
      </c>
    </row>
    <row r="6880" spans="1:11" x14ac:dyDescent="0.2">
      <c r="A6880" s="1" t="s">
        <v>11791</v>
      </c>
      <c r="B6880" s="1" t="s">
        <v>11818</v>
      </c>
      <c r="C6880" t="s">
        <v>11819</v>
      </c>
      <c r="D6880" t="str">
        <f t="shared" si="214"/>
        <v>BLAIR COMMUNITY SCHOOLS</v>
      </c>
      <c r="E6880" t="str">
        <f t="shared" si="215"/>
        <v>BLAIR COMMUNITY SCHOOLS</v>
      </c>
      <c r="F6880">
        <v>13356</v>
      </c>
      <c r="G6880">
        <v>2458</v>
      </c>
      <c r="H6880">
        <v>170</v>
      </c>
      <c r="I6880" t="s">
        <v>2878</v>
      </c>
      <c r="J6880" s="1" t="s">
        <v>2879</v>
      </c>
      <c r="K6880" s="1" t="s">
        <v>2880</v>
      </c>
    </row>
    <row r="6881" spans="1:11" x14ac:dyDescent="0.2">
      <c r="A6881" s="1" t="s">
        <v>11791</v>
      </c>
      <c r="B6881" s="1" t="s">
        <v>5881</v>
      </c>
      <c r="C6881" t="s">
        <v>11820</v>
      </c>
      <c r="D6881" t="str">
        <f t="shared" si="214"/>
        <v>BLOOMFIELD COMMUNITY SCHOOLS</v>
      </c>
      <c r="E6881" t="str">
        <f t="shared" si="215"/>
        <v>BLOOMFIELD COMMUNITY SCHOOLS</v>
      </c>
      <c r="F6881">
        <v>1779</v>
      </c>
      <c r="G6881">
        <v>268</v>
      </c>
      <c r="H6881">
        <v>43</v>
      </c>
      <c r="I6881" t="s">
        <v>2878</v>
      </c>
      <c r="J6881" s="1" t="s">
        <v>2879</v>
      </c>
      <c r="K6881" s="1" t="s">
        <v>2880</v>
      </c>
    </row>
    <row r="6882" spans="1:11" x14ac:dyDescent="0.2">
      <c r="A6882" s="1" t="s">
        <v>11791</v>
      </c>
      <c r="B6882" s="1" t="s">
        <v>3379</v>
      </c>
      <c r="C6882" t="s">
        <v>11821</v>
      </c>
      <c r="D6882" t="str">
        <f t="shared" si="214"/>
        <v>BLUE HILL PUBLIC SCHOOLS</v>
      </c>
      <c r="E6882" t="str">
        <f t="shared" si="215"/>
        <v>BLUE HILL PUBLIC SCHOOLS</v>
      </c>
      <c r="F6882">
        <v>1549</v>
      </c>
      <c r="G6882">
        <v>294</v>
      </c>
      <c r="H6882">
        <v>29</v>
      </c>
      <c r="I6882" t="s">
        <v>2878</v>
      </c>
      <c r="J6882" s="1" t="s">
        <v>2879</v>
      </c>
      <c r="K6882" s="1" t="s">
        <v>2880</v>
      </c>
    </row>
    <row r="6883" spans="1:11" x14ac:dyDescent="0.2">
      <c r="A6883" s="1" t="s">
        <v>11791</v>
      </c>
      <c r="B6883" s="1" t="s">
        <v>3097</v>
      </c>
      <c r="C6883" t="s">
        <v>11822</v>
      </c>
      <c r="D6883" t="str">
        <f t="shared" si="214"/>
        <v>BOONE CENTRAL SCHOOLS</v>
      </c>
      <c r="E6883" t="str">
        <f t="shared" si="215"/>
        <v>BOONE CENTRAL SCHOOLS</v>
      </c>
      <c r="F6883">
        <v>3542</v>
      </c>
      <c r="G6883">
        <v>614</v>
      </c>
      <c r="H6883">
        <v>74</v>
      </c>
      <c r="I6883" t="s">
        <v>2878</v>
      </c>
      <c r="J6883" s="1" t="s">
        <v>2879</v>
      </c>
      <c r="K6883" s="1" t="s">
        <v>2880</v>
      </c>
    </row>
    <row r="6884" spans="1:11" x14ac:dyDescent="0.2">
      <c r="A6884" s="1" t="s">
        <v>11791</v>
      </c>
      <c r="B6884" s="1" t="s">
        <v>3385</v>
      </c>
      <c r="C6884" t="s">
        <v>11823</v>
      </c>
      <c r="D6884" t="str">
        <f t="shared" si="214"/>
        <v>BRADY PUBLIC SCHOOLS</v>
      </c>
      <c r="E6884" t="str">
        <f t="shared" si="215"/>
        <v>BRADY PUBLIC SCHOOLS</v>
      </c>
      <c r="F6884">
        <v>894</v>
      </c>
      <c r="G6884">
        <v>198</v>
      </c>
      <c r="H6884">
        <v>24</v>
      </c>
      <c r="I6884" t="s">
        <v>2878</v>
      </c>
      <c r="J6884" s="1" t="s">
        <v>2879</v>
      </c>
      <c r="K6884" s="1" t="s">
        <v>2880</v>
      </c>
    </row>
    <row r="6885" spans="1:11" x14ac:dyDescent="0.2">
      <c r="A6885" s="1" t="s">
        <v>11791</v>
      </c>
      <c r="B6885" s="1" t="s">
        <v>6437</v>
      </c>
      <c r="C6885" t="s">
        <v>11824</v>
      </c>
      <c r="D6885" t="str">
        <f t="shared" si="214"/>
        <v>BRIDGEPORT PUBLIC SCHOOLS</v>
      </c>
      <c r="E6885" t="str">
        <f t="shared" si="215"/>
        <v>BRIDGEPORT PUBLIC SCHOOLS</v>
      </c>
      <c r="F6885">
        <v>2486</v>
      </c>
      <c r="G6885">
        <v>462</v>
      </c>
      <c r="H6885">
        <v>73</v>
      </c>
      <c r="I6885" t="s">
        <v>2878</v>
      </c>
      <c r="J6885" s="1" t="s">
        <v>2879</v>
      </c>
      <c r="K6885" s="1" t="s">
        <v>2880</v>
      </c>
    </row>
    <row r="6886" spans="1:11" x14ac:dyDescent="0.2">
      <c r="A6886" s="1" t="s">
        <v>11791</v>
      </c>
      <c r="B6886" s="1" t="s">
        <v>3035</v>
      </c>
      <c r="C6886" t="s">
        <v>11825</v>
      </c>
      <c r="D6886" t="str">
        <f t="shared" si="214"/>
        <v>BROKEN BOW PUBLIC SCHOOLS</v>
      </c>
      <c r="E6886" t="str">
        <f t="shared" si="215"/>
        <v>BROKEN BOW PUBLIC SCHOOLS</v>
      </c>
      <c r="F6886">
        <v>4875</v>
      </c>
      <c r="G6886">
        <v>807</v>
      </c>
      <c r="H6886">
        <v>108</v>
      </c>
      <c r="I6886" t="s">
        <v>2878</v>
      </c>
      <c r="J6886" s="1" t="s">
        <v>2879</v>
      </c>
      <c r="K6886" s="1" t="s">
        <v>2880</v>
      </c>
    </row>
    <row r="6887" spans="1:11" x14ac:dyDescent="0.2">
      <c r="A6887" s="1" t="s">
        <v>11791</v>
      </c>
      <c r="B6887" s="1" t="s">
        <v>10293</v>
      </c>
      <c r="C6887" t="s">
        <v>11826</v>
      </c>
      <c r="D6887" t="str">
        <f t="shared" si="214"/>
        <v>BRUNING-DAVENPORT UNIFIED SCHOOL SYSTEM</v>
      </c>
      <c r="E6887" t="str">
        <f t="shared" si="215"/>
        <v>BRUNING-DAVENPORT UNIFIED SCHOOL SYSTEM</v>
      </c>
      <c r="F6887">
        <v>1333</v>
      </c>
      <c r="G6887">
        <v>214</v>
      </c>
      <c r="H6887">
        <v>37</v>
      </c>
      <c r="I6887" t="s">
        <v>2878</v>
      </c>
      <c r="J6887" s="1" t="s">
        <v>2879</v>
      </c>
      <c r="K6887" s="1" t="s">
        <v>2880</v>
      </c>
    </row>
    <row r="6888" spans="1:11" x14ac:dyDescent="0.2">
      <c r="A6888" s="1" t="s">
        <v>11791</v>
      </c>
      <c r="B6888" s="1" t="s">
        <v>11827</v>
      </c>
      <c r="C6888" t="s">
        <v>11828</v>
      </c>
      <c r="D6888" t="str">
        <f t="shared" si="214"/>
        <v>BURWELL PUBLIC SCHOOLS</v>
      </c>
      <c r="E6888" t="str">
        <f t="shared" si="215"/>
        <v>BURWELL PUBLIC SCHOOLS</v>
      </c>
      <c r="F6888">
        <v>1998</v>
      </c>
      <c r="G6888">
        <v>286</v>
      </c>
      <c r="H6888">
        <v>46</v>
      </c>
      <c r="I6888" t="s">
        <v>2878</v>
      </c>
      <c r="J6888" s="1" t="s">
        <v>2879</v>
      </c>
      <c r="K6888" s="1" t="s">
        <v>2880</v>
      </c>
    </row>
    <row r="6889" spans="1:11" x14ac:dyDescent="0.2">
      <c r="A6889" s="1" t="s">
        <v>11791</v>
      </c>
      <c r="B6889" s="1" t="s">
        <v>2911</v>
      </c>
      <c r="C6889" t="s">
        <v>11829</v>
      </c>
      <c r="D6889" t="str">
        <f t="shared" si="214"/>
        <v>CALLAWAY PUBLIC SCHOOLS</v>
      </c>
      <c r="E6889" t="str">
        <f t="shared" si="215"/>
        <v>CALLAWAY PUBLIC SCHOOLS</v>
      </c>
      <c r="F6889">
        <v>1278</v>
      </c>
      <c r="G6889">
        <v>228</v>
      </c>
      <c r="H6889">
        <v>43</v>
      </c>
      <c r="I6889" t="s">
        <v>2878</v>
      </c>
      <c r="J6889" s="1" t="s">
        <v>2879</v>
      </c>
      <c r="K6889" s="1" t="s">
        <v>2880</v>
      </c>
    </row>
    <row r="6890" spans="1:11" x14ac:dyDescent="0.2">
      <c r="A6890" s="1" t="s">
        <v>11791</v>
      </c>
      <c r="B6890" s="1" t="s">
        <v>3945</v>
      </c>
      <c r="C6890" t="s">
        <v>11830</v>
      </c>
      <c r="D6890" t="str">
        <f t="shared" si="214"/>
        <v>CAMBRIDGE PUBLIC SCHOOLS</v>
      </c>
      <c r="E6890" t="str">
        <f t="shared" si="215"/>
        <v>CAMBRIDGE PUBLIC SCHOOLS</v>
      </c>
      <c r="F6890">
        <v>1496</v>
      </c>
      <c r="G6890">
        <v>236</v>
      </c>
      <c r="H6890">
        <v>26</v>
      </c>
      <c r="I6890" t="s">
        <v>2878</v>
      </c>
      <c r="J6890" s="1" t="s">
        <v>2879</v>
      </c>
      <c r="K6890" s="1" t="s">
        <v>2880</v>
      </c>
    </row>
    <row r="6891" spans="1:11" x14ac:dyDescent="0.2">
      <c r="A6891" s="1" t="s">
        <v>11791</v>
      </c>
      <c r="B6891" s="1" t="s">
        <v>11831</v>
      </c>
      <c r="C6891" t="s">
        <v>11832</v>
      </c>
      <c r="D6891" t="str">
        <f t="shared" si="214"/>
        <v>CEDAR BLUFFS PUBLIC SCHOOLS</v>
      </c>
      <c r="E6891" t="str">
        <f t="shared" si="215"/>
        <v>CEDAR BLUFFS PUBLIC SCHOOLS</v>
      </c>
      <c r="F6891">
        <v>1192</v>
      </c>
      <c r="G6891">
        <v>212</v>
      </c>
      <c r="H6891">
        <v>10</v>
      </c>
      <c r="I6891" t="s">
        <v>2878</v>
      </c>
      <c r="J6891" s="1" t="s">
        <v>2879</v>
      </c>
      <c r="K6891" s="1" t="s">
        <v>2880</v>
      </c>
    </row>
    <row r="6892" spans="1:11" x14ac:dyDescent="0.2">
      <c r="A6892" s="1" t="s">
        <v>11791</v>
      </c>
      <c r="B6892" s="1" t="s">
        <v>3734</v>
      </c>
      <c r="C6892" t="s">
        <v>11833</v>
      </c>
      <c r="D6892" t="str">
        <f t="shared" si="214"/>
        <v>CEDAR RAPIDS PUBLIC SCHOOLS</v>
      </c>
      <c r="E6892" t="str">
        <f t="shared" si="215"/>
        <v>CEDAR RAPIDS PUBLIC SCHOOLS</v>
      </c>
      <c r="F6892">
        <v>866</v>
      </c>
      <c r="G6892">
        <v>130</v>
      </c>
      <c r="H6892">
        <v>33</v>
      </c>
      <c r="I6892" t="s">
        <v>2878</v>
      </c>
      <c r="J6892" s="1" t="s">
        <v>2879</v>
      </c>
      <c r="K6892" s="1" t="s">
        <v>2880</v>
      </c>
    </row>
    <row r="6893" spans="1:11" x14ac:dyDescent="0.2">
      <c r="A6893" s="1" t="s">
        <v>11791</v>
      </c>
      <c r="B6893" s="1" t="s">
        <v>10617</v>
      </c>
      <c r="C6893" t="s">
        <v>11834</v>
      </c>
      <c r="D6893" t="str">
        <f t="shared" si="214"/>
        <v>CENTENNIAL PUBLIC SCHOOLS</v>
      </c>
      <c r="E6893" t="str">
        <f t="shared" si="215"/>
        <v>CENTENNIAL PUBLIC SCHOOLS</v>
      </c>
      <c r="F6893">
        <v>3457</v>
      </c>
      <c r="G6893">
        <v>611</v>
      </c>
      <c r="H6893">
        <v>67</v>
      </c>
      <c r="I6893" t="s">
        <v>2878</v>
      </c>
      <c r="J6893" s="1" t="s">
        <v>2879</v>
      </c>
      <c r="K6893" s="1" t="s">
        <v>2880</v>
      </c>
    </row>
    <row r="6894" spans="1:11" x14ac:dyDescent="0.2">
      <c r="A6894" s="1" t="s">
        <v>11791</v>
      </c>
      <c r="B6894" s="1" t="s">
        <v>3409</v>
      </c>
      <c r="C6894" t="s">
        <v>11835</v>
      </c>
      <c r="D6894" t="str">
        <f t="shared" si="214"/>
        <v>CENTRAL CITY PUBLIC SCHOOLS</v>
      </c>
      <c r="E6894" t="str">
        <f t="shared" si="215"/>
        <v>CENTRAL CITY PUBLIC SCHOOLS</v>
      </c>
      <c r="F6894">
        <v>4645</v>
      </c>
      <c r="G6894">
        <v>801</v>
      </c>
      <c r="H6894">
        <v>93</v>
      </c>
      <c r="I6894" t="s">
        <v>2878</v>
      </c>
      <c r="J6894" s="1" t="s">
        <v>2879</v>
      </c>
      <c r="K6894" s="1" t="s">
        <v>2880</v>
      </c>
    </row>
    <row r="6895" spans="1:11" x14ac:dyDescent="0.2">
      <c r="A6895" s="1" t="s">
        <v>11791</v>
      </c>
      <c r="B6895" s="1" t="s">
        <v>11836</v>
      </c>
      <c r="C6895" t="s">
        <v>11837</v>
      </c>
      <c r="D6895" t="str">
        <f t="shared" si="214"/>
        <v>CENTURA PUBLIC SCHOOLS</v>
      </c>
      <c r="E6895" t="str">
        <f t="shared" si="215"/>
        <v>CENTURA PUBLIC SCHOOLS</v>
      </c>
      <c r="F6895">
        <v>2693</v>
      </c>
      <c r="G6895">
        <v>516</v>
      </c>
      <c r="H6895">
        <v>45</v>
      </c>
      <c r="I6895" t="s">
        <v>2878</v>
      </c>
      <c r="J6895" s="1" t="s">
        <v>2879</v>
      </c>
      <c r="K6895" s="1" t="s">
        <v>2880</v>
      </c>
    </row>
    <row r="6896" spans="1:11" x14ac:dyDescent="0.2">
      <c r="A6896" s="1" t="s">
        <v>11791</v>
      </c>
      <c r="B6896" s="1" t="s">
        <v>3710</v>
      </c>
      <c r="C6896" t="s">
        <v>11838</v>
      </c>
      <c r="D6896" t="str">
        <f t="shared" si="214"/>
        <v>CHADRON PUBLIC SCHOOLS</v>
      </c>
      <c r="E6896" t="str">
        <f t="shared" si="215"/>
        <v>CHADRON PUBLIC SCHOOLS</v>
      </c>
      <c r="F6896">
        <v>7380</v>
      </c>
      <c r="G6896">
        <v>957</v>
      </c>
      <c r="H6896">
        <v>147</v>
      </c>
      <c r="I6896" t="s">
        <v>2878</v>
      </c>
      <c r="J6896" s="1" t="s">
        <v>2879</v>
      </c>
      <c r="K6896" s="1" t="s">
        <v>2880</v>
      </c>
    </row>
    <row r="6897" spans="1:11" x14ac:dyDescent="0.2">
      <c r="A6897" s="1" t="s">
        <v>11791</v>
      </c>
      <c r="B6897" s="1" t="s">
        <v>4104</v>
      </c>
      <c r="C6897" t="s">
        <v>11839</v>
      </c>
      <c r="D6897" t="str">
        <f t="shared" si="214"/>
        <v>CHAMBERS PUBLIC SCHOOLS</v>
      </c>
      <c r="E6897" t="str">
        <f t="shared" si="215"/>
        <v>CHAMBERS PUBLIC SCHOOLS</v>
      </c>
      <c r="F6897">
        <v>704</v>
      </c>
      <c r="G6897">
        <v>120</v>
      </c>
      <c r="H6897">
        <v>14</v>
      </c>
      <c r="I6897" t="s">
        <v>2878</v>
      </c>
      <c r="J6897" s="1" t="s">
        <v>2879</v>
      </c>
      <c r="K6897" s="1" t="s">
        <v>2880</v>
      </c>
    </row>
    <row r="6898" spans="1:11" x14ac:dyDescent="0.2">
      <c r="A6898" s="1" t="s">
        <v>11791</v>
      </c>
      <c r="B6898" s="1" t="s">
        <v>10503</v>
      </c>
      <c r="C6898" t="s">
        <v>11840</v>
      </c>
      <c r="D6898" t="str">
        <f t="shared" si="214"/>
        <v>CHASE COUNTY SCHOOLS</v>
      </c>
      <c r="E6898" t="str">
        <f t="shared" si="215"/>
        <v>CHASE COUNTY SCHOOLS</v>
      </c>
      <c r="F6898">
        <v>3198</v>
      </c>
      <c r="G6898">
        <v>647</v>
      </c>
      <c r="H6898">
        <v>60</v>
      </c>
      <c r="I6898" t="s">
        <v>2878</v>
      </c>
      <c r="J6898" s="1" t="s">
        <v>2879</v>
      </c>
      <c r="K6898" s="1" t="s">
        <v>2880</v>
      </c>
    </row>
    <row r="6899" spans="1:11" x14ac:dyDescent="0.2">
      <c r="A6899" s="1" t="s">
        <v>11791</v>
      </c>
      <c r="B6899" s="1" t="s">
        <v>5822</v>
      </c>
      <c r="C6899" t="s">
        <v>11841</v>
      </c>
      <c r="D6899" t="str">
        <f t="shared" si="214"/>
        <v>CLARKSON PUBLIC SCHOOLS</v>
      </c>
      <c r="E6899" t="str">
        <f t="shared" si="215"/>
        <v>CLARKSON PUBLIC SCHOOLS</v>
      </c>
      <c r="F6899">
        <v>1287</v>
      </c>
      <c r="G6899">
        <v>213</v>
      </c>
      <c r="H6899">
        <v>37</v>
      </c>
      <c r="I6899" t="s">
        <v>2878</v>
      </c>
      <c r="J6899" s="1" t="s">
        <v>2879</v>
      </c>
      <c r="K6899" s="1" t="s">
        <v>2880</v>
      </c>
    </row>
    <row r="6900" spans="1:11" x14ac:dyDescent="0.2">
      <c r="A6900" s="1" t="s">
        <v>11791</v>
      </c>
      <c r="B6900" s="1" t="s">
        <v>3421</v>
      </c>
      <c r="C6900" t="s">
        <v>11842</v>
      </c>
      <c r="D6900" t="str">
        <f t="shared" si="214"/>
        <v>CLAY CENTER PUBLIC SCHOOLS</v>
      </c>
      <c r="E6900" t="str">
        <f t="shared" si="215"/>
        <v>CLAY CENTER PUBLIC SCHOOLS</v>
      </c>
      <c r="F6900">
        <v>909</v>
      </c>
      <c r="G6900">
        <v>148</v>
      </c>
      <c r="H6900">
        <v>15</v>
      </c>
      <c r="I6900" t="s">
        <v>2878</v>
      </c>
      <c r="J6900" s="1" t="s">
        <v>2879</v>
      </c>
      <c r="K6900" s="1" t="s">
        <v>2880</v>
      </c>
    </row>
    <row r="6901" spans="1:11" x14ac:dyDescent="0.2">
      <c r="A6901" s="1" t="s">
        <v>11791</v>
      </c>
      <c r="B6901" s="1" t="s">
        <v>4116</v>
      </c>
      <c r="C6901" t="s">
        <v>11843</v>
      </c>
      <c r="D6901" t="str">
        <f t="shared" si="214"/>
        <v>CODY-KILGORE PUBLIC SCHOOLS</v>
      </c>
      <c r="E6901" t="str">
        <f t="shared" si="215"/>
        <v>CODY-KILGORE PUBLIC SCHOOLS</v>
      </c>
      <c r="F6901">
        <v>490</v>
      </c>
      <c r="G6901">
        <v>95</v>
      </c>
      <c r="H6901">
        <v>18</v>
      </c>
      <c r="I6901" t="s">
        <v>2878</v>
      </c>
      <c r="J6901" s="1" t="s">
        <v>2879</v>
      </c>
      <c r="K6901" s="1" t="s">
        <v>2880</v>
      </c>
    </row>
    <row r="6902" spans="1:11" x14ac:dyDescent="0.2">
      <c r="A6902" s="1" t="s">
        <v>11791</v>
      </c>
      <c r="B6902" s="1" t="s">
        <v>5830</v>
      </c>
      <c r="C6902" t="s">
        <v>11844</v>
      </c>
      <c r="D6902" t="str">
        <f t="shared" si="214"/>
        <v>COLERIDGE COMMUNITY SCHOOLS</v>
      </c>
      <c r="E6902" t="str">
        <f t="shared" si="215"/>
        <v>COLERIDGE COMMUNITY SCHOOLS</v>
      </c>
      <c r="F6902">
        <v>810</v>
      </c>
      <c r="G6902">
        <v>118</v>
      </c>
      <c r="H6902">
        <v>20</v>
      </c>
      <c r="I6902" t="s">
        <v>2878</v>
      </c>
      <c r="J6902" s="1" t="s">
        <v>2879</v>
      </c>
      <c r="K6902" s="1" t="s">
        <v>2880</v>
      </c>
    </row>
    <row r="6903" spans="1:11" x14ac:dyDescent="0.2">
      <c r="A6903" s="1" t="s">
        <v>11791</v>
      </c>
      <c r="B6903" s="1" t="s">
        <v>3425</v>
      </c>
      <c r="C6903" t="s">
        <v>11845</v>
      </c>
      <c r="D6903" t="str">
        <f t="shared" si="214"/>
        <v>COLUMBUS PUBLIC SCHOOLS</v>
      </c>
      <c r="E6903" t="str">
        <f t="shared" si="215"/>
        <v>COLUMBUS PUBLIC SCHOOLS</v>
      </c>
      <c r="F6903">
        <v>23706</v>
      </c>
      <c r="G6903">
        <v>4344</v>
      </c>
      <c r="H6903">
        <v>505</v>
      </c>
      <c r="I6903" t="s">
        <v>2878</v>
      </c>
      <c r="J6903" s="1" t="s">
        <v>2879</v>
      </c>
      <c r="K6903" s="1" t="s">
        <v>2880</v>
      </c>
    </row>
    <row r="6904" spans="1:11" x14ac:dyDescent="0.2">
      <c r="A6904" s="1" t="s">
        <v>11791</v>
      </c>
      <c r="B6904" s="1" t="s">
        <v>11846</v>
      </c>
      <c r="C6904" t="s">
        <v>11847</v>
      </c>
      <c r="D6904" t="str">
        <f t="shared" si="214"/>
        <v>CONESTOGA PUBLIC SCHOOLS</v>
      </c>
      <c r="E6904" t="str">
        <f t="shared" si="215"/>
        <v>CONESTOGA PUBLIC SCHOOLS</v>
      </c>
      <c r="F6904">
        <v>4269</v>
      </c>
      <c r="G6904">
        <v>797</v>
      </c>
      <c r="H6904">
        <v>49</v>
      </c>
      <c r="I6904" t="s">
        <v>2878</v>
      </c>
      <c r="J6904" s="1" t="s">
        <v>2879</v>
      </c>
      <c r="K6904" s="1" t="s">
        <v>2880</v>
      </c>
    </row>
    <row r="6905" spans="1:11" x14ac:dyDescent="0.2">
      <c r="A6905" s="1" t="s">
        <v>11791</v>
      </c>
      <c r="B6905" s="1" t="s">
        <v>3431</v>
      </c>
      <c r="C6905" t="s">
        <v>11848</v>
      </c>
      <c r="D6905" t="str">
        <f t="shared" si="214"/>
        <v>COZAD CITY SCHOOLS</v>
      </c>
      <c r="E6905" t="str">
        <f t="shared" si="215"/>
        <v>COZAD CITY SCHOOLS</v>
      </c>
      <c r="F6905">
        <v>5080</v>
      </c>
      <c r="G6905">
        <v>920</v>
      </c>
      <c r="H6905">
        <v>134</v>
      </c>
      <c r="I6905" t="s">
        <v>2878</v>
      </c>
      <c r="J6905" s="1" t="s">
        <v>2879</v>
      </c>
      <c r="K6905" s="1" t="s">
        <v>2880</v>
      </c>
    </row>
    <row r="6906" spans="1:11" x14ac:dyDescent="0.2">
      <c r="A6906" s="1" t="s">
        <v>11791</v>
      </c>
      <c r="B6906" s="1" t="s">
        <v>4121</v>
      </c>
      <c r="C6906" t="s">
        <v>11849</v>
      </c>
      <c r="D6906" t="str">
        <f t="shared" si="214"/>
        <v>CRAWFORD PUBLIC SCHOOLS</v>
      </c>
      <c r="E6906" t="str">
        <f t="shared" si="215"/>
        <v>CRAWFORD PUBLIC SCHOOLS</v>
      </c>
      <c r="F6906">
        <v>1382</v>
      </c>
      <c r="G6906">
        <v>195</v>
      </c>
      <c r="H6906">
        <v>39</v>
      </c>
      <c r="I6906" t="s">
        <v>2878</v>
      </c>
      <c r="J6906" s="1" t="s">
        <v>2879</v>
      </c>
      <c r="K6906" s="1" t="s">
        <v>2880</v>
      </c>
    </row>
    <row r="6907" spans="1:11" x14ac:dyDescent="0.2">
      <c r="A6907" s="1" t="s">
        <v>11791</v>
      </c>
      <c r="B6907" s="1" t="s">
        <v>11850</v>
      </c>
      <c r="C6907" t="s">
        <v>11851</v>
      </c>
      <c r="D6907" t="str">
        <f t="shared" si="214"/>
        <v>CREEK VALLEY SCHOOLS</v>
      </c>
      <c r="E6907" t="str">
        <f t="shared" si="215"/>
        <v>CREEK VALLEY SCHOOLS</v>
      </c>
      <c r="F6907">
        <v>2013</v>
      </c>
      <c r="G6907">
        <v>311</v>
      </c>
      <c r="H6907">
        <v>54</v>
      </c>
      <c r="I6907" t="s">
        <v>2878</v>
      </c>
      <c r="J6907" s="1" t="s">
        <v>2879</v>
      </c>
      <c r="K6907" s="1" t="s">
        <v>2880</v>
      </c>
    </row>
    <row r="6908" spans="1:11" x14ac:dyDescent="0.2">
      <c r="A6908" s="1" t="s">
        <v>11791</v>
      </c>
      <c r="B6908" s="1" t="s">
        <v>3725</v>
      </c>
      <c r="C6908" t="s">
        <v>11852</v>
      </c>
      <c r="D6908" t="str">
        <f t="shared" si="214"/>
        <v>CREIGHTON PUBLIC SCHOOLS</v>
      </c>
      <c r="E6908" t="str">
        <f t="shared" si="215"/>
        <v>CREIGHTON PUBLIC SCHOOLS</v>
      </c>
      <c r="F6908">
        <v>2033</v>
      </c>
      <c r="G6908">
        <v>365</v>
      </c>
      <c r="H6908">
        <v>36</v>
      </c>
      <c r="I6908" t="s">
        <v>2878</v>
      </c>
      <c r="J6908" s="1" t="s">
        <v>2879</v>
      </c>
      <c r="K6908" s="1" t="s">
        <v>2880</v>
      </c>
    </row>
    <row r="6909" spans="1:11" x14ac:dyDescent="0.2">
      <c r="A6909" s="1" t="s">
        <v>11791</v>
      </c>
      <c r="B6909" s="1" t="s">
        <v>11572</v>
      </c>
      <c r="C6909" t="s">
        <v>11853</v>
      </c>
      <c r="D6909" t="str">
        <f t="shared" si="214"/>
        <v>CRETE PUBLIC SCHOOLS</v>
      </c>
      <c r="E6909" t="str">
        <f t="shared" si="215"/>
        <v>CRETE PUBLIC SCHOOLS</v>
      </c>
      <c r="F6909">
        <v>10390</v>
      </c>
      <c r="G6909">
        <v>1869</v>
      </c>
      <c r="H6909">
        <v>191</v>
      </c>
      <c r="I6909" t="s">
        <v>2878</v>
      </c>
      <c r="J6909" s="1" t="s">
        <v>2879</v>
      </c>
      <c r="K6909" s="1" t="s">
        <v>2880</v>
      </c>
    </row>
    <row r="6910" spans="1:11" x14ac:dyDescent="0.2">
      <c r="A6910" s="1" t="s">
        <v>11791</v>
      </c>
      <c r="B6910" s="1" t="s">
        <v>11854</v>
      </c>
      <c r="C6910" t="s">
        <v>11855</v>
      </c>
      <c r="D6910" t="str">
        <f t="shared" si="214"/>
        <v>CROFTON COMMUNITY SCHOOLS</v>
      </c>
      <c r="E6910" t="str">
        <f t="shared" si="215"/>
        <v>CROFTON COMMUNITY SCHOOLS</v>
      </c>
      <c r="F6910">
        <v>2227</v>
      </c>
      <c r="G6910">
        <v>403</v>
      </c>
      <c r="H6910">
        <v>63</v>
      </c>
      <c r="I6910" t="s">
        <v>2878</v>
      </c>
      <c r="J6910" s="1" t="s">
        <v>2879</v>
      </c>
      <c r="K6910" s="1" t="s">
        <v>2880</v>
      </c>
    </row>
    <row r="6911" spans="1:11" x14ac:dyDescent="0.2">
      <c r="A6911" s="1" t="s">
        <v>11791</v>
      </c>
      <c r="B6911" s="1" t="s">
        <v>3182</v>
      </c>
      <c r="C6911" t="s">
        <v>11856</v>
      </c>
      <c r="D6911" t="str">
        <f t="shared" si="214"/>
        <v>CROSS COUNTY COMMUNITY SCHOOLS</v>
      </c>
      <c r="E6911" t="str">
        <f t="shared" si="215"/>
        <v>CROSS COUNTY COMMUNITY SCHOOLS</v>
      </c>
      <c r="F6911">
        <v>2143</v>
      </c>
      <c r="G6911">
        <v>393</v>
      </c>
      <c r="H6911">
        <v>25</v>
      </c>
      <c r="I6911" t="s">
        <v>2878</v>
      </c>
      <c r="J6911" s="1" t="s">
        <v>2879</v>
      </c>
      <c r="K6911" s="1" t="s">
        <v>2880</v>
      </c>
    </row>
    <row r="6912" spans="1:11" x14ac:dyDescent="0.2">
      <c r="A6912" s="1" t="s">
        <v>11791</v>
      </c>
      <c r="B6912" s="1" t="s">
        <v>6224</v>
      </c>
      <c r="C6912" t="s">
        <v>11857</v>
      </c>
      <c r="D6912" t="str">
        <f t="shared" si="214"/>
        <v>DAVID CITY PUBLIC SCHOOLS</v>
      </c>
      <c r="E6912" t="str">
        <f t="shared" si="215"/>
        <v>DAVID CITY PUBLIC SCHOOLS</v>
      </c>
      <c r="F6912">
        <v>5446</v>
      </c>
      <c r="G6912">
        <v>970</v>
      </c>
      <c r="H6912">
        <v>87</v>
      </c>
      <c r="I6912" t="s">
        <v>2878</v>
      </c>
      <c r="J6912" s="1" t="s">
        <v>2879</v>
      </c>
      <c r="K6912" s="1" t="s">
        <v>2880</v>
      </c>
    </row>
    <row r="6913" spans="1:11" x14ac:dyDescent="0.2">
      <c r="A6913" s="1" t="s">
        <v>11791</v>
      </c>
      <c r="B6913" s="1" t="s">
        <v>4135</v>
      </c>
      <c r="C6913" t="s">
        <v>11858</v>
      </c>
      <c r="D6913" t="str">
        <f t="shared" si="214"/>
        <v>DESHLER PUBLIC SCHOOLS</v>
      </c>
      <c r="E6913" t="str">
        <f t="shared" si="215"/>
        <v>DESHLER PUBLIC SCHOOLS</v>
      </c>
      <c r="F6913">
        <v>1362</v>
      </c>
      <c r="G6913">
        <v>266</v>
      </c>
      <c r="H6913">
        <v>36</v>
      </c>
      <c r="I6913" t="s">
        <v>2878</v>
      </c>
      <c r="J6913" s="1" t="s">
        <v>2879</v>
      </c>
      <c r="K6913" s="1" t="s">
        <v>2880</v>
      </c>
    </row>
    <row r="6914" spans="1:11" x14ac:dyDescent="0.2">
      <c r="A6914" s="1" t="s">
        <v>11791</v>
      </c>
      <c r="B6914" s="1" t="s">
        <v>6537</v>
      </c>
      <c r="C6914" t="s">
        <v>11859</v>
      </c>
      <c r="D6914" t="str">
        <f t="shared" si="214"/>
        <v>DILLER-ODELL PUBLIC SCHOOLS</v>
      </c>
      <c r="E6914" t="str">
        <f t="shared" si="215"/>
        <v>DILLER-ODELL PUBLIC SCHOOLS</v>
      </c>
      <c r="F6914">
        <v>1495</v>
      </c>
      <c r="G6914">
        <v>254</v>
      </c>
      <c r="H6914">
        <v>20</v>
      </c>
      <c r="I6914" t="s">
        <v>2878</v>
      </c>
      <c r="J6914" s="1" t="s">
        <v>2879</v>
      </c>
      <c r="K6914" s="1" t="s">
        <v>2880</v>
      </c>
    </row>
    <row r="6915" spans="1:11" x14ac:dyDescent="0.2">
      <c r="A6915" s="1" t="s">
        <v>11791</v>
      </c>
      <c r="B6915" s="1" t="s">
        <v>11860</v>
      </c>
      <c r="C6915" t="s">
        <v>11861</v>
      </c>
      <c r="D6915" t="str">
        <f t="shared" ref="D6915:D6978" si="216">UPPER(C6915)</f>
        <v>DONIPHAN-TRUMBULL PUBLIC SCHOOLS</v>
      </c>
      <c r="E6915" t="str">
        <f t="shared" ref="E6915:E6978" si="217">UPPER(TRIM(C6915))</f>
        <v>DONIPHAN-TRUMBULL PUBLIC SCHOOLS</v>
      </c>
      <c r="F6915">
        <v>2640</v>
      </c>
      <c r="G6915">
        <v>517</v>
      </c>
      <c r="H6915">
        <v>45</v>
      </c>
      <c r="I6915" t="s">
        <v>2878</v>
      </c>
      <c r="J6915" s="1" t="s">
        <v>2879</v>
      </c>
      <c r="K6915" s="1" t="s">
        <v>2880</v>
      </c>
    </row>
    <row r="6916" spans="1:11" x14ac:dyDescent="0.2">
      <c r="A6916" s="1" t="s">
        <v>11791</v>
      </c>
      <c r="B6916" s="1" t="s">
        <v>11862</v>
      </c>
      <c r="C6916" t="s">
        <v>11863</v>
      </c>
      <c r="D6916" t="str">
        <f t="shared" si="216"/>
        <v>DORCHESTER PUBLIC SCHOOLS</v>
      </c>
      <c r="E6916" t="str">
        <f t="shared" si="217"/>
        <v>DORCHESTER PUBLIC SCHOOLS</v>
      </c>
      <c r="F6916">
        <v>1128</v>
      </c>
      <c r="G6916">
        <v>189</v>
      </c>
      <c r="H6916">
        <v>13</v>
      </c>
      <c r="I6916" t="s">
        <v>2878</v>
      </c>
      <c r="J6916" s="1" t="s">
        <v>2879</v>
      </c>
      <c r="K6916" s="1" t="s">
        <v>2880</v>
      </c>
    </row>
    <row r="6917" spans="1:11" x14ac:dyDescent="0.2">
      <c r="A6917" s="1" t="s">
        <v>11791</v>
      </c>
      <c r="B6917" s="1" t="s">
        <v>11864</v>
      </c>
      <c r="C6917" t="s">
        <v>11865</v>
      </c>
      <c r="D6917" t="str">
        <f t="shared" si="216"/>
        <v>DOUGLAS COUNTY WEST COMMUNITY SCHOOLS</v>
      </c>
      <c r="E6917" t="str">
        <f t="shared" si="217"/>
        <v>DOUGLAS COUNTY WEST COMMUNITY SCHOOLS</v>
      </c>
      <c r="F6917">
        <v>5928</v>
      </c>
      <c r="G6917">
        <v>982</v>
      </c>
      <c r="H6917">
        <v>102</v>
      </c>
      <c r="I6917" t="s">
        <v>2878</v>
      </c>
      <c r="J6917" s="1" t="s">
        <v>2879</v>
      </c>
      <c r="K6917" s="1" t="s">
        <v>2880</v>
      </c>
    </row>
    <row r="6918" spans="1:11" x14ac:dyDescent="0.2">
      <c r="A6918" s="1" t="s">
        <v>11791</v>
      </c>
      <c r="B6918" s="1" t="s">
        <v>7062</v>
      </c>
      <c r="C6918" t="s">
        <v>11866</v>
      </c>
      <c r="D6918" t="str">
        <f t="shared" si="216"/>
        <v>DUNDY COUNTY PUBLIC SCHOOLS</v>
      </c>
      <c r="E6918" t="str">
        <f t="shared" si="217"/>
        <v>DUNDY COUNTY PUBLIC SCHOOLS</v>
      </c>
      <c r="F6918">
        <v>2317</v>
      </c>
      <c r="G6918">
        <v>372</v>
      </c>
      <c r="H6918">
        <v>57</v>
      </c>
      <c r="I6918" t="s">
        <v>2878</v>
      </c>
      <c r="J6918" s="1" t="s">
        <v>2879</v>
      </c>
      <c r="K6918" s="1" t="s">
        <v>2880</v>
      </c>
    </row>
    <row r="6919" spans="1:11" x14ac:dyDescent="0.2">
      <c r="A6919" s="1" t="s">
        <v>11791</v>
      </c>
      <c r="B6919" s="1" t="s">
        <v>3055</v>
      </c>
      <c r="C6919" t="s">
        <v>11867</v>
      </c>
      <c r="D6919" t="str">
        <f t="shared" si="216"/>
        <v>EAST BUTLER PUBLIC SCHOOLS</v>
      </c>
      <c r="E6919" t="str">
        <f t="shared" si="217"/>
        <v>EAST BUTLER PUBLIC SCHOOLS</v>
      </c>
      <c r="F6919">
        <v>2500</v>
      </c>
      <c r="G6919">
        <v>423</v>
      </c>
      <c r="H6919">
        <v>35</v>
      </c>
      <c r="I6919" t="s">
        <v>2878</v>
      </c>
      <c r="J6919" s="1" t="s">
        <v>2879</v>
      </c>
      <c r="K6919" s="1" t="s">
        <v>2880</v>
      </c>
    </row>
    <row r="6920" spans="1:11" x14ac:dyDescent="0.2">
      <c r="A6920" s="1" t="s">
        <v>11791</v>
      </c>
      <c r="B6920" s="1" t="s">
        <v>11868</v>
      </c>
      <c r="C6920" t="s">
        <v>11869</v>
      </c>
      <c r="D6920" t="str">
        <f t="shared" si="216"/>
        <v>ELBA PUBLIC SCHOOLS</v>
      </c>
      <c r="E6920" t="str">
        <f t="shared" si="217"/>
        <v>ELBA PUBLIC SCHOOLS</v>
      </c>
      <c r="F6920">
        <v>502</v>
      </c>
      <c r="G6920">
        <v>75</v>
      </c>
      <c r="H6920">
        <v>12</v>
      </c>
      <c r="I6920" t="s">
        <v>2878</v>
      </c>
      <c r="J6920" s="1" t="s">
        <v>2879</v>
      </c>
      <c r="K6920" s="1" t="s">
        <v>2880</v>
      </c>
    </row>
    <row r="6921" spans="1:11" x14ac:dyDescent="0.2">
      <c r="A6921" s="1" t="s">
        <v>11791</v>
      </c>
      <c r="B6921" s="1" t="s">
        <v>11870</v>
      </c>
      <c r="C6921" t="s">
        <v>11871</v>
      </c>
      <c r="D6921" t="str">
        <f t="shared" si="216"/>
        <v>ELGIN PUBLIC SCHOOLS</v>
      </c>
      <c r="E6921" t="str">
        <f t="shared" si="217"/>
        <v>ELGIN PUBLIC SCHOOLS</v>
      </c>
      <c r="F6921">
        <v>1263</v>
      </c>
      <c r="G6921">
        <v>217</v>
      </c>
      <c r="H6921">
        <v>27</v>
      </c>
      <c r="I6921" t="s">
        <v>2878</v>
      </c>
      <c r="J6921" s="1" t="s">
        <v>2879</v>
      </c>
      <c r="K6921" s="1" t="s">
        <v>2880</v>
      </c>
    </row>
    <row r="6922" spans="1:11" x14ac:dyDescent="0.2">
      <c r="A6922" s="1" t="s">
        <v>11791</v>
      </c>
      <c r="B6922" s="1" t="s">
        <v>11872</v>
      </c>
      <c r="C6922" t="s">
        <v>11873</v>
      </c>
      <c r="D6922" t="str">
        <f t="shared" si="216"/>
        <v>ELKHORN PUBLIC SCHOOLS</v>
      </c>
      <c r="E6922" t="str">
        <f t="shared" si="217"/>
        <v>ELKHORN PUBLIC SCHOOLS</v>
      </c>
      <c r="F6922">
        <v>33317</v>
      </c>
      <c r="G6922">
        <v>7189</v>
      </c>
      <c r="H6922">
        <v>174</v>
      </c>
      <c r="I6922" t="s">
        <v>2878</v>
      </c>
      <c r="J6922" s="1" t="s">
        <v>2879</v>
      </c>
      <c r="K6922" s="1" t="s">
        <v>2880</v>
      </c>
    </row>
    <row r="6923" spans="1:11" x14ac:dyDescent="0.2">
      <c r="A6923" s="1" t="s">
        <v>11791</v>
      </c>
      <c r="B6923" s="1" t="s">
        <v>4817</v>
      </c>
      <c r="C6923" t="s">
        <v>11874</v>
      </c>
      <c r="D6923" t="str">
        <f t="shared" si="216"/>
        <v>ELKHORN VALLEY SCHOOLS</v>
      </c>
      <c r="E6923" t="str">
        <f t="shared" si="217"/>
        <v>ELKHORN VALLEY SCHOOLS</v>
      </c>
      <c r="F6923">
        <v>1958</v>
      </c>
      <c r="G6923">
        <v>299</v>
      </c>
      <c r="H6923">
        <v>34</v>
      </c>
      <c r="I6923" t="s">
        <v>2878</v>
      </c>
      <c r="J6923" s="1" t="s">
        <v>2879</v>
      </c>
      <c r="K6923" s="1" t="s">
        <v>2880</v>
      </c>
    </row>
    <row r="6924" spans="1:11" x14ac:dyDescent="0.2">
      <c r="A6924" s="1" t="s">
        <v>11791</v>
      </c>
      <c r="B6924" s="1" t="s">
        <v>11875</v>
      </c>
      <c r="C6924" t="s">
        <v>11876</v>
      </c>
      <c r="D6924" t="str">
        <f t="shared" si="216"/>
        <v>ELM CREEK PUBLIC SCHOOLS</v>
      </c>
      <c r="E6924" t="str">
        <f t="shared" si="217"/>
        <v>ELM CREEK PUBLIC SCHOOLS</v>
      </c>
      <c r="F6924">
        <v>1700</v>
      </c>
      <c r="G6924">
        <v>317</v>
      </c>
      <c r="H6924">
        <v>30</v>
      </c>
      <c r="I6924" t="s">
        <v>2878</v>
      </c>
      <c r="J6924" s="1" t="s">
        <v>2879</v>
      </c>
      <c r="K6924" s="1" t="s">
        <v>2880</v>
      </c>
    </row>
    <row r="6925" spans="1:11" x14ac:dyDescent="0.2">
      <c r="A6925" s="1" t="s">
        <v>11791</v>
      </c>
      <c r="B6925" s="1" t="s">
        <v>11877</v>
      </c>
      <c r="C6925" t="s">
        <v>11878</v>
      </c>
      <c r="D6925" t="str">
        <f t="shared" si="216"/>
        <v>ELMWOOD-MURDOCK PUBLIC SCHOOLS</v>
      </c>
      <c r="E6925" t="str">
        <f t="shared" si="217"/>
        <v>ELMWOOD-MURDOCK PUBLIC SCHOOLS</v>
      </c>
      <c r="F6925">
        <v>2073</v>
      </c>
      <c r="G6925">
        <v>411</v>
      </c>
      <c r="H6925">
        <v>18</v>
      </c>
      <c r="I6925" t="s">
        <v>2878</v>
      </c>
      <c r="J6925" s="1" t="s">
        <v>2879</v>
      </c>
      <c r="K6925" s="1" t="s">
        <v>2880</v>
      </c>
    </row>
    <row r="6926" spans="1:11" x14ac:dyDescent="0.2">
      <c r="A6926" s="1" t="s">
        <v>11791</v>
      </c>
      <c r="B6926" s="1" t="s">
        <v>11879</v>
      </c>
      <c r="C6926" t="s">
        <v>11880</v>
      </c>
      <c r="D6926" t="str">
        <f t="shared" si="216"/>
        <v>ELWOOD PUBLIC SCHOOLS</v>
      </c>
      <c r="E6926" t="str">
        <f t="shared" si="217"/>
        <v>ELWOOD PUBLIC SCHOOLS</v>
      </c>
      <c r="F6926">
        <v>1765</v>
      </c>
      <c r="G6926">
        <v>264</v>
      </c>
      <c r="H6926">
        <v>34</v>
      </c>
      <c r="I6926" t="s">
        <v>2878</v>
      </c>
      <c r="J6926" s="1" t="s">
        <v>2879</v>
      </c>
      <c r="K6926" s="1" t="s">
        <v>2880</v>
      </c>
    </row>
    <row r="6927" spans="1:11" x14ac:dyDescent="0.2">
      <c r="A6927" s="1" t="s">
        <v>11791</v>
      </c>
      <c r="B6927" s="1" t="s">
        <v>11881</v>
      </c>
      <c r="C6927" t="s">
        <v>11882</v>
      </c>
      <c r="D6927" t="str">
        <f t="shared" si="216"/>
        <v>EMERSON-HUBBARD PUBLIC SCHOOLS</v>
      </c>
      <c r="E6927" t="str">
        <f t="shared" si="217"/>
        <v>EMERSON-HUBBARD PUBLIC SCHOOLS</v>
      </c>
      <c r="F6927">
        <v>1817</v>
      </c>
      <c r="G6927">
        <v>306</v>
      </c>
      <c r="H6927">
        <v>71</v>
      </c>
      <c r="I6927" t="s">
        <v>2878</v>
      </c>
      <c r="J6927" s="1" t="s">
        <v>2879</v>
      </c>
      <c r="K6927" s="1" t="s">
        <v>2880</v>
      </c>
    </row>
    <row r="6928" spans="1:11" x14ac:dyDescent="0.2">
      <c r="A6928" s="1" t="s">
        <v>11791</v>
      </c>
      <c r="B6928" s="1" t="s">
        <v>11883</v>
      </c>
      <c r="C6928" t="s">
        <v>11884</v>
      </c>
      <c r="D6928" t="str">
        <f t="shared" si="216"/>
        <v>EUSTIS-FARNAM PUBLIC SCHOOLS</v>
      </c>
      <c r="E6928" t="str">
        <f t="shared" si="217"/>
        <v>EUSTIS-FARNAM PUBLIC SCHOOLS</v>
      </c>
      <c r="F6928">
        <v>1023</v>
      </c>
      <c r="G6928">
        <v>169</v>
      </c>
      <c r="H6928">
        <v>24</v>
      </c>
      <c r="I6928" t="s">
        <v>2878</v>
      </c>
      <c r="J6928" s="1" t="s">
        <v>2879</v>
      </c>
      <c r="K6928" s="1" t="s">
        <v>2880</v>
      </c>
    </row>
    <row r="6929" spans="1:11" x14ac:dyDescent="0.2">
      <c r="A6929" s="1" t="s">
        <v>11791</v>
      </c>
      <c r="B6929" s="1" t="s">
        <v>3166</v>
      </c>
      <c r="C6929" t="s">
        <v>11885</v>
      </c>
      <c r="D6929" t="str">
        <f t="shared" si="216"/>
        <v>EWING PUBLIC SCHOOLS</v>
      </c>
      <c r="E6929" t="str">
        <f t="shared" si="217"/>
        <v>EWING PUBLIC SCHOOLS</v>
      </c>
      <c r="F6929">
        <v>755</v>
      </c>
      <c r="G6929">
        <v>136</v>
      </c>
      <c r="H6929">
        <v>25</v>
      </c>
      <c r="I6929" t="s">
        <v>2878</v>
      </c>
      <c r="J6929" s="1" t="s">
        <v>2879</v>
      </c>
      <c r="K6929" s="1" t="s">
        <v>2880</v>
      </c>
    </row>
    <row r="6930" spans="1:11" x14ac:dyDescent="0.2">
      <c r="A6930" s="1" t="s">
        <v>11791</v>
      </c>
      <c r="B6930" s="1" t="s">
        <v>11886</v>
      </c>
      <c r="C6930" t="s">
        <v>11887</v>
      </c>
      <c r="D6930" t="str">
        <f t="shared" si="216"/>
        <v>EXETER-MILLIGAN PUBLIC SCHOOLS</v>
      </c>
      <c r="E6930" t="str">
        <f t="shared" si="217"/>
        <v>EXETER-MILLIGAN PUBLIC SCHOOLS</v>
      </c>
      <c r="F6930">
        <v>1484</v>
      </c>
      <c r="G6930">
        <v>229</v>
      </c>
      <c r="H6930">
        <v>17</v>
      </c>
      <c r="I6930" t="s">
        <v>2878</v>
      </c>
      <c r="J6930" s="1" t="s">
        <v>2879</v>
      </c>
      <c r="K6930" s="1" t="s">
        <v>2880</v>
      </c>
    </row>
    <row r="6931" spans="1:11" x14ac:dyDescent="0.2">
      <c r="A6931" s="1" t="s">
        <v>11791</v>
      </c>
      <c r="B6931" s="1" t="s">
        <v>11888</v>
      </c>
      <c r="C6931" t="s">
        <v>11889</v>
      </c>
      <c r="D6931" t="str">
        <f t="shared" si="216"/>
        <v>FAIRBURY PUBLIC SCHOOLS</v>
      </c>
      <c r="E6931" t="str">
        <f t="shared" si="217"/>
        <v>FAIRBURY PUBLIC SCHOOLS</v>
      </c>
      <c r="F6931">
        <v>5513</v>
      </c>
      <c r="G6931">
        <v>885</v>
      </c>
      <c r="H6931">
        <v>131</v>
      </c>
      <c r="I6931" t="s">
        <v>2878</v>
      </c>
      <c r="J6931" s="1" t="s">
        <v>2879</v>
      </c>
      <c r="K6931" s="1" t="s">
        <v>2880</v>
      </c>
    </row>
    <row r="6932" spans="1:11" x14ac:dyDescent="0.2">
      <c r="A6932" s="1" t="s">
        <v>11791</v>
      </c>
      <c r="B6932" s="1" t="s">
        <v>11890</v>
      </c>
      <c r="C6932" t="s">
        <v>11891</v>
      </c>
      <c r="D6932" t="str">
        <f t="shared" si="216"/>
        <v>FALLS CITY PUBLIC SCHOOLS</v>
      </c>
      <c r="E6932" t="str">
        <f t="shared" si="217"/>
        <v>FALLS CITY PUBLIC SCHOOLS</v>
      </c>
      <c r="F6932">
        <v>5825</v>
      </c>
      <c r="G6932">
        <v>939</v>
      </c>
      <c r="H6932">
        <v>156</v>
      </c>
      <c r="I6932" t="s">
        <v>2878</v>
      </c>
      <c r="J6932" s="1" t="s">
        <v>2879</v>
      </c>
      <c r="K6932" s="1" t="s">
        <v>2880</v>
      </c>
    </row>
    <row r="6933" spans="1:11" x14ac:dyDescent="0.2">
      <c r="A6933" s="1" t="s">
        <v>11791</v>
      </c>
      <c r="B6933" s="1" t="s">
        <v>7841</v>
      </c>
      <c r="C6933" t="s">
        <v>11892</v>
      </c>
      <c r="D6933" t="str">
        <f t="shared" si="216"/>
        <v>FILLMORE CENTRAL PUBLIC SCHOOLS</v>
      </c>
      <c r="E6933" t="str">
        <f t="shared" si="217"/>
        <v>FILLMORE CENTRAL PUBLIC SCHOOLS</v>
      </c>
      <c r="F6933">
        <v>3416</v>
      </c>
      <c r="G6933">
        <v>510</v>
      </c>
      <c r="H6933">
        <v>74</v>
      </c>
      <c r="I6933" t="s">
        <v>2878</v>
      </c>
      <c r="J6933" s="1" t="s">
        <v>2879</v>
      </c>
      <c r="K6933" s="1" t="s">
        <v>2880</v>
      </c>
    </row>
    <row r="6934" spans="1:11" x14ac:dyDescent="0.2">
      <c r="A6934" s="1" t="s">
        <v>11791</v>
      </c>
      <c r="B6934" s="1" t="s">
        <v>11893</v>
      </c>
      <c r="C6934" t="s">
        <v>11894</v>
      </c>
      <c r="D6934" t="str">
        <f t="shared" si="216"/>
        <v>FORT CALHOUN COMMUNITY SCHOOLS</v>
      </c>
      <c r="E6934" t="str">
        <f t="shared" si="217"/>
        <v>FORT CALHOUN COMMUNITY SCHOOLS</v>
      </c>
      <c r="F6934">
        <v>3083</v>
      </c>
      <c r="G6934">
        <v>531</v>
      </c>
      <c r="H6934">
        <v>35</v>
      </c>
      <c r="I6934" t="s">
        <v>2878</v>
      </c>
      <c r="J6934" s="1" t="s">
        <v>2879</v>
      </c>
      <c r="K6934" s="1" t="s">
        <v>2880</v>
      </c>
    </row>
    <row r="6935" spans="1:11" x14ac:dyDescent="0.2">
      <c r="A6935" s="1" t="s">
        <v>11791</v>
      </c>
      <c r="B6935" s="1" t="s">
        <v>3808</v>
      </c>
      <c r="C6935" t="s">
        <v>11895</v>
      </c>
      <c r="D6935" t="str">
        <f t="shared" si="216"/>
        <v>FRANKLIN PUBLIC SCHOOLS</v>
      </c>
      <c r="E6935" t="str">
        <f t="shared" si="217"/>
        <v>FRANKLIN PUBLIC SCHOOLS</v>
      </c>
      <c r="F6935">
        <v>1751</v>
      </c>
      <c r="G6935">
        <v>253</v>
      </c>
      <c r="H6935">
        <v>46</v>
      </c>
      <c r="I6935" t="s">
        <v>2878</v>
      </c>
      <c r="J6935" s="1" t="s">
        <v>2879</v>
      </c>
      <c r="K6935" s="1" t="s">
        <v>2880</v>
      </c>
    </row>
    <row r="6936" spans="1:11" x14ac:dyDescent="0.2">
      <c r="A6936" s="1" t="s">
        <v>11791</v>
      </c>
      <c r="B6936" s="1" t="s">
        <v>4213</v>
      </c>
      <c r="C6936" t="s">
        <v>11896</v>
      </c>
      <c r="D6936" t="str">
        <f t="shared" si="216"/>
        <v>FREEMAN PUBLIC SCHOOLS</v>
      </c>
      <c r="E6936" t="str">
        <f t="shared" si="217"/>
        <v>FREEMAN PUBLIC SCHOOLS</v>
      </c>
      <c r="F6936">
        <v>1871</v>
      </c>
      <c r="G6936">
        <v>365</v>
      </c>
      <c r="H6936">
        <v>38</v>
      </c>
      <c r="I6936" t="s">
        <v>2878</v>
      </c>
      <c r="J6936" s="1" t="s">
        <v>2879</v>
      </c>
      <c r="K6936" s="1" t="s">
        <v>2880</v>
      </c>
    </row>
    <row r="6937" spans="1:11" x14ac:dyDescent="0.2">
      <c r="A6937" s="1" t="s">
        <v>11791</v>
      </c>
      <c r="B6937" s="1" t="s">
        <v>11897</v>
      </c>
      <c r="C6937" t="s">
        <v>11898</v>
      </c>
      <c r="D6937" t="str">
        <f t="shared" si="216"/>
        <v>FREMONT PUBLIC SCHOOLS</v>
      </c>
      <c r="E6937" t="str">
        <f t="shared" si="217"/>
        <v>FREMONT PUBLIC SCHOOLS</v>
      </c>
      <c r="F6937">
        <v>29953</v>
      </c>
      <c r="G6937">
        <v>5021</v>
      </c>
      <c r="H6937">
        <v>628</v>
      </c>
      <c r="I6937" t="s">
        <v>2878</v>
      </c>
      <c r="J6937" s="1" t="s">
        <v>2879</v>
      </c>
      <c r="K6937" s="1" t="s">
        <v>2880</v>
      </c>
    </row>
    <row r="6938" spans="1:11" x14ac:dyDescent="0.2">
      <c r="A6938" s="1" t="s">
        <v>11791</v>
      </c>
      <c r="B6938" s="1" t="s">
        <v>11626</v>
      </c>
      <c r="C6938" t="s">
        <v>11899</v>
      </c>
      <c r="D6938" t="str">
        <f t="shared" si="216"/>
        <v>FRIEND PUBLIC SCHOOLS</v>
      </c>
      <c r="E6938" t="str">
        <f t="shared" si="217"/>
        <v>FRIEND PUBLIC SCHOOLS</v>
      </c>
      <c r="F6938">
        <v>1491</v>
      </c>
      <c r="G6938">
        <v>269</v>
      </c>
      <c r="H6938">
        <v>22</v>
      </c>
      <c r="I6938" t="s">
        <v>2878</v>
      </c>
      <c r="J6938" s="1" t="s">
        <v>2879</v>
      </c>
      <c r="K6938" s="1" t="s">
        <v>2880</v>
      </c>
    </row>
    <row r="6939" spans="1:11" x14ac:dyDescent="0.2">
      <c r="A6939" s="1" t="s">
        <v>11791</v>
      </c>
      <c r="B6939" s="1" t="s">
        <v>10394</v>
      </c>
      <c r="C6939" t="s">
        <v>11900</v>
      </c>
      <c r="D6939" t="str">
        <f t="shared" si="216"/>
        <v>FULLERTON PUBLIC SCHOOLS</v>
      </c>
      <c r="E6939" t="str">
        <f t="shared" si="217"/>
        <v>FULLERTON PUBLIC SCHOOLS</v>
      </c>
      <c r="F6939">
        <v>1894</v>
      </c>
      <c r="G6939">
        <v>326</v>
      </c>
      <c r="H6939">
        <v>54</v>
      </c>
      <c r="I6939" t="s">
        <v>2878</v>
      </c>
      <c r="J6939" s="1" t="s">
        <v>2879</v>
      </c>
      <c r="K6939" s="1" t="s">
        <v>2880</v>
      </c>
    </row>
    <row r="6940" spans="1:11" x14ac:dyDescent="0.2">
      <c r="A6940" s="1" t="s">
        <v>11791</v>
      </c>
      <c r="B6940" s="1" t="s">
        <v>11901</v>
      </c>
      <c r="C6940" t="s">
        <v>11902</v>
      </c>
      <c r="D6940" t="str">
        <f t="shared" si="216"/>
        <v>GARDEN COUNTY SCHOOLS</v>
      </c>
      <c r="E6940" t="str">
        <f t="shared" si="217"/>
        <v>GARDEN COUNTY SCHOOLS</v>
      </c>
      <c r="F6940">
        <v>1969</v>
      </c>
      <c r="G6940">
        <v>277</v>
      </c>
      <c r="H6940">
        <v>66</v>
      </c>
      <c r="I6940" t="s">
        <v>2878</v>
      </c>
      <c r="J6940" s="1" t="s">
        <v>2879</v>
      </c>
      <c r="K6940" s="1" t="s">
        <v>2880</v>
      </c>
    </row>
    <row r="6941" spans="1:11" x14ac:dyDescent="0.2">
      <c r="A6941" s="1" t="s">
        <v>11791</v>
      </c>
      <c r="B6941" s="1" t="s">
        <v>11402</v>
      </c>
      <c r="C6941" t="s">
        <v>11903</v>
      </c>
      <c r="D6941" t="str">
        <f t="shared" si="216"/>
        <v>GERING PUBLIC SCHOOLS</v>
      </c>
      <c r="E6941" t="str">
        <f t="shared" si="217"/>
        <v>GERING PUBLIC SCHOOLS</v>
      </c>
      <c r="F6941">
        <v>11159</v>
      </c>
      <c r="G6941">
        <v>2160</v>
      </c>
      <c r="H6941">
        <v>291</v>
      </c>
      <c r="I6941" t="s">
        <v>2878</v>
      </c>
      <c r="J6941" s="1" t="s">
        <v>2879</v>
      </c>
      <c r="K6941" s="1" t="s">
        <v>2880</v>
      </c>
    </row>
    <row r="6942" spans="1:11" x14ac:dyDescent="0.2">
      <c r="A6942" s="1" t="s">
        <v>11791</v>
      </c>
      <c r="B6942" s="1" t="s">
        <v>11904</v>
      </c>
      <c r="C6942" t="s">
        <v>11905</v>
      </c>
      <c r="D6942" t="str">
        <f t="shared" si="216"/>
        <v>GIBBON PUBLIC SCHOOLS</v>
      </c>
      <c r="E6942" t="str">
        <f t="shared" si="217"/>
        <v>GIBBON PUBLIC SCHOOLS</v>
      </c>
      <c r="F6942">
        <v>3196</v>
      </c>
      <c r="G6942">
        <v>652</v>
      </c>
      <c r="H6942">
        <v>90</v>
      </c>
      <c r="I6942" t="s">
        <v>2878</v>
      </c>
      <c r="J6942" s="1" t="s">
        <v>2879</v>
      </c>
      <c r="K6942" s="1" t="s">
        <v>2880</v>
      </c>
    </row>
    <row r="6943" spans="1:11" x14ac:dyDescent="0.2">
      <c r="A6943" s="1" t="s">
        <v>11791</v>
      </c>
      <c r="B6943" s="1" t="s">
        <v>11906</v>
      </c>
      <c r="C6943" t="s">
        <v>11907</v>
      </c>
      <c r="D6943" t="str">
        <f t="shared" si="216"/>
        <v>GILTNER PUBLIC SCHOOLS</v>
      </c>
      <c r="E6943" t="str">
        <f t="shared" si="217"/>
        <v>GILTNER PUBLIC SCHOOLS</v>
      </c>
      <c r="F6943">
        <v>687</v>
      </c>
      <c r="G6943">
        <v>140</v>
      </c>
      <c r="H6943">
        <v>3</v>
      </c>
      <c r="I6943" t="s">
        <v>2878</v>
      </c>
      <c r="J6943" s="1" t="s">
        <v>2879</v>
      </c>
      <c r="K6943" s="1" t="s">
        <v>2880</v>
      </c>
    </row>
    <row r="6944" spans="1:11" x14ac:dyDescent="0.2">
      <c r="A6944" s="1" t="s">
        <v>11791</v>
      </c>
      <c r="B6944" s="1" t="s">
        <v>6092</v>
      </c>
      <c r="C6944" t="s">
        <v>11908</v>
      </c>
      <c r="D6944" t="str">
        <f t="shared" si="216"/>
        <v>GORDON-RUSHVILLE PUBLIC SCHOOLS</v>
      </c>
      <c r="E6944" t="str">
        <f t="shared" si="217"/>
        <v>GORDON-RUSHVILLE PUBLIC SCHOOLS</v>
      </c>
      <c r="F6944">
        <v>4294</v>
      </c>
      <c r="G6944">
        <v>747</v>
      </c>
      <c r="H6944">
        <v>185</v>
      </c>
      <c r="I6944" t="s">
        <v>2878</v>
      </c>
      <c r="J6944" s="1" t="s">
        <v>2879</v>
      </c>
      <c r="K6944" s="1" t="s">
        <v>2880</v>
      </c>
    </row>
    <row r="6945" spans="1:11" x14ac:dyDescent="0.2">
      <c r="A6945" s="1" t="s">
        <v>11791</v>
      </c>
      <c r="B6945" s="1" t="s">
        <v>11909</v>
      </c>
      <c r="C6945" t="s">
        <v>11910</v>
      </c>
      <c r="D6945" t="str">
        <f t="shared" si="216"/>
        <v>GOTHENBURG PUBLIC SCHOOLS</v>
      </c>
      <c r="E6945" t="str">
        <f t="shared" si="217"/>
        <v>GOTHENBURG PUBLIC SCHOOLS</v>
      </c>
      <c r="F6945">
        <v>4404</v>
      </c>
      <c r="G6945">
        <v>864</v>
      </c>
      <c r="H6945">
        <v>101</v>
      </c>
      <c r="I6945" t="s">
        <v>2878</v>
      </c>
      <c r="J6945" s="1" t="s">
        <v>2879</v>
      </c>
      <c r="K6945" s="1" t="s">
        <v>2880</v>
      </c>
    </row>
    <row r="6946" spans="1:11" x14ac:dyDescent="0.2">
      <c r="A6946" s="1" t="s">
        <v>11791</v>
      </c>
      <c r="B6946" s="1" t="s">
        <v>3840</v>
      </c>
      <c r="C6946" t="s">
        <v>11911</v>
      </c>
      <c r="D6946" t="str">
        <f t="shared" si="216"/>
        <v>GRAND ISLAND PUBLIC SCHOOLS</v>
      </c>
      <c r="E6946" t="str">
        <f t="shared" si="217"/>
        <v>GRAND ISLAND PUBLIC SCHOOLS</v>
      </c>
      <c r="F6946">
        <v>50820</v>
      </c>
      <c r="G6946">
        <v>9987</v>
      </c>
      <c r="H6946">
        <v>1543</v>
      </c>
      <c r="I6946" t="s">
        <v>2878</v>
      </c>
      <c r="J6946" s="1" t="s">
        <v>2879</v>
      </c>
      <c r="K6946" s="1" t="s">
        <v>2880</v>
      </c>
    </row>
    <row r="6947" spans="1:11" x14ac:dyDescent="0.2">
      <c r="A6947" s="1" t="s">
        <v>11791</v>
      </c>
      <c r="B6947" s="1" t="s">
        <v>10312</v>
      </c>
      <c r="C6947" t="s">
        <v>11912</v>
      </c>
      <c r="D6947" t="str">
        <f t="shared" si="216"/>
        <v>GREELEY-WOLBACH PUBLIC SCHOOLS</v>
      </c>
      <c r="E6947" t="str">
        <f t="shared" si="217"/>
        <v>GREELEY-WOLBACH PUBLIC SCHOOLS</v>
      </c>
      <c r="F6947">
        <v>1096</v>
      </c>
      <c r="G6947">
        <v>180</v>
      </c>
      <c r="H6947">
        <v>26</v>
      </c>
      <c r="I6947" t="s">
        <v>2878</v>
      </c>
      <c r="J6947" s="1" t="s">
        <v>2879</v>
      </c>
      <c r="K6947" s="1" t="s">
        <v>2880</v>
      </c>
    </row>
    <row r="6948" spans="1:11" x14ac:dyDescent="0.2">
      <c r="A6948" s="1" t="s">
        <v>11791</v>
      </c>
      <c r="B6948" s="1" t="s">
        <v>11913</v>
      </c>
      <c r="C6948" t="s">
        <v>11914</v>
      </c>
      <c r="D6948" t="str">
        <f t="shared" si="216"/>
        <v>GRETNA PUBLIC SCHOOLS</v>
      </c>
      <c r="E6948" t="str">
        <f t="shared" si="217"/>
        <v>GRETNA PUBLIC SCHOOLS</v>
      </c>
      <c r="F6948">
        <v>17430</v>
      </c>
      <c r="G6948">
        <v>3663</v>
      </c>
      <c r="H6948">
        <v>82</v>
      </c>
      <c r="I6948" t="s">
        <v>2878</v>
      </c>
      <c r="J6948" s="1" t="s">
        <v>2879</v>
      </c>
      <c r="K6948" s="1" t="s">
        <v>2880</v>
      </c>
    </row>
    <row r="6949" spans="1:11" x14ac:dyDescent="0.2">
      <c r="A6949" s="1" t="s">
        <v>11791</v>
      </c>
      <c r="B6949" s="1" t="s">
        <v>11915</v>
      </c>
      <c r="C6949" t="s">
        <v>11916</v>
      </c>
      <c r="D6949" t="str">
        <f t="shared" si="216"/>
        <v>HAMPTON PUBLIC SCHOOLS</v>
      </c>
      <c r="E6949" t="str">
        <f t="shared" si="217"/>
        <v>HAMPTON PUBLIC SCHOOLS</v>
      </c>
      <c r="F6949">
        <v>776</v>
      </c>
      <c r="G6949">
        <v>136</v>
      </c>
      <c r="H6949">
        <v>11</v>
      </c>
      <c r="I6949" t="s">
        <v>2878</v>
      </c>
      <c r="J6949" s="1" t="s">
        <v>2879</v>
      </c>
      <c r="K6949" s="1" t="s">
        <v>2880</v>
      </c>
    </row>
    <row r="6950" spans="1:11" x14ac:dyDescent="0.2">
      <c r="A6950" s="1" t="s">
        <v>11791</v>
      </c>
      <c r="B6950" s="1" t="s">
        <v>11917</v>
      </c>
      <c r="C6950" t="s">
        <v>11918</v>
      </c>
      <c r="D6950" t="str">
        <f t="shared" si="216"/>
        <v>HARTINGTON PUBLIC SCHOOLS</v>
      </c>
      <c r="E6950" t="str">
        <f t="shared" si="217"/>
        <v>HARTINGTON PUBLIC SCHOOLS</v>
      </c>
      <c r="F6950">
        <v>3264</v>
      </c>
      <c r="G6950">
        <v>650</v>
      </c>
      <c r="H6950">
        <v>69</v>
      </c>
      <c r="I6950" t="s">
        <v>2878</v>
      </c>
      <c r="J6950" s="1" t="s">
        <v>2879</v>
      </c>
      <c r="K6950" s="1" t="s">
        <v>2880</v>
      </c>
    </row>
    <row r="6951" spans="1:11" x14ac:dyDescent="0.2">
      <c r="A6951" s="1" t="s">
        <v>11791</v>
      </c>
      <c r="B6951" s="1" t="s">
        <v>11919</v>
      </c>
      <c r="C6951" t="s">
        <v>11920</v>
      </c>
      <c r="D6951" t="str">
        <f t="shared" si="216"/>
        <v>HARVARD PUBLIC SCHOOLS</v>
      </c>
      <c r="E6951" t="str">
        <f t="shared" si="217"/>
        <v>HARVARD PUBLIC SCHOOLS</v>
      </c>
      <c r="F6951">
        <v>1230</v>
      </c>
      <c r="G6951">
        <v>241</v>
      </c>
      <c r="H6951">
        <v>48</v>
      </c>
      <c r="I6951" t="s">
        <v>2878</v>
      </c>
      <c r="J6951" s="1" t="s">
        <v>2879</v>
      </c>
      <c r="K6951" s="1" t="s">
        <v>2880</v>
      </c>
    </row>
    <row r="6952" spans="1:11" x14ac:dyDescent="0.2">
      <c r="A6952" s="1" t="s">
        <v>11791</v>
      </c>
      <c r="B6952" s="1" t="s">
        <v>11921</v>
      </c>
      <c r="C6952" t="s">
        <v>11922</v>
      </c>
      <c r="D6952" t="str">
        <f t="shared" si="216"/>
        <v>HASTINGS PUBLIC SCHOOLS</v>
      </c>
      <c r="E6952" t="str">
        <f t="shared" si="217"/>
        <v>HASTINGS PUBLIC SCHOOLS</v>
      </c>
      <c r="F6952">
        <v>23995</v>
      </c>
      <c r="G6952">
        <v>3865</v>
      </c>
      <c r="H6952">
        <v>693</v>
      </c>
      <c r="I6952" t="s">
        <v>2878</v>
      </c>
      <c r="J6952" s="1" t="s">
        <v>2879</v>
      </c>
      <c r="K6952" s="1" t="s">
        <v>2880</v>
      </c>
    </row>
    <row r="6953" spans="1:11" x14ac:dyDescent="0.2">
      <c r="A6953" s="1" t="s">
        <v>11791</v>
      </c>
      <c r="B6953" s="1" t="s">
        <v>11923</v>
      </c>
      <c r="C6953" t="s">
        <v>11924</v>
      </c>
      <c r="D6953" t="str">
        <f t="shared" si="216"/>
        <v>HAY SPRINGS PUBLIC SCHOOLS</v>
      </c>
      <c r="E6953" t="str">
        <f t="shared" si="217"/>
        <v>HAY SPRINGS PUBLIC SCHOOLS</v>
      </c>
      <c r="F6953">
        <v>1041</v>
      </c>
      <c r="G6953">
        <v>125</v>
      </c>
      <c r="H6953">
        <v>14</v>
      </c>
      <c r="I6953" t="s">
        <v>2878</v>
      </c>
      <c r="J6953" s="1" t="s">
        <v>2879</v>
      </c>
      <c r="K6953" s="1" t="s">
        <v>2880</v>
      </c>
    </row>
    <row r="6954" spans="1:11" x14ac:dyDescent="0.2">
      <c r="A6954" s="1" t="s">
        <v>11791</v>
      </c>
      <c r="B6954" s="1" t="s">
        <v>3598</v>
      </c>
      <c r="C6954" t="s">
        <v>11925</v>
      </c>
      <c r="D6954" t="str">
        <f t="shared" si="216"/>
        <v>HAYES CENTER PUBLIC SCHOOLS</v>
      </c>
      <c r="E6954" t="str">
        <f t="shared" si="217"/>
        <v>HAYES CENTER PUBLIC SCHOOLS</v>
      </c>
      <c r="F6954">
        <v>626</v>
      </c>
      <c r="G6954">
        <v>90</v>
      </c>
      <c r="H6954">
        <v>26</v>
      </c>
      <c r="I6954" t="s">
        <v>2878</v>
      </c>
      <c r="J6954" s="1" t="s">
        <v>2879</v>
      </c>
      <c r="K6954" s="1" t="s">
        <v>2880</v>
      </c>
    </row>
    <row r="6955" spans="1:11" x14ac:dyDescent="0.2">
      <c r="A6955" s="1" t="s">
        <v>11791</v>
      </c>
      <c r="B6955" s="1" t="s">
        <v>11926</v>
      </c>
      <c r="C6955" t="s">
        <v>11927</v>
      </c>
      <c r="D6955" t="str">
        <f t="shared" si="216"/>
        <v>HEARTLAND COMMUNITY SCHOOLS</v>
      </c>
      <c r="E6955" t="str">
        <f t="shared" si="217"/>
        <v>HEARTLAND COMMUNITY SCHOOLS</v>
      </c>
      <c r="F6955">
        <v>2082</v>
      </c>
      <c r="G6955">
        <v>360</v>
      </c>
      <c r="H6955">
        <v>28</v>
      </c>
      <c r="I6955" t="s">
        <v>2878</v>
      </c>
      <c r="J6955" s="1" t="s">
        <v>2879</v>
      </c>
      <c r="K6955" s="1" t="s">
        <v>2880</v>
      </c>
    </row>
    <row r="6956" spans="1:11" x14ac:dyDescent="0.2">
      <c r="A6956" s="1" t="s">
        <v>11791</v>
      </c>
      <c r="B6956" s="1" t="s">
        <v>11928</v>
      </c>
      <c r="C6956" t="s">
        <v>11929</v>
      </c>
      <c r="D6956" t="str">
        <f t="shared" si="216"/>
        <v>HEMINGFORD PUBLIC SCHOOLS</v>
      </c>
      <c r="E6956" t="str">
        <f t="shared" si="217"/>
        <v>HEMINGFORD PUBLIC SCHOOLS</v>
      </c>
      <c r="F6956">
        <v>1847</v>
      </c>
      <c r="G6956">
        <v>307</v>
      </c>
      <c r="H6956">
        <v>36</v>
      </c>
      <c r="I6956" t="s">
        <v>2878</v>
      </c>
      <c r="J6956" s="1" t="s">
        <v>2879</v>
      </c>
      <c r="K6956" s="1" t="s">
        <v>2880</v>
      </c>
    </row>
    <row r="6957" spans="1:11" x14ac:dyDescent="0.2">
      <c r="A6957" s="1" t="s">
        <v>11791</v>
      </c>
      <c r="B6957" s="1" t="s">
        <v>11930</v>
      </c>
      <c r="C6957" t="s">
        <v>11931</v>
      </c>
      <c r="D6957" t="str">
        <f t="shared" si="216"/>
        <v>HERSHEY PUBLIC SCHOOLS</v>
      </c>
      <c r="E6957" t="str">
        <f t="shared" si="217"/>
        <v>HERSHEY PUBLIC SCHOOLS</v>
      </c>
      <c r="F6957">
        <v>2171</v>
      </c>
      <c r="G6957">
        <v>419</v>
      </c>
      <c r="H6957">
        <v>39</v>
      </c>
      <c r="I6957" t="s">
        <v>2878</v>
      </c>
      <c r="J6957" s="1" t="s">
        <v>2879</v>
      </c>
      <c r="K6957" s="1" t="s">
        <v>2880</v>
      </c>
    </row>
    <row r="6958" spans="1:11" x14ac:dyDescent="0.2">
      <c r="A6958" s="1" t="s">
        <v>11791</v>
      </c>
      <c r="B6958" s="1" t="s">
        <v>7098</v>
      </c>
      <c r="C6958" t="s">
        <v>11932</v>
      </c>
      <c r="D6958" t="str">
        <f t="shared" si="216"/>
        <v>HIGH PLAINS COMMUNITY SCHOOLS</v>
      </c>
      <c r="E6958" t="str">
        <f t="shared" si="217"/>
        <v>HIGH PLAINS COMMUNITY SCHOOLS</v>
      </c>
      <c r="F6958">
        <v>1760</v>
      </c>
      <c r="G6958">
        <v>284</v>
      </c>
      <c r="H6958">
        <v>28</v>
      </c>
      <c r="I6958" t="s">
        <v>2878</v>
      </c>
      <c r="J6958" s="1" t="s">
        <v>2879</v>
      </c>
      <c r="K6958" s="1" t="s">
        <v>2880</v>
      </c>
    </row>
    <row r="6959" spans="1:11" x14ac:dyDescent="0.2">
      <c r="A6959" s="1" t="s">
        <v>11791</v>
      </c>
      <c r="B6959" s="1" t="s">
        <v>2891</v>
      </c>
      <c r="C6959" t="s">
        <v>11933</v>
      </c>
      <c r="D6959" t="str">
        <f t="shared" si="216"/>
        <v>HITCHCOCK COUNTY SCHOOL SYSTEM</v>
      </c>
      <c r="E6959" t="str">
        <f t="shared" si="217"/>
        <v>HITCHCOCK COUNTY SCHOOL SYSTEM</v>
      </c>
      <c r="F6959">
        <v>1857</v>
      </c>
      <c r="G6959">
        <v>320</v>
      </c>
      <c r="H6959">
        <v>52</v>
      </c>
      <c r="I6959" t="s">
        <v>2878</v>
      </c>
      <c r="J6959" s="1" t="s">
        <v>2879</v>
      </c>
      <c r="K6959" s="1" t="s">
        <v>2880</v>
      </c>
    </row>
    <row r="6960" spans="1:11" x14ac:dyDescent="0.2">
      <c r="A6960" s="1" t="s">
        <v>11791</v>
      </c>
      <c r="B6960" s="1" t="s">
        <v>11934</v>
      </c>
      <c r="C6960" t="s">
        <v>11935</v>
      </c>
      <c r="D6960" t="str">
        <f t="shared" si="216"/>
        <v>HOLDREGE PUBLIC SCHOOLS</v>
      </c>
      <c r="E6960" t="str">
        <f t="shared" si="217"/>
        <v>HOLDREGE PUBLIC SCHOOLS</v>
      </c>
      <c r="F6960">
        <v>7055</v>
      </c>
      <c r="G6960">
        <v>1252</v>
      </c>
      <c r="H6960">
        <v>140</v>
      </c>
      <c r="I6960" t="s">
        <v>2878</v>
      </c>
      <c r="J6960" s="1" t="s">
        <v>2879</v>
      </c>
      <c r="K6960" s="1" t="s">
        <v>2880</v>
      </c>
    </row>
    <row r="6961" spans="1:11" x14ac:dyDescent="0.2">
      <c r="A6961" s="1" t="s">
        <v>11791</v>
      </c>
      <c r="B6961" s="1" t="s">
        <v>11936</v>
      </c>
      <c r="C6961" t="s">
        <v>9849</v>
      </c>
      <c r="D6961" t="str">
        <f t="shared" si="216"/>
        <v>HOMER COMMUNITY SCHOOLS</v>
      </c>
      <c r="E6961" t="str">
        <f t="shared" si="217"/>
        <v>HOMER COMMUNITY SCHOOLS</v>
      </c>
      <c r="F6961">
        <v>1618</v>
      </c>
      <c r="G6961">
        <v>294</v>
      </c>
      <c r="H6961">
        <v>37</v>
      </c>
      <c r="I6961" t="s">
        <v>2878</v>
      </c>
      <c r="J6961" s="1" t="s">
        <v>2879</v>
      </c>
      <c r="K6961" s="1" t="s">
        <v>2880</v>
      </c>
    </row>
    <row r="6962" spans="1:11" x14ac:dyDescent="0.2">
      <c r="A6962" s="1" t="s">
        <v>11791</v>
      </c>
      <c r="B6962" s="1" t="s">
        <v>10599</v>
      </c>
      <c r="C6962" t="s">
        <v>11937</v>
      </c>
      <c r="D6962" t="str">
        <f t="shared" si="216"/>
        <v>HOWELLS-DODGE PUBLIC SCHOOLS</v>
      </c>
      <c r="E6962" t="str">
        <f t="shared" si="217"/>
        <v>HOWELLS-DODGE PUBLIC SCHOOLS</v>
      </c>
      <c r="F6962">
        <v>2172</v>
      </c>
      <c r="G6962">
        <v>414</v>
      </c>
      <c r="H6962">
        <v>52</v>
      </c>
      <c r="I6962" t="s">
        <v>2878</v>
      </c>
      <c r="J6962" s="1" t="s">
        <v>2879</v>
      </c>
      <c r="K6962" s="1" t="s">
        <v>2880</v>
      </c>
    </row>
    <row r="6963" spans="1:11" x14ac:dyDescent="0.2">
      <c r="A6963" s="1" t="s">
        <v>11791</v>
      </c>
      <c r="B6963" s="1" t="s">
        <v>11938</v>
      </c>
      <c r="C6963" t="s">
        <v>11939</v>
      </c>
      <c r="D6963" t="str">
        <f t="shared" si="216"/>
        <v>HUMBOLDT TABLE ROCK STEINAUER PUBLIC SCHOOLS</v>
      </c>
      <c r="E6963" t="str">
        <f t="shared" si="217"/>
        <v>HUMBOLDT TABLE ROCK STEINAUER PUBLIC SCHOOLS</v>
      </c>
      <c r="F6963">
        <v>3182</v>
      </c>
      <c r="G6963">
        <v>451</v>
      </c>
      <c r="H6963">
        <v>84</v>
      </c>
      <c r="I6963" t="s">
        <v>2878</v>
      </c>
      <c r="J6963" s="1" t="s">
        <v>2879</v>
      </c>
      <c r="K6963" s="1" t="s">
        <v>2880</v>
      </c>
    </row>
    <row r="6964" spans="1:11" x14ac:dyDescent="0.2">
      <c r="A6964" s="1" t="s">
        <v>11791</v>
      </c>
      <c r="B6964" s="1" t="s">
        <v>11940</v>
      </c>
      <c r="C6964" t="s">
        <v>11941</v>
      </c>
      <c r="D6964" t="str">
        <f t="shared" si="216"/>
        <v>HUMPHREY PUBLIC SCHOOLS</v>
      </c>
      <c r="E6964" t="str">
        <f t="shared" si="217"/>
        <v>HUMPHREY PUBLIC SCHOOLS</v>
      </c>
      <c r="F6964">
        <v>2293</v>
      </c>
      <c r="G6964">
        <v>472</v>
      </c>
      <c r="H6964">
        <v>22</v>
      </c>
      <c r="I6964" t="s">
        <v>2878</v>
      </c>
      <c r="J6964" s="1" t="s">
        <v>2879</v>
      </c>
      <c r="K6964" s="1" t="s">
        <v>2880</v>
      </c>
    </row>
    <row r="6965" spans="1:11" x14ac:dyDescent="0.2">
      <c r="A6965" s="1" t="s">
        <v>11791</v>
      </c>
      <c r="B6965" s="1" t="s">
        <v>11942</v>
      </c>
      <c r="C6965" t="s">
        <v>11943</v>
      </c>
      <c r="D6965" t="str">
        <f t="shared" si="216"/>
        <v>HYANNIS AREA SCHOOLS</v>
      </c>
      <c r="E6965" t="str">
        <f t="shared" si="217"/>
        <v>HYANNIS AREA SCHOOLS</v>
      </c>
      <c r="F6965">
        <v>917</v>
      </c>
      <c r="G6965">
        <v>150</v>
      </c>
      <c r="H6965">
        <v>22</v>
      </c>
      <c r="I6965" t="s">
        <v>2878</v>
      </c>
      <c r="J6965" s="1" t="s">
        <v>2879</v>
      </c>
      <c r="K6965" s="1" t="s">
        <v>2880</v>
      </c>
    </row>
    <row r="6966" spans="1:11" x14ac:dyDescent="0.2">
      <c r="A6966" s="1" t="s">
        <v>11791</v>
      </c>
      <c r="B6966" s="1" t="s">
        <v>6646</v>
      </c>
      <c r="C6966" t="s">
        <v>11944</v>
      </c>
      <c r="D6966" t="str">
        <f t="shared" si="216"/>
        <v>JOHNSON COUNTY CENTRAL PUBLIC SCHOOLS</v>
      </c>
      <c r="E6966" t="str">
        <f t="shared" si="217"/>
        <v>JOHNSON COUNTY CENTRAL PUBLIC SCHOOLS</v>
      </c>
      <c r="F6966">
        <v>4565</v>
      </c>
      <c r="G6966">
        <v>615</v>
      </c>
      <c r="H6966">
        <v>91</v>
      </c>
      <c r="I6966" t="s">
        <v>2878</v>
      </c>
      <c r="J6966" s="1" t="s">
        <v>2879</v>
      </c>
      <c r="K6966" s="1" t="s">
        <v>2880</v>
      </c>
    </row>
    <row r="6967" spans="1:11" x14ac:dyDescent="0.2">
      <c r="A6967" s="1" t="s">
        <v>11791</v>
      </c>
      <c r="B6967" s="1" t="s">
        <v>11945</v>
      </c>
      <c r="C6967" t="s">
        <v>11946</v>
      </c>
      <c r="D6967" t="str">
        <f t="shared" si="216"/>
        <v>JOHNSON-BROCK PUBLIC SCHOOLS</v>
      </c>
      <c r="E6967" t="str">
        <f t="shared" si="217"/>
        <v>JOHNSON-BROCK PUBLIC SCHOOLS</v>
      </c>
      <c r="F6967">
        <v>1299</v>
      </c>
      <c r="G6967">
        <v>218</v>
      </c>
      <c r="H6967">
        <v>25</v>
      </c>
      <c r="I6967" t="s">
        <v>2878</v>
      </c>
      <c r="J6967" s="1" t="s">
        <v>2879</v>
      </c>
      <c r="K6967" s="1" t="s">
        <v>2880</v>
      </c>
    </row>
    <row r="6968" spans="1:11" x14ac:dyDescent="0.2">
      <c r="A6968" s="1" t="s">
        <v>11791</v>
      </c>
      <c r="B6968" s="1" t="s">
        <v>11947</v>
      </c>
      <c r="C6968" t="s">
        <v>11948</v>
      </c>
      <c r="D6968" t="str">
        <f t="shared" si="216"/>
        <v>KEARNEY PUBLIC SCHOOLS</v>
      </c>
      <c r="E6968" t="str">
        <f t="shared" si="217"/>
        <v>KEARNEY PUBLIC SCHOOLS</v>
      </c>
      <c r="F6968">
        <v>38788</v>
      </c>
      <c r="G6968">
        <v>6052</v>
      </c>
      <c r="H6968">
        <v>619</v>
      </c>
      <c r="I6968" t="s">
        <v>2878</v>
      </c>
      <c r="J6968" s="1" t="s">
        <v>2879</v>
      </c>
      <c r="K6968" s="1" t="s">
        <v>2880</v>
      </c>
    </row>
    <row r="6969" spans="1:11" x14ac:dyDescent="0.2">
      <c r="A6969" s="1" t="s">
        <v>11791</v>
      </c>
      <c r="B6969" s="1" t="s">
        <v>11949</v>
      </c>
      <c r="C6969" t="s">
        <v>11950</v>
      </c>
      <c r="D6969" t="str">
        <f t="shared" si="216"/>
        <v>KENESAW PUBLIC SCHOOLS</v>
      </c>
      <c r="E6969" t="str">
        <f t="shared" si="217"/>
        <v>KENESAW PUBLIC SCHOOLS</v>
      </c>
      <c r="F6969">
        <v>1422</v>
      </c>
      <c r="G6969">
        <v>275</v>
      </c>
      <c r="H6969">
        <v>47</v>
      </c>
      <c r="I6969" t="s">
        <v>2878</v>
      </c>
      <c r="J6969" s="1" t="s">
        <v>2879</v>
      </c>
      <c r="K6969" s="1" t="s">
        <v>2880</v>
      </c>
    </row>
    <row r="6970" spans="1:11" x14ac:dyDescent="0.2">
      <c r="A6970" s="1" t="s">
        <v>11791</v>
      </c>
      <c r="B6970" s="1" t="s">
        <v>11951</v>
      </c>
      <c r="C6970" t="s">
        <v>11952</v>
      </c>
      <c r="D6970" t="str">
        <f t="shared" si="216"/>
        <v>KEYA PAHA COUNTY SCHOOLS</v>
      </c>
      <c r="E6970" t="str">
        <f t="shared" si="217"/>
        <v>KEYA PAHA COUNTY SCHOOLS</v>
      </c>
      <c r="F6970">
        <v>793</v>
      </c>
      <c r="G6970">
        <v>120</v>
      </c>
      <c r="H6970">
        <v>26</v>
      </c>
      <c r="I6970" t="s">
        <v>2878</v>
      </c>
      <c r="J6970" s="1" t="s">
        <v>2879</v>
      </c>
      <c r="K6970" s="1" t="s">
        <v>2880</v>
      </c>
    </row>
    <row r="6971" spans="1:11" x14ac:dyDescent="0.2">
      <c r="A6971" s="1" t="s">
        <v>11791</v>
      </c>
      <c r="B6971" s="1" t="s">
        <v>11953</v>
      </c>
      <c r="C6971" t="s">
        <v>11954</v>
      </c>
      <c r="D6971" t="str">
        <f t="shared" si="216"/>
        <v>KIMBALL PUBLIC SCHOOLS</v>
      </c>
      <c r="E6971" t="str">
        <f t="shared" si="217"/>
        <v>KIMBALL PUBLIC SCHOOLS</v>
      </c>
      <c r="F6971">
        <v>3296</v>
      </c>
      <c r="G6971">
        <v>542</v>
      </c>
      <c r="H6971">
        <v>86</v>
      </c>
      <c r="I6971" t="s">
        <v>2878</v>
      </c>
      <c r="J6971" s="1" t="s">
        <v>2879</v>
      </c>
      <c r="K6971" s="1" t="s">
        <v>2880</v>
      </c>
    </row>
    <row r="6972" spans="1:11" x14ac:dyDescent="0.2">
      <c r="A6972" s="1" t="s">
        <v>11791</v>
      </c>
      <c r="B6972" s="1" t="s">
        <v>7518</v>
      </c>
      <c r="C6972" t="s">
        <v>9898</v>
      </c>
      <c r="D6972" t="str">
        <f t="shared" si="216"/>
        <v>LAKEVIEW COMMUNITY SCHOOLS</v>
      </c>
      <c r="E6972" t="str">
        <f t="shared" si="217"/>
        <v>LAKEVIEW COMMUNITY SCHOOLS</v>
      </c>
      <c r="F6972">
        <v>5288</v>
      </c>
      <c r="G6972">
        <v>1065</v>
      </c>
      <c r="H6972">
        <v>100</v>
      </c>
      <c r="I6972" t="s">
        <v>2878</v>
      </c>
      <c r="J6972" s="1" t="s">
        <v>2879</v>
      </c>
      <c r="K6972" s="1" t="s">
        <v>2880</v>
      </c>
    </row>
    <row r="6973" spans="1:11" x14ac:dyDescent="0.2">
      <c r="A6973" s="1" t="s">
        <v>11791</v>
      </c>
      <c r="B6973" s="1" t="s">
        <v>3233</v>
      </c>
      <c r="C6973" t="s">
        <v>11955</v>
      </c>
      <c r="D6973" t="str">
        <f t="shared" si="216"/>
        <v>LAUREL-CONCORD PUBLIC SCHOOLS</v>
      </c>
      <c r="E6973" t="str">
        <f t="shared" si="217"/>
        <v>LAUREL-CONCORD PUBLIC SCHOOLS</v>
      </c>
      <c r="F6973">
        <v>2007</v>
      </c>
      <c r="G6973">
        <v>336</v>
      </c>
      <c r="H6973">
        <v>50</v>
      </c>
      <c r="I6973" t="s">
        <v>2878</v>
      </c>
      <c r="J6973" s="1" t="s">
        <v>2879</v>
      </c>
      <c r="K6973" s="1" t="s">
        <v>2880</v>
      </c>
    </row>
    <row r="6974" spans="1:11" x14ac:dyDescent="0.2">
      <c r="A6974" s="1" t="s">
        <v>11791</v>
      </c>
      <c r="B6974" s="1" t="s">
        <v>11956</v>
      </c>
      <c r="C6974" t="s">
        <v>11957</v>
      </c>
      <c r="D6974" t="str">
        <f t="shared" si="216"/>
        <v>LEIGH COMMUNITY SCHOOLS</v>
      </c>
      <c r="E6974" t="str">
        <f t="shared" si="217"/>
        <v>LEIGH COMMUNITY SCHOOLS</v>
      </c>
      <c r="F6974">
        <v>1074</v>
      </c>
      <c r="G6974">
        <v>167</v>
      </c>
      <c r="H6974">
        <v>10</v>
      </c>
      <c r="I6974" t="s">
        <v>2878</v>
      </c>
      <c r="J6974" s="1" t="s">
        <v>2879</v>
      </c>
      <c r="K6974" s="1" t="s">
        <v>2880</v>
      </c>
    </row>
    <row r="6975" spans="1:11" x14ac:dyDescent="0.2">
      <c r="A6975" s="1" t="s">
        <v>11791</v>
      </c>
      <c r="B6975" s="1" t="s">
        <v>11958</v>
      </c>
      <c r="C6975" t="s">
        <v>11959</v>
      </c>
      <c r="D6975" t="str">
        <f t="shared" si="216"/>
        <v>LEWISTON CONSOLIDATED SCHOOLS</v>
      </c>
      <c r="E6975" t="str">
        <f t="shared" si="217"/>
        <v>LEWISTON CONSOLIDATED SCHOOLS</v>
      </c>
      <c r="F6975">
        <v>992</v>
      </c>
      <c r="G6975">
        <v>189</v>
      </c>
      <c r="H6975">
        <v>36</v>
      </c>
      <c r="I6975" t="s">
        <v>2878</v>
      </c>
      <c r="J6975" s="1" t="s">
        <v>2879</v>
      </c>
      <c r="K6975" s="1" t="s">
        <v>2880</v>
      </c>
    </row>
    <row r="6976" spans="1:11" x14ac:dyDescent="0.2">
      <c r="A6976" s="1" t="s">
        <v>11791</v>
      </c>
      <c r="B6976" s="1" t="s">
        <v>11960</v>
      </c>
      <c r="C6976" t="s">
        <v>11961</v>
      </c>
      <c r="D6976" t="str">
        <f t="shared" si="216"/>
        <v>LEXINGTON PUBLIC SCHOOLS</v>
      </c>
      <c r="E6976" t="str">
        <f t="shared" si="217"/>
        <v>LEXINGTON PUBLIC SCHOOLS</v>
      </c>
      <c r="F6976">
        <v>11974</v>
      </c>
      <c r="G6976">
        <v>2504</v>
      </c>
      <c r="H6976">
        <v>449</v>
      </c>
      <c r="I6976" t="s">
        <v>2878</v>
      </c>
      <c r="J6976" s="1" t="s">
        <v>2879</v>
      </c>
      <c r="K6976" s="1" t="s">
        <v>2880</v>
      </c>
    </row>
    <row r="6977" spans="1:11" x14ac:dyDescent="0.2">
      <c r="A6977" s="1" t="s">
        <v>11791</v>
      </c>
      <c r="B6977" s="1" t="s">
        <v>3712</v>
      </c>
      <c r="C6977" t="s">
        <v>11962</v>
      </c>
      <c r="D6977" t="str">
        <f t="shared" si="216"/>
        <v>LEYTON PUBLIC SCHOOLS</v>
      </c>
      <c r="E6977" t="str">
        <f t="shared" si="217"/>
        <v>LEYTON PUBLIC SCHOOLS</v>
      </c>
      <c r="F6977">
        <v>1307</v>
      </c>
      <c r="G6977">
        <v>220</v>
      </c>
      <c r="H6977">
        <v>26</v>
      </c>
      <c r="I6977" t="s">
        <v>2878</v>
      </c>
      <c r="J6977" s="1" t="s">
        <v>2879</v>
      </c>
      <c r="K6977" s="1" t="s">
        <v>2880</v>
      </c>
    </row>
    <row r="6978" spans="1:11" x14ac:dyDescent="0.2">
      <c r="A6978" s="1" t="s">
        <v>11791</v>
      </c>
      <c r="B6978" s="1" t="s">
        <v>11963</v>
      </c>
      <c r="C6978" t="s">
        <v>11964</v>
      </c>
      <c r="D6978" t="str">
        <f t="shared" si="216"/>
        <v>LINCOLN PUBLIC SCHOOLS</v>
      </c>
      <c r="E6978" t="str">
        <f t="shared" si="217"/>
        <v>LINCOLN PUBLIC SCHOOLS</v>
      </c>
      <c r="F6978">
        <v>284159</v>
      </c>
      <c r="G6978">
        <v>45516</v>
      </c>
      <c r="H6978">
        <v>5639</v>
      </c>
      <c r="I6978" t="s">
        <v>2878</v>
      </c>
      <c r="J6978" s="1" t="s">
        <v>2879</v>
      </c>
      <c r="K6978" s="1" t="s">
        <v>2880</v>
      </c>
    </row>
    <row r="6979" spans="1:11" x14ac:dyDescent="0.2">
      <c r="A6979" s="1" t="s">
        <v>11791</v>
      </c>
      <c r="B6979" s="1" t="s">
        <v>11965</v>
      </c>
      <c r="C6979" t="s">
        <v>11966</v>
      </c>
      <c r="D6979" t="str">
        <f t="shared" ref="D6979:D7042" si="218">UPPER(C6979)</f>
        <v>LITCHFIELD PUBLIC SCHOOLS</v>
      </c>
      <c r="E6979" t="str">
        <f t="shared" ref="E6979:E7042" si="219">UPPER(TRIM(C6979))</f>
        <v>LITCHFIELD PUBLIC SCHOOLS</v>
      </c>
      <c r="F6979">
        <v>762</v>
      </c>
      <c r="G6979">
        <v>153</v>
      </c>
      <c r="H6979">
        <v>23</v>
      </c>
      <c r="I6979" t="s">
        <v>2878</v>
      </c>
      <c r="J6979" s="1" t="s">
        <v>2879</v>
      </c>
      <c r="K6979" s="1" t="s">
        <v>2880</v>
      </c>
    </row>
    <row r="6980" spans="1:11" x14ac:dyDescent="0.2">
      <c r="A6980" s="1" t="s">
        <v>11791</v>
      </c>
      <c r="B6980" s="1" t="s">
        <v>7469</v>
      </c>
      <c r="C6980" t="s">
        <v>11967</v>
      </c>
      <c r="D6980" t="str">
        <f t="shared" si="218"/>
        <v>LOGAN VIEW PUBLIC SCHOOLS</v>
      </c>
      <c r="E6980" t="str">
        <f t="shared" si="219"/>
        <v>LOGAN VIEW PUBLIC SCHOOLS</v>
      </c>
      <c r="F6980">
        <v>3115</v>
      </c>
      <c r="G6980">
        <v>528</v>
      </c>
      <c r="H6980">
        <v>42</v>
      </c>
      <c r="I6980" t="s">
        <v>2878</v>
      </c>
      <c r="J6980" s="1" t="s">
        <v>2879</v>
      </c>
      <c r="K6980" s="1" t="s">
        <v>2880</v>
      </c>
    </row>
    <row r="6981" spans="1:11" x14ac:dyDescent="0.2">
      <c r="A6981" s="1" t="s">
        <v>11791</v>
      </c>
      <c r="B6981" s="1" t="s">
        <v>11968</v>
      </c>
      <c r="C6981" t="s">
        <v>11969</v>
      </c>
      <c r="D6981" t="str">
        <f t="shared" si="218"/>
        <v>LOOMIS PUBLIC SCHOOLS</v>
      </c>
      <c r="E6981" t="str">
        <f t="shared" si="219"/>
        <v>LOOMIS PUBLIC SCHOOLS</v>
      </c>
      <c r="F6981">
        <v>795</v>
      </c>
      <c r="G6981">
        <v>157</v>
      </c>
      <c r="H6981">
        <v>24</v>
      </c>
      <c r="I6981" t="s">
        <v>2878</v>
      </c>
      <c r="J6981" s="1" t="s">
        <v>2879</v>
      </c>
      <c r="K6981" s="1" t="s">
        <v>2880</v>
      </c>
    </row>
    <row r="6982" spans="1:11" x14ac:dyDescent="0.2">
      <c r="A6982" s="1" t="s">
        <v>11791</v>
      </c>
      <c r="B6982" s="1" t="s">
        <v>11970</v>
      </c>
      <c r="C6982" t="s">
        <v>11971</v>
      </c>
      <c r="D6982" t="str">
        <f t="shared" si="218"/>
        <v>LOUISVILLE PUBLIC SCHOOLS</v>
      </c>
      <c r="E6982" t="str">
        <f t="shared" si="219"/>
        <v>LOUISVILLE PUBLIC SCHOOLS</v>
      </c>
      <c r="F6982">
        <v>3059</v>
      </c>
      <c r="G6982">
        <v>501</v>
      </c>
      <c r="H6982">
        <v>37</v>
      </c>
      <c r="I6982" t="s">
        <v>2878</v>
      </c>
      <c r="J6982" s="1" t="s">
        <v>2879</v>
      </c>
      <c r="K6982" s="1" t="s">
        <v>2880</v>
      </c>
    </row>
    <row r="6983" spans="1:11" x14ac:dyDescent="0.2">
      <c r="A6983" s="1" t="s">
        <v>11791</v>
      </c>
      <c r="B6983" s="1" t="s">
        <v>11972</v>
      </c>
      <c r="C6983" t="s">
        <v>11973</v>
      </c>
      <c r="D6983" t="str">
        <f t="shared" si="218"/>
        <v>LOUP CITY PUBLIC SCHOOLS</v>
      </c>
      <c r="E6983" t="str">
        <f t="shared" si="219"/>
        <v>LOUP CITY PUBLIC SCHOOLS</v>
      </c>
      <c r="F6983">
        <v>2151</v>
      </c>
      <c r="G6983">
        <v>317</v>
      </c>
      <c r="H6983">
        <v>55</v>
      </c>
      <c r="I6983" t="s">
        <v>2878</v>
      </c>
      <c r="J6983" s="1" t="s">
        <v>2879</v>
      </c>
      <c r="K6983" s="1" t="s">
        <v>2880</v>
      </c>
    </row>
    <row r="6984" spans="1:11" x14ac:dyDescent="0.2">
      <c r="A6984" s="1" t="s">
        <v>11791</v>
      </c>
      <c r="B6984" s="1" t="s">
        <v>11974</v>
      </c>
      <c r="C6984" t="s">
        <v>11975</v>
      </c>
      <c r="D6984" t="str">
        <f t="shared" si="218"/>
        <v>LOUP COUNTY PUBLIC SCHOOLS</v>
      </c>
      <c r="E6984" t="str">
        <f t="shared" si="219"/>
        <v>LOUP COUNTY PUBLIC SCHOOLS</v>
      </c>
      <c r="F6984">
        <v>598</v>
      </c>
      <c r="G6984">
        <v>82</v>
      </c>
      <c r="H6984">
        <v>19</v>
      </c>
      <c r="I6984" t="s">
        <v>2878</v>
      </c>
      <c r="J6984" s="1" t="s">
        <v>2879</v>
      </c>
      <c r="K6984" s="1" t="s">
        <v>2880</v>
      </c>
    </row>
    <row r="6985" spans="1:11" x14ac:dyDescent="0.2">
      <c r="A6985" s="1" t="s">
        <v>11791</v>
      </c>
      <c r="B6985" s="1" t="s">
        <v>11976</v>
      </c>
      <c r="C6985" t="s">
        <v>11977</v>
      </c>
      <c r="D6985" t="str">
        <f t="shared" si="218"/>
        <v>LYNCH PUBLIC SCHOOLS</v>
      </c>
      <c r="E6985" t="str">
        <f t="shared" si="219"/>
        <v>LYNCH PUBLIC SCHOOLS</v>
      </c>
      <c r="F6985">
        <v>563</v>
      </c>
      <c r="G6985">
        <v>89</v>
      </c>
      <c r="H6985">
        <v>27</v>
      </c>
      <c r="I6985" t="s">
        <v>2878</v>
      </c>
      <c r="J6985" s="1" t="s">
        <v>2879</v>
      </c>
      <c r="K6985" s="1" t="s">
        <v>2880</v>
      </c>
    </row>
    <row r="6986" spans="1:11" x14ac:dyDescent="0.2">
      <c r="A6986" s="1" t="s">
        <v>11791</v>
      </c>
      <c r="B6986" s="1" t="s">
        <v>11978</v>
      </c>
      <c r="C6986" t="s">
        <v>11979</v>
      </c>
      <c r="D6986" t="str">
        <f t="shared" si="218"/>
        <v>LYONS-DECATUR NORTHEAST SCHOOLS</v>
      </c>
      <c r="E6986" t="str">
        <f t="shared" si="219"/>
        <v>LYONS-DECATUR NORTHEAST SCHOOLS</v>
      </c>
      <c r="F6986">
        <v>1898</v>
      </c>
      <c r="G6986">
        <v>240</v>
      </c>
      <c r="H6986">
        <v>50</v>
      </c>
      <c r="I6986" t="s">
        <v>2878</v>
      </c>
      <c r="J6986" s="1" t="s">
        <v>2879</v>
      </c>
      <c r="K6986" s="1" t="s">
        <v>2880</v>
      </c>
    </row>
    <row r="6987" spans="1:11" x14ac:dyDescent="0.2">
      <c r="A6987" s="1" t="s">
        <v>11791</v>
      </c>
      <c r="B6987" s="1" t="s">
        <v>11980</v>
      </c>
      <c r="C6987" t="s">
        <v>9924</v>
      </c>
      <c r="D6987" t="str">
        <f t="shared" si="218"/>
        <v>MADISON PUBLIC SCHOOLS</v>
      </c>
      <c r="E6987" t="str">
        <f t="shared" si="219"/>
        <v>MADISON PUBLIC SCHOOLS</v>
      </c>
      <c r="F6987">
        <v>3558</v>
      </c>
      <c r="G6987">
        <v>787</v>
      </c>
      <c r="H6987">
        <v>114</v>
      </c>
      <c r="I6987" t="s">
        <v>2878</v>
      </c>
      <c r="J6987" s="1" t="s">
        <v>2879</v>
      </c>
      <c r="K6987" s="1" t="s">
        <v>2880</v>
      </c>
    </row>
    <row r="6988" spans="1:11" x14ac:dyDescent="0.2">
      <c r="A6988" s="1" t="s">
        <v>11791</v>
      </c>
      <c r="B6988" s="1" t="s">
        <v>11981</v>
      </c>
      <c r="C6988" t="s">
        <v>11982</v>
      </c>
      <c r="D6988" t="str">
        <f t="shared" si="218"/>
        <v>MALCOLM PUBLIC SCHOOLS</v>
      </c>
      <c r="E6988" t="str">
        <f t="shared" si="219"/>
        <v>MALCOLM PUBLIC SCHOOLS</v>
      </c>
      <c r="F6988">
        <v>2278</v>
      </c>
      <c r="G6988">
        <v>445</v>
      </c>
      <c r="H6988">
        <v>18</v>
      </c>
      <c r="I6988" t="s">
        <v>2878</v>
      </c>
      <c r="J6988" s="1" t="s">
        <v>2879</v>
      </c>
      <c r="K6988" s="1" t="s">
        <v>2880</v>
      </c>
    </row>
    <row r="6989" spans="1:11" x14ac:dyDescent="0.2">
      <c r="A6989" s="1" t="s">
        <v>11791</v>
      </c>
      <c r="B6989" s="1" t="s">
        <v>3477</v>
      </c>
      <c r="C6989" t="s">
        <v>11983</v>
      </c>
      <c r="D6989" t="str">
        <f t="shared" si="218"/>
        <v>MAXWELL PUBLIC SCHOOLS</v>
      </c>
      <c r="E6989" t="str">
        <f t="shared" si="219"/>
        <v>MAXWELL PUBLIC SCHOOLS</v>
      </c>
      <c r="F6989">
        <v>944</v>
      </c>
      <c r="G6989">
        <v>190</v>
      </c>
      <c r="H6989">
        <v>17</v>
      </c>
      <c r="I6989" t="s">
        <v>2878</v>
      </c>
      <c r="J6989" s="1" t="s">
        <v>2879</v>
      </c>
      <c r="K6989" s="1" t="s">
        <v>2880</v>
      </c>
    </row>
    <row r="6990" spans="1:11" x14ac:dyDescent="0.2">
      <c r="A6990" s="1" t="s">
        <v>11791</v>
      </c>
      <c r="B6990" s="1" t="s">
        <v>11984</v>
      </c>
      <c r="C6990" t="s">
        <v>11985</v>
      </c>
      <c r="D6990" t="str">
        <f t="shared" si="218"/>
        <v>MAYWOOD PUBLIC SCHOOLS</v>
      </c>
      <c r="E6990" t="str">
        <f t="shared" si="219"/>
        <v>MAYWOOD PUBLIC SCHOOLS</v>
      </c>
      <c r="F6990">
        <v>840</v>
      </c>
      <c r="G6990">
        <v>146</v>
      </c>
      <c r="H6990">
        <v>26</v>
      </c>
      <c r="I6990" t="s">
        <v>2878</v>
      </c>
      <c r="J6990" s="1" t="s">
        <v>2879</v>
      </c>
      <c r="K6990" s="1" t="s">
        <v>2880</v>
      </c>
    </row>
    <row r="6991" spans="1:11" x14ac:dyDescent="0.2">
      <c r="A6991" s="1" t="s">
        <v>11791</v>
      </c>
      <c r="B6991" s="1" t="s">
        <v>11986</v>
      </c>
      <c r="C6991" t="s">
        <v>11987</v>
      </c>
      <c r="D6991" t="str">
        <f t="shared" si="218"/>
        <v>MCCOOK PUBLIC SCHOOLS</v>
      </c>
      <c r="E6991" t="str">
        <f t="shared" si="219"/>
        <v>MCCOOK PUBLIC SCHOOLS</v>
      </c>
      <c r="F6991">
        <v>8898</v>
      </c>
      <c r="G6991">
        <v>1395</v>
      </c>
      <c r="H6991">
        <v>172</v>
      </c>
      <c r="I6991" t="s">
        <v>2878</v>
      </c>
      <c r="J6991" s="1" t="s">
        <v>2879</v>
      </c>
      <c r="K6991" s="1" t="s">
        <v>2880</v>
      </c>
    </row>
    <row r="6992" spans="1:11" x14ac:dyDescent="0.2">
      <c r="A6992" s="1" t="s">
        <v>11791</v>
      </c>
      <c r="B6992" s="1" t="s">
        <v>11988</v>
      </c>
      <c r="C6992" t="s">
        <v>11989</v>
      </c>
      <c r="D6992" t="str">
        <f t="shared" si="218"/>
        <v>MCCOOL JUNCTION PUBLIC SCHOOLS</v>
      </c>
      <c r="E6992" t="str">
        <f t="shared" si="219"/>
        <v>MCCOOL JUNCTION PUBLIC SCHOOLS</v>
      </c>
      <c r="F6992">
        <v>874</v>
      </c>
      <c r="G6992">
        <v>182</v>
      </c>
      <c r="H6992">
        <v>31</v>
      </c>
      <c r="I6992" t="s">
        <v>2878</v>
      </c>
      <c r="J6992" s="1" t="s">
        <v>2879</v>
      </c>
      <c r="K6992" s="1" t="s">
        <v>2880</v>
      </c>
    </row>
    <row r="6993" spans="1:11" x14ac:dyDescent="0.2">
      <c r="A6993" s="1" t="s">
        <v>11791</v>
      </c>
      <c r="B6993" s="1" t="s">
        <v>11990</v>
      </c>
      <c r="C6993" t="s">
        <v>11991</v>
      </c>
      <c r="D6993" t="str">
        <f t="shared" si="218"/>
        <v>MCPHERSON COUNTY SCHOOLS</v>
      </c>
      <c r="E6993" t="str">
        <f t="shared" si="219"/>
        <v>MCPHERSON COUNTY SCHOOLS</v>
      </c>
      <c r="F6993">
        <v>516</v>
      </c>
      <c r="G6993">
        <v>104</v>
      </c>
      <c r="H6993">
        <v>15</v>
      </c>
      <c r="I6993" t="s">
        <v>2878</v>
      </c>
      <c r="J6993" s="1" t="s">
        <v>2879</v>
      </c>
      <c r="K6993" s="1" t="s">
        <v>2880</v>
      </c>
    </row>
    <row r="6994" spans="1:11" x14ac:dyDescent="0.2">
      <c r="A6994" s="1" t="s">
        <v>11791</v>
      </c>
      <c r="B6994" s="1" t="s">
        <v>11992</v>
      </c>
      <c r="C6994" t="s">
        <v>11993</v>
      </c>
      <c r="D6994" t="str">
        <f t="shared" si="218"/>
        <v>MEAD PUBLIC SCHOOLS</v>
      </c>
      <c r="E6994" t="str">
        <f t="shared" si="219"/>
        <v>MEAD PUBLIC SCHOOLS</v>
      </c>
      <c r="F6994">
        <v>1529</v>
      </c>
      <c r="G6994">
        <v>302</v>
      </c>
      <c r="H6994">
        <v>19</v>
      </c>
      <c r="I6994" t="s">
        <v>2878</v>
      </c>
      <c r="J6994" s="1" t="s">
        <v>2879</v>
      </c>
      <c r="K6994" s="1" t="s">
        <v>2880</v>
      </c>
    </row>
    <row r="6995" spans="1:11" x14ac:dyDescent="0.2">
      <c r="A6995" s="1" t="s">
        <v>11791</v>
      </c>
      <c r="B6995" s="1" t="s">
        <v>11994</v>
      </c>
      <c r="C6995" t="s">
        <v>11995</v>
      </c>
      <c r="D6995" t="str">
        <f t="shared" si="218"/>
        <v>MEDICINE VALLEY PUBLIC SCHOOLS</v>
      </c>
      <c r="E6995" t="str">
        <f t="shared" si="219"/>
        <v>MEDICINE VALLEY PUBLIC SCHOOLS</v>
      </c>
      <c r="F6995">
        <v>1291</v>
      </c>
      <c r="G6995">
        <v>182</v>
      </c>
      <c r="H6995">
        <v>26</v>
      </c>
      <c r="I6995" t="s">
        <v>2878</v>
      </c>
      <c r="J6995" s="1" t="s">
        <v>2879</v>
      </c>
      <c r="K6995" s="1" t="s">
        <v>2880</v>
      </c>
    </row>
    <row r="6996" spans="1:11" x14ac:dyDescent="0.2">
      <c r="A6996" s="1" t="s">
        <v>11791</v>
      </c>
      <c r="B6996" s="1" t="s">
        <v>11996</v>
      </c>
      <c r="C6996" t="s">
        <v>9955</v>
      </c>
      <c r="D6996" t="str">
        <f t="shared" si="218"/>
        <v>MERIDIAN PUBLIC SCHOOLS</v>
      </c>
      <c r="E6996" t="str">
        <f t="shared" si="219"/>
        <v>MERIDIAN PUBLIC SCHOOLS</v>
      </c>
      <c r="F6996">
        <v>952</v>
      </c>
      <c r="G6996">
        <v>168</v>
      </c>
      <c r="H6996">
        <v>19</v>
      </c>
      <c r="I6996" t="s">
        <v>2878</v>
      </c>
      <c r="J6996" s="1" t="s">
        <v>2879</v>
      </c>
      <c r="K6996" s="1" t="s">
        <v>2880</v>
      </c>
    </row>
    <row r="6997" spans="1:11" x14ac:dyDescent="0.2">
      <c r="A6997" s="1" t="s">
        <v>11791</v>
      </c>
      <c r="B6997" s="1" t="s">
        <v>11997</v>
      </c>
      <c r="C6997" t="s">
        <v>11998</v>
      </c>
      <c r="D6997" t="str">
        <f t="shared" si="218"/>
        <v>MILFORD PUBLIC SCHOOLS</v>
      </c>
      <c r="E6997" t="str">
        <f t="shared" si="219"/>
        <v>MILFORD PUBLIC SCHOOLS</v>
      </c>
      <c r="F6997">
        <v>4253</v>
      </c>
      <c r="G6997">
        <v>748</v>
      </c>
      <c r="H6997">
        <v>52</v>
      </c>
      <c r="I6997" t="s">
        <v>2878</v>
      </c>
      <c r="J6997" s="1" t="s">
        <v>2879</v>
      </c>
      <c r="K6997" s="1" t="s">
        <v>2880</v>
      </c>
    </row>
    <row r="6998" spans="1:11" x14ac:dyDescent="0.2">
      <c r="A6998" s="1" t="s">
        <v>11791</v>
      </c>
      <c r="B6998" s="1" t="s">
        <v>11999</v>
      </c>
      <c r="C6998" t="s">
        <v>12000</v>
      </c>
      <c r="D6998" t="str">
        <f t="shared" si="218"/>
        <v>MILLARD PUBLIC SCHOOLS</v>
      </c>
      <c r="E6998" t="str">
        <f t="shared" si="219"/>
        <v>MILLARD PUBLIC SCHOOLS</v>
      </c>
      <c r="F6998">
        <v>123181</v>
      </c>
      <c r="G6998">
        <v>26092</v>
      </c>
      <c r="H6998">
        <v>1322</v>
      </c>
      <c r="I6998" t="s">
        <v>2878</v>
      </c>
      <c r="J6998" s="1" t="s">
        <v>2879</v>
      </c>
      <c r="K6998" s="1" t="s">
        <v>2880</v>
      </c>
    </row>
    <row r="6999" spans="1:11" x14ac:dyDescent="0.2">
      <c r="A6999" s="1" t="s">
        <v>11791</v>
      </c>
      <c r="B6999" s="1" t="s">
        <v>12001</v>
      </c>
      <c r="C6999" t="s">
        <v>12002</v>
      </c>
      <c r="D6999" t="str">
        <f t="shared" si="218"/>
        <v>MINATARE PUBLIC SCHOOLS</v>
      </c>
      <c r="E6999" t="str">
        <f t="shared" si="219"/>
        <v>MINATARE PUBLIC SCHOOLS</v>
      </c>
      <c r="F6999">
        <v>916</v>
      </c>
      <c r="G6999">
        <v>200</v>
      </c>
      <c r="H6999">
        <v>31</v>
      </c>
      <c r="I6999" t="s">
        <v>2878</v>
      </c>
      <c r="J6999" s="1" t="s">
        <v>2879</v>
      </c>
      <c r="K6999" s="1" t="s">
        <v>2880</v>
      </c>
    </row>
    <row r="7000" spans="1:11" x14ac:dyDescent="0.2">
      <c r="A7000" s="1" t="s">
        <v>11791</v>
      </c>
      <c r="B7000" s="1" t="s">
        <v>12003</v>
      </c>
      <c r="C7000" t="s">
        <v>12004</v>
      </c>
      <c r="D7000" t="str">
        <f t="shared" si="218"/>
        <v>MINDEN PUBLIC SCHOOLS</v>
      </c>
      <c r="E7000" t="str">
        <f t="shared" si="219"/>
        <v>MINDEN PUBLIC SCHOOLS</v>
      </c>
      <c r="F7000">
        <v>4421</v>
      </c>
      <c r="G7000">
        <v>780</v>
      </c>
      <c r="H7000">
        <v>85</v>
      </c>
      <c r="I7000" t="s">
        <v>2878</v>
      </c>
      <c r="J7000" s="1" t="s">
        <v>2879</v>
      </c>
      <c r="K7000" s="1" t="s">
        <v>2880</v>
      </c>
    </row>
    <row r="7001" spans="1:11" x14ac:dyDescent="0.2">
      <c r="A7001" s="1" t="s">
        <v>11791</v>
      </c>
      <c r="B7001" s="1" t="s">
        <v>12005</v>
      </c>
      <c r="C7001" t="s">
        <v>12006</v>
      </c>
      <c r="D7001" t="str">
        <f t="shared" si="218"/>
        <v>MITCHELL PUBLIC SCHOOLS</v>
      </c>
      <c r="E7001" t="str">
        <f t="shared" si="219"/>
        <v>MITCHELL PUBLIC SCHOOLS</v>
      </c>
      <c r="F7001">
        <v>3195</v>
      </c>
      <c r="G7001">
        <v>608</v>
      </c>
      <c r="H7001">
        <v>102</v>
      </c>
      <c r="I7001" t="s">
        <v>2878</v>
      </c>
      <c r="J7001" s="1" t="s">
        <v>2879</v>
      </c>
      <c r="K7001" s="1" t="s">
        <v>2880</v>
      </c>
    </row>
    <row r="7002" spans="1:11" x14ac:dyDescent="0.2">
      <c r="A7002" s="1" t="s">
        <v>11791</v>
      </c>
      <c r="B7002" s="1" t="s">
        <v>11628</v>
      </c>
      <c r="C7002" t="s">
        <v>12007</v>
      </c>
      <c r="D7002" t="str">
        <f t="shared" si="218"/>
        <v>MORRILL PUBLIC SCHOOLS</v>
      </c>
      <c r="E7002" t="str">
        <f t="shared" si="219"/>
        <v>MORRILL PUBLIC SCHOOLS</v>
      </c>
      <c r="F7002">
        <v>2463</v>
      </c>
      <c r="G7002">
        <v>442</v>
      </c>
      <c r="H7002">
        <v>72</v>
      </c>
      <c r="I7002" t="s">
        <v>2878</v>
      </c>
      <c r="J7002" s="1" t="s">
        <v>2879</v>
      </c>
      <c r="K7002" s="1" t="s">
        <v>2880</v>
      </c>
    </row>
    <row r="7003" spans="1:11" x14ac:dyDescent="0.2">
      <c r="A7003" s="1" t="s">
        <v>11791</v>
      </c>
      <c r="B7003" s="1" t="s">
        <v>12008</v>
      </c>
      <c r="C7003" t="s">
        <v>12009</v>
      </c>
      <c r="D7003" t="str">
        <f t="shared" si="218"/>
        <v>MULLEN PUBLIC SCHOOLS</v>
      </c>
      <c r="E7003" t="str">
        <f t="shared" si="219"/>
        <v>MULLEN PUBLIC SCHOOLS</v>
      </c>
      <c r="F7003">
        <v>917</v>
      </c>
      <c r="G7003">
        <v>152</v>
      </c>
      <c r="H7003">
        <v>18</v>
      </c>
      <c r="I7003" t="s">
        <v>2878</v>
      </c>
      <c r="J7003" s="1" t="s">
        <v>2879</v>
      </c>
      <c r="K7003" s="1" t="s">
        <v>2880</v>
      </c>
    </row>
    <row r="7004" spans="1:11" x14ac:dyDescent="0.2">
      <c r="A7004" s="1" t="s">
        <v>11791</v>
      </c>
      <c r="B7004" s="1" t="s">
        <v>12010</v>
      </c>
      <c r="C7004" t="s">
        <v>12011</v>
      </c>
      <c r="D7004" t="str">
        <f t="shared" si="218"/>
        <v>NEBRASKA CITY PUBLIC SCHOOLS</v>
      </c>
      <c r="E7004" t="str">
        <f t="shared" si="219"/>
        <v>NEBRASKA CITY PUBLIC SCHOOLS</v>
      </c>
      <c r="F7004">
        <v>9434</v>
      </c>
      <c r="G7004">
        <v>1638</v>
      </c>
      <c r="H7004">
        <v>183</v>
      </c>
      <c r="I7004" t="s">
        <v>2878</v>
      </c>
      <c r="J7004" s="1" t="s">
        <v>2879</v>
      </c>
      <c r="K7004" s="1" t="s">
        <v>2880</v>
      </c>
    </row>
    <row r="7005" spans="1:11" x14ac:dyDescent="0.2">
      <c r="A7005" s="1" t="s">
        <v>11791</v>
      </c>
      <c r="B7005" s="1" t="s">
        <v>7200</v>
      </c>
      <c r="C7005" t="s">
        <v>12012</v>
      </c>
      <c r="D7005" t="str">
        <f t="shared" si="218"/>
        <v>NEBRASKA UNIFIED DISTRICT 1</v>
      </c>
      <c r="E7005" t="str">
        <f t="shared" si="219"/>
        <v>NEBRASKA UNIFIED DISTRICT 1</v>
      </c>
      <c r="F7005">
        <v>3021</v>
      </c>
      <c r="G7005">
        <v>504</v>
      </c>
      <c r="H7005">
        <v>115</v>
      </c>
      <c r="I7005" t="s">
        <v>2878</v>
      </c>
      <c r="J7005" s="1" t="s">
        <v>2879</v>
      </c>
      <c r="K7005" s="1" t="s">
        <v>2880</v>
      </c>
    </row>
    <row r="7006" spans="1:11" x14ac:dyDescent="0.2">
      <c r="A7006" s="1" t="s">
        <v>11791</v>
      </c>
      <c r="B7006" s="1" t="s">
        <v>12013</v>
      </c>
      <c r="C7006" t="s">
        <v>12014</v>
      </c>
      <c r="D7006" t="str">
        <f t="shared" si="218"/>
        <v>NELIGH-OAKDALE SCHOOLS</v>
      </c>
      <c r="E7006" t="str">
        <f t="shared" si="219"/>
        <v>NELIGH-OAKDALE SCHOOLS</v>
      </c>
      <c r="F7006">
        <v>2401</v>
      </c>
      <c r="G7006">
        <v>398</v>
      </c>
      <c r="H7006">
        <v>73</v>
      </c>
      <c r="I7006" t="s">
        <v>2878</v>
      </c>
      <c r="J7006" s="1" t="s">
        <v>2879</v>
      </c>
      <c r="K7006" s="1" t="s">
        <v>2880</v>
      </c>
    </row>
    <row r="7007" spans="1:11" x14ac:dyDescent="0.2">
      <c r="A7007" s="1" t="s">
        <v>11791</v>
      </c>
      <c r="B7007" s="1" t="s">
        <v>12015</v>
      </c>
      <c r="C7007" t="s">
        <v>12016</v>
      </c>
      <c r="D7007" t="str">
        <f t="shared" si="218"/>
        <v>NEWCASTLE PUBLIC SCHOOLS</v>
      </c>
      <c r="E7007" t="str">
        <f t="shared" si="219"/>
        <v>NEWCASTLE PUBLIC SCHOOLS</v>
      </c>
      <c r="F7007">
        <v>790</v>
      </c>
      <c r="G7007">
        <v>143</v>
      </c>
      <c r="H7007">
        <v>13</v>
      </c>
      <c r="I7007" t="s">
        <v>2878</v>
      </c>
      <c r="J7007" s="1" t="s">
        <v>2879</v>
      </c>
      <c r="K7007" s="1" t="s">
        <v>2880</v>
      </c>
    </row>
    <row r="7008" spans="1:11" x14ac:dyDescent="0.2">
      <c r="A7008" s="1" t="s">
        <v>11791</v>
      </c>
      <c r="B7008" s="1" t="s">
        <v>12017</v>
      </c>
      <c r="C7008" t="s">
        <v>12018</v>
      </c>
      <c r="D7008" t="str">
        <f t="shared" si="218"/>
        <v>NEWMAN GROVE PUBLIC SCHOOLS</v>
      </c>
      <c r="E7008" t="str">
        <f t="shared" si="219"/>
        <v>NEWMAN GROVE PUBLIC SCHOOLS</v>
      </c>
      <c r="F7008">
        <v>1416</v>
      </c>
      <c r="G7008">
        <v>246</v>
      </c>
      <c r="H7008">
        <v>65</v>
      </c>
      <c r="I7008" t="s">
        <v>2878</v>
      </c>
      <c r="J7008" s="1" t="s">
        <v>2879</v>
      </c>
      <c r="K7008" s="1" t="s">
        <v>2880</v>
      </c>
    </row>
    <row r="7009" spans="1:11" x14ac:dyDescent="0.2">
      <c r="A7009" s="1" t="s">
        <v>11791</v>
      </c>
      <c r="B7009" s="1" t="s">
        <v>12019</v>
      </c>
      <c r="C7009" t="s">
        <v>12020</v>
      </c>
      <c r="D7009" t="str">
        <f t="shared" si="218"/>
        <v>NIOBRARA PUBLIC SCHOOLS</v>
      </c>
      <c r="E7009" t="str">
        <f t="shared" si="219"/>
        <v>NIOBRARA PUBLIC SCHOOLS</v>
      </c>
      <c r="F7009">
        <v>775</v>
      </c>
      <c r="G7009">
        <v>125</v>
      </c>
      <c r="H7009">
        <v>26</v>
      </c>
      <c r="I7009" t="s">
        <v>2878</v>
      </c>
      <c r="J7009" s="1" t="s">
        <v>2879</v>
      </c>
      <c r="K7009" s="1" t="s">
        <v>2880</v>
      </c>
    </row>
    <row r="7010" spans="1:11" x14ac:dyDescent="0.2">
      <c r="A7010" s="1" t="s">
        <v>11791</v>
      </c>
      <c r="B7010" s="1" t="s">
        <v>12021</v>
      </c>
      <c r="C7010" t="s">
        <v>12022</v>
      </c>
      <c r="D7010" t="str">
        <f t="shared" si="218"/>
        <v>NORFOLK PUBLIC SCHOOLS</v>
      </c>
      <c r="E7010" t="str">
        <f t="shared" si="219"/>
        <v>NORFOLK PUBLIC SCHOOLS</v>
      </c>
      <c r="F7010">
        <v>29790</v>
      </c>
      <c r="G7010">
        <v>5103</v>
      </c>
      <c r="H7010">
        <v>698</v>
      </c>
      <c r="I7010" t="s">
        <v>2878</v>
      </c>
      <c r="J7010" s="1" t="s">
        <v>2879</v>
      </c>
      <c r="K7010" s="1" t="s">
        <v>2880</v>
      </c>
    </row>
    <row r="7011" spans="1:11" x14ac:dyDescent="0.2">
      <c r="A7011" s="1" t="s">
        <v>11791</v>
      </c>
      <c r="B7011" s="1" t="s">
        <v>10376</v>
      </c>
      <c r="C7011" t="s">
        <v>12023</v>
      </c>
      <c r="D7011" t="str">
        <f t="shared" si="218"/>
        <v>NORRIS SCHOOL DISTRICT 160</v>
      </c>
      <c r="E7011" t="str">
        <f t="shared" si="219"/>
        <v>NORRIS SCHOOL DISTRICT 160</v>
      </c>
      <c r="F7011">
        <v>9580</v>
      </c>
      <c r="G7011">
        <v>2292</v>
      </c>
      <c r="H7011">
        <v>105</v>
      </c>
      <c r="I7011" t="s">
        <v>2878</v>
      </c>
      <c r="J7011" s="1" t="s">
        <v>2879</v>
      </c>
      <c r="K7011" s="1" t="s">
        <v>2880</v>
      </c>
    </row>
    <row r="7012" spans="1:11" x14ac:dyDescent="0.2">
      <c r="A7012" s="1" t="s">
        <v>11791</v>
      </c>
      <c r="B7012" s="1" t="s">
        <v>6885</v>
      </c>
      <c r="C7012" t="s">
        <v>12024</v>
      </c>
      <c r="D7012" t="str">
        <f t="shared" si="218"/>
        <v>NORTH BEND CENTRAL PUBLIC SCHOOLS</v>
      </c>
      <c r="E7012" t="str">
        <f t="shared" si="219"/>
        <v>NORTH BEND CENTRAL PUBLIC SCHOOLS</v>
      </c>
      <c r="F7012">
        <v>2971</v>
      </c>
      <c r="G7012">
        <v>531</v>
      </c>
      <c r="H7012">
        <v>44</v>
      </c>
      <c r="I7012" t="s">
        <v>2878</v>
      </c>
      <c r="J7012" s="1" t="s">
        <v>2879</v>
      </c>
      <c r="K7012" s="1" t="s">
        <v>2880</v>
      </c>
    </row>
    <row r="7013" spans="1:11" x14ac:dyDescent="0.2">
      <c r="A7013" s="1" t="s">
        <v>11791</v>
      </c>
      <c r="B7013" s="1" t="s">
        <v>12025</v>
      </c>
      <c r="C7013" t="s">
        <v>12026</v>
      </c>
      <c r="D7013" t="str">
        <f t="shared" si="218"/>
        <v>NORTH LOUP SCOTIA PUBLIC SCHOOLS</v>
      </c>
      <c r="E7013" t="str">
        <f t="shared" si="219"/>
        <v>NORTH LOUP SCOTIA PUBLIC SCHOOLS</v>
      </c>
      <c r="F7013">
        <v>1078</v>
      </c>
      <c r="G7013">
        <v>188</v>
      </c>
      <c r="H7013">
        <v>50</v>
      </c>
      <c r="I7013" t="s">
        <v>2878</v>
      </c>
      <c r="J7013" s="1" t="s">
        <v>2879</v>
      </c>
      <c r="K7013" s="1" t="s">
        <v>2880</v>
      </c>
    </row>
    <row r="7014" spans="1:11" x14ac:dyDescent="0.2">
      <c r="A7014" s="1" t="s">
        <v>11791</v>
      </c>
      <c r="B7014" s="1" t="s">
        <v>3590</v>
      </c>
      <c r="C7014" t="s">
        <v>12027</v>
      </c>
      <c r="D7014" t="str">
        <f t="shared" si="218"/>
        <v>NORTH PLATTE PUBLIC SCHOOLS</v>
      </c>
      <c r="E7014" t="str">
        <f t="shared" si="219"/>
        <v>NORTH PLATTE PUBLIC SCHOOLS</v>
      </c>
      <c r="F7014">
        <v>28207</v>
      </c>
      <c r="G7014">
        <v>4858</v>
      </c>
      <c r="H7014">
        <v>650</v>
      </c>
      <c r="I7014" t="s">
        <v>2878</v>
      </c>
      <c r="J7014" s="1" t="s">
        <v>2879</v>
      </c>
      <c r="K7014" s="1" t="s">
        <v>2880</v>
      </c>
    </row>
    <row r="7015" spans="1:11" x14ac:dyDescent="0.2">
      <c r="A7015" s="1" t="s">
        <v>11791</v>
      </c>
      <c r="B7015" s="1" t="s">
        <v>12028</v>
      </c>
      <c r="C7015" t="s">
        <v>12029</v>
      </c>
      <c r="D7015" t="str">
        <f t="shared" si="218"/>
        <v>NORTHWEST PUBLIC SCHOOLS</v>
      </c>
      <c r="E7015" t="str">
        <f t="shared" si="219"/>
        <v>NORTHWEST PUBLIC SCHOOLS</v>
      </c>
      <c r="F7015">
        <v>6026</v>
      </c>
      <c r="G7015">
        <v>1122</v>
      </c>
      <c r="H7015">
        <v>119</v>
      </c>
      <c r="I7015" t="s">
        <v>2878</v>
      </c>
      <c r="J7015" s="1" t="s">
        <v>2879</v>
      </c>
      <c r="K7015" s="1" t="s">
        <v>2880</v>
      </c>
    </row>
    <row r="7016" spans="1:11" x14ac:dyDescent="0.2">
      <c r="A7016" s="1" t="s">
        <v>11791</v>
      </c>
      <c r="B7016" s="1" t="s">
        <v>12030</v>
      </c>
      <c r="C7016" t="s">
        <v>12031</v>
      </c>
      <c r="D7016" t="str">
        <f t="shared" si="218"/>
        <v>O'NEILL PUBLIC SCHOOLS</v>
      </c>
      <c r="E7016" t="str">
        <f t="shared" si="219"/>
        <v>O'NEILL PUBLIC SCHOOLS</v>
      </c>
      <c r="F7016">
        <v>5293</v>
      </c>
      <c r="G7016">
        <v>963</v>
      </c>
      <c r="H7016">
        <v>147</v>
      </c>
      <c r="I7016" t="s">
        <v>2878</v>
      </c>
      <c r="J7016" s="1" t="s">
        <v>2879</v>
      </c>
      <c r="K7016" s="1" t="s">
        <v>2880</v>
      </c>
    </row>
    <row r="7017" spans="1:11" x14ac:dyDescent="0.2">
      <c r="A7017" s="1" t="s">
        <v>11791</v>
      </c>
      <c r="B7017" s="1" t="s">
        <v>12032</v>
      </c>
      <c r="C7017" t="s">
        <v>12033</v>
      </c>
      <c r="D7017" t="str">
        <f t="shared" si="218"/>
        <v>OAKLAND CRAIG PUBLIC SCHOOLS</v>
      </c>
      <c r="E7017" t="str">
        <f t="shared" si="219"/>
        <v>OAKLAND CRAIG PUBLIC SCHOOLS</v>
      </c>
      <c r="F7017">
        <v>2019</v>
      </c>
      <c r="G7017">
        <v>373</v>
      </c>
      <c r="H7017">
        <v>57</v>
      </c>
      <c r="I7017" t="s">
        <v>2878</v>
      </c>
      <c r="J7017" s="1" t="s">
        <v>2879</v>
      </c>
      <c r="K7017" s="1" t="s">
        <v>2880</v>
      </c>
    </row>
    <row r="7018" spans="1:11" x14ac:dyDescent="0.2">
      <c r="A7018" s="1" t="s">
        <v>11791</v>
      </c>
      <c r="B7018" s="1" t="s">
        <v>12034</v>
      </c>
      <c r="C7018" t="s">
        <v>12035</v>
      </c>
      <c r="D7018" t="str">
        <f t="shared" si="218"/>
        <v>OGALLALA PUBLIC SCHOOLS</v>
      </c>
      <c r="E7018" t="str">
        <f t="shared" si="219"/>
        <v>OGALLALA PUBLIC SCHOOLS</v>
      </c>
      <c r="F7018">
        <v>6456</v>
      </c>
      <c r="G7018">
        <v>968</v>
      </c>
      <c r="H7018">
        <v>175</v>
      </c>
      <c r="I7018" t="s">
        <v>2878</v>
      </c>
      <c r="J7018" s="1" t="s">
        <v>2879</v>
      </c>
      <c r="K7018" s="1" t="s">
        <v>2880</v>
      </c>
    </row>
    <row r="7019" spans="1:11" x14ac:dyDescent="0.2">
      <c r="A7019" s="1" t="s">
        <v>11791</v>
      </c>
      <c r="B7019" s="1" t="s">
        <v>12036</v>
      </c>
      <c r="C7019" t="s">
        <v>12037</v>
      </c>
      <c r="D7019" t="str">
        <f t="shared" si="218"/>
        <v>OMAHA PUBLIC SCHOOLS</v>
      </c>
      <c r="E7019" t="str">
        <f t="shared" si="219"/>
        <v>OMAHA PUBLIC SCHOOLS</v>
      </c>
      <c r="F7019">
        <v>372482</v>
      </c>
      <c r="G7019">
        <v>65240</v>
      </c>
      <c r="H7019">
        <v>11932</v>
      </c>
      <c r="I7019" t="s">
        <v>2878</v>
      </c>
      <c r="J7019" s="1" t="s">
        <v>2879</v>
      </c>
      <c r="K7019" s="1" t="s">
        <v>2880</v>
      </c>
    </row>
    <row r="7020" spans="1:11" x14ac:dyDescent="0.2">
      <c r="A7020" s="1" t="s">
        <v>11791</v>
      </c>
      <c r="B7020" s="1" t="s">
        <v>12038</v>
      </c>
      <c r="C7020" t="s">
        <v>12039</v>
      </c>
      <c r="D7020" t="str">
        <f t="shared" si="218"/>
        <v>ORD PUBLIC SCHOOLS</v>
      </c>
      <c r="E7020" t="str">
        <f t="shared" si="219"/>
        <v>ORD PUBLIC SCHOOLS</v>
      </c>
      <c r="F7020">
        <v>3473</v>
      </c>
      <c r="G7020">
        <v>576</v>
      </c>
      <c r="H7020">
        <v>91</v>
      </c>
      <c r="I7020" t="s">
        <v>2878</v>
      </c>
      <c r="J7020" s="1" t="s">
        <v>2879</v>
      </c>
      <c r="K7020" s="1" t="s">
        <v>2880</v>
      </c>
    </row>
    <row r="7021" spans="1:11" x14ac:dyDescent="0.2">
      <c r="A7021" s="1" t="s">
        <v>11791</v>
      </c>
      <c r="B7021" s="1" t="s">
        <v>12040</v>
      </c>
      <c r="C7021" t="s">
        <v>12041</v>
      </c>
      <c r="D7021" t="str">
        <f t="shared" si="218"/>
        <v>OSCEOLA PUBLIC SCHOOLS</v>
      </c>
      <c r="E7021" t="str">
        <f t="shared" si="219"/>
        <v>OSCEOLA PUBLIC SCHOOLS</v>
      </c>
      <c r="F7021">
        <v>1551</v>
      </c>
      <c r="G7021">
        <v>273</v>
      </c>
      <c r="H7021">
        <v>16</v>
      </c>
      <c r="I7021" t="s">
        <v>2878</v>
      </c>
      <c r="J7021" s="1" t="s">
        <v>2879</v>
      </c>
      <c r="K7021" s="1" t="s">
        <v>2880</v>
      </c>
    </row>
    <row r="7022" spans="1:11" x14ac:dyDescent="0.2">
      <c r="A7022" s="1" t="s">
        <v>11791</v>
      </c>
      <c r="B7022" s="1" t="s">
        <v>12042</v>
      </c>
      <c r="C7022" t="s">
        <v>12043</v>
      </c>
      <c r="D7022" t="str">
        <f t="shared" si="218"/>
        <v>OSMOND PUBLIC SCHOOLS</v>
      </c>
      <c r="E7022" t="str">
        <f t="shared" si="219"/>
        <v>OSMOND PUBLIC SCHOOLS</v>
      </c>
      <c r="F7022">
        <v>1336</v>
      </c>
      <c r="G7022">
        <v>272</v>
      </c>
      <c r="H7022">
        <v>23</v>
      </c>
      <c r="I7022" t="s">
        <v>2878</v>
      </c>
      <c r="J7022" s="1" t="s">
        <v>2879</v>
      </c>
      <c r="K7022" s="1" t="s">
        <v>2880</v>
      </c>
    </row>
    <row r="7023" spans="1:11" x14ac:dyDescent="0.2">
      <c r="A7023" s="1" t="s">
        <v>11791</v>
      </c>
      <c r="B7023" s="1" t="s">
        <v>12044</v>
      </c>
      <c r="C7023" t="s">
        <v>12045</v>
      </c>
      <c r="D7023" t="str">
        <f t="shared" si="218"/>
        <v>OVERTON PUBLIC SCHOOLS</v>
      </c>
      <c r="E7023" t="str">
        <f t="shared" si="219"/>
        <v>OVERTON PUBLIC SCHOOLS</v>
      </c>
      <c r="F7023">
        <v>1214</v>
      </c>
      <c r="G7023">
        <v>232</v>
      </c>
      <c r="H7023">
        <v>35</v>
      </c>
      <c r="I7023" t="s">
        <v>2878</v>
      </c>
      <c r="J7023" s="1" t="s">
        <v>2879</v>
      </c>
      <c r="K7023" s="1" t="s">
        <v>2880</v>
      </c>
    </row>
    <row r="7024" spans="1:11" x14ac:dyDescent="0.2">
      <c r="A7024" s="1" t="s">
        <v>11791</v>
      </c>
      <c r="B7024" s="1" t="s">
        <v>10437</v>
      </c>
      <c r="C7024" t="s">
        <v>12046</v>
      </c>
      <c r="D7024" t="str">
        <f t="shared" si="218"/>
        <v>PALMER PUBLIC SCHOOLS</v>
      </c>
      <c r="E7024" t="str">
        <f t="shared" si="219"/>
        <v>PALMER PUBLIC SCHOOLS</v>
      </c>
      <c r="F7024">
        <v>1076</v>
      </c>
      <c r="G7024">
        <v>183</v>
      </c>
      <c r="H7024">
        <v>21</v>
      </c>
      <c r="I7024" t="s">
        <v>2878</v>
      </c>
      <c r="J7024" s="1" t="s">
        <v>2879</v>
      </c>
      <c r="K7024" s="1" t="s">
        <v>2880</v>
      </c>
    </row>
    <row r="7025" spans="1:11" x14ac:dyDescent="0.2">
      <c r="A7025" s="1" t="s">
        <v>11791</v>
      </c>
      <c r="B7025" s="1" t="s">
        <v>12047</v>
      </c>
      <c r="C7025" t="s">
        <v>12048</v>
      </c>
      <c r="D7025" t="str">
        <f t="shared" si="218"/>
        <v>PALMYRA DISTRICT OR-1</v>
      </c>
      <c r="E7025" t="str">
        <f t="shared" si="219"/>
        <v>PALMYRA DISTRICT OR-1</v>
      </c>
      <c r="F7025">
        <v>3033</v>
      </c>
      <c r="G7025">
        <v>531</v>
      </c>
      <c r="H7025">
        <v>26</v>
      </c>
      <c r="I7025" t="s">
        <v>2878</v>
      </c>
      <c r="J7025" s="1" t="s">
        <v>2879</v>
      </c>
      <c r="K7025" s="1" t="s">
        <v>2880</v>
      </c>
    </row>
    <row r="7026" spans="1:11" x14ac:dyDescent="0.2">
      <c r="A7026" s="1" t="s">
        <v>11791</v>
      </c>
      <c r="B7026" s="1" t="s">
        <v>12049</v>
      </c>
      <c r="C7026" t="s">
        <v>12050</v>
      </c>
      <c r="D7026" t="str">
        <f t="shared" si="218"/>
        <v>PAPILLION-LA VISTA PUBLIC SCHOOLS</v>
      </c>
      <c r="E7026" t="str">
        <f t="shared" si="219"/>
        <v>PAPILLION-LA VISTA PUBLIC SCHOOLS</v>
      </c>
      <c r="F7026">
        <v>61202</v>
      </c>
      <c r="G7026">
        <v>12681</v>
      </c>
      <c r="H7026">
        <v>602</v>
      </c>
      <c r="I7026" t="s">
        <v>2878</v>
      </c>
      <c r="J7026" s="1" t="s">
        <v>2879</v>
      </c>
      <c r="K7026" s="1" t="s">
        <v>2880</v>
      </c>
    </row>
    <row r="7027" spans="1:11" x14ac:dyDescent="0.2">
      <c r="A7027" s="1" t="s">
        <v>11791</v>
      </c>
      <c r="B7027" s="1" t="s">
        <v>12051</v>
      </c>
      <c r="C7027" t="s">
        <v>12052</v>
      </c>
      <c r="D7027" t="str">
        <f t="shared" si="218"/>
        <v>PAWNEE CITY PUBLIC SCHOOLS</v>
      </c>
      <c r="E7027" t="str">
        <f t="shared" si="219"/>
        <v>PAWNEE CITY PUBLIC SCHOOLS</v>
      </c>
      <c r="F7027">
        <v>1488</v>
      </c>
      <c r="G7027">
        <v>218</v>
      </c>
      <c r="H7027">
        <v>61</v>
      </c>
      <c r="I7027" t="s">
        <v>2878</v>
      </c>
      <c r="J7027" s="1" t="s">
        <v>2879</v>
      </c>
      <c r="K7027" s="1" t="s">
        <v>2880</v>
      </c>
    </row>
    <row r="7028" spans="1:11" x14ac:dyDescent="0.2">
      <c r="A7028" s="1" t="s">
        <v>11791</v>
      </c>
      <c r="B7028" s="1" t="s">
        <v>12053</v>
      </c>
      <c r="C7028" t="s">
        <v>12054</v>
      </c>
      <c r="D7028" t="str">
        <f t="shared" si="218"/>
        <v>PAXTON CONSOLIDATED SCHOOLS</v>
      </c>
      <c r="E7028" t="str">
        <f t="shared" si="219"/>
        <v>PAXTON CONSOLIDATED SCHOOLS</v>
      </c>
      <c r="F7028">
        <v>1077</v>
      </c>
      <c r="G7028">
        <v>192</v>
      </c>
      <c r="H7028">
        <v>21</v>
      </c>
      <c r="I7028" t="s">
        <v>2878</v>
      </c>
      <c r="J7028" s="1" t="s">
        <v>2879</v>
      </c>
      <c r="K7028" s="1" t="s">
        <v>2880</v>
      </c>
    </row>
    <row r="7029" spans="1:11" x14ac:dyDescent="0.2">
      <c r="A7029" s="1" t="s">
        <v>11791</v>
      </c>
      <c r="B7029" s="1" t="s">
        <v>12055</v>
      </c>
      <c r="C7029" t="s">
        <v>12056</v>
      </c>
      <c r="D7029" t="str">
        <f t="shared" si="218"/>
        <v>PENDER PUBLIC SCHOOLS</v>
      </c>
      <c r="E7029" t="str">
        <f t="shared" si="219"/>
        <v>PENDER PUBLIC SCHOOLS</v>
      </c>
      <c r="F7029">
        <v>1889</v>
      </c>
      <c r="G7029">
        <v>308</v>
      </c>
      <c r="H7029">
        <v>63</v>
      </c>
      <c r="I7029" t="s">
        <v>2878</v>
      </c>
      <c r="J7029" s="1" t="s">
        <v>2879</v>
      </c>
      <c r="K7029" s="1" t="s">
        <v>2880</v>
      </c>
    </row>
    <row r="7030" spans="1:11" x14ac:dyDescent="0.2">
      <c r="A7030" s="1" t="s">
        <v>11791</v>
      </c>
      <c r="B7030" s="1" t="s">
        <v>12057</v>
      </c>
      <c r="C7030" t="s">
        <v>12058</v>
      </c>
      <c r="D7030" t="str">
        <f t="shared" si="218"/>
        <v>PERKINS COUNTY SCHOOLS</v>
      </c>
      <c r="E7030" t="str">
        <f t="shared" si="219"/>
        <v>PERKINS COUNTY SCHOOLS</v>
      </c>
      <c r="F7030">
        <v>2750</v>
      </c>
      <c r="G7030">
        <v>488</v>
      </c>
      <c r="H7030">
        <v>64</v>
      </c>
      <c r="I7030" t="s">
        <v>2878</v>
      </c>
      <c r="J7030" s="1" t="s">
        <v>2879</v>
      </c>
      <c r="K7030" s="1" t="s">
        <v>2880</v>
      </c>
    </row>
    <row r="7031" spans="1:11" x14ac:dyDescent="0.2">
      <c r="A7031" s="1" t="s">
        <v>11791</v>
      </c>
      <c r="B7031" s="1" t="s">
        <v>12059</v>
      </c>
      <c r="C7031" t="s">
        <v>12060</v>
      </c>
      <c r="D7031" t="str">
        <f t="shared" si="218"/>
        <v>PIERCE PUBLIC SCHOOLS</v>
      </c>
      <c r="E7031" t="str">
        <f t="shared" si="219"/>
        <v>PIERCE PUBLIC SCHOOLS</v>
      </c>
      <c r="F7031">
        <v>3691</v>
      </c>
      <c r="G7031">
        <v>699</v>
      </c>
      <c r="H7031">
        <v>63</v>
      </c>
      <c r="I7031" t="s">
        <v>2878</v>
      </c>
      <c r="J7031" s="1" t="s">
        <v>2879</v>
      </c>
      <c r="K7031" s="1" t="s">
        <v>2880</v>
      </c>
    </row>
    <row r="7032" spans="1:11" x14ac:dyDescent="0.2">
      <c r="A7032" s="1" t="s">
        <v>11791</v>
      </c>
      <c r="B7032" s="1" t="s">
        <v>12061</v>
      </c>
      <c r="C7032" t="s">
        <v>12062</v>
      </c>
      <c r="D7032" t="str">
        <f t="shared" si="218"/>
        <v>PLAINVIEW PUBLIC SCHOOLS</v>
      </c>
      <c r="E7032" t="str">
        <f t="shared" si="219"/>
        <v>PLAINVIEW PUBLIC SCHOOLS</v>
      </c>
      <c r="F7032">
        <v>2151</v>
      </c>
      <c r="G7032">
        <v>361</v>
      </c>
      <c r="H7032">
        <v>70</v>
      </c>
      <c r="I7032" t="s">
        <v>2878</v>
      </c>
      <c r="J7032" s="1" t="s">
        <v>2879</v>
      </c>
      <c r="K7032" s="1" t="s">
        <v>2880</v>
      </c>
    </row>
    <row r="7033" spans="1:11" x14ac:dyDescent="0.2">
      <c r="A7033" s="1" t="s">
        <v>11791</v>
      </c>
      <c r="B7033" s="1" t="s">
        <v>12063</v>
      </c>
      <c r="C7033" t="s">
        <v>12064</v>
      </c>
      <c r="D7033" t="str">
        <f t="shared" si="218"/>
        <v>PLATTSMOUTH COMMUNITY SCHOOLS</v>
      </c>
      <c r="E7033" t="str">
        <f t="shared" si="219"/>
        <v>PLATTSMOUTH COMMUNITY SCHOOLS</v>
      </c>
      <c r="F7033">
        <v>9918</v>
      </c>
      <c r="G7033">
        <v>1801</v>
      </c>
      <c r="H7033">
        <v>154</v>
      </c>
      <c r="I7033" t="s">
        <v>2878</v>
      </c>
      <c r="J7033" s="1" t="s">
        <v>2879</v>
      </c>
      <c r="K7033" s="1" t="s">
        <v>2880</v>
      </c>
    </row>
    <row r="7034" spans="1:11" x14ac:dyDescent="0.2">
      <c r="A7034" s="1" t="s">
        <v>11791</v>
      </c>
      <c r="B7034" s="1" t="s">
        <v>12065</v>
      </c>
      <c r="C7034" t="s">
        <v>12066</v>
      </c>
      <c r="D7034" t="str">
        <f t="shared" si="218"/>
        <v>PLEASANTON PUBLIC SCHOOLS</v>
      </c>
      <c r="E7034" t="str">
        <f t="shared" si="219"/>
        <v>PLEASANTON PUBLIC SCHOOLS</v>
      </c>
      <c r="F7034">
        <v>1228</v>
      </c>
      <c r="G7034">
        <v>229</v>
      </c>
      <c r="H7034">
        <v>15</v>
      </c>
      <c r="I7034" t="s">
        <v>2878</v>
      </c>
      <c r="J7034" s="1" t="s">
        <v>2879</v>
      </c>
      <c r="K7034" s="1" t="s">
        <v>2880</v>
      </c>
    </row>
    <row r="7035" spans="1:11" x14ac:dyDescent="0.2">
      <c r="A7035" s="1" t="s">
        <v>11791</v>
      </c>
      <c r="B7035" s="1" t="s">
        <v>12067</v>
      </c>
      <c r="C7035" t="s">
        <v>12068</v>
      </c>
      <c r="D7035" t="str">
        <f t="shared" si="218"/>
        <v>PONCA PUBLIC SCHOOLS</v>
      </c>
      <c r="E7035" t="str">
        <f t="shared" si="219"/>
        <v>PONCA PUBLIC SCHOOLS</v>
      </c>
      <c r="F7035">
        <v>2017</v>
      </c>
      <c r="G7035">
        <v>347</v>
      </c>
      <c r="H7035">
        <v>28</v>
      </c>
      <c r="I7035" t="s">
        <v>2878</v>
      </c>
      <c r="J7035" s="1" t="s">
        <v>2879</v>
      </c>
      <c r="K7035" s="1" t="s">
        <v>2880</v>
      </c>
    </row>
    <row r="7036" spans="1:11" x14ac:dyDescent="0.2">
      <c r="A7036" s="1" t="s">
        <v>11791</v>
      </c>
      <c r="B7036" s="1" t="s">
        <v>12069</v>
      </c>
      <c r="C7036" t="s">
        <v>12070</v>
      </c>
      <c r="D7036" t="str">
        <f t="shared" si="218"/>
        <v>POTTER-DIX PUBLIC SCHOOLS</v>
      </c>
      <c r="E7036" t="str">
        <f t="shared" si="219"/>
        <v>POTTER-DIX PUBLIC SCHOOLS</v>
      </c>
      <c r="F7036">
        <v>1039</v>
      </c>
      <c r="G7036">
        <v>175</v>
      </c>
      <c r="H7036">
        <v>11</v>
      </c>
      <c r="I7036" t="s">
        <v>2878</v>
      </c>
      <c r="J7036" s="1" t="s">
        <v>2879</v>
      </c>
      <c r="K7036" s="1" t="s">
        <v>2880</v>
      </c>
    </row>
    <row r="7037" spans="1:11" x14ac:dyDescent="0.2">
      <c r="A7037" s="1" t="s">
        <v>11791</v>
      </c>
      <c r="B7037" s="1" t="s">
        <v>12071</v>
      </c>
      <c r="C7037" t="s">
        <v>12072</v>
      </c>
      <c r="D7037" t="str">
        <f t="shared" si="218"/>
        <v>RALSTON PUBLIC SCHOOLS</v>
      </c>
      <c r="E7037" t="str">
        <f t="shared" si="219"/>
        <v>RALSTON PUBLIC SCHOOLS</v>
      </c>
      <c r="F7037">
        <v>21332</v>
      </c>
      <c r="G7037">
        <v>2975</v>
      </c>
      <c r="H7037">
        <v>407</v>
      </c>
      <c r="I7037" t="s">
        <v>2878</v>
      </c>
      <c r="J7037" s="1" t="s">
        <v>2879</v>
      </c>
      <c r="K7037" s="1" t="s">
        <v>2880</v>
      </c>
    </row>
    <row r="7038" spans="1:11" x14ac:dyDescent="0.2">
      <c r="A7038" s="1" t="s">
        <v>11791</v>
      </c>
      <c r="B7038" s="1" t="s">
        <v>12073</v>
      </c>
      <c r="C7038" t="s">
        <v>12074</v>
      </c>
      <c r="D7038" t="str">
        <f t="shared" si="218"/>
        <v>RANDOLPH PUBLIC SCHOOLS</v>
      </c>
      <c r="E7038" t="str">
        <f t="shared" si="219"/>
        <v>RANDOLPH PUBLIC SCHOOLS</v>
      </c>
      <c r="F7038">
        <v>1852</v>
      </c>
      <c r="G7038">
        <v>313</v>
      </c>
      <c r="H7038">
        <v>25</v>
      </c>
      <c r="I7038" t="s">
        <v>2878</v>
      </c>
      <c r="J7038" s="1" t="s">
        <v>2879</v>
      </c>
      <c r="K7038" s="1" t="s">
        <v>2880</v>
      </c>
    </row>
    <row r="7039" spans="1:11" x14ac:dyDescent="0.2">
      <c r="A7039" s="1" t="s">
        <v>11791</v>
      </c>
      <c r="B7039" s="1" t="s">
        <v>12075</v>
      </c>
      <c r="C7039" t="s">
        <v>10061</v>
      </c>
      <c r="D7039" t="str">
        <f t="shared" si="218"/>
        <v>RAVENNA PUBLIC SCHOOLS</v>
      </c>
      <c r="E7039" t="str">
        <f t="shared" si="219"/>
        <v>RAVENNA PUBLIC SCHOOLS</v>
      </c>
      <c r="F7039">
        <v>2495</v>
      </c>
      <c r="G7039">
        <v>474</v>
      </c>
      <c r="H7039">
        <v>39</v>
      </c>
      <c r="I7039" t="s">
        <v>2878</v>
      </c>
      <c r="J7039" s="1" t="s">
        <v>2879</v>
      </c>
      <c r="K7039" s="1" t="s">
        <v>2880</v>
      </c>
    </row>
    <row r="7040" spans="1:11" x14ac:dyDescent="0.2">
      <c r="A7040" s="1" t="s">
        <v>11791</v>
      </c>
      <c r="B7040" s="1" t="s">
        <v>4101</v>
      </c>
      <c r="C7040" t="s">
        <v>12076</v>
      </c>
      <c r="D7040" t="str">
        <f t="shared" si="218"/>
        <v>RAYMOND CENTRAL SCHOOLS</v>
      </c>
      <c r="E7040" t="str">
        <f t="shared" si="219"/>
        <v>RAYMOND CENTRAL SCHOOLS</v>
      </c>
      <c r="F7040">
        <v>4579</v>
      </c>
      <c r="G7040">
        <v>902</v>
      </c>
      <c r="H7040">
        <v>57</v>
      </c>
      <c r="I7040" t="s">
        <v>2878</v>
      </c>
      <c r="J7040" s="1" t="s">
        <v>2879</v>
      </c>
      <c r="K7040" s="1" t="s">
        <v>2880</v>
      </c>
    </row>
    <row r="7041" spans="1:11" x14ac:dyDescent="0.2">
      <c r="A7041" s="1" t="s">
        <v>11791</v>
      </c>
      <c r="B7041" s="1" t="s">
        <v>12077</v>
      </c>
      <c r="C7041" t="s">
        <v>12078</v>
      </c>
      <c r="D7041" t="str">
        <f t="shared" si="218"/>
        <v>RED CLOUD COMMUNITY SCHOOLS</v>
      </c>
      <c r="E7041" t="str">
        <f t="shared" si="219"/>
        <v>RED CLOUD COMMUNITY SCHOOLS</v>
      </c>
      <c r="F7041">
        <v>1458</v>
      </c>
      <c r="G7041">
        <v>202</v>
      </c>
      <c r="H7041">
        <v>41</v>
      </c>
      <c r="I7041" t="s">
        <v>2878</v>
      </c>
      <c r="J7041" s="1" t="s">
        <v>2879</v>
      </c>
      <c r="K7041" s="1" t="s">
        <v>2880</v>
      </c>
    </row>
    <row r="7042" spans="1:11" x14ac:dyDescent="0.2">
      <c r="A7042" s="1" t="s">
        <v>11791</v>
      </c>
      <c r="B7042" s="1" t="s">
        <v>12079</v>
      </c>
      <c r="C7042" t="s">
        <v>12080</v>
      </c>
      <c r="D7042" t="str">
        <f t="shared" si="218"/>
        <v>ROCK COUNTY PUBLIC SCHOOLS</v>
      </c>
      <c r="E7042" t="str">
        <f t="shared" si="219"/>
        <v>ROCK COUNTY PUBLIC SCHOOLS</v>
      </c>
      <c r="F7042">
        <v>1394</v>
      </c>
      <c r="G7042">
        <v>210</v>
      </c>
      <c r="H7042">
        <v>36</v>
      </c>
      <c r="I7042" t="s">
        <v>2878</v>
      </c>
      <c r="J7042" s="1" t="s">
        <v>2879</v>
      </c>
      <c r="K7042" s="1" t="s">
        <v>2880</v>
      </c>
    </row>
    <row r="7043" spans="1:11" x14ac:dyDescent="0.2">
      <c r="A7043" s="1" t="s">
        <v>11791</v>
      </c>
      <c r="B7043" s="1" t="s">
        <v>12081</v>
      </c>
      <c r="C7043" t="s">
        <v>12082</v>
      </c>
      <c r="D7043" t="str">
        <f t="shared" ref="D7043:D7106" si="220">UPPER(C7043)</f>
        <v>SANDHILLS PUBLIC SCHOOLS</v>
      </c>
      <c r="E7043" t="str">
        <f t="shared" ref="E7043:E7106" si="221">UPPER(TRIM(C7043))</f>
        <v>SANDHILLS PUBLIC SCHOOLS</v>
      </c>
      <c r="F7043">
        <v>640</v>
      </c>
      <c r="G7043">
        <v>112</v>
      </c>
      <c r="H7043">
        <v>19</v>
      </c>
      <c r="I7043" t="s">
        <v>2878</v>
      </c>
      <c r="J7043" s="1" t="s">
        <v>2879</v>
      </c>
      <c r="K7043" s="1" t="s">
        <v>2880</v>
      </c>
    </row>
    <row r="7044" spans="1:11" x14ac:dyDescent="0.2">
      <c r="A7044" s="1" t="s">
        <v>11791</v>
      </c>
      <c r="B7044" s="1" t="s">
        <v>12083</v>
      </c>
      <c r="C7044" t="s">
        <v>12084</v>
      </c>
      <c r="D7044" t="str">
        <f t="shared" si="220"/>
        <v>SANTEE COMMUNITY SCHOOLS</v>
      </c>
      <c r="E7044" t="str">
        <f t="shared" si="221"/>
        <v>SANTEE COMMUNITY SCHOOLS</v>
      </c>
      <c r="F7044">
        <v>534</v>
      </c>
      <c r="G7044">
        <v>159</v>
      </c>
      <c r="H7044">
        <v>53</v>
      </c>
      <c r="I7044" t="s">
        <v>2878</v>
      </c>
      <c r="J7044" s="1" t="s">
        <v>2879</v>
      </c>
      <c r="K7044" s="1" t="s">
        <v>2880</v>
      </c>
    </row>
    <row r="7045" spans="1:11" x14ac:dyDescent="0.2">
      <c r="A7045" s="1" t="s">
        <v>11791</v>
      </c>
      <c r="B7045" s="1" t="s">
        <v>12085</v>
      </c>
      <c r="C7045" t="s">
        <v>12086</v>
      </c>
      <c r="D7045" t="str">
        <f t="shared" si="220"/>
        <v>SARGENT PUBLIC SCHOOLS</v>
      </c>
      <c r="E7045" t="str">
        <f t="shared" si="221"/>
        <v>SARGENT PUBLIC SCHOOLS</v>
      </c>
      <c r="F7045">
        <v>993</v>
      </c>
      <c r="G7045">
        <v>173</v>
      </c>
      <c r="H7045">
        <v>22</v>
      </c>
      <c r="I7045" t="s">
        <v>2878</v>
      </c>
      <c r="J7045" s="1" t="s">
        <v>2879</v>
      </c>
      <c r="K7045" s="1" t="s">
        <v>2880</v>
      </c>
    </row>
    <row r="7046" spans="1:11" x14ac:dyDescent="0.2">
      <c r="A7046" s="1" t="s">
        <v>11791</v>
      </c>
      <c r="B7046" s="1" t="s">
        <v>12087</v>
      </c>
      <c r="C7046" t="s">
        <v>12088</v>
      </c>
      <c r="D7046" t="str">
        <f t="shared" si="220"/>
        <v>SCHUYLER COMMUNITY SCHOOLS</v>
      </c>
      <c r="E7046" t="str">
        <f t="shared" si="221"/>
        <v>SCHUYLER COMMUNITY SCHOOLS</v>
      </c>
      <c r="F7046">
        <v>8224</v>
      </c>
      <c r="G7046">
        <v>1921</v>
      </c>
      <c r="H7046">
        <v>220</v>
      </c>
      <c r="I7046" t="s">
        <v>2878</v>
      </c>
      <c r="J7046" s="1" t="s">
        <v>2879</v>
      </c>
      <c r="K7046" s="1" t="s">
        <v>2880</v>
      </c>
    </row>
    <row r="7047" spans="1:11" x14ac:dyDescent="0.2">
      <c r="A7047" s="1" t="s">
        <v>11791</v>
      </c>
      <c r="B7047" s="1" t="s">
        <v>12089</v>
      </c>
      <c r="C7047" t="s">
        <v>12090</v>
      </c>
      <c r="D7047" t="str">
        <f t="shared" si="220"/>
        <v>SCOTTSBLUFF PUBLIC SCHOOLS</v>
      </c>
      <c r="E7047" t="str">
        <f t="shared" si="221"/>
        <v>SCOTTSBLUFF PUBLIC SCHOOLS</v>
      </c>
      <c r="F7047">
        <v>18766</v>
      </c>
      <c r="G7047">
        <v>3326</v>
      </c>
      <c r="H7047">
        <v>681</v>
      </c>
      <c r="I7047" t="s">
        <v>2878</v>
      </c>
      <c r="J7047" s="1" t="s">
        <v>2879</v>
      </c>
      <c r="K7047" s="1" t="s">
        <v>2880</v>
      </c>
    </row>
    <row r="7048" spans="1:11" x14ac:dyDescent="0.2">
      <c r="A7048" s="1" t="s">
        <v>11791</v>
      </c>
      <c r="B7048" s="1" t="s">
        <v>3890</v>
      </c>
      <c r="C7048" t="s">
        <v>12091</v>
      </c>
      <c r="D7048" t="str">
        <f t="shared" si="220"/>
        <v>SCRIBNER-SNYDER COMMUNITY SCHOOLS</v>
      </c>
      <c r="E7048" t="str">
        <f t="shared" si="221"/>
        <v>SCRIBNER-SNYDER COMMUNITY SCHOOLS</v>
      </c>
      <c r="F7048">
        <v>1825</v>
      </c>
      <c r="G7048">
        <v>327</v>
      </c>
      <c r="H7048">
        <v>63</v>
      </c>
      <c r="I7048" t="s">
        <v>2878</v>
      </c>
      <c r="J7048" s="1" t="s">
        <v>2879</v>
      </c>
      <c r="K7048" s="1" t="s">
        <v>2880</v>
      </c>
    </row>
    <row r="7049" spans="1:11" x14ac:dyDescent="0.2">
      <c r="A7049" s="1" t="s">
        <v>11791</v>
      </c>
      <c r="B7049" s="1" t="s">
        <v>12092</v>
      </c>
      <c r="C7049" t="s">
        <v>12093</v>
      </c>
      <c r="D7049" t="str">
        <f t="shared" si="220"/>
        <v>SEWARD PUBLIC SCHOOLS</v>
      </c>
      <c r="E7049" t="str">
        <f t="shared" si="221"/>
        <v>SEWARD PUBLIC SCHOOLS</v>
      </c>
      <c r="F7049">
        <v>10745</v>
      </c>
      <c r="G7049">
        <v>1820</v>
      </c>
      <c r="H7049">
        <v>110</v>
      </c>
      <c r="I7049" t="s">
        <v>2878</v>
      </c>
      <c r="J7049" s="1" t="s">
        <v>2879</v>
      </c>
      <c r="K7049" s="1" t="s">
        <v>2880</v>
      </c>
    </row>
    <row r="7050" spans="1:11" x14ac:dyDescent="0.2">
      <c r="A7050" s="1" t="s">
        <v>11791</v>
      </c>
      <c r="B7050" s="1" t="s">
        <v>12094</v>
      </c>
      <c r="C7050" t="s">
        <v>10093</v>
      </c>
      <c r="D7050" t="str">
        <f t="shared" si="220"/>
        <v>SHELBY PUBLIC SCHOOLS</v>
      </c>
      <c r="E7050" t="str">
        <f t="shared" si="221"/>
        <v>SHELBY PUBLIC SCHOOLS</v>
      </c>
      <c r="F7050">
        <v>2037</v>
      </c>
      <c r="G7050">
        <v>384</v>
      </c>
      <c r="H7050">
        <v>55</v>
      </c>
      <c r="I7050" t="s">
        <v>2878</v>
      </c>
      <c r="J7050" s="1" t="s">
        <v>2879</v>
      </c>
      <c r="K7050" s="1" t="s">
        <v>2880</v>
      </c>
    </row>
    <row r="7051" spans="1:11" x14ac:dyDescent="0.2">
      <c r="A7051" s="1" t="s">
        <v>11791</v>
      </c>
      <c r="B7051" s="1" t="s">
        <v>12095</v>
      </c>
      <c r="C7051" t="s">
        <v>12096</v>
      </c>
      <c r="D7051" t="str">
        <f t="shared" si="220"/>
        <v>SHELTON PUBLIC SCHOOLS</v>
      </c>
      <c r="E7051" t="str">
        <f t="shared" si="221"/>
        <v>SHELTON PUBLIC SCHOOLS</v>
      </c>
      <c r="F7051">
        <v>1694</v>
      </c>
      <c r="G7051">
        <v>355</v>
      </c>
      <c r="H7051">
        <v>38</v>
      </c>
      <c r="I7051" t="s">
        <v>2878</v>
      </c>
      <c r="J7051" s="1" t="s">
        <v>2879</v>
      </c>
      <c r="K7051" s="1" t="s">
        <v>2880</v>
      </c>
    </row>
    <row r="7052" spans="1:11" x14ac:dyDescent="0.2">
      <c r="A7052" s="1" t="s">
        <v>11791</v>
      </c>
      <c r="B7052" s="1" t="s">
        <v>12097</v>
      </c>
      <c r="C7052" t="s">
        <v>12098</v>
      </c>
      <c r="D7052" t="str">
        <f t="shared" si="220"/>
        <v>SHICKLEY PUBLIC SCHOOLS</v>
      </c>
      <c r="E7052" t="str">
        <f t="shared" si="221"/>
        <v>SHICKLEY PUBLIC SCHOOLS</v>
      </c>
      <c r="F7052">
        <v>712</v>
      </c>
      <c r="G7052">
        <v>93</v>
      </c>
      <c r="H7052">
        <v>13</v>
      </c>
      <c r="I7052" t="s">
        <v>2878</v>
      </c>
      <c r="J7052" s="1" t="s">
        <v>2879</v>
      </c>
      <c r="K7052" s="1" t="s">
        <v>2880</v>
      </c>
    </row>
    <row r="7053" spans="1:11" x14ac:dyDescent="0.2">
      <c r="A7053" s="1" t="s">
        <v>11791</v>
      </c>
      <c r="B7053" s="1" t="s">
        <v>12099</v>
      </c>
      <c r="C7053" t="s">
        <v>12100</v>
      </c>
      <c r="D7053" t="str">
        <f t="shared" si="220"/>
        <v>SIDNEY PUBLIC SCHOOLS</v>
      </c>
      <c r="E7053" t="str">
        <f t="shared" si="221"/>
        <v>SIDNEY PUBLIC SCHOOLS</v>
      </c>
      <c r="F7053">
        <v>7648</v>
      </c>
      <c r="G7053">
        <v>1375</v>
      </c>
      <c r="H7053">
        <v>134</v>
      </c>
      <c r="I7053" t="s">
        <v>2878</v>
      </c>
      <c r="J7053" s="1" t="s">
        <v>2879</v>
      </c>
      <c r="K7053" s="1" t="s">
        <v>2880</v>
      </c>
    </row>
    <row r="7054" spans="1:11" x14ac:dyDescent="0.2">
      <c r="A7054" s="1" t="s">
        <v>11791</v>
      </c>
      <c r="B7054" s="1" t="s">
        <v>12101</v>
      </c>
      <c r="C7054" t="s">
        <v>12102</v>
      </c>
      <c r="D7054" t="str">
        <f t="shared" si="220"/>
        <v>SILVER LAKE PUBLIC SCHOOLS</v>
      </c>
      <c r="E7054" t="str">
        <f t="shared" si="221"/>
        <v>SILVER LAKE PUBLIC SCHOOLS</v>
      </c>
      <c r="F7054">
        <v>1400</v>
      </c>
      <c r="G7054">
        <v>229</v>
      </c>
      <c r="H7054">
        <v>21</v>
      </c>
      <c r="I7054" t="s">
        <v>2878</v>
      </c>
      <c r="J7054" s="1" t="s">
        <v>2879</v>
      </c>
      <c r="K7054" s="1" t="s">
        <v>2880</v>
      </c>
    </row>
    <row r="7055" spans="1:11" x14ac:dyDescent="0.2">
      <c r="A7055" s="1" t="s">
        <v>11791</v>
      </c>
      <c r="B7055" s="1" t="s">
        <v>12103</v>
      </c>
      <c r="C7055" t="s">
        <v>12104</v>
      </c>
      <c r="D7055" t="str">
        <f t="shared" si="220"/>
        <v>SIOUX COUNTY PUBLIC SCHOOLS</v>
      </c>
      <c r="E7055" t="str">
        <f t="shared" si="221"/>
        <v>SIOUX COUNTY PUBLIC SCHOOLS</v>
      </c>
      <c r="F7055">
        <v>824</v>
      </c>
      <c r="G7055">
        <v>128</v>
      </c>
      <c r="H7055">
        <v>22</v>
      </c>
      <c r="I7055" t="s">
        <v>2878</v>
      </c>
      <c r="J7055" s="1" t="s">
        <v>2879</v>
      </c>
      <c r="K7055" s="1" t="s">
        <v>2880</v>
      </c>
    </row>
    <row r="7056" spans="1:11" x14ac:dyDescent="0.2">
      <c r="A7056" s="1" t="s">
        <v>11791</v>
      </c>
      <c r="B7056" s="1" t="s">
        <v>7454</v>
      </c>
      <c r="C7056" t="s">
        <v>12105</v>
      </c>
      <c r="D7056" t="str">
        <f t="shared" si="220"/>
        <v>SOUTH CENTRAL NEBRASKA SCHOOL DISTRICT</v>
      </c>
      <c r="E7056" t="str">
        <f t="shared" si="221"/>
        <v>SOUTH CENTRAL NEBRASKA SCHOOL DISTRICT</v>
      </c>
      <c r="F7056">
        <v>3281</v>
      </c>
      <c r="G7056">
        <v>572</v>
      </c>
      <c r="H7056">
        <v>80</v>
      </c>
      <c r="I7056" t="s">
        <v>2878</v>
      </c>
      <c r="J7056" s="1" t="s">
        <v>2879</v>
      </c>
      <c r="K7056" s="1" t="s">
        <v>2880</v>
      </c>
    </row>
    <row r="7057" spans="1:11" x14ac:dyDescent="0.2">
      <c r="A7057" s="1" t="s">
        <v>11791</v>
      </c>
      <c r="B7057" s="1" t="s">
        <v>7188</v>
      </c>
      <c r="C7057" t="s">
        <v>12106</v>
      </c>
      <c r="D7057" t="str">
        <f t="shared" si="220"/>
        <v>SOUTH PLATTE PUBLIC SCHOOLS</v>
      </c>
      <c r="E7057" t="str">
        <f t="shared" si="221"/>
        <v>SOUTH PLATTE PUBLIC SCHOOLS</v>
      </c>
      <c r="F7057">
        <v>1116</v>
      </c>
      <c r="G7057">
        <v>146</v>
      </c>
      <c r="H7057">
        <v>31</v>
      </c>
      <c r="I7057" t="s">
        <v>2878</v>
      </c>
      <c r="J7057" s="1" t="s">
        <v>2879</v>
      </c>
      <c r="K7057" s="1" t="s">
        <v>2880</v>
      </c>
    </row>
    <row r="7058" spans="1:11" x14ac:dyDescent="0.2">
      <c r="A7058" s="1" t="s">
        <v>11791</v>
      </c>
      <c r="B7058" s="1" t="s">
        <v>12107</v>
      </c>
      <c r="C7058" t="s">
        <v>12108</v>
      </c>
      <c r="D7058" t="str">
        <f t="shared" si="220"/>
        <v>SOUTH SARPY DISTRICT 46</v>
      </c>
      <c r="E7058" t="str">
        <f t="shared" si="221"/>
        <v>SOUTH SARPY DISTRICT 46</v>
      </c>
      <c r="F7058">
        <v>8904</v>
      </c>
      <c r="G7058">
        <v>1748</v>
      </c>
      <c r="H7058">
        <v>69</v>
      </c>
      <c r="I7058" t="s">
        <v>2878</v>
      </c>
      <c r="J7058" s="1" t="s">
        <v>2879</v>
      </c>
      <c r="K7058" s="1" t="s">
        <v>2880</v>
      </c>
    </row>
    <row r="7059" spans="1:11" x14ac:dyDescent="0.2">
      <c r="A7059" s="1" t="s">
        <v>11791</v>
      </c>
      <c r="B7059" s="1" t="s">
        <v>12109</v>
      </c>
      <c r="C7059" t="s">
        <v>12110</v>
      </c>
      <c r="D7059" t="str">
        <f t="shared" si="220"/>
        <v>SOUTH SIOUX CITY COMMUNITY SCHOOLS</v>
      </c>
      <c r="E7059" t="str">
        <f t="shared" si="221"/>
        <v>SOUTH SIOUX CITY COMMUNITY SCHOOLS</v>
      </c>
      <c r="F7059">
        <v>17245</v>
      </c>
      <c r="G7059">
        <v>3567</v>
      </c>
      <c r="H7059">
        <v>582</v>
      </c>
      <c r="I7059" t="s">
        <v>2878</v>
      </c>
      <c r="J7059" s="1" t="s">
        <v>2879</v>
      </c>
      <c r="K7059" s="1" t="s">
        <v>2880</v>
      </c>
    </row>
    <row r="7060" spans="1:11" x14ac:dyDescent="0.2">
      <c r="A7060" s="1" t="s">
        <v>11791</v>
      </c>
      <c r="B7060" s="1" t="s">
        <v>12111</v>
      </c>
      <c r="C7060" t="s">
        <v>12112</v>
      </c>
      <c r="D7060" t="str">
        <f t="shared" si="220"/>
        <v>SOUTHERN SCHOOL DISTRICT 1</v>
      </c>
      <c r="E7060" t="str">
        <f t="shared" si="221"/>
        <v>SOUTHERN SCHOOL DISTRICT 1</v>
      </c>
      <c r="F7060">
        <v>2529</v>
      </c>
      <c r="G7060">
        <v>418</v>
      </c>
      <c r="H7060">
        <v>62</v>
      </c>
      <c r="I7060" t="s">
        <v>2878</v>
      </c>
      <c r="J7060" s="1" t="s">
        <v>2879</v>
      </c>
      <c r="K7060" s="1" t="s">
        <v>2880</v>
      </c>
    </row>
    <row r="7061" spans="1:11" x14ac:dyDescent="0.2">
      <c r="A7061" s="1" t="s">
        <v>11791</v>
      </c>
      <c r="B7061" s="1" t="s">
        <v>7366</v>
      </c>
      <c r="C7061" t="s">
        <v>12113</v>
      </c>
      <c r="D7061" t="str">
        <f t="shared" si="220"/>
        <v>SOUTHERN VALLEY SCHOOLS</v>
      </c>
      <c r="E7061" t="str">
        <f t="shared" si="221"/>
        <v>SOUTHERN VALLEY SCHOOLS</v>
      </c>
      <c r="F7061">
        <v>2853</v>
      </c>
      <c r="G7061">
        <v>518</v>
      </c>
      <c r="H7061">
        <v>88</v>
      </c>
      <c r="I7061" t="s">
        <v>2878</v>
      </c>
      <c r="J7061" s="1" t="s">
        <v>2879</v>
      </c>
      <c r="K7061" s="1" t="s">
        <v>2880</v>
      </c>
    </row>
    <row r="7062" spans="1:11" x14ac:dyDescent="0.2">
      <c r="A7062" s="1" t="s">
        <v>11791</v>
      </c>
      <c r="B7062" s="1" t="s">
        <v>12114</v>
      </c>
      <c r="C7062" t="s">
        <v>12115</v>
      </c>
      <c r="D7062" t="str">
        <f t="shared" si="220"/>
        <v>SOUTHWEST PUBLIC SCHOOLS</v>
      </c>
      <c r="E7062" t="str">
        <f t="shared" si="221"/>
        <v>SOUTHWEST PUBLIC SCHOOLS</v>
      </c>
      <c r="F7062">
        <v>2028</v>
      </c>
      <c r="G7062">
        <v>367</v>
      </c>
      <c r="H7062">
        <v>57</v>
      </c>
      <c r="I7062" t="s">
        <v>2878</v>
      </c>
      <c r="J7062" s="1" t="s">
        <v>2879</v>
      </c>
      <c r="K7062" s="1" t="s">
        <v>2880</v>
      </c>
    </row>
    <row r="7063" spans="1:11" x14ac:dyDescent="0.2">
      <c r="A7063" s="1" t="s">
        <v>11791</v>
      </c>
      <c r="B7063" s="1" t="s">
        <v>12116</v>
      </c>
      <c r="C7063" t="s">
        <v>12117</v>
      </c>
      <c r="D7063" t="str">
        <f t="shared" si="220"/>
        <v>SPALDING PUBLIC SCHOOLS</v>
      </c>
      <c r="E7063" t="str">
        <f t="shared" si="221"/>
        <v>SPALDING PUBLIC SCHOOLS</v>
      </c>
      <c r="F7063">
        <v>768</v>
      </c>
      <c r="G7063">
        <v>151</v>
      </c>
      <c r="H7063">
        <v>28</v>
      </c>
      <c r="I7063" t="s">
        <v>2878</v>
      </c>
      <c r="J7063" s="1" t="s">
        <v>2879</v>
      </c>
      <c r="K7063" s="1" t="s">
        <v>2880</v>
      </c>
    </row>
    <row r="7064" spans="1:11" x14ac:dyDescent="0.2">
      <c r="A7064" s="1" t="s">
        <v>11791</v>
      </c>
      <c r="B7064" s="1" t="s">
        <v>12118</v>
      </c>
      <c r="C7064" t="s">
        <v>12119</v>
      </c>
      <c r="D7064" t="str">
        <f t="shared" si="220"/>
        <v>ST. EDWARD PUBLIC SCHOOLS</v>
      </c>
      <c r="E7064" t="str">
        <f t="shared" si="221"/>
        <v>ST. EDWARD PUBLIC SCHOOLS</v>
      </c>
      <c r="F7064">
        <v>1035</v>
      </c>
      <c r="G7064">
        <v>175</v>
      </c>
      <c r="H7064">
        <v>17</v>
      </c>
      <c r="I7064" t="s">
        <v>2878</v>
      </c>
      <c r="J7064" s="1" t="s">
        <v>2879</v>
      </c>
      <c r="K7064" s="1" t="s">
        <v>2880</v>
      </c>
    </row>
    <row r="7065" spans="1:11" x14ac:dyDescent="0.2">
      <c r="A7065" s="1" t="s">
        <v>11791</v>
      </c>
      <c r="B7065" s="1" t="s">
        <v>12120</v>
      </c>
      <c r="C7065" t="s">
        <v>12121</v>
      </c>
      <c r="D7065" t="str">
        <f t="shared" si="220"/>
        <v>ST. PAUL PUBLIC SCHOOLS</v>
      </c>
      <c r="E7065" t="str">
        <f t="shared" si="221"/>
        <v>ST. PAUL PUBLIC SCHOOLS</v>
      </c>
      <c r="F7065">
        <v>3703</v>
      </c>
      <c r="G7065">
        <v>632</v>
      </c>
      <c r="H7065">
        <v>68</v>
      </c>
      <c r="I7065" t="s">
        <v>2878</v>
      </c>
      <c r="J7065" s="1" t="s">
        <v>2879</v>
      </c>
      <c r="K7065" s="1" t="s">
        <v>2880</v>
      </c>
    </row>
    <row r="7066" spans="1:11" x14ac:dyDescent="0.2">
      <c r="A7066" s="1" t="s">
        <v>11791</v>
      </c>
      <c r="B7066" s="1" t="s">
        <v>4000</v>
      </c>
      <c r="C7066" t="s">
        <v>12122</v>
      </c>
      <c r="D7066" t="str">
        <f t="shared" si="220"/>
        <v>STANTON COMMUNITY SCHOOLS</v>
      </c>
      <c r="E7066" t="str">
        <f t="shared" si="221"/>
        <v>STANTON COMMUNITY SCHOOLS</v>
      </c>
      <c r="F7066">
        <v>2381</v>
      </c>
      <c r="G7066">
        <v>453</v>
      </c>
      <c r="H7066">
        <v>38</v>
      </c>
      <c r="I7066" t="s">
        <v>2878</v>
      </c>
      <c r="J7066" s="1" t="s">
        <v>2879</v>
      </c>
      <c r="K7066" s="1" t="s">
        <v>2880</v>
      </c>
    </row>
    <row r="7067" spans="1:11" x14ac:dyDescent="0.2">
      <c r="A7067" s="1" t="s">
        <v>11791</v>
      </c>
      <c r="B7067" s="1" t="s">
        <v>12123</v>
      </c>
      <c r="C7067" t="s">
        <v>12124</v>
      </c>
      <c r="D7067" t="str">
        <f t="shared" si="220"/>
        <v>STAPLETON PUBLIC SCHOOLS</v>
      </c>
      <c r="E7067" t="str">
        <f t="shared" si="221"/>
        <v>STAPLETON PUBLIC SCHOOLS</v>
      </c>
      <c r="F7067">
        <v>899</v>
      </c>
      <c r="G7067">
        <v>178</v>
      </c>
      <c r="H7067">
        <v>26</v>
      </c>
      <c r="I7067" t="s">
        <v>2878</v>
      </c>
      <c r="J7067" s="1" t="s">
        <v>2879</v>
      </c>
      <c r="K7067" s="1" t="s">
        <v>2880</v>
      </c>
    </row>
    <row r="7068" spans="1:11" x14ac:dyDescent="0.2">
      <c r="A7068" s="1" t="s">
        <v>11791</v>
      </c>
      <c r="B7068" s="1" t="s">
        <v>12125</v>
      </c>
      <c r="C7068" t="s">
        <v>12126</v>
      </c>
      <c r="D7068" t="str">
        <f t="shared" si="220"/>
        <v>STERLING PUBLIC SCHOOLS</v>
      </c>
      <c r="E7068" t="str">
        <f t="shared" si="221"/>
        <v>STERLING PUBLIC SCHOOLS</v>
      </c>
      <c r="F7068">
        <v>1382</v>
      </c>
      <c r="G7068">
        <v>302</v>
      </c>
      <c r="H7068">
        <v>24</v>
      </c>
      <c r="I7068" t="s">
        <v>2878</v>
      </c>
      <c r="J7068" s="1" t="s">
        <v>2879</v>
      </c>
      <c r="K7068" s="1" t="s">
        <v>2880</v>
      </c>
    </row>
    <row r="7069" spans="1:11" x14ac:dyDescent="0.2">
      <c r="A7069" s="1" t="s">
        <v>11791</v>
      </c>
      <c r="B7069" s="1" t="s">
        <v>3295</v>
      </c>
      <c r="C7069" t="s">
        <v>12127</v>
      </c>
      <c r="D7069" t="str">
        <f t="shared" si="220"/>
        <v>STUART PUBLIC SCHOOLS</v>
      </c>
      <c r="E7069" t="str">
        <f t="shared" si="221"/>
        <v>STUART PUBLIC SCHOOLS</v>
      </c>
      <c r="F7069">
        <v>845</v>
      </c>
      <c r="G7069">
        <v>140</v>
      </c>
      <c r="H7069">
        <v>14</v>
      </c>
      <c r="I7069" t="s">
        <v>2878</v>
      </c>
      <c r="J7069" s="1" t="s">
        <v>2879</v>
      </c>
      <c r="K7069" s="1" t="s">
        <v>2880</v>
      </c>
    </row>
    <row r="7070" spans="1:11" x14ac:dyDescent="0.2">
      <c r="A7070" s="1" t="s">
        <v>11791</v>
      </c>
      <c r="B7070" s="1" t="s">
        <v>12128</v>
      </c>
      <c r="C7070" t="s">
        <v>12129</v>
      </c>
      <c r="D7070" t="str">
        <f t="shared" si="220"/>
        <v>SUMNER-EDDYVILLE-MILLER SCHOOLS</v>
      </c>
      <c r="E7070" t="str">
        <f t="shared" si="221"/>
        <v>SUMNER-EDDYVILLE-MILLER SCHOOLS</v>
      </c>
      <c r="F7070">
        <v>945</v>
      </c>
      <c r="G7070">
        <v>166</v>
      </c>
      <c r="H7070">
        <v>28</v>
      </c>
      <c r="I7070" t="s">
        <v>2878</v>
      </c>
      <c r="J7070" s="1" t="s">
        <v>2879</v>
      </c>
      <c r="K7070" s="1" t="s">
        <v>2880</v>
      </c>
    </row>
    <row r="7071" spans="1:11" x14ac:dyDescent="0.2">
      <c r="A7071" s="1" t="s">
        <v>11791</v>
      </c>
      <c r="B7071" s="1" t="s">
        <v>3757</v>
      </c>
      <c r="C7071" t="s">
        <v>12130</v>
      </c>
      <c r="D7071" t="str">
        <f t="shared" si="220"/>
        <v>SUPERIOR PUBLIC SCHOOLS</v>
      </c>
      <c r="E7071" t="str">
        <f t="shared" si="221"/>
        <v>SUPERIOR PUBLIC SCHOOLS</v>
      </c>
      <c r="F7071">
        <v>2829</v>
      </c>
      <c r="G7071">
        <v>420</v>
      </c>
      <c r="H7071">
        <v>79</v>
      </c>
      <c r="I7071" t="s">
        <v>2878</v>
      </c>
      <c r="J7071" s="1" t="s">
        <v>2879</v>
      </c>
      <c r="K7071" s="1" t="s">
        <v>2880</v>
      </c>
    </row>
    <row r="7072" spans="1:11" x14ac:dyDescent="0.2">
      <c r="A7072" s="1" t="s">
        <v>11791</v>
      </c>
      <c r="B7072" s="1" t="s">
        <v>8305</v>
      </c>
      <c r="C7072" t="s">
        <v>12131</v>
      </c>
      <c r="D7072" t="str">
        <f t="shared" si="220"/>
        <v>SUTHERLAND PUBLIC SCHOOLS</v>
      </c>
      <c r="E7072" t="str">
        <f t="shared" si="221"/>
        <v>SUTHERLAND PUBLIC SCHOOLS</v>
      </c>
      <c r="F7072">
        <v>1729</v>
      </c>
      <c r="G7072">
        <v>359</v>
      </c>
      <c r="H7072">
        <v>22</v>
      </c>
      <c r="I7072" t="s">
        <v>2878</v>
      </c>
      <c r="J7072" s="1" t="s">
        <v>2879</v>
      </c>
      <c r="K7072" s="1" t="s">
        <v>2880</v>
      </c>
    </row>
    <row r="7073" spans="1:11" x14ac:dyDescent="0.2">
      <c r="A7073" s="1" t="s">
        <v>11791</v>
      </c>
      <c r="B7073" s="1" t="s">
        <v>12132</v>
      </c>
      <c r="C7073" t="s">
        <v>12133</v>
      </c>
      <c r="D7073" t="str">
        <f t="shared" si="220"/>
        <v>SUTTON PUBLIC SCHOOLS</v>
      </c>
      <c r="E7073" t="str">
        <f t="shared" si="221"/>
        <v>SUTTON PUBLIC SCHOOLS</v>
      </c>
      <c r="F7073">
        <v>2192</v>
      </c>
      <c r="G7073">
        <v>385</v>
      </c>
      <c r="H7073">
        <v>35</v>
      </c>
      <c r="I7073" t="s">
        <v>2878</v>
      </c>
      <c r="J7073" s="1" t="s">
        <v>2879</v>
      </c>
      <c r="K7073" s="1" t="s">
        <v>2880</v>
      </c>
    </row>
    <row r="7074" spans="1:11" x14ac:dyDescent="0.2">
      <c r="A7074" s="1" t="s">
        <v>11791</v>
      </c>
      <c r="B7074" s="1" t="s">
        <v>12134</v>
      </c>
      <c r="C7074" t="s">
        <v>12135</v>
      </c>
      <c r="D7074" t="str">
        <f t="shared" si="220"/>
        <v>SYRACUSE-DUNBAR-AVOCA SCHOOLS</v>
      </c>
      <c r="E7074" t="str">
        <f t="shared" si="221"/>
        <v>SYRACUSE-DUNBAR-AVOCA SCHOOLS</v>
      </c>
      <c r="F7074">
        <v>4550</v>
      </c>
      <c r="G7074">
        <v>736</v>
      </c>
      <c r="H7074">
        <v>64</v>
      </c>
      <c r="I7074" t="s">
        <v>2878</v>
      </c>
      <c r="J7074" s="1" t="s">
        <v>2879</v>
      </c>
      <c r="K7074" s="1" t="s">
        <v>2880</v>
      </c>
    </row>
    <row r="7075" spans="1:11" x14ac:dyDescent="0.2">
      <c r="A7075" s="1" t="s">
        <v>11791</v>
      </c>
      <c r="B7075" s="1" t="s">
        <v>3791</v>
      </c>
      <c r="C7075" t="s">
        <v>12136</v>
      </c>
      <c r="D7075" t="str">
        <f t="shared" si="220"/>
        <v>TEKAMAH-HERMAN COMMUNITY SCHOOLS</v>
      </c>
      <c r="E7075" t="str">
        <f t="shared" si="221"/>
        <v>TEKAMAH-HERMAN COMMUNITY SCHOOLS</v>
      </c>
      <c r="F7075">
        <v>3271</v>
      </c>
      <c r="G7075">
        <v>576</v>
      </c>
      <c r="H7075">
        <v>48</v>
      </c>
      <c r="I7075" t="s">
        <v>2878</v>
      </c>
      <c r="J7075" s="1" t="s">
        <v>2879</v>
      </c>
      <c r="K7075" s="1" t="s">
        <v>2880</v>
      </c>
    </row>
    <row r="7076" spans="1:11" x14ac:dyDescent="0.2">
      <c r="A7076" s="1" t="s">
        <v>11791</v>
      </c>
      <c r="B7076" s="1" t="s">
        <v>10498</v>
      </c>
      <c r="C7076" t="s">
        <v>12137</v>
      </c>
      <c r="D7076" t="str">
        <f t="shared" si="220"/>
        <v>THAYER CENTRAL COMMUNITY SCHOOLS</v>
      </c>
      <c r="E7076" t="str">
        <f t="shared" si="221"/>
        <v>THAYER CENTRAL COMMUNITY SCHOOLS</v>
      </c>
      <c r="F7076">
        <v>2693</v>
      </c>
      <c r="G7076">
        <v>391</v>
      </c>
      <c r="H7076">
        <v>60</v>
      </c>
      <c r="I7076" t="s">
        <v>2878</v>
      </c>
      <c r="J7076" s="1" t="s">
        <v>2879</v>
      </c>
      <c r="K7076" s="1" t="s">
        <v>2880</v>
      </c>
    </row>
    <row r="7077" spans="1:11" x14ac:dyDescent="0.2">
      <c r="A7077" s="1" t="s">
        <v>11791</v>
      </c>
      <c r="B7077" s="1" t="s">
        <v>12138</v>
      </c>
      <c r="C7077" t="s">
        <v>12139</v>
      </c>
      <c r="D7077" t="str">
        <f t="shared" si="220"/>
        <v>THEDFORD PUBLIC SCHOOLS</v>
      </c>
      <c r="E7077" t="str">
        <f t="shared" si="221"/>
        <v>THEDFORD PUBLIC SCHOOLS</v>
      </c>
      <c r="F7077">
        <v>611</v>
      </c>
      <c r="G7077">
        <v>116</v>
      </c>
      <c r="H7077">
        <v>26</v>
      </c>
      <c r="I7077" t="s">
        <v>2878</v>
      </c>
      <c r="J7077" s="1" t="s">
        <v>2879</v>
      </c>
      <c r="K7077" s="1" t="s">
        <v>2880</v>
      </c>
    </row>
    <row r="7078" spans="1:11" x14ac:dyDescent="0.2">
      <c r="A7078" s="1" t="s">
        <v>11791</v>
      </c>
      <c r="B7078" s="1" t="s">
        <v>3737</v>
      </c>
      <c r="C7078" t="s">
        <v>12140</v>
      </c>
      <c r="D7078" t="str">
        <f t="shared" si="220"/>
        <v>TRI COUNTY PUBLIC SCHOOLS</v>
      </c>
      <c r="E7078" t="str">
        <f t="shared" si="221"/>
        <v>TRI COUNTY PUBLIC SCHOOLS</v>
      </c>
      <c r="F7078">
        <v>2272</v>
      </c>
      <c r="G7078">
        <v>365</v>
      </c>
      <c r="H7078">
        <v>34</v>
      </c>
      <c r="I7078" t="s">
        <v>2878</v>
      </c>
      <c r="J7078" s="1" t="s">
        <v>2879</v>
      </c>
      <c r="K7078" s="1" t="s">
        <v>2880</v>
      </c>
    </row>
    <row r="7079" spans="1:11" x14ac:dyDescent="0.2">
      <c r="A7079" s="1" t="s">
        <v>11791</v>
      </c>
      <c r="B7079" s="1" t="s">
        <v>12141</v>
      </c>
      <c r="C7079" t="s">
        <v>12142</v>
      </c>
      <c r="D7079" t="str">
        <f t="shared" si="220"/>
        <v>TWIN RIVERS PUBLIC SCHOOLS</v>
      </c>
      <c r="E7079" t="str">
        <f t="shared" si="221"/>
        <v>TWIN RIVERS PUBLIC SCHOOLS</v>
      </c>
      <c r="F7079">
        <v>2878</v>
      </c>
      <c r="G7079">
        <v>497</v>
      </c>
      <c r="H7079">
        <v>66</v>
      </c>
      <c r="I7079" t="s">
        <v>2878</v>
      </c>
      <c r="J7079" s="1" t="s">
        <v>2879</v>
      </c>
      <c r="K7079" s="1" t="s">
        <v>2880</v>
      </c>
    </row>
    <row r="7080" spans="1:11" x14ac:dyDescent="0.2">
      <c r="A7080" s="1" t="s">
        <v>11791</v>
      </c>
      <c r="B7080" s="1" t="s">
        <v>6909</v>
      </c>
      <c r="C7080" t="s">
        <v>12143</v>
      </c>
      <c r="D7080" t="str">
        <f t="shared" si="220"/>
        <v>UMONHON NATION PUBLIC SCHOOLS</v>
      </c>
      <c r="E7080" t="str">
        <f t="shared" si="221"/>
        <v>UMONHON NATION PUBLIC SCHOOLS</v>
      </c>
      <c r="F7080">
        <v>1368</v>
      </c>
      <c r="G7080">
        <v>454</v>
      </c>
      <c r="H7080">
        <v>173</v>
      </c>
      <c r="I7080" t="s">
        <v>2878</v>
      </c>
      <c r="J7080" s="1" t="s">
        <v>2879</v>
      </c>
      <c r="K7080" s="1" t="s">
        <v>2880</v>
      </c>
    </row>
    <row r="7081" spans="1:11" x14ac:dyDescent="0.2">
      <c r="A7081" s="1" t="s">
        <v>11791</v>
      </c>
      <c r="B7081" s="1" t="s">
        <v>12144</v>
      </c>
      <c r="C7081" t="s">
        <v>12145</v>
      </c>
      <c r="D7081" t="str">
        <f t="shared" si="220"/>
        <v>VALENTINE COMMUNITY SCHOOLS</v>
      </c>
      <c r="E7081" t="str">
        <f t="shared" si="221"/>
        <v>VALENTINE COMMUNITY SCHOOLS</v>
      </c>
      <c r="F7081">
        <v>4609</v>
      </c>
      <c r="G7081">
        <v>677</v>
      </c>
      <c r="H7081">
        <v>98</v>
      </c>
      <c r="I7081" t="s">
        <v>2878</v>
      </c>
      <c r="J7081" s="1" t="s">
        <v>2879</v>
      </c>
      <c r="K7081" s="1" t="s">
        <v>2880</v>
      </c>
    </row>
    <row r="7082" spans="1:11" x14ac:dyDescent="0.2">
      <c r="A7082" s="1" t="s">
        <v>11791</v>
      </c>
      <c r="B7082" s="1" t="s">
        <v>12146</v>
      </c>
      <c r="C7082" t="s">
        <v>12147</v>
      </c>
      <c r="D7082" t="str">
        <f t="shared" si="220"/>
        <v>WAHOO PUBLIC SCHOOLS</v>
      </c>
      <c r="E7082" t="str">
        <f t="shared" si="221"/>
        <v>WAHOO PUBLIC SCHOOLS</v>
      </c>
      <c r="F7082">
        <v>7314</v>
      </c>
      <c r="G7082">
        <v>1353</v>
      </c>
      <c r="H7082">
        <v>106</v>
      </c>
      <c r="I7082" t="s">
        <v>2878</v>
      </c>
      <c r="J7082" s="1" t="s">
        <v>2879</v>
      </c>
      <c r="K7082" s="1" t="s">
        <v>2880</v>
      </c>
    </row>
    <row r="7083" spans="1:11" x14ac:dyDescent="0.2">
      <c r="A7083" s="1" t="s">
        <v>11791</v>
      </c>
      <c r="B7083" s="1" t="s">
        <v>12148</v>
      </c>
      <c r="C7083" t="s">
        <v>12149</v>
      </c>
      <c r="D7083" t="str">
        <f t="shared" si="220"/>
        <v>WAKEFIELD PUBLIC SCHOOLS</v>
      </c>
      <c r="E7083" t="str">
        <f t="shared" si="221"/>
        <v>WAKEFIELD PUBLIC SCHOOLS</v>
      </c>
      <c r="F7083">
        <v>2046</v>
      </c>
      <c r="G7083">
        <v>373</v>
      </c>
      <c r="H7083">
        <v>39</v>
      </c>
      <c r="I7083" t="s">
        <v>2878</v>
      </c>
      <c r="J7083" s="1" t="s">
        <v>2879</v>
      </c>
      <c r="K7083" s="1" t="s">
        <v>2880</v>
      </c>
    </row>
    <row r="7084" spans="1:11" x14ac:dyDescent="0.2">
      <c r="A7084" s="1" t="s">
        <v>11791</v>
      </c>
      <c r="B7084" s="1" t="s">
        <v>12150</v>
      </c>
      <c r="C7084" t="s">
        <v>12151</v>
      </c>
      <c r="D7084" t="str">
        <f t="shared" si="220"/>
        <v>WALLACE PUBLIC SCHOOL DISTRICT 65 R</v>
      </c>
      <c r="E7084" t="str">
        <f t="shared" si="221"/>
        <v>WALLACE PUBLIC SCHOOL DISTRICT 65 R</v>
      </c>
      <c r="F7084">
        <v>786</v>
      </c>
      <c r="G7084">
        <v>154</v>
      </c>
      <c r="H7084">
        <v>13</v>
      </c>
      <c r="I7084" t="s">
        <v>2878</v>
      </c>
      <c r="J7084" s="1" t="s">
        <v>2879</v>
      </c>
      <c r="K7084" s="1" t="s">
        <v>2880</v>
      </c>
    </row>
    <row r="7085" spans="1:11" x14ac:dyDescent="0.2">
      <c r="A7085" s="1" t="s">
        <v>11791</v>
      </c>
      <c r="B7085" s="1" t="s">
        <v>12152</v>
      </c>
      <c r="C7085" t="s">
        <v>12153</v>
      </c>
      <c r="D7085" t="str">
        <f t="shared" si="220"/>
        <v>WALTHILL PUBLIC SCHOOLS</v>
      </c>
      <c r="E7085" t="str">
        <f t="shared" si="221"/>
        <v>WALTHILL PUBLIC SCHOOLS</v>
      </c>
      <c r="F7085">
        <v>1396</v>
      </c>
      <c r="G7085">
        <v>372</v>
      </c>
      <c r="H7085">
        <v>113</v>
      </c>
      <c r="I7085" t="s">
        <v>2878</v>
      </c>
      <c r="J7085" s="1" t="s">
        <v>2879</v>
      </c>
      <c r="K7085" s="1" t="s">
        <v>2880</v>
      </c>
    </row>
    <row r="7086" spans="1:11" x14ac:dyDescent="0.2">
      <c r="A7086" s="1" t="s">
        <v>11791</v>
      </c>
      <c r="B7086" s="1" t="s">
        <v>4945</v>
      </c>
      <c r="C7086" t="s">
        <v>12154</v>
      </c>
      <c r="D7086" t="str">
        <f t="shared" si="220"/>
        <v>WAUNETA-PALISADE PUBLIC SCHOOLS</v>
      </c>
      <c r="E7086" t="str">
        <f t="shared" si="221"/>
        <v>WAUNETA-PALISADE PUBLIC SCHOOLS</v>
      </c>
      <c r="F7086">
        <v>1476</v>
      </c>
      <c r="G7086">
        <v>208</v>
      </c>
      <c r="H7086">
        <v>35</v>
      </c>
      <c r="I7086" t="s">
        <v>2878</v>
      </c>
      <c r="J7086" s="1" t="s">
        <v>2879</v>
      </c>
      <c r="K7086" s="1" t="s">
        <v>2880</v>
      </c>
    </row>
    <row r="7087" spans="1:11" x14ac:dyDescent="0.2">
      <c r="A7087" s="1" t="s">
        <v>11791</v>
      </c>
      <c r="B7087" s="1" t="s">
        <v>12155</v>
      </c>
      <c r="C7087" t="s">
        <v>12156</v>
      </c>
      <c r="D7087" t="str">
        <f t="shared" si="220"/>
        <v>WAUSA PUBLIC SCHOOLS</v>
      </c>
      <c r="E7087" t="str">
        <f t="shared" si="221"/>
        <v>WAUSA PUBLIC SCHOOLS</v>
      </c>
      <c r="F7087">
        <v>1112</v>
      </c>
      <c r="G7087">
        <v>229</v>
      </c>
      <c r="H7087">
        <v>29</v>
      </c>
      <c r="I7087" t="s">
        <v>2878</v>
      </c>
      <c r="J7087" s="1" t="s">
        <v>2879</v>
      </c>
      <c r="K7087" s="1" t="s">
        <v>2880</v>
      </c>
    </row>
    <row r="7088" spans="1:11" x14ac:dyDescent="0.2">
      <c r="A7088" s="1" t="s">
        <v>11791</v>
      </c>
      <c r="B7088" s="1" t="s">
        <v>3293</v>
      </c>
      <c r="C7088" t="s">
        <v>12157</v>
      </c>
      <c r="D7088" t="str">
        <f t="shared" si="220"/>
        <v>WAVERLY SCHOOL DISTRICT 145</v>
      </c>
      <c r="E7088" t="str">
        <f t="shared" si="221"/>
        <v>WAVERLY SCHOOL DISTRICT 145</v>
      </c>
      <c r="F7088">
        <v>10935</v>
      </c>
      <c r="G7088">
        <v>2258</v>
      </c>
      <c r="H7088">
        <v>119</v>
      </c>
      <c r="I7088" t="s">
        <v>2878</v>
      </c>
      <c r="J7088" s="1" t="s">
        <v>2879</v>
      </c>
      <c r="K7088" s="1" t="s">
        <v>2880</v>
      </c>
    </row>
    <row r="7089" spans="1:11" x14ac:dyDescent="0.2">
      <c r="A7089" s="1" t="s">
        <v>11791</v>
      </c>
      <c r="B7089" s="1" t="s">
        <v>12158</v>
      </c>
      <c r="C7089" t="s">
        <v>12159</v>
      </c>
      <c r="D7089" t="str">
        <f t="shared" si="220"/>
        <v>WAYNE COMMUNITY SCHOOLS</v>
      </c>
      <c r="E7089" t="str">
        <f t="shared" si="221"/>
        <v>WAYNE COMMUNITY SCHOOLS</v>
      </c>
      <c r="F7089">
        <v>6936</v>
      </c>
      <c r="G7089">
        <v>907</v>
      </c>
      <c r="H7089">
        <v>79</v>
      </c>
      <c r="I7089" t="s">
        <v>2878</v>
      </c>
      <c r="J7089" s="1" t="s">
        <v>2879</v>
      </c>
      <c r="K7089" s="1" t="s">
        <v>2880</v>
      </c>
    </row>
    <row r="7090" spans="1:11" x14ac:dyDescent="0.2">
      <c r="A7090" s="1" t="s">
        <v>11791</v>
      </c>
      <c r="B7090" s="1" t="s">
        <v>12160</v>
      </c>
      <c r="C7090" t="s">
        <v>12161</v>
      </c>
      <c r="D7090" t="str">
        <f t="shared" si="220"/>
        <v>WEEPING WATER PUBLIC SCHOOLS</v>
      </c>
      <c r="E7090" t="str">
        <f t="shared" si="221"/>
        <v>WEEPING WATER PUBLIC SCHOOLS</v>
      </c>
      <c r="F7090">
        <v>1912</v>
      </c>
      <c r="G7090">
        <v>345</v>
      </c>
      <c r="H7090">
        <v>44</v>
      </c>
      <c r="I7090" t="s">
        <v>2878</v>
      </c>
      <c r="J7090" s="1" t="s">
        <v>2879</v>
      </c>
      <c r="K7090" s="1" t="s">
        <v>2880</v>
      </c>
    </row>
    <row r="7091" spans="1:11" x14ac:dyDescent="0.2">
      <c r="A7091" s="1" t="s">
        <v>11791</v>
      </c>
      <c r="B7091" s="1" t="s">
        <v>2893</v>
      </c>
      <c r="C7091" t="s">
        <v>12162</v>
      </c>
      <c r="D7091" t="str">
        <f t="shared" si="220"/>
        <v>WEST BOYD PUBLIC SCHOOLS</v>
      </c>
      <c r="E7091" t="str">
        <f t="shared" si="221"/>
        <v>WEST BOYD PUBLIC SCHOOLS</v>
      </c>
      <c r="F7091">
        <v>1548</v>
      </c>
      <c r="G7091">
        <v>236</v>
      </c>
      <c r="H7091">
        <v>36</v>
      </c>
      <c r="I7091" t="s">
        <v>2878</v>
      </c>
      <c r="J7091" s="1" t="s">
        <v>2879</v>
      </c>
      <c r="K7091" s="1" t="s">
        <v>2880</v>
      </c>
    </row>
    <row r="7092" spans="1:11" x14ac:dyDescent="0.2">
      <c r="A7092" s="1" t="s">
        <v>11791</v>
      </c>
      <c r="B7092" s="1" t="s">
        <v>12163</v>
      </c>
      <c r="C7092" t="s">
        <v>12164</v>
      </c>
      <c r="D7092" t="str">
        <f t="shared" si="220"/>
        <v>WEST HOLT PUBLIC SCHOOLS</v>
      </c>
      <c r="E7092" t="str">
        <f t="shared" si="221"/>
        <v>WEST HOLT PUBLIC SCHOOLS</v>
      </c>
      <c r="F7092">
        <v>2444</v>
      </c>
      <c r="G7092">
        <v>417</v>
      </c>
      <c r="H7092">
        <v>41</v>
      </c>
      <c r="I7092" t="s">
        <v>2878</v>
      </c>
      <c r="J7092" s="1" t="s">
        <v>2879</v>
      </c>
      <c r="K7092" s="1" t="s">
        <v>2880</v>
      </c>
    </row>
    <row r="7093" spans="1:11" x14ac:dyDescent="0.2">
      <c r="A7093" s="1" t="s">
        <v>11791</v>
      </c>
      <c r="B7093" s="1" t="s">
        <v>3053</v>
      </c>
      <c r="C7093" t="s">
        <v>12165</v>
      </c>
      <c r="D7093" t="str">
        <f t="shared" si="220"/>
        <v>WEST POINT PUBLIC SCHOOLS</v>
      </c>
      <c r="E7093" t="str">
        <f t="shared" si="221"/>
        <v>WEST POINT PUBLIC SCHOOLS</v>
      </c>
      <c r="F7093">
        <v>5871</v>
      </c>
      <c r="G7093">
        <v>1082</v>
      </c>
      <c r="H7093">
        <v>132</v>
      </c>
      <c r="I7093" t="s">
        <v>2878</v>
      </c>
      <c r="J7093" s="1" t="s">
        <v>2879</v>
      </c>
      <c r="K7093" s="1" t="s">
        <v>2880</v>
      </c>
    </row>
    <row r="7094" spans="1:11" x14ac:dyDescent="0.2">
      <c r="A7094" s="1" t="s">
        <v>11791</v>
      </c>
      <c r="B7094" s="1" t="s">
        <v>12166</v>
      </c>
      <c r="C7094" t="s">
        <v>12167</v>
      </c>
      <c r="D7094" t="str">
        <f t="shared" si="220"/>
        <v>WESTSIDE COMMUNITY SCHOOLS</v>
      </c>
      <c r="E7094" t="str">
        <f t="shared" si="221"/>
        <v>WESTSIDE COMMUNITY SCHOOLS</v>
      </c>
      <c r="F7094">
        <v>32184</v>
      </c>
      <c r="G7094">
        <v>5096</v>
      </c>
      <c r="H7094">
        <v>458</v>
      </c>
      <c r="I7094" t="s">
        <v>2878</v>
      </c>
      <c r="J7094" s="1" t="s">
        <v>2879</v>
      </c>
      <c r="K7094" s="1" t="s">
        <v>2880</v>
      </c>
    </row>
    <row r="7095" spans="1:11" x14ac:dyDescent="0.2">
      <c r="A7095" s="1" t="s">
        <v>11791</v>
      </c>
      <c r="B7095" s="1" t="s">
        <v>12168</v>
      </c>
      <c r="C7095" t="s">
        <v>12169</v>
      </c>
      <c r="D7095" t="str">
        <f t="shared" si="220"/>
        <v>WHEELER CENTRAL SCHOOLS</v>
      </c>
      <c r="E7095" t="str">
        <f t="shared" si="221"/>
        <v>WHEELER CENTRAL SCHOOLS</v>
      </c>
      <c r="F7095">
        <v>732</v>
      </c>
      <c r="G7095">
        <v>110</v>
      </c>
      <c r="H7095">
        <v>21</v>
      </c>
      <c r="I7095" t="s">
        <v>2878</v>
      </c>
      <c r="J7095" s="1" t="s">
        <v>2879</v>
      </c>
      <c r="K7095" s="1" t="s">
        <v>2880</v>
      </c>
    </row>
    <row r="7096" spans="1:11" x14ac:dyDescent="0.2">
      <c r="A7096" s="1" t="s">
        <v>11791</v>
      </c>
      <c r="B7096" s="1" t="s">
        <v>12170</v>
      </c>
      <c r="C7096" t="s">
        <v>12171</v>
      </c>
      <c r="D7096" t="str">
        <f t="shared" si="220"/>
        <v>WILBER-CLATONIA PUBLIC SCHOOLS</v>
      </c>
      <c r="E7096" t="str">
        <f t="shared" si="221"/>
        <v>WILBER-CLATONIA PUBLIC SCHOOLS</v>
      </c>
      <c r="F7096">
        <v>3121</v>
      </c>
      <c r="G7096">
        <v>563</v>
      </c>
      <c r="H7096">
        <v>70</v>
      </c>
      <c r="I7096" t="s">
        <v>2878</v>
      </c>
      <c r="J7096" s="1" t="s">
        <v>2879</v>
      </c>
      <c r="K7096" s="1" t="s">
        <v>2880</v>
      </c>
    </row>
    <row r="7097" spans="1:11" x14ac:dyDescent="0.2">
      <c r="A7097" s="1" t="s">
        <v>11791</v>
      </c>
      <c r="B7097" s="1" t="s">
        <v>12172</v>
      </c>
      <c r="C7097" t="s">
        <v>12173</v>
      </c>
      <c r="D7097" t="str">
        <f t="shared" si="220"/>
        <v>WILCOX-HILDRETH PUBLIC SCHOOLS</v>
      </c>
      <c r="E7097" t="str">
        <f t="shared" si="221"/>
        <v>WILCOX-HILDRETH PUBLIC SCHOOLS</v>
      </c>
      <c r="F7097">
        <v>1432</v>
      </c>
      <c r="G7097">
        <v>231</v>
      </c>
      <c r="H7097">
        <v>39</v>
      </c>
      <c r="I7097" t="s">
        <v>2878</v>
      </c>
      <c r="J7097" s="1" t="s">
        <v>2879</v>
      </c>
      <c r="K7097" s="1" t="s">
        <v>2880</v>
      </c>
    </row>
    <row r="7098" spans="1:11" x14ac:dyDescent="0.2">
      <c r="A7098" s="1" t="s">
        <v>11791</v>
      </c>
      <c r="B7098" s="1" t="s">
        <v>12174</v>
      </c>
      <c r="C7098" t="s">
        <v>12175</v>
      </c>
      <c r="D7098" t="str">
        <f t="shared" si="220"/>
        <v>WINNEBAGO PUBLIC SCHOOLS</v>
      </c>
      <c r="E7098" t="str">
        <f t="shared" si="221"/>
        <v>WINNEBAGO PUBLIC SCHOOLS</v>
      </c>
      <c r="F7098">
        <v>1974</v>
      </c>
      <c r="G7098">
        <v>604</v>
      </c>
      <c r="H7098">
        <v>193</v>
      </c>
      <c r="I7098" t="s">
        <v>2878</v>
      </c>
      <c r="J7098" s="1" t="s">
        <v>2879</v>
      </c>
      <c r="K7098" s="1" t="s">
        <v>2880</v>
      </c>
    </row>
    <row r="7099" spans="1:11" x14ac:dyDescent="0.2">
      <c r="A7099" s="1" t="s">
        <v>11791</v>
      </c>
      <c r="B7099" s="1" t="s">
        <v>12176</v>
      </c>
      <c r="C7099" t="s">
        <v>12177</v>
      </c>
      <c r="D7099" t="str">
        <f t="shared" si="220"/>
        <v>WINSIDE PUBLIC SCHOOLS</v>
      </c>
      <c r="E7099" t="str">
        <f t="shared" si="221"/>
        <v>WINSIDE PUBLIC SCHOOLS</v>
      </c>
      <c r="F7099">
        <v>1046</v>
      </c>
      <c r="G7099">
        <v>213</v>
      </c>
      <c r="H7099">
        <v>22</v>
      </c>
      <c r="I7099" t="s">
        <v>2878</v>
      </c>
      <c r="J7099" s="1" t="s">
        <v>2879</v>
      </c>
      <c r="K7099" s="1" t="s">
        <v>2880</v>
      </c>
    </row>
    <row r="7100" spans="1:11" x14ac:dyDescent="0.2">
      <c r="A7100" s="1" t="s">
        <v>11791</v>
      </c>
      <c r="B7100" s="1" t="s">
        <v>3045</v>
      </c>
      <c r="C7100" t="s">
        <v>12178</v>
      </c>
      <c r="D7100" t="str">
        <f t="shared" si="220"/>
        <v>WISNER-PILGER PUBLIC SCHOOLS</v>
      </c>
      <c r="E7100" t="str">
        <f t="shared" si="221"/>
        <v>WISNER-PILGER PUBLIC SCHOOLS</v>
      </c>
      <c r="F7100">
        <v>2513</v>
      </c>
      <c r="G7100">
        <v>434</v>
      </c>
      <c r="H7100">
        <v>43</v>
      </c>
      <c r="I7100" t="s">
        <v>2878</v>
      </c>
      <c r="J7100" s="1" t="s">
        <v>2879</v>
      </c>
      <c r="K7100" s="1" t="s">
        <v>2880</v>
      </c>
    </row>
    <row r="7101" spans="1:11" x14ac:dyDescent="0.2">
      <c r="A7101" s="1" t="s">
        <v>11791</v>
      </c>
      <c r="B7101" s="1" t="s">
        <v>12179</v>
      </c>
      <c r="C7101" t="s">
        <v>12180</v>
      </c>
      <c r="D7101" t="str">
        <f t="shared" si="220"/>
        <v>WOOD RIVER RURAL SCHOOLS</v>
      </c>
      <c r="E7101" t="str">
        <f t="shared" si="221"/>
        <v>WOOD RIVER RURAL SCHOOLS</v>
      </c>
      <c r="F7101">
        <v>3259</v>
      </c>
      <c r="G7101">
        <v>635</v>
      </c>
      <c r="H7101">
        <v>86</v>
      </c>
      <c r="I7101" t="s">
        <v>2878</v>
      </c>
      <c r="J7101" s="1" t="s">
        <v>2879</v>
      </c>
      <c r="K7101" s="1" t="s">
        <v>2880</v>
      </c>
    </row>
    <row r="7102" spans="1:11" x14ac:dyDescent="0.2">
      <c r="A7102" s="1" t="s">
        <v>11791</v>
      </c>
      <c r="B7102" s="1" t="s">
        <v>12181</v>
      </c>
      <c r="C7102" t="s">
        <v>12182</v>
      </c>
      <c r="D7102" t="str">
        <f t="shared" si="220"/>
        <v>WYNOT PUBLIC SCHOOLS</v>
      </c>
      <c r="E7102" t="str">
        <f t="shared" si="221"/>
        <v>WYNOT PUBLIC SCHOOLS</v>
      </c>
      <c r="F7102">
        <v>695</v>
      </c>
      <c r="G7102">
        <v>149</v>
      </c>
      <c r="H7102">
        <v>14</v>
      </c>
      <c r="I7102" t="s">
        <v>2878</v>
      </c>
      <c r="J7102" s="1" t="s">
        <v>2879</v>
      </c>
      <c r="K7102" s="1" t="s">
        <v>2880</v>
      </c>
    </row>
    <row r="7103" spans="1:11" x14ac:dyDescent="0.2">
      <c r="A7103" s="1" t="s">
        <v>11791</v>
      </c>
      <c r="B7103" s="1" t="s">
        <v>12183</v>
      </c>
      <c r="C7103" t="s">
        <v>12184</v>
      </c>
      <c r="D7103" t="str">
        <f t="shared" si="220"/>
        <v>YORK PUBLIC SCHOOLS</v>
      </c>
      <c r="E7103" t="str">
        <f t="shared" si="221"/>
        <v>YORK PUBLIC SCHOOLS</v>
      </c>
      <c r="F7103">
        <v>9113</v>
      </c>
      <c r="G7103">
        <v>1503</v>
      </c>
      <c r="H7103">
        <v>187</v>
      </c>
      <c r="I7103" t="s">
        <v>2878</v>
      </c>
      <c r="J7103" s="1" t="s">
        <v>2879</v>
      </c>
      <c r="K7103" s="1" t="s">
        <v>2880</v>
      </c>
    </row>
    <row r="7104" spans="1:11" x14ac:dyDescent="0.2">
      <c r="A7104" s="1" t="s">
        <v>11791</v>
      </c>
      <c r="B7104" s="1" t="s">
        <v>12185</v>
      </c>
      <c r="C7104" t="s">
        <v>12186</v>
      </c>
      <c r="D7104" t="str">
        <f t="shared" si="220"/>
        <v>YUTAN PUBLIC SCHOOLS</v>
      </c>
      <c r="E7104" t="str">
        <f t="shared" si="221"/>
        <v>YUTAN PUBLIC SCHOOLS</v>
      </c>
      <c r="F7104">
        <v>2186</v>
      </c>
      <c r="G7104">
        <v>443</v>
      </c>
      <c r="H7104">
        <v>20</v>
      </c>
      <c r="I7104" t="s">
        <v>2878</v>
      </c>
      <c r="J7104" s="1" t="s">
        <v>2879</v>
      </c>
      <c r="K7104" s="1" t="s">
        <v>2880</v>
      </c>
    </row>
    <row r="7105" spans="1:11" x14ac:dyDescent="0.2">
      <c r="A7105" s="1" t="s">
        <v>12187</v>
      </c>
      <c r="B7105" s="1" t="s">
        <v>2907</v>
      </c>
      <c r="C7105" t="s">
        <v>12188</v>
      </c>
      <c r="D7105" t="str">
        <f t="shared" si="220"/>
        <v>CARSON CITY SCHOOL DISTRICT</v>
      </c>
      <c r="E7105" t="str">
        <f t="shared" si="221"/>
        <v>CARSON CITY SCHOOL DISTRICT</v>
      </c>
      <c r="F7105">
        <v>54742</v>
      </c>
      <c r="G7105">
        <v>8226</v>
      </c>
      <c r="H7105">
        <v>1424</v>
      </c>
      <c r="I7105" t="s">
        <v>2878</v>
      </c>
      <c r="J7105" s="1" t="s">
        <v>2879</v>
      </c>
      <c r="K7105" s="1" t="s">
        <v>2880</v>
      </c>
    </row>
    <row r="7106" spans="1:11" x14ac:dyDescent="0.2">
      <c r="A7106" s="1" t="s">
        <v>12187</v>
      </c>
      <c r="B7106" s="1" t="s">
        <v>2883</v>
      </c>
      <c r="C7106" t="s">
        <v>12189</v>
      </c>
      <c r="D7106" t="str">
        <f t="shared" si="220"/>
        <v>CHURCHILL COUNTY SCHOOL DISTRICT</v>
      </c>
      <c r="E7106" t="str">
        <f t="shared" si="221"/>
        <v>CHURCHILL COUNTY SCHOOL DISTRICT</v>
      </c>
      <c r="F7106">
        <v>24198</v>
      </c>
      <c r="G7106">
        <v>3974</v>
      </c>
      <c r="H7106">
        <v>757</v>
      </c>
      <c r="I7106" t="s">
        <v>2878</v>
      </c>
      <c r="J7106" s="1" t="s">
        <v>2879</v>
      </c>
      <c r="K7106" s="1" t="s">
        <v>2880</v>
      </c>
    </row>
    <row r="7107" spans="1:11" x14ac:dyDescent="0.2">
      <c r="A7107" s="1" t="s">
        <v>12187</v>
      </c>
      <c r="B7107" s="1" t="s">
        <v>2885</v>
      </c>
      <c r="C7107" t="s">
        <v>8735</v>
      </c>
      <c r="D7107" t="str">
        <f t="shared" ref="D7107:D7170" si="222">UPPER(C7107)</f>
        <v>CLARK COUNTY SCHOOL DISTRICT</v>
      </c>
      <c r="E7107" t="str">
        <f t="shared" ref="E7107:E7170" si="223">UPPER(TRIM(C7107))</f>
        <v>CLARK COUNTY SCHOOL DISTRICT</v>
      </c>
      <c r="F7107">
        <v>2155664</v>
      </c>
      <c r="G7107">
        <v>367926</v>
      </c>
      <c r="H7107">
        <v>69496</v>
      </c>
      <c r="I7107" t="s">
        <v>2878</v>
      </c>
      <c r="J7107" s="1" t="s">
        <v>2879</v>
      </c>
      <c r="K7107" s="1" t="s">
        <v>2880</v>
      </c>
    </row>
    <row r="7108" spans="1:11" x14ac:dyDescent="0.2">
      <c r="A7108" s="1" t="s">
        <v>12187</v>
      </c>
      <c r="B7108" s="1" t="s">
        <v>2887</v>
      </c>
      <c r="C7108" t="s">
        <v>6213</v>
      </c>
      <c r="D7108" t="str">
        <f t="shared" si="222"/>
        <v>DOUGLAS COUNTY SCHOOL DISTRICT</v>
      </c>
      <c r="E7108" t="str">
        <f t="shared" si="223"/>
        <v>DOUGLAS COUNTY SCHOOL DISTRICT</v>
      </c>
      <c r="F7108">
        <v>48020</v>
      </c>
      <c r="G7108">
        <v>6509</v>
      </c>
      <c r="H7108">
        <v>875</v>
      </c>
      <c r="I7108" t="s">
        <v>2878</v>
      </c>
      <c r="J7108" s="1" t="s">
        <v>2879</v>
      </c>
      <c r="K7108" s="1" t="s">
        <v>2880</v>
      </c>
    </row>
    <row r="7109" spans="1:11" x14ac:dyDescent="0.2">
      <c r="A7109" s="1" t="s">
        <v>12187</v>
      </c>
      <c r="B7109" s="1" t="s">
        <v>2891</v>
      </c>
      <c r="C7109" t="s">
        <v>12190</v>
      </c>
      <c r="D7109" t="str">
        <f t="shared" si="222"/>
        <v>ELKO COUNTY SCHOOL DISTRICT</v>
      </c>
      <c r="E7109" t="str">
        <f t="shared" si="223"/>
        <v>ELKO COUNTY SCHOOL DISTRICT</v>
      </c>
      <c r="F7109">
        <v>52168</v>
      </c>
      <c r="G7109">
        <v>10742</v>
      </c>
      <c r="H7109">
        <v>1168</v>
      </c>
      <c r="I7109" t="s">
        <v>2878</v>
      </c>
      <c r="J7109" s="1" t="s">
        <v>2879</v>
      </c>
      <c r="K7109" s="1" t="s">
        <v>2880</v>
      </c>
    </row>
    <row r="7110" spans="1:11" x14ac:dyDescent="0.2">
      <c r="A7110" s="1" t="s">
        <v>12187</v>
      </c>
      <c r="B7110" s="1" t="s">
        <v>3193</v>
      </c>
      <c r="C7110" t="s">
        <v>12191</v>
      </c>
      <c r="D7110" t="str">
        <f t="shared" si="222"/>
        <v>ESMERALDA COUNTY SCHOOL DISTRICT</v>
      </c>
      <c r="E7110" t="str">
        <f t="shared" si="223"/>
        <v>ESMERALDA COUNTY SCHOOL DISTRICT</v>
      </c>
      <c r="F7110">
        <v>790</v>
      </c>
      <c r="G7110">
        <v>99</v>
      </c>
      <c r="H7110">
        <v>18</v>
      </c>
      <c r="I7110" t="s">
        <v>2878</v>
      </c>
      <c r="J7110" s="1" t="s">
        <v>2879</v>
      </c>
      <c r="K7110" s="1" t="s">
        <v>2880</v>
      </c>
    </row>
    <row r="7111" spans="1:11" x14ac:dyDescent="0.2">
      <c r="A7111" s="1" t="s">
        <v>12187</v>
      </c>
      <c r="B7111" s="1" t="s">
        <v>2893</v>
      </c>
      <c r="C7111" t="s">
        <v>12192</v>
      </c>
      <c r="D7111" t="str">
        <f t="shared" si="222"/>
        <v>EUREKA COUNTY SCHOOL DISTRICT</v>
      </c>
      <c r="E7111" t="str">
        <f t="shared" si="223"/>
        <v>EUREKA COUNTY SCHOOL DISTRICT</v>
      </c>
      <c r="F7111">
        <v>1917</v>
      </c>
      <c r="G7111">
        <v>340</v>
      </c>
      <c r="H7111">
        <v>29</v>
      </c>
      <c r="I7111" t="s">
        <v>2878</v>
      </c>
      <c r="J7111" s="1" t="s">
        <v>2879</v>
      </c>
      <c r="K7111" s="1" t="s">
        <v>2880</v>
      </c>
    </row>
    <row r="7112" spans="1:11" x14ac:dyDescent="0.2">
      <c r="A7112" s="1" t="s">
        <v>12187</v>
      </c>
      <c r="B7112" s="1" t="s">
        <v>2895</v>
      </c>
      <c r="C7112" t="s">
        <v>12193</v>
      </c>
      <c r="D7112" t="str">
        <f t="shared" si="222"/>
        <v>HUMBOLDT COUNTY SCHOOL DISTRICT</v>
      </c>
      <c r="E7112" t="str">
        <f t="shared" si="223"/>
        <v>HUMBOLDT COUNTY SCHOOL DISTRICT</v>
      </c>
      <c r="F7112">
        <v>16842</v>
      </c>
      <c r="G7112">
        <v>3359</v>
      </c>
      <c r="H7112">
        <v>513</v>
      </c>
      <c r="I7112" t="s">
        <v>2878</v>
      </c>
      <c r="J7112" s="1" t="s">
        <v>2879</v>
      </c>
      <c r="K7112" s="1" t="s">
        <v>2880</v>
      </c>
    </row>
    <row r="7113" spans="1:11" x14ac:dyDescent="0.2">
      <c r="A7113" s="1" t="s">
        <v>12187</v>
      </c>
      <c r="B7113" s="1" t="s">
        <v>2897</v>
      </c>
      <c r="C7113" t="s">
        <v>12194</v>
      </c>
      <c r="D7113" t="str">
        <f t="shared" si="222"/>
        <v>LANDER COUNTY SCHOOL DISTRICT</v>
      </c>
      <c r="E7113" t="str">
        <f t="shared" si="223"/>
        <v>LANDER COUNTY SCHOOL DISTRICT</v>
      </c>
      <c r="F7113">
        <v>5702</v>
      </c>
      <c r="G7113">
        <v>1056</v>
      </c>
      <c r="H7113">
        <v>141</v>
      </c>
      <c r="I7113" t="s">
        <v>2878</v>
      </c>
      <c r="J7113" s="1" t="s">
        <v>2879</v>
      </c>
      <c r="K7113" s="1" t="s">
        <v>2880</v>
      </c>
    </row>
    <row r="7114" spans="1:11" x14ac:dyDescent="0.2">
      <c r="A7114" s="1" t="s">
        <v>12187</v>
      </c>
      <c r="B7114" s="1" t="s">
        <v>2899</v>
      </c>
      <c r="C7114" t="s">
        <v>6251</v>
      </c>
      <c r="D7114" t="str">
        <f t="shared" si="222"/>
        <v>LINCOLN COUNTY SCHOOL DISTRICT</v>
      </c>
      <c r="E7114" t="str">
        <f t="shared" si="223"/>
        <v>LINCOLN COUNTY SCHOOL DISTRICT</v>
      </c>
      <c r="F7114">
        <v>5055</v>
      </c>
      <c r="G7114">
        <v>921</v>
      </c>
      <c r="H7114">
        <v>134</v>
      </c>
      <c r="I7114" t="s">
        <v>2878</v>
      </c>
      <c r="J7114" s="1" t="s">
        <v>2879</v>
      </c>
      <c r="K7114" s="1" t="s">
        <v>2880</v>
      </c>
    </row>
    <row r="7115" spans="1:11" x14ac:dyDescent="0.2">
      <c r="A7115" s="1" t="s">
        <v>12187</v>
      </c>
      <c r="B7115" s="1" t="s">
        <v>2901</v>
      </c>
      <c r="C7115" t="s">
        <v>8794</v>
      </c>
      <c r="D7115" t="str">
        <f t="shared" si="222"/>
        <v>LYON COUNTY SCHOOL DISTRICT</v>
      </c>
      <c r="E7115" t="str">
        <f t="shared" si="223"/>
        <v>LYON COUNTY SCHOOL DISTRICT</v>
      </c>
      <c r="F7115">
        <v>53179</v>
      </c>
      <c r="G7115">
        <v>8683</v>
      </c>
      <c r="H7115">
        <v>1579</v>
      </c>
      <c r="I7115" t="s">
        <v>2878</v>
      </c>
      <c r="J7115" s="1" t="s">
        <v>2879</v>
      </c>
      <c r="K7115" s="1" t="s">
        <v>2880</v>
      </c>
    </row>
    <row r="7116" spans="1:11" x14ac:dyDescent="0.2">
      <c r="A7116" s="1" t="s">
        <v>12187</v>
      </c>
      <c r="B7116" s="1" t="s">
        <v>2903</v>
      </c>
      <c r="C7116" t="s">
        <v>12195</v>
      </c>
      <c r="D7116" t="str">
        <f t="shared" si="222"/>
        <v>MINERAL COUNTY SCHOOL DISTRICT</v>
      </c>
      <c r="E7116" t="str">
        <f t="shared" si="223"/>
        <v>MINERAL COUNTY SCHOOL DISTRICT</v>
      </c>
      <c r="F7116">
        <v>4449</v>
      </c>
      <c r="G7116">
        <v>588</v>
      </c>
      <c r="H7116">
        <v>147</v>
      </c>
      <c r="I7116" t="s">
        <v>2878</v>
      </c>
      <c r="J7116" s="1" t="s">
        <v>2879</v>
      </c>
      <c r="K7116" s="1" t="s">
        <v>2880</v>
      </c>
    </row>
    <row r="7117" spans="1:11" x14ac:dyDescent="0.2">
      <c r="A7117" s="1" t="s">
        <v>12187</v>
      </c>
      <c r="B7117" s="1" t="s">
        <v>2905</v>
      </c>
      <c r="C7117" t="s">
        <v>12196</v>
      </c>
      <c r="D7117" t="str">
        <f t="shared" si="222"/>
        <v>NYE COUNTY SCHOOL DISTRICT</v>
      </c>
      <c r="E7117" t="str">
        <f t="shared" si="223"/>
        <v>NYE COUNTY SCHOOL DISTRICT</v>
      </c>
      <c r="F7117">
        <v>43423</v>
      </c>
      <c r="G7117">
        <v>5454</v>
      </c>
      <c r="H7117">
        <v>1296</v>
      </c>
      <c r="I7117" t="s">
        <v>2878</v>
      </c>
      <c r="J7117" s="1" t="s">
        <v>2879</v>
      </c>
      <c r="K7117" s="1" t="s">
        <v>2880</v>
      </c>
    </row>
    <row r="7118" spans="1:11" x14ac:dyDescent="0.2">
      <c r="A7118" s="1" t="s">
        <v>12187</v>
      </c>
      <c r="B7118" s="1" t="s">
        <v>2909</v>
      </c>
      <c r="C7118" t="s">
        <v>12197</v>
      </c>
      <c r="D7118" t="str">
        <f t="shared" si="222"/>
        <v>PERSHING COUNTY SCHOOL DISTRICT</v>
      </c>
      <c r="E7118" t="str">
        <f t="shared" si="223"/>
        <v>PERSHING COUNTY SCHOOL DISTRICT</v>
      </c>
      <c r="F7118">
        <v>6560</v>
      </c>
      <c r="G7118">
        <v>865</v>
      </c>
      <c r="H7118">
        <v>154</v>
      </c>
      <c r="I7118" t="s">
        <v>2878</v>
      </c>
      <c r="J7118" s="1" t="s">
        <v>2879</v>
      </c>
      <c r="K7118" s="1" t="s">
        <v>2880</v>
      </c>
    </row>
    <row r="7119" spans="1:11" x14ac:dyDescent="0.2">
      <c r="A7119" s="1" t="s">
        <v>12187</v>
      </c>
      <c r="B7119" s="1" t="s">
        <v>2913</v>
      </c>
      <c r="C7119" t="s">
        <v>12198</v>
      </c>
      <c r="D7119" t="str">
        <f t="shared" si="222"/>
        <v>STOREY COUNTY SCHOOL DISTRICT</v>
      </c>
      <c r="E7119" t="str">
        <f t="shared" si="223"/>
        <v>STOREY COUNTY SCHOOL DISTRICT</v>
      </c>
      <c r="F7119">
        <v>4051</v>
      </c>
      <c r="G7119">
        <v>397</v>
      </c>
      <c r="H7119">
        <v>48</v>
      </c>
      <c r="I7119" t="s">
        <v>2878</v>
      </c>
      <c r="J7119" s="1" t="s">
        <v>2879</v>
      </c>
      <c r="K7119" s="1" t="s">
        <v>2880</v>
      </c>
    </row>
    <row r="7120" spans="1:11" x14ac:dyDescent="0.2">
      <c r="A7120" s="1" t="s">
        <v>12187</v>
      </c>
      <c r="B7120" s="1" t="s">
        <v>2915</v>
      </c>
      <c r="C7120" t="s">
        <v>12199</v>
      </c>
      <c r="D7120" t="str">
        <f t="shared" si="222"/>
        <v>WASHOE COUNTY SCHOOL DISTRICT</v>
      </c>
      <c r="E7120" t="str">
        <f t="shared" si="223"/>
        <v>WASHOE COUNTY SCHOOL DISTRICT</v>
      </c>
      <c r="F7120">
        <v>453616</v>
      </c>
      <c r="G7120">
        <v>72321</v>
      </c>
      <c r="H7120">
        <v>10876</v>
      </c>
      <c r="I7120" t="s">
        <v>2878</v>
      </c>
      <c r="J7120" s="1" t="s">
        <v>2879</v>
      </c>
      <c r="K7120" s="1" t="s">
        <v>2880</v>
      </c>
    </row>
    <row r="7121" spans="1:11" x14ac:dyDescent="0.2">
      <c r="A7121" s="1" t="s">
        <v>12187</v>
      </c>
      <c r="B7121" s="1" t="s">
        <v>2917</v>
      </c>
      <c r="C7121" t="s">
        <v>12200</v>
      </c>
      <c r="D7121" t="str">
        <f t="shared" si="222"/>
        <v>WHITE PINE COUNTY SCHOOL DISTRICT</v>
      </c>
      <c r="E7121" t="str">
        <f t="shared" si="223"/>
        <v>WHITE PINE COUNTY SCHOOL DISTRICT</v>
      </c>
      <c r="F7121">
        <v>9682</v>
      </c>
      <c r="G7121">
        <v>1505</v>
      </c>
      <c r="H7121">
        <v>258</v>
      </c>
      <c r="I7121" t="s">
        <v>2878</v>
      </c>
      <c r="J7121" s="1" t="s">
        <v>2879</v>
      </c>
      <c r="K7121" s="1" t="s">
        <v>2880</v>
      </c>
    </row>
    <row r="7122" spans="1:11" x14ac:dyDescent="0.2">
      <c r="A7122" s="1" t="s">
        <v>12201</v>
      </c>
      <c r="B7122" s="1" t="s">
        <v>2973</v>
      </c>
      <c r="C7122" t="s">
        <v>12202</v>
      </c>
      <c r="D7122" t="str">
        <f t="shared" si="222"/>
        <v>ALBANY SCHOOL DISTRICT</v>
      </c>
      <c r="E7122" t="str">
        <f t="shared" si="223"/>
        <v>ALBANY SCHOOL DISTRICT</v>
      </c>
      <c r="F7122">
        <v>734</v>
      </c>
      <c r="G7122">
        <v>88</v>
      </c>
      <c r="H7122">
        <v>12</v>
      </c>
      <c r="I7122" t="s">
        <v>2878</v>
      </c>
      <c r="J7122" s="1" t="s">
        <v>2879</v>
      </c>
      <c r="K7122" s="1" t="s">
        <v>2880</v>
      </c>
    </row>
    <row r="7123" spans="1:11" x14ac:dyDescent="0.2">
      <c r="A7123" s="1" t="s">
        <v>12201</v>
      </c>
      <c r="B7123" s="1" t="s">
        <v>2975</v>
      </c>
      <c r="C7123" t="s">
        <v>12203</v>
      </c>
      <c r="D7123" t="str">
        <f t="shared" si="222"/>
        <v>ALLENSTOWN SCHOOL DISTRICT</v>
      </c>
      <c r="E7123" t="str">
        <f t="shared" si="223"/>
        <v>ALLENSTOWN SCHOOL DISTRICT</v>
      </c>
      <c r="F7123">
        <v>4385</v>
      </c>
      <c r="G7123">
        <v>606</v>
      </c>
      <c r="H7123">
        <v>49</v>
      </c>
      <c r="I7123" t="s">
        <v>2878</v>
      </c>
      <c r="J7123" s="1" t="s">
        <v>2879</v>
      </c>
      <c r="K7123" s="1" t="s">
        <v>2880</v>
      </c>
    </row>
    <row r="7124" spans="1:11" x14ac:dyDescent="0.2">
      <c r="A7124" s="1" t="s">
        <v>12201</v>
      </c>
      <c r="B7124" s="1" t="s">
        <v>2979</v>
      </c>
      <c r="C7124" t="s">
        <v>12204</v>
      </c>
      <c r="D7124" t="str">
        <f t="shared" si="222"/>
        <v>ALTON SCHOOL DISTRICT</v>
      </c>
      <c r="E7124" t="str">
        <f t="shared" si="223"/>
        <v>ALTON SCHOOL DISTRICT</v>
      </c>
      <c r="F7124">
        <v>5302</v>
      </c>
      <c r="G7124">
        <v>528</v>
      </c>
      <c r="H7124">
        <v>35</v>
      </c>
      <c r="I7124" t="s">
        <v>2878</v>
      </c>
      <c r="J7124" s="1" t="s">
        <v>2879</v>
      </c>
      <c r="K7124" s="1" t="s">
        <v>2880</v>
      </c>
    </row>
    <row r="7125" spans="1:11" x14ac:dyDescent="0.2">
      <c r="A7125" s="1" t="s">
        <v>12201</v>
      </c>
      <c r="B7125" s="1" t="s">
        <v>2981</v>
      </c>
      <c r="C7125" t="s">
        <v>9302</v>
      </c>
      <c r="D7125" t="str">
        <f t="shared" si="222"/>
        <v>AMHERST SCHOOL DISTRICT</v>
      </c>
      <c r="E7125" t="str">
        <f t="shared" si="223"/>
        <v>AMHERST SCHOOL DISTRICT</v>
      </c>
      <c r="F7125">
        <v>11397</v>
      </c>
      <c r="G7125">
        <v>1384</v>
      </c>
      <c r="H7125">
        <v>39</v>
      </c>
      <c r="I7125" t="s">
        <v>2878</v>
      </c>
      <c r="J7125" s="1" t="s">
        <v>2879</v>
      </c>
      <c r="K7125" s="1" t="s">
        <v>2880</v>
      </c>
    </row>
    <row r="7126" spans="1:11" x14ac:dyDescent="0.2">
      <c r="A7126" s="1" t="s">
        <v>12201</v>
      </c>
      <c r="B7126" s="1" t="s">
        <v>3272</v>
      </c>
      <c r="C7126" t="s">
        <v>5916</v>
      </c>
      <c r="D7126" t="str">
        <f t="shared" si="222"/>
        <v>ANDOVER SCHOOL DISTRICT</v>
      </c>
      <c r="E7126" t="str">
        <f t="shared" si="223"/>
        <v>ANDOVER SCHOOL DISTRICT</v>
      </c>
      <c r="F7126">
        <v>2389</v>
      </c>
      <c r="G7126">
        <v>416</v>
      </c>
      <c r="H7126">
        <v>21</v>
      </c>
      <c r="I7126" t="s">
        <v>2878</v>
      </c>
      <c r="J7126" s="1" t="s">
        <v>2879</v>
      </c>
      <c r="K7126" s="1" t="s">
        <v>2880</v>
      </c>
    </row>
    <row r="7127" spans="1:11" x14ac:dyDescent="0.2">
      <c r="A7127" s="1" t="s">
        <v>12201</v>
      </c>
      <c r="B7127" s="1" t="s">
        <v>2985</v>
      </c>
      <c r="C7127" t="s">
        <v>9306</v>
      </c>
      <c r="D7127" t="str">
        <f t="shared" si="222"/>
        <v>ASHLAND SCHOOL DISTRICT</v>
      </c>
      <c r="E7127" t="str">
        <f t="shared" si="223"/>
        <v>ASHLAND SCHOOL DISTRICT</v>
      </c>
      <c r="F7127">
        <v>2077</v>
      </c>
      <c r="G7127">
        <v>145</v>
      </c>
      <c r="H7127">
        <v>19</v>
      </c>
      <c r="I7127" t="s">
        <v>2878</v>
      </c>
      <c r="J7127" s="1" t="s">
        <v>2879</v>
      </c>
      <c r="K7127" s="1" t="s">
        <v>2880</v>
      </c>
    </row>
    <row r="7128" spans="1:11" x14ac:dyDescent="0.2">
      <c r="A7128" s="1" t="s">
        <v>12201</v>
      </c>
      <c r="B7128" s="1" t="s">
        <v>2989</v>
      </c>
      <c r="C7128" t="s">
        <v>9309</v>
      </c>
      <c r="D7128" t="str">
        <f t="shared" si="222"/>
        <v>AUBURN SCHOOL DISTRICT</v>
      </c>
      <c r="E7128" t="str">
        <f t="shared" si="223"/>
        <v>AUBURN SCHOOL DISTRICT</v>
      </c>
      <c r="F7128">
        <v>5090</v>
      </c>
      <c r="G7128">
        <v>838</v>
      </c>
      <c r="H7128">
        <v>19</v>
      </c>
      <c r="I7128" t="s">
        <v>2878</v>
      </c>
      <c r="J7128" s="1" t="s">
        <v>2879</v>
      </c>
      <c r="K7128" s="1" t="s">
        <v>2880</v>
      </c>
    </row>
    <row r="7129" spans="1:11" x14ac:dyDescent="0.2">
      <c r="A7129" s="1" t="s">
        <v>12201</v>
      </c>
      <c r="B7129" s="1" t="s">
        <v>2991</v>
      </c>
      <c r="C7129" t="s">
        <v>12205</v>
      </c>
      <c r="D7129" t="str">
        <f t="shared" si="222"/>
        <v>BARNSTEAD SCHOOL DISTRICT</v>
      </c>
      <c r="E7129" t="str">
        <f t="shared" si="223"/>
        <v>BARNSTEAD SCHOOL DISTRICT</v>
      </c>
      <c r="F7129">
        <v>4682</v>
      </c>
      <c r="G7129">
        <v>521</v>
      </c>
      <c r="H7129">
        <v>49</v>
      </c>
      <c r="I7129" t="s">
        <v>2878</v>
      </c>
      <c r="J7129" s="1" t="s">
        <v>2879</v>
      </c>
      <c r="K7129" s="1" t="s">
        <v>2880</v>
      </c>
    </row>
    <row r="7130" spans="1:11" x14ac:dyDescent="0.2">
      <c r="A7130" s="1" t="s">
        <v>12201</v>
      </c>
      <c r="B7130" s="1" t="s">
        <v>3276</v>
      </c>
      <c r="C7130" t="s">
        <v>12206</v>
      </c>
      <c r="D7130" t="str">
        <f t="shared" si="222"/>
        <v>BARRINGTON SCHOOL DISTRICT</v>
      </c>
      <c r="E7130" t="str">
        <f t="shared" si="223"/>
        <v>BARRINGTON SCHOOL DISTRICT</v>
      </c>
      <c r="F7130">
        <v>8842</v>
      </c>
      <c r="G7130">
        <v>1448</v>
      </c>
      <c r="H7130">
        <v>71</v>
      </c>
      <c r="I7130" t="s">
        <v>2878</v>
      </c>
      <c r="J7130" s="1" t="s">
        <v>2879</v>
      </c>
      <c r="K7130" s="1" t="s">
        <v>2880</v>
      </c>
    </row>
    <row r="7131" spans="1:11" x14ac:dyDescent="0.2">
      <c r="A7131" s="1" t="s">
        <v>12201</v>
      </c>
      <c r="B7131" s="1" t="s">
        <v>2997</v>
      </c>
      <c r="C7131" t="s">
        <v>12207</v>
      </c>
      <c r="D7131" t="str">
        <f t="shared" si="222"/>
        <v>BARTLETT SCHOOL DISTRICT</v>
      </c>
      <c r="E7131" t="str">
        <f t="shared" si="223"/>
        <v>BARTLETT SCHOOL DISTRICT</v>
      </c>
      <c r="F7131">
        <v>2761</v>
      </c>
      <c r="G7131">
        <v>339</v>
      </c>
      <c r="H7131">
        <v>20</v>
      </c>
      <c r="I7131" t="s">
        <v>2878</v>
      </c>
      <c r="J7131" s="1" t="s">
        <v>2879</v>
      </c>
      <c r="K7131" s="1" t="s">
        <v>2880</v>
      </c>
    </row>
    <row r="7132" spans="1:11" x14ac:dyDescent="0.2">
      <c r="A7132" s="1" t="s">
        <v>12201</v>
      </c>
      <c r="B7132" s="1" t="s">
        <v>3001</v>
      </c>
      <c r="C7132" t="s">
        <v>12208</v>
      </c>
      <c r="D7132" t="str">
        <f t="shared" si="222"/>
        <v>BATH SCHOOL DISTRICT</v>
      </c>
      <c r="E7132" t="str">
        <f t="shared" si="223"/>
        <v>BATH SCHOOL DISTRICT</v>
      </c>
      <c r="F7132">
        <v>1074</v>
      </c>
      <c r="G7132">
        <v>156</v>
      </c>
      <c r="H7132">
        <v>21</v>
      </c>
      <c r="I7132" t="s">
        <v>2878</v>
      </c>
      <c r="J7132" s="1" t="s">
        <v>2879</v>
      </c>
      <c r="K7132" s="1" t="s">
        <v>2880</v>
      </c>
    </row>
    <row r="7133" spans="1:11" x14ac:dyDescent="0.2">
      <c r="A7133" s="1" t="s">
        <v>12201</v>
      </c>
      <c r="B7133" s="1" t="s">
        <v>3007</v>
      </c>
      <c r="C7133" t="s">
        <v>9313</v>
      </c>
      <c r="D7133" t="str">
        <f t="shared" si="222"/>
        <v>BEDFORD SCHOOL DISTRICT</v>
      </c>
      <c r="E7133" t="str">
        <f t="shared" si="223"/>
        <v>BEDFORD SCHOOL DISTRICT</v>
      </c>
      <c r="F7133">
        <v>21581</v>
      </c>
      <c r="G7133">
        <v>4528</v>
      </c>
      <c r="H7133">
        <v>104</v>
      </c>
      <c r="I7133" t="s">
        <v>2878</v>
      </c>
      <c r="J7133" s="1" t="s">
        <v>2879</v>
      </c>
      <c r="K7133" s="1" t="s">
        <v>2880</v>
      </c>
    </row>
    <row r="7134" spans="1:11" x14ac:dyDescent="0.2">
      <c r="A7134" s="1" t="s">
        <v>12201</v>
      </c>
      <c r="B7134" s="1" t="s">
        <v>3017</v>
      </c>
      <c r="C7134" t="s">
        <v>3645</v>
      </c>
      <c r="D7134" t="str">
        <f t="shared" si="222"/>
        <v>BENTON SCHOOL DISTRICT</v>
      </c>
      <c r="E7134" t="str">
        <f t="shared" si="223"/>
        <v>BENTON SCHOOL DISTRICT</v>
      </c>
      <c r="F7134">
        <v>363</v>
      </c>
      <c r="G7134">
        <v>31</v>
      </c>
      <c r="H7134">
        <v>3</v>
      </c>
      <c r="I7134" t="s">
        <v>2878</v>
      </c>
      <c r="J7134" s="1" t="s">
        <v>2879</v>
      </c>
      <c r="K7134" s="1" t="s">
        <v>2880</v>
      </c>
    </row>
    <row r="7135" spans="1:11" x14ac:dyDescent="0.2">
      <c r="A7135" s="1" t="s">
        <v>12201</v>
      </c>
      <c r="B7135" s="1" t="s">
        <v>3019</v>
      </c>
      <c r="C7135" t="s">
        <v>5921</v>
      </c>
      <c r="D7135" t="str">
        <f t="shared" si="222"/>
        <v>BERLIN SCHOOL DISTRICT</v>
      </c>
      <c r="E7135" t="str">
        <f t="shared" si="223"/>
        <v>BERLIN SCHOOL DISTRICT</v>
      </c>
      <c r="F7135">
        <v>9743</v>
      </c>
      <c r="G7135">
        <v>1178</v>
      </c>
      <c r="H7135">
        <v>251</v>
      </c>
      <c r="I7135" t="s">
        <v>2878</v>
      </c>
      <c r="J7135" s="1" t="s">
        <v>2879</v>
      </c>
      <c r="K7135" s="1" t="s">
        <v>2880</v>
      </c>
    </row>
    <row r="7136" spans="1:11" x14ac:dyDescent="0.2">
      <c r="A7136" s="1" t="s">
        <v>12201</v>
      </c>
      <c r="B7136" s="1" t="s">
        <v>3021</v>
      </c>
      <c r="C7136" t="s">
        <v>12209</v>
      </c>
      <c r="D7136" t="str">
        <f t="shared" si="222"/>
        <v>BETHLEHEM SCHOOL DISTRICT</v>
      </c>
      <c r="E7136" t="str">
        <f t="shared" si="223"/>
        <v>BETHLEHEM SCHOOL DISTRICT</v>
      </c>
      <c r="F7136">
        <v>2520</v>
      </c>
      <c r="G7136">
        <v>187</v>
      </c>
      <c r="H7136">
        <v>16</v>
      </c>
      <c r="I7136" t="s">
        <v>2878</v>
      </c>
      <c r="J7136" s="1" t="s">
        <v>2879</v>
      </c>
      <c r="K7136" s="1" t="s">
        <v>2880</v>
      </c>
    </row>
    <row r="7137" spans="1:11" x14ac:dyDescent="0.2">
      <c r="A7137" s="1" t="s">
        <v>12201</v>
      </c>
      <c r="B7137" s="1" t="s">
        <v>3025</v>
      </c>
      <c r="C7137" t="s">
        <v>12210</v>
      </c>
      <c r="D7137" t="str">
        <f t="shared" si="222"/>
        <v>BOW SCHOOL DISTRICT</v>
      </c>
      <c r="E7137" t="str">
        <f t="shared" si="223"/>
        <v>BOW SCHOOL DISTRICT</v>
      </c>
      <c r="F7137">
        <v>7627</v>
      </c>
      <c r="G7137">
        <v>1529</v>
      </c>
      <c r="H7137">
        <v>68</v>
      </c>
      <c r="I7137" t="s">
        <v>2878</v>
      </c>
      <c r="J7137" s="1" t="s">
        <v>2879</v>
      </c>
      <c r="K7137" s="1" t="s">
        <v>2880</v>
      </c>
    </row>
    <row r="7138" spans="1:11" x14ac:dyDescent="0.2">
      <c r="A7138" s="1" t="s">
        <v>12201</v>
      </c>
      <c r="B7138" s="1" t="s">
        <v>3029</v>
      </c>
      <c r="C7138" t="s">
        <v>10776</v>
      </c>
      <c r="D7138" t="str">
        <f t="shared" si="222"/>
        <v>BRENTWOOD SCHOOL DISTRICT</v>
      </c>
      <c r="E7138" t="str">
        <f t="shared" si="223"/>
        <v>BRENTWOOD SCHOOL DISTRICT</v>
      </c>
      <c r="F7138">
        <v>4618</v>
      </c>
      <c r="G7138">
        <v>382</v>
      </c>
      <c r="H7138">
        <v>11</v>
      </c>
      <c r="I7138" t="s">
        <v>2878</v>
      </c>
      <c r="J7138" s="1" t="s">
        <v>2879</v>
      </c>
      <c r="K7138" s="1" t="s">
        <v>2880</v>
      </c>
    </row>
    <row r="7139" spans="1:11" x14ac:dyDescent="0.2">
      <c r="A7139" s="1" t="s">
        <v>12201</v>
      </c>
      <c r="B7139" s="1" t="s">
        <v>3033</v>
      </c>
      <c r="C7139" t="s">
        <v>9333</v>
      </c>
      <c r="D7139" t="str">
        <f t="shared" si="222"/>
        <v>BROOKLINE SCHOOL DISTRICT</v>
      </c>
      <c r="E7139" t="str">
        <f t="shared" si="223"/>
        <v>BROOKLINE SCHOOL DISTRICT</v>
      </c>
      <c r="F7139">
        <v>5079</v>
      </c>
      <c r="G7139">
        <v>617</v>
      </c>
      <c r="H7139">
        <v>11</v>
      </c>
      <c r="I7139" t="s">
        <v>2878</v>
      </c>
      <c r="J7139" s="1" t="s">
        <v>2879</v>
      </c>
      <c r="K7139" s="1" t="s">
        <v>2880</v>
      </c>
    </row>
    <row r="7140" spans="1:11" x14ac:dyDescent="0.2">
      <c r="A7140" s="1" t="s">
        <v>12201</v>
      </c>
      <c r="B7140" s="1" t="s">
        <v>3037</v>
      </c>
      <c r="C7140" t="s">
        <v>12211</v>
      </c>
      <c r="D7140" t="str">
        <f t="shared" si="222"/>
        <v>CAMPTON SCHOOL DISTRICT</v>
      </c>
      <c r="E7140" t="str">
        <f t="shared" si="223"/>
        <v>CAMPTON SCHOOL DISTRICT</v>
      </c>
      <c r="F7140">
        <v>3324</v>
      </c>
      <c r="G7140">
        <v>324</v>
      </c>
      <c r="H7140">
        <v>18</v>
      </c>
      <c r="I7140" t="s">
        <v>2878</v>
      </c>
      <c r="J7140" s="1" t="s">
        <v>2879</v>
      </c>
      <c r="K7140" s="1" t="s">
        <v>2880</v>
      </c>
    </row>
    <row r="7141" spans="1:11" x14ac:dyDescent="0.2">
      <c r="A7141" s="1" t="s">
        <v>12201</v>
      </c>
      <c r="B7141" s="1" t="s">
        <v>3039</v>
      </c>
      <c r="C7141" t="s">
        <v>12212</v>
      </c>
      <c r="D7141" t="str">
        <f t="shared" si="222"/>
        <v>CANDIA SCHOOL DISTRICT</v>
      </c>
      <c r="E7141" t="str">
        <f t="shared" si="223"/>
        <v>CANDIA SCHOOL DISTRICT</v>
      </c>
      <c r="F7141">
        <v>4015</v>
      </c>
      <c r="G7141">
        <v>618</v>
      </c>
      <c r="H7141">
        <v>20</v>
      </c>
      <c r="I7141" t="s">
        <v>2878</v>
      </c>
      <c r="J7141" s="1" t="s">
        <v>2879</v>
      </c>
      <c r="K7141" s="1" t="s">
        <v>2880</v>
      </c>
    </row>
    <row r="7142" spans="1:11" x14ac:dyDescent="0.2">
      <c r="A7142" s="1" t="s">
        <v>12201</v>
      </c>
      <c r="B7142" s="1" t="s">
        <v>12213</v>
      </c>
      <c r="C7142" t="s">
        <v>3170</v>
      </c>
      <c r="D7142" t="str">
        <f t="shared" si="222"/>
        <v>CHATHAM SCHOOL DISTRICT</v>
      </c>
      <c r="E7142" t="str">
        <f t="shared" si="223"/>
        <v>CHATHAM SCHOOL DISTRICT</v>
      </c>
      <c r="F7142">
        <v>335</v>
      </c>
      <c r="G7142">
        <v>43</v>
      </c>
      <c r="H7142">
        <v>5</v>
      </c>
      <c r="I7142" t="s">
        <v>2878</v>
      </c>
      <c r="J7142" s="1" t="s">
        <v>2879</v>
      </c>
      <c r="K7142" s="1" t="s">
        <v>2880</v>
      </c>
    </row>
    <row r="7143" spans="1:11" x14ac:dyDescent="0.2">
      <c r="A7143" s="1" t="s">
        <v>12201</v>
      </c>
      <c r="B7143" s="1" t="s">
        <v>3049</v>
      </c>
      <c r="C7143" t="s">
        <v>5937</v>
      </c>
      <c r="D7143" t="str">
        <f t="shared" si="222"/>
        <v>CHESTER SCHOOL DISTRICT</v>
      </c>
      <c r="E7143" t="str">
        <f t="shared" si="223"/>
        <v>CHESTER SCHOOL DISTRICT</v>
      </c>
      <c r="F7143">
        <v>4894</v>
      </c>
      <c r="G7143">
        <v>974</v>
      </c>
      <c r="H7143">
        <v>28</v>
      </c>
      <c r="I7143" t="s">
        <v>2878</v>
      </c>
      <c r="J7143" s="1" t="s">
        <v>2879</v>
      </c>
      <c r="K7143" s="1" t="s">
        <v>2880</v>
      </c>
    </row>
    <row r="7144" spans="1:11" x14ac:dyDescent="0.2">
      <c r="A7144" s="1" t="s">
        <v>12201</v>
      </c>
      <c r="B7144" s="1" t="s">
        <v>3628</v>
      </c>
      <c r="C7144" t="s">
        <v>12214</v>
      </c>
      <c r="D7144" t="str">
        <f t="shared" si="222"/>
        <v>CHESTERFIELD SCHOOL DISTRICT</v>
      </c>
      <c r="E7144" t="str">
        <f t="shared" si="223"/>
        <v>CHESTERFIELD SCHOOL DISTRICT</v>
      </c>
      <c r="F7144">
        <v>3541</v>
      </c>
      <c r="G7144">
        <v>524</v>
      </c>
      <c r="H7144">
        <v>17</v>
      </c>
      <c r="I7144" t="s">
        <v>2878</v>
      </c>
      <c r="J7144" s="1" t="s">
        <v>2879</v>
      </c>
      <c r="K7144" s="1" t="s">
        <v>2880</v>
      </c>
    </row>
    <row r="7145" spans="1:11" x14ac:dyDescent="0.2">
      <c r="A7145" s="1" t="s">
        <v>12201</v>
      </c>
      <c r="B7145" s="1" t="s">
        <v>3051</v>
      </c>
      <c r="C7145" t="s">
        <v>12215</v>
      </c>
      <c r="D7145" t="str">
        <f t="shared" si="222"/>
        <v>CHICHESTER SCHOOL DISTRICT</v>
      </c>
      <c r="E7145" t="str">
        <f t="shared" si="223"/>
        <v>CHICHESTER SCHOOL DISTRICT</v>
      </c>
      <c r="F7145">
        <v>2565</v>
      </c>
      <c r="G7145">
        <v>420</v>
      </c>
      <c r="H7145">
        <v>17</v>
      </c>
      <c r="I7145" t="s">
        <v>2878</v>
      </c>
      <c r="J7145" s="1" t="s">
        <v>2879</v>
      </c>
      <c r="K7145" s="1" t="s">
        <v>2880</v>
      </c>
    </row>
    <row r="7146" spans="1:11" x14ac:dyDescent="0.2">
      <c r="A7146" s="1" t="s">
        <v>12201</v>
      </c>
      <c r="B7146" s="1" t="s">
        <v>5723</v>
      </c>
      <c r="C7146" t="s">
        <v>12216</v>
      </c>
      <c r="D7146" t="str">
        <f t="shared" si="222"/>
        <v>CLAREMONT SCHOOL DISTRICT</v>
      </c>
      <c r="E7146" t="str">
        <f t="shared" si="223"/>
        <v>CLAREMONT SCHOOL DISTRICT</v>
      </c>
      <c r="F7146">
        <v>13129</v>
      </c>
      <c r="G7146">
        <v>1932</v>
      </c>
      <c r="H7146">
        <v>275</v>
      </c>
      <c r="I7146" t="s">
        <v>2878</v>
      </c>
      <c r="J7146" s="1" t="s">
        <v>2879</v>
      </c>
      <c r="K7146" s="1" t="s">
        <v>2880</v>
      </c>
    </row>
    <row r="7147" spans="1:11" x14ac:dyDescent="0.2">
      <c r="A7147" s="1" t="s">
        <v>12201</v>
      </c>
      <c r="B7147" s="1" t="s">
        <v>3059</v>
      </c>
      <c r="C7147" t="s">
        <v>3682</v>
      </c>
      <c r="D7147" t="str">
        <f t="shared" si="222"/>
        <v>CLARKSVILLE SCHOOL DISTRICT</v>
      </c>
      <c r="E7147" t="str">
        <f t="shared" si="223"/>
        <v>CLARKSVILLE SCHOOL DISTRICT</v>
      </c>
      <c r="F7147">
        <v>265</v>
      </c>
      <c r="G7147">
        <v>25</v>
      </c>
      <c r="H7147">
        <v>4</v>
      </c>
      <c r="I7147" t="s">
        <v>2878</v>
      </c>
      <c r="J7147" s="1" t="s">
        <v>2879</v>
      </c>
      <c r="K7147" s="1" t="s">
        <v>2880</v>
      </c>
    </row>
    <row r="7148" spans="1:11" x14ac:dyDescent="0.2">
      <c r="A7148" s="1" t="s">
        <v>12201</v>
      </c>
      <c r="B7148" s="1" t="s">
        <v>3061</v>
      </c>
      <c r="C7148" t="s">
        <v>5939</v>
      </c>
      <c r="D7148" t="str">
        <f t="shared" si="222"/>
        <v>COLEBROOK SCHOOL DISTRICT</v>
      </c>
      <c r="E7148" t="str">
        <f t="shared" si="223"/>
        <v>COLEBROOK SCHOOL DISTRICT</v>
      </c>
      <c r="F7148">
        <v>2230</v>
      </c>
      <c r="G7148">
        <v>282</v>
      </c>
      <c r="H7148">
        <v>53</v>
      </c>
      <c r="I7148" t="s">
        <v>2878</v>
      </c>
      <c r="J7148" s="1" t="s">
        <v>2879</v>
      </c>
      <c r="K7148" s="1" t="s">
        <v>2880</v>
      </c>
    </row>
    <row r="7149" spans="1:11" x14ac:dyDescent="0.2">
      <c r="A7149" s="1" t="s">
        <v>12201</v>
      </c>
      <c r="B7149" s="1" t="s">
        <v>3063</v>
      </c>
      <c r="C7149" t="s">
        <v>5940</v>
      </c>
      <c r="D7149" t="str">
        <f t="shared" si="222"/>
        <v>COLUMBIA SCHOOL DISTRICT</v>
      </c>
      <c r="E7149" t="str">
        <f t="shared" si="223"/>
        <v>COLUMBIA SCHOOL DISTRICT</v>
      </c>
      <c r="F7149">
        <v>734</v>
      </c>
      <c r="G7149">
        <v>83</v>
      </c>
      <c r="H7149">
        <v>14</v>
      </c>
      <c r="I7149" t="s">
        <v>2878</v>
      </c>
      <c r="J7149" s="1" t="s">
        <v>2879</v>
      </c>
      <c r="K7149" s="1" t="s">
        <v>2880</v>
      </c>
    </row>
    <row r="7150" spans="1:11" x14ac:dyDescent="0.2">
      <c r="A7150" s="1" t="s">
        <v>12201</v>
      </c>
      <c r="B7150" s="1" t="s">
        <v>3305</v>
      </c>
      <c r="C7150" t="s">
        <v>9344</v>
      </c>
      <c r="D7150" t="str">
        <f t="shared" si="222"/>
        <v>CONCORD SCHOOL DISTRICT</v>
      </c>
      <c r="E7150" t="str">
        <f t="shared" si="223"/>
        <v>CONCORD SCHOOL DISTRICT</v>
      </c>
      <c r="F7150">
        <v>38381</v>
      </c>
      <c r="G7150">
        <v>5058</v>
      </c>
      <c r="H7150">
        <v>415</v>
      </c>
      <c r="I7150" t="s">
        <v>2878</v>
      </c>
      <c r="J7150" s="1" t="s">
        <v>2879</v>
      </c>
      <c r="K7150" s="1" t="s">
        <v>2880</v>
      </c>
    </row>
    <row r="7151" spans="1:11" x14ac:dyDescent="0.2">
      <c r="A7151" s="1" t="s">
        <v>12201</v>
      </c>
      <c r="B7151" s="1" t="s">
        <v>3065</v>
      </c>
      <c r="C7151" t="s">
        <v>12217</v>
      </c>
      <c r="D7151" t="str">
        <f t="shared" si="222"/>
        <v>CONTOOCOOK VALLEY SCHOOL DISTRICT</v>
      </c>
      <c r="E7151" t="str">
        <f t="shared" si="223"/>
        <v>CONTOOCOOK VALLEY SCHOOL DISTRICT</v>
      </c>
      <c r="F7151">
        <v>18946</v>
      </c>
      <c r="G7151">
        <v>2884</v>
      </c>
      <c r="H7151">
        <v>170</v>
      </c>
      <c r="I7151" t="s">
        <v>2878</v>
      </c>
      <c r="J7151" s="1" t="s">
        <v>2879</v>
      </c>
      <c r="K7151" s="1" t="s">
        <v>2880</v>
      </c>
    </row>
    <row r="7152" spans="1:11" x14ac:dyDescent="0.2">
      <c r="A7152" s="1" t="s">
        <v>12201</v>
      </c>
      <c r="B7152" s="1" t="s">
        <v>3067</v>
      </c>
      <c r="C7152" t="s">
        <v>9346</v>
      </c>
      <c r="D7152" t="str">
        <f t="shared" si="222"/>
        <v>CONWAY SCHOOL DISTRICT</v>
      </c>
      <c r="E7152" t="str">
        <f t="shared" si="223"/>
        <v>CONWAY SCHOOL DISTRICT</v>
      </c>
      <c r="F7152">
        <v>10001</v>
      </c>
      <c r="G7152">
        <v>1266</v>
      </c>
      <c r="H7152">
        <v>217</v>
      </c>
      <c r="I7152" t="s">
        <v>2878</v>
      </c>
      <c r="J7152" s="1" t="s">
        <v>2879</v>
      </c>
      <c r="K7152" s="1" t="s">
        <v>2880</v>
      </c>
    </row>
    <row r="7153" spans="1:11" x14ac:dyDescent="0.2">
      <c r="A7153" s="1" t="s">
        <v>12201</v>
      </c>
      <c r="B7153" s="1" t="s">
        <v>8925</v>
      </c>
      <c r="C7153" t="s">
        <v>12218</v>
      </c>
      <c r="D7153" t="str">
        <f t="shared" si="222"/>
        <v>COOS COUNTY SCHOOL DISTRICT</v>
      </c>
      <c r="E7153" t="str">
        <f t="shared" si="223"/>
        <v>COOS COUNTY SCHOOL DISTRICT</v>
      </c>
      <c r="F7153">
        <v>206</v>
      </c>
      <c r="G7153">
        <v>11</v>
      </c>
      <c r="H7153">
        <v>1</v>
      </c>
      <c r="I7153" t="s">
        <v>2878</v>
      </c>
      <c r="J7153" s="1" t="s">
        <v>2879</v>
      </c>
      <c r="K7153" s="1" t="s">
        <v>2880</v>
      </c>
    </row>
    <row r="7154" spans="1:11" x14ac:dyDescent="0.2">
      <c r="A7154" s="1" t="s">
        <v>12201</v>
      </c>
      <c r="B7154" s="1" t="s">
        <v>3069</v>
      </c>
      <c r="C7154" t="s">
        <v>12219</v>
      </c>
      <c r="D7154" t="str">
        <f t="shared" si="222"/>
        <v>CORNISH SCHOOL DISTRICT</v>
      </c>
      <c r="E7154" t="str">
        <f t="shared" si="223"/>
        <v>CORNISH SCHOOL DISTRICT</v>
      </c>
      <c r="F7154">
        <v>1612</v>
      </c>
      <c r="G7154">
        <v>219</v>
      </c>
      <c r="H7154">
        <v>43</v>
      </c>
      <c r="I7154" t="s">
        <v>2878</v>
      </c>
      <c r="J7154" s="1" t="s">
        <v>2879</v>
      </c>
      <c r="K7154" s="1" t="s">
        <v>2880</v>
      </c>
    </row>
    <row r="7155" spans="1:11" x14ac:dyDescent="0.2">
      <c r="A7155" s="1" t="s">
        <v>12201</v>
      </c>
      <c r="B7155" s="1" t="s">
        <v>3071</v>
      </c>
      <c r="C7155" t="s">
        <v>12220</v>
      </c>
      <c r="D7155" t="str">
        <f t="shared" si="222"/>
        <v>CROYDON SCHOOL DISTRICT</v>
      </c>
      <c r="E7155" t="str">
        <f t="shared" si="223"/>
        <v>CROYDON SCHOOL DISTRICT</v>
      </c>
      <c r="F7155">
        <v>753</v>
      </c>
      <c r="G7155">
        <v>83</v>
      </c>
      <c r="H7155">
        <v>7</v>
      </c>
      <c r="I7155" t="s">
        <v>2878</v>
      </c>
      <c r="J7155" s="1" t="s">
        <v>2879</v>
      </c>
      <c r="K7155" s="1" t="s">
        <v>2880</v>
      </c>
    </row>
    <row r="7156" spans="1:11" x14ac:dyDescent="0.2">
      <c r="A7156" s="1" t="s">
        <v>12201</v>
      </c>
      <c r="B7156" s="1" t="s">
        <v>3073</v>
      </c>
      <c r="C7156" t="s">
        <v>9350</v>
      </c>
      <c r="D7156" t="str">
        <f t="shared" si="222"/>
        <v>DEERFIELD SCHOOL DISTRICT</v>
      </c>
      <c r="E7156" t="str">
        <f t="shared" si="223"/>
        <v>DEERFIELD SCHOOL DISTRICT</v>
      </c>
      <c r="F7156">
        <v>4397</v>
      </c>
      <c r="G7156">
        <v>686</v>
      </c>
      <c r="H7156">
        <v>35</v>
      </c>
      <c r="I7156" t="s">
        <v>2878</v>
      </c>
      <c r="J7156" s="1" t="s">
        <v>2879</v>
      </c>
      <c r="K7156" s="1" t="s">
        <v>2880</v>
      </c>
    </row>
    <row r="7157" spans="1:11" x14ac:dyDescent="0.2">
      <c r="A7157" s="1" t="s">
        <v>12201</v>
      </c>
      <c r="B7157" s="1" t="s">
        <v>3075</v>
      </c>
      <c r="C7157" t="s">
        <v>12221</v>
      </c>
      <c r="D7157" t="str">
        <f t="shared" si="222"/>
        <v>DERRY SCHOOL DISTRICT</v>
      </c>
      <c r="E7157" t="str">
        <f t="shared" si="223"/>
        <v>DERRY SCHOOL DISTRICT</v>
      </c>
      <c r="F7157">
        <v>34064</v>
      </c>
      <c r="G7157">
        <v>5563</v>
      </c>
      <c r="H7157">
        <v>330</v>
      </c>
      <c r="I7157" t="s">
        <v>2878</v>
      </c>
      <c r="J7157" s="1" t="s">
        <v>2879</v>
      </c>
      <c r="K7157" s="1" t="s">
        <v>2880</v>
      </c>
    </row>
    <row r="7158" spans="1:11" x14ac:dyDescent="0.2">
      <c r="A7158" s="1" t="s">
        <v>12201</v>
      </c>
      <c r="B7158" s="1" t="s">
        <v>3079</v>
      </c>
      <c r="C7158" t="s">
        <v>3720</v>
      </c>
      <c r="D7158" t="str">
        <f t="shared" si="222"/>
        <v>DOVER SCHOOL DISTRICT</v>
      </c>
      <c r="E7158" t="str">
        <f t="shared" si="223"/>
        <v>DOVER SCHOOL DISTRICT</v>
      </c>
      <c r="F7158">
        <v>31032</v>
      </c>
      <c r="G7158">
        <v>4119</v>
      </c>
      <c r="H7158">
        <v>290</v>
      </c>
      <c r="I7158" t="s">
        <v>2878</v>
      </c>
      <c r="J7158" s="1" t="s">
        <v>2879</v>
      </c>
      <c r="K7158" s="1" t="s">
        <v>2880</v>
      </c>
    </row>
    <row r="7159" spans="1:11" x14ac:dyDescent="0.2">
      <c r="A7159" s="1" t="s">
        <v>12201</v>
      </c>
      <c r="B7159" s="1" t="s">
        <v>3085</v>
      </c>
      <c r="C7159" t="s">
        <v>12222</v>
      </c>
      <c r="D7159" t="str">
        <f t="shared" si="222"/>
        <v>DRESDEN SCHOOL DISTRICT</v>
      </c>
      <c r="E7159" t="str">
        <f t="shared" si="223"/>
        <v>DRESDEN SCHOOL DISTRICT</v>
      </c>
      <c r="F7159">
        <v>11230</v>
      </c>
      <c r="G7159">
        <v>725</v>
      </c>
      <c r="H7159">
        <v>61</v>
      </c>
      <c r="I7159" t="s">
        <v>2878</v>
      </c>
      <c r="J7159" s="1" t="s">
        <v>2879</v>
      </c>
      <c r="K7159" s="1" t="s">
        <v>2880</v>
      </c>
    </row>
    <row r="7160" spans="1:11" x14ac:dyDescent="0.2">
      <c r="A7160" s="1" t="s">
        <v>12201</v>
      </c>
      <c r="B7160" s="1" t="s">
        <v>3089</v>
      </c>
      <c r="C7160" t="s">
        <v>12223</v>
      </c>
      <c r="D7160" t="str">
        <f t="shared" si="222"/>
        <v>DUMMER SCHOOL DISTRICT</v>
      </c>
      <c r="E7160" t="str">
        <f t="shared" si="223"/>
        <v>DUMMER SCHOOL DISTRICT</v>
      </c>
      <c r="F7160">
        <v>295</v>
      </c>
      <c r="G7160">
        <v>40</v>
      </c>
      <c r="H7160">
        <v>3</v>
      </c>
      <c r="I7160" t="s">
        <v>2878</v>
      </c>
      <c r="J7160" s="1" t="s">
        <v>2879</v>
      </c>
      <c r="K7160" s="1" t="s">
        <v>2880</v>
      </c>
    </row>
    <row r="7161" spans="1:11" x14ac:dyDescent="0.2">
      <c r="A7161" s="1" t="s">
        <v>12201</v>
      </c>
      <c r="B7161" s="1" t="s">
        <v>3091</v>
      </c>
      <c r="C7161" t="s">
        <v>12224</v>
      </c>
      <c r="D7161" t="str">
        <f t="shared" si="222"/>
        <v>DUNBARTON SCHOOL DISTRICT</v>
      </c>
      <c r="E7161" t="str">
        <f t="shared" si="223"/>
        <v>DUNBARTON SCHOOL DISTRICT</v>
      </c>
      <c r="F7161">
        <v>2798</v>
      </c>
      <c r="G7161">
        <v>485</v>
      </c>
      <c r="H7161">
        <v>23</v>
      </c>
      <c r="I7161" t="s">
        <v>2878</v>
      </c>
      <c r="J7161" s="1" t="s">
        <v>2879</v>
      </c>
      <c r="K7161" s="1" t="s">
        <v>2880</v>
      </c>
    </row>
    <row r="7162" spans="1:11" x14ac:dyDescent="0.2">
      <c r="A7162" s="1" t="s">
        <v>12201</v>
      </c>
      <c r="B7162" s="1" t="s">
        <v>3093</v>
      </c>
      <c r="C7162" t="s">
        <v>12225</v>
      </c>
      <c r="D7162" t="str">
        <f t="shared" si="222"/>
        <v>EAST KINGSTON SCHOOL DISTRICT</v>
      </c>
      <c r="E7162" t="str">
        <f t="shared" si="223"/>
        <v>EAST KINGSTON SCHOOL DISTRICT</v>
      </c>
      <c r="F7162">
        <v>2404</v>
      </c>
      <c r="G7162">
        <v>189</v>
      </c>
      <c r="H7162">
        <v>5</v>
      </c>
      <c r="I7162" t="s">
        <v>2878</v>
      </c>
      <c r="J7162" s="1" t="s">
        <v>2879</v>
      </c>
      <c r="K7162" s="1" t="s">
        <v>2880</v>
      </c>
    </row>
    <row r="7163" spans="1:11" x14ac:dyDescent="0.2">
      <c r="A7163" s="1" t="s">
        <v>12201</v>
      </c>
      <c r="B7163" s="1" t="s">
        <v>3099</v>
      </c>
      <c r="C7163" t="s">
        <v>12226</v>
      </c>
      <c r="D7163" t="str">
        <f t="shared" si="222"/>
        <v>EATON SCHOOL DISTRICT</v>
      </c>
      <c r="E7163" t="str">
        <f t="shared" si="223"/>
        <v>EATON SCHOOL DISTRICT</v>
      </c>
      <c r="F7163">
        <v>375</v>
      </c>
      <c r="G7163">
        <v>25</v>
      </c>
      <c r="H7163">
        <v>1</v>
      </c>
      <c r="I7163" t="s">
        <v>2878</v>
      </c>
      <c r="J7163" s="1" t="s">
        <v>2879</v>
      </c>
      <c r="K7163" s="1" t="s">
        <v>2880</v>
      </c>
    </row>
    <row r="7164" spans="1:11" x14ac:dyDescent="0.2">
      <c r="A7164" s="1" t="s">
        <v>12201</v>
      </c>
      <c r="B7164" s="1" t="s">
        <v>12227</v>
      </c>
      <c r="C7164" t="s">
        <v>12228</v>
      </c>
      <c r="D7164" t="str">
        <f t="shared" si="222"/>
        <v>ELLSWORTH SCHOOL DISTRICT</v>
      </c>
      <c r="E7164" t="str">
        <f t="shared" si="223"/>
        <v>ELLSWORTH SCHOOL DISTRICT</v>
      </c>
      <c r="F7164">
        <v>83</v>
      </c>
      <c r="G7164">
        <v>9</v>
      </c>
      <c r="H7164">
        <v>0</v>
      </c>
      <c r="I7164" t="s">
        <v>2878</v>
      </c>
      <c r="J7164" s="1" t="s">
        <v>2879</v>
      </c>
      <c r="K7164" s="1" t="s">
        <v>2880</v>
      </c>
    </row>
    <row r="7165" spans="1:11" x14ac:dyDescent="0.2">
      <c r="A7165" s="1" t="s">
        <v>12201</v>
      </c>
      <c r="B7165" s="1" t="s">
        <v>3101</v>
      </c>
      <c r="C7165" t="s">
        <v>12229</v>
      </c>
      <c r="D7165" t="str">
        <f t="shared" si="222"/>
        <v>EPPING SCHOOL DISTRICT</v>
      </c>
      <c r="E7165" t="str">
        <f t="shared" si="223"/>
        <v>EPPING SCHOOL DISTRICT</v>
      </c>
      <c r="F7165">
        <v>6580</v>
      </c>
      <c r="G7165">
        <v>949</v>
      </c>
      <c r="H7165">
        <v>66</v>
      </c>
      <c r="I7165" t="s">
        <v>2878</v>
      </c>
      <c r="J7165" s="1" t="s">
        <v>2879</v>
      </c>
      <c r="K7165" s="1" t="s">
        <v>2880</v>
      </c>
    </row>
    <row r="7166" spans="1:11" x14ac:dyDescent="0.2">
      <c r="A7166" s="1" t="s">
        <v>12201</v>
      </c>
      <c r="B7166" s="1" t="s">
        <v>3103</v>
      </c>
      <c r="C7166" t="s">
        <v>12230</v>
      </c>
      <c r="D7166" t="str">
        <f t="shared" si="222"/>
        <v>EPSOM SCHOOL DISTRICT</v>
      </c>
      <c r="E7166" t="str">
        <f t="shared" si="223"/>
        <v>EPSOM SCHOOL DISTRICT</v>
      </c>
      <c r="F7166">
        <v>4651</v>
      </c>
      <c r="G7166">
        <v>714</v>
      </c>
      <c r="H7166">
        <v>32</v>
      </c>
      <c r="I7166" t="s">
        <v>2878</v>
      </c>
      <c r="J7166" s="1" t="s">
        <v>2879</v>
      </c>
      <c r="K7166" s="1" t="s">
        <v>2880</v>
      </c>
    </row>
    <row r="7167" spans="1:11" x14ac:dyDescent="0.2">
      <c r="A7167" s="1" t="s">
        <v>12201</v>
      </c>
      <c r="B7167" s="1" t="s">
        <v>3109</v>
      </c>
      <c r="C7167" t="s">
        <v>12231</v>
      </c>
      <c r="D7167" t="str">
        <f t="shared" si="222"/>
        <v>ERROL SCHOOL DISTRICT</v>
      </c>
      <c r="E7167" t="str">
        <f t="shared" si="223"/>
        <v>ERROL SCHOOL DISTRICT</v>
      </c>
      <c r="F7167">
        <v>282</v>
      </c>
      <c r="G7167">
        <v>13</v>
      </c>
      <c r="H7167">
        <v>2</v>
      </c>
      <c r="I7167" t="s">
        <v>2878</v>
      </c>
      <c r="J7167" s="1" t="s">
        <v>2879</v>
      </c>
      <c r="K7167" s="1" t="s">
        <v>2880</v>
      </c>
    </row>
    <row r="7168" spans="1:11" x14ac:dyDescent="0.2">
      <c r="A7168" s="1" t="s">
        <v>12201</v>
      </c>
      <c r="B7168" s="1" t="s">
        <v>3898</v>
      </c>
      <c r="C7168" t="s">
        <v>12232</v>
      </c>
      <c r="D7168" t="str">
        <f t="shared" si="222"/>
        <v>EXETER REGIONAL COOPERATIVE SCHOOL DISTRICT</v>
      </c>
      <c r="E7168" t="str">
        <f t="shared" si="223"/>
        <v>EXETER REGIONAL COOPERATIVE SCHOOL DISTRICT</v>
      </c>
      <c r="F7168">
        <v>33096</v>
      </c>
      <c r="G7168">
        <v>3166</v>
      </c>
      <c r="H7168">
        <v>96</v>
      </c>
      <c r="I7168" t="s">
        <v>2878</v>
      </c>
      <c r="J7168" s="1" t="s">
        <v>2879</v>
      </c>
      <c r="K7168" s="1" t="s">
        <v>2880</v>
      </c>
    </row>
    <row r="7169" spans="1:11" x14ac:dyDescent="0.2">
      <c r="A7169" s="1" t="s">
        <v>12201</v>
      </c>
      <c r="B7169" s="1" t="s">
        <v>3111</v>
      </c>
      <c r="C7169" t="s">
        <v>12233</v>
      </c>
      <c r="D7169" t="str">
        <f t="shared" si="222"/>
        <v>EXETER SCHOOL DISTRICT</v>
      </c>
      <c r="E7169" t="str">
        <f t="shared" si="223"/>
        <v>EXETER SCHOOL DISTRICT</v>
      </c>
      <c r="F7169">
        <v>14707</v>
      </c>
      <c r="G7169">
        <v>997</v>
      </c>
      <c r="H7169">
        <v>46</v>
      </c>
      <c r="I7169" t="s">
        <v>2878</v>
      </c>
      <c r="J7169" s="1" t="s">
        <v>2879</v>
      </c>
      <c r="K7169" s="1" t="s">
        <v>2880</v>
      </c>
    </row>
    <row r="7170" spans="1:11" x14ac:dyDescent="0.2">
      <c r="A7170" s="1" t="s">
        <v>12201</v>
      </c>
      <c r="B7170" s="1" t="s">
        <v>8780</v>
      </c>
      <c r="C7170" t="s">
        <v>12234</v>
      </c>
      <c r="D7170" t="str">
        <f t="shared" si="222"/>
        <v>FALL MOUNTAIN REGIONAL SCHOOL DISTRICT</v>
      </c>
      <c r="E7170" t="str">
        <f t="shared" si="223"/>
        <v>FALL MOUNTAIN REGIONAL SCHOOL DISTRICT</v>
      </c>
      <c r="F7170">
        <v>12154</v>
      </c>
      <c r="G7170">
        <v>1771</v>
      </c>
      <c r="H7170">
        <v>145</v>
      </c>
      <c r="I7170" t="s">
        <v>2878</v>
      </c>
      <c r="J7170" s="1" t="s">
        <v>2879</v>
      </c>
      <c r="K7170" s="1" t="s">
        <v>2880</v>
      </c>
    </row>
    <row r="7171" spans="1:11" x14ac:dyDescent="0.2">
      <c r="A7171" s="1" t="s">
        <v>12201</v>
      </c>
      <c r="B7171" s="1" t="s">
        <v>3113</v>
      </c>
      <c r="C7171" t="s">
        <v>3740</v>
      </c>
      <c r="D7171" t="str">
        <f t="shared" ref="D7171:D7234" si="224">UPPER(C7171)</f>
        <v>FARMINGTON SCHOOL DISTRICT</v>
      </c>
      <c r="E7171" t="str">
        <f t="shared" ref="E7171:E7234" si="225">UPPER(TRIM(C7171))</f>
        <v>FARMINGTON SCHOOL DISTRICT</v>
      </c>
      <c r="F7171">
        <v>7020</v>
      </c>
      <c r="G7171">
        <v>1134</v>
      </c>
      <c r="H7171">
        <v>156</v>
      </c>
      <c r="I7171" t="s">
        <v>2878</v>
      </c>
      <c r="J7171" s="1" t="s">
        <v>2879</v>
      </c>
      <c r="K7171" s="1" t="s">
        <v>2880</v>
      </c>
    </row>
    <row r="7172" spans="1:11" x14ac:dyDescent="0.2">
      <c r="A7172" s="1" t="s">
        <v>12201</v>
      </c>
      <c r="B7172" s="1" t="s">
        <v>3119</v>
      </c>
      <c r="C7172" t="s">
        <v>5961</v>
      </c>
      <c r="D7172" t="str">
        <f t="shared" si="224"/>
        <v>FRANKLIN SCHOOL DISTRICT</v>
      </c>
      <c r="E7172" t="str">
        <f t="shared" si="225"/>
        <v>FRANKLIN SCHOOL DISTRICT</v>
      </c>
      <c r="F7172">
        <v>8597</v>
      </c>
      <c r="G7172">
        <v>1242</v>
      </c>
      <c r="H7172">
        <v>164</v>
      </c>
      <c r="I7172" t="s">
        <v>2878</v>
      </c>
      <c r="J7172" s="1" t="s">
        <v>2879</v>
      </c>
      <c r="K7172" s="1" t="s">
        <v>2880</v>
      </c>
    </row>
    <row r="7173" spans="1:11" x14ac:dyDescent="0.2">
      <c r="A7173" s="1" t="s">
        <v>12201</v>
      </c>
      <c r="B7173" s="1" t="s">
        <v>3121</v>
      </c>
      <c r="C7173" t="s">
        <v>12235</v>
      </c>
      <c r="D7173" t="str">
        <f t="shared" si="224"/>
        <v>FREEDOM SCHOOL DISTRICT</v>
      </c>
      <c r="E7173" t="str">
        <f t="shared" si="225"/>
        <v>FREEDOM SCHOOL DISTRICT</v>
      </c>
      <c r="F7173">
        <v>1475</v>
      </c>
      <c r="G7173">
        <v>151</v>
      </c>
      <c r="H7173">
        <v>43</v>
      </c>
      <c r="I7173" t="s">
        <v>2878</v>
      </c>
      <c r="J7173" s="1" t="s">
        <v>2879</v>
      </c>
      <c r="K7173" s="1" t="s">
        <v>2880</v>
      </c>
    </row>
    <row r="7174" spans="1:11" x14ac:dyDescent="0.2">
      <c r="A7174" s="1" t="s">
        <v>12201</v>
      </c>
      <c r="B7174" s="1" t="s">
        <v>3123</v>
      </c>
      <c r="C7174" t="s">
        <v>12236</v>
      </c>
      <c r="D7174" t="str">
        <f t="shared" si="224"/>
        <v>FREMONT SCHOOL DISTRICT</v>
      </c>
      <c r="E7174" t="str">
        <f t="shared" si="225"/>
        <v>FREMONT SCHOOL DISTRICT</v>
      </c>
      <c r="F7174">
        <v>4407</v>
      </c>
      <c r="G7174">
        <v>731</v>
      </c>
      <c r="H7174">
        <v>24</v>
      </c>
      <c r="I7174" t="s">
        <v>2878</v>
      </c>
      <c r="J7174" s="1" t="s">
        <v>2879</v>
      </c>
      <c r="K7174" s="1" t="s">
        <v>2880</v>
      </c>
    </row>
    <row r="7175" spans="1:11" x14ac:dyDescent="0.2">
      <c r="A7175" s="1" t="s">
        <v>12201</v>
      </c>
      <c r="B7175" s="1" t="s">
        <v>3125</v>
      </c>
      <c r="C7175" t="s">
        <v>12237</v>
      </c>
      <c r="D7175" t="str">
        <f t="shared" si="224"/>
        <v>GILFORD SCHOOL DISTRICT</v>
      </c>
      <c r="E7175" t="str">
        <f t="shared" si="225"/>
        <v>GILFORD SCHOOL DISTRICT</v>
      </c>
      <c r="F7175">
        <v>7179</v>
      </c>
      <c r="G7175">
        <v>1092</v>
      </c>
      <c r="H7175">
        <v>112</v>
      </c>
      <c r="I7175" t="s">
        <v>2878</v>
      </c>
      <c r="J7175" s="1" t="s">
        <v>2879</v>
      </c>
      <c r="K7175" s="1" t="s">
        <v>2880</v>
      </c>
    </row>
    <row r="7176" spans="1:11" x14ac:dyDescent="0.2">
      <c r="A7176" s="1" t="s">
        <v>12201</v>
      </c>
      <c r="B7176" s="1" t="s">
        <v>3127</v>
      </c>
      <c r="C7176" t="s">
        <v>12238</v>
      </c>
      <c r="D7176" t="str">
        <f t="shared" si="224"/>
        <v>GILMANTON SCHOOL DISTRICT</v>
      </c>
      <c r="E7176" t="str">
        <f t="shared" si="225"/>
        <v>GILMANTON SCHOOL DISTRICT</v>
      </c>
      <c r="F7176">
        <v>3803</v>
      </c>
      <c r="G7176">
        <v>557</v>
      </c>
      <c r="H7176">
        <v>46</v>
      </c>
      <c r="I7176" t="s">
        <v>2878</v>
      </c>
      <c r="J7176" s="1" t="s">
        <v>2879</v>
      </c>
      <c r="K7176" s="1" t="s">
        <v>2880</v>
      </c>
    </row>
    <row r="7177" spans="1:11" x14ac:dyDescent="0.2">
      <c r="A7177" s="1" t="s">
        <v>12201</v>
      </c>
      <c r="B7177" s="1" t="s">
        <v>3129</v>
      </c>
      <c r="C7177" t="s">
        <v>12239</v>
      </c>
      <c r="D7177" t="str">
        <f t="shared" si="224"/>
        <v>GOFFSTOWN SCHOOL DISTRICT</v>
      </c>
      <c r="E7177" t="str">
        <f t="shared" si="225"/>
        <v>GOFFSTOWN SCHOOL DISTRICT</v>
      </c>
      <c r="F7177">
        <v>17944</v>
      </c>
      <c r="G7177">
        <v>2450</v>
      </c>
      <c r="H7177">
        <v>124</v>
      </c>
      <c r="I7177" t="s">
        <v>2878</v>
      </c>
      <c r="J7177" s="1" t="s">
        <v>2879</v>
      </c>
      <c r="K7177" s="1" t="s">
        <v>2880</v>
      </c>
    </row>
    <row r="7178" spans="1:11" x14ac:dyDescent="0.2">
      <c r="A7178" s="1" t="s">
        <v>12201</v>
      </c>
      <c r="B7178" s="1" t="s">
        <v>4386</v>
      </c>
      <c r="C7178" t="s">
        <v>12240</v>
      </c>
      <c r="D7178" t="str">
        <f t="shared" si="224"/>
        <v>GORHAM RANDOLPH SHELBURNE COOPERATIVE SCHOOL DISTRICT</v>
      </c>
      <c r="E7178" t="str">
        <f t="shared" si="225"/>
        <v>GORHAM RANDOLPH SHELBURNE COOPERATIVE SCHOOL DISTRICT</v>
      </c>
      <c r="F7178">
        <v>3422</v>
      </c>
      <c r="G7178">
        <v>436</v>
      </c>
      <c r="H7178">
        <v>44</v>
      </c>
      <c r="I7178" t="s">
        <v>2878</v>
      </c>
      <c r="J7178" s="1" t="s">
        <v>2879</v>
      </c>
      <c r="K7178" s="1" t="s">
        <v>2880</v>
      </c>
    </row>
    <row r="7179" spans="1:11" x14ac:dyDescent="0.2">
      <c r="A7179" s="1" t="s">
        <v>12201</v>
      </c>
      <c r="B7179" s="1" t="s">
        <v>12241</v>
      </c>
      <c r="C7179" t="s">
        <v>12242</v>
      </c>
      <c r="D7179" t="str">
        <f t="shared" si="224"/>
        <v>GOSHEN SCHOOL DISTRICT</v>
      </c>
      <c r="E7179" t="str">
        <f t="shared" si="225"/>
        <v>GOSHEN SCHOOL DISTRICT</v>
      </c>
      <c r="F7179">
        <v>796</v>
      </c>
      <c r="G7179">
        <v>99</v>
      </c>
      <c r="H7179">
        <v>10</v>
      </c>
      <c r="I7179" t="s">
        <v>2878</v>
      </c>
      <c r="J7179" s="1" t="s">
        <v>2879</v>
      </c>
      <c r="K7179" s="1" t="s">
        <v>2880</v>
      </c>
    </row>
    <row r="7180" spans="1:11" x14ac:dyDescent="0.2">
      <c r="A7180" s="1" t="s">
        <v>12201</v>
      </c>
      <c r="B7180" s="1" t="s">
        <v>3135</v>
      </c>
      <c r="C7180" t="s">
        <v>12243</v>
      </c>
      <c r="D7180" t="str">
        <f t="shared" si="224"/>
        <v>GOVERNOR WENTWORTH REGIONAL SCHOOL DISTRICT</v>
      </c>
      <c r="E7180" t="str">
        <f t="shared" si="225"/>
        <v>GOVERNOR WENTWORTH REGIONAL SCHOOL DISTRICT</v>
      </c>
      <c r="F7180">
        <v>17714</v>
      </c>
      <c r="G7180">
        <v>2343</v>
      </c>
      <c r="H7180">
        <v>264</v>
      </c>
      <c r="I7180" t="s">
        <v>2878</v>
      </c>
      <c r="J7180" s="1" t="s">
        <v>2879</v>
      </c>
      <c r="K7180" s="1" t="s">
        <v>2880</v>
      </c>
    </row>
    <row r="7181" spans="1:11" x14ac:dyDescent="0.2">
      <c r="A7181" s="1" t="s">
        <v>12201</v>
      </c>
      <c r="B7181" s="1" t="s">
        <v>3139</v>
      </c>
      <c r="C7181" t="s">
        <v>12244</v>
      </c>
      <c r="D7181" t="str">
        <f t="shared" si="224"/>
        <v>GRANTHAM SCHOOL DISTRICT</v>
      </c>
      <c r="E7181" t="str">
        <f t="shared" si="225"/>
        <v>GRANTHAM SCHOOL DISTRICT</v>
      </c>
      <c r="F7181">
        <v>2935</v>
      </c>
      <c r="G7181">
        <v>433</v>
      </c>
      <c r="H7181">
        <v>22</v>
      </c>
      <c r="I7181" t="s">
        <v>2878</v>
      </c>
      <c r="J7181" s="1" t="s">
        <v>2879</v>
      </c>
      <c r="K7181" s="1" t="s">
        <v>2880</v>
      </c>
    </row>
    <row r="7182" spans="1:11" x14ac:dyDescent="0.2">
      <c r="A7182" s="1" t="s">
        <v>12201</v>
      </c>
      <c r="B7182" s="1" t="s">
        <v>3143</v>
      </c>
      <c r="C7182" t="s">
        <v>12245</v>
      </c>
      <c r="D7182" t="str">
        <f t="shared" si="224"/>
        <v>GREENLAND SCHOOL DISTRICT</v>
      </c>
      <c r="E7182" t="str">
        <f t="shared" si="225"/>
        <v>GREENLAND SCHOOL DISTRICT</v>
      </c>
      <c r="F7182">
        <v>3640</v>
      </c>
      <c r="G7182">
        <v>562</v>
      </c>
      <c r="H7182">
        <v>13</v>
      </c>
      <c r="I7182" t="s">
        <v>2878</v>
      </c>
      <c r="J7182" s="1" t="s">
        <v>2879</v>
      </c>
      <c r="K7182" s="1" t="s">
        <v>2880</v>
      </c>
    </row>
    <row r="7183" spans="1:11" x14ac:dyDescent="0.2">
      <c r="A7183" s="1" t="s">
        <v>12201</v>
      </c>
      <c r="B7183" s="1" t="s">
        <v>3149</v>
      </c>
      <c r="C7183" t="s">
        <v>12246</v>
      </c>
      <c r="D7183" t="str">
        <f t="shared" si="224"/>
        <v>HAMPSTEAD SCHOOL DISTRICT</v>
      </c>
      <c r="E7183" t="str">
        <f t="shared" si="225"/>
        <v>HAMPSTEAD SCHOOL DISTRICT</v>
      </c>
      <c r="F7183">
        <v>8754</v>
      </c>
      <c r="G7183">
        <v>1375</v>
      </c>
      <c r="H7183">
        <v>48</v>
      </c>
      <c r="I7183" t="s">
        <v>2878</v>
      </c>
      <c r="J7183" s="1" t="s">
        <v>2879</v>
      </c>
      <c r="K7183" s="1" t="s">
        <v>2880</v>
      </c>
    </row>
    <row r="7184" spans="1:11" x14ac:dyDescent="0.2">
      <c r="A7184" s="1" t="s">
        <v>12201</v>
      </c>
      <c r="B7184" s="1" t="s">
        <v>3153</v>
      </c>
      <c r="C7184" t="s">
        <v>12247</v>
      </c>
      <c r="D7184" t="str">
        <f t="shared" si="224"/>
        <v>HAMPTON FALLS SCHOOL DISTRICT</v>
      </c>
      <c r="E7184" t="str">
        <f t="shared" si="225"/>
        <v>HAMPTON FALLS SCHOOL DISTRICT</v>
      </c>
      <c r="F7184">
        <v>2299</v>
      </c>
      <c r="G7184">
        <v>248</v>
      </c>
      <c r="H7184">
        <v>9</v>
      </c>
      <c r="I7184" t="s">
        <v>2878</v>
      </c>
      <c r="J7184" s="1" t="s">
        <v>2879</v>
      </c>
      <c r="K7184" s="1" t="s">
        <v>2880</v>
      </c>
    </row>
    <row r="7185" spans="1:11" x14ac:dyDescent="0.2">
      <c r="A7185" s="1" t="s">
        <v>12201</v>
      </c>
      <c r="B7185" s="1" t="s">
        <v>3151</v>
      </c>
      <c r="C7185" t="s">
        <v>3775</v>
      </c>
      <c r="D7185" t="str">
        <f t="shared" si="224"/>
        <v>HAMPTON SCHOOL DISTRICT</v>
      </c>
      <c r="E7185" t="str">
        <f t="shared" si="225"/>
        <v>HAMPTON SCHOOL DISTRICT</v>
      </c>
      <c r="F7185">
        <v>15385</v>
      </c>
      <c r="G7185">
        <v>1216</v>
      </c>
      <c r="H7185">
        <v>63</v>
      </c>
      <c r="I7185" t="s">
        <v>2878</v>
      </c>
      <c r="J7185" s="1" t="s">
        <v>2879</v>
      </c>
      <c r="K7185" s="1" t="s">
        <v>2880</v>
      </c>
    </row>
    <row r="7186" spans="1:11" x14ac:dyDescent="0.2">
      <c r="A7186" s="1" t="s">
        <v>12201</v>
      </c>
      <c r="B7186" s="1" t="s">
        <v>4063</v>
      </c>
      <c r="C7186" t="s">
        <v>9396</v>
      </c>
      <c r="D7186" t="str">
        <f t="shared" si="224"/>
        <v>HANOVER SCHOOL DISTRICT</v>
      </c>
      <c r="E7186" t="str">
        <f t="shared" si="225"/>
        <v>HANOVER SCHOOL DISTRICT</v>
      </c>
      <c r="F7186">
        <v>11230</v>
      </c>
      <c r="G7186">
        <v>488</v>
      </c>
      <c r="H7186">
        <v>9</v>
      </c>
      <c r="I7186" t="s">
        <v>2878</v>
      </c>
      <c r="J7186" s="1" t="s">
        <v>2879</v>
      </c>
      <c r="K7186" s="1" t="s">
        <v>2880</v>
      </c>
    </row>
    <row r="7187" spans="1:11" x14ac:dyDescent="0.2">
      <c r="A7187" s="1" t="s">
        <v>12201</v>
      </c>
      <c r="B7187" s="1" t="s">
        <v>3655</v>
      </c>
      <c r="C7187" t="s">
        <v>12248</v>
      </c>
      <c r="D7187" t="str">
        <f t="shared" si="224"/>
        <v>HARRISVILLE SCHOOL DISTRICT</v>
      </c>
      <c r="E7187" t="str">
        <f t="shared" si="225"/>
        <v>HARRISVILLE SCHOOL DISTRICT</v>
      </c>
      <c r="F7187">
        <v>948</v>
      </c>
      <c r="G7187">
        <v>96</v>
      </c>
      <c r="H7187">
        <v>3</v>
      </c>
      <c r="I7187" t="s">
        <v>2878</v>
      </c>
      <c r="J7187" s="1" t="s">
        <v>2879</v>
      </c>
      <c r="K7187" s="1" t="s">
        <v>2880</v>
      </c>
    </row>
    <row r="7188" spans="1:11" x14ac:dyDescent="0.2">
      <c r="A7188" s="1" t="s">
        <v>12201</v>
      </c>
      <c r="B7188" s="1" t="s">
        <v>3657</v>
      </c>
      <c r="C7188" t="s">
        <v>12249</v>
      </c>
      <c r="D7188" t="str">
        <f t="shared" si="224"/>
        <v>HART'S LOCATION SCHOOL DISTRICT</v>
      </c>
      <c r="E7188" t="str">
        <f t="shared" si="225"/>
        <v>HART'S LOCATION SCHOOL DISTRICT</v>
      </c>
      <c r="F7188">
        <v>41</v>
      </c>
      <c r="G7188">
        <v>5</v>
      </c>
      <c r="H7188">
        <v>1</v>
      </c>
      <c r="I7188" t="s">
        <v>2878</v>
      </c>
      <c r="J7188" s="1" t="s">
        <v>2879</v>
      </c>
      <c r="K7188" s="1" t="s">
        <v>2880</v>
      </c>
    </row>
    <row r="7189" spans="1:11" x14ac:dyDescent="0.2">
      <c r="A7189" s="1" t="s">
        <v>12201</v>
      </c>
      <c r="B7189" s="1" t="s">
        <v>3349</v>
      </c>
      <c r="C7189" t="s">
        <v>12250</v>
      </c>
      <c r="D7189" t="str">
        <f t="shared" si="224"/>
        <v>HAVERHILL COOPERATIVE SCHOOL DISTRICT</v>
      </c>
      <c r="E7189" t="str">
        <f t="shared" si="225"/>
        <v>HAVERHILL COOPERATIVE SCHOOL DISTRICT</v>
      </c>
      <c r="F7189">
        <v>4685</v>
      </c>
      <c r="G7189">
        <v>622</v>
      </c>
      <c r="H7189">
        <v>65</v>
      </c>
      <c r="I7189" t="s">
        <v>2878</v>
      </c>
      <c r="J7189" s="1" t="s">
        <v>2879</v>
      </c>
      <c r="K7189" s="1" t="s">
        <v>2880</v>
      </c>
    </row>
    <row r="7190" spans="1:11" x14ac:dyDescent="0.2">
      <c r="A7190" s="1" t="s">
        <v>12201</v>
      </c>
      <c r="B7190" s="1" t="s">
        <v>3659</v>
      </c>
      <c r="C7190" t="s">
        <v>12251</v>
      </c>
      <c r="D7190" t="str">
        <f t="shared" si="224"/>
        <v>HENNIKER SCHOOL DISTRICT</v>
      </c>
      <c r="E7190" t="str">
        <f t="shared" si="225"/>
        <v>HENNIKER SCHOOL DISTRICT</v>
      </c>
      <c r="F7190">
        <v>4907</v>
      </c>
      <c r="G7190">
        <v>419</v>
      </c>
      <c r="H7190">
        <v>38</v>
      </c>
      <c r="I7190" t="s">
        <v>2878</v>
      </c>
      <c r="J7190" s="1" t="s">
        <v>2879</v>
      </c>
      <c r="K7190" s="1" t="s">
        <v>2880</v>
      </c>
    </row>
    <row r="7191" spans="1:11" x14ac:dyDescent="0.2">
      <c r="A7191" s="1" t="s">
        <v>12201</v>
      </c>
      <c r="B7191" s="1" t="s">
        <v>4069</v>
      </c>
      <c r="C7191" t="s">
        <v>12252</v>
      </c>
      <c r="D7191" t="str">
        <f t="shared" si="224"/>
        <v>HILL SCHOOL DISTRICT</v>
      </c>
      <c r="E7191" t="str">
        <f t="shared" si="225"/>
        <v>HILL SCHOOL DISTRICT</v>
      </c>
      <c r="F7191">
        <v>1105</v>
      </c>
      <c r="G7191">
        <v>180</v>
      </c>
      <c r="H7191">
        <v>9</v>
      </c>
      <c r="I7191" t="s">
        <v>2878</v>
      </c>
      <c r="J7191" s="1" t="s">
        <v>2879</v>
      </c>
      <c r="K7191" s="1" t="s">
        <v>2880</v>
      </c>
    </row>
    <row r="7192" spans="1:11" x14ac:dyDescent="0.2">
      <c r="A7192" s="1" t="s">
        <v>12201</v>
      </c>
      <c r="B7192" s="1" t="s">
        <v>3663</v>
      </c>
      <c r="C7192" t="s">
        <v>12253</v>
      </c>
      <c r="D7192" t="str">
        <f t="shared" si="224"/>
        <v>HILLSBORO-DEERING COOPERATIVE SCHOOL DISTRICT</v>
      </c>
      <c r="E7192" t="str">
        <f t="shared" si="225"/>
        <v>HILLSBORO-DEERING COOPERATIVE SCHOOL DISTRICT</v>
      </c>
      <c r="F7192">
        <v>8062</v>
      </c>
      <c r="G7192">
        <v>1268</v>
      </c>
      <c r="H7192">
        <v>88</v>
      </c>
      <c r="I7192" t="s">
        <v>2878</v>
      </c>
      <c r="J7192" s="1" t="s">
        <v>2879</v>
      </c>
      <c r="K7192" s="1" t="s">
        <v>2880</v>
      </c>
    </row>
    <row r="7193" spans="1:11" x14ac:dyDescent="0.2">
      <c r="A7193" s="1" t="s">
        <v>12201</v>
      </c>
      <c r="B7193" s="1" t="s">
        <v>3355</v>
      </c>
      <c r="C7193" t="s">
        <v>12254</v>
      </c>
      <c r="D7193" t="str">
        <f t="shared" si="224"/>
        <v>HINSDALE SCHOOL DISTRICT</v>
      </c>
      <c r="E7193" t="str">
        <f t="shared" si="225"/>
        <v>HINSDALE SCHOOL DISTRICT</v>
      </c>
      <c r="F7193">
        <v>3976</v>
      </c>
      <c r="G7193">
        <v>581</v>
      </c>
      <c r="H7193">
        <v>47</v>
      </c>
      <c r="I7193" t="s">
        <v>2878</v>
      </c>
      <c r="J7193" s="1" t="s">
        <v>2879</v>
      </c>
      <c r="K7193" s="1" t="s">
        <v>2880</v>
      </c>
    </row>
    <row r="7194" spans="1:11" x14ac:dyDescent="0.2">
      <c r="A7194" s="1" t="s">
        <v>12201</v>
      </c>
      <c r="B7194" s="1" t="s">
        <v>5855</v>
      </c>
      <c r="C7194" t="s">
        <v>12255</v>
      </c>
      <c r="D7194" t="str">
        <f t="shared" si="224"/>
        <v>HOLDERNESS SCHOOL DISTRICT</v>
      </c>
      <c r="E7194" t="str">
        <f t="shared" si="225"/>
        <v>HOLDERNESS SCHOOL DISTRICT</v>
      </c>
      <c r="F7194">
        <v>2102</v>
      </c>
      <c r="G7194">
        <v>199</v>
      </c>
      <c r="H7194">
        <v>7</v>
      </c>
      <c r="I7194" t="s">
        <v>2878</v>
      </c>
      <c r="J7194" s="1" t="s">
        <v>2879</v>
      </c>
      <c r="K7194" s="1" t="s">
        <v>2880</v>
      </c>
    </row>
    <row r="7195" spans="1:11" x14ac:dyDescent="0.2">
      <c r="A7195" s="1" t="s">
        <v>12201</v>
      </c>
      <c r="B7195" s="1" t="s">
        <v>3667</v>
      </c>
      <c r="C7195" t="s">
        <v>12256</v>
      </c>
      <c r="D7195" t="str">
        <f t="shared" si="224"/>
        <v>HOLLIS SCHOOL DISTRICT</v>
      </c>
      <c r="E7195" t="str">
        <f t="shared" si="225"/>
        <v>HOLLIS SCHOOL DISTRICT</v>
      </c>
      <c r="F7195">
        <v>7823</v>
      </c>
      <c r="G7195">
        <v>665</v>
      </c>
      <c r="H7195">
        <v>18</v>
      </c>
      <c r="I7195" t="s">
        <v>2878</v>
      </c>
      <c r="J7195" s="1" t="s">
        <v>2879</v>
      </c>
      <c r="K7195" s="1" t="s">
        <v>2880</v>
      </c>
    </row>
    <row r="7196" spans="1:11" x14ac:dyDescent="0.2">
      <c r="A7196" s="1" t="s">
        <v>12201</v>
      </c>
      <c r="B7196" s="1" t="s">
        <v>8247</v>
      </c>
      <c r="C7196" t="s">
        <v>12257</v>
      </c>
      <c r="D7196" t="str">
        <f t="shared" si="224"/>
        <v>HOLLIS-BROOKLINE COOPERATIVE SCHOOL DISTRICT</v>
      </c>
      <c r="E7196" t="str">
        <f t="shared" si="225"/>
        <v>HOLLIS-BROOKLINE COOPERATIVE SCHOOL DISTRICT</v>
      </c>
      <c r="F7196">
        <v>12902</v>
      </c>
      <c r="G7196">
        <v>1376</v>
      </c>
      <c r="H7196">
        <v>24</v>
      </c>
      <c r="I7196" t="s">
        <v>2878</v>
      </c>
      <c r="J7196" s="1" t="s">
        <v>2879</v>
      </c>
      <c r="K7196" s="1" t="s">
        <v>2880</v>
      </c>
    </row>
    <row r="7197" spans="1:11" x14ac:dyDescent="0.2">
      <c r="A7197" s="1" t="s">
        <v>12201</v>
      </c>
      <c r="B7197" s="1" t="s">
        <v>3361</v>
      </c>
      <c r="C7197" t="s">
        <v>12258</v>
      </c>
      <c r="D7197" t="str">
        <f t="shared" si="224"/>
        <v>HOOKSETT SCHOOL DISTRICT</v>
      </c>
      <c r="E7197" t="str">
        <f t="shared" si="225"/>
        <v>HOOKSETT SCHOOL DISTRICT</v>
      </c>
      <c r="F7197">
        <v>13646</v>
      </c>
      <c r="G7197">
        <v>2090</v>
      </c>
      <c r="H7197">
        <v>97</v>
      </c>
      <c r="I7197" t="s">
        <v>2878</v>
      </c>
      <c r="J7197" s="1" t="s">
        <v>2879</v>
      </c>
      <c r="K7197" s="1" t="s">
        <v>2880</v>
      </c>
    </row>
    <row r="7198" spans="1:11" x14ac:dyDescent="0.2">
      <c r="A7198" s="1" t="s">
        <v>12201</v>
      </c>
      <c r="B7198" s="1" t="s">
        <v>3363</v>
      </c>
      <c r="C7198" t="s">
        <v>9407</v>
      </c>
      <c r="D7198" t="str">
        <f t="shared" si="224"/>
        <v>HOPKINTON SCHOOL DISTRICT</v>
      </c>
      <c r="E7198" t="str">
        <f t="shared" si="225"/>
        <v>HOPKINTON SCHOOL DISTRICT</v>
      </c>
      <c r="F7198">
        <v>5667</v>
      </c>
      <c r="G7198">
        <v>938</v>
      </c>
      <c r="H7198">
        <v>29</v>
      </c>
      <c r="I7198" t="s">
        <v>2878</v>
      </c>
      <c r="J7198" s="1" t="s">
        <v>2879</v>
      </c>
      <c r="K7198" s="1" t="s">
        <v>2880</v>
      </c>
    </row>
    <row r="7199" spans="1:11" x14ac:dyDescent="0.2">
      <c r="A7199" s="1" t="s">
        <v>12201</v>
      </c>
      <c r="B7199" s="1" t="s">
        <v>5791</v>
      </c>
      <c r="C7199" t="s">
        <v>9408</v>
      </c>
      <c r="D7199" t="str">
        <f t="shared" si="224"/>
        <v>HUDSON SCHOOL DISTRICT</v>
      </c>
      <c r="E7199" t="str">
        <f t="shared" si="225"/>
        <v>HUDSON SCHOOL DISTRICT</v>
      </c>
      <c r="F7199">
        <v>24908</v>
      </c>
      <c r="G7199">
        <v>4236</v>
      </c>
      <c r="H7199">
        <v>201</v>
      </c>
      <c r="I7199" t="s">
        <v>2878</v>
      </c>
      <c r="J7199" s="1" t="s">
        <v>2879</v>
      </c>
      <c r="K7199" s="1" t="s">
        <v>2880</v>
      </c>
    </row>
    <row r="7200" spans="1:11" x14ac:dyDescent="0.2">
      <c r="A7200" s="1" t="s">
        <v>12201</v>
      </c>
      <c r="B7200" s="1" t="s">
        <v>3367</v>
      </c>
      <c r="C7200" t="s">
        <v>12259</v>
      </c>
      <c r="D7200" t="str">
        <f t="shared" si="224"/>
        <v>INTER-LAKES SCHOOL DISTRICT</v>
      </c>
      <c r="E7200" t="str">
        <f t="shared" si="225"/>
        <v>INTER-LAKES SCHOOL DISTRICT</v>
      </c>
      <c r="F7200">
        <v>8755</v>
      </c>
      <c r="G7200">
        <v>1136</v>
      </c>
      <c r="H7200">
        <v>96</v>
      </c>
      <c r="I7200" t="s">
        <v>2878</v>
      </c>
      <c r="J7200" s="1" t="s">
        <v>2879</v>
      </c>
      <c r="K7200" s="1" t="s">
        <v>2880</v>
      </c>
    </row>
    <row r="7201" spans="1:11" x14ac:dyDescent="0.2">
      <c r="A7201" s="1" t="s">
        <v>12201</v>
      </c>
      <c r="B7201" s="1" t="s">
        <v>3369</v>
      </c>
      <c r="C7201" t="s">
        <v>12260</v>
      </c>
      <c r="D7201" t="str">
        <f t="shared" si="224"/>
        <v>JACKSON SCHOOL DISTRICT</v>
      </c>
      <c r="E7201" t="str">
        <f t="shared" si="225"/>
        <v>JACKSON SCHOOL DISTRICT</v>
      </c>
      <c r="F7201">
        <v>807</v>
      </c>
      <c r="G7201">
        <v>74</v>
      </c>
      <c r="H7201">
        <v>12</v>
      </c>
      <c r="I7201" t="s">
        <v>2878</v>
      </c>
      <c r="J7201" s="1" t="s">
        <v>2879</v>
      </c>
      <c r="K7201" s="1" t="s">
        <v>2880</v>
      </c>
    </row>
    <row r="7202" spans="1:11" x14ac:dyDescent="0.2">
      <c r="A7202" s="1" t="s">
        <v>12201</v>
      </c>
      <c r="B7202" s="1" t="s">
        <v>12261</v>
      </c>
      <c r="C7202" t="s">
        <v>12262</v>
      </c>
      <c r="D7202" t="str">
        <f t="shared" si="224"/>
        <v>JAFFREY-RINDGE COOPERATIVE SCHOOL DISTRICT</v>
      </c>
      <c r="E7202" t="str">
        <f t="shared" si="225"/>
        <v>JAFFREY-RINDGE COOPERATIVE SCHOOL DISTRICT</v>
      </c>
      <c r="F7202">
        <v>11271</v>
      </c>
      <c r="G7202">
        <v>1672</v>
      </c>
      <c r="H7202">
        <v>145</v>
      </c>
      <c r="I7202" t="s">
        <v>2878</v>
      </c>
      <c r="J7202" s="1" t="s">
        <v>2879</v>
      </c>
      <c r="K7202" s="1" t="s">
        <v>2880</v>
      </c>
    </row>
    <row r="7203" spans="1:11" x14ac:dyDescent="0.2">
      <c r="A7203" s="1" t="s">
        <v>12201</v>
      </c>
      <c r="B7203" s="1" t="s">
        <v>3055</v>
      </c>
      <c r="C7203" t="s">
        <v>12263</v>
      </c>
      <c r="D7203" t="str">
        <f t="shared" si="224"/>
        <v>JOHN STARK REGIONAL SCHOOL DISTRICT</v>
      </c>
      <c r="E7203" t="str">
        <f t="shared" si="225"/>
        <v>JOHN STARK REGIONAL SCHOOL DISTRICT</v>
      </c>
      <c r="F7203">
        <v>13846</v>
      </c>
      <c r="G7203">
        <v>805</v>
      </c>
      <c r="H7203">
        <v>27</v>
      </c>
      <c r="I7203" t="s">
        <v>2878</v>
      </c>
      <c r="J7203" s="1" t="s">
        <v>2879</v>
      </c>
      <c r="K7203" s="1" t="s">
        <v>2880</v>
      </c>
    </row>
    <row r="7204" spans="1:11" x14ac:dyDescent="0.2">
      <c r="A7204" s="1" t="s">
        <v>12201</v>
      </c>
      <c r="B7204" s="1" t="s">
        <v>12264</v>
      </c>
      <c r="C7204" t="s">
        <v>12265</v>
      </c>
      <c r="D7204" t="str">
        <f t="shared" si="224"/>
        <v>KEARSARGE REGIONAL SCHOOL DISTRICT</v>
      </c>
      <c r="E7204" t="str">
        <f t="shared" si="225"/>
        <v>KEARSARGE REGIONAL SCHOOL DISTRICT</v>
      </c>
      <c r="F7204">
        <v>15641</v>
      </c>
      <c r="G7204">
        <v>2058</v>
      </c>
      <c r="H7204">
        <v>103</v>
      </c>
      <c r="I7204" t="s">
        <v>2878</v>
      </c>
      <c r="J7204" s="1" t="s">
        <v>2879</v>
      </c>
      <c r="K7204" s="1" t="s">
        <v>2880</v>
      </c>
    </row>
    <row r="7205" spans="1:11" x14ac:dyDescent="0.2">
      <c r="A7205" s="1" t="s">
        <v>12201</v>
      </c>
      <c r="B7205" s="1" t="s">
        <v>3672</v>
      </c>
      <c r="C7205" t="s">
        <v>12266</v>
      </c>
      <c r="D7205" t="str">
        <f t="shared" si="224"/>
        <v>KEENE SCHOOL DISTRICT</v>
      </c>
      <c r="E7205" t="str">
        <f t="shared" si="225"/>
        <v>KEENE SCHOOL DISTRICT</v>
      </c>
      <c r="F7205">
        <v>23154</v>
      </c>
      <c r="G7205">
        <v>2644</v>
      </c>
      <c r="H7205">
        <v>266</v>
      </c>
      <c r="I7205" t="s">
        <v>2878</v>
      </c>
      <c r="J7205" s="1" t="s">
        <v>2879</v>
      </c>
      <c r="K7205" s="1" t="s">
        <v>2880</v>
      </c>
    </row>
    <row r="7206" spans="1:11" x14ac:dyDescent="0.2">
      <c r="A7206" s="1" t="s">
        <v>12201</v>
      </c>
      <c r="B7206" s="1" t="s">
        <v>3675</v>
      </c>
      <c r="C7206" t="s">
        <v>12267</v>
      </c>
      <c r="D7206" t="str">
        <f t="shared" si="224"/>
        <v>KENSINGTON SCHOOL DISTRICT</v>
      </c>
      <c r="E7206" t="str">
        <f t="shared" si="225"/>
        <v>KENSINGTON SCHOOL DISTRICT</v>
      </c>
      <c r="F7206">
        <v>2174</v>
      </c>
      <c r="G7206">
        <v>185</v>
      </c>
      <c r="H7206">
        <v>6</v>
      </c>
      <c r="I7206" t="s">
        <v>2878</v>
      </c>
      <c r="J7206" s="1" t="s">
        <v>2879</v>
      </c>
      <c r="K7206" s="1" t="s">
        <v>2880</v>
      </c>
    </row>
    <row r="7207" spans="1:11" x14ac:dyDescent="0.2">
      <c r="A7207" s="1" t="s">
        <v>12201</v>
      </c>
      <c r="B7207" s="1" t="s">
        <v>5881</v>
      </c>
      <c r="C7207" t="s">
        <v>12268</v>
      </c>
      <c r="D7207" t="str">
        <f t="shared" si="224"/>
        <v>LACONIA SCHOOL DISTRICT</v>
      </c>
      <c r="E7207" t="str">
        <f t="shared" si="225"/>
        <v>LACONIA SCHOOL DISTRICT</v>
      </c>
      <c r="F7207">
        <v>16154</v>
      </c>
      <c r="G7207">
        <v>2188</v>
      </c>
      <c r="H7207">
        <v>305</v>
      </c>
      <c r="I7207" t="s">
        <v>2878</v>
      </c>
      <c r="J7207" s="1" t="s">
        <v>2879</v>
      </c>
      <c r="K7207" s="1" t="s">
        <v>2880</v>
      </c>
    </row>
    <row r="7208" spans="1:11" x14ac:dyDescent="0.2">
      <c r="A7208" s="1" t="s">
        <v>12201</v>
      </c>
      <c r="B7208" s="1" t="s">
        <v>12269</v>
      </c>
      <c r="C7208" t="s">
        <v>12270</v>
      </c>
      <c r="D7208" t="str">
        <f t="shared" si="224"/>
        <v>LAFAYETTE REGIONAL SCHOOL DISTRICT</v>
      </c>
      <c r="E7208" t="str">
        <f t="shared" si="225"/>
        <v>LAFAYETTE REGIONAL SCHOOL DISTRICT</v>
      </c>
      <c r="F7208">
        <v>1916</v>
      </c>
      <c r="G7208">
        <v>109</v>
      </c>
      <c r="H7208">
        <v>3</v>
      </c>
      <c r="I7208" t="s">
        <v>2878</v>
      </c>
      <c r="J7208" s="1" t="s">
        <v>2879</v>
      </c>
      <c r="K7208" s="1" t="s">
        <v>2880</v>
      </c>
    </row>
    <row r="7209" spans="1:11" x14ac:dyDescent="0.2">
      <c r="A7209" s="1" t="s">
        <v>12201</v>
      </c>
      <c r="B7209" s="1" t="s">
        <v>3377</v>
      </c>
      <c r="C7209" t="s">
        <v>12271</v>
      </c>
      <c r="D7209" t="str">
        <f t="shared" si="224"/>
        <v>LANDAFF SCHOOL DISTRICT</v>
      </c>
      <c r="E7209" t="str">
        <f t="shared" si="225"/>
        <v>LANDAFF SCHOOL DISTRICT</v>
      </c>
      <c r="F7209">
        <v>414</v>
      </c>
      <c r="G7209">
        <v>48</v>
      </c>
      <c r="H7209">
        <v>3</v>
      </c>
      <c r="I7209" t="s">
        <v>2878</v>
      </c>
      <c r="J7209" s="1" t="s">
        <v>2879</v>
      </c>
      <c r="K7209" s="1" t="s">
        <v>2880</v>
      </c>
    </row>
    <row r="7210" spans="1:11" x14ac:dyDescent="0.2">
      <c r="A7210" s="1" t="s">
        <v>12201</v>
      </c>
      <c r="B7210" s="1" t="s">
        <v>3381</v>
      </c>
      <c r="C7210" t="s">
        <v>5974</v>
      </c>
      <c r="D7210" t="str">
        <f t="shared" si="224"/>
        <v>LEBANON SCHOOL DISTRICT</v>
      </c>
      <c r="E7210" t="str">
        <f t="shared" si="225"/>
        <v>LEBANON SCHOOL DISTRICT</v>
      </c>
      <c r="F7210">
        <v>13112</v>
      </c>
      <c r="G7210">
        <v>1511</v>
      </c>
      <c r="H7210">
        <v>160</v>
      </c>
      <c r="I7210" t="s">
        <v>2878</v>
      </c>
      <c r="J7210" s="1" t="s">
        <v>2879</v>
      </c>
      <c r="K7210" s="1" t="s">
        <v>2880</v>
      </c>
    </row>
    <row r="7211" spans="1:11" x14ac:dyDescent="0.2">
      <c r="A7211" s="1" t="s">
        <v>12201</v>
      </c>
      <c r="B7211" s="1" t="s">
        <v>12272</v>
      </c>
      <c r="C7211" t="s">
        <v>12273</v>
      </c>
      <c r="D7211" t="str">
        <f t="shared" si="224"/>
        <v>LEMPSTER SCHOOL DISTRICT</v>
      </c>
      <c r="E7211" t="str">
        <f t="shared" si="225"/>
        <v>LEMPSTER SCHOOL DISTRICT</v>
      </c>
      <c r="F7211">
        <v>1134</v>
      </c>
      <c r="G7211">
        <v>149</v>
      </c>
      <c r="H7211">
        <v>17</v>
      </c>
      <c r="I7211" t="s">
        <v>2878</v>
      </c>
      <c r="J7211" s="1" t="s">
        <v>2879</v>
      </c>
      <c r="K7211" s="1" t="s">
        <v>2880</v>
      </c>
    </row>
    <row r="7212" spans="1:11" x14ac:dyDescent="0.2">
      <c r="A7212" s="1" t="s">
        <v>12201</v>
      </c>
      <c r="B7212" s="1" t="s">
        <v>4080</v>
      </c>
      <c r="C7212" t="s">
        <v>12274</v>
      </c>
      <c r="D7212" t="str">
        <f t="shared" si="224"/>
        <v>LINCOLN-WOODSTOCK SCHOOL DISTRICT</v>
      </c>
      <c r="E7212" t="str">
        <f t="shared" si="225"/>
        <v>LINCOLN-WOODSTOCK SCHOOL DISTRICT</v>
      </c>
      <c r="F7212">
        <v>3028</v>
      </c>
      <c r="G7212">
        <v>404</v>
      </c>
      <c r="H7212">
        <v>36</v>
      </c>
      <c r="I7212" t="s">
        <v>2878</v>
      </c>
      <c r="J7212" s="1" t="s">
        <v>2879</v>
      </c>
      <c r="K7212" s="1" t="s">
        <v>2880</v>
      </c>
    </row>
    <row r="7213" spans="1:11" x14ac:dyDescent="0.2">
      <c r="A7213" s="1" t="s">
        <v>12201</v>
      </c>
      <c r="B7213" s="1" t="s">
        <v>3385</v>
      </c>
      <c r="C7213" t="s">
        <v>12275</v>
      </c>
      <c r="D7213" t="str">
        <f t="shared" si="224"/>
        <v>LISBON REGIONAL SCHOOL DISTRICT</v>
      </c>
      <c r="E7213" t="str">
        <f t="shared" si="225"/>
        <v>LISBON REGIONAL SCHOOL DISTRICT</v>
      </c>
      <c r="F7213">
        <v>2122</v>
      </c>
      <c r="G7213">
        <v>306</v>
      </c>
      <c r="H7213">
        <v>35</v>
      </c>
      <c r="I7213" t="s">
        <v>2878</v>
      </c>
      <c r="J7213" s="1" t="s">
        <v>2879</v>
      </c>
      <c r="K7213" s="1" t="s">
        <v>2880</v>
      </c>
    </row>
    <row r="7214" spans="1:11" x14ac:dyDescent="0.2">
      <c r="A7214" s="1" t="s">
        <v>12201</v>
      </c>
      <c r="B7214" s="1" t="s">
        <v>3680</v>
      </c>
      <c r="C7214" t="s">
        <v>5977</v>
      </c>
      <c r="D7214" t="str">
        <f t="shared" si="224"/>
        <v>LITCHFIELD SCHOOL DISTRICT</v>
      </c>
      <c r="E7214" t="str">
        <f t="shared" si="225"/>
        <v>LITCHFIELD SCHOOL DISTRICT</v>
      </c>
      <c r="F7214">
        <v>8407</v>
      </c>
      <c r="G7214">
        <v>1689</v>
      </c>
      <c r="H7214">
        <v>79</v>
      </c>
      <c r="I7214" t="s">
        <v>2878</v>
      </c>
      <c r="J7214" s="1" t="s">
        <v>2879</v>
      </c>
      <c r="K7214" s="1" t="s">
        <v>2880</v>
      </c>
    </row>
    <row r="7215" spans="1:11" x14ac:dyDescent="0.2">
      <c r="A7215" s="1" t="s">
        <v>12201</v>
      </c>
      <c r="B7215" s="1" t="s">
        <v>3389</v>
      </c>
      <c r="C7215" t="s">
        <v>9424</v>
      </c>
      <c r="D7215" t="str">
        <f t="shared" si="224"/>
        <v>LITTLETON SCHOOL DISTRICT</v>
      </c>
      <c r="E7215" t="str">
        <f t="shared" si="225"/>
        <v>LITTLETON SCHOOL DISTRICT</v>
      </c>
      <c r="F7215">
        <v>5911</v>
      </c>
      <c r="G7215">
        <v>842</v>
      </c>
      <c r="H7215">
        <v>144</v>
      </c>
      <c r="I7215" t="s">
        <v>2878</v>
      </c>
      <c r="J7215" s="1" t="s">
        <v>2879</v>
      </c>
      <c r="K7215" s="1" t="s">
        <v>2880</v>
      </c>
    </row>
    <row r="7216" spans="1:11" x14ac:dyDescent="0.2">
      <c r="A7216" s="1" t="s">
        <v>12201</v>
      </c>
      <c r="B7216" s="1" t="s">
        <v>3391</v>
      </c>
      <c r="C7216" t="s">
        <v>12276</v>
      </c>
      <c r="D7216" t="str">
        <f t="shared" si="224"/>
        <v>LONDONDERRY SCHOOL DISTRICT</v>
      </c>
      <c r="E7216" t="str">
        <f t="shared" si="225"/>
        <v>LONDONDERRY SCHOOL DISTRICT</v>
      </c>
      <c r="F7216">
        <v>24728</v>
      </c>
      <c r="G7216">
        <v>4716</v>
      </c>
      <c r="H7216">
        <v>141</v>
      </c>
      <c r="I7216" t="s">
        <v>2878</v>
      </c>
      <c r="J7216" s="1" t="s">
        <v>2879</v>
      </c>
      <c r="K7216" s="1" t="s">
        <v>2880</v>
      </c>
    </row>
    <row r="7217" spans="1:11" x14ac:dyDescent="0.2">
      <c r="A7217" s="1" t="s">
        <v>12201</v>
      </c>
      <c r="B7217" s="1" t="s">
        <v>3395</v>
      </c>
      <c r="C7217" t="s">
        <v>12277</v>
      </c>
      <c r="D7217" t="str">
        <f t="shared" si="224"/>
        <v>LYME SCHOOL DISTRICT</v>
      </c>
      <c r="E7217" t="str">
        <f t="shared" si="225"/>
        <v>LYME SCHOOL DISTRICT</v>
      </c>
      <c r="F7217">
        <v>1711</v>
      </c>
      <c r="G7217">
        <v>285</v>
      </c>
      <c r="H7217">
        <v>6</v>
      </c>
      <c r="I7217" t="s">
        <v>2878</v>
      </c>
      <c r="J7217" s="1" t="s">
        <v>2879</v>
      </c>
      <c r="K7217" s="1" t="s">
        <v>2880</v>
      </c>
    </row>
    <row r="7218" spans="1:11" x14ac:dyDescent="0.2">
      <c r="A7218" s="1" t="s">
        <v>12201</v>
      </c>
      <c r="B7218" s="1" t="s">
        <v>3686</v>
      </c>
      <c r="C7218" t="s">
        <v>5978</v>
      </c>
      <c r="D7218" t="str">
        <f t="shared" si="224"/>
        <v>MADISON SCHOOL DISTRICT</v>
      </c>
      <c r="E7218" t="str">
        <f t="shared" si="225"/>
        <v>MADISON SCHOOL DISTRICT</v>
      </c>
      <c r="F7218">
        <v>2471</v>
      </c>
      <c r="G7218">
        <v>330</v>
      </c>
      <c r="H7218">
        <v>36</v>
      </c>
      <c r="I7218" t="s">
        <v>2878</v>
      </c>
      <c r="J7218" s="1" t="s">
        <v>2879</v>
      </c>
      <c r="K7218" s="1" t="s">
        <v>2880</v>
      </c>
    </row>
    <row r="7219" spans="1:11" x14ac:dyDescent="0.2">
      <c r="A7219" s="1" t="s">
        <v>12201</v>
      </c>
      <c r="B7219" s="1" t="s">
        <v>3688</v>
      </c>
      <c r="C7219" t="s">
        <v>5979</v>
      </c>
      <c r="D7219" t="str">
        <f t="shared" si="224"/>
        <v>MANCHESTER SCHOOL DISTRICT</v>
      </c>
      <c r="E7219" t="str">
        <f t="shared" si="225"/>
        <v>MANCHESTER SCHOOL DISTRICT</v>
      </c>
      <c r="F7219">
        <v>111499</v>
      </c>
      <c r="G7219">
        <v>14872</v>
      </c>
      <c r="H7219">
        <v>2073</v>
      </c>
      <c r="I7219" t="s">
        <v>2878</v>
      </c>
      <c r="J7219" s="1" t="s">
        <v>2879</v>
      </c>
      <c r="K7219" s="1" t="s">
        <v>2880</v>
      </c>
    </row>
    <row r="7220" spans="1:11" x14ac:dyDescent="0.2">
      <c r="A7220" s="1" t="s">
        <v>12201</v>
      </c>
      <c r="B7220" s="1" t="s">
        <v>4089</v>
      </c>
      <c r="C7220" t="s">
        <v>5980</v>
      </c>
      <c r="D7220" t="str">
        <f t="shared" si="224"/>
        <v>MARLBOROUGH SCHOOL DISTRICT</v>
      </c>
      <c r="E7220" t="str">
        <f t="shared" si="225"/>
        <v>MARLBOROUGH SCHOOL DISTRICT</v>
      </c>
      <c r="F7220">
        <v>2027</v>
      </c>
      <c r="G7220">
        <v>271</v>
      </c>
      <c r="H7220">
        <v>48</v>
      </c>
      <c r="I7220" t="s">
        <v>2878</v>
      </c>
      <c r="J7220" s="1" t="s">
        <v>2879</v>
      </c>
      <c r="K7220" s="1" t="s">
        <v>2880</v>
      </c>
    </row>
    <row r="7221" spans="1:11" x14ac:dyDescent="0.2">
      <c r="A7221" s="1" t="s">
        <v>12201</v>
      </c>
      <c r="B7221" s="1" t="s">
        <v>4091</v>
      </c>
      <c r="C7221" t="s">
        <v>12278</v>
      </c>
      <c r="D7221" t="str">
        <f t="shared" si="224"/>
        <v>MARLOW SCHOOL DISTRICT</v>
      </c>
      <c r="E7221" t="str">
        <f t="shared" si="225"/>
        <v>MARLOW SCHOOL DISTRICT</v>
      </c>
      <c r="F7221">
        <v>729</v>
      </c>
      <c r="G7221">
        <v>89</v>
      </c>
      <c r="H7221">
        <v>6</v>
      </c>
      <c r="I7221" t="s">
        <v>2878</v>
      </c>
      <c r="J7221" s="1" t="s">
        <v>2879</v>
      </c>
      <c r="K7221" s="1" t="s">
        <v>2880</v>
      </c>
    </row>
    <row r="7222" spans="1:11" x14ac:dyDescent="0.2">
      <c r="A7222" s="1" t="s">
        <v>12201</v>
      </c>
      <c r="B7222" s="1" t="s">
        <v>8434</v>
      </c>
      <c r="C7222" t="s">
        <v>12279</v>
      </c>
      <c r="D7222" t="str">
        <f t="shared" si="224"/>
        <v>MASCENIC REGIONAL SCHOOL DISTRICT</v>
      </c>
      <c r="E7222" t="str">
        <f t="shared" si="225"/>
        <v>MASCENIC REGIONAL SCHOOL DISTRICT</v>
      </c>
      <c r="F7222">
        <v>7331</v>
      </c>
      <c r="G7222">
        <v>1303</v>
      </c>
      <c r="H7222">
        <v>83</v>
      </c>
      <c r="I7222" t="s">
        <v>2878</v>
      </c>
      <c r="J7222" s="1" t="s">
        <v>2879</v>
      </c>
      <c r="K7222" s="1" t="s">
        <v>2880</v>
      </c>
    </row>
    <row r="7223" spans="1:11" x14ac:dyDescent="0.2">
      <c r="A7223" s="1" t="s">
        <v>12201</v>
      </c>
      <c r="B7223" s="1" t="s">
        <v>3694</v>
      </c>
      <c r="C7223" t="s">
        <v>12280</v>
      </c>
      <c r="D7223" t="str">
        <f t="shared" si="224"/>
        <v>MASCOMA VALLEY REGIONAL SCHOOL DISTRICT</v>
      </c>
      <c r="E7223" t="str">
        <f t="shared" si="225"/>
        <v>MASCOMA VALLEY REGIONAL SCHOOL DISTRICT</v>
      </c>
      <c r="F7223">
        <v>10493</v>
      </c>
      <c r="G7223">
        <v>1364</v>
      </c>
      <c r="H7223">
        <v>74</v>
      </c>
      <c r="I7223" t="s">
        <v>2878</v>
      </c>
      <c r="J7223" s="1" t="s">
        <v>2879</v>
      </c>
      <c r="K7223" s="1" t="s">
        <v>2880</v>
      </c>
    </row>
    <row r="7224" spans="1:11" x14ac:dyDescent="0.2">
      <c r="A7224" s="1" t="s">
        <v>12201</v>
      </c>
      <c r="B7224" s="1" t="s">
        <v>12281</v>
      </c>
      <c r="C7224" t="s">
        <v>12282</v>
      </c>
      <c r="D7224" t="str">
        <f t="shared" si="224"/>
        <v>MASON SCHOOL DISTRICT</v>
      </c>
      <c r="E7224" t="str">
        <f t="shared" si="225"/>
        <v>MASON SCHOOL DISTRICT</v>
      </c>
      <c r="F7224">
        <v>1406</v>
      </c>
      <c r="G7224">
        <v>220</v>
      </c>
      <c r="H7224">
        <v>35</v>
      </c>
      <c r="I7224" t="s">
        <v>2878</v>
      </c>
      <c r="J7224" s="1" t="s">
        <v>2879</v>
      </c>
      <c r="K7224" s="1" t="s">
        <v>2880</v>
      </c>
    </row>
    <row r="7225" spans="1:11" x14ac:dyDescent="0.2">
      <c r="A7225" s="1" t="s">
        <v>12201</v>
      </c>
      <c r="B7225" s="1" t="s">
        <v>3696</v>
      </c>
      <c r="C7225" t="s">
        <v>12283</v>
      </c>
      <c r="D7225" t="str">
        <f t="shared" si="224"/>
        <v>MERRIMACK SCHOOL DISTRICT</v>
      </c>
      <c r="E7225" t="str">
        <f t="shared" si="225"/>
        <v>MERRIMACK SCHOOL DISTRICT</v>
      </c>
      <c r="F7225">
        <v>25927</v>
      </c>
      <c r="G7225">
        <v>4452</v>
      </c>
      <c r="H7225">
        <v>146</v>
      </c>
      <c r="I7225" t="s">
        <v>2878</v>
      </c>
      <c r="J7225" s="1" t="s">
        <v>2879</v>
      </c>
      <c r="K7225" s="1" t="s">
        <v>2880</v>
      </c>
    </row>
    <row r="7226" spans="1:11" x14ac:dyDescent="0.2">
      <c r="A7226" s="1" t="s">
        <v>12201</v>
      </c>
      <c r="B7226" s="1" t="s">
        <v>12284</v>
      </c>
      <c r="C7226" t="s">
        <v>12285</v>
      </c>
      <c r="D7226" t="str">
        <f t="shared" si="224"/>
        <v>MERRIMACK VALLEY SCHOOL DISTRICT</v>
      </c>
      <c r="E7226" t="str">
        <f t="shared" si="225"/>
        <v>MERRIMACK VALLEY SCHOOL DISTRICT</v>
      </c>
      <c r="F7226">
        <v>17639</v>
      </c>
      <c r="G7226">
        <v>2647</v>
      </c>
      <c r="H7226">
        <v>161</v>
      </c>
      <c r="I7226" t="s">
        <v>2878</v>
      </c>
      <c r="J7226" s="1" t="s">
        <v>2879</v>
      </c>
      <c r="K7226" s="1" t="s">
        <v>2880</v>
      </c>
    </row>
    <row r="7227" spans="1:11" x14ac:dyDescent="0.2">
      <c r="A7227" s="1" t="s">
        <v>12201</v>
      </c>
      <c r="B7227" s="1" t="s">
        <v>3241</v>
      </c>
      <c r="C7227" t="s">
        <v>9446</v>
      </c>
      <c r="D7227" t="str">
        <f t="shared" si="224"/>
        <v>MIDDLETON SCHOOL DISTRICT</v>
      </c>
      <c r="E7227" t="str">
        <f t="shared" si="225"/>
        <v>MIDDLETON SCHOOL DISTRICT</v>
      </c>
      <c r="F7227">
        <v>1845</v>
      </c>
      <c r="G7227">
        <v>296</v>
      </c>
      <c r="H7227">
        <v>47</v>
      </c>
      <c r="I7227" t="s">
        <v>2878</v>
      </c>
      <c r="J7227" s="1" t="s">
        <v>2879</v>
      </c>
      <c r="K7227" s="1" t="s">
        <v>2880</v>
      </c>
    </row>
    <row r="7228" spans="1:11" x14ac:dyDescent="0.2">
      <c r="A7228" s="1" t="s">
        <v>12201</v>
      </c>
      <c r="B7228" s="1" t="s">
        <v>3700</v>
      </c>
      <c r="C7228" t="s">
        <v>12286</v>
      </c>
      <c r="D7228" t="str">
        <f t="shared" si="224"/>
        <v>MILAN SCHOOL DISTRICT</v>
      </c>
      <c r="E7228" t="str">
        <f t="shared" si="225"/>
        <v>MILAN SCHOOL DISTRICT</v>
      </c>
      <c r="F7228">
        <v>1296</v>
      </c>
      <c r="G7228">
        <v>161</v>
      </c>
      <c r="H7228">
        <v>19</v>
      </c>
      <c r="I7228" t="s">
        <v>2878</v>
      </c>
      <c r="J7228" s="1" t="s">
        <v>2879</v>
      </c>
      <c r="K7228" s="1" t="s">
        <v>2880</v>
      </c>
    </row>
    <row r="7229" spans="1:11" x14ac:dyDescent="0.2">
      <c r="A7229" s="1" t="s">
        <v>12201</v>
      </c>
      <c r="B7229" s="1" t="s">
        <v>4095</v>
      </c>
      <c r="C7229" t="s">
        <v>5983</v>
      </c>
      <c r="D7229" t="str">
        <f t="shared" si="224"/>
        <v>MILFORD SCHOOL DISTRICT</v>
      </c>
      <c r="E7229" t="str">
        <f t="shared" si="225"/>
        <v>MILFORD SCHOOL DISTRICT</v>
      </c>
      <c r="F7229">
        <v>15377</v>
      </c>
      <c r="G7229">
        <v>2619</v>
      </c>
      <c r="H7229">
        <v>156</v>
      </c>
      <c r="I7229" t="s">
        <v>2878</v>
      </c>
      <c r="J7229" s="1" t="s">
        <v>2879</v>
      </c>
      <c r="K7229" s="1" t="s">
        <v>2880</v>
      </c>
    </row>
    <row r="7230" spans="1:11" x14ac:dyDescent="0.2">
      <c r="A7230" s="1" t="s">
        <v>12201</v>
      </c>
      <c r="B7230" s="1" t="s">
        <v>12287</v>
      </c>
      <c r="C7230" t="s">
        <v>9449</v>
      </c>
      <c r="D7230" t="str">
        <f t="shared" si="224"/>
        <v>MILTON SCHOOL DISTRICT</v>
      </c>
      <c r="E7230" t="str">
        <f t="shared" si="225"/>
        <v>MILTON SCHOOL DISTRICT</v>
      </c>
      <c r="F7230">
        <v>4758</v>
      </c>
      <c r="G7230">
        <v>748</v>
      </c>
      <c r="H7230">
        <v>40</v>
      </c>
      <c r="I7230" t="s">
        <v>2878</v>
      </c>
      <c r="J7230" s="1" t="s">
        <v>2879</v>
      </c>
      <c r="K7230" s="1" t="s">
        <v>2880</v>
      </c>
    </row>
    <row r="7231" spans="1:11" x14ac:dyDescent="0.2">
      <c r="A7231" s="1" t="s">
        <v>12201</v>
      </c>
      <c r="B7231" s="1" t="s">
        <v>3703</v>
      </c>
      <c r="C7231" t="s">
        <v>12288</v>
      </c>
      <c r="D7231" t="str">
        <f t="shared" si="224"/>
        <v>MONADNOCK REGIONAL SCHOOL DISTRICT</v>
      </c>
      <c r="E7231" t="str">
        <f t="shared" si="225"/>
        <v>MONADNOCK REGIONAL SCHOOL DISTRICT</v>
      </c>
      <c r="F7231">
        <v>13704</v>
      </c>
      <c r="G7231">
        <v>1943</v>
      </c>
      <c r="H7231">
        <v>161</v>
      </c>
      <c r="I7231" t="s">
        <v>2878</v>
      </c>
      <c r="J7231" s="1" t="s">
        <v>2879</v>
      </c>
      <c r="K7231" s="1" t="s">
        <v>2880</v>
      </c>
    </row>
    <row r="7232" spans="1:11" x14ac:dyDescent="0.2">
      <c r="A7232" s="1" t="s">
        <v>12201</v>
      </c>
      <c r="B7232" s="1" t="s">
        <v>3409</v>
      </c>
      <c r="C7232" t="s">
        <v>5984</v>
      </c>
      <c r="D7232" t="str">
        <f t="shared" si="224"/>
        <v>MONROE SCHOOL DISTRICT</v>
      </c>
      <c r="E7232" t="str">
        <f t="shared" si="225"/>
        <v>MONROE SCHOOL DISTRICT</v>
      </c>
      <c r="F7232">
        <v>786</v>
      </c>
      <c r="G7232">
        <v>119</v>
      </c>
      <c r="H7232">
        <v>6</v>
      </c>
      <c r="I7232" t="s">
        <v>2878</v>
      </c>
      <c r="J7232" s="1" t="s">
        <v>2879</v>
      </c>
      <c r="K7232" s="1" t="s">
        <v>2880</v>
      </c>
    </row>
    <row r="7233" spans="1:11" x14ac:dyDescent="0.2">
      <c r="A7233" s="1" t="s">
        <v>12201</v>
      </c>
      <c r="B7233" s="1" t="s">
        <v>4101</v>
      </c>
      <c r="C7233" t="s">
        <v>12289</v>
      </c>
      <c r="D7233" t="str">
        <f t="shared" si="224"/>
        <v>MONT VERNON SCHOOL DISTRICT</v>
      </c>
      <c r="E7233" t="str">
        <f t="shared" si="225"/>
        <v>MONT VERNON SCHOOL DISTRICT</v>
      </c>
      <c r="F7233">
        <v>2470</v>
      </c>
      <c r="G7233">
        <v>332</v>
      </c>
      <c r="H7233">
        <v>35</v>
      </c>
      <c r="I7233" t="s">
        <v>2878</v>
      </c>
      <c r="J7233" s="1" t="s">
        <v>2879</v>
      </c>
      <c r="K7233" s="1" t="s">
        <v>2880</v>
      </c>
    </row>
    <row r="7234" spans="1:11" x14ac:dyDescent="0.2">
      <c r="A7234" s="1" t="s">
        <v>12201</v>
      </c>
      <c r="B7234" s="1" t="s">
        <v>12290</v>
      </c>
      <c r="C7234" t="s">
        <v>12291</v>
      </c>
      <c r="D7234" t="str">
        <f t="shared" si="224"/>
        <v>MOULTONBOROUGH SCHOOL DISTRICT</v>
      </c>
      <c r="E7234" t="str">
        <f t="shared" si="225"/>
        <v>MOULTONBOROUGH SCHOOL DISTRICT</v>
      </c>
      <c r="F7234">
        <v>4013</v>
      </c>
      <c r="G7234">
        <v>529</v>
      </c>
      <c r="H7234">
        <v>61</v>
      </c>
      <c r="I7234" t="s">
        <v>2878</v>
      </c>
      <c r="J7234" s="1" t="s">
        <v>2879</v>
      </c>
      <c r="K7234" s="1" t="s">
        <v>2880</v>
      </c>
    </row>
    <row r="7235" spans="1:11" x14ac:dyDescent="0.2">
      <c r="A7235" s="1" t="s">
        <v>12201</v>
      </c>
      <c r="B7235" s="1" t="s">
        <v>3710</v>
      </c>
      <c r="C7235" t="s">
        <v>12292</v>
      </c>
      <c r="D7235" t="str">
        <f t="shared" ref="D7235:D7298" si="226">UPPER(C7235)</f>
        <v>NASHUA SCHOOL DISTRICT</v>
      </c>
      <c r="E7235" t="str">
        <f t="shared" ref="E7235:E7298" si="227">UPPER(TRIM(C7235))</f>
        <v>NASHUA SCHOOL DISTRICT</v>
      </c>
      <c r="F7235">
        <v>88012</v>
      </c>
      <c r="G7235">
        <v>12438</v>
      </c>
      <c r="H7235">
        <v>1168</v>
      </c>
      <c r="I7235" t="s">
        <v>2878</v>
      </c>
      <c r="J7235" s="1" t="s">
        <v>2879</v>
      </c>
      <c r="K7235" s="1" t="s">
        <v>2880</v>
      </c>
    </row>
    <row r="7236" spans="1:11" x14ac:dyDescent="0.2">
      <c r="A7236" s="1" t="s">
        <v>12201</v>
      </c>
      <c r="B7236" s="1" t="s">
        <v>4104</v>
      </c>
      <c r="C7236" t="s">
        <v>12293</v>
      </c>
      <c r="D7236" t="str">
        <f t="shared" si="226"/>
        <v>NELSON SCHOOL DISTRICT</v>
      </c>
      <c r="E7236" t="str">
        <f t="shared" si="227"/>
        <v>NELSON SCHOOL DISTRICT</v>
      </c>
      <c r="F7236">
        <v>716</v>
      </c>
      <c r="G7236">
        <v>96</v>
      </c>
      <c r="H7236">
        <v>9</v>
      </c>
      <c r="I7236" t="s">
        <v>2878</v>
      </c>
      <c r="J7236" s="1" t="s">
        <v>2879</v>
      </c>
      <c r="K7236" s="1" t="s">
        <v>2880</v>
      </c>
    </row>
    <row r="7237" spans="1:11" x14ac:dyDescent="0.2">
      <c r="A7237" s="1" t="s">
        <v>12201</v>
      </c>
      <c r="B7237" s="1" t="s">
        <v>4106</v>
      </c>
      <c r="C7237" t="s">
        <v>12294</v>
      </c>
      <c r="D7237" t="str">
        <f t="shared" si="226"/>
        <v>NEW BOSTON SCHOOL DISTRICT</v>
      </c>
      <c r="E7237" t="str">
        <f t="shared" si="227"/>
        <v>NEW BOSTON SCHOOL DISTRICT</v>
      </c>
      <c r="F7237">
        <v>5414</v>
      </c>
      <c r="G7237">
        <v>1004</v>
      </c>
      <c r="H7237">
        <v>22</v>
      </c>
      <c r="I7237" t="s">
        <v>2878</v>
      </c>
      <c r="J7237" s="1" t="s">
        <v>2879</v>
      </c>
      <c r="K7237" s="1" t="s">
        <v>2880</v>
      </c>
    </row>
    <row r="7238" spans="1:11" x14ac:dyDescent="0.2">
      <c r="A7238" s="1" t="s">
        <v>12201</v>
      </c>
      <c r="B7238" s="1" t="s">
        <v>3415</v>
      </c>
      <c r="C7238" t="s">
        <v>12295</v>
      </c>
      <c r="D7238" t="str">
        <f t="shared" si="226"/>
        <v>NEW CASTLE SCHOOL DISTRICT</v>
      </c>
      <c r="E7238" t="str">
        <f t="shared" si="227"/>
        <v>NEW CASTLE SCHOOL DISTRICT</v>
      </c>
      <c r="F7238">
        <v>994</v>
      </c>
      <c r="G7238">
        <v>105</v>
      </c>
      <c r="H7238">
        <v>1</v>
      </c>
      <c r="I7238" t="s">
        <v>2878</v>
      </c>
      <c r="J7238" s="1" t="s">
        <v>2879</v>
      </c>
      <c r="K7238" s="1" t="s">
        <v>2880</v>
      </c>
    </row>
    <row r="7239" spans="1:11" x14ac:dyDescent="0.2">
      <c r="A7239" s="1" t="s">
        <v>12201</v>
      </c>
      <c r="B7239" s="1" t="s">
        <v>3419</v>
      </c>
      <c r="C7239" t="s">
        <v>12296</v>
      </c>
      <c r="D7239" t="str">
        <f t="shared" si="226"/>
        <v>NEWFIELDS SCHOOL DISTRICT</v>
      </c>
      <c r="E7239" t="str">
        <f t="shared" si="227"/>
        <v>NEWFIELDS SCHOOL DISTRICT</v>
      </c>
      <c r="F7239">
        <v>1726</v>
      </c>
      <c r="G7239">
        <v>151</v>
      </c>
      <c r="H7239">
        <v>2</v>
      </c>
      <c r="I7239" t="s">
        <v>2878</v>
      </c>
      <c r="J7239" s="1" t="s">
        <v>2879</v>
      </c>
      <c r="K7239" s="1" t="s">
        <v>2880</v>
      </c>
    </row>
    <row r="7240" spans="1:11" x14ac:dyDescent="0.2">
      <c r="A7240" s="1" t="s">
        <v>12201</v>
      </c>
      <c r="B7240" s="1" t="s">
        <v>3421</v>
      </c>
      <c r="C7240" t="s">
        <v>12297</v>
      </c>
      <c r="D7240" t="str">
        <f t="shared" si="226"/>
        <v>NEWFOUND AREA SCHOOL DISTRICT</v>
      </c>
      <c r="E7240" t="str">
        <f t="shared" si="227"/>
        <v>NEWFOUND AREA SCHOOL DISTRICT</v>
      </c>
      <c r="F7240">
        <v>10294</v>
      </c>
      <c r="G7240">
        <v>1394</v>
      </c>
      <c r="H7240">
        <v>115</v>
      </c>
      <c r="I7240" t="s">
        <v>2878</v>
      </c>
      <c r="J7240" s="1" t="s">
        <v>2879</v>
      </c>
      <c r="K7240" s="1" t="s">
        <v>2880</v>
      </c>
    </row>
    <row r="7241" spans="1:11" x14ac:dyDescent="0.2">
      <c r="A7241" s="1" t="s">
        <v>12201</v>
      </c>
      <c r="B7241" s="1" t="s">
        <v>4114</v>
      </c>
      <c r="C7241" t="s">
        <v>5994</v>
      </c>
      <c r="D7241" t="str">
        <f t="shared" si="226"/>
        <v>NEWINGTON SCHOOL DISTRICT</v>
      </c>
      <c r="E7241" t="str">
        <f t="shared" si="227"/>
        <v>NEWINGTON SCHOOL DISTRICT</v>
      </c>
      <c r="F7241">
        <v>773</v>
      </c>
      <c r="G7241">
        <v>91</v>
      </c>
      <c r="H7241">
        <v>3</v>
      </c>
      <c r="I7241" t="s">
        <v>2878</v>
      </c>
      <c r="J7241" s="1" t="s">
        <v>2879</v>
      </c>
      <c r="K7241" s="1" t="s">
        <v>2880</v>
      </c>
    </row>
    <row r="7242" spans="1:11" x14ac:dyDescent="0.2">
      <c r="A7242" s="1" t="s">
        <v>12201</v>
      </c>
      <c r="B7242" s="1" t="s">
        <v>4116</v>
      </c>
      <c r="C7242" t="s">
        <v>12298</v>
      </c>
      <c r="D7242" t="str">
        <f t="shared" si="226"/>
        <v>NEWMARKET SCHOOL DISTRICT</v>
      </c>
      <c r="E7242" t="str">
        <f t="shared" si="227"/>
        <v>NEWMARKET SCHOOL DISTRICT</v>
      </c>
      <c r="F7242">
        <v>9179</v>
      </c>
      <c r="G7242">
        <v>1040</v>
      </c>
      <c r="H7242">
        <v>60</v>
      </c>
      <c r="I7242" t="s">
        <v>2878</v>
      </c>
      <c r="J7242" s="1" t="s">
        <v>2879</v>
      </c>
      <c r="K7242" s="1" t="s">
        <v>2880</v>
      </c>
    </row>
    <row r="7243" spans="1:11" x14ac:dyDescent="0.2">
      <c r="A7243" s="1" t="s">
        <v>12201</v>
      </c>
      <c r="B7243" s="1" t="s">
        <v>5830</v>
      </c>
      <c r="C7243" t="s">
        <v>3877</v>
      </c>
      <c r="D7243" t="str">
        <f t="shared" si="226"/>
        <v>NEWPORT SCHOOL DISTRICT</v>
      </c>
      <c r="E7243" t="str">
        <f t="shared" si="227"/>
        <v>NEWPORT SCHOOL DISTRICT</v>
      </c>
      <c r="F7243">
        <v>6397</v>
      </c>
      <c r="G7243">
        <v>1006</v>
      </c>
      <c r="H7243">
        <v>105</v>
      </c>
      <c r="I7243" t="s">
        <v>2878</v>
      </c>
      <c r="J7243" s="1" t="s">
        <v>2879</v>
      </c>
      <c r="K7243" s="1" t="s">
        <v>2880</v>
      </c>
    </row>
    <row r="7244" spans="1:11" x14ac:dyDescent="0.2">
      <c r="A7244" s="1" t="s">
        <v>12201</v>
      </c>
      <c r="B7244" s="1" t="s">
        <v>5887</v>
      </c>
      <c r="C7244" t="s">
        <v>12299</v>
      </c>
      <c r="D7244" t="str">
        <f t="shared" si="226"/>
        <v>NORTH HAMPTON SCHOOL DISTRICT</v>
      </c>
      <c r="E7244" t="str">
        <f t="shared" si="227"/>
        <v>NORTH HAMPTON SCHOOL DISTRICT</v>
      </c>
      <c r="F7244">
        <v>4418</v>
      </c>
      <c r="G7244">
        <v>455</v>
      </c>
      <c r="H7244">
        <v>16</v>
      </c>
      <c r="I7244" t="s">
        <v>2878</v>
      </c>
      <c r="J7244" s="1" t="s">
        <v>2879</v>
      </c>
      <c r="K7244" s="1" t="s">
        <v>2880</v>
      </c>
    </row>
    <row r="7245" spans="1:11" x14ac:dyDescent="0.2">
      <c r="A7245" s="1" t="s">
        <v>12201</v>
      </c>
      <c r="B7245" s="1" t="s">
        <v>3427</v>
      </c>
      <c r="C7245" t="s">
        <v>12300</v>
      </c>
      <c r="D7245" t="str">
        <f t="shared" si="226"/>
        <v>NORTHUMBERLAND SCHOOL DISTRICT</v>
      </c>
      <c r="E7245" t="str">
        <f t="shared" si="227"/>
        <v>NORTHUMBERLAND SCHOOL DISTRICT</v>
      </c>
      <c r="F7245">
        <v>2223</v>
      </c>
      <c r="G7245">
        <v>307</v>
      </c>
      <c r="H7245">
        <v>45</v>
      </c>
      <c r="I7245" t="s">
        <v>2878</v>
      </c>
      <c r="J7245" s="1" t="s">
        <v>2879</v>
      </c>
      <c r="K7245" s="1" t="s">
        <v>2880</v>
      </c>
    </row>
    <row r="7246" spans="1:11" x14ac:dyDescent="0.2">
      <c r="A7246" s="1" t="s">
        <v>12201</v>
      </c>
      <c r="B7246" s="1" t="s">
        <v>3429</v>
      </c>
      <c r="C7246" t="s">
        <v>12301</v>
      </c>
      <c r="D7246" t="str">
        <f t="shared" si="226"/>
        <v>NORTHWOOD SCHOOL DISTRICT</v>
      </c>
      <c r="E7246" t="str">
        <f t="shared" si="227"/>
        <v>NORTHWOOD SCHOOL DISTRICT</v>
      </c>
      <c r="F7246">
        <v>4353</v>
      </c>
      <c r="G7246">
        <v>680</v>
      </c>
      <c r="H7246">
        <v>93</v>
      </c>
      <c r="I7246" t="s">
        <v>2878</v>
      </c>
      <c r="J7246" s="1" t="s">
        <v>2879</v>
      </c>
      <c r="K7246" s="1" t="s">
        <v>2880</v>
      </c>
    </row>
    <row r="7247" spans="1:11" x14ac:dyDescent="0.2">
      <c r="A7247" s="1" t="s">
        <v>12201</v>
      </c>
      <c r="B7247" s="1" t="s">
        <v>3431</v>
      </c>
      <c r="C7247" t="s">
        <v>12302</v>
      </c>
      <c r="D7247" t="str">
        <f t="shared" si="226"/>
        <v>NOTTINGHAM SCHOOL DISTRICT</v>
      </c>
      <c r="E7247" t="str">
        <f t="shared" si="227"/>
        <v>NOTTINGHAM SCHOOL DISTRICT</v>
      </c>
      <c r="F7247">
        <v>4910</v>
      </c>
      <c r="G7247">
        <v>757</v>
      </c>
      <c r="H7247">
        <v>20</v>
      </c>
      <c r="I7247" t="s">
        <v>2878</v>
      </c>
      <c r="J7247" s="1" t="s">
        <v>2879</v>
      </c>
      <c r="K7247" s="1" t="s">
        <v>2880</v>
      </c>
    </row>
    <row r="7248" spans="1:11" x14ac:dyDescent="0.2">
      <c r="A7248" s="1" t="s">
        <v>12201</v>
      </c>
      <c r="B7248" s="1" t="s">
        <v>4121</v>
      </c>
      <c r="C7248" t="s">
        <v>12303</v>
      </c>
      <c r="D7248" t="str">
        <f t="shared" si="226"/>
        <v>OYSTER RIVER COOPERATIVE SCHOOL DISTRICT</v>
      </c>
      <c r="E7248" t="str">
        <f t="shared" si="227"/>
        <v>OYSTER RIVER COOPERATIVE SCHOOL DISTRICT</v>
      </c>
      <c r="F7248">
        <v>21465</v>
      </c>
      <c r="G7248">
        <v>2147</v>
      </c>
      <c r="H7248">
        <v>51</v>
      </c>
      <c r="I7248" t="s">
        <v>2878</v>
      </c>
      <c r="J7248" s="1" t="s">
        <v>2879</v>
      </c>
      <c r="K7248" s="1" t="s">
        <v>2880</v>
      </c>
    </row>
    <row r="7249" spans="1:11" x14ac:dyDescent="0.2">
      <c r="A7249" s="1" t="s">
        <v>12201</v>
      </c>
      <c r="B7249" s="1" t="s">
        <v>3725</v>
      </c>
      <c r="C7249" t="s">
        <v>9489</v>
      </c>
      <c r="D7249" t="str">
        <f t="shared" si="226"/>
        <v>PELHAM SCHOOL DISTRICT</v>
      </c>
      <c r="E7249" t="str">
        <f t="shared" si="227"/>
        <v>PELHAM SCHOOL DISTRICT</v>
      </c>
      <c r="F7249">
        <v>13124</v>
      </c>
      <c r="G7249">
        <v>2379</v>
      </c>
      <c r="H7249">
        <v>102</v>
      </c>
      <c r="I7249" t="s">
        <v>2878</v>
      </c>
      <c r="J7249" s="1" t="s">
        <v>2879</v>
      </c>
      <c r="K7249" s="1" t="s">
        <v>2880</v>
      </c>
    </row>
    <row r="7250" spans="1:11" x14ac:dyDescent="0.2">
      <c r="A7250" s="1" t="s">
        <v>12201</v>
      </c>
      <c r="B7250" s="1" t="s">
        <v>3727</v>
      </c>
      <c r="C7250" t="s">
        <v>9490</v>
      </c>
      <c r="D7250" t="str">
        <f t="shared" si="226"/>
        <v>PEMBROKE SCHOOL DISTRICT</v>
      </c>
      <c r="E7250" t="str">
        <f t="shared" si="227"/>
        <v>PEMBROKE SCHOOL DISTRICT</v>
      </c>
      <c r="F7250">
        <v>7216</v>
      </c>
      <c r="G7250">
        <v>1153</v>
      </c>
      <c r="H7250">
        <v>63</v>
      </c>
      <c r="I7250" t="s">
        <v>2878</v>
      </c>
      <c r="J7250" s="1" t="s">
        <v>2879</v>
      </c>
      <c r="K7250" s="1" t="s">
        <v>2880</v>
      </c>
    </row>
    <row r="7251" spans="1:11" x14ac:dyDescent="0.2">
      <c r="A7251" s="1" t="s">
        <v>12201</v>
      </c>
      <c r="B7251" s="1" t="s">
        <v>12304</v>
      </c>
      <c r="C7251" t="s">
        <v>12305</v>
      </c>
      <c r="D7251" t="str">
        <f t="shared" si="226"/>
        <v>PEMI-BAKER REGIONAL SCHOOL DISTRICT</v>
      </c>
      <c r="E7251" t="str">
        <f t="shared" si="227"/>
        <v>PEMI-BAKER REGIONAL SCHOOL DISTRICT</v>
      </c>
      <c r="F7251">
        <v>19343</v>
      </c>
      <c r="G7251">
        <v>742</v>
      </c>
      <c r="H7251">
        <v>48</v>
      </c>
      <c r="I7251" t="s">
        <v>2878</v>
      </c>
      <c r="J7251" s="1" t="s">
        <v>2879</v>
      </c>
      <c r="K7251" s="1" t="s">
        <v>2880</v>
      </c>
    </row>
    <row r="7252" spans="1:11" x14ac:dyDescent="0.2">
      <c r="A7252" s="1" t="s">
        <v>12201</v>
      </c>
      <c r="B7252" s="1" t="s">
        <v>3437</v>
      </c>
      <c r="C7252" t="s">
        <v>12306</v>
      </c>
      <c r="D7252" t="str">
        <f t="shared" si="226"/>
        <v>PIERMONT SCHOOL DISTRICT</v>
      </c>
      <c r="E7252" t="str">
        <f t="shared" si="227"/>
        <v>PIERMONT SCHOOL DISTRICT</v>
      </c>
      <c r="F7252">
        <v>788</v>
      </c>
      <c r="G7252">
        <v>112</v>
      </c>
      <c r="H7252">
        <v>10</v>
      </c>
      <c r="I7252" t="s">
        <v>2878</v>
      </c>
      <c r="J7252" s="1" t="s">
        <v>2879</v>
      </c>
      <c r="K7252" s="1" t="s">
        <v>2880</v>
      </c>
    </row>
    <row r="7253" spans="1:11" x14ac:dyDescent="0.2">
      <c r="A7253" s="1" t="s">
        <v>12201</v>
      </c>
      <c r="B7253" s="1" t="s">
        <v>4128</v>
      </c>
      <c r="C7253" t="s">
        <v>12307</v>
      </c>
      <c r="D7253" t="str">
        <f t="shared" si="226"/>
        <v>PITTSBURG SCHOOL DISTRICT</v>
      </c>
      <c r="E7253" t="str">
        <f t="shared" si="227"/>
        <v>PITTSBURG SCHOOL DISTRICT</v>
      </c>
      <c r="F7253">
        <v>842</v>
      </c>
      <c r="G7253">
        <v>93</v>
      </c>
      <c r="H7253">
        <v>9</v>
      </c>
      <c r="I7253" t="s">
        <v>2878</v>
      </c>
      <c r="J7253" s="1" t="s">
        <v>2879</v>
      </c>
      <c r="K7253" s="1" t="s">
        <v>2880</v>
      </c>
    </row>
    <row r="7254" spans="1:11" x14ac:dyDescent="0.2">
      <c r="A7254" s="1" t="s">
        <v>12201</v>
      </c>
      <c r="B7254" s="1" t="s">
        <v>3439</v>
      </c>
      <c r="C7254" t="s">
        <v>9494</v>
      </c>
      <c r="D7254" t="str">
        <f t="shared" si="226"/>
        <v>PITTSFIELD SCHOOL DISTRICT</v>
      </c>
      <c r="E7254" t="str">
        <f t="shared" si="227"/>
        <v>PITTSFIELD SCHOOL DISTRICT</v>
      </c>
      <c r="F7254">
        <v>4183</v>
      </c>
      <c r="G7254">
        <v>607</v>
      </c>
      <c r="H7254">
        <v>75</v>
      </c>
      <c r="I7254" t="s">
        <v>2878</v>
      </c>
      <c r="J7254" s="1" t="s">
        <v>2879</v>
      </c>
      <c r="K7254" s="1" t="s">
        <v>2880</v>
      </c>
    </row>
    <row r="7255" spans="1:11" x14ac:dyDescent="0.2">
      <c r="A7255" s="1" t="s">
        <v>12201</v>
      </c>
      <c r="B7255" s="1" t="s">
        <v>3574</v>
      </c>
      <c r="C7255" t="s">
        <v>6006</v>
      </c>
      <c r="D7255" t="str">
        <f t="shared" si="226"/>
        <v>PLAINFIELD SCHOOL DISTRICT</v>
      </c>
      <c r="E7255" t="str">
        <f t="shared" si="227"/>
        <v>PLAINFIELD SCHOOL DISTRICT</v>
      </c>
      <c r="F7255">
        <v>2324</v>
      </c>
      <c r="G7255">
        <v>386</v>
      </c>
      <c r="H7255">
        <v>10</v>
      </c>
      <c r="I7255" t="s">
        <v>2878</v>
      </c>
      <c r="J7255" s="1" t="s">
        <v>2879</v>
      </c>
      <c r="K7255" s="1" t="s">
        <v>2880</v>
      </c>
    </row>
    <row r="7256" spans="1:11" x14ac:dyDescent="0.2">
      <c r="A7256" s="1" t="s">
        <v>12201</v>
      </c>
      <c r="B7256" s="1" t="s">
        <v>4131</v>
      </c>
      <c r="C7256" t="s">
        <v>6008</v>
      </c>
      <c r="D7256" t="str">
        <f t="shared" si="226"/>
        <v>PLYMOUTH SCHOOL DISTRICT</v>
      </c>
      <c r="E7256" t="str">
        <f t="shared" si="227"/>
        <v>PLYMOUTH SCHOOL DISTRICT</v>
      </c>
      <c r="F7256">
        <v>6971</v>
      </c>
      <c r="G7256">
        <v>380</v>
      </c>
      <c r="H7256">
        <v>38</v>
      </c>
      <c r="I7256" t="s">
        <v>2878</v>
      </c>
      <c r="J7256" s="1" t="s">
        <v>2879</v>
      </c>
      <c r="K7256" s="1" t="s">
        <v>2880</v>
      </c>
    </row>
    <row r="7257" spans="1:11" x14ac:dyDescent="0.2">
      <c r="A7257" s="1" t="s">
        <v>12201</v>
      </c>
      <c r="B7257" s="1" t="s">
        <v>3441</v>
      </c>
      <c r="C7257" t="s">
        <v>12308</v>
      </c>
      <c r="D7257" t="str">
        <f t="shared" si="226"/>
        <v>PORTSMOUTH SCHOOL DISTRICT</v>
      </c>
      <c r="E7257" t="str">
        <f t="shared" si="227"/>
        <v>PORTSMOUTH SCHOOL DISTRICT</v>
      </c>
      <c r="F7257">
        <v>21811</v>
      </c>
      <c r="G7257">
        <v>2199</v>
      </c>
      <c r="H7257">
        <v>119</v>
      </c>
      <c r="I7257" t="s">
        <v>2878</v>
      </c>
      <c r="J7257" s="1" t="s">
        <v>2879</v>
      </c>
      <c r="K7257" s="1" t="s">
        <v>2880</v>
      </c>
    </row>
    <row r="7258" spans="1:11" x14ac:dyDescent="0.2">
      <c r="A7258" s="1" t="s">
        <v>12201</v>
      </c>
      <c r="B7258" s="1" t="s">
        <v>12309</v>
      </c>
      <c r="C7258" t="s">
        <v>12310</v>
      </c>
      <c r="D7258" t="str">
        <f t="shared" si="226"/>
        <v>PROFILE SCHOOL DISTRICT</v>
      </c>
      <c r="E7258" t="str">
        <f t="shared" si="227"/>
        <v>PROFILE SCHOOL DISTRICT</v>
      </c>
      <c r="F7258">
        <v>4436</v>
      </c>
      <c r="G7258">
        <v>287</v>
      </c>
      <c r="H7258">
        <v>34</v>
      </c>
      <c r="I7258" t="s">
        <v>2878</v>
      </c>
      <c r="J7258" s="1" t="s">
        <v>2879</v>
      </c>
      <c r="K7258" s="1" t="s">
        <v>2880</v>
      </c>
    </row>
    <row r="7259" spans="1:11" x14ac:dyDescent="0.2">
      <c r="A7259" s="1" t="s">
        <v>12201</v>
      </c>
      <c r="B7259" s="1" t="s">
        <v>3707</v>
      </c>
      <c r="C7259" t="s">
        <v>12311</v>
      </c>
      <c r="D7259" t="str">
        <f t="shared" si="226"/>
        <v>PROSPECT MOUNTAIN HIGH SCHOOL JOINT MAINTENANCE AGREEMENT DISTRICT</v>
      </c>
      <c r="E7259" t="str">
        <f t="shared" si="227"/>
        <v>PROSPECT MOUNTAIN HIGH SCHOOL JOINT MAINTENANCE AGREEMENT DISTRICT</v>
      </c>
      <c r="F7259">
        <v>9984</v>
      </c>
      <c r="G7259">
        <v>520</v>
      </c>
      <c r="H7259">
        <v>30</v>
      </c>
      <c r="I7259" t="s">
        <v>2878</v>
      </c>
      <c r="J7259" s="1" t="s">
        <v>2879</v>
      </c>
      <c r="K7259" s="1" t="s">
        <v>2880</v>
      </c>
    </row>
    <row r="7260" spans="1:11" x14ac:dyDescent="0.2">
      <c r="A7260" s="1" t="s">
        <v>12201</v>
      </c>
      <c r="B7260" s="1" t="s">
        <v>3447</v>
      </c>
      <c r="C7260" t="s">
        <v>12312</v>
      </c>
      <c r="D7260" t="str">
        <f t="shared" si="226"/>
        <v>RAYMOND SCHOOL DISTRICT</v>
      </c>
      <c r="E7260" t="str">
        <f t="shared" si="227"/>
        <v>RAYMOND SCHOOL DISTRICT</v>
      </c>
      <c r="F7260">
        <v>10410</v>
      </c>
      <c r="G7260">
        <v>1410</v>
      </c>
      <c r="H7260">
        <v>100</v>
      </c>
      <c r="I7260" t="s">
        <v>2878</v>
      </c>
      <c r="J7260" s="1" t="s">
        <v>2879</v>
      </c>
      <c r="K7260" s="1" t="s">
        <v>2880</v>
      </c>
    </row>
    <row r="7261" spans="1:11" x14ac:dyDescent="0.2">
      <c r="A7261" s="1" t="s">
        <v>12201</v>
      </c>
      <c r="B7261" s="1" t="s">
        <v>12313</v>
      </c>
      <c r="C7261" t="s">
        <v>12314</v>
      </c>
      <c r="D7261" t="str">
        <f t="shared" si="226"/>
        <v>RIVENDELL INTERSTATE SCHOOL DISTRICT</v>
      </c>
      <c r="E7261" t="str">
        <f t="shared" si="227"/>
        <v>RIVENDELL INTERSTATE SCHOOL DISTRICT</v>
      </c>
      <c r="F7261">
        <v>1234</v>
      </c>
      <c r="G7261">
        <v>171</v>
      </c>
      <c r="H7261">
        <v>15</v>
      </c>
      <c r="I7261" t="s">
        <v>2878</v>
      </c>
      <c r="J7261" s="1" t="s">
        <v>2879</v>
      </c>
      <c r="K7261" s="1" t="s">
        <v>2880</v>
      </c>
    </row>
    <row r="7262" spans="1:11" x14ac:dyDescent="0.2">
      <c r="A7262" s="1" t="s">
        <v>12201</v>
      </c>
      <c r="B7262" s="1" t="s">
        <v>4137</v>
      </c>
      <c r="C7262" t="s">
        <v>9506</v>
      </c>
      <c r="D7262" t="str">
        <f t="shared" si="226"/>
        <v>ROCHESTER SCHOOL DISTRICT</v>
      </c>
      <c r="E7262" t="str">
        <f t="shared" si="227"/>
        <v>ROCHESTER SCHOOL DISTRICT</v>
      </c>
      <c r="F7262">
        <v>30815</v>
      </c>
      <c r="G7262">
        <v>4585</v>
      </c>
      <c r="H7262">
        <v>473</v>
      </c>
      <c r="I7262" t="s">
        <v>2878</v>
      </c>
      <c r="J7262" s="1" t="s">
        <v>2879</v>
      </c>
      <c r="K7262" s="1" t="s">
        <v>2880</v>
      </c>
    </row>
    <row r="7263" spans="1:11" x14ac:dyDescent="0.2">
      <c r="A7263" s="1" t="s">
        <v>12201</v>
      </c>
      <c r="B7263" s="1" t="s">
        <v>3737</v>
      </c>
      <c r="C7263" t="s">
        <v>12315</v>
      </c>
      <c r="D7263" t="str">
        <f t="shared" si="226"/>
        <v>ROLLINSFORD SCHOOL DISTRICT</v>
      </c>
      <c r="E7263" t="str">
        <f t="shared" si="227"/>
        <v>ROLLINSFORD SCHOOL DISTRICT</v>
      </c>
      <c r="F7263">
        <v>2615</v>
      </c>
      <c r="G7263">
        <v>421</v>
      </c>
      <c r="H7263">
        <v>12</v>
      </c>
      <c r="I7263" t="s">
        <v>2878</v>
      </c>
      <c r="J7263" s="1" t="s">
        <v>2879</v>
      </c>
      <c r="K7263" s="1" t="s">
        <v>2880</v>
      </c>
    </row>
    <row r="7264" spans="1:11" x14ac:dyDescent="0.2">
      <c r="A7264" s="1" t="s">
        <v>12201</v>
      </c>
      <c r="B7264" s="1" t="s">
        <v>3453</v>
      </c>
      <c r="C7264" t="s">
        <v>12316</v>
      </c>
      <c r="D7264" t="str">
        <f t="shared" si="226"/>
        <v>RUMNEY SCHOOL DISTRICT</v>
      </c>
      <c r="E7264" t="str">
        <f t="shared" si="227"/>
        <v>RUMNEY SCHOOL DISTRICT</v>
      </c>
      <c r="F7264">
        <v>1476</v>
      </c>
      <c r="G7264">
        <v>134</v>
      </c>
      <c r="H7264">
        <v>18</v>
      </c>
      <c r="I7264" t="s">
        <v>2878</v>
      </c>
      <c r="J7264" s="1" t="s">
        <v>2879</v>
      </c>
      <c r="K7264" s="1" t="s">
        <v>2880</v>
      </c>
    </row>
    <row r="7265" spans="1:11" x14ac:dyDescent="0.2">
      <c r="A7265" s="1" t="s">
        <v>12201</v>
      </c>
      <c r="B7265" s="1" t="s">
        <v>3455</v>
      </c>
      <c r="C7265" t="s">
        <v>12317</v>
      </c>
      <c r="D7265" t="str">
        <f t="shared" si="226"/>
        <v>RYE SCHOOL DISTRICT</v>
      </c>
      <c r="E7265" t="str">
        <f t="shared" si="227"/>
        <v>RYE SCHOOL DISTRICT</v>
      </c>
      <c r="F7265">
        <v>5442</v>
      </c>
      <c r="G7265">
        <v>768</v>
      </c>
      <c r="H7265">
        <v>18</v>
      </c>
      <c r="I7265" t="s">
        <v>2878</v>
      </c>
      <c r="J7265" s="1" t="s">
        <v>2879</v>
      </c>
      <c r="K7265" s="1" t="s">
        <v>2880</v>
      </c>
    </row>
    <row r="7266" spans="1:11" x14ac:dyDescent="0.2">
      <c r="A7266" s="1" t="s">
        <v>12201</v>
      </c>
      <c r="B7266" s="1" t="s">
        <v>3669</v>
      </c>
      <c r="C7266" t="s">
        <v>3938</v>
      </c>
      <c r="D7266" t="str">
        <f t="shared" si="226"/>
        <v>SALEM SCHOOL DISTRICT</v>
      </c>
      <c r="E7266" t="str">
        <f t="shared" si="227"/>
        <v>SALEM SCHOOL DISTRICT</v>
      </c>
      <c r="F7266">
        <v>29548</v>
      </c>
      <c r="G7266">
        <v>4357</v>
      </c>
      <c r="H7266">
        <v>163</v>
      </c>
      <c r="I7266" t="s">
        <v>2878</v>
      </c>
      <c r="J7266" s="1" t="s">
        <v>2879</v>
      </c>
      <c r="K7266" s="1" t="s">
        <v>2880</v>
      </c>
    </row>
    <row r="7267" spans="1:11" x14ac:dyDescent="0.2">
      <c r="A7267" s="1" t="s">
        <v>12201</v>
      </c>
      <c r="B7267" s="1" t="s">
        <v>7972</v>
      </c>
      <c r="C7267" t="s">
        <v>12318</v>
      </c>
      <c r="D7267" t="str">
        <f t="shared" si="226"/>
        <v>SANBORN REGIONAL SCHOOL DISTRICT</v>
      </c>
      <c r="E7267" t="str">
        <f t="shared" si="227"/>
        <v>SANBORN REGIONAL SCHOOL DISTRICT</v>
      </c>
      <c r="F7267">
        <v>10906</v>
      </c>
      <c r="G7267">
        <v>1642</v>
      </c>
      <c r="H7267">
        <v>50</v>
      </c>
      <c r="I7267" t="s">
        <v>2878</v>
      </c>
      <c r="J7267" s="1" t="s">
        <v>2879</v>
      </c>
      <c r="K7267" s="1" t="s">
        <v>2880</v>
      </c>
    </row>
    <row r="7268" spans="1:11" x14ac:dyDescent="0.2">
      <c r="A7268" s="1" t="s">
        <v>12201</v>
      </c>
      <c r="B7268" s="1" t="s">
        <v>3461</v>
      </c>
      <c r="C7268" t="s">
        <v>12319</v>
      </c>
      <c r="D7268" t="str">
        <f t="shared" si="226"/>
        <v>SEABROOK SCHOOL DISTRICT</v>
      </c>
      <c r="E7268" t="str">
        <f t="shared" si="227"/>
        <v>SEABROOK SCHOOL DISTRICT</v>
      </c>
      <c r="F7268">
        <v>8930</v>
      </c>
      <c r="G7268">
        <v>656</v>
      </c>
      <c r="H7268">
        <v>69</v>
      </c>
      <c r="I7268" t="s">
        <v>2878</v>
      </c>
      <c r="J7268" s="1" t="s">
        <v>2879</v>
      </c>
      <c r="K7268" s="1" t="s">
        <v>2880</v>
      </c>
    </row>
    <row r="7269" spans="1:11" x14ac:dyDescent="0.2">
      <c r="A7269" s="1" t="s">
        <v>12201</v>
      </c>
      <c r="B7269" s="1" t="s">
        <v>5871</v>
      </c>
      <c r="C7269" t="s">
        <v>12320</v>
      </c>
      <c r="D7269" t="str">
        <f t="shared" si="226"/>
        <v>SHAKER REGIONAL SCHOOL DISTRICT</v>
      </c>
      <c r="E7269" t="str">
        <f t="shared" si="227"/>
        <v>SHAKER REGIONAL SCHOOL DISTRICT</v>
      </c>
      <c r="F7269">
        <v>9815</v>
      </c>
      <c r="G7269">
        <v>1450</v>
      </c>
      <c r="H7269">
        <v>126</v>
      </c>
      <c r="I7269" t="s">
        <v>2878</v>
      </c>
      <c r="J7269" s="1" t="s">
        <v>2879</v>
      </c>
      <c r="K7269" s="1" t="s">
        <v>2880</v>
      </c>
    </row>
    <row r="7270" spans="1:11" x14ac:dyDescent="0.2">
      <c r="A7270" s="1" t="s">
        <v>12201</v>
      </c>
      <c r="B7270" s="1" t="s">
        <v>3744</v>
      </c>
      <c r="C7270" t="s">
        <v>12321</v>
      </c>
      <c r="D7270" t="str">
        <f t="shared" si="226"/>
        <v>SOMERSWORTH SCHOOL DISTRICT</v>
      </c>
      <c r="E7270" t="str">
        <f t="shared" si="227"/>
        <v>SOMERSWORTH SCHOOL DISTRICT</v>
      </c>
      <c r="F7270">
        <v>12177</v>
      </c>
      <c r="G7270">
        <v>1849</v>
      </c>
      <c r="H7270">
        <v>205</v>
      </c>
      <c r="I7270" t="s">
        <v>2878</v>
      </c>
      <c r="J7270" s="1" t="s">
        <v>2879</v>
      </c>
      <c r="K7270" s="1" t="s">
        <v>2880</v>
      </c>
    </row>
    <row r="7271" spans="1:11" x14ac:dyDescent="0.2">
      <c r="A7271" s="1" t="s">
        <v>12201</v>
      </c>
      <c r="B7271" s="1" t="s">
        <v>9015</v>
      </c>
      <c r="C7271" t="s">
        <v>12322</v>
      </c>
      <c r="D7271" t="str">
        <f t="shared" si="226"/>
        <v>SOUHEGAN COOPERATIVE SCHOOL DISTRICT</v>
      </c>
      <c r="E7271" t="str">
        <f t="shared" si="227"/>
        <v>SOUHEGAN COOPERATIVE SCHOOL DISTRICT</v>
      </c>
      <c r="F7271">
        <v>13866</v>
      </c>
      <c r="G7271">
        <v>938</v>
      </c>
      <c r="H7271">
        <v>43</v>
      </c>
      <c r="I7271" t="s">
        <v>2878</v>
      </c>
      <c r="J7271" s="1" t="s">
        <v>2879</v>
      </c>
      <c r="K7271" s="1" t="s">
        <v>2880</v>
      </c>
    </row>
    <row r="7272" spans="1:11" x14ac:dyDescent="0.2">
      <c r="A7272" s="1" t="s">
        <v>12201</v>
      </c>
      <c r="B7272" s="1" t="s">
        <v>3746</v>
      </c>
      <c r="C7272" t="s">
        <v>12323</v>
      </c>
      <c r="D7272" t="str">
        <f t="shared" si="226"/>
        <v>SOUTH HAMPTON SCHOOL DISTRICT</v>
      </c>
      <c r="E7272" t="str">
        <f t="shared" si="227"/>
        <v>SOUTH HAMPTON SCHOOL DISTRICT</v>
      </c>
      <c r="F7272">
        <v>844</v>
      </c>
      <c r="G7272">
        <v>115</v>
      </c>
      <c r="H7272">
        <v>3</v>
      </c>
      <c r="I7272" t="s">
        <v>2878</v>
      </c>
      <c r="J7272" s="1" t="s">
        <v>2879</v>
      </c>
      <c r="K7272" s="1" t="s">
        <v>2880</v>
      </c>
    </row>
    <row r="7273" spans="1:11" x14ac:dyDescent="0.2">
      <c r="A7273" s="1" t="s">
        <v>12201</v>
      </c>
      <c r="B7273" s="1" t="s">
        <v>3469</v>
      </c>
      <c r="C7273" t="s">
        <v>12324</v>
      </c>
      <c r="D7273" t="str">
        <f t="shared" si="226"/>
        <v>STARK SCHOOL DISTRICT</v>
      </c>
      <c r="E7273" t="str">
        <f t="shared" si="227"/>
        <v>STARK SCHOOL DISTRICT</v>
      </c>
      <c r="F7273">
        <v>531</v>
      </c>
      <c r="G7273">
        <v>60</v>
      </c>
      <c r="H7273">
        <v>7</v>
      </c>
      <c r="I7273" t="s">
        <v>2878</v>
      </c>
      <c r="J7273" s="1" t="s">
        <v>2879</v>
      </c>
      <c r="K7273" s="1" t="s">
        <v>2880</v>
      </c>
    </row>
    <row r="7274" spans="1:11" x14ac:dyDescent="0.2">
      <c r="A7274" s="1" t="s">
        <v>12201</v>
      </c>
      <c r="B7274" s="1" t="s">
        <v>3471</v>
      </c>
      <c r="C7274" t="s">
        <v>12325</v>
      </c>
      <c r="D7274" t="str">
        <f t="shared" si="226"/>
        <v>STEWARTSTOWN SCHOOL DISTRICT</v>
      </c>
      <c r="E7274" t="str">
        <f t="shared" si="227"/>
        <v>STEWARTSTOWN SCHOOL DISTRICT</v>
      </c>
      <c r="F7274">
        <v>965</v>
      </c>
      <c r="G7274">
        <v>128</v>
      </c>
      <c r="H7274">
        <v>23</v>
      </c>
      <c r="I7274" t="s">
        <v>2878</v>
      </c>
      <c r="J7274" s="1" t="s">
        <v>2879</v>
      </c>
      <c r="K7274" s="1" t="s">
        <v>2880</v>
      </c>
    </row>
    <row r="7275" spans="1:11" x14ac:dyDescent="0.2">
      <c r="A7275" s="1" t="s">
        <v>12201</v>
      </c>
      <c r="B7275" s="1" t="s">
        <v>5093</v>
      </c>
      <c r="C7275" t="s">
        <v>12326</v>
      </c>
      <c r="D7275" t="str">
        <f t="shared" si="226"/>
        <v>STODDARD SCHOOL DISTRICT</v>
      </c>
      <c r="E7275" t="str">
        <f t="shared" si="227"/>
        <v>STODDARD SCHOOL DISTRICT</v>
      </c>
      <c r="F7275">
        <v>1211</v>
      </c>
      <c r="G7275">
        <v>167</v>
      </c>
      <c r="H7275">
        <v>17</v>
      </c>
      <c r="I7275" t="s">
        <v>2878</v>
      </c>
      <c r="J7275" s="1" t="s">
        <v>2879</v>
      </c>
      <c r="K7275" s="1" t="s">
        <v>2880</v>
      </c>
    </row>
    <row r="7276" spans="1:11" x14ac:dyDescent="0.2">
      <c r="A7276" s="1" t="s">
        <v>12201</v>
      </c>
      <c r="B7276" s="1" t="s">
        <v>3750</v>
      </c>
      <c r="C7276" t="s">
        <v>12327</v>
      </c>
      <c r="D7276" t="str">
        <f t="shared" si="226"/>
        <v>STRAFFORD SCHOOL DISTRICT</v>
      </c>
      <c r="E7276" t="str">
        <f t="shared" si="227"/>
        <v>STRAFFORD SCHOOL DISTRICT</v>
      </c>
      <c r="F7276">
        <v>4127</v>
      </c>
      <c r="G7276">
        <v>750</v>
      </c>
      <c r="H7276">
        <v>23</v>
      </c>
      <c r="I7276" t="s">
        <v>2878</v>
      </c>
      <c r="J7276" s="1" t="s">
        <v>2879</v>
      </c>
      <c r="K7276" s="1" t="s">
        <v>2880</v>
      </c>
    </row>
    <row r="7277" spans="1:11" x14ac:dyDescent="0.2">
      <c r="A7277" s="1" t="s">
        <v>12201</v>
      </c>
      <c r="B7277" s="1" t="s">
        <v>4149</v>
      </c>
      <c r="C7277" t="s">
        <v>6057</v>
      </c>
      <c r="D7277" t="str">
        <f t="shared" si="226"/>
        <v>STRATFORD SCHOOL DISTRICT</v>
      </c>
      <c r="E7277" t="str">
        <f t="shared" si="227"/>
        <v>STRATFORD SCHOOL DISTRICT</v>
      </c>
      <c r="F7277">
        <v>723</v>
      </c>
      <c r="G7277">
        <v>83</v>
      </c>
      <c r="H7277">
        <v>24</v>
      </c>
      <c r="I7277" t="s">
        <v>2878</v>
      </c>
      <c r="J7277" s="1" t="s">
        <v>2879</v>
      </c>
      <c r="K7277" s="1" t="s">
        <v>2880</v>
      </c>
    </row>
    <row r="7278" spans="1:11" x14ac:dyDescent="0.2">
      <c r="A7278" s="1" t="s">
        <v>12201</v>
      </c>
      <c r="B7278" s="1" t="s">
        <v>4151</v>
      </c>
      <c r="C7278" t="s">
        <v>12328</v>
      </c>
      <c r="D7278" t="str">
        <f t="shared" si="226"/>
        <v>STRATHAM SCHOOL DISTRICT</v>
      </c>
      <c r="E7278" t="str">
        <f t="shared" si="227"/>
        <v>STRATHAM SCHOOL DISTRICT</v>
      </c>
      <c r="F7278">
        <v>7468</v>
      </c>
      <c r="G7278">
        <v>577</v>
      </c>
      <c r="H7278">
        <v>11</v>
      </c>
      <c r="I7278" t="s">
        <v>2878</v>
      </c>
      <c r="J7278" s="1" t="s">
        <v>2879</v>
      </c>
      <c r="K7278" s="1" t="s">
        <v>2880</v>
      </c>
    </row>
    <row r="7279" spans="1:11" x14ac:dyDescent="0.2">
      <c r="A7279" s="1" t="s">
        <v>12201</v>
      </c>
      <c r="B7279" s="1" t="s">
        <v>12329</v>
      </c>
      <c r="C7279" t="s">
        <v>12330</v>
      </c>
      <c r="D7279" t="str">
        <f t="shared" si="226"/>
        <v>SULLIVAN SCHOOL DISTRICT</v>
      </c>
      <c r="E7279" t="str">
        <f t="shared" si="227"/>
        <v>SULLIVAN SCHOOL DISTRICT</v>
      </c>
      <c r="F7279">
        <v>665</v>
      </c>
      <c r="G7279">
        <v>79</v>
      </c>
      <c r="H7279">
        <v>6</v>
      </c>
      <c r="I7279" t="s">
        <v>2878</v>
      </c>
      <c r="J7279" s="1" t="s">
        <v>2879</v>
      </c>
      <c r="K7279" s="1" t="s">
        <v>2880</v>
      </c>
    </row>
    <row r="7280" spans="1:11" x14ac:dyDescent="0.2">
      <c r="A7280" s="1" t="s">
        <v>12201</v>
      </c>
      <c r="B7280" s="1" t="s">
        <v>3754</v>
      </c>
      <c r="C7280" t="s">
        <v>12331</v>
      </c>
      <c r="D7280" t="str">
        <f t="shared" si="226"/>
        <v>SUNAPEE SCHOOL DISTRICT</v>
      </c>
      <c r="E7280" t="str">
        <f t="shared" si="227"/>
        <v>SUNAPEE SCHOOL DISTRICT</v>
      </c>
      <c r="F7280">
        <v>3306</v>
      </c>
      <c r="G7280">
        <v>481</v>
      </c>
      <c r="H7280">
        <v>16</v>
      </c>
      <c r="I7280" t="s">
        <v>2878</v>
      </c>
      <c r="J7280" s="1" t="s">
        <v>2879</v>
      </c>
      <c r="K7280" s="1" t="s">
        <v>2880</v>
      </c>
    </row>
    <row r="7281" spans="1:11" x14ac:dyDescent="0.2">
      <c r="A7281" s="1" t="s">
        <v>12201</v>
      </c>
      <c r="B7281" s="1" t="s">
        <v>12332</v>
      </c>
      <c r="C7281" t="s">
        <v>12333</v>
      </c>
      <c r="D7281" t="str">
        <f t="shared" si="226"/>
        <v>SURRY SCHOOL DISTRICT</v>
      </c>
      <c r="E7281" t="str">
        <f t="shared" si="227"/>
        <v>SURRY SCHOOL DISTRICT</v>
      </c>
      <c r="F7281">
        <v>730</v>
      </c>
      <c r="G7281">
        <v>71</v>
      </c>
      <c r="H7281">
        <v>1</v>
      </c>
      <c r="I7281" t="s">
        <v>2878</v>
      </c>
      <c r="J7281" s="1" t="s">
        <v>2879</v>
      </c>
      <c r="K7281" s="1" t="s">
        <v>2880</v>
      </c>
    </row>
    <row r="7282" spans="1:11" x14ac:dyDescent="0.2">
      <c r="A7282" s="1" t="s">
        <v>12201</v>
      </c>
      <c r="B7282" s="1" t="s">
        <v>5738</v>
      </c>
      <c r="C7282" t="s">
        <v>12334</v>
      </c>
      <c r="D7282" t="str">
        <f t="shared" si="226"/>
        <v>TAMWORTH SCHOOL DISTRICT</v>
      </c>
      <c r="E7282" t="str">
        <f t="shared" si="227"/>
        <v>TAMWORTH SCHOOL DISTRICT</v>
      </c>
      <c r="F7282">
        <v>2827</v>
      </c>
      <c r="G7282">
        <v>328</v>
      </c>
      <c r="H7282">
        <v>27</v>
      </c>
      <c r="I7282" t="s">
        <v>2878</v>
      </c>
      <c r="J7282" s="1" t="s">
        <v>2879</v>
      </c>
      <c r="K7282" s="1" t="s">
        <v>2880</v>
      </c>
    </row>
    <row r="7283" spans="1:11" x14ac:dyDescent="0.2">
      <c r="A7283" s="1" t="s">
        <v>12201</v>
      </c>
      <c r="B7283" s="1" t="s">
        <v>5889</v>
      </c>
      <c r="C7283" t="s">
        <v>12335</v>
      </c>
      <c r="D7283" t="str">
        <f t="shared" si="226"/>
        <v>THORNTON SCHOOL DISTRICT</v>
      </c>
      <c r="E7283" t="str">
        <f t="shared" si="227"/>
        <v>THORNTON SCHOOL DISTRICT</v>
      </c>
      <c r="F7283">
        <v>2483</v>
      </c>
      <c r="G7283">
        <v>212</v>
      </c>
      <c r="H7283">
        <v>16</v>
      </c>
      <c r="I7283" t="s">
        <v>2878</v>
      </c>
      <c r="J7283" s="1" t="s">
        <v>2879</v>
      </c>
      <c r="K7283" s="1" t="s">
        <v>2880</v>
      </c>
    </row>
    <row r="7284" spans="1:11" x14ac:dyDescent="0.2">
      <c r="A7284" s="1" t="s">
        <v>12201</v>
      </c>
      <c r="B7284" s="1" t="s">
        <v>4159</v>
      </c>
      <c r="C7284" t="s">
        <v>12336</v>
      </c>
      <c r="D7284" t="str">
        <f t="shared" si="226"/>
        <v>TIMBERLANE REGIONAL SCHOOL DISTRICT</v>
      </c>
      <c r="E7284" t="str">
        <f t="shared" si="227"/>
        <v>TIMBERLANE REGIONAL SCHOOL DISTRICT</v>
      </c>
      <c r="F7284">
        <v>25423</v>
      </c>
      <c r="G7284">
        <v>4124</v>
      </c>
      <c r="H7284">
        <v>126</v>
      </c>
      <c r="I7284" t="s">
        <v>2878</v>
      </c>
      <c r="J7284" s="1" t="s">
        <v>2879</v>
      </c>
      <c r="K7284" s="1" t="s">
        <v>2880</v>
      </c>
    </row>
    <row r="7285" spans="1:11" x14ac:dyDescent="0.2">
      <c r="A7285" s="1" t="s">
        <v>12201</v>
      </c>
      <c r="B7285" s="1" t="s">
        <v>4161</v>
      </c>
      <c r="C7285" t="s">
        <v>12337</v>
      </c>
      <c r="D7285" t="str">
        <f t="shared" si="226"/>
        <v>UNITY SCHOOL DISTRICT</v>
      </c>
      <c r="E7285" t="str">
        <f t="shared" si="227"/>
        <v>UNITY SCHOOL DISTRICT</v>
      </c>
      <c r="F7285">
        <v>1641</v>
      </c>
      <c r="G7285">
        <v>188</v>
      </c>
      <c r="H7285">
        <v>19</v>
      </c>
      <c r="I7285" t="s">
        <v>2878</v>
      </c>
      <c r="J7285" s="1" t="s">
        <v>2879</v>
      </c>
      <c r="K7285" s="1" t="s">
        <v>2880</v>
      </c>
    </row>
    <row r="7286" spans="1:11" x14ac:dyDescent="0.2">
      <c r="A7286" s="1" t="s">
        <v>12201</v>
      </c>
      <c r="B7286" s="1" t="s">
        <v>3483</v>
      </c>
      <c r="C7286" t="s">
        <v>9551</v>
      </c>
      <c r="D7286" t="str">
        <f t="shared" si="226"/>
        <v>WAKEFIELD SCHOOL DISTRICT</v>
      </c>
      <c r="E7286" t="str">
        <f t="shared" si="227"/>
        <v>WAKEFIELD SCHOOL DISTRICT</v>
      </c>
      <c r="F7286">
        <v>5037</v>
      </c>
      <c r="G7286">
        <v>654</v>
      </c>
      <c r="H7286">
        <v>47</v>
      </c>
      <c r="I7286" t="s">
        <v>2878</v>
      </c>
      <c r="J7286" s="1" t="s">
        <v>2879</v>
      </c>
      <c r="K7286" s="1" t="s">
        <v>2880</v>
      </c>
    </row>
    <row r="7287" spans="1:11" x14ac:dyDescent="0.2">
      <c r="A7287" s="1" t="s">
        <v>12201</v>
      </c>
      <c r="B7287" s="1" t="s">
        <v>3489</v>
      </c>
      <c r="C7287" t="s">
        <v>3991</v>
      </c>
      <c r="D7287" t="str">
        <f t="shared" si="226"/>
        <v>WARREN SCHOOL DISTRICT</v>
      </c>
      <c r="E7287" t="str">
        <f t="shared" si="227"/>
        <v>WARREN SCHOOL DISTRICT</v>
      </c>
      <c r="F7287">
        <v>902</v>
      </c>
      <c r="G7287">
        <v>126</v>
      </c>
      <c r="H7287">
        <v>14</v>
      </c>
      <c r="I7287" t="s">
        <v>2878</v>
      </c>
      <c r="J7287" s="1" t="s">
        <v>2879</v>
      </c>
      <c r="K7287" s="1" t="s">
        <v>2880</v>
      </c>
    </row>
    <row r="7288" spans="1:11" x14ac:dyDescent="0.2">
      <c r="A7288" s="1" t="s">
        <v>12201</v>
      </c>
      <c r="B7288" s="1" t="s">
        <v>3491</v>
      </c>
      <c r="C7288" t="s">
        <v>11292</v>
      </c>
      <c r="D7288" t="str">
        <f t="shared" si="226"/>
        <v>WASHINGTON SCHOOL DISTRICT</v>
      </c>
      <c r="E7288" t="str">
        <f t="shared" si="227"/>
        <v>WASHINGTON SCHOOL DISTRICT</v>
      </c>
      <c r="F7288">
        <v>1104</v>
      </c>
      <c r="G7288">
        <v>177</v>
      </c>
      <c r="H7288">
        <v>13</v>
      </c>
      <c r="I7288" t="s">
        <v>2878</v>
      </c>
      <c r="J7288" s="1" t="s">
        <v>2879</v>
      </c>
      <c r="K7288" s="1" t="s">
        <v>2880</v>
      </c>
    </row>
    <row r="7289" spans="1:11" x14ac:dyDescent="0.2">
      <c r="A7289" s="1" t="s">
        <v>12201</v>
      </c>
      <c r="B7289" s="1" t="s">
        <v>12338</v>
      </c>
      <c r="C7289" t="s">
        <v>12339</v>
      </c>
      <c r="D7289" t="str">
        <f t="shared" si="226"/>
        <v>WATERVILLE VALLEY SCHOOL DISTRICT</v>
      </c>
      <c r="E7289" t="str">
        <f t="shared" si="227"/>
        <v>WATERVILLE VALLEY SCHOOL DISTRICT</v>
      </c>
      <c r="F7289">
        <v>246</v>
      </c>
      <c r="G7289">
        <v>35</v>
      </c>
      <c r="H7289">
        <v>2</v>
      </c>
      <c r="I7289" t="s">
        <v>2878</v>
      </c>
      <c r="J7289" s="1" t="s">
        <v>2879</v>
      </c>
      <c r="K7289" s="1" t="s">
        <v>2880</v>
      </c>
    </row>
    <row r="7290" spans="1:11" x14ac:dyDescent="0.2">
      <c r="A7290" s="1" t="s">
        <v>12201</v>
      </c>
      <c r="B7290" s="1" t="s">
        <v>3493</v>
      </c>
      <c r="C7290" t="s">
        <v>12340</v>
      </c>
      <c r="D7290" t="str">
        <f t="shared" si="226"/>
        <v>WEARE SCHOOL DISTRICT</v>
      </c>
      <c r="E7290" t="str">
        <f t="shared" si="227"/>
        <v>WEARE SCHOOL DISTRICT</v>
      </c>
      <c r="F7290">
        <v>8939</v>
      </c>
      <c r="G7290">
        <v>1079</v>
      </c>
      <c r="H7290">
        <v>54</v>
      </c>
      <c r="I7290" t="s">
        <v>2878</v>
      </c>
      <c r="J7290" s="1" t="s">
        <v>2879</v>
      </c>
      <c r="K7290" s="1" t="s">
        <v>2880</v>
      </c>
    </row>
    <row r="7291" spans="1:11" x14ac:dyDescent="0.2">
      <c r="A7291" s="1" t="s">
        <v>12201</v>
      </c>
      <c r="B7291" s="1" t="s">
        <v>3766</v>
      </c>
      <c r="C7291" t="s">
        <v>12341</v>
      </c>
      <c r="D7291" t="str">
        <f t="shared" si="226"/>
        <v>WENTWORTH SCHOOL DISTRICT</v>
      </c>
      <c r="E7291" t="str">
        <f t="shared" si="227"/>
        <v>WENTWORTH SCHOOL DISTRICT</v>
      </c>
      <c r="F7291">
        <v>909</v>
      </c>
      <c r="G7291">
        <v>68</v>
      </c>
      <c r="H7291">
        <v>7</v>
      </c>
      <c r="I7291" t="s">
        <v>2878</v>
      </c>
      <c r="J7291" s="1" t="s">
        <v>2879</v>
      </c>
      <c r="K7291" s="1" t="s">
        <v>2880</v>
      </c>
    </row>
    <row r="7292" spans="1:11" x14ac:dyDescent="0.2">
      <c r="A7292" s="1" t="s">
        <v>12201</v>
      </c>
      <c r="B7292" s="1" t="s">
        <v>3495</v>
      </c>
      <c r="C7292" t="s">
        <v>12342</v>
      </c>
      <c r="D7292" t="str">
        <f t="shared" si="226"/>
        <v>WESTMORELAND SCHOOL DISTRICT</v>
      </c>
      <c r="E7292" t="str">
        <f t="shared" si="227"/>
        <v>WESTMORELAND SCHOOL DISTRICT</v>
      </c>
      <c r="F7292">
        <v>1700</v>
      </c>
      <c r="G7292">
        <v>224</v>
      </c>
      <c r="H7292">
        <v>16</v>
      </c>
      <c r="I7292" t="s">
        <v>2878</v>
      </c>
      <c r="J7292" s="1" t="s">
        <v>2879</v>
      </c>
      <c r="K7292" s="1" t="s">
        <v>2880</v>
      </c>
    </row>
    <row r="7293" spans="1:11" x14ac:dyDescent="0.2">
      <c r="A7293" s="1" t="s">
        <v>12201</v>
      </c>
      <c r="B7293" s="1" t="s">
        <v>5848</v>
      </c>
      <c r="C7293" t="s">
        <v>12343</v>
      </c>
      <c r="D7293" t="str">
        <f t="shared" si="226"/>
        <v>WHITE MOUNTAIN REGIONAL SCHOOL DISTRICT</v>
      </c>
      <c r="E7293" t="str">
        <f t="shared" si="227"/>
        <v>WHITE MOUNTAIN REGIONAL SCHOOL DISTRICT</v>
      </c>
      <c r="F7293">
        <v>8397</v>
      </c>
      <c r="G7293">
        <v>1158</v>
      </c>
      <c r="H7293">
        <v>136</v>
      </c>
      <c r="I7293" t="s">
        <v>2878</v>
      </c>
      <c r="J7293" s="1" t="s">
        <v>2879</v>
      </c>
      <c r="K7293" s="1" t="s">
        <v>2880</v>
      </c>
    </row>
    <row r="7294" spans="1:11" x14ac:dyDescent="0.2">
      <c r="A7294" s="1" t="s">
        <v>12201</v>
      </c>
      <c r="B7294" s="1" t="s">
        <v>12344</v>
      </c>
      <c r="C7294" t="s">
        <v>12345</v>
      </c>
      <c r="D7294" t="str">
        <f t="shared" si="226"/>
        <v>WILTON-LYNDEBOROUGH SCHOOL DISTRICT</v>
      </c>
      <c r="E7294" t="str">
        <f t="shared" si="227"/>
        <v>WILTON-LYNDEBOROUGH SCHOOL DISTRICT</v>
      </c>
      <c r="F7294">
        <v>5453</v>
      </c>
      <c r="G7294">
        <v>868</v>
      </c>
      <c r="H7294">
        <v>40</v>
      </c>
      <c r="I7294" t="s">
        <v>2878</v>
      </c>
      <c r="J7294" s="1" t="s">
        <v>2879</v>
      </c>
      <c r="K7294" s="1" t="s">
        <v>2880</v>
      </c>
    </row>
    <row r="7295" spans="1:11" x14ac:dyDescent="0.2">
      <c r="A7295" s="1" t="s">
        <v>12201</v>
      </c>
      <c r="B7295" s="1" t="s">
        <v>3501</v>
      </c>
      <c r="C7295" t="s">
        <v>6079</v>
      </c>
      <c r="D7295" t="str">
        <f t="shared" si="226"/>
        <v>WINCHESTER SCHOOL DISTRICT</v>
      </c>
      <c r="E7295" t="str">
        <f t="shared" si="227"/>
        <v>WINCHESTER SCHOOL DISTRICT</v>
      </c>
      <c r="F7295">
        <v>4265</v>
      </c>
      <c r="G7295">
        <v>629</v>
      </c>
      <c r="H7295">
        <v>87</v>
      </c>
      <c r="I7295" t="s">
        <v>2878</v>
      </c>
      <c r="J7295" s="1" t="s">
        <v>2879</v>
      </c>
      <c r="K7295" s="1" t="s">
        <v>2880</v>
      </c>
    </row>
    <row r="7296" spans="1:11" x14ac:dyDescent="0.2">
      <c r="A7296" s="1" t="s">
        <v>12201</v>
      </c>
      <c r="B7296" s="1" t="s">
        <v>3505</v>
      </c>
      <c r="C7296" t="s">
        <v>6080</v>
      </c>
      <c r="D7296" t="str">
        <f t="shared" si="226"/>
        <v>WINDHAM SCHOOL DISTRICT</v>
      </c>
      <c r="E7296" t="str">
        <f t="shared" si="227"/>
        <v>WINDHAM SCHOOL DISTRICT</v>
      </c>
      <c r="F7296">
        <v>13959</v>
      </c>
      <c r="G7296">
        <v>2582</v>
      </c>
      <c r="H7296">
        <v>49</v>
      </c>
      <c r="I7296" t="s">
        <v>2878</v>
      </c>
      <c r="J7296" s="1" t="s">
        <v>2879</v>
      </c>
      <c r="K7296" s="1" t="s">
        <v>2880</v>
      </c>
    </row>
    <row r="7297" spans="1:11" x14ac:dyDescent="0.2">
      <c r="A7297" s="1" t="s">
        <v>12201</v>
      </c>
      <c r="B7297" s="1" t="s">
        <v>3503</v>
      </c>
      <c r="C7297" t="s">
        <v>6082</v>
      </c>
      <c r="D7297" t="str">
        <f t="shared" si="226"/>
        <v>WINDSOR SCHOOL DISTRICT</v>
      </c>
      <c r="E7297" t="str">
        <f t="shared" si="227"/>
        <v>WINDSOR SCHOOL DISTRICT</v>
      </c>
      <c r="F7297">
        <v>228</v>
      </c>
      <c r="G7297">
        <v>35</v>
      </c>
      <c r="H7297">
        <v>4</v>
      </c>
      <c r="I7297" t="s">
        <v>2878</v>
      </c>
      <c r="J7297" s="1" t="s">
        <v>2879</v>
      </c>
      <c r="K7297" s="1" t="s">
        <v>2880</v>
      </c>
    </row>
    <row r="7298" spans="1:11" x14ac:dyDescent="0.2">
      <c r="A7298" s="1" t="s">
        <v>12201</v>
      </c>
      <c r="B7298" s="1" t="s">
        <v>3774</v>
      </c>
      <c r="C7298" t="s">
        <v>12346</v>
      </c>
      <c r="D7298" t="str">
        <f t="shared" si="226"/>
        <v>WINNACUNNET COOPERATIVE SCHOOL DISTRICT</v>
      </c>
      <c r="E7298" t="str">
        <f t="shared" si="227"/>
        <v>WINNACUNNET COOPERATIVE SCHOOL DISTRICT</v>
      </c>
      <c r="F7298">
        <v>31031</v>
      </c>
      <c r="G7298">
        <v>1342</v>
      </c>
      <c r="H7298">
        <v>68</v>
      </c>
      <c r="I7298" t="s">
        <v>2878</v>
      </c>
      <c r="J7298" s="1" t="s">
        <v>2879</v>
      </c>
      <c r="K7298" s="1" t="s">
        <v>2880</v>
      </c>
    </row>
    <row r="7299" spans="1:11" x14ac:dyDescent="0.2">
      <c r="A7299" s="1" t="s">
        <v>12201</v>
      </c>
      <c r="B7299" s="1" t="s">
        <v>3509</v>
      </c>
      <c r="C7299" t="s">
        <v>12347</v>
      </c>
      <c r="D7299" t="str">
        <f t="shared" ref="D7299:D7362" si="228">UPPER(C7299)</f>
        <v>WINNISQUAM REGIONAL SCHOOL DISTRICT</v>
      </c>
      <c r="E7299" t="str">
        <f t="shared" ref="E7299:E7362" si="229">UPPER(TRIM(C7299))</f>
        <v>WINNISQUAM REGIONAL SCHOOL DISTRICT</v>
      </c>
      <c r="F7299">
        <v>11508</v>
      </c>
      <c r="G7299">
        <v>1672</v>
      </c>
      <c r="H7299">
        <v>126</v>
      </c>
      <c r="I7299" t="s">
        <v>2878</v>
      </c>
      <c r="J7299" s="1" t="s">
        <v>2879</v>
      </c>
      <c r="K7299" s="1" t="s">
        <v>2880</v>
      </c>
    </row>
    <row r="7300" spans="1:11" x14ac:dyDescent="0.2">
      <c r="A7300" s="1" t="s">
        <v>12348</v>
      </c>
      <c r="B7300" s="1" t="s">
        <v>2927</v>
      </c>
      <c r="C7300" t="s">
        <v>12349</v>
      </c>
      <c r="D7300" t="str">
        <f t="shared" si="228"/>
        <v>ABSECON CITY SCHOOL DISTRICT</v>
      </c>
      <c r="E7300" t="str">
        <f t="shared" si="229"/>
        <v>ABSECON CITY SCHOOL DISTRICT</v>
      </c>
      <c r="F7300">
        <v>8392</v>
      </c>
      <c r="G7300">
        <v>1196</v>
      </c>
      <c r="H7300">
        <v>172</v>
      </c>
      <c r="I7300" t="s">
        <v>2878</v>
      </c>
      <c r="J7300" s="1" t="s">
        <v>2879</v>
      </c>
      <c r="K7300" s="1" t="s">
        <v>2880</v>
      </c>
    </row>
    <row r="7301" spans="1:11" x14ac:dyDescent="0.2">
      <c r="A7301" s="1" t="s">
        <v>12348</v>
      </c>
      <c r="B7301" s="1" t="s">
        <v>2929</v>
      </c>
      <c r="C7301" t="s">
        <v>12350</v>
      </c>
      <c r="D7301" t="str">
        <f t="shared" si="228"/>
        <v>ALEXANDRIA TOWNSHIP SCHOOL DISTRICT</v>
      </c>
      <c r="E7301" t="str">
        <f t="shared" si="229"/>
        <v>ALEXANDRIA TOWNSHIP SCHOOL DISTRICT</v>
      </c>
      <c r="F7301">
        <v>4795</v>
      </c>
      <c r="G7301">
        <v>564</v>
      </c>
      <c r="H7301">
        <v>14</v>
      </c>
      <c r="I7301" t="s">
        <v>2878</v>
      </c>
      <c r="J7301" s="1" t="s">
        <v>2879</v>
      </c>
      <c r="K7301" s="1" t="s">
        <v>2880</v>
      </c>
    </row>
    <row r="7302" spans="1:11" x14ac:dyDescent="0.2">
      <c r="A7302" s="1" t="s">
        <v>12348</v>
      </c>
      <c r="B7302" s="1" t="s">
        <v>2931</v>
      </c>
      <c r="C7302" t="s">
        <v>12351</v>
      </c>
      <c r="D7302" t="str">
        <f t="shared" si="228"/>
        <v>ALLAMUCHY TOWNSHIP SCHOOL DISTRICT</v>
      </c>
      <c r="E7302" t="str">
        <f t="shared" si="229"/>
        <v>ALLAMUCHY TOWNSHIP SCHOOL DISTRICT</v>
      </c>
      <c r="F7302">
        <v>4226</v>
      </c>
      <c r="G7302">
        <v>521</v>
      </c>
      <c r="H7302">
        <v>26</v>
      </c>
      <c r="I7302" t="s">
        <v>2878</v>
      </c>
      <c r="J7302" s="1" t="s">
        <v>2879</v>
      </c>
      <c r="K7302" s="1" t="s">
        <v>2880</v>
      </c>
    </row>
    <row r="7303" spans="1:11" x14ac:dyDescent="0.2">
      <c r="A7303" s="1" t="s">
        <v>12348</v>
      </c>
      <c r="B7303" s="1" t="s">
        <v>2933</v>
      </c>
      <c r="C7303" t="s">
        <v>12352</v>
      </c>
      <c r="D7303" t="str">
        <f t="shared" si="228"/>
        <v>ALLENDALE BOROUGH SCHOOL DISTRICT</v>
      </c>
      <c r="E7303" t="str">
        <f t="shared" si="229"/>
        <v>ALLENDALE BOROUGH SCHOOL DISTRICT</v>
      </c>
      <c r="F7303">
        <v>6750</v>
      </c>
      <c r="G7303">
        <v>982</v>
      </c>
      <c r="H7303">
        <v>20</v>
      </c>
      <c r="I7303" t="s">
        <v>2878</v>
      </c>
      <c r="J7303" s="1" t="s">
        <v>2879</v>
      </c>
      <c r="K7303" s="1" t="s">
        <v>2880</v>
      </c>
    </row>
    <row r="7304" spans="1:11" x14ac:dyDescent="0.2">
      <c r="A7304" s="1" t="s">
        <v>12348</v>
      </c>
      <c r="B7304" s="1" t="s">
        <v>2935</v>
      </c>
      <c r="C7304" t="s">
        <v>12353</v>
      </c>
      <c r="D7304" t="str">
        <f t="shared" si="228"/>
        <v>ALLENHURST BOROUGH SCHOOL DISTRICT</v>
      </c>
      <c r="E7304" t="str">
        <f t="shared" si="229"/>
        <v>ALLENHURST BOROUGH SCHOOL DISTRICT</v>
      </c>
      <c r="F7304">
        <v>491</v>
      </c>
      <c r="G7304">
        <v>53</v>
      </c>
      <c r="H7304">
        <v>2</v>
      </c>
      <c r="I7304" t="s">
        <v>2878</v>
      </c>
      <c r="J7304" s="1" t="s">
        <v>2879</v>
      </c>
      <c r="K7304" s="1" t="s">
        <v>2880</v>
      </c>
    </row>
    <row r="7305" spans="1:11" x14ac:dyDescent="0.2">
      <c r="A7305" s="1" t="s">
        <v>12348</v>
      </c>
      <c r="B7305" s="1" t="s">
        <v>2937</v>
      </c>
      <c r="C7305" t="s">
        <v>12354</v>
      </c>
      <c r="D7305" t="str">
        <f t="shared" si="228"/>
        <v>ALLOWAY TOWNSHIP SCHOOL DISTRICT</v>
      </c>
      <c r="E7305" t="str">
        <f t="shared" si="229"/>
        <v>ALLOWAY TOWNSHIP SCHOOL DISTRICT</v>
      </c>
      <c r="F7305">
        <v>3328</v>
      </c>
      <c r="G7305">
        <v>646</v>
      </c>
      <c r="H7305">
        <v>57</v>
      </c>
      <c r="I7305" t="s">
        <v>2878</v>
      </c>
      <c r="J7305" s="1" t="s">
        <v>2879</v>
      </c>
      <c r="K7305" s="1" t="s">
        <v>2880</v>
      </c>
    </row>
    <row r="7306" spans="1:11" x14ac:dyDescent="0.2">
      <c r="A7306" s="1" t="s">
        <v>12348</v>
      </c>
      <c r="B7306" s="1" t="s">
        <v>2939</v>
      </c>
      <c r="C7306" t="s">
        <v>12355</v>
      </c>
      <c r="D7306" t="str">
        <f t="shared" si="228"/>
        <v>ALPHA BOROUGH SCHOOL DISTRICT</v>
      </c>
      <c r="E7306" t="str">
        <f t="shared" si="229"/>
        <v>ALPHA BOROUGH SCHOOL DISTRICT</v>
      </c>
      <c r="F7306">
        <v>2325</v>
      </c>
      <c r="G7306">
        <v>344</v>
      </c>
      <c r="H7306">
        <v>46</v>
      </c>
      <c r="I7306" t="s">
        <v>2878</v>
      </c>
      <c r="J7306" s="1" t="s">
        <v>2879</v>
      </c>
      <c r="K7306" s="1" t="s">
        <v>2880</v>
      </c>
    </row>
    <row r="7307" spans="1:11" x14ac:dyDescent="0.2">
      <c r="A7307" s="1" t="s">
        <v>12348</v>
      </c>
      <c r="B7307" s="1" t="s">
        <v>2941</v>
      </c>
      <c r="C7307" t="s">
        <v>12356</v>
      </c>
      <c r="D7307" t="str">
        <f t="shared" si="228"/>
        <v>ALPINE BOROUGH SCHOOL DISTRICT</v>
      </c>
      <c r="E7307" t="str">
        <f t="shared" si="229"/>
        <v>ALPINE BOROUGH SCHOOL DISTRICT</v>
      </c>
      <c r="F7307">
        <v>1885</v>
      </c>
      <c r="G7307">
        <v>334</v>
      </c>
      <c r="H7307">
        <v>31</v>
      </c>
      <c r="I7307" t="s">
        <v>2878</v>
      </c>
      <c r="J7307" s="1" t="s">
        <v>2879</v>
      </c>
      <c r="K7307" s="1" t="s">
        <v>2880</v>
      </c>
    </row>
    <row r="7308" spans="1:11" x14ac:dyDescent="0.2">
      <c r="A7308" s="1" t="s">
        <v>12348</v>
      </c>
      <c r="B7308" s="1" t="s">
        <v>2943</v>
      </c>
      <c r="C7308" t="s">
        <v>12357</v>
      </c>
      <c r="D7308" t="str">
        <f t="shared" si="228"/>
        <v>ANDOVER REGIONAL SCHOOL DISTRICT</v>
      </c>
      <c r="E7308" t="str">
        <f t="shared" si="229"/>
        <v>ANDOVER REGIONAL SCHOOL DISTRICT</v>
      </c>
      <c r="F7308">
        <v>6590</v>
      </c>
      <c r="G7308">
        <v>964</v>
      </c>
      <c r="H7308">
        <v>40</v>
      </c>
      <c r="I7308" t="s">
        <v>2878</v>
      </c>
      <c r="J7308" s="1" t="s">
        <v>2879</v>
      </c>
      <c r="K7308" s="1" t="s">
        <v>2880</v>
      </c>
    </row>
    <row r="7309" spans="1:11" x14ac:dyDescent="0.2">
      <c r="A7309" s="1" t="s">
        <v>12348</v>
      </c>
      <c r="B7309" s="1" t="s">
        <v>2945</v>
      </c>
      <c r="C7309" t="s">
        <v>12358</v>
      </c>
      <c r="D7309" t="str">
        <f t="shared" si="228"/>
        <v>ASBURY PARK CITY SCHOOL DISTRICT</v>
      </c>
      <c r="E7309" t="str">
        <f t="shared" si="229"/>
        <v>ASBURY PARK CITY SCHOOL DISTRICT</v>
      </c>
      <c r="F7309">
        <v>15997</v>
      </c>
      <c r="G7309">
        <v>2341</v>
      </c>
      <c r="H7309">
        <v>798</v>
      </c>
      <c r="I7309" t="s">
        <v>2878</v>
      </c>
      <c r="J7309" s="1" t="s">
        <v>2879</v>
      </c>
      <c r="K7309" s="1" t="s">
        <v>2880</v>
      </c>
    </row>
    <row r="7310" spans="1:11" x14ac:dyDescent="0.2">
      <c r="A7310" s="1" t="s">
        <v>12348</v>
      </c>
      <c r="B7310" s="1" t="s">
        <v>2947</v>
      </c>
      <c r="C7310" t="s">
        <v>12359</v>
      </c>
      <c r="D7310" t="str">
        <f t="shared" si="228"/>
        <v>ATLANTIC CITY SCHOOL DISTRICT</v>
      </c>
      <c r="E7310" t="str">
        <f t="shared" si="229"/>
        <v>ATLANTIC CITY SCHOOL DISTRICT</v>
      </c>
      <c r="F7310">
        <v>39047</v>
      </c>
      <c r="G7310">
        <v>6074</v>
      </c>
      <c r="H7310">
        <v>2477</v>
      </c>
      <c r="I7310" t="s">
        <v>2878</v>
      </c>
      <c r="J7310" s="1" t="s">
        <v>2879</v>
      </c>
      <c r="K7310" s="1" t="s">
        <v>2880</v>
      </c>
    </row>
    <row r="7311" spans="1:11" x14ac:dyDescent="0.2">
      <c r="A7311" s="1" t="s">
        <v>12348</v>
      </c>
      <c r="B7311" s="1" t="s">
        <v>2951</v>
      </c>
      <c r="C7311" t="s">
        <v>12360</v>
      </c>
      <c r="D7311" t="str">
        <f t="shared" si="228"/>
        <v>ATLANTIC HIGHLANDS BOROUGH SCHOOL DISTRICT</v>
      </c>
      <c r="E7311" t="str">
        <f t="shared" si="229"/>
        <v>ATLANTIC HIGHLANDS BOROUGH SCHOOL DISTRICT</v>
      </c>
      <c r="F7311">
        <v>4347</v>
      </c>
      <c r="G7311">
        <v>289</v>
      </c>
      <c r="H7311">
        <v>15</v>
      </c>
      <c r="I7311" t="s">
        <v>2878</v>
      </c>
      <c r="J7311" s="1" t="s">
        <v>2879</v>
      </c>
      <c r="K7311" s="1" t="s">
        <v>2880</v>
      </c>
    </row>
    <row r="7312" spans="1:11" x14ac:dyDescent="0.2">
      <c r="A7312" s="1" t="s">
        <v>12348</v>
      </c>
      <c r="B7312" s="1" t="s">
        <v>2953</v>
      </c>
      <c r="C7312" t="s">
        <v>12361</v>
      </c>
      <c r="D7312" t="str">
        <f t="shared" si="228"/>
        <v>AUDUBON BOROUGH SCHOOL DISTRICT</v>
      </c>
      <c r="E7312" t="str">
        <f t="shared" si="229"/>
        <v>AUDUBON BOROUGH SCHOOL DISTRICT</v>
      </c>
      <c r="F7312">
        <v>9774</v>
      </c>
      <c r="G7312">
        <v>1339</v>
      </c>
      <c r="H7312">
        <v>97</v>
      </c>
      <c r="I7312" t="s">
        <v>2878</v>
      </c>
      <c r="J7312" s="1" t="s">
        <v>2879</v>
      </c>
      <c r="K7312" s="1" t="s">
        <v>2880</v>
      </c>
    </row>
    <row r="7313" spans="1:11" x14ac:dyDescent="0.2">
      <c r="A7313" s="1" t="s">
        <v>12348</v>
      </c>
      <c r="B7313" s="1" t="s">
        <v>2957</v>
      </c>
      <c r="C7313" t="s">
        <v>12362</v>
      </c>
      <c r="D7313" t="str">
        <f t="shared" si="228"/>
        <v>AVALON BOROUGH SCHOOL DISTRICT</v>
      </c>
      <c r="E7313" t="str">
        <f t="shared" si="229"/>
        <v>AVALON BOROUGH SCHOOL DISTRICT</v>
      </c>
      <c r="F7313">
        <v>1295</v>
      </c>
      <c r="G7313">
        <v>77</v>
      </c>
      <c r="H7313">
        <v>13</v>
      </c>
      <c r="I7313" t="s">
        <v>2878</v>
      </c>
      <c r="J7313" s="1" t="s">
        <v>2879</v>
      </c>
      <c r="K7313" s="1" t="s">
        <v>2880</v>
      </c>
    </row>
    <row r="7314" spans="1:11" x14ac:dyDescent="0.2">
      <c r="A7314" s="1" t="s">
        <v>12348</v>
      </c>
      <c r="B7314" s="1" t="s">
        <v>2959</v>
      </c>
      <c r="C7314" t="s">
        <v>12363</v>
      </c>
      <c r="D7314" t="str">
        <f t="shared" si="228"/>
        <v>AVON-BY-THE-SEA BOROUGH SCHOOL DISTRICT</v>
      </c>
      <c r="E7314" t="str">
        <f t="shared" si="229"/>
        <v>AVON-BY-THE-SEA BOROUGH SCHOOL DISTRICT</v>
      </c>
      <c r="F7314">
        <v>1886</v>
      </c>
      <c r="G7314">
        <v>243</v>
      </c>
      <c r="H7314">
        <v>11</v>
      </c>
      <c r="I7314" t="s">
        <v>2878</v>
      </c>
      <c r="J7314" s="1" t="s">
        <v>2879</v>
      </c>
      <c r="K7314" s="1" t="s">
        <v>2880</v>
      </c>
    </row>
    <row r="7315" spans="1:11" x14ac:dyDescent="0.2">
      <c r="A7315" s="1" t="s">
        <v>12348</v>
      </c>
      <c r="B7315" s="1" t="s">
        <v>4508</v>
      </c>
      <c r="C7315" t="s">
        <v>12364</v>
      </c>
      <c r="D7315" t="str">
        <f t="shared" si="228"/>
        <v>BARNEGAT TOWNSHIP SCHOOL DISTRICT</v>
      </c>
      <c r="E7315" t="str">
        <f t="shared" si="229"/>
        <v>BARNEGAT TOWNSHIP SCHOOL DISTRICT</v>
      </c>
      <c r="F7315">
        <v>21512</v>
      </c>
      <c r="G7315">
        <v>3422</v>
      </c>
      <c r="H7315">
        <v>635</v>
      </c>
      <c r="I7315" t="s">
        <v>2878</v>
      </c>
      <c r="J7315" s="1" t="s">
        <v>2879</v>
      </c>
      <c r="K7315" s="1" t="s">
        <v>2880</v>
      </c>
    </row>
    <row r="7316" spans="1:11" x14ac:dyDescent="0.2">
      <c r="A7316" s="1" t="s">
        <v>12348</v>
      </c>
      <c r="B7316" s="1" t="s">
        <v>2961</v>
      </c>
      <c r="C7316" t="s">
        <v>12365</v>
      </c>
      <c r="D7316" t="str">
        <f t="shared" si="228"/>
        <v>BARRINGTON BOROUGH SCHOOL DISTRICT</v>
      </c>
      <c r="E7316" t="str">
        <f t="shared" si="229"/>
        <v>BARRINGTON BOROUGH SCHOOL DISTRICT</v>
      </c>
      <c r="F7316">
        <v>6919</v>
      </c>
      <c r="G7316">
        <v>955</v>
      </c>
      <c r="H7316">
        <v>67</v>
      </c>
      <c r="I7316" t="s">
        <v>2878</v>
      </c>
      <c r="J7316" s="1" t="s">
        <v>2879</v>
      </c>
      <c r="K7316" s="1" t="s">
        <v>2880</v>
      </c>
    </row>
    <row r="7317" spans="1:11" x14ac:dyDescent="0.2">
      <c r="A7317" s="1" t="s">
        <v>12348</v>
      </c>
      <c r="B7317" s="1" t="s">
        <v>2963</v>
      </c>
      <c r="C7317" t="s">
        <v>12366</v>
      </c>
      <c r="D7317" t="str">
        <f t="shared" si="228"/>
        <v>BASS RIVER TOWNSHIP SCHOOL DISTRICT</v>
      </c>
      <c r="E7317" t="str">
        <f t="shared" si="229"/>
        <v>BASS RIVER TOWNSHIP SCHOOL DISTRICT</v>
      </c>
      <c r="F7317">
        <v>1447</v>
      </c>
      <c r="G7317">
        <v>96</v>
      </c>
      <c r="H7317">
        <v>14</v>
      </c>
      <c r="I7317" t="s">
        <v>2878</v>
      </c>
      <c r="J7317" s="1" t="s">
        <v>2879</v>
      </c>
      <c r="K7317" s="1" t="s">
        <v>2880</v>
      </c>
    </row>
    <row r="7318" spans="1:11" x14ac:dyDescent="0.2">
      <c r="A7318" s="1" t="s">
        <v>12348</v>
      </c>
      <c r="B7318" s="1" t="s">
        <v>2965</v>
      </c>
      <c r="C7318" t="s">
        <v>12367</v>
      </c>
      <c r="D7318" t="str">
        <f t="shared" si="228"/>
        <v>BAY HEAD BOROUGH SCHOOL DISTRICT</v>
      </c>
      <c r="E7318" t="str">
        <f t="shared" si="229"/>
        <v>BAY HEAD BOROUGH SCHOOL DISTRICT</v>
      </c>
      <c r="F7318">
        <v>1001</v>
      </c>
      <c r="G7318">
        <v>131</v>
      </c>
      <c r="H7318">
        <v>18</v>
      </c>
      <c r="I7318" t="s">
        <v>2878</v>
      </c>
      <c r="J7318" s="1" t="s">
        <v>2879</v>
      </c>
      <c r="K7318" s="1" t="s">
        <v>2880</v>
      </c>
    </row>
    <row r="7319" spans="1:11" x14ac:dyDescent="0.2">
      <c r="A7319" s="1" t="s">
        <v>12348</v>
      </c>
      <c r="B7319" s="1" t="s">
        <v>2967</v>
      </c>
      <c r="C7319" t="s">
        <v>12368</v>
      </c>
      <c r="D7319" t="str">
        <f t="shared" si="228"/>
        <v>BAYONNE CITY SCHOOL DISTRICT</v>
      </c>
      <c r="E7319" t="str">
        <f t="shared" si="229"/>
        <v>BAYONNE CITY SCHOOL DISTRICT</v>
      </c>
      <c r="F7319">
        <v>67352</v>
      </c>
      <c r="G7319">
        <v>10704</v>
      </c>
      <c r="H7319">
        <v>2059</v>
      </c>
      <c r="I7319" t="s">
        <v>2878</v>
      </c>
      <c r="J7319" s="1" t="s">
        <v>2879</v>
      </c>
      <c r="K7319" s="1" t="s">
        <v>2880</v>
      </c>
    </row>
    <row r="7320" spans="1:11" x14ac:dyDescent="0.2">
      <c r="A7320" s="1" t="s">
        <v>12348</v>
      </c>
      <c r="B7320" s="1" t="s">
        <v>2969</v>
      </c>
      <c r="C7320" t="s">
        <v>12369</v>
      </c>
      <c r="D7320" t="str">
        <f t="shared" si="228"/>
        <v>BEACH HAVEN BOROUGH SCHOOL DISTRICT</v>
      </c>
      <c r="E7320" t="str">
        <f t="shared" si="229"/>
        <v>BEACH HAVEN BOROUGH SCHOOL DISTRICT</v>
      </c>
      <c r="F7320">
        <v>1202</v>
      </c>
      <c r="G7320">
        <v>60</v>
      </c>
      <c r="H7320">
        <v>8</v>
      </c>
      <c r="I7320" t="s">
        <v>2878</v>
      </c>
      <c r="J7320" s="1" t="s">
        <v>2879</v>
      </c>
      <c r="K7320" s="1" t="s">
        <v>2880</v>
      </c>
    </row>
    <row r="7321" spans="1:11" x14ac:dyDescent="0.2">
      <c r="A7321" s="1" t="s">
        <v>12348</v>
      </c>
      <c r="B7321" s="1" t="s">
        <v>2971</v>
      </c>
      <c r="C7321" t="s">
        <v>12370</v>
      </c>
      <c r="D7321" t="str">
        <f t="shared" si="228"/>
        <v>BEDMINSTER TOWNSHIP SCHOOL DISTRICT</v>
      </c>
      <c r="E7321" t="str">
        <f t="shared" si="229"/>
        <v>BEDMINSTER TOWNSHIP SCHOOL DISTRICT</v>
      </c>
      <c r="F7321">
        <v>8426</v>
      </c>
      <c r="G7321">
        <v>980</v>
      </c>
      <c r="H7321">
        <v>51</v>
      </c>
      <c r="I7321" t="s">
        <v>2878</v>
      </c>
      <c r="J7321" s="1" t="s">
        <v>2879</v>
      </c>
      <c r="K7321" s="1" t="s">
        <v>2880</v>
      </c>
    </row>
    <row r="7322" spans="1:11" x14ac:dyDescent="0.2">
      <c r="A7322" s="1" t="s">
        <v>12348</v>
      </c>
      <c r="B7322" s="1" t="s">
        <v>2973</v>
      </c>
      <c r="C7322" t="s">
        <v>12371</v>
      </c>
      <c r="D7322" t="str">
        <f t="shared" si="228"/>
        <v>BELLEVILLE TOWN SCHOOL DISTRICT</v>
      </c>
      <c r="E7322" t="str">
        <f t="shared" si="229"/>
        <v>BELLEVILLE TOWN SCHOOL DISTRICT</v>
      </c>
      <c r="F7322">
        <v>36453</v>
      </c>
      <c r="G7322">
        <v>5430</v>
      </c>
      <c r="H7322">
        <v>875</v>
      </c>
      <c r="I7322" t="s">
        <v>2878</v>
      </c>
      <c r="J7322" s="1" t="s">
        <v>2879</v>
      </c>
      <c r="K7322" s="1" t="s">
        <v>2880</v>
      </c>
    </row>
    <row r="7323" spans="1:11" x14ac:dyDescent="0.2">
      <c r="A7323" s="1" t="s">
        <v>12348</v>
      </c>
      <c r="B7323" s="1" t="s">
        <v>2975</v>
      </c>
      <c r="C7323" t="s">
        <v>12372</v>
      </c>
      <c r="D7323" t="str">
        <f t="shared" si="228"/>
        <v>BELLMAWR BOROUGH SCHOOL DISTRICT</v>
      </c>
      <c r="E7323" t="str">
        <f t="shared" si="229"/>
        <v>BELLMAWR BOROUGH SCHOOL DISTRICT</v>
      </c>
      <c r="F7323">
        <v>11517</v>
      </c>
      <c r="G7323">
        <v>1039</v>
      </c>
      <c r="H7323">
        <v>218</v>
      </c>
      <c r="I7323" t="s">
        <v>2878</v>
      </c>
      <c r="J7323" s="1" t="s">
        <v>2879</v>
      </c>
      <c r="K7323" s="1" t="s">
        <v>2880</v>
      </c>
    </row>
    <row r="7324" spans="1:11" x14ac:dyDescent="0.2">
      <c r="A7324" s="1" t="s">
        <v>12348</v>
      </c>
      <c r="B7324" s="1" t="s">
        <v>2977</v>
      </c>
      <c r="C7324" t="s">
        <v>12373</v>
      </c>
      <c r="D7324" t="str">
        <f t="shared" si="228"/>
        <v>BELMAR BOROUGH SCHOOL DISTRICT</v>
      </c>
      <c r="E7324" t="str">
        <f t="shared" si="229"/>
        <v>BELMAR BOROUGH SCHOOL DISTRICT</v>
      </c>
      <c r="F7324">
        <v>5744</v>
      </c>
      <c r="G7324">
        <v>620</v>
      </c>
      <c r="H7324">
        <v>93</v>
      </c>
      <c r="I7324" t="s">
        <v>2878</v>
      </c>
      <c r="J7324" s="1" t="s">
        <v>2879</v>
      </c>
      <c r="K7324" s="1" t="s">
        <v>2880</v>
      </c>
    </row>
    <row r="7325" spans="1:11" x14ac:dyDescent="0.2">
      <c r="A7325" s="1" t="s">
        <v>12348</v>
      </c>
      <c r="B7325" s="1" t="s">
        <v>2979</v>
      </c>
      <c r="C7325" t="s">
        <v>12374</v>
      </c>
      <c r="D7325" t="str">
        <f t="shared" si="228"/>
        <v>BELVIDERE TOWN SCHOOL DISTRICT</v>
      </c>
      <c r="E7325" t="str">
        <f t="shared" si="229"/>
        <v>BELVIDERE TOWN SCHOOL DISTRICT</v>
      </c>
      <c r="F7325">
        <v>2634</v>
      </c>
      <c r="G7325">
        <v>462</v>
      </c>
      <c r="H7325">
        <v>30</v>
      </c>
      <c r="I7325" t="s">
        <v>2878</v>
      </c>
      <c r="J7325" s="1" t="s">
        <v>2879</v>
      </c>
      <c r="K7325" s="1" t="s">
        <v>2880</v>
      </c>
    </row>
    <row r="7326" spans="1:11" x14ac:dyDescent="0.2">
      <c r="A7326" s="1" t="s">
        <v>12348</v>
      </c>
      <c r="B7326" s="1" t="s">
        <v>3272</v>
      </c>
      <c r="C7326" t="s">
        <v>12375</v>
      </c>
      <c r="D7326" t="str">
        <f t="shared" si="228"/>
        <v>BERGENFIELD BOROUGH SCHOOL DISTRICT</v>
      </c>
      <c r="E7326" t="str">
        <f t="shared" si="229"/>
        <v>BERGENFIELD BOROUGH SCHOOL DISTRICT</v>
      </c>
      <c r="F7326">
        <v>27846</v>
      </c>
      <c r="G7326">
        <v>4600</v>
      </c>
      <c r="H7326">
        <v>360</v>
      </c>
      <c r="I7326" t="s">
        <v>2878</v>
      </c>
      <c r="J7326" s="1" t="s">
        <v>2879</v>
      </c>
      <c r="K7326" s="1" t="s">
        <v>2880</v>
      </c>
    </row>
    <row r="7327" spans="1:11" x14ac:dyDescent="0.2">
      <c r="A7327" s="1" t="s">
        <v>12348</v>
      </c>
      <c r="B7327" s="1" t="s">
        <v>2983</v>
      </c>
      <c r="C7327" t="s">
        <v>12376</v>
      </c>
      <c r="D7327" t="str">
        <f t="shared" si="228"/>
        <v>BERKELEY HEIGHTS TOWNSHIP SCHOOL DISTRICT</v>
      </c>
      <c r="E7327" t="str">
        <f t="shared" si="229"/>
        <v>BERKELEY HEIGHTS TOWNSHIP SCHOOL DISTRICT</v>
      </c>
      <c r="F7327">
        <v>13639</v>
      </c>
      <c r="G7327">
        <v>2823</v>
      </c>
      <c r="H7327">
        <v>125</v>
      </c>
      <c r="I7327" t="s">
        <v>2878</v>
      </c>
      <c r="J7327" s="1" t="s">
        <v>2879</v>
      </c>
      <c r="K7327" s="1" t="s">
        <v>2880</v>
      </c>
    </row>
    <row r="7328" spans="1:11" x14ac:dyDescent="0.2">
      <c r="A7328" s="1" t="s">
        <v>12348</v>
      </c>
      <c r="B7328" s="1" t="s">
        <v>2985</v>
      </c>
      <c r="C7328" t="s">
        <v>12377</v>
      </c>
      <c r="D7328" t="str">
        <f t="shared" si="228"/>
        <v>BERKELEY TOWNSHIP SCHOOL DISTRICT</v>
      </c>
      <c r="E7328" t="str">
        <f t="shared" si="229"/>
        <v>BERKELEY TOWNSHIP SCHOOL DISTRICT</v>
      </c>
      <c r="F7328">
        <v>42417</v>
      </c>
      <c r="G7328">
        <v>2048</v>
      </c>
      <c r="H7328">
        <v>287</v>
      </c>
      <c r="I7328" t="s">
        <v>2878</v>
      </c>
      <c r="J7328" s="1" t="s">
        <v>2879</v>
      </c>
      <c r="K7328" s="1" t="s">
        <v>2880</v>
      </c>
    </row>
    <row r="7329" spans="1:11" x14ac:dyDescent="0.2">
      <c r="A7329" s="1" t="s">
        <v>12348</v>
      </c>
      <c r="B7329" s="1" t="s">
        <v>2989</v>
      </c>
      <c r="C7329" t="s">
        <v>12378</v>
      </c>
      <c r="D7329" t="str">
        <f t="shared" si="228"/>
        <v>BERLIN BOROUGH SCHOOL DISTRICT</v>
      </c>
      <c r="E7329" t="str">
        <f t="shared" si="229"/>
        <v>BERLIN BOROUGH SCHOOL DISTRICT</v>
      </c>
      <c r="F7329">
        <v>7539</v>
      </c>
      <c r="G7329">
        <v>855</v>
      </c>
      <c r="H7329">
        <v>47</v>
      </c>
      <c r="I7329" t="s">
        <v>2878</v>
      </c>
      <c r="J7329" s="1" t="s">
        <v>2879</v>
      </c>
      <c r="K7329" s="1" t="s">
        <v>2880</v>
      </c>
    </row>
    <row r="7330" spans="1:11" x14ac:dyDescent="0.2">
      <c r="A7330" s="1" t="s">
        <v>12348</v>
      </c>
      <c r="B7330" s="1" t="s">
        <v>2991</v>
      </c>
      <c r="C7330" t="s">
        <v>12379</v>
      </c>
      <c r="D7330" t="str">
        <f t="shared" si="228"/>
        <v>BERLIN TOWNSHIP SCHOOL DISTRICT</v>
      </c>
      <c r="E7330" t="str">
        <f t="shared" si="229"/>
        <v>BERLIN TOWNSHIP SCHOOL DISTRICT</v>
      </c>
      <c r="F7330">
        <v>5317</v>
      </c>
      <c r="G7330">
        <v>804</v>
      </c>
      <c r="H7330">
        <v>137</v>
      </c>
      <c r="I7330" t="s">
        <v>2878</v>
      </c>
      <c r="J7330" s="1" t="s">
        <v>2879</v>
      </c>
      <c r="K7330" s="1" t="s">
        <v>2880</v>
      </c>
    </row>
    <row r="7331" spans="1:11" x14ac:dyDescent="0.2">
      <c r="A7331" s="1" t="s">
        <v>12348</v>
      </c>
      <c r="B7331" s="1" t="s">
        <v>3276</v>
      </c>
      <c r="C7331" t="s">
        <v>12380</v>
      </c>
      <c r="D7331" t="str">
        <f t="shared" si="228"/>
        <v>BERNARDS TOWNSHIP SCHOOL DISTRICT</v>
      </c>
      <c r="E7331" t="str">
        <f t="shared" si="229"/>
        <v>BERNARDS TOWNSHIP SCHOOL DISTRICT</v>
      </c>
      <c r="F7331">
        <v>27534</v>
      </c>
      <c r="G7331">
        <v>5907</v>
      </c>
      <c r="H7331">
        <v>103</v>
      </c>
      <c r="I7331" t="s">
        <v>2878</v>
      </c>
      <c r="J7331" s="1" t="s">
        <v>2879</v>
      </c>
      <c r="K7331" s="1" t="s">
        <v>2880</v>
      </c>
    </row>
    <row r="7332" spans="1:11" x14ac:dyDescent="0.2">
      <c r="A7332" s="1" t="s">
        <v>12348</v>
      </c>
      <c r="B7332" s="1" t="s">
        <v>3001</v>
      </c>
      <c r="C7332" t="s">
        <v>12381</v>
      </c>
      <c r="D7332" t="str">
        <f t="shared" si="228"/>
        <v>BETHLEHEM TOWNSHIP SCHOOL DISTRICT</v>
      </c>
      <c r="E7332" t="str">
        <f t="shared" si="229"/>
        <v>BETHLEHEM TOWNSHIP SCHOOL DISTRICT</v>
      </c>
      <c r="F7332">
        <v>3921</v>
      </c>
      <c r="G7332">
        <v>508</v>
      </c>
      <c r="H7332">
        <v>34</v>
      </c>
      <c r="I7332" t="s">
        <v>2878</v>
      </c>
      <c r="J7332" s="1" t="s">
        <v>2879</v>
      </c>
      <c r="K7332" s="1" t="s">
        <v>2880</v>
      </c>
    </row>
    <row r="7333" spans="1:11" x14ac:dyDescent="0.2">
      <c r="A7333" s="1" t="s">
        <v>12348</v>
      </c>
      <c r="B7333" s="1" t="s">
        <v>3007</v>
      </c>
      <c r="C7333" t="s">
        <v>12382</v>
      </c>
      <c r="D7333" t="str">
        <f t="shared" si="228"/>
        <v>BEVERLY CITY SCHOOL DISTRICT</v>
      </c>
      <c r="E7333" t="str">
        <f t="shared" si="229"/>
        <v>BEVERLY CITY SCHOOL DISTRICT</v>
      </c>
      <c r="F7333">
        <v>2554</v>
      </c>
      <c r="G7333">
        <v>373</v>
      </c>
      <c r="H7333">
        <v>70</v>
      </c>
      <c r="I7333" t="s">
        <v>2878</v>
      </c>
      <c r="J7333" s="1" t="s">
        <v>2879</v>
      </c>
      <c r="K7333" s="1" t="s">
        <v>2880</v>
      </c>
    </row>
    <row r="7334" spans="1:11" x14ac:dyDescent="0.2">
      <c r="A7334" s="1" t="s">
        <v>12348</v>
      </c>
      <c r="B7334" s="1" t="s">
        <v>3013</v>
      </c>
      <c r="C7334" t="s">
        <v>12383</v>
      </c>
      <c r="D7334" t="str">
        <f t="shared" si="228"/>
        <v>BLACK HORSE PIKE REGIONAL SCHOOL DISTRICT</v>
      </c>
      <c r="E7334" t="str">
        <f t="shared" si="229"/>
        <v>BLACK HORSE PIKE REGIONAL SCHOOL DISTRICT</v>
      </c>
      <c r="F7334">
        <v>84100</v>
      </c>
      <c r="G7334">
        <v>4702</v>
      </c>
      <c r="H7334">
        <v>525</v>
      </c>
      <c r="I7334" t="s">
        <v>2878</v>
      </c>
      <c r="J7334" s="1" t="s">
        <v>2879</v>
      </c>
      <c r="K7334" s="1" t="s">
        <v>2880</v>
      </c>
    </row>
    <row r="7335" spans="1:11" x14ac:dyDescent="0.2">
      <c r="A7335" s="1" t="s">
        <v>12348</v>
      </c>
      <c r="B7335" s="1" t="s">
        <v>3015</v>
      </c>
      <c r="C7335" t="s">
        <v>12384</v>
      </c>
      <c r="D7335" t="str">
        <f t="shared" si="228"/>
        <v>BLAIRSTOWN TOWNSHIP SCHOOL DISTRICT</v>
      </c>
      <c r="E7335" t="str">
        <f t="shared" si="229"/>
        <v>BLAIRSTOWN TOWNSHIP SCHOOL DISTRICT</v>
      </c>
      <c r="F7335">
        <v>7506</v>
      </c>
      <c r="G7335">
        <v>627</v>
      </c>
      <c r="H7335">
        <v>36</v>
      </c>
      <c r="I7335" t="s">
        <v>2878</v>
      </c>
      <c r="J7335" s="1" t="s">
        <v>2879</v>
      </c>
      <c r="K7335" s="1" t="s">
        <v>2880</v>
      </c>
    </row>
    <row r="7336" spans="1:11" x14ac:dyDescent="0.2">
      <c r="A7336" s="1" t="s">
        <v>12348</v>
      </c>
      <c r="B7336" s="1" t="s">
        <v>3017</v>
      </c>
      <c r="C7336" t="s">
        <v>12385</v>
      </c>
      <c r="D7336" t="str">
        <f t="shared" si="228"/>
        <v>BLOOMFIELD TOWNSHIP SCHOOL DISTRICT</v>
      </c>
      <c r="E7336" t="str">
        <f t="shared" si="229"/>
        <v>BLOOMFIELD TOWNSHIP SCHOOL DISTRICT</v>
      </c>
      <c r="F7336">
        <v>48180</v>
      </c>
      <c r="G7336">
        <v>6833</v>
      </c>
      <c r="H7336">
        <v>887</v>
      </c>
      <c r="I7336" t="s">
        <v>2878</v>
      </c>
      <c r="J7336" s="1" t="s">
        <v>2879</v>
      </c>
      <c r="K7336" s="1" t="s">
        <v>2880</v>
      </c>
    </row>
    <row r="7337" spans="1:11" x14ac:dyDescent="0.2">
      <c r="A7337" s="1" t="s">
        <v>12348</v>
      </c>
      <c r="B7337" s="1" t="s">
        <v>3019</v>
      </c>
      <c r="C7337" t="s">
        <v>12386</v>
      </c>
      <c r="D7337" t="str">
        <f t="shared" si="228"/>
        <v>BLOOMINGDALE BOROUGH SCHOOL DISTRICT</v>
      </c>
      <c r="E7337" t="str">
        <f t="shared" si="229"/>
        <v>BLOOMINGDALE BOROUGH SCHOOL DISTRICT</v>
      </c>
      <c r="F7337">
        <v>7762</v>
      </c>
      <c r="G7337">
        <v>1156</v>
      </c>
      <c r="H7337">
        <v>218</v>
      </c>
      <c r="I7337" t="s">
        <v>2878</v>
      </c>
      <c r="J7337" s="1" t="s">
        <v>2879</v>
      </c>
      <c r="K7337" s="1" t="s">
        <v>2880</v>
      </c>
    </row>
    <row r="7338" spans="1:11" x14ac:dyDescent="0.2">
      <c r="A7338" s="1" t="s">
        <v>12348</v>
      </c>
      <c r="B7338" s="1" t="s">
        <v>3021</v>
      </c>
      <c r="C7338" t="s">
        <v>12387</v>
      </c>
      <c r="D7338" t="str">
        <f t="shared" si="228"/>
        <v>BLOOMSBURY BOROUGH SCHOOL DISTRICT</v>
      </c>
      <c r="E7338" t="str">
        <f t="shared" si="229"/>
        <v>BLOOMSBURY BOROUGH SCHOOL DISTRICT</v>
      </c>
      <c r="F7338">
        <v>856</v>
      </c>
      <c r="G7338">
        <v>145</v>
      </c>
      <c r="H7338">
        <v>7</v>
      </c>
      <c r="I7338" t="s">
        <v>2878</v>
      </c>
      <c r="J7338" s="1" t="s">
        <v>2879</v>
      </c>
      <c r="K7338" s="1" t="s">
        <v>2880</v>
      </c>
    </row>
    <row r="7339" spans="1:11" x14ac:dyDescent="0.2">
      <c r="A7339" s="1" t="s">
        <v>12348</v>
      </c>
      <c r="B7339" s="1" t="s">
        <v>3023</v>
      </c>
      <c r="C7339" t="s">
        <v>12388</v>
      </c>
      <c r="D7339" t="str">
        <f t="shared" si="228"/>
        <v>BOGOTA BOROUGH SCHOOL DISTRICT</v>
      </c>
      <c r="E7339" t="str">
        <f t="shared" si="229"/>
        <v>BOGOTA BOROUGH SCHOOL DISTRICT</v>
      </c>
      <c r="F7339">
        <v>8491</v>
      </c>
      <c r="G7339">
        <v>1448</v>
      </c>
      <c r="H7339">
        <v>153</v>
      </c>
      <c r="I7339" t="s">
        <v>2878</v>
      </c>
      <c r="J7339" s="1" t="s">
        <v>2879</v>
      </c>
      <c r="K7339" s="1" t="s">
        <v>2880</v>
      </c>
    </row>
    <row r="7340" spans="1:11" x14ac:dyDescent="0.2">
      <c r="A7340" s="1" t="s">
        <v>12348</v>
      </c>
      <c r="B7340" s="1" t="s">
        <v>3025</v>
      </c>
      <c r="C7340" t="s">
        <v>12389</v>
      </c>
      <c r="D7340" t="str">
        <f t="shared" si="228"/>
        <v>BOONTON TOWN SCHOOL DISTRICT</v>
      </c>
      <c r="E7340" t="str">
        <f t="shared" si="229"/>
        <v>BOONTON TOWN SCHOOL DISTRICT</v>
      </c>
      <c r="F7340">
        <v>8441</v>
      </c>
      <c r="G7340">
        <v>1129</v>
      </c>
      <c r="H7340">
        <v>138</v>
      </c>
      <c r="I7340" t="s">
        <v>2878</v>
      </c>
      <c r="J7340" s="1" t="s">
        <v>2879</v>
      </c>
      <c r="K7340" s="1" t="s">
        <v>2880</v>
      </c>
    </row>
    <row r="7341" spans="1:11" x14ac:dyDescent="0.2">
      <c r="A7341" s="1" t="s">
        <v>12348</v>
      </c>
      <c r="B7341" s="1" t="s">
        <v>3027</v>
      </c>
      <c r="C7341" t="s">
        <v>12390</v>
      </c>
      <c r="D7341" t="str">
        <f t="shared" si="228"/>
        <v>BOONTON TOWNSHIP SCHOOL DISTRICT</v>
      </c>
      <c r="E7341" t="str">
        <f t="shared" si="229"/>
        <v>BOONTON TOWNSHIP SCHOOL DISTRICT</v>
      </c>
      <c r="F7341">
        <v>4324</v>
      </c>
      <c r="G7341">
        <v>828</v>
      </c>
      <c r="H7341">
        <v>16</v>
      </c>
      <c r="I7341" t="s">
        <v>2878</v>
      </c>
      <c r="J7341" s="1" t="s">
        <v>2879</v>
      </c>
      <c r="K7341" s="1" t="s">
        <v>2880</v>
      </c>
    </row>
    <row r="7342" spans="1:11" x14ac:dyDescent="0.2">
      <c r="A7342" s="1" t="s">
        <v>12348</v>
      </c>
      <c r="B7342" s="1" t="s">
        <v>6376</v>
      </c>
      <c r="C7342" t="s">
        <v>12391</v>
      </c>
      <c r="D7342" t="str">
        <f t="shared" si="228"/>
        <v>BORDENTOWN REGIONAL SCHOOL DISTRICT</v>
      </c>
      <c r="E7342" t="str">
        <f t="shared" si="229"/>
        <v>BORDENTOWN REGIONAL SCHOOL DISTRICT</v>
      </c>
      <c r="F7342">
        <v>15861</v>
      </c>
      <c r="G7342">
        <v>2497</v>
      </c>
      <c r="H7342">
        <v>129</v>
      </c>
      <c r="I7342" t="s">
        <v>2878</v>
      </c>
      <c r="J7342" s="1" t="s">
        <v>2879</v>
      </c>
      <c r="K7342" s="1" t="s">
        <v>2880</v>
      </c>
    </row>
    <row r="7343" spans="1:11" x14ac:dyDescent="0.2">
      <c r="A7343" s="1" t="s">
        <v>12348</v>
      </c>
      <c r="B7343" s="1" t="s">
        <v>3037</v>
      </c>
      <c r="C7343" t="s">
        <v>12392</v>
      </c>
      <c r="D7343" t="str">
        <f t="shared" si="228"/>
        <v>BOUND BROOK BOROUGH SCHOOL DISTRICT</v>
      </c>
      <c r="E7343" t="str">
        <f t="shared" si="229"/>
        <v>BOUND BROOK BOROUGH SCHOOL DISTRICT</v>
      </c>
      <c r="F7343">
        <v>10742</v>
      </c>
      <c r="G7343">
        <v>1518</v>
      </c>
      <c r="H7343">
        <v>266</v>
      </c>
      <c r="I7343" t="s">
        <v>2878</v>
      </c>
      <c r="J7343" s="1" t="s">
        <v>2879</v>
      </c>
      <c r="K7343" s="1" t="s">
        <v>2880</v>
      </c>
    </row>
    <row r="7344" spans="1:11" x14ac:dyDescent="0.2">
      <c r="A7344" s="1" t="s">
        <v>12348</v>
      </c>
      <c r="B7344" s="1" t="s">
        <v>3039</v>
      </c>
      <c r="C7344" t="s">
        <v>12393</v>
      </c>
      <c r="D7344" t="str">
        <f t="shared" si="228"/>
        <v>BRADLEY BEACH BOROUGH SCHOOL DISTRICT</v>
      </c>
      <c r="E7344" t="str">
        <f t="shared" si="229"/>
        <v>BRADLEY BEACH BOROUGH SCHOOL DISTRICT</v>
      </c>
      <c r="F7344">
        <v>4268</v>
      </c>
      <c r="G7344">
        <v>382</v>
      </c>
      <c r="H7344">
        <v>67</v>
      </c>
      <c r="I7344" t="s">
        <v>2878</v>
      </c>
      <c r="J7344" s="1" t="s">
        <v>2879</v>
      </c>
      <c r="K7344" s="1" t="s">
        <v>2880</v>
      </c>
    </row>
    <row r="7345" spans="1:11" x14ac:dyDescent="0.2">
      <c r="A7345" s="1" t="s">
        <v>12348</v>
      </c>
      <c r="B7345" s="1" t="s">
        <v>3041</v>
      </c>
      <c r="C7345" t="s">
        <v>12394</v>
      </c>
      <c r="D7345" t="str">
        <f t="shared" si="228"/>
        <v>BRANCHBURG TOWNSHIP SCHOOL DISTRICT</v>
      </c>
      <c r="E7345" t="str">
        <f t="shared" si="229"/>
        <v>BRANCHBURG TOWNSHIP SCHOOL DISTRICT</v>
      </c>
      <c r="F7345">
        <v>14917</v>
      </c>
      <c r="G7345">
        <v>2741</v>
      </c>
      <c r="H7345">
        <v>95</v>
      </c>
      <c r="I7345" t="s">
        <v>2878</v>
      </c>
      <c r="J7345" s="1" t="s">
        <v>2879</v>
      </c>
      <c r="K7345" s="1" t="s">
        <v>2880</v>
      </c>
    </row>
    <row r="7346" spans="1:11" x14ac:dyDescent="0.2">
      <c r="A7346" s="1" t="s">
        <v>12348</v>
      </c>
      <c r="B7346" s="1" t="s">
        <v>3047</v>
      </c>
      <c r="C7346" t="s">
        <v>12395</v>
      </c>
      <c r="D7346" t="str">
        <f t="shared" si="228"/>
        <v>BRICK TOWNSHIP SCHOOL DISTRICT</v>
      </c>
      <c r="E7346" t="str">
        <f t="shared" si="229"/>
        <v>BRICK TOWNSHIP SCHOOL DISTRICT</v>
      </c>
      <c r="F7346">
        <v>77130</v>
      </c>
      <c r="G7346">
        <v>12145</v>
      </c>
      <c r="H7346">
        <v>1025</v>
      </c>
      <c r="I7346" t="s">
        <v>2878</v>
      </c>
      <c r="J7346" s="1" t="s">
        <v>2879</v>
      </c>
      <c r="K7346" s="1" t="s">
        <v>2880</v>
      </c>
    </row>
    <row r="7347" spans="1:11" x14ac:dyDescent="0.2">
      <c r="A7347" s="1" t="s">
        <v>12348</v>
      </c>
      <c r="B7347" s="1" t="s">
        <v>3049</v>
      </c>
      <c r="C7347" t="s">
        <v>12396</v>
      </c>
      <c r="D7347" t="str">
        <f t="shared" si="228"/>
        <v>BRIDGETON CITY SCHOOL DISTRICT</v>
      </c>
      <c r="E7347" t="str">
        <f t="shared" si="229"/>
        <v>BRIDGETON CITY SCHOOL DISTRICT</v>
      </c>
      <c r="F7347">
        <v>24956</v>
      </c>
      <c r="G7347">
        <v>4507</v>
      </c>
      <c r="H7347">
        <v>1583</v>
      </c>
      <c r="I7347" t="s">
        <v>2878</v>
      </c>
      <c r="J7347" s="1" t="s">
        <v>2879</v>
      </c>
      <c r="K7347" s="1" t="s">
        <v>2880</v>
      </c>
    </row>
    <row r="7348" spans="1:11" x14ac:dyDescent="0.2">
      <c r="A7348" s="1" t="s">
        <v>12348</v>
      </c>
      <c r="B7348" s="1" t="s">
        <v>3628</v>
      </c>
      <c r="C7348" t="s">
        <v>12397</v>
      </c>
      <c r="D7348" t="str">
        <f t="shared" si="228"/>
        <v>BRIDGEWATER-RARITAN REGIONAL SCHOOL DISTRICT</v>
      </c>
      <c r="E7348" t="str">
        <f t="shared" si="229"/>
        <v>BRIDGEWATER-RARITAN REGIONAL SCHOOL DISTRICT</v>
      </c>
      <c r="F7348">
        <v>52939</v>
      </c>
      <c r="G7348">
        <v>9483</v>
      </c>
      <c r="H7348">
        <v>309</v>
      </c>
      <c r="I7348" t="s">
        <v>2878</v>
      </c>
      <c r="J7348" s="1" t="s">
        <v>2879</v>
      </c>
      <c r="K7348" s="1" t="s">
        <v>2880</v>
      </c>
    </row>
    <row r="7349" spans="1:11" x14ac:dyDescent="0.2">
      <c r="A7349" s="1" t="s">
        <v>12348</v>
      </c>
      <c r="B7349" s="1" t="s">
        <v>3051</v>
      </c>
      <c r="C7349" t="s">
        <v>12398</v>
      </c>
      <c r="D7349" t="str">
        <f t="shared" si="228"/>
        <v>BRIELLE BOROUGH SCHOOL DISTRICT</v>
      </c>
      <c r="E7349" t="str">
        <f t="shared" si="229"/>
        <v>BRIELLE BOROUGH SCHOOL DISTRICT</v>
      </c>
      <c r="F7349">
        <v>4720</v>
      </c>
      <c r="G7349">
        <v>964</v>
      </c>
      <c r="H7349">
        <v>39</v>
      </c>
      <c r="I7349" t="s">
        <v>2878</v>
      </c>
      <c r="J7349" s="1" t="s">
        <v>2879</v>
      </c>
      <c r="K7349" s="1" t="s">
        <v>2880</v>
      </c>
    </row>
    <row r="7350" spans="1:11" x14ac:dyDescent="0.2">
      <c r="A7350" s="1" t="s">
        <v>12348</v>
      </c>
      <c r="B7350" s="1" t="s">
        <v>5723</v>
      </c>
      <c r="C7350" t="s">
        <v>12399</v>
      </c>
      <c r="D7350" t="str">
        <f t="shared" si="228"/>
        <v>BRIGANTINE CITY SCHOOL DISTRICT</v>
      </c>
      <c r="E7350" t="str">
        <f t="shared" si="229"/>
        <v>BRIGANTINE CITY SCHOOL DISTRICT</v>
      </c>
      <c r="F7350">
        <v>9328</v>
      </c>
      <c r="G7350">
        <v>1071</v>
      </c>
      <c r="H7350">
        <v>195</v>
      </c>
      <c r="I7350" t="s">
        <v>2878</v>
      </c>
      <c r="J7350" s="1" t="s">
        <v>2879</v>
      </c>
      <c r="K7350" s="1" t="s">
        <v>2880</v>
      </c>
    </row>
    <row r="7351" spans="1:11" x14ac:dyDescent="0.2">
      <c r="A7351" s="1" t="s">
        <v>12348</v>
      </c>
      <c r="B7351" s="1" t="s">
        <v>3059</v>
      </c>
      <c r="C7351" t="s">
        <v>12400</v>
      </c>
      <c r="D7351" t="str">
        <f t="shared" si="228"/>
        <v>BROOKLAWN BOROUGH SCHOOL DISTRICT</v>
      </c>
      <c r="E7351" t="str">
        <f t="shared" si="229"/>
        <v>BROOKLAWN BOROUGH SCHOOL DISTRICT</v>
      </c>
      <c r="F7351">
        <v>1941</v>
      </c>
      <c r="G7351">
        <v>306</v>
      </c>
      <c r="H7351">
        <v>78</v>
      </c>
      <c r="I7351" t="s">
        <v>2878</v>
      </c>
      <c r="J7351" s="1" t="s">
        <v>2879</v>
      </c>
      <c r="K7351" s="1" t="s">
        <v>2880</v>
      </c>
    </row>
    <row r="7352" spans="1:11" x14ac:dyDescent="0.2">
      <c r="A7352" s="1" t="s">
        <v>12348</v>
      </c>
      <c r="B7352" s="1" t="s">
        <v>3061</v>
      </c>
      <c r="C7352" t="s">
        <v>12401</v>
      </c>
      <c r="D7352" t="str">
        <f t="shared" si="228"/>
        <v>BUENA REGIONAL SCHOOL DISTRICT</v>
      </c>
      <c r="E7352" t="str">
        <f t="shared" si="229"/>
        <v>BUENA REGIONAL SCHOOL DISTRICT</v>
      </c>
      <c r="F7352">
        <v>12009</v>
      </c>
      <c r="G7352">
        <v>2019</v>
      </c>
      <c r="H7352">
        <v>385</v>
      </c>
      <c r="I7352" t="s">
        <v>2878</v>
      </c>
      <c r="J7352" s="1" t="s">
        <v>2879</v>
      </c>
      <c r="K7352" s="1" t="s">
        <v>2880</v>
      </c>
    </row>
    <row r="7353" spans="1:11" x14ac:dyDescent="0.2">
      <c r="A7353" s="1" t="s">
        <v>12348</v>
      </c>
      <c r="B7353" s="1" t="s">
        <v>3063</v>
      </c>
      <c r="C7353" t="s">
        <v>12402</v>
      </c>
      <c r="D7353" t="str">
        <f t="shared" si="228"/>
        <v>BURLINGTON CITY SCHOOL DISTRICT</v>
      </c>
      <c r="E7353" t="str">
        <f t="shared" si="229"/>
        <v>BURLINGTON CITY SCHOOL DISTRICT</v>
      </c>
      <c r="F7353">
        <v>9944</v>
      </c>
      <c r="G7353">
        <v>1549</v>
      </c>
      <c r="H7353">
        <v>267</v>
      </c>
      <c r="I7353" t="s">
        <v>2878</v>
      </c>
      <c r="J7353" s="1" t="s">
        <v>2879</v>
      </c>
      <c r="K7353" s="1" t="s">
        <v>2880</v>
      </c>
    </row>
    <row r="7354" spans="1:11" x14ac:dyDescent="0.2">
      <c r="A7354" s="1" t="s">
        <v>12348</v>
      </c>
      <c r="B7354" s="1" t="s">
        <v>3305</v>
      </c>
      <c r="C7354" t="s">
        <v>12403</v>
      </c>
      <c r="D7354" t="str">
        <f t="shared" si="228"/>
        <v>BURLINGTON TOWNSHIP SCHOOL DISTRICT</v>
      </c>
      <c r="E7354" t="str">
        <f t="shared" si="229"/>
        <v>BURLINGTON TOWNSHIP SCHOOL DISTRICT</v>
      </c>
      <c r="F7354">
        <v>22602</v>
      </c>
      <c r="G7354">
        <v>4251</v>
      </c>
      <c r="H7354">
        <v>286</v>
      </c>
      <c r="I7354" t="s">
        <v>2878</v>
      </c>
      <c r="J7354" s="1" t="s">
        <v>2879</v>
      </c>
      <c r="K7354" s="1" t="s">
        <v>2880</v>
      </c>
    </row>
    <row r="7355" spans="1:11" x14ac:dyDescent="0.2">
      <c r="A7355" s="1" t="s">
        <v>12348</v>
      </c>
      <c r="B7355" s="1" t="s">
        <v>3069</v>
      </c>
      <c r="C7355" t="s">
        <v>12404</v>
      </c>
      <c r="D7355" t="str">
        <f t="shared" si="228"/>
        <v>BUTLER BOROUGH SCHOOL DISTRICT</v>
      </c>
      <c r="E7355" t="str">
        <f t="shared" si="229"/>
        <v>BUTLER BOROUGH SCHOOL DISTRICT</v>
      </c>
      <c r="F7355">
        <v>7749</v>
      </c>
      <c r="G7355">
        <v>1049</v>
      </c>
      <c r="H7355">
        <v>63</v>
      </c>
      <c r="I7355" t="s">
        <v>2878</v>
      </c>
      <c r="J7355" s="1" t="s">
        <v>2879</v>
      </c>
      <c r="K7355" s="1" t="s">
        <v>2880</v>
      </c>
    </row>
    <row r="7356" spans="1:11" x14ac:dyDescent="0.2">
      <c r="A7356" s="1" t="s">
        <v>12348</v>
      </c>
      <c r="B7356" s="1" t="s">
        <v>3071</v>
      </c>
      <c r="C7356" t="s">
        <v>12405</v>
      </c>
      <c r="D7356" t="str">
        <f t="shared" si="228"/>
        <v>BYRAM TOWNSHIP SCHOOL DISTRICT</v>
      </c>
      <c r="E7356" t="str">
        <f t="shared" si="229"/>
        <v>BYRAM TOWNSHIP SCHOOL DISTRICT</v>
      </c>
      <c r="F7356">
        <v>8046</v>
      </c>
      <c r="G7356">
        <v>941</v>
      </c>
      <c r="H7356">
        <v>34</v>
      </c>
      <c r="I7356" t="s">
        <v>2878</v>
      </c>
      <c r="J7356" s="1" t="s">
        <v>2879</v>
      </c>
      <c r="K7356" s="1" t="s">
        <v>2880</v>
      </c>
    </row>
    <row r="7357" spans="1:11" x14ac:dyDescent="0.2">
      <c r="A7357" s="1" t="s">
        <v>12348</v>
      </c>
      <c r="B7357" s="1" t="s">
        <v>3073</v>
      </c>
      <c r="C7357" t="s">
        <v>12406</v>
      </c>
      <c r="D7357" t="str">
        <f t="shared" si="228"/>
        <v>CALDWELL-WEST CALDWELL SCHOOL DISTRICT</v>
      </c>
      <c r="E7357" t="str">
        <f t="shared" si="229"/>
        <v>CALDWELL-WEST CALDWELL SCHOOL DISTRICT</v>
      </c>
      <c r="F7357">
        <v>18876</v>
      </c>
      <c r="G7357">
        <v>2972</v>
      </c>
      <c r="H7357">
        <v>173</v>
      </c>
      <c r="I7357" t="s">
        <v>2878</v>
      </c>
      <c r="J7357" s="1" t="s">
        <v>2879</v>
      </c>
      <c r="K7357" s="1" t="s">
        <v>2880</v>
      </c>
    </row>
    <row r="7358" spans="1:11" x14ac:dyDescent="0.2">
      <c r="A7358" s="1" t="s">
        <v>12348</v>
      </c>
      <c r="B7358" s="1" t="s">
        <v>3075</v>
      </c>
      <c r="C7358" t="s">
        <v>12407</v>
      </c>
      <c r="D7358" t="str">
        <f t="shared" si="228"/>
        <v>CALIFON BOROUGH SCHOOL DISTRICT</v>
      </c>
      <c r="E7358" t="str">
        <f t="shared" si="229"/>
        <v>CALIFON BOROUGH SCHOOL DISTRICT</v>
      </c>
      <c r="F7358">
        <v>1048</v>
      </c>
      <c r="G7358">
        <v>137</v>
      </c>
      <c r="H7358">
        <v>4</v>
      </c>
      <c r="I7358" t="s">
        <v>2878</v>
      </c>
      <c r="J7358" s="1" t="s">
        <v>2879</v>
      </c>
      <c r="K7358" s="1" t="s">
        <v>2880</v>
      </c>
    </row>
    <row r="7359" spans="1:11" x14ac:dyDescent="0.2">
      <c r="A7359" s="1" t="s">
        <v>12348</v>
      </c>
      <c r="B7359" s="1" t="s">
        <v>3079</v>
      </c>
      <c r="C7359" t="s">
        <v>12408</v>
      </c>
      <c r="D7359" t="str">
        <f t="shared" si="228"/>
        <v>CAMDEN CITY SCHOOL DISTRICT</v>
      </c>
      <c r="E7359" t="str">
        <f t="shared" si="229"/>
        <v>CAMDEN CITY SCHOOL DISTRICT</v>
      </c>
      <c r="F7359">
        <v>76528</v>
      </c>
      <c r="G7359">
        <v>15714</v>
      </c>
      <c r="H7359">
        <v>5414</v>
      </c>
      <c r="I7359" t="s">
        <v>2878</v>
      </c>
      <c r="J7359" s="1" t="s">
        <v>2879</v>
      </c>
      <c r="K7359" s="1" t="s">
        <v>2880</v>
      </c>
    </row>
    <row r="7360" spans="1:11" x14ac:dyDescent="0.2">
      <c r="A7360" s="1" t="s">
        <v>12348</v>
      </c>
      <c r="B7360" s="1" t="s">
        <v>3087</v>
      </c>
      <c r="C7360" t="s">
        <v>12409</v>
      </c>
      <c r="D7360" t="str">
        <f t="shared" si="228"/>
        <v>CAPE MAY CITY SCHOOL DISTRICT</v>
      </c>
      <c r="E7360" t="str">
        <f t="shared" si="229"/>
        <v>CAPE MAY CITY SCHOOL DISTRICT</v>
      </c>
      <c r="F7360">
        <v>3502</v>
      </c>
      <c r="G7360">
        <v>155</v>
      </c>
      <c r="H7360">
        <v>33</v>
      </c>
      <c r="I7360" t="s">
        <v>2878</v>
      </c>
      <c r="J7360" s="1" t="s">
        <v>2879</v>
      </c>
      <c r="K7360" s="1" t="s">
        <v>2880</v>
      </c>
    </row>
    <row r="7361" spans="1:11" x14ac:dyDescent="0.2">
      <c r="A7361" s="1" t="s">
        <v>12348</v>
      </c>
      <c r="B7361" s="1" t="s">
        <v>3091</v>
      </c>
      <c r="C7361" t="s">
        <v>12410</v>
      </c>
      <c r="D7361" t="str">
        <f t="shared" si="228"/>
        <v>CAPE MAY POINT BOROUGH SCHOOL DISTRICT</v>
      </c>
      <c r="E7361" t="str">
        <f t="shared" si="229"/>
        <v>CAPE MAY POINT BOROUGH SCHOOL DISTRICT</v>
      </c>
      <c r="F7361">
        <v>283</v>
      </c>
      <c r="G7361">
        <v>10</v>
      </c>
      <c r="H7361">
        <v>4</v>
      </c>
      <c r="I7361" t="s">
        <v>2878</v>
      </c>
      <c r="J7361" s="1" t="s">
        <v>2879</v>
      </c>
      <c r="K7361" s="1" t="s">
        <v>2880</v>
      </c>
    </row>
    <row r="7362" spans="1:11" x14ac:dyDescent="0.2">
      <c r="A7362" s="1" t="s">
        <v>12348</v>
      </c>
      <c r="B7362" s="1" t="s">
        <v>3093</v>
      </c>
      <c r="C7362" t="s">
        <v>12411</v>
      </c>
      <c r="D7362" t="str">
        <f t="shared" si="228"/>
        <v>CARLSTADT BOROUGH SCHOOL DISTRICT</v>
      </c>
      <c r="E7362" t="str">
        <f t="shared" si="229"/>
        <v>CARLSTADT BOROUGH SCHOOL DISTRICT</v>
      </c>
      <c r="F7362">
        <v>6355</v>
      </c>
      <c r="G7362">
        <v>621</v>
      </c>
      <c r="H7362">
        <v>60</v>
      </c>
      <c r="I7362" t="s">
        <v>2878</v>
      </c>
      <c r="J7362" s="1" t="s">
        <v>2879</v>
      </c>
      <c r="K7362" s="1" t="s">
        <v>2880</v>
      </c>
    </row>
    <row r="7363" spans="1:11" x14ac:dyDescent="0.2">
      <c r="A7363" s="1" t="s">
        <v>12348</v>
      </c>
      <c r="B7363" s="1" t="s">
        <v>7738</v>
      </c>
      <c r="C7363" t="s">
        <v>12412</v>
      </c>
      <c r="D7363" t="str">
        <f t="shared" ref="D7363:D7426" si="230">UPPER(C7363)</f>
        <v>CARLSTADT-EAST RUTHERFORD SCHOOL DISTRICT</v>
      </c>
      <c r="E7363" t="str">
        <f t="shared" ref="E7363:E7426" si="231">UPPER(TRIM(C7363))</f>
        <v>CARLSTADT-EAST RUTHERFORD SCHOOL DISTRICT</v>
      </c>
      <c r="F7363">
        <v>15603</v>
      </c>
      <c r="G7363">
        <v>625</v>
      </c>
      <c r="H7363">
        <v>53</v>
      </c>
      <c r="I7363" t="s">
        <v>2878</v>
      </c>
      <c r="J7363" s="1" t="s">
        <v>2879</v>
      </c>
      <c r="K7363" s="1" t="s">
        <v>2880</v>
      </c>
    </row>
    <row r="7364" spans="1:11" x14ac:dyDescent="0.2">
      <c r="A7364" s="1" t="s">
        <v>12348</v>
      </c>
      <c r="B7364" s="1" t="s">
        <v>3097</v>
      </c>
      <c r="C7364" t="s">
        <v>12413</v>
      </c>
      <c r="D7364" t="str">
        <f t="shared" si="230"/>
        <v>CARTERET BOROUGH SCHOOL DISTRICT</v>
      </c>
      <c r="E7364" t="str">
        <f t="shared" si="231"/>
        <v>CARTERET BOROUGH SCHOOL DISTRICT</v>
      </c>
      <c r="F7364">
        <v>23612</v>
      </c>
      <c r="G7364">
        <v>4209</v>
      </c>
      <c r="H7364">
        <v>703</v>
      </c>
      <c r="I7364" t="s">
        <v>2878</v>
      </c>
      <c r="J7364" s="1" t="s">
        <v>2879</v>
      </c>
      <c r="K7364" s="1" t="s">
        <v>2880</v>
      </c>
    </row>
    <row r="7365" spans="1:11" x14ac:dyDescent="0.2">
      <c r="A7365" s="1" t="s">
        <v>12348</v>
      </c>
      <c r="B7365" s="1" t="s">
        <v>3099</v>
      </c>
      <c r="C7365" t="s">
        <v>12414</v>
      </c>
      <c r="D7365" t="str">
        <f t="shared" si="230"/>
        <v>CEDAR GROVE TOWNSHIP SCHOOL DISTRICT</v>
      </c>
      <c r="E7365" t="str">
        <f t="shared" si="231"/>
        <v>CEDAR GROVE TOWNSHIP SCHOOL DISTRICT</v>
      </c>
      <c r="F7365">
        <v>12609</v>
      </c>
      <c r="G7365">
        <v>1849</v>
      </c>
      <c r="H7365">
        <v>105</v>
      </c>
      <c r="I7365" t="s">
        <v>2878</v>
      </c>
      <c r="J7365" s="1" t="s">
        <v>2879</v>
      </c>
      <c r="K7365" s="1" t="s">
        <v>2880</v>
      </c>
    </row>
    <row r="7366" spans="1:11" x14ac:dyDescent="0.2">
      <c r="A7366" s="1" t="s">
        <v>12348</v>
      </c>
      <c r="B7366" s="1" t="s">
        <v>3103</v>
      </c>
      <c r="C7366" t="s">
        <v>12415</v>
      </c>
      <c r="D7366" t="str">
        <f t="shared" si="230"/>
        <v>CENTRAL REGIONAL SCHOOL DISTRICT</v>
      </c>
      <c r="E7366" t="str">
        <f t="shared" si="231"/>
        <v>CENTRAL REGIONAL SCHOOL DISTRICT</v>
      </c>
      <c r="F7366">
        <v>50756</v>
      </c>
      <c r="G7366">
        <v>2233</v>
      </c>
      <c r="H7366">
        <v>333</v>
      </c>
      <c r="I7366" t="s">
        <v>2878</v>
      </c>
      <c r="J7366" s="1" t="s">
        <v>2879</v>
      </c>
      <c r="K7366" s="1" t="s">
        <v>2880</v>
      </c>
    </row>
    <row r="7367" spans="1:11" x14ac:dyDescent="0.2">
      <c r="A7367" s="1" t="s">
        <v>12348</v>
      </c>
      <c r="B7367" s="1" t="s">
        <v>3113</v>
      </c>
      <c r="C7367" t="s">
        <v>12416</v>
      </c>
      <c r="D7367" t="str">
        <f t="shared" si="230"/>
        <v>CHERRY HILL TOWNSHIP SCHOOL DISTRICT</v>
      </c>
      <c r="E7367" t="str">
        <f t="shared" si="231"/>
        <v>CHERRY HILL TOWNSHIP SCHOOL DISTRICT</v>
      </c>
      <c r="F7367">
        <v>70277</v>
      </c>
      <c r="G7367">
        <v>11773</v>
      </c>
      <c r="H7367">
        <v>804</v>
      </c>
      <c r="I7367" t="s">
        <v>2878</v>
      </c>
      <c r="J7367" s="1" t="s">
        <v>2879</v>
      </c>
      <c r="K7367" s="1" t="s">
        <v>2880</v>
      </c>
    </row>
    <row r="7368" spans="1:11" x14ac:dyDescent="0.2">
      <c r="A7368" s="1" t="s">
        <v>12348</v>
      </c>
      <c r="B7368" s="1" t="s">
        <v>3115</v>
      </c>
      <c r="C7368" t="s">
        <v>12417</v>
      </c>
      <c r="D7368" t="str">
        <f t="shared" si="230"/>
        <v>CHESILHURST BOROUGH SCHOOL DISTRICT</v>
      </c>
      <c r="E7368" t="str">
        <f t="shared" si="231"/>
        <v>CHESILHURST BOROUGH SCHOOL DISTRICT</v>
      </c>
      <c r="F7368">
        <v>1620</v>
      </c>
      <c r="G7368">
        <v>207</v>
      </c>
      <c r="H7368">
        <v>35</v>
      </c>
      <c r="I7368" t="s">
        <v>2878</v>
      </c>
      <c r="J7368" s="1" t="s">
        <v>2879</v>
      </c>
      <c r="K7368" s="1" t="s">
        <v>2880</v>
      </c>
    </row>
    <row r="7369" spans="1:11" x14ac:dyDescent="0.2">
      <c r="A7369" s="1" t="s">
        <v>12348</v>
      </c>
      <c r="B7369" s="1" t="s">
        <v>3332</v>
      </c>
      <c r="C7369" t="s">
        <v>12418</v>
      </c>
      <c r="D7369" t="str">
        <f t="shared" si="230"/>
        <v>CHESTER TOWNSHIP SCHOOL DISTRICT</v>
      </c>
      <c r="E7369" t="str">
        <f t="shared" si="231"/>
        <v>CHESTER TOWNSHIP SCHOOL DISTRICT</v>
      </c>
      <c r="F7369">
        <v>9622</v>
      </c>
      <c r="G7369">
        <v>1460</v>
      </c>
      <c r="H7369">
        <v>38</v>
      </c>
      <c r="I7369" t="s">
        <v>2878</v>
      </c>
      <c r="J7369" s="1" t="s">
        <v>2879</v>
      </c>
      <c r="K7369" s="1" t="s">
        <v>2880</v>
      </c>
    </row>
    <row r="7370" spans="1:11" x14ac:dyDescent="0.2">
      <c r="A7370" s="1" t="s">
        <v>12348</v>
      </c>
      <c r="B7370" s="1" t="s">
        <v>3119</v>
      </c>
      <c r="C7370" t="s">
        <v>12419</v>
      </c>
      <c r="D7370" t="str">
        <f t="shared" si="230"/>
        <v>CHESTERFIELD TOWNSHIP SCHOOL DISTRICT</v>
      </c>
      <c r="E7370" t="str">
        <f t="shared" si="231"/>
        <v>CHESTERFIELD TOWNSHIP SCHOOL DISTRICT</v>
      </c>
      <c r="F7370">
        <v>7677</v>
      </c>
      <c r="G7370">
        <v>490</v>
      </c>
      <c r="H7370">
        <v>13</v>
      </c>
      <c r="I7370" t="s">
        <v>2878</v>
      </c>
      <c r="J7370" s="1" t="s">
        <v>2879</v>
      </c>
      <c r="K7370" s="1" t="s">
        <v>2880</v>
      </c>
    </row>
    <row r="7371" spans="1:11" x14ac:dyDescent="0.2">
      <c r="A7371" s="1" t="s">
        <v>12348</v>
      </c>
      <c r="B7371" s="1" t="s">
        <v>3121</v>
      </c>
      <c r="C7371" t="s">
        <v>12420</v>
      </c>
      <c r="D7371" t="str">
        <f t="shared" si="230"/>
        <v>CINNAMINSON TOWNSHIP SCHOOL DISTRICT</v>
      </c>
      <c r="E7371" t="str">
        <f t="shared" si="231"/>
        <v>CINNAMINSON TOWNSHIP SCHOOL DISTRICT</v>
      </c>
      <c r="F7371">
        <v>15578</v>
      </c>
      <c r="G7371">
        <v>2498</v>
      </c>
      <c r="H7371">
        <v>141</v>
      </c>
      <c r="I7371" t="s">
        <v>2878</v>
      </c>
      <c r="J7371" s="1" t="s">
        <v>2879</v>
      </c>
      <c r="K7371" s="1" t="s">
        <v>2880</v>
      </c>
    </row>
    <row r="7372" spans="1:11" x14ac:dyDescent="0.2">
      <c r="A7372" s="1" t="s">
        <v>12348</v>
      </c>
      <c r="B7372" s="1" t="s">
        <v>3123</v>
      </c>
      <c r="C7372" t="s">
        <v>12421</v>
      </c>
      <c r="D7372" t="str">
        <f t="shared" si="230"/>
        <v>CLARK TOWNSHIP SCHOOL DISTRICT</v>
      </c>
      <c r="E7372" t="str">
        <f t="shared" si="231"/>
        <v>CLARK TOWNSHIP SCHOOL DISTRICT</v>
      </c>
      <c r="F7372">
        <v>15271</v>
      </c>
      <c r="G7372">
        <v>2416</v>
      </c>
      <c r="H7372">
        <v>96</v>
      </c>
      <c r="I7372" t="s">
        <v>2878</v>
      </c>
      <c r="J7372" s="1" t="s">
        <v>2879</v>
      </c>
      <c r="K7372" s="1" t="s">
        <v>2880</v>
      </c>
    </row>
    <row r="7373" spans="1:11" x14ac:dyDescent="0.2">
      <c r="A7373" s="1" t="s">
        <v>12348</v>
      </c>
      <c r="B7373" s="1" t="s">
        <v>3125</v>
      </c>
      <c r="C7373" t="s">
        <v>12422</v>
      </c>
      <c r="D7373" t="str">
        <f t="shared" si="230"/>
        <v>CLAYTON BOROUGH SCHOOL DISTRICT</v>
      </c>
      <c r="E7373" t="str">
        <f t="shared" si="231"/>
        <v>CLAYTON BOROUGH SCHOOL DISTRICT</v>
      </c>
      <c r="F7373">
        <v>8286</v>
      </c>
      <c r="G7373">
        <v>1479</v>
      </c>
      <c r="H7373">
        <v>189</v>
      </c>
      <c r="I7373" t="s">
        <v>2878</v>
      </c>
      <c r="J7373" s="1" t="s">
        <v>2879</v>
      </c>
      <c r="K7373" s="1" t="s">
        <v>2880</v>
      </c>
    </row>
    <row r="7374" spans="1:11" x14ac:dyDescent="0.2">
      <c r="A7374" s="1" t="s">
        <v>12348</v>
      </c>
      <c r="B7374" s="1" t="s">
        <v>3127</v>
      </c>
      <c r="C7374" t="s">
        <v>12423</v>
      </c>
      <c r="D7374" t="str">
        <f t="shared" si="230"/>
        <v>CLEARVIEW REGIONAL SCHOOL DISTRICT</v>
      </c>
      <c r="E7374" t="str">
        <f t="shared" si="231"/>
        <v>CLEARVIEW REGIONAL SCHOOL DISTRICT</v>
      </c>
      <c r="F7374">
        <v>28034</v>
      </c>
      <c r="G7374">
        <v>2796</v>
      </c>
      <c r="H7374">
        <v>111</v>
      </c>
      <c r="I7374" t="s">
        <v>2878</v>
      </c>
      <c r="J7374" s="1" t="s">
        <v>2879</v>
      </c>
      <c r="K7374" s="1" t="s">
        <v>2880</v>
      </c>
    </row>
    <row r="7375" spans="1:11" x14ac:dyDescent="0.2">
      <c r="A7375" s="1" t="s">
        <v>12348</v>
      </c>
      <c r="B7375" s="1" t="s">
        <v>3129</v>
      </c>
      <c r="C7375" t="s">
        <v>12424</v>
      </c>
      <c r="D7375" t="str">
        <f t="shared" si="230"/>
        <v>CLEMENTON BOROUGH SCHOOL DISTRICT</v>
      </c>
      <c r="E7375" t="str">
        <f t="shared" si="231"/>
        <v>CLEMENTON BOROUGH SCHOOL DISTRICT</v>
      </c>
      <c r="F7375">
        <v>4943</v>
      </c>
      <c r="G7375">
        <v>708</v>
      </c>
      <c r="H7375">
        <v>119</v>
      </c>
      <c r="I7375" t="s">
        <v>2878</v>
      </c>
      <c r="J7375" s="1" t="s">
        <v>2879</v>
      </c>
      <c r="K7375" s="1" t="s">
        <v>2880</v>
      </c>
    </row>
    <row r="7376" spans="1:11" x14ac:dyDescent="0.2">
      <c r="A7376" s="1" t="s">
        <v>12348</v>
      </c>
      <c r="B7376" s="1" t="s">
        <v>3131</v>
      </c>
      <c r="C7376" t="s">
        <v>12425</v>
      </c>
      <c r="D7376" t="str">
        <f t="shared" si="230"/>
        <v>CLIFFSIDE PARK BOROUGH SCHOOL DISTRICT</v>
      </c>
      <c r="E7376" t="str">
        <f t="shared" si="231"/>
        <v>CLIFFSIDE PARK BOROUGH SCHOOL DISTRICT</v>
      </c>
      <c r="F7376">
        <v>24469</v>
      </c>
      <c r="G7376">
        <v>2619</v>
      </c>
      <c r="H7376">
        <v>470</v>
      </c>
      <c r="I7376" t="s">
        <v>2878</v>
      </c>
      <c r="J7376" s="1" t="s">
        <v>2879</v>
      </c>
      <c r="K7376" s="1" t="s">
        <v>2880</v>
      </c>
    </row>
    <row r="7377" spans="1:11" x14ac:dyDescent="0.2">
      <c r="A7377" s="1" t="s">
        <v>12348</v>
      </c>
      <c r="B7377" s="1" t="s">
        <v>3133</v>
      </c>
      <c r="C7377" t="s">
        <v>12426</v>
      </c>
      <c r="D7377" t="str">
        <f t="shared" si="230"/>
        <v>CLIFTON CITY SCHOOL DISTRICT</v>
      </c>
      <c r="E7377" t="str">
        <f t="shared" si="231"/>
        <v>CLIFTON CITY SCHOOL DISTRICT</v>
      </c>
      <c r="F7377">
        <v>85187</v>
      </c>
      <c r="G7377">
        <v>12995</v>
      </c>
      <c r="H7377">
        <v>2501</v>
      </c>
      <c r="I7377" t="s">
        <v>2878</v>
      </c>
      <c r="J7377" s="1" t="s">
        <v>2879</v>
      </c>
      <c r="K7377" s="1" t="s">
        <v>2880</v>
      </c>
    </row>
    <row r="7378" spans="1:11" x14ac:dyDescent="0.2">
      <c r="A7378" s="1" t="s">
        <v>12348</v>
      </c>
      <c r="B7378" s="1" t="s">
        <v>3135</v>
      </c>
      <c r="C7378" t="s">
        <v>12427</v>
      </c>
      <c r="D7378" t="str">
        <f t="shared" si="230"/>
        <v>CLINTON TOWN-GLEN GARDNER SCHOOL DISTRICT</v>
      </c>
      <c r="E7378" t="str">
        <f t="shared" si="231"/>
        <v>CLINTON TOWN-GLEN GARDNER SCHOOL DISTRICT</v>
      </c>
      <c r="F7378">
        <v>4593</v>
      </c>
      <c r="G7378">
        <v>459</v>
      </c>
      <c r="H7378">
        <v>19</v>
      </c>
      <c r="I7378" t="s">
        <v>2878</v>
      </c>
      <c r="J7378" s="1" t="s">
        <v>2879</v>
      </c>
      <c r="K7378" s="1" t="s">
        <v>2880</v>
      </c>
    </row>
    <row r="7379" spans="1:11" x14ac:dyDescent="0.2">
      <c r="A7379" s="1" t="s">
        <v>12348</v>
      </c>
      <c r="B7379" s="1" t="s">
        <v>3139</v>
      </c>
      <c r="C7379" t="s">
        <v>12428</v>
      </c>
      <c r="D7379" t="str">
        <f t="shared" si="230"/>
        <v>CLINTON TOWNSHIP SCHOOL DISTRICT</v>
      </c>
      <c r="E7379" t="str">
        <f t="shared" si="231"/>
        <v>CLINTON TOWNSHIP SCHOOL DISTRICT</v>
      </c>
      <c r="F7379">
        <v>13224</v>
      </c>
      <c r="G7379">
        <v>1445</v>
      </c>
      <c r="H7379">
        <v>23</v>
      </c>
      <c r="I7379" t="s">
        <v>2878</v>
      </c>
      <c r="J7379" s="1" t="s">
        <v>2879</v>
      </c>
      <c r="K7379" s="1" t="s">
        <v>2880</v>
      </c>
    </row>
    <row r="7380" spans="1:11" x14ac:dyDescent="0.2">
      <c r="A7380" s="1" t="s">
        <v>12348</v>
      </c>
      <c r="B7380" s="1" t="s">
        <v>3141</v>
      </c>
      <c r="C7380" t="s">
        <v>12429</v>
      </c>
      <c r="D7380" t="str">
        <f t="shared" si="230"/>
        <v>CLOSTER BOROUGH SCHOOL DISTRICT</v>
      </c>
      <c r="E7380" t="str">
        <f t="shared" si="231"/>
        <v>CLOSTER BOROUGH SCHOOL DISTRICT</v>
      </c>
      <c r="F7380">
        <v>8731</v>
      </c>
      <c r="G7380">
        <v>1193</v>
      </c>
      <c r="H7380">
        <v>72</v>
      </c>
      <c r="I7380" t="s">
        <v>2878</v>
      </c>
      <c r="J7380" s="1" t="s">
        <v>2879</v>
      </c>
      <c r="K7380" s="1" t="s">
        <v>2880</v>
      </c>
    </row>
    <row r="7381" spans="1:11" x14ac:dyDescent="0.2">
      <c r="A7381" s="1" t="s">
        <v>12348</v>
      </c>
      <c r="B7381" s="1" t="s">
        <v>3143</v>
      </c>
      <c r="C7381" t="s">
        <v>12430</v>
      </c>
      <c r="D7381" t="str">
        <f t="shared" si="230"/>
        <v>COLLINGSWOOD BOROUGH SCHOOL DISTRICT</v>
      </c>
      <c r="E7381" t="str">
        <f t="shared" si="231"/>
        <v>COLLINGSWOOD BOROUGH SCHOOL DISTRICT</v>
      </c>
      <c r="F7381">
        <v>13843</v>
      </c>
      <c r="G7381">
        <v>1717</v>
      </c>
      <c r="H7381">
        <v>164</v>
      </c>
      <c r="I7381" t="s">
        <v>2878</v>
      </c>
      <c r="J7381" s="1" t="s">
        <v>2879</v>
      </c>
      <c r="K7381" s="1" t="s">
        <v>2880</v>
      </c>
    </row>
    <row r="7382" spans="1:11" x14ac:dyDescent="0.2">
      <c r="A7382" s="1" t="s">
        <v>12348</v>
      </c>
      <c r="B7382" s="1" t="s">
        <v>3147</v>
      </c>
      <c r="C7382" t="s">
        <v>12431</v>
      </c>
      <c r="D7382" t="str">
        <f t="shared" si="230"/>
        <v>COLTS NECK TOWNSHIP SCHOOL DISTRICT</v>
      </c>
      <c r="E7382" t="str">
        <f t="shared" si="231"/>
        <v>COLTS NECK TOWNSHIP SCHOOL DISTRICT</v>
      </c>
      <c r="F7382">
        <v>9841</v>
      </c>
      <c r="G7382">
        <v>1384</v>
      </c>
      <c r="H7382">
        <v>79</v>
      </c>
      <c r="I7382" t="s">
        <v>2878</v>
      </c>
      <c r="J7382" s="1" t="s">
        <v>2879</v>
      </c>
      <c r="K7382" s="1" t="s">
        <v>2880</v>
      </c>
    </row>
    <row r="7383" spans="1:11" x14ac:dyDescent="0.2">
      <c r="A7383" s="1" t="s">
        <v>12348</v>
      </c>
      <c r="B7383" s="1" t="s">
        <v>3149</v>
      </c>
      <c r="C7383" t="s">
        <v>12432</v>
      </c>
      <c r="D7383" t="str">
        <f t="shared" si="230"/>
        <v>COMMERCIAL TOWNSHIP SCHOOL DISTRICT</v>
      </c>
      <c r="E7383" t="str">
        <f t="shared" si="231"/>
        <v>COMMERCIAL TOWNSHIP SCHOOL DISTRICT</v>
      </c>
      <c r="F7383">
        <v>5084</v>
      </c>
      <c r="G7383">
        <v>942</v>
      </c>
      <c r="H7383">
        <v>331</v>
      </c>
      <c r="I7383" t="s">
        <v>2878</v>
      </c>
      <c r="J7383" s="1" t="s">
        <v>2879</v>
      </c>
      <c r="K7383" s="1" t="s">
        <v>2880</v>
      </c>
    </row>
    <row r="7384" spans="1:11" x14ac:dyDescent="0.2">
      <c r="A7384" s="1" t="s">
        <v>12348</v>
      </c>
      <c r="B7384" s="1" t="s">
        <v>3151</v>
      </c>
      <c r="C7384" t="s">
        <v>12433</v>
      </c>
      <c r="D7384" t="str">
        <f t="shared" si="230"/>
        <v>CORBIN CITY SCHOOL DISTRICT</v>
      </c>
      <c r="E7384" t="str">
        <f t="shared" si="231"/>
        <v>CORBIN CITY SCHOOL DISTRICT</v>
      </c>
      <c r="F7384">
        <v>486</v>
      </c>
      <c r="G7384">
        <v>72</v>
      </c>
      <c r="H7384">
        <v>11</v>
      </c>
      <c r="I7384" t="s">
        <v>2878</v>
      </c>
      <c r="J7384" s="1" t="s">
        <v>2879</v>
      </c>
      <c r="K7384" s="1" t="s">
        <v>2880</v>
      </c>
    </row>
    <row r="7385" spans="1:11" x14ac:dyDescent="0.2">
      <c r="A7385" s="1" t="s">
        <v>12348</v>
      </c>
      <c r="B7385" s="1" t="s">
        <v>3153</v>
      </c>
      <c r="C7385" t="s">
        <v>12434</v>
      </c>
      <c r="D7385" t="str">
        <f t="shared" si="230"/>
        <v>CRANBURY TOWNSHIP SCHOOL DISTRICT</v>
      </c>
      <c r="E7385" t="str">
        <f t="shared" si="231"/>
        <v>CRANBURY TOWNSHIP SCHOOL DISTRICT</v>
      </c>
      <c r="F7385">
        <v>3987</v>
      </c>
      <c r="G7385">
        <v>906</v>
      </c>
      <c r="H7385">
        <v>21</v>
      </c>
      <c r="I7385" t="s">
        <v>2878</v>
      </c>
      <c r="J7385" s="1" t="s">
        <v>2879</v>
      </c>
      <c r="K7385" s="1" t="s">
        <v>2880</v>
      </c>
    </row>
    <row r="7386" spans="1:11" x14ac:dyDescent="0.2">
      <c r="A7386" s="1" t="s">
        <v>12348</v>
      </c>
      <c r="B7386" s="1" t="s">
        <v>6020</v>
      </c>
      <c r="C7386" t="s">
        <v>12435</v>
      </c>
      <c r="D7386" t="str">
        <f t="shared" si="230"/>
        <v>CRANFORD TOWNSHIP SCHOOL DISTRICT</v>
      </c>
      <c r="E7386" t="str">
        <f t="shared" si="231"/>
        <v>CRANFORD TOWNSHIP SCHOOL DISTRICT</v>
      </c>
      <c r="F7386">
        <v>23434</v>
      </c>
      <c r="G7386">
        <v>4236</v>
      </c>
      <c r="H7386">
        <v>119</v>
      </c>
      <c r="I7386" t="s">
        <v>2878</v>
      </c>
      <c r="J7386" s="1" t="s">
        <v>2879</v>
      </c>
      <c r="K7386" s="1" t="s">
        <v>2880</v>
      </c>
    </row>
    <row r="7387" spans="1:11" x14ac:dyDescent="0.2">
      <c r="A7387" s="1" t="s">
        <v>12348</v>
      </c>
      <c r="B7387" s="1" t="s">
        <v>4063</v>
      </c>
      <c r="C7387" t="s">
        <v>12436</v>
      </c>
      <c r="D7387" t="str">
        <f t="shared" si="230"/>
        <v>CRESSKILL BOROUGH SCHOOL DISTRICT</v>
      </c>
      <c r="E7387" t="str">
        <f t="shared" si="231"/>
        <v>CRESSKILL BOROUGH SCHOOL DISTRICT</v>
      </c>
      <c r="F7387">
        <v>8873</v>
      </c>
      <c r="G7387">
        <v>1889</v>
      </c>
      <c r="H7387">
        <v>98</v>
      </c>
      <c r="I7387" t="s">
        <v>2878</v>
      </c>
      <c r="J7387" s="1" t="s">
        <v>2879</v>
      </c>
      <c r="K7387" s="1" t="s">
        <v>2880</v>
      </c>
    </row>
    <row r="7388" spans="1:11" x14ac:dyDescent="0.2">
      <c r="A7388" s="1" t="s">
        <v>12348</v>
      </c>
      <c r="B7388" s="1" t="s">
        <v>12437</v>
      </c>
      <c r="C7388" t="s">
        <v>12438</v>
      </c>
      <c r="D7388" t="str">
        <f t="shared" si="230"/>
        <v>CUMBERLAND REGIONAL SCHOOL DISTRICT</v>
      </c>
      <c r="E7388" t="str">
        <f t="shared" si="231"/>
        <v>CUMBERLAND REGIONAL SCHOOL DISTRICT</v>
      </c>
      <c r="F7388">
        <v>23908</v>
      </c>
      <c r="G7388">
        <v>1291</v>
      </c>
      <c r="H7388">
        <v>199</v>
      </c>
      <c r="I7388" t="s">
        <v>2878</v>
      </c>
      <c r="J7388" s="1" t="s">
        <v>2879</v>
      </c>
      <c r="K7388" s="1" t="s">
        <v>2880</v>
      </c>
    </row>
    <row r="7389" spans="1:11" x14ac:dyDescent="0.2">
      <c r="A7389" s="1" t="s">
        <v>12348</v>
      </c>
      <c r="B7389" s="1" t="s">
        <v>3655</v>
      </c>
      <c r="C7389" t="s">
        <v>12439</v>
      </c>
      <c r="D7389" t="str">
        <f t="shared" si="230"/>
        <v>DEAL BOROUGH SCHOOL DISTRICT</v>
      </c>
      <c r="E7389" t="str">
        <f t="shared" si="231"/>
        <v>DEAL BOROUGH SCHOOL DISTRICT</v>
      </c>
      <c r="F7389">
        <v>745</v>
      </c>
      <c r="G7389">
        <v>78</v>
      </c>
      <c r="H7389">
        <v>26</v>
      </c>
      <c r="I7389" t="s">
        <v>2878</v>
      </c>
      <c r="J7389" s="1" t="s">
        <v>2879</v>
      </c>
      <c r="K7389" s="1" t="s">
        <v>2880</v>
      </c>
    </row>
    <row r="7390" spans="1:11" x14ac:dyDescent="0.2">
      <c r="A7390" s="1" t="s">
        <v>12348</v>
      </c>
      <c r="B7390" s="1" t="s">
        <v>3349</v>
      </c>
      <c r="C7390" t="s">
        <v>12440</v>
      </c>
      <c r="D7390" t="str">
        <f t="shared" si="230"/>
        <v>DEERFIELD TOWNSHIP SCHOOL DISTRICT</v>
      </c>
      <c r="E7390" t="str">
        <f t="shared" si="231"/>
        <v>DEERFIELD TOWNSHIP SCHOOL DISTRICT</v>
      </c>
      <c r="F7390">
        <v>3075</v>
      </c>
      <c r="G7390">
        <v>407</v>
      </c>
      <c r="H7390">
        <v>66</v>
      </c>
      <c r="I7390" t="s">
        <v>2878</v>
      </c>
      <c r="J7390" s="1" t="s">
        <v>2879</v>
      </c>
      <c r="K7390" s="1" t="s">
        <v>2880</v>
      </c>
    </row>
    <row r="7391" spans="1:11" x14ac:dyDescent="0.2">
      <c r="A7391" s="1" t="s">
        <v>12348</v>
      </c>
      <c r="B7391" s="1" t="s">
        <v>3659</v>
      </c>
      <c r="C7391" t="s">
        <v>12441</v>
      </c>
      <c r="D7391" t="str">
        <f t="shared" si="230"/>
        <v>DELANCO TOWNSHIP SCHOOL DISTRICT</v>
      </c>
      <c r="E7391" t="str">
        <f t="shared" si="231"/>
        <v>DELANCO TOWNSHIP SCHOOL DISTRICT</v>
      </c>
      <c r="F7391">
        <v>4274</v>
      </c>
      <c r="G7391">
        <v>556</v>
      </c>
      <c r="H7391">
        <v>51</v>
      </c>
      <c r="I7391" t="s">
        <v>2878</v>
      </c>
      <c r="J7391" s="1" t="s">
        <v>2879</v>
      </c>
      <c r="K7391" s="1" t="s">
        <v>2880</v>
      </c>
    </row>
    <row r="7392" spans="1:11" x14ac:dyDescent="0.2">
      <c r="A7392" s="1" t="s">
        <v>12348</v>
      </c>
      <c r="B7392" s="1" t="s">
        <v>4069</v>
      </c>
      <c r="C7392" t="s">
        <v>12442</v>
      </c>
      <c r="D7392" t="str">
        <f t="shared" si="230"/>
        <v>DELAWARE TOWNSHIP SCHOOL DISTRICT</v>
      </c>
      <c r="E7392" t="str">
        <f t="shared" si="231"/>
        <v>DELAWARE TOWNSHIP SCHOOL DISTRICT</v>
      </c>
      <c r="F7392">
        <v>4472</v>
      </c>
      <c r="G7392">
        <v>414</v>
      </c>
      <c r="H7392">
        <v>13</v>
      </c>
      <c r="I7392" t="s">
        <v>2878</v>
      </c>
      <c r="J7392" s="1" t="s">
        <v>2879</v>
      </c>
      <c r="K7392" s="1" t="s">
        <v>2880</v>
      </c>
    </row>
    <row r="7393" spans="1:11" x14ac:dyDescent="0.2">
      <c r="A7393" s="1" t="s">
        <v>12348</v>
      </c>
      <c r="B7393" s="1" t="s">
        <v>3663</v>
      </c>
      <c r="C7393" t="s">
        <v>12443</v>
      </c>
      <c r="D7393" t="str">
        <f t="shared" si="230"/>
        <v>DELAWARE VALLEY REGIONAL SCHOOL DISTRICT</v>
      </c>
      <c r="E7393" t="str">
        <f t="shared" si="231"/>
        <v>DELAWARE VALLEY REGIONAL SCHOOL DISTRICT</v>
      </c>
      <c r="F7393">
        <v>16315</v>
      </c>
      <c r="G7393">
        <v>927</v>
      </c>
      <c r="H7393">
        <v>34</v>
      </c>
      <c r="I7393" t="s">
        <v>2878</v>
      </c>
      <c r="J7393" s="1" t="s">
        <v>2879</v>
      </c>
      <c r="K7393" s="1" t="s">
        <v>2880</v>
      </c>
    </row>
    <row r="7394" spans="1:11" x14ac:dyDescent="0.2">
      <c r="A7394" s="1" t="s">
        <v>12348</v>
      </c>
      <c r="B7394" s="1" t="s">
        <v>3355</v>
      </c>
      <c r="C7394" t="s">
        <v>12444</v>
      </c>
      <c r="D7394" t="str">
        <f t="shared" si="230"/>
        <v>DELRAN TOWNSHIP SCHOOL DISTRICT</v>
      </c>
      <c r="E7394" t="str">
        <f t="shared" si="231"/>
        <v>DELRAN TOWNSHIP SCHOOL DISTRICT</v>
      </c>
      <c r="F7394">
        <v>16946</v>
      </c>
      <c r="G7394">
        <v>2844</v>
      </c>
      <c r="H7394">
        <v>203</v>
      </c>
      <c r="I7394" t="s">
        <v>2878</v>
      </c>
      <c r="J7394" s="1" t="s">
        <v>2879</v>
      </c>
      <c r="K7394" s="1" t="s">
        <v>2880</v>
      </c>
    </row>
    <row r="7395" spans="1:11" x14ac:dyDescent="0.2">
      <c r="A7395" s="1" t="s">
        <v>12348</v>
      </c>
      <c r="B7395" s="1" t="s">
        <v>4465</v>
      </c>
      <c r="C7395" t="s">
        <v>12445</v>
      </c>
      <c r="D7395" t="str">
        <f t="shared" si="230"/>
        <v>DELSEA REGIONAL HIGH SCHOOL SCHOOL DISTRICT</v>
      </c>
      <c r="E7395" t="str">
        <f t="shared" si="231"/>
        <v>DELSEA REGIONAL HIGH SCHOOL SCHOOL DISTRICT</v>
      </c>
      <c r="F7395">
        <v>21209</v>
      </c>
      <c r="G7395">
        <v>1846</v>
      </c>
      <c r="H7395">
        <v>129</v>
      </c>
      <c r="I7395" t="s">
        <v>2878</v>
      </c>
      <c r="J7395" s="1" t="s">
        <v>2879</v>
      </c>
      <c r="K7395" s="1" t="s">
        <v>2880</v>
      </c>
    </row>
    <row r="7396" spans="1:11" x14ac:dyDescent="0.2">
      <c r="A7396" s="1" t="s">
        <v>12348</v>
      </c>
      <c r="B7396" s="1" t="s">
        <v>5855</v>
      </c>
      <c r="C7396" t="s">
        <v>12446</v>
      </c>
      <c r="D7396" t="str">
        <f t="shared" si="230"/>
        <v>DEMAREST BOROUGH SCHOOL DISTRICT</v>
      </c>
      <c r="E7396" t="str">
        <f t="shared" si="231"/>
        <v>DEMAREST BOROUGH SCHOOL DISTRICT</v>
      </c>
      <c r="F7396">
        <v>5065</v>
      </c>
      <c r="G7396">
        <v>700</v>
      </c>
      <c r="H7396">
        <v>34</v>
      </c>
      <c r="I7396" t="s">
        <v>2878</v>
      </c>
      <c r="J7396" s="1" t="s">
        <v>2879</v>
      </c>
      <c r="K7396" s="1" t="s">
        <v>2880</v>
      </c>
    </row>
    <row r="7397" spans="1:11" x14ac:dyDescent="0.2">
      <c r="A7397" s="1" t="s">
        <v>12348</v>
      </c>
      <c r="B7397" s="1" t="s">
        <v>3667</v>
      </c>
      <c r="C7397" t="s">
        <v>12447</v>
      </c>
      <c r="D7397" t="str">
        <f t="shared" si="230"/>
        <v>DENNIS TOWNSHIP SCHOOL DISTRICT</v>
      </c>
      <c r="E7397" t="str">
        <f t="shared" si="231"/>
        <v>DENNIS TOWNSHIP SCHOOL DISTRICT</v>
      </c>
      <c r="F7397">
        <v>6279</v>
      </c>
      <c r="G7397">
        <v>996</v>
      </c>
      <c r="H7397">
        <v>254</v>
      </c>
      <c r="I7397" t="s">
        <v>2878</v>
      </c>
      <c r="J7397" s="1" t="s">
        <v>2879</v>
      </c>
      <c r="K7397" s="1" t="s">
        <v>2880</v>
      </c>
    </row>
    <row r="7398" spans="1:11" x14ac:dyDescent="0.2">
      <c r="A7398" s="1" t="s">
        <v>12348</v>
      </c>
      <c r="B7398" s="1" t="s">
        <v>3361</v>
      </c>
      <c r="C7398" t="s">
        <v>12448</v>
      </c>
      <c r="D7398" t="str">
        <f t="shared" si="230"/>
        <v>DENVILLE TOWNSHIP SCHOOL DISTRICT</v>
      </c>
      <c r="E7398" t="str">
        <f t="shared" si="231"/>
        <v>DENVILLE TOWNSHIP SCHOOL DISTRICT</v>
      </c>
      <c r="F7398">
        <v>16886</v>
      </c>
      <c r="G7398">
        <v>1940</v>
      </c>
      <c r="H7398">
        <v>59</v>
      </c>
      <c r="I7398" t="s">
        <v>2878</v>
      </c>
      <c r="J7398" s="1" t="s">
        <v>2879</v>
      </c>
      <c r="K7398" s="1" t="s">
        <v>2880</v>
      </c>
    </row>
    <row r="7399" spans="1:11" x14ac:dyDescent="0.2">
      <c r="A7399" s="1" t="s">
        <v>12348</v>
      </c>
      <c r="B7399" s="1" t="s">
        <v>3363</v>
      </c>
      <c r="C7399" t="s">
        <v>12449</v>
      </c>
      <c r="D7399" t="str">
        <f t="shared" si="230"/>
        <v>DEPTFORD TOWNSHIP SCHOOL DISTRICT</v>
      </c>
      <c r="E7399" t="str">
        <f t="shared" si="231"/>
        <v>DEPTFORD TOWNSHIP SCHOOL DISTRICT</v>
      </c>
      <c r="F7399">
        <v>31003</v>
      </c>
      <c r="G7399">
        <v>4439</v>
      </c>
      <c r="H7399">
        <v>405</v>
      </c>
      <c r="I7399" t="s">
        <v>2878</v>
      </c>
      <c r="J7399" s="1" t="s">
        <v>2879</v>
      </c>
      <c r="K7399" s="1" t="s">
        <v>2880</v>
      </c>
    </row>
    <row r="7400" spans="1:11" x14ac:dyDescent="0.2">
      <c r="A7400" s="1" t="s">
        <v>12348</v>
      </c>
      <c r="B7400" s="1" t="s">
        <v>5791</v>
      </c>
      <c r="C7400" t="s">
        <v>12450</v>
      </c>
      <c r="D7400" t="str">
        <f t="shared" si="230"/>
        <v>DOVER TOWN SCHOOL DISTRICT</v>
      </c>
      <c r="E7400" t="str">
        <f t="shared" si="231"/>
        <v>DOVER TOWN SCHOOL DISTRICT</v>
      </c>
      <c r="F7400">
        <v>19912</v>
      </c>
      <c r="G7400">
        <v>2747</v>
      </c>
      <c r="H7400">
        <v>550</v>
      </c>
      <c r="I7400" t="s">
        <v>2878</v>
      </c>
      <c r="J7400" s="1" t="s">
        <v>2879</v>
      </c>
      <c r="K7400" s="1" t="s">
        <v>2880</v>
      </c>
    </row>
    <row r="7401" spans="1:11" x14ac:dyDescent="0.2">
      <c r="A7401" s="1" t="s">
        <v>12348</v>
      </c>
      <c r="B7401" s="1" t="s">
        <v>3367</v>
      </c>
      <c r="C7401" t="s">
        <v>12451</v>
      </c>
      <c r="D7401" t="str">
        <f t="shared" si="230"/>
        <v>DOWNE TOWNSHIP SCHOOL DISTRICT</v>
      </c>
      <c r="E7401" t="str">
        <f t="shared" si="231"/>
        <v>DOWNE TOWNSHIP SCHOOL DISTRICT</v>
      </c>
      <c r="F7401">
        <v>1568</v>
      </c>
      <c r="G7401">
        <v>227</v>
      </c>
      <c r="H7401">
        <v>32</v>
      </c>
      <c r="I7401" t="s">
        <v>2878</v>
      </c>
      <c r="J7401" s="1" t="s">
        <v>2879</v>
      </c>
      <c r="K7401" s="1" t="s">
        <v>2880</v>
      </c>
    </row>
    <row r="7402" spans="1:11" x14ac:dyDescent="0.2">
      <c r="A7402" s="1" t="s">
        <v>12348</v>
      </c>
      <c r="B7402" s="1" t="s">
        <v>3369</v>
      </c>
      <c r="C7402" t="s">
        <v>12452</v>
      </c>
      <c r="D7402" t="str">
        <f t="shared" si="230"/>
        <v>DUMONT BOROUGH SCHOOL DISTRICT</v>
      </c>
      <c r="E7402" t="str">
        <f t="shared" si="231"/>
        <v>DUMONT BOROUGH SCHOOL DISTRICT</v>
      </c>
      <c r="F7402">
        <v>18055</v>
      </c>
      <c r="G7402">
        <v>3019</v>
      </c>
      <c r="H7402">
        <v>148</v>
      </c>
      <c r="I7402" t="s">
        <v>2878</v>
      </c>
      <c r="J7402" s="1" t="s">
        <v>2879</v>
      </c>
      <c r="K7402" s="1" t="s">
        <v>2880</v>
      </c>
    </row>
    <row r="7403" spans="1:11" x14ac:dyDescent="0.2">
      <c r="A7403" s="1" t="s">
        <v>12348</v>
      </c>
      <c r="B7403" s="1" t="s">
        <v>4002</v>
      </c>
      <c r="C7403" t="s">
        <v>12453</v>
      </c>
      <c r="D7403" t="str">
        <f t="shared" si="230"/>
        <v>DUNELLEN BOROUGH SCHOOL DISTRICT</v>
      </c>
      <c r="E7403" t="str">
        <f t="shared" si="231"/>
        <v>DUNELLEN BOROUGH SCHOOL DISTRICT</v>
      </c>
      <c r="F7403">
        <v>7470</v>
      </c>
      <c r="G7403">
        <v>1249</v>
      </c>
      <c r="H7403">
        <v>138</v>
      </c>
      <c r="I7403" t="s">
        <v>2878</v>
      </c>
      <c r="J7403" s="1" t="s">
        <v>2879</v>
      </c>
      <c r="K7403" s="1" t="s">
        <v>2880</v>
      </c>
    </row>
    <row r="7404" spans="1:11" x14ac:dyDescent="0.2">
      <c r="A7404" s="1" t="s">
        <v>12348</v>
      </c>
      <c r="B7404" s="1" t="s">
        <v>3672</v>
      </c>
      <c r="C7404" t="s">
        <v>12454</v>
      </c>
      <c r="D7404" t="str">
        <f t="shared" si="230"/>
        <v>EAGLESWOOD TOWNSHIP SCHOOL DISTRICT</v>
      </c>
      <c r="E7404" t="str">
        <f t="shared" si="231"/>
        <v>EAGLESWOOD TOWNSHIP SCHOOL DISTRICT</v>
      </c>
      <c r="F7404">
        <v>1645</v>
      </c>
      <c r="G7404">
        <v>127</v>
      </c>
      <c r="H7404">
        <v>14</v>
      </c>
      <c r="I7404" t="s">
        <v>2878</v>
      </c>
      <c r="J7404" s="1" t="s">
        <v>2879</v>
      </c>
      <c r="K7404" s="1" t="s">
        <v>2880</v>
      </c>
    </row>
    <row r="7405" spans="1:11" x14ac:dyDescent="0.2">
      <c r="A7405" s="1" t="s">
        <v>12348</v>
      </c>
      <c r="B7405" s="1" t="s">
        <v>3675</v>
      </c>
      <c r="C7405" t="s">
        <v>12455</v>
      </c>
      <c r="D7405" t="str">
        <f t="shared" si="230"/>
        <v>EAST AMWELL TOWNSHIP SCHOOL DISTRICT</v>
      </c>
      <c r="E7405" t="str">
        <f t="shared" si="231"/>
        <v>EAST AMWELL TOWNSHIP SCHOOL DISTRICT</v>
      </c>
      <c r="F7405">
        <v>3915</v>
      </c>
      <c r="G7405">
        <v>425</v>
      </c>
      <c r="H7405">
        <v>18</v>
      </c>
      <c r="I7405" t="s">
        <v>2878</v>
      </c>
      <c r="J7405" s="1" t="s">
        <v>2879</v>
      </c>
      <c r="K7405" s="1" t="s">
        <v>2880</v>
      </c>
    </row>
    <row r="7406" spans="1:11" x14ac:dyDescent="0.2">
      <c r="A7406" s="1" t="s">
        <v>12348</v>
      </c>
      <c r="B7406" s="1" t="s">
        <v>3752</v>
      </c>
      <c r="C7406" t="s">
        <v>12456</v>
      </c>
      <c r="D7406" t="str">
        <f t="shared" si="230"/>
        <v>EAST BRUNSWICK TOWNSHIP SCHOOL DISTRICT</v>
      </c>
      <c r="E7406" t="str">
        <f t="shared" si="231"/>
        <v>EAST BRUNSWICK TOWNSHIP SCHOOL DISTRICT</v>
      </c>
      <c r="F7406">
        <v>49061</v>
      </c>
      <c r="G7406">
        <v>9160</v>
      </c>
      <c r="H7406">
        <v>647</v>
      </c>
      <c r="I7406" t="s">
        <v>2878</v>
      </c>
      <c r="J7406" s="1" t="s">
        <v>2879</v>
      </c>
      <c r="K7406" s="1" t="s">
        <v>2880</v>
      </c>
    </row>
    <row r="7407" spans="1:11" x14ac:dyDescent="0.2">
      <c r="A7407" s="1" t="s">
        <v>12348</v>
      </c>
      <c r="B7407" s="1" t="s">
        <v>5881</v>
      </c>
      <c r="C7407" t="s">
        <v>12457</v>
      </c>
      <c r="D7407" t="str">
        <f t="shared" si="230"/>
        <v>EAST GREENWICH TOWNSHIP SCHOOL DISTRICT</v>
      </c>
      <c r="E7407" t="str">
        <f t="shared" si="231"/>
        <v>EAST GREENWICH TOWNSHIP SCHOOL DISTRICT</v>
      </c>
      <c r="F7407">
        <v>9622</v>
      </c>
      <c r="G7407">
        <v>1020</v>
      </c>
      <c r="H7407">
        <v>41</v>
      </c>
      <c r="I7407" t="s">
        <v>2878</v>
      </c>
      <c r="J7407" s="1" t="s">
        <v>2879</v>
      </c>
      <c r="K7407" s="1" t="s">
        <v>2880</v>
      </c>
    </row>
    <row r="7408" spans="1:11" x14ac:dyDescent="0.2">
      <c r="A7408" s="1" t="s">
        <v>12348</v>
      </c>
      <c r="B7408" s="1" t="s">
        <v>3377</v>
      </c>
      <c r="C7408" t="s">
        <v>12458</v>
      </c>
      <c r="D7408" t="str">
        <f t="shared" si="230"/>
        <v>EAST HANOVER TOWNSHIP SCHOOL DISTRICT</v>
      </c>
      <c r="E7408" t="str">
        <f t="shared" si="231"/>
        <v>EAST HANOVER TOWNSHIP SCHOOL DISTRICT</v>
      </c>
      <c r="F7408">
        <v>11293</v>
      </c>
      <c r="G7408">
        <v>1201</v>
      </c>
      <c r="H7408">
        <v>58</v>
      </c>
      <c r="I7408" t="s">
        <v>2878</v>
      </c>
      <c r="J7408" s="1" t="s">
        <v>2879</v>
      </c>
      <c r="K7408" s="1" t="s">
        <v>2880</v>
      </c>
    </row>
    <row r="7409" spans="1:11" x14ac:dyDescent="0.2">
      <c r="A7409" s="1" t="s">
        <v>12348</v>
      </c>
      <c r="B7409" s="1" t="s">
        <v>3379</v>
      </c>
      <c r="C7409" t="s">
        <v>12459</v>
      </c>
      <c r="D7409" t="str">
        <f t="shared" si="230"/>
        <v>EAST NEWARK BOROUGH SCHOOL DISTRICT</v>
      </c>
      <c r="E7409" t="str">
        <f t="shared" si="231"/>
        <v>EAST NEWARK BOROUGH SCHOOL DISTRICT</v>
      </c>
      <c r="F7409">
        <v>2671</v>
      </c>
      <c r="G7409">
        <v>401</v>
      </c>
      <c r="H7409">
        <v>110</v>
      </c>
      <c r="I7409" t="s">
        <v>2878</v>
      </c>
      <c r="J7409" s="1" t="s">
        <v>2879</v>
      </c>
      <c r="K7409" s="1" t="s">
        <v>2880</v>
      </c>
    </row>
    <row r="7410" spans="1:11" x14ac:dyDescent="0.2">
      <c r="A7410" s="1" t="s">
        <v>12348</v>
      </c>
      <c r="B7410" s="1" t="s">
        <v>3381</v>
      </c>
      <c r="C7410" t="s">
        <v>12460</v>
      </c>
      <c r="D7410" t="str">
        <f t="shared" si="230"/>
        <v>EAST ORANGE CITY SCHOOL DISTRICT</v>
      </c>
      <c r="E7410" t="str">
        <f t="shared" si="231"/>
        <v>EAST ORANGE CITY SCHOOL DISTRICT</v>
      </c>
      <c r="F7410">
        <v>65202</v>
      </c>
      <c r="G7410">
        <v>11512</v>
      </c>
      <c r="H7410">
        <v>3097</v>
      </c>
      <c r="I7410" t="s">
        <v>2878</v>
      </c>
      <c r="J7410" s="1" t="s">
        <v>2879</v>
      </c>
      <c r="K7410" s="1" t="s">
        <v>2880</v>
      </c>
    </row>
    <row r="7411" spans="1:11" x14ac:dyDescent="0.2">
      <c r="A7411" s="1" t="s">
        <v>12348</v>
      </c>
      <c r="B7411" s="1" t="s">
        <v>3385</v>
      </c>
      <c r="C7411" t="s">
        <v>12461</v>
      </c>
      <c r="D7411" t="str">
        <f t="shared" si="230"/>
        <v>EAST RUTHERFORD BOROUGH SCHOOL DISTRICT</v>
      </c>
      <c r="E7411" t="str">
        <f t="shared" si="231"/>
        <v>EAST RUTHERFORD BOROUGH SCHOOL DISTRICT</v>
      </c>
      <c r="F7411">
        <v>9248</v>
      </c>
      <c r="G7411">
        <v>760</v>
      </c>
      <c r="H7411">
        <v>76</v>
      </c>
      <c r="I7411" t="s">
        <v>2878</v>
      </c>
      <c r="J7411" s="1" t="s">
        <v>2879</v>
      </c>
      <c r="K7411" s="1" t="s">
        <v>2880</v>
      </c>
    </row>
    <row r="7412" spans="1:11" x14ac:dyDescent="0.2">
      <c r="A7412" s="1" t="s">
        <v>12348</v>
      </c>
      <c r="B7412" s="1" t="s">
        <v>3387</v>
      </c>
      <c r="C7412" t="s">
        <v>12462</v>
      </c>
      <c r="D7412" t="str">
        <f t="shared" si="230"/>
        <v>EAST WINDSOR REGIONAL SCHOOL DISTRICT</v>
      </c>
      <c r="E7412" t="str">
        <f t="shared" si="231"/>
        <v>EAST WINDSOR REGIONAL SCHOOL DISTRICT</v>
      </c>
      <c r="F7412">
        <v>33019</v>
      </c>
      <c r="G7412">
        <v>5368</v>
      </c>
      <c r="H7412">
        <v>529</v>
      </c>
      <c r="I7412" t="s">
        <v>2878</v>
      </c>
      <c r="J7412" s="1" t="s">
        <v>2879</v>
      </c>
      <c r="K7412" s="1" t="s">
        <v>2880</v>
      </c>
    </row>
    <row r="7413" spans="1:11" x14ac:dyDescent="0.2">
      <c r="A7413" s="1" t="s">
        <v>12348</v>
      </c>
      <c r="B7413" s="1" t="s">
        <v>3680</v>
      </c>
      <c r="C7413" t="s">
        <v>12463</v>
      </c>
      <c r="D7413" t="str">
        <f t="shared" si="230"/>
        <v>EASTAMPTON TOWNSHIP SCHOOL DISTRICT</v>
      </c>
      <c r="E7413" t="str">
        <f t="shared" si="231"/>
        <v>EASTAMPTON TOWNSHIP SCHOOL DISTRICT</v>
      </c>
      <c r="F7413">
        <v>6085</v>
      </c>
      <c r="G7413">
        <v>671</v>
      </c>
      <c r="H7413">
        <v>47</v>
      </c>
      <c r="I7413" t="s">
        <v>2878</v>
      </c>
      <c r="J7413" s="1" t="s">
        <v>2879</v>
      </c>
      <c r="K7413" s="1" t="s">
        <v>2880</v>
      </c>
    </row>
    <row r="7414" spans="1:11" x14ac:dyDescent="0.2">
      <c r="A7414" s="1" t="s">
        <v>12348</v>
      </c>
      <c r="B7414" s="1" t="s">
        <v>3389</v>
      </c>
      <c r="C7414" t="s">
        <v>12464</v>
      </c>
      <c r="D7414" t="str">
        <f t="shared" si="230"/>
        <v>EASTERN CAMDEN COUNTY REGIONAL SCHOOL DISTRICT</v>
      </c>
      <c r="E7414" t="str">
        <f t="shared" si="231"/>
        <v>EASTERN CAMDEN COUNTY REGIONAL SCHOOL DISTRICT</v>
      </c>
      <c r="F7414">
        <v>38908</v>
      </c>
      <c r="G7414">
        <v>2175</v>
      </c>
      <c r="H7414">
        <v>96</v>
      </c>
      <c r="I7414" t="s">
        <v>2878</v>
      </c>
      <c r="J7414" s="1" t="s">
        <v>2879</v>
      </c>
      <c r="K7414" s="1" t="s">
        <v>2880</v>
      </c>
    </row>
    <row r="7415" spans="1:11" x14ac:dyDescent="0.2">
      <c r="A7415" s="1" t="s">
        <v>12348</v>
      </c>
      <c r="B7415" s="1" t="s">
        <v>3391</v>
      </c>
      <c r="C7415" t="s">
        <v>12465</v>
      </c>
      <c r="D7415" t="str">
        <f t="shared" si="230"/>
        <v>EATONTOWN BOROUGH SCHOOL DISTRICT</v>
      </c>
      <c r="E7415" t="str">
        <f t="shared" si="231"/>
        <v>EATONTOWN BOROUGH SCHOOL DISTRICT</v>
      </c>
      <c r="F7415">
        <v>12593</v>
      </c>
      <c r="G7415">
        <v>1125</v>
      </c>
      <c r="H7415">
        <v>177</v>
      </c>
      <c r="I7415" t="s">
        <v>2878</v>
      </c>
      <c r="J7415" s="1" t="s">
        <v>2879</v>
      </c>
      <c r="K7415" s="1" t="s">
        <v>2880</v>
      </c>
    </row>
    <row r="7416" spans="1:11" x14ac:dyDescent="0.2">
      <c r="A7416" s="1" t="s">
        <v>12348</v>
      </c>
      <c r="B7416" s="1" t="s">
        <v>3393</v>
      </c>
      <c r="C7416" t="s">
        <v>12466</v>
      </c>
      <c r="D7416" t="str">
        <f t="shared" si="230"/>
        <v>EDGEWATER BOROUGH SCHOOL DISTRICT</v>
      </c>
      <c r="E7416" t="str">
        <f t="shared" si="231"/>
        <v>EDGEWATER BOROUGH SCHOOL DISTRICT</v>
      </c>
      <c r="F7416">
        <v>11949</v>
      </c>
      <c r="G7416">
        <v>1071</v>
      </c>
      <c r="H7416">
        <v>82</v>
      </c>
      <c r="I7416" t="s">
        <v>2878</v>
      </c>
      <c r="J7416" s="1" t="s">
        <v>2879</v>
      </c>
      <c r="K7416" s="1" t="s">
        <v>2880</v>
      </c>
    </row>
    <row r="7417" spans="1:11" x14ac:dyDescent="0.2">
      <c r="A7417" s="1" t="s">
        <v>12348</v>
      </c>
      <c r="B7417" s="1" t="s">
        <v>5799</v>
      </c>
      <c r="C7417" t="s">
        <v>12467</v>
      </c>
      <c r="D7417" t="str">
        <f t="shared" si="230"/>
        <v>EDGEWATER PARK TOWNSHIP SCHOOL DISTRICT</v>
      </c>
      <c r="E7417" t="str">
        <f t="shared" si="231"/>
        <v>EDGEWATER PARK TOWNSHIP SCHOOL DISTRICT</v>
      </c>
      <c r="F7417">
        <v>8919</v>
      </c>
      <c r="G7417">
        <v>1169</v>
      </c>
      <c r="H7417">
        <v>179</v>
      </c>
      <c r="I7417" t="s">
        <v>2878</v>
      </c>
      <c r="J7417" s="1" t="s">
        <v>2879</v>
      </c>
      <c r="K7417" s="1" t="s">
        <v>2880</v>
      </c>
    </row>
    <row r="7418" spans="1:11" x14ac:dyDescent="0.2">
      <c r="A7418" s="1" t="s">
        <v>12348</v>
      </c>
      <c r="B7418" s="1" t="s">
        <v>3395</v>
      </c>
      <c r="C7418" t="s">
        <v>12468</v>
      </c>
      <c r="D7418" t="str">
        <f t="shared" si="230"/>
        <v>EDISON TOWNSHIP SCHOOL DISTRICT</v>
      </c>
      <c r="E7418" t="str">
        <f t="shared" si="231"/>
        <v>EDISON TOWNSHIP SCHOOL DISTRICT</v>
      </c>
      <c r="F7418">
        <v>103614</v>
      </c>
      <c r="G7418">
        <v>16094</v>
      </c>
      <c r="H7418">
        <v>1047</v>
      </c>
      <c r="I7418" t="s">
        <v>2878</v>
      </c>
      <c r="J7418" s="1" t="s">
        <v>2879</v>
      </c>
      <c r="K7418" s="1" t="s">
        <v>2880</v>
      </c>
    </row>
    <row r="7419" spans="1:11" x14ac:dyDescent="0.2">
      <c r="A7419" s="1" t="s">
        <v>12348</v>
      </c>
      <c r="B7419" s="1" t="s">
        <v>3397</v>
      </c>
      <c r="C7419" t="s">
        <v>12469</v>
      </c>
      <c r="D7419" t="str">
        <f t="shared" si="230"/>
        <v>EGG HARBOR CITY SCHOOL DISTRICT</v>
      </c>
      <c r="E7419" t="str">
        <f t="shared" si="231"/>
        <v>EGG HARBOR CITY SCHOOL DISTRICT</v>
      </c>
      <c r="F7419">
        <v>4199</v>
      </c>
      <c r="G7419">
        <v>452</v>
      </c>
      <c r="H7419">
        <v>115</v>
      </c>
      <c r="I7419" t="s">
        <v>2878</v>
      </c>
      <c r="J7419" s="1" t="s">
        <v>2879</v>
      </c>
      <c r="K7419" s="1" t="s">
        <v>2880</v>
      </c>
    </row>
    <row r="7420" spans="1:11" x14ac:dyDescent="0.2">
      <c r="A7420" s="1" t="s">
        <v>12348</v>
      </c>
      <c r="B7420" s="1" t="s">
        <v>3686</v>
      </c>
      <c r="C7420" t="s">
        <v>12470</v>
      </c>
      <c r="D7420" t="str">
        <f t="shared" si="230"/>
        <v>EGG HARBOR TOWNSHIP SCHOOL DISTRICT</v>
      </c>
      <c r="E7420" t="str">
        <f t="shared" si="231"/>
        <v>EGG HARBOR TOWNSHIP SCHOOL DISTRICT</v>
      </c>
      <c r="F7420">
        <v>42760</v>
      </c>
      <c r="G7420">
        <v>7895</v>
      </c>
      <c r="H7420">
        <v>1075</v>
      </c>
      <c r="I7420" t="s">
        <v>2878</v>
      </c>
      <c r="J7420" s="1" t="s">
        <v>2879</v>
      </c>
      <c r="K7420" s="1" t="s">
        <v>2880</v>
      </c>
    </row>
    <row r="7421" spans="1:11" x14ac:dyDescent="0.2">
      <c r="A7421" s="1" t="s">
        <v>12348</v>
      </c>
      <c r="B7421" s="1" t="s">
        <v>3688</v>
      </c>
      <c r="C7421" t="s">
        <v>12471</v>
      </c>
      <c r="D7421" t="str">
        <f t="shared" si="230"/>
        <v>ELIZABETH CITY SCHOOL DISTRICT</v>
      </c>
      <c r="E7421" t="str">
        <f t="shared" si="231"/>
        <v>ELIZABETH CITY SCHOOL DISTRICT</v>
      </c>
      <c r="F7421">
        <v>129440</v>
      </c>
      <c r="G7421">
        <v>22361</v>
      </c>
      <c r="H7421">
        <v>6149</v>
      </c>
      <c r="I7421" t="s">
        <v>2878</v>
      </c>
      <c r="J7421" s="1" t="s">
        <v>2879</v>
      </c>
      <c r="K7421" s="1" t="s">
        <v>2880</v>
      </c>
    </row>
    <row r="7422" spans="1:11" x14ac:dyDescent="0.2">
      <c r="A7422" s="1" t="s">
        <v>12348</v>
      </c>
      <c r="B7422" s="1" t="s">
        <v>4089</v>
      </c>
      <c r="C7422" t="s">
        <v>12472</v>
      </c>
      <c r="D7422" t="str">
        <f t="shared" si="230"/>
        <v>ELK TOWNSHIP SCHOOL DISTRICT</v>
      </c>
      <c r="E7422" t="str">
        <f t="shared" si="231"/>
        <v>ELK TOWNSHIP SCHOOL DISTRICT</v>
      </c>
      <c r="F7422">
        <v>4221</v>
      </c>
      <c r="G7422">
        <v>363</v>
      </c>
      <c r="H7422">
        <v>35</v>
      </c>
      <c r="I7422" t="s">
        <v>2878</v>
      </c>
      <c r="J7422" s="1" t="s">
        <v>2879</v>
      </c>
      <c r="K7422" s="1" t="s">
        <v>2880</v>
      </c>
    </row>
    <row r="7423" spans="1:11" x14ac:dyDescent="0.2">
      <c r="A7423" s="1" t="s">
        <v>12348</v>
      </c>
      <c r="B7423" s="1" t="s">
        <v>4091</v>
      </c>
      <c r="C7423" t="s">
        <v>12473</v>
      </c>
      <c r="D7423" t="str">
        <f t="shared" si="230"/>
        <v>ELMER BOROUGH SCHOOL DISTRICT</v>
      </c>
      <c r="E7423" t="str">
        <f t="shared" si="231"/>
        <v>ELMER BOROUGH SCHOOL DISTRICT</v>
      </c>
      <c r="F7423">
        <v>1339</v>
      </c>
      <c r="G7423">
        <v>215</v>
      </c>
      <c r="H7423">
        <v>38</v>
      </c>
      <c r="I7423" t="s">
        <v>2878</v>
      </c>
      <c r="J7423" s="1" t="s">
        <v>2879</v>
      </c>
      <c r="K7423" s="1" t="s">
        <v>2880</v>
      </c>
    </row>
    <row r="7424" spans="1:11" x14ac:dyDescent="0.2">
      <c r="A7424" s="1" t="s">
        <v>12348</v>
      </c>
      <c r="B7424" s="1" t="s">
        <v>12474</v>
      </c>
      <c r="C7424" t="s">
        <v>12475</v>
      </c>
      <c r="D7424" t="str">
        <f t="shared" si="230"/>
        <v>ELMWOOD PARK BOROUGH SCHOOL DISTRICT</v>
      </c>
      <c r="E7424" t="str">
        <f t="shared" si="231"/>
        <v>ELMWOOD PARK BOROUGH SCHOOL DISTRICT</v>
      </c>
      <c r="F7424">
        <v>20197</v>
      </c>
      <c r="G7424">
        <v>2868</v>
      </c>
      <c r="H7424">
        <v>291</v>
      </c>
      <c r="I7424" t="s">
        <v>2878</v>
      </c>
      <c r="J7424" s="1" t="s">
        <v>2879</v>
      </c>
      <c r="K7424" s="1" t="s">
        <v>2880</v>
      </c>
    </row>
    <row r="7425" spans="1:11" x14ac:dyDescent="0.2">
      <c r="A7425" s="1" t="s">
        <v>12348</v>
      </c>
      <c r="B7425" s="1" t="s">
        <v>3694</v>
      </c>
      <c r="C7425" t="s">
        <v>12476</v>
      </c>
      <c r="D7425" t="str">
        <f t="shared" si="230"/>
        <v>ELSINBORO TOWNSHIP SCHOOL DISTRICT</v>
      </c>
      <c r="E7425" t="str">
        <f t="shared" si="231"/>
        <v>ELSINBORO TOWNSHIP SCHOOL DISTRICT</v>
      </c>
      <c r="F7425">
        <v>995</v>
      </c>
      <c r="G7425">
        <v>124</v>
      </c>
      <c r="H7425">
        <v>16</v>
      </c>
      <c r="I7425" t="s">
        <v>2878</v>
      </c>
      <c r="J7425" s="1" t="s">
        <v>2879</v>
      </c>
      <c r="K7425" s="1" t="s">
        <v>2880</v>
      </c>
    </row>
    <row r="7426" spans="1:11" x14ac:dyDescent="0.2">
      <c r="A7426" s="1" t="s">
        <v>12348</v>
      </c>
      <c r="B7426" s="1" t="s">
        <v>5809</v>
      </c>
      <c r="C7426" t="s">
        <v>12477</v>
      </c>
      <c r="D7426" t="str">
        <f t="shared" si="230"/>
        <v>EMERSON BOROUGH SCHOOL DISTRICT</v>
      </c>
      <c r="E7426" t="str">
        <f t="shared" si="231"/>
        <v>EMERSON BOROUGH SCHOOL DISTRICT</v>
      </c>
      <c r="F7426">
        <v>7663</v>
      </c>
      <c r="G7426">
        <v>1351</v>
      </c>
      <c r="H7426">
        <v>48</v>
      </c>
      <c r="I7426" t="s">
        <v>2878</v>
      </c>
      <c r="J7426" s="1" t="s">
        <v>2879</v>
      </c>
      <c r="K7426" s="1" t="s">
        <v>2880</v>
      </c>
    </row>
    <row r="7427" spans="1:11" x14ac:dyDescent="0.2">
      <c r="A7427" s="1" t="s">
        <v>12348</v>
      </c>
      <c r="B7427" s="1" t="s">
        <v>3696</v>
      </c>
      <c r="C7427" t="s">
        <v>12478</v>
      </c>
      <c r="D7427" t="str">
        <f t="shared" ref="D7427:D7490" si="232">UPPER(C7427)</f>
        <v>ENGLEWOOD CITY SCHOOL DISTRICT</v>
      </c>
      <c r="E7427" t="str">
        <f t="shared" ref="E7427:E7490" si="233">UPPER(TRIM(C7427))</f>
        <v>ENGLEWOOD CITY SCHOOL DISTRICT</v>
      </c>
      <c r="F7427">
        <v>28139</v>
      </c>
      <c r="G7427">
        <v>4171</v>
      </c>
      <c r="H7427">
        <v>565</v>
      </c>
      <c r="I7427" t="s">
        <v>2878</v>
      </c>
      <c r="J7427" s="1" t="s">
        <v>2879</v>
      </c>
      <c r="K7427" s="1" t="s">
        <v>2880</v>
      </c>
    </row>
    <row r="7428" spans="1:11" x14ac:dyDescent="0.2">
      <c r="A7428" s="1" t="s">
        <v>12348</v>
      </c>
      <c r="B7428" s="1" t="s">
        <v>3241</v>
      </c>
      <c r="C7428" t="s">
        <v>12479</v>
      </c>
      <c r="D7428" t="str">
        <f t="shared" si="232"/>
        <v>ENGLEWOOD CLIFFS BOROUGH SCHOOL DISTRICT</v>
      </c>
      <c r="E7428" t="str">
        <f t="shared" si="233"/>
        <v>ENGLEWOOD CLIFFS BOROUGH SCHOOL DISTRICT</v>
      </c>
      <c r="F7428">
        <v>5507</v>
      </c>
      <c r="G7428">
        <v>879</v>
      </c>
      <c r="H7428">
        <v>51</v>
      </c>
      <c r="I7428" t="s">
        <v>2878</v>
      </c>
      <c r="J7428" s="1" t="s">
        <v>2879</v>
      </c>
      <c r="K7428" s="1" t="s">
        <v>2880</v>
      </c>
    </row>
    <row r="7429" spans="1:11" x14ac:dyDescent="0.2">
      <c r="A7429" s="1" t="s">
        <v>12348</v>
      </c>
      <c r="B7429" s="1" t="s">
        <v>4095</v>
      </c>
      <c r="C7429" t="s">
        <v>12480</v>
      </c>
      <c r="D7429" t="str">
        <f t="shared" si="232"/>
        <v>ESSEX FELLS BOROUGH SCHOOL DISTRICT</v>
      </c>
      <c r="E7429" t="str">
        <f t="shared" si="233"/>
        <v>ESSEX FELLS BOROUGH SCHOOL DISTRICT</v>
      </c>
      <c r="F7429">
        <v>2155</v>
      </c>
      <c r="G7429">
        <v>251</v>
      </c>
      <c r="H7429">
        <v>19</v>
      </c>
      <c r="I7429" t="s">
        <v>2878</v>
      </c>
      <c r="J7429" s="1" t="s">
        <v>2879</v>
      </c>
      <c r="K7429" s="1" t="s">
        <v>2880</v>
      </c>
    </row>
    <row r="7430" spans="1:11" x14ac:dyDescent="0.2">
      <c r="A7430" s="1" t="s">
        <v>12348</v>
      </c>
      <c r="B7430" s="1" t="s">
        <v>3407</v>
      </c>
      <c r="C7430" t="s">
        <v>12481</v>
      </c>
      <c r="D7430" t="str">
        <f t="shared" si="232"/>
        <v>ESTELL MANOR CITY SCHOOL DISTRICT</v>
      </c>
      <c r="E7430" t="str">
        <f t="shared" si="233"/>
        <v>ESTELL MANOR CITY SCHOOL DISTRICT</v>
      </c>
      <c r="F7430">
        <v>1713</v>
      </c>
      <c r="G7430">
        <v>311</v>
      </c>
      <c r="H7430">
        <v>33</v>
      </c>
      <c r="I7430" t="s">
        <v>2878</v>
      </c>
      <c r="J7430" s="1" t="s">
        <v>2879</v>
      </c>
      <c r="K7430" s="1" t="s">
        <v>2880</v>
      </c>
    </row>
    <row r="7431" spans="1:11" x14ac:dyDescent="0.2">
      <c r="A7431" s="1" t="s">
        <v>12348</v>
      </c>
      <c r="B7431" s="1" t="s">
        <v>3703</v>
      </c>
      <c r="C7431" t="s">
        <v>12482</v>
      </c>
      <c r="D7431" t="str">
        <f t="shared" si="232"/>
        <v>EVESHAM TOWNSHIP SCHOOL DISTRICT</v>
      </c>
      <c r="E7431" t="str">
        <f t="shared" si="233"/>
        <v>EVESHAM TOWNSHIP SCHOOL DISTRICT</v>
      </c>
      <c r="F7431">
        <v>45599</v>
      </c>
      <c r="G7431">
        <v>4957</v>
      </c>
      <c r="H7431">
        <v>198</v>
      </c>
      <c r="I7431" t="s">
        <v>2878</v>
      </c>
      <c r="J7431" s="1" t="s">
        <v>2879</v>
      </c>
      <c r="K7431" s="1" t="s">
        <v>2880</v>
      </c>
    </row>
    <row r="7432" spans="1:11" x14ac:dyDescent="0.2">
      <c r="A7432" s="1" t="s">
        <v>12348</v>
      </c>
      <c r="B7432" s="1" t="s">
        <v>3409</v>
      </c>
      <c r="C7432" t="s">
        <v>12483</v>
      </c>
      <c r="D7432" t="str">
        <f t="shared" si="232"/>
        <v>EWING TOWNSHIP SCHOOL DISTRICT</v>
      </c>
      <c r="E7432" t="str">
        <f t="shared" si="233"/>
        <v>EWING TOWNSHIP SCHOOL DISTRICT</v>
      </c>
      <c r="F7432">
        <v>36092</v>
      </c>
      <c r="G7432">
        <v>4158</v>
      </c>
      <c r="H7432">
        <v>475</v>
      </c>
      <c r="I7432" t="s">
        <v>2878</v>
      </c>
      <c r="J7432" s="1" t="s">
        <v>2879</v>
      </c>
      <c r="K7432" s="1" t="s">
        <v>2880</v>
      </c>
    </row>
    <row r="7433" spans="1:11" x14ac:dyDescent="0.2">
      <c r="A7433" s="1" t="s">
        <v>12348</v>
      </c>
      <c r="B7433" s="1" t="s">
        <v>4101</v>
      </c>
      <c r="C7433" t="s">
        <v>12484</v>
      </c>
      <c r="D7433" t="str">
        <f t="shared" si="232"/>
        <v>FAIR HAVEN BOROUGH SCHOOL DISTRICT</v>
      </c>
      <c r="E7433" t="str">
        <f t="shared" si="233"/>
        <v>FAIR HAVEN BOROUGH SCHOOL DISTRICT</v>
      </c>
      <c r="F7433">
        <v>6069</v>
      </c>
      <c r="G7433">
        <v>1019</v>
      </c>
      <c r="H7433">
        <v>22</v>
      </c>
      <c r="I7433" t="s">
        <v>2878</v>
      </c>
      <c r="J7433" s="1" t="s">
        <v>2879</v>
      </c>
      <c r="K7433" s="1" t="s">
        <v>2880</v>
      </c>
    </row>
    <row r="7434" spans="1:11" x14ac:dyDescent="0.2">
      <c r="A7434" s="1" t="s">
        <v>12348</v>
      </c>
      <c r="B7434" s="1" t="s">
        <v>3710</v>
      </c>
      <c r="C7434" t="s">
        <v>12485</v>
      </c>
      <c r="D7434" t="str">
        <f t="shared" si="232"/>
        <v>FAIR LAWN BOROUGH SCHOOL DISTRICT</v>
      </c>
      <c r="E7434" t="str">
        <f t="shared" si="233"/>
        <v>FAIR LAWN BOROUGH SCHOOL DISTRICT</v>
      </c>
      <c r="F7434">
        <v>33619</v>
      </c>
      <c r="G7434">
        <v>5369</v>
      </c>
      <c r="H7434">
        <v>247</v>
      </c>
      <c r="I7434" t="s">
        <v>2878</v>
      </c>
      <c r="J7434" s="1" t="s">
        <v>2879</v>
      </c>
      <c r="K7434" s="1" t="s">
        <v>2880</v>
      </c>
    </row>
    <row r="7435" spans="1:11" x14ac:dyDescent="0.2">
      <c r="A7435" s="1" t="s">
        <v>12348</v>
      </c>
      <c r="B7435" s="1" t="s">
        <v>4104</v>
      </c>
      <c r="C7435" t="s">
        <v>12486</v>
      </c>
      <c r="D7435" t="str">
        <f t="shared" si="232"/>
        <v>FAIRFIELD TOWNSHIP SCHOOL DISTRICT</v>
      </c>
      <c r="E7435" t="str">
        <f t="shared" si="233"/>
        <v>FAIRFIELD TOWNSHIP SCHOOL DISTRICT</v>
      </c>
      <c r="F7435">
        <v>7582</v>
      </c>
      <c r="G7435">
        <v>674</v>
      </c>
      <c r="H7435">
        <v>42</v>
      </c>
      <c r="I7435" t="s">
        <v>2878</v>
      </c>
      <c r="J7435" s="1" t="s">
        <v>2879</v>
      </c>
      <c r="K7435" s="1" t="s">
        <v>2880</v>
      </c>
    </row>
    <row r="7436" spans="1:11" x14ac:dyDescent="0.2">
      <c r="A7436" s="1" t="s">
        <v>12348</v>
      </c>
      <c r="B7436" s="1" t="s">
        <v>4106</v>
      </c>
      <c r="C7436" t="s">
        <v>12486</v>
      </c>
      <c r="D7436" t="str">
        <f t="shared" si="232"/>
        <v>FAIRFIELD TOWNSHIP SCHOOL DISTRICT</v>
      </c>
      <c r="E7436" t="str">
        <f t="shared" si="233"/>
        <v>FAIRFIELD TOWNSHIP SCHOOL DISTRICT</v>
      </c>
      <c r="F7436">
        <v>6123</v>
      </c>
      <c r="G7436">
        <v>535</v>
      </c>
      <c r="H7436">
        <v>126</v>
      </c>
      <c r="I7436" t="s">
        <v>2878</v>
      </c>
      <c r="J7436" s="1" t="s">
        <v>2879</v>
      </c>
      <c r="K7436" s="1" t="s">
        <v>2880</v>
      </c>
    </row>
    <row r="7437" spans="1:11" x14ac:dyDescent="0.2">
      <c r="A7437" s="1" t="s">
        <v>12348</v>
      </c>
      <c r="B7437" s="1" t="s">
        <v>3415</v>
      </c>
      <c r="C7437" t="s">
        <v>12487</v>
      </c>
      <c r="D7437" t="str">
        <f t="shared" si="232"/>
        <v>FAIRVIEW BOROUGH SCHOOL DISTRICT</v>
      </c>
      <c r="E7437" t="str">
        <f t="shared" si="233"/>
        <v>FAIRVIEW BOROUGH SCHOOL DISTRICT</v>
      </c>
      <c r="F7437">
        <v>14359</v>
      </c>
      <c r="G7437">
        <v>1794</v>
      </c>
      <c r="H7437">
        <v>478</v>
      </c>
      <c r="I7437" t="s">
        <v>2878</v>
      </c>
      <c r="J7437" s="1" t="s">
        <v>2879</v>
      </c>
      <c r="K7437" s="1" t="s">
        <v>2880</v>
      </c>
    </row>
    <row r="7438" spans="1:11" x14ac:dyDescent="0.2">
      <c r="A7438" s="1" t="s">
        <v>12348</v>
      </c>
      <c r="B7438" s="1" t="s">
        <v>5778</v>
      </c>
      <c r="C7438" t="s">
        <v>12488</v>
      </c>
      <c r="D7438" t="str">
        <f t="shared" si="232"/>
        <v>FARMINGDALE BOROUGH SCHOOL DISTRICT</v>
      </c>
      <c r="E7438" t="str">
        <f t="shared" si="233"/>
        <v>FARMINGDALE BOROUGH SCHOOL DISTRICT</v>
      </c>
      <c r="F7438">
        <v>1314</v>
      </c>
      <c r="G7438">
        <v>125</v>
      </c>
      <c r="H7438">
        <v>16</v>
      </c>
      <c r="I7438" t="s">
        <v>2878</v>
      </c>
      <c r="J7438" s="1" t="s">
        <v>2879</v>
      </c>
      <c r="K7438" s="1" t="s">
        <v>2880</v>
      </c>
    </row>
    <row r="7439" spans="1:11" x14ac:dyDescent="0.2">
      <c r="A7439" s="1" t="s">
        <v>12348</v>
      </c>
      <c r="B7439" s="1" t="s">
        <v>3419</v>
      </c>
      <c r="C7439" t="s">
        <v>12489</v>
      </c>
      <c r="D7439" t="str">
        <f t="shared" si="232"/>
        <v>FLEMINGTON-RARITAN REGIONAL SCHOOL DISTRICT</v>
      </c>
      <c r="E7439" t="str">
        <f t="shared" si="233"/>
        <v>FLEMINGTON-RARITAN REGIONAL SCHOOL DISTRICT</v>
      </c>
      <c r="F7439">
        <v>26223</v>
      </c>
      <c r="G7439">
        <v>3028</v>
      </c>
      <c r="H7439">
        <v>154</v>
      </c>
      <c r="I7439" t="s">
        <v>2878</v>
      </c>
      <c r="J7439" s="1" t="s">
        <v>2879</v>
      </c>
      <c r="K7439" s="1" t="s">
        <v>2880</v>
      </c>
    </row>
    <row r="7440" spans="1:11" x14ac:dyDescent="0.2">
      <c r="A7440" s="1" t="s">
        <v>12348</v>
      </c>
      <c r="B7440" s="1" t="s">
        <v>3421</v>
      </c>
      <c r="C7440" t="s">
        <v>12490</v>
      </c>
      <c r="D7440" t="str">
        <f t="shared" si="232"/>
        <v>FLORENCE TOWNSHIP SCHOOL DISTRICT</v>
      </c>
      <c r="E7440" t="str">
        <f t="shared" si="233"/>
        <v>FLORENCE TOWNSHIP SCHOOL DISTRICT</v>
      </c>
      <c r="F7440">
        <v>12137</v>
      </c>
      <c r="G7440">
        <v>1800</v>
      </c>
      <c r="H7440">
        <v>159</v>
      </c>
      <c r="I7440" t="s">
        <v>2878</v>
      </c>
      <c r="J7440" s="1" t="s">
        <v>2879</v>
      </c>
      <c r="K7440" s="1" t="s">
        <v>2880</v>
      </c>
    </row>
    <row r="7441" spans="1:11" x14ac:dyDescent="0.2">
      <c r="A7441" s="1" t="s">
        <v>12348</v>
      </c>
      <c r="B7441" s="1" t="s">
        <v>4114</v>
      </c>
      <c r="C7441" t="s">
        <v>12491</v>
      </c>
      <c r="D7441" t="str">
        <f t="shared" si="232"/>
        <v>FLORHAM PARK BOROUGH SCHOOL DISTRICT</v>
      </c>
      <c r="E7441" t="str">
        <f t="shared" si="233"/>
        <v>FLORHAM PARK BOROUGH SCHOOL DISTRICT</v>
      </c>
      <c r="F7441">
        <v>11882</v>
      </c>
      <c r="G7441">
        <v>1112</v>
      </c>
      <c r="H7441">
        <v>31</v>
      </c>
      <c r="I7441" t="s">
        <v>2878</v>
      </c>
      <c r="J7441" s="1" t="s">
        <v>2879</v>
      </c>
      <c r="K7441" s="1" t="s">
        <v>2880</v>
      </c>
    </row>
    <row r="7442" spans="1:11" x14ac:dyDescent="0.2">
      <c r="A7442" s="1" t="s">
        <v>12348</v>
      </c>
      <c r="B7442" s="1" t="s">
        <v>4116</v>
      </c>
      <c r="C7442" t="s">
        <v>12492</v>
      </c>
      <c r="D7442" t="str">
        <f t="shared" si="232"/>
        <v>FOLSOM BOROUGH SCHOOL DISTRICT</v>
      </c>
      <c r="E7442" t="str">
        <f t="shared" si="233"/>
        <v>FOLSOM BOROUGH SCHOOL DISTRICT</v>
      </c>
      <c r="F7442">
        <v>1859</v>
      </c>
      <c r="G7442">
        <v>301</v>
      </c>
      <c r="H7442">
        <v>36</v>
      </c>
      <c r="I7442" t="s">
        <v>2878</v>
      </c>
      <c r="J7442" s="1" t="s">
        <v>2879</v>
      </c>
      <c r="K7442" s="1" t="s">
        <v>2880</v>
      </c>
    </row>
    <row r="7443" spans="1:11" x14ac:dyDescent="0.2">
      <c r="A7443" s="1" t="s">
        <v>12348</v>
      </c>
      <c r="B7443" s="1" t="s">
        <v>5830</v>
      </c>
      <c r="C7443" t="s">
        <v>12493</v>
      </c>
      <c r="D7443" t="str">
        <f t="shared" si="232"/>
        <v>FORT LEE BOROUGH SCHOOL DISTRICT</v>
      </c>
      <c r="E7443" t="str">
        <f t="shared" si="233"/>
        <v>FORT LEE BOROUGH SCHOOL DISTRICT</v>
      </c>
      <c r="F7443">
        <v>36711</v>
      </c>
      <c r="G7443">
        <v>4127</v>
      </c>
      <c r="H7443">
        <v>404</v>
      </c>
      <c r="I7443" t="s">
        <v>2878</v>
      </c>
      <c r="J7443" s="1" t="s">
        <v>2879</v>
      </c>
      <c r="K7443" s="1" t="s">
        <v>2880</v>
      </c>
    </row>
    <row r="7444" spans="1:11" x14ac:dyDescent="0.2">
      <c r="A7444" s="1" t="s">
        <v>12348</v>
      </c>
      <c r="B7444" s="1" t="s">
        <v>3425</v>
      </c>
      <c r="C7444" t="s">
        <v>12494</v>
      </c>
      <c r="D7444" t="str">
        <f t="shared" si="232"/>
        <v>FRANKFORD TOWNSHIP SCHOOL DISTRICT</v>
      </c>
      <c r="E7444" t="str">
        <f t="shared" si="233"/>
        <v>FRANKFORD TOWNSHIP SCHOOL DISTRICT</v>
      </c>
      <c r="F7444">
        <v>6095</v>
      </c>
      <c r="G7444">
        <v>556</v>
      </c>
      <c r="H7444">
        <v>32</v>
      </c>
      <c r="I7444" t="s">
        <v>2878</v>
      </c>
      <c r="J7444" s="1" t="s">
        <v>2879</v>
      </c>
      <c r="K7444" s="1" t="s">
        <v>2880</v>
      </c>
    </row>
    <row r="7445" spans="1:11" x14ac:dyDescent="0.2">
      <c r="A7445" s="1" t="s">
        <v>12348</v>
      </c>
      <c r="B7445" s="1" t="s">
        <v>3427</v>
      </c>
      <c r="C7445" t="s">
        <v>12495</v>
      </c>
      <c r="D7445" t="str">
        <f t="shared" si="232"/>
        <v>FRANKLIN BOROUGH SCHOOL DISTRICT</v>
      </c>
      <c r="E7445" t="str">
        <f t="shared" si="233"/>
        <v>FRANKLIN BOROUGH SCHOOL DISTRICT</v>
      </c>
      <c r="F7445">
        <v>4848</v>
      </c>
      <c r="G7445">
        <v>461</v>
      </c>
      <c r="H7445">
        <v>61</v>
      </c>
      <c r="I7445" t="s">
        <v>2878</v>
      </c>
      <c r="J7445" s="1" t="s">
        <v>2879</v>
      </c>
      <c r="K7445" s="1" t="s">
        <v>2880</v>
      </c>
    </row>
    <row r="7446" spans="1:11" x14ac:dyDescent="0.2">
      <c r="A7446" s="1" t="s">
        <v>12348</v>
      </c>
      <c r="B7446" s="1" t="s">
        <v>5887</v>
      </c>
      <c r="C7446" t="s">
        <v>12496</v>
      </c>
      <c r="D7446" t="str">
        <f t="shared" si="232"/>
        <v>FRANKLIN LAKES BOROUGH SCHOOL DISTRICT</v>
      </c>
      <c r="E7446" t="str">
        <f t="shared" si="233"/>
        <v>FRANKLIN LAKES BOROUGH SCHOOL DISTRICT</v>
      </c>
      <c r="F7446">
        <v>10983</v>
      </c>
      <c r="G7446">
        <v>1555</v>
      </c>
      <c r="H7446">
        <v>51</v>
      </c>
      <c r="I7446" t="s">
        <v>2878</v>
      </c>
      <c r="J7446" s="1" t="s">
        <v>2879</v>
      </c>
      <c r="K7446" s="1" t="s">
        <v>2880</v>
      </c>
    </row>
    <row r="7447" spans="1:11" x14ac:dyDescent="0.2">
      <c r="A7447" s="1" t="s">
        <v>12348</v>
      </c>
      <c r="B7447" s="1" t="s">
        <v>3429</v>
      </c>
      <c r="C7447" t="s">
        <v>12497</v>
      </c>
      <c r="D7447" t="str">
        <f t="shared" si="232"/>
        <v>FRANKLIN TOWNSHIP SCHOOL DISTRICT</v>
      </c>
      <c r="E7447" t="str">
        <f t="shared" si="233"/>
        <v>FRANKLIN TOWNSHIP SCHOOL DISTRICT</v>
      </c>
      <c r="F7447">
        <v>16988</v>
      </c>
      <c r="G7447">
        <v>1406</v>
      </c>
      <c r="H7447">
        <v>125</v>
      </c>
      <c r="I7447" t="s">
        <v>2878</v>
      </c>
      <c r="J7447" s="1" t="s">
        <v>2879</v>
      </c>
      <c r="K7447" s="1" t="s">
        <v>2880</v>
      </c>
    </row>
    <row r="7448" spans="1:11" x14ac:dyDescent="0.2">
      <c r="A7448" s="1" t="s">
        <v>12348</v>
      </c>
      <c r="B7448" s="1" t="s">
        <v>3431</v>
      </c>
      <c r="C7448" t="s">
        <v>12497</v>
      </c>
      <c r="D7448" t="str">
        <f t="shared" si="232"/>
        <v>FRANKLIN TOWNSHIP SCHOOL DISTRICT</v>
      </c>
      <c r="E7448" t="str">
        <f t="shared" si="233"/>
        <v>FRANKLIN TOWNSHIP SCHOOL DISTRICT</v>
      </c>
      <c r="F7448">
        <v>3127</v>
      </c>
      <c r="G7448">
        <v>359</v>
      </c>
      <c r="H7448">
        <v>13</v>
      </c>
      <c r="I7448" t="s">
        <v>2878</v>
      </c>
      <c r="J7448" s="1" t="s">
        <v>2879</v>
      </c>
      <c r="K7448" s="1" t="s">
        <v>2880</v>
      </c>
    </row>
    <row r="7449" spans="1:11" x14ac:dyDescent="0.2">
      <c r="A7449" s="1" t="s">
        <v>12348</v>
      </c>
      <c r="B7449" s="1" t="s">
        <v>4119</v>
      </c>
      <c r="C7449" t="s">
        <v>12497</v>
      </c>
      <c r="D7449" t="str">
        <f t="shared" si="232"/>
        <v>FRANKLIN TOWNSHIP SCHOOL DISTRICT</v>
      </c>
      <c r="E7449" t="str">
        <f t="shared" si="233"/>
        <v>FRANKLIN TOWNSHIP SCHOOL DISTRICT</v>
      </c>
      <c r="F7449">
        <v>64284</v>
      </c>
      <c r="G7449">
        <v>8861</v>
      </c>
      <c r="H7449">
        <v>726</v>
      </c>
      <c r="I7449" t="s">
        <v>2878</v>
      </c>
      <c r="J7449" s="1" t="s">
        <v>2879</v>
      </c>
      <c r="K7449" s="1" t="s">
        <v>2880</v>
      </c>
    </row>
    <row r="7450" spans="1:11" x14ac:dyDescent="0.2">
      <c r="A7450" s="1" t="s">
        <v>12348</v>
      </c>
      <c r="B7450" s="1" t="s">
        <v>4121</v>
      </c>
      <c r="C7450" t="s">
        <v>12497</v>
      </c>
      <c r="D7450" t="str">
        <f t="shared" si="232"/>
        <v>FRANKLIN TOWNSHIP SCHOOL DISTRICT</v>
      </c>
      <c r="E7450" t="str">
        <f t="shared" si="233"/>
        <v>FRANKLIN TOWNSHIP SCHOOL DISTRICT</v>
      </c>
      <c r="F7450">
        <v>3112</v>
      </c>
      <c r="G7450">
        <v>267</v>
      </c>
      <c r="H7450">
        <v>15</v>
      </c>
      <c r="I7450" t="s">
        <v>2878</v>
      </c>
      <c r="J7450" s="1" t="s">
        <v>2879</v>
      </c>
      <c r="K7450" s="1" t="s">
        <v>2880</v>
      </c>
    </row>
    <row r="7451" spans="1:11" x14ac:dyDescent="0.2">
      <c r="A7451" s="1" t="s">
        <v>12348</v>
      </c>
      <c r="B7451" s="1" t="s">
        <v>3725</v>
      </c>
      <c r="C7451" t="s">
        <v>12498</v>
      </c>
      <c r="D7451" t="str">
        <f t="shared" si="232"/>
        <v>FREDON TOWNSHIP SCHOOL DISTRICT</v>
      </c>
      <c r="E7451" t="str">
        <f t="shared" si="233"/>
        <v>FREDON TOWNSHIP SCHOOL DISTRICT</v>
      </c>
      <c r="F7451">
        <v>3237</v>
      </c>
      <c r="G7451">
        <v>304</v>
      </c>
      <c r="H7451">
        <v>42</v>
      </c>
      <c r="I7451" t="s">
        <v>2878</v>
      </c>
      <c r="J7451" s="1" t="s">
        <v>2879</v>
      </c>
      <c r="K7451" s="1" t="s">
        <v>2880</v>
      </c>
    </row>
    <row r="7452" spans="1:11" x14ac:dyDescent="0.2">
      <c r="A7452" s="1" t="s">
        <v>12348</v>
      </c>
      <c r="B7452" s="1" t="s">
        <v>3727</v>
      </c>
      <c r="C7452" t="s">
        <v>12499</v>
      </c>
      <c r="D7452" t="str">
        <f t="shared" si="232"/>
        <v>FREEHOLD BOROUGH SCHOOL DISTRICT</v>
      </c>
      <c r="E7452" t="str">
        <f t="shared" si="233"/>
        <v>FREEHOLD BOROUGH SCHOOL DISTRICT</v>
      </c>
      <c r="F7452">
        <v>11962</v>
      </c>
      <c r="G7452">
        <v>1230</v>
      </c>
      <c r="H7452">
        <v>324</v>
      </c>
      <c r="I7452" t="s">
        <v>2878</v>
      </c>
      <c r="J7452" s="1" t="s">
        <v>2879</v>
      </c>
      <c r="K7452" s="1" t="s">
        <v>2880</v>
      </c>
    </row>
    <row r="7453" spans="1:11" x14ac:dyDescent="0.2">
      <c r="A7453" s="1" t="s">
        <v>12348</v>
      </c>
      <c r="B7453" s="1" t="s">
        <v>4123</v>
      </c>
      <c r="C7453" t="s">
        <v>12500</v>
      </c>
      <c r="D7453" t="str">
        <f t="shared" si="232"/>
        <v>FREEHOLD REGIONAL SCHOOL DISTRICT</v>
      </c>
      <c r="E7453" t="str">
        <f t="shared" si="233"/>
        <v>FREEHOLD REGIONAL SCHOOL DISTRICT</v>
      </c>
      <c r="F7453">
        <v>189983</v>
      </c>
      <c r="G7453">
        <v>12253</v>
      </c>
      <c r="H7453">
        <v>628</v>
      </c>
      <c r="I7453" t="s">
        <v>2878</v>
      </c>
      <c r="J7453" s="1" t="s">
        <v>2879</v>
      </c>
      <c r="K7453" s="1" t="s">
        <v>2880</v>
      </c>
    </row>
    <row r="7454" spans="1:11" x14ac:dyDescent="0.2">
      <c r="A7454" s="1" t="s">
        <v>12348</v>
      </c>
      <c r="B7454" s="1" t="s">
        <v>3435</v>
      </c>
      <c r="C7454" t="s">
        <v>12501</v>
      </c>
      <c r="D7454" t="str">
        <f t="shared" si="232"/>
        <v>FREEHOLD TOWNSHIP SCHOOL DISTRICT</v>
      </c>
      <c r="E7454" t="str">
        <f t="shared" si="233"/>
        <v>FREEHOLD TOWNSHIP SCHOOL DISTRICT</v>
      </c>
      <c r="F7454">
        <v>35931</v>
      </c>
      <c r="G7454">
        <v>4189</v>
      </c>
      <c r="H7454">
        <v>206</v>
      </c>
      <c r="I7454" t="s">
        <v>2878</v>
      </c>
      <c r="J7454" s="1" t="s">
        <v>2879</v>
      </c>
      <c r="K7454" s="1" t="s">
        <v>2880</v>
      </c>
    </row>
    <row r="7455" spans="1:11" x14ac:dyDescent="0.2">
      <c r="A7455" s="1" t="s">
        <v>12348</v>
      </c>
      <c r="B7455" s="1" t="s">
        <v>3437</v>
      </c>
      <c r="C7455" t="s">
        <v>12502</v>
      </c>
      <c r="D7455" t="str">
        <f t="shared" si="232"/>
        <v>FRELINGHUYSEN TOWNSHIP SCHOOL DISTRICT</v>
      </c>
      <c r="E7455" t="str">
        <f t="shared" si="233"/>
        <v>FRELINGHUYSEN TOWNSHIP SCHOOL DISTRICT</v>
      </c>
      <c r="F7455">
        <v>2201</v>
      </c>
      <c r="G7455">
        <v>175</v>
      </c>
      <c r="H7455">
        <v>7</v>
      </c>
      <c r="I7455" t="s">
        <v>2878</v>
      </c>
      <c r="J7455" s="1" t="s">
        <v>2879</v>
      </c>
      <c r="K7455" s="1" t="s">
        <v>2880</v>
      </c>
    </row>
    <row r="7456" spans="1:11" x14ac:dyDescent="0.2">
      <c r="A7456" s="1" t="s">
        <v>12348</v>
      </c>
      <c r="B7456" s="1" t="s">
        <v>4128</v>
      </c>
      <c r="C7456" t="s">
        <v>12503</v>
      </c>
      <c r="D7456" t="str">
        <f t="shared" si="232"/>
        <v>FRENCHTOWN BOROUGH SCHOOL DISTRICT</v>
      </c>
      <c r="E7456" t="str">
        <f t="shared" si="233"/>
        <v>FRENCHTOWN BOROUGH SCHOOL DISTRICT</v>
      </c>
      <c r="F7456">
        <v>1365</v>
      </c>
      <c r="G7456">
        <v>124</v>
      </c>
      <c r="H7456">
        <v>12</v>
      </c>
      <c r="I7456" t="s">
        <v>2878</v>
      </c>
      <c r="J7456" s="1" t="s">
        <v>2879</v>
      </c>
      <c r="K7456" s="1" t="s">
        <v>2880</v>
      </c>
    </row>
    <row r="7457" spans="1:11" x14ac:dyDescent="0.2">
      <c r="A7457" s="1" t="s">
        <v>12348</v>
      </c>
      <c r="B7457" s="1" t="s">
        <v>3439</v>
      </c>
      <c r="C7457" t="s">
        <v>12504</v>
      </c>
      <c r="D7457" t="str">
        <f t="shared" si="232"/>
        <v>GALLOWAY TOWNSHIP SCHOOL DISTRICT</v>
      </c>
      <c r="E7457" t="str">
        <f t="shared" si="233"/>
        <v>GALLOWAY TOWNSHIP SCHOOL DISTRICT</v>
      </c>
      <c r="F7457">
        <v>36766</v>
      </c>
      <c r="G7457">
        <v>3559</v>
      </c>
      <c r="H7457">
        <v>516</v>
      </c>
      <c r="I7457" t="s">
        <v>2878</v>
      </c>
      <c r="J7457" s="1" t="s">
        <v>2879</v>
      </c>
      <c r="K7457" s="1" t="s">
        <v>2880</v>
      </c>
    </row>
    <row r="7458" spans="1:11" x14ac:dyDescent="0.2">
      <c r="A7458" s="1" t="s">
        <v>12348</v>
      </c>
      <c r="B7458" s="1" t="s">
        <v>3574</v>
      </c>
      <c r="C7458" t="s">
        <v>12505</v>
      </c>
      <c r="D7458" t="str">
        <f t="shared" si="232"/>
        <v>GARFIELD CITY SCHOOL DISTRICT</v>
      </c>
      <c r="E7458" t="str">
        <f t="shared" si="233"/>
        <v>GARFIELD CITY SCHOOL DISTRICT</v>
      </c>
      <c r="F7458">
        <v>31635</v>
      </c>
      <c r="G7458">
        <v>4943</v>
      </c>
      <c r="H7458">
        <v>826</v>
      </c>
      <c r="I7458" t="s">
        <v>2878</v>
      </c>
      <c r="J7458" s="1" t="s">
        <v>2879</v>
      </c>
      <c r="K7458" s="1" t="s">
        <v>2880</v>
      </c>
    </row>
    <row r="7459" spans="1:11" x14ac:dyDescent="0.2">
      <c r="A7459" s="1" t="s">
        <v>12348</v>
      </c>
      <c r="B7459" s="1" t="s">
        <v>4131</v>
      </c>
      <c r="C7459" t="s">
        <v>12506</v>
      </c>
      <c r="D7459" t="str">
        <f t="shared" si="232"/>
        <v>GARWOOD BOROUGH SCHOOL DISTRICT</v>
      </c>
      <c r="E7459" t="str">
        <f t="shared" si="233"/>
        <v>GARWOOD BOROUGH SCHOOL DISTRICT</v>
      </c>
      <c r="F7459">
        <v>4377</v>
      </c>
      <c r="G7459">
        <v>602</v>
      </c>
      <c r="H7459">
        <v>34</v>
      </c>
      <c r="I7459" t="s">
        <v>2878</v>
      </c>
      <c r="J7459" s="1" t="s">
        <v>2879</v>
      </c>
      <c r="K7459" s="1" t="s">
        <v>2880</v>
      </c>
    </row>
    <row r="7460" spans="1:11" x14ac:dyDescent="0.2">
      <c r="A7460" s="1" t="s">
        <v>12348</v>
      </c>
      <c r="B7460" s="1" t="s">
        <v>3441</v>
      </c>
      <c r="C7460" t="s">
        <v>12507</v>
      </c>
      <c r="D7460" t="str">
        <f t="shared" si="232"/>
        <v>GATEWAY REGIONAL SCHOOL DISTRICT</v>
      </c>
      <c r="E7460" t="str">
        <f t="shared" si="233"/>
        <v>GATEWAY REGIONAL SCHOOL DISTRICT</v>
      </c>
      <c r="F7460">
        <v>12835</v>
      </c>
      <c r="G7460">
        <v>972</v>
      </c>
      <c r="H7460">
        <v>80</v>
      </c>
      <c r="I7460" t="s">
        <v>2878</v>
      </c>
      <c r="J7460" s="1" t="s">
        <v>2879</v>
      </c>
      <c r="K7460" s="1" t="s">
        <v>2880</v>
      </c>
    </row>
    <row r="7461" spans="1:11" x14ac:dyDescent="0.2">
      <c r="A7461" s="1" t="s">
        <v>12348</v>
      </c>
      <c r="B7461" s="1" t="s">
        <v>3443</v>
      </c>
      <c r="C7461" t="s">
        <v>12508</v>
      </c>
      <c r="D7461" t="str">
        <f t="shared" si="232"/>
        <v>GIBBSBORO BOROUGH SCHOOL DISTRICT</v>
      </c>
      <c r="E7461" t="str">
        <f t="shared" si="233"/>
        <v>GIBBSBORO BOROUGH SCHOOL DISTRICT</v>
      </c>
      <c r="F7461">
        <v>2260</v>
      </c>
      <c r="G7461">
        <v>228</v>
      </c>
      <c r="H7461">
        <v>17</v>
      </c>
      <c r="I7461" t="s">
        <v>2878</v>
      </c>
      <c r="J7461" s="1" t="s">
        <v>2879</v>
      </c>
      <c r="K7461" s="1" t="s">
        <v>2880</v>
      </c>
    </row>
    <row r="7462" spans="1:11" x14ac:dyDescent="0.2">
      <c r="A7462" s="1" t="s">
        <v>12348</v>
      </c>
      <c r="B7462" s="1" t="s">
        <v>3447</v>
      </c>
      <c r="C7462" t="s">
        <v>12509</v>
      </c>
      <c r="D7462" t="str">
        <f t="shared" si="232"/>
        <v>GLASSBORO BOROUGH SCHOOL DISTRICT</v>
      </c>
      <c r="E7462" t="str">
        <f t="shared" si="233"/>
        <v>GLASSBORO BOROUGH SCHOOL DISTRICT</v>
      </c>
      <c r="F7462">
        <v>18810</v>
      </c>
      <c r="G7462">
        <v>2390</v>
      </c>
      <c r="H7462">
        <v>292</v>
      </c>
      <c r="I7462" t="s">
        <v>2878</v>
      </c>
      <c r="J7462" s="1" t="s">
        <v>2879</v>
      </c>
      <c r="K7462" s="1" t="s">
        <v>2880</v>
      </c>
    </row>
    <row r="7463" spans="1:11" x14ac:dyDescent="0.2">
      <c r="A7463" s="1" t="s">
        <v>12348</v>
      </c>
      <c r="B7463" s="1" t="s">
        <v>4137</v>
      </c>
      <c r="C7463" t="s">
        <v>12510</v>
      </c>
      <c r="D7463" t="str">
        <f t="shared" si="232"/>
        <v>GLEN RIDGE BOROUGH SCHOOL DISTRICT</v>
      </c>
      <c r="E7463" t="str">
        <f t="shared" si="233"/>
        <v>GLEN RIDGE BOROUGH SCHOOL DISTRICT</v>
      </c>
      <c r="F7463">
        <v>7641</v>
      </c>
      <c r="G7463">
        <v>1822</v>
      </c>
      <c r="H7463">
        <v>152</v>
      </c>
      <c r="I7463" t="s">
        <v>2878</v>
      </c>
      <c r="J7463" s="1" t="s">
        <v>2879</v>
      </c>
      <c r="K7463" s="1" t="s">
        <v>2880</v>
      </c>
    </row>
    <row r="7464" spans="1:11" x14ac:dyDescent="0.2">
      <c r="A7464" s="1" t="s">
        <v>12348</v>
      </c>
      <c r="B7464" s="1" t="s">
        <v>3737</v>
      </c>
      <c r="C7464" t="s">
        <v>12511</v>
      </c>
      <c r="D7464" t="str">
        <f t="shared" si="232"/>
        <v>GLEN ROCK BOROUGH SCHOOL DISTRICT</v>
      </c>
      <c r="E7464" t="str">
        <f t="shared" si="233"/>
        <v>GLEN ROCK BOROUGH SCHOOL DISTRICT</v>
      </c>
      <c r="F7464">
        <v>12029</v>
      </c>
      <c r="G7464">
        <v>2736</v>
      </c>
      <c r="H7464">
        <v>45</v>
      </c>
      <c r="I7464" t="s">
        <v>2878</v>
      </c>
      <c r="J7464" s="1" t="s">
        <v>2879</v>
      </c>
      <c r="K7464" s="1" t="s">
        <v>2880</v>
      </c>
    </row>
    <row r="7465" spans="1:11" x14ac:dyDescent="0.2">
      <c r="A7465" s="1" t="s">
        <v>12348</v>
      </c>
      <c r="B7465" s="1" t="s">
        <v>3453</v>
      </c>
      <c r="C7465" t="s">
        <v>12512</v>
      </c>
      <c r="D7465" t="str">
        <f t="shared" si="232"/>
        <v>GLOUCESTER CITY SCHOOL DISTRICT</v>
      </c>
      <c r="E7465" t="str">
        <f t="shared" si="233"/>
        <v>GLOUCESTER CITY SCHOOL DISTRICT</v>
      </c>
      <c r="F7465">
        <v>11379</v>
      </c>
      <c r="G7465">
        <v>1945</v>
      </c>
      <c r="H7465">
        <v>404</v>
      </c>
      <c r="I7465" t="s">
        <v>2878</v>
      </c>
      <c r="J7465" s="1" t="s">
        <v>2879</v>
      </c>
      <c r="K7465" s="1" t="s">
        <v>2880</v>
      </c>
    </row>
    <row r="7466" spans="1:11" x14ac:dyDescent="0.2">
      <c r="A7466" s="1" t="s">
        <v>12348</v>
      </c>
      <c r="B7466" s="1" t="s">
        <v>3455</v>
      </c>
      <c r="C7466" t="s">
        <v>12513</v>
      </c>
      <c r="D7466" t="str">
        <f t="shared" si="232"/>
        <v>GLOUCESTER TOWNSHIP SCHOOL DISTRICT</v>
      </c>
      <c r="E7466" t="str">
        <f t="shared" si="233"/>
        <v>GLOUCESTER TOWNSHIP SCHOOL DISTRICT</v>
      </c>
      <c r="F7466">
        <v>64173</v>
      </c>
      <c r="G7466">
        <v>7337</v>
      </c>
      <c r="H7466">
        <v>822</v>
      </c>
      <c r="I7466" t="s">
        <v>2878</v>
      </c>
      <c r="J7466" s="1" t="s">
        <v>2879</v>
      </c>
      <c r="K7466" s="1" t="s">
        <v>2880</v>
      </c>
    </row>
    <row r="7467" spans="1:11" x14ac:dyDescent="0.2">
      <c r="A7467" s="1" t="s">
        <v>12348</v>
      </c>
      <c r="B7467" s="1" t="s">
        <v>3045</v>
      </c>
      <c r="C7467" t="s">
        <v>12514</v>
      </c>
      <c r="D7467" t="str">
        <f t="shared" si="232"/>
        <v>GREAT MEADOWS REGIONAL SCHOOL DISTRICT</v>
      </c>
      <c r="E7467" t="str">
        <f t="shared" si="233"/>
        <v>GREAT MEADOWS REGIONAL SCHOOL DISTRICT</v>
      </c>
      <c r="F7467">
        <v>8442</v>
      </c>
      <c r="G7467">
        <v>1372</v>
      </c>
      <c r="H7467">
        <v>54</v>
      </c>
      <c r="I7467" t="s">
        <v>2878</v>
      </c>
      <c r="J7467" s="1" t="s">
        <v>2879</v>
      </c>
      <c r="K7467" s="1" t="s">
        <v>2880</v>
      </c>
    </row>
    <row r="7468" spans="1:11" x14ac:dyDescent="0.2">
      <c r="A7468" s="1" t="s">
        <v>12348</v>
      </c>
      <c r="B7468" s="1" t="s">
        <v>3669</v>
      </c>
      <c r="C7468" t="s">
        <v>12515</v>
      </c>
      <c r="D7468" t="str">
        <f t="shared" si="232"/>
        <v>GREATER EGG HARBOR REGIONAL SCHOOL DISTRICT</v>
      </c>
      <c r="E7468" t="str">
        <f t="shared" si="233"/>
        <v>GREATER EGG HARBOR REGIONAL SCHOOL DISTRICT</v>
      </c>
      <c r="F7468">
        <v>73194</v>
      </c>
      <c r="G7468">
        <v>4097</v>
      </c>
      <c r="H7468">
        <v>565</v>
      </c>
      <c r="I7468" t="s">
        <v>2878</v>
      </c>
      <c r="J7468" s="1" t="s">
        <v>2879</v>
      </c>
      <c r="K7468" s="1" t="s">
        <v>2880</v>
      </c>
    </row>
    <row r="7469" spans="1:11" x14ac:dyDescent="0.2">
      <c r="A7469" s="1" t="s">
        <v>12348</v>
      </c>
      <c r="B7469" s="1" t="s">
        <v>3459</v>
      </c>
      <c r="C7469" t="s">
        <v>12516</v>
      </c>
      <c r="D7469" t="str">
        <f t="shared" si="232"/>
        <v>GREEN BROOK TOWNSHIP SCHOOL DISTRICT</v>
      </c>
      <c r="E7469" t="str">
        <f t="shared" si="233"/>
        <v>GREEN BROOK TOWNSHIP SCHOOL DISTRICT</v>
      </c>
      <c r="F7469">
        <v>7389</v>
      </c>
      <c r="G7469">
        <v>1396</v>
      </c>
      <c r="H7469">
        <v>55</v>
      </c>
      <c r="I7469" t="s">
        <v>2878</v>
      </c>
      <c r="J7469" s="1" t="s">
        <v>2879</v>
      </c>
      <c r="K7469" s="1" t="s">
        <v>2880</v>
      </c>
    </row>
    <row r="7470" spans="1:11" x14ac:dyDescent="0.2">
      <c r="A7470" s="1" t="s">
        <v>12348</v>
      </c>
      <c r="B7470" s="1" t="s">
        <v>3739</v>
      </c>
      <c r="C7470" t="s">
        <v>12517</v>
      </c>
      <c r="D7470" t="str">
        <f t="shared" si="232"/>
        <v>GREEN TOWNSHIP SCHOOL DISTRICT</v>
      </c>
      <c r="E7470" t="str">
        <f t="shared" si="233"/>
        <v>GREEN TOWNSHIP SCHOOL DISTRICT</v>
      </c>
      <c r="F7470">
        <v>3450</v>
      </c>
      <c r="G7470">
        <v>661</v>
      </c>
      <c r="H7470">
        <v>27</v>
      </c>
      <c r="I7470" t="s">
        <v>2878</v>
      </c>
      <c r="J7470" s="1" t="s">
        <v>2879</v>
      </c>
      <c r="K7470" s="1" t="s">
        <v>2880</v>
      </c>
    </row>
    <row r="7471" spans="1:11" x14ac:dyDescent="0.2">
      <c r="A7471" s="1" t="s">
        <v>12348</v>
      </c>
      <c r="B7471" s="1" t="s">
        <v>3461</v>
      </c>
      <c r="C7471" t="s">
        <v>12518</v>
      </c>
      <c r="D7471" t="str">
        <f t="shared" si="232"/>
        <v>GREENWICH TOWNSHIP SCHOOL DISTRICT</v>
      </c>
      <c r="E7471" t="str">
        <f t="shared" si="233"/>
        <v>GREENWICH TOWNSHIP SCHOOL DISTRICT</v>
      </c>
      <c r="F7471">
        <v>786</v>
      </c>
      <c r="G7471">
        <v>85</v>
      </c>
      <c r="H7471">
        <v>11</v>
      </c>
      <c r="I7471" t="s">
        <v>2878</v>
      </c>
      <c r="J7471" s="1" t="s">
        <v>2879</v>
      </c>
      <c r="K7471" s="1" t="s">
        <v>2880</v>
      </c>
    </row>
    <row r="7472" spans="1:11" x14ac:dyDescent="0.2">
      <c r="A7472" s="1" t="s">
        <v>12348</v>
      </c>
      <c r="B7472" s="1" t="s">
        <v>5871</v>
      </c>
      <c r="C7472" t="s">
        <v>12518</v>
      </c>
      <c r="D7472" t="str">
        <f t="shared" si="232"/>
        <v>GREENWICH TOWNSHIP SCHOOL DISTRICT</v>
      </c>
      <c r="E7472" t="str">
        <f t="shared" si="233"/>
        <v>GREENWICH TOWNSHIP SCHOOL DISTRICT</v>
      </c>
      <c r="F7472">
        <v>4969</v>
      </c>
      <c r="G7472">
        <v>721</v>
      </c>
      <c r="H7472">
        <v>77</v>
      </c>
      <c r="I7472" t="s">
        <v>2878</v>
      </c>
      <c r="J7472" s="1" t="s">
        <v>2879</v>
      </c>
      <c r="K7472" s="1" t="s">
        <v>2880</v>
      </c>
    </row>
    <row r="7473" spans="1:11" x14ac:dyDescent="0.2">
      <c r="A7473" s="1" t="s">
        <v>12348</v>
      </c>
      <c r="B7473" s="1" t="s">
        <v>3463</v>
      </c>
      <c r="C7473" t="s">
        <v>12518</v>
      </c>
      <c r="D7473" t="str">
        <f t="shared" si="232"/>
        <v>GREENWICH TOWNSHIP SCHOOL DISTRICT</v>
      </c>
      <c r="E7473" t="str">
        <f t="shared" si="233"/>
        <v>GREENWICH TOWNSHIP SCHOOL DISTRICT</v>
      </c>
      <c r="F7473">
        <v>5594</v>
      </c>
      <c r="G7473">
        <v>1314</v>
      </c>
      <c r="H7473">
        <v>50</v>
      </c>
      <c r="I7473" t="s">
        <v>2878</v>
      </c>
      <c r="J7473" s="1" t="s">
        <v>2879</v>
      </c>
      <c r="K7473" s="1" t="s">
        <v>2880</v>
      </c>
    </row>
    <row r="7474" spans="1:11" x14ac:dyDescent="0.2">
      <c r="A7474" s="1" t="s">
        <v>12348</v>
      </c>
      <c r="B7474" s="1" t="s">
        <v>3744</v>
      </c>
      <c r="C7474" t="s">
        <v>12519</v>
      </c>
      <c r="D7474" t="str">
        <f t="shared" si="232"/>
        <v>GUTTENBERG TOWN SCHOOL DISTRICT</v>
      </c>
      <c r="E7474" t="str">
        <f t="shared" si="233"/>
        <v>GUTTENBERG TOWN SCHOOL DISTRICT</v>
      </c>
      <c r="F7474">
        <v>11946</v>
      </c>
      <c r="G7474">
        <v>1633</v>
      </c>
      <c r="H7474">
        <v>458</v>
      </c>
      <c r="I7474" t="s">
        <v>2878</v>
      </c>
      <c r="J7474" s="1" t="s">
        <v>2879</v>
      </c>
      <c r="K7474" s="1" t="s">
        <v>2880</v>
      </c>
    </row>
    <row r="7475" spans="1:11" x14ac:dyDescent="0.2">
      <c r="A7475" s="1" t="s">
        <v>12348</v>
      </c>
      <c r="B7475" s="1" t="s">
        <v>3746</v>
      </c>
      <c r="C7475" t="s">
        <v>12520</v>
      </c>
      <c r="D7475" t="str">
        <f t="shared" si="232"/>
        <v>HACKENSACK CITY SCHOOL DISTRICT</v>
      </c>
      <c r="E7475" t="str">
        <f t="shared" si="233"/>
        <v>HACKENSACK CITY SCHOOL DISTRICT</v>
      </c>
      <c r="F7475">
        <v>44627</v>
      </c>
      <c r="G7475">
        <v>5180</v>
      </c>
      <c r="H7475">
        <v>865</v>
      </c>
      <c r="I7475" t="s">
        <v>2878</v>
      </c>
      <c r="J7475" s="1" t="s">
        <v>2879</v>
      </c>
      <c r="K7475" s="1" t="s">
        <v>2880</v>
      </c>
    </row>
    <row r="7476" spans="1:11" x14ac:dyDescent="0.2">
      <c r="A7476" s="1" t="s">
        <v>12348</v>
      </c>
      <c r="B7476" s="1" t="s">
        <v>3467</v>
      </c>
      <c r="C7476" t="s">
        <v>12521</v>
      </c>
      <c r="D7476" t="str">
        <f t="shared" si="232"/>
        <v>HACKETTSTOWN TOWN SCHOOL DISTRICT</v>
      </c>
      <c r="E7476" t="str">
        <f t="shared" si="233"/>
        <v>HACKETTSTOWN TOWN SCHOOL DISTRICT</v>
      </c>
      <c r="F7476">
        <v>9536</v>
      </c>
      <c r="G7476">
        <v>1230</v>
      </c>
      <c r="H7476">
        <v>145</v>
      </c>
      <c r="I7476" t="s">
        <v>2878</v>
      </c>
      <c r="J7476" s="1" t="s">
        <v>2879</v>
      </c>
      <c r="K7476" s="1" t="s">
        <v>2880</v>
      </c>
    </row>
    <row r="7477" spans="1:11" x14ac:dyDescent="0.2">
      <c r="A7477" s="1" t="s">
        <v>12348</v>
      </c>
      <c r="B7477" s="1" t="s">
        <v>3469</v>
      </c>
      <c r="C7477" t="s">
        <v>12522</v>
      </c>
      <c r="D7477" t="str">
        <f t="shared" si="232"/>
        <v>HADDON HEIGHTS BOROUGH SCHOOL DISTRICT</v>
      </c>
      <c r="E7477" t="str">
        <f t="shared" si="233"/>
        <v>HADDON HEIGHTS BOROUGH SCHOOL DISTRICT</v>
      </c>
      <c r="F7477">
        <v>7413</v>
      </c>
      <c r="G7477">
        <v>1170</v>
      </c>
      <c r="H7477">
        <v>32</v>
      </c>
      <c r="I7477" t="s">
        <v>2878</v>
      </c>
      <c r="J7477" s="1" t="s">
        <v>2879</v>
      </c>
      <c r="K7477" s="1" t="s">
        <v>2880</v>
      </c>
    </row>
    <row r="7478" spans="1:11" x14ac:dyDescent="0.2">
      <c r="A7478" s="1" t="s">
        <v>12348</v>
      </c>
      <c r="B7478" s="1" t="s">
        <v>3471</v>
      </c>
      <c r="C7478" t="s">
        <v>12523</v>
      </c>
      <c r="D7478" t="str">
        <f t="shared" si="232"/>
        <v>HADDON TOWNSHIP SCHOOL DISTRICT</v>
      </c>
      <c r="E7478" t="str">
        <f t="shared" si="233"/>
        <v>HADDON TOWNSHIP SCHOOL DISTRICT</v>
      </c>
      <c r="F7478">
        <v>14613</v>
      </c>
      <c r="G7478">
        <v>2179</v>
      </c>
      <c r="H7478">
        <v>114</v>
      </c>
      <c r="I7478" t="s">
        <v>2878</v>
      </c>
      <c r="J7478" s="1" t="s">
        <v>2879</v>
      </c>
      <c r="K7478" s="1" t="s">
        <v>2880</v>
      </c>
    </row>
    <row r="7479" spans="1:11" x14ac:dyDescent="0.2">
      <c r="A7479" s="1" t="s">
        <v>12348</v>
      </c>
      <c r="B7479" s="1" t="s">
        <v>5093</v>
      </c>
      <c r="C7479" t="s">
        <v>12524</v>
      </c>
      <c r="D7479" t="str">
        <f t="shared" si="232"/>
        <v>HADDONFIELD BOROUGH SCHOOL DISTRICT</v>
      </c>
      <c r="E7479" t="str">
        <f t="shared" si="233"/>
        <v>HADDONFIELD BOROUGH SCHOOL DISTRICT</v>
      </c>
      <c r="F7479">
        <v>11514</v>
      </c>
      <c r="G7479">
        <v>2355</v>
      </c>
      <c r="H7479">
        <v>89</v>
      </c>
      <c r="I7479" t="s">
        <v>2878</v>
      </c>
      <c r="J7479" s="1" t="s">
        <v>2879</v>
      </c>
      <c r="K7479" s="1" t="s">
        <v>2880</v>
      </c>
    </row>
    <row r="7480" spans="1:11" x14ac:dyDescent="0.2">
      <c r="A7480" s="1" t="s">
        <v>12348</v>
      </c>
      <c r="B7480" s="1" t="s">
        <v>3750</v>
      </c>
      <c r="C7480" t="s">
        <v>12525</v>
      </c>
      <c r="D7480" t="str">
        <f t="shared" si="232"/>
        <v>HAINESPORT TOWNSHIP SCHOOL DISTRICT</v>
      </c>
      <c r="E7480" t="str">
        <f t="shared" si="233"/>
        <v>HAINESPORT TOWNSHIP SCHOOL DISTRICT</v>
      </c>
      <c r="F7480">
        <v>6136</v>
      </c>
      <c r="G7480">
        <v>758</v>
      </c>
      <c r="H7480">
        <v>44</v>
      </c>
      <c r="I7480" t="s">
        <v>2878</v>
      </c>
      <c r="J7480" s="1" t="s">
        <v>2879</v>
      </c>
      <c r="K7480" s="1" t="s">
        <v>2880</v>
      </c>
    </row>
    <row r="7481" spans="1:11" x14ac:dyDescent="0.2">
      <c r="A7481" s="1" t="s">
        <v>12348</v>
      </c>
      <c r="B7481" s="1" t="s">
        <v>4149</v>
      </c>
      <c r="C7481" t="s">
        <v>12526</v>
      </c>
      <c r="D7481" t="str">
        <f t="shared" si="232"/>
        <v>HALEDON BOROUGH SCHOOL DISTRICT</v>
      </c>
      <c r="E7481" t="str">
        <f t="shared" si="233"/>
        <v>HALEDON BOROUGH SCHOOL DISTRICT</v>
      </c>
      <c r="F7481">
        <v>8431</v>
      </c>
      <c r="G7481">
        <v>1061</v>
      </c>
      <c r="H7481">
        <v>272</v>
      </c>
      <c r="I7481" t="s">
        <v>2878</v>
      </c>
      <c r="J7481" s="1" t="s">
        <v>2879</v>
      </c>
      <c r="K7481" s="1" t="s">
        <v>2880</v>
      </c>
    </row>
    <row r="7482" spans="1:11" x14ac:dyDescent="0.2">
      <c r="A7482" s="1" t="s">
        <v>12348</v>
      </c>
      <c r="B7482" s="1" t="s">
        <v>4151</v>
      </c>
      <c r="C7482" t="s">
        <v>12527</v>
      </c>
      <c r="D7482" t="str">
        <f t="shared" si="232"/>
        <v>HAMBURG BOROUGH SCHOOL DISTRICT</v>
      </c>
      <c r="E7482" t="str">
        <f t="shared" si="233"/>
        <v>HAMBURG BOROUGH SCHOOL DISTRICT</v>
      </c>
      <c r="F7482">
        <v>3159</v>
      </c>
      <c r="G7482">
        <v>268</v>
      </c>
      <c r="H7482">
        <v>20</v>
      </c>
      <c r="I7482" t="s">
        <v>2878</v>
      </c>
      <c r="J7482" s="1" t="s">
        <v>2879</v>
      </c>
      <c r="K7482" s="1" t="s">
        <v>2880</v>
      </c>
    </row>
    <row r="7483" spans="1:11" x14ac:dyDescent="0.2">
      <c r="A7483" s="1" t="s">
        <v>12348</v>
      </c>
      <c r="B7483" s="1" t="s">
        <v>3475</v>
      </c>
      <c r="C7483" t="s">
        <v>12528</v>
      </c>
      <c r="D7483" t="str">
        <f t="shared" si="232"/>
        <v>HAMILTON TOWNSHIP SCHOOL DISTRICT</v>
      </c>
      <c r="E7483" t="str">
        <f t="shared" si="233"/>
        <v>HAMILTON TOWNSHIP SCHOOL DISTRICT</v>
      </c>
      <c r="F7483">
        <v>26162</v>
      </c>
      <c r="G7483">
        <v>2900</v>
      </c>
      <c r="H7483">
        <v>454</v>
      </c>
      <c r="I7483" t="s">
        <v>2878</v>
      </c>
      <c r="J7483" s="1" t="s">
        <v>2879</v>
      </c>
      <c r="K7483" s="1" t="s">
        <v>2880</v>
      </c>
    </row>
    <row r="7484" spans="1:11" x14ac:dyDescent="0.2">
      <c r="A7484" s="1" t="s">
        <v>12348</v>
      </c>
      <c r="B7484" s="1" t="s">
        <v>3754</v>
      </c>
      <c r="C7484" t="s">
        <v>12528</v>
      </c>
      <c r="D7484" t="str">
        <f t="shared" si="232"/>
        <v>HAMILTON TOWNSHIP SCHOOL DISTRICT</v>
      </c>
      <c r="E7484" t="str">
        <f t="shared" si="233"/>
        <v>HAMILTON TOWNSHIP SCHOOL DISTRICT</v>
      </c>
      <c r="F7484">
        <v>89297</v>
      </c>
      <c r="G7484">
        <v>13536</v>
      </c>
      <c r="H7484">
        <v>1476</v>
      </c>
      <c r="I7484" t="s">
        <v>2878</v>
      </c>
      <c r="J7484" s="1" t="s">
        <v>2879</v>
      </c>
      <c r="K7484" s="1" t="s">
        <v>2880</v>
      </c>
    </row>
    <row r="7485" spans="1:11" x14ac:dyDescent="0.2">
      <c r="A7485" s="1" t="s">
        <v>12348</v>
      </c>
      <c r="B7485" s="1" t="s">
        <v>4155</v>
      </c>
      <c r="C7485" t="s">
        <v>12529</v>
      </c>
      <c r="D7485" t="str">
        <f t="shared" si="232"/>
        <v>HAMMONTON TOWN SCHOOL DISTRICT</v>
      </c>
      <c r="E7485" t="str">
        <f t="shared" si="233"/>
        <v>HAMMONTON TOWN SCHOOL DISTRICT</v>
      </c>
      <c r="F7485">
        <v>14600</v>
      </c>
      <c r="G7485">
        <v>2310</v>
      </c>
      <c r="H7485">
        <v>345</v>
      </c>
      <c r="I7485" t="s">
        <v>2878</v>
      </c>
      <c r="J7485" s="1" t="s">
        <v>2879</v>
      </c>
      <c r="K7485" s="1" t="s">
        <v>2880</v>
      </c>
    </row>
    <row r="7486" spans="1:11" x14ac:dyDescent="0.2">
      <c r="A7486" s="1" t="s">
        <v>12348</v>
      </c>
      <c r="B7486" s="1" t="s">
        <v>5738</v>
      </c>
      <c r="C7486" t="s">
        <v>12530</v>
      </c>
      <c r="D7486" t="str">
        <f t="shared" si="232"/>
        <v>HAMPTON BOROUGH SCHOOL DISTRICT</v>
      </c>
      <c r="E7486" t="str">
        <f t="shared" si="233"/>
        <v>HAMPTON BOROUGH SCHOOL DISTRICT</v>
      </c>
      <c r="F7486">
        <v>1349</v>
      </c>
      <c r="G7486">
        <v>128</v>
      </c>
      <c r="H7486">
        <v>13</v>
      </c>
      <c r="I7486" t="s">
        <v>2878</v>
      </c>
      <c r="J7486" s="1" t="s">
        <v>2879</v>
      </c>
      <c r="K7486" s="1" t="s">
        <v>2880</v>
      </c>
    </row>
    <row r="7487" spans="1:11" x14ac:dyDescent="0.2">
      <c r="A7487" s="1" t="s">
        <v>12348</v>
      </c>
      <c r="B7487" s="1" t="s">
        <v>3479</v>
      </c>
      <c r="C7487" t="s">
        <v>12531</v>
      </c>
      <c r="D7487" t="str">
        <f t="shared" si="232"/>
        <v>HAMPTON TOWNSHIP SCHOOL DISTRICT</v>
      </c>
      <c r="E7487" t="str">
        <f t="shared" si="233"/>
        <v>HAMPTON TOWNSHIP SCHOOL DISTRICT</v>
      </c>
      <c r="F7487">
        <v>4961</v>
      </c>
      <c r="G7487">
        <v>349</v>
      </c>
      <c r="H7487">
        <v>15</v>
      </c>
      <c r="I7487" t="s">
        <v>2878</v>
      </c>
      <c r="J7487" s="1" t="s">
        <v>2879</v>
      </c>
      <c r="K7487" s="1" t="s">
        <v>2880</v>
      </c>
    </row>
    <row r="7488" spans="1:11" x14ac:dyDescent="0.2">
      <c r="A7488" s="1" t="s">
        <v>12348</v>
      </c>
      <c r="B7488" s="1" t="s">
        <v>5889</v>
      </c>
      <c r="C7488" t="s">
        <v>12532</v>
      </c>
      <c r="D7488" t="str">
        <f t="shared" si="232"/>
        <v>HANOVER PARK REGIONAL SCHOOL DISTRICT</v>
      </c>
      <c r="E7488" t="str">
        <f t="shared" si="233"/>
        <v>HANOVER PARK REGIONAL SCHOOL DISTRICT</v>
      </c>
      <c r="F7488">
        <v>37067</v>
      </c>
      <c r="G7488">
        <v>1712</v>
      </c>
      <c r="H7488">
        <v>53</v>
      </c>
      <c r="I7488" t="s">
        <v>2878</v>
      </c>
      <c r="J7488" s="1" t="s">
        <v>2879</v>
      </c>
      <c r="K7488" s="1" t="s">
        <v>2880</v>
      </c>
    </row>
    <row r="7489" spans="1:11" x14ac:dyDescent="0.2">
      <c r="A7489" s="1" t="s">
        <v>12348</v>
      </c>
      <c r="B7489" s="1" t="s">
        <v>3677</v>
      </c>
      <c r="C7489" t="s">
        <v>12533</v>
      </c>
      <c r="D7489" t="str">
        <f t="shared" si="232"/>
        <v>HANOVER TOWNSHIP SCHOOL DISTRICT</v>
      </c>
      <c r="E7489" t="str">
        <f t="shared" si="233"/>
        <v>HANOVER TOWNSHIP SCHOOL DISTRICT</v>
      </c>
      <c r="F7489">
        <v>13892</v>
      </c>
      <c r="G7489">
        <v>1494</v>
      </c>
      <c r="H7489">
        <v>50</v>
      </c>
      <c r="I7489" t="s">
        <v>2878</v>
      </c>
      <c r="J7489" s="1" t="s">
        <v>2879</v>
      </c>
      <c r="K7489" s="1" t="s">
        <v>2880</v>
      </c>
    </row>
    <row r="7490" spans="1:11" x14ac:dyDescent="0.2">
      <c r="A7490" s="1" t="s">
        <v>12348</v>
      </c>
      <c r="B7490" s="1" t="s">
        <v>4159</v>
      </c>
      <c r="C7490" t="s">
        <v>12534</v>
      </c>
      <c r="D7490" t="str">
        <f t="shared" si="232"/>
        <v>HARDING TOWNSHIP SCHOOL DISTRICT</v>
      </c>
      <c r="E7490" t="str">
        <f t="shared" si="233"/>
        <v>HARDING TOWNSHIP SCHOOL DISTRICT</v>
      </c>
      <c r="F7490">
        <v>3866</v>
      </c>
      <c r="G7490">
        <v>726</v>
      </c>
      <c r="H7490">
        <v>24</v>
      </c>
      <c r="I7490" t="s">
        <v>2878</v>
      </c>
      <c r="J7490" s="1" t="s">
        <v>2879</v>
      </c>
      <c r="K7490" s="1" t="s">
        <v>2880</v>
      </c>
    </row>
    <row r="7491" spans="1:11" x14ac:dyDescent="0.2">
      <c r="A7491" s="1" t="s">
        <v>12348</v>
      </c>
      <c r="B7491" s="1" t="s">
        <v>3483</v>
      </c>
      <c r="C7491" t="s">
        <v>12535</v>
      </c>
      <c r="D7491" t="str">
        <f t="shared" ref="D7491:D7554" si="234">UPPER(C7491)</f>
        <v>HARDYSTON TOWNSHIP SCHOOL DISTRICT</v>
      </c>
      <c r="E7491" t="str">
        <f t="shared" ref="E7491:E7554" si="235">UPPER(TRIM(C7491))</f>
        <v>HARDYSTON TOWNSHIP SCHOOL DISTRICT</v>
      </c>
      <c r="F7491">
        <v>7834</v>
      </c>
      <c r="G7491">
        <v>699</v>
      </c>
      <c r="H7491">
        <v>39</v>
      </c>
      <c r="I7491" t="s">
        <v>2878</v>
      </c>
      <c r="J7491" s="1" t="s">
        <v>2879</v>
      </c>
      <c r="K7491" s="1" t="s">
        <v>2880</v>
      </c>
    </row>
    <row r="7492" spans="1:11" x14ac:dyDescent="0.2">
      <c r="A7492" s="1" t="s">
        <v>12348</v>
      </c>
      <c r="B7492" s="1" t="s">
        <v>3485</v>
      </c>
      <c r="C7492" t="s">
        <v>12536</v>
      </c>
      <c r="D7492" t="str">
        <f t="shared" si="234"/>
        <v>HARMONY TOWNSHIP SCHOOL DISTRICT</v>
      </c>
      <c r="E7492" t="str">
        <f t="shared" si="235"/>
        <v>HARMONY TOWNSHIP SCHOOL DISTRICT</v>
      </c>
      <c r="F7492">
        <v>2592</v>
      </c>
      <c r="G7492">
        <v>384</v>
      </c>
      <c r="H7492">
        <v>30</v>
      </c>
      <c r="I7492" t="s">
        <v>2878</v>
      </c>
      <c r="J7492" s="1" t="s">
        <v>2879</v>
      </c>
      <c r="K7492" s="1" t="s">
        <v>2880</v>
      </c>
    </row>
    <row r="7493" spans="1:11" x14ac:dyDescent="0.2">
      <c r="A7493" s="1" t="s">
        <v>12348</v>
      </c>
      <c r="B7493" s="1" t="s">
        <v>3759</v>
      </c>
      <c r="C7493" t="s">
        <v>12537</v>
      </c>
      <c r="D7493" t="str">
        <f t="shared" si="234"/>
        <v>HARRINGTON PARK BOROUGH SCHOOL DISTRICT</v>
      </c>
      <c r="E7493" t="str">
        <f t="shared" si="235"/>
        <v>HARRINGTON PARK BOROUGH SCHOOL DISTRICT</v>
      </c>
      <c r="F7493">
        <v>4841</v>
      </c>
      <c r="G7493">
        <v>722</v>
      </c>
      <c r="H7493">
        <v>24</v>
      </c>
      <c r="I7493" t="s">
        <v>2878</v>
      </c>
      <c r="J7493" s="1" t="s">
        <v>2879</v>
      </c>
      <c r="K7493" s="1" t="s">
        <v>2880</v>
      </c>
    </row>
    <row r="7494" spans="1:11" x14ac:dyDescent="0.2">
      <c r="A7494" s="1" t="s">
        <v>12348</v>
      </c>
      <c r="B7494" s="1" t="s">
        <v>3489</v>
      </c>
      <c r="C7494" t="s">
        <v>12538</v>
      </c>
      <c r="D7494" t="str">
        <f t="shared" si="234"/>
        <v>HARRISON TOWN SCHOOL DISTRICT</v>
      </c>
      <c r="E7494" t="str">
        <f t="shared" si="235"/>
        <v>HARRISON TOWN SCHOOL DISTRICT</v>
      </c>
      <c r="F7494">
        <v>14425</v>
      </c>
      <c r="G7494">
        <v>2024</v>
      </c>
      <c r="H7494">
        <v>449</v>
      </c>
      <c r="I7494" t="s">
        <v>2878</v>
      </c>
      <c r="J7494" s="1" t="s">
        <v>2879</v>
      </c>
      <c r="K7494" s="1" t="s">
        <v>2880</v>
      </c>
    </row>
    <row r="7495" spans="1:11" x14ac:dyDescent="0.2">
      <c r="A7495" s="1" t="s">
        <v>12348</v>
      </c>
      <c r="B7495" s="1" t="s">
        <v>3491</v>
      </c>
      <c r="C7495" t="s">
        <v>12539</v>
      </c>
      <c r="D7495" t="str">
        <f t="shared" si="234"/>
        <v>HARRISON TOWNSHIP SCHOOL DISTRICT</v>
      </c>
      <c r="E7495" t="str">
        <f t="shared" si="235"/>
        <v>HARRISON TOWNSHIP SCHOOL DISTRICT</v>
      </c>
      <c r="F7495">
        <v>12540</v>
      </c>
      <c r="G7495">
        <v>1490</v>
      </c>
      <c r="H7495">
        <v>64</v>
      </c>
      <c r="I7495" t="s">
        <v>2878</v>
      </c>
      <c r="J7495" s="1" t="s">
        <v>2879</v>
      </c>
      <c r="K7495" s="1" t="s">
        <v>2880</v>
      </c>
    </row>
    <row r="7496" spans="1:11" x14ac:dyDescent="0.2">
      <c r="A7496" s="1" t="s">
        <v>12348</v>
      </c>
      <c r="B7496" s="1" t="s">
        <v>3493</v>
      </c>
      <c r="C7496" t="s">
        <v>12540</v>
      </c>
      <c r="D7496" t="str">
        <f t="shared" si="234"/>
        <v>HASBROUCK HEIGHTS BOROUGH SCHOOL DISTRICT</v>
      </c>
      <c r="E7496" t="str">
        <f t="shared" si="235"/>
        <v>HASBROUCK HEIGHTS BOROUGH SCHOOL DISTRICT</v>
      </c>
      <c r="F7496">
        <v>12356</v>
      </c>
      <c r="G7496">
        <v>1950</v>
      </c>
      <c r="H7496">
        <v>119</v>
      </c>
      <c r="I7496" t="s">
        <v>2878</v>
      </c>
      <c r="J7496" s="1" t="s">
        <v>2879</v>
      </c>
      <c r="K7496" s="1" t="s">
        <v>2880</v>
      </c>
    </row>
    <row r="7497" spans="1:11" x14ac:dyDescent="0.2">
      <c r="A7497" s="1" t="s">
        <v>12348</v>
      </c>
      <c r="B7497" s="1" t="s">
        <v>3512</v>
      </c>
      <c r="C7497" t="s">
        <v>12541</v>
      </c>
      <c r="D7497" t="str">
        <f t="shared" si="234"/>
        <v>HAWORTH BOROUGH SCHOOL DISTRICT</v>
      </c>
      <c r="E7497" t="str">
        <f t="shared" si="235"/>
        <v>HAWORTH BOROUGH SCHOOL DISTRICT</v>
      </c>
      <c r="F7497">
        <v>3509</v>
      </c>
      <c r="G7497">
        <v>526</v>
      </c>
      <c r="H7497">
        <v>13</v>
      </c>
      <c r="I7497" t="s">
        <v>2878</v>
      </c>
      <c r="J7497" s="1" t="s">
        <v>2879</v>
      </c>
      <c r="K7497" s="1" t="s">
        <v>2880</v>
      </c>
    </row>
    <row r="7498" spans="1:11" x14ac:dyDescent="0.2">
      <c r="A7498" s="1" t="s">
        <v>12348</v>
      </c>
      <c r="B7498" s="1" t="s">
        <v>3766</v>
      </c>
      <c r="C7498" t="s">
        <v>12542</v>
      </c>
      <c r="D7498" t="str">
        <f t="shared" si="234"/>
        <v>HAWTHORNE BOROUGH SCHOOL DISTRICT</v>
      </c>
      <c r="E7498" t="str">
        <f t="shared" si="235"/>
        <v>HAWTHORNE BOROUGH SCHOOL DISTRICT</v>
      </c>
      <c r="F7498">
        <v>19028</v>
      </c>
      <c r="G7498">
        <v>2860</v>
      </c>
      <c r="H7498">
        <v>306</v>
      </c>
      <c r="I7498" t="s">
        <v>2878</v>
      </c>
      <c r="J7498" s="1" t="s">
        <v>2879</v>
      </c>
      <c r="K7498" s="1" t="s">
        <v>2880</v>
      </c>
    </row>
    <row r="7499" spans="1:11" x14ac:dyDescent="0.2">
      <c r="A7499" s="1" t="s">
        <v>12348</v>
      </c>
      <c r="B7499" s="1" t="s">
        <v>3989</v>
      </c>
      <c r="C7499" t="s">
        <v>12543</v>
      </c>
      <c r="D7499" t="str">
        <f t="shared" si="234"/>
        <v>HAZLET TOWNSHIP SCHOOL DISTRICT</v>
      </c>
      <c r="E7499" t="str">
        <f t="shared" si="235"/>
        <v>HAZLET TOWNSHIP SCHOOL DISTRICT</v>
      </c>
      <c r="F7499">
        <v>20183</v>
      </c>
      <c r="G7499">
        <v>3260</v>
      </c>
      <c r="H7499">
        <v>175</v>
      </c>
      <c r="I7499" t="s">
        <v>2878</v>
      </c>
      <c r="J7499" s="1" t="s">
        <v>2879</v>
      </c>
      <c r="K7499" s="1" t="s">
        <v>2880</v>
      </c>
    </row>
    <row r="7500" spans="1:11" x14ac:dyDescent="0.2">
      <c r="A7500" s="1" t="s">
        <v>12348</v>
      </c>
      <c r="B7500" s="1" t="s">
        <v>5848</v>
      </c>
      <c r="C7500" t="s">
        <v>12544</v>
      </c>
      <c r="D7500" t="str">
        <f t="shared" si="234"/>
        <v>HENRY HUDSON REGIONAL SCHOOL DISTRICT</v>
      </c>
      <c r="E7500" t="str">
        <f t="shared" si="235"/>
        <v>HENRY HUDSON REGIONAL SCHOOL DISTRICT</v>
      </c>
      <c r="F7500">
        <v>9332</v>
      </c>
      <c r="G7500">
        <v>485</v>
      </c>
      <c r="H7500">
        <v>38</v>
      </c>
      <c r="I7500" t="s">
        <v>2878</v>
      </c>
      <c r="J7500" s="1" t="s">
        <v>2879</v>
      </c>
      <c r="K7500" s="1" t="s">
        <v>2880</v>
      </c>
    </row>
    <row r="7501" spans="1:11" x14ac:dyDescent="0.2">
      <c r="A7501" s="1" t="s">
        <v>12348</v>
      </c>
      <c r="B7501" s="1" t="s">
        <v>3497</v>
      </c>
      <c r="C7501" t="s">
        <v>12545</v>
      </c>
      <c r="D7501" t="str">
        <f t="shared" si="234"/>
        <v>HI-NELLA BOROUGH SCHOOL DISTRICT</v>
      </c>
      <c r="E7501" t="str">
        <f t="shared" si="235"/>
        <v>HI-NELLA BOROUGH SCHOOL DISTRICT</v>
      </c>
      <c r="F7501">
        <v>864</v>
      </c>
      <c r="G7501">
        <v>112</v>
      </c>
      <c r="H7501">
        <v>18</v>
      </c>
      <c r="I7501" t="s">
        <v>2878</v>
      </c>
      <c r="J7501" s="1" t="s">
        <v>2879</v>
      </c>
      <c r="K7501" s="1" t="s">
        <v>2880</v>
      </c>
    </row>
    <row r="7502" spans="1:11" x14ac:dyDescent="0.2">
      <c r="A7502" s="1" t="s">
        <v>12348</v>
      </c>
      <c r="B7502" s="1" t="s">
        <v>3768</v>
      </c>
      <c r="C7502" t="s">
        <v>12546</v>
      </c>
      <c r="D7502" t="str">
        <f t="shared" si="234"/>
        <v>HIGH BRIDGE BOROUGH SCHOOL DISTRICT</v>
      </c>
      <c r="E7502" t="str">
        <f t="shared" si="235"/>
        <v>HIGH BRIDGE BOROUGH SCHOOL DISTRICT</v>
      </c>
      <c r="F7502">
        <v>3568</v>
      </c>
      <c r="G7502">
        <v>368</v>
      </c>
      <c r="H7502">
        <v>21</v>
      </c>
      <c r="I7502" t="s">
        <v>2878</v>
      </c>
      <c r="J7502" s="1" t="s">
        <v>2879</v>
      </c>
      <c r="K7502" s="1" t="s">
        <v>2880</v>
      </c>
    </row>
    <row r="7503" spans="1:11" x14ac:dyDescent="0.2">
      <c r="A7503" s="1" t="s">
        <v>12348</v>
      </c>
      <c r="B7503" s="1" t="s">
        <v>3501</v>
      </c>
      <c r="C7503" t="s">
        <v>12547</v>
      </c>
      <c r="D7503" t="str">
        <f t="shared" si="234"/>
        <v>HIGH POINT REGIONAL SCHOOL DISTRICT</v>
      </c>
      <c r="E7503" t="str">
        <f t="shared" si="235"/>
        <v>HIGH POINT REGIONAL SCHOOL DISTRICT</v>
      </c>
      <c r="F7503">
        <v>21438</v>
      </c>
      <c r="G7503">
        <v>1148</v>
      </c>
      <c r="H7503">
        <v>66</v>
      </c>
      <c r="I7503" t="s">
        <v>2878</v>
      </c>
      <c r="J7503" s="1" t="s">
        <v>2879</v>
      </c>
      <c r="K7503" s="1" t="s">
        <v>2880</v>
      </c>
    </row>
    <row r="7504" spans="1:11" x14ac:dyDescent="0.2">
      <c r="A7504" s="1" t="s">
        <v>12348</v>
      </c>
      <c r="B7504" s="1" t="s">
        <v>3505</v>
      </c>
      <c r="C7504" t="s">
        <v>12548</v>
      </c>
      <c r="D7504" t="str">
        <f t="shared" si="234"/>
        <v>HIGHLAND PARK BOROUGH SCHOOL DISTRICT</v>
      </c>
      <c r="E7504" t="str">
        <f t="shared" si="235"/>
        <v>HIGHLAND PARK BOROUGH SCHOOL DISTRICT</v>
      </c>
      <c r="F7504">
        <v>14452</v>
      </c>
      <c r="G7504">
        <v>2120</v>
      </c>
      <c r="H7504">
        <v>201</v>
      </c>
      <c r="I7504" t="s">
        <v>2878</v>
      </c>
      <c r="J7504" s="1" t="s">
        <v>2879</v>
      </c>
      <c r="K7504" s="1" t="s">
        <v>2880</v>
      </c>
    </row>
    <row r="7505" spans="1:11" x14ac:dyDescent="0.2">
      <c r="A7505" s="1" t="s">
        <v>12348</v>
      </c>
      <c r="B7505" s="1" t="s">
        <v>3503</v>
      </c>
      <c r="C7505" t="s">
        <v>12549</v>
      </c>
      <c r="D7505" t="str">
        <f t="shared" si="234"/>
        <v>HIGHLANDS BOROUGH SCHOOL DISTRICT</v>
      </c>
      <c r="E7505" t="str">
        <f t="shared" si="235"/>
        <v>HIGHLANDS BOROUGH SCHOOL DISTRICT</v>
      </c>
      <c r="F7505">
        <v>4985</v>
      </c>
      <c r="G7505">
        <v>204</v>
      </c>
      <c r="H7505">
        <v>31</v>
      </c>
      <c r="I7505" t="s">
        <v>2878</v>
      </c>
      <c r="J7505" s="1" t="s">
        <v>2879</v>
      </c>
      <c r="K7505" s="1" t="s">
        <v>2880</v>
      </c>
    </row>
    <row r="7506" spans="1:11" x14ac:dyDescent="0.2">
      <c r="A7506" s="1" t="s">
        <v>12348</v>
      </c>
      <c r="B7506" s="1" t="s">
        <v>3774</v>
      </c>
      <c r="C7506" t="s">
        <v>12550</v>
      </c>
      <c r="D7506" t="str">
        <f t="shared" si="234"/>
        <v>HILLSBOROUGH TOWNSHIP SCHOOL DISTRICT</v>
      </c>
      <c r="E7506" t="str">
        <f t="shared" si="235"/>
        <v>HILLSBOROUGH TOWNSHIP SCHOOL DISTRICT</v>
      </c>
      <c r="F7506">
        <v>39957</v>
      </c>
      <c r="G7506">
        <v>7475</v>
      </c>
      <c r="H7506">
        <v>184</v>
      </c>
      <c r="I7506" t="s">
        <v>2878</v>
      </c>
      <c r="J7506" s="1" t="s">
        <v>2879</v>
      </c>
      <c r="K7506" s="1" t="s">
        <v>2880</v>
      </c>
    </row>
    <row r="7507" spans="1:11" x14ac:dyDescent="0.2">
      <c r="A7507" s="1" t="s">
        <v>12348</v>
      </c>
      <c r="B7507" s="1" t="s">
        <v>4174</v>
      </c>
      <c r="C7507" t="s">
        <v>12551</v>
      </c>
      <c r="D7507" t="str">
        <f t="shared" si="234"/>
        <v>HILLSDALE BOROUGH SCHOOL DISTRICT</v>
      </c>
      <c r="E7507" t="str">
        <f t="shared" si="235"/>
        <v>HILLSDALE BOROUGH SCHOOL DISTRICT</v>
      </c>
      <c r="F7507">
        <v>10588</v>
      </c>
      <c r="G7507">
        <v>1451</v>
      </c>
      <c r="H7507">
        <v>81</v>
      </c>
      <c r="I7507" t="s">
        <v>2878</v>
      </c>
      <c r="J7507" s="1" t="s">
        <v>2879</v>
      </c>
      <c r="K7507" s="1" t="s">
        <v>2880</v>
      </c>
    </row>
    <row r="7508" spans="1:11" x14ac:dyDescent="0.2">
      <c r="A7508" s="1" t="s">
        <v>12348</v>
      </c>
      <c r="B7508" s="1" t="s">
        <v>3776</v>
      </c>
      <c r="C7508" t="s">
        <v>12552</v>
      </c>
      <c r="D7508" t="str">
        <f t="shared" si="234"/>
        <v>HILLSIDE TOWNSHIP SCHOOL DISTRICT</v>
      </c>
      <c r="E7508" t="str">
        <f t="shared" si="235"/>
        <v>HILLSIDE TOWNSHIP SCHOOL DISTRICT</v>
      </c>
      <c r="F7508">
        <v>22172</v>
      </c>
      <c r="G7508">
        <v>3769</v>
      </c>
      <c r="H7508">
        <v>640</v>
      </c>
      <c r="I7508" t="s">
        <v>2878</v>
      </c>
      <c r="J7508" s="1" t="s">
        <v>2879</v>
      </c>
      <c r="K7508" s="1" t="s">
        <v>2880</v>
      </c>
    </row>
    <row r="7509" spans="1:11" x14ac:dyDescent="0.2">
      <c r="A7509" s="1" t="s">
        <v>12348</v>
      </c>
      <c r="B7509" s="1" t="s">
        <v>3778</v>
      </c>
      <c r="C7509" t="s">
        <v>12553</v>
      </c>
      <c r="D7509" t="str">
        <f t="shared" si="234"/>
        <v>HO-HO-KUS BOROUGH SCHOOL DISTRICT</v>
      </c>
      <c r="E7509" t="str">
        <f t="shared" si="235"/>
        <v>HO-HO-KUS BOROUGH SCHOOL DISTRICT</v>
      </c>
      <c r="F7509">
        <v>4231</v>
      </c>
      <c r="G7509">
        <v>928</v>
      </c>
      <c r="H7509">
        <v>15</v>
      </c>
      <c r="I7509" t="s">
        <v>2878</v>
      </c>
      <c r="J7509" s="1" t="s">
        <v>2879</v>
      </c>
      <c r="K7509" s="1" t="s">
        <v>2880</v>
      </c>
    </row>
    <row r="7510" spans="1:11" x14ac:dyDescent="0.2">
      <c r="A7510" s="1" t="s">
        <v>12348</v>
      </c>
      <c r="B7510" s="1" t="s">
        <v>3779</v>
      </c>
      <c r="C7510" t="s">
        <v>12554</v>
      </c>
      <c r="D7510" t="str">
        <f t="shared" si="234"/>
        <v>HOBOKEN CITY SCHOOL DISTRICT</v>
      </c>
      <c r="E7510" t="str">
        <f t="shared" si="235"/>
        <v>HOBOKEN CITY SCHOOL DISTRICT</v>
      </c>
      <c r="F7510">
        <v>53452</v>
      </c>
      <c r="G7510">
        <v>2828</v>
      </c>
      <c r="H7510">
        <v>304</v>
      </c>
      <c r="I7510" t="s">
        <v>2878</v>
      </c>
      <c r="J7510" s="1" t="s">
        <v>2879</v>
      </c>
      <c r="K7510" s="1" t="s">
        <v>2880</v>
      </c>
    </row>
    <row r="7511" spans="1:11" x14ac:dyDescent="0.2">
      <c r="A7511" s="1" t="s">
        <v>12348</v>
      </c>
      <c r="B7511" s="1" t="s">
        <v>3514</v>
      </c>
      <c r="C7511" t="s">
        <v>12555</v>
      </c>
      <c r="D7511" t="str">
        <f t="shared" si="234"/>
        <v>HOLLAND TOWNSHIP SCHOOL DISTRICT</v>
      </c>
      <c r="E7511" t="str">
        <f t="shared" si="235"/>
        <v>HOLLAND TOWNSHIP SCHOOL DISTRICT</v>
      </c>
      <c r="F7511">
        <v>5205</v>
      </c>
      <c r="G7511">
        <v>549</v>
      </c>
      <c r="H7511">
        <v>17</v>
      </c>
      <c r="I7511" t="s">
        <v>2878</v>
      </c>
      <c r="J7511" s="1" t="s">
        <v>2879</v>
      </c>
      <c r="K7511" s="1" t="s">
        <v>2880</v>
      </c>
    </row>
    <row r="7512" spans="1:11" x14ac:dyDescent="0.2">
      <c r="A7512" s="1" t="s">
        <v>12348</v>
      </c>
      <c r="B7512" s="1" t="s">
        <v>4177</v>
      </c>
      <c r="C7512" t="s">
        <v>12556</v>
      </c>
      <c r="D7512" t="str">
        <f t="shared" si="234"/>
        <v>HOLMDEL TOWNSHIP SCHOOL DISTRICT</v>
      </c>
      <c r="E7512" t="str">
        <f t="shared" si="235"/>
        <v>HOLMDEL TOWNSHIP SCHOOL DISTRICT</v>
      </c>
      <c r="F7512">
        <v>16653</v>
      </c>
      <c r="G7512">
        <v>3238</v>
      </c>
      <c r="H7512">
        <v>120</v>
      </c>
      <c r="I7512" t="s">
        <v>2878</v>
      </c>
      <c r="J7512" s="1" t="s">
        <v>2879</v>
      </c>
      <c r="K7512" s="1" t="s">
        <v>2880</v>
      </c>
    </row>
    <row r="7513" spans="1:11" x14ac:dyDescent="0.2">
      <c r="A7513" s="1" t="s">
        <v>12348</v>
      </c>
      <c r="B7513" s="1" t="s">
        <v>4179</v>
      </c>
      <c r="C7513" t="s">
        <v>12557</v>
      </c>
      <c r="D7513" t="str">
        <f t="shared" si="234"/>
        <v>HOPATCONG BOROUGH SCHOOL DISTRICT</v>
      </c>
      <c r="E7513" t="str">
        <f t="shared" si="235"/>
        <v>HOPATCONG BOROUGH SCHOOL DISTRICT</v>
      </c>
      <c r="F7513">
        <v>14493</v>
      </c>
      <c r="G7513">
        <v>2064</v>
      </c>
      <c r="H7513">
        <v>150</v>
      </c>
      <c r="I7513" t="s">
        <v>2878</v>
      </c>
      <c r="J7513" s="1" t="s">
        <v>2879</v>
      </c>
      <c r="K7513" s="1" t="s">
        <v>2880</v>
      </c>
    </row>
    <row r="7514" spans="1:11" x14ac:dyDescent="0.2">
      <c r="A7514" s="1" t="s">
        <v>12348</v>
      </c>
      <c r="B7514" s="1" t="s">
        <v>4181</v>
      </c>
      <c r="C7514" t="s">
        <v>12558</v>
      </c>
      <c r="D7514" t="str">
        <f t="shared" si="234"/>
        <v>HOPE TOWNSHIP SCHOOL DISTRICT</v>
      </c>
      <c r="E7514" t="str">
        <f t="shared" si="235"/>
        <v>HOPE TOWNSHIP SCHOOL DISTRICT</v>
      </c>
      <c r="F7514">
        <v>1901</v>
      </c>
      <c r="G7514">
        <v>304</v>
      </c>
      <c r="H7514">
        <v>15</v>
      </c>
      <c r="I7514" t="s">
        <v>2878</v>
      </c>
      <c r="J7514" s="1" t="s">
        <v>2879</v>
      </c>
      <c r="K7514" s="1" t="s">
        <v>2880</v>
      </c>
    </row>
    <row r="7515" spans="1:11" x14ac:dyDescent="0.2">
      <c r="A7515" s="1" t="s">
        <v>12348</v>
      </c>
      <c r="B7515" s="1" t="s">
        <v>3520</v>
      </c>
      <c r="C7515" t="s">
        <v>12559</v>
      </c>
      <c r="D7515" t="str">
        <f t="shared" si="234"/>
        <v>HOPEWELL TOWNSHIP SCHOOL DISTRICT</v>
      </c>
      <c r="E7515" t="str">
        <f t="shared" si="235"/>
        <v>HOPEWELL TOWNSHIP SCHOOL DISTRICT</v>
      </c>
      <c r="F7515">
        <v>5030</v>
      </c>
      <c r="G7515">
        <v>519</v>
      </c>
      <c r="H7515">
        <v>82</v>
      </c>
      <c r="I7515" t="s">
        <v>2878</v>
      </c>
      <c r="J7515" s="1" t="s">
        <v>2879</v>
      </c>
      <c r="K7515" s="1" t="s">
        <v>2880</v>
      </c>
    </row>
    <row r="7516" spans="1:11" x14ac:dyDescent="0.2">
      <c r="A7516" s="1" t="s">
        <v>12348</v>
      </c>
      <c r="B7516" s="1" t="s">
        <v>3524</v>
      </c>
      <c r="C7516" t="s">
        <v>12560</v>
      </c>
      <c r="D7516" t="str">
        <f t="shared" si="234"/>
        <v>HOPEWELL VALLEY REGIONAL SCHOOL DISTRICT</v>
      </c>
      <c r="E7516" t="str">
        <f t="shared" si="235"/>
        <v>HOPEWELL VALLEY REGIONAL SCHOOL DISTRICT</v>
      </c>
      <c r="F7516">
        <v>23021</v>
      </c>
      <c r="G7516">
        <v>4468</v>
      </c>
      <c r="H7516">
        <v>104</v>
      </c>
      <c r="I7516" t="s">
        <v>2878</v>
      </c>
      <c r="J7516" s="1" t="s">
        <v>2879</v>
      </c>
      <c r="K7516" s="1" t="s">
        <v>2880</v>
      </c>
    </row>
    <row r="7517" spans="1:11" x14ac:dyDescent="0.2">
      <c r="A7517" s="1" t="s">
        <v>12348</v>
      </c>
      <c r="B7517" s="1" t="s">
        <v>3783</v>
      </c>
      <c r="C7517" t="s">
        <v>12561</v>
      </c>
      <c r="D7517" t="str">
        <f t="shared" si="234"/>
        <v>HOWELL TOWNSHIP SCHOOL DISTRICT</v>
      </c>
      <c r="E7517" t="str">
        <f t="shared" si="235"/>
        <v>HOWELL TOWNSHIP SCHOOL DISTRICT</v>
      </c>
      <c r="F7517">
        <v>50663</v>
      </c>
      <c r="G7517">
        <v>6261</v>
      </c>
      <c r="H7517">
        <v>364</v>
      </c>
      <c r="I7517" t="s">
        <v>2878</v>
      </c>
      <c r="J7517" s="1" t="s">
        <v>2879</v>
      </c>
      <c r="K7517" s="1" t="s">
        <v>2880</v>
      </c>
    </row>
    <row r="7518" spans="1:11" x14ac:dyDescent="0.2">
      <c r="A7518" s="1" t="s">
        <v>12348</v>
      </c>
      <c r="B7518" s="1" t="s">
        <v>8070</v>
      </c>
      <c r="C7518" t="s">
        <v>12562</v>
      </c>
      <c r="D7518" t="str">
        <f t="shared" si="234"/>
        <v>HUNTERDON CENTRAL REGIONAL SCHOOL DISTRICT</v>
      </c>
      <c r="E7518" t="str">
        <f t="shared" si="235"/>
        <v>HUNTERDON CENTRAL REGIONAL SCHOOL DISTRICT</v>
      </c>
      <c r="F7518">
        <v>50392</v>
      </c>
      <c r="G7518">
        <v>2780</v>
      </c>
      <c r="H7518">
        <v>85</v>
      </c>
      <c r="I7518" t="s">
        <v>2878</v>
      </c>
      <c r="J7518" s="1" t="s">
        <v>2879</v>
      </c>
      <c r="K7518" s="1" t="s">
        <v>2880</v>
      </c>
    </row>
    <row r="7519" spans="1:11" x14ac:dyDescent="0.2">
      <c r="A7519" s="1" t="s">
        <v>12348</v>
      </c>
      <c r="B7519" s="1" t="s">
        <v>7273</v>
      </c>
      <c r="C7519" t="s">
        <v>12563</v>
      </c>
      <c r="D7519" t="str">
        <f t="shared" si="234"/>
        <v>INTERLAKEN BOROUGH SCHOOL DISTRICT</v>
      </c>
      <c r="E7519" t="str">
        <f t="shared" si="235"/>
        <v>INTERLAKEN BOROUGH SCHOOL DISTRICT</v>
      </c>
      <c r="F7519">
        <v>814</v>
      </c>
      <c r="G7519">
        <v>83</v>
      </c>
      <c r="H7519">
        <v>4</v>
      </c>
      <c r="I7519" t="s">
        <v>2878</v>
      </c>
      <c r="J7519" s="1" t="s">
        <v>2879</v>
      </c>
      <c r="K7519" s="1" t="s">
        <v>2880</v>
      </c>
    </row>
    <row r="7520" spans="1:11" x14ac:dyDescent="0.2">
      <c r="A7520" s="1" t="s">
        <v>12348</v>
      </c>
      <c r="B7520" s="1" t="s">
        <v>3532</v>
      </c>
      <c r="C7520" t="s">
        <v>12564</v>
      </c>
      <c r="D7520" t="str">
        <f t="shared" si="234"/>
        <v>IRVINGTON TOWNSHIP SCHOOL DISTRICT</v>
      </c>
      <c r="E7520" t="str">
        <f t="shared" si="235"/>
        <v>IRVINGTON TOWNSHIP SCHOOL DISTRICT</v>
      </c>
      <c r="F7520">
        <v>54819</v>
      </c>
      <c r="G7520">
        <v>9207</v>
      </c>
      <c r="H7520">
        <v>2757</v>
      </c>
      <c r="I7520" t="s">
        <v>2878</v>
      </c>
      <c r="J7520" s="1" t="s">
        <v>2879</v>
      </c>
      <c r="K7520" s="1" t="s">
        <v>2880</v>
      </c>
    </row>
    <row r="7521" spans="1:11" x14ac:dyDescent="0.2">
      <c r="A7521" s="1" t="s">
        <v>12348</v>
      </c>
      <c r="B7521" s="1" t="s">
        <v>3788</v>
      </c>
      <c r="C7521" t="s">
        <v>12565</v>
      </c>
      <c r="D7521" t="str">
        <f t="shared" si="234"/>
        <v>ISLAND HEIGHTS BOROUGH SCHOOL DISTRICT</v>
      </c>
      <c r="E7521" t="str">
        <f t="shared" si="235"/>
        <v>ISLAND HEIGHTS BOROUGH SCHOOL DISTRICT</v>
      </c>
      <c r="F7521">
        <v>1689</v>
      </c>
      <c r="G7521">
        <v>131</v>
      </c>
      <c r="H7521">
        <v>13</v>
      </c>
      <c r="I7521" t="s">
        <v>2878</v>
      </c>
      <c r="J7521" s="1" t="s">
        <v>2879</v>
      </c>
      <c r="K7521" s="1" t="s">
        <v>2880</v>
      </c>
    </row>
    <row r="7522" spans="1:11" x14ac:dyDescent="0.2">
      <c r="A7522" s="1" t="s">
        <v>12348</v>
      </c>
      <c r="B7522" s="1" t="s">
        <v>3698</v>
      </c>
      <c r="C7522" t="s">
        <v>12566</v>
      </c>
      <c r="D7522" t="str">
        <f t="shared" si="234"/>
        <v>JACKSON TOWNSHIP SCHOOL DISTRICT</v>
      </c>
      <c r="E7522" t="str">
        <f t="shared" si="235"/>
        <v>JACKSON TOWNSHIP SCHOOL DISTRICT</v>
      </c>
      <c r="F7522">
        <v>56414</v>
      </c>
      <c r="G7522">
        <v>10943</v>
      </c>
      <c r="H7522">
        <v>733</v>
      </c>
      <c r="I7522" t="s">
        <v>2878</v>
      </c>
      <c r="J7522" s="1" t="s">
        <v>2879</v>
      </c>
      <c r="K7522" s="1" t="s">
        <v>2880</v>
      </c>
    </row>
    <row r="7523" spans="1:11" x14ac:dyDescent="0.2">
      <c r="A7523" s="1" t="s">
        <v>12348</v>
      </c>
      <c r="B7523" s="1" t="s">
        <v>3538</v>
      </c>
      <c r="C7523" t="s">
        <v>12567</v>
      </c>
      <c r="D7523" t="str">
        <f t="shared" si="234"/>
        <v>JAMESBURG BOROUGH SCHOOL DISTRICT</v>
      </c>
      <c r="E7523" t="str">
        <f t="shared" si="235"/>
        <v>JAMESBURG BOROUGH SCHOOL DISTRICT</v>
      </c>
      <c r="F7523">
        <v>6098</v>
      </c>
      <c r="G7523">
        <v>972</v>
      </c>
      <c r="H7523">
        <v>153</v>
      </c>
      <c r="I7523" t="s">
        <v>2878</v>
      </c>
      <c r="J7523" s="1" t="s">
        <v>2879</v>
      </c>
      <c r="K7523" s="1" t="s">
        <v>2880</v>
      </c>
    </row>
    <row r="7524" spans="1:11" x14ac:dyDescent="0.2">
      <c r="A7524" s="1" t="s">
        <v>12348</v>
      </c>
      <c r="B7524" s="1" t="s">
        <v>4190</v>
      </c>
      <c r="C7524" t="s">
        <v>12568</v>
      </c>
      <c r="D7524" t="str">
        <f t="shared" si="234"/>
        <v>JEFFERSON TOWNSHIP SCHOOL DISTRICT</v>
      </c>
      <c r="E7524" t="str">
        <f t="shared" si="235"/>
        <v>JEFFERSON TOWNSHIP SCHOOL DISTRICT</v>
      </c>
      <c r="F7524">
        <v>21577</v>
      </c>
      <c r="G7524">
        <v>3686</v>
      </c>
      <c r="H7524">
        <v>226</v>
      </c>
      <c r="I7524" t="s">
        <v>2878</v>
      </c>
      <c r="J7524" s="1" t="s">
        <v>2879</v>
      </c>
      <c r="K7524" s="1" t="s">
        <v>2880</v>
      </c>
    </row>
    <row r="7525" spans="1:11" x14ac:dyDescent="0.2">
      <c r="A7525" s="1" t="s">
        <v>12348</v>
      </c>
      <c r="B7525" s="1" t="s">
        <v>6575</v>
      </c>
      <c r="C7525" t="s">
        <v>12569</v>
      </c>
      <c r="D7525" t="str">
        <f t="shared" si="234"/>
        <v>JERSEY CITY SCHOOL DISTRICT</v>
      </c>
      <c r="E7525" t="str">
        <f t="shared" si="235"/>
        <v>JERSEY CITY SCHOOL DISTRICT</v>
      </c>
      <c r="F7525">
        <v>264708</v>
      </c>
      <c r="G7525">
        <v>36175</v>
      </c>
      <c r="H7525">
        <v>8857</v>
      </c>
      <c r="I7525" t="s">
        <v>2878</v>
      </c>
      <c r="J7525" s="1" t="s">
        <v>2879</v>
      </c>
      <c r="K7525" s="1" t="s">
        <v>2880</v>
      </c>
    </row>
    <row r="7526" spans="1:11" x14ac:dyDescent="0.2">
      <c r="A7526" s="1" t="s">
        <v>12348</v>
      </c>
      <c r="B7526" s="1" t="s">
        <v>12570</v>
      </c>
      <c r="C7526" t="s">
        <v>12571</v>
      </c>
      <c r="D7526" t="str">
        <f t="shared" si="234"/>
        <v>JOINT BASE MCGUIRE-DIX-LAKEHURST</v>
      </c>
      <c r="E7526" t="str">
        <f t="shared" si="235"/>
        <v>JOINT BASE MCGUIRE-DIX-LAKEHURST</v>
      </c>
      <c r="F7526">
        <v>11444</v>
      </c>
      <c r="G7526">
        <v>1235</v>
      </c>
      <c r="H7526">
        <v>67</v>
      </c>
      <c r="I7526" t="s">
        <v>2878</v>
      </c>
      <c r="J7526" s="1" t="s">
        <v>2879</v>
      </c>
      <c r="K7526" s="1" t="s">
        <v>2880</v>
      </c>
    </row>
    <row r="7527" spans="1:11" x14ac:dyDescent="0.2">
      <c r="A7527" s="1" t="s">
        <v>12348</v>
      </c>
      <c r="B7527" s="1" t="s">
        <v>3542</v>
      </c>
      <c r="C7527" t="s">
        <v>12572</v>
      </c>
      <c r="D7527" t="str">
        <f t="shared" si="234"/>
        <v>KEANSBURG BOROUGH SCHOOL DISTRICT</v>
      </c>
      <c r="E7527" t="str">
        <f t="shared" si="235"/>
        <v>KEANSBURG BOROUGH SCHOOL DISTRICT</v>
      </c>
      <c r="F7527">
        <v>10024</v>
      </c>
      <c r="G7527">
        <v>1525</v>
      </c>
      <c r="H7527">
        <v>316</v>
      </c>
      <c r="I7527" t="s">
        <v>2878</v>
      </c>
      <c r="J7527" s="1" t="s">
        <v>2879</v>
      </c>
      <c r="K7527" s="1" t="s">
        <v>2880</v>
      </c>
    </row>
    <row r="7528" spans="1:11" x14ac:dyDescent="0.2">
      <c r="A7528" s="1" t="s">
        <v>12348</v>
      </c>
      <c r="B7528" s="1" t="s">
        <v>3544</v>
      </c>
      <c r="C7528" t="s">
        <v>12573</v>
      </c>
      <c r="D7528" t="str">
        <f t="shared" si="234"/>
        <v>KEARNY TOWN SCHOOL DISTRICT</v>
      </c>
      <c r="E7528" t="str">
        <f t="shared" si="235"/>
        <v>KEARNY TOWN SCHOOL DISTRICT</v>
      </c>
      <c r="F7528">
        <v>43521</v>
      </c>
      <c r="G7528">
        <v>6441</v>
      </c>
      <c r="H7528">
        <v>1029</v>
      </c>
      <c r="I7528" t="s">
        <v>2878</v>
      </c>
      <c r="J7528" s="1" t="s">
        <v>2879</v>
      </c>
      <c r="K7528" s="1" t="s">
        <v>2880</v>
      </c>
    </row>
    <row r="7529" spans="1:11" x14ac:dyDescent="0.2">
      <c r="A7529" s="1" t="s">
        <v>12348</v>
      </c>
      <c r="B7529" s="1" t="s">
        <v>3546</v>
      </c>
      <c r="C7529" t="s">
        <v>12574</v>
      </c>
      <c r="D7529" t="str">
        <f t="shared" si="234"/>
        <v>KENILWORTH BOROUGH SCHOOL DISTRICT</v>
      </c>
      <c r="E7529" t="str">
        <f t="shared" si="235"/>
        <v>KENILWORTH BOROUGH SCHOOL DISTRICT</v>
      </c>
      <c r="F7529">
        <v>8197</v>
      </c>
      <c r="G7529">
        <v>1342</v>
      </c>
      <c r="H7529">
        <v>187</v>
      </c>
      <c r="I7529" t="s">
        <v>2878</v>
      </c>
      <c r="J7529" s="1" t="s">
        <v>2879</v>
      </c>
      <c r="K7529" s="1" t="s">
        <v>2880</v>
      </c>
    </row>
    <row r="7530" spans="1:11" x14ac:dyDescent="0.2">
      <c r="A7530" s="1" t="s">
        <v>12348</v>
      </c>
      <c r="B7530" s="1" t="s">
        <v>4196</v>
      </c>
      <c r="C7530" t="s">
        <v>12575</v>
      </c>
      <c r="D7530" t="str">
        <f t="shared" si="234"/>
        <v>KEYPORT BOROUGH SCHOOL DISTRICT</v>
      </c>
      <c r="E7530" t="str">
        <f t="shared" si="235"/>
        <v>KEYPORT BOROUGH SCHOOL DISTRICT</v>
      </c>
      <c r="F7530">
        <v>7172</v>
      </c>
      <c r="G7530">
        <v>895</v>
      </c>
      <c r="H7530">
        <v>142</v>
      </c>
      <c r="I7530" t="s">
        <v>2878</v>
      </c>
      <c r="J7530" s="1" t="s">
        <v>2879</v>
      </c>
      <c r="K7530" s="1" t="s">
        <v>2880</v>
      </c>
    </row>
    <row r="7531" spans="1:11" x14ac:dyDescent="0.2">
      <c r="A7531" s="1" t="s">
        <v>12348</v>
      </c>
      <c r="B7531" s="1" t="s">
        <v>4200</v>
      </c>
      <c r="C7531" t="s">
        <v>12576</v>
      </c>
      <c r="D7531" t="str">
        <f t="shared" si="234"/>
        <v>KINGSWAY REGIONAL SCHOOL DISTRICT</v>
      </c>
      <c r="E7531" t="str">
        <f t="shared" si="235"/>
        <v>KINGSWAY REGIONAL SCHOOL DISTRICT</v>
      </c>
      <c r="F7531">
        <v>25838</v>
      </c>
      <c r="G7531">
        <v>2111</v>
      </c>
      <c r="H7531">
        <v>102</v>
      </c>
      <c r="I7531" t="s">
        <v>2878</v>
      </c>
      <c r="J7531" s="1" t="s">
        <v>2879</v>
      </c>
      <c r="K7531" s="1" t="s">
        <v>2880</v>
      </c>
    </row>
    <row r="7532" spans="1:11" x14ac:dyDescent="0.2">
      <c r="A7532" s="1" t="s">
        <v>12348</v>
      </c>
      <c r="B7532" s="1" t="s">
        <v>4202</v>
      </c>
      <c r="C7532" t="s">
        <v>12577</v>
      </c>
      <c r="D7532" t="str">
        <f t="shared" si="234"/>
        <v>KINGWOOD TOWNSHIP SCHOOL DISTRICT</v>
      </c>
      <c r="E7532" t="str">
        <f t="shared" si="235"/>
        <v>KINGWOOD TOWNSHIP SCHOOL DISTRICT</v>
      </c>
      <c r="F7532">
        <v>3749</v>
      </c>
      <c r="G7532">
        <v>382</v>
      </c>
      <c r="H7532">
        <v>16</v>
      </c>
      <c r="I7532" t="s">
        <v>2878</v>
      </c>
      <c r="J7532" s="1" t="s">
        <v>2879</v>
      </c>
      <c r="K7532" s="1" t="s">
        <v>2880</v>
      </c>
    </row>
    <row r="7533" spans="1:11" x14ac:dyDescent="0.2">
      <c r="A7533" s="1" t="s">
        <v>12348</v>
      </c>
      <c r="B7533" s="1" t="s">
        <v>3996</v>
      </c>
      <c r="C7533" t="s">
        <v>12578</v>
      </c>
      <c r="D7533" t="str">
        <f t="shared" si="234"/>
        <v>KINNELON BOROUGH SCHOOL DISTRICT</v>
      </c>
      <c r="E7533" t="str">
        <f t="shared" si="235"/>
        <v>KINNELON BOROUGH SCHOOL DISTRICT</v>
      </c>
      <c r="F7533">
        <v>10256</v>
      </c>
      <c r="G7533">
        <v>2162</v>
      </c>
      <c r="H7533">
        <v>50</v>
      </c>
      <c r="I7533" t="s">
        <v>2878</v>
      </c>
      <c r="J7533" s="1" t="s">
        <v>2879</v>
      </c>
      <c r="K7533" s="1" t="s">
        <v>2880</v>
      </c>
    </row>
    <row r="7534" spans="1:11" x14ac:dyDescent="0.2">
      <c r="A7534" s="1" t="s">
        <v>12348</v>
      </c>
      <c r="B7534" s="1" t="s">
        <v>12579</v>
      </c>
      <c r="C7534" t="s">
        <v>12580</v>
      </c>
      <c r="D7534" t="str">
        <f t="shared" si="234"/>
        <v>KITTATINNY REGIONAL SCHOOL DISTRICT</v>
      </c>
      <c r="E7534" t="str">
        <f t="shared" si="235"/>
        <v>KITTATINNY REGIONAL SCHOOL DISTRICT</v>
      </c>
      <c r="F7534">
        <v>14075</v>
      </c>
      <c r="G7534">
        <v>1113</v>
      </c>
      <c r="H7534">
        <v>68</v>
      </c>
      <c r="I7534" t="s">
        <v>2878</v>
      </c>
      <c r="J7534" s="1" t="s">
        <v>2879</v>
      </c>
      <c r="K7534" s="1" t="s">
        <v>2880</v>
      </c>
    </row>
    <row r="7535" spans="1:11" x14ac:dyDescent="0.2">
      <c r="A7535" s="1" t="s">
        <v>12348</v>
      </c>
      <c r="B7535" s="1" t="s">
        <v>4204</v>
      </c>
      <c r="C7535" t="s">
        <v>12581</v>
      </c>
      <c r="D7535" t="str">
        <f t="shared" si="234"/>
        <v>KNOWLTON TOWNSHIP SCHOOL DISTRICT</v>
      </c>
      <c r="E7535" t="str">
        <f t="shared" si="235"/>
        <v>KNOWLTON TOWNSHIP SCHOOL DISTRICT</v>
      </c>
      <c r="F7535">
        <v>2985</v>
      </c>
      <c r="G7535">
        <v>234</v>
      </c>
      <c r="H7535">
        <v>29</v>
      </c>
      <c r="I7535" t="s">
        <v>2878</v>
      </c>
      <c r="J7535" s="1" t="s">
        <v>2879</v>
      </c>
      <c r="K7535" s="1" t="s">
        <v>2880</v>
      </c>
    </row>
    <row r="7536" spans="1:11" x14ac:dyDescent="0.2">
      <c r="A7536" s="1" t="s">
        <v>12348</v>
      </c>
      <c r="B7536" s="1" t="s">
        <v>7018</v>
      </c>
      <c r="C7536" t="s">
        <v>12582</v>
      </c>
      <c r="D7536" t="str">
        <f t="shared" si="234"/>
        <v>LACEY TOWNSHIP SCHOOL DISTRICT</v>
      </c>
      <c r="E7536" t="str">
        <f t="shared" si="235"/>
        <v>LACEY TOWNSHIP SCHOOL DISTRICT</v>
      </c>
      <c r="F7536">
        <v>28407</v>
      </c>
      <c r="G7536">
        <v>5024</v>
      </c>
      <c r="H7536">
        <v>723</v>
      </c>
      <c r="I7536" t="s">
        <v>2878</v>
      </c>
      <c r="J7536" s="1" t="s">
        <v>2879</v>
      </c>
      <c r="K7536" s="1" t="s">
        <v>2880</v>
      </c>
    </row>
    <row r="7537" spans="1:11" x14ac:dyDescent="0.2">
      <c r="A7537" s="1" t="s">
        <v>12348</v>
      </c>
      <c r="B7537" s="1" t="s">
        <v>3552</v>
      </c>
      <c r="C7537" t="s">
        <v>12583</v>
      </c>
      <c r="D7537" t="str">
        <f t="shared" si="234"/>
        <v>LAFAYETTE TOWNSHIP SCHOOL DISTRICT</v>
      </c>
      <c r="E7537" t="str">
        <f t="shared" si="235"/>
        <v>LAFAYETTE TOWNSHIP SCHOOL DISTRICT</v>
      </c>
      <c r="F7537">
        <v>2412</v>
      </c>
      <c r="G7537">
        <v>254</v>
      </c>
      <c r="H7537">
        <v>15</v>
      </c>
      <c r="I7537" t="s">
        <v>2878</v>
      </c>
      <c r="J7537" s="1" t="s">
        <v>2879</v>
      </c>
      <c r="K7537" s="1" t="s">
        <v>2880</v>
      </c>
    </row>
    <row r="7538" spans="1:11" x14ac:dyDescent="0.2">
      <c r="A7538" s="1" t="s">
        <v>12348</v>
      </c>
      <c r="B7538" s="1" t="s">
        <v>4455</v>
      </c>
      <c r="C7538" t="s">
        <v>12584</v>
      </c>
      <c r="D7538" t="str">
        <f t="shared" si="234"/>
        <v>LAKE COMO BOROUGH SCHOOL DISTRICT</v>
      </c>
      <c r="E7538" t="str">
        <f t="shared" si="235"/>
        <v>LAKE COMO BOROUGH SCHOOL DISTRICT</v>
      </c>
      <c r="F7538">
        <v>1750</v>
      </c>
      <c r="G7538">
        <v>226</v>
      </c>
      <c r="H7538">
        <v>34</v>
      </c>
      <c r="I7538" t="s">
        <v>2878</v>
      </c>
      <c r="J7538" s="1" t="s">
        <v>2879</v>
      </c>
      <c r="K7538" s="1" t="s">
        <v>2880</v>
      </c>
    </row>
    <row r="7539" spans="1:11" x14ac:dyDescent="0.2">
      <c r="A7539" s="1" t="s">
        <v>12348</v>
      </c>
      <c r="B7539" s="1" t="s">
        <v>4207</v>
      </c>
      <c r="C7539" t="s">
        <v>12585</v>
      </c>
      <c r="D7539" t="str">
        <f t="shared" si="234"/>
        <v>LAKEHURST BOROUGH SCHOOL DISTRICT</v>
      </c>
      <c r="E7539" t="str">
        <f t="shared" si="235"/>
        <v>LAKEHURST BOROUGH SCHOOL DISTRICT</v>
      </c>
      <c r="F7539">
        <v>2727</v>
      </c>
      <c r="G7539">
        <v>576</v>
      </c>
      <c r="H7539">
        <v>84</v>
      </c>
      <c r="I7539" t="s">
        <v>2878</v>
      </c>
      <c r="J7539" s="1" t="s">
        <v>2879</v>
      </c>
      <c r="K7539" s="1" t="s">
        <v>2880</v>
      </c>
    </row>
    <row r="7540" spans="1:11" x14ac:dyDescent="0.2">
      <c r="A7540" s="1" t="s">
        <v>12348</v>
      </c>
      <c r="B7540" s="1" t="s">
        <v>4209</v>
      </c>
      <c r="C7540" t="s">
        <v>12586</v>
      </c>
      <c r="D7540" t="str">
        <f t="shared" si="234"/>
        <v>LAKELAND REGIONAL SCHOOL DISTRICT</v>
      </c>
      <c r="E7540" t="str">
        <f t="shared" si="235"/>
        <v>LAKELAND REGIONAL SCHOOL DISTRICT</v>
      </c>
      <c r="F7540">
        <v>23628</v>
      </c>
      <c r="G7540">
        <v>1292</v>
      </c>
      <c r="H7540">
        <v>70</v>
      </c>
      <c r="I7540" t="s">
        <v>2878</v>
      </c>
      <c r="J7540" s="1" t="s">
        <v>2879</v>
      </c>
      <c r="K7540" s="1" t="s">
        <v>2880</v>
      </c>
    </row>
    <row r="7541" spans="1:11" x14ac:dyDescent="0.2">
      <c r="A7541" s="1" t="s">
        <v>12348</v>
      </c>
      <c r="B7541" s="1" t="s">
        <v>6551</v>
      </c>
      <c r="C7541" t="s">
        <v>12587</v>
      </c>
      <c r="D7541" t="str">
        <f t="shared" si="234"/>
        <v>LAKEWOOD TOWNSHIP SCHOOL DISTRICT</v>
      </c>
      <c r="E7541" t="str">
        <f t="shared" si="235"/>
        <v>LAKEWOOD TOWNSHIP SCHOOL DISTRICT</v>
      </c>
      <c r="F7541">
        <v>95359</v>
      </c>
      <c r="G7541">
        <v>23396</v>
      </c>
      <c r="H7541">
        <v>8541</v>
      </c>
      <c r="I7541" t="s">
        <v>2878</v>
      </c>
      <c r="J7541" s="1" t="s">
        <v>2879</v>
      </c>
      <c r="K7541" s="1" t="s">
        <v>2880</v>
      </c>
    </row>
    <row r="7542" spans="1:11" x14ac:dyDescent="0.2">
      <c r="A7542" s="1" t="s">
        <v>12348</v>
      </c>
      <c r="B7542" s="1" t="s">
        <v>3558</v>
      </c>
      <c r="C7542" t="s">
        <v>12588</v>
      </c>
      <c r="D7542" t="str">
        <f t="shared" si="234"/>
        <v>LAUREL SPRINGS BOROUGH SCHOOL DISTRICT</v>
      </c>
      <c r="E7542" t="str">
        <f t="shared" si="235"/>
        <v>LAUREL SPRINGS BOROUGH SCHOOL DISTRICT</v>
      </c>
      <c r="F7542">
        <v>1895</v>
      </c>
      <c r="G7542">
        <v>303</v>
      </c>
      <c r="H7542">
        <v>24</v>
      </c>
      <c r="I7542" t="s">
        <v>2878</v>
      </c>
      <c r="J7542" s="1" t="s">
        <v>2879</v>
      </c>
      <c r="K7542" s="1" t="s">
        <v>2880</v>
      </c>
    </row>
    <row r="7543" spans="1:11" x14ac:dyDescent="0.2">
      <c r="A7543" s="1" t="s">
        <v>12348</v>
      </c>
      <c r="B7543" s="1" t="s">
        <v>3560</v>
      </c>
      <c r="C7543" t="s">
        <v>12589</v>
      </c>
      <c r="D7543" t="str">
        <f t="shared" si="234"/>
        <v>LAVALLETTE BOROUGH SCHOOL DISTRICT</v>
      </c>
      <c r="E7543" t="str">
        <f t="shared" si="235"/>
        <v>LAVALLETTE BOROUGH SCHOOL DISTRICT</v>
      </c>
      <c r="F7543">
        <v>1927</v>
      </c>
      <c r="G7543">
        <v>180</v>
      </c>
      <c r="H7543">
        <v>38</v>
      </c>
      <c r="I7543" t="s">
        <v>2878</v>
      </c>
      <c r="J7543" s="1" t="s">
        <v>2879</v>
      </c>
      <c r="K7543" s="1" t="s">
        <v>2880</v>
      </c>
    </row>
    <row r="7544" spans="1:11" x14ac:dyDescent="0.2">
      <c r="A7544" s="1" t="s">
        <v>12348</v>
      </c>
      <c r="B7544" s="1" t="s">
        <v>3562</v>
      </c>
      <c r="C7544" t="s">
        <v>12590</v>
      </c>
      <c r="D7544" t="str">
        <f t="shared" si="234"/>
        <v>LAWNSIDE BOROUGH SCHOOL DISTRICT</v>
      </c>
      <c r="E7544" t="str">
        <f t="shared" si="235"/>
        <v>LAWNSIDE BOROUGH SCHOOL DISTRICT</v>
      </c>
      <c r="F7544">
        <v>2928</v>
      </c>
      <c r="G7544">
        <v>502</v>
      </c>
      <c r="H7544">
        <v>86</v>
      </c>
      <c r="I7544" t="s">
        <v>2878</v>
      </c>
      <c r="J7544" s="1" t="s">
        <v>2879</v>
      </c>
      <c r="K7544" s="1" t="s">
        <v>2880</v>
      </c>
    </row>
    <row r="7545" spans="1:11" x14ac:dyDescent="0.2">
      <c r="A7545" s="1" t="s">
        <v>12348</v>
      </c>
      <c r="B7545" s="1" t="s">
        <v>4216</v>
      </c>
      <c r="C7545" t="s">
        <v>12591</v>
      </c>
      <c r="D7545" t="str">
        <f t="shared" si="234"/>
        <v>LAWRENCE TOWNSHIP SCHOOL DISTRICT</v>
      </c>
      <c r="E7545" t="str">
        <f t="shared" si="235"/>
        <v>LAWRENCE TOWNSHIP SCHOOL DISTRICT</v>
      </c>
      <c r="F7545">
        <v>3227</v>
      </c>
      <c r="G7545">
        <v>655</v>
      </c>
      <c r="H7545">
        <v>179</v>
      </c>
      <c r="I7545" t="s">
        <v>2878</v>
      </c>
      <c r="J7545" s="1" t="s">
        <v>2879</v>
      </c>
      <c r="K7545" s="1" t="s">
        <v>2880</v>
      </c>
    </row>
    <row r="7546" spans="1:11" x14ac:dyDescent="0.2">
      <c r="A7546" s="1" t="s">
        <v>12348</v>
      </c>
      <c r="B7546" s="1" t="s">
        <v>3929</v>
      </c>
      <c r="C7546" t="s">
        <v>12591</v>
      </c>
      <c r="D7546" t="str">
        <f t="shared" si="234"/>
        <v>LAWRENCE TOWNSHIP SCHOOL DISTRICT</v>
      </c>
      <c r="E7546" t="str">
        <f t="shared" si="235"/>
        <v>LAWRENCE TOWNSHIP SCHOOL DISTRICT</v>
      </c>
      <c r="F7546">
        <v>33793</v>
      </c>
      <c r="G7546">
        <v>4657</v>
      </c>
      <c r="H7546">
        <v>336</v>
      </c>
      <c r="I7546" t="s">
        <v>2878</v>
      </c>
      <c r="J7546" s="1" t="s">
        <v>2879</v>
      </c>
      <c r="K7546" s="1" t="s">
        <v>2880</v>
      </c>
    </row>
    <row r="7547" spans="1:11" x14ac:dyDescent="0.2">
      <c r="A7547" s="1" t="s">
        <v>12348</v>
      </c>
      <c r="B7547" s="1" t="s">
        <v>3445</v>
      </c>
      <c r="C7547" t="s">
        <v>12592</v>
      </c>
      <c r="D7547" t="str">
        <f t="shared" si="234"/>
        <v>LEBANON BOROUGH SCHOOL DISTRICT</v>
      </c>
      <c r="E7547" t="str">
        <f t="shared" si="235"/>
        <v>LEBANON BOROUGH SCHOOL DISTRICT</v>
      </c>
      <c r="F7547">
        <v>1329</v>
      </c>
      <c r="G7547">
        <v>108</v>
      </c>
      <c r="H7547">
        <v>8</v>
      </c>
      <c r="I7547" t="s">
        <v>2878</v>
      </c>
      <c r="J7547" s="1" t="s">
        <v>2879</v>
      </c>
      <c r="K7547" s="1" t="s">
        <v>2880</v>
      </c>
    </row>
    <row r="7548" spans="1:11" x14ac:dyDescent="0.2">
      <c r="A7548" s="1" t="s">
        <v>12348</v>
      </c>
      <c r="B7548" s="1" t="s">
        <v>3357</v>
      </c>
      <c r="C7548" t="s">
        <v>12593</v>
      </c>
      <c r="D7548" t="str">
        <f t="shared" si="234"/>
        <v>LEBANON TOWNSHIP SCHOOL DISTRICT</v>
      </c>
      <c r="E7548" t="str">
        <f t="shared" si="235"/>
        <v>LEBANON TOWNSHIP SCHOOL DISTRICT</v>
      </c>
      <c r="F7548">
        <v>6197</v>
      </c>
      <c r="G7548">
        <v>658</v>
      </c>
      <c r="H7548">
        <v>19</v>
      </c>
      <c r="I7548" t="s">
        <v>2878</v>
      </c>
      <c r="J7548" s="1" t="s">
        <v>2879</v>
      </c>
      <c r="K7548" s="1" t="s">
        <v>2880</v>
      </c>
    </row>
    <row r="7549" spans="1:11" x14ac:dyDescent="0.2">
      <c r="A7549" s="1" t="s">
        <v>12348</v>
      </c>
      <c r="B7549" s="1" t="s">
        <v>3566</v>
      </c>
      <c r="C7549" t="s">
        <v>12594</v>
      </c>
      <c r="D7549" t="str">
        <f t="shared" si="234"/>
        <v>LENAPE REGIONAL SCHOOL DISTRICT</v>
      </c>
      <c r="E7549" t="str">
        <f t="shared" si="235"/>
        <v>LENAPE REGIONAL SCHOOL DISTRICT</v>
      </c>
      <c r="F7549">
        <v>140427</v>
      </c>
      <c r="G7549">
        <v>7798</v>
      </c>
      <c r="H7549">
        <v>296</v>
      </c>
      <c r="I7549" t="s">
        <v>2878</v>
      </c>
      <c r="J7549" s="1" t="s">
        <v>2879</v>
      </c>
      <c r="K7549" s="1" t="s">
        <v>2880</v>
      </c>
    </row>
    <row r="7550" spans="1:11" x14ac:dyDescent="0.2">
      <c r="A7550" s="1" t="s">
        <v>12348</v>
      </c>
      <c r="B7550" s="1" t="s">
        <v>6559</v>
      </c>
      <c r="C7550" t="s">
        <v>12595</v>
      </c>
      <c r="D7550" t="str">
        <f t="shared" si="234"/>
        <v>LENAPE VALLEY REGIONAL SCHOOL DISTRICT</v>
      </c>
      <c r="E7550" t="str">
        <f t="shared" si="235"/>
        <v>LENAPE VALLEY REGIONAL SCHOOL DISTRICT</v>
      </c>
      <c r="F7550">
        <v>14761</v>
      </c>
      <c r="G7550">
        <v>769</v>
      </c>
      <c r="H7550">
        <v>68</v>
      </c>
      <c r="I7550" t="s">
        <v>2878</v>
      </c>
      <c r="J7550" s="1" t="s">
        <v>2879</v>
      </c>
      <c r="K7550" s="1" t="s">
        <v>2880</v>
      </c>
    </row>
    <row r="7551" spans="1:11" x14ac:dyDescent="0.2">
      <c r="A7551" s="1" t="s">
        <v>12348</v>
      </c>
      <c r="B7551" s="1" t="s">
        <v>3568</v>
      </c>
      <c r="C7551" t="s">
        <v>12596</v>
      </c>
      <c r="D7551" t="str">
        <f t="shared" si="234"/>
        <v>LEONIA BOROUGH SCHOOL DISTRICT</v>
      </c>
      <c r="E7551" t="str">
        <f t="shared" si="235"/>
        <v>LEONIA BOROUGH SCHOOL DISTRICT</v>
      </c>
      <c r="F7551">
        <v>9280</v>
      </c>
      <c r="G7551">
        <v>1569</v>
      </c>
      <c r="H7551">
        <v>134</v>
      </c>
      <c r="I7551" t="s">
        <v>2878</v>
      </c>
      <c r="J7551" s="1" t="s">
        <v>2879</v>
      </c>
      <c r="K7551" s="1" t="s">
        <v>2880</v>
      </c>
    </row>
    <row r="7552" spans="1:11" x14ac:dyDescent="0.2">
      <c r="A7552" s="1" t="s">
        <v>12348</v>
      </c>
      <c r="B7552" s="1" t="s">
        <v>4221</v>
      </c>
      <c r="C7552" t="s">
        <v>12597</v>
      </c>
      <c r="D7552" t="str">
        <f t="shared" si="234"/>
        <v>LINCOLN PARK BOROUGH SCHOOL DISTRICT</v>
      </c>
      <c r="E7552" t="str">
        <f t="shared" si="235"/>
        <v>LINCOLN PARK BOROUGH SCHOOL DISTRICT</v>
      </c>
      <c r="F7552">
        <v>10670</v>
      </c>
      <c r="G7552">
        <v>1320</v>
      </c>
      <c r="H7552">
        <v>74</v>
      </c>
      <c r="I7552" t="s">
        <v>2878</v>
      </c>
      <c r="J7552" s="1" t="s">
        <v>2879</v>
      </c>
      <c r="K7552" s="1" t="s">
        <v>2880</v>
      </c>
    </row>
    <row r="7553" spans="1:11" x14ac:dyDescent="0.2">
      <c r="A7553" s="1" t="s">
        <v>12348</v>
      </c>
      <c r="B7553" s="1" t="s">
        <v>3810</v>
      </c>
      <c r="C7553" t="s">
        <v>3040</v>
      </c>
      <c r="D7553" t="str">
        <f t="shared" si="234"/>
        <v>LINDEN CITY SCHOOL DISTRICT</v>
      </c>
      <c r="E7553" t="str">
        <f t="shared" si="235"/>
        <v>LINDEN CITY SCHOOL DISTRICT</v>
      </c>
      <c r="F7553">
        <v>41964</v>
      </c>
      <c r="G7553">
        <v>6678</v>
      </c>
      <c r="H7553">
        <v>984</v>
      </c>
      <c r="I7553" t="s">
        <v>2878</v>
      </c>
      <c r="J7553" s="1" t="s">
        <v>2879</v>
      </c>
      <c r="K7553" s="1" t="s">
        <v>2880</v>
      </c>
    </row>
    <row r="7554" spans="1:11" x14ac:dyDescent="0.2">
      <c r="A7554" s="1" t="s">
        <v>12348</v>
      </c>
      <c r="B7554" s="1" t="s">
        <v>3576</v>
      </c>
      <c r="C7554" t="s">
        <v>12598</v>
      </c>
      <c r="D7554" t="str">
        <f t="shared" si="234"/>
        <v>LINDENWOLD BOROUGH SCHOOL DISTRICT</v>
      </c>
      <c r="E7554" t="str">
        <f t="shared" si="235"/>
        <v>LINDENWOLD BOROUGH SCHOOL DISTRICT</v>
      </c>
      <c r="F7554">
        <v>17505</v>
      </c>
      <c r="G7554">
        <v>2331</v>
      </c>
      <c r="H7554">
        <v>547</v>
      </c>
      <c r="I7554" t="s">
        <v>2878</v>
      </c>
      <c r="J7554" s="1" t="s">
        <v>2879</v>
      </c>
      <c r="K7554" s="1" t="s">
        <v>2880</v>
      </c>
    </row>
    <row r="7555" spans="1:11" x14ac:dyDescent="0.2">
      <c r="A7555" s="1" t="s">
        <v>12348</v>
      </c>
      <c r="B7555" s="1" t="s">
        <v>3813</v>
      </c>
      <c r="C7555" t="s">
        <v>12599</v>
      </c>
      <c r="D7555" t="str">
        <f t="shared" ref="D7555:D7618" si="236">UPPER(C7555)</f>
        <v>LINWOOD CITY SCHOOL DISTRICT</v>
      </c>
      <c r="E7555" t="str">
        <f t="shared" ref="E7555:E7618" si="237">UPPER(TRIM(C7555))</f>
        <v>LINWOOD CITY SCHOOL DISTRICT</v>
      </c>
      <c r="F7555">
        <v>7000</v>
      </c>
      <c r="G7555">
        <v>835</v>
      </c>
      <c r="H7555">
        <v>51</v>
      </c>
      <c r="I7555" t="s">
        <v>2878</v>
      </c>
      <c r="J7555" s="1" t="s">
        <v>2879</v>
      </c>
      <c r="K7555" s="1" t="s">
        <v>2880</v>
      </c>
    </row>
    <row r="7556" spans="1:11" x14ac:dyDescent="0.2">
      <c r="A7556" s="1" t="s">
        <v>12348</v>
      </c>
      <c r="B7556" s="1" t="s">
        <v>3814</v>
      </c>
      <c r="C7556" t="s">
        <v>12600</v>
      </c>
      <c r="D7556" t="str">
        <f t="shared" si="236"/>
        <v>LITTLE EGG HARBOR TOWNSHIP SCHOOL DISTRICT</v>
      </c>
      <c r="E7556" t="str">
        <f t="shared" si="237"/>
        <v>LITTLE EGG HARBOR TOWNSHIP SCHOOL DISTRICT</v>
      </c>
      <c r="F7556">
        <v>20619</v>
      </c>
      <c r="G7556">
        <v>1600</v>
      </c>
      <c r="H7556">
        <v>210</v>
      </c>
      <c r="I7556" t="s">
        <v>2878</v>
      </c>
      <c r="J7556" s="1" t="s">
        <v>2879</v>
      </c>
      <c r="K7556" s="1" t="s">
        <v>2880</v>
      </c>
    </row>
    <row r="7557" spans="1:11" x14ac:dyDescent="0.2">
      <c r="A7557" s="1" t="s">
        <v>12348</v>
      </c>
      <c r="B7557" s="1" t="s">
        <v>3816</v>
      </c>
      <c r="C7557" t="s">
        <v>12601</v>
      </c>
      <c r="D7557" t="str">
        <f t="shared" si="236"/>
        <v>LITTLE FALLS TOWNSHIP SCHOOL DISTRICT</v>
      </c>
      <c r="E7557" t="str">
        <f t="shared" si="237"/>
        <v>LITTLE FALLS TOWNSHIP SCHOOL DISTRICT</v>
      </c>
      <c r="F7557">
        <v>14614</v>
      </c>
      <c r="G7557">
        <v>958</v>
      </c>
      <c r="H7557">
        <v>105</v>
      </c>
      <c r="I7557" t="s">
        <v>2878</v>
      </c>
      <c r="J7557" s="1" t="s">
        <v>2879</v>
      </c>
      <c r="K7557" s="1" t="s">
        <v>2880</v>
      </c>
    </row>
    <row r="7558" spans="1:11" x14ac:dyDescent="0.2">
      <c r="A7558" s="1" t="s">
        <v>12348</v>
      </c>
      <c r="B7558" s="1" t="s">
        <v>4226</v>
      </c>
      <c r="C7558" t="s">
        <v>12602</v>
      </c>
      <c r="D7558" t="str">
        <f t="shared" si="236"/>
        <v>LITTLE FERRY BOROUGH SCHOOL DISTRICT</v>
      </c>
      <c r="E7558" t="str">
        <f t="shared" si="237"/>
        <v>LITTLE FERRY BOROUGH SCHOOL DISTRICT</v>
      </c>
      <c r="F7558">
        <v>11032</v>
      </c>
      <c r="G7558">
        <v>1471</v>
      </c>
      <c r="H7558">
        <v>195</v>
      </c>
      <c r="I7558" t="s">
        <v>2878</v>
      </c>
      <c r="J7558" s="1" t="s">
        <v>2879</v>
      </c>
      <c r="K7558" s="1" t="s">
        <v>2880</v>
      </c>
    </row>
    <row r="7559" spans="1:11" x14ac:dyDescent="0.2">
      <c r="A7559" s="1" t="s">
        <v>12348</v>
      </c>
      <c r="B7559" s="1" t="s">
        <v>6567</v>
      </c>
      <c r="C7559" t="s">
        <v>12603</v>
      </c>
      <c r="D7559" t="str">
        <f t="shared" si="236"/>
        <v>LITTLE SILVER BOROUGH SCHOOL DISTRICT</v>
      </c>
      <c r="E7559" t="str">
        <f t="shared" si="237"/>
        <v>LITTLE SILVER BOROUGH SCHOOL DISTRICT</v>
      </c>
      <c r="F7559">
        <v>5914</v>
      </c>
      <c r="G7559">
        <v>821</v>
      </c>
      <c r="H7559">
        <v>41</v>
      </c>
      <c r="I7559" t="s">
        <v>2878</v>
      </c>
      <c r="J7559" s="1" t="s">
        <v>2879</v>
      </c>
      <c r="K7559" s="1" t="s">
        <v>2880</v>
      </c>
    </row>
    <row r="7560" spans="1:11" x14ac:dyDescent="0.2">
      <c r="A7560" s="1" t="s">
        <v>12348</v>
      </c>
      <c r="B7560" s="1" t="s">
        <v>3582</v>
      </c>
      <c r="C7560" t="s">
        <v>12604</v>
      </c>
      <c r="D7560" t="str">
        <f t="shared" si="236"/>
        <v>LIVINGSTON TOWNSHIP SCHOOL DISTRICT</v>
      </c>
      <c r="E7560" t="str">
        <f t="shared" si="237"/>
        <v>LIVINGSTON TOWNSHIP SCHOOL DISTRICT</v>
      </c>
      <c r="F7560">
        <v>29865</v>
      </c>
      <c r="G7560">
        <v>6104</v>
      </c>
      <c r="H7560">
        <v>207</v>
      </c>
      <c r="I7560" t="s">
        <v>2878</v>
      </c>
      <c r="J7560" s="1" t="s">
        <v>2879</v>
      </c>
      <c r="K7560" s="1" t="s">
        <v>2880</v>
      </c>
    </row>
    <row r="7561" spans="1:11" x14ac:dyDescent="0.2">
      <c r="A7561" s="1" t="s">
        <v>12348</v>
      </c>
      <c r="B7561" s="1" t="s">
        <v>3584</v>
      </c>
      <c r="C7561" t="s">
        <v>12605</v>
      </c>
      <c r="D7561" t="str">
        <f t="shared" si="236"/>
        <v>LODI BOROUGH SCHOOL DISTRICT</v>
      </c>
      <c r="E7561" t="str">
        <f t="shared" si="237"/>
        <v>LODI BOROUGH SCHOOL DISTRICT</v>
      </c>
      <c r="F7561">
        <v>25045</v>
      </c>
      <c r="G7561">
        <v>3625</v>
      </c>
      <c r="H7561">
        <v>533</v>
      </c>
      <c r="I7561" t="s">
        <v>2878</v>
      </c>
      <c r="J7561" s="1" t="s">
        <v>2879</v>
      </c>
      <c r="K7561" s="1" t="s">
        <v>2880</v>
      </c>
    </row>
    <row r="7562" spans="1:11" x14ac:dyDescent="0.2">
      <c r="A7562" s="1" t="s">
        <v>12348</v>
      </c>
      <c r="B7562" s="1" t="s">
        <v>3586</v>
      </c>
      <c r="C7562" t="s">
        <v>12606</v>
      </c>
      <c r="D7562" t="str">
        <f t="shared" si="236"/>
        <v>LOGAN TOWNSHIP SCHOOL DISTRICT</v>
      </c>
      <c r="E7562" t="str">
        <f t="shared" si="237"/>
        <v>LOGAN TOWNSHIP SCHOOL DISTRICT</v>
      </c>
      <c r="F7562">
        <v>6124</v>
      </c>
      <c r="G7562">
        <v>1182</v>
      </c>
      <c r="H7562">
        <v>74</v>
      </c>
      <c r="I7562" t="s">
        <v>2878</v>
      </c>
      <c r="J7562" s="1" t="s">
        <v>2879</v>
      </c>
      <c r="K7562" s="1" t="s">
        <v>2880</v>
      </c>
    </row>
    <row r="7563" spans="1:11" x14ac:dyDescent="0.2">
      <c r="A7563" s="1" t="s">
        <v>12348</v>
      </c>
      <c r="B7563" s="1" t="s">
        <v>3588</v>
      </c>
      <c r="C7563" t="s">
        <v>12607</v>
      </c>
      <c r="D7563" t="str">
        <f t="shared" si="236"/>
        <v>LONG BEACH ISLAND SCHOOL DISTRICT</v>
      </c>
      <c r="E7563" t="str">
        <f t="shared" si="237"/>
        <v>LONG BEACH ISLAND SCHOOL DISTRICT</v>
      </c>
      <c r="F7563">
        <v>6498</v>
      </c>
      <c r="G7563">
        <v>241</v>
      </c>
      <c r="H7563">
        <v>35</v>
      </c>
      <c r="I7563" t="s">
        <v>2878</v>
      </c>
      <c r="J7563" s="1" t="s">
        <v>2879</v>
      </c>
      <c r="K7563" s="1" t="s">
        <v>2880</v>
      </c>
    </row>
    <row r="7564" spans="1:11" x14ac:dyDescent="0.2">
      <c r="A7564" s="1" t="s">
        <v>12348</v>
      </c>
      <c r="B7564" s="1" t="s">
        <v>3819</v>
      </c>
      <c r="C7564" t="s">
        <v>12608</v>
      </c>
      <c r="D7564" t="str">
        <f t="shared" si="236"/>
        <v>LONG BRANCH CITY SCHOOL DISTRICT</v>
      </c>
      <c r="E7564" t="str">
        <f t="shared" si="237"/>
        <v>LONG BRANCH CITY SCHOOL DISTRICT</v>
      </c>
      <c r="F7564">
        <v>30494</v>
      </c>
      <c r="G7564">
        <v>4016</v>
      </c>
      <c r="H7564">
        <v>1039</v>
      </c>
      <c r="I7564" t="s">
        <v>2878</v>
      </c>
      <c r="J7564" s="1" t="s">
        <v>2879</v>
      </c>
      <c r="K7564" s="1" t="s">
        <v>2880</v>
      </c>
    </row>
    <row r="7565" spans="1:11" x14ac:dyDescent="0.2">
      <c r="A7565" s="1" t="s">
        <v>12348</v>
      </c>
      <c r="B7565" s="1" t="s">
        <v>3965</v>
      </c>
      <c r="C7565" t="s">
        <v>12609</v>
      </c>
      <c r="D7565" t="str">
        <f t="shared" si="236"/>
        <v>LONG HILL TOWNSHIP SCHOOL DISTRICT</v>
      </c>
      <c r="E7565" t="str">
        <f t="shared" si="237"/>
        <v>LONG HILL TOWNSHIP SCHOOL DISTRICT</v>
      </c>
      <c r="F7565">
        <v>8823</v>
      </c>
      <c r="G7565">
        <v>1096</v>
      </c>
      <c r="H7565">
        <v>41</v>
      </c>
      <c r="I7565" t="s">
        <v>2878</v>
      </c>
      <c r="J7565" s="1" t="s">
        <v>2879</v>
      </c>
      <c r="K7565" s="1" t="s">
        <v>2880</v>
      </c>
    </row>
    <row r="7566" spans="1:11" x14ac:dyDescent="0.2">
      <c r="A7566" s="1" t="s">
        <v>12348</v>
      </c>
      <c r="B7566" s="1" t="s">
        <v>12610</v>
      </c>
      <c r="C7566" t="s">
        <v>12611</v>
      </c>
      <c r="D7566" t="str">
        <f t="shared" si="236"/>
        <v>LONGPORT BOROUGH SCHOOL DISTRICT</v>
      </c>
      <c r="E7566" t="str">
        <f t="shared" si="237"/>
        <v>LONGPORT BOROUGH SCHOOL DISTRICT</v>
      </c>
      <c r="F7566">
        <v>883</v>
      </c>
      <c r="G7566">
        <v>84</v>
      </c>
      <c r="H7566">
        <v>5</v>
      </c>
      <c r="I7566" t="s">
        <v>2878</v>
      </c>
      <c r="J7566" s="1" t="s">
        <v>2879</v>
      </c>
      <c r="K7566" s="1" t="s">
        <v>2880</v>
      </c>
    </row>
    <row r="7567" spans="1:11" x14ac:dyDescent="0.2">
      <c r="A7567" s="1" t="s">
        <v>12348</v>
      </c>
      <c r="B7567" s="1" t="s">
        <v>3821</v>
      </c>
      <c r="C7567" t="s">
        <v>12612</v>
      </c>
      <c r="D7567" t="str">
        <f t="shared" si="236"/>
        <v>LOPATCONG TOWNSHIP SCHOOL DISTRICT</v>
      </c>
      <c r="E7567" t="str">
        <f t="shared" si="237"/>
        <v>LOPATCONG TOWNSHIP SCHOOL DISTRICT</v>
      </c>
      <c r="F7567">
        <v>7901</v>
      </c>
      <c r="G7567">
        <v>1223</v>
      </c>
      <c r="H7567">
        <v>79</v>
      </c>
      <c r="I7567" t="s">
        <v>2878</v>
      </c>
      <c r="J7567" s="1" t="s">
        <v>2879</v>
      </c>
      <c r="K7567" s="1" t="s">
        <v>2880</v>
      </c>
    </row>
    <row r="7568" spans="1:11" x14ac:dyDescent="0.2">
      <c r="A7568" s="1" t="s">
        <v>12348</v>
      </c>
      <c r="B7568" s="1" t="s">
        <v>3592</v>
      </c>
      <c r="C7568" t="s">
        <v>12613</v>
      </c>
      <c r="D7568" t="str">
        <f t="shared" si="236"/>
        <v>LOWER ALLOWAYS CREEK TOWNSHIP SCHOOL DISTRICT</v>
      </c>
      <c r="E7568" t="str">
        <f t="shared" si="237"/>
        <v>LOWER ALLOWAYS CREEK TOWNSHIP SCHOOL DISTRICT</v>
      </c>
      <c r="F7568">
        <v>1784</v>
      </c>
      <c r="G7568">
        <v>284</v>
      </c>
      <c r="H7568">
        <v>44</v>
      </c>
      <c r="I7568" t="s">
        <v>2878</v>
      </c>
      <c r="J7568" s="1" t="s">
        <v>2879</v>
      </c>
      <c r="K7568" s="1" t="s">
        <v>2880</v>
      </c>
    </row>
    <row r="7569" spans="1:11" x14ac:dyDescent="0.2">
      <c r="A7569" s="1" t="s">
        <v>12348</v>
      </c>
      <c r="B7569" s="1" t="s">
        <v>3596</v>
      </c>
      <c r="C7569" t="s">
        <v>12614</v>
      </c>
      <c r="D7569" t="str">
        <f t="shared" si="236"/>
        <v>LOWER CAPE MAY REGIONAL SCHOOL DISTRICT</v>
      </c>
      <c r="E7569" t="str">
        <f t="shared" si="237"/>
        <v>LOWER CAPE MAY REGIONAL SCHOOL DISTRICT</v>
      </c>
      <c r="F7569">
        <v>26683</v>
      </c>
      <c r="G7569">
        <v>1692</v>
      </c>
      <c r="H7569">
        <v>250</v>
      </c>
      <c r="I7569" t="s">
        <v>2878</v>
      </c>
      <c r="J7569" s="1" t="s">
        <v>2879</v>
      </c>
      <c r="K7569" s="1" t="s">
        <v>2880</v>
      </c>
    </row>
    <row r="7570" spans="1:11" x14ac:dyDescent="0.2">
      <c r="A7570" s="1" t="s">
        <v>12348</v>
      </c>
      <c r="B7570" s="1" t="s">
        <v>3824</v>
      </c>
      <c r="C7570" t="s">
        <v>12615</v>
      </c>
      <c r="D7570" t="str">
        <f t="shared" si="236"/>
        <v>LOWER TOWNSHIP SCHOOL DISTRICT</v>
      </c>
      <c r="E7570" t="str">
        <f t="shared" si="237"/>
        <v>LOWER TOWNSHIP SCHOOL DISTRICT</v>
      </c>
      <c r="F7570">
        <v>22193</v>
      </c>
      <c r="G7570">
        <v>1470</v>
      </c>
      <c r="H7570">
        <v>290</v>
      </c>
      <c r="I7570" t="s">
        <v>2878</v>
      </c>
      <c r="J7570" s="1" t="s">
        <v>2879</v>
      </c>
      <c r="K7570" s="1" t="s">
        <v>2880</v>
      </c>
    </row>
    <row r="7571" spans="1:11" x14ac:dyDescent="0.2">
      <c r="A7571" s="1" t="s">
        <v>12348</v>
      </c>
      <c r="B7571" s="1" t="s">
        <v>6572</v>
      </c>
      <c r="C7571" t="s">
        <v>12616</v>
      </c>
      <c r="D7571" t="str">
        <f t="shared" si="236"/>
        <v>LUMBERTON TOWNSHIP SCHOOL DISTRICT</v>
      </c>
      <c r="E7571" t="str">
        <f t="shared" si="237"/>
        <v>LUMBERTON TOWNSHIP SCHOOL DISTRICT</v>
      </c>
      <c r="F7571">
        <v>12564</v>
      </c>
      <c r="G7571">
        <v>1651</v>
      </c>
      <c r="H7571">
        <v>85</v>
      </c>
      <c r="I7571" t="s">
        <v>2878</v>
      </c>
      <c r="J7571" s="1" t="s">
        <v>2879</v>
      </c>
      <c r="K7571" s="1" t="s">
        <v>2880</v>
      </c>
    </row>
    <row r="7572" spans="1:11" x14ac:dyDescent="0.2">
      <c r="A7572" s="1" t="s">
        <v>12348</v>
      </c>
      <c r="B7572" s="1" t="s">
        <v>7035</v>
      </c>
      <c r="C7572" t="s">
        <v>12617</v>
      </c>
      <c r="D7572" t="str">
        <f t="shared" si="236"/>
        <v>LYNDHURST TOWNSHIP SCHOOL DISTRICT</v>
      </c>
      <c r="E7572" t="str">
        <f t="shared" si="237"/>
        <v>LYNDHURST TOWNSHIP SCHOOL DISTRICT</v>
      </c>
      <c r="F7572">
        <v>21327</v>
      </c>
      <c r="G7572">
        <v>2736</v>
      </c>
      <c r="H7572">
        <v>227</v>
      </c>
      <c r="I7572" t="s">
        <v>2878</v>
      </c>
      <c r="J7572" s="1" t="s">
        <v>2879</v>
      </c>
      <c r="K7572" s="1" t="s">
        <v>2880</v>
      </c>
    </row>
    <row r="7573" spans="1:11" x14ac:dyDescent="0.2">
      <c r="A7573" s="1" t="s">
        <v>12348</v>
      </c>
      <c r="B7573" s="1" t="s">
        <v>3829</v>
      </c>
      <c r="C7573" t="s">
        <v>12618</v>
      </c>
      <c r="D7573" t="str">
        <f t="shared" si="236"/>
        <v>MADISON BOROUGH SCHOOL DISTRICT</v>
      </c>
      <c r="E7573" t="str">
        <f t="shared" si="237"/>
        <v>MADISON BOROUGH SCHOOL DISTRICT</v>
      </c>
      <c r="F7573">
        <v>16009</v>
      </c>
      <c r="G7573">
        <v>2606</v>
      </c>
      <c r="H7573">
        <v>88</v>
      </c>
      <c r="I7573" t="s">
        <v>2878</v>
      </c>
      <c r="J7573" s="1" t="s">
        <v>2879</v>
      </c>
      <c r="K7573" s="1" t="s">
        <v>2880</v>
      </c>
    </row>
    <row r="7574" spans="1:11" x14ac:dyDescent="0.2">
      <c r="A7574" s="1" t="s">
        <v>12348</v>
      </c>
      <c r="B7574" s="1" t="s">
        <v>4239</v>
      </c>
      <c r="C7574" t="s">
        <v>12619</v>
      </c>
      <c r="D7574" t="str">
        <f t="shared" si="236"/>
        <v>MAGNOLIA BOROUGH SCHOOL DISTRICT</v>
      </c>
      <c r="E7574" t="str">
        <f t="shared" si="237"/>
        <v>MAGNOLIA BOROUGH SCHOOL DISTRICT</v>
      </c>
      <c r="F7574">
        <v>4311</v>
      </c>
      <c r="G7574">
        <v>432</v>
      </c>
      <c r="H7574">
        <v>79</v>
      </c>
      <c r="I7574" t="s">
        <v>2878</v>
      </c>
      <c r="J7574" s="1" t="s">
        <v>2879</v>
      </c>
      <c r="K7574" s="1" t="s">
        <v>2880</v>
      </c>
    </row>
    <row r="7575" spans="1:11" x14ac:dyDescent="0.2">
      <c r="A7575" s="1" t="s">
        <v>12348</v>
      </c>
      <c r="B7575" s="1" t="s">
        <v>3835</v>
      </c>
      <c r="C7575" t="s">
        <v>12620</v>
      </c>
      <c r="D7575" t="str">
        <f t="shared" si="236"/>
        <v>MAHWAH TOWNSHIP SCHOOL DISTRICT</v>
      </c>
      <c r="E7575" t="str">
        <f t="shared" si="237"/>
        <v>MAHWAH TOWNSHIP SCHOOL DISTRICT</v>
      </c>
      <c r="F7575">
        <v>26860</v>
      </c>
      <c r="G7575">
        <v>3995</v>
      </c>
      <c r="H7575">
        <v>161</v>
      </c>
      <c r="I7575" t="s">
        <v>2878</v>
      </c>
      <c r="J7575" s="1" t="s">
        <v>2879</v>
      </c>
      <c r="K7575" s="1" t="s">
        <v>2880</v>
      </c>
    </row>
    <row r="7576" spans="1:11" x14ac:dyDescent="0.2">
      <c r="A7576" s="1" t="s">
        <v>12348</v>
      </c>
      <c r="B7576" s="1" t="s">
        <v>3608</v>
      </c>
      <c r="C7576" t="s">
        <v>12621</v>
      </c>
      <c r="D7576" t="str">
        <f t="shared" si="236"/>
        <v>MAINLAND REGIONAL SCHOOL DISTRICT</v>
      </c>
      <c r="E7576" t="str">
        <f t="shared" si="237"/>
        <v>MAINLAND REGIONAL SCHOOL DISTRICT</v>
      </c>
      <c r="F7576">
        <v>26168</v>
      </c>
      <c r="G7576">
        <v>1576</v>
      </c>
      <c r="H7576">
        <v>145</v>
      </c>
      <c r="I7576" t="s">
        <v>2878</v>
      </c>
      <c r="J7576" s="1" t="s">
        <v>2879</v>
      </c>
      <c r="K7576" s="1" t="s">
        <v>2880</v>
      </c>
    </row>
    <row r="7577" spans="1:11" x14ac:dyDescent="0.2">
      <c r="A7577" s="1" t="s">
        <v>12348</v>
      </c>
      <c r="B7577" s="1" t="s">
        <v>3610</v>
      </c>
      <c r="C7577" t="s">
        <v>12622</v>
      </c>
      <c r="D7577" t="str">
        <f t="shared" si="236"/>
        <v>MANALAPAN-ENGLISHTOWN REGIONAL SCHOOL DISTRICT</v>
      </c>
      <c r="E7577" t="str">
        <f t="shared" si="237"/>
        <v>MANALAPAN-ENGLISHTOWN REGIONAL SCHOOL DISTRICT</v>
      </c>
      <c r="F7577">
        <v>40491</v>
      </c>
      <c r="G7577">
        <v>4911</v>
      </c>
      <c r="H7577">
        <v>216</v>
      </c>
      <c r="I7577" t="s">
        <v>2878</v>
      </c>
      <c r="J7577" s="1" t="s">
        <v>2879</v>
      </c>
      <c r="K7577" s="1" t="s">
        <v>2880</v>
      </c>
    </row>
    <row r="7578" spans="1:11" x14ac:dyDescent="0.2">
      <c r="A7578" s="1" t="s">
        <v>12348</v>
      </c>
      <c r="B7578" s="1" t="s">
        <v>3838</v>
      </c>
      <c r="C7578" t="s">
        <v>12623</v>
      </c>
      <c r="D7578" t="str">
        <f t="shared" si="236"/>
        <v>MANASQUAN BOROUGH SCHOOL DISTRICT</v>
      </c>
      <c r="E7578" t="str">
        <f t="shared" si="237"/>
        <v>MANASQUAN BOROUGH SCHOOL DISTRICT</v>
      </c>
      <c r="F7578">
        <v>5859</v>
      </c>
      <c r="G7578">
        <v>995</v>
      </c>
      <c r="H7578">
        <v>59</v>
      </c>
      <c r="I7578" t="s">
        <v>2878</v>
      </c>
      <c r="J7578" s="1" t="s">
        <v>2879</v>
      </c>
      <c r="K7578" s="1" t="s">
        <v>2880</v>
      </c>
    </row>
    <row r="7579" spans="1:11" x14ac:dyDescent="0.2">
      <c r="A7579" s="1" t="s">
        <v>12348</v>
      </c>
      <c r="B7579" s="1" t="s">
        <v>4243</v>
      </c>
      <c r="C7579" t="s">
        <v>12624</v>
      </c>
      <c r="D7579" t="str">
        <f t="shared" si="236"/>
        <v>MANCHESTER TOWNSHIP SCHOOL DISTRICT</v>
      </c>
      <c r="E7579" t="str">
        <f t="shared" si="237"/>
        <v>MANCHESTER TOWNSHIP SCHOOL DISTRICT</v>
      </c>
      <c r="F7579">
        <v>44248</v>
      </c>
      <c r="G7579">
        <v>3402</v>
      </c>
      <c r="H7579">
        <v>354</v>
      </c>
      <c r="I7579" t="s">
        <v>2878</v>
      </c>
      <c r="J7579" s="1" t="s">
        <v>2879</v>
      </c>
      <c r="K7579" s="1" t="s">
        <v>2880</v>
      </c>
    </row>
    <row r="7580" spans="1:11" x14ac:dyDescent="0.2">
      <c r="A7580" s="1" t="s">
        <v>12348</v>
      </c>
      <c r="B7580" s="1" t="s">
        <v>3941</v>
      </c>
      <c r="C7580" t="s">
        <v>12625</v>
      </c>
      <c r="D7580" t="str">
        <f t="shared" si="236"/>
        <v>MANNINGTON TOWNSHIP SCHOOL DISTRICT</v>
      </c>
      <c r="E7580" t="str">
        <f t="shared" si="237"/>
        <v>MANNINGTON TOWNSHIP SCHOOL DISTRICT</v>
      </c>
      <c r="F7580">
        <v>1749</v>
      </c>
      <c r="G7580">
        <v>222</v>
      </c>
      <c r="H7580">
        <v>45</v>
      </c>
      <c r="I7580" t="s">
        <v>2878</v>
      </c>
      <c r="J7580" s="1" t="s">
        <v>2879</v>
      </c>
      <c r="K7580" s="1" t="s">
        <v>2880</v>
      </c>
    </row>
    <row r="7581" spans="1:11" x14ac:dyDescent="0.2">
      <c r="A7581" s="1" t="s">
        <v>12348</v>
      </c>
      <c r="B7581" s="1" t="s">
        <v>3616</v>
      </c>
      <c r="C7581" t="s">
        <v>12626</v>
      </c>
      <c r="D7581" t="str">
        <f t="shared" si="236"/>
        <v>MANSFIELD TOWNSHIP SCHOOL DISTRICT</v>
      </c>
      <c r="E7581" t="str">
        <f t="shared" si="237"/>
        <v>MANSFIELD TOWNSHIP SCHOOL DISTRICT</v>
      </c>
      <c r="F7581">
        <v>8578</v>
      </c>
      <c r="G7581">
        <v>672</v>
      </c>
      <c r="H7581">
        <v>28</v>
      </c>
      <c r="I7581" t="s">
        <v>2878</v>
      </c>
      <c r="J7581" s="1" t="s">
        <v>2879</v>
      </c>
      <c r="K7581" s="1" t="s">
        <v>2880</v>
      </c>
    </row>
    <row r="7582" spans="1:11" x14ac:dyDescent="0.2">
      <c r="A7582" s="1" t="s">
        <v>12348</v>
      </c>
      <c r="B7582" s="1" t="s">
        <v>3618</v>
      </c>
      <c r="C7582" t="s">
        <v>12626</v>
      </c>
      <c r="D7582" t="str">
        <f t="shared" si="236"/>
        <v>MANSFIELD TOWNSHIP SCHOOL DISTRICT</v>
      </c>
      <c r="E7582" t="str">
        <f t="shared" si="237"/>
        <v>MANSFIELD TOWNSHIP SCHOOL DISTRICT</v>
      </c>
      <c r="F7582">
        <v>7568</v>
      </c>
      <c r="G7582">
        <v>616</v>
      </c>
      <c r="H7582">
        <v>77</v>
      </c>
      <c r="I7582" t="s">
        <v>2878</v>
      </c>
      <c r="J7582" s="1" t="s">
        <v>2879</v>
      </c>
      <c r="K7582" s="1" t="s">
        <v>2880</v>
      </c>
    </row>
    <row r="7583" spans="1:11" x14ac:dyDescent="0.2">
      <c r="A7583" s="1" t="s">
        <v>12348</v>
      </c>
      <c r="B7583" s="1" t="s">
        <v>3622</v>
      </c>
      <c r="C7583" t="s">
        <v>12627</v>
      </c>
      <c r="D7583" t="str">
        <f t="shared" si="236"/>
        <v>MANTUA TOWNSHIP SCHOOL DISTRICT</v>
      </c>
      <c r="E7583" t="str">
        <f t="shared" si="237"/>
        <v>MANTUA TOWNSHIP SCHOOL DISTRICT</v>
      </c>
      <c r="F7583">
        <v>15494</v>
      </c>
      <c r="G7583">
        <v>1382</v>
      </c>
      <c r="H7583">
        <v>74</v>
      </c>
      <c r="I7583" t="s">
        <v>2878</v>
      </c>
      <c r="J7583" s="1" t="s">
        <v>2879</v>
      </c>
      <c r="K7583" s="1" t="s">
        <v>2880</v>
      </c>
    </row>
    <row r="7584" spans="1:11" x14ac:dyDescent="0.2">
      <c r="A7584" s="1" t="s">
        <v>12348</v>
      </c>
      <c r="B7584" s="1" t="s">
        <v>3624</v>
      </c>
      <c r="C7584" t="s">
        <v>12628</v>
      </c>
      <c r="D7584" t="str">
        <f t="shared" si="236"/>
        <v>MANVILLE BOROUGH SCHOOL DISTRICT</v>
      </c>
      <c r="E7584" t="str">
        <f t="shared" si="237"/>
        <v>MANVILLE BOROUGH SCHOOL DISTRICT</v>
      </c>
      <c r="F7584">
        <v>10674</v>
      </c>
      <c r="G7584">
        <v>1337</v>
      </c>
      <c r="H7584">
        <v>173</v>
      </c>
      <c r="I7584" t="s">
        <v>2878</v>
      </c>
      <c r="J7584" s="1" t="s">
        <v>2879</v>
      </c>
      <c r="K7584" s="1" t="s">
        <v>2880</v>
      </c>
    </row>
    <row r="7585" spans="1:11" x14ac:dyDescent="0.2">
      <c r="A7585" s="1" t="s">
        <v>12348</v>
      </c>
      <c r="B7585" s="1" t="s">
        <v>8558</v>
      </c>
      <c r="C7585" t="s">
        <v>12629</v>
      </c>
      <c r="D7585" t="str">
        <f t="shared" si="236"/>
        <v>MAPLE SHADE TOWNSHIP SCHOOL DISTRICT</v>
      </c>
      <c r="E7585" t="str">
        <f t="shared" si="237"/>
        <v>MAPLE SHADE TOWNSHIP SCHOOL DISTRICT</v>
      </c>
      <c r="F7585">
        <v>19176</v>
      </c>
      <c r="G7585">
        <v>2193</v>
      </c>
      <c r="H7585">
        <v>202</v>
      </c>
      <c r="I7585" t="s">
        <v>2878</v>
      </c>
      <c r="J7585" s="1" t="s">
        <v>2879</v>
      </c>
      <c r="K7585" s="1" t="s">
        <v>2880</v>
      </c>
    </row>
    <row r="7586" spans="1:11" x14ac:dyDescent="0.2">
      <c r="A7586" s="1" t="s">
        <v>12348</v>
      </c>
      <c r="B7586" s="1" t="s">
        <v>4252</v>
      </c>
      <c r="C7586" t="s">
        <v>12630</v>
      </c>
      <c r="D7586" t="str">
        <f t="shared" si="236"/>
        <v>MARGATE CITY SCHOOL DISTRICT</v>
      </c>
      <c r="E7586" t="str">
        <f t="shared" si="237"/>
        <v>MARGATE CITY SCHOOL DISTRICT</v>
      </c>
      <c r="F7586">
        <v>6272</v>
      </c>
      <c r="G7586">
        <v>641</v>
      </c>
      <c r="H7586">
        <v>49</v>
      </c>
      <c r="I7586" t="s">
        <v>2878</v>
      </c>
      <c r="J7586" s="1" t="s">
        <v>2879</v>
      </c>
      <c r="K7586" s="1" t="s">
        <v>2880</v>
      </c>
    </row>
    <row r="7587" spans="1:11" x14ac:dyDescent="0.2">
      <c r="A7587" s="1" t="s">
        <v>12348</v>
      </c>
      <c r="B7587" s="1" t="s">
        <v>3847</v>
      </c>
      <c r="C7587" t="s">
        <v>12631</v>
      </c>
      <c r="D7587" t="str">
        <f t="shared" si="236"/>
        <v>MARLBORO TOWNSHIP SCHOOL DISTRICT</v>
      </c>
      <c r="E7587" t="str">
        <f t="shared" si="237"/>
        <v>MARLBORO TOWNSHIP SCHOOL DISTRICT</v>
      </c>
      <c r="F7587">
        <v>39780</v>
      </c>
      <c r="G7587">
        <v>5837</v>
      </c>
      <c r="H7587">
        <v>196</v>
      </c>
      <c r="I7587" t="s">
        <v>2878</v>
      </c>
      <c r="J7587" s="1" t="s">
        <v>2879</v>
      </c>
      <c r="K7587" s="1" t="s">
        <v>2880</v>
      </c>
    </row>
    <row r="7588" spans="1:11" x14ac:dyDescent="0.2">
      <c r="A7588" s="1" t="s">
        <v>12348</v>
      </c>
      <c r="B7588" s="1" t="s">
        <v>3849</v>
      </c>
      <c r="C7588" t="s">
        <v>12632</v>
      </c>
      <c r="D7588" t="str">
        <f t="shared" si="236"/>
        <v>MATAWAN-ABERDEEN REGIONAL SCHOOL DISTRICT</v>
      </c>
      <c r="E7588" t="str">
        <f t="shared" si="237"/>
        <v>MATAWAN-ABERDEEN REGIONAL SCHOOL DISTRICT</v>
      </c>
      <c r="F7588">
        <v>26854</v>
      </c>
      <c r="G7588">
        <v>3960</v>
      </c>
      <c r="H7588">
        <v>351</v>
      </c>
      <c r="I7588" t="s">
        <v>2878</v>
      </c>
      <c r="J7588" s="1" t="s">
        <v>2879</v>
      </c>
      <c r="K7588" s="1" t="s">
        <v>2880</v>
      </c>
    </row>
    <row r="7589" spans="1:11" x14ac:dyDescent="0.2">
      <c r="A7589" s="1" t="s">
        <v>12348</v>
      </c>
      <c r="B7589" s="1" t="s">
        <v>3852</v>
      </c>
      <c r="C7589" t="s">
        <v>12633</v>
      </c>
      <c r="D7589" t="str">
        <f t="shared" si="236"/>
        <v>MAURICE RIVER TOWNSHIP SCHOOL DISTRICT</v>
      </c>
      <c r="E7589" t="str">
        <f t="shared" si="237"/>
        <v>MAURICE RIVER TOWNSHIP SCHOOL DISTRICT</v>
      </c>
      <c r="F7589">
        <v>7511</v>
      </c>
      <c r="G7589">
        <v>558</v>
      </c>
      <c r="H7589">
        <v>66</v>
      </c>
      <c r="I7589" t="s">
        <v>2878</v>
      </c>
      <c r="J7589" s="1" t="s">
        <v>2879</v>
      </c>
      <c r="K7589" s="1" t="s">
        <v>2880</v>
      </c>
    </row>
    <row r="7590" spans="1:11" x14ac:dyDescent="0.2">
      <c r="A7590" s="1" t="s">
        <v>12348</v>
      </c>
      <c r="B7590" s="1" t="s">
        <v>4255</v>
      </c>
      <c r="C7590" t="s">
        <v>12634</v>
      </c>
      <c r="D7590" t="str">
        <f t="shared" si="236"/>
        <v>MAYWOOD BOROUGH SCHOOL DISTRICT</v>
      </c>
      <c r="E7590" t="str">
        <f t="shared" si="237"/>
        <v>MAYWOOD BOROUGH SCHOOL DISTRICT</v>
      </c>
      <c r="F7590">
        <v>9914</v>
      </c>
      <c r="G7590">
        <v>1413</v>
      </c>
      <c r="H7590">
        <v>81</v>
      </c>
      <c r="I7590" t="s">
        <v>2878</v>
      </c>
      <c r="J7590" s="1" t="s">
        <v>2879</v>
      </c>
      <c r="K7590" s="1" t="s">
        <v>2880</v>
      </c>
    </row>
    <row r="7591" spans="1:11" x14ac:dyDescent="0.2">
      <c r="A7591" s="1" t="s">
        <v>12348</v>
      </c>
      <c r="B7591" s="1" t="s">
        <v>3854</v>
      </c>
      <c r="C7591" t="s">
        <v>12635</v>
      </c>
      <c r="D7591" t="str">
        <f t="shared" si="236"/>
        <v>MEDFORD LAKES BOROUGH SCHOOL DISTRICT</v>
      </c>
      <c r="E7591" t="str">
        <f t="shared" si="237"/>
        <v>MEDFORD LAKES BOROUGH SCHOOL DISTRICT</v>
      </c>
      <c r="F7591">
        <v>4147</v>
      </c>
      <c r="G7591">
        <v>525</v>
      </c>
      <c r="H7591">
        <v>13</v>
      </c>
      <c r="I7591" t="s">
        <v>2878</v>
      </c>
      <c r="J7591" s="1" t="s">
        <v>2879</v>
      </c>
      <c r="K7591" s="1" t="s">
        <v>2880</v>
      </c>
    </row>
    <row r="7592" spans="1:11" x14ac:dyDescent="0.2">
      <c r="A7592" s="1" t="s">
        <v>12348</v>
      </c>
      <c r="B7592" s="1" t="s">
        <v>4259</v>
      </c>
      <c r="C7592" t="s">
        <v>12636</v>
      </c>
      <c r="D7592" t="str">
        <f t="shared" si="236"/>
        <v>MEDFORD TOWNSHIP SCHOOL DISTRICT</v>
      </c>
      <c r="E7592" t="str">
        <f t="shared" si="237"/>
        <v>MEDFORD TOWNSHIP SCHOOL DISTRICT</v>
      </c>
      <c r="F7592">
        <v>23046</v>
      </c>
      <c r="G7592">
        <v>2992</v>
      </c>
      <c r="H7592">
        <v>96</v>
      </c>
      <c r="I7592" t="s">
        <v>2878</v>
      </c>
      <c r="J7592" s="1" t="s">
        <v>2879</v>
      </c>
      <c r="K7592" s="1" t="s">
        <v>2880</v>
      </c>
    </row>
    <row r="7593" spans="1:11" x14ac:dyDescent="0.2">
      <c r="A7593" s="1" t="s">
        <v>12348</v>
      </c>
      <c r="B7593" s="1" t="s">
        <v>8573</v>
      </c>
      <c r="C7593" t="s">
        <v>12637</v>
      </c>
      <c r="D7593" t="str">
        <f t="shared" si="236"/>
        <v>MENDHAM BOROUGH SCHOOL DISTRICT</v>
      </c>
      <c r="E7593" t="str">
        <f t="shared" si="237"/>
        <v>MENDHAM BOROUGH SCHOOL DISTRICT</v>
      </c>
      <c r="F7593">
        <v>5053</v>
      </c>
      <c r="G7593">
        <v>683</v>
      </c>
      <c r="H7593">
        <v>14</v>
      </c>
      <c r="I7593" t="s">
        <v>2878</v>
      </c>
      <c r="J7593" s="1" t="s">
        <v>2879</v>
      </c>
      <c r="K7593" s="1" t="s">
        <v>2880</v>
      </c>
    </row>
    <row r="7594" spans="1:11" x14ac:dyDescent="0.2">
      <c r="A7594" s="1" t="s">
        <v>12348</v>
      </c>
      <c r="B7594" s="1" t="s">
        <v>6598</v>
      </c>
      <c r="C7594" t="s">
        <v>12638</v>
      </c>
      <c r="D7594" t="str">
        <f t="shared" si="236"/>
        <v>MENDHAM TOWNSHIP SCHOOL DISTRICT</v>
      </c>
      <c r="E7594" t="str">
        <f t="shared" si="237"/>
        <v>MENDHAM TOWNSHIP SCHOOL DISTRICT</v>
      </c>
      <c r="F7594">
        <v>5951</v>
      </c>
      <c r="G7594">
        <v>929</v>
      </c>
      <c r="H7594">
        <v>24</v>
      </c>
      <c r="I7594" t="s">
        <v>2878</v>
      </c>
      <c r="J7594" s="1" t="s">
        <v>2879</v>
      </c>
      <c r="K7594" s="1" t="s">
        <v>2880</v>
      </c>
    </row>
    <row r="7595" spans="1:11" x14ac:dyDescent="0.2">
      <c r="A7595" s="1" t="s">
        <v>12348</v>
      </c>
      <c r="B7595" s="1" t="s">
        <v>6596</v>
      </c>
      <c r="C7595" t="s">
        <v>12639</v>
      </c>
      <c r="D7595" t="str">
        <f t="shared" si="236"/>
        <v>MERCHANTVILLE BOROUGH SCHOOL DISTRICT</v>
      </c>
      <c r="E7595" t="str">
        <f t="shared" si="237"/>
        <v>MERCHANTVILLE BOROUGH SCHOOL DISTRICT</v>
      </c>
      <c r="F7595">
        <v>3783</v>
      </c>
      <c r="G7595">
        <v>553</v>
      </c>
      <c r="H7595">
        <v>65</v>
      </c>
      <c r="I7595" t="s">
        <v>2878</v>
      </c>
      <c r="J7595" s="1" t="s">
        <v>2879</v>
      </c>
      <c r="K7595" s="1" t="s">
        <v>2880</v>
      </c>
    </row>
    <row r="7596" spans="1:11" x14ac:dyDescent="0.2">
      <c r="A7596" s="1" t="s">
        <v>12348</v>
      </c>
      <c r="B7596" s="1" t="s">
        <v>3856</v>
      </c>
      <c r="C7596" t="s">
        <v>12640</v>
      </c>
      <c r="D7596" t="str">
        <f t="shared" si="236"/>
        <v>METUCHEN BOROUGH SCHOOL DISTRICT</v>
      </c>
      <c r="E7596" t="str">
        <f t="shared" si="237"/>
        <v>METUCHEN BOROUGH SCHOOL DISTRICT</v>
      </c>
      <c r="F7596">
        <v>14013</v>
      </c>
      <c r="G7596">
        <v>2383</v>
      </c>
      <c r="H7596">
        <v>80</v>
      </c>
      <c r="I7596" t="s">
        <v>2878</v>
      </c>
      <c r="J7596" s="1" t="s">
        <v>2879</v>
      </c>
      <c r="K7596" s="1" t="s">
        <v>2880</v>
      </c>
    </row>
    <row r="7597" spans="1:11" x14ac:dyDescent="0.2">
      <c r="A7597" s="1" t="s">
        <v>12348</v>
      </c>
      <c r="B7597" s="1" t="s">
        <v>7896</v>
      </c>
      <c r="C7597" t="s">
        <v>12641</v>
      </c>
      <c r="D7597" t="str">
        <f t="shared" si="236"/>
        <v>MIDDLE TOWNSHIP SCHOOL DISTRICT</v>
      </c>
      <c r="E7597" t="str">
        <f t="shared" si="237"/>
        <v>MIDDLE TOWNSHIP SCHOOL DISTRICT</v>
      </c>
      <c r="F7597">
        <v>18369</v>
      </c>
      <c r="G7597">
        <v>2655</v>
      </c>
      <c r="H7597">
        <v>467</v>
      </c>
      <c r="I7597" t="s">
        <v>2878</v>
      </c>
      <c r="J7597" s="1" t="s">
        <v>2879</v>
      </c>
      <c r="K7597" s="1" t="s">
        <v>2880</v>
      </c>
    </row>
    <row r="7598" spans="1:11" x14ac:dyDescent="0.2">
      <c r="A7598" s="1" t="s">
        <v>12348</v>
      </c>
      <c r="B7598" s="1" t="s">
        <v>4264</v>
      </c>
      <c r="C7598" t="s">
        <v>12642</v>
      </c>
      <c r="D7598" t="str">
        <f t="shared" si="236"/>
        <v>MIDDLESEX BOROUGH SCHOOL DISTRICT</v>
      </c>
      <c r="E7598" t="str">
        <f t="shared" si="237"/>
        <v>MIDDLESEX BOROUGH SCHOOL DISTRICT</v>
      </c>
      <c r="F7598">
        <v>14093</v>
      </c>
      <c r="G7598">
        <v>2288</v>
      </c>
      <c r="H7598">
        <v>238</v>
      </c>
      <c r="I7598" t="s">
        <v>2878</v>
      </c>
      <c r="J7598" s="1" t="s">
        <v>2879</v>
      </c>
      <c r="K7598" s="1" t="s">
        <v>2880</v>
      </c>
    </row>
    <row r="7599" spans="1:11" x14ac:dyDescent="0.2">
      <c r="A7599" s="1" t="s">
        <v>12348</v>
      </c>
      <c r="B7599" s="1" t="s">
        <v>7899</v>
      </c>
      <c r="C7599" t="s">
        <v>12643</v>
      </c>
      <c r="D7599" t="str">
        <f t="shared" si="236"/>
        <v>MIDDLETOWN TOWNSHIP SCHOOL DISTRICT</v>
      </c>
      <c r="E7599" t="str">
        <f t="shared" si="237"/>
        <v>MIDDLETOWN TOWNSHIP SCHOOL DISTRICT</v>
      </c>
      <c r="F7599">
        <v>66030</v>
      </c>
      <c r="G7599">
        <v>11263</v>
      </c>
      <c r="H7599">
        <v>477</v>
      </c>
      <c r="I7599" t="s">
        <v>2878</v>
      </c>
      <c r="J7599" s="1" t="s">
        <v>2879</v>
      </c>
      <c r="K7599" s="1" t="s">
        <v>2880</v>
      </c>
    </row>
    <row r="7600" spans="1:11" x14ac:dyDescent="0.2">
      <c r="A7600" s="1" t="s">
        <v>12348</v>
      </c>
      <c r="B7600" s="1" t="s">
        <v>7902</v>
      </c>
      <c r="C7600" t="s">
        <v>12644</v>
      </c>
      <c r="D7600" t="str">
        <f t="shared" si="236"/>
        <v>MIDLAND PARK BOROUGH SCHOOL DISTRICT</v>
      </c>
      <c r="E7600" t="str">
        <f t="shared" si="237"/>
        <v>MIDLAND PARK BOROUGH SCHOOL DISTRICT</v>
      </c>
      <c r="F7600">
        <v>7403</v>
      </c>
      <c r="G7600">
        <v>1316</v>
      </c>
      <c r="H7600">
        <v>75</v>
      </c>
      <c r="I7600" t="s">
        <v>2878</v>
      </c>
      <c r="J7600" s="1" t="s">
        <v>2879</v>
      </c>
      <c r="K7600" s="1" t="s">
        <v>2880</v>
      </c>
    </row>
    <row r="7601" spans="1:11" x14ac:dyDescent="0.2">
      <c r="A7601" s="1" t="s">
        <v>12348</v>
      </c>
      <c r="B7601" s="1" t="s">
        <v>3862</v>
      </c>
      <c r="C7601" t="s">
        <v>12645</v>
      </c>
      <c r="D7601" t="str">
        <f t="shared" si="236"/>
        <v>MILFORD BOROUGH SCHOOL DISTRICT</v>
      </c>
      <c r="E7601" t="str">
        <f t="shared" si="237"/>
        <v>MILFORD BOROUGH SCHOOL DISTRICT</v>
      </c>
      <c r="F7601">
        <v>1202</v>
      </c>
      <c r="G7601">
        <v>95</v>
      </c>
      <c r="H7601">
        <v>2</v>
      </c>
      <c r="I7601" t="s">
        <v>2878</v>
      </c>
      <c r="J7601" s="1" t="s">
        <v>2879</v>
      </c>
      <c r="K7601" s="1" t="s">
        <v>2880</v>
      </c>
    </row>
    <row r="7602" spans="1:11" x14ac:dyDescent="0.2">
      <c r="A7602" s="1" t="s">
        <v>12348</v>
      </c>
      <c r="B7602" s="1" t="s">
        <v>3864</v>
      </c>
      <c r="C7602" t="s">
        <v>12646</v>
      </c>
      <c r="D7602" t="str">
        <f t="shared" si="236"/>
        <v>MILLBURN TOWNSHIP SCHOOL DISTRICT</v>
      </c>
      <c r="E7602" t="str">
        <f t="shared" si="237"/>
        <v>MILLBURN TOWNSHIP SCHOOL DISTRICT</v>
      </c>
      <c r="F7602">
        <v>20473</v>
      </c>
      <c r="G7602">
        <v>5122</v>
      </c>
      <c r="H7602">
        <v>292</v>
      </c>
      <c r="I7602" t="s">
        <v>2878</v>
      </c>
      <c r="J7602" s="1" t="s">
        <v>2879</v>
      </c>
      <c r="K7602" s="1" t="s">
        <v>2880</v>
      </c>
    </row>
    <row r="7603" spans="1:11" x14ac:dyDescent="0.2">
      <c r="A7603" s="1" t="s">
        <v>12348</v>
      </c>
      <c r="B7603" s="1" t="s">
        <v>4268</v>
      </c>
      <c r="C7603" t="s">
        <v>12647</v>
      </c>
      <c r="D7603" t="str">
        <f t="shared" si="236"/>
        <v>MILLSTONE TOWNSHIP SCHOOL DISTRICT</v>
      </c>
      <c r="E7603" t="str">
        <f t="shared" si="237"/>
        <v>MILLSTONE TOWNSHIP SCHOOL DISTRICT</v>
      </c>
      <c r="F7603">
        <v>10566</v>
      </c>
      <c r="G7603">
        <v>2340</v>
      </c>
      <c r="H7603">
        <v>144</v>
      </c>
      <c r="I7603" t="s">
        <v>2878</v>
      </c>
      <c r="J7603" s="1" t="s">
        <v>2879</v>
      </c>
      <c r="K7603" s="1" t="s">
        <v>2880</v>
      </c>
    </row>
    <row r="7604" spans="1:11" x14ac:dyDescent="0.2">
      <c r="A7604" s="1" t="s">
        <v>12348</v>
      </c>
      <c r="B7604" s="1" t="s">
        <v>3868</v>
      </c>
      <c r="C7604" t="s">
        <v>12648</v>
      </c>
      <c r="D7604" t="str">
        <f t="shared" si="236"/>
        <v>MILLTOWN BOROUGH SCHOOL DISTRICT</v>
      </c>
      <c r="E7604" t="str">
        <f t="shared" si="237"/>
        <v>MILLTOWN BOROUGH SCHOOL DISTRICT</v>
      </c>
      <c r="F7604">
        <v>7125</v>
      </c>
      <c r="G7604">
        <v>1093</v>
      </c>
      <c r="H7604">
        <v>98</v>
      </c>
      <c r="I7604" t="s">
        <v>2878</v>
      </c>
      <c r="J7604" s="1" t="s">
        <v>2879</v>
      </c>
      <c r="K7604" s="1" t="s">
        <v>2880</v>
      </c>
    </row>
    <row r="7605" spans="1:11" x14ac:dyDescent="0.2">
      <c r="A7605" s="1" t="s">
        <v>12348</v>
      </c>
      <c r="B7605" s="1" t="s">
        <v>3957</v>
      </c>
      <c r="C7605" t="s">
        <v>12649</v>
      </c>
      <c r="D7605" t="str">
        <f t="shared" si="236"/>
        <v>MILLVILLE CITY SCHOOL DISTRICT</v>
      </c>
      <c r="E7605" t="str">
        <f t="shared" si="237"/>
        <v>MILLVILLE CITY SCHOOL DISTRICT</v>
      </c>
      <c r="F7605">
        <v>27903</v>
      </c>
      <c r="G7605">
        <v>5298</v>
      </c>
      <c r="H7605">
        <v>1350</v>
      </c>
      <c r="I7605" t="s">
        <v>2878</v>
      </c>
      <c r="J7605" s="1" t="s">
        <v>2879</v>
      </c>
      <c r="K7605" s="1" t="s">
        <v>2880</v>
      </c>
    </row>
    <row r="7606" spans="1:11" x14ac:dyDescent="0.2">
      <c r="A7606" s="1" t="s">
        <v>12348</v>
      </c>
      <c r="B7606" s="1" t="s">
        <v>4273</v>
      </c>
      <c r="C7606" t="s">
        <v>12650</v>
      </c>
      <c r="D7606" t="str">
        <f t="shared" si="236"/>
        <v>MINE HILL TOWNSHIP SCHOOL DISTRICT</v>
      </c>
      <c r="E7606" t="str">
        <f t="shared" si="237"/>
        <v>MINE HILL TOWNSHIP SCHOOL DISTRICT</v>
      </c>
      <c r="F7606">
        <v>3690</v>
      </c>
      <c r="G7606">
        <v>573</v>
      </c>
      <c r="H7606">
        <v>42</v>
      </c>
      <c r="I7606" t="s">
        <v>2878</v>
      </c>
      <c r="J7606" s="1" t="s">
        <v>2879</v>
      </c>
      <c r="K7606" s="1" t="s">
        <v>2880</v>
      </c>
    </row>
    <row r="7607" spans="1:11" x14ac:dyDescent="0.2">
      <c r="A7607" s="1" t="s">
        <v>12348</v>
      </c>
      <c r="B7607" s="1" t="s">
        <v>3870</v>
      </c>
      <c r="C7607" t="s">
        <v>12651</v>
      </c>
      <c r="D7607" t="str">
        <f t="shared" si="236"/>
        <v>MONMOUTH BEACH BOROUGH SCHOOL DISTRICT</v>
      </c>
      <c r="E7607" t="str">
        <f t="shared" si="237"/>
        <v>MONMOUTH BEACH BOROUGH SCHOOL DISTRICT</v>
      </c>
      <c r="F7607">
        <v>3257</v>
      </c>
      <c r="G7607">
        <v>318</v>
      </c>
      <c r="H7607">
        <v>20</v>
      </c>
      <c r="I7607" t="s">
        <v>2878</v>
      </c>
      <c r="J7607" s="1" t="s">
        <v>2879</v>
      </c>
      <c r="K7607" s="1" t="s">
        <v>2880</v>
      </c>
    </row>
    <row r="7608" spans="1:11" x14ac:dyDescent="0.2">
      <c r="A7608" s="1" t="s">
        <v>12348</v>
      </c>
      <c r="B7608" s="1" t="s">
        <v>3874</v>
      </c>
      <c r="C7608" t="s">
        <v>12652</v>
      </c>
      <c r="D7608" t="str">
        <f t="shared" si="236"/>
        <v>MONMOUTH REGIONAL SCHOOL DISTRICT</v>
      </c>
      <c r="E7608" t="str">
        <f t="shared" si="237"/>
        <v>MONMOUTH REGIONAL SCHOOL DISTRICT</v>
      </c>
      <c r="F7608">
        <v>31808</v>
      </c>
      <c r="G7608">
        <v>1357</v>
      </c>
      <c r="H7608">
        <v>115</v>
      </c>
      <c r="I7608" t="s">
        <v>2878</v>
      </c>
      <c r="J7608" s="1" t="s">
        <v>2879</v>
      </c>
      <c r="K7608" s="1" t="s">
        <v>2880</v>
      </c>
    </row>
    <row r="7609" spans="1:11" x14ac:dyDescent="0.2">
      <c r="A7609" s="1" t="s">
        <v>12348</v>
      </c>
      <c r="B7609" s="1" t="s">
        <v>6626</v>
      </c>
      <c r="C7609" t="s">
        <v>12653</v>
      </c>
      <c r="D7609" t="str">
        <f t="shared" si="236"/>
        <v>MONROE TOWNSHIP SCHOOL DISTRICT</v>
      </c>
      <c r="E7609" t="str">
        <f t="shared" si="237"/>
        <v>MONROE TOWNSHIP SCHOOL DISTRICT</v>
      </c>
      <c r="F7609">
        <v>36597</v>
      </c>
      <c r="G7609">
        <v>6545</v>
      </c>
      <c r="H7609">
        <v>546</v>
      </c>
      <c r="I7609" t="s">
        <v>2878</v>
      </c>
      <c r="J7609" s="1" t="s">
        <v>2879</v>
      </c>
      <c r="K7609" s="1" t="s">
        <v>2880</v>
      </c>
    </row>
    <row r="7610" spans="1:11" x14ac:dyDescent="0.2">
      <c r="A7610" s="1" t="s">
        <v>12348</v>
      </c>
      <c r="B7610" s="1" t="s">
        <v>7921</v>
      </c>
      <c r="C7610" t="s">
        <v>12653</v>
      </c>
      <c r="D7610" t="str">
        <f t="shared" si="236"/>
        <v>MONROE TOWNSHIP SCHOOL DISTRICT</v>
      </c>
      <c r="E7610" t="str">
        <f t="shared" si="237"/>
        <v>MONROE TOWNSHIP SCHOOL DISTRICT</v>
      </c>
      <c r="F7610">
        <v>40467</v>
      </c>
      <c r="G7610">
        <v>5684</v>
      </c>
      <c r="H7610">
        <v>229</v>
      </c>
      <c r="I7610" t="s">
        <v>2878</v>
      </c>
      <c r="J7610" s="1" t="s">
        <v>2879</v>
      </c>
      <c r="K7610" s="1" t="s">
        <v>2880</v>
      </c>
    </row>
    <row r="7611" spans="1:11" x14ac:dyDescent="0.2">
      <c r="A7611" s="1" t="s">
        <v>12348</v>
      </c>
      <c r="B7611" s="1" t="s">
        <v>6608</v>
      </c>
      <c r="C7611" t="s">
        <v>12654</v>
      </c>
      <c r="D7611" t="str">
        <f t="shared" si="236"/>
        <v>MONTAGUE TOWNSHIP SCHOOL DISTRICT</v>
      </c>
      <c r="E7611" t="str">
        <f t="shared" si="237"/>
        <v>MONTAGUE TOWNSHIP SCHOOL DISTRICT</v>
      </c>
      <c r="F7611">
        <v>3706</v>
      </c>
      <c r="G7611">
        <v>539</v>
      </c>
      <c r="H7611">
        <v>39</v>
      </c>
      <c r="I7611" t="s">
        <v>2878</v>
      </c>
      <c r="J7611" s="1" t="s">
        <v>2879</v>
      </c>
      <c r="K7611" s="1" t="s">
        <v>2880</v>
      </c>
    </row>
    <row r="7612" spans="1:11" x14ac:dyDescent="0.2">
      <c r="A7612" s="1" t="s">
        <v>12348</v>
      </c>
      <c r="B7612" s="1" t="s">
        <v>3878</v>
      </c>
      <c r="C7612" t="s">
        <v>12655</v>
      </c>
      <c r="D7612" t="str">
        <f t="shared" si="236"/>
        <v>MONTCLAIR TOWN SCHOOL DISTRICT</v>
      </c>
      <c r="E7612" t="str">
        <f t="shared" si="237"/>
        <v>MONTCLAIR TOWN SCHOOL DISTRICT</v>
      </c>
      <c r="F7612">
        <v>38284</v>
      </c>
      <c r="G7612">
        <v>7209</v>
      </c>
      <c r="H7612">
        <v>525</v>
      </c>
      <c r="I7612" t="s">
        <v>2878</v>
      </c>
      <c r="J7612" s="1" t="s">
        <v>2879</v>
      </c>
      <c r="K7612" s="1" t="s">
        <v>2880</v>
      </c>
    </row>
    <row r="7613" spans="1:11" x14ac:dyDescent="0.2">
      <c r="A7613" s="1" t="s">
        <v>12348</v>
      </c>
      <c r="B7613" s="1" t="s">
        <v>7925</v>
      </c>
      <c r="C7613" t="s">
        <v>12656</v>
      </c>
      <c r="D7613" t="str">
        <f t="shared" si="236"/>
        <v>MONTGOMERY TOWNSHIP SCHOOL DISTRICT</v>
      </c>
      <c r="E7613" t="str">
        <f t="shared" si="237"/>
        <v>MONTGOMERY TOWNSHIP SCHOOL DISTRICT</v>
      </c>
      <c r="F7613">
        <v>23665</v>
      </c>
      <c r="G7613">
        <v>5556</v>
      </c>
      <c r="H7613">
        <v>174</v>
      </c>
      <c r="I7613" t="s">
        <v>2878</v>
      </c>
      <c r="J7613" s="1" t="s">
        <v>2879</v>
      </c>
      <c r="K7613" s="1" t="s">
        <v>2880</v>
      </c>
    </row>
    <row r="7614" spans="1:11" x14ac:dyDescent="0.2">
      <c r="A7614" s="1" t="s">
        <v>12348</v>
      </c>
      <c r="B7614" s="1" t="s">
        <v>4278</v>
      </c>
      <c r="C7614" t="s">
        <v>12657</v>
      </c>
      <c r="D7614" t="str">
        <f t="shared" si="236"/>
        <v>MONTVALE BOROUGH SCHOOL DISTRICT</v>
      </c>
      <c r="E7614" t="str">
        <f t="shared" si="237"/>
        <v>MONTVALE BOROUGH SCHOOL DISTRICT</v>
      </c>
      <c r="F7614">
        <v>8139</v>
      </c>
      <c r="G7614">
        <v>1108</v>
      </c>
      <c r="H7614">
        <v>126</v>
      </c>
      <c r="I7614" t="s">
        <v>2878</v>
      </c>
      <c r="J7614" s="1" t="s">
        <v>2879</v>
      </c>
      <c r="K7614" s="1" t="s">
        <v>2880</v>
      </c>
    </row>
    <row r="7615" spans="1:11" x14ac:dyDescent="0.2">
      <c r="A7615" s="1" t="s">
        <v>12348</v>
      </c>
      <c r="B7615" s="1" t="s">
        <v>6612</v>
      </c>
      <c r="C7615" t="s">
        <v>12658</v>
      </c>
      <c r="D7615" t="str">
        <f t="shared" si="236"/>
        <v>MONTVILLE TOWNSHIP SCHOOL DISTRICT</v>
      </c>
      <c r="E7615" t="str">
        <f t="shared" si="237"/>
        <v>MONTVILLE TOWNSHIP SCHOOL DISTRICT</v>
      </c>
      <c r="F7615">
        <v>21772</v>
      </c>
      <c r="G7615">
        <v>4142</v>
      </c>
      <c r="H7615">
        <v>141</v>
      </c>
      <c r="I7615" t="s">
        <v>2878</v>
      </c>
      <c r="J7615" s="1" t="s">
        <v>2879</v>
      </c>
      <c r="K7615" s="1" t="s">
        <v>2880</v>
      </c>
    </row>
    <row r="7616" spans="1:11" x14ac:dyDescent="0.2">
      <c r="A7616" s="1" t="s">
        <v>12348</v>
      </c>
      <c r="B7616" s="1" t="s">
        <v>3880</v>
      </c>
      <c r="C7616" t="s">
        <v>12659</v>
      </c>
      <c r="D7616" t="str">
        <f t="shared" si="236"/>
        <v>MOONACHIE BOROUGH SCHOOL DISTRICT</v>
      </c>
      <c r="E7616" t="str">
        <f t="shared" si="237"/>
        <v>MOONACHIE BOROUGH SCHOOL DISTRICT</v>
      </c>
      <c r="F7616">
        <v>2804</v>
      </c>
      <c r="G7616">
        <v>380</v>
      </c>
      <c r="H7616">
        <v>59</v>
      </c>
      <c r="I7616" t="s">
        <v>2878</v>
      </c>
      <c r="J7616" s="1" t="s">
        <v>2879</v>
      </c>
      <c r="K7616" s="1" t="s">
        <v>2880</v>
      </c>
    </row>
    <row r="7617" spans="1:11" x14ac:dyDescent="0.2">
      <c r="A7617" s="1" t="s">
        <v>12348</v>
      </c>
      <c r="B7617" s="1" t="s">
        <v>4281</v>
      </c>
      <c r="C7617" t="s">
        <v>12660</v>
      </c>
      <c r="D7617" t="str">
        <f t="shared" si="236"/>
        <v>MOORESTOWN TOWNSHIP SCHOOL DISTRICT</v>
      </c>
      <c r="E7617" t="str">
        <f t="shared" si="237"/>
        <v>MOORESTOWN TOWNSHIP SCHOOL DISTRICT</v>
      </c>
      <c r="F7617">
        <v>20770</v>
      </c>
      <c r="G7617">
        <v>4301</v>
      </c>
      <c r="H7617">
        <v>141</v>
      </c>
      <c r="I7617" t="s">
        <v>2878</v>
      </c>
      <c r="J7617" s="1" t="s">
        <v>2879</v>
      </c>
      <c r="K7617" s="1" t="s">
        <v>2880</v>
      </c>
    </row>
    <row r="7618" spans="1:11" x14ac:dyDescent="0.2">
      <c r="A7618" s="1" t="s">
        <v>12348</v>
      </c>
      <c r="B7618" s="1" t="s">
        <v>4283</v>
      </c>
      <c r="C7618" t="s">
        <v>12661</v>
      </c>
      <c r="D7618" t="str">
        <f t="shared" si="236"/>
        <v>MORRIS HILLS REGIONAL SCHOOL DISTRICT</v>
      </c>
      <c r="E7618" t="str">
        <f t="shared" si="237"/>
        <v>MORRIS HILLS REGIONAL SCHOOL DISTRICT</v>
      </c>
      <c r="F7618">
        <v>54458</v>
      </c>
      <c r="G7618">
        <v>3006</v>
      </c>
      <c r="H7618">
        <v>130</v>
      </c>
      <c r="I7618" t="s">
        <v>2878</v>
      </c>
      <c r="J7618" s="1" t="s">
        <v>2879</v>
      </c>
      <c r="K7618" s="1" t="s">
        <v>2880</v>
      </c>
    </row>
    <row r="7619" spans="1:11" x14ac:dyDescent="0.2">
      <c r="A7619" s="1" t="s">
        <v>12348</v>
      </c>
      <c r="B7619" s="1" t="s">
        <v>4285</v>
      </c>
      <c r="C7619" t="s">
        <v>12662</v>
      </c>
      <c r="D7619" t="str">
        <f t="shared" ref="D7619:D7682" si="238">UPPER(C7619)</f>
        <v>MORRIS PLAINS BOROUGH SCHOOL DISTRICT</v>
      </c>
      <c r="E7619" t="str">
        <f t="shared" ref="E7619:E7682" si="239">UPPER(TRIM(C7619))</f>
        <v>MORRIS PLAINS BOROUGH SCHOOL DISTRICT</v>
      </c>
      <c r="F7619">
        <v>5597</v>
      </c>
      <c r="G7619">
        <v>942</v>
      </c>
      <c r="H7619">
        <v>12</v>
      </c>
      <c r="I7619" t="s">
        <v>2878</v>
      </c>
      <c r="J7619" s="1" t="s">
        <v>2879</v>
      </c>
      <c r="K7619" s="1" t="s">
        <v>2880</v>
      </c>
    </row>
    <row r="7620" spans="1:11" x14ac:dyDescent="0.2">
      <c r="A7620" s="1" t="s">
        <v>12348</v>
      </c>
      <c r="B7620" s="1" t="s">
        <v>12663</v>
      </c>
      <c r="C7620" t="s">
        <v>12664</v>
      </c>
      <c r="D7620" t="str">
        <f t="shared" si="238"/>
        <v>MORRIS TOWNSHIP SCHOOL DISTRICT</v>
      </c>
      <c r="E7620" t="str">
        <f t="shared" si="239"/>
        <v>MORRIS TOWNSHIP SCHOOL DISTRICT</v>
      </c>
      <c r="F7620">
        <v>41251</v>
      </c>
      <c r="G7620">
        <v>5419</v>
      </c>
      <c r="H7620">
        <v>465</v>
      </c>
      <c r="I7620" t="s">
        <v>2878</v>
      </c>
      <c r="J7620" s="1" t="s">
        <v>2879</v>
      </c>
      <c r="K7620" s="1" t="s">
        <v>2880</v>
      </c>
    </row>
    <row r="7621" spans="1:11" x14ac:dyDescent="0.2">
      <c r="A7621" s="1" t="s">
        <v>12348</v>
      </c>
      <c r="B7621" s="1" t="s">
        <v>4287</v>
      </c>
      <c r="C7621" t="s">
        <v>12665</v>
      </c>
      <c r="D7621" t="str">
        <f t="shared" si="238"/>
        <v>MOUNT ARLINGTON BOROUGH SCHOOL DISTRICT</v>
      </c>
      <c r="E7621" t="str">
        <f t="shared" si="239"/>
        <v>MOUNT ARLINGTON BOROUGH SCHOOL DISTRICT</v>
      </c>
      <c r="F7621">
        <v>5096</v>
      </c>
      <c r="G7621">
        <v>617</v>
      </c>
      <c r="H7621">
        <v>31</v>
      </c>
      <c r="I7621" t="s">
        <v>2878</v>
      </c>
      <c r="J7621" s="1" t="s">
        <v>2879</v>
      </c>
      <c r="K7621" s="1" t="s">
        <v>2880</v>
      </c>
    </row>
    <row r="7622" spans="1:11" x14ac:dyDescent="0.2">
      <c r="A7622" s="1" t="s">
        <v>12348</v>
      </c>
      <c r="B7622" s="1" t="s">
        <v>4289</v>
      </c>
      <c r="C7622" t="s">
        <v>12666</v>
      </c>
      <c r="D7622" t="str">
        <f t="shared" si="238"/>
        <v>MOUNT EPHRAIM BOROUGH SCHOOL DISTRICT</v>
      </c>
      <c r="E7622" t="str">
        <f t="shared" si="239"/>
        <v>MOUNT EPHRAIM BOROUGH SCHOOL DISTRICT</v>
      </c>
      <c r="F7622">
        <v>4642</v>
      </c>
      <c r="G7622">
        <v>656</v>
      </c>
      <c r="H7622">
        <v>65</v>
      </c>
      <c r="I7622" t="s">
        <v>2878</v>
      </c>
      <c r="J7622" s="1" t="s">
        <v>2879</v>
      </c>
      <c r="K7622" s="1" t="s">
        <v>2880</v>
      </c>
    </row>
    <row r="7623" spans="1:11" x14ac:dyDescent="0.2">
      <c r="A7623" s="1" t="s">
        <v>12348</v>
      </c>
      <c r="B7623" s="1" t="s">
        <v>3882</v>
      </c>
      <c r="C7623" t="s">
        <v>12667</v>
      </c>
      <c r="D7623" t="str">
        <f t="shared" si="238"/>
        <v>MOUNT HOLLY TOWNSHIP SCHOOL DISTRICT</v>
      </c>
      <c r="E7623" t="str">
        <f t="shared" si="239"/>
        <v>MOUNT HOLLY TOWNSHIP SCHOOL DISTRICT</v>
      </c>
      <c r="F7623">
        <v>9560</v>
      </c>
      <c r="G7623">
        <v>967</v>
      </c>
      <c r="H7623">
        <v>149</v>
      </c>
      <c r="I7623" t="s">
        <v>2878</v>
      </c>
      <c r="J7623" s="1" t="s">
        <v>2879</v>
      </c>
      <c r="K7623" s="1" t="s">
        <v>2880</v>
      </c>
    </row>
    <row r="7624" spans="1:11" x14ac:dyDescent="0.2">
      <c r="A7624" s="1" t="s">
        <v>12348</v>
      </c>
      <c r="B7624" s="1" t="s">
        <v>3884</v>
      </c>
      <c r="C7624" t="s">
        <v>12668</v>
      </c>
      <c r="D7624" t="str">
        <f t="shared" si="238"/>
        <v>MOUNT LAUREL TOWNSHIP SCHOOL DISTRICT</v>
      </c>
      <c r="E7624" t="str">
        <f t="shared" si="239"/>
        <v>MOUNT LAUREL TOWNSHIP SCHOOL DISTRICT</v>
      </c>
      <c r="F7624">
        <v>41899</v>
      </c>
      <c r="G7624">
        <v>4289</v>
      </c>
      <c r="H7624">
        <v>217</v>
      </c>
      <c r="I7624" t="s">
        <v>2878</v>
      </c>
      <c r="J7624" s="1" t="s">
        <v>2879</v>
      </c>
      <c r="K7624" s="1" t="s">
        <v>2880</v>
      </c>
    </row>
    <row r="7625" spans="1:11" x14ac:dyDescent="0.2">
      <c r="A7625" s="1" t="s">
        <v>12348</v>
      </c>
      <c r="B7625" s="1" t="s">
        <v>3888</v>
      </c>
      <c r="C7625" t="s">
        <v>12669</v>
      </c>
      <c r="D7625" t="str">
        <f t="shared" si="238"/>
        <v>MOUNT OLIVE TOWNSHIP SCHOOL DISTRICT</v>
      </c>
      <c r="E7625" t="str">
        <f t="shared" si="239"/>
        <v>MOUNT OLIVE TOWNSHIP SCHOOL DISTRICT</v>
      </c>
      <c r="F7625">
        <v>28505</v>
      </c>
      <c r="G7625">
        <v>5180</v>
      </c>
      <c r="H7625">
        <v>212</v>
      </c>
      <c r="I7625" t="s">
        <v>2878</v>
      </c>
      <c r="J7625" s="1" t="s">
        <v>2879</v>
      </c>
      <c r="K7625" s="1" t="s">
        <v>2880</v>
      </c>
    </row>
    <row r="7626" spans="1:11" x14ac:dyDescent="0.2">
      <c r="A7626" s="1" t="s">
        <v>12348</v>
      </c>
      <c r="B7626" s="1" t="s">
        <v>3892</v>
      </c>
      <c r="C7626" t="s">
        <v>12670</v>
      </c>
      <c r="D7626" t="str">
        <f t="shared" si="238"/>
        <v>MOUNTAIN LAKES BOROUGH SCHOOL DISTRICT</v>
      </c>
      <c r="E7626" t="str">
        <f t="shared" si="239"/>
        <v>MOUNTAIN LAKES BOROUGH SCHOOL DISTRICT</v>
      </c>
      <c r="F7626">
        <v>4219</v>
      </c>
      <c r="G7626">
        <v>1161</v>
      </c>
      <c r="H7626">
        <v>32</v>
      </c>
      <c r="I7626" t="s">
        <v>2878</v>
      </c>
      <c r="J7626" s="1" t="s">
        <v>2879</v>
      </c>
      <c r="K7626" s="1" t="s">
        <v>2880</v>
      </c>
    </row>
    <row r="7627" spans="1:11" x14ac:dyDescent="0.2">
      <c r="A7627" s="1" t="s">
        <v>12348</v>
      </c>
      <c r="B7627" s="1" t="s">
        <v>4294</v>
      </c>
      <c r="C7627" t="s">
        <v>12671</v>
      </c>
      <c r="D7627" t="str">
        <f t="shared" si="238"/>
        <v>MOUNTAINSIDE BOROUGH SCHOOL DISTRICT</v>
      </c>
      <c r="E7627" t="str">
        <f t="shared" si="239"/>
        <v>MOUNTAINSIDE BOROUGH SCHOOL DISTRICT</v>
      </c>
      <c r="F7627">
        <v>6920</v>
      </c>
      <c r="G7627">
        <v>1203</v>
      </c>
      <c r="H7627">
        <v>59</v>
      </c>
      <c r="I7627" t="s">
        <v>2878</v>
      </c>
      <c r="J7627" s="1" t="s">
        <v>2879</v>
      </c>
      <c r="K7627" s="1" t="s">
        <v>2880</v>
      </c>
    </row>
    <row r="7628" spans="1:11" x14ac:dyDescent="0.2">
      <c r="A7628" s="1" t="s">
        <v>12348</v>
      </c>
      <c r="B7628" s="1" t="s">
        <v>3896</v>
      </c>
      <c r="C7628" t="s">
        <v>12672</v>
      </c>
      <c r="D7628" t="str">
        <f t="shared" si="238"/>
        <v>MULLICA TOWNSHIP SCHOOL DISTRICT</v>
      </c>
      <c r="E7628" t="str">
        <f t="shared" si="239"/>
        <v>MULLICA TOWNSHIP SCHOOL DISTRICT</v>
      </c>
      <c r="F7628">
        <v>6068</v>
      </c>
      <c r="G7628">
        <v>639</v>
      </c>
      <c r="H7628">
        <v>95</v>
      </c>
      <c r="I7628" t="s">
        <v>2878</v>
      </c>
      <c r="J7628" s="1" t="s">
        <v>2879</v>
      </c>
      <c r="K7628" s="1" t="s">
        <v>2880</v>
      </c>
    </row>
    <row r="7629" spans="1:11" x14ac:dyDescent="0.2">
      <c r="A7629" s="1" t="s">
        <v>12348</v>
      </c>
      <c r="B7629" s="1" t="s">
        <v>4296</v>
      </c>
      <c r="C7629" t="s">
        <v>12673</v>
      </c>
      <c r="D7629" t="str">
        <f t="shared" si="238"/>
        <v>NATIONAL PARK BOROUGH SCHOOL DISTRICT</v>
      </c>
      <c r="E7629" t="str">
        <f t="shared" si="239"/>
        <v>NATIONAL PARK BOROUGH SCHOOL DISTRICT</v>
      </c>
      <c r="F7629">
        <v>3083</v>
      </c>
      <c r="G7629">
        <v>247</v>
      </c>
      <c r="H7629">
        <v>30</v>
      </c>
      <c r="I7629" t="s">
        <v>2878</v>
      </c>
      <c r="J7629" s="1" t="s">
        <v>2879</v>
      </c>
      <c r="K7629" s="1" t="s">
        <v>2880</v>
      </c>
    </row>
    <row r="7630" spans="1:11" x14ac:dyDescent="0.2">
      <c r="A7630" s="1" t="s">
        <v>12348</v>
      </c>
      <c r="B7630" s="1" t="s">
        <v>3900</v>
      </c>
      <c r="C7630" t="s">
        <v>12674</v>
      </c>
      <c r="D7630" t="str">
        <f t="shared" si="238"/>
        <v>NEPTUNE CITY SCHOOL DISTRICT</v>
      </c>
      <c r="E7630" t="str">
        <f t="shared" si="239"/>
        <v>NEPTUNE CITY SCHOOL DISTRICT</v>
      </c>
      <c r="F7630">
        <v>4776</v>
      </c>
      <c r="G7630">
        <v>582</v>
      </c>
      <c r="H7630">
        <v>89</v>
      </c>
      <c r="I7630" t="s">
        <v>2878</v>
      </c>
      <c r="J7630" s="1" t="s">
        <v>2879</v>
      </c>
      <c r="K7630" s="1" t="s">
        <v>2880</v>
      </c>
    </row>
    <row r="7631" spans="1:11" x14ac:dyDescent="0.2">
      <c r="A7631" s="1" t="s">
        <v>12348</v>
      </c>
      <c r="B7631" s="1" t="s">
        <v>9172</v>
      </c>
      <c r="C7631" t="s">
        <v>12675</v>
      </c>
      <c r="D7631" t="str">
        <f t="shared" si="238"/>
        <v>NEPTUNE TOWNSHIP SCHOOL DISTRICT</v>
      </c>
      <c r="E7631" t="str">
        <f t="shared" si="239"/>
        <v>NEPTUNE TOWNSHIP SCHOOL DISTRICT</v>
      </c>
      <c r="F7631">
        <v>27789</v>
      </c>
      <c r="G7631">
        <v>3915</v>
      </c>
      <c r="H7631">
        <v>692</v>
      </c>
      <c r="I7631" t="s">
        <v>2878</v>
      </c>
      <c r="J7631" s="1" t="s">
        <v>2879</v>
      </c>
      <c r="K7631" s="1" t="s">
        <v>2880</v>
      </c>
    </row>
    <row r="7632" spans="1:11" x14ac:dyDescent="0.2">
      <c r="A7632" s="1" t="s">
        <v>12348</v>
      </c>
      <c r="B7632" s="1" t="s">
        <v>7945</v>
      </c>
      <c r="C7632" t="s">
        <v>12676</v>
      </c>
      <c r="D7632" t="str">
        <f t="shared" si="238"/>
        <v>NETCONG BOROUGH SCHOOL DISTRICT</v>
      </c>
      <c r="E7632" t="str">
        <f t="shared" si="239"/>
        <v>NETCONG BOROUGH SCHOOL DISTRICT</v>
      </c>
      <c r="F7632">
        <v>3272</v>
      </c>
      <c r="G7632">
        <v>262</v>
      </c>
      <c r="H7632">
        <v>26</v>
      </c>
      <c r="I7632" t="s">
        <v>2878</v>
      </c>
      <c r="J7632" s="1" t="s">
        <v>2879</v>
      </c>
      <c r="K7632" s="1" t="s">
        <v>2880</v>
      </c>
    </row>
    <row r="7633" spans="1:11" x14ac:dyDescent="0.2">
      <c r="A7633" s="1" t="s">
        <v>12348</v>
      </c>
      <c r="B7633" s="1" t="s">
        <v>3902</v>
      </c>
      <c r="C7633" t="s">
        <v>12677</v>
      </c>
      <c r="D7633" t="str">
        <f t="shared" si="238"/>
        <v>NEW BRUNSWICK CITY SCHOOL DISTRICT</v>
      </c>
      <c r="E7633" t="str">
        <f t="shared" si="239"/>
        <v>NEW BRUNSWICK CITY SCHOOL DISTRICT</v>
      </c>
      <c r="F7633">
        <v>56331</v>
      </c>
      <c r="G7633">
        <v>7581</v>
      </c>
      <c r="H7633">
        <v>2139</v>
      </c>
      <c r="I7633" t="s">
        <v>2878</v>
      </c>
      <c r="J7633" s="1" t="s">
        <v>2879</v>
      </c>
      <c r="K7633" s="1" t="s">
        <v>2880</v>
      </c>
    </row>
    <row r="7634" spans="1:11" x14ac:dyDescent="0.2">
      <c r="A7634" s="1" t="s">
        <v>12348</v>
      </c>
      <c r="B7634" s="1" t="s">
        <v>6652</v>
      </c>
      <c r="C7634" t="s">
        <v>12678</v>
      </c>
      <c r="D7634" t="str">
        <f t="shared" si="238"/>
        <v>NEW HANOVER TOWNSHIP SCHOOL DISTRICT</v>
      </c>
      <c r="E7634" t="str">
        <f t="shared" si="239"/>
        <v>NEW HANOVER TOWNSHIP SCHOOL DISTRICT</v>
      </c>
      <c r="F7634">
        <v>1499</v>
      </c>
      <c r="G7634">
        <v>255</v>
      </c>
      <c r="H7634">
        <v>46</v>
      </c>
      <c r="I7634" t="s">
        <v>2878</v>
      </c>
      <c r="J7634" s="1" t="s">
        <v>2879</v>
      </c>
      <c r="K7634" s="1" t="s">
        <v>2880</v>
      </c>
    </row>
    <row r="7635" spans="1:11" x14ac:dyDescent="0.2">
      <c r="A7635" s="1" t="s">
        <v>12348</v>
      </c>
      <c r="B7635" s="1" t="s">
        <v>4303</v>
      </c>
      <c r="C7635" t="s">
        <v>12679</v>
      </c>
      <c r="D7635" t="str">
        <f t="shared" si="238"/>
        <v>NEW MILFORD BOROUGH SCHOOL DISTRICT</v>
      </c>
      <c r="E7635" t="str">
        <f t="shared" si="239"/>
        <v>NEW MILFORD BOROUGH SCHOOL DISTRICT</v>
      </c>
      <c r="F7635">
        <v>16955</v>
      </c>
      <c r="G7635">
        <v>2521</v>
      </c>
      <c r="H7635">
        <v>147</v>
      </c>
      <c r="I7635" t="s">
        <v>2878</v>
      </c>
      <c r="J7635" s="1" t="s">
        <v>2879</v>
      </c>
      <c r="K7635" s="1" t="s">
        <v>2880</v>
      </c>
    </row>
    <row r="7636" spans="1:11" x14ac:dyDescent="0.2">
      <c r="A7636" s="1" t="s">
        <v>12348</v>
      </c>
      <c r="B7636" s="1" t="s">
        <v>8632</v>
      </c>
      <c r="C7636" t="s">
        <v>12680</v>
      </c>
      <c r="D7636" t="str">
        <f t="shared" si="238"/>
        <v>NEW PROVIDENCE BOROUGH SCHOOL DISTRICT</v>
      </c>
      <c r="E7636" t="str">
        <f t="shared" si="239"/>
        <v>NEW PROVIDENCE BOROUGH SCHOOL DISTRICT</v>
      </c>
      <c r="F7636">
        <v>12623</v>
      </c>
      <c r="G7636">
        <v>2483</v>
      </c>
      <c r="H7636">
        <v>69</v>
      </c>
      <c r="I7636" t="s">
        <v>2878</v>
      </c>
      <c r="J7636" s="1" t="s">
        <v>2879</v>
      </c>
      <c r="K7636" s="1" t="s">
        <v>2880</v>
      </c>
    </row>
    <row r="7637" spans="1:11" x14ac:dyDescent="0.2">
      <c r="A7637" s="1" t="s">
        <v>12348</v>
      </c>
      <c r="B7637" s="1" t="s">
        <v>3905</v>
      </c>
      <c r="C7637" t="s">
        <v>12681</v>
      </c>
      <c r="D7637" t="str">
        <f t="shared" si="238"/>
        <v>NEWARK CITY SCHOOL DISTRICT</v>
      </c>
      <c r="E7637" t="str">
        <f t="shared" si="239"/>
        <v>NEWARK CITY SCHOOL DISTRICT</v>
      </c>
      <c r="F7637">
        <v>281694</v>
      </c>
      <c r="G7637">
        <v>48643</v>
      </c>
      <c r="H7637">
        <v>16131</v>
      </c>
      <c r="I7637" t="s">
        <v>2878</v>
      </c>
      <c r="J7637" s="1" t="s">
        <v>2879</v>
      </c>
      <c r="K7637" s="1" t="s">
        <v>2880</v>
      </c>
    </row>
    <row r="7638" spans="1:11" x14ac:dyDescent="0.2">
      <c r="A7638" s="1" t="s">
        <v>12348</v>
      </c>
      <c r="B7638" s="1" t="s">
        <v>3907</v>
      </c>
      <c r="C7638" t="s">
        <v>12682</v>
      </c>
      <c r="D7638" t="str">
        <f t="shared" si="238"/>
        <v>NEWFIELD ELEMENTARY SCHOOL DISTRICT</v>
      </c>
      <c r="E7638" t="str">
        <f t="shared" si="239"/>
        <v>NEWFIELD ELEMENTARY SCHOOL DISTRICT</v>
      </c>
      <c r="F7638">
        <v>1610</v>
      </c>
      <c r="G7638">
        <v>278</v>
      </c>
      <c r="H7638">
        <v>25</v>
      </c>
      <c r="I7638" t="s">
        <v>2878</v>
      </c>
      <c r="J7638" s="1" t="s">
        <v>2879</v>
      </c>
      <c r="K7638" s="1" t="s">
        <v>2880</v>
      </c>
    </row>
    <row r="7639" spans="1:11" x14ac:dyDescent="0.2">
      <c r="A7639" s="1" t="s">
        <v>12348</v>
      </c>
      <c r="B7639" s="1" t="s">
        <v>6801</v>
      </c>
      <c r="C7639" t="s">
        <v>12683</v>
      </c>
      <c r="D7639" t="str">
        <f t="shared" si="238"/>
        <v>NEWTON TOWN SCHOOL DISTRICT</v>
      </c>
      <c r="E7639" t="str">
        <f t="shared" si="239"/>
        <v>NEWTON TOWN SCHOOL DISTRICT</v>
      </c>
      <c r="F7639">
        <v>7776</v>
      </c>
      <c r="G7639">
        <v>1011</v>
      </c>
      <c r="H7639">
        <v>145</v>
      </c>
      <c r="I7639" t="s">
        <v>2878</v>
      </c>
      <c r="J7639" s="1" t="s">
        <v>2879</v>
      </c>
      <c r="K7639" s="1" t="s">
        <v>2880</v>
      </c>
    </row>
    <row r="7640" spans="1:11" x14ac:dyDescent="0.2">
      <c r="A7640" s="1" t="s">
        <v>12348</v>
      </c>
      <c r="B7640" s="1" t="s">
        <v>4307</v>
      </c>
      <c r="C7640" t="s">
        <v>12684</v>
      </c>
      <c r="D7640" t="str">
        <f t="shared" si="238"/>
        <v>NORTH ARLINGTON BOROUGH SCHOOL DISTRICT</v>
      </c>
      <c r="E7640" t="str">
        <f t="shared" si="239"/>
        <v>NORTH ARLINGTON BOROUGH SCHOOL DISTRICT</v>
      </c>
      <c r="F7640">
        <v>15971</v>
      </c>
      <c r="G7640">
        <v>1903</v>
      </c>
      <c r="H7640">
        <v>139</v>
      </c>
      <c r="I7640" t="s">
        <v>2878</v>
      </c>
      <c r="J7640" s="1" t="s">
        <v>2879</v>
      </c>
      <c r="K7640" s="1" t="s">
        <v>2880</v>
      </c>
    </row>
    <row r="7641" spans="1:11" x14ac:dyDescent="0.2">
      <c r="A7641" s="1" t="s">
        <v>12348</v>
      </c>
      <c r="B7641" s="1" t="s">
        <v>4309</v>
      </c>
      <c r="C7641" t="s">
        <v>12685</v>
      </c>
      <c r="D7641" t="str">
        <f t="shared" si="238"/>
        <v>NORTH BERGEN TOWNSHIP SCHOOL DISTRICT</v>
      </c>
      <c r="E7641" t="str">
        <f t="shared" si="239"/>
        <v>NORTH BERGEN TOWNSHIP SCHOOL DISTRICT</v>
      </c>
      <c r="F7641">
        <v>64957</v>
      </c>
      <c r="G7641">
        <v>9588</v>
      </c>
      <c r="H7641">
        <v>2052</v>
      </c>
      <c r="I7641" t="s">
        <v>2878</v>
      </c>
      <c r="J7641" s="1" t="s">
        <v>2879</v>
      </c>
      <c r="K7641" s="1" t="s">
        <v>2880</v>
      </c>
    </row>
    <row r="7642" spans="1:11" x14ac:dyDescent="0.2">
      <c r="A7642" s="1" t="s">
        <v>12348</v>
      </c>
      <c r="B7642" s="1" t="s">
        <v>4311</v>
      </c>
      <c r="C7642" t="s">
        <v>12686</v>
      </c>
      <c r="D7642" t="str">
        <f t="shared" si="238"/>
        <v>NORTH BRUNSWICK TOWNSHIP SCHOOL DISTRICT</v>
      </c>
      <c r="E7642" t="str">
        <f t="shared" si="239"/>
        <v>NORTH BRUNSWICK TOWNSHIP SCHOOL DISTRICT</v>
      </c>
      <c r="F7642">
        <v>42818</v>
      </c>
      <c r="G7642">
        <v>6515</v>
      </c>
      <c r="H7642">
        <v>663</v>
      </c>
      <c r="I7642" t="s">
        <v>2878</v>
      </c>
      <c r="J7642" s="1" t="s">
        <v>2879</v>
      </c>
      <c r="K7642" s="1" t="s">
        <v>2880</v>
      </c>
    </row>
    <row r="7643" spans="1:11" x14ac:dyDescent="0.2">
      <c r="A7643" s="1" t="s">
        <v>12348</v>
      </c>
      <c r="B7643" s="1" t="s">
        <v>4313</v>
      </c>
      <c r="C7643" t="s">
        <v>12687</v>
      </c>
      <c r="D7643" t="str">
        <f t="shared" si="238"/>
        <v>NORTH CALDWELL BOROUGH SCHOOL DISTRICT</v>
      </c>
      <c r="E7643" t="str">
        <f t="shared" si="239"/>
        <v>NORTH CALDWELL BOROUGH SCHOOL DISTRICT</v>
      </c>
      <c r="F7643">
        <v>6279</v>
      </c>
      <c r="G7643">
        <v>692</v>
      </c>
      <c r="H7643">
        <v>67</v>
      </c>
      <c r="I7643" t="s">
        <v>2878</v>
      </c>
      <c r="J7643" s="1" t="s">
        <v>2879</v>
      </c>
      <c r="K7643" s="1" t="s">
        <v>2880</v>
      </c>
    </row>
    <row r="7644" spans="1:11" x14ac:dyDescent="0.2">
      <c r="A7644" s="1" t="s">
        <v>12348</v>
      </c>
      <c r="B7644" s="1" t="s">
        <v>4316</v>
      </c>
      <c r="C7644" t="s">
        <v>12688</v>
      </c>
      <c r="D7644" t="str">
        <f t="shared" si="238"/>
        <v>NORTH HALEDON BOROUGH SCHOOL DISTRICT</v>
      </c>
      <c r="E7644" t="str">
        <f t="shared" si="239"/>
        <v>NORTH HALEDON BOROUGH SCHOOL DISTRICT</v>
      </c>
      <c r="F7644">
        <v>8523</v>
      </c>
      <c r="G7644">
        <v>838</v>
      </c>
      <c r="H7644">
        <v>89</v>
      </c>
      <c r="I7644" t="s">
        <v>2878</v>
      </c>
      <c r="J7644" s="1" t="s">
        <v>2879</v>
      </c>
      <c r="K7644" s="1" t="s">
        <v>2880</v>
      </c>
    </row>
    <row r="7645" spans="1:11" x14ac:dyDescent="0.2">
      <c r="A7645" s="1" t="s">
        <v>12348</v>
      </c>
      <c r="B7645" s="1" t="s">
        <v>7960</v>
      </c>
      <c r="C7645" t="s">
        <v>12689</v>
      </c>
      <c r="D7645" t="str">
        <f t="shared" si="238"/>
        <v>NORTH HANOVER TOWNSHIP SCHOOL DISTRICT</v>
      </c>
      <c r="E7645" t="str">
        <f t="shared" si="239"/>
        <v>NORTH HANOVER TOWNSHIP SCHOOL DISTRICT</v>
      </c>
      <c r="F7645">
        <v>4724</v>
      </c>
      <c r="G7645">
        <v>387</v>
      </c>
      <c r="H7645">
        <v>33</v>
      </c>
      <c r="I7645" t="s">
        <v>2878</v>
      </c>
      <c r="J7645" s="1" t="s">
        <v>2879</v>
      </c>
      <c r="K7645" s="1" t="s">
        <v>2880</v>
      </c>
    </row>
    <row r="7646" spans="1:11" x14ac:dyDescent="0.2">
      <c r="A7646" s="1" t="s">
        <v>12348</v>
      </c>
      <c r="B7646" s="1" t="s">
        <v>3910</v>
      </c>
      <c r="C7646" t="s">
        <v>12690</v>
      </c>
      <c r="D7646" t="str">
        <f t="shared" si="238"/>
        <v>NORTH HUNTERDON-VOORHEES REGIONAL SCHOOL DISTRICT</v>
      </c>
      <c r="E7646" t="str">
        <f t="shared" si="239"/>
        <v>NORTH HUNTERDON-VOORHEES REGIONAL SCHOOL DISTRICT</v>
      </c>
      <c r="F7646">
        <v>49973</v>
      </c>
      <c r="G7646">
        <v>2717</v>
      </c>
      <c r="H7646">
        <v>72</v>
      </c>
      <c r="I7646" t="s">
        <v>2878</v>
      </c>
      <c r="J7646" s="1" t="s">
        <v>2879</v>
      </c>
      <c r="K7646" s="1" t="s">
        <v>2880</v>
      </c>
    </row>
    <row r="7647" spans="1:11" x14ac:dyDescent="0.2">
      <c r="A7647" s="1" t="s">
        <v>12348</v>
      </c>
      <c r="B7647" s="1" t="s">
        <v>8641</v>
      </c>
      <c r="C7647" t="s">
        <v>12691</v>
      </c>
      <c r="D7647" t="str">
        <f t="shared" si="238"/>
        <v>NORTH PLAINFIELD BOROUGH SCHOOL DISTRICT</v>
      </c>
      <c r="E7647" t="str">
        <f t="shared" si="239"/>
        <v>NORTH PLAINFIELD BOROUGH SCHOOL DISTRICT</v>
      </c>
      <c r="F7647">
        <v>22632</v>
      </c>
      <c r="G7647">
        <v>3517</v>
      </c>
      <c r="H7647">
        <v>493</v>
      </c>
      <c r="I7647" t="s">
        <v>2878</v>
      </c>
      <c r="J7647" s="1" t="s">
        <v>2879</v>
      </c>
      <c r="K7647" s="1" t="s">
        <v>2880</v>
      </c>
    </row>
    <row r="7648" spans="1:11" x14ac:dyDescent="0.2">
      <c r="A7648" s="1" t="s">
        <v>12348</v>
      </c>
      <c r="B7648" s="1" t="s">
        <v>12692</v>
      </c>
      <c r="C7648" t="s">
        <v>12693</v>
      </c>
      <c r="D7648" t="str">
        <f t="shared" si="238"/>
        <v>NORTH WARREN REGIONAL SCHOOL DISTRICT</v>
      </c>
      <c r="E7648" t="str">
        <f t="shared" si="239"/>
        <v>NORTH WARREN REGIONAL SCHOOL DISTRICT</v>
      </c>
      <c r="F7648">
        <v>12691</v>
      </c>
      <c r="G7648">
        <v>1100</v>
      </c>
      <c r="H7648">
        <v>63</v>
      </c>
      <c r="I7648" t="s">
        <v>2878</v>
      </c>
      <c r="J7648" s="1" t="s">
        <v>2879</v>
      </c>
      <c r="K7648" s="1" t="s">
        <v>2880</v>
      </c>
    </row>
    <row r="7649" spans="1:11" x14ac:dyDescent="0.2">
      <c r="A7649" s="1" t="s">
        <v>12348</v>
      </c>
      <c r="B7649" s="1" t="s">
        <v>4319</v>
      </c>
      <c r="C7649" t="s">
        <v>12694</v>
      </c>
      <c r="D7649" t="str">
        <f t="shared" si="238"/>
        <v>NORTH WILDWOOD CITY SCHOOL DISTRICT</v>
      </c>
      <c r="E7649" t="str">
        <f t="shared" si="239"/>
        <v>NORTH WILDWOOD CITY SCHOOL DISTRICT</v>
      </c>
      <c r="F7649">
        <v>3923</v>
      </c>
      <c r="G7649">
        <v>332</v>
      </c>
      <c r="H7649">
        <v>82</v>
      </c>
      <c r="I7649" t="s">
        <v>2878</v>
      </c>
      <c r="J7649" s="1" t="s">
        <v>2879</v>
      </c>
      <c r="K7649" s="1" t="s">
        <v>2880</v>
      </c>
    </row>
    <row r="7650" spans="1:11" x14ac:dyDescent="0.2">
      <c r="A7650" s="1" t="s">
        <v>12348</v>
      </c>
      <c r="B7650" s="1" t="s">
        <v>3912</v>
      </c>
      <c r="C7650" t="s">
        <v>12695</v>
      </c>
      <c r="D7650" t="str">
        <f t="shared" si="238"/>
        <v>NORTHERN BURLINGTON REGIONAL SCHOOL DISTRICT</v>
      </c>
      <c r="E7650" t="str">
        <f t="shared" si="239"/>
        <v>NORTHERN BURLINGTON REGIONAL SCHOOL DISTRICT</v>
      </c>
      <c r="F7650">
        <v>24383</v>
      </c>
      <c r="G7650">
        <v>1632</v>
      </c>
      <c r="H7650">
        <v>82</v>
      </c>
      <c r="I7650" t="s">
        <v>2878</v>
      </c>
      <c r="J7650" s="1" t="s">
        <v>2879</v>
      </c>
      <c r="K7650" s="1" t="s">
        <v>2880</v>
      </c>
    </row>
    <row r="7651" spans="1:11" x14ac:dyDescent="0.2">
      <c r="A7651" s="1" t="s">
        <v>12348</v>
      </c>
      <c r="B7651" s="1" t="s">
        <v>3914</v>
      </c>
      <c r="C7651" t="s">
        <v>12696</v>
      </c>
      <c r="D7651" t="str">
        <f t="shared" si="238"/>
        <v>NORTHERN HIGHLANDS REGIONAL SCHOOL DISTRICT</v>
      </c>
      <c r="E7651" t="str">
        <f t="shared" si="239"/>
        <v>NORTHERN HIGHLANDS REGIONAL SCHOOL DISTRICT</v>
      </c>
      <c r="F7651">
        <v>15224</v>
      </c>
      <c r="G7651">
        <v>1164</v>
      </c>
      <c r="H7651">
        <v>25</v>
      </c>
      <c r="I7651" t="s">
        <v>2878</v>
      </c>
      <c r="J7651" s="1" t="s">
        <v>2879</v>
      </c>
      <c r="K7651" s="1" t="s">
        <v>2880</v>
      </c>
    </row>
    <row r="7652" spans="1:11" x14ac:dyDescent="0.2">
      <c r="A7652" s="1" t="s">
        <v>12348</v>
      </c>
      <c r="B7652" s="1" t="s">
        <v>3916</v>
      </c>
      <c r="C7652" t="s">
        <v>12697</v>
      </c>
      <c r="D7652" t="str">
        <f t="shared" si="238"/>
        <v>NORTHERN VALLEY REGIONAL SCHOOL DISTRICT</v>
      </c>
      <c r="E7652" t="str">
        <f t="shared" si="239"/>
        <v>NORTHERN VALLEY REGIONAL SCHOOL DISTRICT</v>
      </c>
      <c r="F7652">
        <v>38851</v>
      </c>
      <c r="G7652">
        <v>2904</v>
      </c>
      <c r="H7652">
        <v>102</v>
      </c>
      <c r="I7652" t="s">
        <v>2878</v>
      </c>
      <c r="J7652" s="1" t="s">
        <v>2879</v>
      </c>
      <c r="K7652" s="1" t="s">
        <v>2880</v>
      </c>
    </row>
    <row r="7653" spans="1:11" x14ac:dyDescent="0.2">
      <c r="A7653" s="1" t="s">
        <v>12348</v>
      </c>
      <c r="B7653" s="1" t="s">
        <v>6665</v>
      </c>
      <c r="C7653" t="s">
        <v>12698</v>
      </c>
      <c r="D7653" t="str">
        <f t="shared" si="238"/>
        <v>NORTHFIELD CITY SCHOOL DISTRICT</v>
      </c>
      <c r="E7653" t="str">
        <f t="shared" si="239"/>
        <v>NORTHFIELD CITY SCHOOL DISTRICT</v>
      </c>
      <c r="F7653">
        <v>8513</v>
      </c>
      <c r="G7653">
        <v>996</v>
      </c>
      <c r="H7653">
        <v>224</v>
      </c>
      <c r="I7653" t="s">
        <v>2878</v>
      </c>
      <c r="J7653" s="1" t="s">
        <v>2879</v>
      </c>
      <c r="K7653" s="1" t="s">
        <v>2880</v>
      </c>
    </row>
    <row r="7654" spans="1:11" x14ac:dyDescent="0.2">
      <c r="A7654" s="1" t="s">
        <v>12348</v>
      </c>
      <c r="B7654" s="1" t="s">
        <v>3918</v>
      </c>
      <c r="C7654" t="s">
        <v>12699</v>
      </c>
      <c r="D7654" t="str">
        <f t="shared" si="238"/>
        <v>NORTHVALE BOROUGH SCHOOL DISTRICT</v>
      </c>
      <c r="E7654" t="str">
        <f t="shared" si="239"/>
        <v>NORTHVALE BOROUGH SCHOOL DISTRICT</v>
      </c>
      <c r="F7654">
        <v>4805</v>
      </c>
      <c r="G7654">
        <v>592</v>
      </c>
      <c r="H7654">
        <v>36</v>
      </c>
      <c r="I7654" t="s">
        <v>2878</v>
      </c>
      <c r="J7654" s="1" t="s">
        <v>2879</v>
      </c>
      <c r="K7654" s="1" t="s">
        <v>2880</v>
      </c>
    </row>
    <row r="7655" spans="1:11" x14ac:dyDescent="0.2">
      <c r="A7655" s="1" t="s">
        <v>12348</v>
      </c>
      <c r="B7655" s="1" t="s">
        <v>3920</v>
      </c>
      <c r="C7655" t="s">
        <v>12700</v>
      </c>
      <c r="D7655" t="str">
        <f t="shared" si="238"/>
        <v>NORWOOD BOROUGH SCHOOL DISTRICT</v>
      </c>
      <c r="E7655" t="str">
        <f t="shared" si="239"/>
        <v>NORWOOD BOROUGH SCHOOL DISTRICT</v>
      </c>
      <c r="F7655">
        <v>5933</v>
      </c>
      <c r="G7655">
        <v>722</v>
      </c>
      <c r="H7655">
        <v>35</v>
      </c>
      <c r="I7655" t="s">
        <v>2878</v>
      </c>
      <c r="J7655" s="1" t="s">
        <v>2879</v>
      </c>
      <c r="K7655" s="1" t="s">
        <v>2880</v>
      </c>
    </row>
    <row r="7656" spans="1:11" x14ac:dyDescent="0.2">
      <c r="A7656" s="1" t="s">
        <v>12348</v>
      </c>
      <c r="B7656" s="1" t="s">
        <v>3922</v>
      </c>
      <c r="C7656" t="s">
        <v>12701</v>
      </c>
      <c r="D7656" t="str">
        <f t="shared" si="238"/>
        <v>NUTLEY TOWN SCHOOL DISTRICT</v>
      </c>
      <c r="E7656" t="str">
        <f t="shared" si="239"/>
        <v>NUTLEY TOWN SCHOOL DISTRICT</v>
      </c>
      <c r="F7656">
        <v>28832</v>
      </c>
      <c r="G7656">
        <v>4244</v>
      </c>
      <c r="H7656">
        <v>254</v>
      </c>
      <c r="I7656" t="s">
        <v>2878</v>
      </c>
      <c r="J7656" s="1" t="s">
        <v>2879</v>
      </c>
      <c r="K7656" s="1" t="s">
        <v>2880</v>
      </c>
    </row>
    <row r="7657" spans="1:11" x14ac:dyDescent="0.2">
      <c r="A7657" s="1" t="s">
        <v>12348</v>
      </c>
      <c r="B7657" s="1" t="s">
        <v>4330</v>
      </c>
      <c r="C7657" t="s">
        <v>12702</v>
      </c>
      <c r="D7657" t="str">
        <f t="shared" si="238"/>
        <v>OAKLAND BOROUGH SCHOOL DISTRICT</v>
      </c>
      <c r="E7657" t="str">
        <f t="shared" si="239"/>
        <v>OAKLAND BOROUGH SCHOOL DISTRICT</v>
      </c>
      <c r="F7657">
        <v>13235</v>
      </c>
      <c r="G7657">
        <v>1797</v>
      </c>
      <c r="H7657">
        <v>44</v>
      </c>
      <c r="I7657" t="s">
        <v>2878</v>
      </c>
      <c r="J7657" s="1" t="s">
        <v>2879</v>
      </c>
      <c r="K7657" s="1" t="s">
        <v>2880</v>
      </c>
    </row>
    <row r="7658" spans="1:11" x14ac:dyDescent="0.2">
      <c r="A7658" s="1" t="s">
        <v>12348</v>
      </c>
      <c r="B7658" s="1" t="s">
        <v>4332</v>
      </c>
      <c r="C7658" t="s">
        <v>12703</v>
      </c>
      <c r="D7658" t="str">
        <f t="shared" si="238"/>
        <v>OAKLYN BOROUGH SCHOOL DISTRICT</v>
      </c>
      <c r="E7658" t="str">
        <f t="shared" si="239"/>
        <v>OAKLYN BOROUGH SCHOOL DISTRICT</v>
      </c>
      <c r="F7658">
        <v>4010</v>
      </c>
      <c r="G7658">
        <v>532</v>
      </c>
      <c r="H7658">
        <v>54</v>
      </c>
      <c r="I7658" t="s">
        <v>2878</v>
      </c>
      <c r="J7658" s="1" t="s">
        <v>2879</v>
      </c>
      <c r="K7658" s="1" t="s">
        <v>2880</v>
      </c>
    </row>
    <row r="7659" spans="1:11" x14ac:dyDescent="0.2">
      <c r="A7659" s="1" t="s">
        <v>12348</v>
      </c>
      <c r="B7659" s="1" t="s">
        <v>3931</v>
      </c>
      <c r="C7659" t="s">
        <v>12704</v>
      </c>
      <c r="D7659" t="str">
        <f t="shared" si="238"/>
        <v>OCEAN CITY SCHOOL DISTRICT</v>
      </c>
      <c r="E7659" t="str">
        <f t="shared" si="239"/>
        <v>OCEAN CITY SCHOOL DISTRICT</v>
      </c>
      <c r="F7659">
        <v>11360</v>
      </c>
      <c r="G7659">
        <v>1166</v>
      </c>
      <c r="H7659">
        <v>175</v>
      </c>
      <c r="I7659" t="s">
        <v>2878</v>
      </c>
      <c r="J7659" s="1" t="s">
        <v>2879</v>
      </c>
      <c r="K7659" s="1" t="s">
        <v>2880</v>
      </c>
    </row>
    <row r="7660" spans="1:11" x14ac:dyDescent="0.2">
      <c r="A7660" s="1" t="s">
        <v>12348</v>
      </c>
      <c r="B7660" s="1" t="s">
        <v>4334</v>
      </c>
      <c r="C7660" t="s">
        <v>12705</v>
      </c>
      <c r="D7660" t="str">
        <f t="shared" si="238"/>
        <v>OCEAN GATE BOROUGH SCHOOL DISTRICT</v>
      </c>
      <c r="E7660" t="str">
        <f t="shared" si="239"/>
        <v>OCEAN GATE BOROUGH SCHOOL DISTRICT</v>
      </c>
      <c r="F7660">
        <v>2058</v>
      </c>
      <c r="G7660">
        <v>169</v>
      </c>
      <c r="H7660">
        <v>43</v>
      </c>
      <c r="I7660" t="s">
        <v>2878</v>
      </c>
      <c r="J7660" s="1" t="s">
        <v>2879</v>
      </c>
      <c r="K7660" s="1" t="s">
        <v>2880</v>
      </c>
    </row>
    <row r="7661" spans="1:11" x14ac:dyDescent="0.2">
      <c r="A7661" s="1" t="s">
        <v>12348</v>
      </c>
      <c r="B7661" s="1" t="s">
        <v>3935</v>
      </c>
      <c r="C7661" t="s">
        <v>12706</v>
      </c>
      <c r="D7661" t="str">
        <f t="shared" si="238"/>
        <v>OCEAN TOWNSHIP SCHOOL DISTRICT</v>
      </c>
      <c r="E7661" t="str">
        <f t="shared" si="239"/>
        <v>OCEAN TOWNSHIP SCHOOL DISTRICT</v>
      </c>
      <c r="F7661">
        <v>27288</v>
      </c>
      <c r="G7661">
        <v>4303</v>
      </c>
      <c r="H7661">
        <v>444</v>
      </c>
      <c r="I7661" t="s">
        <v>2878</v>
      </c>
      <c r="J7661" s="1" t="s">
        <v>2879</v>
      </c>
      <c r="K7661" s="1" t="s">
        <v>2880</v>
      </c>
    </row>
    <row r="7662" spans="1:11" x14ac:dyDescent="0.2">
      <c r="A7662" s="1" t="s">
        <v>12348</v>
      </c>
      <c r="B7662" s="1" t="s">
        <v>3937</v>
      </c>
      <c r="C7662" t="s">
        <v>12706</v>
      </c>
      <c r="D7662" t="str">
        <f t="shared" si="238"/>
        <v>OCEAN TOWNSHIP SCHOOL DISTRICT</v>
      </c>
      <c r="E7662" t="str">
        <f t="shared" si="239"/>
        <v>OCEAN TOWNSHIP SCHOOL DISTRICT</v>
      </c>
      <c r="F7662">
        <v>8559</v>
      </c>
      <c r="G7662">
        <v>1025</v>
      </c>
      <c r="H7662">
        <v>138</v>
      </c>
      <c r="I7662" t="s">
        <v>2878</v>
      </c>
      <c r="J7662" s="1" t="s">
        <v>2879</v>
      </c>
      <c r="K7662" s="1" t="s">
        <v>2880</v>
      </c>
    </row>
    <row r="7663" spans="1:11" x14ac:dyDescent="0.2">
      <c r="A7663" s="1" t="s">
        <v>12348</v>
      </c>
      <c r="B7663" s="1" t="s">
        <v>4339</v>
      </c>
      <c r="C7663" t="s">
        <v>12707</v>
      </c>
      <c r="D7663" t="str">
        <f t="shared" si="238"/>
        <v>OCEANPORT BOROUGH SCHOOL DISTRICT</v>
      </c>
      <c r="E7663" t="str">
        <f t="shared" si="239"/>
        <v>OCEANPORT BOROUGH SCHOOL DISTRICT</v>
      </c>
      <c r="F7663">
        <v>7244</v>
      </c>
      <c r="G7663">
        <v>714</v>
      </c>
      <c r="H7663">
        <v>69</v>
      </c>
      <c r="I7663" t="s">
        <v>2878</v>
      </c>
      <c r="J7663" s="1" t="s">
        <v>2879</v>
      </c>
      <c r="K7663" s="1" t="s">
        <v>2880</v>
      </c>
    </row>
    <row r="7664" spans="1:11" x14ac:dyDescent="0.2">
      <c r="A7664" s="1" t="s">
        <v>12348</v>
      </c>
      <c r="B7664" s="1" t="s">
        <v>4341</v>
      </c>
      <c r="C7664" t="s">
        <v>12708</v>
      </c>
      <c r="D7664" t="str">
        <f t="shared" si="238"/>
        <v>OGDENSBURG BOROUGH SCHOOL DISTRICT</v>
      </c>
      <c r="E7664" t="str">
        <f t="shared" si="239"/>
        <v>OGDENSBURG BOROUGH SCHOOL DISTRICT</v>
      </c>
      <c r="F7664">
        <v>2322</v>
      </c>
      <c r="G7664">
        <v>261</v>
      </c>
      <c r="H7664">
        <v>21</v>
      </c>
      <c r="I7664" t="s">
        <v>2878</v>
      </c>
      <c r="J7664" s="1" t="s">
        <v>2879</v>
      </c>
      <c r="K7664" s="1" t="s">
        <v>2880</v>
      </c>
    </row>
    <row r="7665" spans="1:11" x14ac:dyDescent="0.2">
      <c r="A7665" s="1" t="s">
        <v>12348</v>
      </c>
      <c r="B7665" s="1" t="s">
        <v>3831</v>
      </c>
      <c r="C7665" t="s">
        <v>12709</v>
      </c>
      <c r="D7665" t="str">
        <f t="shared" si="238"/>
        <v>OLD BRIDGE TOWNSHIP SCHOOL DISTRICT</v>
      </c>
      <c r="E7665" t="str">
        <f t="shared" si="239"/>
        <v>OLD BRIDGE TOWNSHIP SCHOOL DISTRICT</v>
      </c>
      <c r="F7665">
        <v>67544</v>
      </c>
      <c r="G7665">
        <v>11001</v>
      </c>
      <c r="H7665">
        <v>715</v>
      </c>
      <c r="I7665" t="s">
        <v>2878</v>
      </c>
      <c r="J7665" s="1" t="s">
        <v>2879</v>
      </c>
      <c r="K7665" s="1" t="s">
        <v>2880</v>
      </c>
    </row>
    <row r="7666" spans="1:11" x14ac:dyDescent="0.2">
      <c r="A7666" s="1" t="s">
        <v>12348</v>
      </c>
      <c r="B7666" s="1" t="s">
        <v>3939</v>
      </c>
      <c r="C7666" t="s">
        <v>12710</v>
      </c>
      <c r="D7666" t="str">
        <f t="shared" si="238"/>
        <v>OLD TAPPAN BOROUGH SCHOOL DISTRICT</v>
      </c>
      <c r="E7666" t="str">
        <f t="shared" si="239"/>
        <v>OLD TAPPAN BOROUGH SCHOOL DISTRICT</v>
      </c>
      <c r="F7666">
        <v>5966</v>
      </c>
      <c r="G7666">
        <v>879</v>
      </c>
      <c r="H7666">
        <v>35</v>
      </c>
      <c r="I7666" t="s">
        <v>2878</v>
      </c>
      <c r="J7666" s="1" t="s">
        <v>2879</v>
      </c>
      <c r="K7666" s="1" t="s">
        <v>2880</v>
      </c>
    </row>
    <row r="7667" spans="1:11" x14ac:dyDescent="0.2">
      <c r="A7667" s="1" t="s">
        <v>12348</v>
      </c>
      <c r="B7667" s="1" t="s">
        <v>3943</v>
      </c>
      <c r="C7667" t="s">
        <v>12711</v>
      </c>
      <c r="D7667" t="str">
        <f t="shared" si="238"/>
        <v>OLDMANS TOWNSHIP SCHOOL DISTRICT</v>
      </c>
      <c r="E7667" t="str">
        <f t="shared" si="239"/>
        <v>OLDMANS TOWNSHIP SCHOOL DISTRICT</v>
      </c>
      <c r="F7667">
        <v>1702</v>
      </c>
      <c r="G7667">
        <v>272</v>
      </c>
      <c r="H7667">
        <v>36</v>
      </c>
      <c r="I7667" t="s">
        <v>2878</v>
      </c>
      <c r="J7667" s="1" t="s">
        <v>2879</v>
      </c>
      <c r="K7667" s="1" t="s">
        <v>2880</v>
      </c>
    </row>
    <row r="7668" spans="1:11" x14ac:dyDescent="0.2">
      <c r="A7668" s="1" t="s">
        <v>12348</v>
      </c>
      <c r="B7668" s="1" t="s">
        <v>6680</v>
      </c>
      <c r="C7668" t="s">
        <v>12712</v>
      </c>
      <c r="D7668" t="str">
        <f t="shared" si="238"/>
        <v>ORADELL BOROUGH SCHOOL DISTRICT</v>
      </c>
      <c r="E7668" t="str">
        <f t="shared" si="239"/>
        <v>ORADELL BOROUGH SCHOOL DISTRICT</v>
      </c>
      <c r="F7668">
        <v>8278</v>
      </c>
      <c r="G7668">
        <v>864</v>
      </c>
      <c r="H7668">
        <v>19</v>
      </c>
      <c r="I7668" t="s">
        <v>2878</v>
      </c>
      <c r="J7668" s="1" t="s">
        <v>2879</v>
      </c>
      <c r="K7668" s="1" t="s">
        <v>2880</v>
      </c>
    </row>
    <row r="7669" spans="1:11" x14ac:dyDescent="0.2">
      <c r="A7669" s="1" t="s">
        <v>12348</v>
      </c>
      <c r="B7669" s="1" t="s">
        <v>6682</v>
      </c>
      <c r="C7669" t="s">
        <v>12713</v>
      </c>
      <c r="D7669" t="str">
        <f t="shared" si="238"/>
        <v>ORANGE CITY TOWNSHIP SCHOOL DISTRICT</v>
      </c>
      <c r="E7669" t="str">
        <f t="shared" si="239"/>
        <v>ORANGE CITY TOWNSHIP SCHOOL DISTRICT</v>
      </c>
      <c r="F7669">
        <v>30815</v>
      </c>
      <c r="G7669">
        <v>5080</v>
      </c>
      <c r="H7669">
        <v>1499</v>
      </c>
      <c r="I7669" t="s">
        <v>2878</v>
      </c>
      <c r="J7669" s="1" t="s">
        <v>2879</v>
      </c>
      <c r="K7669" s="1" t="s">
        <v>2880</v>
      </c>
    </row>
    <row r="7670" spans="1:11" x14ac:dyDescent="0.2">
      <c r="A7670" s="1" t="s">
        <v>12348</v>
      </c>
      <c r="B7670" s="1" t="s">
        <v>8442</v>
      </c>
      <c r="C7670" t="s">
        <v>12714</v>
      </c>
      <c r="D7670" t="str">
        <f t="shared" si="238"/>
        <v>OXFORD TOWNSHIP SCHOOL DISTRICT</v>
      </c>
      <c r="E7670" t="str">
        <f t="shared" si="239"/>
        <v>OXFORD TOWNSHIP SCHOOL DISTRICT</v>
      </c>
      <c r="F7670">
        <v>2467</v>
      </c>
      <c r="G7670">
        <v>389</v>
      </c>
      <c r="H7670">
        <v>22</v>
      </c>
      <c r="I7670" t="s">
        <v>2878</v>
      </c>
      <c r="J7670" s="1" t="s">
        <v>2879</v>
      </c>
      <c r="K7670" s="1" t="s">
        <v>2880</v>
      </c>
    </row>
    <row r="7671" spans="1:11" x14ac:dyDescent="0.2">
      <c r="A7671" s="1" t="s">
        <v>12348</v>
      </c>
      <c r="B7671" s="1" t="s">
        <v>4348</v>
      </c>
      <c r="C7671" t="s">
        <v>12715</v>
      </c>
      <c r="D7671" t="str">
        <f t="shared" si="238"/>
        <v>PALISADES PARK BOROUGH SCHOOL DISTRICT</v>
      </c>
      <c r="E7671" t="str">
        <f t="shared" si="239"/>
        <v>PALISADES PARK BOROUGH SCHOOL DISTRICT</v>
      </c>
      <c r="F7671">
        <v>20347</v>
      </c>
      <c r="G7671">
        <v>1956</v>
      </c>
      <c r="H7671">
        <v>363</v>
      </c>
      <c r="I7671" t="s">
        <v>2878</v>
      </c>
      <c r="J7671" s="1" t="s">
        <v>2879</v>
      </c>
      <c r="K7671" s="1" t="s">
        <v>2880</v>
      </c>
    </row>
    <row r="7672" spans="1:11" x14ac:dyDescent="0.2">
      <c r="A7672" s="1" t="s">
        <v>12348</v>
      </c>
      <c r="B7672" s="1" t="s">
        <v>7975</v>
      </c>
      <c r="C7672" t="s">
        <v>12716</v>
      </c>
      <c r="D7672" t="str">
        <f t="shared" si="238"/>
        <v>PALMYRA BOROUGH SCHOOL DISTRICT</v>
      </c>
      <c r="E7672" t="str">
        <f t="shared" si="239"/>
        <v>PALMYRA BOROUGH SCHOOL DISTRICT</v>
      </c>
      <c r="F7672">
        <v>7390</v>
      </c>
      <c r="G7672">
        <v>882</v>
      </c>
      <c r="H7672">
        <v>123</v>
      </c>
      <c r="I7672" t="s">
        <v>2878</v>
      </c>
      <c r="J7672" s="1" t="s">
        <v>2879</v>
      </c>
      <c r="K7672" s="1" t="s">
        <v>2880</v>
      </c>
    </row>
    <row r="7673" spans="1:11" x14ac:dyDescent="0.2">
      <c r="A7673" s="1" t="s">
        <v>12348</v>
      </c>
      <c r="B7673" s="1" t="s">
        <v>3947</v>
      </c>
      <c r="C7673" t="s">
        <v>12717</v>
      </c>
      <c r="D7673" t="str">
        <f t="shared" si="238"/>
        <v>PARAMUS BOROUGH SCHOOL DISTRICT</v>
      </c>
      <c r="E7673" t="str">
        <f t="shared" si="239"/>
        <v>PARAMUS BOROUGH SCHOOL DISTRICT</v>
      </c>
      <c r="F7673">
        <v>27333</v>
      </c>
      <c r="G7673">
        <v>4550</v>
      </c>
      <c r="H7673">
        <v>207</v>
      </c>
      <c r="I7673" t="s">
        <v>2878</v>
      </c>
      <c r="J7673" s="1" t="s">
        <v>2879</v>
      </c>
      <c r="K7673" s="1" t="s">
        <v>2880</v>
      </c>
    </row>
    <row r="7674" spans="1:11" x14ac:dyDescent="0.2">
      <c r="A7674" s="1" t="s">
        <v>12348</v>
      </c>
      <c r="B7674" s="1" t="s">
        <v>3949</v>
      </c>
      <c r="C7674" t="s">
        <v>12718</v>
      </c>
      <c r="D7674" t="str">
        <f t="shared" si="238"/>
        <v>PARK RIDGE BOROUGH SCHOOL DISTRICT</v>
      </c>
      <c r="E7674" t="str">
        <f t="shared" si="239"/>
        <v>PARK RIDGE BOROUGH SCHOOL DISTRICT</v>
      </c>
      <c r="F7674">
        <v>8978</v>
      </c>
      <c r="G7674">
        <v>1546</v>
      </c>
      <c r="H7674">
        <v>65</v>
      </c>
      <c r="I7674" t="s">
        <v>2878</v>
      </c>
      <c r="J7674" s="1" t="s">
        <v>2879</v>
      </c>
      <c r="K7674" s="1" t="s">
        <v>2880</v>
      </c>
    </row>
    <row r="7675" spans="1:11" x14ac:dyDescent="0.2">
      <c r="A7675" s="1" t="s">
        <v>12348</v>
      </c>
      <c r="B7675" s="1" t="s">
        <v>3951</v>
      </c>
      <c r="C7675" t="s">
        <v>12719</v>
      </c>
      <c r="D7675" t="str">
        <f t="shared" si="238"/>
        <v>PARSIPPANY-TROY HILLS TOWNSHIP SCHOOL DISTRICT</v>
      </c>
      <c r="E7675" t="str">
        <f t="shared" si="239"/>
        <v>PARSIPPANY-TROY HILLS TOWNSHIP SCHOOL DISTRICT</v>
      </c>
      <c r="F7675">
        <v>53843</v>
      </c>
      <c r="G7675">
        <v>7440</v>
      </c>
      <c r="H7675">
        <v>377</v>
      </c>
      <c r="I7675" t="s">
        <v>2878</v>
      </c>
      <c r="J7675" s="1" t="s">
        <v>2879</v>
      </c>
      <c r="K7675" s="1" t="s">
        <v>2880</v>
      </c>
    </row>
    <row r="7676" spans="1:11" x14ac:dyDescent="0.2">
      <c r="A7676" s="1" t="s">
        <v>12348</v>
      </c>
      <c r="B7676" s="1" t="s">
        <v>3953</v>
      </c>
      <c r="C7676" t="s">
        <v>12720</v>
      </c>
      <c r="D7676" t="str">
        <f t="shared" si="238"/>
        <v>PASCACK VALLEY REGIONAL SCHOOL DISTRICT</v>
      </c>
      <c r="E7676" t="str">
        <f t="shared" si="239"/>
        <v>PASCACK VALLEY REGIONAL SCHOOL DISTRICT</v>
      </c>
      <c r="F7676">
        <v>34686</v>
      </c>
      <c r="G7676">
        <v>2308</v>
      </c>
      <c r="H7676">
        <v>62</v>
      </c>
      <c r="I7676" t="s">
        <v>2878</v>
      </c>
      <c r="J7676" s="1" t="s">
        <v>2879</v>
      </c>
      <c r="K7676" s="1" t="s">
        <v>2880</v>
      </c>
    </row>
    <row r="7677" spans="1:11" x14ac:dyDescent="0.2">
      <c r="A7677" s="1" t="s">
        <v>12348</v>
      </c>
      <c r="B7677" s="1" t="s">
        <v>3961</v>
      </c>
      <c r="C7677" t="s">
        <v>12721</v>
      </c>
      <c r="D7677" t="str">
        <f t="shared" si="238"/>
        <v>PASSAIC CITY SCHOOL DISTRICT</v>
      </c>
      <c r="E7677" t="str">
        <f t="shared" si="239"/>
        <v>PASSAIC CITY SCHOOL DISTRICT</v>
      </c>
      <c r="F7677">
        <v>70669</v>
      </c>
      <c r="G7677">
        <v>14665</v>
      </c>
      <c r="H7677">
        <v>5160</v>
      </c>
      <c r="I7677" t="s">
        <v>2878</v>
      </c>
      <c r="J7677" s="1" t="s">
        <v>2879</v>
      </c>
      <c r="K7677" s="1" t="s">
        <v>2880</v>
      </c>
    </row>
    <row r="7678" spans="1:11" x14ac:dyDescent="0.2">
      <c r="A7678" s="1" t="s">
        <v>12348</v>
      </c>
      <c r="B7678" s="1" t="s">
        <v>4351</v>
      </c>
      <c r="C7678" t="s">
        <v>12722</v>
      </c>
      <c r="D7678" t="str">
        <f t="shared" si="238"/>
        <v>PASSAIC COUNTY MANCHESTER REGIONAL SCHOOL DISTRICT</v>
      </c>
      <c r="E7678" t="str">
        <f t="shared" si="239"/>
        <v>PASSAIC COUNTY MANCHESTER REGIONAL SCHOOL DISTRICT</v>
      </c>
      <c r="F7678">
        <v>22893</v>
      </c>
      <c r="G7678">
        <v>1263</v>
      </c>
      <c r="H7678">
        <v>271</v>
      </c>
      <c r="I7678" t="s">
        <v>2878</v>
      </c>
      <c r="J7678" s="1" t="s">
        <v>2879</v>
      </c>
      <c r="K7678" s="1" t="s">
        <v>2880</v>
      </c>
    </row>
    <row r="7679" spans="1:11" x14ac:dyDescent="0.2">
      <c r="A7679" s="1" t="s">
        <v>12348</v>
      </c>
      <c r="B7679" s="1" t="s">
        <v>3959</v>
      </c>
      <c r="C7679" t="s">
        <v>12723</v>
      </c>
      <c r="D7679" t="str">
        <f t="shared" si="238"/>
        <v>PASSAIC VALLEY REGIONAL SCHOOL DISTRICT</v>
      </c>
      <c r="E7679" t="str">
        <f t="shared" si="239"/>
        <v>PASSAIC VALLEY REGIONAL SCHOOL DISTRICT</v>
      </c>
      <c r="F7679">
        <v>37518</v>
      </c>
      <c r="G7679">
        <v>1451</v>
      </c>
      <c r="H7679">
        <v>179</v>
      </c>
      <c r="I7679" t="s">
        <v>2878</v>
      </c>
      <c r="J7679" s="1" t="s">
        <v>2879</v>
      </c>
      <c r="K7679" s="1" t="s">
        <v>2880</v>
      </c>
    </row>
    <row r="7680" spans="1:11" x14ac:dyDescent="0.2">
      <c r="A7680" s="1" t="s">
        <v>12348</v>
      </c>
      <c r="B7680" s="1" t="s">
        <v>4354</v>
      </c>
      <c r="C7680" t="s">
        <v>12724</v>
      </c>
      <c r="D7680" t="str">
        <f t="shared" si="238"/>
        <v>PATERSON CITY SCHOOL DISTRICT</v>
      </c>
      <c r="E7680" t="str">
        <f t="shared" si="239"/>
        <v>PATERSON CITY SCHOOL DISTRICT</v>
      </c>
      <c r="F7680">
        <v>148045</v>
      </c>
      <c r="G7680">
        <v>28314</v>
      </c>
      <c r="H7680">
        <v>10880</v>
      </c>
      <c r="I7680" t="s">
        <v>2878</v>
      </c>
      <c r="J7680" s="1" t="s">
        <v>2879</v>
      </c>
      <c r="K7680" s="1" t="s">
        <v>2880</v>
      </c>
    </row>
    <row r="7681" spans="1:11" x14ac:dyDescent="0.2">
      <c r="A7681" s="1" t="s">
        <v>12348</v>
      </c>
      <c r="B7681" s="1" t="s">
        <v>6698</v>
      </c>
      <c r="C7681" t="s">
        <v>12725</v>
      </c>
      <c r="D7681" t="str">
        <f t="shared" si="238"/>
        <v>PAULSBORO BOROUGH SCHOOL DISTRICT</v>
      </c>
      <c r="E7681" t="str">
        <f t="shared" si="239"/>
        <v>PAULSBORO BOROUGH SCHOOL DISTRICT</v>
      </c>
      <c r="F7681">
        <v>6170</v>
      </c>
      <c r="G7681">
        <v>1156</v>
      </c>
      <c r="H7681">
        <v>395</v>
      </c>
      <c r="I7681" t="s">
        <v>2878</v>
      </c>
      <c r="J7681" s="1" t="s">
        <v>2879</v>
      </c>
      <c r="K7681" s="1" t="s">
        <v>2880</v>
      </c>
    </row>
    <row r="7682" spans="1:11" x14ac:dyDescent="0.2">
      <c r="A7682" s="1" t="s">
        <v>12348</v>
      </c>
      <c r="B7682" s="1" t="s">
        <v>4358</v>
      </c>
      <c r="C7682" t="s">
        <v>12726</v>
      </c>
      <c r="D7682" t="str">
        <f t="shared" si="238"/>
        <v>PEMBERTON TOWNSHIP SCHOOL DISTRICT</v>
      </c>
      <c r="E7682" t="str">
        <f t="shared" si="239"/>
        <v>PEMBERTON TOWNSHIP SCHOOL DISTRICT</v>
      </c>
      <c r="F7682">
        <v>27586</v>
      </c>
      <c r="G7682">
        <v>4293</v>
      </c>
      <c r="H7682">
        <v>614</v>
      </c>
      <c r="I7682" t="s">
        <v>2878</v>
      </c>
      <c r="J7682" s="1" t="s">
        <v>2879</v>
      </c>
      <c r="K7682" s="1" t="s">
        <v>2880</v>
      </c>
    </row>
    <row r="7683" spans="1:11" x14ac:dyDescent="0.2">
      <c r="A7683" s="1" t="s">
        <v>12348</v>
      </c>
      <c r="B7683" s="1" t="s">
        <v>4360</v>
      </c>
      <c r="C7683" t="s">
        <v>12727</v>
      </c>
      <c r="D7683" t="str">
        <f t="shared" ref="D7683:D7746" si="240">UPPER(C7683)</f>
        <v>PENNS GROVE-CARNEYS POINT REGIONAL SCHOOL DISTRICT</v>
      </c>
      <c r="E7683" t="str">
        <f t="shared" ref="E7683:E7746" si="241">UPPER(TRIM(C7683))</f>
        <v>PENNS GROVE-CARNEYS POINT REGIONAL SCHOOL DISTRICT</v>
      </c>
      <c r="F7683">
        <v>12669</v>
      </c>
      <c r="G7683">
        <v>2074</v>
      </c>
      <c r="H7683">
        <v>594</v>
      </c>
      <c r="I7683" t="s">
        <v>2878</v>
      </c>
      <c r="J7683" s="1" t="s">
        <v>2879</v>
      </c>
      <c r="K7683" s="1" t="s">
        <v>2880</v>
      </c>
    </row>
    <row r="7684" spans="1:11" x14ac:dyDescent="0.2">
      <c r="A7684" s="1" t="s">
        <v>12348</v>
      </c>
      <c r="B7684" s="1" t="s">
        <v>6702</v>
      </c>
      <c r="C7684" t="s">
        <v>12728</v>
      </c>
      <c r="D7684" t="str">
        <f t="shared" si="240"/>
        <v>PENNSAUKEN TOWNSHIP SCHOOL DISTRICT</v>
      </c>
      <c r="E7684" t="str">
        <f t="shared" si="241"/>
        <v>PENNSAUKEN TOWNSHIP SCHOOL DISTRICT</v>
      </c>
      <c r="F7684">
        <v>35767</v>
      </c>
      <c r="G7684">
        <v>6064</v>
      </c>
      <c r="H7684">
        <v>1161</v>
      </c>
      <c r="I7684" t="s">
        <v>2878</v>
      </c>
      <c r="J7684" s="1" t="s">
        <v>2879</v>
      </c>
      <c r="K7684" s="1" t="s">
        <v>2880</v>
      </c>
    </row>
    <row r="7685" spans="1:11" x14ac:dyDescent="0.2">
      <c r="A7685" s="1" t="s">
        <v>12348</v>
      </c>
      <c r="B7685" s="1" t="s">
        <v>3598</v>
      </c>
      <c r="C7685" t="s">
        <v>12729</v>
      </c>
      <c r="D7685" t="str">
        <f t="shared" si="240"/>
        <v>PENNSVILLE TOWNSHIP SCHOOL DISTRICT</v>
      </c>
      <c r="E7685" t="str">
        <f t="shared" si="241"/>
        <v>PENNSVILLE TOWNSHIP SCHOOL DISTRICT</v>
      </c>
      <c r="F7685">
        <v>12877</v>
      </c>
      <c r="G7685">
        <v>1978</v>
      </c>
      <c r="H7685">
        <v>308</v>
      </c>
      <c r="I7685" t="s">
        <v>2878</v>
      </c>
      <c r="J7685" s="1" t="s">
        <v>2879</v>
      </c>
      <c r="K7685" s="1" t="s">
        <v>2880</v>
      </c>
    </row>
    <row r="7686" spans="1:11" x14ac:dyDescent="0.2">
      <c r="A7686" s="1" t="s">
        <v>12348</v>
      </c>
      <c r="B7686" s="1" t="s">
        <v>7987</v>
      </c>
      <c r="C7686" t="s">
        <v>12730</v>
      </c>
      <c r="D7686" t="str">
        <f t="shared" si="240"/>
        <v>PEQUANNOCK TOWNSHIP SCHOOL DISTRICT</v>
      </c>
      <c r="E7686" t="str">
        <f t="shared" si="241"/>
        <v>PEQUANNOCK TOWNSHIP SCHOOL DISTRICT</v>
      </c>
      <c r="F7686">
        <v>15735</v>
      </c>
      <c r="G7686">
        <v>2466</v>
      </c>
      <c r="H7686">
        <v>90</v>
      </c>
      <c r="I7686" t="s">
        <v>2878</v>
      </c>
      <c r="J7686" s="1" t="s">
        <v>2879</v>
      </c>
      <c r="K7686" s="1" t="s">
        <v>2880</v>
      </c>
    </row>
    <row r="7687" spans="1:11" x14ac:dyDescent="0.2">
      <c r="A7687" s="1" t="s">
        <v>12348</v>
      </c>
      <c r="B7687" s="1" t="s">
        <v>3969</v>
      </c>
      <c r="C7687" t="s">
        <v>12731</v>
      </c>
      <c r="D7687" t="str">
        <f t="shared" si="240"/>
        <v>PERTH AMBOY CITY SCHOOL DISTRICT</v>
      </c>
      <c r="E7687" t="str">
        <f t="shared" si="241"/>
        <v>PERTH AMBOY CITY SCHOOL DISTRICT</v>
      </c>
      <c r="F7687">
        <v>52521</v>
      </c>
      <c r="G7687">
        <v>9758</v>
      </c>
      <c r="H7687">
        <v>2406</v>
      </c>
      <c r="I7687" t="s">
        <v>2878</v>
      </c>
      <c r="J7687" s="1" t="s">
        <v>2879</v>
      </c>
      <c r="K7687" s="1" t="s">
        <v>2880</v>
      </c>
    </row>
    <row r="7688" spans="1:11" x14ac:dyDescent="0.2">
      <c r="A7688" s="1" t="s">
        <v>12348</v>
      </c>
      <c r="B7688" s="1" t="s">
        <v>3971</v>
      </c>
      <c r="C7688" t="s">
        <v>12732</v>
      </c>
      <c r="D7688" t="str">
        <f t="shared" si="240"/>
        <v>PHILLIPSBURG TOWN SCHOOL DISTRICT</v>
      </c>
      <c r="E7688" t="str">
        <f t="shared" si="241"/>
        <v>PHILLIPSBURG TOWN SCHOOL DISTRICT</v>
      </c>
      <c r="F7688">
        <v>14670</v>
      </c>
      <c r="G7688">
        <v>2353</v>
      </c>
      <c r="H7688">
        <v>685</v>
      </c>
      <c r="I7688" t="s">
        <v>2878</v>
      </c>
      <c r="J7688" s="1" t="s">
        <v>2879</v>
      </c>
      <c r="K7688" s="1" t="s">
        <v>2880</v>
      </c>
    </row>
    <row r="7689" spans="1:11" x14ac:dyDescent="0.2">
      <c r="A7689" s="1" t="s">
        <v>12348</v>
      </c>
      <c r="B7689" s="1" t="s">
        <v>6706</v>
      </c>
      <c r="C7689" t="s">
        <v>12733</v>
      </c>
      <c r="D7689" t="str">
        <f t="shared" si="240"/>
        <v>PINE HILL BOROUGH SCHOOL DISTRICT</v>
      </c>
      <c r="E7689" t="str">
        <f t="shared" si="241"/>
        <v>PINE HILL BOROUGH SCHOOL DISTRICT</v>
      </c>
      <c r="F7689">
        <v>10170</v>
      </c>
      <c r="G7689">
        <v>1569</v>
      </c>
      <c r="H7689">
        <v>242</v>
      </c>
      <c r="I7689" t="s">
        <v>2878</v>
      </c>
      <c r="J7689" s="1" t="s">
        <v>2879</v>
      </c>
      <c r="K7689" s="1" t="s">
        <v>2880</v>
      </c>
    </row>
    <row r="7690" spans="1:11" x14ac:dyDescent="0.2">
      <c r="A7690" s="1" t="s">
        <v>12348</v>
      </c>
      <c r="B7690" s="1" t="s">
        <v>8525</v>
      </c>
      <c r="C7690" t="s">
        <v>12734</v>
      </c>
      <c r="D7690" t="str">
        <f t="shared" si="240"/>
        <v>PINE VALLEY BOROUGH SCHOOL DISTRICT</v>
      </c>
      <c r="E7690" t="str">
        <f t="shared" si="241"/>
        <v>PINE VALLEY BOROUGH SCHOOL DISTRICT</v>
      </c>
      <c r="F7690">
        <v>12</v>
      </c>
      <c r="G7690">
        <v>2</v>
      </c>
      <c r="H7690">
        <v>0</v>
      </c>
      <c r="I7690" t="s">
        <v>2878</v>
      </c>
      <c r="J7690" s="1" t="s">
        <v>2879</v>
      </c>
      <c r="K7690" s="1" t="s">
        <v>2880</v>
      </c>
    </row>
    <row r="7691" spans="1:11" x14ac:dyDescent="0.2">
      <c r="A7691" s="1" t="s">
        <v>12348</v>
      </c>
      <c r="B7691" s="1" t="s">
        <v>12735</v>
      </c>
      <c r="C7691" t="s">
        <v>12736</v>
      </c>
      <c r="D7691" t="str">
        <f t="shared" si="240"/>
        <v>PINELANDS REGIONAL SCHOOL DISTRICT</v>
      </c>
      <c r="E7691" t="str">
        <f t="shared" si="241"/>
        <v>PINELANDS REGIONAL SCHOOL DISTRICT</v>
      </c>
      <c r="F7691">
        <v>27152</v>
      </c>
      <c r="G7691">
        <v>2039</v>
      </c>
      <c r="H7691">
        <v>365</v>
      </c>
      <c r="I7691" t="s">
        <v>2878</v>
      </c>
      <c r="J7691" s="1" t="s">
        <v>2879</v>
      </c>
      <c r="K7691" s="1" t="s">
        <v>2880</v>
      </c>
    </row>
    <row r="7692" spans="1:11" x14ac:dyDescent="0.2">
      <c r="A7692" s="1" t="s">
        <v>12348</v>
      </c>
      <c r="B7692" s="1" t="s">
        <v>6710</v>
      </c>
      <c r="C7692" t="s">
        <v>12737</v>
      </c>
      <c r="D7692" t="str">
        <f t="shared" si="240"/>
        <v>PISCATAWAY TOWNSHIP SCHOOL DISTRICT</v>
      </c>
      <c r="E7692" t="str">
        <f t="shared" si="241"/>
        <v>PISCATAWAY TOWNSHIP SCHOOL DISTRICT</v>
      </c>
      <c r="F7692">
        <v>57856</v>
      </c>
      <c r="G7692">
        <v>7850</v>
      </c>
      <c r="H7692">
        <v>604</v>
      </c>
      <c r="I7692" t="s">
        <v>2878</v>
      </c>
      <c r="J7692" s="1" t="s">
        <v>2879</v>
      </c>
      <c r="K7692" s="1" t="s">
        <v>2880</v>
      </c>
    </row>
    <row r="7693" spans="1:11" x14ac:dyDescent="0.2">
      <c r="A7693" s="1" t="s">
        <v>12348</v>
      </c>
      <c r="B7693" s="1" t="s">
        <v>3763</v>
      </c>
      <c r="C7693" t="s">
        <v>12738</v>
      </c>
      <c r="D7693" t="str">
        <f t="shared" si="240"/>
        <v>PITMAN BOROUGH SCHOOL DISTRICT</v>
      </c>
      <c r="E7693" t="str">
        <f t="shared" si="241"/>
        <v>PITMAN BOROUGH SCHOOL DISTRICT</v>
      </c>
      <c r="F7693">
        <v>9132</v>
      </c>
      <c r="G7693">
        <v>1460</v>
      </c>
      <c r="H7693">
        <v>100</v>
      </c>
      <c r="I7693" t="s">
        <v>2878</v>
      </c>
      <c r="J7693" s="1" t="s">
        <v>2879</v>
      </c>
      <c r="K7693" s="1" t="s">
        <v>2880</v>
      </c>
    </row>
    <row r="7694" spans="1:11" x14ac:dyDescent="0.2">
      <c r="A7694" s="1" t="s">
        <v>12348</v>
      </c>
      <c r="B7694" s="1" t="s">
        <v>3973</v>
      </c>
      <c r="C7694" t="s">
        <v>12739</v>
      </c>
      <c r="D7694" t="str">
        <f t="shared" si="240"/>
        <v>PITTSGROVE TOWNSHIP SCHOOL DISTRICT</v>
      </c>
      <c r="E7694" t="str">
        <f t="shared" si="241"/>
        <v>PITTSGROVE TOWNSHIP SCHOOL DISTRICT</v>
      </c>
      <c r="F7694">
        <v>9008</v>
      </c>
      <c r="G7694">
        <v>1530</v>
      </c>
      <c r="H7694">
        <v>155</v>
      </c>
      <c r="I7694" t="s">
        <v>2878</v>
      </c>
      <c r="J7694" s="1" t="s">
        <v>2879</v>
      </c>
      <c r="K7694" s="1" t="s">
        <v>2880</v>
      </c>
    </row>
    <row r="7695" spans="1:11" x14ac:dyDescent="0.2">
      <c r="A7695" s="1" t="s">
        <v>12348</v>
      </c>
      <c r="B7695" s="1" t="s">
        <v>4371</v>
      </c>
      <c r="C7695" t="s">
        <v>12740</v>
      </c>
      <c r="D7695" t="str">
        <f t="shared" si="240"/>
        <v>PLAINFIELD CITY SCHOOL DISTRICT</v>
      </c>
      <c r="E7695" t="str">
        <f t="shared" si="241"/>
        <v>PLAINFIELD CITY SCHOOL DISTRICT</v>
      </c>
      <c r="F7695">
        <v>51477</v>
      </c>
      <c r="G7695">
        <v>8791</v>
      </c>
      <c r="H7695">
        <v>2270</v>
      </c>
      <c r="I7695" t="s">
        <v>2878</v>
      </c>
      <c r="J7695" s="1" t="s">
        <v>2879</v>
      </c>
      <c r="K7695" s="1" t="s">
        <v>2880</v>
      </c>
    </row>
    <row r="7696" spans="1:11" x14ac:dyDescent="0.2">
      <c r="A7696" s="1" t="s">
        <v>12348</v>
      </c>
      <c r="B7696" s="1" t="s">
        <v>7996</v>
      </c>
      <c r="C7696" t="s">
        <v>12741</v>
      </c>
      <c r="D7696" t="str">
        <f t="shared" si="240"/>
        <v>PLEASANTVILLE CITY SCHOOL DISTRICT</v>
      </c>
      <c r="E7696" t="str">
        <f t="shared" si="241"/>
        <v>PLEASANTVILLE CITY SCHOOL DISTRICT</v>
      </c>
      <c r="F7696">
        <v>19990</v>
      </c>
      <c r="G7696">
        <v>3553</v>
      </c>
      <c r="H7696">
        <v>1113</v>
      </c>
      <c r="I7696" t="s">
        <v>2878</v>
      </c>
      <c r="J7696" s="1" t="s">
        <v>2879</v>
      </c>
      <c r="K7696" s="1" t="s">
        <v>2880</v>
      </c>
    </row>
    <row r="7697" spans="1:11" x14ac:dyDescent="0.2">
      <c r="A7697" s="1" t="s">
        <v>12348</v>
      </c>
      <c r="B7697" s="1" t="s">
        <v>3801</v>
      </c>
      <c r="C7697" t="s">
        <v>12742</v>
      </c>
      <c r="D7697" t="str">
        <f t="shared" si="240"/>
        <v>PLUMSTED TOWNSHIP SCHOOL DISTRICT</v>
      </c>
      <c r="E7697" t="str">
        <f t="shared" si="241"/>
        <v>PLUMSTED TOWNSHIP SCHOOL DISTRICT</v>
      </c>
      <c r="F7697">
        <v>8665</v>
      </c>
      <c r="G7697">
        <v>1841</v>
      </c>
      <c r="H7697">
        <v>180</v>
      </c>
      <c r="I7697" t="s">
        <v>2878</v>
      </c>
      <c r="J7697" s="1" t="s">
        <v>2879</v>
      </c>
      <c r="K7697" s="1" t="s">
        <v>2880</v>
      </c>
    </row>
    <row r="7698" spans="1:11" x14ac:dyDescent="0.2">
      <c r="A7698" s="1" t="s">
        <v>12348</v>
      </c>
      <c r="B7698" s="1" t="s">
        <v>6717</v>
      </c>
      <c r="C7698" t="s">
        <v>12743</v>
      </c>
      <c r="D7698" t="str">
        <f t="shared" si="240"/>
        <v>POHATCONG TOWNSHIP SCHOOL DISTRICT</v>
      </c>
      <c r="E7698" t="str">
        <f t="shared" si="241"/>
        <v>POHATCONG TOWNSHIP SCHOOL DISTRICT</v>
      </c>
      <c r="F7698">
        <v>3276</v>
      </c>
      <c r="G7698">
        <v>484</v>
      </c>
      <c r="H7698">
        <v>52</v>
      </c>
      <c r="I7698" t="s">
        <v>2878</v>
      </c>
      <c r="J7698" s="1" t="s">
        <v>2879</v>
      </c>
      <c r="K7698" s="1" t="s">
        <v>2880</v>
      </c>
    </row>
    <row r="7699" spans="1:11" x14ac:dyDescent="0.2">
      <c r="A7699" s="1" t="s">
        <v>12348</v>
      </c>
      <c r="B7699" s="1" t="s">
        <v>6720</v>
      </c>
      <c r="C7699" t="s">
        <v>12744</v>
      </c>
      <c r="D7699" t="str">
        <f t="shared" si="240"/>
        <v>POINT PLEASANT BEACH BOROUGH SCHOOL DISTRICT</v>
      </c>
      <c r="E7699" t="str">
        <f t="shared" si="241"/>
        <v>POINT PLEASANT BEACH BOROUGH SCHOOL DISTRICT</v>
      </c>
      <c r="F7699">
        <v>5117</v>
      </c>
      <c r="G7699">
        <v>758</v>
      </c>
      <c r="H7699">
        <v>77</v>
      </c>
      <c r="I7699" t="s">
        <v>2878</v>
      </c>
      <c r="J7699" s="1" t="s">
        <v>2879</v>
      </c>
      <c r="K7699" s="1" t="s">
        <v>2880</v>
      </c>
    </row>
    <row r="7700" spans="1:11" x14ac:dyDescent="0.2">
      <c r="A7700" s="1" t="s">
        <v>12348</v>
      </c>
      <c r="B7700" s="1" t="s">
        <v>4377</v>
      </c>
      <c r="C7700" t="s">
        <v>12745</v>
      </c>
      <c r="D7700" t="str">
        <f t="shared" si="240"/>
        <v>POINT PLEASANT BOROUGH SCHOOL DISTRICT</v>
      </c>
      <c r="E7700" t="str">
        <f t="shared" si="241"/>
        <v>POINT PLEASANT BOROUGH SCHOOL DISTRICT</v>
      </c>
      <c r="F7700">
        <v>18881</v>
      </c>
      <c r="G7700">
        <v>3247</v>
      </c>
      <c r="H7700">
        <v>298</v>
      </c>
      <c r="I7700" t="s">
        <v>2878</v>
      </c>
      <c r="J7700" s="1" t="s">
        <v>2879</v>
      </c>
      <c r="K7700" s="1" t="s">
        <v>2880</v>
      </c>
    </row>
    <row r="7701" spans="1:11" x14ac:dyDescent="0.2">
      <c r="A7701" s="1" t="s">
        <v>12348</v>
      </c>
      <c r="B7701" s="1" t="s">
        <v>3979</v>
      </c>
      <c r="C7701" t="s">
        <v>12746</v>
      </c>
      <c r="D7701" t="str">
        <f t="shared" si="240"/>
        <v>POMPTON LAKES BOROUGH SCHOOL DISTRICT</v>
      </c>
      <c r="E7701" t="str">
        <f t="shared" si="241"/>
        <v>POMPTON LAKES BOROUGH SCHOOL DISTRICT</v>
      </c>
      <c r="F7701">
        <v>11237</v>
      </c>
      <c r="G7701">
        <v>1793</v>
      </c>
      <c r="H7701">
        <v>242</v>
      </c>
      <c r="I7701" t="s">
        <v>2878</v>
      </c>
      <c r="J7701" s="1" t="s">
        <v>2879</v>
      </c>
      <c r="K7701" s="1" t="s">
        <v>2880</v>
      </c>
    </row>
    <row r="7702" spans="1:11" x14ac:dyDescent="0.2">
      <c r="A7702" s="1" t="s">
        <v>12348</v>
      </c>
      <c r="B7702" s="1" t="s">
        <v>3981</v>
      </c>
      <c r="C7702" t="s">
        <v>12747</v>
      </c>
      <c r="D7702" t="str">
        <f t="shared" si="240"/>
        <v>PORT REPUBLIC CITY SCHOOL DISTRICT</v>
      </c>
      <c r="E7702" t="str">
        <f t="shared" si="241"/>
        <v>PORT REPUBLIC CITY SCHOOL DISTRICT</v>
      </c>
      <c r="F7702">
        <v>1101</v>
      </c>
      <c r="G7702">
        <v>173</v>
      </c>
      <c r="H7702">
        <v>16</v>
      </c>
      <c r="I7702" t="s">
        <v>2878</v>
      </c>
      <c r="J7702" s="1" t="s">
        <v>2879</v>
      </c>
      <c r="K7702" s="1" t="s">
        <v>2880</v>
      </c>
    </row>
    <row r="7703" spans="1:11" x14ac:dyDescent="0.2">
      <c r="A7703" s="1" t="s">
        <v>12348</v>
      </c>
      <c r="B7703" s="1" t="s">
        <v>3983</v>
      </c>
      <c r="C7703" t="s">
        <v>12748</v>
      </c>
      <c r="D7703" t="str">
        <f t="shared" si="240"/>
        <v>PRINCETON PUBLIC SCHOOLS</v>
      </c>
      <c r="E7703" t="str">
        <f t="shared" si="241"/>
        <v>PRINCETON PUBLIC SCHOOLS</v>
      </c>
      <c r="F7703">
        <v>28868</v>
      </c>
      <c r="G7703">
        <v>3958</v>
      </c>
      <c r="H7703">
        <v>225</v>
      </c>
      <c r="I7703" t="s">
        <v>2878</v>
      </c>
      <c r="J7703" s="1" t="s">
        <v>2879</v>
      </c>
      <c r="K7703" s="1" t="s">
        <v>2880</v>
      </c>
    </row>
    <row r="7704" spans="1:11" x14ac:dyDescent="0.2">
      <c r="A7704" s="1" t="s">
        <v>12348</v>
      </c>
      <c r="B7704" s="1" t="s">
        <v>4381</v>
      </c>
      <c r="C7704" t="s">
        <v>12749</v>
      </c>
      <c r="D7704" t="str">
        <f t="shared" si="240"/>
        <v>PROSPECT PARK BOROUGH SCHOOL DISTRICT</v>
      </c>
      <c r="E7704" t="str">
        <f t="shared" si="241"/>
        <v>PROSPECT PARK BOROUGH SCHOOL DISTRICT</v>
      </c>
      <c r="F7704">
        <v>5939</v>
      </c>
      <c r="G7704">
        <v>842</v>
      </c>
      <c r="H7704">
        <v>274</v>
      </c>
      <c r="I7704" t="s">
        <v>2878</v>
      </c>
      <c r="J7704" s="1" t="s">
        <v>2879</v>
      </c>
      <c r="K7704" s="1" t="s">
        <v>2880</v>
      </c>
    </row>
    <row r="7705" spans="1:11" x14ac:dyDescent="0.2">
      <c r="A7705" s="1" t="s">
        <v>12348</v>
      </c>
      <c r="B7705" s="1" t="s">
        <v>4383</v>
      </c>
      <c r="C7705" t="s">
        <v>12750</v>
      </c>
      <c r="D7705" t="str">
        <f t="shared" si="240"/>
        <v>QUINTON TOWNSHIP SCHOOL DISTRICT</v>
      </c>
      <c r="E7705" t="str">
        <f t="shared" si="241"/>
        <v>QUINTON TOWNSHIP SCHOOL DISTRICT</v>
      </c>
      <c r="F7705">
        <v>2460</v>
      </c>
      <c r="G7705">
        <v>402</v>
      </c>
      <c r="H7705">
        <v>51</v>
      </c>
      <c r="I7705" t="s">
        <v>2878</v>
      </c>
      <c r="J7705" s="1" t="s">
        <v>2879</v>
      </c>
      <c r="K7705" s="1" t="s">
        <v>2880</v>
      </c>
    </row>
    <row r="7706" spans="1:11" x14ac:dyDescent="0.2">
      <c r="A7706" s="1" t="s">
        <v>12348</v>
      </c>
      <c r="B7706" s="1" t="s">
        <v>3985</v>
      </c>
      <c r="C7706" t="s">
        <v>12751</v>
      </c>
      <c r="D7706" t="str">
        <f t="shared" si="240"/>
        <v>RAHWAY CITY SCHOOL DISTRICT</v>
      </c>
      <c r="E7706" t="str">
        <f t="shared" si="241"/>
        <v>RAHWAY CITY SCHOOL DISTRICT</v>
      </c>
      <c r="F7706">
        <v>28315</v>
      </c>
      <c r="G7706">
        <v>4399</v>
      </c>
      <c r="H7706">
        <v>560</v>
      </c>
      <c r="I7706" t="s">
        <v>2878</v>
      </c>
      <c r="J7706" s="1" t="s">
        <v>2879</v>
      </c>
      <c r="K7706" s="1" t="s">
        <v>2880</v>
      </c>
    </row>
    <row r="7707" spans="1:11" x14ac:dyDescent="0.2">
      <c r="A7707" s="1" t="s">
        <v>12348</v>
      </c>
      <c r="B7707" s="1" t="s">
        <v>3987</v>
      </c>
      <c r="C7707" t="s">
        <v>12752</v>
      </c>
      <c r="D7707" t="str">
        <f t="shared" si="240"/>
        <v>RAMAPO-INDIAN HILL REGIONAL SCHOOL DISTRICT</v>
      </c>
      <c r="E7707" t="str">
        <f t="shared" si="241"/>
        <v>RAMAPO-INDIAN HILL REGIONAL SCHOOL DISTRICT</v>
      </c>
      <c r="F7707">
        <v>41569</v>
      </c>
      <c r="G7707">
        <v>2879</v>
      </c>
      <c r="H7707">
        <v>59</v>
      </c>
      <c r="I7707" t="s">
        <v>2878</v>
      </c>
      <c r="J7707" s="1" t="s">
        <v>2879</v>
      </c>
      <c r="K7707" s="1" t="s">
        <v>2880</v>
      </c>
    </row>
    <row r="7708" spans="1:11" x14ac:dyDescent="0.2">
      <c r="A7708" s="1" t="s">
        <v>12348</v>
      </c>
      <c r="B7708" s="1" t="s">
        <v>6729</v>
      </c>
      <c r="C7708" t="s">
        <v>12753</v>
      </c>
      <c r="D7708" t="str">
        <f t="shared" si="240"/>
        <v>RAMSEY BOROUGH SCHOOL DISTRICT</v>
      </c>
      <c r="E7708" t="str">
        <f t="shared" si="241"/>
        <v>RAMSEY BOROUGH SCHOOL DISTRICT</v>
      </c>
      <c r="F7708">
        <v>15065</v>
      </c>
      <c r="G7708">
        <v>3035</v>
      </c>
      <c r="H7708">
        <v>97</v>
      </c>
      <c r="I7708" t="s">
        <v>2878</v>
      </c>
      <c r="J7708" s="1" t="s">
        <v>2879</v>
      </c>
      <c r="K7708" s="1" t="s">
        <v>2880</v>
      </c>
    </row>
    <row r="7709" spans="1:11" x14ac:dyDescent="0.2">
      <c r="A7709" s="1" t="s">
        <v>12348</v>
      </c>
      <c r="B7709" s="1" t="s">
        <v>10911</v>
      </c>
      <c r="C7709" t="s">
        <v>12754</v>
      </c>
      <c r="D7709" t="str">
        <f t="shared" si="240"/>
        <v>RANCOCAS VALLEY REGIONAL SCHOOL DISTRICT</v>
      </c>
      <c r="E7709" t="str">
        <f t="shared" si="241"/>
        <v>RANCOCAS VALLEY REGIONAL SCHOOL DISTRICT</v>
      </c>
      <c r="F7709">
        <v>43165</v>
      </c>
      <c r="G7709">
        <v>2449</v>
      </c>
      <c r="H7709">
        <v>154</v>
      </c>
      <c r="I7709" t="s">
        <v>2878</v>
      </c>
      <c r="J7709" s="1" t="s">
        <v>2879</v>
      </c>
      <c r="K7709" s="1" t="s">
        <v>2880</v>
      </c>
    </row>
    <row r="7710" spans="1:11" x14ac:dyDescent="0.2">
      <c r="A7710" s="1" t="s">
        <v>12348</v>
      </c>
      <c r="B7710" s="1" t="s">
        <v>10913</v>
      </c>
      <c r="C7710" t="s">
        <v>12755</v>
      </c>
      <c r="D7710" t="str">
        <f t="shared" si="240"/>
        <v>RANDOLPH TOWNSHIP SCHOOL DISTRICT</v>
      </c>
      <c r="E7710" t="str">
        <f t="shared" si="241"/>
        <v>RANDOLPH TOWNSHIP SCHOOL DISTRICT</v>
      </c>
      <c r="F7710">
        <v>26024</v>
      </c>
      <c r="G7710">
        <v>5307</v>
      </c>
      <c r="H7710">
        <v>165</v>
      </c>
      <c r="I7710" t="s">
        <v>2878</v>
      </c>
      <c r="J7710" s="1" t="s">
        <v>2879</v>
      </c>
      <c r="K7710" s="1" t="s">
        <v>2880</v>
      </c>
    </row>
    <row r="7711" spans="1:11" x14ac:dyDescent="0.2">
      <c r="A7711" s="1" t="s">
        <v>12348</v>
      </c>
      <c r="B7711" s="1" t="s">
        <v>4388</v>
      </c>
      <c r="C7711" t="s">
        <v>12756</v>
      </c>
      <c r="D7711" t="str">
        <f t="shared" si="240"/>
        <v>READINGTON TOWNSHIP SCHOOL DISTRICT</v>
      </c>
      <c r="E7711" t="str">
        <f t="shared" si="241"/>
        <v>READINGTON TOWNSHIP SCHOOL DISTRICT</v>
      </c>
      <c r="F7711">
        <v>15783</v>
      </c>
      <c r="G7711">
        <v>1814</v>
      </c>
      <c r="H7711">
        <v>41</v>
      </c>
      <c r="I7711" t="s">
        <v>2878</v>
      </c>
      <c r="J7711" s="1" t="s">
        <v>2879</v>
      </c>
      <c r="K7711" s="1" t="s">
        <v>2880</v>
      </c>
    </row>
    <row r="7712" spans="1:11" x14ac:dyDescent="0.2">
      <c r="A7712" s="1" t="s">
        <v>12348</v>
      </c>
      <c r="B7712" s="1" t="s">
        <v>4392</v>
      </c>
      <c r="C7712" t="s">
        <v>12757</v>
      </c>
      <c r="D7712" t="str">
        <f t="shared" si="240"/>
        <v>RED BANK BOROUGH SCHOOL DISTRICT</v>
      </c>
      <c r="E7712" t="str">
        <f t="shared" si="241"/>
        <v>RED BANK BOROUGH SCHOOL DISTRICT</v>
      </c>
      <c r="F7712">
        <v>12137</v>
      </c>
      <c r="G7712">
        <v>1032</v>
      </c>
      <c r="H7712">
        <v>245</v>
      </c>
      <c r="I7712" t="s">
        <v>2878</v>
      </c>
      <c r="J7712" s="1" t="s">
        <v>2879</v>
      </c>
      <c r="K7712" s="1" t="s">
        <v>2880</v>
      </c>
    </row>
    <row r="7713" spans="1:11" x14ac:dyDescent="0.2">
      <c r="A7713" s="1" t="s">
        <v>12348</v>
      </c>
      <c r="B7713" s="1" t="s">
        <v>12758</v>
      </c>
      <c r="C7713" t="s">
        <v>12759</v>
      </c>
      <c r="D7713" t="str">
        <f t="shared" si="240"/>
        <v>RED BANK REGIONAL SCHOOL DISTRICT</v>
      </c>
      <c r="E7713" t="str">
        <f t="shared" si="241"/>
        <v>RED BANK REGIONAL SCHOOL DISTRICT</v>
      </c>
      <c r="F7713">
        <v>21830</v>
      </c>
      <c r="G7713">
        <v>1018</v>
      </c>
      <c r="H7713">
        <v>111</v>
      </c>
      <c r="I7713" t="s">
        <v>2878</v>
      </c>
      <c r="J7713" s="1" t="s">
        <v>2879</v>
      </c>
      <c r="K7713" s="1" t="s">
        <v>2880</v>
      </c>
    </row>
    <row r="7714" spans="1:11" x14ac:dyDescent="0.2">
      <c r="A7714" s="1" t="s">
        <v>12348</v>
      </c>
      <c r="B7714" s="1" t="s">
        <v>6624</v>
      </c>
      <c r="C7714" t="s">
        <v>12760</v>
      </c>
      <c r="D7714" t="str">
        <f t="shared" si="240"/>
        <v>RIDGEFIELD BOROUGH SCHOOL DISTRICT</v>
      </c>
      <c r="E7714" t="str">
        <f t="shared" si="241"/>
        <v>RIDGEFIELD BOROUGH SCHOOL DISTRICT</v>
      </c>
      <c r="F7714">
        <v>11443</v>
      </c>
      <c r="G7714">
        <v>1790</v>
      </c>
      <c r="H7714">
        <v>241</v>
      </c>
      <c r="I7714" t="s">
        <v>2878</v>
      </c>
      <c r="J7714" s="1" t="s">
        <v>2879</v>
      </c>
      <c r="K7714" s="1" t="s">
        <v>2880</v>
      </c>
    </row>
    <row r="7715" spans="1:11" x14ac:dyDescent="0.2">
      <c r="A7715" s="1" t="s">
        <v>12348</v>
      </c>
      <c r="B7715" s="1" t="s">
        <v>4394</v>
      </c>
      <c r="C7715" t="s">
        <v>12761</v>
      </c>
      <c r="D7715" t="str">
        <f t="shared" si="240"/>
        <v>RIDGEFIELD PARK TOWNSHIP SCHOOL DISTRICT</v>
      </c>
      <c r="E7715" t="str">
        <f t="shared" si="241"/>
        <v>RIDGEFIELD PARK TOWNSHIP SCHOOL DISTRICT</v>
      </c>
      <c r="F7715">
        <v>13200</v>
      </c>
      <c r="G7715">
        <v>2091</v>
      </c>
      <c r="H7715">
        <v>215</v>
      </c>
      <c r="I7715" t="s">
        <v>2878</v>
      </c>
      <c r="J7715" s="1" t="s">
        <v>2879</v>
      </c>
      <c r="K7715" s="1" t="s">
        <v>2880</v>
      </c>
    </row>
    <row r="7716" spans="1:11" x14ac:dyDescent="0.2">
      <c r="A7716" s="1" t="s">
        <v>12348</v>
      </c>
      <c r="B7716" s="1" t="s">
        <v>10923</v>
      </c>
      <c r="C7716" t="s">
        <v>12762</v>
      </c>
      <c r="D7716" t="str">
        <f t="shared" si="240"/>
        <v>RIDGEWOOD VILLAGE SCHOOL DISTRICT</v>
      </c>
      <c r="E7716" t="str">
        <f t="shared" si="241"/>
        <v>RIDGEWOOD VILLAGE SCHOOL DISTRICT</v>
      </c>
      <c r="F7716">
        <v>25890</v>
      </c>
      <c r="G7716">
        <v>6009</v>
      </c>
      <c r="H7716">
        <v>193</v>
      </c>
      <c r="I7716" t="s">
        <v>2878</v>
      </c>
      <c r="J7716" s="1" t="s">
        <v>2879</v>
      </c>
      <c r="K7716" s="1" t="s">
        <v>2880</v>
      </c>
    </row>
    <row r="7717" spans="1:11" x14ac:dyDescent="0.2">
      <c r="A7717" s="1" t="s">
        <v>12348</v>
      </c>
      <c r="B7717" s="1" t="s">
        <v>4398</v>
      </c>
      <c r="C7717" t="s">
        <v>12763</v>
      </c>
      <c r="D7717" t="str">
        <f t="shared" si="240"/>
        <v>RINGWOOD BOROUGH SCHOOL DISTRICT</v>
      </c>
      <c r="E7717" t="str">
        <f t="shared" si="241"/>
        <v>RINGWOOD BOROUGH SCHOOL DISTRICT</v>
      </c>
      <c r="F7717">
        <v>12422</v>
      </c>
      <c r="G7717">
        <v>1534</v>
      </c>
      <c r="H7717">
        <v>85</v>
      </c>
      <c r="I7717" t="s">
        <v>2878</v>
      </c>
      <c r="J7717" s="1" t="s">
        <v>2879</v>
      </c>
      <c r="K7717" s="1" t="s">
        <v>2880</v>
      </c>
    </row>
    <row r="7718" spans="1:11" x14ac:dyDescent="0.2">
      <c r="A7718" s="1" t="s">
        <v>12348</v>
      </c>
      <c r="B7718" s="1" t="s">
        <v>8668</v>
      </c>
      <c r="C7718" t="s">
        <v>12764</v>
      </c>
      <c r="D7718" t="str">
        <f t="shared" si="240"/>
        <v>RIVER DELL REGIONAL SCHOOL DISTRICT</v>
      </c>
      <c r="E7718" t="str">
        <f t="shared" si="241"/>
        <v>RIVER DELL REGIONAL SCHOOL DISTRICT</v>
      </c>
      <c r="F7718">
        <v>20044</v>
      </c>
      <c r="G7718">
        <v>1811</v>
      </c>
      <c r="H7718">
        <v>51</v>
      </c>
      <c r="I7718" t="s">
        <v>2878</v>
      </c>
      <c r="J7718" s="1" t="s">
        <v>2879</v>
      </c>
      <c r="K7718" s="1" t="s">
        <v>2880</v>
      </c>
    </row>
    <row r="7719" spans="1:11" x14ac:dyDescent="0.2">
      <c r="A7719" s="1" t="s">
        <v>12348</v>
      </c>
      <c r="B7719" s="1" t="s">
        <v>4400</v>
      </c>
      <c r="C7719" t="s">
        <v>12765</v>
      </c>
      <c r="D7719" t="str">
        <f t="shared" si="240"/>
        <v>RIVER EDGE BOROUGH SCHOOL DISTRICT</v>
      </c>
      <c r="E7719" t="str">
        <f t="shared" si="241"/>
        <v>RIVER EDGE BOROUGH SCHOOL DISTRICT</v>
      </c>
      <c r="F7719">
        <v>11766</v>
      </c>
      <c r="G7719">
        <v>1219</v>
      </c>
      <c r="H7719">
        <v>49</v>
      </c>
      <c r="I7719" t="s">
        <v>2878</v>
      </c>
      <c r="J7719" s="1" t="s">
        <v>2879</v>
      </c>
      <c r="K7719" s="1" t="s">
        <v>2880</v>
      </c>
    </row>
    <row r="7720" spans="1:11" x14ac:dyDescent="0.2">
      <c r="A7720" s="1" t="s">
        <v>12348</v>
      </c>
      <c r="B7720" s="1" t="s">
        <v>12766</v>
      </c>
      <c r="C7720" t="s">
        <v>12767</v>
      </c>
      <c r="D7720" t="str">
        <f t="shared" si="240"/>
        <v>RIVER VALE TOWNSHIP SCHOOL DISTRICT</v>
      </c>
      <c r="E7720" t="str">
        <f t="shared" si="241"/>
        <v>RIVER VALE TOWNSHIP SCHOOL DISTRICT</v>
      </c>
      <c r="F7720">
        <v>10022</v>
      </c>
      <c r="G7720">
        <v>1409</v>
      </c>
      <c r="H7720">
        <v>34</v>
      </c>
      <c r="I7720" t="s">
        <v>2878</v>
      </c>
      <c r="J7720" s="1" t="s">
        <v>2879</v>
      </c>
      <c r="K7720" s="1" t="s">
        <v>2880</v>
      </c>
    </row>
    <row r="7721" spans="1:11" x14ac:dyDescent="0.2">
      <c r="A7721" s="1" t="s">
        <v>12348</v>
      </c>
      <c r="B7721" s="1" t="s">
        <v>4404</v>
      </c>
      <c r="C7721" t="s">
        <v>12768</v>
      </c>
      <c r="D7721" t="str">
        <f t="shared" si="240"/>
        <v>RIVERDALE BOROUGH SCHOOL DISTRICT</v>
      </c>
      <c r="E7721" t="str">
        <f t="shared" si="241"/>
        <v>RIVERDALE BOROUGH SCHOOL DISTRICT</v>
      </c>
      <c r="F7721">
        <v>3605</v>
      </c>
      <c r="G7721">
        <v>409</v>
      </c>
      <c r="H7721">
        <v>39</v>
      </c>
      <c r="I7721" t="s">
        <v>2878</v>
      </c>
      <c r="J7721" s="1" t="s">
        <v>2879</v>
      </c>
      <c r="K7721" s="1" t="s">
        <v>2880</v>
      </c>
    </row>
    <row r="7722" spans="1:11" x14ac:dyDescent="0.2">
      <c r="A7722" s="1" t="s">
        <v>12348</v>
      </c>
      <c r="B7722" s="1" t="s">
        <v>3994</v>
      </c>
      <c r="C7722" t="s">
        <v>12769</v>
      </c>
      <c r="D7722" t="str">
        <f t="shared" si="240"/>
        <v>RIVERSIDE TOWNSHIP SCHOOL DISTRICT</v>
      </c>
      <c r="E7722" t="str">
        <f t="shared" si="241"/>
        <v>RIVERSIDE TOWNSHIP SCHOOL DISTRICT</v>
      </c>
      <c r="F7722">
        <v>8074</v>
      </c>
      <c r="G7722">
        <v>1194</v>
      </c>
      <c r="H7722">
        <v>188</v>
      </c>
      <c r="I7722" t="s">
        <v>2878</v>
      </c>
      <c r="J7722" s="1" t="s">
        <v>2879</v>
      </c>
      <c r="K7722" s="1" t="s">
        <v>2880</v>
      </c>
    </row>
    <row r="7723" spans="1:11" x14ac:dyDescent="0.2">
      <c r="A7723" s="1" t="s">
        <v>12348</v>
      </c>
      <c r="B7723" s="1" t="s">
        <v>3998</v>
      </c>
      <c r="C7723" t="s">
        <v>12770</v>
      </c>
      <c r="D7723" t="str">
        <f t="shared" si="240"/>
        <v>RIVERTON BOROUGH SCHOOL DISTRICT</v>
      </c>
      <c r="E7723" t="str">
        <f t="shared" si="241"/>
        <v>RIVERTON BOROUGH SCHOOL DISTRICT</v>
      </c>
      <c r="F7723">
        <v>2767</v>
      </c>
      <c r="G7723">
        <v>386</v>
      </c>
      <c r="H7723">
        <v>15</v>
      </c>
      <c r="I7723" t="s">
        <v>2878</v>
      </c>
      <c r="J7723" s="1" t="s">
        <v>2879</v>
      </c>
      <c r="K7723" s="1" t="s">
        <v>2880</v>
      </c>
    </row>
    <row r="7724" spans="1:11" x14ac:dyDescent="0.2">
      <c r="A7724" s="1" t="s">
        <v>12348</v>
      </c>
      <c r="B7724" s="1" t="s">
        <v>8233</v>
      </c>
      <c r="C7724" t="s">
        <v>12771</v>
      </c>
      <c r="D7724" t="str">
        <f t="shared" si="240"/>
        <v>ROBBINSVILLE TOWNSHIP SCHOOL DISTRICT</v>
      </c>
      <c r="E7724" t="str">
        <f t="shared" si="241"/>
        <v>ROBBINSVILLE TOWNSHIP SCHOOL DISTRICT</v>
      </c>
      <c r="F7724">
        <v>13774</v>
      </c>
      <c r="G7724">
        <v>2907</v>
      </c>
      <c r="H7724">
        <v>72</v>
      </c>
      <c r="I7724" t="s">
        <v>2878</v>
      </c>
      <c r="J7724" s="1" t="s">
        <v>2879</v>
      </c>
      <c r="K7724" s="1" t="s">
        <v>2880</v>
      </c>
    </row>
    <row r="7725" spans="1:11" x14ac:dyDescent="0.2">
      <c r="A7725" s="1" t="s">
        <v>12348</v>
      </c>
      <c r="B7725" s="1" t="s">
        <v>4408</v>
      </c>
      <c r="C7725" t="s">
        <v>12772</v>
      </c>
      <c r="D7725" t="str">
        <f t="shared" si="240"/>
        <v>ROCHELLE PARK TOWNSHIP SCHOOL DISTRICT</v>
      </c>
      <c r="E7725" t="str">
        <f t="shared" si="241"/>
        <v>ROCHELLE PARK TOWNSHIP SCHOOL DISTRICT</v>
      </c>
      <c r="F7725">
        <v>5738</v>
      </c>
      <c r="G7725">
        <v>709</v>
      </c>
      <c r="H7725">
        <v>36</v>
      </c>
      <c r="I7725" t="s">
        <v>2878</v>
      </c>
      <c r="J7725" s="1" t="s">
        <v>2879</v>
      </c>
      <c r="K7725" s="1" t="s">
        <v>2880</v>
      </c>
    </row>
    <row r="7726" spans="1:11" x14ac:dyDescent="0.2">
      <c r="A7726" s="1" t="s">
        <v>12348</v>
      </c>
      <c r="B7726" s="1" t="s">
        <v>6741</v>
      </c>
      <c r="C7726" t="s">
        <v>12773</v>
      </c>
      <c r="D7726" t="str">
        <f t="shared" si="240"/>
        <v>ROCKAWAY BOROUGH SCHOOL DISTRICT</v>
      </c>
      <c r="E7726" t="str">
        <f t="shared" si="241"/>
        <v>ROCKAWAY BOROUGH SCHOOL DISTRICT</v>
      </c>
      <c r="F7726">
        <v>6504</v>
      </c>
      <c r="G7726">
        <v>674</v>
      </c>
      <c r="H7726">
        <v>35</v>
      </c>
      <c r="I7726" t="s">
        <v>2878</v>
      </c>
      <c r="J7726" s="1" t="s">
        <v>2879</v>
      </c>
      <c r="K7726" s="1" t="s">
        <v>2880</v>
      </c>
    </row>
    <row r="7727" spans="1:11" x14ac:dyDescent="0.2">
      <c r="A7727" s="1" t="s">
        <v>12348</v>
      </c>
      <c r="B7727" s="1" t="s">
        <v>4410</v>
      </c>
      <c r="C7727" t="s">
        <v>12774</v>
      </c>
      <c r="D7727" t="str">
        <f t="shared" si="240"/>
        <v>ROCKAWAY TOWNSHIP SCHOOL DISTRICT</v>
      </c>
      <c r="E7727" t="str">
        <f t="shared" si="241"/>
        <v>ROCKAWAY TOWNSHIP SCHOOL DISTRICT</v>
      </c>
      <c r="F7727">
        <v>24454</v>
      </c>
      <c r="G7727">
        <v>2688</v>
      </c>
      <c r="H7727">
        <v>110</v>
      </c>
      <c r="I7727" t="s">
        <v>2878</v>
      </c>
      <c r="J7727" s="1" t="s">
        <v>2879</v>
      </c>
      <c r="K7727" s="1" t="s">
        <v>2880</v>
      </c>
    </row>
    <row r="7728" spans="1:11" x14ac:dyDescent="0.2">
      <c r="A7728" s="1" t="s">
        <v>12348</v>
      </c>
      <c r="B7728" s="1" t="s">
        <v>6744</v>
      </c>
      <c r="C7728" t="s">
        <v>12775</v>
      </c>
      <c r="D7728" t="str">
        <f t="shared" si="240"/>
        <v>ROCKLEIGH BOROUGH SCHOOL DISTRICT</v>
      </c>
      <c r="E7728" t="str">
        <f t="shared" si="241"/>
        <v>ROCKLEIGH BOROUGH SCHOOL DISTRICT</v>
      </c>
      <c r="F7728">
        <v>551</v>
      </c>
      <c r="G7728">
        <v>75</v>
      </c>
      <c r="H7728">
        <v>1</v>
      </c>
      <c r="I7728" t="s">
        <v>2878</v>
      </c>
      <c r="J7728" s="1" t="s">
        <v>2879</v>
      </c>
      <c r="K7728" s="1" t="s">
        <v>2880</v>
      </c>
    </row>
    <row r="7729" spans="1:11" x14ac:dyDescent="0.2">
      <c r="A7729" s="1" t="s">
        <v>12348</v>
      </c>
      <c r="B7729" s="1" t="s">
        <v>4417</v>
      </c>
      <c r="C7729" t="s">
        <v>12776</v>
      </c>
      <c r="D7729" t="str">
        <f t="shared" si="240"/>
        <v>ROOSEVELT BOROUGH SCHOOL DISTRICT</v>
      </c>
      <c r="E7729" t="str">
        <f t="shared" si="241"/>
        <v>ROOSEVELT BOROUGH SCHOOL DISTRICT</v>
      </c>
      <c r="F7729">
        <v>864</v>
      </c>
      <c r="G7729">
        <v>140</v>
      </c>
      <c r="H7729">
        <v>7</v>
      </c>
      <c r="I7729" t="s">
        <v>2878</v>
      </c>
      <c r="J7729" s="1" t="s">
        <v>2879</v>
      </c>
      <c r="K7729" s="1" t="s">
        <v>2880</v>
      </c>
    </row>
    <row r="7730" spans="1:11" x14ac:dyDescent="0.2">
      <c r="A7730" s="1" t="s">
        <v>12348</v>
      </c>
      <c r="B7730" s="1" t="s">
        <v>4419</v>
      </c>
      <c r="C7730" t="s">
        <v>12777</v>
      </c>
      <c r="D7730" t="str">
        <f t="shared" si="240"/>
        <v>ROSELAND BOROUGH SCHOOL DISTRICT</v>
      </c>
      <c r="E7730" t="str">
        <f t="shared" si="241"/>
        <v>ROSELAND BOROUGH SCHOOL DISTRICT</v>
      </c>
      <c r="F7730">
        <v>5932</v>
      </c>
      <c r="G7730">
        <v>513</v>
      </c>
      <c r="H7730">
        <v>35</v>
      </c>
      <c r="I7730" t="s">
        <v>2878</v>
      </c>
      <c r="J7730" s="1" t="s">
        <v>2879</v>
      </c>
      <c r="K7730" s="1" t="s">
        <v>2880</v>
      </c>
    </row>
    <row r="7731" spans="1:11" x14ac:dyDescent="0.2">
      <c r="A7731" s="1" t="s">
        <v>12348</v>
      </c>
      <c r="B7731" s="1" t="s">
        <v>8147</v>
      </c>
      <c r="C7731" t="s">
        <v>12778</v>
      </c>
      <c r="D7731" t="str">
        <f t="shared" si="240"/>
        <v>ROSELLE BOROUGH SCHOOL DISTRICT</v>
      </c>
      <c r="E7731" t="str">
        <f t="shared" si="241"/>
        <v>ROSELLE BOROUGH SCHOOL DISTRICT</v>
      </c>
      <c r="F7731">
        <v>21839</v>
      </c>
      <c r="G7731">
        <v>3611</v>
      </c>
      <c r="H7731">
        <v>682</v>
      </c>
      <c r="I7731" t="s">
        <v>2878</v>
      </c>
      <c r="J7731" s="1" t="s">
        <v>2879</v>
      </c>
      <c r="K7731" s="1" t="s">
        <v>2880</v>
      </c>
    </row>
    <row r="7732" spans="1:11" x14ac:dyDescent="0.2">
      <c r="A7732" s="1" t="s">
        <v>12348</v>
      </c>
      <c r="B7732" s="1" t="s">
        <v>8149</v>
      </c>
      <c r="C7732" t="s">
        <v>12779</v>
      </c>
      <c r="D7732" t="str">
        <f t="shared" si="240"/>
        <v>ROSELLE PARK BOROUGH SCHOOL DISTRICT</v>
      </c>
      <c r="E7732" t="str">
        <f t="shared" si="241"/>
        <v>ROSELLE PARK BOROUGH SCHOOL DISTRICT</v>
      </c>
      <c r="F7732">
        <v>13768</v>
      </c>
      <c r="G7732">
        <v>2211</v>
      </c>
      <c r="H7732">
        <v>226</v>
      </c>
      <c r="I7732" t="s">
        <v>2878</v>
      </c>
      <c r="J7732" s="1" t="s">
        <v>2879</v>
      </c>
      <c r="K7732" s="1" t="s">
        <v>2880</v>
      </c>
    </row>
    <row r="7733" spans="1:11" x14ac:dyDescent="0.2">
      <c r="A7733" s="1" t="s">
        <v>12348</v>
      </c>
      <c r="B7733" s="1" t="s">
        <v>4421</v>
      </c>
      <c r="C7733" t="s">
        <v>12780</v>
      </c>
      <c r="D7733" t="str">
        <f t="shared" si="240"/>
        <v>ROXBURY TOWNSHIP SCHOOL DISTRICT</v>
      </c>
      <c r="E7733" t="str">
        <f t="shared" si="241"/>
        <v>ROXBURY TOWNSHIP SCHOOL DISTRICT</v>
      </c>
      <c r="F7733">
        <v>23620</v>
      </c>
      <c r="G7733">
        <v>4165</v>
      </c>
      <c r="H7733">
        <v>156</v>
      </c>
      <c r="I7733" t="s">
        <v>2878</v>
      </c>
      <c r="J7733" s="1" t="s">
        <v>2879</v>
      </c>
      <c r="K7733" s="1" t="s">
        <v>2880</v>
      </c>
    </row>
    <row r="7734" spans="1:11" x14ac:dyDescent="0.2">
      <c r="A7734" s="1" t="s">
        <v>12348</v>
      </c>
      <c r="B7734" s="1" t="s">
        <v>4009</v>
      </c>
      <c r="C7734" t="s">
        <v>12781</v>
      </c>
      <c r="D7734" t="str">
        <f t="shared" si="240"/>
        <v>RUMSON BOROUGH SCHOOL DISTRICT</v>
      </c>
      <c r="E7734" t="str">
        <f t="shared" si="241"/>
        <v>RUMSON BOROUGH SCHOOL DISTRICT</v>
      </c>
      <c r="F7734">
        <v>7014</v>
      </c>
      <c r="G7734">
        <v>1127</v>
      </c>
      <c r="H7734">
        <v>36</v>
      </c>
      <c r="I7734" t="s">
        <v>2878</v>
      </c>
      <c r="J7734" s="1" t="s">
        <v>2879</v>
      </c>
      <c r="K7734" s="1" t="s">
        <v>2880</v>
      </c>
    </row>
    <row r="7735" spans="1:11" x14ac:dyDescent="0.2">
      <c r="A7735" s="1" t="s">
        <v>12348</v>
      </c>
      <c r="B7735" s="1" t="s">
        <v>4011</v>
      </c>
      <c r="C7735" t="s">
        <v>12782</v>
      </c>
      <c r="D7735" t="str">
        <f t="shared" si="240"/>
        <v>RUMSON-FAIR HAVEN REGIONAL SCHOOL DISTRICT</v>
      </c>
      <c r="E7735" t="str">
        <f t="shared" si="241"/>
        <v>RUMSON-FAIR HAVEN REGIONAL SCHOOL DISTRICT</v>
      </c>
      <c r="F7735">
        <v>13082</v>
      </c>
      <c r="G7735">
        <v>1023</v>
      </c>
      <c r="H7735">
        <v>24</v>
      </c>
      <c r="I7735" t="s">
        <v>2878</v>
      </c>
      <c r="J7735" s="1" t="s">
        <v>2879</v>
      </c>
      <c r="K7735" s="1" t="s">
        <v>2880</v>
      </c>
    </row>
    <row r="7736" spans="1:11" x14ac:dyDescent="0.2">
      <c r="A7736" s="1" t="s">
        <v>12348</v>
      </c>
      <c r="B7736" s="1" t="s">
        <v>4013</v>
      </c>
      <c r="C7736" t="s">
        <v>12783</v>
      </c>
      <c r="D7736" t="str">
        <f t="shared" si="240"/>
        <v>RUNNEMEDE BOROUGH SCHOOL DISTRICT</v>
      </c>
      <c r="E7736" t="str">
        <f t="shared" si="241"/>
        <v>RUNNEMEDE BOROUGH SCHOOL DISTRICT</v>
      </c>
      <c r="F7736">
        <v>8410</v>
      </c>
      <c r="G7736">
        <v>799</v>
      </c>
      <c r="H7736">
        <v>93</v>
      </c>
      <c r="I7736" t="s">
        <v>2878</v>
      </c>
      <c r="J7736" s="1" t="s">
        <v>2879</v>
      </c>
      <c r="K7736" s="1" t="s">
        <v>2880</v>
      </c>
    </row>
    <row r="7737" spans="1:11" x14ac:dyDescent="0.2">
      <c r="A7737" s="1" t="s">
        <v>12348</v>
      </c>
      <c r="B7737" s="1" t="s">
        <v>6752</v>
      </c>
      <c r="C7737" t="s">
        <v>12784</v>
      </c>
      <c r="D7737" t="str">
        <f t="shared" si="240"/>
        <v>RUTHERFORD BOROUGH SCHOOL DISTRICT</v>
      </c>
      <c r="E7737" t="str">
        <f t="shared" si="241"/>
        <v>RUTHERFORD BOROUGH SCHOOL DISTRICT</v>
      </c>
      <c r="F7737">
        <v>18740</v>
      </c>
      <c r="G7737">
        <v>2826</v>
      </c>
      <c r="H7737">
        <v>154</v>
      </c>
      <c r="I7737" t="s">
        <v>2878</v>
      </c>
      <c r="J7737" s="1" t="s">
        <v>2879</v>
      </c>
      <c r="K7737" s="1" t="s">
        <v>2880</v>
      </c>
    </row>
    <row r="7738" spans="1:11" x14ac:dyDescent="0.2">
      <c r="A7738" s="1" t="s">
        <v>12348</v>
      </c>
      <c r="B7738" s="1" t="s">
        <v>4015</v>
      </c>
      <c r="C7738" t="s">
        <v>12785</v>
      </c>
      <c r="D7738" t="str">
        <f t="shared" si="240"/>
        <v>SADDLE BROOK TOWNSHIP SCHOOL DISTRICT</v>
      </c>
      <c r="E7738" t="str">
        <f t="shared" si="241"/>
        <v>SADDLE BROOK TOWNSHIP SCHOOL DISTRICT</v>
      </c>
      <c r="F7738">
        <v>14173</v>
      </c>
      <c r="G7738">
        <v>2013</v>
      </c>
      <c r="H7738">
        <v>118</v>
      </c>
      <c r="I7738" t="s">
        <v>2878</v>
      </c>
      <c r="J7738" s="1" t="s">
        <v>2879</v>
      </c>
      <c r="K7738" s="1" t="s">
        <v>2880</v>
      </c>
    </row>
    <row r="7739" spans="1:11" x14ac:dyDescent="0.2">
      <c r="A7739" s="1" t="s">
        <v>12348</v>
      </c>
      <c r="B7739" s="1" t="s">
        <v>4427</v>
      </c>
      <c r="C7739" t="s">
        <v>12786</v>
      </c>
      <c r="D7739" t="str">
        <f t="shared" si="240"/>
        <v>SADDLE RIVER BOROUGH SCHOOL DISTRICT</v>
      </c>
      <c r="E7739" t="str">
        <f t="shared" si="241"/>
        <v>SADDLE RIVER BOROUGH SCHOOL DISTRICT</v>
      </c>
      <c r="F7739">
        <v>3268</v>
      </c>
      <c r="G7739">
        <v>544</v>
      </c>
      <c r="H7739">
        <v>23</v>
      </c>
      <c r="I7739" t="s">
        <v>2878</v>
      </c>
      <c r="J7739" s="1" t="s">
        <v>2879</v>
      </c>
      <c r="K7739" s="1" t="s">
        <v>2880</v>
      </c>
    </row>
    <row r="7740" spans="1:11" x14ac:dyDescent="0.2">
      <c r="A7740" s="1" t="s">
        <v>12348</v>
      </c>
      <c r="B7740" s="1" t="s">
        <v>4429</v>
      </c>
      <c r="C7740" t="s">
        <v>12787</v>
      </c>
      <c r="D7740" t="str">
        <f t="shared" si="240"/>
        <v>SALEM CITY SCHOOL DISTRICT</v>
      </c>
      <c r="E7740" t="str">
        <f t="shared" si="241"/>
        <v>SALEM CITY SCHOOL DISTRICT</v>
      </c>
      <c r="F7740">
        <v>4941</v>
      </c>
      <c r="G7740">
        <v>903</v>
      </c>
      <c r="H7740">
        <v>439</v>
      </c>
      <c r="I7740" t="s">
        <v>2878</v>
      </c>
      <c r="J7740" s="1" t="s">
        <v>2879</v>
      </c>
      <c r="K7740" s="1" t="s">
        <v>2880</v>
      </c>
    </row>
    <row r="7741" spans="1:11" x14ac:dyDescent="0.2">
      <c r="A7741" s="1" t="s">
        <v>12348</v>
      </c>
      <c r="B7741" s="1" t="s">
        <v>9192</v>
      </c>
      <c r="C7741" t="s">
        <v>12788</v>
      </c>
      <c r="D7741" t="str">
        <f t="shared" si="240"/>
        <v>SANDYSTON-WALPACK TOWNSHIP SCHOOL DISTRICT</v>
      </c>
      <c r="E7741" t="str">
        <f t="shared" si="241"/>
        <v>SANDYSTON-WALPACK TOWNSHIP SCHOOL DISTRICT</v>
      </c>
      <c r="F7741">
        <v>1903</v>
      </c>
      <c r="G7741">
        <v>131</v>
      </c>
      <c r="H7741">
        <v>7</v>
      </c>
      <c r="I7741" t="s">
        <v>2878</v>
      </c>
      <c r="J7741" s="1" t="s">
        <v>2879</v>
      </c>
      <c r="K7741" s="1" t="s">
        <v>2880</v>
      </c>
    </row>
    <row r="7742" spans="1:11" x14ac:dyDescent="0.2">
      <c r="A7742" s="1" t="s">
        <v>12348</v>
      </c>
      <c r="B7742" s="1" t="s">
        <v>6758</v>
      </c>
      <c r="C7742" t="s">
        <v>12789</v>
      </c>
      <c r="D7742" t="str">
        <f t="shared" si="240"/>
        <v>SAYREVILLE BOROUGH SCHOOL DISTRICT</v>
      </c>
      <c r="E7742" t="str">
        <f t="shared" si="241"/>
        <v>SAYREVILLE BOROUGH SCHOOL DISTRICT</v>
      </c>
      <c r="F7742">
        <v>44147</v>
      </c>
      <c r="G7742">
        <v>6775</v>
      </c>
      <c r="H7742">
        <v>625</v>
      </c>
      <c r="I7742" t="s">
        <v>2878</v>
      </c>
      <c r="J7742" s="1" t="s">
        <v>2879</v>
      </c>
      <c r="K7742" s="1" t="s">
        <v>2880</v>
      </c>
    </row>
    <row r="7743" spans="1:11" x14ac:dyDescent="0.2">
      <c r="A7743" s="1" t="s">
        <v>12348</v>
      </c>
      <c r="B7743" s="1" t="s">
        <v>8156</v>
      </c>
      <c r="C7743" t="s">
        <v>12790</v>
      </c>
      <c r="D7743" t="str">
        <f t="shared" si="240"/>
        <v>SCOTCH PLAINS-FANWOOD REGIONAL SCHOOL DISTRICT</v>
      </c>
      <c r="E7743" t="str">
        <f t="shared" si="241"/>
        <v>SCOTCH PLAINS-FANWOOD REGIONAL SCHOOL DISTRICT</v>
      </c>
      <c r="F7743">
        <v>32015</v>
      </c>
      <c r="G7743">
        <v>6104</v>
      </c>
      <c r="H7743">
        <v>177</v>
      </c>
      <c r="I7743" t="s">
        <v>2878</v>
      </c>
      <c r="J7743" s="1" t="s">
        <v>2879</v>
      </c>
      <c r="K7743" s="1" t="s">
        <v>2880</v>
      </c>
    </row>
    <row r="7744" spans="1:11" x14ac:dyDescent="0.2">
      <c r="A7744" s="1" t="s">
        <v>12348</v>
      </c>
      <c r="B7744" s="1" t="s">
        <v>4433</v>
      </c>
      <c r="C7744" t="s">
        <v>12791</v>
      </c>
      <c r="D7744" t="str">
        <f t="shared" si="240"/>
        <v>SEA GIRT BOROUGH SCHOOL DISTRICT</v>
      </c>
      <c r="E7744" t="str">
        <f t="shared" si="241"/>
        <v>SEA GIRT BOROUGH SCHOOL DISTRICT</v>
      </c>
      <c r="F7744">
        <v>1815</v>
      </c>
      <c r="G7744">
        <v>257</v>
      </c>
      <c r="H7744">
        <v>15</v>
      </c>
      <c r="I7744" t="s">
        <v>2878</v>
      </c>
      <c r="J7744" s="1" t="s">
        <v>2879</v>
      </c>
      <c r="K7744" s="1" t="s">
        <v>2880</v>
      </c>
    </row>
    <row r="7745" spans="1:11" x14ac:dyDescent="0.2">
      <c r="A7745" s="1" t="s">
        <v>12348</v>
      </c>
      <c r="B7745" s="1" t="s">
        <v>4435</v>
      </c>
      <c r="C7745" t="s">
        <v>12792</v>
      </c>
      <c r="D7745" t="str">
        <f t="shared" si="240"/>
        <v>SEA ISLE CITY SCHOOL DISTRICT</v>
      </c>
      <c r="E7745" t="str">
        <f t="shared" si="241"/>
        <v>SEA ISLE CITY SCHOOL DISTRICT</v>
      </c>
      <c r="F7745">
        <v>2052</v>
      </c>
      <c r="G7745">
        <v>154</v>
      </c>
      <c r="H7745">
        <v>17</v>
      </c>
      <c r="I7745" t="s">
        <v>2878</v>
      </c>
      <c r="J7745" s="1" t="s">
        <v>2879</v>
      </c>
      <c r="K7745" s="1" t="s">
        <v>2880</v>
      </c>
    </row>
    <row r="7746" spans="1:11" x14ac:dyDescent="0.2">
      <c r="A7746" s="1" t="s">
        <v>12348</v>
      </c>
      <c r="B7746" s="1" t="s">
        <v>4437</v>
      </c>
      <c r="C7746" t="s">
        <v>12793</v>
      </c>
      <c r="D7746" t="str">
        <f t="shared" si="240"/>
        <v>SEASIDE HEIGHTS BOROUGH SCHOOL DISTRICT</v>
      </c>
      <c r="E7746" t="str">
        <f t="shared" si="241"/>
        <v>SEASIDE HEIGHTS BOROUGH SCHOOL DISTRICT</v>
      </c>
      <c r="F7746">
        <v>2967</v>
      </c>
      <c r="G7746">
        <v>203</v>
      </c>
      <c r="H7746">
        <v>81</v>
      </c>
      <c r="I7746" t="s">
        <v>2878</v>
      </c>
      <c r="J7746" s="1" t="s">
        <v>2879</v>
      </c>
      <c r="K7746" s="1" t="s">
        <v>2880</v>
      </c>
    </row>
    <row r="7747" spans="1:11" x14ac:dyDescent="0.2">
      <c r="A7747" s="1" t="s">
        <v>12348</v>
      </c>
      <c r="B7747" s="1" t="s">
        <v>4439</v>
      </c>
      <c r="C7747" t="s">
        <v>12794</v>
      </c>
      <c r="D7747" t="str">
        <f t="shared" ref="D7747:D7810" si="242">UPPER(C7747)</f>
        <v>SEASIDE PARK BOROUGH SCHOOL DISTRICT</v>
      </c>
      <c r="E7747" t="str">
        <f t="shared" ref="E7747:E7810" si="243">UPPER(TRIM(C7747))</f>
        <v>SEASIDE PARK BOROUGH SCHOOL DISTRICT</v>
      </c>
      <c r="F7747">
        <v>1625</v>
      </c>
      <c r="G7747">
        <v>60</v>
      </c>
      <c r="H7747">
        <v>14</v>
      </c>
      <c r="I7747" t="s">
        <v>2878</v>
      </c>
      <c r="J7747" s="1" t="s">
        <v>2879</v>
      </c>
      <c r="K7747" s="1" t="s">
        <v>2880</v>
      </c>
    </row>
    <row r="7748" spans="1:11" x14ac:dyDescent="0.2">
      <c r="A7748" s="1" t="s">
        <v>12348</v>
      </c>
      <c r="B7748" s="1" t="s">
        <v>8160</v>
      </c>
      <c r="C7748" t="s">
        <v>12795</v>
      </c>
      <c r="D7748" t="str">
        <f t="shared" si="242"/>
        <v>SECAUCUS TOWN SCHOOL DISTRICT</v>
      </c>
      <c r="E7748" t="str">
        <f t="shared" si="243"/>
        <v>SECAUCUS TOWN SCHOOL DISTRICT</v>
      </c>
      <c r="F7748">
        <v>17381</v>
      </c>
      <c r="G7748">
        <v>2351</v>
      </c>
      <c r="H7748">
        <v>322</v>
      </c>
      <c r="I7748" t="s">
        <v>2878</v>
      </c>
      <c r="J7748" s="1" t="s">
        <v>2879</v>
      </c>
      <c r="K7748" s="1" t="s">
        <v>2880</v>
      </c>
    </row>
    <row r="7749" spans="1:11" x14ac:dyDescent="0.2">
      <c r="A7749" s="1" t="s">
        <v>12348</v>
      </c>
      <c r="B7749" s="1" t="s">
        <v>4441</v>
      </c>
      <c r="C7749" t="s">
        <v>12796</v>
      </c>
      <c r="D7749" t="str">
        <f t="shared" si="242"/>
        <v>SHAMONG TOWNSHIP SCHOOL DISTRICT</v>
      </c>
      <c r="E7749" t="str">
        <f t="shared" si="243"/>
        <v>SHAMONG TOWNSHIP SCHOOL DISTRICT</v>
      </c>
      <c r="F7749">
        <v>6533</v>
      </c>
      <c r="G7749">
        <v>861</v>
      </c>
      <c r="H7749">
        <v>41</v>
      </c>
      <c r="I7749" t="s">
        <v>2878</v>
      </c>
      <c r="J7749" s="1" t="s">
        <v>2879</v>
      </c>
      <c r="K7749" s="1" t="s">
        <v>2880</v>
      </c>
    </row>
    <row r="7750" spans="1:11" x14ac:dyDescent="0.2">
      <c r="A7750" s="1" t="s">
        <v>12348</v>
      </c>
      <c r="B7750" s="1" t="s">
        <v>4445</v>
      </c>
      <c r="C7750" t="s">
        <v>12797</v>
      </c>
      <c r="D7750" t="str">
        <f t="shared" si="242"/>
        <v>SHORE REGIONAL SCHOOL DISTRICT</v>
      </c>
      <c r="E7750" t="str">
        <f t="shared" si="243"/>
        <v>SHORE REGIONAL SCHOOL DISTRICT</v>
      </c>
      <c r="F7750">
        <v>18527</v>
      </c>
      <c r="G7750">
        <v>949</v>
      </c>
      <c r="H7750">
        <v>41</v>
      </c>
      <c r="I7750" t="s">
        <v>2878</v>
      </c>
      <c r="J7750" s="1" t="s">
        <v>2879</v>
      </c>
      <c r="K7750" s="1" t="s">
        <v>2880</v>
      </c>
    </row>
    <row r="7751" spans="1:11" x14ac:dyDescent="0.2">
      <c r="A7751" s="1" t="s">
        <v>12348</v>
      </c>
      <c r="B7751" s="1" t="s">
        <v>4449</v>
      </c>
      <c r="C7751" t="s">
        <v>12798</v>
      </c>
      <c r="D7751" t="str">
        <f t="shared" si="242"/>
        <v>SHREWSBURY BOROUGH SCHOOL DISTRICT</v>
      </c>
      <c r="E7751" t="str">
        <f t="shared" si="243"/>
        <v>SHREWSBURY BOROUGH SCHOOL DISTRICT</v>
      </c>
      <c r="F7751">
        <v>3779</v>
      </c>
      <c r="G7751">
        <v>481</v>
      </c>
      <c r="H7751">
        <v>16</v>
      </c>
      <c r="I7751" t="s">
        <v>2878</v>
      </c>
      <c r="J7751" s="1" t="s">
        <v>2879</v>
      </c>
      <c r="K7751" s="1" t="s">
        <v>2880</v>
      </c>
    </row>
    <row r="7752" spans="1:11" x14ac:dyDescent="0.2">
      <c r="A7752" s="1" t="s">
        <v>12348</v>
      </c>
      <c r="B7752" s="1" t="s">
        <v>4451</v>
      </c>
      <c r="C7752" t="s">
        <v>12799</v>
      </c>
      <c r="D7752" t="str">
        <f t="shared" si="242"/>
        <v>SOMERDALE BOROUGH SCHOOL DISTRICT</v>
      </c>
      <c r="E7752" t="str">
        <f t="shared" si="243"/>
        <v>SOMERDALE BOROUGH SCHOOL DISTRICT</v>
      </c>
      <c r="F7752">
        <v>5111</v>
      </c>
      <c r="G7752">
        <v>483</v>
      </c>
      <c r="H7752">
        <v>68</v>
      </c>
      <c r="I7752" t="s">
        <v>2878</v>
      </c>
      <c r="J7752" s="1" t="s">
        <v>2879</v>
      </c>
      <c r="K7752" s="1" t="s">
        <v>2880</v>
      </c>
    </row>
    <row r="7753" spans="1:11" x14ac:dyDescent="0.2">
      <c r="A7753" s="1" t="s">
        <v>12348</v>
      </c>
      <c r="B7753" s="1" t="s">
        <v>6767</v>
      </c>
      <c r="C7753" t="s">
        <v>12800</v>
      </c>
      <c r="D7753" t="str">
        <f t="shared" si="242"/>
        <v>SOMERS POINT CITY SCHOOL DISTRICT</v>
      </c>
      <c r="E7753" t="str">
        <f t="shared" si="243"/>
        <v>SOMERS POINT CITY SCHOOL DISTRICT</v>
      </c>
      <c r="F7753">
        <v>10655</v>
      </c>
      <c r="G7753">
        <v>959</v>
      </c>
      <c r="H7753">
        <v>209</v>
      </c>
      <c r="I7753" t="s">
        <v>2878</v>
      </c>
      <c r="J7753" s="1" t="s">
        <v>2879</v>
      </c>
      <c r="K7753" s="1" t="s">
        <v>2880</v>
      </c>
    </row>
    <row r="7754" spans="1:11" x14ac:dyDescent="0.2">
      <c r="A7754" s="1" t="s">
        <v>12348</v>
      </c>
      <c r="B7754" s="1" t="s">
        <v>3690</v>
      </c>
      <c r="C7754" t="s">
        <v>12801</v>
      </c>
      <c r="D7754" t="str">
        <f t="shared" si="242"/>
        <v>SOMERSET HILLS REGIONAL SCHOOL DISTRICT</v>
      </c>
      <c r="E7754" t="str">
        <f t="shared" si="243"/>
        <v>SOMERSET HILLS REGIONAL SCHOOL DISTRICT</v>
      </c>
      <c r="F7754">
        <v>11554</v>
      </c>
      <c r="G7754">
        <v>2327</v>
      </c>
      <c r="H7754">
        <v>88</v>
      </c>
      <c r="I7754" t="s">
        <v>2878</v>
      </c>
      <c r="J7754" s="1" t="s">
        <v>2879</v>
      </c>
      <c r="K7754" s="1" t="s">
        <v>2880</v>
      </c>
    </row>
    <row r="7755" spans="1:11" x14ac:dyDescent="0.2">
      <c r="A7755" s="1" t="s">
        <v>12348</v>
      </c>
      <c r="B7755" s="1" t="s">
        <v>4453</v>
      </c>
      <c r="C7755" t="s">
        <v>12802</v>
      </c>
      <c r="D7755" t="str">
        <f t="shared" si="242"/>
        <v>SOMERVILLE BOROUGH SCHOOL DISTRICT</v>
      </c>
      <c r="E7755" t="str">
        <f t="shared" si="243"/>
        <v>SOMERVILLE BOROUGH SCHOOL DISTRICT</v>
      </c>
      <c r="F7755">
        <v>12484</v>
      </c>
      <c r="G7755">
        <v>1633</v>
      </c>
      <c r="H7755">
        <v>194</v>
      </c>
      <c r="I7755" t="s">
        <v>2878</v>
      </c>
      <c r="J7755" s="1" t="s">
        <v>2879</v>
      </c>
      <c r="K7755" s="1" t="s">
        <v>2880</v>
      </c>
    </row>
    <row r="7756" spans="1:11" x14ac:dyDescent="0.2">
      <c r="A7756" s="1" t="s">
        <v>12348</v>
      </c>
      <c r="B7756" s="1" t="s">
        <v>11547</v>
      </c>
      <c r="C7756" t="s">
        <v>12803</v>
      </c>
      <c r="D7756" t="str">
        <f t="shared" si="242"/>
        <v>SOUTH AMBOY CITY SCHOOL DISTRICT</v>
      </c>
      <c r="E7756" t="str">
        <f t="shared" si="243"/>
        <v>SOUTH AMBOY CITY SCHOOL DISTRICT</v>
      </c>
      <c r="F7756">
        <v>8914</v>
      </c>
      <c r="G7756">
        <v>1264</v>
      </c>
      <c r="H7756">
        <v>157</v>
      </c>
      <c r="I7756" t="s">
        <v>2878</v>
      </c>
      <c r="J7756" s="1" t="s">
        <v>2879</v>
      </c>
      <c r="K7756" s="1" t="s">
        <v>2880</v>
      </c>
    </row>
    <row r="7757" spans="1:11" x14ac:dyDescent="0.2">
      <c r="A7757" s="1" t="s">
        <v>12348</v>
      </c>
      <c r="B7757" s="1" t="s">
        <v>4457</v>
      </c>
      <c r="C7757" t="s">
        <v>12804</v>
      </c>
      <c r="D7757" t="str">
        <f t="shared" si="242"/>
        <v>SOUTH BOUND BROOK BOROUGH SCHOOL DISTRICT</v>
      </c>
      <c r="E7757" t="str">
        <f t="shared" si="243"/>
        <v>SOUTH BOUND BROOK BOROUGH SCHOOL DISTRICT</v>
      </c>
      <c r="F7757">
        <v>4709</v>
      </c>
      <c r="G7757">
        <v>606</v>
      </c>
      <c r="H7757">
        <v>49</v>
      </c>
      <c r="I7757" t="s">
        <v>2878</v>
      </c>
      <c r="J7757" s="1" t="s">
        <v>2879</v>
      </c>
      <c r="K7757" s="1" t="s">
        <v>2880</v>
      </c>
    </row>
    <row r="7758" spans="1:11" x14ac:dyDescent="0.2">
      <c r="A7758" s="1" t="s">
        <v>12348</v>
      </c>
      <c r="B7758" s="1" t="s">
        <v>8132</v>
      </c>
      <c r="C7758" t="s">
        <v>12805</v>
      </c>
      <c r="D7758" t="str">
        <f t="shared" si="242"/>
        <v>SOUTH BRUNSWICK TOWNSHIP SCHOOL DISTRICT</v>
      </c>
      <c r="E7758" t="str">
        <f t="shared" si="243"/>
        <v>SOUTH BRUNSWICK TOWNSHIP SCHOOL DISTRICT</v>
      </c>
      <c r="F7758">
        <v>44868</v>
      </c>
      <c r="G7758">
        <v>9461</v>
      </c>
      <c r="H7758">
        <v>416</v>
      </c>
      <c r="I7758" t="s">
        <v>2878</v>
      </c>
      <c r="J7758" s="1" t="s">
        <v>2879</v>
      </c>
      <c r="K7758" s="1" t="s">
        <v>2880</v>
      </c>
    </row>
    <row r="7759" spans="1:11" x14ac:dyDescent="0.2">
      <c r="A7759" s="1" t="s">
        <v>12348</v>
      </c>
      <c r="B7759" s="1" t="s">
        <v>4459</v>
      </c>
      <c r="C7759" t="s">
        <v>12806</v>
      </c>
      <c r="D7759" t="str">
        <f t="shared" si="242"/>
        <v>SOUTH HACKENSACK TOWNSHIP SCHOOL DISTRICT</v>
      </c>
      <c r="E7759" t="str">
        <f t="shared" si="243"/>
        <v>SOUTH HACKENSACK TOWNSHIP SCHOOL DISTRICT</v>
      </c>
      <c r="F7759">
        <v>2467</v>
      </c>
      <c r="G7759">
        <v>367</v>
      </c>
      <c r="H7759">
        <v>42</v>
      </c>
      <c r="I7759" t="s">
        <v>2878</v>
      </c>
      <c r="J7759" s="1" t="s">
        <v>2879</v>
      </c>
      <c r="K7759" s="1" t="s">
        <v>2880</v>
      </c>
    </row>
    <row r="7760" spans="1:11" x14ac:dyDescent="0.2">
      <c r="A7760" s="1" t="s">
        <v>12348</v>
      </c>
      <c r="B7760" s="1" t="s">
        <v>4461</v>
      </c>
      <c r="C7760" t="s">
        <v>12807</v>
      </c>
      <c r="D7760" t="str">
        <f t="shared" si="242"/>
        <v>SOUTH HARRISON TOWNSHIP SCHOOL DISTRICT</v>
      </c>
      <c r="E7760" t="str">
        <f t="shared" si="243"/>
        <v>SOUTH HARRISON TOWNSHIP SCHOOL DISTRICT</v>
      </c>
      <c r="F7760">
        <v>3252</v>
      </c>
      <c r="G7760">
        <v>370</v>
      </c>
      <c r="H7760">
        <v>21</v>
      </c>
      <c r="I7760" t="s">
        <v>2878</v>
      </c>
      <c r="J7760" s="1" t="s">
        <v>2879</v>
      </c>
      <c r="K7760" s="1" t="s">
        <v>2880</v>
      </c>
    </row>
    <row r="7761" spans="1:11" x14ac:dyDescent="0.2">
      <c r="A7761" s="1" t="s">
        <v>12348</v>
      </c>
      <c r="B7761" s="1" t="s">
        <v>12808</v>
      </c>
      <c r="C7761" t="s">
        <v>12809</v>
      </c>
      <c r="D7761" t="str">
        <f t="shared" si="242"/>
        <v>SOUTH HUNTERDON REGIONAL SCHOOL DISTRICT</v>
      </c>
      <c r="E7761" t="str">
        <f t="shared" si="243"/>
        <v>SOUTH HUNTERDON REGIONAL SCHOOL DISTRICT</v>
      </c>
      <c r="F7761">
        <v>7141</v>
      </c>
      <c r="G7761">
        <v>772</v>
      </c>
      <c r="H7761">
        <v>37</v>
      </c>
      <c r="I7761" t="s">
        <v>2878</v>
      </c>
      <c r="J7761" s="1" t="s">
        <v>2879</v>
      </c>
      <c r="K7761" s="1" t="s">
        <v>2880</v>
      </c>
    </row>
    <row r="7762" spans="1:11" x14ac:dyDescent="0.2">
      <c r="A7762" s="1" t="s">
        <v>12348</v>
      </c>
      <c r="B7762" s="1" t="s">
        <v>8163</v>
      </c>
      <c r="C7762" t="s">
        <v>12810</v>
      </c>
      <c r="D7762" t="str">
        <f t="shared" si="242"/>
        <v>SOUTH ORANGE-MAPLEWOOD SCHOOL DISTRICT</v>
      </c>
      <c r="E7762" t="str">
        <f t="shared" si="243"/>
        <v>SOUTH ORANGE-MAPLEWOOD SCHOOL DISTRICT</v>
      </c>
      <c r="F7762">
        <v>40717</v>
      </c>
      <c r="G7762">
        <v>7398</v>
      </c>
      <c r="H7762">
        <v>527</v>
      </c>
      <c r="I7762" t="s">
        <v>2878</v>
      </c>
      <c r="J7762" s="1" t="s">
        <v>2879</v>
      </c>
      <c r="K7762" s="1" t="s">
        <v>2880</v>
      </c>
    </row>
    <row r="7763" spans="1:11" x14ac:dyDescent="0.2">
      <c r="A7763" s="1" t="s">
        <v>12348</v>
      </c>
      <c r="B7763" s="1" t="s">
        <v>11555</v>
      </c>
      <c r="C7763" t="s">
        <v>12811</v>
      </c>
      <c r="D7763" t="str">
        <f t="shared" si="242"/>
        <v>SOUTH PLAINFIELD BOROUGH SCHOOL DISTRICT</v>
      </c>
      <c r="E7763" t="str">
        <f t="shared" si="243"/>
        <v>SOUTH PLAINFIELD BOROUGH SCHOOL DISTRICT</v>
      </c>
      <c r="F7763">
        <v>24189</v>
      </c>
      <c r="G7763">
        <v>4028</v>
      </c>
      <c r="H7763">
        <v>261</v>
      </c>
      <c r="I7763" t="s">
        <v>2878</v>
      </c>
      <c r="J7763" s="1" t="s">
        <v>2879</v>
      </c>
      <c r="K7763" s="1" t="s">
        <v>2880</v>
      </c>
    </row>
    <row r="7764" spans="1:11" x14ac:dyDescent="0.2">
      <c r="A7764" s="1" t="s">
        <v>12348</v>
      </c>
      <c r="B7764" s="1" t="s">
        <v>4463</v>
      </c>
      <c r="C7764" t="s">
        <v>12812</v>
      </c>
      <c r="D7764" t="str">
        <f t="shared" si="242"/>
        <v>SOUTH RIVER BOROUGH SCHOOL DISTRICT</v>
      </c>
      <c r="E7764" t="str">
        <f t="shared" si="243"/>
        <v>SOUTH RIVER BOROUGH SCHOOL DISTRICT</v>
      </c>
      <c r="F7764">
        <v>16593</v>
      </c>
      <c r="G7764">
        <v>2593</v>
      </c>
      <c r="H7764">
        <v>357</v>
      </c>
      <c r="I7764" t="s">
        <v>2878</v>
      </c>
      <c r="J7764" s="1" t="s">
        <v>2879</v>
      </c>
      <c r="K7764" s="1" t="s">
        <v>2880</v>
      </c>
    </row>
    <row r="7765" spans="1:11" x14ac:dyDescent="0.2">
      <c r="A7765" s="1" t="s">
        <v>12348</v>
      </c>
      <c r="B7765" s="1" t="s">
        <v>6777</v>
      </c>
      <c r="C7765" t="s">
        <v>12813</v>
      </c>
      <c r="D7765" t="str">
        <f t="shared" si="242"/>
        <v>SOUTHAMPTON TOWNSHIP SCHOOL DISTRICT</v>
      </c>
      <c r="E7765" t="str">
        <f t="shared" si="243"/>
        <v>SOUTHAMPTON TOWNSHIP SCHOOL DISTRICT</v>
      </c>
      <c r="F7765">
        <v>10448</v>
      </c>
      <c r="G7765">
        <v>758</v>
      </c>
      <c r="H7765">
        <v>56</v>
      </c>
      <c r="I7765" t="s">
        <v>2878</v>
      </c>
      <c r="J7765" s="1" t="s">
        <v>2879</v>
      </c>
      <c r="K7765" s="1" t="s">
        <v>2880</v>
      </c>
    </row>
    <row r="7766" spans="1:11" x14ac:dyDescent="0.2">
      <c r="A7766" s="1" t="s">
        <v>12348</v>
      </c>
      <c r="B7766" s="1" t="s">
        <v>4467</v>
      </c>
      <c r="C7766" t="s">
        <v>12814</v>
      </c>
      <c r="D7766" t="str">
        <f t="shared" si="242"/>
        <v>SOUTHERN REGIONAL SCHOOL DISTRICT</v>
      </c>
      <c r="E7766" t="str">
        <f t="shared" si="243"/>
        <v>SOUTHERN REGIONAL SCHOOL DISTRICT</v>
      </c>
      <c r="F7766">
        <v>34975</v>
      </c>
      <c r="G7766">
        <v>2799</v>
      </c>
      <c r="H7766">
        <v>260</v>
      </c>
      <c r="I7766" t="s">
        <v>2878</v>
      </c>
      <c r="J7766" s="1" t="s">
        <v>2879</v>
      </c>
      <c r="K7766" s="1" t="s">
        <v>2880</v>
      </c>
    </row>
    <row r="7767" spans="1:11" x14ac:dyDescent="0.2">
      <c r="A7767" s="1" t="s">
        <v>12348</v>
      </c>
      <c r="B7767" s="1" t="s">
        <v>4472</v>
      </c>
      <c r="C7767" t="s">
        <v>12815</v>
      </c>
      <c r="D7767" t="str">
        <f t="shared" si="242"/>
        <v>SPARTA TOWNSHIP SCHOOL DISTRICT</v>
      </c>
      <c r="E7767" t="str">
        <f t="shared" si="243"/>
        <v>SPARTA TOWNSHIP SCHOOL DISTRICT</v>
      </c>
      <c r="F7767">
        <v>18774</v>
      </c>
      <c r="G7767">
        <v>3761</v>
      </c>
      <c r="H7767">
        <v>101</v>
      </c>
      <c r="I7767" t="s">
        <v>2878</v>
      </c>
      <c r="J7767" s="1" t="s">
        <v>2879</v>
      </c>
      <c r="K7767" s="1" t="s">
        <v>2880</v>
      </c>
    </row>
    <row r="7768" spans="1:11" x14ac:dyDescent="0.2">
      <c r="A7768" s="1" t="s">
        <v>12348</v>
      </c>
      <c r="B7768" s="1" t="s">
        <v>9792</v>
      </c>
      <c r="C7768" t="s">
        <v>12816</v>
      </c>
      <c r="D7768" t="str">
        <f t="shared" si="242"/>
        <v>SPOTSWOOD BOROUGH SCHOOL DISTRICT</v>
      </c>
      <c r="E7768" t="str">
        <f t="shared" si="243"/>
        <v>SPOTSWOOD BOROUGH SCHOOL DISTRICT</v>
      </c>
      <c r="F7768">
        <v>10786</v>
      </c>
      <c r="G7768">
        <v>1584</v>
      </c>
      <c r="H7768">
        <v>104</v>
      </c>
      <c r="I7768" t="s">
        <v>2878</v>
      </c>
      <c r="J7768" s="1" t="s">
        <v>2879</v>
      </c>
      <c r="K7768" s="1" t="s">
        <v>2880</v>
      </c>
    </row>
    <row r="7769" spans="1:11" x14ac:dyDescent="0.2">
      <c r="A7769" s="1" t="s">
        <v>12348</v>
      </c>
      <c r="B7769" s="1" t="s">
        <v>11560</v>
      </c>
      <c r="C7769" t="s">
        <v>12817</v>
      </c>
      <c r="D7769" t="str">
        <f t="shared" si="242"/>
        <v>SPRING LAKE BOROUGH SCHOOL DISTRICT</v>
      </c>
      <c r="E7769" t="str">
        <f t="shared" si="243"/>
        <v>SPRING LAKE BOROUGH SCHOOL DISTRICT</v>
      </c>
      <c r="F7769">
        <v>2971</v>
      </c>
      <c r="G7769">
        <v>456</v>
      </c>
      <c r="H7769">
        <v>48</v>
      </c>
      <c r="I7769" t="s">
        <v>2878</v>
      </c>
      <c r="J7769" s="1" t="s">
        <v>2879</v>
      </c>
      <c r="K7769" s="1" t="s">
        <v>2880</v>
      </c>
    </row>
    <row r="7770" spans="1:11" x14ac:dyDescent="0.2">
      <c r="A7770" s="1" t="s">
        <v>12348</v>
      </c>
      <c r="B7770" s="1" t="s">
        <v>4475</v>
      </c>
      <c r="C7770" t="s">
        <v>12818</v>
      </c>
      <c r="D7770" t="str">
        <f t="shared" si="242"/>
        <v>SPRING LAKE HEIGHTS BOROUGH SCHOOL DISTRICT</v>
      </c>
      <c r="E7770" t="str">
        <f t="shared" si="243"/>
        <v>SPRING LAKE HEIGHTS BOROUGH SCHOOL DISTRICT</v>
      </c>
      <c r="F7770">
        <v>4661</v>
      </c>
      <c r="G7770">
        <v>573</v>
      </c>
      <c r="H7770">
        <v>35</v>
      </c>
      <c r="I7770" t="s">
        <v>2878</v>
      </c>
      <c r="J7770" s="1" t="s">
        <v>2879</v>
      </c>
      <c r="K7770" s="1" t="s">
        <v>2880</v>
      </c>
    </row>
    <row r="7771" spans="1:11" x14ac:dyDescent="0.2">
      <c r="A7771" s="1" t="s">
        <v>12348</v>
      </c>
      <c r="B7771" s="1" t="s">
        <v>6784</v>
      </c>
      <c r="C7771" t="s">
        <v>12819</v>
      </c>
      <c r="D7771" t="str">
        <f t="shared" si="242"/>
        <v>SPRINGFIELD TOWNSHIP SCHOOL DISTRICT</v>
      </c>
      <c r="E7771" t="str">
        <f t="shared" si="243"/>
        <v>SPRINGFIELD TOWNSHIP SCHOOL DISTRICT</v>
      </c>
      <c r="F7771">
        <v>16369</v>
      </c>
      <c r="G7771">
        <v>2409</v>
      </c>
      <c r="H7771">
        <v>121</v>
      </c>
      <c r="I7771" t="s">
        <v>2878</v>
      </c>
      <c r="J7771" s="1" t="s">
        <v>2879</v>
      </c>
      <c r="K7771" s="1" t="s">
        <v>2880</v>
      </c>
    </row>
    <row r="7772" spans="1:11" x14ac:dyDescent="0.2">
      <c r="A7772" s="1" t="s">
        <v>12348</v>
      </c>
      <c r="B7772" s="1" t="s">
        <v>6786</v>
      </c>
      <c r="C7772" t="s">
        <v>12819</v>
      </c>
      <c r="D7772" t="str">
        <f t="shared" si="242"/>
        <v>SPRINGFIELD TOWNSHIP SCHOOL DISTRICT</v>
      </c>
      <c r="E7772" t="str">
        <f t="shared" si="243"/>
        <v>SPRINGFIELD TOWNSHIP SCHOOL DISTRICT</v>
      </c>
      <c r="F7772">
        <v>3403</v>
      </c>
      <c r="G7772">
        <v>300</v>
      </c>
      <c r="H7772">
        <v>31</v>
      </c>
      <c r="I7772" t="s">
        <v>2878</v>
      </c>
      <c r="J7772" s="1" t="s">
        <v>2879</v>
      </c>
      <c r="K7772" s="1" t="s">
        <v>2880</v>
      </c>
    </row>
    <row r="7773" spans="1:11" x14ac:dyDescent="0.2">
      <c r="A7773" s="1" t="s">
        <v>12348</v>
      </c>
      <c r="B7773" s="1" t="s">
        <v>4477</v>
      </c>
      <c r="C7773" t="s">
        <v>12820</v>
      </c>
      <c r="D7773" t="str">
        <f t="shared" si="242"/>
        <v>STAFFORD TOWNSHIP SCHOOL DISTRICT</v>
      </c>
      <c r="E7773" t="str">
        <f t="shared" si="243"/>
        <v>STAFFORD TOWNSHIP SCHOOL DISTRICT</v>
      </c>
      <c r="F7773">
        <v>27275</v>
      </c>
      <c r="G7773">
        <v>2489</v>
      </c>
      <c r="H7773">
        <v>237</v>
      </c>
      <c r="I7773" t="s">
        <v>2878</v>
      </c>
      <c r="J7773" s="1" t="s">
        <v>2879</v>
      </c>
      <c r="K7773" s="1" t="s">
        <v>2880</v>
      </c>
    </row>
    <row r="7774" spans="1:11" x14ac:dyDescent="0.2">
      <c r="A7774" s="1" t="s">
        <v>12348</v>
      </c>
      <c r="B7774" s="1" t="s">
        <v>12821</v>
      </c>
      <c r="C7774" t="s">
        <v>12822</v>
      </c>
      <c r="D7774" t="str">
        <f t="shared" si="242"/>
        <v>STANHOPE BOROUGH SCHOOL DISTRICT</v>
      </c>
      <c r="E7774" t="str">
        <f t="shared" si="243"/>
        <v>STANHOPE BOROUGH SCHOOL DISTRICT</v>
      </c>
      <c r="F7774">
        <v>3443</v>
      </c>
      <c r="G7774">
        <v>331</v>
      </c>
      <c r="H7774">
        <v>19</v>
      </c>
      <c r="I7774" t="s">
        <v>2878</v>
      </c>
      <c r="J7774" s="1" t="s">
        <v>2879</v>
      </c>
      <c r="K7774" s="1" t="s">
        <v>2880</v>
      </c>
    </row>
    <row r="7775" spans="1:11" x14ac:dyDescent="0.2">
      <c r="A7775" s="1" t="s">
        <v>12348</v>
      </c>
      <c r="B7775" s="1" t="s">
        <v>3101</v>
      </c>
      <c r="C7775" t="s">
        <v>12823</v>
      </c>
      <c r="D7775" t="str">
        <f t="shared" si="242"/>
        <v>STERLING HIGH SCHOOL SCHOOL DISTRICT</v>
      </c>
      <c r="E7775" t="str">
        <f t="shared" si="243"/>
        <v>STERLING HIGH SCHOOL SCHOOL DISTRICT</v>
      </c>
      <c r="F7775">
        <v>16418</v>
      </c>
      <c r="G7775">
        <v>847</v>
      </c>
      <c r="H7775">
        <v>88</v>
      </c>
      <c r="I7775" t="s">
        <v>2878</v>
      </c>
      <c r="J7775" s="1" t="s">
        <v>2879</v>
      </c>
      <c r="K7775" s="1" t="s">
        <v>2880</v>
      </c>
    </row>
    <row r="7776" spans="1:11" x14ac:dyDescent="0.2">
      <c r="A7776" s="1" t="s">
        <v>12348</v>
      </c>
      <c r="B7776" s="1" t="s">
        <v>6791</v>
      </c>
      <c r="C7776" t="s">
        <v>12824</v>
      </c>
      <c r="D7776" t="str">
        <f t="shared" si="242"/>
        <v>STILLWATER TOWNSHIP SCHOOL DISTRICT</v>
      </c>
      <c r="E7776" t="str">
        <f t="shared" si="243"/>
        <v>STILLWATER TOWNSHIP SCHOOL DISTRICT</v>
      </c>
      <c r="F7776">
        <v>3974</v>
      </c>
      <c r="G7776">
        <v>312</v>
      </c>
      <c r="H7776">
        <v>27</v>
      </c>
      <c r="I7776" t="s">
        <v>2878</v>
      </c>
      <c r="J7776" s="1" t="s">
        <v>2879</v>
      </c>
      <c r="K7776" s="1" t="s">
        <v>2880</v>
      </c>
    </row>
    <row r="7777" spans="1:11" x14ac:dyDescent="0.2">
      <c r="A7777" s="1" t="s">
        <v>12348</v>
      </c>
      <c r="B7777" s="1" t="s">
        <v>4481</v>
      </c>
      <c r="C7777" t="s">
        <v>12825</v>
      </c>
      <c r="D7777" t="str">
        <f t="shared" si="242"/>
        <v>STONE HARBOR BOROUGH SCHOOL DISTRICT</v>
      </c>
      <c r="E7777" t="str">
        <f t="shared" si="243"/>
        <v>STONE HARBOR BOROUGH SCHOOL DISTRICT</v>
      </c>
      <c r="F7777">
        <v>841</v>
      </c>
      <c r="G7777">
        <v>65</v>
      </c>
      <c r="H7777">
        <v>4</v>
      </c>
      <c r="I7777" t="s">
        <v>2878</v>
      </c>
      <c r="J7777" s="1" t="s">
        <v>2879</v>
      </c>
      <c r="K7777" s="1" t="s">
        <v>2880</v>
      </c>
    </row>
    <row r="7778" spans="1:11" x14ac:dyDescent="0.2">
      <c r="A7778" s="1" t="s">
        <v>12348</v>
      </c>
      <c r="B7778" s="1" t="s">
        <v>4483</v>
      </c>
      <c r="C7778" t="s">
        <v>12826</v>
      </c>
      <c r="D7778" t="str">
        <f t="shared" si="242"/>
        <v>STOW CREEK TOWNSHIP SCHOOL DISTRICT</v>
      </c>
      <c r="E7778" t="str">
        <f t="shared" si="243"/>
        <v>STOW CREEK TOWNSHIP SCHOOL DISTRICT</v>
      </c>
      <c r="F7778">
        <v>1406</v>
      </c>
      <c r="G7778">
        <v>140</v>
      </c>
      <c r="H7778">
        <v>21</v>
      </c>
      <c r="I7778" t="s">
        <v>2878</v>
      </c>
      <c r="J7778" s="1" t="s">
        <v>2879</v>
      </c>
      <c r="K7778" s="1" t="s">
        <v>2880</v>
      </c>
    </row>
    <row r="7779" spans="1:11" x14ac:dyDescent="0.2">
      <c r="A7779" s="1" t="s">
        <v>12348</v>
      </c>
      <c r="B7779" s="1" t="s">
        <v>4485</v>
      </c>
      <c r="C7779" t="s">
        <v>12827</v>
      </c>
      <c r="D7779" t="str">
        <f t="shared" si="242"/>
        <v>STRATFORD BOROUGH SCHOOL DISTRICT</v>
      </c>
      <c r="E7779" t="str">
        <f t="shared" si="243"/>
        <v>STRATFORD BOROUGH SCHOOL DISTRICT</v>
      </c>
      <c r="F7779">
        <v>6997</v>
      </c>
      <c r="G7779">
        <v>760</v>
      </c>
      <c r="H7779">
        <v>92</v>
      </c>
      <c r="I7779" t="s">
        <v>2878</v>
      </c>
      <c r="J7779" s="1" t="s">
        <v>2879</v>
      </c>
      <c r="K7779" s="1" t="s">
        <v>2880</v>
      </c>
    </row>
    <row r="7780" spans="1:11" x14ac:dyDescent="0.2">
      <c r="A7780" s="1" t="s">
        <v>12348</v>
      </c>
      <c r="B7780" s="1" t="s">
        <v>6797</v>
      </c>
      <c r="C7780" t="s">
        <v>12828</v>
      </c>
      <c r="D7780" t="str">
        <f t="shared" si="242"/>
        <v>SUMMIT CITY SCHOOL DISTRICT</v>
      </c>
      <c r="E7780" t="str">
        <f t="shared" si="243"/>
        <v>SUMMIT CITY SCHOOL DISTRICT</v>
      </c>
      <c r="F7780">
        <v>22230</v>
      </c>
      <c r="G7780">
        <v>4827</v>
      </c>
      <c r="H7780">
        <v>238</v>
      </c>
      <c r="I7780" t="s">
        <v>2878</v>
      </c>
      <c r="J7780" s="1" t="s">
        <v>2879</v>
      </c>
      <c r="K7780" s="1" t="s">
        <v>2880</v>
      </c>
    </row>
    <row r="7781" spans="1:11" x14ac:dyDescent="0.2">
      <c r="A7781" s="1" t="s">
        <v>12348</v>
      </c>
      <c r="B7781" s="1" t="s">
        <v>12829</v>
      </c>
      <c r="C7781" t="s">
        <v>12830</v>
      </c>
      <c r="D7781" t="str">
        <f t="shared" si="242"/>
        <v>SUSSEX-WANTAGE REGIONAL SCHOOL DISTRICT</v>
      </c>
      <c r="E7781" t="str">
        <f t="shared" si="243"/>
        <v>SUSSEX-WANTAGE REGIONAL SCHOOL DISTRICT</v>
      </c>
      <c r="F7781">
        <v>12931</v>
      </c>
      <c r="G7781">
        <v>1456</v>
      </c>
      <c r="H7781">
        <v>93</v>
      </c>
      <c r="I7781" t="s">
        <v>2878</v>
      </c>
      <c r="J7781" s="1" t="s">
        <v>2879</v>
      </c>
      <c r="K7781" s="1" t="s">
        <v>2880</v>
      </c>
    </row>
    <row r="7782" spans="1:11" x14ac:dyDescent="0.2">
      <c r="A7782" s="1" t="s">
        <v>12348</v>
      </c>
      <c r="B7782" s="1" t="s">
        <v>4487</v>
      </c>
      <c r="C7782" t="s">
        <v>12831</v>
      </c>
      <c r="D7782" t="str">
        <f t="shared" si="242"/>
        <v>SWEDESBORO-WOOLWICH SCHOOL DISTRICT</v>
      </c>
      <c r="E7782" t="str">
        <f t="shared" si="243"/>
        <v>SWEDESBORO-WOOLWICH SCHOOL DISTRICT</v>
      </c>
      <c r="F7782">
        <v>12965</v>
      </c>
      <c r="G7782">
        <v>1690</v>
      </c>
      <c r="H7782">
        <v>89</v>
      </c>
      <c r="I7782" t="s">
        <v>2878</v>
      </c>
      <c r="J7782" s="1" t="s">
        <v>2879</v>
      </c>
      <c r="K7782" s="1" t="s">
        <v>2880</v>
      </c>
    </row>
    <row r="7783" spans="1:11" x14ac:dyDescent="0.2">
      <c r="A7783" s="1" t="s">
        <v>12348</v>
      </c>
      <c r="B7783" s="1" t="s">
        <v>6803</v>
      </c>
      <c r="C7783" t="s">
        <v>12832</v>
      </c>
      <c r="D7783" t="str">
        <f t="shared" si="242"/>
        <v>TABERNACLE TOWNSHIP SCHOOL DISTRICT</v>
      </c>
      <c r="E7783" t="str">
        <f t="shared" si="243"/>
        <v>TABERNACLE TOWNSHIP SCHOOL DISTRICT</v>
      </c>
      <c r="F7783">
        <v>6972</v>
      </c>
      <c r="G7783">
        <v>831</v>
      </c>
      <c r="H7783">
        <v>36</v>
      </c>
      <c r="I7783" t="s">
        <v>2878</v>
      </c>
      <c r="J7783" s="1" t="s">
        <v>2879</v>
      </c>
      <c r="K7783" s="1" t="s">
        <v>2880</v>
      </c>
    </row>
    <row r="7784" spans="1:11" x14ac:dyDescent="0.2">
      <c r="A7784" s="1" t="s">
        <v>12348</v>
      </c>
      <c r="B7784" s="1" t="s">
        <v>4489</v>
      </c>
      <c r="C7784" t="s">
        <v>12833</v>
      </c>
      <c r="D7784" t="str">
        <f t="shared" si="242"/>
        <v>TEANECK TOWNSHIP SCHOOL DISTRICT</v>
      </c>
      <c r="E7784" t="str">
        <f t="shared" si="243"/>
        <v>TEANECK TOWNSHIP SCHOOL DISTRICT</v>
      </c>
      <c r="F7784">
        <v>41265</v>
      </c>
      <c r="G7784">
        <v>7227</v>
      </c>
      <c r="H7784">
        <v>509</v>
      </c>
      <c r="I7784" t="s">
        <v>2878</v>
      </c>
      <c r="J7784" s="1" t="s">
        <v>2879</v>
      </c>
      <c r="K7784" s="1" t="s">
        <v>2880</v>
      </c>
    </row>
    <row r="7785" spans="1:11" x14ac:dyDescent="0.2">
      <c r="A7785" s="1" t="s">
        <v>12348</v>
      </c>
      <c r="B7785" s="1" t="s">
        <v>4493</v>
      </c>
      <c r="C7785" t="s">
        <v>12834</v>
      </c>
      <c r="D7785" t="str">
        <f t="shared" si="242"/>
        <v>TENAFLY BOROUGH SCHOOL DISTRICT</v>
      </c>
      <c r="E7785" t="str">
        <f t="shared" si="243"/>
        <v>TENAFLY BOROUGH SCHOOL DISTRICT</v>
      </c>
      <c r="F7785">
        <v>15046</v>
      </c>
      <c r="G7785">
        <v>3738</v>
      </c>
      <c r="H7785">
        <v>171</v>
      </c>
      <c r="I7785" t="s">
        <v>2878</v>
      </c>
      <c r="J7785" s="1" t="s">
        <v>2879</v>
      </c>
      <c r="K7785" s="1" t="s">
        <v>2880</v>
      </c>
    </row>
    <row r="7786" spans="1:11" x14ac:dyDescent="0.2">
      <c r="A7786" s="1" t="s">
        <v>12348</v>
      </c>
      <c r="B7786" s="1" t="s">
        <v>12835</v>
      </c>
      <c r="C7786" t="s">
        <v>12836</v>
      </c>
      <c r="D7786" t="str">
        <f t="shared" si="242"/>
        <v>TEWKSBURY TOWNSHIP SCHOOL DISTRICT</v>
      </c>
      <c r="E7786" t="str">
        <f t="shared" si="243"/>
        <v>TEWKSBURY TOWNSHIP SCHOOL DISTRICT</v>
      </c>
      <c r="F7786">
        <v>5848</v>
      </c>
      <c r="G7786">
        <v>752</v>
      </c>
      <c r="H7786">
        <v>15</v>
      </c>
      <c r="I7786" t="s">
        <v>2878</v>
      </c>
      <c r="J7786" s="1" t="s">
        <v>2879</v>
      </c>
      <c r="K7786" s="1" t="s">
        <v>2880</v>
      </c>
    </row>
    <row r="7787" spans="1:11" x14ac:dyDescent="0.2">
      <c r="A7787" s="1" t="s">
        <v>12348</v>
      </c>
      <c r="B7787" s="1" t="s">
        <v>3233</v>
      </c>
      <c r="C7787" t="s">
        <v>12837</v>
      </c>
      <c r="D7787" t="str">
        <f t="shared" si="242"/>
        <v>THE CHATHAMS SCHOOL DISTRICT</v>
      </c>
      <c r="E7787" t="str">
        <f t="shared" si="243"/>
        <v>THE CHATHAMS SCHOOL DISTRICT</v>
      </c>
      <c r="F7787">
        <v>19644</v>
      </c>
      <c r="G7787">
        <v>4226</v>
      </c>
      <c r="H7787">
        <v>82</v>
      </c>
      <c r="I7787" t="s">
        <v>2878</v>
      </c>
      <c r="J7787" s="1" t="s">
        <v>2879</v>
      </c>
      <c r="K7787" s="1" t="s">
        <v>2880</v>
      </c>
    </row>
    <row r="7788" spans="1:11" x14ac:dyDescent="0.2">
      <c r="A7788" s="1" t="s">
        <v>12348</v>
      </c>
      <c r="B7788" s="1" t="s">
        <v>10952</v>
      </c>
      <c r="C7788" t="s">
        <v>12838</v>
      </c>
      <c r="D7788" t="str">
        <f t="shared" si="242"/>
        <v>TINTON FALLS BOROUGH SCHOOL DISTRICT</v>
      </c>
      <c r="E7788" t="str">
        <f t="shared" si="243"/>
        <v>TINTON FALLS BOROUGH SCHOOL DISTRICT</v>
      </c>
      <c r="F7788">
        <v>19215</v>
      </c>
      <c r="G7788">
        <v>1710</v>
      </c>
      <c r="H7788">
        <v>99</v>
      </c>
      <c r="I7788" t="s">
        <v>2878</v>
      </c>
      <c r="J7788" s="1" t="s">
        <v>2879</v>
      </c>
      <c r="K7788" s="1" t="s">
        <v>2880</v>
      </c>
    </row>
    <row r="7789" spans="1:11" x14ac:dyDescent="0.2">
      <c r="A7789" s="1" t="s">
        <v>12348</v>
      </c>
      <c r="B7789" s="1" t="s">
        <v>4496</v>
      </c>
      <c r="C7789" t="s">
        <v>12839</v>
      </c>
      <c r="D7789" t="str">
        <f t="shared" si="242"/>
        <v>TOMS RIVER REGIONAL SCHOOL DISTRICT</v>
      </c>
      <c r="E7789" t="str">
        <f t="shared" si="243"/>
        <v>TOMS RIVER REGIONAL SCHOOL DISTRICT</v>
      </c>
      <c r="F7789">
        <v>111113</v>
      </c>
      <c r="G7789">
        <v>18714</v>
      </c>
      <c r="H7789">
        <v>1888</v>
      </c>
      <c r="I7789" t="s">
        <v>2878</v>
      </c>
      <c r="J7789" s="1" t="s">
        <v>2879</v>
      </c>
      <c r="K7789" s="1" t="s">
        <v>2880</v>
      </c>
    </row>
    <row r="7790" spans="1:11" x14ac:dyDescent="0.2">
      <c r="A7790" s="1" t="s">
        <v>12348</v>
      </c>
      <c r="B7790" s="1" t="s">
        <v>4498</v>
      </c>
      <c r="C7790" t="s">
        <v>12840</v>
      </c>
      <c r="D7790" t="str">
        <f t="shared" si="242"/>
        <v>TOTOWA BOROUGH SCHOOL DISTRICT</v>
      </c>
      <c r="E7790" t="str">
        <f t="shared" si="243"/>
        <v>TOTOWA BOROUGH SCHOOL DISTRICT</v>
      </c>
      <c r="F7790">
        <v>10936</v>
      </c>
      <c r="G7790">
        <v>1068</v>
      </c>
      <c r="H7790">
        <v>122</v>
      </c>
      <c r="I7790" t="s">
        <v>2878</v>
      </c>
      <c r="J7790" s="1" t="s">
        <v>2879</v>
      </c>
      <c r="K7790" s="1" t="s">
        <v>2880</v>
      </c>
    </row>
    <row r="7791" spans="1:11" x14ac:dyDescent="0.2">
      <c r="A7791" s="1" t="s">
        <v>12348</v>
      </c>
      <c r="B7791" s="1" t="s">
        <v>6812</v>
      </c>
      <c r="C7791" t="s">
        <v>12841</v>
      </c>
      <c r="D7791" t="str">
        <f t="shared" si="242"/>
        <v>TRENTON CITY SCHOOL DISTRICT</v>
      </c>
      <c r="E7791" t="str">
        <f t="shared" si="243"/>
        <v>TRENTON CITY SCHOOL DISTRICT</v>
      </c>
      <c r="F7791">
        <v>85747</v>
      </c>
      <c r="G7791">
        <v>13917</v>
      </c>
      <c r="H7791">
        <v>4591</v>
      </c>
      <c r="I7791" t="s">
        <v>2878</v>
      </c>
      <c r="J7791" s="1" t="s">
        <v>2879</v>
      </c>
      <c r="K7791" s="1" t="s">
        <v>2880</v>
      </c>
    </row>
    <row r="7792" spans="1:11" x14ac:dyDescent="0.2">
      <c r="A7792" s="1" t="s">
        <v>12348</v>
      </c>
      <c r="B7792" s="1" t="s">
        <v>4500</v>
      </c>
      <c r="C7792" t="s">
        <v>12842</v>
      </c>
      <c r="D7792" t="str">
        <f t="shared" si="242"/>
        <v>TUCKERTON BOROUGH SCHOOL DISTRICT</v>
      </c>
      <c r="E7792" t="str">
        <f t="shared" si="243"/>
        <v>TUCKERTON BOROUGH SCHOOL DISTRICT</v>
      </c>
      <c r="F7792">
        <v>3441</v>
      </c>
      <c r="G7792">
        <v>268</v>
      </c>
      <c r="H7792">
        <v>43</v>
      </c>
      <c r="I7792" t="s">
        <v>2878</v>
      </c>
      <c r="J7792" s="1" t="s">
        <v>2879</v>
      </c>
      <c r="K7792" s="1" t="s">
        <v>2880</v>
      </c>
    </row>
    <row r="7793" spans="1:11" x14ac:dyDescent="0.2">
      <c r="A7793" s="1" t="s">
        <v>12348</v>
      </c>
      <c r="B7793" s="1" t="s">
        <v>6816</v>
      </c>
      <c r="C7793" t="s">
        <v>12843</v>
      </c>
      <c r="D7793" t="str">
        <f t="shared" si="242"/>
        <v>UNION BEACH BOROUGH SCHOOL DISTRICT</v>
      </c>
      <c r="E7793" t="str">
        <f t="shared" si="243"/>
        <v>UNION BEACH BOROUGH SCHOOL DISTRICT</v>
      </c>
      <c r="F7793">
        <v>6227</v>
      </c>
      <c r="G7793">
        <v>1023</v>
      </c>
      <c r="H7793">
        <v>153</v>
      </c>
      <c r="I7793" t="s">
        <v>2878</v>
      </c>
      <c r="J7793" s="1" t="s">
        <v>2879</v>
      </c>
      <c r="K7793" s="1" t="s">
        <v>2880</v>
      </c>
    </row>
    <row r="7794" spans="1:11" x14ac:dyDescent="0.2">
      <c r="A7794" s="1" t="s">
        <v>12348</v>
      </c>
      <c r="B7794" s="1" t="s">
        <v>6818</v>
      </c>
      <c r="C7794" t="s">
        <v>12844</v>
      </c>
      <c r="D7794" t="str">
        <f t="shared" si="242"/>
        <v>UNION CITY SCHOOL DISTRICT</v>
      </c>
      <c r="E7794" t="str">
        <f t="shared" si="243"/>
        <v>UNION CITY SCHOOL DISTRICT</v>
      </c>
      <c r="F7794">
        <v>71017</v>
      </c>
      <c r="G7794">
        <v>11319</v>
      </c>
      <c r="H7794">
        <v>3432</v>
      </c>
      <c r="I7794" t="s">
        <v>2878</v>
      </c>
      <c r="J7794" s="1" t="s">
        <v>2879</v>
      </c>
      <c r="K7794" s="1" t="s">
        <v>2880</v>
      </c>
    </row>
    <row r="7795" spans="1:11" x14ac:dyDescent="0.2">
      <c r="A7795" s="1" t="s">
        <v>12348</v>
      </c>
      <c r="B7795" s="1" t="s">
        <v>8174</v>
      </c>
      <c r="C7795" t="s">
        <v>12845</v>
      </c>
      <c r="D7795" t="str">
        <f t="shared" si="242"/>
        <v>UNION TOWNSHIP SCHOOL DISTRICT</v>
      </c>
      <c r="E7795" t="str">
        <f t="shared" si="243"/>
        <v>UNION TOWNSHIP SCHOOL DISTRICT</v>
      </c>
      <c r="F7795">
        <v>5768</v>
      </c>
      <c r="G7795">
        <v>479</v>
      </c>
      <c r="H7795">
        <v>7</v>
      </c>
      <c r="I7795" t="s">
        <v>2878</v>
      </c>
      <c r="J7795" s="1" t="s">
        <v>2879</v>
      </c>
      <c r="K7795" s="1" t="s">
        <v>2880</v>
      </c>
    </row>
    <row r="7796" spans="1:11" x14ac:dyDescent="0.2">
      <c r="A7796" s="1" t="s">
        <v>12348</v>
      </c>
      <c r="B7796" s="1" t="s">
        <v>4510</v>
      </c>
      <c r="C7796" t="s">
        <v>12845</v>
      </c>
      <c r="D7796" t="str">
        <f t="shared" si="242"/>
        <v>UNION TOWNSHIP SCHOOL DISTRICT</v>
      </c>
      <c r="E7796" t="str">
        <f t="shared" si="243"/>
        <v>UNION TOWNSHIP SCHOOL DISTRICT</v>
      </c>
      <c r="F7796">
        <v>58655</v>
      </c>
      <c r="G7796">
        <v>8967</v>
      </c>
      <c r="H7796">
        <v>805</v>
      </c>
      <c r="I7796" t="s">
        <v>2878</v>
      </c>
      <c r="J7796" s="1" t="s">
        <v>2879</v>
      </c>
      <c r="K7796" s="1" t="s">
        <v>2880</v>
      </c>
    </row>
    <row r="7797" spans="1:11" x14ac:dyDescent="0.2">
      <c r="A7797" s="1" t="s">
        <v>12348</v>
      </c>
      <c r="B7797" s="1" t="s">
        <v>4512</v>
      </c>
      <c r="C7797" t="s">
        <v>12846</v>
      </c>
      <c r="D7797" t="str">
        <f t="shared" si="242"/>
        <v>UPPER DEERFIELD TOWNSHIP SCHOOL DISTRICT</v>
      </c>
      <c r="E7797" t="str">
        <f t="shared" si="243"/>
        <v>UPPER DEERFIELD TOWNSHIP SCHOOL DISTRICT</v>
      </c>
      <c r="F7797">
        <v>7487</v>
      </c>
      <c r="G7797">
        <v>892</v>
      </c>
      <c r="H7797">
        <v>176</v>
      </c>
      <c r="I7797" t="s">
        <v>2878</v>
      </c>
      <c r="J7797" s="1" t="s">
        <v>2879</v>
      </c>
      <c r="K7797" s="1" t="s">
        <v>2880</v>
      </c>
    </row>
    <row r="7798" spans="1:11" x14ac:dyDescent="0.2">
      <c r="A7798" s="1" t="s">
        <v>12348</v>
      </c>
      <c r="B7798" s="1" t="s">
        <v>4514</v>
      </c>
      <c r="C7798" t="s">
        <v>12847</v>
      </c>
      <c r="D7798" t="str">
        <f t="shared" si="242"/>
        <v>UPPER FREEHOLD REGIONAL SCHOOL DISTRICT</v>
      </c>
      <c r="E7798" t="str">
        <f t="shared" si="243"/>
        <v>UPPER FREEHOLD REGIONAL SCHOOL DISTRICT</v>
      </c>
      <c r="F7798">
        <v>8665</v>
      </c>
      <c r="G7798">
        <v>1682</v>
      </c>
      <c r="H7798">
        <v>50</v>
      </c>
      <c r="I7798" t="s">
        <v>2878</v>
      </c>
      <c r="J7798" s="1" t="s">
        <v>2879</v>
      </c>
      <c r="K7798" s="1" t="s">
        <v>2880</v>
      </c>
    </row>
    <row r="7799" spans="1:11" x14ac:dyDescent="0.2">
      <c r="A7799" s="1" t="s">
        <v>12348</v>
      </c>
      <c r="B7799" s="1" t="s">
        <v>6826</v>
      </c>
      <c r="C7799" t="s">
        <v>12848</v>
      </c>
      <c r="D7799" t="str">
        <f t="shared" si="242"/>
        <v>UPPER PITTSGROVE TOWNSHIP SCHOOL DISTRICT</v>
      </c>
      <c r="E7799" t="str">
        <f t="shared" si="243"/>
        <v>UPPER PITTSGROVE TOWNSHIP SCHOOL DISTRICT</v>
      </c>
      <c r="F7799">
        <v>3363</v>
      </c>
      <c r="G7799">
        <v>553</v>
      </c>
      <c r="H7799">
        <v>49</v>
      </c>
      <c r="I7799" t="s">
        <v>2878</v>
      </c>
      <c r="J7799" s="1" t="s">
        <v>2879</v>
      </c>
      <c r="K7799" s="1" t="s">
        <v>2880</v>
      </c>
    </row>
    <row r="7800" spans="1:11" x14ac:dyDescent="0.2">
      <c r="A7800" s="1" t="s">
        <v>12348</v>
      </c>
      <c r="B7800" s="1" t="s">
        <v>4518</v>
      </c>
      <c r="C7800" t="s">
        <v>12849</v>
      </c>
      <c r="D7800" t="str">
        <f t="shared" si="242"/>
        <v>UPPER SADDLE RIVER BOROUGH SCHOOL DISTRICT</v>
      </c>
      <c r="E7800" t="str">
        <f t="shared" si="243"/>
        <v>UPPER SADDLE RIVER BOROUGH SCHOOL DISTRICT</v>
      </c>
      <c r="F7800">
        <v>8474</v>
      </c>
      <c r="G7800">
        <v>1400</v>
      </c>
      <c r="H7800">
        <v>41</v>
      </c>
      <c r="I7800" t="s">
        <v>2878</v>
      </c>
      <c r="J7800" s="1" t="s">
        <v>2879</v>
      </c>
      <c r="K7800" s="1" t="s">
        <v>2880</v>
      </c>
    </row>
    <row r="7801" spans="1:11" x14ac:dyDescent="0.2">
      <c r="A7801" s="1" t="s">
        <v>12348</v>
      </c>
      <c r="B7801" s="1" t="s">
        <v>4520</v>
      </c>
      <c r="C7801" t="s">
        <v>12850</v>
      </c>
      <c r="D7801" t="str">
        <f t="shared" si="242"/>
        <v>UPPER TOWNSHIP SCHOOL DISTRICT</v>
      </c>
      <c r="E7801" t="str">
        <f t="shared" si="243"/>
        <v>UPPER TOWNSHIP SCHOOL DISTRICT</v>
      </c>
      <c r="F7801">
        <v>12012</v>
      </c>
      <c r="G7801">
        <v>2040</v>
      </c>
      <c r="H7801">
        <v>132</v>
      </c>
      <c r="I7801" t="s">
        <v>2878</v>
      </c>
      <c r="J7801" s="1" t="s">
        <v>2879</v>
      </c>
      <c r="K7801" s="1" t="s">
        <v>2880</v>
      </c>
    </row>
    <row r="7802" spans="1:11" x14ac:dyDescent="0.2">
      <c r="A7802" s="1" t="s">
        <v>12348</v>
      </c>
      <c r="B7802" s="1" t="s">
        <v>4522</v>
      </c>
      <c r="C7802" t="s">
        <v>12851</v>
      </c>
      <c r="D7802" t="str">
        <f t="shared" si="242"/>
        <v>VENTNOR CITY CITY SCHOOL DISTRICT</v>
      </c>
      <c r="E7802" t="str">
        <f t="shared" si="243"/>
        <v>VENTNOR CITY CITY SCHOOL DISTRICT</v>
      </c>
      <c r="F7802">
        <v>10512</v>
      </c>
      <c r="G7802">
        <v>1329</v>
      </c>
      <c r="H7802">
        <v>278</v>
      </c>
      <c r="I7802" t="s">
        <v>2878</v>
      </c>
      <c r="J7802" s="1" t="s">
        <v>2879</v>
      </c>
      <c r="K7802" s="1" t="s">
        <v>2880</v>
      </c>
    </row>
    <row r="7803" spans="1:11" x14ac:dyDescent="0.2">
      <c r="A7803" s="1" t="s">
        <v>12348</v>
      </c>
      <c r="B7803" s="1" t="s">
        <v>10974</v>
      </c>
      <c r="C7803" t="s">
        <v>12852</v>
      </c>
      <c r="D7803" t="str">
        <f t="shared" si="242"/>
        <v>VERNON TOWNSHIP SCHOOL DISTRICT</v>
      </c>
      <c r="E7803" t="str">
        <f t="shared" si="243"/>
        <v>VERNON TOWNSHIP SCHOOL DISTRICT</v>
      </c>
      <c r="F7803">
        <v>22568</v>
      </c>
      <c r="G7803">
        <v>3717</v>
      </c>
      <c r="H7803">
        <v>198</v>
      </c>
      <c r="I7803" t="s">
        <v>2878</v>
      </c>
      <c r="J7803" s="1" t="s">
        <v>2879</v>
      </c>
      <c r="K7803" s="1" t="s">
        <v>2880</v>
      </c>
    </row>
    <row r="7804" spans="1:11" x14ac:dyDescent="0.2">
      <c r="A7804" s="1" t="s">
        <v>12348</v>
      </c>
      <c r="B7804" s="1" t="s">
        <v>4524</v>
      </c>
      <c r="C7804" t="s">
        <v>12853</v>
      </c>
      <c r="D7804" t="str">
        <f t="shared" si="242"/>
        <v>VERONA BOROUGH SCHOOL DISTRICT</v>
      </c>
      <c r="E7804" t="str">
        <f t="shared" si="243"/>
        <v>VERONA BOROUGH SCHOOL DISTRICT</v>
      </c>
      <c r="F7804">
        <v>13563</v>
      </c>
      <c r="G7804">
        <v>2265</v>
      </c>
      <c r="H7804">
        <v>148</v>
      </c>
      <c r="I7804" t="s">
        <v>2878</v>
      </c>
      <c r="J7804" s="1" t="s">
        <v>2879</v>
      </c>
      <c r="K7804" s="1" t="s">
        <v>2880</v>
      </c>
    </row>
    <row r="7805" spans="1:11" x14ac:dyDescent="0.2">
      <c r="A7805" s="1" t="s">
        <v>12348</v>
      </c>
      <c r="B7805" s="1" t="s">
        <v>6832</v>
      </c>
      <c r="C7805" t="s">
        <v>12854</v>
      </c>
      <c r="D7805" t="str">
        <f t="shared" si="242"/>
        <v>VINELAND CITY SCHOOL DISTRICT</v>
      </c>
      <c r="E7805" t="str">
        <f t="shared" si="243"/>
        <v>VINELAND CITY SCHOOL DISTRICT</v>
      </c>
      <c r="F7805">
        <v>59640</v>
      </c>
      <c r="G7805">
        <v>10504</v>
      </c>
      <c r="H7805">
        <v>2438</v>
      </c>
      <c r="I7805" t="s">
        <v>2878</v>
      </c>
      <c r="J7805" s="1" t="s">
        <v>2879</v>
      </c>
      <c r="K7805" s="1" t="s">
        <v>2880</v>
      </c>
    </row>
    <row r="7806" spans="1:11" x14ac:dyDescent="0.2">
      <c r="A7806" s="1" t="s">
        <v>12348</v>
      </c>
      <c r="B7806" s="1" t="s">
        <v>4527</v>
      </c>
      <c r="C7806" t="s">
        <v>12855</v>
      </c>
      <c r="D7806" t="str">
        <f t="shared" si="242"/>
        <v>VOORHEES TOWNSHIP SCHOOL DISTRICT</v>
      </c>
      <c r="E7806" t="str">
        <f t="shared" si="243"/>
        <v>VOORHEES TOWNSHIP SCHOOL DISTRICT</v>
      </c>
      <c r="F7806">
        <v>29109</v>
      </c>
      <c r="G7806">
        <v>3129</v>
      </c>
      <c r="H7806">
        <v>169</v>
      </c>
      <c r="I7806" t="s">
        <v>2878</v>
      </c>
      <c r="J7806" s="1" t="s">
        <v>2879</v>
      </c>
      <c r="K7806" s="1" t="s">
        <v>2880</v>
      </c>
    </row>
    <row r="7807" spans="1:11" x14ac:dyDescent="0.2">
      <c r="A7807" s="1" t="s">
        <v>12348</v>
      </c>
      <c r="B7807" s="1" t="s">
        <v>4529</v>
      </c>
      <c r="C7807" t="s">
        <v>12856</v>
      </c>
      <c r="D7807" t="str">
        <f t="shared" si="242"/>
        <v>WALDWICK BOROUGH SCHOOL DISTRICT</v>
      </c>
      <c r="E7807" t="str">
        <f t="shared" si="243"/>
        <v>WALDWICK BOROUGH SCHOOL DISTRICT</v>
      </c>
      <c r="F7807">
        <v>9959</v>
      </c>
      <c r="G7807">
        <v>1768</v>
      </c>
      <c r="H7807">
        <v>103</v>
      </c>
      <c r="I7807" t="s">
        <v>2878</v>
      </c>
      <c r="J7807" s="1" t="s">
        <v>2879</v>
      </c>
      <c r="K7807" s="1" t="s">
        <v>2880</v>
      </c>
    </row>
    <row r="7808" spans="1:11" x14ac:dyDescent="0.2">
      <c r="A7808" s="1" t="s">
        <v>12348</v>
      </c>
      <c r="B7808" s="1" t="s">
        <v>12857</v>
      </c>
      <c r="C7808" t="s">
        <v>12858</v>
      </c>
      <c r="D7808" t="str">
        <f t="shared" si="242"/>
        <v>WALL TOWNSHIP SCHOOL DISTRICT</v>
      </c>
      <c r="E7808" t="str">
        <f t="shared" si="243"/>
        <v>WALL TOWNSHIP SCHOOL DISTRICT</v>
      </c>
      <c r="F7808">
        <v>25978</v>
      </c>
      <c r="G7808">
        <v>4462</v>
      </c>
      <c r="H7808">
        <v>243</v>
      </c>
      <c r="I7808" t="s">
        <v>2878</v>
      </c>
      <c r="J7808" s="1" t="s">
        <v>2879</v>
      </c>
      <c r="K7808" s="1" t="s">
        <v>2880</v>
      </c>
    </row>
    <row r="7809" spans="1:11" x14ac:dyDescent="0.2">
      <c r="A7809" s="1" t="s">
        <v>12348</v>
      </c>
      <c r="B7809" s="1" t="s">
        <v>4531</v>
      </c>
      <c r="C7809" t="s">
        <v>12859</v>
      </c>
      <c r="D7809" t="str">
        <f t="shared" si="242"/>
        <v>WALLINGTON BOROUGH SCHOOL DISTRICT</v>
      </c>
      <c r="E7809" t="str">
        <f t="shared" si="243"/>
        <v>WALLINGTON BOROUGH SCHOOL DISTRICT</v>
      </c>
      <c r="F7809">
        <v>11761</v>
      </c>
      <c r="G7809">
        <v>1350</v>
      </c>
      <c r="H7809">
        <v>164</v>
      </c>
      <c r="I7809" t="s">
        <v>2878</v>
      </c>
      <c r="J7809" s="1" t="s">
        <v>2879</v>
      </c>
      <c r="K7809" s="1" t="s">
        <v>2880</v>
      </c>
    </row>
    <row r="7810" spans="1:11" x14ac:dyDescent="0.2">
      <c r="A7810" s="1" t="s">
        <v>12348</v>
      </c>
      <c r="B7810" s="1" t="s">
        <v>12860</v>
      </c>
      <c r="C7810" t="s">
        <v>12861</v>
      </c>
      <c r="D7810" t="str">
        <f t="shared" si="242"/>
        <v>WALLKILL VALLEY REGIONAL SCHOOL DISTRICT</v>
      </c>
      <c r="E7810" t="str">
        <f t="shared" si="243"/>
        <v>WALLKILL VALLEY REGIONAL SCHOOL DISTRICT</v>
      </c>
      <c r="F7810">
        <v>18163</v>
      </c>
      <c r="G7810">
        <v>830</v>
      </c>
      <c r="H7810">
        <v>60</v>
      </c>
      <c r="I7810" t="s">
        <v>2878</v>
      </c>
      <c r="J7810" s="1" t="s">
        <v>2879</v>
      </c>
      <c r="K7810" s="1" t="s">
        <v>2880</v>
      </c>
    </row>
    <row r="7811" spans="1:11" x14ac:dyDescent="0.2">
      <c r="A7811" s="1" t="s">
        <v>12348</v>
      </c>
      <c r="B7811" s="1" t="s">
        <v>6528</v>
      </c>
      <c r="C7811" t="s">
        <v>12862</v>
      </c>
      <c r="D7811" t="str">
        <f t="shared" ref="D7811:D7874" si="244">UPPER(C7811)</f>
        <v>WANAQUE BOROUGH SCHOOL DISTRICT</v>
      </c>
      <c r="E7811" t="str">
        <f t="shared" ref="E7811:E7874" si="245">UPPER(TRIM(C7811))</f>
        <v>WANAQUE BOROUGH SCHOOL DISTRICT</v>
      </c>
      <c r="F7811">
        <v>11206</v>
      </c>
      <c r="G7811">
        <v>1115</v>
      </c>
      <c r="H7811">
        <v>119</v>
      </c>
      <c r="I7811" t="s">
        <v>2878</v>
      </c>
      <c r="J7811" s="1" t="s">
        <v>2879</v>
      </c>
      <c r="K7811" s="1" t="s">
        <v>2880</v>
      </c>
    </row>
    <row r="7812" spans="1:11" x14ac:dyDescent="0.2">
      <c r="A7812" s="1" t="s">
        <v>12348</v>
      </c>
      <c r="B7812" s="1" t="s">
        <v>12863</v>
      </c>
      <c r="C7812" t="s">
        <v>12864</v>
      </c>
      <c r="D7812" t="str">
        <f t="shared" si="244"/>
        <v>WARREN HILLS REGIONAL SCHOOL DISTRICT</v>
      </c>
      <c r="E7812" t="str">
        <f t="shared" si="245"/>
        <v>WARREN HILLS REGIONAL SCHOOL DISTRICT</v>
      </c>
      <c r="F7812">
        <v>23562</v>
      </c>
      <c r="G7812">
        <v>1783</v>
      </c>
      <c r="H7812">
        <v>164</v>
      </c>
      <c r="I7812" t="s">
        <v>2878</v>
      </c>
      <c r="J7812" s="1" t="s">
        <v>2879</v>
      </c>
      <c r="K7812" s="1" t="s">
        <v>2880</v>
      </c>
    </row>
    <row r="7813" spans="1:11" x14ac:dyDescent="0.2">
      <c r="A7813" s="1" t="s">
        <v>12348</v>
      </c>
      <c r="B7813" s="1" t="s">
        <v>10354</v>
      </c>
      <c r="C7813" t="s">
        <v>12865</v>
      </c>
      <c r="D7813" t="str">
        <f t="shared" si="244"/>
        <v>WARREN TOWNSHIP SCHOOL DISTRICT</v>
      </c>
      <c r="E7813" t="str">
        <f t="shared" si="245"/>
        <v>WARREN TOWNSHIP SCHOOL DISTRICT</v>
      </c>
      <c r="F7813">
        <v>15825</v>
      </c>
      <c r="G7813">
        <v>2301</v>
      </c>
      <c r="H7813">
        <v>66</v>
      </c>
      <c r="I7813" t="s">
        <v>2878</v>
      </c>
      <c r="J7813" s="1" t="s">
        <v>2879</v>
      </c>
      <c r="K7813" s="1" t="s">
        <v>2880</v>
      </c>
    </row>
    <row r="7814" spans="1:11" x14ac:dyDescent="0.2">
      <c r="A7814" s="1" t="s">
        <v>12348</v>
      </c>
      <c r="B7814" s="1" t="s">
        <v>10356</v>
      </c>
      <c r="C7814" t="s">
        <v>12866</v>
      </c>
      <c r="D7814" t="str">
        <f t="shared" si="244"/>
        <v>WASHINGTON BOROUGH SCHOOL DISTRICT</v>
      </c>
      <c r="E7814" t="str">
        <f t="shared" si="245"/>
        <v>WASHINGTON BOROUGH SCHOOL DISTRICT</v>
      </c>
      <c r="F7814">
        <v>6342</v>
      </c>
      <c r="G7814">
        <v>524</v>
      </c>
      <c r="H7814">
        <v>85</v>
      </c>
      <c r="I7814" t="s">
        <v>2878</v>
      </c>
      <c r="J7814" s="1" t="s">
        <v>2879</v>
      </c>
      <c r="K7814" s="1" t="s">
        <v>2880</v>
      </c>
    </row>
    <row r="7815" spans="1:11" x14ac:dyDescent="0.2">
      <c r="A7815" s="1" t="s">
        <v>12348</v>
      </c>
      <c r="B7815" s="1" t="s">
        <v>4533</v>
      </c>
      <c r="C7815" t="s">
        <v>12867</v>
      </c>
      <c r="D7815" t="str">
        <f t="shared" si="244"/>
        <v>WASHINGTON TOWNSHIP SCHOOL DISTRICT</v>
      </c>
      <c r="E7815" t="str">
        <f t="shared" si="245"/>
        <v>WASHINGTON TOWNSHIP SCHOOL DISTRICT</v>
      </c>
      <c r="F7815">
        <v>688</v>
      </c>
      <c r="G7815">
        <v>88</v>
      </c>
      <c r="H7815">
        <v>10</v>
      </c>
      <c r="I7815" t="s">
        <v>2878</v>
      </c>
      <c r="J7815" s="1" t="s">
        <v>2879</v>
      </c>
      <c r="K7815" s="1" t="s">
        <v>2880</v>
      </c>
    </row>
    <row r="7816" spans="1:11" x14ac:dyDescent="0.2">
      <c r="A7816" s="1" t="s">
        <v>12348</v>
      </c>
      <c r="B7816" s="1" t="s">
        <v>12868</v>
      </c>
      <c r="C7816" t="s">
        <v>12867</v>
      </c>
      <c r="D7816" t="str">
        <f t="shared" si="244"/>
        <v>WASHINGTON TOWNSHIP SCHOOL DISTRICT</v>
      </c>
      <c r="E7816" t="str">
        <f t="shared" si="245"/>
        <v>WASHINGTON TOWNSHIP SCHOOL DISTRICT</v>
      </c>
      <c r="F7816">
        <v>49499</v>
      </c>
      <c r="G7816">
        <v>8749</v>
      </c>
      <c r="H7816">
        <v>525</v>
      </c>
      <c r="I7816" t="s">
        <v>2878</v>
      </c>
      <c r="J7816" s="1" t="s">
        <v>2879</v>
      </c>
      <c r="K7816" s="1" t="s">
        <v>2880</v>
      </c>
    </row>
    <row r="7817" spans="1:11" x14ac:dyDescent="0.2">
      <c r="A7817" s="1" t="s">
        <v>12348</v>
      </c>
      <c r="B7817" s="1" t="s">
        <v>11591</v>
      </c>
      <c r="C7817" t="s">
        <v>12867</v>
      </c>
      <c r="D7817" t="str">
        <f t="shared" si="244"/>
        <v>WASHINGTON TOWNSHIP SCHOOL DISTRICT</v>
      </c>
      <c r="E7817" t="str">
        <f t="shared" si="245"/>
        <v>WASHINGTON TOWNSHIP SCHOOL DISTRICT</v>
      </c>
      <c r="F7817">
        <v>18771</v>
      </c>
      <c r="G7817">
        <v>2674</v>
      </c>
      <c r="H7817">
        <v>57</v>
      </c>
      <c r="I7817" t="s">
        <v>2878</v>
      </c>
      <c r="J7817" s="1" t="s">
        <v>2879</v>
      </c>
      <c r="K7817" s="1" t="s">
        <v>2880</v>
      </c>
    </row>
    <row r="7818" spans="1:11" x14ac:dyDescent="0.2">
      <c r="A7818" s="1" t="s">
        <v>12348</v>
      </c>
      <c r="B7818" s="1" t="s">
        <v>4537</v>
      </c>
      <c r="C7818" t="s">
        <v>12867</v>
      </c>
      <c r="D7818" t="str">
        <f t="shared" si="244"/>
        <v>WASHINGTON TOWNSHIP SCHOOL DISTRICT</v>
      </c>
      <c r="E7818" t="str">
        <f t="shared" si="245"/>
        <v>WASHINGTON TOWNSHIP SCHOOL DISTRICT</v>
      </c>
      <c r="F7818">
        <v>6540</v>
      </c>
      <c r="G7818">
        <v>597</v>
      </c>
      <c r="H7818">
        <v>29</v>
      </c>
      <c r="I7818" t="s">
        <v>2878</v>
      </c>
      <c r="J7818" s="1" t="s">
        <v>2879</v>
      </c>
      <c r="K7818" s="1" t="s">
        <v>2880</v>
      </c>
    </row>
    <row r="7819" spans="1:11" x14ac:dyDescent="0.2">
      <c r="A7819" s="1" t="s">
        <v>12348</v>
      </c>
      <c r="B7819" s="1" t="s">
        <v>4539</v>
      </c>
      <c r="C7819" t="s">
        <v>12869</v>
      </c>
      <c r="D7819" t="str">
        <f t="shared" si="244"/>
        <v>WATCHUNG BOROUGH SCHOOL DISTRICT</v>
      </c>
      <c r="E7819" t="str">
        <f t="shared" si="245"/>
        <v>WATCHUNG BOROUGH SCHOOL DISTRICT</v>
      </c>
      <c r="F7819">
        <v>6019</v>
      </c>
      <c r="G7819">
        <v>684</v>
      </c>
      <c r="H7819">
        <v>22</v>
      </c>
      <c r="I7819" t="s">
        <v>2878</v>
      </c>
      <c r="J7819" s="1" t="s">
        <v>2879</v>
      </c>
      <c r="K7819" s="1" t="s">
        <v>2880</v>
      </c>
    </row>
    <row r="7820" spans="1:11" x14ac:dyDescent="0.2">
      <c r="A7820" s="1" t="s">
        <v>12348</v>
      </c>
      <c r="B7820" s="1" t="s">
        <v>4541</v>
      </c>
      <c r="C7820" t="s">
        <v>12870</v>
      </c>
      <c r="D7820" t="str">
        <f t="shared" si="244"/>
        <v>WATCHUNG HILLS REGIONAL SCHOOL DISTRICT</v>
      </c>
      <c r="E7820" t="str">
        <f t="shared" si="245"/>
        <v>WATCHUNG HILLS REGIONAL SCHOOL DISTRICT</v>
      </c>
      <c r="F7820">
        <v>30668</v>
      </c>
      <c r="G7820">
        <v>1971</v>
      </c>
      <c r="H7820">
        <v>56</v>
      </c>
      <c r="I7820" t="s">
        <v>2878</v>
      </c>
      <c r="J7820" s="1" t="s">
        <v>2879</v>
      </c>
      <c r="K7820" s="1" t="s">
        <v>2880</v>
      </c>
    </row>
    <row r="7821" spans="1:11" x14ac:dyDescent="0.2">
      <c r="A7821" s="1" t="s">
        <v>12348</v>
      </c>
      <c r="B7821" s="1" t="s">
        <v>8180</v>
      </c>
      <c r="C7821" t="s">
        <v>12871</v>
      </c>
      <c r="D7821" t="str">
        <f t="shared" si="244"/>
        <v>WATERFORD TOWNSHIP SCHOOL DISTRICT</v>
      </c>
      <c r="E7821" t="str">
        <f t="shared" si="245"/>
        <v>WATERFORD TOWNSHIP SCHOOL DISTRICT</v>
      </c>
      <c r="F7821">
        <v>10572</v>
      </c>
      <c r="G7821">
        <v>1710</v>
      </c>
      <c r="H7821">
        <v>125</v>
      </c>
      <c r="I7821" t="s">
        <v>2878</v>
      </c>
      <c r="J7821" s="1" t="s">
        <v>2879</v>
      </c>
      <c r="K7821" s="1" t="s">
        <v>2880</v>
      </c>
    </row>
    <row r="7822" spans="1:11" x14ac:dyDescent="0.2">
      <c r="A7822" s="1" t="s">
        <v>12348</v>
      </c>
      <c r="B7822" s="1" t="s">
        <v>6842</v>
      </c>
      <c r="C7822" t="s">
        <v>12872</v>
      </c>
      <c r="D7822" t="str">
        <f t="shared" si="244"/>
        <v>WAYNE TOWNSHIP SCHOOL DISTRICT</v>
      </c>
      <c r="E7822" t="str">
        <f t="shared" si="245"/>
        <v>WAYNE TOWNSHIP SCHOOL DISTRICT</v>
      </c>
      <c r="F7822">
        <v>55398</v>
      </c>
      <c r="G7822">
        <v>9320</v>
      </c>
      <c r="H7822">
        <v>561</v>
      </c>
      <c r="I7822" t="s">
        <v>2878</v>
      </c>
      <c r="J7822" s="1" t="s">
        <v>2879</v>
      </c>
      <c r="K7822" s="1" t="s">
        <v>2880</v>
      </c>
    </row>
    <row r="7823" spans="1:11" x14ac:dyDescent="0.2">
      <c r="A7823" s="1" t="s">
        <v>12348</v>
      </c>
      <c r="B7823" s="1" t="s">
        <v>6844</v>
      </c>
      <c r="C7823" t="s">
        <v>12873</v>
      </c>
      <c r="D7823" t="str">
        <f t="shared" si="244"/>
        <v>WEEHAWKEN TOWNSHIP SCHOOL DISTRICT</v>
      </c>
      <c r="E7823" t="str">
        <f t="shared" si="245"/>
        <v>WEEHAWKEN TOWNSHIP SCHOOL DISTRICT</v>
      </c>
      <c r="F7823">
        <v>13418</v>
      </c>
      <c r="G7823">
        <v>1448</v>
      </c>
      <c r="H7823">
        <v>202</v>
      </c>
      <c r="I7823" t="s">
        <v>2878</v>
      </c>
      <c r="J7823" s="1" t="s">
        <v>2879</v>
      </c>
      <c r="K7823" s="1" t="s">
        <v>2880</v>
      </c>
    </row>
    <row r="7824" spans="1:11" x14ac:dyDescent="0.2">
      <c r="A7824" s="1" t="s">
        <v>12348</v>
      </c>
      <c r="B7824" s="1" t="s">
        <v>4543</v>
      </c>
      <c r="C7824" t="s">
        <v>12874</v>
      </c>
      <c r="D7824" t="str">
        <f t="shared" si="244"/>
        <v>WENONAH BOROUGH SCHOOL DISTRICT</v>
      </c>
      <c r="E7824" t="str">
        <f t="shared" si="245"/>
        <v>WENONAH BOROUGH SCHOOL DISTRICT</v>
      </c>
      <c r="F7824">
        <v>2308</v>
      </c>
      <c r="G7824">
        <v>239</v>
      </c>
      <c r="H7824">
        <v>6</v>
      </c>
      <c r="I7824" t="s">
        <v>2878</v>
      </c>
      <c r="J7824" s="1" t="s">
        <v>2879</v>
      </c>
      <c r="K7824" s="1" t="s">
        <v>2880</v>
      </c>
    </row>
    <row r="7825" spans="1:11" x14ac:dyDescent="0.2">
      <c r="A7825" s="1" t="s">
        <v>12348</v>
      </c>
      <c r="B7825" s="1" t="s">
        <v>9822</v>
      </c>
      <c r="C7825" t="s">
        <v>12875</v>
      </c>
      <c r="D7825" t="str">
        <f t="shared" si="244"/>
        <v>WEST CAPE MAY BOROUGH SCHOOL DISTRICT</v>
      </c>
      <c r="E7825" t="str">
        <f t="shared" si="245"/>
        <v>WEST CAPE MAY BOROUGH SCHOOL DISTRICT</v>
      </c>
      <c r="F7825">
        <v>988</v>
      </c>
      <c r="G7825">
        <v>36</v>
      </c>
      <c r="H7825">
        <v>11</v>
      </c>
      <c r="I7825" t="s">
        <v>2878</v>
      </c>
      <c r="J7825" s="1" t="s">
        <v>2879</v>
      </c>
      <c r="K7825" s="1" t="s">
        <v>2880</v>
      </c>
    </row>
    <row r="7826" spans="1:11" x14ac:dyDescent="0.2">
      <c r="A7826" s="1" t="s">
        <v>12348</v>
      </c>
      <c r="B7826" s="1" t="s">
        <v>4545</v>
      </c>
      <c r="C7826" t="s">
        <v>12876</v>
      </c>
      <c r="D7826" t="str">
        <f t="shared" si="244"/>
        <v>WEST DEPTFORD TOWNSHIP SCHOOL DISTRICT</v>
      </c>
      <c r="E7826" t="str">
        <f t="shared" si="245"/>
        <v>WEST DEPTFORD TOWNSHIP SCHOOL DISTRICT</v>
      </c>
      <c r="F7826">
        <v>21934</v>
      </c>
      <c r="G7826">
        <v>3312</v>
      </c>
      <c r="H7826">
        <v>219</v>
      </c>
      <c r="I7826" t="s">
        <v>2878</v>
      </c>
      <c r="J7826" s="1" t="s">
        <v>2879</v>
      </c>
      <c r="K7826" s="1" t="s">
        <v>2880</v>
      </c>
    </row>
    <row r="7827" spans="1:11" x14ac:dyDescent="0.2">
      <c r="A7827" s="1" t="s">
        <v>12348</v>
      </c>
      <c r="B7827" s="1" t="s">
        <v>8182</v>
      </c>
      <c r="C7827" t="s">
        <v>12877</v>
      </c>
      <c r="D7827" t="str">
        <f t="shared" si="244"/>
        <v>WEST ESSEX REGIONAL SCHOOL DISTRICT</v>
      </c>
      <c r="E7827" t="str">
        <f t="shared" si="245"/>
        <v>WEST ESSEX REGIONAL SCHOOL DISTRICT</v>
      </c>
      <c r="F7827">
        <v>21948</v>
      </c>
      <c r="G7827">
        <v>1903</v>
      </c>
      <c r="H7827">
        <v>69</v>
      </c>
      <c r="I7827" t="s">
        <v>2878</v>
      </c>
      <c r="J7827" s="1" t="s">
        <v>2879</v>
      </c>
      <c r="K7827" s="1" t="s">
        <v>2880</v>
      </c>
    </row>
    <row r="7828" spans="1:11" x14ac:dyDescent="0.2">
      <c r="A7828" s="1" t="s">
        <v>12348</v>
      </c>
      <c r="B7828" s="1" t="s">
        <v>4547</v>
      </c>
      <c r="C7828" t="s">
        <v>12878</v>
      </c>
      <c r="D7828" t="str">
        <f t="shared" si="244"/>
        <v>WEST LONG BRANCH BOROUGH SCHOOL DISTRICT</v>
      </c>
      <c r="E7828" t="str">
        <f t="shared" si="245"/>
        <v>WEST LONG BRANCH BOROUGH SCHOOL DISTRICT</v>
      </c>
      <c r="F7828">
        <v>8025</v>
      </c>
      <c r="G7828">
        <v>730</v>
      </c>
      <c r="H7828">
        <v>53</v>
      </c>
      <c r="I7828" t="s">
        <v>2878</v>
      </c>
      <c r="J7828" s="1" t="s">
        <v>2879</v>
      </c>
      <c r="K7828" s="1" t="s">
        <v>2880</v>
      </c>
    </row>
    <row r="7829" spans="1:11" x14ac:dyDescent="0.2">
      <c r="A7829" s="1" t="s">
        <v>12348</v>
      </c>
      <c r="B7829" s="1" t="s">
        <v>4549</v>
      </c>
      <c r="C7829" t="s">
        <v>12879</v>
      </c>
      <c r="D7829" t="str">
        <f t="shared" si="244"/>
        <v>WEST MILFORD TOWNSHIP SCHOOL DISTRICT</v>
      </c>
      <c r="E7829" t="str">
        <f t="shared" si="245"/>
        <v>WEST MILFORD TOWNSHIP SCHOOL DISTRICT</v>
      </c>
      <c r="F7829">
        <v>26580</v>
      </c>
      <c r="G7829">
        <v>4379</v>
      </c>
      <c r="H7829">
        <v>266</v>
      </c>
      <c r="I7829" t="s">
        <v>2878</v>
      </c>
      <c r="J7829" s="1" t="s">
        <v>2879</v>
      </c>
      <c r="K7829" s="1" t="s">
        <v>2880</v>
      </c>
    </row>
    <row r="7830" spans="1:11" x14ac:dyDescent="0.2">
      <c r="A7830" s="1" t="s">
        <v>12348</v>
      </c>
      <c r="B7830" s="1" t="s">
        <v>6850</v>
      </c>
      <c r="C7830" t="s">
        <v>12880</v>
      </c>
      <c r="D7830" t="str">
        <f t="shared" si="244"/>
        <v>WEST MORRIS REGIONAL SCHOOL DISTRICT</v>
      </c>
      <c r="E7830" t="str">
        <f t="shared" si="245"/>
        <v>WEST MORRIS REGIONAL SCHOOL DISTRICT</v>
      </c>
      <c r="F7830">
        <v>39397</v>
      </c>
      <c r="G7830">
        <v>3015</v>
      </c>
      <c r="H7830">
        <v>56</v>
      </c>
      <c r="I7830" t="s">
        <v>2878</v>
      </c>
      <c r="J7830" s="1" t="s">
        <v>2879</v>
      </c>
      <c r="K7830" s="1" t="s">
        <v>2880</v>
      </c>
    </row>
    <row r="7831" spans="1:11" x14ac:dyDescent="0.2">
      <c r="A7831" s="1" t="s">
        <v>12348</v>
      </c>
      <c r="B7831" s="1" t="s">
        <v>4550</v>
      </c>
      <c r="C7831" t="s">
        <v>12881</v>
      </c>
      <c r="D7831" t="str">
        <f t="shared" si="244"/>
        <v>WEST NEW YORK TOWN SCHOOL DISTRICT</v>
      </c>
      <c r="E7831" t="str">
        <f t="shared" si="245"/>
        <v>WEST NEW YORK TOWN SCHOOL DISTRICT</v>
      </c>
      <c r="F7831">
        <v>53135</v>
      </c>
      <c r="G7831">
        <v>7004</v>
      </c>
      <c r="H7831">
        <v>2064</v>
      </c>
      <c r="I7831" t="s">
        <v>2878</v>
      </c>
      <c r="J7831" s="1" t="s">
        <v>2879</v>
      </c>
      <c r="K7831" s="1" t="s">
        <v>2880</v>
      </c>
    </row>
    <row r="7832" spans="1:11" x14ac:dyDescent="0.2">
      <c r="A7832" s="1" t="s">
        <v>12348</v>
      </c>
      <c r="B7832" s="1" t="s">
        <v>11598</v>
      </c>
      <c r="C7832" t="s">
        <v>12882</v>
      </c>
      <c r="D7832" t="str">
        <f t="shared" si="244"/>
        <v>WEST ORANGE TOWN SCHOOL DISTRICT</v>
      </c>
      <c r="E7832" t="str">
        <f t="shared" si="245"/>
        <v>WEST ORANGE TOWN SCHOOL DISTRICT</v>
      </c>
      <c r="F7832">
        <v>46945</v>
      </c>
      <c r="G7832">
        <v>7674</v>
      </c>
      <c r="H7832">
        <v>797</v>
      </c>
      <c r="I7832" t="s">
        <v>2878</v>
      </c>
      <c r="J7832" s="1" t="s">
        <v>2879</v>
      </c>
      <c r="K7832" s="1" t="s">
        <v>2880</v>
      </c>
    </row>
    <row r="7833" spans="1:11" x14ac:dyDescent="0.2">
      <c r="A7833" s="1" t="s">
        <v>12348</v>
      </c>
      <c r="B7833" s="1" t="s">
        <v>6854</v>
      </c>
      <c r="C7833" t="s">
        <v>12883</v>
      </c>
      <c r="D7833" t="str">
        <f t="shared" si="244"/>
        <v>WEST WILDWOOD BOROUGH SCHOOL DISTRICT</v>
      </c>
      <c r="E7833" t="str">
        <f t="shared" si="245"/>
        <v>WEST WILDWOOD BOROUGH SCHOOL DISTRICT</v>
      </c>
      <c r="F7833">
        <v>585</v>
      </c>
      <c r="G7833">
        <v>68</v>
      </c>
      <c r="H7833">
        <v>10</v>
      </c>
      <c r="I7833" t="s">
        <v>2878</v>
      </c>
      <c r="J7833" s="1" t="s">
        <v>2879</v>
      </c>
      <c r="K7833" s="1" t="s">
        <v>2880</v>
      </c>
    </row>
    <row r="7834" spans="1:11" x14ac:dyDescent="0.2">
      <c r="A7834" s="1" t="s">
        <v>12348</v>
      </c>
      <c r="B7834" s="1" t="s">
        <v>6856</v>
      </c>
      <c r="C7834" t="s">
        <v>12884</v>
      </c>
      <c r="D7834" t="str">
        <f t="shared" si="244"/>
        <v>WEST WINDSOR-PLAINSBORO REGIONAL SCHOOL DISTRICT</v>
      </c>
      <c r="E7834" t="str">
        <f t="shared" si="245"/>
        <v>WEST WINDSOR-PLAINSBORO REGIONAL SCHOOL DISTRICT</v>
      </c>
      <c r="F7834">
        <v>51184</v>
      </c>
      <c r="G7834">
        <v>10060</v>
      </c>
      <c r="H7834">
        <v>400</v>
      </c>
      <c r="I7834" t="s">
        <v>2878</v>
      </c>
      <c r="J7834" s="1" t="s">
        <v>2879</v>
      </c>
      <c r="K7834" s="1" t="s">
        <v>2880</v>
      </c>
    </row>
    <row r="7835" spans="1:11" x14ac:dyDescent="0.2">
      <c r="A7835" s="1" t="s">
        <v>12348</v>
      </c>
      <c r="B7835" s="1" t="s">
        <v>6513</v>
      </c>
      <c r="C7835" t="s">
        <v>12885</v>
      </c>
      <c r="D7835" t="str">
        <f t="shared" si="244"/>
        <v>WESTAMPTON TOWNSHIP SCHOOL DISTRICT</v>
      </c>
      <c r="E7835" t="str">
        <f t="shared" si="245"/>
        <v>WESTAMPTON TOWNSHIP SCHOOL DISTRICT</v>
      </c>
      <c r="F7835">
        <v>8820</v>
      </c>
      <c r="G7835">
        <v>1015</v>
      </c>
      <c r="H7835">
        <v>53</v>
      </c>
      <c r="I7835" t="s">
        <v>2878</v>
      </c>
      <c r="J7835" s="1" t="s">
        <v>2879</v>
      </c>
      <c r="K7835" s="1" t="s">
        <v>2880</v>
      </c>
    </row>
    <row r="7836" spans="1:11" x14ac:dyDescent="0.2">
      <c r="A7836" s="1" t="s">
        <v>12348</v>
      </c>
      <c r="B7836" s="1" t="s">
        <v>4556</v>
      </c>
      <c r="C7836" t="s">
        <v>12886</v>
      </c>
      <c r="D7836" t="str">
        <f t="shared" si="244"/>
        <v>WESTFIELD TOWN SCHOOL DISTRICT</v>
      </c>
      <c r="E7836" t="str">
        <f t="shared" si="245"/>
        <v>WESTFIELD TOWN SCHOOL DISTRICT</v>
      </c>
      <c r="F7836">
        <v>31401</v>
      </c>
      <c r="G7836">
        <v>7170</v>
      </c>
      <c r="H7836">
        <v>171</v>
      </c>
      <c r="I7836" t="s">
        <v>2878</v>
      </c>
      <c r="J7836" s="1" t="s">
        <v>2879</v>
      </c>
      <c r="K7836" s="1" t="s">
        <v>2880</v>
      </c>
    </row>
    <row r="7837" spans="1:11" x14ac:dyDescent="0.2">
      <c r="A7837" s="1" t="s">
        <v>12348</v>
      </c>
      <c r="B7837" s="1" t="s">
        <v>6858</v>
      </c>
      <c r="C7837" t="s">
        <v>12887</v>
      </c>
      <c r="D7837" t="str">
        <f t="shared" si="244"/>
        <v>WESTVILLE BOROUGH SCHOOL DISTRICT</v>
      </c>
      <c r="E7837" t="str">
        <f t="shared" si="245"/>
        <v>WESTVILLE BOROUGH SCHOOL DISTRICT</v>
      </c>
      <c r="F7837">
        <v>4343</v>
      </c>
      <c r="G7837">
        <v>315</v>
      </c>
      <c r="H7837">
        <v>50</v>
      </c>
      <c r="I7837" t="s">
        <v>2878</v>
      </c>
      <c r="J7837" s="1" t="s">
        <v>2879</v>
      </c>
      <c r="K7837" s="1" t="s">
        <v>2880</v>
      </c>
    </row>
    <row r="7838" spans="1:11" x14ac:dyDescent="0.2">
      <c r="A7838" s="1" t="s">
        <v>12348</v>
      </c>
      <c r="B7838" s="1" t="s">
        <v>8185</v>
      </c>
      <c r="C7838" t="s">
        <v>12888</v>
      </c>
      <c r="D7838" t="str">
        <f t="shared" si="244"/>
        <v>WESTWOOD REGIONAL SCHOOL DISTRICT</v>
      </c>
      <c r="E7838" t="str">
        <f t="shared" si="245"/>
        <v>WESTWOOD REGIONAL SCHOOL DISTRICT</v>
      </c>
      <c r="F7838">
        <v>20800</v>
      </c>
      <c r="G7838">
        <v>3253</v>
      </c>
      <c r="H7838">
        <v>129</v>
      </c>
      <c r="I7838" t="s">
        <v>2878</v>
      </c>
      <c r="J7838" s="1" t="s">
        <v>2879</v>
      </c>
      <c r="K7838" s="1" t="s">
        <v>2880</v>
      </c>
    </row>
    <row r="7839" spans="1:11" x14ac:dyDescent="0.2">
      <c r="A7839" s="1" t="s">
        <v>12348</v>
      </c>
      <c r="B7839" s="1" t="s">
        <v>4558</v>
      </c>
      <c r="C7839" t="s">
        <v>12889</v>
      </c>
      <c r="D7839" t="str">
        <f t="shared" si="244"/>
        <v>WEYMOUTH TOWNSHIP SCHOOL DISTRICT</v>
      </c>
      <c r="E7839" t="str">
        <f t="shared" si="245"/>
        <v>WEYMOUTH TOWNSHIP SCHOOL DISTRICT</v>
      </c>
      <c r="F7839">
        <v>2678</v>
      </c>
      <c r="G7839">
        <v>333</v>
      </c>
      <c r="H7839">
        <v>36</v>
      </c>
      <c r="I7839" t="s">
        <v>2878</v>
      </c>
      <c r="J7839" s="1" t="s">
        <v>2879</v>
      </c>
      <c r="K7839" s="1" t="s">
        <v>2880</v>
      </c>
    </row>
    <row r="7840" spans="1:11" x14ac:dyDescent="0.2">
      <c r="A7840" s="1" t="s">
        <v>12348</v>
      </c>
      <c r="B7840" s="1" t="s">
        <v>4560</v>
      </c>
      <c r="C7840" t="s">
        <v>12890</v>
      </c>
      <c r="D7840" t="str">
        <f t="shared" si="244"/>
        <v>WHARTON BOROUGH SCHOOL DISTRICT</v>
      </c>
      <c r="E7840" t="str">
        <f t="shared" si="245"/>
        <v>WHARTON BOROUGH SCHOOL DISTRICT</v>
      </c>
      <c r="F7840">
        <v>6615</v>
      </c>
      <c r="G7840">
        <v>715</v>
      </c>
      <c r="H7840">
        <v>91</v>
      </c>
      <c r="I7840" t="s">
        <v>2878</v>
      </c>
      <c r="J7840" s="1" t="s">
        <v>2879</v>
      </c>
      <c r="K7840" s="1" t="s">
        <v>2880</v>
      </c>
    </row>
    <row r="7841" spans="1:11" x14ac:dyDescent="0.2">
      <c r="A7841" s="1" t="s">
        <v>12348</v>
      </c>
      <c r="B7841" s="1" t="s">
        <v>9833</v>
      </c>
      <c r="C7841" t="s">
        <v>12891</v>
      </c>
      <c r="D7841" t="str">
        <f t="shared" si="244"/>
        <v>WHITE TOWNSHIP SCHOOL DISTRICT</v>
      </c>
      <c r="E7841" t="str">
        <f t="shared" si="245"/>
        <v>WHITE TOWNSHIP SCHOOL DISTRICT</v>
      </c>
      <c r="F7841">
        <v>4801</v>
      </c>
      <c r="G7841">
        <v>585</v>
      </c>
      <c r="H7841">
        <v>50</v>
      </c>
      <c r="I7841" t="s">
        <v>2878</v>
      </c>
      <c r="J7841" s="1" t="s">
        <v>2879</v>
      </c>
      <c r="K7841" s="1" t="s">
        <v>2880</v>
      </c>
    </row>
    <row r="7842" spans="1:11" x14ac:dyDescent="0.2">
      <c r="A7842" s="1" t="s">
        <v>12348</v>
      </c>
      <c r="B7842" s="1" t="s">
        <v>9835</v>
      </c>
      <c r="C7842" t="s">
        <v>12892</v>
      </c>
      <c r="D7842" t="str">
        <f t="shared" si="244"/>
        <v>WILDWOOD CITY SCHOOL DISTRICT</v>
      </c>
      <c r="E7842" t="str">
        <f t="shared" si="245"/>
        <v>WILDWOOD CITY SCHOOL DISTRICT</v>
      </c>
      <c r="F7842">
        <v>5170</v>
      </c>
      <c r="G7842">
        <v>604</v>
      </c>
      <c r="H7842">
        <v>301</v>
      </c>
      <c r="I7842" t="s">
        <v>2878</v>
      </c>
      <c r="J7842" s="1" t="s">
        <v>2879</v>
      </c>
      <c r="K7842" s="1" t="s">
        <v>2880</v>
      </c>
    </row>
    <row r="7843" spans="1:11" x14ac:dyDescent="0.2">
      <c r="A7843" s="1" t="s">
        <v>12348</v>
      </c>
      <c r="B7843" s="1" t="s">
        <v>9837</v>
      </c>
      <c r="C7843" t="s">
        <v>12893</v>
      </c>
      <c r="D7843" t="str">
        <f t="shared" si="244"/>
        <v>WILDWOOD CREST BOROUGH SCHOOL DISTRICT</v>
      </c>
      <c r="E7843" t="str">
        <f t="shared" si="245"/>
        <v>WILDWOOD CREST BOROUGH SCHOOL DISTRICT</v>
      </c>
      <c r="F7843">
        <v>3179</v>
      </c>
      <c r="G7843">
        <v>362</v>
      </c>
      <c r="H7843">
        <v>80</v>
      </c>
      <c r="I7843" t="s">
        <v>2878</v>
      </c>
      <c r="J7843" s="1" t="s">
        <v>2879</v>
      </c>
      <c r="K7843" s="1" t="s">
        <v>2880</v>
      </c>
    </row>
    <row r="7844" spans="1:11" x14ac:dyDescent="0.2">
      <c r="A7844" s="1" t="s">
        <v>12348</v>
      </c>
      <c r="B7844" s="1" t="s">
        <v>12894</v>
      </c>
      <c r="C7844" t="s">
        <v>12895</v>
      </c>
      <c r="D7844" t="str">
        <f t="shared" si="244"/>
        <v>WILLINGBORO TOWNSHIP SCHOOL DISTRICT</v>
      </c>
      <c r="E7844" t="str">
        <f t="shared" si="245"/>
        <v>WILLINGBORO TOWNSHIP SCHOOL DISTRICT</v>
      </c>
      <c r="F7844">
        <v>31653</v>
      </c>
      <c r="G7844">
        <v>5164</v>
      </c>
      <c r="H7844">
        <v>724</v>
      </c>
      <c r="I7844" t="s">
        <v>2878</v>
      </c>
      <c r="J7844" s="1" t="s">
        <v>2879</v>
      </c>
      <c r="K7844" s="1" t="s">
        <v>2880</v>
      </c>
    </row>
    <row r="7845" spans="1:11" x14ac:dyDescent="0.2">
      <c r="A7845" s="1" t="s">
        <v>12348</v>
      </c>
      <c r="B7845" s="1" t="s">
        <v>4563</v>
      </c>
      <c r="C7845" t="s">
        <v>12896</v>
      </c>
      <c r="D7845" t="str">
        <f t="shared" si="244"/>
        <v>WINFIELD TOWNSHIP SCHOOL DISTRICT</v>
      </c>
      <c r="E7845" t="str">
        <f t="shared" si="245"/>
        <v>WINFIELD TOWNSHIP SCHOOL DISTRICT</v>
      </c>
      <c r="F7845">
        <v>1524</v>
      </c>
      <c r="G7845">
        <v>198</v>
      </c>
      <c r="H7845">
        <v>31</v>
      </c>
      <c r="I7845" t="s">
        <v>2878</v>
      </c>
      <c r="J7845" s="1" t="s">
        <v>2879</v>
      </c>
      <c r="K7845" s="1" t="s">
        <v>2880</v>
      </c>
    </row>
    <row r="7846" spans="1:11" x14ac:dyDescent="0.2">
      <c r="A7846" s="1" t="s">
        <v>12348</v>
      </c>
      <c r="B7846" s="1" t="s">
        <v>4565</v>
      </c>
      <c r="C7846" t="s">
        <v>12897</v>
      </c>
      <c r="D7846" t="str">
        <f t="shared" si="244"/>
        <v>WINSLOW TOWNSHIP SCHOOL DISTRICT</v>
      </c>
      <c r="E7846" t="str">
        <f t="shared" si="245"/>
        <v>WINSLOW TOWNSHIP SCHOOL DISTRICT</v>
      </c>
      <c r="F7846">
        <v>39538</v>
      </c>
      <c r="G7846">
        <v>6914</v>
      </c>
      <c r="H7846">
        <v>843</v>
      </c>
      <c r="I7846" t="s">
        <v>2878</v>
      </c>
      <c r="J7846" s="1" t="s">
        <v>2879</v>
      </c>
      <c r="K7846" s="1" t="s">
        <v>2880</v>
      </c>
    </row>
    <row r="7847" spans="1:11" x14ac:dyDescent="0.2">
      <c r="A7847" s="1" t="s">
        <v>12348</v>
      </c>
      <c r="B7847" s="1" t="s">
        <v>10997</v>
      </c>
      <c r="C7847" t="s">
        <v>12898</v>
      </c>
      <c r="D7847" t="str">
        <f t="shared" si="244"/>
        <v>WOOD-RIDGE BOROUGH SCHOOL DISTRICT</v>
      </c>
      <c r="E7847" t="str">
        <f t="shared" si="245"/>
        <v>WOOD-RIDGE BOROUGH SCHOOL DISTRICT</v>
      </c>
      <c r="F7847">
        <v>7915</v>
      </c>
      <c r="G7847">
        <v>1246</v>
      </c>
      <c r="H7847">
        <v>50</v>
      </c>
      <c r="I7847" t="s">
        <v>2878</v>
      </c>
      <c r="J7847" s="1" t="s">
        <v>2879</v>
      </c>
      <c r="K7847" s="1" t="s">
        <v>2880</v>
      </c>
    </row>
    <row r="7848" spans="1:11" x14ac:dyDescent="0.2">
      <c r="A7848" s="1" t="s">
        <v>12348</v>
      </c>
      <c r="B7848" s="1" t="s">
        <v>6866</v>
      </c>
      <c r="C7848" t="s">
        <v>12899</v>
      </c>
      <c r="D7848" t="str">
        <f t="shared" si="244"/>
        <v>WOODBINE BOROUGH SCHOOL DISTRICT</v>
      </c>
      <c r="E7848" t="str">
        <f t="shared" si="245"/>
        <v>WOODBINE BOROUGH SCHOOL DISTRICT</v>
      </c>
      <c r="F7848">
        <v>2400</v>
      </c>
      <c r="G7848">
        <v>300</v>
      </c>
      <c r="H7848">
        <v>70</v>
      </c>
      <c r="I7848" t="s">
        <v>2878</v>
      </c>
      <c r="J7848" s="1" t="s">
        <v>2879</v>
      </c>
      <c r="K7848" s="1" t="s">
        <v>2880</v>
      </c>
    </row>
    <row r="7849" spans="1:11" x14ac:dyDescent="0.2">
      <c r="A7849" s="1" t="s">
        <v>12348</v>
      </c>
      <c r="B7849" s="1" t="s">
        <v>4567</v>
      </c>
      <c r="C7849" t="s">
        <v>12900</v>
      </c>
      <c r="D7849" t="str">
        <f t="shared" si="244"/>
        <v>WOODBRIDGE TOWNSHIP SCHOOL DISTRICT</v>
      </c>
      <c r="E7849" t="str">
        <f t="shared" si="245"/>
        <v>WOODBRIDGE TOWNSHIP SCHOOL DISTRICT</v>
      </c>
      <c r="F7849">
        <v>102742</v>
      </c>
      <c r="G7849">
        <v>15194</v>
      </c>
      <c r="H7849">
        <v>1412</v>
      </c>
      <c r="I7849" t="s">
        <v>2878</v>
      </c>
      <c r="J7849" s="1" t="s">
        <v>2879</v>
      </c>
      <c r="K7849" s="1" t="s">
        <v>2880</v>
      </c>
    </row>
    <row r="7850" spans="1:11" x14ac:dyDescent="0.2">
      <c r="A7850" s="1" t="s">
        <v>12348</v>
      </c>
      <c r="B7850" s="1" t="s">
        <v>12901</v>
      </c>
      <c r="C7850" t="s">
        <v>12902</v>
      </c>
      <c r="D7850" t="str">
        <f t="shared" si="244"/>
        <v>WOODBURY CITY SCHOOL DISTRICT</v>
      </c>
      <c r="E7850" t="str">
        <f t="shared" si="245"/>
        <v>WOODBURY CITY SCHOOL DISTRICT</v>
      </c>
      <c r="F7850">
        <v>10280</v>
      </c>
      <c r="G7850">
        <v>1575</v>
      </c>
      <c r="H7850">
        <v>407</v>
      </c>
      <c r="I7850" t="s">
        <v>2878</v>
      </c>
      <c r="J7850" s="1" t="s">
        <v>2879</v>
      </c>
      <c r="K7850" s="1" t="s">
        <v>2880</v>
      </c>
    </row>
    <row r="7851" spans="1:11" x14ac:dyDescent="0.2">
      <c r="A7851" s="1" t="s">
        <v>12348</v>
      </c>
      <c r="B7851" s="1" t="s">
        <v>6545</v>
      </c>
      <c r="C7851" t="s">
        <v>12903</v>
      </c>
      <c r="D7851" t="str">
        <f t="shared" si="244"/>
        <v>WOODBURY HEIGHTS BOROUGH SCHOOL DISTRICT</v>
      </c>
      <c r="E7851" t="str">
        <f t="shared" si="245"/>
        <v>WOODBURY HEIGHTS BOROUGH SCHOOL DISTRICT</v>
      </c>
      <c r="F7851">
        <v>3102</v>
      </c>
      <c r="G7851">
        <v>239</v>
      </c>
      <c r="H7851">
        <v>12</v>
      </c>
      <c r="I7851" t="s">
        <v>2878</v>
      </c>
      <c r="J7851" s="1" t="s">
        <v>2879</v>
      </c>
      <c r="K7851" s="1" t="s">
        <v>2880</v>
      </c>
    </row>
    <row r="7852" spans="1:11" x14ac:dyDescent="0.2">
      <c r="A7852" s="1" t="s">
        <v>12348</v>
      </c>
      <c r="B7852" s="1" t="s">
        <v>4571</v>
      </c>
      <c r="C7852" t="s">
        <v>12904</v>
      </c>
      <c r="D7852" t="str">
        <f t="shared" si="244"/>
        <v>WOODCLIFF LAKE BOROUGH SCHOOL DISTRICT</v>
      </c>
      <c r="E7852" t="str">
        <f t="shared" si="245"/>
        <v>WOODCLIFF LAKE BOROUGH SCHOOL DISTRICT</v>
      </c>
      <c r="F7852">
        <v>5937</v>
      </c>
      <c r="G7852">
        <v>852</v>
      </c>
      <c r="H7852">
        <v>25</v>
      </c>
      <c r="I7852" t="s">
        <v>2878</v>
      </c>
      <c r="J7852" s="1" t="s">
        <v>2879</v>
      </c>
      <c r="K7852" s="1" t="s">
        <v>2880</v>
      </c>
    </row>
    <row r="7853" spans="1:11" x14ac:dyDescent="0.2">
      <c r="A7853" s="1" t="s">
        <v>12348</v>
      </c>
      <c r="B7853" s="1" t="s">
        <v>4554</v>
      </c>
      <c r="C7853" t="s">
        <v>12905</v>
      </c>
      <c r="D7853" t="str">
        <f t="shared" si="244"/>
        <v>WOODLAND PARK BOROUGH SCHOOL DISTRICT</v>
      </c>
      <c r="E7853" t="str">
        <f t="shared" si="245"/>
        <v>WOODLAND PARK BOROUGH SCHOOL DISTRICT</v>
      </c>
      <c r="F7853">
        <v>11968</v>
      </c>
      <c r="G7853">
        <v>1136</v>
      </c>
      <c r="H7853">
        <v>226</v>
      </c>
      <c r="I7853" t="s">
        <v>2878</v>
      </c>
      <c r="J7853" s="1" t="s">
        <v>2879</v>
      </c>
      <c r="K7853" s="1" t="s">
        <v>2880</v>
      </c>
    </row>
    <row r="7854" spans="1:11" x14ac:dyDescent="0.2">
      <c r="A7854" s="1" t="s">
        <v>12348</v>
      </c>
      <c r="B7854" s="1" t="s">
        <v>4573</v>
      </c>
      <c r="C7854" t="s">
        <v>12906</v>
      </c>
      <c r="D7854" t="str">
        <f t="shared" si="244"/>
        <v>WOODLAND TOWNSHIP SCHOOL DISTRICT</v>
      </c>
      <c r="E7854" t="str">
        <f t="shared" si="245"/>
        <v>WOODLAND TOWNSHIP SCHOOL DISTRICT</v>
      </c>
      <c r="F7854">
        <v>1782</v>
      </c>
      <c r="G7854">
        <v>136</v>
      </c>
      <c r="H7854">
        <v>12</v>
      </c>
      <c r="I7854" t="s">
        <v>2878</v>
      </c>
      <c r="J7854" s="1" t="s">
        <v>2879</v>
      </c>
      <c r="K7854" s="1" t="s">
        <v>2880</v>
      </c>
    </row>
    <row r="7855" spans="1:11" x14ac:dyDescent="0.2">
      <c r="A7855" s="1" t="s">
        <v>12348</v>
      </c>
      <c r="B7855" s="1" t="s">
        <v>4575</v>
      </c>
      <c r="C7855" t="s">
        <v>12907</v>
      </c>
      <c r="D7855" t="str">
        <f t="shared" si="244"/>
        <v>WOODLYNNE BOROUGH SCHOOL DISTRICT</v>
      </c>
      <c r="E7855" t="str">
        <f t="shared" si="245"/>
        <v>WOODLYNNE BOROUGH SCHOOL DISTRICT</v>
      </c>
      <c r="F7855">
        <v>2958</v>
      </c>
      <c r="G7855">
        <v>632</v>
      </c>
      <c r="H7855">
        <v>170</v>
      </c>
      <c r="I7855" t="s">
        <v>2878</v>
      </c>
      <c r="J7855" s="1" t="s">
        <v>2879</v>
      </c>
      <c r="K7855" s="1" t="s">
        <v>2880</v>
      </c>
    </row>
    <row r="7856" spans="1:11" x14ac:dyDescent="0.2">
      <c r="A7856" s="1" t="s">
        <v>12348</v>
      </c>
      <c r="B7856" s="1" t="s">
        <v>8192</v>
      </c>
      <c r="C7856" t="s">
        <v>12908</v>
      </c>
      <c r="D7856" t="str">
        <f t="shared" si="244"/>
        <v>WOODSTOWN-PILESGROVE REGIONAL SCHOOL DISTRICT</v>
      </c>
      <c r="E7856" t="str">
        <f t="shared" si="245"/>
        <v>WOODSTOWN-PILESGROVE REGIONAL SCHOOL DISTRICT</v>
      </c>
      <c r="F7856">
        <v>7221</v>
      </c>
      <c r="G7856">
        <v>1194</v>
      </c>
      <c r="H7856">
        <v>166</v>
      </c>
      <c r="I7856" t="s">
        <v>2878</v>
      </c>
      <c r="J7856" s="1" t="s">
        <v>2879</v>
      </c>
      <c r="K7856" s="1" t="s">
        <v>2880</v>
      </c>
    </row>
    <row r="7857" spans="1:11" x14ac:dyDescent="0.2">
      <c r="A7857" s="1" t="s">
        <v>12348</v>
      </c>
      <c r="B7857" s="1" t="s">
        <v>6873</v>
      </c>
      <c r="C7857" t="s">
        <v>12909</v>
      </c>
      <c r="D7857" t="str">
        <f t="shared" si="244"/>
        <v>WYCKOFF TOWNSHIP SCHOOL DISTRICT</v>
      </c>
      <c r="E7857" t="str">
        <f t="shared" si="245"/>
        <v>WYCKOFF TOWNSHIP SCHOOL DISTRICT</v>
      </c>
      <c r="F7857">
        <v>17352</v>
      </c>
      <c r="G7857">
        <v>2531</v>
      </c>
      <c r="H7857">
        <v>47</v>
      </c>
      <c r="I7857" t="s">
        <v>2878</v>
      </c>
      <c r="J7857" s="1" t="s">
        <v>2879</v>
      </c>
      <c r="K7857" s="1" t="s">
        <v>2880</v>
      </c>
    </row>
    <row r="7858" spans="1:11" x14ac:dyDescent="0.2">
      <c r="A7858" s="1" t="s">
        <v>12910</v>
      </c>
      <c r="B7858" s="1" t="s">
        <v>2883</v>
      </c>
      <c r="C7858" t="s">
        <v>12911</v>
      </c>
      <c r="D7858" t="str">
        <f t="shared" si="244"/>
        <v>ALAMOGORDO PUBLIC SCHOOLS</v>
      </c>
      <c r="E7858" t="str">
        <f t="shared" si="245"/>
        <v>ALAMOGORDO PUBLIC SCHOOLS</v>
      </c>
      <c r="F7858">
        <v>44426</v>
      </c>
      <c r="G7858">
        <v>6692</v>
      </c>
      <c r="H7858">
        <v>1811</v>
      </c>
      <c r="I7858" t="s">
        <v>2878</v>
      </c>
      <c r="J7858" s="1" t="s">
        <v>2879</v>
      </c>
      <c r="K7858" s="1" t="s">
        <v>2880</v>
      </c>
    </row>
    <row r="7859" spans="1:11" x14ac:dyDescent="0.2">
      <c r="A7859" s="1" t="s">
        <v>12910</v>
      </c>
      <c r="B7859" s="1" t="s">
        <v>2885</v>
      </c>
      <c r="C7859" t="s">
        <v>12912</v>
      </c>
      <c r="D7859" t="str">
        <f t="shared" si="244"/>
        <v>ALBUQUERQUE PUBLIC SCHOOLS</v>
      </c>
      <c r="E7859" t="str">
        <f t="shared" si="245"/>
        <v>ALBUQUERQUE PUBLIC SCHOOLS</v>
      </c>
      <c r="F7859">
        <v>682407</v>
      </c>
      <c r="G7859">
        <v>112667</v>
      </c>
      <c r="H7859">
        <v>23996</v>
      </c>
      <c r="I7859" t="s">
        <v>2878</v>
      </c>
      <c r="J7859" s="1" t="s">
        <v>2879</v>
      </c>
      <c r="K7859" s="1" t="s">
        <v>2880</v>
      </c>
    </row>
    <row r="7860" spans="1:11" x14ac:dyDescent="0.2">
      <c r="A7860" s="1" t="s">
        <v>12910</v>
      </c>
      <c r="B7860" s="1" t="s">
        <v>2887</v>
      </c>
      <c r="C7860" t="s">
        <v>12913</v>
      </c>
      <c r="D7860" t="str">
        <f t="shared" si="244"/>
        <v>ANIMAS PUBLIC SCHOOLS</v>
      </c>
      <c r="E7860" t="str">
        <f t="shared" si="245"/>
        <v>ANIMAS PUBLIC SCHOOLS</v>
      </c>
      <c r="F7860">
        <v>1025</v>
      </c>
      <c r="G7860">
        <v>160</v>
      </c>
      <c r="H7860">
        <v>59</v>
      </c>
      <c r="I7860" t="s">
        <v>2878</v>
      </c>
      <c r="J7860" s="1" t="s">
        <v>2879</v>
      </c>
      <c r="K7860" s="1" t="s">
        <v>2880</v>
      </c>
    </row>
    <row r="7861" spans="1:11" x14ac:dyDescent="0.2">
      <c r="A7861" s="1" t="s">
        <v>12910</v>
      </c>
      <c r="B7861" s="1" t="s">
        <v>2891</v>
      </c>
      <c r="C7861" t="s">
        <v>12914</v>
      </c>
      <c r="D7861" t="str">
        <f t="shared" si="244"/>
        <v>ARTESIA PUBLIC SCHOOLS</v>
      </c>
      <c r="E7861" t="str">
        <f t="shared" si="245"/>
        <v>ARTESIA PUBLIC SCHOOLS</v>
      </c>
      <c r="F7861">
        <v>19503</v>
      </c>
      <c r="G7861">
        <v>3826</v>
      </c>
      <c r="H7861">
        <v>752</v>
      </c>
      <c r="I7861" t="s">
        <v>2878</v>
      </c>
      <c r="J7861" s="1" t="s">
        <v>2879</v>
      </c>
      <c r="K7861" s="1" t="s">
        <v>2880</v>
      </c>
    </row>
    <row r="7862" spans="1:11" x14ac:dyDescent="0.2">
      <c r="A7862" s="1" t="s">
        <v>12910</v>
      </c>
      <c r="B7862" s="1" t="s">
        <v>3193</v>
      </c>
      <c r="C7862" t="s">
        <v>12915</v>
      </c>
      <c r="D7862" t="str">
        <f t="shared" si="244"/>
        <v>AZTEC MUNICIPAL SCHOOLS</v>
      </c>
      <c r="E7862" t="str">
        <f t="shared" si="245"/>
        <v>AZTEC MUNICIPAL SCHOOLS</v>
      </c>
      <c r="F7862">
        <v>14852</v>
      </c>
      <c r="G7862">
        <v>2579</v>
      </c>
      <c r="H7862">
        <v>331</v>
      </c>
      <c r="I7862" t="s">
        <v>2878</v>
      </c>
      <c r="J7862" s="1" t="s">
        <v>2879</v>
      </c>
      <c r="K7862" s="1" t="s">
        <v>2880</v>
      </c>
    </row>
    <row r="7863" spans="1:11" x14ac:dyDescent="0.2">
      <c r="A7863" s="1" t="s">
        <v>12910</v>
      </c>
      <c r="B7863" s="1" t="s">
        <v>2893</v>
      </c>
      <c r="C7863" t="s">
        <v>12916</v>
      </c>
      <c r="D7863" t="str">
        <f t="shared" si="244"/>
        <v>BELEN CONSOLIDATED SCHOOLS</v>
      </c>
      <c r="E7863" t="str">
        <f t="shared" si="245"/>
        <v>BELEN CONSOLIDATED SCHOOLS</v>
      </c>
      <c r="F7863">
        <v>30386</v>
      </c>
      <c r="G7863">
        <v>5301</v>
      </c>
      <c r="H7863">
        <v>1425</v>
      </c>
      <c r="I7863" t="s">
        <v>2878</v>
      </c>
      <c r="J7863" s="1" t="s">
        <v>2879</v>
      </c>
      <c r="K7863" s="1" t="s">
        <v>2880</v>
      </c>
    </row>
    <row r="7864" spans="1:11" x14ac:dyDescent="0.2">
      <c r="A7864" s="1" t="s">
        <v>12910</v>
      </c>
      <c r="B7864" s="1" t="s">
        <v>2895</v>
      </c>
      <c r="C7864" t="s">
        <v>12917</v>
      </c>
      <c r="D7864" t="str">
        <f t="shared" si="244"/>
        <v>BERNALILLO PUBLIC SCHOOLS</v>
      </c>
      <c r="E7864" t="str">
        <f t="shared" si="245"/>
        <v>BERNALILLO PUBLIC SCHOOLS</v>
      </c>
      <c r="F7864">
        <v>26307</v>
      </c>
      <c r="G7864">
        <v>4355</v>
      </c>
      <c r="H7864">
        <v>1006</v>
      </c>
      <c r="I7864" t="s">
        <v>2878</v>
      </c>
      <c r="J7864" s="1" t="s">
        <v>2879</v>
      </c>
      <c r="K7864" s="1" t="s">
        <v>2880</v>
      </c>
    </row>
    <row r="7865" spans="1:11" x14ac:dyDescent="0.2">
      <c r="A7865" s="1" t="s">
        <v>12910</v>
      </c>
      <c r="B7865" s="1" t="s">
        <v>2897</v>
      </c>
      <c r="C7865" t="s">
        <v>12918</v>
      </c>
      <c r="D7865" t="str">
        <f t="shared" si="244"/>
        <v>BLOOMFIELD MUNICIPAL SCHOOLS</v>
      </c>
      <c r="E7865" t="str">
        <f t="shared" si="245"/>
        <v>BLOOMFIELD MUNICIPAL SCHOOLS</v>
      </c>
      <c r="F7865">
        <v>15850</v>
      </c>
      <c r="G7865">
        <v>3018</v>
      </c>
      <c r="H7865">
        <v>746</v>
      </c>
      <c r="I7865" t="s">
        <v>2878</v>
      </c>
      <c r="J7865" s="1" t="s">
        <v>2879</v>
      </c>
      <c r="K7865" s="1" t="s">
        <v>2880</v>
      </c>
    </row>
    <row r="7866" spans="1:11" x14ac:dyDescent="0.2">
      <c r="A7866" s="1" t="s">
        <v>12910</v>
      </c>
      <c r="B7866" s="1" t="s">
        <v>2899</v>
      </c>
      <c r="C7866" t="s">
        <v>12919</v>
      </c>
      <c r="D7866" t="str">
        <f t="shared" si="244"/>
        <v>CAPITAN MUNICIPAL SCHOOLS</v>
      </c>
      <c r="E7866" t="str">
        <f t="shared" si="245"/>
        <v>CAPITAN MUNICIPAL SCHOOLS</v>
      </c>
      <c r="F7866">
        <v>4011</v>
      </c>
      <c r="G7866">
        <v>528</v>
      </c>
      <c r="H7866">
        <v>196</v>
      </c>
      <c r="I7866" t="s">
        <v>2878</v>
      </c>
      <c r="J7866" s="1" t="s">
        <v>2879</v>
      </c>
      <c r="K7866" s="1" t="s">
        <v>2880</v>
      </c>
    </row>
    <row r="7867" spans="1:11" x14ac:dyDescent="0.2">
      <c r="A7867" s="1" t="s">
        <v>12910</v>
      </c>
      <c r="B7867" s="1" t="s">
        <v>2901</v>
      </c>
      <c r="C7867" t="s">
        <v>12920</v>
      </c>
      <c r="D7867" t="str">
        <f t="shared" si="244"/>
        <v>CARLSBAD MUNICIPAL SCHOOLS</v>
      </c>
      <c r="E7867" t="str">
        <f t="shared" si="245"/>
        <v>CARLSBAD MUNICIPAL SCHOOLS</v>
      </c>
      <c r="F7867">
        <v>36230</v>
      </c>
      <c r="G7867">
        <v>6641</v>
      </c>
      <c r="H7867">
        <v>1152</v>
      </c>
      <c r="I7867" t="s">
        <v>2878</v>
      </c>
      <c r="J7867" s="1" t="s">
        <v>2879</v>
      </c>
      <c r="K7867" s="1" t="s">
        <v>2880</v>
      </c>
    </row>
    <row r="7868" spans="1:11" x14ac:dyDescent="0.2">
      <c r="A7868" s="1" t="s">
        <v>12910</v>
      </c>
      <c r="B7868" s="1" t="s">
        <v>2903</v>
      </c>
      <c r="C7868" t="s">
        <v>12921</v>
      </c>
      <c r="D7868" t="str">
        <f t="shared" si="244"/>
        <v>CARRIZOZO MUNICIPAL SCHOOLS</v>
      </c>
      <c r="E7868" t="str">
        <f t="shared" si="245"/>
        <v>CARRIZOZO MUNICIPAL SCHOOLS</v>
      </c>
      <c r="F7868">
        <v>1454</v>
      </c>
      <c r="G7868">
        <v>167</v>
      </c>
      <c r="H7868">
        <v>42</v>
      </c>
      <c r="I7868" t="s">
        <v>2878</v>
      </c>
      <c r="J7868" s="1" t="s">
        <v>2879</v>
      </c>
      <c r="K7868" s="1" t="s">
        <v>2880</v>
      </c>
    </row>
    <row r="7869" spans="1:11" x14ac:dyDescent="0.2">
      <c r="A7869" s="1" t="s">
        <v>12910</v>
      </c>
      <c r="B7869" s="1" t="s">
        <v>2907</v>
      </c>
      <c r="C7869" t="s">
        <v>12922</v>
      </c>
      <c r="D7869" t="str">
        <f t="shared" si="244"/>
        <v>CENTRAL CONSOLIDATED SCHOOLS</v>
      </c>
      <c r="E7869" t="str">
        <f t="shared" si="245"/>
        <v>CENTRAL CONSOLIDATED SCHOOLS</v>
      </c>
      <c r="F7869">
        <v>29275</v>
      </c>
      <c r="G7869">
        <v>5980</v>
      </c>
      <c r="H7869">
        <v>1942</v>
      </c>
      <c r="I7869" t="s">
        <v>2878</v>
      </c>
      <c r="J7869" s="1" t="s">
        <v>2879</v>
      </c>
      <c r="K7869" s="1" t="s">
        <v>2880</v>
      </c>
    </row>
    <row r="7870" spans="1:11" x14ac:dyDescent="0.2">
      <c r="A7870" s="1" t="s">
        <v>12910</v>
      </c>
      <c r="B7870" s="1" t="s">
        <v>2909</v>
      </c>
      <c r="C7870" t="s">
        <v>12923</v>
      </c>
      <c r="D7870" t="str">
        <f t="shared" si="244"/>
        <v>CHAMA VALLEY INDEPENDENT SCHOOLS</v>
      </c>
      <c r="E7870" t="str">
        <f t="shared" si="245"/>
        <v>CHAMA VALLEY INDEPENDENT SCHOOLS</v>
      </c>
      <c r="F7870">
        <v>2880</v>
      </c>
      <c r="G7870">
        <v>374</v>
      </c>
      <c r="H7870">
        <v>75</v>
      </c>
      <c r="I7870" t="s">
        <v>2878</v>
      </c>
      <c r="J7870" s="1" t="s">
        <v>2879</v>
      </c>
      <c r="K7870" s="1" t="s">
        <v>2880</v>
      </c>
    </row>
    <row r="7871" spans="1:11" x14ac:dyDescent="0.2">
      <c r="A7871" s="1" t="s">
        <v>12910</v>
      </c>
      <c r="B7871" s="1" t="s">
        <v>2915</v>
      </c>
      <c r="C7871" t="s">
        <v>12924</v>
      </c>
      <c r="D7871" t="str">
        <f t="shared" si="244"/>
        <v>CIMARRON PUBLIC SCHOOLS</v>
      </c>
      <c r="E7871" t="str">
        <f t="shared" si="245"/>
        <v>CIMARRON PUBLIC SCHOOLS</v>
      </c>
      <c r="F7871">
        <v>3147</v>
      </c>
      <c r="G7871">
        <v>374</v>
      </c>
      <c r="H7871">
        <v>107</v>
      </c>
      <c r="I7871" t="s">
        <v>2878</v>
      </c>
      <c r="J7871" s="1" t="s">
        <v>2879</v>
      </c>
      <c r="K7871" s="1" t="s">
        <v>2880</v>
      </c>
    </row>
    <row r="7872" spans="1:11" x14ac:dyDescent="0.2">
      <c r="A7872" s="1" t="s">
        <v>12910</v>
      </c>
      <c r="B7872" s="1" t="s">
        <v>2917</v>
      </c>
      <c r="C7872" t="s">
        <v>12925</v>
      </c>
      <c r="D7872" t="str">
        <f t="shared" si="244"/>
        <v>CLAYTON PUBLIC SCHOOLS</v>
      </c>
      <c r="E7872" t="str">
        <f t="shared" si="245"/>
        <v>CLAYTON PUBLIC SCHOOLS</v>
      </c>
      <c r="F7872">
        <v>3656</v>
      </c>
      <c r="G7872">
        <v>495</v>
      </c>
      <c r="H7872">
        <v>142</v>
      </c>
      <c r="I7872" t="s">
        <v>2878</v>
      </c>
      <c r="J7872" s="1" t="s">
        <v>2879</v>
      </c>
      <c r="K7872" s="1" t="s">
        <v>2880</v>
      </c>
    </row>
    <row r="7873" spans="1:11" x14ac:dyDescent="0.2">
      <c r="A7873" s="1" t="s">
        <v>12910</v>
      </c>
      <c r="B7873" s="1" t="s">
        <v>2919</v>
      </c>
      <c r="C7873" t="s">
        <v>12926</v>
      </c>
      <c r="D7873" t="str">
        <f t="shared" si="244"/>
        <v>CLOUDCROFT MUNICIPAL SCHOOLS</v>
      </c>
      <c r="E7873" t="str">
        <f t="shared" si="245"/>
        <v>CLOUDCROFT MUNICIPAL SCHOOLS</v>
      </c>
      <c r="F7873">
        <v>3068</v>
      </c>
      <c r="G7873">
        <v>322</v>
      </c>
      <c r="H7873">
        <v>116</v>
      </c>
      <c r="I7873" t="s">
        <v>2878</v>
      </c>
      <c r="J7873" s="1" t="s">
        <v>2879</v>
      </c>
      <c r="K7873" s="1" t="s">
        <v>2880</v>
      </c>
    </row>
    <row r="7874" spans="1:11" x14ac:dyDescent="0.2">
      <c r="A7874" s="1" t="s">
        <v>12910</v>
      </c>
      <c r="B7874" s="1" t="s">
        <v>3205</v>
      </c>
      <c r="C7874" t="s">
        <v>12927</v>
      </c>
      <c r="D7874" t="str">
        <f t="shared" si="244"/>
        <v>CLOVIS MUNICIPAL SCHOOLS</v>
      </c>
      <c r="E7874" t="str">
        <f t="shared" si="245"/>
        <v>CLOVIS MUNICIPAL SCHOOLS</v>
      </c>
      <c r="F7874">
        <v>46873</v>
      </c>
      <c r="G7874">
        <v>8664</v>
      </c>
      <c r="H7874">
        <v>2137</v>
      </c>
      <c r="I7874" t="s">
        <v>2878</v>
      </c>
      <c r="J7874" s="1" t="s">
        <v>2879</v>
      </c>
      <c r="K7874" s="1" t="s">
        <v>2880</v>
      </c>
    </row>
    <row r="7875" spans="1:11" x14ac:dyDescent="0.2">
      <c r="A7875" s="1" t="s">
        <v>12910</v>
      </c>
      <c r="B7875" s="1" t="s">
        <v>2921</v>
      </c>
      <c r="C7875" t="s">
        <v>12928</v>
      </c>
      <c r="D7875" t="str">
        <f t="shared" ref="D7875:D7938" si="246">UPPER(C7875)</f>
        <v>COBRE CONSOLIDATED SCHOOLS</v>
      </c>
      <c r="E7875" t="str">
        <f t="shared" ref="E7875:E7938" si="247">UPPER(TRIM(C7875))</f>
        <v>COBRE CONSOLIDATED SCHOOLS</v>
      </c>
      <c r="F7875">
        <v>7797</v>
      </c>
      <c r="G7875">
        <v>1202</v>
      </c>
      <c r="H7875">
        <v>407</v>
      </c>
      <c r="I7875" t="s">
        <v>2878</v>
      </c>
      <c r="J7875" s="1" t="s">
        <v>2879</v>
      </c>
      <c r="K7875" s="1" t="s">
        <v>2880</v>
      </c>
    </row>
    <row r="7876" spans="1:11" x14ac:dyDescent="0.2">
      <c r="A7876" s="1" t="s">
        <v>12910</v>
      </c>
      <c r="B7876" s="1" t="s">
        <v>2923</v>
      </c>
      <c r="C7876" t="s">
        <v>12929</v>
      </c>
      <c r="D7876" t="str">
        <f t="shared" si="246"/>
        <v>CORONA MUNICIPAL SCHOOLS</v>
      </c>
      <c r="E7876" t="str">
        <f t="shared" si="247"/>
        <v>CORONA MUNICIPAL SCHOOLS</v>
      </c>
      <c r="F7876">
        <v>431</v>
      </c>
      <c r="G7876">
        <v>52</v>
      </c>
      <c r="H7876">
        <v>13</v>
      </c>
      <c r="I7876" t="s">
        <v>2878</v>
      </c>
      <c r="J7876" s="1" t="s">
        <v>2879</v>
      </c>
      <c r="K7876" s="1" t="s">
        <v>2880</v>
      </c>
    </row>
    <row r="7877" spans="1:11" x14ac:dyDescent="0.2">
      <c r="A7877" s="1" t="s">
        <v>12910</v>
      </c>
      <c r="B7877" s="1" t="s">
        <v>2927</v>
      </c>
      <c r="C7877" t="s">
        <v>12930</v>
      </c>
      <c r="D7877" t="str">
        <f t="shared" si="246"/>
        <v>CUBA INDEPENDENT SCHOOLS</v>
      </c>
      <c r="E7877" t="str">
        <f t="shared" si="247"/>
        <v>CUBA INDEPENDENT SCHOOLS</v>
      </c>
      <c r="F7877">
        <v>4952</v>
      </c>
      <c r="G7877">
        <v>996</v>
      </c>
      <c r="H7877">
        <v>494</v>
      </c>
      <c r="I7877" t="s">
        <v>2878</v>
      </c>
      <c r="J7877" s="1" t="s">
        <v>2879</v>
      </c>
      <c r="K7877" s="1" t="s">
        <v>2880</v>
      </c>
    </row>
    <row r="7878" spans="1:11" x14ac:dyDescent="0.2">
      <c r="A7878" s="1" t="s">
        <v>12910</v>
      </c>
      <c r="B7878" s="1" t="s">
        <v>2929</v>
      </c>
      <c r="C7878" t="s">
        <v>12931</v>
      </c>
      <c r="D7878" t="str">
        <f t="shared" si="246"/>
        <v>DEMING PUBLIC SCHOOLS</v>
      </c>
      <c r="E7878" t="str">
        <f t="shared" si="247"/>
        <v>DEMING PUBLIC SCHOOLS</v>
      </c>
      <c r="F7878">
        <v>24450</v>
      </c>
      <c r="G7878">
        <v>4561</v>
      </c>
      <c r="H7878">
        <v>1804</v>
      </c>
      <c r="I7878" t="s">
        <v>2878</v>
      </c>
      <c r="J7878" s="1" t="s">
        <v>2879</v>
      </c>
      <c r="K7878" s="1" t="s">
        <v>2880</v>
      </c>
    </row>
    <row r="7879" spans="1:11" x14ac:dyDescent="0.2">
      <c r="A7879" s="1" t="s">
        <v>12910</v>
      </c>
      <c r="B7879" s="1" t="s">
        <v>2931</v>
      </c>
      <c r="C7879" t="s">
        <v>12932</v>
      </c>
      <c r="D7879" t="str">
        <f t="shared" si="246"/>
        <v>DES MOINES MUNICIPAL SCHOOLS</v>
      </c>
      <c r="E7879" t="str">
        <f t="shared" si="247"/>
        <v>DES MOINES MUNICIPAL SCHOOLS</v>
      </c>
      <c r="F7879">
        <v>508</v>
      </c>
      <c r="G7879">
        <v>73</v>
      </c>
      <c r="H7879">
        <v>10</v>
      </c>
      <c r="I7879" t="s">
        <v>2878</v>
      </c>
      <c r="J7879" s="1" t="s">
        <v>2879</v>
      </c>
      <c r="K7879" s="1" t="s">
        <v>2880</v>
      </c>
    </row>
    <row r="7880" spans="1:11" x14ac:dyDescent="0.2">
      <c r="A7880" s="1" t="s">
        <v>12910</v>
      </c>
      <c r="B7880" s="1" t="s">
        <v>2933</v>
      </c>
      <c r="C7880" t="s">
        <v>12933</v>
      </c>
      <c r="D7880" t="str">
        <f t="shared" si="246"/>
        <v>DEXTER CONSOLIDATED SCHOOLS</v>
      </c>
      <c r="E7880" t="str">
        <f t="shared" si="247"/>
        <v>DEXTER CONSOLIDATED SCHOOLS</v>
      </c>
      <c r="F7880">
        <v>3951</v>
      </c>
      <c r="G7880">
        <v>847</v>
      </c>
      <c r="H7880">
        <v>216</v>
      </c>
      <c r="I7880" t="s">
        <v>2878</v>
      </c>
      <c r="J7880" s="1" t="s">
        <v>2879</v>
      </c>
      <c r="K7880" s="1" t="s">
        <v>2880</v>
      </c>
    </row>
    <row r="7881" spans="1:11" x14ac:dyDescent="0.2">
      <c r="A7881" s="1" t="s">
        <v>12910</v>
      </c>
      <c r="B7881" s="1" t="s">
        <v>3246</v>
      </c>
      <c r="C7881" t="s">
        <v>12934</v>
      </c>
      <c r="D7881" t="str">
        <f t="shared" si="246"/>
        <v>DORA CONSOLIDATED SCHOOLS</v>
      </c>
      <c r="E7881" t="str">
        <f t="shared" si="247"/>
        <v>DORA CONSOLIDATED SCHOOLS</v>
      </c>
      <c r="F7881">
        <v>623</v>
      </c>
      <c r="G7881">
        <v>105</v>
      </c>
      <c r="H7881">
        <v>21</v>
      </c>
      <c r="I7881" t="s">
        <v>2878</v>
      </c>
      <c r="J7881" s="1" t="s">
        <v>2879</v>
      </c>
      <c r="K7881" s="1" t="s">
        <v>2880</v>
      </c>
    </row>
    <row r="7882" spans="1:11" x14ac:dyDescent="0.2">
      <c r="A7882" s="1" t="s">
        <v>12910</v>
      </c>
      <c r="B7882" s="1" t="s">
        <v>2937</v>
      </c>
      <c r="C7882" t="s">
        <v>12935</v>
      </c>
      <c r="D7882" t="str">
        <f t="shared" si="246"/>
        <v>DULCE INDEPENDENT SCHOOLS</v>
      </c>
      <c r="E7882" t="str">
        <f t="shared" si="247"/>
        <v>DULCE INDEPENDENT SCHOOLS</v>
      </c>
      <c r="F7882">
        <v>3460</v>
      </c>
      <c r="G7882">
        <v>786</v>
      </c>
      <c r="H7882">
        <v>243</v>
      </c>
      <c r="I7882" t="s">
        <v>2878</v>
      </c>
      <c r="J7882" s="1" t="s">
        <v>2879</v>
      </c>
      <c r="K7882" s="1" t="s">
        <v>2880</v>
      </c>
    </row>
    <row r="7883" spans="1:11" x14ac:dyDescent="0.2">
      <c r="A7883" s="1" t="s">
        <v>12910</v>
      </c>
      <c r="B7883" s="1" t="s">
        <v>2939</v>
      </c>
      <c r="C7883" t="s">
        <v>12936</v>
      </c>
      <c r="D7883" t="str">
        <f t="shared" si="246"/>
        <v>ELIDA MUNICIPAL SCHOOLS</v>
      </c>
      <c r="E7883" t="str">
        <f t="shared" si="247"/>
        <v>ELIDA MUNICIPAL SCHOOLS</v>
      </c>
      <c r="F7883">
        <v>411</v>
      </c>
      <c r="G7883">
        <v>63</v>
      </c>
      <c r="H7883">
        <v>13</v>
      </c>
      <c r="I7883" t="s">
        <v>2878</v>
      </c>
      <c r="J7883" s="1" t="s">
        <v>2879</v>
      </c>
      <c r="K7883" s="1" t="s">
        <v>2880</v>
      </c>
    </row>
    <row r="7884" spans="1:11" x14ac:dyDescent="0.2">
      <c r="A7884" s="1" t="s">
        <v>12910</v>
      </c>
      <c r="B7884" s="1" t="s">
        <v>2943</v>
      </c>
      <c r="C7884" t="s">
        <v>12937</v>
      </c>
      <c r="D7884" t="str">
        <f t="shared" si="246"/>
        <v>ESPA񯬡 MUNICIPAL SCHOOLS</v>
      </c>
      <c r="E7884" t="str">
        <f t="shared" si="247"/>
        <v>ESPA񯬡 MUNICIPAL SCHOOLS</v>
      </c>
      <c r="F7884">
        <v>36681</v>
      </c>
      <c r="G7884">
        <v>6311</v>
      </c>
      <c r="H7884" t="s">
        <v>12938</v>
      </c>
      <c r="I7884" t="s">
        <v>4663</v>
      </c>
      <c r="J7884" s="1" t="s">
        <v>4664</v>
      </c>
      <c r="K7884" s="1" t="s">
        <v>3157</v>
      </c>
    </row>
    <row r="7885" spans="1:11" x14ac:dyDescent="0.2">
      <c r="A7885" s="1" t="s">
        <v>12910</v>
      </c>
      <c r="B7885" s="1" t="s">
        <v>2945</v>
      </c>
      <c r="C7885" t="s">
        <v>12939</v>
      </c>
      <c r="D7885" t="str">
        <f t="shared" si="246"/>
        <v>ESTANCIA MUNICIPAL SCHOOLS</v>
      </c>
      <c r="E7885" t="str">
        <f t="shared" si="247"/>
        <v>ESTANCIA MUNICIPAL SCHOOLS</v>
      </c>
      <c r="F7885">
        <v>4481</v>
      </c>
      <c r="G7885">
        <v>687</v>
      </c>
      <c r="H7885">
        <v>185</v>
      </c>
      <c r="I7885" t="s">
        <v>2878</v>
      </c>
      <c r="J7885" s="1" t="s">
        <v>2879</v>
      </c>
      <c r="K7885" s="1" t="s">
        <v>2880</v>
      </c>
    </row>
    <row r="7886" spans="1:11" x14ac:dyDescent="0.2">
      <c r="A7886" s="1" t="s">
        <v>12910</v>
      </c>
      <c r="B7886" s="1" t="s">
        <v>2947</v>
      </c>
      <c r="C7886" t="s">
        <v>12940</v>
      </c>
      <c r="D7886" t="str">
        <f t="shared" si="246"/>
        <v>EUNICE MUNICIPAL SCHOOLS</v>
      </c>
      <c r="E7886" t="str">
        <f t="shared" si="247"/>
        <v>EUNICE MUNICIPAL SCHOOLS</v>
      </c>
      <c r="F7886">
        <v>3491</v>
      </c>
      <c r="G7886">
        <v>733</v>
      </c>
      <c r="H7886">
        <v>201</v>
      </c>
      <c r="I7886" t="s">
        <v>2878</v>
      </c>
      <c r="J7886" s="1" t="s">
        <v>2879</v>
      </c>
      <c r="K7886" s="1" t="s">
        <v>2880</v>
      </c>
    </row>
    <row r="7887" spans="1:11" x14ac:dyDescent="0.2">
      <c r="A7887" s="1" t="s">
        <v>12910</v>
      </c>
      <c r="B7887" s="1" t="s">
        <v>2949</v>
      </c>
      <c r="C7887" t="s">
        <v>12941</v>
      </c>
      <c r="D7887" t="str">
        <f t="shared" si="246"/>
        <v>FARMINGTON MUNICIPAL SCHOOLS</v>
      </c>
      <c r="E7887" t="str">
        <f t="shared" si="247"/>
        <v>FARMINGTON MUNICIPAL SCHOOLS</v>
      </c>
      <c r="F7887">
        <v>55102</v>
      </c>
      <c r="G7887">
        <v>10033</v>
      </c>
      <c r="H7887">
        <v>2189</v>
      </c>
      <c r="I7887" t="s">
        <v>2878</v>
      </c>
      <c r="J7887" s="1" t="s">
        <v>2879</v>
      </c>
      <c r="K7887" s="1" t="s">
        <v>2880</v>
      </c>
    </row>
    <row r="7888" spans="1:11" x14ac:dyDescent="0.2">
      <c r="A7888" s="1" t="s">
        <v>12910</v>
      </c>
      <c r="B7888" s="1" t="s">
        <v>2951</v>
      </c>
      <c r="C7888" t="s">
        <v>12942</v>
      </c>
      <c r="D7888" t="str">
        <f t="shared" si="246"/>
        <v>FLOYD MUNICIPAL SCHOOLS</v>
      </c>
      <c r="E7888" t="str">
        <f t="shared" si="247"/>
        <v>FLOYD MUNICIPAL SCHOOLS</v>
      </c>
      <c r="F7888">
        <v>529</v>
      </c>
      <c r="G7888">
        <v>113</v>
      </c>
      <c r="H7888">
        <v>18</v>
      </c>
      <c r="I7888" t="s">
        <v>2878</v>
      </c>
      <c r="J7888" s="1" t="s">
        <v>2879</v>
      </c>
      <c r="K7888" s="1" t="s">
        <v>2880</v>
      </c>
    </row>
    <row r="7889" spans="1:11" x14ac:dyDescent="0.2">
      <c r="A7889" s="1" t="s">
        <v>12910</v>
      </c>
      <c r="B7889" s="1" t="s">
        <v>2953</v>
      </c>
      <c r="C7889" t="s">
        <v>12943</v>
      </c>
      <c r="D7889" t="str">
        <f t="shared" si="246"/>
        <v>FORT SUMNER MUNICIPAL SCHOOLS</v>
      </c>
      <c r="E7889" t="str">
        <f t="shared" si="247"/>
        <v>FORT SUMNER MUNICIPAL SCHOOLS</v>
      </c>
      <c r="F7889">
        <v>1793</v>
      </c>
      <c r="G7889">
        <v>321</v>
      </c>
      <c r="H7889">
        <v>96</v>
      </c>
      <c r="I7889" t="s">
        <v>2878</v>
      </c>
      <c r="J7889" s="1" t="s">
        <v>2879</v>
      </c>
      <c r="K7889" s="1" t="s">
        <v>2880</v>
      </c>
    </row>
    <row r="7890" spans="1:11" x14ac:dyDescent="0.2">
      <c r="A7890" s="1" t="s">
        <v>12910</v>
      </c>
      <c r="B7890" s="1" t="s">
        <v>2955</v>
      </c>
      <c r="C7890" t="s">
        <v>12944</v>
      </c>
      <c r="D7890" t="str">
        <f t="shared" si="246"/>
        <v>GADSDEN INDEPENDENT SCHOOLS</v>
      </c>
      <c r="E7890" t="str">
        <f t="shared" si="247"/>
        <v>GADSDEN INDEPENDENT SCHOOLS</v>
      </c>
      <c r="F7890">
        <v>64178</v>
      </c>
      <c r="G7890">
        <v>14617</v>
      </c>
      <c r="H7890">
        <v>6780</v>
      </c>
      <c r="I7890" t="s">
        <v>2878</v>
      </c>
      <c r="J7890" s="1" t="s">
        <v>2879</v>
      </c>
      <c r="K7890" s="1" t="s">
        <v>2880</v>
      </c>
    </row>
    <row r="7891" spans="1:11" x14ac:dyDescent="0.2">
      <c r="A7891" s="1" t="s">
        <v>12910</v>
      </c>
      <c r="B7891" s="1" t="s">
        <v>2957</v>
      </c>
      <c r="C7891" t="s">
        <v>12945</v>
      </c>
      <c r="D7891" t="str">
        <f t="shared" si="246"/>
        <v>GALLUP-MCKINLEY COUNTY SCHOOLS</v>
      </c>
      <c r="E7891" t="str">
        <f t="shared" si="247"/>
        <v>GALLUP-MCKINLEY COUNTY SCHOOLS</v>
      </c>
      <c r="F7891">
        <v>66663</v>
      </c>
      <c r="G7891">
        <v>15051</v>
      </c>
      <c r="H7891">
        <v>6533</v>
      </c>
      <c r="I7891" t="s">
        <v>2878</v>
      </c>
      <c r="J7891" s="1" t="s">
        <v>2879</v>
      </c>
      <c r="K7891" s="1" t="s">
        <v>2880</v>
      </c>
    </row>
    <row r="7892" spans="1:11" x14ac:dyDescent="0.2">
      <c r="A7892" s="1" t="s">
        <v>12910</v>
      </c>
      <c r="B7892" s="1" t="s">
        <v>2959</v>
      </c>
      <c r="C7892" t="s">
        <v>12946</v>
      </c>
      <c r="D7892" t="str">
        <f t="shared" si="246"/>
        <v>GRADY MUNICIPAL SCHOOLS</v>
      </c>
      <c r="E7892" t="str">
        <f t="shared" si="247"/>
        <v>GRADY MUNICIPAL SCHOOLS</v>
      </c>
      <c r="F7892">
        <v>350</v>
      </c>
      <c r="G7892">
        <v>46</v>
      </c>
      <c r="H7892">
        <v>11</v>
      </c>
      <c r="I7892" t="s">
        <v>2878</v>
      </c>
      <c r="J7892" s="1" t="s">
        <v>2879</v>
      </c>
      <c r="K7892" s="1" t="s">
        <v>2880</v>
      </c>
    </row>
    <row r="7893" spans="1:11" x14ac:dyDescent="0.2">
      <c r="A7893" s="1" t="s">
        <v>12910</v>
      </c>
      <c r="B7893" s="1" t="s">
        <v>2961</v>
      </c>
      <c r="C7893" t="s">
        <v>12947</v>
      </c>
      <c r="D7893" t="str">
        <f t="shared" si="246"/>
        <v>GRANTS-CIBOLA COUNTY SCHOOLS</v>
      </c>
      <c r="E7893" t="str">
        <f t="shared" si="247"/>
        <v>GRANTS-CIBOLA COUNTY SCHOOLS</v>
      </c>
      <c r="F7893">
        <v>27361</v>
      </c>
      <c r="G7893">
        <v>4841</v>
      </c>
      <c r="H7893">
        <v>1548</v>
      </c>
      <c r="I7893" t="s">
        <v>2878</v>
      </c>
      <c r="J7893" s="1" t="s">
        <v>2879</v>
      </c>
      <c r="K7893" s="1" t="s">
        <v>2880</v>
      </c>
    </row>
    <row r="7894" spans="1:11" x14ac:dyDescent="0.2">
      <c r="A7894" s="1" t="s">
        <v>12910</v>
      </c>
      <c r="B7894" s="1" t="s">
        <v>2963</v>
      </c>
      <c r="C7894" t="s">
        <v>12948</v>
      </c>
      <c r="D7894" t="str">
        <f t="shared" si="246"/>
        <v>HAGERMAN MUNICIPAL SCHOOLS</v>
      </c>
      <c r="E7894" t="str">
        <f t="shared" si="247"/>
        <v>HAGERMAN MUNICIPAL SCHOOLS</v>
      </c>
      <c r="F7894">
        <v>2207</v>
      </c>
      <c r="G7894">
        <v>528</v>
      </c>
      <c r="H7894">
        <v>130</v>
      </c>
      <c r="I7894" t="s">
        <v>2878</v>
      </c>
      <c r="J7894" s="1" t="s">
        <v>2879</v>
      </c>
      <c r="K7894" s="1" t="s">
        <v>2880</v>
      </c>
    </row>
    <row r="7895" spans="1:11" x14ac:dyDescent="0.2">
      <c r="A7895" s="1" t="s">
        <v>12910</v>
      </c>
      <c r="B7895" s="1" t="s">
        <v>2965</v>
      </c>
      <c r="C7895" t="s">
        <v>12949</v>
      </c>
      <c r="D7895" t="str">
        <f t="shared" si="246"/>
        <v>HATCH VALLEY MUNICIPAL SCHOOLS</v>
      </c>
      <c r="E7895" t="str">
        <f t="shared" si="247"/>
        <v>HATCH VALLEY MUNICIPAL SCHOOLS</v>
      </c>
      <c r="F7895">
        <v>5949</v>
      </c>
      <c r="G7895">
        <v>1412</v>
      </c>
      <c r="H7895">
        <v>567</v>
      </c>
      <c r="I7895" t="s">
        <v>2878</v>
      </c>
      <c r="J7895" s="1" t="s">
        <v>2879</v>
      </c>
      <c r="K7895" s="1" t="s">
        <v>2880</v>
      </c>
    </row>
    <row r="7896" spans="1:11" x14ac:dyDescent="0.2">
      <c r="A7896" s="1" t="s">
        <v>12910</v>
      </c>
      <c r="B7896" s="1" t="s">
        <v>2967</v>
      </c>
      <c r="C7896" t="s">
        <v>12950</v>
      </c>
      <c r="D7896" t="str">
        <f t="shared" si="246"/>
        <v>HOBBS MUNICIPAL SCHOOLS</v>
      </c>
      <c r="E7896" t="str">
        <f t="shared" si="247"/>
        <v>HOBBS MUNICIPAL SCHOOLS</v>
      </c>
      <c r="F7896">
        <v>46358</v>
      </c>
      <c r="G7896">
        <v>10158</v>
      </c>
      <c r="H7896">
        <v>2682</v>
      </c>
      <c r="I7896" t="s">
        <v>2878</v>
      </c>
      <c r="J7896" s="1" t="s">
        <v>2879</v>
      </c>
      <c r="K7896" s="1" t="s">
        <v>2880</v>
      </c>
    </row>
    <row r="7897" spans="1:11" x14ac:dyDescent="0.2">
      <c r="A7897" s="1" t="s">
        <v>12910</v>
      </c>
      <c r="B7897" s="1" t="s">
        <v>2969</v>
      </c>
      <c r="C7897" t="s">
        <v>12951</v>
      </c>
      <c r="D7897" t="str">
        <f t="shared" si="246"/>
        <v>HONDO VALLEY PUBLIC SCHOOLS</v>
      </c>
      <c r="E7897" t="str">
        <f t="shared" si="247"/>
        <v>HONDO VALLEY PUBLIC SCHOOLS</v>
      </c>
      <c r="F7897">
        <v>924</v>
      </c>
      <c r="G7897">
        <v>167</v>
      </c>
      <c r="H7897">
        <v>39</v>
      </c>
      <c r="I7897" t="s">
        <v>2878</v>
      </c>
      <c r="J7897" s="1" t="s">
        <v>2879</v>
      </c>
      <c r="K7897" s="1" t="s">
        <v>2880</v>
      </c>
    </row>
    <row r="7898" spans="1:11" x14ac:dyDescent="0.2">
      <c r="A7898" s="1" t="s">
        <v>12910</v>
      </c>
      <c r="B7898" s="1" t="s">
        <v>2971</v>
      </c>
      <c r="C7898" t="s">
        <v>12952</v>
      </c>
      <c r="D7898" t="str">
        <f t="shared" si="246"/>
        <v>HOUSE MUNICIPAL SCHOOLS</v>
      </c>
      <c r="E7898" t="str">
        <f t="shared" si="247"/>
        <v>HOUSE MUNICIPAL SCHOOLS</v>
      </c>
      <c r="F7898">
        <v>240</v>
      </c>
      <c r="G7898">
        <v>33</v>
      </c>
      <c r="H7898">
        <v>9</v>
      </c>
      <c r="I7898" t="s">
        <v>2878</v>
      </c>
      <c r="J7898" s="1" t="s">
        <v>2879</v>
      </c>
      <c r="K7898" s="1" t="s">
        <v>2880</v>
      </c>
    </row>
    <row r="7899" spans="1:11" x14ac:dyDescent="0.2">
      <c r="A7899" s="1" t="s">
        <v>12910</v>
      </c>
      <c r="B7899" s="1" t="s">
        <v>2973</v>
      </c>
      <c r="C7899" t="s">
        <v>12953</v>
      </c>
      <c r="D7899" t="str">
        <f t="shared" si="246"/>
        <v>JAL PUBLIC SCHOOLS</v>
      </c>
      <c r="E7899" t="str">
        <f t="shared" si="247"/>
        <v>JAL PUBLIC SCHOOLS</v>
      </c>
      <c r="F7899">
        <v>2323</v>
      </c>
      <c r="G7899">
        <v>476</v>
      </c>
      <c r="H7899">
        <v>53</v>
      </c>
      <c r="I7899" t="s">
        <v>2878</v>
      </c>
      <c r="J7899" s="1" t="s">
        <v>2879</v>
      </c>
      <c r="K7899" s="1" t="s">
        <v>2880</v>
      </c>
    </row>
    <row r="7900" spans="1:11" x14ac:dyDescent="0.2">
      <c r="A7900" s="1" t="s">
        <v>12910</v>
      </c>
      <c r="B7900" s="1" t="s">
        <v>2975</v>
      </c>
      <c r="C7900" t="s">
        <v>12954</v>
      </c>
      <c r="D7900" t="str">
        <f t="shared" si="246"/>
        <v>JEMEZ MOUNTAIN PUBLIC SCHOOLS</v>
      </c>
      <c r="E7900" t="str">
        <f t="shared" si="247"/>
        <v>JEMEZ MOUNTAIN PUBLIC SCHOOLS</v>
      </c>
      <c r="F7900">
        <v>1497</v>
      </c>
      <c r="G7900">
        <v>242</v>
      </c>
      <c r="H7900">
        <v>123</v>
      </c>
      <c r="I7900" t="s">
        <v>2878</v>
      </c>
      <c r="J7900" s="1" t="s">
        <v>2879</v>
      </c>
      <c r="K7900" s="1" t="s">
        <v>2880</v>
      </c>
    </row>
    <row r="7901" spans="1:11" x14ac:dyDescent="0.2">
      <c r="A7901" s="1" t="s">
        <v>12910</v>
      </c>
      <c r="B7901" s="1" t="s">
        <v>2977</v>
      </c>
      <c r="C7901" t="s">
        <v>12955</v>
      </c>
      <c r="D7901" t="str">
        <f t="shared" si="246"/>
        <v>JEMEZ VALLEY PUBLIC SCHOOLS</v>
      </c>
      <c r="E7901" t="str">
        <f t="shared" si="247"/>
        <v>JEMEZ VALLEY PUBLIC SCHOOLS</v>
      </c>
      <c r="F7901">
        <v>5658</v>
      </c>
      <c r="G7901">
        <v>819</v>
      </c>
      <c r="H7901">
        <v>176</v>
      </c>
      <c r="I7901" t="s">
        <v>2878</v>
      </c>
      <c r="J7901" s="1" t="s">
        <v>2879</v>
      </c>
      <c r="K7901" s="1" t="s">
        <v>2880</v>
      </c>
    </row>
    <row r="7902" spans="1:11" x14ac:dyDescent="0.2">
      <c r="A7902" s="1" t="s">
        <v>12910</v>
      </c>
      <c r="B7902" s="1" t="s">
        <v>2981</v>
      </c>
      <c r="C7902" t="s">
        <v>12956</v>
      </c>
      <c r="D7902" t="str">
        <f t="shared" si="246"/>
        <v>LAKE ARTHUR MUNICIPAL SCHOOLS</v>
      </c>
      <c r="E7902" t="str">
        <f t="shared" si="247"/>
        <v>LAKE ARTHUR MUNICIPAL SCHOOLS</v>
      </c>
      <c r="F7902">
        <v>702</v>
      </c>
      <c r="G7902">
        <v>158</v>
      </c>
      <c r="H7902">
        <v>37</v>
      </c>
      <c r="I7902" t="s">
        <v>2878</v>
      </c>
      <c r="J7902" s="1" t="s">
        <v>2879</v>
      </c>
      <c r="K7902" s="1" t="s">
        <v>2880</v>
      </c>
    </row>
    <row r="7903" spans="1:11" x14ac:dyDescent="0.2">
      <c r="A7903" s="1" t="s">
        <v>12910</v>
      </c>
      <c r="B7903" s="1" t="s">
        <v>3272</v>
      </c>
      <c r="C7903" t="s">
        <v>12957</v>
      </c>
      <c r="D7903" t="str">
        <f t="shared" si="246"/>
        <v>LAS CRUCES PUBLIC SCHOOLS</v>
      </c>
      <c r="E7903" t="str">
        <f t="shared" si="247"/>
        <v>LAS CRUCES PUBLIC SCHOOLS</v>
      </c>
      <c r="F7903">
        <v>153044</v>
      </c>
      <c r="G7903">
        <v>25436</v>
      </c>
      <c r="H7903">
        <v>7450</v>
      </c>
      <c r="I7903" t="s">
        <v>2878</v>
      </c>
      <c r="J7903" s="1" t="s">
        <v>2879</v>
      </c>
      <c r="K7903" s="1" t="s">
        <v>2880</v>
      </c>
    </row>
    <row r="7904" spans="1:11" x14ac:dyDescent="0.2">
      <c r="A7904" s="1" t="s">
        <v>12910</v>
      </c>
      <c r="B7904" s="1" t="s">
        <v>2983</v>
      </c>
      <c r="C7904" t="s">
        <v>12958</v>
      </c>
      <c r="D7904" t="str">
        <f t="shared" si="246"/>
        <v>LAS VEGAS CITY PUBLIC SCHOOLS</v>
      </c>
      <c r="E7904" t="str">
        <f t="shared" si="247"/>
        <v>LAS VEGAS CITY PUBLIC SCHOOLS</v>
      </c>
      <c r="F7904">
        <v>12606</v>
      </c>
      <c r="G7904">
        <v>1763</v>
      </c>
      <c r="H7904">
        <v>477</v>
      </c>
      <c r="I7904" t="s">
        <v>2878</v>
      </c>
      <c r="J7904" s="1" t="s">
        <v>2879</v>
      </c>
      <c r="K7904" s="1" t="s">
        <v>2880</v>
      </c>
    </row>
    <row r="7905" spans="1:11" x14ac:dyDescent="0.2">
      <c r="A7905" s="1" t="s">
        <v>12910</v>
      </c>
      <c r="B7905" s="1" t="s">
        <v>2989</v>
      </c>
      <c r="C7905" t="s">
        <v>12959</v>
      </c>
      <c r="D7905" t="str">
        <f t="shared" si="246"/>
        <v>LOGAN MUNICIPAL SCHOOLS</v>
      </c>
      <c r="E7905" t="str">
        <f t="shared" si="247"/>
        <v>LOGAN MUNICIPAL SCHOOLS</v>
      </c>
      <c r="F7905">
        <v>1226</v>
      </c>
      <c r="G7905">
        <v>156</v>
      </c>
      <c r="H7905">
        <v>29</v>
      </c>
      <c r="I7905" t="s">
        <v>2878</v>
      </c>
      <c r="J7905" s="1" t="s">
        <v>2879</v>
      </c>
      <c r="K7905" s="1" t="s">
        <v>2880</v>
      </c>
    </row>
    <row r="7906" spans="1:11" x14ac:dyDescent="0.2">
      <c r="A7906" s="1" t="s">
        <v>12910</v>
      </c>
      <c r="B7906" s="1" t="s">
        <v>2991</v>
      </c>
      <c r="C7906" t="s">
        <v>12960</v>
      </c>
      <c r="D7906" t="str">
        <f t="shared" si="246"/>
        <v>LORDSBURG MUNICIPAL SCHOOLS</v>
      </c>
      <c r="E7906" t="str">
        <f t="shared" si="247"/>
        <v>LORDSBURG MUNICIPAL SCHOOLS</v>
      </c>
      <c r="F7906">
        <v>3277</v>
      </c>
      <c r="G7906">
        <v>538</v>
      </c>
      <c r="H7906">
        <v>195</v>
      </c>
      <c r="I7906" t="s">
        <v>2878</v>
      </c>
      <c r="J7906" s="1" t="s">
        <v>2879</v>
      </c>
      <c r="K7906" s="1" t="s">
        <v>2880</v>
      </c>
    </row>
    <row r="7907" spans="1:11" x14ac:dyDescent="0.2">
      <c r="A7907" s="1" t="s">
        <v>12910</v>
      </c>
      <c r="B7907" s="1" t="s">
        <v>3276</v>
      </c>
      <c r="C7907" t="s">
        <v>12961</v>
      </c>
      <c r="D7907" t="str">
        <f t="shared" si="246"/>
        <v>LOS ALAMOS PUBLIC SCHOOLS</v>
      </c>
      <c r="E7907" t="str">
        <f t="shared" si="247"/>
        <v>LOS ALAMOS PUBLIC SCHOOLS</v>
      </c>
      <c r="F7907">
        <v>18147</v>
      </c>
      <c r="G7907">
        <v>3247</v>
      </c>
      <c r="H7907">
        <v>106</v>
      </c>
      <c r="I7907" t="s">
        <v>2878</v>
      </c>
      <c r="J7907" s="1" t="s">
        <v>2879</v>
      </c>
      <c r="K7907" s="1" t="s">
        <v>2880</v>
      </c>
    </row>
    <row r="7908" spans="1:11" x14ac:dyDescent="0.2">
      <c r="A7908" s="1" t="s">
        <v>12910</v>
      </c>
      <c r="B7908" s="1" t="s">
        <v>2997</v>
      </c>
      <c r="C7908" t="s">
        <v>12962</v>
      </c>
      <c r="D7908" t="str">
        <f t="shared" si="246"/>
        <v>LOS LUNAS PUBLIC SCHOOLS</v>
      </c>
      <c r="E7908" t="str">
        <f t="shared" si="247"/>
        <v>LOS LUNAS PUBLIC SCHOOLS</v>
      </c>
      <c r="F7908">
        <v>47580</v>
      </c>
      <c r="G7908">
        <v>8949</v>
      </c>
      <c r="H7908">
        <v>1978</v>
      </c>
      <c r="I7908" t="s">
        <v>2878</v>
      </c>
      <c r="J7908" s="1" t="s">
        <v>2879</v>
      </c>
      <c r="K7908" s="1" t="s">
        <v>2880</v>
      </c>
    </row>
    <row r="7909" spans="1:11" x14ac:dyDescent="0.2">
      <c r="A7909" s="1" t="s">
        <v>12910</v>
      </c>
      <c r="B7909" s="1" t="s">
        <v>3001</v>
      </c>
      <c r="C7909" t="s">
        <v>12963</v>
      </c>
      <c r="D7909" t="str">
        <f t="shared" si="246"/>
        <v>LOVING MUNICIPAL SCHOOLS</v>
      </c>
      <c r="E7909" t="str">
        <f t="shared" si="247"/>
        <v>LOVING MUNICIPAL SCHOOLS</v>
      </c>
      <c r="F7909">
        <v>2081</v>
      </c>
      <c r="G7909">
        <v>467</v>
      </c>
      <c r="H7909">
        <v>92</v>
      </c>
      <c r="I7909" t="s">
        <v>2878</v>
      </c>
      <c r="J7909" s="1" t="s">
        <v>2879</v>
      </c>
      <c r="K7909" s="1" t="s">
        <v>2880</v>
      </c>
    </row>
    <row r="7910" spans="1:11" x14ac:dyDescent="0.2">
      <c r="A7910" s="1" t="s">
        <v>12910</v>
      </c>
      <c r="B7910" s="1" t="s">
        <v>3007</v>
      </c>
      <c r="C7910" t="s">
        <v>12964</v>
      </c>
      <c r="D7910" t="str">
        <f t="shared" si="246"/>
        <v>LOVINGTON PUBLIC SCHOOLS</v>
      </c>
      <c r="E7910" t="str">
        <f t="shared" si="247"/>
        <v>LOVINGTON PUBLIC SCHOOLS</v>
      </c>
      <c r="F7910">
        <v>16005</v>
      </c>
      <c r="G7910">
        <v>3721</v>
      </c>
      <c r="H7910">
        <v>778</v>
      </c>
      <c r="I7910" t="s">
        <v>2878</v>
      </c>
      <c r="J7910" s="1" t="s">
        <v>2879</v>
      </c>
      <c r="K7910" s="1" t="s">
        <v>2880</v>
      </c>
    </row>
    <row r="7911" spans="1:11" x14ac:dyDescent="0.2">
      <c r="A7911" s="1" t="s">
        <v>12910</v>
      </c>
      <c r="B7911" s="1" t="s">
        <v>3013</v>
      </c>
      <c r="C7911" t="s">
        <v>12965</v>
      </c>
      <c r="D7911" t="str">
        <f t="shared" si="246"/>
        <v>MAGDALENA MUNICIPAL SCHOOLS</v>
      </c>
      <c r="E7911" t="str">
        <f t="shared" si="247"/>
        <v>MAGDALENA MUNICIPAL SCHOOLS</v>
      </c>
      <c r="F7911">
        <v>2841</v>
      </c>
      <c r="G7911">
        <v>601</v>
      </c>
      <c r="H7911">
        <v>185</v>
      </c>
      <c r="I7911" t="s">
        <v>2878</v>
      </c>
      <c r="J7911" s="1" t="s">
        <v>2879</v>
      </c>
      <c r="K7911" s="1" t="s">
        <v>2880</v>
      </c>
    </row>
    <row r="7912" spans="1:11" x14ac:dyDescent="0.2">
      <c r="A7912" s="1" t="s">
        <v>12910</v>
      </c>
      <c r="B7912" s="1" t="s">
        <v>3015</v>
      </c>
      <c r="C7912" t="s">
        <v>12966</v>
      </c>
      <c r="D7912" t="str">
        <f t="shared" si="246"/>
        <v>MAXWELL MUNICIPAL SCHOOLS</v>
      </c>
      <c r="E7912" t="str">
        <f t="shared" si="247"/>
        <v>MAXWELL MUNICIPAL SCHOOLS</v>
      </c>
      <c r="F7912">
        <v>394</v>
      </c>
      <c r="G7912">
        <v>64</v>
      </c>
      <c r="H7912">
        <v>24</v>
      </c>
      <c r="I7912" t="s">
        <v>2878</v>
      </c>
      <c r="J7912" s="1" t="s">
        <v>2879</v>
      </c>
      <c r="K7912" s="1" t="s">
        <v>2880</v>
      </c>
    </row>
    <row r="7913" spans="1:11" x14ac:dyDescent="0.2">
      <c r="A7913" s="1" t="s">
        <v>12910</v>
      </c>
      <c r="B7913" s="1" t="s">
        <v>3017</v>
      </c>
      <c r="C7913" t="s">
        <v>12967</v>
      </c>
      <c r="D7913" t="str">
        <f t="shared" si="246"/>
        <v>MELROSE PUBLIC SCHOOLS</v>
      </c>
      <c r="E7913" t="str">
        <f t="shared" si="247"/>
        <v>MELROSE PUBLIC SCHOOLS</v>
      </c>
      <c r="F7913">
        <v>1186</v>
      </c>
      <c r="G7913">
        <v>186</v>
      </c>
      <c r="H7913">
        <v>38</v>
      </c>
      <c r="I7913" t="s">
        <v>2878</v>
      </c>
      <c r="J7913" s="1" t="s">
        <v>2879</v>
      </c>
      <c r="K7913" s="1" t="s">
        <v>2880</v>
      </c>
    </row>
    <row r="7914" spans="1:11" x14ac:dyDescent="0.2">
      <c r="A7914" s="1" t="s">
        <v>12910</v>
      </c>
      <c r="B7914" s="1" t="s">
        <v>3027</v>
      </c>
      <c r="C7914" t="s">
        <v>12968</v>
      </c>
      <c r="D7914" t="str">
        <f t="shared" si="246"/>
        <v>MESA VISTA CONSOLIDATED SCHOOLS</v>
      </c>
      <c r="E7914" t="str">
        <f t="shared" si="247"/>
        <v>MESA VISTA CONSOLIDATED SCHOOLS</v>
      </c>
      <c r="F7914">
        <v>2686</v>
      </c>
      <c r="G7914">
        <v>343</v>
      </c>
      <c r="H7914">
        <v>115</v>
      </c>
      <c r="I7914" t="s">
        <v>2878</v>
      </c>
      <c r="J7914" s="1" t="s">
        <v>2879</v>
      </c>
      <c r="K7914" s="1" t="s">
        <v>2880</v>
      </c>
    </row>
    <row r="7915" spans="1:11" x14ac:dyDescent="0.2">
      <c r="A7915" s="1" t="s">
        <v>12910</v>
      </c>
      <c r="B7915" s="1" t="s">
        <v>3019</v>
      </c>
      <c r="C7915" t="s">
        <v>12969</v>
      </c>
      <c r="D7915" t="str">
        <f t="shared" si="246"/>
        <v>MORA INDEPENDENT SCHOOLS</v>
      </c>
      <c r="E7915" t="str">
        <f t="shared" si="247"/>
        <v>MORA INDEPENDENT SCHOOLS</v>
      </c>
      <c r="F7915">
        <v>3713</v>
      </c>
      <c r="G7915">
        <v>523</v>
      </c>
      <c r="H7915">
        <v>126</v>
      </c>
      <c r="I7915" t="s">
        <v>2878</v>
      </c>
      <c r="J7915" s="1" t="s">
        <v>2879</v>
      </c>
      <c r="K7915" s="1" t="s">
        <v>2880</v>
      </c>
    </row>
    <row r="7916" spans="1:11" x14ac:dyDescent="0.2">
      <c r="A7916" s="1" t="s">
        <v>12910</v>
      </c>
      <c r="B7916" s="1" t="s">
        <v>3021</v>
      </c>
      <c r="C7916" t="s">
        <v>12970</v>
      </c>
      <c r="D7916" t="str">
        <f t="shared" si="246"/>
        <v>MORIARTY MUNICIPAL SCHOOLS</v>
      </c>
      <c r="E7916" t="str">
        <f t="shared" si="247"/>
        <v>MORIARTY MUNICIPAL SCHOOLS</v>
      </c>
      <c r="F7916">
        <v>22810</v>
      </c>
      <c r="G7916">
        <v>3936</v>
      </c>
      <c r="H7916">
        <v>760</v>
      </c>
      <c r="I7916" t="s">
        <v>2878</v>
      </c>
      <c r="J7916" s="1" t="s">
        <v>2879</v>
      </c>
      <c r="K7916" s="1" t="s">
        <v>2880</v>
      </c>
    </row>
    <row r="7917" spans="1:11" x14ac:dyDescent="0.2">
      <c r="A7917" s="1" t="s">
        <v>12910</v>
      </c>
      <c r="B7917" s="1" t="s">
        <v>3023</v>
      </c>
      <c r="C7917" t="s">
        <v>12971</v>
      </c>
      <c r="D7917" t="str">
        <f t="shared" si="246"/>
        <v>MOSQUERO MUNICIPAL SCHOOLS</v>
      </c>
      <c r="E7917" t="str">
        <f t="shared" si="247"/>
        <v>MOSQUERO MUNICIPAL SCHOOLS</v>
      </c>
      <c r="F7917">
        <v>242</v>
      </c>
      <c r="G7917">
        <v>24</v>
      </c>
      <c r="H7917">
        <v>2</v>
      </c>
      <c r="I7917" t="s">
        <v>2878</v>
      </c>
      <c r="J7917" s="1" t="s">
        <v>2879</v>
      </c>
      <c r="K7917" s="1" t="s">
        <v>2880</v>
      </c>
    </row>
    <row r="7918" spans="1:11" x14ac:dyDescent="0.2">
      <c r="A7918" s="1" t="s">
        <v>12910</v>
      </c>
      <c r="B7918" s="1" t="s">
        <v>3025</v>
      </c>
      <c r="C7918" t="s">
        <v>12972</v>
      </c>
      <c r="D7918" t="str">
        <f t="shared" si="246"/>
        <v>MOUNTAINAIR PUBLIC SCHOOLS</v>
      </c>
      <c r="E7918" t="str">
        <f t="shared" si="247"/>
        <v>MOUNTAINAIR PUBLIC SCHOOLS</v>
      </c>
      <c r="F7918">
        <v>1741</v>
      </c>
      <c r="G7918">
        <v>260</v>
      </c>
      <c r="H7918">
        <v>82</v>
      </c>
      <c r="I7918" t="s">
        <v>2878</v>
      </c>
      <c r="J7918" s="1" t="s">
        <v>2879</v>
      </c>
      <c r="K7918" s="1" t="s">
        <v>2880</v>
      </c>
    </row>
    <row r="7919" spans="1:11" x14ac:dyDescent="0.2">
      <c r="A7919" s="1" t="s">
        <v>12910</v>
      </c>
      <c r="B7919" s="1" t="s">
        <v>3029</v>
      </c>
      <c r="C7919" t="s">
        <v>12973</v>
      </c>
      <c r="D7919" t="str">
        <f t="shared" si="246"/>
        <v>PECOS INDEPENDENT SCHOOLS</v>
      </c>
      <c r="E7919" t="str">
        <f t="shared" si="247"/>
        <v>PECOS INDEPENDENT SCHOOLS</v>
      </c>
      <c r="F7919">
        <v>4695</v>
      </c>
      <c r="G7919">
        <v>705</v>
      </c>
      <c r="H7919">
        <v>164</v>
      </c>
      <c r="I7919" t="s">
        <v>2878</v>
      </c>
      <c r="J7919" s="1" t="s">
        <v>2879</v>
      </c>
      <c r="K7919" s="1" t="s">
        <v>2880</v>
      </c>
    </row>
    <row r="7920" spans="1:11" x14ac:dyDescent="0.2">
      <c r="A7920" s="1" t="s">
        <v>12910</v>
      </c>
      <c r="B7920" s="1" t="s">
        <v>3031</v>
      </c>
      <c r="C7920" t="s">
        <v>12974</v>
      </c>
      <c r="D7920" t="str">
        <f t="shared" si="246"/>
        <v>PE񡳣O INDEPENDENT SCHOOLS</v>
      </c>
      <c r="E7920" t="str">
        <f t="shared" si="247"/>
        <v>PE񡳣O INDEPENDENT SCHOOLS</v>
      </c>
      <c r="F7920">
        <v>3363</v>
      </c>
      <c r="G7920">
        <v>512</v>
      </c>
      <c r="H7920" t="s">
        <v>12975</v>
      </c>
      <c r="I7920" t="s">
        <v>4663</v>
      </c>
      <c r="J7920" s="1" t="s">
        <v>4664</v>
      </c>
      <c r="K7920" s="1" t="s">
        <v>3157</v>
      </c>
    </row>
    <row r="7921" spans="1:11" x14ac:dyDescent="0.2">
      <c r="A7921" s="1" t="s">
        <v>12910</v>
      </c>
      <c r="B7921" s="1" t="s">
        <v>3033</v>
      </c>
      <c r="C7921" t="s">
        <v>12976</v>
      </c>
      <c r="D7921" t="str">
        <f t="shared" si="246"/>
        <v>POJOAQUE VALLEY PUBLIC SCHOOLS</v>
      </c>
      <c r="E7921" t="str">
        <f t="shared" si="247"/>
        <v>POJOAQUE VALLEY PUBLIC SCHOOLS</v>
      </c>
      <c r="F7921">
        <v>9944</v>
      </c>
      <c r="G7921">
        <v>1758</v>
      </c>
      <c r="H7921">
        <v>397</v>
      </c>
      <c r="I7921" t="s">
        <v>2878</v>
      </c>
      <c r="J7921" s="1" t="s">
        <v>2879</v>
      </c>
      <c r="K7921" s="1" t="s">
        <v>2880</v>
      </c>
    </row>
    <row r="7922" spans="1:11" x14ac:dyDescent="0.2">
      <c r="A7922" s="1" t="s">
        <v>12910</v>
      </c>
      <c r="B7922" s="1" t="s">
        <v>3037</v>
      </c>
      <c r="C7922" t="s">
        <v>12977</v>
      </c>
      <c r="D7922" t="str">
        <f t="shared" si="246"/>
        <v>PORTALES MUNICIPAL SCHOOLS</v>
      </c>
      <c r="E7922" t="str">
        <f t="shared" si="247"/>
        <v>PORTALES MUNICIPAL SCHOOLS</v>
      </c>
      <c r="F7922">
        <v>17315</v>
      </c>
      <c r="G7922">
        <v>3003</v>
      </c>
      <c r="H7922">
        <v>843</v>
      </c>
      <c r="I7922" t="s">
        <v>2878</v>
      </c>
      <c r="J7922" s="1" t="s">
        <v>2879</v>
      </c>
      <c r="K7922" s="1" t="s">
        <v>2880</v>
      </c>
    </row>
    <row r="7923" spans="1:11" x14ac:dyDescent="0.2">
      <c r="A7923" s="1" t="s">
        <v>12910</v>
      </c>
      <c r="B7923" s="1" t="s">
        <v>3039</v>
      </c>
      <c r="C7923" t="s">
        <v>12978</v>
      </c>
      <c r="D7923" t="str">
        <f t="shared" si="246"/>
        <v>QUEMADO INDEPENDENT SCHOOLS</v>
      </c>
      <c r="E7923" t="str">
        <f t="shared" si="247"/>
        <v>QUEMADO INDEPENDENT SCHOOLS</v>
      </c>
      <c r="F7923">
        <v>1686</v>
      </c>
      <c r="G7923">
        <v>158</v>
      </c>
      <c r="H7923">
        <v>99</v>
      </c>
      <c r="I7923" t="s">
        <v>2878</v>
      </c>
      <c r="J7923" s="1" t="s">
        <v>2879</v>
      </c>
      <c r="K7923" s="1" t="s">
        <v>2880</v>
      </c>
    </row>
    <row r="7924" spans="1:11" x14ac:dyDescent="0.2">
      <c r="A7924" s="1" t="s">
        <v>12910</v>
      </c>
      <c r="B7924" s="1" t="s">
        <v>3041</v>
      </c>
      <c r="C7924" t="s">
        <v>12979</v>
      </c>
      <c r="D7924" t="str">
        <f t="shared" si="246"/>
        <v>QUESTA INDEPENDENT SCHOOLS</v>
      </c>
      <c r="E7924" t="str">
        <f t="shared" si="247"/>
        <v>QUESTA INDEPENDENT SCHOOLS</v>
      </c>
      <c r="F7924">
        <v>3957</v>
      </c>
      <c r="G7924">
        <v>544</v>
      </c>
      <c r="H7924">
        <v>167</v>
      </c>
      <c r="I7924" t="s">
        <v>2878</v>
      </c>
      <c r="J7924" s="1" t="s">
        <v>2879</v>
      </c>
      <c r="K7924" s="1" t="s">
        <v>2880</v>
      </c>
    </row>
    <row r="7925" spans="1:11" x14ac:dyDescent="0.2">
      <c r="A7925" s="1" t="s">
        <v>12910</v>
      </c>
      <c r="B7925" s="1" t="s">
        <v>3043</v>
      </c>
      <c r="C7925" t="s">
        <v>12980</v>
      </c>
      <c r="D7925" t="str">
        <f t="shared" si="246"/>
        <v>RATON PUBLIC SCHOOLS</v>
      </c>
      <c r="E7925" t="str">
        <f t="shared" si="247"/>
        <v>RATON PUBLIC SCHOOLS</v>
      </c>
      <c r="F7925">
        <v>7108</v>
      </c>
      <c r="G7925">
        <v>1057</v>
      </c>
      <c r="H7925">
        <v>305</v>
      </c>
      <c r="I7925" t="s">
        <v>2878</v>
      </c>
      <c r="J7925" s="1" t="s">
        <v>2879</v>
      </c>
      <c r="K7925" s="1" t="s">
        <v>2880</v>
      </c>
    </row>
    <row r="7926" spans="1:11" x14ac:dyDescent="0.2">
      <c r="A7926" s="1" t="s">
        <v>12910</v>
      </c>
      <c r="B7926" s="1" t="s">
        <v>3047</v>
      </c>
      <c r="C7926" t="s">
        <v>12981</v>
      </c>
      <c r="D7926" t="str">
        <f t="shared" si="246"/>
        <v>RESERVE INDEPENDENT SCHOOLS</v>
      </c>
      <c r="E7926" t="str">
        <f t="shared" si="247"/>
        <v>RESERVE INDEPENDENT SCHOOLS</v>
      </c>
      <c r="F7926">
        <v>1948</v>
      </c>
      <c r="G7926">
        <v>180</v>
      </c>
      <c r="H7926">
        <v>44</v>
      </c>
      <c r="I7926" t="s">
        <v>2878</v>
      </c>
      <c r="J7926" s="1" t="s">
        <v>2879</v>
      </c>
      <c r="K7926" s="1" t="s">
        <v>2880</v>
      </c>
    </row>
    <row r="7927" spans="1:11" x14ac:dyDescent="0.2">
      <c r="A7927" s="1" t="s">
        <v>12910</v>
      </c>
      <c r="B7927" s="1" t="s">
        <v>3160</v>
      </c>
      <c r="C7927" t="s">
        <v>12982</v>
      </c>
      <c r="D7927" t="str">
        <f t="shared" si="246"/>
        <v>RIO RANCHO PUBLIC SCHOOLS</v>
      </c>
      <c r="E7927" t="str">
        <f t="shared" si="247"/>
        <v>RIO RANCHO PUBLIC SCHOOLS</v>
      </c>
      <c r="F7927">
        <v>96130</v>
      </c>
      <c r="G7927">
        <v>18699</v>
      </c>
      <c r="H7927">
        <v>2512</v>
      </c>
      <c r="I7927" t="s">
        <v>2878</v>
      </c>
      <c r="J7927" s="1" t="s">
        <v>2879</v>
      </c>
      <c r="K7927" s="1" t="s">
        <v>2880</v>
      </c>
    </row>
    <row r="7928" spans="1:11" x14ac:dyDescent="0.2">
      <c r="A7928" s="1" t="s">
        <v>12910</v>
      </c>
      <c r="B7928" s="1" t="s">
        <v>3049</v>
      </c>
      <c r="C7928" t="s">
        <v>12983</v>
      </c>
      <c r="D7928" t="str">
        <f t="shared" si="246"/>
        <v>ROSWELL INDEPENDENT SCHOOLS</v>
      </c>
      <c r="E7928" t="str">
        <f t="shared" si="247"/>
        <v>ROSWELL INDEPENDENT SCHOOLS</v>
      </c>
      <c r="F7928">
        <v>58196</v>
      </c>
      <c r="G7928">
        <v>11375</v>
      </c>
      <c r="H7928">
        <v>3344</v>
      </c>
      <c r="I7928" t="s">
        <v>2878</v>
      </c>
      <c r="J7928" s="1" t="s">
        <v>2879</v>
      </c>
      <c r="K7928" s="1" t="s">
        <v>2880</v>
      </c>
    </row>
    <row r="7929" spans="1:11" x14ac:dyDescent="0.2">
      <c r="A7929" s="1" t="s">
        <v>12910</v>
      </c>
      <c r="B7929" s="1" t="s">
        <v>3628</v>
      </c>
      <c r="C7929" t="s">
        <v>12984</v>
      </c>
      <c r="D7929" t="str">
        <f t="shared" si="246"/>
        <v>ROY MUNICIPAL SCHOOLS</v>
      </c>
      <c r="E7929" t="str">
        <f t="shared" si="247"/>
        <v>ROY MUNICIPAL SCHOOLS</v>
      </c>
      <c r="F7929">
        <v>376</v>
      </c>
      <c r="G7929">
        <v>38</v>
      </c>
      <c r="H7929">
        <v>11</v>
      </c>
      <c r="I7929" t="s">
        <v>2878</v>
      </c>
      <c r="J7929" s="1" t="s">
        <v>2879</v>
      </c>
      <c r="K7929" s="1" t="s">
        <v>2880</v>
      </c>
    </row>
    <row r="7930" spans="1:11" x14ac:dyDescent="0.2">
      <c r="A7930" s="1" t="s">
        <v>12910</v>
      </c>
      <c r="B7930" s="1" t="s">
        <v>3051</v>
      </c>
      <c r="C7930" t="s">
        <v>12985</v>
      </c>
      <c r="D7930" t="str">
        <f t="shared" si="246"/>
        <v>RUIDOSO MUNICIPAL SCHOOLS</v>
      </c>
      <c r="E7930" t="str">
        <f t="shared" si="247"/>
        <v>RUIDOSO MUNICIPAL SCHOOLS</v>
      </c>
      <c r="F7930">
        <v>12720</v>
      </c>
      <c r="G7930">
        <v>1760</v>
      </c>
      <c r="H7930">
        <v>514</v>
      </c>
      <c r="I7930" t="s">
        <v>2878</v>
      </c>
      <c r="J7930" s="1" t="s">
        <v>2879</v>
      </c>
      <c r="K7930" s="1" t="s">
        <v>2880</v>
      </c>
    </row>
    <row r="7931" spans="1:11" x14ac:dyDescent="0.2">
      <c r="A7931" s="1" t="s">
        <v>12910</v>
      </c>
      <c r="B7931" s="1" t="s">
        <v>5723</v>
      </c>
      <c r="C7931" t="s">
        <v>12986</v>
      </c>
      <c r="D7931" t="str">
        <f t="shared" si="246"/>
        <v>SAN JON MUNICIPAL SCHOOLS</v>
      </c>
      <c r="E7931" t="str">
        <f t="shared" si="247"/>
        <v>SAN JON MUNICIPAL SCHOOLS</v>
      </c>
      <c r="F7931">
        <v>440</v>
      </c>
      <c r="G7931">
        <v>81</v>
      </c>
      <c r="H7931">
        <v>27</v>
      </c>
      <c r="I7931" t="s">
        <v>2878</v>
      </c>
      <c r="J7931" s="1" t="s">
        <v>2879</v>
      </c>
      <c r="K7931" s="1" t="s">
        <v>2880</v>
      </c>
    </row>
    <row r="7932" spans="1:11" x14ac:dyDescent="0.2">
      <c r="A7932" s="1" t="s">
        <v>12910</v>
      </c>
      <c r="B7932" s="1" t="s">
        <v>3059</v>
      </c>
      <c r="C7932" t="s">
        <v>12987</v>
      </c>
      <c r="D7932" t="str">
        <f t="shared" si="246"/>
        <v>SANTA FE PUBLIC SCHOOLS</v>
      </c>
      <c r="E7932" t="str">
        <f t="shared" si="247"/>
        <v>SANTA FE PUBLIC SCHOOLS</v>
      </c>
      <c r="F7932">
        <v>121697</v>
      </c>
      <c r="G7932">
        <v>16670</v>
      </c>
      <c r="H7932">
        <v>3321</v>
      </c>
      <c r="I7932" t="s">
        <v>2878</v>
      </c>
      <c r="J7932" s="1" t="s">
        <v>2879</v>
      </c>
      <c r="K7932" s="1" t="s">
        <v>2880</v>
      </c>
    </row>
    <row r="7933" spans="1:11" x14ac:dyDescent="0.2">
      <c r="A7933" s="1" t="s">
        <v>12910</v>
      </c>
      <c r="B7933" s="1" t="s">
        <v>3061</v>
      </c>
      <c r="C7933" t="s">
        <v>12988</v>
      </c>
      <c r="D7933" t="str">
        <f t="shared" si="246"/>
        <v>SANTA ROSA CONSOLIDATED SCHOOLS</v>
      </c>
      <c r="E7933" t="str">
        <f t="shared" si="247"/>
        <v>SANTA ROSA CONSOLIDATED SCHOOLS</v>
      </c>
      <c r="F7933">
        <v>4163</v>
      </c>
      <c r="G7933">
        <v>619</v>
      </c>
      <c r="H7933">
        <v>185</v>
      </c>
      <c r="I7933" t="s">
        <v>2878</v>
      </c>
      <c r="J7933" s="1" t="s">
        <v>2879</v>
      </c>
      <c r="K7933" s="1" t="s">
        <v>2880</v>
      </c>
    </row>
    <row r="7934" spans="1:11" x14ac:dyDescent="0.2">
      <c r="A7934" s="1" t="s">
        <v>12910</v>
      </c>
      <c r="B7934" s="1" t="s">
        <v>3063</v>
      </c>
      <c r="C7934" t="s">
        <v>12989</v>
      </c>
      <c r="D7934" t="str">
        <f t="shared" si="246"/>
        <v>SILVER CITY CONSOLIDATED SCHOOLS</v>
      </c>
      <c r="E7934" t="str">
        <f t="shared" si="247"/>
        <v>SILVER CITY CONSOLIDATED SCHOOLS</v>
      </c>
      <c r="F7934">
        <v>20483</v>
      </c>
      <c r="G7934">
        <v>3097</v>
      </c>
      <c r="H7934">
        <v>929</v>
      </c>
      <c r="I7934" t="s">
        <v>2878</v>
      </c>
      <c r="J7934" s="1" t="s">
        <v>2879</v>
      </c>
      <c r="K7934" s="1" t="s">
        <v>2880</v>
      </c>
    </row>
    <row r="7935" spans="1:11" x14ac:dyDescent="0.2">
      <c r="A7935" s="1" t="s">
        <v>12910</v>
      </c>
      <c r="B7935" s="1" t="s">
        <v>3305</v>
      </c>
      <c r="C7935" t="s">
        <v>12990</v>
      </c>
      <c r="D7935" t="str">
        <f t="shared" si="246"/>
        <v>SOCORRO CONSOLIDATED SCHOOLS</v>
      </c>
      <c r="E7935" t="str">
        <f t="shared" si="247"/>
        <v>SOCORRO CONSOLIDATED SCHOOLS</v>
      </c>
      <c r="F7935">
        <v>11777</v>
      </c>
      <c r="G7935">
        <v>1804</v>
      </c>
      <c r="H7935">
        <v>722</v>
      </c>
      <c r="I7935" t="s">
        <v>2878</v>
      </c>
      <c r="J7935" s="1" t="s">
        <v>2879</v>
      </c>
      <c r="K7935" s="1" t="s">
        <v>2880</v>
      </c>
    </row>
    <row r="7936" spans="1:11" x14ac:dyDescent="0.2">
      <c r="A7936" s="1" t="s">
        <v>12910</v>
      </c>
      <c r="B7936" s="1" t="s">
        <v>3067</v>
      </c>
      <c r="C7936" t="s">
        <v>12991</v>
      </c>
      <c r="D7936" t="str">
        <f t="shared" si="246"/>
        <v>SPRINGER MUNICIPAL SCHOOLS</v>
      </c>
      <c r="E7936" t="str">
        <f t="shared" si="247"/>
        <v>SPRINGER MUNICIPAL SCHOOLS</v>
      </c>
      <c r="F7936">
        <v>1623</v>
      </c>
      <c r="G7936">
        <v>178</v>
      </c>
      <c r="H7936">
        <v>48</v>
      </c>
      <c r="I7936" t="s">
        <v>2878</v>
      </c>
      <c r="J7936" s="1" t="s">
        <v>2879</v>
      </c>
      <c r="K7936" s="1" t="s">
        <v>2880</v>
      </c>
    </row>
    <row r="7937" spans="1:11" x14ac:dyDescent="0.2">
      <c r="A7937" s="1" t="s">
        <v>12910</v>
      </c>
      <c r="B7937" s="1" t="s">
        <v>3069</v>
      </c>
      <c r="C7937" t="s">
        <v>12992</v>
      </c>
      <c r="D7937" t="str">
        <f t="shared" si="246"/>
        <v>TAOS MUNICIPAL SCHOOLS</v>
      </c>
      <c r="E7937" t="str">
        <f t="shared" si="247"/>
        <v>TAOS MUNICIPAL SCHOOLS</v>
      </c>
      <c r="F7937">
        <v>25163</v>
      </c>
      <c r="G7937">
        <v>3524</v>
      </c>
      <c r="H7937">
        <v>1177</v>
      </c>
      <c r="I7937" t="s">
        <v>2878</v>
      </c>
      <c r="J7937" s="1" t="s">
        <v>2879</v>
      </c>
      <c r="K7937" s="1" t="s">
        <v>2880</v>
      </c>
    </row>
    <row r="7938" spans="1:11" x14ac:dyDescent="0.2">
      <c r="A7938" s="1" t="s">
        <v>12910</v>
      </c>
      <c r="B7938" s="1" t="s">
        <v>3071</v>
      </c>
      <c r="C7938" t="s">
        <v>12993</v>
      </c>
      <c r="D7938" t="str">
        <f t="shared" si="246"/>
        <v>TATUM MUNICIPAL SCHOOLS</v>
      </c>
      <c r="E7938" t="str">
        <f t="shared" si="247"/>
        <v>TATUM MUNICIPAL SCHOOLS</v>
      </c>
      <c r="F7938">
        <v>1578</v>
      </c>
      <c r="G7938">
        <v>349</v>
      </c>
      <c r="H7938">
        <v>77</v>
      </c>
      <c r="I7938" t="s">
        <v>2878</v>
      </c>
      <c r="J7938" s="1" t="s">
        <v>2879</v>
      </c>
      <c r="K7938" s="1" t="s">
        <v>2880</v>
      </c>
    </row>
    <row r="7939" spans="1:11" x14ac:dyDescent="0.2">
      <c r="A7939" s="1" t="s">
        <v>12910</v>
      </c>
      <c r="B7939" s="1" t="s">
        <v>3073</v>
      </c>
      <c r="C7939" t="s">
        <v>12994</v>
      </c>
      <c r="D7939" t="str">
        <f t="shared" ref="D7939:D8002" si="248">UPPER(C7939)</f>
        <v>TEXICO MUNICIPAL SCHOOLS</v>
      </c>
      <c r="E7939" t="str">
        <f t="shared" ref="E7939:E8002" si="249">UPPER(TRIM(C7939))</f>
        <v>TEXICO MUNICIPAL SCHOOLS</v>
      </c>
      <c r="F7939">
        <v>2184</v>
      </c>
      <c r="G7939">
        <v>470</v>
      </c>
      <c r="H7939">
        <v>133</v>
      </c>
      <c r="I7939" t="s">
        <v>2878</v>
      </c>
      <c r="J7939" s="1" t="s">
        <v>2879</v>
      </c>
      <c r="K7939" s="1" t="s">
        <v>2880</v>
      </c>
    </row>
    <row r="7940" spans="1:11" x14ac:dyDescent="0.2">
      <c r="A7940" s="1" t="s">
        <v>12910</v>
      </c>
      <c r="B7940" s="1" t="s">
        <v>3075</v>
      </c>
      <c r="C7940" t="s">
        <v>12995</v>
      </c>
      <c r="D7940" t="str">
        <f t="shared" si="248"/>
        <v>TRUTH OR CONSEQUENCES SCHOOLS</v>
      </c>
      <c r="E7940" t="str">
        <f t="shared" si="249"/>
        <v>TRUTH OR CONSEQUENCES SCHOOLS</v>
      </c>
      <c r="F7940">
        <v>11191</v>
      </c>
      <c r="G7940">
        <v>1246</v>
      </c>
      <c r="H7940">
        <v>559</v>
      </c>
      <c r="I7940" t="s">
        <v>2878</v>
      </c>
      <c r="J7940" s="1" t="s">
        <v>2879</v>
      </c>
      <c r="K7940" s="1" t="s">
        <v>2880</v>
      </c>
    </row>
    <row r="7941" spans="1:11" x14ac:dyDescent="0.2">
      <c r="A7941" s="1" t="s">
        <v>12910</v>
      </c>
      <c r="B7941" s="1" t="s">
        <v>3079</v>
      </c>
      <c r="C7941" t="s">
        <v>12996</v>
      </c>
      <c r="D7941" t="str">
        <f t="shared" si="248"/>
        <v>TUCUMCARI PUBLIC SCHOOLS</v>
      </c>
      <c r="E7941" t="str">
        <f t="shared" si="249"/>
        <v>TUCUMCARI PUBLIC SCHOOLS</v>
      </c>
      <c r="F7941">
        <v>6424</v>
      </c>
      <c r="G7941">
        <v>1032</v>
      </c>
      <c r="H7941">
        <v>402</v>
      </c>
      <c r="I7941" t="s">
        <v>2878</v>
      </c>
      <c r="J7941" s="1" t="s">
        <v>2879</v>
      </c>
      <c r="K7941" s="1" t="s">
        <v>2880</v>
      </c>
    </row>
    <row r="7942" spans="1:11" x14ac:dyDescent="0.2">
      <c r="A7942" s="1" t="s">
        <v>12910</v>
      </c>
      <c r="B7942" s="1" t="s">
        <v>3085</v>
      </c>
      <c r="C7942" t="s">
        <v>12997</v>
      </c>
      <c r="D7942" t="str">
        <f t="shared" si="248"/>
        <v>TULAROSA MUNICIPAL SCHOOLS</v>
      </c>
      <c r="E7942" t="str">
        <f t="shared" si="249"/>
        <v>TULAROSA MUNICIPAL SCHOOLS</v>
      </c>
      <c r="F7942">
        <v>8952</v>
      </c>
      <c r="G7942">
        <v>1713</v>
      </c>
      <c r="H7942">
        <v>524</v>
      </c>
      <c r="I7942" t="s">
        <v>2878</v>
      </c>
      <c r="J7942" s="1" t="s">
        <v>2879</v>
      </c>
      <c r="K7942" s="1" t="s">
        <v>2880</v>
      </c>
    </row>
    <row r="7943" spans="1:11" x14ac:dyDescent="0.2">
      <c r="A7943" s="1" t="s">
        <v>12910</v>
      </c>
      <c r="B7943" s="1" t="s">
        <v>2987</v>
      </c>
      <c r="C7943" t="s">
        <v>12998</v>
      </c>
      <c r="D7943" t="str">
        <f t="shared" si="248"/>
        <v>VAUGHN MUNICIPAL SCHOOLS</v>
      </c>
      <c r="E7943" t="str">
        <f t="shared" si="249"/>
        <v>VAUGHN MUNICIPAL SCHOOLS</v>
      </c>
      <c r="F7943">
        <v>639</v>
      </c>
      <c r="G7943">
        <v>111</v>
      </c>
      <c r="H7943">
        <v>31</v>
      </c>
      <c r="I7943" t="s">
        <v>2878</v>
      </c>
      <c r="J7943" s="1" t="s">
        <v>2879</v>
      </c>
      <c r="K7943" s="1" t="s">
        <v>2880</v>
      </c>
    </row>
    <row r="7944" spans="1:11" x14ac:dyDescent="0.2">
      <c r="A7944" s="1" t="s">
        <v>12910</v>
      </c>
      <c r="B7944" s="1" t="s">
        <v>3089</v>
      </c>
      <c r="C7944" t="s">
        <v>12999</v>
      </c>
      <c r="D7944" t="str">
        <f t="shared" si="248"/>
        <v>WAGON MOUND PUBLIC SCHOOLS</v>
      </c>
      <c r="E7944" t="str">
        <f t="shared" si="249"/>
        <v>WAGON MOUND PUBLIC SCHOOLS</v>
      </c>
      <c r="F7944">
        <v>594</v>
      </c>
      <c r="G7944">
        <v>63</v>
      </c>
      <c r="H7944">
        <v>63</v>
      </c>
      <c r="I7944" t="s">
        <v>2878</v>
      </c>
      <c r="J7944" s="1" t="s">
        <v>2879</v>
      </c>
      <c r="K7944" s="1" t="s">
        <v>2880</v>
      </c>
    </row>
    <row r="7945" spans="1:11" x14ac:dyDescent="0.2">
      <c r="A7945" s="1" t="s">
        <v>12910</v>
      </c>
      <c r="B7945" s="1" t="s">
        <v>2985</v>
      </c>
      <c r="C7945" t="s">
        <v>13000</v>
      </c>
      <c r="D7945" t="str">
        <f t="shared" si="248"/>
        <v>WEST LAS VEGAS PUBLIC SCHOOLS</v>
      </c>
      <c r="E7945" t="str">
        <f t="shared" si="249"/>
        <v>WEST LAS VEGAS PUBLIC SCHOOLS</v>
      </c>
      <c r="F7945">
        <v>10410</v>
      </c>
      <c r="G7945">
        <v>1464</v>
      </c>
      <c r="H7945">
        <v>653</v>
      </c>
      <c r="I7945" t="s">
        <v>2878</v>
      </c>
      <c r="J7945" s="1" t="s">
        <v>2879</v>
      </c>
      <c r="K7945" s="1" t="s">
        <v>2880</v>
      </c>
    </row>
    <row r="7946" spans="1:11" x14ac:dyDescent="0.2">
      <c r="A7946" s="1" t="s">
        <v>12910</v>
      </c>
      <c r="B7946" s="1" t="s">
        <v>7738</v>
      </c>
      <c r="C7946" t="s">
        <v>13001</v>
      </c>
      <c r="D7946" t="str">
        <f t="shared" si="248"/>
        <v>ZUNI PUBLIC SCHOOLS</v>
      </c>
      <c r="E7946" t="str">
        <f t="shared" si="249"/>
        <v>ZUNI PUBLIC SCHOOLS</v>
      </c>
      <c r="F7946">
        <v>8260</v>
      </c>
      <c r="G7946">
        <v>1715</v>
      </c>
      <c r="H7946">
        <v>805</v>
      </c>
      <c r="I7946" t="s">
        <v>2878</v>
      </c>
      <c r="J7946" s="1" t="s">
        <v>2879</v>
      </c>
      <c r="K7946" s="1" t="s">
        <v>2880</v>
      </c>
    </row>
    <row r="7947" spans="1:11" x14ac:dyDescent="0.2">
      <c r="A7947" s="1" t="s">
        <v>13002</v>
      </c>
      <c r="B7947" s="1" t="s">
        <v>3059</v>
      </c>
      <c r="C7947" t="s">
        <v>13003</v>
      </c>
      <c r="D7947" t="str">
        <f t="shared" si="248"/>
        <v>ADDISON CENTRAL SCHOOL DISTRICT</v>
      </c>
      <c r="E7947" t="str">
        <f t="shared" si="249"/>
        <v>ADDISON CENTRAL SCHOOL DISTRICT</v>
      </c>
      <c r="F7947">
        <v>6968</v>
      </c>
      <c r="G7947">
        <v>1270</v>
      </c>
      <c r="H7947">
        <v>293</v>
      </c>
      <c r="I7947" t="s">
        <v>2878</v>
      </c>
      <c r="J7947" s="1" t="s">
        <v>2879</v>
      </c>
      <c r="K7947" s="1" t="s">
        <v>2880</v>
      </c>
    </row>
    <row r="7948" spans="1:11" x14ac:dyDescent="0.2">
      <c r="A7948" s="1" t="s">
        <v>13002</v>
      </c>
      <c r="B7948" s="1" t="s">
        <v>4106</v>
      </c>
      <c r="C7948" t="s">
        <v>13004</v>
      </c>
      <c r="D7948" t="str">
        <f t="shared" si="248"/>
        <v>ADIRONDACK CENTRAL SCHOOL DISTRICT</v>
      </c>
      <c r="E7948" t="str">
        <f t="shared" si="249"/>
        <v>ADIRONDACK CENTRAL SCHOOL DISTRICT</v>
      </c>
      <c r="F7948">
        <v>8552</v>
      </c>
      <c r="G7948">
        <v>1356</v>
      </c>
      <c r="H7948">
        <v>247</v>
      </c>
      <c r="I7948" t="s">
        <v>2878</v>
      </c>
      <c r="J7948" s="1" t="s">
        <v>2879</v>
      </c>
      <c r="K7948" s="1" t="s">
        <v>2880</v>
      </c>
    </row>
    <row r="7949" spans="1:11" x14ac:dyDescent="0.2">
      <c r="A7949" s="1" t="s">
        <v>13002</v>
      </c>
      <c r="B7949" s="1" t="s">
        <v>3061</v>
      </c>
      <c r="C7949" t="s">
        <v>13005</v>
      </c>
      <c r="D7949" t="str">
        <f t="shared" si="248"/>
        <v>AFTON CENTRAL SCHOOL DISTRICT</v>
      </c>
      <c r="E7949" t="str">
        <f t="shared" si="249"/>
        <v>AFTON CENTRAL SCHOOL DISTRICT</v>
      </c>
      <c r="F7949">
        <v>3820</v>
      </c>
      <c r="G7949">
        <v>615</v>
      </c>
      <c r="H7949">
        <v>103</v>
      </c>
      <c r="I7949" t="s">
        <v>2878</v>
      </c>
      <c r="J7949" s="1" t="s">
        <v>2879</v>
      </c>
      <c r="K7949" s="1" t="s">
        <v>2880</v>
      </c>
    </row>
    <row r="7950" spans="1:11" x14ac:dyDescent="0.2">
      <c r="A7950" s="1" t="s">
        <v>13002</v>
      </c>
      <c r="B7950" s="1" t="s">
        <v>3063</v>
      </c>
      <c r="C7950" t="s">
        <v>13006</v>
      </c>
      <c r="D7950" t="str">
        <f t="shared" si="248"/>
        <v>AKRON CENTRAL SCHOOL DISTRICT</v>
      </c>
      <c r="E7950" t="str">
        <f t="shared" si="249"/>
        <v>AKRON CENTRAL SCHOOL DISTRICT</v>
      </c>
      <c r="F7950">
        <v>9669</v>
      </c>
      <c r="G7950">
        <v>1549</v>
      </c>
      <c r="H7950">
        <v>152</v>
      </c>
      <c r="I7950" t="s">
        <v>2878</v>
      </c>
      <c r="J7950" s="1" t="s">
        <v>2879</v>
      </c>
      <c r="K7950" s="1" t="s">
        <v>2880</v>
      </c>
    </row>
    <row r="7951" spans="1:11" x14ac:dyDescent="0.2">
      <c r="A7951" s="1" t="s">
        <v>13002</v>
      </c>
      <c r="B7951" s="1" t="s">
        <v>3305</v>
      </c>
      <c r="C7951" t="s">
        <v>13007</v>
      </c>
      <c r="D7951" t="str">
        <f t="shared" si="248"/>
        <v>ALBANY CITY SCHOOL DISTRICT</v>
      </c>
      <c r="E7951" t="str">
        <f t="shared" si="249"/>
        <v>ALBANY CITY SCHOOL DISTRICT</v>
      </c>
      <c r="F7951">
        <v>99332</v>
      </c>
      <c r="G7951">
        <v>11318</v>
      </c>
      <c r="H7951">
        <v>3114</v>
      </c>
      <c r="I7951" t="s">
        <v>2878</v>
      </c>
      <c r="J7951" s="1" t="s">
        <v>2879</v>
      </c>
      <c r="K7951" s="1" t="s">
        <v>2880</v>
      </c>
    </row>
    <row r="7952" spans="1:11" x14ac:dyDescent="0.2">
      <c r="A7952" s="1" t="s">
        <v>13002</v>
      </c>
      <c r="B7952" s="1" t="s">
        <v>3069</v>
      </c>
      <c r="C7952" t="s">
        <v>13008</v>
      </c>
      <c r="D7952" t="str">
        <f t="shared" si="248"/>
        <v>ALBION CENTRAL SCHOOL DISTRICT</v>
      </c>
      <c r="E7952" t="str">
        <f t="shared" si="249"/>
        <v>ALBION CENTRAL SCHOOL DISTRICT</v>
      </c>
      <c r="F7952">
        <v>14845</v>
      </c>
      <c r="G7952">
        <v>1994</v>
      </c>
      <c r="H7952">
        <v>391</v>
      </c>
      <c r="I7952" t="s">
        <v>2878</v>
      </c>
      <c r="J7952" s="1" t="s">
        <v>2879</v>
      </c>
      <c r="K7952" s="1" t="s">
        <v>2880</v>
      </c>
    </row>
    <row r="7953" spans="1:11" x14ac:dyDescent="0.2">
      <c r="A7953" s="1" t="s">
        <v>13002</v>
      </c>
      <c r="B7953" s="1" t="s">
        <v>3071</v>
      </c>
      <c r="C7953" t="s">
        <v>13009</v>
      </c>
      <c r="D7953" t="str">
        <f t="shared" si="248"/>
        <v>ALDEN CENTRAL SCHOOL DISTRICT</v>
      </c>
      <c r="E7953" t="str">
        <f t="shared" si="249"/>
        <v>ALDEN CENTRAL SCHOOL DISTRICT</v>
      </c>
      <c r="F7953">
        <v>14051</v>
      </c>
      <c r="G7953">
        <v>1867</v>
      </c>
      <c r="H7953">
        <v>214</v>
      </c>
      <c r="I7953" t="s">
        <v>2878</v>
      </c>
      <c r="J7953" s="1" t="s">
        <v>2879</v>
      </c>
      <c r="K7953" s="1" t="s">
        <v>2880</v>
      </c>
    </row>
    <row r="7954" spans="1:11" x14ac:dyDescent="0.2">
      <c r="A7954" s="1" t="s">
        <v>13002</v>
      </c>
      <c r="B7954" s="1" t="s">
        <v>3073</v>
      </c>
      <c r="C7954" t="s">
        <v>13010</v>
      </c>
      <c r="D7954" t="str">
        <f t="shared" si="248"/>
        <v>ALEXANDER CENTRAL SCHOOL DISTRICT</v>
      </c>
      <c r="E7954" t="str">
        <f t="shared" si="249"/>
        <v>ALEXANDER CENTRAL SCHOOL DISTRICT</v>
      </c>
      <c r="F7954">
        <v>5097</v>
      </c>
      <c r="G7954">
        <v>863</v>
      </c>
      <c r="H7954">
        <v>86</v>
      </c>
      <c r="I7954" t="s">
        <v>2878</v>
      </c>
      <c r="J7954" s="1" t="s">
        <v>2879</v>
      </c>
      <c r="K7954" s="1" t="s">
        <v>2880</v>
      </c>
    </row>
    <row r="7955" spans="1:11" x14ac:dyDescent="0.2">
      <c r="A7955" s="1" t="s">
        <v>13002</v>
      </c>
      <c r="B7955" s="1" t="s">
        <v>3085</v>
      </c>
      <c r="C7955" t="s">
        <v>13011</v>
      </c>
      <c r="D7955" t="str">
        <f t="shared" si="248"/>
        <v>ALEXANDRIA CENTRAL SCHOOL DISTRICT</v>
      </c>
      <c r="E7955" t="str">
        <f t="shared" si="249"/>
        <v>ALEXANDRIA CENTRAL SCHOOL DISTRICT</v>
      </c>
      <c r="F7955">
        <v>3798</v>
      </c>
      <c r="G7955">
        <v>590</v>
      </c>
      <c r="H7955">
        <v>94</v>
      </c>
      <c r="I7955" t="s">
        <v>2878</v>
      </c>
      <c r="J7955" s="1" t="s">
        <v>2879</v>
      </c>
      <c r="K7955" s="1" t="s">
        <v>2880</v>
      </c>
    </row>
    <row r="7956" spans="1:11" x14ac:dyDescent="0.2">
      <c r="A7956" s="1" t="s">
        <v>13002</v>
      </c>
      <c r="B7956" s="1" t="s">
        <v>3087</v>
      </c>
      <c r="C7956" t="s">
        <v>13012</v>
      </c>
      <c r="D7956" t="str">
        <f t="shared" si="248"/>
        <v>ALFRED-ALMOND CENTRAL SCHOOL DISTRICT</v>
      </c>
      <c r="E7956" t="str">
        <f t="shared" si="249"/>
        <v>ALFRED-ALMOND CENTRAL SCHOOL DISTRICT</v>
      </c>
      <c r="F7956">
        <v>7165</v>
      </c>
      <c r="G7956">
        <v>604</v>
      </c>
      <c r="H7956">
        <v>142</v>
      </c>
      <c r="I7956" t="s">
        <v>2878</v>
      </c>
      <c r="J7956" s="1" t="s">
        <v>2879</v>
      </c>
      <c r="K7956" s="1" t="s">
        <v>2880</v>
      </c>
    </row>
    <row r="7957" spans="1:11" x14ac:dyDescent="0.2">
      <c r="A7957" s="1" t="s">
        <v>13002</v>
      </c>
      <c r="B7957" s="1" t="s">
        <v>3945</v>
      </c>
      <c r="C7957" t="s">
        <v>13013</v>
      </c>
      <c r="D7957" t="str">
        <f t="shared" si="248"/>
        <v>ALLEGANY-LIMESTONE CENTRAL SCHOOL DISTRICT</v>
      </c>
      <c r="E7957" t="str">
        <f t="shared" si="249"/>
        <v>ALLEGANY-LIMESTONE CENTRAL SCHOOL DISTRICT</v>
      </c>
      <c r="F7957">
        <v>9164</v>
      </c>
      <c r="G7957">
        <v>1255</v>
      </c>
      <c r="H7957">
        <v>157</v>
      </c>
      <c r="I7957" t="s">
        <v>2878</v>
      </c>
      <c r="J7957" s="1" t="s">
        <v>2879</v>
      </c>
      <c r="K7957" s="1" t="s">
        <v>2880</v>
      </c>
    </row>
    <row r="7958" spans="1:11" x14ac:dyDescent="0.2">
      <c r="A7958" s="1" t="s">
        <v>13002</v>
      </c>
      <c r="B7958" s="1" t="s">
        <v>3097</v>
      </c>
      <c r="C7958" t="s">
        <v>13014</v>
      </c>
      <c r="D7958" t="str">
        <f t="shared" si="248"/>
        <v>ALTMAR-PARISH-WILLIAMSTOWN CENTRAL SCHOOL DISTRICT</v>
      </c>
      <c r="E7958" t="str">
        <f t="shared" si="249"/>
        <v>ALTMAR-PARISH-WILLIAMSTOWN CENTRAL SCHOOL DISTRICT</v>
      </c>
      <c r="F7958">
        <v>7170</v>
      </c>
      <c r="G7958">
        <v>1271</v>
      </c>
      <c r="H7958">
        <v>254</v>
      </c>
      <c r="I7958" t="s">
        <v>2878</v>
      </c>
      <c r="J7958" s="1" t="s">
        <v>2879</v>
      </c>
      <c r="K7958" s="1" t="s">
        <v>2880</v>
      </c>
    </row>
    <row r="7959" spans="1:11" x14ac:dyDescent="0.2">
      <c r="A7959" s="1" t="s">
        <v>13002</v>
      </c>
      <c r="B7959" s="1" t="s">
        <v>3101</v>
      </c>
      <c r="C7959" t="s">
        <v>13015</v>
      </c>
      <c r="D7959" t="str">
        <f t="shared" si="248"/>
        <v>AMAGANSETT UNION FREE SCHOOL DISTRICT</v>
      </c>
      <c r="E7959" t="str">
        <f t="shared" si="249"/>
        <v>AMAGANSETT UNION FREE SCHOOL DISTRICT</v>
      </c>
      <c r="F7959">
        <v>1364</v>
      </c>
      <c r="G7959">
        <v>165</v>
      </c>
      <c r="H7959">
        <v>6</v>
      </c>
      <c r="I7959" t="s">
        <v>2878</v>
      </c>
      <c r="J7959" s="1" t="s">
        <v>2879</v>
      </c>
      <c r="K7959" s="1" t="s">
        <v>2880</v>
      </c>
    </row>
    <row r="7960" spans="1:11" x14ac:dyDescent="0.2">
      <c r="A7960" s="1" t="s">
        <v>13002</v>
      </c>
      <c r="B7960" s="1" t="s">
        <v>3323</v>
      </c>
      <c r="C7960" t="s">
        <v>13016</v>
      </c>
      <c r="D7960" t="str">
        <f t="shared" si="248"/>
        <v>AMHERST CENTRAL SCHOOL DISTRICT</v>
      </c>
      <c r="E7960" t="str">
        <f t="shared" si="249"/>
        <v>AMHERST CENTRAL SCHOOL DISTRICT</v>
      </c>
      <c r="F7960">
        <v>23984</v>
      </c>
      <c r="G7960">
        <v>3480</v>
      </c>
      <c r="H7960">
        <v>337</v>
      </c>
      <c r="I7960" t="s">
        <v>2878</v>
      </c>
      <c r="J7960" s="1" t="s">
        <v>2879</v>
      </c>
      <c r="K7960" s="1" t="s">
        <v>2880</v>
      </c>
    </row>
    <row r="7961" spans="1:11" x14ac:dyDescent="0.2">
      <c r="A7961" s="1" t="s">
        <v>13002</v>
      </c>
      <c r="B7961" s="1" t="s">
        <v>3109</v>
      </c>
      <c r="C7961" t="s">
        <v>13017</v>
      </c>
      <c r="D7961" t="str">
        <f t="shared" si="248"/>
        <v>AMITYVILLE UNION FREE SCHOOL DISTRICT</v>
      </c>
      <c r="E7961" t="str">
        <f t="shared" si="249"/>
        <v>AMITYVILLE UNION FREE SCHOOL DISTRICT</v>
      </c>
      <c r="F7961">
        <v>26334</v>
      </c>
      <c r="G7961">
        <v>3689</v>
      </c>
      <c r="H7961">
        <v>601</v>
      </c>
      <c r="I7961" t="s">
        <v>2878</v>
      </c>
      <c r="J7961" s="1" t="s">
        <v>2879</v>
      </c>
      <c r="K7961" s="1" t="s">
        <v>2880</v>
      </c>
    </row>
    <row r="7962" spans="1:11" x14ac:dyDescent="0.2">
      <c r="A7962" s="1" t="s">
        <v>13002</v>
      </c>
      <c r="B7962" s="1" t="s">
        <v>3111</v>
      </c>
      <c r="C7962" t="s">
        <v>13018</v>
      </c>
      <c r="D7962" t="str">
        <f t="shared" si="248"/>
        <v>AMSTERDAM CITY SCHOOL DISTRICT</v>
      </c>
      <c r="E7962" t="str">
        <f t="shared" si="249"/>
        <v>AMSTERDAM CITY SCHOOL DISTRICT</v>
      </c>
      <c r="F7962">
        <v>25220</v>
      </c>
      <c r="G7962">
        <v>3981</v>
      </c>
      <c r="H7962">
        <v>1312</v>
      </c>
      <c r="I7962" t="s">
        <v>2878</v>
      </c>
      <c r="J7962" s="1" t="s">
        <v>2879</v>
      </c>
      <c r="K7962" s="1" t="s">
        <v>2880</v>
      </c>
    </row>
    <row r="7963" spans="1:11" x14ac:dyDescent="0.2">
      <c r="A7963" s="1" t="s">
        <v>13002</v>
      </c>
      <c r="B7963" s="1" t="s">
        <v>3113</v>
      </c>
      <c r="C7963" t="s">
        <v>13019</v>
      </c>
      <c r="D7963" t="str">
        <f t="shared" si="248"/>
        <v>ANDES CENTRAL SCHOOL DISTRICT</v>
      </c>
      <c r="E7963" t="str">
        <f t="shared" si="249"/>
        <v>ANDES CENTRAL SCHOOL DISTRICT</v>
      </c>
      <c r="F7963">
        <v>1144</v>
      </c>
      <c r="G7963">
        <v>106</v>
      </c>
      <c r="H7963">
        <v>28</v>
      </c>
      <c r="I7963" t="s">
        <v>2878</v>
      </c>
      <c r="J7963" s="1" t="s">
        <v>2879</v>
      </c>
      <c r="K7963" s="1" t="s">
        <v>2880</v>
      </c>
    </row>
    <row r="7964" spans="1:11" x14ac:dyDescent="0.2">
      <c r="A7964" s="1" t="s">
        <v>13002</v>
      </c>
      <c r="B7964" s="1" t="s">
        <v>3115</v>
      </c>
      <c r="C7964" t="s">
        <v>13020</v>
      </c>
      <c r="D7964" t="str">
        <f t="shared" si="248"/>
        <v>ANDOVER CENTRAL SCHOOL DISTRICT</v>
      </c>
      <c r="E7964" t="str">
        <f t="shared" si="249"/>
        <v>ANDOVER CENTRAL SCHOOL DISTRICT</v>
      </c>
      <c r="F7964">
        <v>2112</v>
      </c>
      <c r="G7964">
        <v>389</v>
      </c>
      <c r="H7964">
        <v>69</v>
      </c>
      <c r="I7964" t="s">
        <v>2878</v>
      </c>
      <c r="J7964" s="1" t="s">
        <v>2879</v>
      </c>
      <c r="K7964" s="1" t="s">
        <v>2880</v>
      </c>
    </row>
    <row r="7965" spans="1:11" x14ac:dyDescent="0.2">
      <c r="A7965" s="1" t="s">
        <v>13002</v>
      </c>
      <c r="B7965" s="1" t="s">
        <v>3125</v>
      </c>
      <c r="C7965" t="s">
        <v>13021</v>
      </c>
      <c r="D7965" t="str">
        <f t="shared" si="248"/>
        <v>ARDSLEY UNION FREE SCHOOL DISTRICT</v>
      </c>
      <c r="E7965" t="str">
        <f t="shared" si="249"/>
        <v>ARDSLEY UNION FREE SCHOOL DISTRICT</v>
      </c>
      <c r="F7965">
        <v>9874</v>
      </c>
      <c r="G7965">
        <v>1976</v>
      </c>
      <c r="H7965">
        <v>78</v>
      </c>
      <c r="I7965" t="s">
        <v>2878</v>
      </c>
      <c r="J7965" s="1" t="s">
        <v>2879</v>
      </c>
      <c r="K7965" s="1" t="s">
        <v>2880</v>
      </c>
    </row>
    <row r="7966" spans="1:11" x14ac:dyDescent="0.2">
      <c r="A7966" s="1" t="s">
        <v>13002</v>
      </c>
      <c r="B7966" s="1" t="s">
        <v>3127</v>
      </c>
      <c r="C7966" t="s">
        <v>13022</v>
      </c>
      <c r="D7966" t="str">
        <f t="shared" si="248"/>
        <v>ARGYLE CENTRAL SCHOOL DISTRICT</v>
      </c>
      <c r="E7966" t="str">
        <f t="shared" si="249"/>
        <v>ARGYLE CENTRAL SCHOOL DISTRICT</v>
      </c>
      <c r="F7966">
        <v>3905</v>
      </c>
      <c r="G7966">
        <v>580</v>
      </c>
      <c r="H7966">
        <v>78</v>
      </c>
      <c r="I7966" t="s">
        <v>2878</v>
      </c>
      <c r="J7966" s="1" t="s">
        <v>2879</v>
      </c>
      <c r="K7966" s="1" t="s">
        <v>2880</v>
      </c>
    </row>
    <row r="7967" spans="1:11" x14ac:dyDescent="0.2">
      <c r="A7967" s="1" t="s">
        <v>13002</v>
      </c>
      <c r="B7967" s="1" t="s">
        <v>3129</v>
      </c>
      <c r="C7967" t="s">
        <v>13023</v>
      </c>
      <c r="D7967" t="str">
        <f t="shared" si="248"/>
        <v>ARKPORT CENTRAL SCHOOL DISTRICT</v>
      </c>
      <c r="E7967" t="str">
        <f t="shared" si="249"/>
        <v>ARKPORT CENTRAL SCHOOL DISTRICT</v>
      </c>
      <c r="F7967">
        <v>3029</v>
      </c>
      <c r="G7967">
        <v>492</v>
      </c>
      <c r="H7967">
        <v>80</v>
      </c>
      <c r="I7967" t="s">
        <v>2878</v>
      </c>
      <c r="J7967" s="1" t="s">
        <v>2879</v>
      </c>
      <c r="K7967" s="1" t="s">
        <v>2880</v>
      </c>
    </row>
    <row r="7968" spans="1:11" x14ac:dyDescent="0.2">
      <c r="A7968" s="1" t="s">
        <v>13002</v>
      </c>
      <c r="B7968" s="1" t="s">
        <v>3131</v>
      </c>
      <c r="C7968" t="s">
        <v>13024</v>
      </c>
      <c r="D7968" t="str">
        <f t="shared" si="248"/>
        <v>ARLINGTON CENTRAL SCHOOL DISTRICT</v>
      </c>
      <c r="E7968" t="str">
        <f t="shared" si="249"/>
        <v>ARLINGTON CENTRAL SCHOOL DISTRICT</v>
      </c>
      <c r="F7968">
        <v>57500</v>
      </c>
      <c r="G7968">
        <v>9301</v>
      </c>
      <c r="H7968">
        <v>577</v>
      </c>
      <c r="I7968" t="s">
        <v>2878</v>
      </c>
      <c r="J7968" s="1" t="s">
        <v>2879</v>
      </c>
      <c r="K7968" s="1" t="s">
        <v>2880</v>
      </c>
    </row>
    <row r="7969" spans="1:11" x14ac:dyDescent="0.2">
      <c r="A7969" s="1" t="s">
        <v>13002</v>
      </c>
      <c r="B7969" s="1" t="s">
        <v>3143</v>
      </c>
      <c r="C7969" t="s">
        <v>13025</v>
      </c>
      <c r="D7969" t="str">
        <f t="shared" si="248"/>
        <v>ATTICA CENTRAL SCHOOL DISTRICT</v>
      </c>
      <c r="E7969" t="str">
        <f t="shared" si="249"/>
        <v>ATTICA CENTRAL SCHOOL DISTRICT</v>
      </c>
      <c r="F7969">
        <v>13352</v>
      </c>
      <c r="G7969">
        <v>1509</v>
      </c>
      <c r="H7969">
        <v>149</v>
      </c>
      <c r="I7969" t="s">
        <v>2878</v>
      </c>
      <c r="J7969" s="1" t="s">
        <v>2879</v>
      </c>
      <c r="K7969" s="1" t="s">
        <v>2880</v>
      </c>
    </row>
    <row r="7970" spans="1:11" x14ac:dyDescent="0.2">
      <c r="A7970" s="1" t="s">
        <v>13002</v>
      </c>
      <c r="B7970" s="1" t="s">
        <v>12835</v>
      </c>
      <c r="C7970" t="s">
        <v>13026</v>
      </c>
      <c r="D7970" t="str">
        <f t="shared" si="248"/>
        <v>AUSABLE VALLEY CENTRAL SCHOOL DISTRICT</v>
      </c>
      <c r="E7970" t="str">
        <f t="shared" si="249"/>
        <v>AUSABLE VALLEY CENTRAL SCHOOL DISTRICT</v>
      </c>
      <c r="F7970">
        <v>8845</v>
      </c>
      <c r="G7970">
        <v>1200</v>
      </c>
      <c r="H7970">
        <v>201</v>
      </c>
      <c r="I7970" t="s">
        <v>2878</v>
      </c>
      <c r="J7970" s="1" t="s">
        <v>2879</v>
      </c>
      <c r="K7970" s="1" t="s">
        <v>2880</v>
      </c>
    </row>
    <row r="7971" spans="1:11" x14ac:dyDescent="0.2">
      <c r="A7971" s="1" t="s">
        <v>13002</v>
      </c>
      <c r="B7971" s="1" t="s">
        <v>3149</v>
      </c>
      <c r="C7971" t="s">
        <v>2896</v>
      </c>
      <c r="D7971" t="str">
        <f t="shared" si="248"/>
        <v>AUBURN CITY SCHOOL DISTRICT</v>
      </c>
      <c r="E7971" t="str">
        <f t="shared" si="249"/>
        <v>AUBURN CITY SCHOOL DISTRICT</v>
      </c>
      <c r="F7971">
        <v>32918</v>
      </c>
      <c r="G7971">
        <v>4551</v>
      </c>
      <c r="H7971">
        <v>882</v>
      </c>
      <c r="I7971" t="s">
        <v>2878</v>
      </c>
      <c r="J7971" s="1" t="s">
        <v>2879</v>
      </c>
      <c r="K7971" s="1" t="s">
        <v>2880</v>
      </c>
    </row>
    <row r="7972" spans="1:11" x14ac:dyDescent="0.2">
      <c r="A7972" s="1" t="s">
        <v>13002</v>
      </c>
      <c r="B7972" s="1" t="s">
        <v>3840</v>
      </c>
      <c r="C7972" t="s">
        <v>13027</v>
      </c>
      <c r="D7972" t="str">
        <f t="shared" si="248"/>
        <v>AVERILL PARK CENTRAL SCHOOL DISTRICT</v>
      </c>
      <c r="E7972" t="str">
        <f t="shared" si="249"/>
        <v>AVERILL PARK CENTRAL SCHOOL DISTRICT</v>
      </c>
      <c r="F7972">
        <v>19349</v>
      </c>
      <c r="G7972">
        <v>3388</v>
      </c>
      <c r="H7972">
        <v>228</v>
      </c>
      <c r="I7972" t="s">
        <v>2878</v>
      </c>
      <c r="J7972" s="1" t="s">
        <v>2879</v>
      </c>
      <c r="K7972" s="1" t="s">
        <v>2880</v>
      </c>
    </row>
    <row r="7973" spans="1:11" x14ac:dyDescent="0.2">
      <c r="A7973" s="1" t="s">
        <v>13002</v>
      </c>
      <c r="B7973" s="1" t="s">
        <v>3655</v>
      </c>
      <c r="C7973" t="s">
        <v>13028</v>
      </c>
      <c r="D7973" t="str">
        <f t="shared" si="248"/>
        <v>AVOCA CENTRAL SCHOOL DISTRICT</v>
      </c>
      <c r="E7973" t="str">
        <f t="shared" si="249"/>
        <v>AVOCA CENTRAL SCHOOL DISTRICT</v>
      </c>
      <c r="F7973">
        <v>3618</v>
      </c>
      <c r="G7973">
        <v>606</v>
      </c>
      <c r="H7973">
        <v>100</v>
      </c>
      <c r="I7973" t="s">
        <v>2878</v>
      </c>
      <c r="J7973" s="1" t="s">
        <v>2879</v>
      </c>
      <c r="K7973" s="1" t="s">
        <v>2880</v>
      </c>
    </row>
    <row r="7974" spans="1:11" x14ac:dyDescent="0.2">
      <c r="A7974" s="1" t="s">
        <v>13002</v>
      </c>
      <c r="B7974" s="1" t="s">
        <v>3349</v>
      </c>
      <c r="C7974" t="s">
        <v>13029</v>
      </c>
      <c r="D7974" t="str">
        <f t="shared" si="248"/>
        <v>AVON CENTRAL SCHOOL DISTRICT</v>
      </c>
      <c r="E7974" t="str">
        <f t="shared" si="249"/>
        <v>AVON CENTRAL SCHOOL DISTRICT</v>
      </c>
      <c r="F7974">
        <v>7140</v>
      </c>
      <c r="G7974">
        <v>1008</v>
      </c>
      <c r="H7974">
        <v>95</v>
      </c>
      <c r="I7974" t="s">
        <v>2878</v>
      </c>
      <c r="J7974" s="1" t="s">
        <v>2879</v>
      </c>
      <c r="K7974" s="1" t="s">
        <v>2880</v>
      </c>
    </row>
    <row r="7975" spans="1:11" x14ac:dyDescent="0.2">
      <c r="A7975" s="1" t="s">
        <v>13002</v>
      </c>
      <c r="B7975" s="1" t="s">
        <v>4069</v>
      </c>
      <c r="C7975" t="s">
        <v>13030</v>
      </c>
      <c r="D7975" t="str">
        <f t="shared" si="248"/>
        <v>BABYLON UNION FREE SCHOOL DISTRICT</v>
      </c>
      <c r="E7975" t="str">
        <f t="shared" si="249"/>
        <v>BABYLON UNION FREE SCHOOL DISTRICT</v>
      </c>
      <c r="F7975">
        <v>11790</v>
      </c>
      <c r="G7975">
        <v>1762</v>
      </c>
      <c r="H7975">
        <v>97</v>
      </c>
      <c r="I7975" t="s">
        <v>2878</v>
      </c>
      <c r="J7975" s="1" t="s">
        <v>2879</v>
      </c>
      <c r="K7975" s="1" t="s">
        <v>2880</v>
      </c>
    </row>
    <row r="7976" spans="1:11" x14ac:dyDescent="0.2">
      <c r="A7976" s="1" t="s">
        <v>13002</v>
      </c>
      <c r="B7976" s="1" t="s">
        <v>5855</v>
      </c>
      <c r="C7976" t="s">
        <v>13031</v>
      </c>
      <c r="D7976" t="str">
        <f t="shared" si="248"/>
        <v>BAINBRIDGE-GUILFORD CENTRAL SCHOOL DISTRICT</v>
      </c>
      <c r="E7976" t="str">
        <f t="shared" si="249"/>
        <v>BAINBRIDGE-GUILFORD CENTRAL SCHOOL DISTRICT</v>
      </c>
      <c r="F7976">
        <v>5209</v>
      </c>
      <c r="G7976">
        <v>772</v>
      </c>
      <c r="H7976">
        <v>116</v>
      </c>
      <c r="I7976" t="s">
        <v>2878</v>
      </c>
      <c r="J7976" s="1" t="s">
        <v>2879</v>
      </c>
      <c r="K7976" s="1" t="s">
        <v>2880</v>
      </c>
    </row>
    <row r="7977" spans="1:11" x14ac:dyDescent="0.2">
      <c r="A7977" s="1" t="s">
        <v>13002</v>
      </c>
      <c r="B7977" s="1" t="s">
        <v>3667</v>
      </c>
      <c r="C7977" t="s">
        <v>13032</v>
      </c>
      <c r="D7977" t="str">
        <f t="shared" si="248"/>
        <v>BALDWIN UNION FREE SCHOOL DISTRICT</v>
      </c>
      <c r="E7977" t="str">
        <f t="shared" si="249"/>
        <v>BALDWIN UNION FREE SCHOOL DISTRICT</v>
      </c>
      <c r="F7977">
        <v>33332</v>
      </c>
      <c r="G7977">
        <v>5749</v>
      </c>
      <c r="H7977">
        <v>416</v>
      </c>
      <c r="I7977" t="s">
        <v>2878</v>
      </c>
      <c r="J7977" s="1" t="s">
        <v>2879</v>
      </c>
      <c r="K7977" s="1" t="s">
        <v>2880</v>
      </c>
    </row>
    <row r="7978" spans="1:11" x14ac:dyDescent="0.2">
      <c r="A7978" s="1" t="s">
        <v>13002</v>
      </c>
      <c r="B7978" s="1" t="s">
        <v>3361</v>
      </c>
      <c r="C7978" t="s">
        <v>13033</v>
      </c>
      <c r="D7978" t="str">
        <f t="shared" si="248"/>
        <v>BALDWINSVILLE CENTRAL SCHOOL DISTRICT</v>
      </c>
      <c r="E7978" t="str">
        <f t="shared" si="249"/>
        <v>BALDWINSVILLE CENTRAL SCHOOL DISTRICT</v>
      </c>
      <c r="F7978">
        <v>35217</v>
      </c>
      <c r="G7978">
        <v>6007</v>
      </c>
      <c r="H7978">
        <v>522</v>
      </c>
      <c r="I7978" t="s">
        <v>2878</v>
      </c>
      <c r="J7978" s="1" t="s">
        <v>2879</v>
      </c>
      <c r="K7978" s="1" t="s">
        <v>2880</v>
      </c>
    </row>
    <row r="7979" spans="1:11" x14ac:dyDescent="0.2">
      <c r="A7979" s="1" t="s">
        <v>13002</v>
      </c>
      <c r="B7979" s="1" t="s">
        <v>5791</v>
      </c>
      <c r="C7979" t="s">
        <v>13034</v>
      </c>
      <c r="D7979" t="str">
        <f t="shared" si="248"/>
        <v>BALLSTON SPA CENTRAL SCHOOL DISTRICT</v>
      </c>
      <c r="E7979" t="str">
        <f t="shared" si="249"/>
        <v>BALLSTON SPA CENTRAL SCHOOL DISTRICT</v>
      </c>
      <c r="F7979">
        <v>28473</v>
      </c>
      <c r="G7979">
        <v>4372</v>
      </c>
      <c r="H7979">
        <v>366</v>
      </c>
      <c r="I7979" t="s">
        <v>2878</v>
      </c>
      <c r="J7979" s="1" t="s">
        <v>2879</v>
      </c>
      <c r="K7979" s="1" t="s">
        <v>2880</v>
      </c>
    </row>
    <row r="7980" spans="1:11" x14ac:dyDescent="0.2">
      <c r="A7980" s="1" t="s">
        <v>13002</v>
      </c>
      <c r="B7980" s="1" t="s">
        <v>3367</v>
      </c>
      <c r="C7980" t="s">
        <v>13035</v>
      </c>
      <c r="D7980" t="str">
        <f t="shared" si="248"/>
        <v>BARKER CENTRAL SCHOOL DISTRICT</v>
      </c>
      <c r="E7980" t="str">
        <f t="shared" si="249"/>
        <v>BARKER CENTRAL SCHOOL DISTRICT</v>
      </c>
      <c r="F7980">
        <v>4965</v>
      </c>
      <c r="G7980">
        <v>916</v>
      </c>
      <c r="H7980">
        <v>104</v>
      </c>
      <c r="I7980" t="s">
        <v>2878</v>
      </c>
      <c r="J7980" s="1" t="s">
        <v>2879</v>
      </c>
      <c r="K7980" s="1" t="s">
        <v>2880</v>
      </c>
    </row>
    <row r="7981" spans="1:11" x14ac:dyDescent="0.2">
      <c r="A7981" s="1" t="s">
        <v>13002</v>
      </c>
      <c r="B7981" s="1" t="s">
        <v>3369</v>
      </c>
      <c r="C7981" t="s">
        <v>13036</v>
      </c>
      <c r="D7981" t="str">
        <f t="shared" si="248"/>
        <v>BATAVIA CITY SCHOOL DISTRICT</v>
      </c>
      <c r="E7981" t="str">
        <f t="shared" si="249"/>
        <v>BATAVIA CITY SCHOOL DISTRICT</v>
      </c>
      <c r="F7981">
        <v>18568</v>
      </c>
      <c r="G7981">
        <v>2569</v>
      </c>
      <c r="H7981">
        <v>504</v>
      </c>
      <c r="I7981" t="s">
        <v>2878</v>
      </c>
      <c r="J7981" s="1" t="s">
        <v>2879</v>
      </c>
      <c r="K7981" s="1" t="s">
        <v>2880</v>
      </c>
    </row>
    <row r="7982" spans="1:11" x14ac:dyDescent="0.2">
      <c r="A7982" s="1" t="s">
        <v>13002</v>
      </c>
      <c r="B7982" s="1" t="s">
        <v>3672</v>
      </c>
      <c r="C7982" t="s">
        <v>13037</v>
      </c>
      <c r="D7982" t="str">
        <f t="shared" si="248"/>
        <v>BATH CENTRAL SCHOOL DISTRICT</v>
      </c>
      <c r="E7982" t="str">
        <f t="shared" si="249"/>
        <v>BATH CENTRAL SCHOOL DISTRICT</v>
      </c>
      <c r="F7982">
        <v>11141</v>
      </c>
      <c r="G7982">
        <v>1572</v>
      </c>
      <c r="H7982">
        <v>330</v>
      </c>
      <c r="I7982" t="s">
        <v>2878</v>
      </c>
      <c r="J7982" s="1" t="s">
        <v>2879</v>
      </c>
      <c r="K7982" s="1" t="s">
        <v>2880</v>
      </c>
    </row>
    <row r="7983" spans="1:11" x14ac:dyDescent="0.2">
      <c r="A7983" s="1" t="s">
        <v>13002</v>
      </c>
      <c r="B7983" s="1" t="s">
        <v>3675</v>
      </c>
      <c r="C7983" t="s">
        <v>13038</v>
      </c>
      <c r="D7983" t="str">
        <f t="shared" si="248"/>
        <v>BAY SHORE UNION FREE SCHOOL DISTRICT</v>
      </c>
      <c r="E7983" t="str">
        <f t="shared" si="249"/>
        <v>BAY SHORE UNION FREE SCHOOL DISTRICT</v>
      </c>
      <c r="F7983">
        <v>33325</v>
      </c>
      <c r="G7983">
        <v>5559</v>
      </c>
      <c r="H7983">
        <v>705</v>
      </c>
      <c r="I7983" t="s">
        <v>2878</v>
      </c>
      <c r="J7983" s="1" t="s">
        <v>2879</v>
      </c>
      <c r="K7983" s="1" t="s">
        <v>2880</v>
      </c>
    </row>
    <row r="7984" spans="1:11" x14ac:dyDescent="0.2">
      <c r="A7984" s="1" t="s">
        <v>13002</v>
      </c>
      <c r="B7984" s="1" t="s">
        <v>3752</v>
      </c>
      <c r="C7984" t="s">
        <v>13039</v>
      </c>
      <c r="D7984" t="str">
        <f t="shared" si="248"/>
        <v>BAYPORT-BLUE POINT UNION FREE SCHOOL DISTRICT</v>
      </c>
      <c r="E7984" t="str">
        <f t="shared" si="249"/>
        <v>BAYPORT-BLUE POINT UNION FREE SCHOOL DISTRICT</v>
      </c>
      <c r="F7984">
        <v>13959</v>
      </c>
      <c r="G7984">
        <v>2422</v>
      </c>
      <c r="H7984">
        <v>185</v>
      </c>
      <c r="I7984" t="s">
        <v>2878</v>
      </c>
      <c r="J7984" s="1" t="s">
        <v>2879</v>
      </c>
      <c r="K7984" s="1" t="s">
        <v>2880</v>
      </c>
    </row>
    <row r="7985" spans="1:11" x14ac:dyDescent="0.2">
      <c r="A7985" s="1" t="s">
        <v>13002</v>
      </c>
      <c r="B7985" s="1" t="s">
        <v>5881</v>
      </c>
      <c r="C7985" t="s">
        <v>13040</v>
      </c>
      <c r="D7985" t="str">
        <f t="shared" si="248"/>
        <v>BEACON CITY SCHOOL DISTRICT</v>
      </c>
      <c r="E7985" t="str">
        <f t="shared" si="249"/>
        <v>BEACON CITY SCHOOL DISTRICT</v>
      </c>
      <c r="F7985">
        <v>27010</v>
      </c>
      <c r="G7985">
        <v>3152</v>
      </c>
      <c r="H7985">
        <v>444</v>
      </c>
      <c r="I7985" t="s">
        <v>2878</v>
      </c>
      <c r="J7985" s="1" t="s">
        <v>2879</v>
      </c>
      <c r="K7985" s="1" t="s">
        <v>2880</v>
      </c>
    </row>
    <row r="7986" spans="1:11" x14ac:dyDescent="0.2">
      <c r="A7986" s="1" t="s">
        <v>13002</v>
      </c>
      <c r="B7986" s="1" t="s">
        <v>3379</v>
      </c>
      <c r="C7986" t="s">
        <v>13041</v>
      </c>
      <c r="D7986" t="str">
        <f t="shared" si="248"/>
        <v>BEAVER RIVER CENTRAL SCHOOL DISTRICT</v>
      </c>
      <c r="E7986" t="str">
        <f t="shared" si="249"/>
        <v>BEAVER RIVER CENTRAL SCHOOL DISTRICT</v>
      </c>
      <c r="F7986">
        <v>5506</v>
      </c>
      <c r="G7986">
        <v>971</v>
      </c>
      <c r="H7986">
        <v>210</v>
      </c>
      <c r="I7986" t="s">
        <v>2878</v>
      </c>
      <c r="J7986" s="1" t="s">
        <v>2879</v>
      </c>
      <c r="K7986" s="1" t="s">
        <v>2880</v>
      </c>
    </row>
    <row r="7987" spans="1:11" x14ac:dyDescent="0.2">
      <c r="A7987" s="1" t="s">
        <v>13002</v>
      </c>
      <c r="B7987" s="1" t="s">
        <v>4650</v>
      </c>
      <c r="C7987" t="s">
        <v>13042</v>
      </c>
      <c r="D7987" t="str">
        <f t="shared" si="248"/>
        <v>BEDFORD CENTRAL SCHOOL DISTRICT</v>
      </c>
      <c r="E7987" t="str">
        <f t="shared" si="249"/>
        <v>BEDFORD CENTRAL SCHOOL DISTRICT</v>
      </c>
      <c r="F7987">
        <v>29413</v>
      </c>
      <c r="G7987">
        <v>5168</v>
      </c>
      <c r="H7987">
        <v>505</v>
      </c>
      <c r="I7987" t="s">
        <v>2878</v>
      </c>
      <c r="J7987" s="1" t="s">
        <v>2879</v>
      </c>
      <c r="K7987" s="1" t="s">
        <v>2880</v>
      </c>
    </row>
    <row r="7988" spans="1:11" x14ac:dyDescent="0.2">
      <c r="A7988" s="1" t="s">
        <v>13002</v>
      </c>
      <c r="B7988" s="1" t="s">
        <v>3385</v>
      </c>
      <c r="C7988" t="s">
        <v>13043</v>
      </c>
      <c r="D7988" t="str">
        <f t="shared" si="248"/>
        <v>BEEKMANTOWN CENTRAL SCHOOL DISTRICT</v>
      </c>
      <c r="E7988" t="str">
        <f t="shared" si="249"/>
        <v>BEEKMANTOWN CENTRAL SCHOOL DISTRICT</v>
      </c>
      <c r="F7988">
        <v>13195</v>
      </c>
      <c r="G7988">
        <v>1926</v>
      </c>
      <c r="H7988">
        <v>313</v>
      </c>
      <c r="I7988" t="s">
        <v>2878</v>
      </c>
      <c r="J7988" s="1" t="s">
        <v>2879</v>
      </c>
      <c r="K7988" s="1" t="s">
        <v>2880</v>
      </c>
    </row>
    <row r="7989" spans="1:11" x14ac:dyDescent="0.2">
      <c r="A7989" s="1" t="s">
        <v>13002</v>
      </c>
      <c r="B7989" s="1" t="s">
        <v>3680</v>
      </c>
      <c r="C7989" t="s">
        <v>13044</v>
      </c>
      <c r="D7989" t="str">
        <f t="shared" si="248"/>
        <v>BELFAST CENTRAL SCHOOL DISTRICT</v>
      </c>
      <c r="E7989" t="str">
        <f t="shared" si="249"/>
        <v>BELFAST CENTRAL SCHOOL DISTRICT</v>
      </c>
      <c r="F7989">
        <v>2259</v>
      </c>
      <c r="G7989">
        <v>369</v>
      </c>
      <c r="H7989">
        <v>108</v>
      </c>
      <c r="I7989" t="s">
        <v>2878</v>
      </c>
      <c r="J7989" s="1" t="s">
        <v>2879</v>
      </c>
      <c r="K7989" s="1" t="s">
        <v>2880</v>
      </c>
    </row>
    <row r="7990" spans="1:11" x14ac:dyDescent="0.2">
      <c r="A7990" s="1" t="s">
        <v>13002</v>
      </c>
      <c r="B7990" s="1" t="s">
        <v>3924</v>
      </c>
      <c r="C7990" t="s">
        <v>13045</v>
      </c>
      <c r="D7990" t="str">
        <f t="shared" si="248"/>
        <v>BELLEVILLE HENDERSON CENTRAL SCHOOL DISTRICT</v>
      </c>
      <c r="E7990" t="str">
        <f t="shared" si="249"/>
        <v>BELLEVILLE HENDERSON CENTRAL SCHOOL DISTRICT</v>
      </c>
      <c r="F7990">
        <v>3175</v>
      </c>
      <c r="G7990">
        <v>532</v>
      </c>
      <c r="H7990">
        <v>89</v>
      </c>
      <c r="I7990" t="s">
        <v>2878</v>
      </c>
      <c r="J7990" s="1" t="s">
        <v>2879</v>
      </c>
      <c r="K7990" s="1" t="s">
        <v>2880</v>
      </c>
    </row>
    <row r="7991" spans="1:11" x14ac:dyDescent="0.2">
      <c r="A7991" s="1" t="s">
        <v>13002</v>
      </c>
      <c r="B7991" s="1" t="s">
        <v>3391</v>
      </c>
      <c r="C7991" t="s">
        <v>13046</v>
      </c>
      <c r="D7991" t="str">
        <f t="shared" si="248"/>
        <v>BELLMORE UNION FREE SCHOOL DISTRICT</v>
      </c>
      <c r="E7991" t="str">
        <f t="shared" si="249"/>
        <v>BELLMORE UNION FREE SCHOOL DISTRICT</v>
      </c>
      <c r="F7991">
        <v>12756</v>
      </c>
      <c r="G7991">
        <v>1097</v>
      </c>
      <c r="H7991">
        <v>39</v>
      </c>
      <c r="I7991" t="s">
        <v>2878</v>
      </c>
      <c r="J7991" s="1" t="s">
        <v>2879</v>
      </c>
      <c r="K7991" s="1" t="s">
        <v>2880</v>
      </c>
    </row>
    <row r="7992" spans="1:11" x14ac:dyDescent="0.2">
      <c r="A7992" s="1" t="s">
        <v>13002</v>
      </c>
      <c r="B7992" s="1" t="s">
        <v>13047</v>
      </c>
      <c r="C7992" t="s">
        <v>13048</v>
      </c>
      <c r="D7992" t="str">
        <f t="shared" si="248"/>
        <v>BELLMORE-MERRICK CENTRAL HIGH SCHOOL DISTRICT</v>
      </c>
      <c r="E7992" t="str">
        <f t="shared" si="249"/>
        <v>BELLMORE-MERRICK CENTRAL HIGH SCHOOL DISTRICT</v>
      </c>
      <c r="F7992">
        <v>71783</v>
      </c>
      <c r="G7992">
        <v>6284</v>
      </c>
      <c r="H7992">
        <v>185</v>
      </c>
      <c r="I7992" t="s">
        <v>2878</v>
      </c>
      <c r="J7992" s="1" t="s">
        <v>2879</v>
      </c>
      <c r="K7992" s="1" t="s">
        <v>2880</v>
      </c>
    </row>
    <row r="7993" spans="1:11" x14ac:dyDescent="0.2">
      <c r="A7993" s="1" t="s">
        <v>13002</v>
      </c>
      <c r="B7993" s="1" t="s">
        <v>3397</v>
      </c>
      <c r="C7993" t="s">
        <v>13049</v>
      </c>
      <c r="D7993" t="str">
        <f t="shared" si="248"/>
        <v>BEMUS POINT CENTRAL SCHOOL DISTRICT</v>
      </c>
      <c r="E7993" t="str">
        <f t="shared" si="249"/>
        <v>BEMUS POINT CENTRAL SCHOOL DISTRICT</v>
      </c>
      <c r="F7993">
        <v>4975</v>
      </c>
      <c r="G7993">
        <v>756</v>
      </c>
      <c r="H7993">
        <v>90</v>
      </c>
      <c r="I7993" t="s">
        <v>2878</v>
      </c>
      <c r="J7993" s="1" t="s">
        <v>2879</v>
      </c>
      <c r="K7993" s="1" t="s">
        <v>2880</v>
      </c>
    </row>
    <row r="7994" spans="1:11" x14ac:dyDescent="0.2">
      <c r="A7994" s="1" t="s">
        <v>13002</v>
      </c>
      <c r="B7994" s="1" t="s">
        <v>4089</v>
      </c>
      <c r="C7994" t="s">
        <v>13050</v>
      </c>
      <c r="D7994" t="str">
        <f t="shared" si="248"/>
        <v>BERLIN CENTRAL SCHOOL DISTRICT</v>
      </c>
      <c r="E7994" t="str">
        <f t="shared" si="249"/>
        <v>BERLIN CENTRAL SCHOOL DISTRICT</v>
      </c>
      <c r="F7994">
        <v>6656</v>
      </c>
      <c r="G7994">
        <v>1008</v>
      </c>
      <c r="H7994">
        <v>105</v>
      </c>
      <c r="I7994" t="s">
        <v>2878</v>
      </c>
      <c r="J7994" s="1" t="s">
        <v>2879</v>
      </c>
      <c r="K7994" s="1" t="s">
        <v>2880</v>
      </c>
    </row>
    <row r="7995" spans="1:11" x14ac:dyDescent="0.2">
      <c r="A7995" s="1" t="s">
        <v>13002</v>
      </c>
      <c r="B7995" s="1" t="s">
        <v>4091</v>
      </c>
      <c r="C7995" t="s">
        <v>13051</v>
      </c>
      <c r="D7995" t="str">
        <f t="shared" si="248"/>
        <v>BERNE-KNOX-WESTERLO CENTRAL SCHOOL DISTRICT</v>
      </c>
      <c r="E7995" t="str">
        <f t="shared" si="249"/>
        <v>BERNE-KNOX-WESTERLO CENTRAL SCHOOL DISTRICT</v>
      </c>
      <c r="F7995">
        <v>6703</v>
      </c>
      <c r="G7995">
        <v>1028</v>
      </c>
      <c r="H7995">
        <v>86</v>
      </c>
      <c r="I7995" t="s">
        <v>2878</v>
      </c>
      <c r="J7995" s="1" t="s">
        <v>2879</v>
      </c>
      <c r="K7995" s="1" t="s">
        <v>2880</v>
      </c>
    </row>
    <row r="7996" spans="1:11" x14ac:dyDescent="0.2">
      <c r="A7996" s="1" t="s">
        <v>13002</v>
      </c>
      <c r="B7996" s="1" t="s">
        <v>5809</v>
      </c>
      <c r="C7996" t="s">
        <v>13052</v>
      </c>
      <c r="D7996" t="str">
        <f t="shared" si="248"/>
        <v>BETHLEHEM CENTRAL SCHOOL DISTRICT</v>
      </c>
      <c r="E7996" t="str">
        <f t="shared" si="249"/>
        <v>BETHLEHEM CENTRAL SCHOOL DISTRICT</v>
      </c>
      <c r="F7996">
        <v>28305</v>
      </c>
      <c r="G7996">
        <v>5262</v>
      </c>
      <c r="H7996">
        <v>209</v>
      </c>
      <c r="I7996" t="s">
        <v>2878</v>
      </c>
      <c r="J7996" s="1" t="s">
        <v>2879</v>
      </c>
      <c r="K7996" s="1" t="s">
        <v>2880</v>
      </c>
    </row>
    <row r="7997" spans="1:11" x14ac:dyDescent="0.2">
      <c r="A7997" s="1" t="s">
        <v>13002</v>
      </c>
      <c r="B7997" s="1" t="s">
        <v>3696</v>
      </c>
      <c r="C7997" t="s">
        <v>13053</v>
      </c>
      <c r="D7997" t="str">
        <f t="shared" si="248"/>
        <v>BETHPAGE UNION FREE SCHOOL DISTRICT</v>
      </c>
      <c r="E7997" t="str">
        <f t="shared" si="249"/>
        <v>BETHPAGE UNION FREE SCHOOL DISTRICT</v>
      </c>
      <c r="F7997">
        <v>19389</v>
      </c>
      <c r="G7997">
        <v>3083</v>
      </c>
      <c r="H7997">
        <v>120</v>
      </c>
      <c r="I7997" t="s">
        <v>2878</v>
      </c>
      <c r="J7997" s="1" t="s">
        <v>2879</v>
      </c>
      <c r="K7997" s="1" t="s">
        <v>2880</v>
      </c>
    </row>
    <row r="7998" spans="1:11" x14ac:dyDescent="0.2">
      <c r="A7998" s="1" t="s">
        <v>13002</v>
      </c>
      <c r="B7998" s="1" t="s">
        <v>11831</v>
      </c>
      <c r="C7998" t="s">
        <v>13054</v>
      </c>
      <c r="D7998" t="str">
        <f t="shared" si="248"/>
        <v>BINGHAMTON CITY SCHOOL DISTRICT</v>
      </c>
      <c r="E7998" t="str">
        <f t="shared" si="249"/>
        <v>BINGHAMTON CITY SCHOOL DISTRICT</v>
      </c>
      <c r="F7998">
        <v>46144</v>
      </c>
      <c r="G7998">
        <v>6075</v>
      </c>
      <c r="H7998">
        <v>2338</v>
      </c>
      <c r="I7998" t="s">
        <v>2878</v>
      </c>
      <c r="J7998" s="1" t="s">
        <v>2879</v>
      </c>
      <c r="K7998" s="1" t="s">
        <v>2880</v>
      </c>
    </row>
    <row r="7999" spans="1:11" x14ac:dyDescent="0.2">
      <c r="A7999" s="1" t="s">
        <v>13002</v>
      </c>
      <c r="B7999" s="1" t="s">
        <v>3700</v>
      </c>
      <c r="C7999" t="s">
        <v>13055</v>
      </c>
      <c r="D7999" t="str">
        <f t="shared" si="248"/>
        <v>BINGHAMTON COMMON SCHOOL DISTRICT</v>
      </c>
      <c r="E7999" t="str">
        <f t="shared" si="249"/>
        <v>BINGHAMTON COMMON SCHOOL DISTRICT</v>
      </c>
      <c r="F7999">
        <v>449</v>
      </c>
      <c r="G7999">
        <v>79</v>
      </c>
      <c r="H7999">
        <v>5</v>
      </c>
      <c r="I7999" t="s">
        <v>2878</v>
      </c>
      <c r="J7999" s="1" t="s">
        <v>2879</v>
      </c>
      <c r="K7999" s="1" t="s">
        <v>2880</v>
      </c>
    </row>
    <row r="8000" spans="1:11" x14ac:dyDescent="0.2">
      <c r="A8000" s="1" t="s">
        <v>13002</v>
      </c>
      <c r="B8000" s="1" t="s">
        <v>4867</v>
      </c>
      <c r="C8000" t="s">
        <v>13056</v>
      </c>
      <c r="D8000" t="str">
        <f t="shared" si="248"/>
        <v>BLIND BROOK-RYE UNION FREE SCHOOL DISTRICT</v>
      </c>
      <c r="E8000" t="str">
        <f t="shared" si="249"/>
        <v>BLIND BROOK-RYE UNION FREE SCHOOL DISTRICT</v>
      </c>
      <c r="F8000">
        <v>6576</v>
      </c>
      <c r="G8000">
        <v>1507</v>
      </c>
      <c r="H8000">
        <v>59</v>
      </c>
      <c r="I8000" t="s">
        <v>2878</v>
      </c>
      <c r="J8000" s="1" t="s">
        <v>2879</v>
      </c>
      <c r="K8000" s="1" t="s">
        <v>2880</v>
      </c>
    </row>
    <row r="8001" spans="1:11" x14ac:dyDescent="0.2">
      <c r="A8001" s="1" t="s">
        <v>13002</v>
      </c>
      <c r="B8001" s="1" t="s">
        <v>2911</v>
      </c>
      <c r="C8001" t="s">
        <v>13057</v>
      </c>
      <c r="D8001" t="str">
        <f t="shared" si="248"/>
        <v>BOLIVAR-RICHBURG CENTRAL SCHOOL DISTRICT</v>
      </c>
      <c r="E8001" t="str">
        <f t="shared" si="249"/>
        <v>BOLIVAR-RICHBURG CENTRAL SCHOOL DISTRICT</v>
      </c>
      <c r="F8001">
        <v>4374</v>
      </c>
      <c r="G8001">
        <v>749</v>
      </c>
      <c r="H8001">
        <v>165</v>
      </c>
      <c r="I8001" t="s">
        <v>2878</v>
      </c>
      <c r="J8001" s="1" t="s">
        <v>2879</v>
      </c>
      <c r="K8001" s="1" t="s">
        <v>2880</v>
      </c>
    </row>
    <row r="8002" spans="1:11" x14ac:dyDescent="0.2">
      <c r="A8002" s="1" t="s">
        <v>13002</v>
      </c>
      <c r="B8002" s="1" t="s">
        <v>4104</v>
      </c>
      <c r="C8002" t="s">
        <v>13058</v>
      </c>
      <c r="D8002" t="str">
        <f t="shared" si="248"/>
        <v>BOLTON CENTRAL SCHOOL DISTRICT</v>
      </c>
      <c r="E8002" t="str">
        <f t="shared" si="249"/>
        <v>BOLTON CENTRAL SCHOOL DISTRICT</v>
      </c>
      <c r="F8002">
        <v>2008</v>
      </c>
      <c r="G8002">
        <v>233</v>
      </c>
      <c r="H8002">
        <v>14</v>
      </c>
      <c r="I8002" t="s">
        <v>2878</v>
      </c>
      <c r="J8002" s="1" t="s">
        <v>2879</v>
      </c>
      <c r="K8002" s="1" t="s">
        <v>2880</v>
      </c>
    </row>
    <row r="8003" spans="1:11" x14ac:dyDescent="0.2">
      <c r="A8003" s="1" t="s">
        <v>13002</v>
      </c>
      <c r="B8003" s="1" t="s">
        <v>3421</v>
      </c>
      <c r="C8003" t="s">
        <v>13059</v>
      </c>
      <c r="D8003" t="str">
        <f t="shared" ref="D8003:D8066" si="250">UPPER(C8003)</f>
        <v>BRADFORD CENTRAL SCHOOL DISTRICT</v>
      </c>
      <c r="E8003" t="str">
        <f t="shared" ref="E8003:E8066" si="251">UPPER(TRIM(C8003))</f>
        <v>BRADFORD CENTRAL SCHOOL DISTRICT</v>
      </c>
      <c r="F8003">
        <v>2030</v>
      </c>
      <c r="G8003">
        <v>302</v>
      </c>
      <c r="H8003">
        <v>62</v>
      </c>
      <c r="I8003" t="s">
        <v>2878</v>
      </c>
      <c r="J8003" s="1" t="s">
        <v>2879</v>
      </c>
      <c r="K8003" s="1" t="s">
        <v>2880</v>
      </c>
    </row>
    <row r="8004" spans="1:11" x14ac:dyDescent="0.2">
      <c r="A8004" s="1" t="s">
        <v>13002</v>
      </c>
      <c r="B8004" s="1" t="s">
        <v>7163</v>
      </c>
      <c r="C8004" t="s">
        <v>13060</v>
      </c>
      <c r="D8004" t="str">
        <f t="shared" si="250"/>
        <v>BRASHER FALLS CENTRAL SCHOOL DISTRICT</v>
      </c>
      <c r="E8004" t="str">
        <f t="shared" si="251"/>
        <v>BRASHER FALLS CENTRAL SCHOOL DISTRICT</v>
      </c>
      <c r="F8004">
        <v>5737</v>
      </c>
      <c r="G8004">
        <v>1072</v>
      </c>
      <c r="H8004">
        <v>218</v>
      </c>
      <c r="I8004" t="s">
        <v>2878</v>
      </c>
      <c r="J8004" s="1" t="s">
        <v>2879</v>
      </c>
      <c r="K8004" s="1" t="s">
        <v>2880</v>
      </c>
    </row>
    <row r="8005" spans="1:11" x14ac:dyDescent="0.2">
      <c r="A8005" s="1" t="s">
        <v>13002</v>
      </c>
      <c r="B8005" s="1" t="s">
        <v>4116</v>
      </c>
      <c r="C8005" t="s">
        <v>13061</v>
      </c>
      <c r="D8005" t="str">
        <f t="shared" si="250"/>
        <v>BRENTWOOD UNION FREE SCHOOL DISTRICT</v>
      </c>
      <c r="E8005" t="str">
        <f t="shared" si="251"/>
        <v>BRENTWOOD UNION FREE SCHOOL DISTRICT</v>
      </c>
      <c r="F8005">
        <v>87204</v>
      </c>
      <c r="G8005">
        <v>14971</v>
      </c>
      <c r="H8005">
        <v>2883</v>
      </c>
      <c r="I8005" t="s">
        <v>2878</v>
      </c>
      <c r="J8005" s="1" t="s">
        <v>2879</v>
      </c>
      <c r="K8005" s="1" t="s">
        <v>2880</v>
      </c>
    </row>
    <row r="8006" spans="1:11" x14ac:dyDescent="0.2">
      <c r="A8006" s="1" t="s">
        <v>13002</v>
      </c>
      <c r="B8006" s="1" t="s">
        <v>5830</v>
      </c>
      <c r="C8006" t="s">
        <v>13062</v>
      </c>
      <c r="D8006" t="str">
        <f t="shared" si="250"/>
        <v>BREWSTER CENTRAL SCHOOL DISTRICT</v>
      </c>
      <c r="E8006" t="str">
        <f t="shared" si="251"/>
        <v>BREWSTER CENTRAL SCHOOL DISTRICT</v>
      </c>
      <c r="F8006">
        <v>21971</v>
      </c>
      <c r="G8006">
        <v>3432</v>
      </c>
      <c r="H8006">
        <v>248</v>
      </c>
      <c r="I8006" t="s">
        <v>2878</v>
      </c>
      <c r="J8006" s="1" t="s">
        <v>2879</v>
      </c>
      <c r="K8006" s="1" t="s">
        <v>2880</v>
      </c>
    </row>
    <row r="8007" spans="1:11" x14ac:dyDescent="0.2">
      <c r="A8007" s="1" t="s">
        <v>13002</v>
      </c>
      <c r="B8007" s="1" t="s">
        <v>3425</v>
      </c>
      <c r="C8007" t="s">
        <v>13063</v>
      </c>
      <c r="D8007" t="str">
        <f t="shared" si="250"/>
        <v>BRIARCLIFF MANOR UNION FREE SCHOOL DISTRICT</v>
      </c>
      <c r="E8007" t="str">
        <f t="shared" si="251"/>
        <v>BRIARCLIFF MANOR UNION FREE SCHOOL DISTRICT</v>
      </c>
      <c r="F8007">
        <v>8044</v>
      </c>
      <c r="G8007">
        <v>1622</v>
      </c>
      <c r="H8007">
        <v>35</v>
      </c>
      <c r="I8007" t="s">
        <v>2878</v>
      </c>
      <c r="J8007" s="1" t="s">
        <v>2879</v>
      </c>
      <c r="K8007" s="1" t="s">
        <v>2880</v>
      </c>
    </row>
    <row r="8008" spans="1:11" x14ac:dyDescent="0.2">
      <c r="A8008" s="1" t="s">
        <v>13002</v>
      </c>
      <c r="B8008" s="1" t="s">
        <v>5887</v>
      </c>
      <c r="C8008" t="s">
        <v>13064</v>
      </c>
      <c r="D8008" t="str">
        <f t="shared" si="250"/>
        <v>BRIDGEHAMPTON UNION FREE SCHOOL DISTRICT</v>
      </c>
      <c r="E8008" t="str">
        <f t="shared" si="251"/>
        <v>BRIDGEHAMPTON UNION FREE SCHOOL DISTRICT</v>
      </c>
      <c r="F8008">
        <v>1519</v>
      </c>
      <c r="G8008">
        <v>156</v>
      </c>
      <c r="H8008">
        <v>3</v>
      </c>
      <c r="I8008" t="s">
        <v>2878</v>
      </c>
      <c r="J8008" s="1" t="s">
        <v>2879</v>
      </c>
      <c r="K8008" s="1" t="s">
        <v>2880</v>
      </c>
    </row>
    <row r="8009" spans="1:11" x14ac:dyDescent="0.2">
      <c r="A8009" s="1" t="s">
        <v>13002</v>
      </c>
      <c r="B8009" s="1" t="s">
        <v>3431</v>
      </c>
      <c r="C8009" t="s">
        <v>13065</v>
      </c>
      <c r="D8009" t="str">
        <f t="shared" si="250"/>
        <v>BRIGHTON CENTRAL SCHOOL DISTRICT</v>
      </c>
      <c r="E8009" t="str">
        <f t="shared" si="251"/>
        <v>BRIGHTON CENTRAL SCHOOL DISTRICT</v>
      </c>
      <c r="F8009">
        <v>24287</v>
      </c>
      <c r="G8009">
        <v>3705</v>
      </c>
      <c r="H8009">
        <v>310</v>
      </c>
      <c r="I8009" t="s">
        <v>2878</v>
      </c>
      <c r="J8009" s="1" t="s">
        <v>2879</v>
      </c>
      <c r="K8009" s="1" t="s">
        <v>2880</v>
      </c>
    </row>
    <row r="8010" spans="1:11" x14ac:dyDescent="0.2">
      <c r="A8010" s="1" t="s">
        <v>13002</v>
      </c>
      <c r="B8010" s="1" t="s">
        <v>2881</v>
      </c>
      <c r="C8010" t="s">
        <v>13066</v>
      </c>
      <c r="D8010" t="str">
        <f t="shared" si="250"/>
        <v>BROADALBIN-PERTH CENTRAL SCHOOL DISTRICT</v>
      </c>
      <c r="E8010" t="str">
        <f t="shared" si="251"/>
        <v>BROADALBIN-PERTH CENTRAL SCHOOL DISTRICT</v>
      </c>
      <c r="F8010">
        <v>10965</v>
      </c>
      <c r="G8010">
        <v>1765</v>
      </c>
      <c r="H8010">
        <v>239</v>
      </c>
      <c r="I8010" t="s">
        <v>2878</v>
      </c>
      <c r="J8010" s="1" t="s">
        <v>2879</v>
      </c>
      <c r="K8010" s="1" t="s">
        <v>2880</v>
      </c>
    </row>
    <row r="8011" spans="1:11" x14ac:dyDescent="0.2">
      <c r="A8011" s="1" t="s">
        <v>13002</v>
      </c>
      <c r="B8011" s="1" t="s">
        <v>3727</v>
      </c>
      <c r="C8011" t="s">
        <v>13067</v>
      </c>
      <c r="D8011" t="str">
        <f t="shared" si="250"/>
        <v>BROCKPORT CENTRAL SCHOOL DISTRICT</v>
      </c>
      <c r="E8011" t="str">
        <f t="shared" si="251"/>
        <v>BROCKPORT CENTRAL SCHOOL DISTRICT</v>
      </c>
      <c r="F8011">
        <v>27437</v>
      </c>
      <c r="G8011">
        <v>3954</v>
      </c>
      <c r="H8011">
        <v>456</v>
      </c>
      <c r="I8011" t="s">
        <v>2878</v>
      </c>
      <c r="J8011" s="1" t="s">
        <v>2879</v>
      </c>
      <c r="K8011" s="1" t="s">
        <v>2880</v>
      </c>
    </row>
    <row r="8012" spans="1:11" x14ac:dyDescent="0.2">
      <c r="A8012" s="1" t="s">
        <v>13002</v>
      </c>
      <c r="B8012" s="1" t="s">
        <v>4123</v>
      </c>
      <c r="C8012" t="s">
        <v>13068</v>
      </c>
      <c r="D8012" t="str">
        <f t="shared" si="250"/>
        <v>BROCTON CENTRAL SCHOOL DISTRICT</v>
      </c>
      <c r="E8012" t="str">
        <f t="shared" si="251"/>
        <v>BROCTON CENTRAL SCHOOL DISTRICT</v>
      </c>
      <c r="F8012">
        <v>4596</v>
      </c>
      <c r="G8012">
        <v>673</v>
      </c>
      <c r="H8012">
        <v>154</v>
      </c>
      <c r="I8012" t="s">
        <v>2878</v>
      </c>
      <c r="J8012" s="1" t="s">
        <v>2879</v>
      </c>
      <c r="K8012" s="1" t="s">
        <v>2880</v>
      </c>
    </row>
    <row r="8013" spans="1:11" x14ac:dyDescent="0.2">
      <c r="A8013" s="1" t="s">
        <v>13002</v>
      </c>
      <c r="B8013" s="1" t="s">
        <v>3435</v>
      </c>
      <c r="C8013" t="s">
        <v>13069</v>
      </c>
      <c r="D8013" t="str">
        <f t="shared" si="250"/>
        <v>BRONXVILLE UNION FREE SCHOOL DISTRICT</v>
      </c>
      <c r="E8013" t="str">
        <f t="shared" si="251"/>
        <v>BRONXVILLE UNION FREE SCHOOL DISTRICT</v>
      </c>
      <c r="F8013">
        <v>6493</v>
      </c>
      <c r="G8013">
        <v>1506</v>
      </c>
      <c r="H8013">
        <v>52</v>
      </c>
      <c r="I8013" t="s">
        <v>2878</v>
      </c>
      <c r="J8013" s="1" t="s">
        <v>2879</v>
      </c>
      <c r="K8013" s="1" t="s">
        <v>2880</v>
      </c>
    </row>
    <row r="8014" spans="1:11" x14ac:dyDescent="0.2">
      <c r="A8014" s="1" t="s">
        <v>13002</v>
      </c>
      <c r="B8014" s="1" t="s">
        <v>3437</v>
      </c>
      <c r="C8014" t="s">
        <v>13070</v>
      </c>
      <c r="D8014" t="str">
        <f t="shared" si="250"/>
        <v>BROOKFIELD CENTRAL SCHOOL DISTRICT</v>
      </c>
      <c r="E8014" t="str">
        <f t="shared" si="251"/>
        <v>BROOKFIELD CENTRAL SCHOOL DISTRICT</v>
      </c>
      <c r="F8014">
        <v>1412</v>
      </c>
      <c r="G8014">
        <v>245</v>
      </c>
      <c r="H8014">
        <v>52</v>
      </c>
      <c r="I8014" t="s">
        <v>2878</v>
      </c>
      <c r="J8014" s="1" t="s">
        <v>2879</v>
      </c>
      <c r="K8014" s="1" t="s">
        <v>2880</v>
      </c>
    </row>
    <row r="8015" spans="1:11" x14ac:dyDescent="0.2">
      <c r="A8015" s="1" t="s">
        <v>13002</v>
      </c>
      <c r="B8015" s="1" t="s">
        <v>4479</v>
      </c>
      <c r="C8015" t="s">
        <v>13071</v>
      </c>
      <c r="D8015" t="str">
        <f t="shared" si="250"/>
        <v>BROOKHAVEN-COMSEWOGUE UNION FREE SCHOOL DISTRICT</v>
      </c>
      <c r="E8015" t="str">
        <f t="shared" si="251"/>
        <v>BROOKHAVEN-COMSEWOGUE UNION FREE SCHOOL DISTRICT</v>
      </c>
      <c r="F8015">
        <v>23743</v>
      </c>
      <c r="G8015">
        <v>3716</v>
      </c>
      <c r="H8015">
        <v>317</v>
      </c>
      <c r="I8015" t="s">
        <v>2878</v>
      </c>
      <c r="J8015" s="1" t="s">
        <v>2879</v>
      </c>
      <c r="K8015" s="1" t="s">
        <v>2880</v>
      </c>
    </row>
    <row r="8016" spans="1:11" x14ac:dyDescent="0.2">
      <c r="A8016" s="1" t="s">
        <v>13002</v>
      </c>
      <c r="B8016" s="1" t="s">
        <v>4121</v>
      </c>
      <c r="C8016" t="s">
        <v>13072</v>
      </c>
      <c r="D8016" t="str">
        <f t="shared" si="250"/>
        <v>BRUNSWICK CENTRAL SCHOOL DISTRICT (BRITTONKILL)</v>
      </c>
      <c r="E8016" t="str">
        <f t="shared" si="251"/>
        <v>BRUNSWICK CENTRAL SCHOOL DISTRICT (BRITTONKILL)</v>
      </c>
      <c r="F8016">
        <v>7936</v>
      </c>
      <c r="G8016">
        <v>1303</v>
      </c>
      <c r="H8016">
        <v>142</v>
      </c>
      <c r="I8016" t="s">
        <v>2878</v>
      </c>
      <c r="J8016" s="1" t="s">
        <v>2879</v>
      </c>
      <c r="K8016" s="1" t="s">
        <v>2880</v>
      </c>
    </row>
    <row r="8017" spans="1:11" x14ac:dyDescent="0.2">
      <c r="A8017" s="1" t="s">
        <v>13002</v>
      </c>
      <c r="B8017" s="1" t="s">
        <v>3441</v>
      </c>
      <c r="C8017" t="s">
        <v>13073</v>
      </c>
      <c r="D8017" t="str">
        <f t="shared" si="250"/>
        <v>BRUSHTON-MOIRA CENTRAL SCHOOL DISTRICT</v>
      </c>
      <c r="E8017" t="str">
        <f t="shared" si="251"/>
        <v>BRUSHTON-MOIRA CENTRAL SCHOOL DISTRICT</v>
      </c>
      <c r="F8017">
        <v>4686</v>
      </c>
      <c r="G8017">
        <v>856</v>
      </c>
      <c r="H8017">
        <v>223</v>
      </c>
      <c r="I8017" t="s">
        <v>2878</v>
      </c>
      <c r="J8017" s="1" t="s">
        <v>2879</v>
      </c>
      <c r="K8017" s="1" t="s">
        <v>2880</v>
      </c>
    </row>
    <row r="8018" spans="1:11" x14ac:dyDescent="0.2">
      <c r="A8018" s="1" t="s">
        <v>13002</v>
      </c>
      <c r="B8018" s="1" t="s">
        <v>3443</v>
      </c>
      <c r="C8018" t="s">
        <v>13074</v>
      </c>
      <c r="D8018" t="str">
        <f t="shared" si="250"/>
        <v>BUFFALO CITY SCHOOL DISTRICT</v>
      </c>
      <c r="E8018" t="str">
        <f t="shared" si="251"/>
        <v>BUFFALO CITY SCHOOL DISTRICT</v>
      </c>
      <c r="F8018">
        <v>261975</v>
      </c>
      <c r="G8018">
        <v>40937</v>
      </c>
      <c r="H8018">
        <v>15052</v>
      </c>
      <c r="I8018" t="s">
        <v>2878</v>
      </c>
      <c r="J8018" s="1" t="s">
        <v>2879</v>
      </c>
      <c r="K8018" s="1" t="s">
        <v>2880</v>
      </c>
    </row>
    <row r="8019" spans="1:11" x14ac:dyDescent="0.2">
      <c r="A8019" s="1" t="s">
        <v>13002</v>
      </c>
      <c r="B8019" s="1" t="s">
        <v>4137</v>
      </c>
      <c r="C8019" t="s">
        <v>13075</v>
      </c>
      <c r="D8019" t="str">
        <f t="shared" si="250"/>
        <v>BURNT HILLS-BALLSTON LAKE CENTRAL SCHOOL DISTRICT</v>
      </c>
      <c r="E8019" t="str">
        <f t="shared" si="251"/>
        <v>BURNT HILLS-BALLSTON LAKE CENTRAL SCHOOL DISTRICT</v>
      </c>
      <c r="F8019">
        <v>19156</v>
      </c>
      <c r="G8019">
        <v>3403</v>
      </c>
      <c r="H8019">
        <v>154</v>
      </c>
      <c r="I8019" t="s">
        <v>2878</v>
      </c>
      <c r="J8019" s="1" t="s">
        <v>2879</v>
      </c>
      <c r="K8019" s="1" t="s">
        <v>2880</v>
      </c>
    </row>
    <row r="8020" spans="1:11" x14ac:dyDescent="0.2">
      <c r="A8020" s="1" t="s">
        <v>13002</v>
      </c>
      <c r="B8020" s="1" t="s">
        <v>3669</v>
      </c>
      <c r="C8020" t="s">
        <v>13076</v>
      </c>
      <c r="D8020" t="str">
        <f t="shared" si="250"/>
        <v>BYRAM HILLS CENTRAL SCHOOL DISTRICT</v>
      </c>
      <c r="E8020" t="str">
        <f t="shared" si="251"/>
        <v>BYRAM HILLS CENTRAL SCHOOL DISTRICT</v>
      </c>
      <c r="F8020">
        <v>11731</v>
      </c>
      <c r="G8020">
        <v>2849</v>
      </c>
      <c r="H8020">
        <v>78</v>
      </c>
      <c r="I8020" t="s">
        <v>2878</v>
      </c>
      <c r="J8020" s="1" t="s">
        <v>2879</v>
      </c>
      <c r="K8020" s="1" t="s">
        <v>2880</v>
      </c>
    </row>
    <row r="8021" spans="1:11" x14ac:dyDescent="0.2">
      <c r="A8021" s="1" t="s">
        <v>13002</v>
      </c>
      <c r="B8021" s="1" t="s">
        <v>3739</v>
      </c>
      <c r="C8021" t="s">
        <v>13077</v>
      </c>
      <c r="D8021" t="str">
        <f t="shared" si="250"/>
        <v>BYRON-BERGEN CENTRAL SCHOOL DISTRICT</v>
      </c>
      <c r="E8021" t="str">
        <f t="shared" si="251"/>
        <v>BYRON-BERGEN CENTRAL SCHOOL DISTRICT</v>
      </c>
      <c r="F8021">
        <v>7133</v>
      </c>
      <c r="G8021">
        <v>1083</v>
      </c>
      <c r="H8021">
        <v>131</v>
      </c>
      <c r="I8021" t="s">
        <v>2878</v>
      </c>
      <c r="J8021" s="1" t="s">
        <v>2879</v>
      </c>
      <c r="K8021" s="1" t="s">
        <v>2880</v>
      </c>
    </row>
    <row r="8022" spans="1:11" x14ac:dyDescent="0.2">
      <c r="A8022" s="1" t="s">
        <v>13002</v>
      </c>
      <c r="B8022" s="1" t="s">
        <v>9011</v>
      </c>
      <c r="C8022" t="s">
        <v>13078</v>
      </c>
      <c r="D8022" t="str">
        <f t="shared" si="250"/>
        <v>CAIRO-DURHAM CENTRAL SCHOOL DISTRICT</v>
      </c>
      <c r="E8022" t="str">
        <f t="shared" si="251"/>
        <v>CAIRO-DURHAM CENTRAL SCHOOL DISTRICT</v>
      </c>
      <c r="F8022">
        <v>9452</v>
      </c>
      <c r="G8022">
        <v>1195</v>
      </c>
      <c r="H8022">
        <v>301</v>
      </c>
      <c r="I8022" t="s">
        <v>2878</v>
      </c>
      <c r="J8022" s="1" t="s">
        <v>2879</v>
      </c>
      <c r="K8022" s="1" t="s">
        <v>2880</v>
      </c>
    </row>
    <row r="8023" spans="1:11" x14ac:dyDescent="0.2">
      <c r="A8023" s="1" t="s">
        <v>13002</v>
      </c>
      <c r="B8023" s="1" t="s">
        <v>5871</v>
      </c>
      <c r="C8023" t="s">
        <v>13079</v>
      </c>
      <c r="D8023" t="str">
        <f t="shared" si="250"/>
        <v>CALEDONIA-MUMFORD CENTRAL SCHOOL DISTRICT</v>
      </c>
      <c r="E8023" t="str">
        <f t="shared" si="251"/>
        <v>CALEDONIA-MUMFORD CENTRAL SCHOOL DISTRICT</v>
      </c>
      <c r="F8023">
        <v>5686</v>
      </c>
      <c r="G8023">
        <v>896</v>
      </c>
      <c r="H8023">
        <v>106</v>
      </c>
      <c r="I8023" t="s">
        <v>2878</v>
      </c>
      <c r="J8023" s="1" t="s">
        <v>2879</v>
      </c>
      <c r="K8023" s="1" t="s">
        <v>2880</v>
      </c>
    </row>
    <row r="8024" spans="1:11" x14ac:dyDescent="0.2">
      <c r="A8024" s="1" t="s">
        <v>13002</v>
      </c>
      <c r="B8024" s="1" t="s">
        <v>3463</v>
      </c>
      <c r="C8024" t="s">
        <v>13080</v>
      </c>
      <c r="D8024" t="str">
        <f t="shared" si="250"/>
        <v>CAMBRIDGE CENTRAL SCHOOL DISTRICT</v>
      </c>
      <c r="E8024" t="str">
        <f t="shared" si="251"/>
        <v>CAMBRIDGE CENTRAL SCHOOL DISTRICT</v>
      </c>
      <c r="F8024">
        <v>6410</v>
      </c>
      <c r="G8024">
        <v>943</v>
      </c>
      <c r="H8024">
        <v>119</v>
      </c>
      <c r="I8024" t="s">
        <v>2878</v>
      </c>
      <c r="J8024" s="1" t="s">
        <v>2879</v>
      </c>
      <c r="K8024" s="1" t="s">
        <v>2880</v>
      </c>
    </row>
    <row r="8025" spans="1:11" x14ac:dyDescent="0.2">
      <c r="A8025" s="1" t="s">
        <v>13002</v>
      </c>
      <c r="B8025" s="1" t="s">
        <v>3744</v>
      </c>
      <c r="C8025" t="s">
        <v>13081</v>
      </c>
      <c r="D8025" t="str">
        <f t="shared" si="250"/>
        <v>CAMDEN CENTRAL SCHOOL DISTRICT</v>
      </c>
      <c r="E8025" t="str">
        <f t="shared" si="251"/>
        <v>CAMDEN CENTRAL SCHOOL DISTRICT</v>
      </c>
      <c r="F8025">
        <v>13120</v>
      </c>
      <c r="G8025">
        <v>2336</v>
      </c>
      <c r="H8025">
        <v>409</v>
      </c>
      <c r="I8025" t="s">
        <v>2878</v>
      </c>
      <c r="J8025" s="1" t="s">
        <v>2879</v>
      </c>
      <c r="K8025" s="1" t="s">
        <v>2880</v>
      </c>
    </row>
    <row r="8026" spans="1:11" x14ac:dyDescent="0.2">
      <c r="A8026" s="1" t="s">
        <v>13002</v>
      </c>
      <c r="B8026" s="1" t="s">
        <v>3166</v>
      </c>
      <c r="C8026" t="s">
        <v>13082</v>
      </c>
      <c r="D8026" t="str">
        <f t="shared" si="250"/>
        <v>CAMPBELL-SAVONA CENTRAL SCHOOL DISTRICT</v>
      </c>
      <c r="E8026" t="str">
        <f t="shared" si="251"/>
        <v>CAMPBELL-SAVONA CENTRAL SCHOOL DISTRICT</v>
      </c>
      <c r="F8026">
        <v>5530</v>
      </c>
      <c r="G8026">
        <v>976</v>
      </c>
      <c r="H8026">
        <v>139</v>
      </c>
      <c r="I8026" t="s">
        <v>2878</v>
      </c>
      <c r="J8026" s="1" t="s">
        <v>2879</v>
      </c>
      <c r="K8026" s="1" t="s">
        <v>2880</v>
      </c>
    </row>
    <row r="8027" spans="1:11" x14ac:dyDescent="0.2">
      <c r="A8027" s="1" t="s">
        <v>13002</v>
      </c>
      <c r="B8027" s="1" t="s">
        <v>3467</v>
      </c>
      <c r="C8027" t="s">
        <v>13083</v>
      </c>
      <c r="D8027" t="str">
        <f t="shared" si="250"/>
        <v>CANAJOHARIE CENTRAL SCHOOL DISTRICT</v>
      </c>
      <c r="E8027" t="str">
        <f t="shared" si="251"/>
        <v>CANAJOHARIE CENTRAL SCHOOL DISTRICT</v>
      </c>
      <c r="F8027">
        <v>6177</v>
      </c>
      <c r="G8027">
        <v>1085</v>
      </c>
      <c r="H8027">
        <v>272</v>
      </c>
      <c r="I8027" t="s">
        <v>2878</v>
      </c>
      <c r="J8027" s="1" t="s">
        <v>2879</v>
      </c>
      <c r="K8027" s="1" t="s">
        <v>2880</v>
      </c>
    </row>
    <row r="8028" spans="1:11" x14ac:dyDescent="0.2">
      <c r="A8028" s="1" t="s">
        <v>13002</v>
      </c>
      <c r="B8028" s="1" t="s">
        <v>3469</v>
      </c>
      <c r="C8028" t="s">
        <v>13084</v>
      </c>
      <c r="D8028" t="str">
        <f t="shared" si="250"/>
        <v>CANANDAIGUA CITY SCHOOL DISTRICT</v>
      </c>
      <c r="E8028" t="str">
        <f t="shared" si="251"/>
        <v>CANANDAIGUA CITY SCHOOL DISTRICT</v>
      </c>
      <c r="F8028">
        <v>26163</v>
      </c>
      <c r="G8028">
        <v>3903</v>
      </c>
      <c r="H8028">
        <v>458</v>
      </c>
      <c r="I8028" t="s">
        <v>2878</v>
      </c>
      <c r="J8028" s="1" t="s">
        <v>2879</v>
      </c>
      <c r="K8028" s="1" t="s">
        <v>2880</v>
      </c>
    </row>
    <row r="8029" spans="1:11" x14ac:dyDescent="0.2">
      <c r="A8029" s="1" t="s">
        <v>13002</v>
      </c>
      <c r="B8029" s="1" t="s">
        <v>3471</v>
      </c>
      <c r="C8029" t="s">
        <v>13085</v>
      </c>
      <c r="D8029" t="str">
        <f t="shared" si="250"/>
        <v>CANASERAGA CENTRAL SCHOOL DISTRICT</v>
      </c>
      <c r="E8029" t="str">
        <f t="shared" si="251"/>
        <v>CANASERAGA CENTRAL SCHOOL DISTRICT</v>
      </c>
      <c r="F8029">
        <v>1640</v>
      </c>
      <c r="G8029">
        <v>270</v>
      </c>
      <c r="H8029">
        <v>46</v>
      </c>
      <c r="I8029" t="s">
        <v>2878</v>
      </c>
      <c r="J8029" s="1" t="s">
        <v>2879</v>
      </c>
      <c r="K8029" s="1" t="s">
        <v>2880</v>
      </c>
    </row>
    <row r="8030" spans="1:11" x14ac:dyDescent="0.2">
      <c r="A8030" s="1" t="s">
        <v>13002</v>
      </c>
      <c r="B8030" s="1" t="s">
        <v>5093</v>
      </c>
      <c r="C8030" t="s">
        <v>13086</v>
      </c>
      <c r="D8030" t="str">
        <f t="shared" si="250"/>
        <v>CANASTOTA CENTRAL SCHOOL DISTRICT</v>
      </c>
      <c r="E8030" t="str">
        <f t="shared" si="251"/>
        <v>CANASTOTA CENTRAL SCHOOL DISTRICT</v>
      </c>
      <c r="F8030">
        <v>9621</v>
      </c>
      <c r="G8030">
        <v>1528</v>
      </c>
      <c r="H8030">
        <v>265</v>
      </c>
      <c r="I8030" t="s">
        <v>2878</v>
      </c>
      <c r="J8030" s="1" t="s">
        <v>2879</v>
      </c>
      <c r="K8030" s="1" t="s">
        <v>2880</v>
      </c>
    </row>
    <row r="8031" spans="1:11" x14ac:dyDescent="0.2">
      <c r="A8031" s="1" t="s">
        <v>13002</v>
      </c>
      <c r="B8031" s="1" t="s">
        <v>3750</v>
      </c>
      <c r="C8031" t="s">
        <v>13087</v>
      </c>
      <c r="D8031" t="str">
        <f t="shared" si="250"/>
        <v>CANDOR CENTRAL SCHOOL DISTRICT</v>
      </c>
      <c r="E8031" t="str">
        <f t="shared" si="251"/>
        <v>CANDOR CENTRAL SCHOOL DISTRICT</v>
      </c>
      <c r="F8031">
        <v>5125</v>
      </c>
      <c r="G8031">
        <v>841</v>
      </c>
      <c r="H8031">
        <v>151</v>
      </c>
      <c r="I8031" t="s">
        <v>2878</v>
      </c>
      <c r="J8031" s="1" t="s">
        <v>2879</v>
      </c>
      <c r="K8031" s="1" t="s">
        <v>2880</v>
      </c>
    </row>
    <row r="8032" spans="1:11" x14ac:dyDescent="0.2">
      <c r="A8032" s="1" t="s">
        <v>13002</v>
      </c>
      <c r="B8032" s="1" t="s">
        <v>10293</v>
      </c>
      <c r="C8032" t="s">
        <v>13088</v>
      </c>
      <c r="D8032" t="str">
        <f t="shared" si="250"/>
        <v>CANISTEO-GREENWOOD CENTRAL SCHOOL DISTRICT</v>
      </c>
      <c r="E8032" t="str">
        <f t="shared" si="251"/>
        <v>CANISTEO-GREENWOOD CENTRAL SCHOOL DISTRICT</v>
      </c>
      <c r="F8032">
        <v>5761</v>
      </c>
      <c r="G8032">
        <v>924</v>
      </c>
      <c r="H8032">
        <v>188</v>
      </c>
      <c r="I8032" t="s">
        <v>2878</v>
      </c>
      <c r="J8032" s="1" t="s">
        <v>2879</v>
      </c>
      <c r="K8032" s="1" t="s">
        <v>2880</v>
      </c>
    </row>
    <row r="8033" spans="1:11" x14ac:dyDescent="0.2">
      <c r="A8033" s="1" t="s">
        <v>13002</v>
      </c>
      <c r="B8033" s="1" t="s">
        <v>13089</v>
      </c>
      <c r="C8033" t="s">
        <v>13090</v>
      </c>
      <c r="D8033" t="str">
        <f t="shared" si="250"/>
        <v>CANTON CENTRAL SCHOOL DISTRICT</v>
      </c>
      <c r="E8033" t="str">
        <f t="shared" si="251"/>
        <v>CANTON CENTRAL SCHOOL DISTRICT</v>
      </c>
      <c r="F8033">
        <v>11620</v>
      </c>
      <c r="G8033">
        <v>1385</v>
      </c>
      <c r="H8033">
        <v>198</v>
      </c>
      <c r="I8033" t="s">
        <v>2878</v>
      </c>
      <c r="J8033" s="1" t="s">
        <v>2879</v>
      </c>
      <c r="K8033" s="1" t="s">
        <v>2880</v>
      </c>
    </row>
    <row r="8034" spans="1:11" x14ac:dyDescent="0.2">
      <c r="A8034" s="1" t="s">
        <v>13002</v>
      </c>
      <c r="B8034" s="1" t="s">
        <v>3754</v>
      </c>
      <c r="C8034" t="s">
        <v>13091</v>
      </c>
      <c r="D8034" t="str">
        <f t="shared" si="250"/>
        <v>CARLE PLACE UNION FREE SCHOOL DISTRICT</v>
      </c>
      <c r="E8034" t="str">
        <f t="shared" si="251"/>
        <v>CARLE PLACE UNION FREE SCHOOL DISTRICT</v>
      </c>
      <c r="F8034">
        <v>9492</v>
      </c>
      <c r="G8034">
        <v>1412</v>
      </c>
      <c r="H8034">
        <v>96</v>
      </c>
      <c r="I8034" t="s">
        <v>2878</v>
      </c>
      <c r="J8034" s="1" t="s">
        <v>2879</v>
      </c>
      <c r="K8034" s="1" t="s">
        <v>2880</v>
      </c>
    </row>
    <row r="8035" spans="1:11" x14ac:dyDescent="0.2">
      <c r="A8035" s="1" t="s">
        <v>13002</v>
      </c>
      <c r="B8035" s="1" t="s">
        <v>4155</v>
      </c>
      <c r="C8035" t="s">
        <v>13092</v>
      </c>
      <c r="D8035" t="str">
        <f t="shared" si="250"/>
        <v>CARMEL CENTRAL SCHOOL DISTRICT</v>
      </c>
      <c r="E8035" t="str">
        <f t="shared" si="251"/>
        <v>CARMEL CENTRAL SCHOOL DISTRICT</v>
      </c>
      <c r="F8035">
        <v>29999</v>
      </c>
      <c r="G8035">
        <v>4519</v>
      </c>
      <c r="H8035">
        <v>288</v>
      </c>
      <c r="I8035" t="s">
        <v>2878</v>
      </c>
      <c r="J8035" s="1" t="s">
        <v>2879</v>
      </c>
      <c r="K8035" s="1" t="s">
        <v>2880</v>
      </c>
    </row>
    <row r="8036" spans="1:11" x14ac:dyDescent="0.2">
      <c r="A8036" s="1" t="s">
        <v>13002</v>
      </c>
      <c r="B8036" s="1" t="s">
        <v>3479</v>
      </c>
      <c r="C8036" t="s">
        <v>13093</v>
      </c>
      <c r="D8036" t="str">
        <f t="shared" si="250"/>
        <v>CARTHAGE CENTRAL SCHOOL DISTRICT</v>
      </c>
      <c r="E8036" t="str">
        <f t="shared" si="251"/>
        <v>CARTHAGE CENTRAL SCHOOL DISTRICT</v>
      </c>
      <c r="F8036">
        <v>18545</v>
      </c>
      <c r="G8036">
        <v>3389</v>
      </c>
      <c r="H8036">
        <v>688</v>
      </c>
      <c r="I8036" t="s">
        <v>2878</v>
      </c>
      <c r="J8036" s="1" t="s">
        <v>2879</v>
      </c>
      <c r="K8036" s="1" t="s">
        <v>2880</v>
      </c>
    </row>
    <row r="8037" spans="1:11" x14ac:dyDescent="0.2">
      <c r="A8037" s="1" t="s">
        <v>13002</v>
      </c>
      <c r="B8037" s="1" t="s">
        <v>5889</v>
      </c>
      <c r="C8037" t="s">
        <v>13094</v>
      </c>
      <c r="D8037" t="str">
        <f t="shared" si="250"/>
        <v>CASSADAGA VALLEY CENTRAL SCHOOL DISTRICT</v>
      </c>
      <c r="E8037" t="str">
        <f t="shared" si="251"/>
        <v>CASSADAGA VALLEY CENTRAL SCHOOL DISTRICT</v>
      </c>
      <c r="F8037">
        <v>6853</v>
      </c>
      <c r="G8037">
        <v>1086</v>
      </c>
      <c r="H8037">
        <v>295</v>
      </c>
      <c r="I8037" t="s">
        <v>2878</v>
      </c>
      <c r="J8037" s="1" t="s">
        <v>2879</v>
      </c>
      <c r="K8037" s="1" t="s">
        <v>2880</v>
      </c>
    </row>
    <row r="8038" spans="1:11" x14ac:dyDescent="0.2">
      <c r="A8038" s="1" t="s">
        <v>13002</v>
      </c>
      <c r="B8038" s="1" t="s">
        <v>3677</v>
      </c>
      <c r="C8038" t="s">
        <v>13095</v>
      </c>
      <c r="D8038" t="str">
        <f t="shared" si="250"/>
        <v>CATO-MERIDIAN CENTRAL SCHOOL DISTRICT</v>
      </c>
      <c r="E8038" t="str">
        <f t="shared" si="251"/>
        <v>CATO-MERIDIAN CENTRAL SCHOOL DISTRICT</v>
      </c>
      <c r="F8038">
        <v>5655</v>
      </c>
      <c r="G8038">
        <v>978</v>
      </c>
      <c r="H8038">
        <v>127</v>
      </c>
      <c r="I8038" t="s">
        <v>2878</v>
      </c>
      <c r="J8038" s="1" t="s">
        <v>2879</v>
      </c>
      <c r="K8038" s="1" t="s">
        <v>2880</v>
      </c>
    </row>
    <row r="8039" spans="1:11" x14ac:dyDescent="0.2">
      <c r="A8039" s="1" t="s">
        <v>13002</v>
      </c>
      <c r="B8039" s="1" t="s">
        <v>4159</v>
      </c>
      <c r="C8039" t="s">
        <v>13096</v>
      </c>
      <c r="D8039" t="str">
        <f t="shared" si="250"/>
        <v>CATSKILL CENTRAL SCHOOL DISTRICT</v>
      </c>
      <c r="E8039" t="str">
        <f t="shared" si="251"/>
        <v>CATSKILL CENTRAL SCHOOL DISTRICT</v>
      </c>
      <c r="F8039">
        <v>12037</v>
      </c>
      <c r="G8039">
        <v>1550</v>
      </c>
      <c r="H8039">
        <v>324</v>
      </c>
      <c r="I8039" t="s">
        <v>2878</v>
      </c>
      <c r="J8039" s="1" t="s">
        <v>2879</v>
      </c>
      <c r="K8039" s="1" t="s">
        <v>2880</v>
      </c>
    </row>
    <row r="8040" spans="1:11" x14ac:dyDescent="0.2">
      <c r="A8040" s="1" t="s">
        <v>13002</v>
      </c>
      <c r="B8040" s="1" t="s">
        <v>4161</v>
      </c>
      <c r="C8040" t="s">
        <v>13097</v>
      </c>
      <c r="D8040" t="str">
        <f t="shared" si="250"/>
        <v>CATTARAUGUS-LITTLE VALLEY CENTRAL SCHOOL DISTRICT</v>
      </c>
      <c r="E8040" t="str">
        <f t="shared" si="251"/>
        <v>CATTARAUGUS-LITTLE VALLEY CENTRAL SCHOOL DISTRICT</v>
      </c>
      <c r="F8040">
        <v>6454</v>
      </c>
      <c r="G8040">
        <v>1167</v>
      </c>
      <c r="H8040">
        <v>192</v>
      </c>
      <c r="I8040" t="s">
        <v>2878</v>
      </c>
      <c r="J8040" s="1" t="s">
        <v>2879</v>
      </c>
      <c r="K8040" s="1" t="s">
        <v>2880</v>
      </c>
    </row>
    <row r="8041" spans="1:11" x14ac:dyDescent="0.2">
      <c r="A8041" s="1" t="s">
        <v>13002</v>
      </c>
      <c r="B8041" s="1" t="s">
        <v>3483</v>
      </c>
      <c r="C8041" t="s">
        <v>13098</v>
      </c>
      <c r="D8041" t="str">
        <f t="shared" si="250"/>
        <v>CAZENOVIA CENTRAL SCHOOL DISTRICT</v>
      </c>
      <c r="E8041" t="str">
        <f t="shared" si="251"/>
        <v>CAZENOVIA CENTRAL SCHOOL DISTRICT</v>
      </c>
      <c r="F8041">
        <v>10258</v>
      </c>
      <c r="G8041">
        <v>1674</v>
      </c>
      <c r="H8041">
        <v>128</v>
      </c>
      <c r="I8041" t="s">
        <v>2878</v>
      </c>
      <c r="J8041" s="1" t="s">
        <v>2879</v>
      </c>
      <c r="K8041" s="1" t="s">
        <v>2880</v>
      </c>
    </row>
    <row r="8042" spans="1:11" x14ac:dyDescent="0.2">
      <c r="A8042" s="1" t="s">
        <v>13002</v>
      </c>
      <c r="B8042" s="1" t="s">
        <v>3759</v>
      </c>
      <c r="C8042" t="s">
        <v>13099</v>
      </c>
      <c r="D8042" t="str">
        <f t="shared" si="250"/>
        <v>CENTER MORICHES UNION FREE SCHOOL DISTRICT</v>
      </c>
      <c r="E8042" t="str">
        <f t="shared" si="251"/>
        <v>CENTER MORICHES UNION FREE SCHOOL DISTRICT</v>
      </c>
      <c r="F8042">
        <v>7524</v>
      </c>
      <c r="G8042">
        <v>1283</v>
      </c>
      <c r="H8042">
        <v>99</v>
      </c>
      <c r="I8042" t="s">
        <v>2878</v>
      </c>
      <c r="J8042" s="1" t="s">
        <v>2879</v>
      </c>
      <c r="K8042" s="1" t="s">
        <v>2880</v>
      </c>
    </row>
    <row r="8043" spans="1:11" x14ac:dyDescent="0.2">
      <c r="A8043" s="1" t="s">
        <v>13002</v>
      </c>
      <c r="B8043" s="1" t="s">
        <v>3489</v>
      </c>
      <c r="C8043" t="s">
        <v>13100</v>
      </c>
      <c r="D8043" t="str">
        <f t="shared" si="250"/>
        <v>CENTRAL ISLIP UNION FREE SCHOOL DISTRICT</v>
      </c>
      <c r="E8043" t="str">
        <f t="shared" si="251"/>
        <v>CENTRAL ISLIP UNION FREE SCHOOL DISTRICT</v>
      </c>
      <c r="F8043">
        <v>37372</v>
      </c>
      <c r="G8043">
        <v>6162</v>
      </c>
      <c r="H8043">
        <v>1230</v>
      </c>
      <c r="I8043" t="s">
        <v>2878</v>
      </c>
      <c r="J8043" s="1" t="s">
        <v>2879</v>
      </c>
      <c r="K8043" s="1" t="s">
        <v>2880</v>
      </c>
    </row>
    <row r="8044" spans="1:11" x14ac:dyDescent="0.2">
      <c r="A8044" s="1" t="s">
        <v>13002</v>
      </c>
      <c r="B8044" s="1" t="s">
        <v>3491</v>
      </c>
      <c r="C8044" t="s">
        <v>13101</v>
      </c>
      <c r="D8044" t="str">
        <f t="shared" si="250"/>
        <v>CENTRAL SQUARE CENTRAL SCHOOL DISTRICT</v>
      </c>
      <c r="E8044" t="str">
        <f t="shared" si="251"/>
        <v>CENTRAL SQUARE CENTRAL SCHOOL DISTRICT</v>
      </c>
      <c r="F8044">
        <v>24767</v>
      </c>
      <c r="G8044">
        <v>4249</v>
      </c>
      <c r="H8044">
        <v>678</v>
      </c>
      <c r="I8044" t="s">
        <v>2878</v>
      </c>
      <c r="J8044" s="1" t="s">
        <v>2879</v>
      </c>
      <c r="K8044" s="1" t="s">
        <v>2880</v>
      </c>
    </row>
    <row r="8045" spans="1:11" x14ac:dyDescent="0.2">
      <c r="A8045" s="1" t="s">
        <v>13002</v>
      </c>
      <c r="B8045" s="1" t="s">
        <v>13102</v>
      </c>
      <c r="C8045" t="s">
        <v>13103</v>
      </c>
      <c r="D8045" t="str">
        <f t="shared" si="250"/>
        <v>CENTRAL VALLEY SCHOOL DISTRICT</v>
      </c>
      <c r="E8045" t="str">
        <f t="shared" si="251"/>
        <v>CENTRAL VALLEY SCHOOL DISTRICT</v>
      </c>
      <c r="F8045">
        <v>14526</v>
      </c>
      <c r="G8045">
        <v>2337</v>
      </c>
      <c r="H8045">
        <v>545</v>
      </c>
      <c r="I8045" t="s">
        <v>2878</v>
      </c>
      <c r="J8045" s="1" t="s">
        <v>2879</v>
      </c>
      <c r="K8045" s="1" t="s">
        <v>2880</v>
      </c>
    </row>
    <row r="8046" spans="1:11" x14ac:dyDescent="0.2">
      <c r="A8046" s="1" t="s">
        <v>13002</v>
      </c>
      <c r="B8046" s="1" t="s">
        <v>3766</v>
      </c>
      <c r="C8046" t="s">
        <v>13104</v>
      </c>
      <c r="D8046" t="str">
        <f t="shared" si="250"/>
        <v>CHAPPAQUA CENTRAL SCHOOL DISTRICT</v>
      </c>
      <c r="E8046" t="str">
        <f t="shared" si="251"/>
        <v>CHAPPAQUA CENTRAL SCHOOL DISTRICT</v>
      </c>
      <c r="F8046">
        <v>16543</v>
      </c>
      <c r="G8046">
        <v>4119</v>
      </c>
      <c r="H8046">
        <v>195</v>
      </c>
      <c r="I8046" t="s">
        <v>2878</v>
      </c>
      <c r="J8046" s="1" t="s">
        <v>2879</v>
      </c>
      <c r="K8046" s="1" t="s">
        <v>2880</v>
      </c>
    </row>
    <row r="8047" spans="1:11" x14ac:dyDescent="0.2">
      <c r="A8047" s="1" t="s">
        <v>13002</v>
      </c>
      <c r="B8047" s="1" t="s">
        <v>5848</v>
      </c>
      <c r="C8047" t="s">
        <v>13105</v>
      </c>
      <c r="D8047" t="str">
        <f t="shared" si="250"/>
        <v>CHARLOTTE VALLEY CENTRAL SCHOOL DISTRICT</v>
      </c>
      <c r="E8047" t="str">
        <f t="shared" si="251"/>
        <v>CHARLOTTE VALLEY CENTRAL SCHOOL DISTRICT</v>
      </c>
      <c r="F8047">
        <v>2895</v>
      </c>
      <c r="G8047">
        <v>433</v>
      </c>
      <c r="H8047">
        <v>107</v>
      </c>
      <c r="I8047" t="s">
        <v>2878</v>
      </c>
      <c r="J8047" s="1" t="s">
        <v>2879</v>
      </c>
      <c r="K8047" s="1" t="s">
        <v>2880</v>
      </c>
    </row>
    <row r="8048" spans="1:11" x14ac:dyDescent="0.2">
      <c r="A8048" s="1" t="s">
        <v>13002</v>
      </c>
      <c r="B8048" s="1" t="s">
        <v>3497</v>
      </c>
      <c r="C8048" t="s">
        <v>13106</v>
      </c>
      <c r="D8048" t="str">
        <f t="shared" si="250"/>
        <v>CHATEAUGAY CENTRAL SCHOOL DISTRICT</v>
      </c>
      <c r="E8048" t="str">
        <f t="shared" si="251"/>
        <v>CHATEAUGAY CENTRAL SCHOOL DISTRICT</v>
      </c>
      <c r="F8048">
        <v>3488</v>
      </c>
      <c r="G8048">
        <v>555</v>
      </c>
      <c r="H8048">
        <v>126</v>
      </c>
      <c r="I8048" t="s">
        <v>2878</v>
      </c>
      <c r="J8048" s="1" t="s">
        <v>2879</v>
      </c>
      <c r="K8048" s="1" t="s">
        <v>2880</v>
      </c>
    </row>
    <row r="8049" spans="1:11" x14ac:dyDescent="0.2">
      <c r="A8049" s="1" t="s">
        <v>13002</v>
      </c>
      <c r="B8049" s="1" t="s">
        <v>3768</v>
      </c>
      <c r="C8049" t="s">
        <v>13107</v>
      </c>
      <c r="D8049" t="str">
        <f t="shared" si="250"/>
        <v>CHATHAM CENTRAL SCHOOL DISTRICT</v>
      </c>
      <c r="E8049" t="str">
        <f t="shared" si="251"/>
        <v>CHATHAM CENTRAL SCHOOL DISTRICT</v>
      </c>
      <c r="F8049">
        <v>9147</v>
      </c>
      <c r="G8049">
        <v>1291</v>
      </c>
      <c r="H8049">
        <v>151</v>
      </c>
      <c r="I8049" t="s">
        <v>2878</v>
      </c>
      <c r="J8049" s="1" t="s">
        <v>2879</v>
      </c>
      <c r="K8049" s="1" t="s">
        <v>2880</v>
      </c>
    </row>
    <row r="8050" spans="1:11" x14ac:dyDescent="0.2">
      <c r="A8050" s="1" t="s">
        <v>13002</v>
      </c>
      <c r="B8050" s="1" t="s">
        <v>4945</v>
      </c>
      <c r="C8050" t="s">
        <v>13108</v>
      </c>
      <c r="D8050" t="str">
        <f t="shared" si="250"/>
        <v>CHAUTAUQUA LAKE CENTRAL SCHOOL DISTRICT</v>
      </c>
      <c r="E8050" t="str">
        <f t="shared" si="251"/>
        <v>CHAUTAUQUA LAKE CENTRAL SCHOOL DISTRICT</v>
      </c>
      <c r="F8050">
        <v>5550</v>
      </c>
      <c r="G8050">
        <v>816</v>
      </c>
      <c r="H8050">
        <v>222</v>
      </c>
      <c r="I8050" t="s">
        <v>2878</v>
      </c>
      <c r="J8050" s="1" t="s">
        <v>2879</v>
      </c>
      <c r="K8050" s="1" t="s">
        <v>2880</v>
      </c>
    </row>
    <row r="8051" spans="1:11" x14ac:dyDescent="0.2">
      <c r="A8051" s="1" t="s">
        <v>13002</v>
      </c>
      <c r="B8051" s="1" t="s">
        <v>3505</v>
      </c>
      <c r="C8051" t="s">
        <v>13109</v>
      </c>
      <c r="D8051" t="str">
        <f t="shared" si="250"/>
        <v>CHAZY UNION FREE SCHOOL DISTRICT</v>
      </c>
      <c r="E8051" t="str">
        <f t="shared" si="251"/>
        <v>CHAZY UNION FREE SCHOOL DISTRICT</v>
      </c>
      <c r="F8051">
        <v>3024</v>
      </c>
      <c r="G8051">
        <v>453</v>
      </c>
      <c r="H8051">
        <v>44</v>
      </c>
      <c r="I8051" t="s">
        <v>2878</v>
      </c>
      <c r="J8051" s="1" t="s">
        <v>2879</v>
      </c>
      <c r="K8051" s="1" t="s">
        <v>2880</v>
      </c>
    </row>
    <row r="8052" spans="1:11" x14ac:dyDescent="0.2">
      <c r="A8052" s="1" t="s">
        <v>13002</v>
      </c>
      <c r="B8052" s="1" t="s">
        <v>3774</v>
      </c>
      <c r="C8052" t="s">
        <v>13110</v>
      </c>
      <c r="D8052" t="str">
        <f t="shared" si="250"/>
        <v>CHEEKTOWAGA CENTRAL SCHOOL DISTRICT</v>
      </c>
      <c r="E8052" t="str">
        <f t="shared" si="251"/>
        <v>CHEEKTOWAGA CENTRAL SCHOOL DISTRICT</v>
      </c>
      <c r="F8052">
        <v>21142</v>
      </c>
      <c r="G8052">
        <v>2621</v>
      </c>
      <c r="H8052">
        <v>511</v>
      </c>
      <c r="I8052" t="s">
        <v>2878</v>
      </c>
      <c r="J8052" s="1" t="s">
        <v>2879</v>
      </c>
      <c r="K8052" s="1" t="s">
        <v>2880</v>
      </c>
    </row>
    <row r="8053" spans="1:11" x14ac:dyDescent="0.2">
      <c r="A8053" s="1" t="s">
        <v>13002</v>
      </c>
      <c r="B8053" s="1" t="s">
        <v>6883</v>
      </c>
      <c r="C8053" t="s">
        <v>13111</v>
      </c>
      <c r="D8053" t="str">
        <f t="shared" si="250"/>
        <v>CHEEKTOWAGA-MARYVALE UNION FREE SCHOOL DISTRICT</v>
      </c>
      <c r="E8053" t="str">
        <f t="shared" si="251"/>
        <v>CHEEKTOWAGA-MARYVALE UNION FREE SCHOOL DISTRICT</v>
      </c>
      <c r="F8053">
        <v>18686</v>
      </c>
      <c r="G8053">
        <v>2289</v>
      </c>
      <c r="H8053">
        <v>341</v>
      </c>
      <c r="I8053" t="s">
        <v>2878</v>
      </c>
      <c r="J8053" s="1" t="s">
        <v>2879</v>
      </c>
      <c r="K8053" s="1" t="s">
        <v>2880</v>
      </c>
    </row>
    <row r="8054" spans="1:11" x14ac:dyDescent="0.2">
      <c r="A8054" s="1" t="s">
        <v>13002</v>
      </c>
      <c r="B8054" s="1" t="s">
        <v>8319</v>
      </c>
      <c r="C8054" t="s">
        <v>13112</v>
      </c>
      <c r="D8054" t="str">
        <f t="shared" si="250"/>
        <v>CHEEKTOWAGA-SLOAN UNION FREE SCHOOL DISTRICT</v>
      </c>
      <c r="E8054" t="str">
        <f t="shared" si="251"/>
        <v>CHEEKTOWAGA-SLOAN UNION FREE SCHOOL DISTRICT</v>
      </c>
      <c r="F8054">
        <v>11315</v>
      </c>
      <c r="G8054">
        <v>1499</v>
      </c>
      <c r="H8054">
        <v>214</v>
      </c>
      <c r="I8054" t="s">
        <v>2878</v>
      </c>
      <c r="J8054" s="1" t="s">
        <v>2879</v>
      </c>
      <c r="K8054" s="1" t="s">
        <v>2880</v>
      </c>
    </row>
    <row r="8055" spans="1:11" x14ac:dyDescent="0.2">
      <c r="A8055" s="1" t="s">
        <v>13002</v>
      </c>
      <c r="B8055" s="1" t="s">
        <v>4174</v>
      </c>
      <c r="C8055" t="s">
        <v>13113</v>
      </c>
      <c r="D8055" t="str">
        <f t="shared" si="250"/>
        <v>CHENANGO FORKS CENTRAL SCHOOL DISTRICT</v>
      </c>
      <c r="E8055" t="str">
        <f t="shared" si="251"/>
        <v>CHENANGO FORKS CENTRAL SCHOOL DISTRICT</v>
      </c>
      <c r="F8055">
        <v>9490</v>
      </c>
      <c r="G8055">
        <v>1621</v>
      </c>
      <c r="H8055">
        <v>274</v>
      </c>
      <c r="I8055" t="s">
        <v>2878</v>
      </c>
      <c r="J8055" s="1" t="s">
        <v>2879</v>
      </c>
      <c r="K8055" s="1" t="s">
        <v>2880</v>
      </c>
    </row>
    <row r="8056" spans="1:11" x14ac:dyDescent="0.2">
      <c r="A8056" s="1" t="s">
        <v>13002</v>
      </c>
      <c r="B8056" s="1" t="s">
        <v>3776</v>
      </c>
      <c r="C8056" t="s">
        <v>13114</v>
      </c>
      <c r="D8056" t="str">
        <f t="shared" si="250"/>
        <v>CHENANGO VALLEY CENTRAL SCHOOL DISTRICT</v>
      </c>
      <c r="E8056" t="str">
        <f t="shared" si="251"/>
        <v>CHENANGO VALLEY CENTRAL SCHOOL DISTRICT</v>
      </c>
      <c r="F8056">
        <v>12633</v>
      </c>
      <c r="G8056">
        <v>1831</v>
      </c>
      <c r="H8056">
        <v>276</v>
      </c>
      <c r="I8056" t="s">
        <v>2878</v>
      </c>
      <c r="J8056" s="1" t="s">
        <v>2879</v>
      </c>
      <c r="K8056" s="1" t="s">
        <v>2880</v>
      </c>
    </row>
    <row r="8057" spans="1:11" x14ac:dyDescent="0.2">
      <c r="A8057" s="1" t="s">
        <v>13002</v>
      </c>
      <c r="B8057" s="1" t="s">
        <v>3053</v>
      </c>
      <c r="C8057" t="s">
        <v>13115</v>
      </c>
      <c r="D8057" t="str">
        <f t="shared" si="250"/>
        <v>CHERRY VALLEY-SPRINGFIELD CENTRAL SCHOOL DISTRICT</v>
      </c>
      <c r="E8057" t="str">
        <f t="shared" si="251"/>
        <v>CHERRY VALLEY-SPRINGFIELD CENTRAL SCHOOL DISTRICT</v>
      </c>
      <c r="F8057">
        <v>3828</v>
      </c>
      <c r="G8057">
        <v>516</v>
      </c>
      <c r="H8057">
        <v>116</v>
      </c>
      <c r="I8057" t="s">
        <v>2878</v>
      </c>
      <c r="J8057" s="1" t="s">
        <v>2879</v>
      </c>
      <c r="K8057" s="1" t="s">
        <v>2880</v>
      </c>
    </row>
    <row r="8058" spans="1:11" x14ac:dyDescent="0.2">
      <c r="A8058" s="1" t="s">
        <v>13002</v>
      </c>
      <c r="B8058" s="1" t="s">
        <v>3514</v>
      </c>
      <c r="C8058" t="s">
        <v>13116</v>
      </c>
      <c r="D8058" t="str">
        <f t="shared" si="250"/>
        <v>CHESTER UNION FREE SCHOOL DISTRICT</v>
      </c>
      <c r="E8058" t="str">
        <f t="shared" si="251"/>
        <v>CHESTER UNION FREE SCHOOL DISTRICT</v>
      </c>
      <c r="F8058">
        <v>6569</v>
      </c>
      <c r="G8058">
        <v>1110</v>
      </c>
      <c r="H8058">
        <v>96</v>
      </c>
      <c r="I8058" t="s">
        <v>2878</v>
      </c>
      <c r="J8058" s="1" t="s">
        <v>2879</v>
      </c>
      <c r="K8058" s="1" t="s">
        <v>2880</v>
      </c>
    </row>
    <row r="8059" spans="1:11" x14ac:dyDescent="0.2">
      <c r="A8059" s="1" t="s">
        <v>13002</v>
      </c>
      <c r="B8059" s="1" t="s">
        <v>4181</v>
      </c>
      <c r="C8059" t="s">
        <v>13117</v>
      </c>
      <c r="D8059" t="str">
        <f t="shared" si="250"/>
        <v>CHITTENANGO CENTRAL SCHOOL DISTRICT</v>
      </c>
      <c r="E8059" t="str">
        <f t="shared" si="251"/>
        <v>CHITTENANGO CENTRAL SCHOOL DISTRICT</v>
      </c>
      <c r="F8059">
        <v>13553</v>
      </c>
      <c r="G8059">
        <v>2128</v>
      </c>
      <c r="H8059">
        <v>197</v>
      </c>
      <c r="I8059" t="s">
        <v>2878</v>
      </c>
      <c r="J8059" s="1" t="s">
        <v>2879</v>
      </c>
      <c r="K8059" s="1" t="s">
        <v>2880</v>
      </c>
    </row>
    <row r="8060" spans="1:11" x14ac:dyDescent="0.2">
      <c r="A8060" s="1" t="s">
        <v>13002</v>
      </c>
      <c r="B8060" s="1" t="s">
        <v>3524</v>
      </c>
      <c r="C8060" t="s">
        <v>13118</v>
      </c>
      <c r="D8060" t="str">
        <f t="shared" si="250"/>
        <v>CHURCHVILLE-CHILI CENTRAL SCHOOL DISTRICT</v>
      </c>
      <c r="E8060" t="str">
        <f t="shared" si="251"/>
        <v>CHURCHVILLE-CHILI CENTRAL SCHOOL DISTRICT</v>
      </c>
      <c r="F8060">
        <v>27553</v>
      </c>
      <c r="G8060">
        <v>4417</v>
      </c>
      <c r="H8060">
        <v>367</v>
      </c>
      <c r="I8060" t="s">
        <v>2878</v>
      </c>
      <c r="J8060" s="1" t="s">
        <v>2879</v>
      </c>
      <c r="K8060" s="1" t="s">
        <v>2880</v>
      </c>
    </row>
    <row r="8061" spans="1:11" x14ac:dyDescent="0.2">
      <c r="A8061" s="1" t="s">
        <v>13002</v>
      </c>
      <c r="B8061" s="1" t="s">
        <v>3783</v>
      </c>
      <c r="C8061" t="s">
        <v>13119</v>
      </c>
      <c r="D8061" t="str">
        <f t="shared" si="250"/>
        <v>CINCINNATUS CENTRAL SCHOOL DISTRICT</v>
      </c>
      <c r="E8061" t="str">
        <f t="shared" si="251"/>
        <v>CINCINNATUS CENTRAL SCHOOL DISTRICT</v>
      </c>
      <c r="F8061">
        <v>3712</v>
      </c>
      <c r="G8061">
        <v>648</v>
      </c>
      <c r="H8061">
        <v>128</v>
      </c>
      <c r="I8061" t="s">
        <v>2878</v>
      </c>
      <c r="J8061" s="1" t="s">
        <v>2879</v>
      </c>
      <c r="K8061" s="1" t="s">
        <v>2880</v>
      </c>
    </row>
    <row r="8062" spans="1:11" x14ac:dyDescent="0.2">
      <c r="A8062" s="1" t="s">
        <v>13002</v>
      </c>
      <c r="B8062" s="1" t="s">
        <v>8070</v>
      </c>
      <c r="C8062" t="s">
        <v>13120</v>
      </c>
      <c r="D8062" t="str">
        <f t="shared" si="250"/>
        <v>CLARENCE CENTRAL SCHOOL DISTRICT</v>
      </c>
      <c r="E8062" t="str">
        <f t="shared" si="251"/>
        <v>CLARENCE CENTRAL SCHOOL DISTRICT</v>
      </c>
      <c r="F8062">
        <v>27885</v>
      </c>
      <c r="G8062">
        <v>5376</v>
      </c>
      <c r="H8062">
        <v>312</v>
      </c>
      <c r="I8062" t="s">
        <v>2878</v>
      </c>
      <c r="J8062" s="1" t="s">
        <v>2879</v>
      </c>
      <c r="K8062" s="1" t="s">
        <v>2880</v>
      </c>
    </row>
    <row r="8063" spans="1:11" x14ac:dyDescent="0.2">
      <c r="A8063" s="1" t="s">
        <v>13002</v>
      </c>
      <c r="B8063" s="1" t="s">
        <v>8226</v>
      </c>
      <c r="C8063" t="s">
        <v>13121</v>
      </c>
      <c r="D8063" t="str">
        <f t="shared" si="250"/>
        <v>CLARKSTOWN CENTRAL SCHOOL DISTRICT</v>
      </c>
      <c r="E8063" t="str">
        <f t="shared" si="251"/>
        <v>CLARKSTOWN CENTRAL SCHOOL DISTRICT</v>
      </c>
      <c r="F8063">
        <v>50872</v>
      </c>
      <c r="G8063">
        <v>9783</v>
      </c>
      <c r="H8063">
        <v>607</v>
      </c>
      <c r="I8063" t="s">
        <v>2878</v>
      </c>
      <c r="J8063" s="1" t="s">
        <v>2879</v>
      </c>
      <c r="K8063" s="1" t="s">
        <v>2880</v>
      </c>
    </row>
    <row r="8064" spans="1:11" x14ac:dyDescent="0.2">
      <c r="A8064" s="1" t="s">
        <v>13002</v>
      </c>
      <c r="B8064" s="1" t="s">
        <v>3532</v>
      </c>
      <c r="C8064" t="s">
        <v>13122</v>
      </c>
      <c r="D8064" t="str">
        <f t="shared" si="250"/>
        <v>CLEVELAND HILL UNION FREE SCHOOL DISTRICT</v>
      </c>
      <c r="E8064" t="str">
        <f t="shared" si="251"/>
        <v>CLEVELAND HILL UNION FREE SCHOOL DISTRICT</v>
      </c>
      <c r="F8064">
        <v>11182</v>
      </c>
      <c r="G8064">
        <v>1612</v>
      </c>
      <c r="H8064">
        <v>272</v>
      </c>
      <c r="I8064" t="s">
        <v>2878</v>
      </c>
      <c r="J8064" s="1" t="s">
        <v>2879</v>
      </c>
      <c r="K8064" s="1" t="s">
        <v>2880</v>
      </c>
    </row>
    <row r="8065" spans="1:11" x14ac:dyDescent="0.2">
      <c r="A8065" s="1" t="s">
        <v>13002</v>
      </c>
      <c r="B8065" s="1" t="s">
        <v>3788</v>
      </c>
      <c r="C8065" t="s">
        <v>13123</v>
      </c>
      <c r="D8065" t="str">
        <f t="shared" si="250"/>
        <v>CLIFTON-FINE CENTRAL SCHOOL DISTRICT</v>
      </c>
      <c r="E8065" t="str">
        <f t="shared" si="251"/>
        <v>CLIFTON-FINE CENTRAL SCHOOL DISTRICT</v>
      </c>
      <c r="F8065">
        <v>2218</v>
      </c>
      <c r="G8065">
        <v>331</v>
      </c>
      <c r="H8065">
        <v>72</v>
      </c>
      <c r="I8065" t="s">
        <v>2878</v>
      </c>
      <c r="J8065" s="1" t="s">
        <v>2879</v>
      </c>
      <c r="K8065" s="1" t="s">
        <v>2880</v>
      </c>
    </row>
    <row r="8066" spans="1:11" x14ac:dyDescent="0.2">
      <c r="A8066" s="1" t="s">
        <v>13002</v>
      </c>
      <c r="B8066" s="1" t="s">
        <v>3538</v>
      </c>
      <c r="C8066" t="s">
        <v>13124</v>
      </c>
      <c r="D8066" t="str">
        <f t="shared" si="250"/>
        <v>CLINTON CENTRAL SCHOOL DISTRICT</v>
      </c>
      <c r="E8066" t="str">
        <f t="shared" si="251"/>
        <v>CLINTON CENTRAL SCHOOL DISTRICT</v>
      </c>
      <c r="F8066">
        <v>11632</v>
      </c>
      <c r="G8066">
        <v>1422</v>
      </c>
      <c r="H8066">
        <v>111</v>
      </c>
      <c r="I8066" t="s">
        <v>2878</v>
      </c>
      <c r="J8066" s="1" t="s">
        <v>2879</v>
      </c>
      <c r="K8066" s="1" t="s">
        <v>2880</v>
      </c>
    </row>
    <row r="8067" spans="1:11" x14ac:dyDescent="0.2">
      <c r="A8067" s="1" t="s">
        <v>13002</v>
      </c>
      <c r="B8067" s="1" t="s">
        <v>3542</v>
      </c>
      <c r="C8067" t="s">
        <v>13125</v>
      </c>
      <c r="D8067" t="str">
        <f t="shared" ref="D8067:D8130" si="252">UPPER(C8067)</f>
        <v>CLYDE-SAVANNAH CENTRAL SCHOOL DISTRICT</v>
      </c>
      <c r="E8067" t="str">
        <f t="shared" ref="E8067:E8130" si="253">UPPER(TRIM(C8067))</f>
        <v>CLYDE-SAVANNAH CENTRAL SCHOOL DISTRICT</v>
      </c>
      <c r="F8067">
        <v>5336</v>
      </c>
      <c r="G8067">
        <v>907</v>
      </c>
      <c r="H8067">
        <v>177</v>
      </c>
      <c r="I8067" t="s">
        <v>2878</v>
      </c>
      <c r="J8067" s="1" t="s">
        <v>2879</v>
      </c>
      <c r="K8067" s="1" t="s">
        <v>2880</v>
      </c>
    </row>
    <row r="8068" spans="1:11" x14ac:dyDescent="0.2">
      <c r="A8068" s="1" t="s">
        <v>13002</v>
      </c>
      <c r="B8068" s="1" t="s">
        <v>3544</v>
      </c>
      <c r="C8068" t="s">
        <v>13126</v>
      </c>
      <c r="D8068" t="str">
        <f t="shared" si="252"/>
        <v>CLYMER CENTRAL SCHOOL DISTRICT</v>
      </c>
      <c r="E8068" t="str">
        <f t="shared" si="253"/>
        <v>CLYMER CENTRAL SCHOOL DISTRICT</v>
      </c>
      <c r="F8068">
        <v>3079</v>
      </c>
      <c r="G8068">
        <v>633</v>
      </c>
      <c r="H8068">
        <v>149</v>
      </c>
      <c r="I8068" t="s">
        <v>2878</v>
      </c>
      <c r="J8068" s="1" t="s">
        <v>2879</v>
      </c>
      <c r="K8068" s="1" t="s">
        <v>2880</v>
      </c>
    </row>
    <row r="8069" spans="1:11" x14ac:dyDescent="0.2">
      <c r="A8069" s="1" t="s">
        <v>13002</v>
      </c>
      <c r="B8069" s="1" t="s">
        <v>3160</v>
      </c>
      <c r="C8069" t="s">
        <v>13127</v>
      </c>
      <c r="D8069" t="str">
        <f t="shared" si="252"/>
        <v>COBLESKILL-RICHMONDVILLE CENTRAL SCHOOL DISTRICT</v>
      </c>
      <c r="E8069" t="str">
        <f t="shared" si="253"/>
        <v>COBLESKILL-RICHMONDVILLE CENTRAL SCHOOL DISTRICT</v>
      </c>
      <c r="F8069">
        <v>13671</v>
      </c>
      <c r="G8069">
        <v>1885</v>
      </c>
      <c r="H8069">
        <v>289</v>
      </c>
      <c r="I8069" t="s">
        <v>2878</v>
      </c>
      <c r="J8069" s="1" t="s">
        <v>2879</v>
      </c>
      <c r="K8069" s="1" t="s">
        <v>2880</v>
      </c>
    </row>
    <row r="8070" spans="1:11" x14ac:dyDescent="0.2">
      <c r="A8070" s="1" t="s">
        <v>13002</v>
      </c>
      <c r="B8070" s="1" t="s">
        <v>4200</v>
      </c>
      <c r="C8070" t="s">
        <v>13128</v>
      </c>
      <c r="D8070" t="str">
        <f t="shared" si="252"/>
        <v>COHOES CITY SCHOOL DISTRICT</v>
      </c>
      <c r="E8070" t="str">
        <f t="shared" si="253"/>
        <v>COHOES CITY SCHOOL DISTRICT</v>
      </c>
      <c r="F8070">
        <v>16413</v>
      </c>
      <c r="G8070">
        <v>2061</v>
      </c>
      <c r="H8070">
        <v>399</v>
      </c>
      <c r="I8070" t="s">
        <v>2878</v>
      </c>
      <c r="J8070" s="1" t="s">
        <v>2879</v>
      </c>
      <c r="K8070" s="1" t="s">
        <v>2880</v>
      </c>
    </row>
    <row r="8071" spans="1:11" x14ac:dyDescent="0.2">
      <c r="A8071" s="1" t="s">
        <v>13002</v>
      </c>
      <c r="B8071" s="1" t="s">
        <v>4202</v>
      </c>
      <c r="C8071" t="s">
        <v>13129</v>
      </c>
      <c r="D8071" t="str">
        <f t="shared" si="252"/>
        <v>COLD SPRING HARBOR CENTRAL SCHOOL DISTRICT</v>
      </c>
      <c r="E8071" t="str">
        <f t="shared" si="253"/>
        <v>COLD SPRING HARBOR CENTRAL SCHOOL DISTRICT</v>
      </c>
      <c r="F8071">
        <v>8619</v>
      </c>
      <c r="G8071">
        <v>2029</v>
      </c>
      <c r="H8071">
        <v>91</v>
      </c>
      <c r="I8071" t="s">
        <v>2878</v>
      </c>
      <c r="J8071" s="1" t="s">
        <v>2879</v>
      </c>
      <c r="K8071" s="1" t="s">
        <v>2880</v>
      </c>
    </row>
    <row r="8072" spans="1:11" x14ac:dyDescent="0.2">
      <c r="A8072" s="1" t="s">
        <v>13002</v>
      </c>
      <c r="B8072" s="1" t="s">
        <v>7018</v>
      </c>
      <c r="C8072" t="s">
        <v>13130</v>
      </c>
      <c r="D8072" t="str">
        <f t="shared" si="252"/>
        <v>COLTON-PIERREPONT CENTRAL SCHOOL DISTRICT</v>
      </c>
      <c r="E8072" t="str">
        <f t="shared" si="253"/>
        <v>COLTON-PIERREPONT CENTRAL SCHOOL DISTRICT</v>
      </c>
      <c r="F8072">
        <v>2453</v>
      </c>
      <c r="G8072">
        <v>327</v>
      </c>
      <c r="H8072">
        <v>56</v>
      </c>
      <c r="I8072" t="s">
        <v>2878</v>
      </c>
      <c r="J8072" s="1" t="s">
        <v>2879</v>
      </c>
      <c r="K8072" s="1" t="s">
        <v>2880</v>
      </c>
    </row>
    <row r="8073" spans="1:11" x14ac:dyDescent="0.2">
      <c r="A8073" s="1" t="s">
        <v>13002</v>
      </c>
      <c r="B8073" s="1" t="s">
        <v>3552</v>
      </c>
      <c r="C8073" t="s">
        <v>13131</v>
      </c>
      <c r="D8073" t="str">
        <f t="shared" si="252"/>
        <v>COMMACK UNION FREE SCHOOL DISTRICT</v>
      </c>
      <c r="E8073" t="str">
        <f t="shared" si="253"/>
        <v>COMMACK UNION FREE SCHOOL DISTRICT</v>
      </c>
      <c r="F8073">
        <v>37435</v>
      </c>
      <c r="G8073">
        <v>7127</v>
      </c>
      <c r="H8073">
        <v>300</v>
      </c>
      <c r="I8073" t="s">
        <v>2878</v>
      </c>
      <c r="J8073" s="1" t="s">
        <v>2879</v>
      </c>
      <c r="K8073" s="1" t="s">
        <v>2880</v>
      </c>
    </row>
    <row r="8074" spans="1:11" x14ac:dyDescent="0.2">
      <c r="A8074" s="1" t="s">
        <v>13002</v>
      </c>
      <c r="B8074" s="1" t="s">
        <v>4207</v>
      </c>
      <c r="C8074" t="s">
        <v>13132</v>
      </c>
      <c r="D8074" t="str">
        <f t="shared" si="252"/>
        <v>CONNETQUOT CENTRAL SCHOOL DISTRICT</v>
      </c>
      <c r="E8074" t="str">
        <f t="shared" si="253"/>
        <v>CONNETQUOT CENTRAL SCHOOL DISTRICT</v>
      </c>
      <c r="F8074">
        <v>40126</v>
      </c>
      <c r="G8074">
        <v>6277</v>
      </c>
      <c r="H8074">
        <v>335</v>
      </c>
      <c r="I8074" t="s">
        <v>2878</v>
      </c>
      <c r="J8074" s="1" t="s">
        <v>2879</v>
      </c>
      <c r="K8074" s="1" t="s">
        <v>2880</v>
      </c>
    </row>
    <row r="8075" spans="1:11" x14ac:dyDescent="0.2">
      <c r="A8075" s="1" t="s">
        <v>13002</v>
      </c>
      <c r="B8075" s="1" t="s">
        <v>4211</v>
      </c>
      <c r="C8075" t="s">
        <v>13133</v>
      </c>
      <c r="D8075" t="str">
        <f t="shared" si="252"/>
        <v>COOPERSTOWN CENTRAL SCHOOL DISTRICT</v>
      </c>
      <c r="E8075" t="str">
        <f t="shared" si="253"/>
        <v>COOPERSTOWN CENTRAL SCHOOL DISTRICT</v>
      </c>
      <c r="F8075">
        <v>6511</v>
      </c>
      <c r="G8075">
        <v>871</v>
      </c>
      <c r="H8075">
        <v>131</v>
      </c>
      <c r="I8075" t="s">
        <v>2878</v>
      </c>
      <c r="J8075" s="1" t="s">
        <v>2879</v>
      </c>
      <c r="K8075" s="1" t="s">
        <v>2880</v>
      </c>
    </row>
    <row r="8076" spans="1:11" x14ac:dyDescent="0.2">
      <c r="A8076" s="1" t="s">
        <v>13002</v>
      </c>
      <c r="B8076" s="1" t="s">
        <v>3558</v>
      </c>
      <c r="C8076" t="s">
        <v>13134</v>
      </c>
      <c r="D8076" t="str">
        <f t="shared" si="252"/>
        <v>COPENHAGEN CENTRAL SCHOOL DISTRICT</v>
      </c>
      <c r="E8076" t="str">
        <f t="shared" si="253"/>
        <v>COPENHAGEN CENTRAL SCHOOL DISTRICT</v>
      </c>
      <c r="F8076">
        <v>2837</v>
      </c>
      <c r="G8076">
        <v>479</v>
      </c>
      <c r="H8076">
        <v>116</v>
      </c>
      <c r="I8076" t="s">
        <v>2878</v>
      </c>
      <c r="J8076" s="1" t="s">
        <v>2879</v>
      </c>
      <c r="K8076" s="1" t="s">
        <v>2880</v>
      </c>
    </row>
    <row r="8077" spans="1:11" x14ac:dyDescent="0.2">
      <c r="A8077" s="1" t="s">
        <v>13002</v>
      </c>
      <c r="B8077" s="1" t="s">
        <v>3560</v>
      </c>
      <c r="C8077" t="s">
        <v>13135</v>
      </c>
      <c r="D8077" t="str">
        <f t="shared" si="252"/>
        <v>COPIAGUE UNION FREE SCHOOL DISTRICT</v>
      </c>
      <c r="E8077" t="str">
        <f t="shared" si="253"/>
        <v>COPIAGUE UNION FREE SCHOOL DISTRICT</v>
      </c>
      <c r="F8077">
        <v>30448</v>
      </c>
      <c r="G8077">
        <v>4612</v>
      </c>
      <c r="H8077">
        <v>847</v>
      </c>
      <c r="I8077" t="s">
        <v>2878</v>
      </c>
      <c r="J8077" s="1" t="s">
        <v>2879</v>
      </c>
      <c r="K8077" s="1" t="s">
        <v>2880</v>
      </c>
    </row>
    <row r="8078" spans="1:11" x14ac:dyDescent="0.2">
      <c r="A8078" s="1" t="s">
        <v>13002</v>
      </c>
      <c r="B8078" s="1" t="s">
        <v>4216</v>
      </c>
      <c r="C8078" t="s">
        <v>13136</v>
      </c>
      <c r="D8078" t="str">
        <f t="shared" si="252"/>
        <v>CORINTH CENTRAL SCHOOL DISTRICT</v>
      </c>
      <c r="E8078" t="str">
        <f t="shared" si="253"/>
        <v>CORINTH CENTRAL SCHOOL DISTRICT</v>
      </c>
      <c r="F8078">
        <v>7838</v>
      </c>
      <c r="G8078">
        <v>1237</v>
      </c>
      <c r="H8078">
        <v>150</v>
      </c>
      <c r="I8078" t="s">
        <v>2878</v>
      </c>
      <c r="J8078" s="1" t="s">
        <v>2879</v>
      </c>
      <c r="K8078" s="1" t="s">
        <v>2880</v>
      </c>
    </row>
    <row r="8079" spans="1:11" x14ac:dyDescent="0.2">
      <c r="A8079" s="1" t="s">
        <v>13002</v>
      </c>
      <c r="B8079" s="1" t="s">
        <v>3929</v>
      </c>
      <c r="C8079" t="s">
        <v>13137</v>
      </c>
      <c r="D8079" t="str">
        <f t="shared" si="252"/>
        <v>CORNING CITY SCHOOL DISTRICT</v>
      </c>
      <c r="E8079" t="str">
        <f t="shared" si="253"/>
        <v>CORNING CITY SCHOOL DISTRICT</v>
      </c>
      <c r="F8079">
        <v>33421</v>
      </c>
      <c r="G8079">
        <v>5374</v>
      </c>
      <c r="H8079">
        <v>716</v>
      </c>
      <c r="I8079" t="s">
        <v>2878</v>
      </c>
      <c r="J8079" s="1" t="s">
        <v>2879</v>
      </c>
      <c r="K8079" s="1" t="s">
        <v>2880</v>
      </c>
    </row>
    <row r="8080" spans="1:11" x14ac:dyDescent="0.2">
      <c r="A8080" s="1" t="s">
        <v>13002</v>
      </c>
      <c r="B8080" s="1" t="s">
        <v>3445</v>
      </c>
      <c r="C8080" t="s">
        <v>13138</v>
      </c>
      <c r="D8080" t="str">
        <f t="shared" si="252"/>
        <v>CORNWALL CENTRAL SCHOOL DISTRICT</v>
      </c>
      <c r="E8080" t="str">
        <f t="shared" si="253"/>
        <v>CORNWALL CENTRAL SCHOOL DISTRICT</v>
      </c>
      <c r="F8080">
        <v>17121</v>
      </c>
      <c r="G8080">
        <v>3503</v>
      </c>
      <c r="H8080">
        <v>165</v>
      </c>
      <c r="I8080" t="s">
        <v>2878</v>
      </c>
      <c r="J8080" s="1" t="s">
        <v>2879</v>
      </c>
      <c r="K8080" s="1" t="s">
        <v>2880</v>
      </c>
    </row>
    <row r="8081" spans="1:11" x14ac:dyDescent="0.2">
      <c r="A8081" s="1" t="s">
        <v>13002</v>
      </c>
      <c r="B8081" s="1" t="s">
        <v>3357</v>
      </c>
      <c r="C8081" t="s">
        <v>13139</v>
      </c>
      <c r="D8081" t="str">
        <f t="shared" si="252"/>
        <v>CORTLAND CITY SCHOOL DISTRICT</v>
      </c>
      <c r="E8081" t="str">
        <f t="shared" si="253"/>
        <v>CORTLAND CITY SCHOOL DISTRICT</v>
      </c>
      <c r="F8081">
        <v>23909</v>
      </c>
      <c r="G8081">
        <v>2772</v>
      </c>
      <c r="H8081">
        <v>549</v>
      </c>
      <c r="I8081" t="s">
        <v>2878</v>
      </c>
      <c r="J8081" s="1" t="s">
        <v>2879</v>
      </c>
      <c r="K8081" s="1" t="s">
        <v>2880</v>
      </c>
    </row>
    <row r="8082" spans="1:11" x14ac:dyDescent="0.2">
      <c r="A8082" s="1" t="s">
        <v>13002</v>
      </c>
      <c r="B8082" s="1" t="s">
        <v>3566</v>
      </c>
      <c r="C8082" t="s">
        <v>13140</v>
      </c>
      <c r="D8082" t="str">
        <f t="shared" si="252"/>
        <v>COXSACKIE-ATHENS CENTRAL SCHOOL DISTRICT</v>
      </c>
      <c r="E8082" t="str">
        <f t="shared" si="253"/>
        <v>COXSACKIE-ATHENS CENTRAL SCHOOL DISTRICT</v>
      </c>
      <c r="F8082">
        <v>12326</v>
      </c>
      <c r="G8082">
        <v>1443</v>
      </c>
      <c r="H8082">
        <v>197</v>
      </c>
      <c r="I8082" t="s">
        <v>2878</v>
      </c>
      <c r="J8082" s="1" t="s">
        <v>2879</v>
      </c>
      <c r="K8082" s="1" t="s">
        <v>2880</v>
      </c>
    </row>
    <row r="8083" spans="1:11" x14ac:dyDescent="0.2">
      <c r="A8083" s="1" t="s">
        <v>13002</v>
      </c>
      <c r="B8083" s="1" t="s">
        <v>4221</v>
      </c>
      <c r="C8083" t="s">
        <v>13141</v>
      </c>
      <c r="D8083" t="str">
        <f t="shared" si="252"/>
        <v>CROTON-HARMON UNION FREE SCHOOL DISTRICT</v>
      </c>
      <c r="E8083" t="str">
        <f t="shared" si="253"/>
        <v>CROTON-HARMON UNION FREE SCHOOL DISTRICT</v>
      </c>
      <c r="F8083">
        <v>9708</v>
      </c>
      <c r="G8083">
        <v>1861</v>
      </c>
      <c r="H8083">
        <v>89</v>
      </c>
      <c r="I8083" t="s">
        <v>2878</v>
      </c>
      <c r="J8083" s="1" t="s">
        <v>2879</v>
      </c>
      <c r="K8083" s="1" t="s">
        <v>2880</v>
      </c>
    </row>
    <row r="8084" spans="1:11" x14ac:dyDescent="0.2">
      <c r="A8084" s="1" t="s">
        <v>13002</v>
      </c>
      <c r="B8084" s="1" t="s">
        <v>3810</v>
      </c>
      <c r="C8084" t="s">
        <v>13142</v>
      </c>
      <c r="D8084" t="str">
        <f t="shared" si="252"/>
        <v>CROWN POINT CENTRAL SCHOOL DISTRICT</v>
      </c>
      <c r="E8084" t="str">
        <f t="shared" si="253"/>
        <v>CROWN POINT CENTRAL SCHOOL DISTRICT</v>
      </c>
      <c r="F8084">
        <v>1947</v>
      </c>
      <c r="G8084">
        <v>243</v>
      </c>
      <c r="H8084">
        <v>47</v>
      </c>
      <c r="I8084" t="s">
        <v>2878</v>
      </c>
      <c r="J8084" s="1" t="s">
        <v>2879</v>
      </c>
      <c r="K8084" s="1" t="s">
        <v>2880</v>
      </c>
    </row>
    <row r="8085" spans="1:11" x14ac:dyDescent="0.2">
      <c r="A8085" s="1" t="s">
        <v>13002</v>
      </c>
      <c r="B8085" s="1" t="s">
        <v>5199</v>
      </c>
      <c r="C8085" t="s">
        <v>13143</v>
      </c>
      <c r="D8085" t="str">
        <f t="shared" si="252"/>
        <v>CUBA-RUSHFORD CENTRAL SCHOOL DISTRICT</v>
      </c>
      <c r="E8085" t="str">
        <f t="shared" si="253"/>
        <v>CUBA-RUSHFORD CENTRAL SCHOOL DISTRICT</v>
      </c>
      <c r="F8085">
        <v>6164</v>
      </c>
      <c r="G8085">
        <v>978</v>
      </c>
      <c r="H8085">
        <v>224</v>
      </c>
      <c r="I8085" t="s">
        <v>2878</v>
      </c>
      <c r="J8085" s="1" t="s">
        <v>2879</v>
      </c>
      <c r="K8085" s="1" t="s">
        <v>2880</v>
      </c>
    </row>
    <row r="8086" spans="1:11" x14ac:dyDescent="0.2">
      <c r="A8086" s="1" t="s">
        <v>13002</v>
      </c>
      <c r="B8086" s="1" t="s">
        <v>5224</v>
      </c>
      <c r="C8086" t="s">
        <v>13144</v>
      </c>
      <c r="D8086" t="str">
        <f t="shared" si="252"/>
        <v>DALTON-NUNDA CENTRAL SCHOOL DISTRICT (KESHEQUA)</v>
      </c>
      <c r="E8086" t="str">
        <f t="shared" si="253"/>
        <v>DALTON-NUNDA CENTRAL SCHOOL DISTRICT (KESHEQUA)</v>
      </c>
      <c r="F8086">
        <v>5096</v>
      </c>
      <c r="G8086">
        <v>810</v>
      </c>
      <c r="H8086">
        <v>120</v>
      </c>
      <c r="I8086" t="s">
        <v>2878</v>
      </c>
      <c r="J8086" s="1" t="s">
        <v>2879</v>
      </c>
      <c r="K8086" s="1" t="s">
        <v>2880</v>
      </c>
    </row>
    <row r="8087" spans="1:11" x14ac:dyDescent="0.2">
      <c r="A8087" s="1" t="s">
        <v>13002</v>
      </c>
      <c r="B8087" s="1" t="s">
        <v>6567</v>
      </c>
      <c r="C8087" t="s">
        <v>13145</v>
      </c>
      <c r="D8087" t="str">
        <f t="shared" si="252"/>
        <v>DANSVILLE CENTRAL SCHOOL DISTRICT</v>
      </c>
      <c r="E8087" t="str">
        <f t="shared" si="253"/>
        <v>DANSVILLE CENTRAL SCHOOL DISTRICT</v>
      </c>
      <c r="F8087">
        <v>9993</v>
      </c>
      <c r="G8087">
        <v>1558</v>
      </c>
      <c r="H8087">
        <v>338</v>
      </c>
      <c r="I8087" t="s">
        <v>2878</v>
      </c>
      <c r="J8087" s="1" t="s">
        <v>2879</v>
      </c>
      <c r="K8087" s="1" t="s">
        <v>2880</v>
      </c>
    </row>
    <row r="8088" spans="1:11" x14ac:dyDescent="0.2">
      <c r="A8088" s="1" t="s">
        <v>13002</v>
      </c>
      <c r="B8088" s="1" t="s">
        <v>3584</v>
      </c>
      <c r="C8088" t="s">
        <v>13146</v>
      </c>
      <c r="D8088" t="str">
        <f t="shared" si="252"/>
        <v>DERUYTER CENTRAL SCHOOL DISTRICT</v>
      </c>
      <c r="E8088" t="str">
        <f t="shared" si="253"/>
        <v>DERUYTER CENTRAL SCHOOL DISTRICT</v>
      </c>
      <c r="F8088">
        <v>2769</v>
      </c>
      <c r="G8088">
        <v>443</v>
      </c>
      <c r="H8088">
        <v>81</v>
      </c>
      <c r="I8088" t="s">
        <v>2878</v>
      </c>
      <c r="J8088" s="1" t="s">
        <v>2879</v>
      </c>
      <c r="K8088" s="1" t="s">
        <v>2880</v>
      </c>
    </row>
    <row r="8089" spans="1:11" x14ac:dyDescent="0.2">
      <c r="A8089" s="1" t="s">
        <v>13002</v>
      </c>
      <c r="B8089" s="1" t="s">
        <v>3586</v>
      </c>
      <c r="C8089" t="s">
        <v>13147</v>
      </c>
      <c r="D8089" t="str">
        <f t="shared" si="252"/>
        <v>DEER PARK UNION FREE SCHOOL DISTRICT</v>
      </c>
      <c r="E8089" t="str">
        <f t="shared" si="253"/>
        <v>DEER PARK UNION FREE SCHOOL DISTRICT</v>
      </c>
      <c r="F8089">
        <v>25728</v>
      </c>
      <c r="G8089">
        <v>4056</v>
      </c>
      <c r="H8089">
        <v>369</v>
      </c>
      <c r="I8089" t="s">
        <v>2878</v>
      </c>
      <c r="J8089" s="1" t="s">
        <v>2879</v>
      </c>
      <c r="K8089" s="1" t="s">
        <v>2880</v>
      </c>
    </row>
    <row r="8090" spans="1:11" x14ac:dyDescent="0.2">
      <c r="A8090" s="1" t="s">
        <v>13002</v>
      </c>
      <c r="B8090" s="1" t="s">
        <v>3588</v>
      </c>
      <c r="C8090" t="s">
        <v>13148</v>
      </c>
      <c r="D8090" t="str">
        <f t="shared" si="252"/>
        <v>DELHI CENTRAL SCHOOL DISTRICT</v>
      </c>
      <c r="E8090" t="str">
        <f t="shared" si="253"/>
        <v>DELHI CENTRAL SCHOOL DISTRICT</v>
      </c>
      <c r="F8090">
        <v>7733</v>
      </c>
      <c r="G8090">
        <v>763</v>
      </c>
      <c r="H8090">
        <v>151</v>
      </c>
      <c r="I8090" t="s">
        <v>2878</v>
      </c>
      <c r="J8090" s="1" t="s">
        <v>2879</v>
      </c>
      <c r="K8090" s="1" t="s">
        <v>2880</v>
      </c>
    </row>
    <row r="8091" spans="1:11" x14ac:dyDescent="0.2">
      <c r="A8091" s="1" t="s">
        <v>13002</v>
      </c>
      <c r="B8091" s="1" t="s">
        <v>3592</v>
      </c>
      <c r="C8091" t="s">
        <v>13149</v>
      </c>
      <c r="D8091" t="str">
        <f t="shared" si="252"/>
        <v>DEPEW UNION FREE SCHOOL DISTRICT</v>
      </c>
      <c r="E8091" t="str">
        <f t="shared" si="253"/>
        <v>DEPEW UNION FREE SCHOOL DISTRICT</v>
      </c>
      <c r="F8091">
        <v>16224</v>
      </c>
      <c r="G8091">
        <v>2155</v>
      </c>
      <c r="H8091">
        <v>257</v>
      </c>
      <c r="I8091" t="s">
        <v>2878</v>
      </c>
      <c r="J8091" s="1" t="s">
        <v>2879</v>
      </c>
      <c r="K8091" s="1" t="s">
        <v>2880</v>
      </c>
    </row>
    <row r="8092" spans="1:11" x14ac:dyDescent="0.2">
      <c r="A8092" s="1" t="s">
        <v>13002</v>
      </c>
      <c r="B8092" s="1" t="s">
        <v>3594</v>
      </c>
      <c r="C8092" t="s">
        <v>13150</v>
      </c>
      <c r="D8092" t="str">
        <f t="shared" si="252"/>
        <v>DEPOSIT CENTRAL SCHOOL DISTRICT</v>
      </c>
      <c r="E8092" t="str">
        <f t="shared" si="253"/>
        <v>DEPOSIT CENTRAL SCHOOL DISTRICT</v>
      </c>
      <c r="F8092">
        <v>3745</v>
      </c>
      <c r="G8092">
        <v>617</v>
      </c>
      <c r="H8092">
        <v>127</v>
      </c>
      <c r="I8092" t="s">
        <v>2878</v>
      </c>
      <c r="J8092" s="1" t="s">
        <v>2879</v>
      </c>
      <c r="K8092" s="1" t="s">
        <v>2880</v>
      </c>
    </row>
    <row r="8093" spans="1:11" x14ac:dyDescent="0.2">
      <c r="A8093" s="1" t="s">
        <v>13002</v>
      </c>
      <c r="B8093" s="1" t="s">
        <v>3598</v>
      </c>
      <c r="C8093" t="s">
        <v>13151</v>
      </c>
      <c r="D8093" t="str">
        <f t="shared" si="252"/>
        <v>DOBBS FERRY UNION FREE SCHOOL DISTRICT</v>
      </c>
      <c r="E8093" t="str">
        <f t="shared" si="253"/>
        <v>DOBBS FERRY UNION FREE SCHOOL DISTRICT</v>
      </c>
      <c r="F8093">
        <v>9754</v>
      </c>
      <c r="G8093">
        <v>1757</v>
      </c>
      <c r="H8093">
        <v>78</v>
      </c>
      <c r="I8093" t="s">
        <v>2878</v>
      </c>
      <c r="J8093" s="1" t="s">
        <v>2879</v>
      </c>
      <c r="K8093" s="1" t="s">
        <v>2880</v>
      </c>
    </row>
    <row r="8094" spans="1:11" x14ac:dyDescent="0.2">
      <c r="A8094" s="1" t="s">
        <v>13002</v>
      </c>
      <c r="B8094" s="1" t="s">
        <v>2987</v>
      </c>
      <c r="C8094" t="s">
        <v>13152</v>
      </c>
      <c r="D8094" t="str">
        <f t="shared" si="252"/>
        <v>DOLGEVILLE CENTRAL SCHOOL DISTRICT</v>
      </c>
      <c r="E8094" t="str">
        <f t="shared" si="253"/>
        <v>DOLGEVILLE CENTRAL SCHOOL DISTRICT</v>
      </c>
      <c r="F8094">
        <v>5205</v>
      </c>
      <c r="G8094">
        <v>900</v>
      </c>
      <c r="H8094">
        <v>202</v>
      </c>
      <c r="I8094" t="s">
        <v>2878</v>
      </c>
      <c r="J8094" s="1" t="s">
        <v>2879</v>
      </c>
      <c r="K8094" s="1" t="s">
        <v>2880</v>
      </c>
    </row>
    <row r="8095" spans="1:11" x14ac:dyDescent="0.2">
      <c r="A8095" s="1" t="s">
        <v>13002</v>
      </c>
      <c r="B8095" s="1" t="s">
        <v>7035</v>
      </c>
      <c r="C8095" t="s">
        <v>13153</v>
      </c>
      <c r="D8095" t="str">
        <f t="shared" si="252"/>
        <v>DOVER UNION FREE SCHOOL DISTRICT</v>
      </c>
      <c r="E8095" t="str">
        <f t="shared" si="253"/>
        <v>DOVER UNION FREE SCHOOL DISTRICT</v>
      </c>
      <c r="F8095">
        <v>10153</v>
      </c>
      <c r="G8095">
        <v>1526</v>
      </c>
      <c r="H8095">
        <v>188</v>
      </c>
      <c r="I8095" t="s">
        <v>2878</v>
      </c>
      <c r="J8095" s="1" t="s">
        <v>2879</v>
      </c>
      <c r="K8095" s="1" t="s">
        <v>2880</v>
      </c>
    </row>
    <row r="8096" spans="1:11" x14ac:dyDescent="0.2">
      <c r="A8096" s="1" t="s">
        <v>13002</v>
      </c>
      <c r="B8096" s="1" t="s">
        <v>3829</v>
      </c>
      <c r="C8096" t="s">
        <v>13154</v>
      </c>
      <c r="D8096" t="str">
        <f t="shared" si="252"/>
        <v>DOWNSVILLE CENTRAL SCHOOL DISTRICT</v>
      </c>
      <c r="E8096" t="str">
        <f t="shared" si="253"/>
        <v>DOWNSVILLE CENTRAL SCHOOL DISTRICT</v>
      </c>
      <c r="F8096">
        <v>2071</v>
      </c>
      <c r="G8096">
        <v>292</v>
      </c>
      <c r="H8096">
        <v>100</v>
      </c>
      <c r="I8096" t="s">
        <v>2878</v>
      </c>
      <c r="J8096" s="1" t="s">
        <v>2879</v>
      </c>
      <c r="K8096" s="1" t="s">
        <v>2880</v>
      </c>
    </row>
    <row r="8097" spans="1:11" x14ac:dyDescent="0.2">
      <c r="A8097" s="1" t="s">
        <v>13002</v>
      </c>
      <c r="B8097" s="1" t="s">
        <v>3835</v>
      </c>
      <c r="C8097" t="s">
        <v>13155</v>
      </c>
      <c r="D8097" t="str">
        <f t="shared" si="252"/>
        <v>DRYDEN CENTRAL SCHOOL DISTRICT</v>
      </c>
      <c r="E8097" t="str">
        <f t="shared" si="253"/>
        <v>DRYDEN CENTRAL SCHOOL DISTRICT</v>
      </c>
      <c r="F8097">
        <v>13363</v>
      </c>
      <c r="G8097">
        <v>1990</v>
      </c>
      <c r="H8097">
        <v>263</v>
      </c>
      <c r="I8097" t="s">
        <v>2878</v>
      </c>
      <c r="J8097" s="1" t="s">
        <v>2879</v>
      </c>
      <c r="K8097" s="1" t="s">
        <v>2880</v>
      </c>
    </row>
    <row r="8098" spans="1:11" x14ac:dyDescent="0.2">
      <c r="A8098" s="1" t="s">
        <v>13002</v>
      </c>
      <c r="B8098" s="1" t="s">
        <v>3608</v>
      </c>
      <c r="C8098" t="s">
        <v>13156</v>
      </c>
      <c r="D8098" t="str">
        <f t="shared" si="252"/>
        <v>DUANESBURG CENTRAL SCHOOL DISTRICT</v>
      </c>
      <c r="E8098" t="str">
        <f t="shared" si="253"/>
        <v>DUANESBURG CENTRAL SCHOOL DISTRICT</v>
      </c>
      <c r="F8098">
        <v>5107</v>
      </c>
      <c r="G8098">
        <v>876</v>
      </c>
      <c r="H8098">
        <v>81</v>
      </c>
      <c r="I8098" t="s">
        <v>2878</v>
      </c>
      <c r="J8098" s="1" t="s">
        <v>2879</v>
      </c>
      <c r="K8098" s="1" t="s">
        <v>2880</v>
      </c>
    </row>
    <row r="8099" spans="1:11" x14ac:dyDescent="0.2">
      <c r="A8099" s="1" t="s">
        <v>13002</v>
      </c>
      <c r="B8099" s="1" t="s">
        <v>3610</v>
      </c>
      <c r="C8099" t="s">
        <v>13157</v>
      </c>
      <c r="D8099" t="str">
        <f t="shared" si="252"/>
        <v>DUNDEE CENTRAL SCHOOL DISTRICT</v>
      </c>
      <c r="E8099" t="str">
        <f t="shared" si="253"/>
        <v>DUNDEE CENTRAL SCHOOL DISTRICT</v>
      </c>
      <c r="F8099">
        <v>6417</v>
      </c>
      <c r="G8099">
        <v>1248</v>
      </c>
      <c r="H8099">
        <v>331</v>
      </c>
      <c r="I8099" t="s">
        <v>2878</v>
      </c>
      <c r="J8099" s="1" t="s">
        <v>2879</v>
      </c>
      <c r="K8099" s="1" t="s">
        <v>2880</v>
      </c>
    </row>
    <row r="8100" spans="1:11" x14ac:dyDescent="0.2">
      <c r="A8100" s="1" t="s">
        <v>13002</v>
      </c>
      <c r="B8100" s="1" t="s">
        <v>3838</v>
      </c>
      <c r="C8100" t="s">
        <v>13158</v>
      </c>
      <c r="D8100" t="str">
        <f t="shared" si="252"/>
        <v>DUNKIRK CITY SCHOOL DISTRICT</v>
      </c>
      <c r="E8100" t="str">
        <f t="shared" si="253"/>
        <v>DUNKIRK CITY SCHOOL DISTRICT</v>
      </c>
      <c r="F8100">
        <v>13535</v>
      </c>
      <c r="G8100">
        <v>1995</v>
      </c>
      <c r="H8100">
        <v>676</v>
      </c>
      <c r="I8100" t="s">
        <v>2878</v>
      </c>
      <c r="J8100" s="1" t="s">
        <v>2879</v>
      </c>
      <c r="K8100" s="1" t="s">
        <v>2880</v>
      </c>
    </row>
    <row r="8101" spans="1:11" x14ac:dyDescent="0.2">
      <c r="A8101" s="1" t="s">
        <v>13002</v>
      </c>
      <c r="B8101" s="1" t="s">
        <v>3618</v>
      </c>
      <c r="C8101" t="s">
        <v>13159</v>
      </c>
      <c r="D8101" t="str">
        <f t="shared" si="252"/>
        <v>EAST AURORA UNION FREE SCHOOL DISTRICT</v>
      </c>
      <c r="E8101" t="str">
        <f t="shared" si="253"/>
        <v>EAST AURORA UNION FREE SCHOOL DISTRICT</v>
      </c>
      <c r="F8101">
        <v>12846</v>
      </c>
      <c r="G8101">
        <v>2192</v>
      </c>
      <c r="H8101">
        <v>154</v>
      </c>
      <c r="I8101" t="s">
        <v>2878</v>
      </c>
      <c r="J8101" s="1" t="s">
        <v>2879</v>
      </c>
      <c r="K8101" s="1" t="s">
        <v>2880</v>
      </c>
    </row>
    <row r="8102" spans="1:11" x14ac:dyDescent="0.2">
      <c r="A8102" s="1" t="s">
        <v>13002</v>
      </c>
      <c r="B8102" s="1" t="s">
        <v>3409</v>
      </c>
      <c r="C8102" t="s">
        <v>13160</v>
      </c>
      <c r="D8102" t="str">
        <f t="shared" si="252"/>
        <v>EAST BLOOMFIELD CENTRAL SCHOOL DISTRICT</v>
      </c>
      <c r="E8102" t="str">
        <f t="shared" si="253"/>
        <v>EAST BLOOMFIELD CENTRAL SCHOOL DISTRICT</v>
      </c>
      <c r="F8102">
        <v>6705</v>
      </c>
      <c r="G8102">
        <v>1024</v>
      </c>
      <c r="H8102">
        <v>112</v>
      </c>
      <c r="I8102" t="s">
        <v>2878</v>
      </c>
      <c r="J8102" s="1" t="s">
        <v>2879</v>
      </c>
      <c r="K8102" s="1" t="s">
        <v>2880</v>
      </c>
    </row>
    <row r="8103" spans="1:11" x14ac:dyDescent="0.2">
      <c r="A8103" s="1" t="s">
        <v>13002</v>
      </c>
      <c r="B8103" s="1" t="s">
        <v>3624</v>
      </c>
      <c r="C8103" t="s">
        <v>13161</v>
      </c>
      <c r="D8103" t="str">
        <f t="shared" si="252"/>
        <v>EAST GREENBUSH CENTRAL SCHOOL DISTRICT</v>
      </c>
      <c r="E8103" t="str">
        <f t="shared" si="253"/>
        <v>EAST GREENBUSH CENTRAL SCHOOL DISTRICT</v>
      </c>
      <c r="F8103">
        <v>29643</v>
      </c>
      <c r="G8103">
        <v>4569</v>
      </c>
      <c r="H8103">
        <v>288</v>
      </c>
      <c r="I8103" t="s">
        <v>2878</v>
      </c>
      <c r="J8103" s="1" t="s">
        <v>2879</v>
      </c>
      <c r="K8103" s="1" t="s">
        <v>2880</v>
      </c>
    </row>
    <row r="8104" spans="1:11" x14ac:dyDescent="0.2">
      <c r="A8104" s="1" t="s">
        <v>13002</v>
      </c>
      <c r="B8104" s="1" t="s">
        <v>8558</v>
      </c>
      <c r="C8104" t="s">
        <v>13162</v>
      </c>
      <c r="D8104" t="str">
        <f t="shared" si="252"/>
        <v>EAST HAMPTON UNION FREE SCHOOL DISTRICT</v>
      </c>
      <c r="E8104" t="str">
        <f t="shared" si="253"/>
        <v>EAST HAMPTON UNION FREE SCHOOL DISTRICT</v>
      </c>
      <c r="F8104">
        <v>8544</v>
      </c>
      <c r="G8104">
        <v>1143</v>
      </c>
      <c r="H8104">
        <v>133</v>
      </c>
      <c r="I8104" t="s">
        <v>2878</v>
      </c>
      <c r="J8104" s="1" t="s">
        <v>2879</v>
      </c>
      <c r="K8104" s="1" t="s">
        <v>2880</v>
      </c>
    </row>
    <row r="8105" spans="1:11" x14ac:dyDescent="0.2">
      <c r="A8105" s="1" t="s">
        <v>13002</v>
      </c>
      <c r="B8105" s="1" t="s">
        <v>4252</v>
      </c>
      <c r="C8105" t="s">
        <v>13163</v>
      </c>
      <c r="D8105" t="str">
        <f t="shared" si="252"/>
        <v>EAST IRONDEQUOIT CENTRAL SCHOOL DISTRICT</v>
      </c>
      <c r="E8105" t="str">
        <f t="shared" si="253"/>
        <v>EAST IRONDEQUOIT CENTRAL SCHOOL DISTRICT</v>
      </c>
      <c r="F8105">
        <v>27953</v>
      </c>
      <c r="G8105">
        <v>3372</v>
      </c>
      <c r="H8105">
        <v>609</v>
      </c>
      <c r="I8105" t="s">
        <v>2878</v>
      </c>
      <c r="J8105" s="1" t="s">
        <v>2879</v>
      </c>
      <c r="K8105" s="1" t="s">
        <v>2880</v>
      </c>
    </row>
    <row r="8106" spans="1:11" x14ac:dyDescent="0.2">
      <c r="A8106" s="1" t="s">
        <v>13002</v>
      </c>
      <c r="B8106" s="1" t="s">
        <v>3847</v>
      </c>
      <c r="C8106" t="s">
        <v>13164</v>
      </c>
      <c r="D8106" t="str">
        <f t="shared" si="252"/>
        <v>EAST ISLIP UNION FREE SCHOOL DISTRICT</v>
      </c>
      <c r="E8106" t="str">
        <f t="shared" si="253"/>
        <v>EAST ISLIP UNION FREE SCHOOL DISTRICT</v>
      </c>
      <c r="F8106">
        <v>25172</v>
      </c>
      <c r="G8106">
        <v>4521</v>
      </c>
      <c r="H8106">
        <v>218</v>
      </c>
      <c r="I8106" t="s">
        <v>2878</v>
      </c>
      <c r="J8106" s="1" t="s">
        <v>2879</v>
      </c>
      <c r="K8106" s="1" t="s">
        <v>2880</v>
      </c>
    </row>
    <row r="8107" spans="1:11" x14ac:dyDescent="0.2">
      <c r="A8107" s="1" t="s">
        <v>13002</v>
      </c>
      <c r="B8107" s="1" t="s">
        <v>3854</v>
      </c>
      <c r="C8107" t="s">
        <v>13165</v>
      </c>
      <c r="D8107" t="str">
        <f t="shared" si="252"/>
        <v>EAST MEADOW UNION FREE SCHOOL DISTRICT</v>
      </c>
      <c r="E8107" t="str">
        <f t="shared" si="253"/>
        <v>EAST MEADOW UNION FREE SCHOOL DISTRICT</v>
      </c>
      <c r="F8107">
        <v>52937</v>
      </c>
      <c r="G8107">
        <v>7728</v>
      </c>
      <c r="H8107">
        <v>396</v>
      </c>
      <c r="I8107" t="s">
        <v>2878</v>
      </c>
      <c r="J8107" s="1" t="s">
        <v>2879</v>
      </c>
      <c r="K8107" s="1" t="s">
        <v>2880</v>
      </c>
    </row>
    <row r="8108" spans="1:11" x14ac:dyDescent="0.2">
      <c r="A8108" s="1" t="s">
        <v>13002</v>
      </c>
      <c r="B8108" s="1" t="s">
        <v>4259</v>
      </c>
      <c r="C8108" t="s">
        <v>13166</v>
      </c>
      <c r="D8108" t="str">
        <f t="shared" si="252"/>
        <v>EAST MORICHES UNION FREE SCHOOL DISTRICT</v>
      </c>
      <c r="E8108" t="str">
        <f t="shared" si="253"/>
        <v>EAST MORICHES UNION FREE SCHOOL DISTRICT</v>
      </c>
      <c r="F8108">
        <v>5767</v>
      </c>
      <c r="G8108">
        <v>956</v>
      </c>
      <c r="H8108">
        <v>50</v>
      </c>
      <c r="I8108" t="s">
        <v>2878</v>
      </c>
      <c r="J8108" s="1" t="s">
        <v>2879</v>
      </c>
      <c r="K8108" s="1" t="s">
        <v>2880</v>
      </c>
    </row>
    <row r="8109" spans="1:11" x14ac:dyDescent="0.2">
      <c r="A8109" s="1" t="s">
        <v>13002</v>
      </c>
      <c r="B8109" s="1" t="s">
        <v>8573</v>
      </c>
      <c r="C8109" t="s">
        <v>13167</v>
      </c>
      <c r="D8109" t="str">
        <f t="shared" si="252"/>
        <v>EAST QUOGUE UNION FREE SCHOOL DISTRICT</v>
      </c>
      <c r="E8109" t="str">
        <f t="shared" si="253"/>
        <v>EAST QUOGUE UNION FREE SCHOOL DISTRICT</v>
      </c>
      <c r="F8109">
        <v>4642</v>
      </c>
      <c r="G8109">
        <v>785</v>
      </c>
      <c r="H8109">
        <v>53</v>
      </c>
      <c r="I8109" t="s">
        <v>2878</v>
      </c>
      <c r="J8109" s="1" t="s">
        <v>2879</v>
      </c>
      <c r="K8109" s="1" t="s">
        <v>2880</v>
      </c>
    </row>
    <row r="8110" spans="1:11" x14ac:dyDescent="0.2">
      <c r="A8110" s="1" t="s">
        <v>13002</v>
      </c>
      <c r="B8110" s="1" t="s">
        <v>5008</v>
      </c>
      <c r="C8110" t="s">
        <v>13168</v>
      </c>
      <c r="D8110" t="str">
        <f t="shared" si="252"/>
        <v>EAST RAMAPO CENTRAL SCHOOL DISTRICT (SPRING VALLEY)</v>
      </c>
      <c r="E8110" t="str">
        <f t="shared" si="253"/>
        <v>EAST RAMAPO CENTRAL SCHOOL DISTRICT (SPRING VALLEY)</v>
      </c>
      <c r="F8110">
        <v>118490</v>
      </c>
      <c r="G8110">
        <v>28628</v>
      </c>
      <c r="H8110">
        <v>11756</v>
      </c>
      <c r="I8110" t="s">
        <v>2878</v>
      </c>
      <c r="J8110" s="1" t="s">
        <v>2879</v>
      </c>
      <c r="K8110" s="1" t="s">
        <v>2880</v>
      </c>
    </row>
    <row r="8111" spans="1:11" x14ac:dyDescent="0.2">
      <c r="A8111" s="1" t="s">
        <v>13002</v>
      </c>
      <c r="B8111" s="1" t="s">
        <v>6598</v>
      </c>
      <c r="C8111" t="s">
        <v>13169</v>
      </c>
      <c r="D8111" t="str">
        <f t="shared" si="252"/>
        <v>EAST ROCHESTER UNION FREE SCHOOL DISTRICT</v>
      </c>
      <c r="E8111" t="str">
        <f t="shared" si="253"/>
        <v>EAST ROCHESTER UNION FREE SCHOOL DISTRICT</v>
      </c>
      <c r="F8111">
        <v>9321</v>
      </c>
      <c r="G8111">
        <v>1247</v>
      </c>
      <c r="H8111">
        <v>269</v>
      </c>
      <c r="I8111" t="s">
        <v>2878</v>
      </c>
      <c r="J8111" s="1" t="s">
        <v>2879</v>
      </c>
      <c r="K8111" s="1" t="s">
        <v>2880</v>
      </c>
    </row>
    <row r="8112" spans="1:11" x14ac:dyDescent="0.2">
      <c r="A8112" s="1" t="s">
        <v>13002</v>
      </c>
      <c r="B8112" s="1" t="s">
        <v>6596</v>
      </c>
      <c r="C8112" t="s">
        <v>13170</v>
      </c>
      <c r="D8112" t="str">
        <f t="shared" si="252"/>
        <v>EAST ROCKAWAY UNION FREE SCHOOL DISTRICT</v>
      </c>
      <c r="E8112" t="str">
        <f t="shared" si="253"/>
        <v>EAST ROCKAWAY UNION FREE SCHOOL DISTRICT</v>
      </c>
      <c r="F8112">
        <v>9927</v>
      </c>
      <c r="G8112">
        <v>1422</v>
      </c>
      <c r="H8112">
        <v>92</v>
      </c>
      <c r="I8112" t="s">
        <v>2878</v>
      </c>
      <c r="J8112" s="1" t="s">
        <v>2879</v>
      </c>
      <c r="K8112" s="1" t="s">
        <v>2880</v>
      </c>
    </row>
    <row r="8113" spans="1:11" x14ac:dyDescent="0.2">
      <c r="A8113" s="1" t="s">
        <v>13002</v>
      </c>
      <c r="B8113" s="1" t="s">
        <v>3856</v>
      </c>
      <c r="C8113" t="s">
        <v>13171</v>
      </c>
      <c r="D8113" t="str">
        <f t="shared" si="252"/>
        <v>EAST SYRACUSE-MINOA CENTRAL SCHOOL DISTRICT</v>
      </c>
      <c r="E8113" t="str">
        <f t="shared" si="253"/>
        <v>EAST SYRACUSE-MINOA CENTRAL SCHOOL DISTRICT</v>
      </c>
      <c r="F8113">
        <v>22211</v>
      </c>
      <c r="G8113">
        <v>3281</v>
      </c>
      <c r="H8113">
        <v>387</v>
      </c>
      <c r="I8113" t="s">
        <v>2878</v>
      </c>
      <c r="J8113" s="1" t="s">
        <v>2879</v>
      </c>
      <c r="K8113" s="1" t="s">
        <v>2880</v>
      </c>
    </row>
    <row r="8114" spans="1:11" x14ac:dyDescent="0.2">
      <c r="A8114" s="1" t="s">
        <v>13002</v>
      </c>
      <c r="B8114" s="1" t="s">
        <v>4264</v>
      </c>
      <c r="C8114" t="s">
        <v>13172</v>
      </c>
      <c r="D8114" t="str">
        <f t="shared" si="252"/>
        <v>EAST WILLISTON UNION FREE SCHOOL DISTRICT</v>
      </c>
      <c r="E8114" t="str">
        <f t="shared" si="253"/>
        <v>EAST WILLISTON UNION FREE SCHOOL DISTRICT</v>
      </c>
      <c r="F8114">
        <v>8943</v>
      </c>
      <c r="G8114">
        <v>1887</v>
      </c>
      <c r="H8114">
        <v>71</v>
      </c>
      <c r="I8114" t="s">
        <v>2878</v>
      </c>
      <c r="J8114" s="1" t="s">
        <v>2879</v>
      </c>
      <c r="K8114" s="1" t="s">
        <v>2880</v>
      </c>
    </row>
    <row r="8115" spans="1:11" x14ac:dyDescent="0.2">
      <c r="A8115" s="1" t="s">
        <v>13002</v>
      </c>
      <c r="B8115" s="1" t="s">
        <v>3858</v>
      </c>
      <c r="C8115" t="s">
        <v>13173</v>
      </c>
      <c r="D8115" t="str">
        <f t="shared" si="252"/>
        <v>EASTCHESTER UNION FREE SCHOOL DISTRICT</v>
      </c>
      <c r="E8115" t="str">
        <f t="shared" si="253"/>
        <v>EASTCHESTER UNION FREE SCHOOL DISTRICT</v>
      </c>
      <c r="F8115">
        <v>19102</v>
      </c>
      <c r="G8115">
        <v>3183</v>
      </c>
      <c r="H8115">
        <v>107</v>
      </c>
      <c r="I8115" t="s">
        <v>2878</v>
      </c>
      <c r="J8115" s="1" t="s">
        <v>2879</v>
      </c>
      <c r="K8115" s="1" t="s">
        <v>2880</v>
      </c>
    </row>
    <row r="8116" spans="1:11" x14ac:dyDescent="0.2">
      <c r="A8116" s="1" t="s">
        <v>13002</v>
      </c>
      <c r="B8116" s="1" t="s">
        <v>6537</v>
      </c>
      <c r="C8116" t="s">
        <v>13174</v>
      </c>
      <c r="D8116" t="str">
        <f t="shared" si="252"/>
        <v>EASTPORT-SOUTH MANOR CENTRAL SCHOOL DISTRICT</v>
      </c>
      <c r="E8116" t="str">
        <f t="shared" si="253"/>
        <v>EASTPORT-SOUTH MANOR CENTRAL SCHOOL DISTRICT</v>
      </c>
      <c r="F8116">
        <v>18918</v>
      </c>
      <c r="G8116">
        <v>3642</v>
      </c>
      <c r="H8116">
        <v>209</v>
      </c>
      <c r="I8116" t="s">
        <v>2878</v>
      </c>
      <c r="J8116" s="1" t="s">
        <v>2879</v>
      </c>
      <c r="K8116" s="1" t="s">
        <v>2880</v>
      </c>
    </row>
    <row r="8117" spans="1:11" x14ac:dyDescent="0.2">
      <c r="A8117" s="1" t="s">
        <v>13002</v>
      </c>
      <c r="B8117" s="1" t="s">
        <v>3862</v>
      </c>
      <c r="C8117" t="s">
        <v>13175</v>
      </c>
      <c r="D8117" t="str">
        <f t="shared" si="252"/>
        <v>EDEN CENTRAL SCHOOL DISTRICT</v>
      </c>
      <c r="E8117" t="str">
        <f t="shared" si="253"/>
        <v>EDEN CENTRAL SCHOOL DISTRICT</v>
      </c>
      <c r="F8117">
        <v>9963</v>
      </c>
      <c r="G8117">
        <v>1706</v>
      </c>
      <c r="H8117">
        <v>113</v>
      </c>
      <c r="I8117" t="s">
        <v>2878</v>
      </c>
      <c r="J8117" s="1" t="s">
        <v>2879</v>
      </c>
      <c r="K8117" s="1" t="s">
        <v>2880</v>
      </c>
    </row>
    <row r="8118" spans="1:11" x14ac:dyDescent="0.2">
      <c r="A8118" s="1" t="s">
        <v>13002</v>
      </c>
      <c r="B8118" s="1" t="s">
        <v>3864</v>
      </c>
      <c r="C8118" t="s">
        <v>13176</v>
      </c>
      <c r="D8118" t="str">
        <f t="shared" si="252"/>
        <v>EDGEMONT UNION FREE SCHOOL DISTRICT</v>
      </c>
      <c r="E8118" t="str">
        <f t="shared" si="253"/>
        <v>EDGEMONT UNION FREE SCHOOL DISTRICT</v>
      </c>
      <c r="F8118">
        <v>7654</v>
      </c>
      <c r="G8118">
        <v>1750</v>
      </c>
      <c r="H8118">
        <v>82</v>
      </c>
      <c r="I8118" t="s">
        <v>2878</v>
      </c>
      <c r="J8118" s="1" t="s">
        <v>2879</v>
      </c>
      <c r="K8118" s="1" t="s">
        <v>2880</v>
      </c>
    </row>
    <row r="8119" spans="1:11" x14ac:dyDescent="0.2">
      <c r="A8119" s="1" t="s">
        <v>13002</v>
      </c>
      <c r="B8119" s="1" t="s">
        <v>4268</v>
      </c>
      <c r="C8119" t="s">
        <v>13177</v>
      </c>
      <c r="D8119" t="str">
        <f t="shared" si="252"/>
        <v>EDINBURG COMMON SCHOOL DISTRICT</v>
      </c>
      <c r="E8119" t="str">
        <f t="shared" si="253"/>
        <v>EDINBURG COMMON SCHOOL DISTRICT</v>
      </c>
      <c r="F8119">
        <v>1368</v>
      </c>
      <c r="G8119">
        <v>152</v>
      </c>
      <c r="H8119">
        <v>20</v>
      </c>
      <c r="I8119" t="s">
        <v>2878</v>
      </c>
      <c r="J8119" s="1" t="s">
        <v>2879</v>
      </c>
      <c r="K8119" s="1" t="s">
        <v>2880</v>
      </c>
    </row>
    <row r="8120" spans="1:11" x14ac:dyDescent="0.2">
      <c r="A8120" s="1" t="s">
        <v>13002</v>
      </c>
      <c r="B8120" s="1" t="s">
        <v>3866</v>
      </c>
      <c r="C8120" t="s">
        <v>13178</v>
      </c>
      <c r="D8120" t="str">
        <f t="shared" si="252"/>
        <v>EDMESTON CENTRAL SCHOOL DISTRICT</v>
      </c>
      <c r="E8120" t="str">
        <f t="shared" si="253"/>
        <v>EDMESTON CENTRAL SCHOOL DISTRICT</v>
      </c>
      <c r="F8120">
        <v>2854</v>
      </c>
      <c r="G8120">
        <v>417</v>
      </c>
      <c r="H8120">
        <v>92</v>
      </c>
      <c r="I8120" t="s">
        <v>2878</v>
      </c>
      <c r="J8120" s="1" t="s">
        <v>2879</v>
      </c>
      <c r="K8120" s="1" t="s">
        <v>2880</v>
      </c>
    </row>
    <row r="8121" spans="1:11" x14ac:dyDescent="0.2">
      <c r="A8121" s="1" t="s">
        <v>13002</v>
      </c>
      <c r="B8121" s="1" t="s">
        <v>3055</v>
      </c>
      <c r="C8121" t="s">
        <v>13179</v>
      </c>
      <c r="D8121" t="str">
        <f t="shared" si="252"/>
        <v>EDWARDS-KNOX CENTRAL SCHOOL DISTRICT</v>
      </c>
      <c r="E8121" t="str">
        <f t="shared" si="253"/>
        <v>EDWARDS-KNOX CENTRAL SCHOOL DISTRICT</v>
      </c>
      <c r="F8121">
        <v>3345</v>
      </c>
      <c r="G8121">
        <v>578</v>
      </c>
      <c r="H8121">
        <v>128</v>
      </c>
      <c r="I8121" t="s">
        <v>2878</v>
      </c>
      <c r="J8121" s="1" t="s">
        <v>2879</v>
      </c>
      <c r="K8121" s="1" t="s">
        <v>2880</v>
      </c>
    </row>
    <row r="8122" spans="1:11" x14ac:dyDescent="0.2">
      <c r="A8122" s="1" t="s">
        <v>13002</v>
      </c>
      <c r="B8122" s="1" t="s">
        <v>3870</v>
      </c>
      <c r="C8122" t="s">
        <v>13180</v>
      </c>
      <c r="D8122" t="str">
        <f t="shared" si="252"/>
        <v>ELBA CENTRAL SCHOOL DISTRICT</v>
      </c>
      <c r="E8122" t="str">
        <f t="shared" si="253"/>
        <v>ELBA CENTRAL SCHOOL DISTRICT</v>
      </c>
      <c r="F8122">
        <v>2700</v>
      </c>
      <c r="G8122">
        <v>460</v>
      </c>
      <c r="H8122">
        <v>46</v>
      </c>
      <c r="I8122" t="s">
        <v>2878</v>
      </c>
      <c r="J8122" s="1" t="s">
        <v>2879</v>
      </c>
      <c r="K8122" s="1" t="s">
        <v>2880</v>
      </c>
    </row>
    <row r="8123" spans="1:11" x14ac:dyDescent="0.2">
      <c r="A8123" s="1" t="s">
        <v>13002</v>
      </c>
      <c r="B8123" s="1" t="s">
        <v>3872</v>
      </c>
      <c r="C8123" t="s">
        <v>13181</v>
      </c>
      <c r="D8123" t="str">
        <f t="shared" si="252"/>
        <v>ELDRED CENTRAL SCHOOL DISTRICT</v>
      </c>
      <c r="E8123" t="str">
        <f t="shared" si="253"/>
        <v>ELDRED CENTRAL SCHOOL DISTRICT</v>
      </c>
      <c r="F8123">
        <v>4979</v>
      </c>
      <c r="G8123">
        <v>748</v>
      </c>
      <c r="H8123">
        <v>108</v>
      </c>
      <c r="I8123" t="s">
        <v>2878</v>
      </c>
      <c r="J8123" s="1" t="s">
        <v>2879</v>
      </c>
      <c r="K8123" s="1" t="s">
        <v>2880</v>
      </c>
    </row>
    <row r="8124" spans="1:11" x14ac:dyDescent="0.2">
      <c r="A8124" s="1" t="s">
        <v>13002</v>
      </c>
      <c r="B8124" s="1" t="s">
        <v>3874</v>
      </c>
      <c r="C8124" t="s">
        <v>13182</v>
      </c>
      <c r="D8124" t="str">
        <f t="shared" si="252"/>
        <v>ELIZABETHTOWN-LEWIS CENTRAL SCHOOL DISTRICT</v>
      </c>
      <c r="E8124" t="str">
        <f t="shared" si="253"/>
        <v>ELIZABETHTOWN-LEWIS CENTRAL SCHOOL DISTRICT</v>
      </c>
      <c r="F8124">
        <v>2494</v>
      </c>
      <c r="G8124">
        <v>320</v>
      </c>
      <c r="H8124">
        <v>37</v>
      </c>
      <c r="I8124" t="s">
        <v>2878</v>
      </c>
      <c r="J8124" s="1" t="s">
        <v>2879</v>
      </c>
      <c r="K8124" s="1" t="s">
        <v>2880</v>
      </c>
    </row>
    <row r="8125" spans="1:11" x14ac:dyDescent="0.2">
      <c r="A8125" s="1" t="s">
        <v>13002</v>
      </c>
      <c r="B8125" s="1" t="s">
        <v>7921</v>
      </c>
      <c r="C8125" t="s">
        <v>13183</v>
      </c>
      <c r="D8125" t="str">
        <f t="shared" si="252"/>
        <v>ELLENVILLE CENTRAL SCHOOL DISTRICT</v>
      </c>
      <c r="E8125" t="str">
        <f t="shared" si="253"/>
        <v>ELLENVILLE CENTRAL SCHOOL DISTRICT</v>
      </c>
      <c r="F8125">
        <v>12615</v>
      </c>
      <c r="G8125">
        <v>1677</v>
      </c>
      <c r="H8125">
        <v>401</v>
      </c>
      <c r="I8125" t="s">
        <v>2878</v>
      </c>
      <c r="J8125" s="1" t="s">
        <v>2879</v>
      </c>
      <c r="K8125" s="1" t="s">
        <v>2880</v>
      </c>
    </row>
    <row r="8126" spans="1:11" x14ac:dyDescent="0.2">
      <c r="A8126" s="1" t="s">
        <v>13002</v>
      </c>
      <c r="B8126" s="1" t="s">
        <v>6608</v>
      </c>
      <c r="C8126" t="s">
        <v>13184</v>
      </c>
      <c r="D8126" t="str">
        <f t="shared" si="252"/>
        <v>ELLICOTTVILLE CENTRAL SCHOOL DISTRICT</v>
      </c>
      <c r="E8126" t="str">
        <f t="shared" si="253"/>
        <v>ELLICOTTVILLE CENTRAL SCHOOL DISTRICT</v>
      </c>
      <c r="F8126">
        <v>3339</v>
      </c>
      <c r="G8126">
        <v>520</v>
      </c>
      <c r="H8126">
        <v>62</v>
      </c>
      <c r="I8126" t="s">
        <v>2878</v>
      </c>
      <c r="J8126" s="1" t="s">
        <v>2879</v>
      </c>
      <c r="K8126" s="1" t="s">
        <v>2880</v>
      </c>
    </row>
    <row r="8127" spans="1:11" x14ac:dyDescent="0.2">
      <c r="A8127" s="1" t="s">
        <v>13002</v>
      </c>
      <c r="B8127" s="1" t="s">
        <v>3878</v>
      </c>
      <c r="C8127" t="s">
        <v>13185</v>
      </c>
      <c r="D8127" t="str">
        <f t="shared" si="252"/>
        <v>ELMIRA CITY SCHOOL DISTRICT</v>
      </c>
      <c r="E8127" t="str">
        <f t="shared" si="253"/>
        <v>ELMIRA CITY SCHOOL DISTRICT</v>
      </c>
      <c r="F8127">
        <v>47342</v>
      </c>
      <c r="G8127">
        <v>7325</v>
      </c>
      <c r="H8127">
        <v>2036</v>
      </c>
      <c r="I8127" t="s">
        <v>2878</v>
      </c>
      <c r="J8127" s="1" t="s">
        <v>2879</v>
      </c>
      <c r="K8127" s="1" t="s">
        <v>2880</v>
      </c>
    </row>
    <row r="8128" spans="1:11" x14ac:dyDescent="0.2">
      <c r="A8128" s="1" t="s">
        <v>13002</v>
      </c>
      <c r="B8128" s="1" t="s">
        <v>7925</v>
      </c>
      <c r="C8128" t="s">
        <v>13186</v>
      </c>
      <c r="D8128" t="str">
        <f t="shared" si="252"/>
        <v>ELMIRA HEIGHTS CENTRAL SCHOOL DISTRICT</v>
      </c>
      <c r="E8128" t="str">
        <f t="shared" si="253"/>
        <v>ELMIRA HEIGHTS CENTRAL SCHOOL DISTRICT</v>
      </c>
      <c r="F8128">
        <v>6775</v>
      </c>
      <c r="G8128">
        <v>1070</v>
      </c>
      <c r="H8128">
        <v>225</v>
      </c>
      <c r="I8128" t="s">
        <v>2878</v>
      </c>
      <c r="J8128" s="1" t="s">
        <v>2879</v>
      </c>
      <c r="K8128" s="1" t="s">
        <v>2880</v>
      </c>
    </row>
    <row r="8129" spans="1:11" x14ac:dyDescent="0.2">
      <c r="A8129" s="1" t="s">
        <v>13002</v>
      </c>
      <c r="B8129" s="1" t="s">
        <v>4278</v>
      </c>
      <c r="C8129" t="s">
        <v>13187</v>
      </c>
      <c r="D8129" t="str">
        <f t="shared" si="252"/>
        <v>ELMONT UNION FREE SCHOOL DISTRICT</v>
      </c>
      <c r="E8129" t="str">
        <f t="shared" si="253"/>
        <v>ELMONT UNION FREE SCHOOL DISTRICT</v>
      </c>
      <c r="F8129">
        <v>51038</v>
      </c>
      <c r="G8129">
        <v>4070</v>
      </c>
      <c r="H8129">
        <v>477</v>
      </c>
      <c r="I8129" t="s">
        <v>2878</v>
      </c>
      <c r="J8129" s="1" t="s">
        <v>2879</v>
      </c>
      <c r="K8129" s="1" t="s">
        <v>2880</v>
      </c>
    </row>
    <row r="8130" spans="1:11" x14ac:dyDescent="0.2">
      <c r="A8130" s="1" t="s">
        <v>13002</v>
      </c>
      <c r="B8130" s="1" t="s">
        <v>6612</v>
      </c>
      <c r="C8130" t="s">
        <v>13188</v>
      </c>
      <c r="D8130" t="str">
        <f t="shared" si="252"/>
        <v>ELMSFORD UNION FREE SCHOOL DISTRICT</v>
      </c>
      <c r="E8130" t="str">
        <f t="shared" si="253"/>
        <v>ELMSFORD UNION FREE SCHOOL DISTRICT</v>
      </c>
      <c r="F8130">
        <v>7926</v>
      </c>
      <c r="G8130">
        <v>1210</v>
      </c>
      <c r="H8130">
        <v>139</v>
      </c>
      <c r="I8130" t="s">
        <v>2878</v>
      </c>
      <c r="J8130" s="1" t="s">
        <v>2879</v>
      </c>
      <c r="K8130" s="1" t="s">
        <v>2880</v>
      </c>
    </row>
    <row r="8131" spans="1:11" x14ac:dyDescent="0.2">
      <c r="A8131" s="1" t="s">
        <v>13002</v>
      </c>
      <c r="B8131" s="1" t="s">
        <v>3880</v>
      </c>
      <c r="C8131" t="s">
        <v>13189</v>
      </c>
      <c r="D8131" t="str">
        <f t="shared" ref="D8131:D8194" si="254">UPPER(C8131)</f>
        <v>ELWOOD UNION FREE SCHOOL DISTRICT</v>
      </c>
      <c r="E8131" t="str">
        <f t="shared" ref="E8131:E8194" si="255">UPPER(TRIM(C8131))</f>
        <v>ELWOOD UNION FREE SCHOOL DISTRICT</v>
      </c>
      <c r="F8131">
        <v>13347</v>
      </c>
      <c r="G8131">
        <v>2553</v>
      </c>
      <c r="H8131">
        <v>264</v>
      </c>
      <c r="I8131" t="s">
        <v>2878</v>
      </c>
      <c r="J8131" s="1" t="s">
        <v>2879</v>
      </c>
      <c r="K8131" s="1" t="s">
        <v>2880</v>
      </c>
    </row>
    <row r="8132" spans="1:11" x14ac:dyDescent="0.2">
      <c r="A8132" s="1" t="s">
        <v>13002</v>
      </c>
      <c r="B8132" s="1" t="s">
        <v>4514</v>
      </c>
      <c r="C8132" t="s">
        <v>13190</v>
      </c>
      <c r="D8132" t="str">
        <f t="shared" si="254"/>
        <v>EVANS-BRANT CENTRAL SCHOOL DISTRICT (LAKE SHORE)</v>
      </c>
      <c r="E8132" t="str">
        <f t="shared" si="255"/>
        <v>EVANS-BRANT CENTRAL SCHOOL DISTRICT (LAKE SHORE)</v>
      </c>
      <c r="F8132">
        <v>17839</v>
      </c>
      <c r="G8132">
        <v>2724</v>
      </c>
      <c r="H8132">
        <v>297</v>
      </c>
      <c r="I8132" t="s">
        <v>2878</v>
      </c>
      <c r="J8132" s="1" t="s">
        <v>2879</v>
      </c>
      <c r="K8132" s="1" t="s">
        <v>2880</v>
      </c>
    </row>
    <row r="8133" spans="1:11" x14ac:dyDescent="0.2">
      <c r="A8133" s="1" t="s">
        <v>13002</v>
      </c>
      <c r="B8133" s="1" t="s">
        <v>4287</v>
      </c>
      <c r="C8133" t="s">
        <v>13191</v>
      </c>
      <c r="D8133" t="str">
        <f t="shared" si="254"/>
        <v>FABIUS-POMPEY CENTRAL SCHOOL DISTRICT</v>
      </c>
      <c r="E8133" t="str">
        <f t="shared" si="255"/>
        <v>FABIUS-POMPEY CENTRAL SCHOOL DISTRICT</v>
      </c>
      <c r="F8133">
        <v>4809</v>
      </c>
      <c r="G8133">
        <v>868</v>
      </c>
      <c r="H8133">
        <v>97</v>
      </c>
      <c r="I8133" t="s">
        <v>2878</v>
      </c>
      <c r="J8133" s="1" t="s">
        <v>2879</v>
      </c>
      <c r="K8133" s="1" t="s">
        <v>2880</v>
      </c>
    </row>
    <row r="8134" spans="1:11" x14ac:dyDescent="0.2">
      <c r="A8134" s="1" t="s">
        <v>13002</v>
      </c>
      <c r="B8134" s="1" t="s">
        <v>4289</v>
      </c>
      <c r="C8134" t="s">
        <v>13192</v>
      </c>
      <c r="D8134" t="str">
        <f t="shared" si="254"/>
        <v>FAIRPORT CENTRAL SCHOOL DISTRICT</v>
      </c>
      <c r="E8134" t="str">
        <f t="shared" si="255"/>
        <v>FAIRPORT CENTRAL SCHOOL DISTRICT</v>
      </c>
      <c r="F8134">
        <v>40382</v>
      </c>
      <c r="G8134">
        <v>6927</v>
      </c>
      <c r="H8134">
        <v>451</v>
      </c>
      <c r="I8134" t="s">
        <v>2878</v>
      </c>
      <c r="J8134" s="1" t="s">
        <v>2879</v>
      </c>
      <c r="K8134" s="1" t="s">
        <v>2880</v>
      </c>
    </row>
    <row r="8135" spans="1:11" x14ac:dyDescent="0.2">
      <c r="A8135" s="1" t="s">
        <v>13002</v>
      </c>
      <c r="B8135" s="1" t="s">
        <v>3882</v>
      </c>
      <c r="C8135" t="s">
        <v>13193</v>
      </c>
      <c r="D8135" t="str">
        <f t="shared" si="254"/>
        <v>FALCONER CENTRAL SCHOOL DISTRICT</v>
      </c>
      <c r="E8135" t="str">
        <f t="shared" si="255"/>
        <v>FALCONER CENTRAL SCHOOL DISTRICT</v>
      </c>
      <c r="F8135">
        <v>7040</v>
      </c>
      <c r="G8135">
        <v>1120</v>
      </c>
      <c r="H8135">
        <v>218</v>
      </c>
      <c r="I8135" t="s">
        <v>2878</v>
      </c>
      <c r="J8135" s="1" t="s">
        <v>2879</v>
      </c>
      <c r="K8135" s="1" t="s">
        <v>2880</v>
      </c>
    </row>
    <row r="8136" spans="1:11" x14ac:dyDescent="0.2">
      <c r="A8136" s="1" t="s">
        <v>13002</v>
      </c>
      <c r="B8136" s="1" t="s">
        <v>3884</v>
      </c>
      <c r="C8136" t="s">
        <v>13194</v>
      </c>
      <c r="D8136" t="str">
        <f t="shared" si="254"/>
        <v>FALLSBURG CENTRAL SCHOOL DISTRICT</v>
      </c>
      <c r="E8136" t="str">
        <f t="shared" si="255"/>
        <v>FALLSBURG CENTRAL SCHOOL DISTRICT</v>
      </c>
      <c r="F8136">
        <v>10299</v>
      </c>
      <c r="G8136">
        <v>1627</v>
      </c>
      <c r="H8136">
        <v>550</v>
      </c>
      <c r="I8136" t="s">
        <v>2878</v>
      </c>
      <c r="J8136" s="1" t="s">
        <v>2879</v>
      </c>
      <c r="K8136" s="1" t="s">
        <v>2880</v>
      </c>
    </row>
    <row r="8137" spans="1:11" x14ac:dyDescent="0.2">
      <c r="A8137" s="1" t="s">
        <v>13002</v>
      </c>
      <c r="B8137" s="1" t="s">
        <v>3888</v>
      </c>
      <c r="C8137" t="s">
        <v>13195</v>
      </c>
      <c r="D8137" t="str">
        <f t="shared" si="254"/>
        <v>FARMINGDALE UNION FREE SCHOOL DISTRICT</v>
      </c>
      <c r="E8137" t="str">
        <f t="shared" si="255"/>
        <v>FARMINGDALE UNION FREE SCHOOL DISTRICT</v>
      </c>
      <c r="F8137">
        <v>40491</v>
      </c>
      <c r="G8137">
        <v>6209</v>
      </c>
      <c r="H8137">
        <v>334</v>
      </c>
      <c r="I8137" t="s">
        <v>2878</v>
      </c>
      <c r="J8137" s="1" t="s">
        <v>2879</v>
      </c>
      <c r="K8137" s="1" t="s">
        <v>2880</v>
      </c>
    </row>
    <row r="8138" spans="1:11" x14ac:dyDescent="0.2">
      <c r="A8138" s="1" t="s">
        <v>13002</v>
      </c>
      <c r="B8138" s="1" t="s">
        <v>8192</v>
      </c>
      <c r="C8138" t="s">
        <v>13196</v>
      </c>
      <c r="D8138" t="str">
        <f t="shared" si="254"/>
        <v>FAYETTEVILLE-MANLIUS CENTRAL SCHOOL DISTRICT</v>
      </c>
      <c r="E8138" t="str">
        <f t="shared" si="255"/>
        <v>FAYETTEVILLE-MANLIUS CENTRAL SCHOOL DISTRICT</v>
      </c>
      <c r="F8138">
        <v>25045</v>
      </c>
      <c r="G8138">
        <v>4815</v>
      </c>
      <c r="H8138">
        <v>209</v>
      </c>
      <c r="I8138" t="s">
        <v>2878</v>
      </c>
      <c r="J8138" s="1" t="s">
        <v>2879</v>
      </c>
      <c r="K8138" s="1" t="s">
        <v>2880</v>
      </c>
    </row>
    <row r="8139" spans="1:11" x14ac:dyDescent="0.2">
      <c r="A8139" s="1" t="s">
        <v>13002</v>
      </c>
      <c r="B8139" s="1" t="s">
        <v>3896</v>
      </c>
      <c r="C8139" t="s">
        <v>13197</v>
      </c>
      <c r="D8139" t="str">
        <f t="shared" si="254"/>
        <v>FILLMORE CENTRAL SCHOOL DISTRICT</v>
      </c>
      <c r="E8139" t="str">
        <f t="shared" si="255"/>
        <v>FILLMORE CENTRAL SCHOOL DISTRICT</v>
      </c>
      <c r="F8139">
        <v>5006</v>
      </c>
      <c r="G8139">
        <v>807</v>
      </c>
      <c r="H8139">
        <v>213</v>
      </c>
      <c r="I8139" t="s">
        <v>2878</v>
      </c>
      <c r="J8139" s="1" t="s">
        <v>2879</v>
      </c>
      <c r="K8139" s="1" t="s">
        <v>2880</v>
      </c>
    </row>
    <row r="8140" spans="1:11" x14ac:dyDescent="0.2">
      <c r="A8140" s="1" t="s">
        <v>13002</v>
      </c>
      <c r="B8140" s="1" t="s">
        <v>4735</v>
      </c>
      <c r="C8140" t="s">
        <v>13198</v>
      </c>
      <c r="D8140" t="str">
        <f t="shared" si="254"/>
        <v>FIRE ISLAND UNION FREE SCHOOL DISTRICT</v>
      </c>
      <c r="E8140" t="str">
        <f t="shared" si="255"/>
        <v>FIRE ISLAND UNION FREE SCHOOL DISTRICT</v>
      </c>
      <c r="F8140">
        <v>432</v>
      </c>
      <c r="G8140">
        <v>46</v>
      </c>
      <c r="H8140">
        <v>10</v>
      </c>
      <c r="I8140" t="s">
        <v>2878</v>
      </c>
      <c r="J8140" s="1" t="s">
        <v>2879</v>
      </c>
      <c r="K8140" s="1" t="s">
        <v>2880</v>
      </c>
    </row>
    <row r="8141" spans="1:11" x14ac:dyDescent="0.2">
      <c r="A8141" s="1" t="s">
        <v>13002</v>
      </c>
      <c r="B8141" s="1" t="s">
        <v>4296</v>
      </c>
      <c r="C8141" t="s">
        <v>13199</v>
      </c>
      <c r="D8141" t="str">
        <f t="shared" si="254"/>
        <v>FISHERS ISLAND UNION FREE SCHOOL DISTRICT</v>
      </c>
      <c r="E8141" t="str">
        <f t="shared" si="255"/>
        <v>FISHERS ISLAND UNION FREE SCHOOL DISTRICT</v>
      </c>
      <c r="F8141">
        <v>236</v>
      </c>
      <c r="G8141">
        <v>31</v>
      </c>
      <c r="H8141">
        <v>0</v>
      </c>
      <c r="I8141" t="s">
        <v>2878</v>
      </c>
      <c r="J8141" s="1" t="s">
        <v>2879</v>
      </c>
      <c r="K8141" s="1" t="s">
        <v>2880</v>
      </c>
    </row>
    <row r="8142" spans="1:11" x14ac:dyDescent="0.2">
      <c r="A8142" s="1" t="s">
        <v>13002</v>
      </c>
      <c r="B8142" s="1" t="s">
        <v>9172</v>
      </c>
      <c r="C8142" t="s">
        <v>13200</v>
      </c>
      <c r="D8142" t="str">
        <f t="shared" si="254"/>
        <v>FLORAL PARK-BELLEROSE UNION FREE SCHOOL DISTRICT</v>
      </c>
      <c r="E8142" t="str">
        <f t="shared" si="255"/>
        <v>FLORAL PARK-BELLEROSE UNION FREE SCHOOL DISTRICT</v>
      </c>
      <c r="F8142">
        <v>20397</v>
      </c>
      <c r="G8142">
        <v>1702</v>
      </c>
      <c r="H8142">
        <v>68</v>
      </c>
      <c r="I8142" t="s">
        <v>2878</v>
      </c>
      <c r="J8142" s="1" t="s">
        <v>2879</v>
      </c>
      <c r="K8142" s="1" t="s">
        <v>2880</v>
      </c>
    </row>
    <row r="8143" spans="1:11" x14ac:dyDescent="0.2">
      <c r="A8143" s="1" t="s">
        <v>13002</v>
      </c>
      <c r="B8143" s="1" t="s">
        <v>4899</v>
      </c>
      <c r="C8143" t="s">
        <v>13201</v>
      </c>
      <c r="D8143" t="str">
        <f t="shared" si="254"/>
        <v>FLORIDA UNION FREE SCHOOL DISTRICT</v>
      </c>
      <c r="E8143" t="str">
        <f t="shared" si="255"/>
        <v>FLORIDA UNION FREE SCHOOL DISTRICT</v>
      </c>
      <c r="F8143">
        <v>5077</v>
      </c>
      <c r="G8143">
        <v>945</v>
      </c>
      <c r="H8143">
        <v>69</v>
      </c>
      <c r="I8143" t="s">
        <v>2878</v>
      </c>
      <c r="J8143" s="1" t="s">
        <v>2879</v>
      </c>
      <c r="K8143" s="1" t="s">
        <v>2880</v>
      </c>
    </row>
    <row r="8144" spans="1:11" x14ac:dyDescent="0.2">
      <c r="A8144" s="1" t="s">
        <v>13002</v>
      </c>
      <c r="B8144" s="1" t="s">
        <v>7945</v>
      </c>
      <c r="C8144" t="s">
        <v>13202</v>
      </c>
      <c r="D8144" t="str">
        <f t="shared" si="254"/>
        <v>FONDA-FULTONVILLE CENTRAL SCHOOL DISTRICT</v>
      </c>
      <c r="E8144" t="str">
        <f t="shared" si="255"/>
        <v>FONDA-FULTONVILLE CENTRAL SCHOOL DISTRICT</v>
      </c>
      <c r="F8144">
        <v>8581</v>
      </c>
      <c r="G8144">
        <v>1460</v>
      </c>
      <c r="H8144">
        <v>249</v>
      </c>
      <c r="I8144" t="s">
        <v>2878</v>
      </c>
      <c r="J8144" s="1" t="s">
        <v>2879</v>
      </c>
      <c r="K8144" s="1" t="s">
        <v>2880</v>
      </c>
    </row>
    <row r="8145" spans="1:11" x14ac:dyDescent="0.2">
      <c r="A8145" s="1" t="s">
        <v>13002</v>
      </c>
      <c r="B8145" s="1" t="s">
        <v>6652</v>
      </c>
      <c r="C8145" t="s">
        <v>13203</v>
      </c>
      <c r="D8145" t="str">
        <f t="shared" si="254"/>
        <v>FORESTVILLE CENTRAL SCHOOL DISTRICT</v>
      </c>
      <c r="E8145" t="str">
        <f t="shared" si="255"/>
        <v>FORESTVILLE CENTRAL SCHOOL DISTRICT</v>
      </c>
      <c r="F8145">
        <v>3590</v>
      </c>
      <c r="G8145">
        <v>527</v>
      </c>
      <c r="H8145">
        <v>84</v>
      </c>
      <c r="I8145" t="s">
        <v>2878</v>
      </c>
      <c r="J8145" s="1" t="s">
        <v>2879</v>
      </c>
      <c r="K8145" s="1" t="s">
        <v>2880</v>
      </c>
    </row>
    <row r="8146" spans="1:11" x14ac:dyDescent="0.2">
      <c r="A8146" s="1" t="s">
        <v>13002</v>
      </c>
      <c r="B8146" s="1" t="s">
        <v>4303</v>
      </c>
      <c r="C8146" t="s">
        <v>13204</v>
      </c>
      <c r="D8146" t="str">
        <f t="shared" si="254"/>
        <v>FORT ANN CENTRAL SCHOOL DISTRICT</v>
      </c>
      <c r="E8146" t="str">
        <f t="shared" si="255"/>
        <v>FORT ANN CENTRAL SCHOOL DISTRICT</v>
      </c>
      <c r="F8146">
        <v>5697</v>
      </c>
      <c r="G8146">
        <v>505</v>
      </c>
      <c r="H8146">
        <v>61</v>
      </c>
      <c r="I8146" t="s">
        <v>2878</v>
      </c>
      <c r="J8146" s="1" t="s">
        <v>2879</v>
      </c>
      <c r="K8146" s="1" t="s">
        <v>2880</v>
      </c>
    </row>
    <row r="8147" spans="1:11" x14ac:dyDescent="0.2">
      <c r="A8147" s="1" t="s">
        <v>13002</v>
      </c>
      <c r="B8147" s="1" t="s">
        <v>8632</v>
      </c>
      <c r="C8147" t="s">
        <v>13205</v>
      </c>
      <c r="D8147" t="str">
        <f t="shared" si="254"/>
        <v>FORT EDWARD UNION FREE SCHOOL DISTRICT</v>
      </c>
      <c r="E8147" t="str">
        <f t="shared" si="255"/>
        <v>FORT EDWARD UNION FREE SCHOOL DISTRICT</v>
      </c>
      <c r="F8147">
        <v>3231</v>
      </c>
      <c r="G8147">
        <v>507</v>
      </c>
      <c r="H8147">
        <v>108</v>
      </c>
      <c r="I8147" t="s">
        <v>2878</v>
      </c>
      <c r="J8147" s="1" t="s">
        <v>2879</v>
      </c>
      <c r="K8147" s="1" t="s">
        <v>2880</v>
      </c>
    </row>
    <row r="8148" spans="1:11" x14ac:dyDescent="0.2">
      <c r="A8148" s="1" t="s">
        <v>13002</v>
      </c>
      <c r="B8148" s="1" t="s">
        <v>3907</v>
      </c>
      <c r="C8148" t="s">
        <v>13206</v>
      </c>
      <c r="D8148" t="str">
        <f t="shared" si="254"/>
        <v>FORT PLAIN CENTRAL SCHOOL DISTRICT</v>
      </c>
      <c r="E8148" t="str">
        <f t="shared" si="255"/>
        <v>FORT PLAIN CENTRAL SCHOOL DISTRICT</v>
      </c>
      <c r="F8148">
        <v>5562</v>
      </c>
      <c r="G8148">
        <v>1082</v>
      </c>
      <c r="H8148">
        <v>371</v>
      </c>
      <c r="I8148" t="s">
        <v>2878</v>
      </c>
      <c r="J8148" s="1" t="s">
        <v>2879</v>
      </c>
      <c r="K8148" s="1" t="s">
        <v>2880</v>
      </c>
    </row>
    <row r="8149" spans="1:11" x14ac:dyDescent="0.2">
      <c r="A8149" s="1" t="s">
        <v>13002</v>
      </c>
      <c r="B8149" s="1" t="s">
        <v>6801</v>
      </c>
      <c r="C8149" t="s">
        <v>13207</v>
      </c>
      <c r="D8149" t="str">
        <f t="shared" si="254"/>
        <v>FRANKFORT-SCHUYLER CENTRAL SCHOOL DISTRICT</v>
      </c>
      <c r="E8149" t="str">
        <f t="shared" si="255"/>
        <v>FRANKFORT-SCHUYLER CENTRAL SCHOOL DISTRICT</v>
      </c>
      <c r="F8149">
        <v>7266</v>
      </c>
      <c r="G8149">
        <v>1234</v>
      </c>
      <c r="H8149">
        <v>199</v>
      </c>
      <c r="I8149" t="s">
        <v>2878</v>
      </c>
      <c r="J8149" s="1" t="s">
        <v>2879</v>
      </c>
      <c r="K8149" s="1" t="s">
        <v>2880</v>
      </c>
    </row>
    <row r="8150" spans="1:11" x14ac:dyDescent="0.2">
      <c r="A8150" s="1" t="s">
        <v>13002</v>
      </c>
      <c r="B8150" s="1" t="s">
        <v>4307</v>
      </c>
      <c r="C8150" t="s">
        <v>13208</v>
      </c>
      <c r="D8150" t="str">
        <f t="shared" si="254"/>
        <v>FRANKLIN CENTRAL SCHOOL DISTRICT</v>
      </c>
      <c r="E8150" t="str">
        <f t="shared" si="255"/>
        <v>FRANKLIN CENTRAL SCHOOL DISTRICT</v>
      </c>
      <c r="F8150">
        <v>1961</v>
      </c>
      <c r="G8150">
        <v>275</v>
      </c>
      <c r="H8150">
        <v>46</v>
      </c>
      <c r="I8150" t="s">
        <v>2878</v>
      </c>
      <c r="J8150" s="1" t="s">
        <v>2879</v>
      </c>
      <c r="K8150" s="1" t="s">
        <v>2880</v>
      </c>
    </row>
    <row r="8151" spans="1:11" x14ac:dyDescent="0.2">
      <c r="A8151" s="1" t="s">
        <v>13002</v>
      </c>
      <c r="B8151" s="1" t="s">
        <v>4309</v>
      </c>
      <c r="C8151" t="s">
        <v>13209</v>
      </c>
      <c r="D8151" t="str">
        <f t="shared" si="254"/>
        <v>FRANKLIN SQUARE UNION FREE SCHOOL DISTRICT</v>
      </c>
      <c r="E8151" t="str">
        <f t="shared" si="255"/>
        <v>FRANKLIN SQUARE UNION FREE SCHOOL DISTRICT</v>
      </c>
      <c r="F8151">
        <v>25409</v>
      </c>
      <c r="G8151">
        <v>1948</v>
      </c>
      <c r="H8151">
        <v>101</v>
      </c>
      <c r="I8151" t="s">
        <v>2878</v>
      </c>
      <c r="J8151" s="1" t="s">
        <v>2879</v>
      </c>
      <c r="K8151" s="1" t="s">
        <v>2880</v>
      </c>
    </row>
    <row r="8152" spans="1:11" x14ac:dyDescent="0.2">
      <c r="A8152" s="1" t="s">
        <v>13002</v>
      </c>
      <c r="B8152" s="1" t="s">
        <v>4311</v>
      </c>
      <c r="C8152" t="s">
        <v>13210</v>
      </c>
      <c r="D8152" t="str">
        <f t="shared" si="254"/>
        <v>FRANKLINVILLE CENTRAL SCHOOL DISTRICT</v>
      </c>
      <c r="E8152" t="str">
        <f t="shared" si="255"/>
        <v>FRANKLINVILLE CENTRAL SCHOOL DISTRICT</v>
      </c>
      <c r="F8152">
        <v>4512</v>
      </c>
      <c r="G8152">
        <v>752</v>
      </c>
      <c r="H8152">
        <v>154</v>
      </c>
      <c r="I8152" t="s">
        <v>2878</v>
      </c>
      <c r="J8152" s="1" t="s">
        <v>2879</v>
      </c>
      <c r="K8152" s="1" t="s">
        <v>2880</v>
      </c>
    </row>
    <row r="8153" spans="1:11" x14ac:dyDescent="0.2">
      <c r="A8153" s="1" t="s">
        <v>13002</v>
      </c>
      <c r="B8153" s="1" t="s">
        <v>4313</v>
      </c>
      <c r="C8153" t="s">
        <v>13211</v>
      </c>
      <c r="D8153" t="str">
        <f t="shared" si="254"/>
        <v>FREDONIA CENTRAL SCHOOL DISTRICT</v>
      </c>
      <c r="E8153" t="str">
        <f t="shared" si="255"/>
        <v>FREDONIA CENTRAL SCHOOL DISTRICT</v>
      </c>
      <c r="F8153">
        <v>14149</v>
      </c>
      <c r="G8153">
        <v>1495</v>
      </c>
      <c r="H8153">
        <v>222</v>
      </c>
      <c r="I8153" t="s">
        <v>2878</v>
      </c>
      <c r="J8153" s="1" t="s">
        <v>2879</v>
      </c>
      <c r="K8153" s="1" t="s">
        <v>2880</v>
      </c>
    </row>
    <row r="8154" spans="1:11" x14ac:dyDescent="0.2">
      <c r="A8154" s="1" t="s">
        <v>13002</v>
      </c>
      <c r="B8154" s="1" t="s">
        <v>4316</v>
      </c>
      <c r="C8154" t="s">
        <v>13212</v>
      </c>
      <c r="D8154" t="str">
        <f t="shared" si="254"/>
        <v>FREEPORT UNION FREE SCHOOL DISTRICT</v>
      </c>
      <c r="E8154" t="str">
        <f t="shared" si="255"/>
        <v>FREEPORT UNION FREE SCHOOL DISTRICT</v>
      </c>
      <c r="F8154">
        <v>40616</v>
      </c>
      <c r="G8154">
        <v>6328</v>
      </c>
      <c r="H8154">
        <v>1142</v>
      </c>
      <c r="I8154" t="s">
        <v>2878</v>
      </c>
      <c r="J8154" s="1" t="s">
        <v>2879</v>
      </c>
      <c r="K8154" s="1" t="s">
        <v>2880</v>
      </c>
    </row>
    <row r="8155" spans="1:11" x14ac:dyDescent="0.2">
      <c r="A8155" s="1" t="s">
        <v>13002</v>
      </c>
      <c r="B8155" s="1" t="s">
        <v>3910</v>
      </c>
      <c r="C8155" t="s">
        <v>13213</v>
      </c>
      <c r="D8155" t="str">
        <f t="shared" si="254"/>
        <v>FREWSBURG CENTRAL SCHOOL DISTRICT</v>
      </c>
      <c r="E8155" t="str">
        <f t="shared" si="255"/>
        <v>FREWSBURG CENTRAL SCHOOL DISTRICT</v>
      </c>
      <c r="F8155">
        <v>4712</v>
      </c>
      <c r="G8155">
        <v>789</v>
      </c>
      <c r="H8155">
        <v>91</v>
      </c>
      <c r="I8155" t="s">
        <v>2878</v>
      </c>
      <c r="J8155" s="1" t="s">
        <v>2879</v>
      </c>
      <c r="K8155" s="1" t="s">
        <v>2880</v>
      </c>
    </row>
    <row r="8156" spans="1:11" x14ac:dyDescent="0.2">
      <c r="A8156" s="1" t="s">
        <v>13002</v>
      </c>
      <c r="B8156" s="1" t="s">
        <v>8641</v>
      </c>
      <c r="C8156" t="s">
        <v>13214</v>
      </c>
      <c r="D8156" t="str">
        <f t="shared" si="254"/>
        <v>FRIENDSHIP CENTRAL SCHOOL DISTRICT</v>
      </c>
      <c r="E8156" t="str">
        <f t="shared" si="255"/>
        <v>FRIENDSHIP CENTRAL SCHOOL DISTRICT</v>
      </c>
      <c r="F8156">
        <v>2099</v>
      </c>
      <c r="G8156">
        <v>381</v>
      </c>
      <c r="H8156">
        <v>86</v>
      </c>
      <c r="I8156" t="s">
        <v>2878</v>
      </c>
      <c r="J8156" s="1" t="s">
        <v>2879</v>
      </c>
      <c r="K8156" s="1" t="s">
        <v>2880</v>
      </c>
    </row>
    <row r="8157" spans="1:11" x14ac:dyDescent="0.2">
      <c r="A8157" s="1" t="s">
        <v>13002</v>
      </c>
      <c r="B8157" s="1" t="s">
        <v>4319</v>
      </c>
      <c r="C8157" t="s">
        <v>13215</v>
      </c>
      <c r="D8157" t="str">
        <f t="shared" si="254"/>
        <v>FRONTIER CENTRAL SCHOOL DISTRICT</v>
      </c>
      <c r="E8157" t="str">
        <f t="shared" si="255"/>
        <v>FRONTIER CENTRAL SCHOOL DISTRICT</v>
      </c>
      <c r="F8157">
        <v>35942</v>
      </c>
      <c r="G8157">
        <v>5505</v>
      </c>
      <c r="H8157">
        <v>457</v>
      </c>
      <c r="I8157" t="s">
        <v>2878</v>
      </c>
      <c r="J8157" s="1" t="s">
        <v>2879</v>
      </c>
      <c r="K8157" s="1" t="s">
        <v>2880</v>
      </c>
    </row>
    <row r="8158" spans="1:11" x14ac:dyDescent="0.2">
      <c r="A8158" s="1" t="s">
        <v>13002</v>
      </c>
      <c r="B8158" s="1" t="s">
        <v>3912</v>
      </c>
      <c r="C8158" t="s">
        <v>13216</v>
      </c>
      <c r="D8158" t="str">
        <f t="shared" si="254"/>
        <v>FULTON CITY SCHOOL DISTRICT</v>
      </c>
      <c r="E8158" t="str">
        <f t="shared" si="255"/>
        <v>FULTON CITY SCHOOL DISTRICT</v>
      </c>
      <c r="F8158">
        <v>20103</v>
      </c>
      <c r="G8158">
        <v>3396</v>
      </c>
      <c r="H8158">
        <v>751</v>
      </c>
      <c r="I8158" t="s">
        <v>2878</v>
      </c>
      <c r="J8158" s="1" t="s">
        <v>2879</v>
      </c>
      <c r="K8158" s="1" t="s">
        <v>2880</v>
      </c>
    </row>
    <row r="8159" spans="1:11" x14ac:dyDescent="0.2">
      <c r="A8159" s="1" t="s">
        <v>13002</v>
      </c>
      <c r="B8159" s="1" t="s">
        <v>3914</v>
      </c>
      <c r="C8159" t="s">
        <v>13217</v>
      </c>
      <c r="D8159" t="str">
        <f t="shared" si="254"/>
        <v>GALWAY CENTRAL SCHOOL DISTRICT</v>
      </c>
      <c r="E8159" t="str">
        <f t="shared" si="255"/>
        <v>GALWAY CENTRAL SCHOOL DISTRICT</v>
      </c>
      <c r="F8159">
        <v>7244</v>
      </c>
      <c r="G8159">
        <v>1156</v>
      </c>
      <c r="H8159">
        <v>78</v>
      </c>
      <c r="I8159" t="s">
        <v>2878</v>
      </c>
      <c r="J8159" s="1" t="s">
        <v>2879</v>
      </c>
      <c r="K8159" s="1" t="s">
        <v>2880</v>
      </c>
    </row>
    <row r="8160" spans="1:11" x14ac:dyDescent="0.2">
      <c r="A8160" s="1" t="s">
        <v>13002</v>
      </c>
      <c r="B8160" s="1" t="s">
        <v>9544</v>
      </c>
      <c r="C8160" t="s">
        <v>13218</v>
      </c>
      <c r="D8160" t="str">
        <f t="shared" si="254"/>
        <v>GANANDA CENTRAL SCHOOL DISTRICT</v>
      </c>
      <c r="E8160" t="str">
        <f t="shared" si="255"/>
        <v>GANANDA CENTRAL SCHOOL DISTRICT</v>
      </c>
      <c r="F8160">
        <v>5462</v>
      </c>
      <c r="G8160">
        <v>1143</v>
      </c>
      <c r="H8160">
        <v>66</v>
      </c>
      <c r="I8160" t="s">
        <v>2878</v>
      </c>
      <c r="J8160" s="1" t="s">
        <v>2879</v>
      </c>
      <c r="K8160" s="1" t="s">
        <v>2880</v>
      </c>
    </row>
    <row r="8161" spans="1:11" x14ac:dyDescent="0.2">
      <c r="A8161" s="1" t="s">
        <v>13002</v>
      </c>
      <c r="B8161" s="1" t="s">
        <v>3916</v>
      </c>
      <c r="C8161" t="s">
        <v>13219</v>
      </c>
      <c r="D8161" t="str">
        <f t="shared" si="254"/>
        <v>GARDEN CITY UNION FREE SCHOOL DISTRICT</v>
      </c>
      <c r="E8161" t="str">
        <f t="shared" si="255"/>
        <v>GARDEN CITY UNION FREE SCHOOL DISTRICT</v>
      </c>
      <c r="F8161">
        <v>22675</v>
      </c>
      <c r="G8161">
        <v>4407</v>
      </c>
      <c r="H8161">
        <v>132</v>
      </c>
      <c r="I8161" t="s">
        <v>2878</v>
      </c>
      <c r="J8161" s="1" t="s">
        <v>2879</v>
      </c>
      <c r="K8161" s="1" t="s">
        <v>2880</v>
      </c>
    </row>
    <row r="8162" spans="1:11" x14ac:dyDescent="0.2">
      <c r="A8162" s="1" t="s">
        <v>13002</v>
      </c>
      <c r="B8162" s="1" t="s">
        <v>13220</v>
      </c>
      <c r="C8162" t="s">
        <v>13221</v>
      </c>
      <c r="D8162" t="str">
        <f t="shared" si="254"/>
        <v>GARRISON UNION FREE SCHOOL DISTRICT</v>
      </c>
      <c r="E8162" t="str">
        <f t="shared" si="255"/>
        <v>GARRISON UNION FREE SCHOOL DISTRICT</v>
      </c>
      <c r="F8162">
        <v>2695</v>
      </c>
      <c r="G8162">
        <v>360</v>
      </c>
      <c r="H8162">
        <v>16</v>
      </c>
      <c r="I8162" t="s">
        <v>2878</v>
      </c>
      <c r="J8162" s="1" t="s">
        <v>2879</v>
      </c>
      <c r="K8162" s="1" t="s">
        <v>2880</v>
      </c>
    </row>
    <row r="8163" spans="1:11" x14ac:dyDescent="0.2">
      <c r="A8163" s="1" t="s">
        <v>13002</v>
      </c>
      <c r="B8163" s="1" t="s">
        <v>3922</v>
      </c>
      <c r="C8163" t="s">
        <v>13222</v>
      </c>
      <c r="D8163" t="str">
        <f t="shared" si="254"/>
        <v>GATES-CHILI CENTRAL SCHOOL DISTRICT</v>
      </c>
      <c r="E8163" t="str">
        <f t="shared" si="255"/>
        <v>GATES-CHILI CENTRAL SCHOOL DISTRICT</v>
      </c>
      <c r="F8163">
        <v>33134</v>
      </c>
      <c r="G8163">
        <v>4698</v>
      </c>
      <c r="H8163">
        <v>602</v>
      </c>
      <c r="I8163" t="s">
        <v>2878</v>
      </c>
      <c r="J8163" s="1" t="s">
        <v>2879</v>
      </c>
      <c r="K8163" s="1" t="s">
        <v>2880</v>
      </c>
    </row>
    <row r="8164" spans="1:11" x14ac:dyDescent="0.2">
      <c r="A8164" s="1" t="s">
        <v>13002</v>
      </c>
      <c r="B8164" s="1" t="s">
        <v>4330</v>
      </c>
      <c r="C8164" t="s">
        <v>13223</v>
      </c>
      <c r="D8164" t="str">
        <f t="shared" si="254"/>
        <v>GENERAL BROWN CENTRAL SCHOOL DISTRICT</v>
      </c>
      <c r="E8164" t="str">
        <f t="shared" si="255"/>
        <v>GENERAL BROWN CENTRAL SCHOOL DISTRICT</v>
      </c>
      <c r="F8164">
        <v>8745</v>
      </c>
      <c r="G8164">
        <v>1514</v>
      </c>
      <c r="H8164">
        <v>176</v>
      </c>
      <c r="I8164" t="s">
        <v>2878</v>
      </c>
      <c r="J8164" s="1" t="s">
        <v>2879</v>
      </c>
      <c r="K8164" s="1" t="s">
        <v>2880</v>
      </c>
    </row>
    <row r="8165" spans="1:11" x14ac:dyDescent="0.2">
      <c r="A8165" s="1" t="s">
        <v>13002</v>
      </c>
      <c r="B8165" s="1" t="s">
        <v>3898</v>
      </c>
      <c r="C8165" t="s">
        <v>13224</v>
      </c>
      <c r="D8165" t="str">
        <f t="shared" si="254"/>
        <v>GENESEE VALLEY CENTRAL SCHOOL DISTRICT</v>
      </c>
      <c r="E8165" t="str">
        <f t="shared" si="255"/>
        <v>GENESEE VALLEY CENTRAL SCHOOL DISTRICT</v>
      </c>
      <c r="F8165">
        <v>3884</v>
      </c>
      <c r="G8165">
        <v>625</v>
      </c>
      <c r="H8165">
        <v>143</v>
      </c>
      <c r="I8165" t="s">
        <v>2878</v>
      </c>
      <c r="J8165" s="1" t="s">
        <v>2879</v>
      </c>
      <c r="K8165" s="1" t="s">
        <v>2880</v>
      </c>
    </row>
    <row r="8166" spans="1:11" x14ac:dyDescent="0.2">
      <c r="A8166" s="1" t="s">
        <v>13002</v>
      </c>
      <c r="B8166" s="1" t="s">
        <v>4332</v>
      </c>
      <c r="C8166" t="s">
        <v>13225</v>
      </c>
      <c r="D8166" t="str">
        <f t="shared" si="254"/>
        <v>GENESEO CENTRAL SCHOOL DISTRICT</v>
      </c>
      <c r="E8166" t="str">
        <f t="shared" si="255"/>
        <v>GENESEO CENTRAL SCHOOL DISTRICT</v>
      </c>
      <c r="F8166">
        <v>11352</v>
      </c>
      <c r="G8166">
        <v>965</v>
      </c>
      <c r="H8166">
        <v>141</v>
      </c>
      <c r="I8166" t="s">
        <v>2878</v>
      </c>
      <c r="J8166" s="1" t="s">
        <v>2879</v>
      </c>
      <c r="K8166" s="1" t="s">
        <v>2880</v>
      </c>
    </row>
    <row r="8167" spans="1:11" x14ac:dyDescent="0.2">
      <c r="A8167" s="1" t="s">
        <v>13002</v>
      </c>
      <c r="B8167" s="1" t="s">
        <v>3931</v>
      </c>
      <c r="C8167" t="s">
        <v>2994</v>
      </c>
      <c r="D8167" t="str">
        <f t="shared" si="254"/>
        <v>GENEVA CITY SCHOOL DISTRICT</v>
      </c>
      <c r="E8167" t="str">
        <f t="shared" si="255"/>
        <v>GENEVA CITY SCHOOL DISTRICT</v>
      </c>
      <c r="F8167">
        <v>17782</v>
      </c>
      <c r="G8167">
        <v>2363</v>
      </c>
      <c r="H8167">
        <v>598</v>
      </c>
      <c r="I8167" t="s">
        <v>2878</v>
      </c>
      <c r="J8167" s="1" t="s">
        <v>2879</v>
      </c>
      <c r="K8167" s="1" t="s">
        <v>2880</v>
      </c>
    </row>
    <row r="8168" spans="1:11" x14ac:dyDescent="0.2">
      <c r="A8168" s="1" t="s">
        <v>13002</v>
      </c>
      <c r="B8168" s="1" t="s">
        <v>13226</v>
      </c>
      <c r="C8168" t="s">
        <v>13227</v>
      </c>
      <c r="D8168" t="str">
        <f t="shared" si="254"/>
        <v>GEORGETOWN-SOUTH OTSELIC CENTRAL SCHOOL DISTRICT</v>
      </c>
      <c r="E8168" t="str">
        <f t="shared" si="255"/>
        <v>GEORGETOWN-SOUTH OTSELIC CENTRAL SCHOOL DISTRICT</v>
      </c>
      <c r="F8168">
        <v>2641</v>
      </c>
      <c r="G8168">
        <v>478</v>
      </c>
      <c r="H8168">
        <v>99</v>
      </c>
      <c r="I8168" t="s">
        <v>2878</v>
      </c>
      <c r="J8168" s="1" t="s">
        <v>2879</v>
      </c>
      <c r="K8168" s="1" t="s">
        <v>2880</v>
      </c>
    </row>
    <row r="8169" spans="1:11" x14ac:dyDescent="0.2">
      <c r="A8169" s="1" t="s">
        <v>13002</v>
      </c>
      <c r="B8169" s="1" t="s">
        <v>4334</v>
      </c>
      <c r="C8169" t="s">
        <v>13228</v>
      </c>
      <c r="D8169" t="str">
        <f t="shared" si="254"/>
        <v>GERMANTOWN CENTRAL SCHOOL DISTRICT</v>
      </c>
      <c r="E8169" t="str">
        <f t="shared" si="255"/>
        <v>GERMANTOWN CENTRAL SCHOOL DISTRICT</v>
      </c>
      <c r="F8169">
        <v>4501</v>
      </c>
      <c r="G8169">
        <v>543</v>
      </c>
      <c r="H8169">
        <v>74</v>
      </c>
      <c r="I8169" t="s">
        <v>2878</v>
      </c>
      <c r="J8169" s="1" t="s">
        <v>2879</v>
      </c>
      <c r="K8169" s="1" t="s">
        <v>2880</v>
      </c>
    </row>
    <row r="8170" spans="1:11" x14ac:dyDescent="0.2">
      <c r="A8170" s="1" t="s">
        <v>13002</v>
      </c>
      <c r="B8170" s="1" t="s">
        <v>13229</v>
      </c>
      <c r="C8170" t="s">
        <v>13230</v>
      </c>
      <c r="D8170" t="str">
        <f t="shared" si="254"/>
        <v>GILBERTSVILLE-MOUNT UPTON CENTRAL SCHOOL DISTRICT</v>
      </c>
      <c r="E8170" t="str">
        <f t="shared" si="255"/>
        <v>GILBERTSVILLE-MOUNT UPTON CENTRAL SCHOOL DISTRICT</v>
      </c>
      <c r="F8170">
        <v>2905</v>
      </c>
      <c r="G8170">
        <v>401</v>
      </c>
      <c r="H8170">
        <v>82</v>
      </c>
      <c r="I8170" t="s">
        <v>2878</v>
      </c>
      <c r="J8170" s="1" t="s">
        <v>2879</v>
      </c>
      <c r="K8170" s="1" t="s">
        <v>2880</v>
      </c>
    </row>
    <row r="8171" spans="1:11" x14ac:dyDescent="0.2">
      <c r="A8171" s="1" t="s">
        <v>13002</v>
      </c>
      <c r="B8171" s="1" t="s">
        <v>4339</v>
      </c>
      <c r="C8171" t="s">
        <v>13231</v>
      </c>
      <c r="D8171" t="str">
        <f t="shared" si="254"/>
        <v>GILBOA-CONESVILLE CENTRAL SCHOOL DISTRICT</v>
      </c>
      <c r="E8171" t="str">
        <f t="shared" si="255"/>
        <v>GILBOA-CONESVILLE CENTRAL SCHOOL DISTRICT</v>
      </c>
      <c r="F8171">
        <v>2477</v>
      </c>
      <c r="G8171">
        <v>346</v>
      </c>
      <c r="H8171">
        <v>65</v>
      </c>
      <c r="I8171" t="s">
        <v>2878</v>
      </c>
      <c r="J8171" s="1" t="s">
        <v>2879</v>
      </c>
      <c r="K8171" s="1" t="s">
        <v>2880</v>
      </c>
    </row>
    <row r="8172" spans="1:11" x14ac:dyDescent="0.2">
      <c r="A8172" s="1" t="s">
        <v>13002</v>
      </c>
      <c r="B8172" s="1" t="s">
        <v>3939</v>
      </c>
      <c r="C8172" t="s">
        <v>13232</v>
      </c>
      <c r="D8172" t="str">
        <f t="shared" si="254"/>
        <v>GLEN COVE CITY SCHOOL DISTRICT</v>
      </c>
      <c r="E8172" t="str">
        <f t="shared" si="255"/>
        <v>GLEN COVE CITY SCHOOL DISTRICT</v>
      </c>
      <c r="F8172">
        <v>27387</v>
      </c>
      <c r="G8172">
        <v>3730</v>
      </c>
      <c r="H8172">
        <v>598</v>
      </c>
      <c r="I8172" t="s">
        <v>2878</v>
      </c>
      <c r="J8172" s="1" t="s">
        <v>2879</v>
      </c>
      <c r="K8172" s="1" t="s">
        <v>2880</v>
      </c>
    </row>
    <row r="8173" spans="1:11" x14ac:dyDescent="0.2">
      <c r="A8173" s="1" t="s">
        <v>13002</v>
      </c>
      <c r="B8173" s="1" t="s">
        <v>6680</v>
      </c>
      <c r="C8173" t="s">
        <v>13233</v>
      </c>
      <c r="D8173" t="str">
        <f t="shared" si="254"/>
        <v>GLENS FALLS CITY SCHOOL DISTRICT</v>
      </c>
      <c r="E8173" t="str">
        <f t="shared" si="255"/>
        <v>GLENS FALLS CITY SCHOOL DISTRICT</v>
      </c>
      <c r="F8173">
        <v>14828</v>
      </c>
      <c r="G8173">
        <v>1950</v>
      </c>
      <c r="H8173">
        <v>342</v>
      </c>
      <c r="I8173" t="s">
        <v>2878</v>
      </c>
      <c r="J8173" s="1" t="s">
        <v>2879</v>
      </c>
      <c r="K8173" s="1" t="s">
        <v>2880</v>
      </c>
    </row>
    <row r="8174" spans="1:11" x14ac:dyDescent="0.2">
      <c r="A8174" s="1" t="s">
        <v>13002</v>
      </c>
      <c r="B8174" s="1" t="s">
        <v>3051</v>
      </c>
      <c r="C8174" t="s">
        <v>13234</v>
      </c>
      <c r="D8174" t="str">
        <f t="shared" si="254"/>
        <v>GLENS FALLS COMMON SCHOOL DISTRICT</v>
      </c>
      <c r="E8174" t="str">
        <f t="shared" si="255"/>
        <v>GLENS FALLS COMMON SCHOOL DISTRICT</v>
      </c>
      <c r="F8174">
        <v>2285</v>
      </c>
      <c r="G8174">
        <v>318</v>
      </c>
      <c r="H8174">
        <v>81</v>
      </c>
      <c r="I8174" t="s">
        <v>2878</v>
      </c>
      <c r="J8174" s="1" t="s">
        <v>2879</v>
      </c>
      <c r="K8174" s="1" t="s">
        <v>2880</v>
      </c>
    </row>
    <row r="8175" spans="1:11" x14ac:dyDescent="0.2">
      <c r="A8175" s="1" t="s">
        <v>13002</v>
      </c>
      <c r="B8175" s="1" t="s">
        <v>6682</v>
      </c>
      <c r="C8175" t="s">
        <v>13235</v>
      </c>
      <c r="D8175" t="str">
        <f t="shared" si="254"/>
        <v>GLOVERSVILLE CITY SCHOOL DISTRICT</v>
      </c>
      <c r="E8175" t="str">
        <f t="shared" si="255"/>
        <v>GLOVERSVILLE CITY SCHOOL DISTRICT</v>
      </c>
      <c r="F8175">
        <v>18646</v>
      </c>
      <c r="G8175">
        <v>2904</v>
      </c>
      <c r="H8175">
        <v>796</v>
      </c>
      <c r="I8175" t="s">
        <v>2878</v>
      </c>
      <c r="J8175" s="1" t="s">
        <v>2879</v>
      </c>
      <c r="K8175" s="1" t="s">
        <v>2880</v>
      </c>
    </row>
    <row r="8176" spans="1:11" x14ac:dyDescent="0.2">
      <c r="A8176" s="1" t="s">
        <v>13002</v>
      </c>
      <c r="B8176" s="1" t="s">
        <v>8442</v>
      </c>
      <c r="C8176" t="s">
        <v>13236</v>
      </c>
      <c r="D8176" t="str">
        <f t="shared" si="254"/>
        <v>GORHAM-MIDDLESEX CENTRAL SCHOOL DISTRICT (MARCUS WHITMAN)</v>
      </c>
      <c r="E8176" t="str">
        <f t="shared" si="255"/>
        <v>GORHAM-MIDDLESEX CENTRAL SCHOOL DISTRICT (MARCUS WHITMAN)</v>
      </c>
      <c r="F8176">
        <v>10076</v>
      </c>
      <c r="G8176">
        <v>1657</v>
      </c>
      <c r="H8176">
        <v>263</v>
      </c>
      <c r="I8176" t="s">
        <v>2878</v>
      </c>
      <c r="J8176" s="1" t="s">
        <v>2879</v>
      </c>
      <c r="K8176" s="1" t="s">
        <v>2880</v>
      </c>
    </row>
    <row r="8177" spans="1:11" x14ac:dyDescent="0.2">
      <c r="A8177" s="1" t="s">
        <v>13002</v>
      </c>
      <c r="B8177" s="1" t="s">
        <v>4346</v>
      </c>
      <c r="C8177" t="s">
        <v>13237</v>
      </c>
      <c r="D8177" t="str">
        <f t="shared" si="254"/>
        <v>GOSHEN CENTRAL SCHOOL DISTRICT</v>
      </c>
      <c r="E8177" t="str">
        <f t="shared" si="255"/>
        <v>GOSHEN CENTRAL SCHOOL DISTRICT</v>
      </c>
      <c r="F8177">
        <v>18488</v>
      </c>
      <c r="G8177">
        <v>3279</v>
      </c>
      <c r="H8177">
        <v>252</v>
      </c>
      <c r="I8177" t="s">
        <v>2878</v>
      </c>
      <c r="J8177" s="1" t="s">
        <v>2879</v>
      </c>
      <c r="K8177" s="1" t="s">
        <v>2880</v>
      </c>
    </row>
    <row r="8178" spans="1:11" x14ac:dyDescent="0.2">
      <c r="A8178" s="1" t="s">
        <v>13002</v>
      </c>
      <c r="B8178" s="1" t="s">
        <v>4348</v>
      </c>
      <c r="C8178" t="s">
        <v>13238</v>
      </c>
      <c r="D8178" t="str">
        <f t="shared" si="254"/>
        <v>GOUVERNEUR CENTRAL SCHOOL DISTRICT</v>
      </c>
      <c r="E8178" t="str">
        <f t="shared" si="255"/>
        <v>GOUVERNEUR CENTRAL SCHOOL DISTRICT</v>
      </c>
      <c r="F8178">
        <v>11008</v>
      </c>
      <c r="G8178">
        <v>1747</v>
      </c>
      <c r="H8178">
        <v>417</v>
      </c>
      <c r="I8178" t="s">
        <v>2878</v>
      </c>
      <c r="J8178" s="1" t="s">
        <v>2879</v>
      </c>
      <c r="K8178" s="1" t="s">
        <v>2880</v>
      </c>
    </row>
    <row r="8179" spans="1:11" x14ac:dyDescent="0.2">
      <c r="A8179" s="1" t="s">
        <v>13002</v>
      </c>
      <c r="B8179" s="1" t="s">
        <v>7975</v>
      </c>
      <c r="C8179" t="s">
        <v>13239</v>
      </c>
      <c r="D8179" t="str">
        <f t="shared" si="254"/>
        <v>GOWANDA CENTRAL SCHOOL DISTRICT</v>
      </c>
      <c r="E8179" t="str">
        <f t="shared" si="255"/>
        <v>GOWANDA CENTRAL SCHOOL DISTRICT</v>
      </c>
      <c r="F8179">
        <v>11399</v>
      </c>
      <c r="G8179">
        <v>1473</v>
      </c>
      <c r="H8179">
        <v>312</v>
      </c>
      <c r="I8179" t="s">
        <v>2878</v>
      </c>
      <c r="J8179" s="1" t="s">
        <v>2879</v>
      </c>
      <c r="K8179" s="1" t="s">
        <v>2880</v>
      </c>
    </row>
    <row r="8180" spans="1:11" x14ac:dyDescent="0.2">
      <c r="A8180" s="1" t="s">
        <v>13002</v>
      </c>
      <c r="B8180" s="1" t="s">
        <v>3495</v>
      </c>
      <c r="C8180" t="s">
        <v>13240</v>
      </c>
      <c r="D8180" t="str">
        <f t="shared" si="254"/>
        <v>GRAND ISLAND CENTRAL SCHOOL DISTRICT</v>
      </c>
      <c r="E8180" t="str">
        <f t="shared" si="255"/>
        <v>GRAND ISLAND CENTRAL SCHOOL DISTRICT</v>
      </c>
      <c r="F8180">
        <v>20416</v>
      </c>
      <c r="G8180">
        <v>3449</v>
      </c>
      <c r="H8180">
        <v>362</v>
      </c>
      <c r="I8180" t="s">
        <v>2878</v>
      </c>
      <c r="J8180" s="1" t="s">
        <v>2879</v>
      </c>
      <c r="K8180" s="1" t="s">
        <v>2880</v>
      </c>
    </row>
    <row r="8181" spans="1:11" x14ac:dyDescent="0.2">
      <c r="A8181" s="1" t="s">
        <v>13002</v>
      </c>
      <c r="B8181" s="1" t="s">
        <v>3949</v>
      </c>
      <c r="C8181" t="s">
        <v>13241</v>
      </c>
      <c r="D8181" t="str">
        <f t="shared" si="254"/>
        <v>GRANVILLE CENTRAL SCHOOL DISTRICT</v>
      </c>
      <c r="E8181" t="str">
        <f t="shared" si="255"/>
        <v>GRANVILLE CENTRAL SCHOOL DISTRICT</v>
      </c>
      <c r="F8181">
        <v>7474</v>
      </c>
      <c r="G8181">
        <v>1207</v>
      </c>
      <c r="H8181">
        <v>208</v>
      </c>
      <c r="I8181" t="s">
        <v>2878</v>
      </c>
      <c r="J8181" s="1" t="s">
        <v>2879</v>
      </c>
      <c r="K8181" s="1" t="s">
        <v>2880</v>
      </c>
    </row>
    <row r="8182" spans="1:11" x14ac:dyDescent="0.2">
      <c r="A8182" s="1" t="s">
        <v>13002</v>
      </c>
      <c r="B8182" s="1" t="s">
        <v>3953</v>
      </c>
      <c r="C8182" t="s">
        <v>13242</v>
      </c>
      <c r="D8182" t="str">
        <f t="shared" si="254"/>
        <v>GREAT NECK UNION FREE SCHOOL DISTRICT</v>
      </c>
      <c r="E8182" t="str">
        <f t="shared" si="255"/>
        <v>GREAT NECK UNION FREE SCHOOL DISTRICT</v>
      </c>
      <c r="F8182">
        <v>45348</v>
      </c>
      <c r="G8182">
        <v>7315</v>
      </c>
      <c r="H8182">
        <v>501</v>
      </c>
      <c r="I8182" t="s">
        <v>2878</v>
      </c>
      <c r="J8182" s="1" t="s">
        <v>2879</v>
      </c>
      <c r="K8182" s="1" t="s">
        <v>2880</v>
      </c>
    </row>
    <row r="8183" spans="1:11" x14ac:dyDescent="0.2">
      <c r="A8183" s="1" t="s">
        <v>13002</v>
      </c>
      <c r="B8183" s="1" t="s">
        <v>3963</v>
      </c>
      <c r="C8183" t="s">
        <v>13243</v>
      </c>
      <c r="D8183" t="str">
        <f t="shared" si="254"/>
        <v>GREECE CENTRAL SCHOOL DISTRICT</v>
      </c>
      <c r="E8183" t="str">
        <f t="shared" si="255"/>
        <v>GREECE CENTRAL SCHOOL DISTRICT</v>
      </c>
      <c r="F8183">
        <v>82905</v>
      </c>
      <c r="G8183">
        <v>12558</v>
      </c>
      <c r="H8183">
        <v>1925</v>
      </c>
      <c r="I8183" t="s">
        <v>2878</v>
      </c>
      <c r="J8183" s="1" t="s">
        <v>2879</v>
      </c>
      <c r="K8183" s="1" t="s">
        <v>2880</v>
      </c>
    </row>
    <row r="8184" spans="1:11" x14ac:dyDescent="0.2">
      <c r="A8184" s="1" t="s">
        <v>13002</v>
      </c>
      <c r="B8184" s="1" t="s">
        <v>3965</v>
      </c>
      <c r="C8184" t="s">
        <v>13244</v>
      </c>
      <c r="D8184" t="str">
        <f t="shared" si="254"/>
        <v>GREEN ISLAND UNION FREE SCHOOL DISTRICT</v>
      </c>
      <c r="E8184" t="str">
        <f t="shared" si="255"/>
        <v>GREEN ISLAND UNION FREE SCHOOL DISTRICT</v>
      </c>
      <c r="F8184">
        <v>2660</v>
      </c>
      <c r="G8184">
        <v>316</v>
      </c>
      <c r="H8184">
        <v>54</v>
      </c>
      <c r="I8184" t="s">
        <v>2878</v>
      </c>
      <c r="J8184" s="1" t="s">
        <v>2879</v>
      </c>
      <c r="K8184" s="1" t="s">
        <v>2880</v>
      </c>
    </row>
    <row r="8185" spans="1:11" x14ac:dyDescent="0.2">
      <c r="A8185" s="1" t="s">
        <v>13002</v>
      </c>
      <c r="B8185" s="1" t="s">
        <v>6698</v>
      </c>
      <c r="C8185" t="s">
        <v>13245</v>
      </c>
      <c r="D8185" t="str">
        <f t="shared" si="254"/>
        <v>GREENBURGH CENTRAL SCHOOL DISTRICT</v>
      </c>
      <c r="E8185" t="str">
        <f t="shared" si="255"/>
        <v>GREENBURGH CENTRAL SCHOOL DISTRICT</v>
      </c>
      <c r="F8185">
        <v>22386</v>
      </c>
      <c r="G8185">
        <v>2600</v>
      </c>
      <c r="H8185">
        <v>247</v>
      </c>
      <c r="I8185" t="s">
        <v>2878</v>
      </c>
      <c r="J8185" s="1" t="s">
        <v>2879</v>
      </c>
      <c r="K8185" s="1" t="s">
        <v>2880</v>
      </c>
    </row>
    <row r="8186" spans="1:11" x14ac:dyDescent="0.2">
      <c r="A8186" s="1" t="s">
        <v>13002</v>
      </c>
      <c r="B8186" s="1" t="s">
        <v>4356</v>
      </c>
      <c r="C8186" t="s">
        <v>13246</v>
      </c>
      <c r="D8186" t="str">
        <f t="shared" si="254"/>
        <v>GREENE CENTRAL SCHOOL DISTRICT</v>
      </c>
      <c r="E8186" t="str">
        <f t="shared" si="255"/>
        <v>GREENE CENTRAL SCHOOL DISTRICT</v>
      </c>
      <c r="F8186">
        <v>6705</v>
      </c>
      <c r="G8186">
        <v>1078</v>
      </c>
      <c r="H8186">
        <v>254</v>
      </c>
      <c r="I8186" t="s">
        <v>2878</v>
      </c>
      <c r="J8186" s="1" t="s">
        <v>2879</v>
      </c>
      <c r="K8186" s="1" t="s">
        <v>2880</v>
      </c>
    </row>
    <row r="8187" spans="1:11" x14ac:dyDescent="0.2">
      <c r="A8187" s="1" t="s">
        <v>13002</v>
      </c>
      <c r="B8187" s="1" t="s">
        <v>4360</v>
      </c>
      <c r="C8187" t="s">
        <v>13247</v>
      </c>
      <c r="D8187" t="str">
        <f t="shared" si="254"/>
        <v>GREENPORT UNION FREE SCHOOL DISTRICT</v>
      </c>
      <c r="E8187" t="str">
        <f t="shared" si="255"/>
        <v>GREENPORT UNION FREE SCHOOL DISTRICT</v>
      </c>
      <c r="F8187">
        <v>4482</v>
      </c>
      <c r="G8187">
        <v>462</v>
      </c>
      <c r="H8187">
        <v>85</v>
      </c>
      <c r="I8187" t="s">
        <v>2878</v>
      </c>
      <c r="J8187" s="1" t="s">
        <v>2879</v>
      </c>
      <c r="K8187" s="1" t="s">
        <v>2880</v>
      </c>
    </row>
    <row r="8188" spans="1:11" x14ac:dyDescent="0.2">
      <c r="A8188" s="1" t="s">
        <v>13002</v>
      </c>
      <c r="B8188" s="1" t="s">
        <v>6702</v>
      </c>
      <c r="C8188" t="s">
        <v>13248</v>
      </c>
      <c r="D8188" t="str">
        <f t="shared" si="254"/>
        <v>GREENVILLE CENTRAL SCHOOL DISTRICT</v>
      </c>
      <c r="E8188" t="str">
        <f t="shared" si="255"/>
        <v>GREENVILLE CENTRAL SCHOOL DISTRICT</v>
      </c>
      <c r="F8188">
        <v>8197</v>
      </c>
      <c r="G8188">
        <v>1195</v>
      </c>
      <c r="H8188">
        <v>175</v>
      </c>
      <c r="I8188" t="s">
        <v>2878</v>
      </c>
      <c r="J8188" s="1" t="s">
        <v>2879</v>
      </c>
      <c r="K8188" s="1" t="s">
        <v>2880</v>
      </c>
    </row>
    <row r="8189" spans="1:11" x14ac:dyDescent="0.2">
      <c r="A8189" s="1" t="s">
        <v>13002</v>
      </c>
      <c r="B8189" s="1" t="s">
        <v>7987</v>
      </c>
      <c r="C8189" t="s">
        <v>13249</v>
      </c>
      <c r="D8189" t="str">
        <f t="shared" si="254"/>
        <v>GREENWICH CENTRAL SCHOOL DISTRICT</v>
      </c>
      <c r="E8189" t="str">
        <f t="shared" si="255"/>
        <v>GREENWICH CENTRAL SCHOOL DISTRICT</v>
      </c>
      <c r="F8189">
        <v>6549</v>
      </c>
      <c r="G8189">
        <v>1017</v>
      </c>
      <c r="H8189">
        <v>96</v>
      </c>
      <c r="I8189" t="s">
        <v>2878</v>
      </c>
      <c r="J8189" s="1" t="s">
        <v>2879</v>
      </c>
      <c r="K8189" s="1" t="s">
        <v>2880</v>
      </c>
    </row>
    <row r="8190" spans="1:11" x14ac:dyDescent="0.2">
      <c r="A8190" s="1" t="s">
        <v>13002</v>
      </c>
      <c r="B8190" s="1" t="s">
        <v>3971</v>
      </c>
      <c r="C8190" t="s">
        <v>13250</v>
      </c>
      <c r="D8190" t="str">
        <f t="shared" si="254"/>
        <v>GREENWOOD LAKE UNION FREE SCHOOL DISTRICT</v>
      </c>
      <c r="E8190" t="str">
        <f t="shared" si="255"/>
        <v>GREENWOOD LAKE UNION FREE SCHOOL DISTRICT</v>
      </c>
      <c r="F8190">
        <v>6288</v>
      </c>
      <c r="G8190">
        <v>905</v>
      </c>
      <c r="H8190">
        <v>61</v>
      </c>
      <c r="I8190" t="s">
        <v>2878</v>
      </c>
      <c r="J8190" s="1" t="s">
        <v>2879</v>
      </c>
      <c r="K8190" s="1" t="s">
        <v>2880</v>
      </c>
    </row>
    <row r="8191" spans="1:11" x14ac:dyDescent="0.2">
      <c r="A8191" s="1" t="s">
        <v>13002</v>
      </c>
      <c r="B8191" s="1" t="s">
        <v>8525</v>
      </c>
      <c r="C8191" t="s">
        <v>13251</v>
      </c>
      <c r="D8191" t="str">
        <f t="shared" si="254"/>
        <v>GROTON CENTRAL SCHOOL DISTRICT</v>
      </c>
      <c r="E8191" t="str">
        <f t="shared" si="255"/>
        <v>GROTON CENTRAL SCHOOL DISTRICT</v>
      </c>
      <c r="F8191">
        <v>6192</v>
      </c>
      <c r="G8191">
        <v>974</v>
      </c>
      <c r="H8191">
        <v>154</v>
      </c>
      <c r="I8191" t="s">
        <v>2878</v>
      </c>
      <c r="J8191" s="1" t="s">
        <v>2879</v>
      </c>
      <c r="K8191" s="1" t="s">
        <v>2880</v>
      </c>
    </row>
    <row r="8192" spans="1:11" x14ac:dyDescent="0.2">
      <c r="A8192" s="1" t="s">
        <v>13002</v>
      </c>
      <c r="B8192" s="1" t="s">
        <v>3763</v>
      </c>
      <c r="C8192" t="s">
        <v>13252</v>
      </c>
      <c r="D8192" t="str">
        <f t="shared" si="254"/>
        <v>GUILDERLAND CENTRAL SCHOOL DISTRICT</v>
      </c>
      <c r="E8192" t="str">
        <f t="shared" si="255"/>
        <v>GUILDERLAND CENTRAL SCHOOL DISTRICT</v>
      </c>
      <c r="F8192">
        <v>36689</v>
      </c>
      <c r="G8192">
        <v>5383</v>
      </c>
      <c r="H8192">
        <v>263</v>
      </c>
      <c r="I8192" t="s">
        <v>2878</v>
      </c>
      <c r="J8192" s="1" t="s">
        <v>2879</v>
      </c>
      <c r="K8192" s="1" t="s">
        <v>2880</v>
      </c>
    </row>
    <row r="8193" spans="1:11" x14ac:dyDescent="0.2">
      <c r="A8193" s="1" t="s">
        <v>13002</v>
      </c>
      <c r="B8193" s="1" t="s">
        <v>3973</v>
      </c>
      <c r="C8193" t="s">
        <v>13253</v>
      </c>
      <c r="D8193" t="str">
        <f t="shared" si="254"/>
        <v>HADLEY-LUZERNE CENTRAL SCHOOL DISTRICT</v>
      </c>
      <c r="E8193" t="str">
        <f t="shared" si="255"/>
        <v>HADLEY-LUZERNE CENTRAL SCHOOL DISTRICT</v>
      </c>
      <c r="F8193">
        <v>6593</v>
      </c>
      <c r="G8193">
        <v>889</v>
      </c>
      <c r="H8193">
        <v>128</v>
      </c>
      <c r="I8193" t="s">
        <v>2878</v>
      </c>
      <c r="J8193" s="1" t="s">
        <v>2879</v>
      </c>
      <c r="K8193" s="1" t="s">
        <v>2880</v>
      </c>
    </row>
    <row r="8194" spans="1:11" x14ac:dyDescent="0.2">
      <c r="A8194" s="1" t="s">
        <v>13002</v>
      </c>
      <c r="B8194" s="1" t="s">
        <v>3801</v>
      </c>
      <c r="C8194" t="s">
        <v>13254</v>
      </c>
      <c r="D8194" t="str">
        <f t="shared" si="254"/>
        <v>HALDANE CENTRAL SCHOOL DISTRICT</v>
      </c>
      <c r="E8194" t="str">
        <f t="shared" si="255"/>
        <v>HALDANE CENTRAL SCHOOL DISTRICT</v>
      </c>
      <c r="F8194">
        <v>5379</v>
      </c>
      <c r="G8194">
        <v>802</v>
      </c>
      <c r="H8194">
        <v>47</v>
      </c>
      <c r="I8194" t="s">
        <v>2878</v>
      </c>
      <c r="J8194" s="1" t="s">
        <v>2879</v>
      </c>
      <c r="K8194" s="1" t="s">
        <v>2880</v>
      </c>
    </row>
    <row r="8195" spans="1:11" x14ac:dyDescent="0.2">
      <c r="A8195" s="1" t="s">
        <v>13002</v>
      </c>
      <c r="B8195" s="1" t="s">
        <v>4377</v>
      </c>
      <c r="C8195" t="s">
        <v>13255</v>
      </c>
      <c r="D8195" t="str">
        <f t="shared" ref="D8195:D8258" si="256">UPPER(C8195)</f>
        <v>HALF HOLLOW HILLS CENTRAL SCHOOL DISTRICT</v>
      </c>
      <c r="E8195" t="str">
        <f t="shared" ref="E8195:E8258" si="257">UPPER(TRIM(C8195))</f>
        <v>HALF HOLLOW HILLS CENTRAL SCHOOL DISTRICT</v>
      </c>
      <c r="F8195">
        <v>48474</v>
      </c>
      <c r="G8195">
        <v>9368</v>
      </c>
      <c r="H8195">
        <v>481</v>
      </c>
      <c r="I8195" t="s">
        <v>2878</v>
      </c>
      <c r="J8195" s="1" t="s">
        <v>2879</v>
      </c>
      <c r="K8195" s="1" t="s">
        <v>2880</v>
      </c>
    </row>
    <row r="8196" spans="1:11" x14ac:dyDescent="0.2">
      <c r="A8196" s="1" t="s">
        <v>13002</v>
      </c>
      <c r="B8196" s="1" t="s">
        <v>3979</v>
      </c>
      <c r="C8196" t="s">
        <v>13256</v>
      </c>
      <c r="D8196" t="str">
        <f t="shared" si="256"/>
        <v>HAMBURG CENTRAL SCHOOL DISTRICT</v>
      </c>
      <c r="E8196" t="str">
        <f t="shared" si="257"/>
        <v>HAMBURG CENTRAL SCHOOL DISTRICT</v>
      </c>
      <c r="F8196">
        <v>24655</v>
      </c>
      <c r="G8196">
        <v>4088</v>
      </c>
      <c r="H8196">
        <v>224</v>
      </c>
      <c r="I8196" t="s">
        <v>2878</v>
      </c>
      <c r="J8196" s="1" t="s">
        <v>2879</v>
      </c>
      <c r="K8196" s="1" t="s">
        <v>2880</v>
      </c>
    </row>
    <row r="8197" spans="1:11" x14ac:dyDescent="0.2">
      <c r="A8197" s="1" t="s">
        <v>13002</v>
      </c>
      <c r="B8197" s="1" t="s">
        <v>3981</v>
      </c>
      <c r="C8197" t="s">
        <v>13257</v>
      </c>
      <c r="D8197" t="str">
        <f t="shared" si="256"/>
        <v>HAMILTON CENTRAL SCHOOL DISTRICT</v>
      </c>
      <c r="E8197" t="str">
        <f t="shared" si="257"/>
        <v>HAMILTON CENTRAL SCHOOL DISTRICT</v>
      </c>
      <c r="F8197">
        <v>6986</v>
      </c>
      <c r="G8197">
        <v>555</v>
      </c>
      <c r="H8197">
        <v>50</v>
      </c>
      <c r="I8197" t="s">
        <v>2878</v>
      </c>
      <c r="J8197" s="1" t="s">
        <v>2879</v>
      </c>
      <c r="K8197" s="1" t="s">
        <v>2880</v>
      </c>
    </row>
    <row r="8198" spans="1:11" x14ac:dyDescent="0.2">
      <c r="A8198" s="1" t="s">
        <v>13002</v>
      </c>
      <c r="B8198" s="1" t="s">
        <v>7028</v>
      </c>
      <c r="C8198" t="s">
        <v>13258</v>
      </c>
      <c r="D8198" t="str">
        <f t="shared" si="256"/>
        <v>HAMMOND CENTRAL SCHOOL DISTRICT</v>
      </c>
      <c r="E8198" t="str">
        <f t="shared" si="257"/>
        <v>HAMMOND CENTRAL SCHOOL DISTRICT</v>
      </c>
      <c r="F8198">
        <v>1782</v>
      </c>
      <c r="G8198">
        <v>304</v>
      </c>
      <c r="H8198">
        <v>70</v>
      </c>
      <c r="I8198" t="s">
        <v>2878</v>
      </c>
      <c r="J8198" s="1" t="s">
        <v>2879</v>
      </c>
      <c r="K8198" s="1" t="s">
        <v>2880</v>
      </c>
    </row>
    <row r="8199" spans="1:11" x14ac:dyDescent="0.2">
      <c r="A8199" s="1" t="s">
        <v>13002</v>
      </c>
      <c r="B8199" s="1" t="s">
        <v>4381</v>
      </c>
      <c r="C8199" t="s">
        <v>13259</v>
      </c>
      <c r="D8199" t="str">
        <f t="shared" si="256"/>
        <v>HAMMONDSPORT CENTRAL SCHOOL DISTRICT</v>
      </c>
      <c r="E8199" t="str">
        <f t="shared" si="257"/>
        <v>HAMMONDSPORT CENTRAL SCHOOL DISTRICT</v>
      </c>
      <c r="F8199">
        <v>4086</v>
      </c>
      <c r="G8199">
        <v>505</v>
      </c>
      <c r="H8199">
        <v>99</v>
      </c>
      <c r="I8199" t="s">
        <v>2878</v>
      </c>
      <c r="J8199" s="1" t="s">
        <v>2879</v>
      </c>
      <c r="K8199" s="1" t="s">
        <v>2880</v>
      </c>
    </row>
    <row r="8200" spans="1:11" x14ac:dyDescent="0.2">
      <c r="A8200" s="1" t="s">
        <v>13002</v>
      </c>
      <c r="B8200" s="1" t="s">
        <v>3985</v>
      </c>
      <c r="C8200" t="s">
        <v>13260</v>
      </c>
      <c r="D8200" t="str">
        <f t="shared" si="256"/>
        <v>HAMPTON BAYS UNION FREE SCHOOL DISTRICT</v>
      </c>
      <c r="E8200" t="str">
        <f t="shared" si="257"/>
        <v>HAMPTON BAYS UNION FREE SCHOOL DISTRICT</v>
      </c>
      <c r="F8200">
        <v>13132</v>
      </c>
      <c r="G8200">
        <v>1865</v>
      </c>
      <c r="H8200">
        <v>248</v>
      </c>
      <c r="I8200" t="s">
        <v>2878</v>
      </c>
      <c r="J8200" s="1" t="s">
        <v>2879</v>
      </c>
      <c r="K8200" s="1" t="s">
        <v>2880</v>
      </c>
    </row>
    <row r="8201" spans="1:11" x14ac:dyDescent="0.2">
      <c r="A8201" s="1" t="s">
        <v>13002</v>
      </c>
      <c r="B8201" s="1" t="s">
        <v>3987</v>
      </c>
      <c r="C8201" t="s">
        <v>13261</v>
      </c>
      <c r="D8201" t="str">
        <f t="shared" si="256"/>
        <v>HANCOCK CENTRAL SCHOOL DISTRICT</v>
      </c>
      <c r="E8201" t="str">
        <f t="shared" si="257"/>
        <v>HANCOCK CENTRAL SCHOOL DISTRICT</v>
      </c>
      <c r="F8201">
        <v>2586</v>
      </c>
      <c r="G8201">
        <v>430</v>
      </c>
      <c r="H8201">
        <v>94</v>
      </c>
      <c r="I8201" t="s">
        <v>2878</v>
      </c>
      <c r="J8201" s="1" t="s">
        <v>2879</v>
      </c>
      <c r="K8201" s="1" t="s">
        <v>2880</v>
      </c>
    </row>
    <row r="8202" spans="1:11" x14ac:dyDescent="0.2">
      <c r="A8202" s="1" t="s">
        <v>13002</v>
      </c>
      <c r="B8202" s="1" t="s">
        <v>6729</v>
      </c>
      <c r="C8202" t="s">
        <v>13262</v>
      </c>
      <c r="D8202" t="str">
        <f t="shared" si="256"/>
        <v>HANNIBAL CENTRAL SCHOOL DISTRICT</v>
      </c>
      <c r="E8202" t="str">
        <f t="shared" si="257"/>
        <v>HANNIBAL CENTRAL SCHOOL DISTRICT</v>
      </c>
      <c r="F8202">
        <v>7999</v>
      </c>
      <c r="G8202">
        <v>1472</v>
      </c>
      <c r="H8202">
        <v>377</v>
      </c>
      <c r="I8202" t="s">
        <v>2878</v>
      </c>
      <c r="J8202" s="1" t="s">
        <v>2879</v>
      </c>
      <c r="K8202" s="1" t="s">
        <v>2880</v>
      </c>
    </row>
    <row r="8203" spans="1:11" x14ac:dyDescent="0.2">
      <c r="A8203" s="1" t="s">
        <v>13002</v>
      </c>
      <c r="B8203" s="1" t="s">
        <v>10911</v>
      </c>
      <c r="C8203" t="s">
        <v>13263</v>
      </c>
      <c r="D8203" t="str">
        <f t="shared" si="256"/>
        <v>HARBORFIELDS CENTRAL SCHOOL DISTRICT</v>
      </c>
      <c r="E8203" t="str">
        <f t="shared" si="257"/>
        <v>HARBORFIELDS CENTRAL SCHOOL DISTRICT</v>
      </c>
      <c r="F8203">
        <v>18714</v>
      </c>
      <c r="G8203">
        <v>3522</v>
      </c>
      <c r="H8203">
        <v>145</v>
      </c>
      <c r="I8203" t="s">
        <v>2878</v>
      </c>
      <c r="J8203" s="1" t="s">
        <v>2879</v>
      </c>
      <c r="K8203" s="1" t="s">
        <v>2880</v>
      </c>
    </row>
    <row r="8204" spans="1:11" x14ac:dyDescent="0.2">
      <c r="A8204" s="1" t="s">
        <v>13002</v>
      </c>
      <c r="B8204" s="1" t="s">
        <v>4388</v>
      </c>
      <c r="C8204" t="s">
        <v>13264</v>
      </c>
      <c r="D8204" t="str">
        <f t="shared" si="256"/>
        <v>HARPURSVILLE CENTRAL SCHOOL DISTRICT</v>
      </c>
      <c r="E8204" t="str">
        <f t="shared" si="257"/>
        <v>HARPURSVILLE CENTRAL SCHOOL DISTRICT</v>
      </c>
      <c r="F8204">
        <v>5127</v>
      </c>
      <c r="G8204">
        <v>876</v>
      </c>
      <c r="H8204">
        <v>277</v>
      </c>
      <c r="I8204" t="s">
        <v>2878</v>
      </c>
      <c r="J8204" s="1" t="s">
        <v>2879</v>
      </c>
      <c r="K8204" s="1" t="s">
        <v>2880</v>
      </c>
    </row>
    <row r="8205" spans="1:11" x14ac:dyDescent="0.2">
      <c r="A8205" s="1" t="s">
        <v>13002</v>
      </c>
      <c r="B8205" s="1" t="s">
        <v>4392</v>
      </c>
      <c r="C8205" t="s">
        <v>13265</v>
      </c>
      <c r="D8205" t="str">
        <f t="shared" si="256"/>
        <v>HARRISON CENTRAL SCHOOL DISTRICT</v>
      </c>
      <c r="E8205" t="str">
        <f t="shared" si="257"/>
        <v>HARRISON CENTRAL SCHOOL DISTRICT</v>
      </c>
      <c r="F8205">
        <v>28208</v>
      </c>
      <c r="G8205">
        <v>4738</v>
      </c>
      <c r="H8205">
        <v>389</v>
      </c>
      <c r="I8205" t="s">
        <v>2878</v>
      </c>
      <c r="J8205" s="1" t="s">
        <v>2879</v>
      </c>
      <c r="K8205" s="1" t="s">
        <v>2880</v>
      </c>
    </row>
    <row r="8206" spans="1:11" x14ac:dyDescent="0.2">
      <c r="A8206" s="1" t="s">
        <v>13002</v>
      </c>
      <c r="B8206" s="1" t="s">
        <v>6624</v>
      </c>
      <c r="C8206" t="s">
        <v>13266</v>
      </c>
      <c r="D8206" t="str">
        <f t="shared" si="256"/>
        <v>HARRISVILLE CENTRAL SCHOOL DISTRICT</v>
      </c>
      <c r="E8206" t="str">
        <f t="shared" si="257"/>
        <v>HARRISVILLE CENTRAL SCHOOL DISTRICT</v>
      </c>
      <c r="F8206">
        <v>2324</v>
      </c>
      <c r="G8206">
        <v>379</v>
      </c>
      <c r="H8206">
        <v>87</v>
      </c>
      <c r="I8206" t="s">
        <v>2878</v>
      </c>
      <c r="J8206" s="1" t="s">
        <v>2879</v>
      </c>
      <c r="K8206" s="1" t="s">
        <v>2880</v>
      </c>
    </row>
    <row r="8207" spans="1:11" x14ac:dyDescent="0.2">
      <c r="A8207" s="1" t="s">
        <v>13002</v>
      </c>
      <c r="B8207" s="1" t="s">
        <v>10923</v>
      </c>
      <c r="C8207" t="s">
        <v>13267</v>
      </c>
      <c r="D8207" t="str">
        <f t="shared" si="256"/>
        <v>HARTFORD CENTRAL SCHOOL DISTRICT</v>
      </c>
      <c r="E8207" t="str">
        <f t="shared" si="257"/>
        <v>HARTFORD CENTRAL SCHOOL DISTRICT</v>
      </c>
      <c r="F8207">
        <v>2945</v>
      </c>
      <c r="G8207">
        <v>477</v>
      </c>
      <c r="H8207">
        <v>64</v>
      </c>
      <c r="I8207" t="s">
        <v>2878</v>
      </c>
      <c r="J8207" s="1" t="s">
        <v>2879</v>
      </c>
      <c r="K8207" s="1" t="s">
        <v>2880</v>
      </c>
    </row>
    <row r="8208" spans="1:11" x14ac:dyDescent="0.2">
      <c r="A8208" s="1" t="s">
        <v>13002</v>
      </c>
      <c r="B8208" s="1" t="s">
        <v>12766</v>
      </c>
      <c r="C8208" t="s">
        <v>13268</v>
      </c>
      <c r="D8208" t="str">
        <f t="shared" si="256"/>
        <v>HASTINGS-ON-HUDSON UNION FREE SCHOOL DISTRICT</v>
      </c>
      <c r="E8208" t="str">
        <f t="shared" si="257"/>
        <v>HASTINGS-ON-HUDSON UNION FREE SCHOOL DISTRICT</v>
      </c>
      <c r="F8208">
        <v>8743</v>
      </c>
      <c r="G8208">
        <v>1709</v>
      </c>
      <c r="H8208">
        <v>51</v>
      </c>
      <c r="I8208" t="s">
        <v>2878</v>
      </c>
      <c r="J8208" s="1" t="s">
        <v>2879</v>
      </c>
      <c r="K8208" s="1" t="s">
        <v>2880</v>
      </c>
    </row>
    <row r="8209" spans="1:11" x14ac:dyDescent="0.2">
      <c r="A8209" s="1" t="s">
        <v>13002</v>
      </c>
      <c r="B8209" s="1" t="s">
        <v>4404</v>
      </c>
      <c r="C8209" t="s">
        <v>13269</v>
      </c>
      <c r="D8209" t="str">
        <f t="shared" si="256"/>
        <v>HAUPPAUGE UNION FREE SCHOOL DISTRICT</v>
      </c>
      <c r="E8209" t="str">
        <f t="shared" si="257"/>
        <v>HAUPPAUGE UNION FREE SCHOOL DISTRICT</v>
      </c>
      <c r="F8209">
        <v>23471</v>
      </c>
      <c r="G8209">
        <v>3887</v>
      </c>
      <c r="H8209">
        <v>200</v>
      </c>
      <c r="I8209" t="s">
        <v>2878</v>
      </c>
      <c r="J8209" s="1" t="s">
        <v>2879</v>
      </c>
      <c r="K8209" s="1" t="s">
        <v>2880</v>
      </c>
    </row>
    <row r="8210" spans="1:11" x14ac:dyDescent="0.2">
      <c r="A8210" s="1" t="s">
        <v>13002</v>
      </c>
      <c r="B8210" s="1" t="s">
        <v>3994</v>
      </c>
      <c r="C8210" t="s">
        <v>13270</v>
      </c>
      <c r="D8210" t="str">
        <f t="shared" si="256"/>
        <v>HAVERSTRAW-STONY POINT CENTRAL SCHOOL DISTRICT (NORTH ROCKLAND)</v>
      </c>
      <c r="E8210" t="str">
        <f t="shared" si="257"/>
        <v>HAVERSTRAW-STONY POINT CENTRAL SCHOOL DISTRICT (NORTH ROCKLAND)</v>
      </c>
      <c r="F8210">
        <v>50129</v>
      </c>
      <c r="G8210">
        <v>8988</v>
      </c>
      <c r="H8210">
        <v>1301</v>
      </c>
      <c r="I8210" t="s">
        <v>2878</v>
      </c>
      <c r="J8210" s="1" t="s">
        <v>2879</v>
      </c>
      <c r="K8210" s="1" t="s">
        <v>2880</v>
      </c>
    </row>
    <row r="8211" spans="1:11" x14ac:dyDescent="0.2">
      <c r="A8211" s="1" t="s">
        <v>13002</v>
      </c>
      <c r="B8211" s="1" t="s">
        <v>4410</v>
      </c>
      <c r="C8211" t="s">
        <v>13271</v>
      </c>
      <c r="D8211" t="str">
        <f t="shared" si="256"/>
        <v>HEMPSTEAD UNION FREE SCHOOL DISTRICT</v>
      </c>
      <c r="E8211" t="str">
        <f t="shared" si="257"/>
        <v>HEMPSTEAD UNION FREE SCHOOL DISTRICT</v>
      </c>
      <c r="F8211">
        <v>44992</v>
      </c>
      <c r="G8211">
        <v>7016</v>
      </c>
      <c r="H8211">
        <v>1779</v>
      </c>
      <c r="I8211" t="s">
        <v>2878</v>
      </c>
      <c r="J8211" s="1" t="s">
        <v>2879</v>
      </c>
      <c r="K8211" s="1" t="s">
        <v>2880</v>
      </c>
    </row>
    <row r="8212" spans="1:11" x14ac:dyDescent="0.2">
      <c r="A8212" s="1" t="s">
        <v>13002</v>
      </c>
      <c r="B8212" s="1" t="s">
        <v>4415</v>
      </c>
      <c r="C8212" t="s">
        <v>13272</v>
      </c>
      <c r="D8212" t="str">
        <f t="shared" si="256"/>
        <v>HENDRICK HUDSON CENTRAL SCHOOL DISTRICT</v>
      </c>
      <c r="E8212" t="str">
        <f t="shared" si="257"/>
        <v>HENDRICK HUDSON CENTRAL SCHOOL DISTRICT</v>
      </c>
      <c r="F8212">
        <v>15812</v>
      </c>
      <c r="G8212">
        <v>2646</v>
      </c>
      <c r="H8212">
        <v>127</v>
      </c>
      <c r="I8212" t="s">
        <v>2878</v>
      </c>
      <c r="J8212" s="1" t="s">
        <v>2879</v>
      </c>
      <c r="K8212" s="1" t="s">
        <v>2880</v>
      </c>
    </row>
    <row r="8213" spans="1:11" x14ac:dyDescent="0.2">
      <c r="A8213" s="1" t="s">
        <v>13002</v>
      </c>
      <c r="B8213" s="1" t="s">
        <v>4417</v>
      </c>
      <c r="C8213" t="s">
        <v>13273</v>
      </c>
      <c r="D8213" t="str">
        <f t="shared" si="256"/>
        <v>HERKIMER CENTRAL SCHOOL DISTRICT</v>
      </c>
      <c r="E8213" t="str">
        <f t="shared" si="257"/>
        <v>HERKIMER CENTRAL SCHOOL DISTRICT</v>
      </c>
      <c r="F8213">
        <v>9764</v>
      </c>
      <c r="G8213">
        <v>1238</v>
      </c>
      <c r="H8213">
        <v>331</v>
      </c>
      <c r="I8213" t="s">
        <v>2878</v>
      </c>
      <c r="J8213" s="1" t="s">
        <v>2879</v>
      </c>
      <c r="K8213" s="1" t="s">
        <v>2880</v>
      </c>
    </row>
    <row r="8214" spans="1:11" x14ac:dyDescent="0.2">
      <c r="A8214" s="1" t="s">
        <v>13002</v>
      </c>
      <c r="B8214" s="1" t="s">
        <v>4419</v>
      </c>
      <c r="C8214" t="s">
        <v>13274</v>
      </c>
      <c r="D8214" t="str">
        <f t="shared" si="256"/>
        <v>HERMON-DEKALB CENTRAL SCHOOL DISTRICT</v>
      </c>
      <c r="E8214" t="str">
        <f t="shared" si="257"/>
        <v>HERMON-DEKALB CENTRAL SCHOOL DISTRICT</v>
      </c>
      <c r="F8214">
        <v>2598</v>
      </c>
      <c r="G8214">
        <v>478</v>
      </c>
      <c r="H8214">
        <v>105</v>
      </c>
      <c r="I8214" t="s">
        <v>2878</v>
      </c>
      <c r="J8214" s="1" t="s">
        <v>2879</v>
      </c>
      <c r="K8214" s="1" t="s">
        <v>2880</v>
      </c>
    </row>
    <row r="8215" spans="1:11" x14ac:dyDescent="0.2">
      <c r="A8215" s="1" t="s">
        <v>13002</v>
      </c>
      <c r="B8215" s="1" t="s">
        <v>8147</v>
      </c>
      <c r="C8215" t="s">
        <v>13275</v>
      </c>
      <c r="D8215" t="str">
        <f t="shared" si="256"/>
        <v>HERRICKS UNION FREE SCHOOL DISTRICT</v>
      </c>
      <c r="E8215" t="str">
        <f t="shared" si="257"/>
        <v>HERRICKS UNION FREE SCHOOL DISTRICT</v>
      </c>
      <c r="F8215">
        <v>25029</v>
      </c>
      <c r="G8215">
        <v>4123</v>
      </c>
      <c r="H8215">
        <v>144</v>
      </c>
      <c r="I8215" t="s">
        <v>2878</v>
      </c>
      <c r="J8215" s="1" t="s">
        <v>2879</v>
      </c>
      <c r="K8215" s="1" t="s">
        <v>2880</v>
      </c>
    </row>
    <row r="8216" spans="1:11" x14ac:dyDescent="0.2">
      <c r="A8216" s="1" t="s">
        <v>13002</v>
      </c>
      <c r="B8216" s="1" t="s">
        <v>8149</v>
      </c>
      <c r="C8216" t="s">
        <v>13276</v>
      </c>
      <c r="D8216" t="str">
        <f t="shared" si="256"/>
        <v>HEUVELTON CENTRAL SCHOOL DISTRICT</v>
      </c>
      <c r="E8216" t="str">
        <f t="shared" si="257"/>
        <v>HEUVELTON CENTRAL SCHOOL DISTRICT</v>
      </c>
      <c r="F8216">
        <v>4019</v>
      </c>
      <c r="G8216">
        <v>846</v>
      </c>
      <c r="H8216">
        <v>218</v>
      </c>
      <c r="I8216" t="s">
        <v>2878</v>
      </c>
      <c r="J8216" s="1" t="s">
        <v>2879</v>
      </c>
      <c r="K8216" s="1" t="s">
        <v>2880</v>
      </c>
    </row>
    <row r="8217" spans="1:11" x14ac:dyDescent="0.2">
      <c r="A8217" s="1" t="s">
        <v>13002</v>
      </c>
      <c r="B8217" s="1" t="s">
        <v>5189</v>
      </c>
      <c r="C8217" t="s">
        <v>13277</v>
      </c>
      <c r="D8217" t="str">
        <f t="shared" si="256"/>
        <v>HEWLETT-WOODMERE UNION FREE SCHOOL DISTRICT</v>
      </c>
      <c r="E8217" t="str">
        <f t="shared" si="257"/>
        <v>HEWLETT-WOODMERE UNION FREE SCHOOL DISTRICT</v>
      </c>
      <c r="F8217">
        <v>20725</v>
      </c>
      <c r="G8217">
        <v>3785</v>
      </c>
      <c r="H8217">
        <v>231</v>
      </c>
      <c r="I8217" t="s">
        <v>2878</v>
      </c>
      <c r="J8217" s="1" t="s">
        <v>2879</v>
      </c>
      <c r="K8217" s="1" t="s">
        <v>2880</v>
      </c>
    </row>
    <row r="8218" spans="1:11" x14ac:dyDescent="0.2">
      <c r="A8218" s="1" t="s">
        <v>13002</v>
      </c>
      <c r="B8218" s="1" t="s">
        <v>4421</v>
      </c>
      <c r="C8218" t="s">
        <v>13278</v>
      </c>
      <c r="D8218" t="str">
        <f t="shared" si="256"/>
        <v>HICKSVILLE UNION FREE SCHOOL DISTRICT</v>
      </c>
      <c r="E8218" t="str">
        <f t="shared" si="257"/>
        <v>HICKSVILLE UNION FREE SCHOOL DISTRICT</v>
      </c>
      <c r="F8218">
        <v>40380</v>
      </c>
      <c r="G8218">
        <v>5829</v>
      </c>
      <c r="H8218">
        <v>480</v>
      </c>
      <c r="I8218" t="s">
        <v>2878</v>
      </c>
      <c r="J8218" s="1" t="s">
        <v>2879</v>
      </c>
      <c r="K8218" s="1" t="s">
        <v>2880</v>
      </c>
    </row>
    <row r="8219" spans="1:11" x14ac:dyDescent="0.2">
      <c r="A8219" s="1" t="s">
        <v>13002</v>
      </c>
      <c r="B8219" s="1" t="s">
        <v>4011</v>
      </c>
      <c r="C8219" t="s">
        <v>13279</v>
      </c>
      <c r="D8219" t="str">
        <f t="shared" si="256"/>
        <v>HIGHLAND CENTRAL SCHOOL DISTRICT</v>
      </c>
      <c r="E8219" t="str">
        <f t="shared" si="257"/>
        <v>HIGHLAND CENTRAL SCHOOL DISTRICT</v>
      </c>
      <c r="F8219">
        <v>12289</v>
      </c>
      <c r="G8219">
        <v>1917</v>
      </c>
      <c r="H8219">
        <v>273</v>
      </c>
      <c r="I8219" t="s">
        <v>2878</v>
      </c>
      <c r="J8219" s="1" t="s">
        <v>2879</v>
      </c>
      <c r="K8219" s="1" t="s">
        <v>2880</v>
      </c>
    </row>
    <row r="8220" spans="1:11" x14ac:dyDescent="0.2">
      <c r="A8220" s="1" t="s">
        <v>13002</v>
      </c>
      <c r="B8220" s="1" t="s">
        <v>4013</v>
      </c>
      <c r="C8220" t="s">
        <v>13280</v>
      </c>
      <c r="D8220" t="str">
        <f t="shared" si="256"/>
        <v>HIGHLAND FALLS CENTRAL SCHOOL DISTRICT</v>
      </c>
      <c r="E8220" t="str">
        <f t="shared" si="257"/>
        <v>HIGHLAND FALLS CENTRAL SCHOOL DISTRICT</v>
      </c>
      <c r="F8220">
        <v>12691</v>
      </c>
      <c r="G8220">
        <v>1665</v>
      </c>
      <c r="H8220">
        <v>107</v>
      </c>
      <c r="I8220" t="s">
        <v>2878</v>
      </c>
      <c r="J8220" s="1" t="s">
        <v>2879</v>
      </c>
      <c r="K8220" s="1" t="s">
        <v>2880</v>
      </c>
    </row>
    <row r="8221" spans="1:11" x14ac:dyDescent="0.2">
      <c r="A8221" s="1" t="s">
        <v>13002</v>
      </c>
      <c r="B8221" s="1" t="s">
        <v>6752</v>
      </c>
      <c r="C8221" t="s">
        <v>13281</v>
      </c>
      <c r="D8221" t="str">
        <f t="shared" si="256"/>
        <v>HILTON CENTRAL SCHOOL DISTRICT</v>
      </c>
      <c r="E8221" t="str">
        <f t="shared" si="257"/>
        <v>HILTON CENTRAL SCHOOL DISTRICT</v>
      </c>
      <c r="F8221">
        <v>26676</v>
      </c>
      <c r="G8221">
        <v>4585</v>
      </c>
      <c r="H8221">
        <v>388</v>
      </c>
      <c r="I8221" t="s">
        <v>2878</v>
      </c>
      <c r="J8221" s="1" t="s">
        <v>2879</v>
      </c>
      <c r="K8221" s="1" t="s">
        <v>2880</v>
      </c>
    </row>
    <row r="8222" spans="1:11" x14ac:dyDescent="0.2">
      <c r="A8222" s="1" t="s">
        <v>13002</v>
      </c>
      <c r="B8222" s="1" t="s">
        <v>4015</v>
      </c>
      <c r="C8222" t="s">
        <v>13282</v>
      </c>
      <c r="D8222" t="str">
        <f t="shared" si="256"/>
        <v>HINSDALE CENTRAL SCHOOL DISTRICT</v>
      </c>
      <c r="E8222" t="str">
        <f t="shared" si="257"/>
        <v>HINSDALE CENTRAL SCHOOL DISTRICT</v>
      </c>
      <c r="F8222">
        <v>2885</v>
      </c>
      <c r="G8222">
        <v>473</v>
      </c>
      <c r="H8222">
        <v>88</v>
      </c>
      <c r="I8222" t="s">
        <v>2878</v>
      </c>
      <c r="J8222" s="1" t="s">
        <v>2879</v>
      </c>
      <c r="K8222" s="1" t="s">
        <v>2880</v>
      </c>
    </row>
    <row r="8223" spans="1:11" x14ac:dyDescent="0.2">
      <c r="A8223" s="1" t="s">
        <v>13002</v>
      </c>
      <c r="B8223" s="1" t="s">
        <v>4429</v>
      </c>
      <c r="C8223" t="s">
        <v>13283</v>
      </c>
      <c r="D8223" t="str">
        <f t="shared" si="256"/>
        <v>HOLLAND CENTRAL SCHOOL DISTRICT</v>
      </c>
      <c r="E8223" t="str">
        <f t="shared" si="257"/>
        <v>HOLLAND CENTRAL SCHOOL DISTRICT</v>
      </c>
      <c r="F8223">
        <v>6920</v>
      </c>
      <c r="G8223">
        <v>1041</v>
      </c>
      <c r="H8223">
        <v>113</v>
      </c>
      <c r="I8223" t="s">
        <v>2878</v>
      </c>
      <c r="J8223" s="1" t="s">
        <v>2879</v>
      </c>
      <c r="K8223" s="1" t="s">
        <v>2880</v>
      </c>
    </row>
    <row r="8224" spans="1:11" x14ac:dyDescent="0.2">
      <c r="A8224" s="1" t="s">
        <v>13002</v>
      </c>
      <c r="B8224" s="1" t="s">
        <v>6755</v>
      </c>
      <c r="C8224" t="s">
        <v>13284</v>
      </c>
      <c r="D8224" t="str">
        <f t="shared" si="256"/>
        <v>HOLLAND PATENT CENTRAL SCHOOL DISTRICT</v>
      </c>
      <c r="E8224" t="str">
        <f t="shared" si="257"/>
        <v>HOLLAND PATENT CENTRAL SCHOOL DISTRICT</v>
      </c>
      <c r="F8224">
        <v>9262</v>
      </c>
      <c r="G8224">
        <v>1622</v>
      </c>
      <c r="H8224">
        <v>221</v>
      </c>
      <c r="I8224" t="s">
        <v>2878</v>
      </c>
      <c r="J8224" s="1" t="s">
        <v>2879</v>
      </c>
      <c r="K8224" s="1" t="s">
        <v>2880</v>
      </c>
    </row>
    <row r="8225" spans="1:11" x14ac:dyDescent="0.2">
      <c r="A8225" s="1" t="s">
        <v>13002</v>
      </c>
      <c r="B8225" s="1" t="s">
        <v>9192</v>
      </c>
      <c r="C8225" t="s">
        <v>13285</v>
      </c>
      <c r="D8225" t="str">
        <f t="shared" si="256"/>
        <v>HOLLEY CENTRAL SCHOOL DISTRICT</v>
      </c>
      <c r="E8225" t="str">
        <f t="shared" si="257"/>
        <v>HOLLEY CENTRAL SCHOOL DISTRICT</v>
      </c>
      <c r="F8225">
        <v>7443</v>
      </c>
      <c r="G8225">
        <v>1137</v>
      </c>
      <c r="H8225">
        <v>191</v>
      </c>
      <c r="I8225" t="s">
        <v>2878</v>
      </c>
      <c r="J8225" s="1" t="s">
        <v>2879</v>
      </c>
      <c r="K8225" s="1" t="s">
        <v>2880</v>
      </c>
    </row>
    <row r="8226" spans="1:11" x14ac:dyDescent="0.2">
      <c r="A8226" s="1" t="s">
        <v>13002</v>
      </c>
      <c r="B8226" s="1" t="s">
        <v>6758</v>
      </c>
      <c r="C8226" t="s">
        <v>13286</v>
      </c>
      <c r="D8226" t="str">
        <f t="shared" si="256"/>
        <v>HOMER CENTRAL SCHOOL DISTRICT</v>
      </c>
      <c r="E8226" t="str">
        <f t="shared" si="257"/>
        <v>HOMER CENTRAL SCHOOL DISTRICT</v>
      </c>
      <c r="F8226">
        <v>12241</v>
      </c>
      <c r="G8226">
        <v>2160</v>
      </c>
      <c r="H8226">
        <v>327</v>
      </c>
      <c r="I8226" t="s">
        <v>2878</v>
      </c>
      <c r="J8226" s="1" t="s">
        <v>2879</v>
      </c>
      <c r="K8226" s="1" t="s">
        <v>2880</v>
      </c>
    </row>
    <row r="8227" spans="1:11" x14ac:dyDescent="0.2">
      <c r="A8227" s="1" t="s">
        <v>13002</v>
      </c>
      <c r="B8227" s="1" t="s">
        <v>8156</v>
      </c>
      <c r="C8227" t="s">
        <v>13287</v>
      </c>
      <c r="D8227" t="str">
        <f t="shared" si="256"/>
        <v>HONEOYE CENTRAL SCHOOL DISTRICT</v>
      </c>
      <c r="E8227" t="str">
        <f t="shared" si="257"/>
        <v>HONEOYE CENTRAL SCHOOL DISTRICT</v>
      </c>
      <c r="F8227">
        <v>6110</v>
      </c>
      <c r="G8227">
        <v>779</v>
      </c>
      <c r="H8227">
        <v>63</v>
      </c>
      <c r="I8227" t="s">
        <v>2878</v>
      </c>
      <c r="J8227" s="1" t="s">
        <v>2879</v>
      </c>
      <c r="K8227" s="1" t="s">
        <v>2880</v>
      </c>
    </row>
    <row r="8228" spans="1:11" x14ac:dyDescent="0.2">
      <c r="A8228" s="1" t="s">
        <v>13002</v>
      </c>
      <c r="B8228" s="1" t="s">
        <v>4431</v>
      </c>
      <c r="C8228" t="s">
        <v>13288</v>
      </c>
      <c r="D8228" t="str">
        <f t="shared" si="256"/>
        <v>HONEOYE FALLS-LIMA CENTRAL SCHOOL DISTRICT</v>
      </c>
      <c r="E8228" t="str">
        <f t="shared" si="257"/>
        <v>HONEOYE FALLS-LIMA CENTRAL SCHOOL DISTRICT</v>
      </c>
      <c r="F8228">
        <v>13685</v>
      </c>
      <c r="G8228">
        <v>2633</v>
      </c>
      <c r="H8228">
        <v>238</v>
      </c>
      <c r="I8228" t="s">
        <v>2878</v>
      </c>
      <c r="J8228" s="1" t="s">
        <v>2879</v>
      </c>
      <c r="K8228" s="1" t="s">
        <v>2880</v>
      </c>
    </row>
    <row r="8229" spans="1:11" x14ac:dyDescent="0.2">
      <c r="A8229" s="1" t="s">
        <v>13002</v>
      </c>
      <c r="B8229" s="1" t="s">
        <v>4433</v>
      </c>
      <c r="C8229" t="s">
        <v>13289</v>
      </c>
      <c r="D8229" t="str">
        <f t="shared" si="256"/>
        <v>HOOSIC VALLEY CENTRAL SCHOOL DISTRICT</v>
      </c>
      <c r="E8229" t="str">
        <f t="shared" si="257"/>
        <v>HOOSIC VALLEY CENTRAL SCHOOL DISTRICT</v>
      </c>
      <c r="F8229">
        <v>6702</v>
      </c>
      <c r="G8229">
        <v>1138</v>
      </c>
      <c r="H8229">
        <v>128</v>
      </c>
      <c r="I8229" t="s">
        <v>2878</v>
      </c>
      <c r="J8229" s="1" t="s">
        <v>2879</v>
      </c>
      <c r="K8229" s="1" t="s">
        <v>2880</v>
      </c>
    </row>
    <row r="8230" spans="1:11" x14ac:dyDescent="0.2">
      <c r="A8230" s="1" t="s">
        <v>13002</v>
      </c>
      <c r="B8230" s="1" t="s">
        <v>4435</v>
      </c>
      <c r="C8230" t="s">
        <v>13290</v>
      </c>
      <c r="D8230" t="str">
        <f t="shared" si="256"/>
        <v>HOOSICK FALLS CENTRAL SCHOOL DISTRICT</v>
      </c>
      <c r="E8230" t="str">
        <f t="shared" si="257"/>
        <v>HOOSICK FALLS CENTRAL SCHOOL DISTRICT</v>
      </c>
      <c r="F8230">
        <v>7997</v>
      </c>
      <c r="G8230">
        <v>1350</v>
      </c>
      <c r="H8230">
        <v>226</v>
      </c>
      <c r="I8230" t="s">
        <v>2878</v>
      </c>
      <c r="J8230" s="1" t="s">
        <v>2879</v>
      </c>
      <c r="K8230" s="1" t="s">
        <v>2880</v>
      </c>
    </row>
    <row r="8231" spans="1:11" x14ac:dyDescent="0.2">
      <c r="A8231" s="1" t="s">
        <v>13002</v>
      </c>
      <c r="B8231" s="1" t="s">
        <v>4439</v>
      </c>
      <c r="C8231" t="s">
        <v>13291</v>
      </c>
      <c r="D8231" t="str">
        <f t="shared" si="256"/>
        <v>HORNELL CITY SCHOOL DISTRICT</v>
      </c>
      <c r="E8231" t="str">
        <f t="shared" si="257"/>
        <v>HORNELL CITY SCHOOL DISTRICT</v>
      </c>
      <c r="F8231">
        <v>10529</v>
      </c>
      <c r="G8231">
        <v>1733</v>
      </c>
      <c r="H8231">
        <v>455</v>
      </c>
      <c r="I8231" t="s">
        <v>2878</v>
      </c>
      <c r="J8231" s="1" t="s">
        <v>2879</v>
      </c>
      <c r="K8231" s="1" t="s">
        <v>2880</v>
      </c>
    </row>
    <row r="8232" spans="1:11" x14ac:dyDescent="0.2">
      <c r="A8232" s="1" t="s">
        <v>13002</v>
      </c>
      <c r="B8232" s="1" t="s">
        <v>8160</v>
      </c>
      <c r="C8232" t="s">
        <v>13292</v>
      </c>
      <c r="D8232" t="str">
        <f t="shared" si="256"/>
        <v>HORSEHEADS CENTRAL SCHOOL DISTRICT</v>
      </c>
      <c r="E8232" t="str">
        <f t="shared" si="257"/>
        <v>HORSEHEADS CENTRAL SCHOOL DISTRICT</v>
      </c>
      <c r="F8232">
        <v>26194</v>
      </c>
      <c r="G8232">
        <v>4356</v>
      </c>
      <c r="H8232">
        <v>462</v>
      </c>
      <c r="I8232" t="s">
        <v>2878</v>
      </c>
      <c r="J8232" s="1" t="s">
        <v>2879</v>
      </c>
      <c r="K8232" s="1" t="s">
        <v>2880</v>
      </c>
    </row>
    <row r="8233" spans="1:11" x14ac:dyDescent="0.2">
      <c r="A8233" s="1" t="s">
        <v>13002</v>
      </c>
      <c r="B8233" s="1" t="s">
        <v>4445</v>
      </c>
      <c r="C8233" t="s">
        <v>13293</v>
      </c>
      <c r="D8233" t="str">
        <f t="shared" si="256"/>
        <v>HUDSON CITY SCHOOL DISTRICT</v>
      </c>
      <c r="E8233" t="str">
        <f t="shared" si="257"/>
        <v>HUDSON CITY SCHOOL DISTRICT</v>
      </c>
      <c r="F8233">
        <v>15537</v>
      </c>
      <c r="G8233">
        <v>1894</v>
      </c>
      <c r="H8233">
        <v>397</v>
      </c>
      <c r="I8233" t="s">
        <v>2878</v>
      </c>
      <c r="J8233" s="1" t="s">
        <v>2879</v>
      </c>
      <c r="K8233" s="1" t="s">
        <v>2880</v>
      </c>
    </row>
    <row r="8234" spans="1:11" x14ac:dyDescent="0.2">
      <c r="A8234" s="1" t="s">
        <v>13002</v>
      </c>
      <c r="B8234" s="1" t="s">
        <v>4449</v>
      </c>
      <c r="C8234" t="s">
        <v>13294</v>
      </c>
      <c r="D8234" t="str">
        <f t="shared" si="256"/>
        <v>HUDSON FALLS CENTRAL SCHOOL DISTRICT</v>
      </c>
      <c r="E8234" t="str">
        <f t="shared" si="257"/>
        <v>HUDSON FALLS CENTRAL SCHOOL DISTRICT</v>
      </c>
      <c r="F8234">
        <v>15043</v>
      </c>
      <c r="G8234">
        <v>2142</v>
      </c>
      <c r="H8234">
        <v>346</v>
      </c>
      <c r="I8234" t="s">
        <v>2878</v>
      </c>
      <c r="J8234" s="1" t="s">
        <v>2879</v>
      </c>
      <c r="K8234" s="1" t="s">
        <v>2880</v>
      </c>
    </row>
    <row r="8235" spans="1:11" x14ac:dyDescent="0.2">
      <c r="A8235" s="1" t="s">
        <v>13002</v>
      </c>
      <c r="B8235" s="1" t="s">
        <v>9784</v>
      </c>
      <c r="C8235" t="s">
        <v>13295</v>
      </c>
      <c r="D8235" t="str">
        <f t="shared" si="256"/>
        <v>HUNTER-TANNERSVILLE CENTRAL SCHOOL DISTRICT</v>
      </c>
      <c r="E8235" t="str">
        <f t="shared" si="257"/>
        <v>HUNTER-TANNERSVILLE CENTRAL SCHOOL DISTRICT</v>
      </c>
      <c r="F8235">
        <v>3558</v>
      </c>
      <c r="G8235">
        <v>429</v>
      </c>
      <c r="H8235">
        <v>91</v>
      </c>
      <c r="I8235" t="s">
        <v>2878</v>
      </c>
      <c r="J8235" s="1" t="s">
        <v>2879</v>
      </c>
      <c r="K8235" s="1" t="s">
        <v>2880</v>
      </c>
    </row>
    <row r="8236" spans="1:11" x14ac:dyDescent="0.2">
      <c r="A8236" s="1" t="s">
        <v>13002</v>
      </c>
      <c r="B8236" s="1" t="s">
        <v>4453</v>
      </c>
      <c r="C8236" t="s">
        <v>13296</v>
      </c>
      <c r="D8236" t="str">
        <f t="shared" si="256"/>
        <v>HUNTINGTON UNION FREE SCHOOL DISTRICT</v>
      </c>
      <c r="E8236" t="str">
        <f t="shared" si="257"/>
        <v>HUNTINGTON UNION FREE SCHOOL DISTRICT</v>
      </c>
      <c r="F8236">
        <v>34765</v>
      </c>
      <c r="G8236">
        <v>5103</v>
      </c>
      <c r="H8236">
        <v>641</v>
      </c>
      <c r="I8236" t="s">
        <v>2878</v>
      </c>
      <c r="J8236" s="1" t="s">
        <v>2879</v>
      </c>
      <c r="K8236" s="1" t="s">
        <v>2880</v>
      </c>
    </row>
    <row r="8237" spans="1:11" x14ac:dyDescent="0.2">
      <c r="A8237" s="1" t="s">
        <v>13002</v>
      </c>
      <c r="B8237" s="1" t="s">
        <v>4457</v>
      </c>
      <c r="C8237" t="s">
        <v>13297</v>
      </c>
      <c r="D8237" t="str">
        <f t="shared" si="256"/>
        <v>HYDE PARK CENTRAL SCHOOL DISTRICT</v>
      </c>
      <c r="E8237" t="str">
        <f t="shared" si="257"/>
        <v>HYDE PARK CENTRAL SCHOOL DISTRICT</v>
      </c>
      <c r="F8237">
        <v>33431</v>
      </c>
      <c r="G8237">
        <v>4045</v>
      </c>
      <c r="H8237">
        <v>434</v>
      </c>
      <c r="I8237" t="s">
        <v>2878</v>
      </c>
      <c r="J8237" s="1" t="s">
        <v>2879</v>
      </c>
      <c r="K8237" s="1" t="s">
        <v>2880</v>
      </c>
    </row>
    <row r="8238" spans="1:11" x14ac:dyDescent="0.2">
      <c r="A8238" s="1" t="s">
        <v>13002</v>
      </c>
      <c r="B8238" s="1" t="s">
        <v>4461</v>
      </c>
      <c r="C8238" t="s">
        <v>13298</v>
      </c>
      <c r="D8238" t="str">
        <f t="shared" si="256"/>
        <v>INDIAN LAKE CENTRAL SCHOOL DISTRICT</v>
      </c>
      <c r="E8238" t="str">
        <f t="shared" si="257"/>
        <v>INDIAN LAKE CENTRAL SCHOOL DISTRICT</v>
      </c>
      <c r="F8238">
        <v>1268</v>
      </c>
      <c r="G8238">
        <v>122</v>
      </c>
      <c r="H8238">
        <v>10</v>
      </c>
      <c r="I8238" t="s">
        <v>2878</v>
      </c>
      <c r="J8238" s="1" t="s">
        <v>2879</v>
      </c>
      <c r="K8238" s="1" t="s">
        <v>2880</v>
      </c>
    </row>
    <row r="8239" spans="1:11" x14ac:dyDescent="0.2">
      <c r="A8239" s="1" t="s">
        <v>13002</v>
      </c>
      <c r="B8239" s="1" t="s">
        <v>10942</v>
      </c>
      <c r="C8239" t="s">
        <v>13299</v>
      </c>
      <c r="D8239" t="str">
        <f t="shared" si="256"/>
        <v>INDIAN RIVER CENTRAL SCHOOL DISTRICT</v>
      </c>
      <c r="E8239" t="str">
        <f t="shared" si="257"/>
        <v>INDIAN RIVER CENTRAL SCHOOL DISTRICT</v>
      </c>
      <c r="F8239">
        <v>21331</v>
      </c>
      <c r="G8239">
        <v>3684</v>
      </c>
      <c r="H8239">
        <v>712</v>
      </c>
      <c r="I8239" t="s">
        <v>2878</v>
      </c>
      <c r="J8239" s="1" t="s">
        <v>2879</v>
      </c>
      <c r="K8239" s="1" t="s">
        <v>2880</v>
      </c>
    </row>
    <row r="8240" spans="1:11" x14ac:dyDescent="0.2">
      <c r="A8240" s="1" t="s">
        <v>13002</v>
      </c>
      <c r="B8240" s="1" t="s">
        <v>8163</v>
      </c>
      <c r="C8240" t="s">
        <v>13300</v>
      </c>
      <c r="D8240" t="str">
        <f t="shared" si="256"/>
        <v>INLET COMMON SCHOOL DISTRICT</v>
      </c>
      <c r="E8240" t="str">
        <f t="shared" si="257"/>
        <v>INLET COMMON SCHOOL DISTRICT</v>
      </c>
      <c r="F8240">
        <v>312</v>
      </c>
      <c r="G8240">
        <v>43</v>
      </c>
      <c r="H8240">
        <v>7</v>
      </c>
      <c r="I8240" t="s">
        <v>2878</v>
      </c>
      <c r="J8240" s="1" t="s">
        <v>2879</v>
      </c>
      <c r="K8240" s="1" t="s">
        <v>2880</v>
      </c>
    </row>
    <row r="8241" spans="1:11" x14ac:dyDescent="0.2">
      <c r="A8241" s="1" t="s">
        <v>13002</v>
      </c>
      <c r="B8241" s="1" t="s">
        <v>11555</v>
      </c>
      <c r="C8241" t="s">
        <v>13301</v>
      </c>
      <c r="D8241" t="str">
        <f t="shared" si="256"/>
        <v>IROQUOIS CENTRAL SCHOOL DISTRICT</v>
      </c>
      <c r="E8241" t="str">
        <f t="shared" si="257"/>
        <v>IROQUOIS CENTRAL SCHOOL DISTRICT</v>
      </c>
      <c r="F8241">
        <v>17098</v>
      </c>
      <c r="G8241">
        <v>2789</v>
      </c>
      <c r="H8241">
        <v>144</v>
      </c>
      <c r="I8241" t="s">
        <v>2878</v>
      </c>
      <c r="J8241" s="1" t="s">
        <v>2879</v>
      </c>
      <c r="K8241" s="1" t="s">
        <v>2880</v>
      </c>
    </row>
    <row r="8242" spans="1:11" x14ac:dyDescent="0.2">
      <c r="A8242" s="1" t="s">
        <v>13002</v>
      </c>
      <c r="B8242" s="1" t="s">
        <v>4465</v>
      </c>
      <c r="C8242" t="s">
        <v>13302</v>
      </c>
      <c r="D8242" t="str">
        <f t="shared" si="256"/>
        <v>IRVINGTON UNION FREE SCHOOL DISTRICT</v>
      </c>
      <c r="E8242" t="str">
        <f t="shared" si="257"/>
        <v>IRVINGTON UNION FREE SCHOOL DISTRICT</v>
      </c>
      <c r="F8242">
        <v>9433</v>
      </c>
      <c r="G8242">
        <v>1944</v>
      </c>
      <c r="H8242">
        <v>91</v>
      </c>
      <c r="I8242" t="s">
        <v>2878</v>
      </c>
      <c r="J8242" s="1" t="s">
        <v>2879</v>
      </c>
      <c r="K8242" s="1" t="s">
        <v>2880</v>
      </c>
    </row>
    <row r="8243" spans="1:11" x14ac:dyDescent="0.2">
      <c r="A8243" s="1" t="s">
        <v>13002</v>
      </c>
      <c r="B8243" s="1" t="s">
        <v>4467</v>
      </c>
      <c r="C8243" t="s">
        <v>13303</v>
      </c>
      <c r="D8243" t="str">
        <f t="shared" si="256"/>
        <v>ISLAND PARK UNION FREE SCHOOL DISTRICT</v>
      </c>
      <c r="E8243" t="str">
        <f t="shared" si="257"/>
        <v>ISLAND PARK UNION FREE SCHOOL DISTRICT</v>
      </c>
      <c r="F8243">
        <v>8505</v>
      </c>
      <c r="G8243">
        <v>1103</v>
      </c>
      <c r="H8243">
        <v>102</v>
      </c>
      <c r="I8243" t="s">
        <v>2878</v>
      </c>
      <c r="J8243" s="1" t="s">
        <v>2879</v>
      </c>
      <c r="K8243" s="1" t="s">
        <v>2880</v>
      </c>
    </row>
    <row r="8244" spans="1:11" x14ac:dyDescent="0.2">
      <c r="A8244" s="1" t="s">
        <v>13002</v>
      </c>
      <c r="B8244" s="1" t="s">
        <v>4472</v>
      </c>
      <c r="C8244" t="s">
        <v>13304</v>
      </c>
      <c r="D8244" t="str">
        <f t="shared" si="256"/>
        <v>ISLAND TREES UNION FREE SCHOOL DISTRICT</v>
      </c>
      <c r="E8244" t="str">
        <f t="shared" si="257"/>
        <v>ISLAND TREES UNION FREE SCHOOL DISTRICT</v>
      </c>
      <c r="F8244">
        <v>15686</v>
      </c>
      <c r="G8244">
        <v>2581</v>
      </c>
      <c r="H8244">
        <v>121</v>
      </c>
      <c r="I8244" t="s">
        <v>2878</v>
      </c>
      <c r="J8244" s="1" t="s">
        <v>2879</v>
      </c>
      <c r="K8244" s="1" t="s">
        <v>2880</v>
      </c>
    </row>
    <row r="8245" spans="1:11" x14ac:dyDescent="0.2">
      <c r="A8245" s="1" t="s">
        <v>13002</v>
      </c>
      <c r="B8245" s="1" t="s">
        <v>9792</v>
      </c>
      <c r="C8245" t="s">
        <v>13305</v>
      </c>
      <c r="D8245" t="str">
        <f t="shared" si="256"/>
        <v>ISLIP UNION FREE SCHOOL DISTRICT</v>
      </c>
      <c r="E8245" t="str">
        <f t="shared" si="257"/>
        <v>ISLIP UNION FREE SCHOOL DISTRICT</v>
      </c>
      <c r="F8245">
        <v>19424</v>
      </c>
      <c r="G8245">
        <v>3276</v>
      </c>
      <c r="H8245">
        <v>226</v>
      </c>
      <c r="I8245" t="s">
        <v>2878</v>
      </c>
      <c r="J8245" s="1" t="s">
        <v>2879</v>
      </c>
      <c r="K8245" s="1" t="s">
        <v>2880</v>
      </c>
    </row>
    <row r="8246" spans="1:11" x14ac:dyDescent="0.2">
      <c r="A8246" s="1" t="s">
        <v>13002</v>
      </c>
      <c r="B8246" s="1" t="s">
        <v>11560</v>
      </c>
      <c r="C8246" t="s">
        <v>13306</v>
      </c>
      <c r="D8246" t="str">
        <f t="shared" si="256"/>
        <v>ITHACA CITY SCHOOL DISTRICT</v>
      </c>
      <c r="E8246" t="str">
        <f t="shared" si="257"/>
        <v>ITHACA CITY SCHOOL DISTRICT</v>
      </c>
      <c r="F8246">
        <v>67794</v>
      </c>
      <c r="G8246">
        <v>5538</v>
      </c>
      <c r="H8246">
        <v>720</v>
      </c>
      <c r="I8246" t="s">
        <v>2878</v>
      </c>
      <c r="J8246" s="1" t="s">
        <v>2879</v>
      </c>
      <c r="K8246" s="1" t="s">
        <v>2880</v>
      </c>
    </row>
    <row r="8247" spans="1:11" x14ac:dyDescent="0.2">
      <c r="A8247" s="1" t="s">
        <v>13002</v>
      </c>
      <c r="B8247" s="1" t="s">
        <v>6784</v>
      </c>
      <c r="C8247" t="s">
        <v>13307</v>
      </c>
      <c r="D8247" t="str">
        <f t="shared" si="256"/>
        <v>JAMESTOWN CITY SCHOOL DISTRICT</v>
      </c>
      <c r="E8247" t="str">
        <f t="shared" si="257"/>
        <v>JAMESTOWN CITY SCHOOL DISTRICT</v>
      </c>
      <c r="F8247">
        <v>31212</v>
      </c>
      <c r="G8247">
        <v>5042</v>
      </c>
      <c r="H8247">
        <v>1768</v>
      </c>
      <c r="I8247" t="s">
        <v>2878</v>
      </c>
      <c r="J8247" s="1" t="s">
        <v>2879</v>
      </c>
      <c r="K8247" s="1" t="s">
        <v>2880</v>
      </c>
    </row>
    <row r="8248" spans="1:11" x14ac:dyDescent="0.2">
      <c r="A8248" s="1" t="s">
        <v>13002</v>
      </c>
      <c r="B8248" s="1" t="s">
        <v>3596</v>
      </c>
      <c r="C8248" t="s">
        <v>13308</v>
      </c>
      <c r="D8248" t="str">
        <f t="shared" si="256"/>
        <v>JAMESVILLE-DEWITT CENTRAL SCHOOL DISTRICT</v>
      </c>
      <c r="E8248" t="str">
        <f t="shared" si="257"/>
        <v>JAMESVILLE-DEWITT CENTRAL SCHOOL DISTRICT</v>
      </c>
      <c r="F8248">
        <v>18567</v>
      </c>
      <c r="G8248">
        <v>3027</v>
      </c>
      <c r="H8248">
        <v>251</v>
      </c>
      <c r="I8248" t="s">
        <v>2878</v>
      </c>
      <c r="J8248" s="1" t="s">
        <v>2879</v>
      </c>
      <c r="K8248" s="1" t="s">
        <v>2880</v>
      </c>
    </row>
    <row r="8249" spans="1:11" x14ac:dyDescent="0.2">
      <c r="A8249" s="1" t="s">
        <v>13002</v>
      </c>
      <c r="B8249" s="1" t="s">
        <v>3011</v>
      </c>
      <c r="C8249" t="s">
        <v>13309</v>
      </c>
      <c r="D8249" t="str">
        <f t="shared" si="256"/>
        <v>JASPER-TROUPSBURG CENTRAL SCHOOL DISTRICT</v>
      </c>
      <c r="E8249" t="str">
        <f t="shared" si="257"/>
        <v>JASPER-TROUPSBURG CENTRAL SCHOOL DISTRICT</v>
      </c>
      <c r="F8249">
        <v>3343</v>
      </c>
      <c r="G8249">
        <v>810</v>
      </c>
      <c r="H8249">
        <v>251</v>
      </c>
      <c r="I8249" t="s">
        <v>2878</v>
      </c>
      <c r="J8249" s="1" t="s">
        <v>2879</v>
      </c>
      <c r="K8249" s="1" t="s">
        <v>2880</v>
      </c>
    </row>
    <row r="8250" spans="1:11" x14ac:dyDescent="0.2">
      <c r="A8250" s="1" t="s">
        <v>13002</v>
      </c>
      <c r="B8250" s="1" t="s">
        <v>12821</v>
      </c>
      <c r="C8250" t="s">
        <v>13310</v>
      </c>
      <c r="D8250" t="str">
        <f t="shared" si="256"/>
        <v>JEFFERSON CENTRAL SCHOOL DISTRICT</v>
      </c>
      <c r="E8250" t="str">
        <f t="shared" si="257"/>
        <v>JEFFERSON CENTRAL SCHOOL DISTRICT</v>
      </c>
      <c r="F8250">
        <v>1785</v>
      </c>
      <c r="G8250">
        <v>277</v>
      </c>
      <c r="H8250">
        <v>64</v>
      </c>
      <c r="I8250" t="s">
        <v>2878</v>
      </c>
      <c r="J8250" s="1" t="s">
        <v>2879</v>
      </c>
      <c r="K8250" s="1" t="s">
        <v>2880</v>
      </c>
    </row>
    <row r="8251" spans="1:11" x14ac:dyDescent="0.2">
      <c r="A8251" s="1" t="s">
        <v>13002</v>
      </c>
      <c r="B8251" s="1" t="s">
        <v>4481</v>
      </c>
      <c r="C8251" t="s">
        <v>13311</v>
      </c>
      <c r="D8251" t="str">
        <f t="shared" si="256"/>
        <v>JERICHO UNION FREE SCHOOL DISTRICT</v>
      </c>
      <c r="E8251" t="str">
        <f t="shared" si="257"/>
        <v>JERICHO UNION FREE SCHOOL DISTRICT</v>
      </c>
      <c r="F8251">
        <v>17676</v>
      </c>
      <c r="G8251">
        <v>2877</v>
      </c>
      <c r="H8251">
        <v>137</v>
      </c>
      <c r="I8251" t="s">
        <v>2878</v>
      </c>
      <c r="J8251" s="1" t="s">
        <v>2879</v>
      </c>
      <c r="K8251" s="1" t="s">
        <v>2880</v>
      </c>
    </row>
    <row r="8252" spans="1:11" x14ac:dyDescent="0.2">
      <c r="A8252" s="1" t="s">
        <v>13002</v>
      </c>
      <c r="B8252" s="1" t="s">
        <v>4485</v>
      </c>
      <c r="C8252" t="s">
        <v>13312</v>
      </c>
      <c r="D8252" t="str">
        <f t="shared" si="256"/>
        <v>JOHNSBURG CENTRAL SCHOOL DISTRICT</v>
      </c>
      <c r="E8252" t="str">
        <f t="shared" si="257"/>
        <v>JOHNSBURG CENTRAL SCHOOL DISTRICT</v>
      </c>
      <c r="F8252">
        <v>2565</v>
      </c>
      <c r="G8252">
        <v>329</v>
      </c>
      <c r="H8252">
        <v>93</v>
      </c>
      <c r="I8252" t="s">
        <v>2878</v>
      </c>
      <c r="J8252" s="1" t="s">
        <v>2879</v>
      </c>
      <c r="K8252" s="1" t="s">
        <v>2880</v>
      </c>
    </row>
    <row r="8253" spans="1:11" x14ac:dyDescent="0.2">
      <c r="A8253" s="1" t="s">
        <v>13002</v>
      </c>
      <c r="B8253" s="1" t="s">
        <v>6797</v>
      </c>
      <c r="C8253" t="s">
        <v>13313</v>
      </c>
      <c r="D8253" t="str">
        <f t="shared" si="256"/>
        <v>JOHNSON CITY CENTRAL SCHOOL DISTRICT</v>
      </c>
      <c r="E8253" t="str">
        <f t="shared" si="257"/>
        <v>JOHNSON CITY CENTRAL SCHOOL DISTRICT</v>
      </c>
      <c r="F8253">
        <v>19599</v>
      </c>
      <c r="G8253">
        <v>2610</v>
      </c>
      <c r="H8253">
        <v>727</v>
      </c>
      <c r="I8253" t="s">
        <v>2878</v>
      </c>
      <c r="J8253" s="1" t="s">
        <v>2879</v>
      </c>
      <c r="K8253" s="1" t="s">
        <v>2880</v>
      </c>
    </row>
    <row r="8254" spans="1:11" x14ac:dyDescent="0.2">
      <c r="A8254" s="1" t="s">
        <v>13002</v>
      </c>
      <c r="B8254" s="1" t="s">
        <v>13314</v>
      </c>
      <c r="C8254" t="s">
        <v>13315</v>
      </c>
      <c r="D8254" t="str">
        <f t="shared" si="256"/>
        <v>JOHNSTOWN CITY SCHOOL DISTRICT</v>
      </c>
      <c r="E8254" t="str">
        <f t="shared" si="257"/>
        <v>JOHNSTOWN CITY SCHOOL DISTRICT</v>
      </c>
      <c r="F8254">
        <v>11329</v>
      </c>
      <c r="G8254">
        <v>1679</v>
      </c>
      <c r="H8254">
        <v>269</v>
      </c>
      <c r="I8254" t="s">
        <v>2878</v>
      </c>
      <c r="J8254" s="1" t="s">
        <v>2879</v>
      </c>
      <c r="K8254" s="1" t="s">
        <v>2880</v>
      </c>
    </row>
    <row r="8255" spans="1:11" x14ac:dyDescent="0.2">
      <c r="A8255" s="1" t="s">
        <v>13002</v>
      </c>
      <c r="B8255" s="1" t="s">
        <v>4487</v>
      </c>
      <c r="C8255" t="s">
        <v>13316</v>
      </c>
      <c r="D8255" t="str">
        <f t="shared" si="256"/>
        <v>JORDAN-ELBRIDGE CENTRAL SCHOOL DISTRICT</v>
      </c>
      <c r="E8255" t="str">
        <f t="shared" si="257"/>
        <v>JORDAN-ELBRIDGE CENTRAL SCHOOL DISTRICT</v>
      </c>
      <c r="F8255">
        <v>9016</v>
      </c>
      <c r="G8255">
        <v>1492</v>
      </c>
      <c r="H8255">
        <v>209</v>
      </c>
      <c r="I8255" t="s">
        <v>2878</v>
      </c>
      <c r="J8255" s="1" t="s">
        <v>2879</v>
      </c>
      <c r="K8255" s="1" t="s">
        <v>2880</v>
      </c>
    </row>
    <row r="8256" spans="1:11" x14ac:dyDescent="0.2">
      <c r="A8256" s="1" t="s">
        <v>13002</v>
      </c>
      <c r="B8256" s="1" t="s">
        <v>4489</v>
      </c>
      <c r="C8256" t="s">
        <v>13317</v>
      </c>
      <c r="D8256" t="str">
        <f t="shared" si="256"/>
        <v>KATONAH-LEWISBORO UNION FREE SCHOOL DISTRICT</v>
      </c>
      <c r="E8256" t="str">
        <f t="shared" si="257"/>
        <v>KATONAH-LEWISBORO UNION FREE SCHOOL DISTRICT</v>
      </c>
      <c r="F8256">
        <v>18718</v>
      </c>
      <c r="G8256">
        <v>4084</v>
      </c>
      <c r="H8256">
        <v>115</v>
      </c>
      <c r="I8256" t="s">
        <v>2878</v>
      </c>
      <c r="J8256" s="1" t="s">
        <v>2879</v>
      </c>
      <c r="K8256" s="1" t="s">
        <v>2880</v>
      </c>
    </row>
    <row r="8257" spans="1:11" x14ac:dyDescent="0.2">
      <c r="A8257" s="1" t="s">
        <v>13002</v>
      </c>
      <c r="B8257" s="1" t="s">
        <v>6808</v>
      </c>
      <c r="C8257" t="s">
        <v>13318</v>
      </c>
      <c r="D8257" t="str">
        <f t="shared" si="256"/>
        <v>KEENE CENTRAL SCHOOL DISTRICT</v>
      </c>
      <c r="E8257" t="str">
        <f t="shared" si="257"/>
        <v>KEENE CENTRAL SCHOOL DISTRICT</v>
      </c>
      <c r="F8257">
        <v>1078</v>
      </c>
      <c r="G8257">
        <v>121</v>
      </c>
      <c r="H8257">
        <v>7</v>
      </c>
      <c r="I8257" t="s">
        <v>2878</v>
      </c>
      <c r="J8257" s="1" t="s">
        <v>2879</v>
      </c>
      <c r="K8257" s="1" t="s">
        <v>2880</v>
      </c>
    </row>
    <row r="8258" spans="1:11" x14ac:dyDescent="0.2">
      <c r="A8258" s="1" t="s">
        <v>13002</v>
      </c>
      <c r="B8258" s="1" t="s">
        <v>10952</v>
      </c>
      <c r="C8258" t="s">
        <v>13319</v>
      </c>
      <c r="D8258" t="str">
        <f t="shared" si="256"/>
        <v>KENDALL CENTRAL SCHOOL DISTRICT</v>
      </c>
      <c r="E8258" t="str">
        <f t="shared" si="257"/>
        <v>KENDALL CENTRAL SCHOOL DISTRICT</v>
      </c>
      <c r="F8258">
        <v>5008</v>
      </c>
      <c r="G8258">
        <v>800</v>
      </c>
      <c r="H8258">
        <v>127</v>
      </c>
      <c r="I8258" t="s">
        <v>2878</v>
      </c>
      <c r="J8258" s="1" t="s">
        <v>2879</v>
      </c>
      <c r="K8258" s="1" t="s">
        <v>2880</v>
      </c>
    </row>
    <row r="8259" spans="1:11" x14ac:dyDescent="0.2">
      <c r="A8259" s="1" t="s">
        <v>13002</v>
      </c>
      <c r="B8259" s="1" t="s">
        <v>4496</v>
      </c>
      <c r="C8259" t="s">
        <v>13320</v>
      </c>
      <c r="D8259" t="str">
        <f t="shared" ref="D8259:D8322" si="258">UPPER(C8259)</f>
        <v>KENMORE-TONAWANDA UNION FREE SCHOOL DISTRICT</v>
      </c>
      <c r="E8259" t="str">
        <f t="shared" ref="E8259:E8322" si="259">UPPER(TRIM(C8259))</f>
        <v>KENMORE-TONAWANDA UNION FREE SCHOOL DISTRICT</v>
      </c>
      <c r="F8259">
        <v>67526</v>
      </c>
      <c r="G8259">
        <v>9125</v>
      </c>
      <c r="H8259">
        <v>1118</v>
      </c>
      <c r="I8259" t="s">
        <v>2878</v>
      </c>
      <c r="J8259" s="1" t="s">
        <v>2879</v>
      </c>
      <c r="K8259" s="1" t="s">
        <v>2880</v>
      </c>
    </row>
    <row r="8260" spans="1:11" x14ac:dyDescent="0.2">
      <c r="A8260" s="1" t="s">
        <v>13002</v>
      </c>
      <c r="B8260" s="1" t="s">
        <v>8132</v>
      </c>
      <c r="C8260" t="s">
        <v>13321</v>
      </c>
      <c r="D8260" t="str">
        <f t="shared" si="258"/>
        <v>KINDERHOOK CENTRAL SCHOOL DISTRICT (ICHABOD CRANE)</v>
      </c>
      <c r="E8260" t="str">
        <f t="shared" si="259"/>
        <v>KINDERHOOK CENTRAL SCHOOL DISTRICT (ICHABOD CRANE)</v>
      </c>
      <c r="F8260">
        <v>13410</v>
      </c>
      <c r="G8260">
        <v>1998</v>
      </c>
      <c r="H8260">
        <v>168</v>
      </c>
      <c r="I8260" t="s">
        <v>2878</v>
      </c>
      <c r="J8260" s="1" t="s">
        <v>2879</v>
      </c>
      <c r="K8260" s="1" t="s">
        <v>2880</v>
      </c>
    </row>
    <row r="8261" spans="1:11" x14ac:dyDescent="0.2">
      <c r="A8261" s="1" t="s">
        <v>13002</v>
      </c>
      <c r="B8261" s="1" t="s">
        <v>4498</v>
      </c>
      <c r="C8261" t="s">
        <v>13322</v>
      </c>
      <c r="D8261" t="str">
        <f t="shared" si="258"/>
        <v>KINGS PARK CENTRAL SCHOOL DISTRICT</v>
      </c>
      <c r="E8261" t="str">
        <f t="shared" si="259"/>
        <v>KINGS PARK CENTRAL SCHOOL DISTRICT</v>
      </c>
      <c r="F8261">
        <v>22881</v>
      </c>
      <c r="G8261">
        <v>4002</v>
      </c>
      <c r="H8261">
        <v>176</v>
      </c>
      <c r="I8261" t="s">
        <v>2878</v>
      </c>
      <c r="J8261" s="1" t="s">
        <v>2879</v>
      </c>
      <c r="K8261" s="1" t="s">
        <v>2880</v>
      </c>
    </row>
    <row r="8262" spans="1:11" x14ac:dyDescent="0.2">
      <c r="A8262" s="1" t="s">
        <v>13002</v>
      </c>
      <c r="B8262" s="1" t="s">
        <v>6812</v>
      </c>
      <c r="C8262" t="s">
        <v>13323</v>
      </c>
      <c r="D8262" t="str">
        <f t="shared" si="258"/>
        <v>KINGSTON CITY SCHOOL DISTRICT</v>
      </c>
      <c r="E8262" t="str">
        <f t="shared" si="259"/>
        <v>KINGSTON CITY SCHOOL DISTRICT</v>
      </c>
      <c r="F8262">
        <v>50662</v>
      </c>
      <c r="G8262">
        <v>6910</v>
      </c>
      <c r="H8262">
        <v>1314</v>
      </c>
      <c r="I8262" t="s">
        <v>2878</v>
      </c>
      <c r="J8262" s="1" t="s">
        <v>2879</v>
      </c>
      <c r="K8262" s="1" t="s">
        <v>2880</v>
      </c>
    </row>
    <row r="8263" spans="1:11" x14ac:dyDescent="0.2">
      <c r="A8263" s="1" t="s">
        <v>13002</v>
      </c>
      <c r="B8263" s="1" t="s">
        <v>13324</v>
      </c>
      <c r="C8263" t="s">
        <v>13325</v>
      </c>
      <c r="D8263" t="str">
        <f t="shared" si="258"/>
        <v>KIRYAS JOEL VILLAGE UNION FREE SCHOOL DISTRICT</v>
      </c>
      <c r="E8263" t="str">
        <f t="shared" si="259"/>
        <v>KIRYAS JOEL VILLAGE UNION FREE SCHOOL DISTRICT</v>
      </c>
      <c r="F8263">
        <v>19762</v>
      </c>
      <c r="G8263">
        <v>7041</v>
      </c>
      <c r="H8263">
        <v>3842</v>
      </c>
      <c r="I8263" t="s">
        <v>2878</v>
      </c>
      <c r="J8263" s="1" t="s">
        <v>2879</v>
      </c>
      <c r="K8263" s="1" t="s">
        <v>2880</v>
      </c>
    </row>
    <row r="8264" spans="1:11" x14ac:dyDescent="0.2">
      <c r="A8264" s="1" t="s">
        <v>13002</v>
      </c>
      <c r="B8264" s="1" t="s">
        <v>6818</v>
      </c>
      <c r="C8264" t="s">
        <v>13326</v>
      </c>
      <c r="D8264" t="str">
        <f t="shared" si="258"/>
        <v>LA FARGEVILLE CENTRAL SCHOOL DISTRICT</v>
      </c>
      <c r="E8264" t="str">
        <f t="shared" si="259"/>
        <v>LA FARGEVILLE CENTRAL SCHOOL DISTRICT</v>
      </c>
      <c r="F8264">
        <v>3035</v>
      </c>
      <c r="G8264">
        <v>616</v>
      </c>
      <c r="H8264">
        <v>101</v>
      </c>
      <c r="I8264" t="s">
        <v>2878</v>
      </c>
      <c r="J8264" s="1" t="s">
        <v>2879</v>
      </c>
      <c r="K8264" s="1" t="s">
        <v>2880</v>
      </c>
    </row>
    <row r="8265" spans="1:11" x14ac:dyDescent="0.2">
      <c r="A8265" s="1" t="s">
        <v>13002</v>
      </c>
      <c r="B8265" s="1" t="s">
        <v>6820</v>
      </c>
      <c r="C8265" t="s">
        <v>13327</v>
      </c>
      <c r="D8265" t="str">
        <f t="shared" si="258"/>
        <v>LAFAYETTE CENTRAL SCHOOL DISTRICT</v>
      </c>
      <c r="E8265" t="str">
        <f t="shared" si="259"/>
        <v>LAFAYETTE CENTRAL SCHOOL DISTRICT</v>
      </c>
      <c r="F8265">
        <v>4967</v>
      </c>
      <c r="G8265">
        <v>686</v>
      </c>
      <c r="H8265">
        <v>83</v>
      </c>
      <c r="I8265" t="s">
        <v>2878</v>
      </c>
      <c r="J8265" s="1" t="s">
        <v>2879</v>
      </c>
      <c r="K8265" s="1" t="s">
        <v>2880</v>
      </c>
    </row>
    <row r="8266" spans="1:11" x14ac:dyDescent="0.2">
      <c r="A8266" s="1" t="s">
        <v>13002</v>
      </c>
      <c r="B8266" s="1" t="s">
        <v>8174</v>
      </c>
      <c r="C8266" t="s">
        <v>13328</v>
      </c>
      <c r="D8266" t="str">
        <f t="shared" si="258"/>
        <v>LACKAWANNA CITY SCHOOL DISTRICT</v>
      </c>
      <c r="E8266" t="str">
        <f t="shared" si="259"/>
        <v>LACKAWANNA CITY SCHOOL DISTRICT</v>
      </c>
      <c r="F8266">
        <v>18189</v>
      </c>
      <c r="G8266">
        <v>2593</v>
      </c>
      <c r="H8266">
        <v>913</v>
      </c>
      <c r="I8266" t="s">
        <v>2878</v>
      </c>
      <c r="J8266" s="1" t="s">
        <v>2879</v>
      </c>
      <c r="K8266" s="1" t="s">
        <v>2880</v>
      </c>
    </row>
    <row r="8267" spans="1:11" x14ac:dyDescent="0.2">
      <c r="A8267" s="1" t="s">
        <v>13002</v>
      </c>
      <c r="B8267" s="1" t="s">
        <v>4508</v>
      </c>
      <c r="C8267" t="s">
        <v>13329</v>
      </c>
      <c r="D8267" t="str">
        <f t="shared" si="258"/>
        <v>LAKE GEORGE CENTRAL SCHOOL DISTRICT</v>
      </c>
      <c r="E8267" t="str">
        <f t="shared" si="259"/>
        <v>LAKE GEORGE CENTRAL SCHOOL DISTRICT</v>
      </c>
      <c r="F8267">
        <v>6515</v>
      </c>
      <c r="G8267">
        <v>841</v>
      </c>
      <c r="H8267">
        <v>151</v>
      </c>
      <c r="I8267" t="s">
        <v>2878</v>
      </c>
      <c r="J8267" s="1" t="s">
        <v>2879</v>
      </c>
      <c r="K8267" s="1" t="s">
        <v>2880</v>
      </c>
    </row>
    <row r="8268" spans="1:11" x14ac:dyDescent="0.2">
      <c r="A8268" s="1" t="s">
        <v>13002</v>
      </c>
      <c r="B8268" s="1" t="s">
        <v>4510</v>
      </c>
      <c r="C8268" t="s">
        <v>13330</v>
      </c>
      <c r="D8268" t="str">
        <f t="shared" si="258"/>
        <v>LAKE PLACID CENTRAL SCHOOL DISTRICT</v>
      </c>
      <c r="E8268" t="str">
        <f t="shared" si="259"/>
        <v>LAKE PLACID CENTRAL SCHOOL DISTRICT</v>
      </c>
      <c r="F8268">
        <v>6260</v>
      </c>
      <c r="G8268">
        <v>915</v>
      </c>
      <c r="H8268">
        <v>94</v>
      </c>
      <c r="I8268" t="s">
        <v>2878</v>
      </c>
      <c r="J8268" s="1" t="s">
        <v>2879</v>
      </c>
      <c r="K8268" s="1" t="s">
        <v>2880</v>
      </c>
    </row>
    <row r="8269" spans="1:11" x14ac:dyDescent="0.2">
      <c r="A8269" s="1" t="s">
        <v>13002</v>
      </c>
      <c r="B8269" s="1" t="s">
        <v>4512</v>
      </c>
      <c r="C8269" t="s">
        <v>13331</v>
      </c>
      <c r="D8269" t="str">
        <f t="shared" si="258"/>
        <v>LAKE PLEASANT CENTRAL SCHOOL DISTRICT</v>
      </c>
      <c r="E8269" t="str">
        <f t="shared" si="259"/>
        <v>LAKE PLEASANT CENTRAL SCHOOL DISTRICT</v>
      </c>
      <c r="F8269">
        <v>734</v>
      </c>
      <c r="G8269">
        <v>66</v>
      </c>
      <c r="H8269">
        <v>20</v>
      </c>
      <c r="I8269" t="s">
        <v>2878</v>
      </c>
      <c r="J8269" s="1" t="s">
        <v>2879</v>
      </c>
      <c r="K8269" s="1" t="s">
        <v>2880</v>
      </c>
    </row>
    <row r="8270" spans="1:11" x14ac:dyDescent="0.2">
      <c r="A8270" s="1" t="s">
        <v>13002</v>
      </c>
      <c r="B8270" s="1" t="s">
        <v>4518</v>
      </c>
      <c r="C8270" t="s">
        <v>13332</v>
      </c>
      <c r="D8270" t="str">
        <f t="shared" si="258"/>
        <v>LAKELAND CENTRAL SCHOOL DISTRICT</v>
      </c>
      <c r="E8270" t="str">
        <f t="shared" si="259"/>
        <v>LAKELAND CENTRAL SCHOOL DISTRICT</v>
      </c>
      <c r="F8270">
        <v>36184</v>
      </c>
      <c r="G8270">
        <v>6554</v>
      </c>
      <c r="H8270">
        <v>295</v>
      </c>
      <c r="I8270" t="s">
        <v>2878</v>
      </c>
      <c r="J8270" s="1" t="s">
        <v>2879</v>
      </c>
      <c r="K8270" s="1" t="s">
        <v>2880</v>
      </c>
    </row>
    <row r="8271" spans="1:11" x14ac:dyDescent="0.2">
      <c r="A8271" s="1" t="s">
        <v>13002</v>
      </c>
      <c r="B8271" s="1" t="s">
        <v>4522</v>
      </c>
      <c r="C8271" t="s">
        <v>13333</v>
      </c>
      <c r="D8271" t="str">
        <f t="shared" si="258"/>
        <v>LANCASTER CENTRAL SCHOOL DISTRICT</v>
      </c>
      <c r="E8271" t="str">
        <f t="shared" si="259"/>
        <v>LANCASTER CENTRAL SCHOOL DISTRICT</v>
      </c>
      <c r="F8271">
        <v>40429</v>
      </c>
      <c r="G8271">
        <v>6504</v>
      </c>
      <c r="H8271">
        <v>333</v>
      </c>
      <c r="I8271" t="s">
        <v>2878</v>
      </c>
      <c r="J8271" s="1" t="s">
        <v>2879</v>
      </c>
      <c r="K8271" s="1" t="s">
        <v>2880</v>
      </c>
    </row>
    <row r="8272" spans="1:11" x14ac:dyDescent="0.2">
      <c r="A8272" s="1" t="s">
        <v>13002</v>
      </c>
      <c r="B8272" s="1" t="s">
        <v>10974</v>
      </c>
      <c r="C8272" t="s">
        <v>13334</v>
      </c>
      <c r="D8272" t="str">
        <f t="shared" si="258"/>
        <v>LANSING CENTRAL SCHOOL DISTRICT</v>
      </c>
      <c r="E8272" t="str">
        <f t="shared" si="259"/>
        <v>LANSING CENTRAL SCHOOL DISTRICT</v>
      </c>
      <c r="F8272">
        <v>7585</v>
      </c>
      <c r="G8272">
        <v>1307</v>
      </c>
      <c r="H8272">
        <v>155</v>
      </c>
      <c r="I8272" t="s">
        <v>2878</v>
      </c>
      <c r="J8272" s="1" t="s">
        <v>2879</v>
      </c>
      <c r="K8272" s="1" t="s">
        <v>2880</v>
      </c>
    </row>
    <row r="8273" spans="1:11" x14ac:dyDescent="0.2">
      <c r="A8273" s="1" t="s">
        <v>13002</v>
      </c>
      <c r="B8273" s="1" t="s">
        <v>4524</v>
      </c>
      <c r="C8273" t="s">
        <v>13335</v>
      </c>
      <c r="D8273" t="str">
        <f t="shared" si="258"/>
        <v>LANSINGBURGH CENTRAL SCHOOL DISTRICT</v>
      </c>
      <c r="E8273" t="str">
        <f t="shared" si="259"/>
        <v>LANSINGBURGH CENTRAL SCHOOL DISTRICT</v>
      </c>
      <c r="F8273">
        <v>17222</v>
      </c>
      <c r="G8273">
        <v>2689</v>
      </c>
      <c r="H8273">
        <v>578</v>
      </c>
      <c r="I8273" t="s">
        <v>2878</v>
      </c>
      <c r="J8273" s="1" t="s">
        <v>2879</v>
      </c>
      <c r="K8273" s="1" t="s">
        <v>2880</v>
      </c>
    </row>
    <row r="8274" spans="1:11" x14ac:dyDescent="0.2">
      <c r="A8274" s="1" t="s">
        <v>13002</v>
      </c>
      <c r="B8274" s="1" t="s">
        <v>6832</v>
      </c>
      <c r="C8274" t="s">
        <v>13336</v>
      </c>
      <c r="D8274" t="str">
        <f t="shared" si="258"/>
        <v>LAURENS CENTRAL SCHOOL DISTRICT</v>
      </c>
      <c r="E8274" t="str">
        <f t="shared" si="259"/>
        <v>LAURENS CENTRAL SCHOOL DISTRICT</v>
      </c>
      <c r="F8274">
        <v>2558</v>
      </c>
      <c r="G8274">
        <v>325</v>
      </c>
      <c r="H8274">
        <v>56</v>
      </c>
      <c r="I8274" t="s">
        <v>2878</v>
      </c>
      <c r="J8274" s="1" t="s">
        <v>2879</v>
      </c>
      <c r="K8274" s="1" t="s">
        <v>2880</v>
      </c>
    </row>
    <row r="8275" spans="1:11" x14ac:dyDescent="0.2">
      <c r="A8275" s="1" t="s">
        <v>13002</v>
      </c>
      <c r="B8275" s="1" t="s">
        <v>4527</v>
      </c>
      <c r="C8275" t="s">
        <v>13337</v>
      </c>
      <c r="D8275" t="str">
        <f t="shared" si="258"/>
        <v>LAWRENCE UNION FREE SCHOOL DISTRICT</v>
      </c>
      <c r="E8275" t="str">
        <f t="shared" si="259"/>
        <v>LAWRENCE UNION FREE SCHOOL DISTRICT</v>
      </c>
      <c r="F8275">
        <v>36137</v>
      </c>
      <c r="G8275">
        <v>6888</v>
      </c>
      <c r="H8275">
        <v>670</v>
      </c>
      <c r="I8275" t="s">
        <v>2878</v>
      </c>
      <c r="J8275" s="1" t="s">
        <v>2879</v>
      </c>
      <c r="K8275" s="1" t="s">
        <v>2880</v>
      </c>
    </row>
    <row r="8276" spans="1:11" x14ac:dyDescent="0.2">
      <c r="A8276" s="1" t="s">
        <v>13002</v>
      </c>
      <c r="B8276" s="1" t="s">
        <v>6528</v>
      </c>
      <c r="C8276" t="s">
        <v>13338</v>
      </c>
      <c r="D8276" t="str">
        <f t="shared" si="258"/>
        <v>LE ROY CENTRAL SCHOOL DISTRICT</v>
      </c>
      <c r="E8276" t="str">
        <f t="shared" si="259"/>
        <v>LE ROY CENTRAL SCHOOL DISTRICT</v>
      </c>
      <c r="F8276">
        <v>8198</v>
      </c>
      <c r="G8276">
        <v>1290</v>
      </c>
      <c r="H8276">
        <v>147</v>
      </c>
      <c r="I8276" t="s">
        <v>2878</v>
      </c>
      <c r="J8276" s="1" t="s">
        <v>2879</v>
      </c>
      <c r="K8276" s="1" t="s">
        <v>2880</v>
      </c>
    </row>
    <row r="8277" spans="1:11" x14ac:dyDescent="0.2">
      <c r="A8277" s="1" t="s">
        <v>13002</v>
      </c>
      <c r="B8277" s="1" t="s">
        <v>11591</v>
      </c>
      <c r="C8277" t="s">
        <v>13339</v>
      </c>
      <c r="D8277" t="str">
        <f t="shared" si="258"/>
        <v>LETCHWORTH CENTRAL SCHOOL DISTRICT</v>
      </c>
      <c r="E8277" t="str">
        <f t="shared" si="259"/>
        <v>LETCHWORTH CENTRAL SCHOOL DISTRICT</v>
      </c>
      <c r="F8277">
        <v>5790</v>
      </c>
      <c r="G8277">
        <v>926</v>
      </c>
      <c r="H8277">
        <v>110</v>
      </c>
      <c r="I8277" t="s">
        <v>2878</v>
      </c>
      <c r="J8277" s="1" t="s">
        <v>2879</v>
      </c>
      <c r="K8277" s="1" t="s">
        <v>2880</v>
      </c>
    </row>
    <row r="8278" spans="1:11" x14ac:dyDescent="0.2">
      <c r="A8278" s="1" t="s">
        <v>13002</v>
      </c>
      <c r="B8278" s="1" t="s">
        <v>4537</v>
      </c>
      <c r="C8278" t="s">
        <v>13340</v>
      </c>
      <c r="D8278" t="str">
        <f t="shared" si="258"/>
        <v>LEVITTOWN UNION FREE SCHOOL DISTRICT</v>
      </c>
      <c r="E8278" t="str">
        <f t="shared" si="259"/>
        <v>LEVITTOWN UNION FREE SCHOOL DISTRICT</v>
      </c>
      <c r="F8278">
        <v>47292</v>
      </c>
      <c r="G8278">
        <v>7676</v>
      </c>
      <c r="H8278">
        <v>312</v>
      </c>
      <c r="I8278" t="s">
        <v>2878</v>
      </c>
      <c r="J8278" s="1" t="s">
        <v>2879</v>
      </c>
      <c r="K8278" s="1" t="s">
        <v>2880</v>
      </c>
    </row>
    <row r="8279" spans="1:11" x14ac:dyDescent="0.2">
      <c r="A8279" s="1" t="s">
        <v>13002</v>
      </c>
      <c r="B8279" s="1" t="s">
        <v>4539</v>
      </c>
      <c r="C8279" t="s">
        <v>13341</v>
      </c>
      <c r="D8279" t="str">
        <f t="shared" si="258"/>
        <v>LEWISTON-PORTER CENTRAL SCHOOL DISTRICT</v>
      </c>
      <c r="E8279" t="str">
        <f t="shared" si="259"/>
        <v>LEWISTON-PORTER CENTRAL SCHOOL DISTRICT</v>
      </c>
      <c r="F8279">
        <v>18432</v>
      </c>
      <c r="G8279">
        <v>2410</v>
      </c>
      <c r="H8279">
        <v>175</v>
      </c>
      <c r="I8279" t="s">
        <v>2878</v>
      </c>
      <c r="J8279" s="1" t="s">
        <v>2879</v>
      </c>
      <c r="K8279" s="1" t="s">
        <v>2880</v>
      </c>
    </row>
    <row r="8280" spans="1:11" x14ac:dyDescent="0.2">
      <c r="A8280" s="1" t="s">
        <v>13002</v>
      </c>
      <c r="B8280" s="1" t="s">
        <v>4541</v>
      </c>
      <c r="C8280" t="s">
        <v>13342</v>
      </c>
      <c r="D8280" t="str">
        <f t="shared" si="258"/>
        <v>LIBERTY CENTRAL SCHOOL DISTRICT</v>
      </c>
      <c r="E8280" t="str">
        <f t="shared" si="259"/>
        <v>LIBERTY CENTRAL SCHOOL DISTRICT</v>
      </c>
      <c r="F8280">
        <v>10245</v>
      </c>
      <c r="G8280">
        <v>1449</v>
      </c>
      <c r="H8280">
        <v>327</v>
      </c>
      <c r="I8280" t="s">
        <v>2878</v>
      </c>
      <c r="J8280" s="1" t="s">
        <v>2879</v>
      </c>
      <c r="K8280" s="1" t="s">
        <v>2880</v>
      </c>
    </row>
    <row r="8281" spans="1:11" x14ac:dyDescent="0.2">
      <c r="A8281" s="1" t="s">
        <v>13002</v>
      </c>
      <c r="B8281" s="1" t="s">
        <v>13343</v>
      </c>
      <c r="C8281" t="s">
        <v>13344</v>
      </c>
      <c r="D8281" t="str">
        <f t="shared" si="258"/>
        <v>LINDENHURST UNION FREE SCHOOL DISTRICT</v>
      </c>
      <c r="E8281" t="str">
        <f t="shared" si="259"/>
        <v>LINDENHURST UNION FREE SCHOOL DISTRICT</v>
      </c>
      <c r="F8281">
        <v>41984</v>
      </c>
      <c r="G8281">
        <v>6570</v>
      </c>
      <c r="H8281">
        <v>556</v>
      </c>
      <c r="I8281" t="s">
        <v>2878</v>
      </c>
      <c r="J8281" s="1" t="s">
        <v>2879</v>
      </c>
      <c r="K8281" s="1" t="s">
        <v>2880</v>
      </c>
    </row>
    <row r="8282" spans="1:11" x14ac:dyDescent="0.2">
      <c r="A8282" s="1" t="s">
        <v>13002</v>
      </c>
      <c r="B8282" s="1" t="s">
        <v>4545</v>
      </c>
      <c r="C8282" t="s">
        <v>13345</v>
      </c>
      <c r="D8282" t="str">
        <f t="shared" si="258"/>
        <v>LISBON CENTRAL SCHOOL DISTRICT</v>
      </c>
      <c r="E8282" t="str">
        <f t="shared" si="259"/>
        <v>LISBON CENTRAL SCHOOL DISTRICT</v>
      </c>
      <c r="F8282">
        <v>4326</v>
      </c>
      <c r="G8282">
        <v>645</v>
      </c>
      <c r="H8282">
        <v>74</v>
      </c>
      <c r="I8282" t="s">
        <v>2878</v>
      </c>
      <c r="J8282" s="1" t="s">
        <v>2879</v>
      </c>
      <c r="K8282" s="1" t="s">
        <v>2880</v>
      </c>
    </row>
    <row r="8283" spans="1:11" x14ac:dyDescent="0.2">
      <c r="A8283" s="1" t="s">
        <v>13002</v>
      </c>
      <c r="B8283" s="1" t="s">
        <v>8182</v>
      </c>
      <c r="C8283" t="s">
        <v>13346</v>
      </c>
      <c r="D8283" t="str">
        <f t="shared" si="258"/>
        <v>LITTLE FALLS CITY SCHOOL DISTRICT</v>
      </c>
      <c r="E8283" t="str">
        <f t="shared" si="259"/>
        <v>LITTLE FALLS CITY SCHOOL DISTRICT</v>
      </c>
      <c r="F8283">
        <v>7127</v>
      </c>
      <c r="G8283">
        <v>1142</v>
      </c>
      <c r="H8283">
        <v>278</v>
      </c>
      <c r="I8283" t="s">
        <v>2878</v>
      </c>
      <c r="J8283" s="1" t="s">
        <v>2879</v>
      </c>
      <c r="K8283" s="1" t="s">
        <v>2880</v>
      </c>
    </row>
    <row r="8284" spans="1:11" x14ac:dyDescent="0.2">
      <c r="A8284" s="1" t="s">
        <v>13002</v>
      </c>
      <c r="B8284" s="1" t="s">
        <v>4549</v>
      </c>
      <c r="C8284" t="s">
        <v>13347</v>
      </c>
      <c r="D8284" t="str">
        <f t="shared" si="258"/>
        <v>LIVERPOOL CENTRAL SCHOOL DISTRICT</v>
      </c>
      <c r="E8284" t="str">
        <f t="shared" si="259"/>
        <v>LIVERPOOL CENTRAL SCHOOL DISTRICT</v>
      </c>
      <c r="F8284">
        <v>50844</v>
      </c>
      <c r="G8284">
        <v>7523</v>
      </c>
      <c r="H8284">
        <v>849</v>
      </c>
      <c r="I8284" t="s">
        <v>2878</v>
      </c>
      <c r="J8284" s="1" t="s">
        <v>2879</v>
      </c>
      <c r="K8284" s="1" t="s">
        <v>2880</v>
      </c>
    </row>
    <row r="8285" spans="1:11" x14ac:dyDescent="0.2">
      <c r="A8285" s="1" t="s">
        <v>13002</v>
      </c>
      <c r="B8285" s="1" t="s">
        <v>4550</v>
      </c>
      <c r="C8285" t="s">
        <v>13348</v>
      </c>
      <c r="D8285" t="str">
        <f t="shared" si="258"/>
        <v>LIVINGSTON MANOR CENTRAL SCHOOL DISTRICT</v>
      </c>
      <c r="E8285" t="str">
        <f t="shared" si="259"/>
        <v>LIVINGSTON MANOR CENTRAL SCHOOL DISTRICT</v>
      </c>
      <c r="F8285">
        <v>3331</v>
      </c>
      <c r="G8285">
        <v>530</v>
      </c>
      <c r="H8285">
        <v>148</v>
      </c>
      <c r="I8285" t="s">
        <v>2878</v>
      </c>
      <c r="J8285" s="1" t="s">
        <v>2879</v>
      </c>
      <c r="K8285" s="1" t="s">
        <v>2880</v>
      </c>
    </row>
    <row r="8286" spans="1:11" x14ac:dyDescent="0.2">
      <c r="A8286" s="1" t="s">
        <v>13002</v>
      </c>
      <c r="B8286" s="1" t="s">
        <v>4554</v>
      </c>
      <c r="C8286" t="s">
        <v>13349</v>
      </c>
      <c r="D8286" t="str">
        <f t="shared" si="258"/>
        <v>LIVONIA CENTRAL SCHOOL DISTRICT</v>
      </c>
      <c r="E8286" t="str">
        <f t="shared" si="259"/>
        <v>LIVONIA CENTRAL SCHOOL DISTRICT</v>
      </c>
      <c r="F8286">
        <v>10733</v>
      </c>
      <c r="G8286">
        <v>1779</v>
      </c>
      <c r="H8286">
        <v>189</v>
      </c>
      <c r="I8286" t="s">
        <v>2878</v>
      </c>
      <c r="J8286" s="1" t="s">
        <v>2879</v>
      </c>
      <c r="K8286" s="1" t="s">
        <v>2880</v>
      </c>
    </row>
    <row r="8287" spans="1:11" x14ac:dyDescent="0.2">
      <c r="A8287" s="1" t="s">
        <v>13002</v>
      </c>
      <c r="B8287" s="1" t="s">
        <v>6854</v>
      </c>
      <c r="C8287" t="s">
        <v>13350</v>
      </c>
      <c r="D8287" t="str">
        <f t="shared" si="258"/>
        <v>LOCKPORT CITY SCHOOL DISTRICT</v>
      </c>
      <c r="E8287" t="str">
        <f t="shared" si="259"/>
        <v>LOCKPORT CITY SCHOOL DISTRICT</v>
      </c>
      <c r="F8287">
        <v>35481</v>
      </c>
      <c r="G8287">
        <v>5327</v>
      </c>
      <c r="H8287">
        <v>884</v>
      </c>
      <c r="I8287" t="s">
        <v>2878</v>
      </c>
      <c r="J8287" s="1" t="s">
        <v>2879</v>
      </c>
      <c r="K8287" s="1" t="s">
        <v>2880</v>
      </c>
    </row>
    <row r="8288" spans="1:11" x14ac:dyDescent="0.2">
      <c r="A8288" s="1" t="s">
        <v>13002</v>
      </c>
      <c r="B8288" s="1" t="s">
        <v>6856</v>
      </c>
      <c r="C8288" t="s">
        <v>13351</v>
      </c>
      <c r="D8288" t="str">
        <f t="shared" si="258"/>
        <v>LOCUST VALLEY CENTRAL SCHOOL DISTRICT</v>
      </c>
      <c r="E8288" t="str">
        <f t="shared" si="259"/>
        <v>LOCUST VALLEY CENTRAL SCHOOL DISTRICT</v>
      </c>
      <c r="F8288">
        <v>15853</v>
      </c>
      <c r="G8288">
        <v>2790</v>
      </c>
      <c r="H8288">
        <v>133</v>
      </c>
      <c r="I8288" t="s">
        <v>2878</v>
      </c>
      <c r="J8288" s="1" t="s">
        <v>2879</v>
      </c>
      <c r="K8288" s="1" t="s">
        <v>2880</v>
      </c>
    </row>
    <row r="8289" spans="1:11" x14ac:dyDescent="0.2">
      <c r="A8289" s="1" t="s">
        <v>13002</v>
      </c>
      <c r="B8289" s="1" t="s">
        <v>6513</v>
      </c>
      <c r="C8289" t="s">
        <v>13352</v>
      </c>
      <c r="D8289" t="str">
        <f t="shared" si="258"/>
        <v>LONG BEACH CITY SCHOOL DISTRICT</v>
      </c>
      <c r="E8289" t="str">
        <f t="shared" si="259"/>
        <v>LONG BEACH CITY SCHOOL DISTRICT</v>
      </c>
      <c r="F8289">
        <v>39280</v>
      </c>
      <c r="G8289">
        <v>4417</v>
      </c>
      <c r="H8289">
        <v>364</v>
      </c>
      <c r="I8289" t="s">
        <v>2878</v>
      </c>
      <c r="J8289" s="1" t="s">
        <v>2879</v>
      </c>
      <c r="K8289" s="1" t="s">
        <v>2880</v>
      </c>
    </row>
    <row r="8290" spans="1:11" x14ac:dyDescent="0.2">
      <c r="A8290" s="1" t="s">
        <v>13002</v>
      </c>
      <c r="B8290" s="1" t="s">
        <v>4556</v>
      </c>
      <c r="C8290" t="s">
        <v>13353</v>
      </c>
      <c r="D8290" t="str">
        <f t="shared" si="258"/>
        <v>LONG LAKE CENTRAL SCHOOL DISTRICT</v>
      </c>
      <c r="E8290" t="str">
        <f t="shared" si="259"/>
        <v>LONG LAKE CENTRAL SCHOOL DISTRICT</v>
      </c>
      <c r="F8290">
        <v>562</v>
      </c>
      <c r="G8290">
        <v>45</v>
      </c>
      <c r="H8290">
        <v>6</v>
      </c>
      <c r="I8290" t="s">
        <v>2878</v>
      </c>
      <c r="J8290" s="1" t="s">
        <v>2879</v>
      </c>
      <c r="K8290" s="1" t="s">
        <v>2880</v>
      </c>
    </row>
    <row r="8291" spans="1:11" x14ac:dyDescent="0.2">
      <c r="A8291" s="1" t="s">
        <v>13002</v>
      </c>
      <c r="B8291" s="1" t="s">
        <v>4609</v>
      </c>
      <c r="C8291" t="s">
        <v>13354</v>
      </c>
      <c r="D8291" t="str">
        <f t="shared" si="258"/>
        <v>LONGWOOD CENTRAL SCHOOL DISTRICT</v>
      </c>
      <c r="E8291" t="str">
        <f t="shared" si="259"/>
        <v>LONGWOOD CENTRAL SCHOOL DISTRICT</v>
      </c>
      <c r="F8291">
        <v>65548</v>
      </c>
      <c r="G8291">
        <v>9128</v>
      </c>
      <c r="H8291">
        <v>1010</v>
      </c>
      <c r="I8291" t="s">
        <v>2878</v>
      </c>
      <c r="J8291" s="1" t="s">
        <v>2879</v>
      </c>
      <c r="K8291" s="1" t="s">
        <v>2880</v>
      </c>
    </row>
    <row r="8292" spans="1:11" x14ac:dyDescent="0.2">
      <c r="A8292" s="1" t="s">
        <v>13002</v>
      </c>
      <c r="B8292" s="1" t="s">
        <v>8185</v>
      </c>
      <c r="C8292" t="s">
        <v>13355</v>
      </c>
      <c r="D8292" t="str">
        <f t="shared" si="258"/>
        <v>LOWVILLE ACADEMY AND CENTRAL SCHOOL DISTRICT</v>
      </c>
      <c r="E8292" t="str">
        <f t="shared" si="259"/>
        <v>LOWVILLE ACADEMY AND CENTRAL SCHOOL DISTRICT</v>
      </c>
      <c r="F8292">
        <v>8691</v>
      </c>
      <c r="G8292">
        <v>1514</v>
      </c>
      <c r="H8292">
        <v>324</v>
      </c>
      <c r="I8292" t="s">
        <v>2878</v>
      </c>
      <c r="J8292" s="1" t="s">
        <v>2879</v>
      </c>
      <c r="K8292" s="1" t="s">
        <v>2880</v>
      </c>
    </row>
    <row r="8293" spans="1:11" x14ac:dyDescent="0.2">
      <c r="A8293" s="1" t="s">
        <v>13002</v>
      </c>
      <c r="B8293" s="1" t="s">
        <v>4560</v>
      </c>
      <c r="C8293" t="s">
        <v>13356</v>
      </c>
      <c r="D8293" t="str">
        <f t="shared" si="258"/>
        <v>LYME CENTRAL SCHOOL DISTRICT</v>
      </c>
      <c r="E8293" t="str">
        <f t="shared" si="259"/>
        <v>LYME CENTRAL SCHOOL DISTRICT</v>
      </c>
      <c r="F8293">
        <v>2289</v>
      </c>
      <c r="G8293">
        <v>333</v>
      </c>
      <c r="H8293">
        <v>74</v>
      </c>
      <c r="I8293" t="s">
        <v>2878</v>
      </c>
      <c r="J8293" s="1" t="s">
        <v>2879</v>
      </c>
      <c r="K8293" s="1" t="s">
        <v>2880</v>
      </c>
    </row>
    <row r="8294" spans="1:11" x14ac:dyDescent="0.2">
      <c r="A8294" s="1" t="s">
        <v>13002</v>
      </c>
      <c r="B8294" s="1" t="s">
        <v>9833</v>
      </c>
      <c r="C8294" t="s">
        <v>13357</v>
      </c>
      <c r="D8294" t="str">
        <f t="shared" si="258"/>
        <v>LYNBROOK UNION FREE SCHOOL DISTRICT</v>
      </c>
      <c r="E8294" t="str">
        <f t="shared" si="259"/>
        <v>LYNBROOK UNION FREE SCHOOL DISTRICT</v>
      </c>
      <c r="F8294">
        <v>17859</v>
      </c>
      <c r="G8294">
        <v>2923</v>
      </c>
      <c r="H8294">
        <v>125</v>
      </c>
      <c r="I8294" t="s">
        <v>2878</v>
      </c>
      <c r="J8294" s="1" t="s">
        <v>2879</v>
      </c>
      <c r="K8294" s="1" t="s">
        <v>2880</v>
      </c>
    </row>
    <row r="8295" spans="1:11" x14ac:dyDescent="0.2">
      <c r="A8295" s="1" t="s">
        <v>13002</v>
      </c>
      <c r="B8295" s="1" t="s">
        <v>9835</v>
      </c>
      <c r="C8295" t="s">
        <v>13358</v>
      </c>
      <c r="D8295" t="str">
        <f t="shared" si="258"/>
        <v>LYNCOURT UNION FREE SCHOOL DISTRICT</v>
      </c>
      <c r="E8295" t="str">
        <f t="shared" si="259"/>
        <v>LYNCOURT UNION FREE SCHOOL DISTRICT</v>
      </c>
      <c r="F8295">
        <v>3707</v>
      </c>
      <c r="G8295">
        <v>532</v>
      </c>
      <c r="H8295">
        <v>115</v>
      </c>
      <c r="I8295" t="s">
        <v>2878</v>
      </c>
      <c r="J8295" s="1" t="s">
        <v>2879</v>
      </c>
      <c r="K8295" s="1" t="s">
        <v>2880</v>
      </c>
    </row>
    <row r="8296" spans="1:11" x14ac:dyDescent="0.2">
      <c r="A8296" s="1" t="s">
        <v>13002</v>
      </c>
      <c r="B8296" s="1" t="s">
        <v>9837</v>
      </c>
      <c r="C8296" t="s">
        <v>13359</v>
      </c>
      <c r="D8296" t="str">
        <f t="shared" si="258"/>
        <v>LYNDONVILLE CENTRAL SCHOOL DISTRICT</v>
      </c>
      <c r="E8296" t="str">
        <f t="shared" si="259"/>
        <v>LYNDONVILLE CENTRAL SCHOOL DISTRICT</v>
      </c>
      <c r="F8296">
        <v>3998</v>
      </c>
      <c r="G8296">
        <v>684</v>
      </c>
      <c r="H8296">
        <v>138</v>
      </c>
      <c r="I8296" t="s">
        <v>2878</v>
      </c>
      <c r="J8296" s="1" t="s">
        <v>2879</v>
      </c>
      <c r="K8296" s="1" t="s">
        <v>2880</v>
      </c>
    </row>
    <row r="8297" spans="1:11" x14ac:dyDescent="0.2">
      <c r="A8297" s="1" t="s">
        <v>13002</v>
      </c>
      <c r="B8297" s="1" t="s">
        <v>4563</v>
      </c>
      <c r="C8297" t="s">
        <v>13360</v>
      </c>
      <c r="D8297" t="str">
        <f t="shared" si="258"/>
        <v>LYONS CENTRAL SCHOOL DISTRICT</v>
      </c>
      <c r="E8297" t="str">
        <f t="shared" si="259"/>
        <v>LYONS CENTRAL SCHOOL DISTRICT</v>
      </c>
      <c r="F8297">
        <v>6542</v>
      </c>
      <c r="G8297">
        <v>938</v>
      </c>
      <c r="H8297">
        <v>235</v>
      </c>
      <c r="I8297" t="s">
        <v>2878</v>
      </c>
      <c r="J8297" s="1" t="s">
        <v>2879</v>
      </c>
      <c r="K8297" s="1" t="s">
        <v>2880</v>
      </c>
    </row>
    <row r="8298" spans="1:11" x14ac:dyDescent="0.2">
      <c r="A8298" s="1" t="s">
        <v>13002</v>
      </c>
      <c r="B8298" s="1" t="s">
        <v>13361</v>
      </c>
      <c r="C8298" t="s">
        <v>13362</v>
      </c>
      <c r="D8298" t="str">
        <f t="shared" si="258"/>
        <v>MADISON CENTRAL SCHOOL DISTRICT</v>
      </c>
      <c r="E8298" t="str">
        <f t="shared" si="259"/>
        <v>MADISON CENTRAL SCHOOL DISTRICT</v>
      </c>
      <c r="F8298">
        <v>2992</v>
      </c>
      <c r="G8298">
        <v>488</v>
      </c>
      <c r="H8298">
        <v>109</v>
      </c>
      <c r="I8298" t="s">
        <v>2878</v>
      </c>
      <c r="J8298" s="1" t="s">
        <v>2879</v>
      </c>
      <c r="K8298" s="1" t="s">
        <v>2880</v>
      </c>
    </row>
    <row r="8299" spans="1:11" x14ac:dyDescent="0.2">
      <c r="A8299" s="1" t="s">
        <v>13002</v>
      </c>
      <c r="B8299" s="1" t="s">
        <v>6866</v>
      </c>
      <c r="C8299" t="s">
        <v>13363</v>
      </c>
      <c r="D8299" t="str">
        <f t="shared" si="258"/>
        <v>MADRID-WADDINGTON CENTRAL SCHOOL DISTRICT</v>
      </c>
      <c r="E8299" t="str">
        <f t="shared" si="259"/>
        <v>MADRID-WADDINGTON CENTRAL SCHOOL DISTRICT</v>
      </c>
      <c r="F8299">
        <v>4355</v>
      </c>
      <c r="G8299">
        <v>713</v>
      </c>
      <c r="H8299">
        <v>137</v>
      </c>
      <c r="I8299" t="s">
        <v>2878</v>
      </c>
      <c r="J8299" s="1" t="s">
        <v>2879</v>
      </c>
      <c r="K8299" s="1" t="s">
        <v>2880</v>
      </c>
    </row>
    <row r="8300" spans="1:11" x14ac:dyDescent="0.2">
      <c r="A8300" s="1" t="s">
        <v>13002</v>
      </c>
      <c r="B8300" s="1" t="s">
        <v>4567</v>
      </c>
      <c r="C8300" t="s">
        <v>13364</v>
      </c>
      <c r="D8300" t="str">
        <f t="shared" si="258"/>
        <v>MAHOPAC CENTRAL SCHOOL DISTRICT</v>
      </c>
      <c r="E8300" t="str">
        <f t="shared" si="259"/>
        <v>MAHOPAC CENTRAL SCHOOL DISTRICT</v>
      </c>
      <c r="F8300">
        <v>26427</v>
      </c>
      <c r="G8300">
        <v>4690</v>
      </c>
      <c r="H8300">
        <v>200</v>
      </c>
      <c r="I8300" t="s">
        <v>2878</v>
      </c>
      <c r="J8300" s="1" t="s">
        <v>2879</v>
      </c>
      <c r="K8300" s="1" t="s">
        <v>2880</v>
      </c>
    </row>
    <row r="8301" spans="1:11" x14ac:dyDescent="0.2">
      <c r="A8301" s="1" t="s">
        <v>13002</v>
      </c>
      <c r="B8301" s="1" t="s">
        <v>12901</v>
      </c>
      <c r="C8301" t="s">
        <v>13365</v>
      </c>
      <c r="D8301" t="str">
        <f t="shared" si="258"/>
        <v>MAINE-ENDWELL CENTRAL SCHOOL DISTRICT</v>
      </c>
      <c r="E8301" t="str">
        <f t="shared" si="259"/>
        <v>MAINE-ENDWELL CENTRAL SCHOOL DISTRICT</v>
      </c>
      <c r="F8301">
        <v>14663</v>
      </c>
      <c r="G8301">
        <v>2339</v>
      </c>
      <c r="H8301">
        <v>304</v>
      </c>
      <c r="I8301" t="s">
        <v>2878</v>
      </c>
      <c r="J8301" s="1" t="s">
        <v>2879</v>
      </c>
      <c r="K8301" s="1" t="s">
        <v>2880</v>
      </c>
    </row>
    <row r="8302" spans="1:11" x14ac:dyDescent="0.2">
      <c r="A8302" s="1" t="s">
        <v>13002</v>
      </c>
      <c r="B8302" s="1" t="s">
        <v>6545</v>
      </c>
      <c r="C8302" t="s">
        <v>13366</v>
      </c>
      <c r="D8302" t="str">
        <f t="shared" si="258"/>
        <v>MALONE CENTRAL SCHOOL DISTRICT</v>
      </c>
      <c r="E8302" t="str">
        <f t="shared" si="259"/>
        <v>MALONE CENTRAL SCHOOL DISTRICT</v>
      </c>
      <c r="F8302">
        <v>19495</v>
      </c>
      <c r="G8302">
        <v>2478</v>
      </c>
      <c r="H8302">
        <v>529</v>
      </c>
      <c r="I8302" t="s">
        <v>2878</v>
      </c>
      <c r="J8302" s="1" t="s">
        <v>2879</v>
      </c>
      <c r="K8302" s="1" t="s">
        <v>2880</v>
      </c>
    </row>
    <row r="8303" spans="1:11" x14ac:dyDescent="0.2">
      <c r="A8303" s="1" t="s">
        <v>13002</v>
      </c>
      <c r="B8303" s="1" t="s">
        <v>4571</v>
      </c>
      <c r="C8303" t="s">
        <v>13367</v>
      </c>
      <c r="D8303" t="str">
        <f t="shared" si="258"/>
        <v>MALVERNE UNION FREE SCHOOL DISTRICT</v>
      </c>
      <c r="E8303" t="str">
        <f t="shared" si="259"/>
        <v>MALVERNE UNION FREE SCHOOL DISTRICT</v>
      </c>
      <c r="F8303">
        <v>15086</v>
      </c>
      <c r="G8303">
        <v>2353</v>
      </c>
      <c r="H8303">
        <v>161</v>
      </c>
      <c r="I8303" t="s">
        <v>2878</v>
      </c>
      <c r="J8303" s="1" t="s">
        <v>2879</v>
      </c>
      <c r="K8303" s="1" t="s">
        <v>2880</v>
      </c>
    </row>
    <row r="8304" spans="1:11" x14ac:dyDescent="0.2">
      <c r="A8304" s="1" t="s">
        <v>13002</v>
      </c>
      <c r="B8304" s="1" t="s">
        <v>4573</v>
      </c>
      <c r="C8304" t="s">
        <v>13368</v>
      </c>
      <c r="D8304" t="str">
        <f t="shared" si="258"/>
        <v>MAMARONECK UNION FREE SCHOOL DISTRICT</v>
      </c>
      <c r="E8304" t="str">
        <f t="shared" si="259"/>
        <v>MAMARONECK UNION FREE SCHOOL DISTRICT</v>
      </c>
      <c r="F8304">
        <v>29155</v>
      </c>
      <c r="G8304">
        <v>5515</v>
      </c>
      <c r="H8304">
        <v>332</v>
      </c>
      <c r="I8304" t="s">
        <v>2878</v>
      </c>
      <c r="J8304" s="1" t="s">
        <v>2879</v>
      </c>
      <c r="K8304" s="1" t="s">
        <v>2880</v>
      </c>
    </row>
    <row r="8305" spans="1:11" x14ac:dyDescent="0.2">
      <c r="A8305" s="1" t="s">
        <v>13002</v>
      </c>
      <c r="B8305" s="1" t="s">
        <v>7057</v>
      </c>
      <c r="C8305" t="s">
        <v>13369</v>
      </c>
      <c r="D8305" t="str">
        <f t="shared" si="258"/>
        <v>MANCHESTER-SHORTSVILLE CENTRAL SCHOOL DISTRICT</v>
      </c>
      <c r="E8305" t="str">
        <f t="shared" si="259"/>
        <v>MANCHESTER-SHORTSVILLE CENTRAL SCHOOL DISTRICT</v>
      </c>
      <c r="F8305">
        <v>6120</v>
      </c>
      <c r="G8305">
        <v>920</v>
      </c>
      <c r="H8305">
        <v>116</v>
      </c>
      <c r="I8305" t="s">
        <v>2878</v>
      </c>
      <c r="J8305" s="1" t="s">
        <v>2879</v>
      </c>
      <c r="K8305" s="1" t="s">
        <v>2880</v>
      </c>
    </row>
    <row r="8306" spans="1:11" x14ac:dyDescent="0.2">
      <c r="A8306" s="1" t="s">
        <v>13002</v>
      </c>
      <c r="B8306" s="1" t="s">
        <v>4575</v>
      </c>
      <c r="C8306" t="s">
        <v>13370</v>
      </c>
      <c r="D8306" t="str">
        <f t="shared" si="258"/>
        <v>MANHASSET UNION FREE SCHOOL DISTRICT</v>
      </c>
      <c r="E8306" t="str">
        <f t="shared" si="259"/>
        <v>MANHASSET UNION FREE SCHOOL DISTRICT</v>
      </c>
      <c r="F8306">
        <v>16374</v>
      </c>
      <c r="G8306">
        <v>3389</v>
      </c>
      <c r="H8306">
        <v>144</v>
      </c>
      <c r="I8306" t="s">
        <v>2878</v>
      </c>
      <c r="J8306" s="1" t="s">
        <v>2879</v>
      </c>
      <c r="K8306" s="1" t="s">
        <v>2880</v>
      </c>
    </row>
    <row r="8307" spans="1:11" x14ac:dyDescent="0.2">
      <c r="A8307" s="1" t="s">
        <v>13002</v>
      </c>
      <c r="B8307" s="1" t="s">
        <v>6878</v>
      </c>
      <c r="C8307" t="s">
        <v>13371</v>
      </c>
      <c r="D8307" t="str">
        <f t="shared" si="258"/>
        <v>MARATHON CENTRAL SCHOOL DISTRICT</v>
      </c>
      <c r="E8307" t="str">
        <f t="shared" si="259"/>
        <v>MARATHON CENTRAL SCHOOL DISTRICT</v>
      </c>
      <c r="F8307">
        <v>4414</v>
      </c>
      <c r="G8307">
        <v>763</v>
      </c>
      <c r="H8307">
        <v>171</v>
      </c>
      <c r="I8307" t="s">
        <v>2878</v>
      </c>
      <c r="J8307" s="1" t="s">
        <v>2879</v>
      </c>
      <c r="K8307" s="1" t="s">
        <v>2880</v>
      </c>
    </row>
    <row r="8308" spans="1:11" x14ac:dyDescent="0.2">
      <c r="A8308" s="1" t="s">
        <v>13002</v>
      </c>
      <c r="B8308" s="1" t="s">
        <v>7622</v>
      </c>
      <c r="C8308" t="s">
        <v>13372</v>
      </c>
      <c r="D8308" t="str">
        <f t="shared" si="258"/>
        <v>MARCELLUS CENTRAL SCHOOL DISTRICT</v>
      </c>
      <c r="E8308" t="str">
        <f t="shared" si="259"/>
        <v>MARCELLUS CENTRAL SCHOOL DISTRICT</v>
      </c>
      <c r="F8308">
        <v>10306</v>
      </c>
      <c r="G8308">
        <v>1840</v>
      </c>
      <c r="H8308">
        <v>121</v>
      </c>
      <c r="I8308" t="s">
        <v>2878</v>
      </c>
      <c r="J8308" s="1" t="s">
        <v>2879</v>
      </c>
      <c r="K8308" s="1" t="s">
        <v>2880</v>
      </c>
    </row>
    <row r="8309" spans="1:11" x14ac:dyDescent="0.2">
      <c r="A8309" s="1" t="s">
        <v>13002</v>
      </c>
      <c r="B8309" s="1" t="s">
        <v>4581</v>
      </c>
      <c r="C8309" t="s">
        <v>13373</v>
      </c>
      <c r="D8309" t="str">
        <f t="shared" si="258"/>
        <v>MARGARETVILLE CENTRAL SCHOOL DISTRICT</v>
      </c>
      <c r="E8309" t="str">
        <f t="shared" si="259"/>
        <v>MARGARETVILLE CENTRAL SCHOOL DISTRICT</v>
      </c>
      <c r="F8309">
        <v>3796</v>
      </c>
      <c r="G8309">
        <v>458</v>
      </c>
      <c r="H8309">
        <v>108</v>
      </c>
      <c r="I8309" t="s">
        <v>2878</v>
      </c>
      <c r="J8309" s="1" t="s">
        <v>2879</v>
      </c>
      <c r="K8309" s="1" t="s">
        <v>2880</v>
      </c>
    </row>
    <row r="8310" spans="1:11" x14ac:dyDescent="0.2">
      <c r="A8310" s="1" t="s">
        <v>13002</v>
      </c>
      <c r="B8310" s="1" t="s">
        <v>8196</v>
      </c>
      <c r="C8310" t="s">
        <v>13374</v>
      </c>
      <c r="D8310" t="str">
        <f t="shared" si="258"/>
        <v>MARION CENTRAL SCHOOL DISTRICT</v>
      </c>
      <c r="E8310" t="str">
        <f t="shared" si="259"/>
        <v>MARION CENTRAL SCHOOL DISTRICT</v>
      </c>
      <c r="F8310">
        <v>5520</v>
      </c>
      <c r="G8310">
        <v>923</v>
      </c>
      <c r="H8310">
        <v>111</v>
      </c>
      <c r="I8310" t="s">
        <v>2878</v>
      </c>
      <c r="J8310" s="1" t="s">
        <v>2879</v>
      </c>
      <c r="K8310" s="1" t="s">
        <v>2880</v>
      </c>
    </row>
    <row r="8311" spans="1:11" x14ac:dyDescent="0.2">
      <c r="A8311" s="1" t="s">
        <v>13002</v>
      </c>
      <c r="B8311" s="1" t="s">
        <v>6881</v>
      </c>
      <c r="C8311" t="s">
        <v>13375</v>
      </c>
      <c r="D8311" t="str">
        <f t="shared" si="258"/>
        <v>MARLBORO CENTRAL SCHOOL DISTRICT</v>
      </c>
      <c r="E8311" t="str">
        <f t="shared" si="259"/>
        <v>MARLBORO CENTRAL SCHOOL DISTRICT</v>
      </c>
      <c r="F8311">
        <v>12579</v>
      </c>
      <c r="G8311">
        <v>2039</v>
      </c>
      <c r="H8311">
        <v>181</v>
      </c>
      <c r="I8311" t="s">
        <v>2878</v>
      </c>
      <c r="J8311" s="1" t="s">
        <v>2879</v>
      </c>
      <c r="K8311" s="1" t="s">
        <v>2880</v>
      </c>
    </row>
    <row r="8312" spans="1:11" x14ac:dyDescent="0.2">
      <c r="A8312" s="1" t="s">
        <v>13002</v>
      </c>
      <c r="B8312" s="1" t="s">
        <v>8198</v>
      </c>
      <c r="C8312" t="s">
        <v>13376</v>
      </c>
      <c r="D8312" t="str">
        <f t="shared" si="258"/>
        <v>MASSAPEQUA UNION FREE SCHOOL DISTRICT</v>
      </c>
      <c r="E8312" t="str">
        <f t="shared" si="259"/>
        <v>MASSAPEQUA UNION FREE SCHOOL DISTRICT</v>
      </c>
      <c r="F8312">
        <v>47881</v>
      </c>
      <c r="G8312">
        <v>8574</v>
      </c>
      <c r="H8312">
        <v>209</v>
      </c>
      <c r="I8312" t="s">
        <v>2878</v>
      </c>
      <c r="J8312" s="1" t="s">
        <v>2879</v>
      </c>
      <c r="K8312" s="1" t="s">
        <v>2880</v>
      </c>
    </row>
    <row r="8313" spans="1:11" x14ac:dyDescent="0.2">
      <c r="A8313" s="1" t="s">
        <v>13002</v>
      </c>
      <c r="B8313" s="1" t="s">
        <v>4583</v>
      </c>
      <c r="C8313" t="s">
        <v>13377</v>
      </c>
      <c r="D8313" t="str">
        <f t="shared" si="258"/>
        <v>MASSENA CENTRAL SCHOOL DISTRICT</v>
      </c>
      <c r="E8313" t="str">
        <f t="shared" si="259"/>
        <v>MASSENA CENTRAL SCHOOL DISTRICT</v>
      </c>
      <c r="F8313">
        <v>16949</v>
      </c>
      <c r="G8313">
        <v>2728</v>
      </c>
      <c r="H8313">
        <v>642</v>
      </c>
      <c r="I8313" t="s">
        <v>2878</v>
      </c>
      <c r="J8313" s="1" t="s">
        <v>2879</v>
      </c>
      <c r="K8313" s="1" t="s">
        <v>2880</v>
      </c>
    </row>
    <row r="8314" spans="1:11" x14ac:dyDescent="0.2">
      <c r="A8314" s="1" t="s">
        <v>13002</v>
      </c>
      <c r="B8314" s="1" t="s">
        <v>3293</v>
      </c>
      <c r="C8314" t="s">
        <v>13378</v>
      </c>
      <c r="D8314" t="str">
        <f t="shared" si="258"/>
        <v>MATTITUCK-CUTCHOGUE UNION FREE SCHOOL DISTRICT</v>
      </c>
      <c r="E8314" t="str">
        <f t="shared" si="259"/>
        <v>MATTITUCK-CUTCHOGUE UNION FREE SCHOOL DISTRICT</v>
      </c>
      <c r="F8314">
        <v>9191</v>
      </c>
      <c r="G8314">
        <v>1400</v>
      </c>
      <c r="H8314">
        <v>68</v>
      </c>
      <c r="I8314" t="s">
        <v>2878</v>
      </c>
      <c r="J8314" s="1" t="s">
        <v>2879</v>
      </c>
      <c r="K8314" s="1" t="s">
        <v>2880</v>
      </c>
    </row>
    <row r="8315" spans="1:11" x14ac:dyDescent="0.2">
      <c r="A8315" s="1" t="s">
        <v>13002</v>
      </c>
      <c r="B8315" s="1" t="s">
        <v>8203</v>
      </c>
      <c r="C8315" t="s">
        <v>13379</v>
      </c>
      <c r="D8315" t="str">
        <f t="shared" si="258"/>
        <v>MAYFIELD CENTRAL SCHOOL DISTRICT</v>
      </c>
      <c r="E8315" t="str">
        <f t="shared" si="259"/>
        <v>MAYFIELD CENTRAL SCHOOL DISTRICT</v>
      </c>
      <c r="F8315">
        <v>5980</v>
      </c>
      <c r="G8315">
        <v>835</v>
      </c>
      <c r="H8315">
        <v>196</v>
      </c>
      <c r="I8315" t="s">
        <v>2878</v>
      </c>
      <c r="J8315" s="1" t="s">
        <v>2879</v>
      </c>
      <c r="K8315" s="1" t="s">
        <v>2880</v>
      </c>
    </row>
    <row r="8316" spans="1:11" x14ac:dyDescent="0.2">
      <c r="A8316" s="1" t="s">
        <v>13002</v>
      </c>
      <c r="B8316" s="1" t="s">
        <v>4593</v>
      </c>
      <c r="C8316" t="s">
        <v>13380</v>
      </c>
      <c r="D8316" t="str">
        <f t="shared" si="258"/>
        <v>MCGRAW CENTRAL SCHOOL DISTRICT</v>
      </c>
      <c r="E8316" t="str">
        <f t="shared" si="259"/>
        <v>MCGRAW CENTRAL SCHOOL DISTRICT</v>
      </c>
      <c r="F8316">
        <v>3462</v>
      </c>
      <c r="G8316">
        <v>584</v>
      </c>
      <c r="H8316">
        <v>87</v>
      </c>
      <c r="I8316" t="s">
        <v>2878</v>
      </c>
      <c r="J8316" s="1" t="s">
        <v>2879</v>
      </c>
      <c r="K8316" s="1" t="s">
        <v>2880</v>
      </c>
    </row>
    <row r="8317" spans="1:11" x14ac:dyDescent="0.2">
      <c r="A8317" s="1" t="s">
        <v>13002</v>
      </c>
      <c r="B8317" s="1" t="s">
        <v>11620</v>
      </c>
      <c r="C8317" t="s">
        <v>13381</v>
      </c>
      <c r="D8317" t="str">
        <f t="shared" si="258"/>
        <v>MECHANICVILLE CITY SCHOOL DISTRICT</v>
      </c>
      <c r="E8317" t="str">
        <f t="shared" si="259"/>
        <v>MECHANICVILLE CITY SCHOOL DISTRICT</v>
      </c>
      <c r="F8317">
        <v>9826</v>
      </c>
      <c r="G8317">
        <v>1456</v>
      </c>
      <c r="H8317">
        <v>150</v>
      </c>
      <c r="I8317" t="s">
        <v>2878</v>
      </c>
      <c r="J8317" s="1" t="s">
        <v>2879</v>
      </c>
      <c r="K8317" s="1" t="s">
        <v>2880</v>
      </c>
    </row>
    <row r="8318" spans="1:11" x14ac:dyDescent="0.2">
      <c r="A8318" s="1" t="s">
        <v>13002</v>
      </c>
      <c r="B8318" s="1" t="s">
        <v>6894</v>
      </c>
      <c r="C8318" t="s">
        <v>13382</v>
      </c>
      <c r="D8318" t="str">
        <f t="shared" si="258"/>
        <v>MEDINA CENTRAL SCHOOL DISTRICT</v>
      </c>
      <c r="E8318" t="str">
        <f t="shared" si="259"/>
        <v>MEDINA CENTRAL SCHOOL DISTRICT</v>
      </c>
      <c r="F8318">
        <v>10815</v>
      </c>
      <c r="G8318">
        <v>1736</v>
      </c>
      <c r="H8318">
        <v>319</v>
      </c>
      <c r="I8318" t="s">
        <v>2878</v>
      </c>
      <c r="J8318" s="1" t="s">
        <v>2879</v>
      </c>
      <c r="K8318" s="1" t="s">
        <v>2880</v>
      </c>
    </row>
    <row r="8319" spans="1:11" x14ac:dyDescent="0.2">
      <c r="A8319" s="1" t="s">
        <v>13002</v>
      </c>
      <c r="B8319" s="1" t="s">
        <v>4597</v>
      </c>
      <c r="C8319" t="s">
        <v>13383</v>
      </c>
      <c r="D8319" t="str">
        <f t="shared" si="258"/>
        <v>MENANDS UNION FREE SCHOOL DISTRICT</v>
      </c>
      <c r="E8319" t="str">
        <f t="shared" si="259"/>
        <v>MENANDS UNION FREE SCHOOL DISTRICT</v>
      </c>
      <c r="F8319">
        <v>3942</v>
      </c>
      <c r="G8319">
        <v>414</v>
      </c>
      <c r="H8319">
        <v>71</v>
      </c>
      <c r="I8319" t="s">
        <v>2878</v>
      </c>
      <c r="J8319" s="1" t="s">
        <v>2879</v>
      </c>
      <c r="K8319" s="1" t="s">
        <v>2880</v>
      </c>
    </row>
    <row r="8320" spans="1:11" x14ac:dyDescent="0.2">
      <c r="A8320" s="1" t="s">
        <v>13002</v>
      </c>
      <c r="B8320" s="1" t="s">
        <v>4603</v>
      </c>
      <c r="C8320" t="s">
        <v>13384</v>
      </c>
      <c r="D8320" t="str">
        <f t="shared" si="258"/>
        <v>MERRICK UNION FREE SCHOOL DISTRICT</v>
      </c>
      <c r="E8320" t="str">
        <f t="shared" si="259"/>
        <v>MERRICK UNION FREE SCHOOL DISTRICT</v>
      </c>
      <c r="F8320">
        <v>18165</v>
      </c>
      <c r="G8320">
        <v>1670</v>
      </c>
      <c r="H8320">
        <v>52</v>
      </c>
      <c r="I8320" t="s">
        <v>2878</v>
      </c>
      <c r="J8320" s="1" t="s">
        <v>2879</v>
      </c>
      <c r="K8320" s="1" t="s">
        <v>2880</v>
      </c>
    </row>
    <row r="8321" spans="1:11" x14ac:dyDescent="0.2">
      <c r="A8321" s="1" t="s">
        <v>13002</v>
      </c>
      <c r="B8321" s="1" t="s">
        <v>4605</v>
      </c>
      <c r="C8321" t="s">
        <v>13385</v>
      </c>
      <c r="D8321" t="str">
        <f t="shared" si="258"/>
        <v>MEXICO CENTRAL SCHOOL DISTRICT</v>
      </c>
      <c r="E8321" t="str">
        <f t="shared" si="259"/>
        <v>MEXICO CENTRAL SCHOOL DISTRICT</v>
      </c>
      <c r="F8321">
        <v>11965</v>
      </c>
      <c r="G8321">
        <v>2128</v>
      </c>
      <c r="H8321">
        <v>468</v>
      </c>
      <c r="I8321" t="s">
        <v>2878</v>
      </c>
      <c r="J8321" s="1" t="s">
        <v>2879</v>
      </c>
      <c r="K8321" s="1" t="s">
        <v>2880</v>
      </c>
    </row>
    <row r="8322" spans="1:11" x14ac:dyDescent="0.2">
      <c r="A8322" s="1" t="s">
        <v>13002</v>
      </c>
      <c r="B8322" s="1" t="s">
        <v>4607</v>
      </c>
      <c r="C8322" t="s">
        <v>13386</v>
      </c>
      <c r="D8322" t="str">
        <f t="shared" si="258"/>
        <v>MIDDLE COUNTRY CENTRAL SCHOOL DISTRICT</v>
      </c>
      <c r="E8322" t="str">
        <f t="shared" si="259"/>
        <v>MIDDLE COUNTRY CENTRAL SCHOOL DISTRICT</v>
      </c>
      <c r="F8322">
        <v>62340</v>
      </c>
      <c r="G8322">
        <v>10307</v>
      </c>
      <c r="H8322">
        <v>853</v>
      </c>
      <c r="I8322" t="s">
        <v>2878</v>
      </c>
      <c r="J8322" s="1" t="s">
        <v>2879</v>
      </c>
      <c r="K8322" s="1" t="s">
        <v>2880</v>
      </c>
    </row>
    <row r="8323" spans="1:11" x14ac:dyDescent="0.2">
      <c r="A8323" s="1" t="s">
        <v>13002</v>
      </c>
      <c r="B8323" s="1" t="s">
        <v>4610</v>
      </c>
      <c r="C8323" t="s">
        <v>13387</v>
      </c>
      <c r="D8323" t="str">
        <f t="shared" ref="D8323:D8386" si="260">UPPER(C8323)</f>
        <v>MIDDLEBURGH CENTRAL SCHOOL DISTRICT</v>
      </c>
      <c r="E8323" t="str">
        <f t="shared" ref="E8323:E8386" si="261">UPPER(TRIM(C8323))</f>
        <v>MIDDLEBURGH CENTRAL SCHOOL DISTRICT</v>
      </c>
      <c r="F8323">
        <v>6195</v>
      </c>
      <c r="G8323">
        <v>863</v>
      </c>
      <c r="H8323">
        <v>86</v>
      </c>
      <c r="I8323" t="s">
        <v>2878</v>
      </c>
      <c r="J8323" s="1" t="s">
        <v>2879</v>
      </c>
      <c r="K8323" s="1" t="s">
        <v>2880</v>
      </c>
    </row>
    <row r="8324" spans="1:11" x14ac:dyDescent="0.2">
      <c r="A8324" s="1" t="s">
        <v>13002</v>
      </c>
      <c r="B8324" s="1" t="s">
        <v>4614</v>
      </c>
      <c r="C8324" t="s">
        <v>13388</v>
      </c>
      <c r="D8324" t="str">
        <f t="shared" si="260"/>
        <v>MIDDLETOWN CITY SCHOOL DISTRICT</v>
      </c>
      <c r="E8324" t="str">
        <f t="shared" si="261"/>
        <v>MIDDLETOWN CITY SCHOOL DISTRICT</v>
      </c>
      <c r="F8324">
        <v>41559</v>
      </c>
      <c r="G8324">
        <v>7197</v>
      </c>
      <c r="H8324">
        <v>1469</v>
      </c>
      <c r="I8324" t="s">
        <v>2878</v>
      </c>
      <c r="J8324" s="1" t="s">
        <v>2879</v>
      </c>
      <c r="K8324" s="1" t="s">
        <v>2880</v>
      </c>
    </row>
    <row r="8325" spans="1:11" x14ac:dyDescent="0.2">
      <c r="A8325" s="1" t="s">
        <v>13002</v>
      </c>
      <c r="B8325" s="1" t="s">
        <v>11317</v>
      </c>
      <c r="C8325" t="s">
        <v>13389</v>
      </c>
      <c r="D8325" t="str">
        <f t="shared" si="260"/>
        <v>MILFORD CENTRAL SCHOOL DISTRICT</v>
      </c>
      <c r="E8325" t="str">
        <f t="shared" si="261"/>
        <v>MILFORD CENTRAL SCHOOL DISTRICT</v>
      </c>
      <c r="F8325">
        <v>2932</v>
      </c>
      <c r="G8325">
        <v>395</v>
      </c>
      <c r="H8325">
        <v>55</v>
      </c>
      <c r="I8325" t="s">
        <v>2878</v>
      </c>
      <c r="J8325" s="1" t="s">
        <v>2879</v>
      </c>
      <c r="K8325" s="1" t="s">
        <v>2880</v>
      </c>
    </row>
    <row r="8326" spans="1:11" x14ac:dyDescent="0.2">
      <c r="A8326" s="1" t="s">
        <v>13002</v>
      </c>
      <c r="B8326" s="1" t="s">
        <v>4616</v>
      </c>
      <c r="C8326" t="s">
        <v>13390</v>
      </c>
      <c r="D8326" t="str">
        <f t="shared" si="260"/>
        <v>MILLBROOK CENTRAL SCHOOL DISTRICT</v>
      </c>
      <c r="E8326" t="str">
        <f t="shared" si="261"/>
        <v>MILLBROOK CENTRAL SCHOOL DISTRICT</v>
      </c>
      <c r="F8326">
        <v>7826</v>
      </c>
      <c r="G8326">
        <v>1329</v>
      </c>
      <c r="H8326">
        <v>80</v>
      </c>
      <c r="I8326" t="s">
        <v>2878</v>
      </c>
      <c r="J8326" s="1" t="s">
        <v>2879</v>
      </c>
      <c r="K8326" s="1" t="s">
        <v>2880</v>
      </c>
    </row>
    <row r="8327" spans="1:11" x14ac:dyDescent="0.2">
      <c r="A8327" s="1" t="s">
        <v>13002</v>
      </c>
      <c r="B8327" s="1" t="s">
        <v>4618</v>
      </c>
      <c r="C8327" t="s">
        <v>13391</v>
      </c>
      <c r="D8327" t="str">
        <f t="shared" si="260"/>
        <v>MILLER PLACE UNION FREE SCHOOL DISTRICT</v>
      </c>
      <c r="E8327" t="str">
        <f t="shared" si="261"/>
        <v>MILLER PLACE UNION FREE SCHOOL DISTRICT</v>
      </c>
      <c r="F8327">
        <v>15852</v>
      </c>
      <c r="G8327">
        <v>3040</v>
      </c>
      <c r="H8327">
        <v>293</v>
      </c>
      <c r="I8327" t="s">
        <v>2878</v>
      </c>
      <c r="J8327" s="1" t="s">
        <v>2879</v>
      </c>
      <c r="K8327" s="1" t="s">
        <v>2880</v>
      </c>
    </row>
    <row r="8328" spans="1:11" x14ac:dyDescent="0.2">
      <c r="A8328" s="1" t="s">
        <v>13002</v>
      </c>
      <c r="B8328" s="1" t="s">
        <v>6905</v>
      </c>
      <c r="C8328" t="s">
        <v>13392</v>
      </c>
      <c r="D8328" t="str">
        <f t="shared" si="260"/>
        <v>MINEOLA UNION FREE SCHOOL DISTRICT</v>
      </c>
      <c r="E8328" t="str">
        <f t="shared" si="261"/>
        <v>MINEOLA UNION FREE SCHOOL DISTRICT</v>
      </c>
      <c r="F8328">
        <v>24038</v>
      </c>
      <c r="G8328">
        <v>3096</v>
      </c>
      <c r="H8328">
        <v>180</v>
      </c>
      <c r="I8328" t="s">
        <v>2878</v>
      </c>
      <c r="J8328" s="1" t="s">
        <v>2879</v>
      </c>
      <c r="K8328" s="1" t="s">
        <v>2880</v>
      </c>
    </row>
    <row r="8329" spans="1:11" x14ac:dyDescent="0.2">
      <c r="A8329" s="1" t="s">
        <v>13002</v>
      </c>
      <c r="B8329" s="1" t="s">
        <v>6907</v>
      </c>
      <c r="C8329" t="s">
        <v>13393</v>
      </c>
      <c r="D8329" t="str">
        <f t="shared" si="260"/>
        <v>MINERVA CENTRAL SCHOOL DISTRICT</v>
      </c>
      <c r="E8329" t="str">
        <f t="shared" si="261"/>
        <v>MINERVA CENTRAL SCHOOL DISTRICT</v>
      </c>
      <c r="F8329">
        <v>802</v>
      </c>
      <c r="G8329">
        <v>103</v>
      </c>
      <c r="H8329">
        <v>31</v>
      </c>
      <c r="I8329" t="s">
        <v>2878</v>
      </c>
      <c r="J8329" s="1" t="s">
        <v>2879</v>
      </c>
      <c r="K8329" s="1" t="s">
        <v>2880</v>
      </c>
    </row>
    <row r="8330" spans="1:11" x14ac:dyDescent="0.2">
      <c r="A8330" s="1" t="s">
        <v>13002</v>
      </c>
      <c r="B8330" s="1" t="s">
        <v>6909</v>
      </c>
      <c r="C8330" t="s">
        <v>13394</v>
      </c>
      <c r="D8330" t="str">
        <f t="shared" si="260"/>
        <v>MINISINK VALLEY CENTRAL SCHOOL DISTRICT</v>
      </c>
      <c r="E8330" t="str">
        <f t="shared" si="261"/>
        <v>MINISINK VALLEY CENTRAL SCHOOL DISTRICT</v>
      </c>
      <c r="F8330">
        <v>23430</v>
      </c>
      <c r="G8330">
        <v>4422</v>
      </c>
      <c r="H8330">
        <v>345</v>
      </c>
      <c r="I8330" t="s">
        <v>2878</v>
      </c>
      <c r="J8330" s="1" t="s">
        <v>2879</v>
      </c>
      <c r="K8330" s="1" t="s">
        <v>2880</v>
      </c>
    </row>
    <row r="8331" spans="1:11" x14ac:dyDescent="0.2">
      <c r="A8331" s="1" t="s">
        <v>13002</v>
      </c>
      <c r="B8331" s="1" t="s">
        <v>4630</v>
      </c>
      <c r="C8331" t="s">
        <v>13395</v>
      </c>
      <c r="D8331" t="str">
        <f t="shared" si="260"/>
        <v>MONROE-WOODBURY CENTRAL SCHOOL DISTRICT</v>
      </c>
      <c r="E8331" t="str">
        <f t="shared" si="261"/>
        <v>MONROE-WOODBURY CENTRAL SCHOOL DISTRICT</v>
      </c>
      <c r="F8331">
        <v>37960</v>
      </c>
      <c r="G8331">
        <v>7968</v>
      </c>
      <c r="H8331">
        <v>1103</v>
      </c>
      <c r="I8331" t="s">
        <v>2878</v>
      </c>
      <c r="J8331" s="1" t="s">
        <v>2879</v>
      </c>
      <c r="K8331" s="1" t="s">
        <v>2880</v>
      </c>
    </row>
    <row r="8332" spans="1:11" x14ac:dyDescent="0.2">
      <c r="A8332" s="1" t="s">
        <v>13002</v>
      </c>
      <c r="B8332" s="1" t="s">
        <v>8213</v>
      </c>
      <c r="C8332" t="s">
        <v>13396</v>
      </c>
      <c r="D8332" t="str">
        <f t="shared" si="260"/>
        <v>MONTAUK UNION FREE SCHOOL DISTRICT</v>
      </c>
      <c r="E8332" t="str">
        <f t="shared" si="261"/>
        <v>MONTAUK UNION FREE SCHOOL DISTRICT</v>
      </c>
      <c r="F8332">
        <v>3325</v>
      </c>
      <c r="G8332">
        <v>361</v>
      </c>
      <c r="H8332">
        <v>59</v>
      </c>
      <c r="I8332" t="s">
        <v>2878</v>
      </c>
      <c r="J8332" s="1" t="s">
        <v>2879</v>
      </c>
      <c r="K8332" s="1" t="s">
        <v>2880</v>
      </c>
    </row>
    <row r="8333" spans="1:11" x14ac:dyDescent="0.2">
      <c r="A8333" s="1" t="s">
        <v>13002</v>
      </c>
      <c r="B8333" s="1" t="s">
        <v>4636</v>
      </c>
      <c r="C8333" t="s">
        <v>13397</v>
      </c>
      <c r="D8333" t="str">
        <f t="shared" si="260"/>
        <v>MONTICELLO CENTRAL SCHOOL DISTRICT</v>
      </c>
      <c r="E8333" t="str">
        <f t="shared" si="261"/>
        <v>MONTICELLO CENTRAL SCHOOL DISTRICT</v>
      </c>
      <c r="F8333">
        <v>21170</v>
      </c>
      <c r="G8333">
        <v>3527</v>
      </c>
      <c r="H8333">
        <v>1013</v>
      </c>
      <c r="I8333" t="s">
        <v>2878</v>
      </c>
      <c r="J8333" s="1" t="s">
        <v>2879</v>
      </c>
      <c r="K8333" s="1" t="s">
        <v>2880</v>
      </c>
    </row>
    <row r="8334" spans="1:11" x14ac:dyDescent="0.2">
      <c r="A8334" s="1" t="s">
        <v>13002</v>
      </c>
      <c r="B8334" s="1" t="s">
        <v>4640</v>
      </c>
      <c r="C8334" t="s">
        <v>13398</v>
      </c>
      <c r="D8334" t="str">
        <f t="shared" si="260"/>
        <v>MORAVIA CENTRAL SCHOOL DISTRICT</v>
      </c>
      <c r="E8334" t="str">
        <f t="shared" si="261"/>
        <v>MORAVIA CENTRAL SCHOOL DISTRICT</v>
      </c>
      <c r="F8334">
        <v>7379</v>
      </c>
      <c r="G8334">
        <v>988</v>
      </c>
      <c r="H8334">
        <v>167</v>
      </c>
      <c r="I8334" t="s">
        <v>2878</v>
      </c>
      <c r="J8334" s="1" t="s">
        <v>2879</v>
      </c>
      <c r="K8334" s="1" t="s">
        <v>2880</v>
      </c>
    </row>
    <row r="8335" spans="1:11" x14ac:dyDescent="0.2">
      <c r="A8335" s="1" t="s">
        <v>13002</v>
      </c>
      <c r="B8335" s="1" t="s">
        <v>4642</v>
      </c>
      <c r="C8335" t="s">
        <v>13399</v>
      </c>
      <c r="D8335" t="str">
        <f t="shared" si="260"/>
        <v>MORIAH CENTRAL SCHOOL DISTRICT</v>
      </c>
      <c r="E8335" t="str">
        <f t="shared" si="261"/>
        <v>MORIAH CENTRAL SCHOOL DISTRICT</v>
      </c>
      <c r="F8335">
        <v>4644</v>
      </c>
      <c r="G8335">
        <v>644</v>
      </c>
      <c r="H8335">
        <v>164</v>
      </c>
      <c r="I8335" t="s">
        <v>2878</v>
      </c>
      <c r="J8335" s="1" t="s">
        <v>2879</v>
      </c>
      <c r="K8335" s="1" t="s">
        <v>2880</v>
      </c>
    </row>
    <row r="8336" spans="1:11" x14ac:dyDescent="0.2">
      <c r="A8336" s="1" t="s">
        <v>13002</v>
      </c>
      <c r="B8336" s="1" t="s">
        <v>4644</v>
      </c>
      <c r="C8336" t="s">
        <v>13400</v>
      </c>
      <c r="D8336" t="str">
        <f t="shared" si="260"/>
        <v>MORRIS CENTRAL SCHOOL DISTRICT</v>
      </c>
      <c r="E8336" t="str">
        <f t="shared" si="261"/>
        <v>MORRIS CENTRAL SCHOOL DISTRICT</v>
      </c>
      <c r="F8336">
        <v>2603</v>
      </c>
      <c r="G8336">
        <v>405</v>
      </c>
      <c r="H8336">
        <v>50</v>
      </c>
      <c r="I8336" t="s">
        <v>2878</v>
      </c>
      <c r="J8336" s="1" t="s">
        <v>2879</v>
      </c>
      <c r="K8336" s="1" t="s">
        <v>2880</v>
      </c>
    </row>
    <row r="8337" spans="1:11" x14ac:dyDescent="0.2">
      <c r="A8337" s="1" t="s">
        <v>13002</v>
      </c>
      <c r="B8337" s="1" t="s">
        <v>4646</v>
      </c>
      <c r="C8337" t="s">
        <v>13401</v>
      </c>
      <c r="D8337" t="str">
        <f t="shared" si="260"/>
        <v>MORRISTOWN CENTRAL SCHOOL DISTRICT</v>
      </c>
      <c r="E8337" t="str">
        <f t="shared" si="261"/>
        <v>MORRISTOWN CENTRAL SCHOOL DISTRICT</v>
      </c>
      <c r="F8337">
        <v>2596</v>
      </c>
      <c r="G8337">
        <v>443</v>
      </c>
      <c r="H8337">
        <v>121</v>
      </c>
      <c r="I8337" t="s">
        <v>2878</v>
      </c>
      <c r="J8337" s="1" t="s">
        <v>2879</v>
      </c>
      <c r="K8337" s="1" t="s">
        <v>2880</v>
      </c>
    </row>
    <row r="8338" spans="1:11" x14ac:dyDescent="0.2">
      <c r="A8338" s="1" t="s">
        <v>13002</v>
      </c>
      <c r="B8338" s="1" t="s">
        <v>4648</v>
      </c>
      <c r="C8338" t="s">
        <v>13402</v>
      </c>
      <c r="D8338" t="str">
        <f t="shared" si="260"/>
        <v>MORRISVILLE-EATON CENTRAL SCHOOL DISTRICT</v>
      </c>
      <c r="E8338" t="str">
        <f t="shared" si="261"/>
        <v>MORRISVILLE-EATON CENTRAL SCHOOL DISTRICT</v>
      </c>
      <c r="F8338">
        <v>6521</v>
      </c>
      <c r="G8338">
        <v>784</v>
      </c>
      <c r="H8338">
        <v>98</v>
      </c>
      <c r="I8338" t="s">
        <v>2878</v>
      </c>
      <c r="J8338" s="1" t="s">
        <v>2879</v>
      </c>
      <c r="K8338" s="1" t="s">
        <v>2880</v>
      </c>
    </row>
    <row r="8339" spans="1:11" x14ac:dyDescent="0.2">
      <c r="A8339" s="1" t="s">
        <v>13002</v>
      </c>
      <c r="B8339" s="1" t="s">
        <v>5154</v>
      </c>
      <c r="C8339" t="s">
        <v>13403</v>
      </c>
      <c r="D8339" t="str">
        <f t="shared" si="260"/>
        <v>MOUNT MARKHAM CENTRAL SCHOOL DISTRICT</v>
      </c>
      <c r="E8339" t="str">
        <f t="shared" si="261"/>
        <v>MOUNT MARKHAM CENTRAL SCHOOL DISTRICT</v>
      </c>
      <c r="F8339">
        <v>7073</v>
      </c>
      <c r="G8339">
        <v>1199</v>
      </c>
      <c r="H8339">
        <v>247</v>
      </c>
      <c r="I8339" t="s">
        <v>2878</v>
      </c>
      <c r="J8339" s="1" t="s">
        <v>2879</v>
      </c>
      <c r="K8339" s="1" t="s">
        <v>2880</v>
      </c>
    </row>
    <row r="8340" spans="1:11" x14ac:dyDescent="0.2">
      <c r="A8340" s="1" t="s">
        <v>13002</v>
      </c>
      <c r="B8340" s="1" t="s">
        <v>4654</v>
      </c>
      <c r="C8340" t="s">
        <v>13404</v>
      </c>
      <c r="D8340" t="str">
        <f t="shared" si="260"/>
        <v>MOUNT MORRIS CENTRAL SCHOOL DISTRICT</v>
      </c>
      <c r="E8340" t="str">
        <f t="shared" si="261"/>
        <v>MOUNT MORRIS CENTRAL SCHOOL DISTRICT</v>
      </c>
      <c r="F8340">
        <v>5720</v>
      </c>
      <c r="G8340">
        <v>506</v>
      </c>
      <c r="H8340">
        <v>125</v>
      </c>
      <c r="I8340" t="s">
        <v>2878</v>
      </c>
      <c r="J8340" s="1" t="s">
        <v>2879</v>
      </c>
      <c r="K8340" s="1" t="s">
        <v>2880</v>
      </c>
    </row>
    <row r="8341" spans="1:11" x14ac:dyDescent="0.2">
      <c r="A8341" s="1" t="s">
        <v>13002</v>
      </c>
      <c r="B8341" s="1" t="s">
        <v>9881</v>
      </c>
      <c r="C8341" t="s">
        <v>13405</v>
      </c>
      <c r="D8341" t="str">
        <f t="shared" si="260"/>
        <v>MOUNT PLEASANT CENTRAL SCHOOL DISTRICT</v>
      </c>
      <c r="E8341" t="str">
        <f t="shared" si="261"/>
        <v>MOUNT PLEASANT CENTRAL SCHOOL DISTRICT</v>
      </c>
      <c r="F8341">
        <v>13303</v>
      </c>
      <c r="G8341">
        <v>2597</v>
      </c>
      <c r="H8341">
        <v>96</v>
      </c>
      <c r="I8341" t="s">
        <v>2878</v>
      </c>
      <c r="J8341" s="1" t="s">
        <v>2879</v>
      </c>
      <c r="K8341" s="1" t="s">
        <v>2880</v>
      </c>
    </row>
    <row r="8342" spans="1:11" x14ac:dyDescent="0.2">
      <c r="A8342" s="1" t="s">
        <v>13002</v>
      </c>
      <c r="B8342" s="1" t="s">
        <v>4656</v>
      </c>
      <c r="C8342" t="s">
        <v>13406</v>
      </c>
      <c r="D8342" t="str">
        <f t="shared" si="260"/>
        <v>MOUNT SINAI UNION FREE SCHOOL DISTRICT</v>
      </c>
      <c r="E8342" t="str">
        <f t="shared" si="261"/>
        <v>MOUNT SINAI UNION FREE SCHOOL DISTRICT</v>
      </c>
      <c r="F8342">
        <v>13063</v>
      </c>
      <c r="G8342">
        <v>2447</v>
      </c>
      <c r="H8342">
        <v>198</v>
      </c>
      <c r="I8342" t="s">
        <v>2878</v>
      </c>
      <c r="J8342" s="1" t="s">
        <v>2879</v>
      </c>
      <c r="K8342" s="1" t="s">
        <v>2880</v>
      </c>
    </row>
    <row r="8343" spans="1:11" x14ac:dyDescent="0.2">
      <c r="A8343" s="1" t="s">
        <v>13002</v>
      </c>
      <c r="B8343" s="1" t="s">
        <v>8221</v>
      </c>
      <c r="C8343" t="s">
        <v>13407</v>
      </c>
      <c r="D8343" t="str">
        <f t="shared" si="260"/>
        <v>MOUNT VERNON SCHOOL DISTRICT</v>
      </c>
      <c r="E8343" t="str">
        <f t="shared" si="261"/>
        <v>MOUNT VERNON SCHOOL DISTRICT</v>
      </c>
      <c r="F8343">
        <v>69096</v>
      </c>
      <c r="G8343">
        <v>10584</v>
      </c>
      <c r="H8343">
        <v>2009</v>
      </c>
      <c r="I8343" t="s">
        <v>2878</v>
      </c>
      <c r="J8343" s="1" t="s">
        <v>2879</v>
      </c>
      <c r="K8343" s="1" t="s">
        <v>2880</v>
      </c>
    </row>
    <row r="8344" spans="1:11" x14ac:dyDescent="0.2">
      <c r="A8344" s="1" t="s">
        <v>13002</v>
      </c>
      <c r="B8344" s="1" t="s">
        <v>4665</v>
      </c>
      <c r="C8344" t="s">
        <v>13408</v>
      </c>
      <c r="D8344" t="str">
        <f t="shared" si="260"/>
        <v>NANUET UNION FREE SCHOOL DISTRICT</v>
      </c>
      <c r="E8344" t="str">
        <f t="shared" si="261"/>
        <v>NANUET UNION FREE SCHOOL DISTRICT</v>
      </c>
      <c r="F8344">
        <v>14105</v>
      </c>
      <c r="G8344">
        <v>2524</v>
      </c>
      <c r="H8344">
        <v>180</v>
      </c>
      <c r="I8344" t="s">
        <v>2878</v>
      </c>
      <c r="J8344" s="1" t="s">
        <v>2879</v>
      </c>
      <c r="K8344" s="1" t="s">
        <v>2880</v>
      </c>
    </row>
    <row r="8345" spans="1:11" x14ac:dyDescent="0.2">
      <c r="A8345" s="1" t="s">
        <v>13002</v>
      </c>
      <c r="B8345" s="1" t="s">
        <v>4667</v>
      </c>
      <c r="C8345" t="s">
        <v>13409</v>
      </c>
      <c r="D8345" t="str">
        <f t="shared" si="260"/>
        <v>NAPLES CENTRAL SCHOOL DISTRICT</v>
      </c>
      <c r="E8345" t="str">
        <f t="shared" si="261"/>
        <v>NAPLES CENTRAL SCHOOL DISTRICT</v>
      </c>
      <c r="F8345">
        <v>5337</v>
      </c>
      <c r="G8345">
        <v>816</v>
      </c>
      <c r="H8345">
        <v>157</v>
      </c>
      <c r="I8345" t="s">
        <v>2878</v>
      </c>
      <c r="J8345" s="1" t="s">
        <v>2879</v>
      </c>
      <c r="K8345" s="1" t="s">
        <v>2880</v>
      </c>
    </row>
    <row r="8346" spans="1:11" x14ac:dyDescent="0.2">
      <c r="A8346" s="1" t="s">
        <v>13002</v>
      </c>
      <c r="B8346" s="1" t="s">
        <v>4673</v>
      </c>
      <c r="C8346" t="s">
        <v>13410</v>
      </c>
      <c r="D8346" t="str">
        <f t="shared" si="260"/>
        <v>NEW HARTFORD CENTRAL SCHOOL DISTRICT</v>
      </c>
      <c r="E8346" t="str">
        <f t="shared" si="261"/>
        <v>NEW HARTFORD CENTRAL SCHOOL DISTRICT</v>
      </c>
      <c r="F8346">
        <v>16717</v>
      </c>
      <c r="G8346">
        <v>2555</v>
      </c>
      <c r="H8346">
        <v>157</v>
      </c>
      <c r="I8346" t="s">
        <v>2878</v>
      </c>
      <c r="J8346" s="1" t="s">
        <v>2879</v>
      </c>
      <c r="K8346" s="1" t="s">
        <v>2880</v>
      </c>
    </row>
    <row r="8347" spans="1:11" x14ac:dyDescent="0.2">
      <c r="A8347" s="1" t="s">
        <v>13002</v>
      </c>
      <c r="B8347" s="1" t="s">
        <v>9887</v>
      </c>
      <c r="C8347" t="s">
        <v>13411</v>
      </c>
      <c r="D8347" t="str">
        <f t="shared" si="260"/>
        <v>NEW HYDE PARK-GARDEN CITY PARK UNION FREE SCHOOL DISTRICT</v>
      </c>
      <c r="E8347" t="str">
        <f t="shared" si="261"/>
        <v>NEW HYDE PARK-GARDEN CITY PARK UNION FREE SCHOOL DISTRICT</v>
      </c>
      <c r="F8347">
        <v>23105</v>
      </c>
      <c r="G8347">
        <v>1764</v>
      </c>
      <c r="H8347">
        <v>83</v>
      </c>
      <c r="I8347" t="s">
        <v>2878</v>
      </c>
      <c r="J8347" s="1" t="s">
        <v>2879</v>
      </c>
      <c r="K8347" s="1" t="s">
        <v>2880</v>
      </c>
    </row>
    <row r="8348" spans="1:11" x14ac:dyDescent="0.2">
      <c r="A8348" s="1" t="s">
        <v>13002</v>
      </c>
      <c r="B8348" s="1" t="s">
        <v>4675</v>
      </c>
      <c r="C8348" t="s">
        <v>13412</v>
      </c>
      <c r="D8348" t="str">
        <f t="shared" si="260"/>
        <v>NEW LEBANON CENTRAL SCHOOL DISTRICT</v>
      </c>
      <c r="E8348" t="str">
        <f t="shared" si="261"/>
        <v>NEW LEBANON CENTRAL SCHOOL DISTRICT</v>
      </c>
      <c r="F8348">
        <v>4108</v>
      </c>
      <c r="G8348">
        <v>555</v>
      </c>
      <c r="H8348">
        <v>77</v>
      </c>
      <c r="I8348" t="s">
        <v>2878</v>
      </c>
      <c r="J8348" s="1" t="s">
        <v>2879</v>
      </c>
      <c r="K8348" s="1" t="s">
        <v>2880</v>
      </c>
    </row>
    <row r="8349" spans="1:11" x14ac:dyDescent="0.2">
      <c r="A8349" s="1" t="s">
        <v>13002</v>
      </c>
      <c r="B8349" s="1" t="s">
        <v>5075</v>
      </c>
      <c r="C8349" t="s">
        <v>13413</v>
      </c>
      <c r="D8349" t="str">
        <f t="shared" si="260"/>
        <v>NEW PALTZ CENTRAL SCHOOL DISTRICT</v>
      </c>
      <c r="E8349" t="str">
        <f t="shared" si="261"/>
        <v>NEW PALTZ CENTRAL SCHOOL DISTRICT</v>
      </c>
      <c r="F8349">
        <v>19221</v>
      </c>
      <c r="G8349">
        <v>2219</v>
      </c>
      <c r="H8349">
        <v>220</v>
      </c>
      <c r="I8349" t="s">
        <v>2878</v>
      </c>
      <c r="J8349" s="1" t="s">
        <v>2879</v>
      </c>
      <c r="K8349" s="1" t="s">
        <v>2880</v>
      </c>
    </row>
    <row r="8350" spans="1:11" x14ac:dyDescent="0.2">
      <c r="A8350" s="1" t="s">
        <v>13002</v>
      </c>
      <c r="B8350" s="1" t="s">
        <v>4677</v>
      </c>
      <c r="C8350" t="s">
        <v>13414</v>
      </c>
      <c r="D8350" t="str">
        <f t="shared" si="260"/>
        <v>NEW ROCHELLE CITY SCHOOL DISTRICT</v>
      </c>
      <c r="E8350" t="str">
        <f t="shared" si="261"/>
        <v>NEW ROCHELLE CITY SCHOOL DISTRICT</v>
      </c>
      <c r="F8350">
        <v>79129</v>
      </c>
      <c r="G8350">
        <v>12344</v>
      </c>
      <c r="H8350">
        <v>1575</v>
      </c>
      <c r="I8350" t="s">
        <v>2878</v>
      </c>
      <c r="J8350" s="1" t="s">
        <v>2879</v>
      </c>
      <c r="K8350" s="1" t="s">
        <v>2880</v>
      </c>
    </row>
    <row r="8351" spans="1:11" x14ac:dyDescent="0.2">
      <c r="A8351" s="1" t="s">
        <v>13002</v>
      </c>
      <c r="B8351" s="1" t="s">
        <v>4679</v>
      </c>
      <c r="C8351" t="s">
        <v>13415</v>
      </c>
      <c r="D8351" t="str">
        <f t="shared" si="260"/>
        <v>NEW SUFFOLK COMMON SCHOOL DISTRICT</v>
      </c>
      <c r="E8351" t="str">
        <f t="shared" si="261"/>
        <v>NEW SUFFOLK COMMON SCHOOL DISTRICT</v>
      </c>
      <c r="F8351">
        <v>349</v>
      </c>
      <c r="G8351">
        <v>25</v>
      </c>
      <c r="H8351">
        <v>4</v>
      </c>
      <c r="I8351" t="s">
        <v>2878</v>
      </c>
      <c r="J8351" s="1" t="s">
        <v>2879</v>
      </c>
      <c r="K8351" s="1" t="s">
        <v>2880</v>
      </c>
    </row>
    <row r="8352" spans="1:11" x14ac:dyDescent="0.2">
      <c r="A8352" s="1" t="s">
        <v>13002</v>
      </c>
      <c r="B8352" s="1" t="s">
        <v>6946</v>
      </c>
      <c r="C8352" t="s">
        <v>13416</v>
      </c>
      <c r="D8352" t="str">
        <f t="shared" si="260"/>
        <v>NEW YORK CITY DEPARTMENT OF EDUCATION</v>
      </c>
      <c r="E8352" t="str">
        <f t="shared" si="261"/>
        <v>NEW YORK CITY DEPARTMENT OF EDUCATION</v>
      </c>
      <c r="F8352">
        <v>8537673</v>
      </c>
      <c r="G8352">
        <v>1245611</v>
      </c>
      <c r="H8352">
        <v>328553</v>
      </c>
      <c r="I8352" t="s">
        <v>2878</v>
      </c>
      <c r="J8352" s="1" t="s">
        <v>2879</v>
      </c>
      <c r="K8352" s="1" t="s">
        <v>2880</v>
      </c>
    </row>
    <row r="8353" spans="1:11" x14ac:dyDescent="0.2">
      <c r="A8353" s="1" t="s">
        <v>13002</v>
      </c>
      <c r="B8353" s="1" t="s">
        <v>4681</v>
      </c>
      <c r="C8353" t="s">
        <v>13417</v>
      </c>
      <c r="D8353" t="str">
        <f t="shared" si="260"/>
        <v>NEW YORK MILLS UNION FREE SCHOOL DISTRICT</v>
      </c>
      <c r="E8353" t="str">
        <f t="shared" si="261"/>
        <v>NEW YORK MILLS UNION FREE SCHOOL DISTRICT</v>
      </c>
      <c r="F8353">
        <v>5462</v>
      </c>
      <c r="G8353">
        <v>676</v>
      </c>
      <c r="H8353">
        <v>83</v>
      </c>
      <c r="I8353" t="s">
        <v>2878</v>
      </c>
      <c r="J8353" s="1" t="s">
        <v>2879</v>
      </c>
      <c r="K8353" s="1" t="s">
        <v>2880</v>
      </c>
    </row>
    <row r="8354" spans="1:11" x14ac:dyDescent="0.2">
      <c r="A8354" s="1" t="s">
        <v>13002</v>
      </c>
      <c r="B8354" s="1" t="s">
        <v>4685</v>
      </c>
      <c r="C8354" t="s">
        <v>13418</v>
      </c>
      <c r="D8354" t="str">
        <f t="shared" si="260"/>
        <v>NEWARK CENTRAL SCHOOL DISTRICT</v>
      </c>
      <c r="E8354" t="str">
        <f t="shared" si="261"/>
        <v>NEWARK CENTRAL SCHOOL DISTRICT</v>
      </c>
      <c r="F8354">
        <v>14726</v>
      </c>
      <c r="G8354">
        <v>2194</v>
      </c>
      <c r="H8354">
        <v>439</v>
      </c>
      <c r="I8354" t="s">
        <v>2878</v>
      </c>
      <c r="J8354" s="1" t="s">
        <v>2879</v>
      </c>
      <c r="K8354" s="1" t="s">
        <v>2880</v>
      </c>
    </row>
    <row r="8355" spans="1:11" x14ac:dyDescent="0.2">
      <c r="A8355" s="1" t="s">
        <v>13002</v>
      </c>
      <c r="B8355" s="1" t="s">
        <v>4687</v>
      </c>
      <c r="C8355" t="s">
        <v>13419</v>
      </c>
      <c r="D8355" t="str">
        <f t="shared" si="260"/>
        <v>NEWARK VALLEY CENTRAL SCHOOL DISTRICT</v>
      </c>
      <c r="E8355" t="str">
        <f t="shared" si="261"/>
        <v>NEWARK VALLEY CENTRAL SCHOOL DISTRICT</v>
      </c>
      <c r="F8355">
        <v>7463</v>
      </c>
      <c r="G8355">
        <v>1221</v>
      </c>
      <c r="H8355">
        <v>182</v>
      </c>
      <c r="I8355" t="s">
        <v>2878</v>
      </c>
      <c r="J8355" s="1" t="s">
        <v>2879</v>
      </c>
      <c r="K8355" s="1" t="s">
        <v>2880</v>
      </c>
    </row>
    <row r="8356" spans="1:11" x14ac:dyDescent="0.2">
      <c r="A8356" s="1" t="s">
        <v>13002</v>
      </c>
      <c r="B8356" s="1" t="s">
        <v>4689</v>
      </c>
      <c r="C8356" t="s">
        <v>13420</v>
      </c>
      <c r="D8356" t="str">
        <f t="shared" si="260"/>
        <v>NEWBURGH CITY SCHOOL DISTRICT</v>
      </c>
      <c r="E8356" t="str">
        <f t="shared" si="261"/>
        <v>NEWBURGH CITY SCHOOL DISTRICT</v>
      </c>
      <c r="F8356">
        <v>67007</v>
      </c>
      <c r="G8356">
        <v>11789</v>
      </c>
      <c r="H8356">
        <v>2542</v>
      </c>
      <c r="I8356" t="s">
        <v>2878</v>
      </c>
      <c r="J8356" s="1" t="s">
        <v>2879</v>
      </c>
      <c r="K8356" s="1" t="s">
        <v>2880</v>
      </c>
    </row>
    <row r="8357" spans="1:11" x14ac:dyDescent="0.2">
      <c r="A8357" s="1" t="s">
        <v>13002</v>
      </c>
      <c r="B8357" s="1" t="s">
        <v>4694</v>
      </c>
      <c r="C8357" t="s">
        <v>13421</v>
      </c>
      <c r="D8357" t="str">
        <f t="shared" si="260"/>
        <v>NEWCOMB CENTRAL SCHOOL DISTRICT</v>
      </c>
      <c r="E8357" t="str">
        <f t="shared" si="261"/>
        <v>NEWCOMB CENTRAL SCHOOL DISTRICT</v>
      </c>
      <c r="F8357">
        <v>422</v>
      </c>
      <c r="G8357">
        <v>51</v>
      </c>
      <c r="H8357">
        <v>16</v>
      </c>
      <c r="I8357" t="s">
        <v>2878</v>
      </c>
      <c r="J8357" s="1" t="s">
        <v>2879</v>
      </c>
      <c r="K8357" s="1" t="s">
        <v>2880</v>
      </c>
    </row>
    <row r="8358" spans="1:11" x14ac:dyDescent="0.2">
      <c r="A8358" s="1" t="s">
        <v>13002</v>
      </c>
      <c r="B8358" s="1" t="s">
        <v>4691</v>
      </c>
      <c r="C8358" t="s">
        <v>13422</v>
      </c>
      <c r="D8358" t="str">
        <f t="shared" si="260"/>
        <v>NEWFANE CENTRAL SCHOOL DISTRICT</v>
      </c>
      <c r="E8358" t="str">
        <f t="shared" si="261"/>
        <v>NEWFANE CENTRAL SCHOOL DISTRICT</v>
      </c>
      <c r="F8358">
        <v>10366</v>
      </c>
      <c r="G8358">
        <v>1774</v>
      </c>
      <c r="H8358">
        <v>213</v>
      </c>
      <c r="I8358" t="s">
        <v>2878</v>
      </c>
      <c r="J8358" s="1" t="s">
        <v>2879</v>
      </c>
      <c r="K8358" s="1" t="s">
        <v>2880</v>
      </c>
    </row>
    <row r="8359" spans="1:11" x14ac:dyDescent="0.2">
      <c r="A8359" s="1" t="s">
        <v>13002</v>
      </c>
      <c r="B8359" s="1" t="s">
        <v>4693</v>
      </c>
      <c r="C8359" t="s">
        <v>13423</v>
      </c>
      <c r="D8359" t="str">
        <f t="shared" si="260"/>
        <v>NEWFIELD CENTRAL SCHOOL DISTRICT</v>
      </c>
      <c r="E8359" t="str">
        <f t="shared" si="261"/>
        <v>NEWFIELD CENTRAL SCHOOL DISTRICT</v>
      </c>
      <c r="F8359">
        <v>5625</v>
      </c>
      <c r="G8359">
        <v>895</v>
      </c>
      <c r="H8359">
        <v>157</v>
      </c>
      <c r="I8359" t="s">
        <v>2878</v>
      </c>
      <c r="J8359" s="1" t="s">
        <v>2879</v>
      </c>
      <c r="K8359" s="1" t="s">
        <v>2880</v>
      </c>
    </row>
    <row r="8360" spans="1:11" x14ac:dyDescent="0.2">
      <c r="A8360" s="1" t="s">
        <v>13002</v>
      </c>
      <c r="B8360" s="1" t="s">
        <v>8240</v>
      </c>
      <c r="C8360" t="s">
        <v>13424</v>
      </c>
      <c r="D8360" t="str">
        <f t="shared" si="260"/>
        <v>NIAGARA FALLS CITY SCHOOL DISTRICT</v>
      </c>
      <c r="E8360" t="str">
        <f t="shared" si="261"/>
        <v>NIAGARA FALLS CITY SCHOOL DISTRICT</v>
      </c>
      <c r="F8360">
        <v>49078</v>
      </c>
      <c r="G8360">
        <v>7296</v>
      </c>
      <c r="H8360">
        <v>2094</v>
      </c>
      <c r="I8360" t="s">
        <v>2878</v>
      </c>
      <c r="J8360" s="1" t="s">
        <v>2879</v>
      </c>
      <c r="K8360" s="1" t="s">
        <v>2880</v>
      </c>
    </row>
    <row r="8361" spans="1:11" x14ac:dyDescent="0.2">
      <c r="A8361" s="1" t="s">
        <v>13002</v>
      </c>
      <c r="B8361" s="1" t="s">
        <v>4697</v>
      </c>
      <c r="C8361" t="s">
        <v>13425</v>
      </c>
      <c r="D8361" t="str">
        <f t="shared" si="260"/>
        <v>NIAGARA-WHEATFIELD CENTRAL SCHOOL DISTRICT</v>
      </c>
      <c r="E8361" t="str">
        <f t="shared" si="261"/>
        <v>NIAGARA-WHEATFIELD CENTRAL SCHOOL DISTRICT</v>
      </c>
      <c r="F8361">
        <v>26938</v>
      </c>
      <c r="G8361">
        <v>4202</v>
      </c>
      <c r="H8361">
        <v>422</v>
      </c>
      <c r="I8361" t="s">
        <v>2878</v>
      </c>
      <c r="J8361" s="1" t="s">
        <v>2879</v>
      </c>
      <c r="K8361" s="1" t="s">
        <v>2880</v>
      </c>
    </row>
    <row r="8362" spans="1:11" x14ac:dyDescent="0.2">
      <c r="A8362" s="1" t="s">
        <v>13002</v>
      </c>
      <c r="B8362" s="1" t="s">
        <v>4699</v>
      </c>
      <c r="C8362" t="s">
        <v>13426</v>
      </c>
      <c r="D8362" t="str">
        <f t="shared" si="260"/>
        <v>NISKAYUNA CENTRAL SCHOOL DISTRICT</v>
      </c>
      <c r="E8362" t="str">
        <f t="shared" si="261"/>
        <v>NISKAYUNA CENTRAL SCHOOL DISTRICT</v>
      </c>
      <c r="F8362">
        <v>23156</v>
      </c>
      <c r="G8362">
        <v>4140</v>
      </c>
      <c r="H8362">
        <v>256</v>
      </c>
      <c r="I8362" t="s">
        <v>2878</v>
      </c>
      <c r="J8362" s="1" t="s">
        <v>2879</v>
      </c>
      <c r="K8362" s="1" t="s">
        <v>2880</v>
      </c>
    </row>
    <row r="8363" spans="1:11" x14ac:dyDescent="0.2">
      <c r="A8363" s="1" t="s">
        <v>13002</v>
      </c>
      <c r="B8363" s="1" t="s">
        <v>4701</v>
      </c>
      <c r="C8363" t="s">
        <v>13427</v>
      </c>
      <c r="D8363" t="str">
        <f t="shared" si="260"/>
        <v>NORTH BABYLON UNION FREE SCHOOL DISTRICT</v>
      </c>
      <c r="E8363" t="str">
        <f t="shared" si="261"/>
        <v>NORTH BABYLON UNION FREE SCHOOL DISTRICT</v>
      </c>
      <c r="F8363">
        <v>30036</v>
      </c>
      <c r="G8363">
        <v>4698</v>
      </c>
      <c r="H8363">
        <v>402</v>
      </c>
      <c r="I8363" t="s">
        <v>2878</v>
      </c>
      <c r="J8363" s="1" t="s">
        <v>2879</v>
      </c>
      <c r="K8363" s="1" t="s">
        <v>2880</v>
      </c>
    </row>
    <row r="8364" spans="1:11" x14ac:dyDescent="0.2">
      <c r="A8364" s="1" t="s">
        <v>13002</v>
      </c>
      <c r="B8364" s="1" t="s">
        <v>8244</v>
      </c>
      <c r="C8364" t="s">
        <v>13428</v>
      </c>
      <c r="D8364" t="str">
        <f t="shared" si="260"/>
        <v>NORTH BELLMORE UNION FREE SCHOOL DISTRICT</v>
      </c>
      <c r="E8364" t="str">
        <f t="shared" si="261"/>
        <v>NORTH BELLMORE UNION FREE SCHOOL DISTRICT</v>
      </c>
      <c r="F8364">
        <v>26470</v>
      </c>
      <c r="G8364">
        <v>2148</v>
      </c>
      <c r="H8364">
        <v>88</v>
      </c>
      <c r="I8364" t="s">
        <v>2878</v>
      </c>
      <c r="J8364" s="1" t="s">
        <v>2879</v>
      </c>
      <c r="K8364" s="1" t="s">
        <v>2880</v>
      </c>
    </row>
    <row r="8365" spans="1:11" x14ac:dyDescent="0.2">
      <c r="A8365" s="1" t="s">
        <v>13002</v>
      </c>
      <c r="B8365" s="1" t="s">
        <v>6956</v>
      </c>
      <c r="C8365" t="s">
        <v>13429</v>
      </c>
      <c r="D8365" t="str">
        <f t="shared" si="260"/>
        <v>NORTH COLLINS CENTRAL SCHOOL DISTRICT</v>
      </c>
      <c r="E8365" t="str">
        <f t="shared" si="261"/>
        <v>NORTH COLLINS CENTRAL SCHOOL DISTRICT</v>
      </c>
      <c r="F8365">
        <v>4195</v>
      </c>
      <c r="G8365">
        <v>690</v>
      </c>
      <c r="H8365">
        <v>91</v>
      </c>
      <c r="I8365" t="s">
        <v>2878</v>
      </c>
      <c r="J8365" s="1" t="s">
        <v>2879</v>
      </c>
      <c r="K8365" s="1" t="s">
        <v>2880</v>
      </c>
    </row>
    <row r="8366" spans="1:11" x14ac:dyDescent="0.2">
      <c r="A8366" s="1" t="s">
        <v>13002</v>
      </c>
      <c r="B8366" s="1" t="s">
        <v>13430</v>
      </c>
      <c r="C8366" t="s">
        <v>13431</v>
      </c>
      <c r="D8366" t="str">
        <f t="shared" si="260"/>
        <v>NORTH COLONIE CENTRAL SCHOOL DISTRICT</v>
      </c>
      <c r="E8366" t="str">
        <f t="shared" si="261"/>
        <v>NORTH COLONIE CENTRAL SCHOOL DISTRICT</v>
      </c>
      <c r="F8366">
        <v>40148</v>
      </c>
      <c r="G8366">
        <v>5808</v>
      </c>
      <c r="H8366">
        <v>441</v>
      </c>
      <c r="I8366" t="s">
        <v>2878</v>
      </c>
      <c r="J8366" s="1" t="s">
        <v>2879</v>
      </c>
      <c r="K8366" s="1" t="s">
        <v>2880</v>
      </c>
    </row>
    <row r="8367" spans="1:11" x14ac:dyDescent="0.2">
      <c r="A8367" s="1" t="s">
        <v>13002</v>
      </c>
      <c r="B8367" s="1" t="s">
        <v>7313</v>
      </c>
      <c r="C8367" t="s">
        <v>13432</v>
      </c>
      <c r="D8367" t="str">
        <f t="shared" si="260"/>
        <v>NORTH GREENBUSH COMMON SCHOOL DISTRICT (WILLIAMS)</v>
      </c>
      <c r="E8367" t="str">
        <f t="shared" si="261"/>
        <v>NORTH GREENBUSH COMMON SCHOOL DISTRICT (WILLIAMS)</v>
      </c>
      <c r="F8367">
        <v>1756</v>
      </c>
      <c r="G8367">
        <v>180</v>
      </c>
      <c r="H8367">
        <v>20</v>
      </c>
      <c r="I8367" t="s">
        <v>2878</v>
      </c>
      <c r="J8367" s="1" t="s">
        <v>2879</v>
      </c>
      <c r="K8367" s="1" t="s">
        <v>2880</v>
      </c>
    </row>
    <row r="8368" spans="1:11" x14ac:dyDescent="0.2">
      <c r="A8368" s="1" t="s">
        <v>13002</v>
      </c>
      <c r="B8368" s="1" t="s">
        <v>8251</v>
      </c>
      <c r="C8368" t="s">
        <v>13433</v>
      </c>
      <c r="D8368" t="str">
        <f t="shared" si="260"/>
        <v>NORTH MERRICK UNION FREE SCHOOL DISTRICT</v>
      </c>
      <c r="E8368" t="str">
        <f t="shared" si="261"/>
        <v>NORTH MERRICK UNION FREE SCHOOL DISTRICT</v>
      </c>
      <c r="F8368">
        <v>14393</v>
      </c>
      <c r="G8368">
        <v>1287</v>
      </c>
      <c r="H8368">
        <v>36</v>
      </c>
      <c r="I8368" t="s">
        <v>2878</v>
      </c>
      <c r="J8368" s="1" t="s">
        <v>2879</v>
      </c>
      <c r="K8368" s="1" t="s">
        <v>2880</v>
      </c>
    </row>
    <row r="8369" spans="1:11" x14ac:dyDescent="0.2">
      <c r="A8369" s="1" t="s">
        <v>13002</v>
      </c>
      <c r="B8369" s="1" t="s">
        <v>10354</v>
      </c>
      <c r="C8369" t="s">
        <v>13434</v>
      </c>
      <c r="D8369" t="str">
        <f t="shared" si="260"/>
        <v>NORTH ROSE-WOLCOTT CENTRAL SCHOOL DISTRICT</v>
      </c>
      <c r="E8369" t="str">
        <f t="shared" si="261"/>
        <v>NORTH ROSE-WOLCOTT CENTRAL SCHOOL DISTRICT</v>
      </c>
      <c r="F8369">
        <v>8670</v>
      </c>
      <c r="G8369">
        <v>1387</v>
      </c>
      <c r="H8369">
        <v>248</v>
      </c>
      <c r="I8369" t="s">
        <v>2878</v>
      </c>
      <c r="J8369" s="1" t="s">
        <v>2879</v>
      </c>
      <c r="K8369" s="1" t="s">
        <v>2880</v>
      </c>
    </row>
    <row r="8370" spans="1:11" x14ac:dyDescent="0.2">
      <c r="A8370" s="1" t="s">
        <v>13002</v>
      </c>
      <c r="B8370" s="1" t="s">
        <v>4713</v>
      </c>
      <c r="C8370" t="s">
        <v>13435</v>
      </c>
      <c r="D8370" t="str">
        <f t="shared" si="260"/>
        <v>NORTH SALEM CENTRAL SCHOOL DISTRICT</v>
      </c>
      <c r="E8370" t="str">
        <f t="shared" si="261"/>
        <v>NORTH SALEM CENTRAL SCHOOL DISTRICT</v>
      </c>
      <c r="F8370">
        <v>7577</v>
      </c>
      <c r="G8370">
        <v>1427</v>
      </c>
      <c r="H8370">
        <v>94</v>
      </c>
      <c r="I8370" t="s">
        <v>2878</v>
      </c>
      <c r="J8370" s="1" t="s">
        <v>2879</v>
      </c>
      <c r="K8370" s="1" t="s">
        <v>2880</v>
      </c>
    </row>
    <row r="8371" spans="1:11" x14ac:dyDescent="0.2">
      <c r="A8371" s="1" t="s">
        <v>13002</v>
      </c>
      <c r="B8371" s="1" t="s">
        <v>4931</v>
      </c>
      <c r="C8371" t="s">
        <v>13436</v>
      </c>
      <c r="D8371" t="str">
        <f t="shared" si="260"/>
        <v>NORTH SHORE CENTRAL SCHOOL DISTRICT</v>
      </c>
      <c r="E8371" t="str">
        <f t="shared" si="261"/>
        <v>NORTH SHORE CENTRAL SCHOOL DISTRICT</v>
      </c>
      <c r="F8371">
        <v>16627</v>
      </c>
      <c r="G8371">
        <v>3073</v>
      </c>
      <c r="H8371">
        <v>95</v>
      </c>
      <c r="I8371" t="s">
        <v>2878</v>
      </c>
      <c r="J8371" s="1" t="s">
        <v>2879</v>
      </c>
      <c r="K8371" s="1" t="s">
        <v>2880</v>
      </c>
    </row>
    <row r="8372" spans="1:11" x14ac:dyDescent="0.2">
      <c r="A8372" s="1" t="s">
        <v>13002</v>
      </c>
      <c r="B8372" s="1" t="s">
        <v>4715</v>
      </c>
      <c r="C8372" t="s">
        <v>13437</v>
      </c>
      <c r="D8372" t="str">
        <f t="shared" si="260"/>
        <v>NORTH SYRACUSE CENTRAL SCHOOL DISTRICT</v>
      </c>
      <c r="E8372" t="str">
        <f t="shared" si="261"/>
        <v>NORTH SYRACUSE CENTRAL SCHOOL DISTRICT</v>
      </c>
      <c r="F8372">
        <v>58905</v>
      </c>
      <c r="G8372">
        <v>9889</v>
      </c>
      <c r="H8372">
        <v>1073</v>
      </c>
      <c r="I8372" t="s">
        <v>2878</v>
      </c>
      <c r="J8372" s="1" t="s">
        <v>2879</v>
      </c>
      <c r="K8372" s="1" t="s">
        <v>2880</v>
      </c>
    </row>
    <row r="8373" spans="1:11" x14ac:dyDescent="0.2">
      <c r="A8373" s="1" t="s">
        <v>13002</v>
      </c>
      <c r="B8373" s="1" t="s">
        <v>4719</v>
      </c>
      <c r="C8373" t="s">
        <v>13438</v>
      </c>
      <c r="D8373" t="str">
        <f t="shared" si="260"/>
        <v>NORTH TONAWANDA CITY SCHOOL DISTRICT</v>
      </c>
      <c r="E8373" t="str">
        <f t="shared" si="261"/>
        <v>NORTH TONAWANDA CITY SCHOOL DISTRICT</v>
      </c>
      <c r="F8373">
        <v>30884</v>
      </c>
      <c r="G8373">
        <v>4130</v>
      </c>
      <c r="H8373">
        <v>504</v>
      </c>
      <c r="I8373" t="s">
        <v>2878</v>
      </c>
      <c r="J8373" s="1" t="s">
        <v>2879</v>
      </c>
      <c r="K8373" s="1" t="s">
        <v>2880</v>
      </c>
    </row>
    <row r="8374" spans="1:11" x14ac:dyDescent="0.2">
      <c r="A8374" s="1" t="s">
        <v>13002</v>
      </c>
      <c r="B8374" s="1" t="s">
        <v>13439</v>
      </c>
      <c r="C8374" t="s">
        <v>13440</v>
      </c>
      <c r="D8374" t="str">
        <f t="shared" si="260"/>
        <v>NORTH WARREN CENTRAL SCHOOL DISTRICT</v>
      </c>
      <c r="E8374" t="str">
        <f t="shared" si="261"/>
        <v>NORTH WARREN CENTRAL SCHOOL DISTRICT</v>
      </c>
      <c r="F8374">
        <v>4415</v>
      </c>
      <c r="G8374">
        <v>534</v>
      </c>
      <c r="H8374">
        <v>80</v>
      </c>
      <c r="I8374" t="s">
        <v>2878</v>
      </c>
      <c r="J8374" s="1" t="s">
        <v>2879</v>
      </c>
      <c r="K8374" s="1" t="s">
        <v>2880</v>
      </c>
    </row>
    <row r="8375" spans="1:11" x14ac:dyDescent="0.2">
      <c r="A8375" s="1" t="s">
        <v>13002</v>
      </c>
      <c r="B8375" s="1" t="s">
        <v>5126</v>
      </c>
      <c r="C8375" t="s">
        <v>13441</v>
      </c>
      <c r="D8375" t="str">
        <f t="shared" si="260"/>
        <v>NORTHEAST CENTRAL SCHOOL DISTRICT</v>
      </c>
      <c r="E8375" t="str">
        <f t="shared" si="261"/>
        <v>NORTHEAST CENTRAL SCHOOL DISTRICT</v>
      </c>
      <c r="F8375">
        <v>6683</v>
      </c>
      <c r="G8375">
        <v>1118</v>
      </c>
      <c r="H8375">
        <v>127</v>
      </c>
      <c r="I8375" t="s">
        <v>2878</v>
      </c>
      <c r="J8375" s="1" t="s">
        <v>2879</v>
      </c>
      <c r="K8375" s="1" t="s">
        <v>2880</v>
      </c>
    </row>
    <row r="8376" spans="1:11" x14ac:dyDescent="0.2">
      <c r="A8376" s="1" t="s">
        <v>13002</v>
      </c>
      <c r="B8376" s="1" t="s">
        <v>13442</v>
      </c>
      <c r="C8376" t="s">
        <v>13443</v>
      </c>
      <c r="D8376" t="str">
        <f t="shared" si="260"/>
        <v>NORTHEASTERN CLINTON CENTRAL SCHOOL DISTRICT</v>
      </c>
      <c r="E8376" t="str">
        <f t="shared" si="261"/>
        <v>NORTHEASTERN CLINTON CENTRAL SCHOOL DISTRICT</v>
      </c>
      <c r="F8376">
        <v>8907</v>
      </c>
      <c r="G8376">
        <v>1380</v>
      </c>
      <c r="H8376">
        <v>225</v>
      </c>
      <c r="I8376" t="s">
        <v>2878</v>
      </c>
      <c r="J8376" s="1" t="s">
        <v>2879</v>
      </c>
      <c r="K8376" s="1" t="s">
        <v>2880</v>
      </c>
    </row>
    <row r="8377" spans="1:11" x14ac:dyDescent="0.2">
      <c r="A8377" s="1" t="s">
        <v>13002</v>
      </c>
      <c r="B8377" s="1" t="s">
        <v>13444</v>
      </c>
      <c r="C8377" t="s">
        <v>13445</v>
      </c>
      <c r="D8377" t="str">
        <f t="shared" si="260"/>
        <v>NORTHERN ADIRONDACK CENTRAL SCHOOL DISTRICT</v>
      </c>
      <c r="E8377" t="str">
        <f t="shared" si="261"/>
        <v>NORTHERN ADIRONDACK CENTRAL SCHOOL DISTRICT</v>
      </c>
      <c r="F8377">
        <v>6486</v>
      </c>
      <c r="G8377">
        <v>895</v>
      </c>
      <c r="H8377">
        <v>154</v>
      </c>
      <c r="I8377" t="s">
        <v>2878</v>
      </c>
      <c r="J8377" s="1" t="s">
        <v>2879</v>
      </c>
      <c r="K8377" s="1" t="s">
        <v>2880</v>
      </c>
    </row>
    <row r="8378" spans="1:11" x14ac:dyDescent="0.2">
      <c r="A8378" s="1" t="s">
        <v>13002</v>
      </c>
      <c r="B8378" s="1" t="s">
        <v>4721</v>
      </c>
      <c r="C8378" t="s">
        <v>13446</v>
      </c>
      <c r="D8378" t="str">
        <f t="shared" si="260"/>
        <v>NORTHPORT-EAST NORTHPORT UNION FREE SCHOOL DISTRICT</v>
      </c>
      <c r="E8378" t="str">
        <f t="shared" si="261"/>
        <v>NORTHPORT-EAST NORTHPORT UNION FREE SCHOOL DISTRICT</v>
      </c>
      <c r="F8378">
        <v>36106</v>
      </c>
      <c r="G8378">
        <v>6440</v>
      </c>
      <c r="H8378">
        <v>256</v>
      </c>
      <c r="I8378" t="s">
        <v>2878</v>
      </c>
      <c r="J8378" s="1" t="s">
        <v>2879</v>
      </c>
      <c r="K8378" s="1" t="s">
        <v>2880</v>
      </c>
    </row>
    <row r="8379" spans="1:11" x14ac:dyDescent="0.2">
      <c r="A8379" s="1" t="s">
        <v>13002</v>
      </c>
      <c r="B8379" s="1" t="s">
        <v>6892</v>
      </c>
      <c r="C8379" t="s">
        <v>13447</v>
      </c>
      <c r="D8379" t="str">
        <f t="shared" si="260"/>
        <v>NORTHVILLE CENTRAL SCHOOL DISTRICT</v>
      </c>
      <c r="E8379" t="str">
        <f t="shared" si="261"/>
        <v>NORTHVILLE CENTRAL SCHOOL DISTRICT</v>
      </c>
      <c r="F8379">
        <v>2874</v>
      </c>
      <c r="G8379">
        <v>389</v>
      </c>
      <c r="H8379">
        <v>59</v>
      </c>
      <c r="I8379" t="s">
        <v>2878</v>
      </c>
      <c r="J8379" s="1" t="s">
        <v>2879</v>
      </c>
      <c r="K8379" s="1" t="s">
        <v>2880</v>
      </c>
    </row>
    <row r="8380" spans="1:11" x14ac:dyDescent="0.2">
      <c r="A8380" s="1" t="s">
        <v>13002</v>
      </c>
      <c r="B8380" s="1" t="s">
        <v>4725</v>
      </c>
      <c r="C8380" t="s">
        <v>13448</v>
      </c>
      <c r="D8380" t="str">
        <f t="shared" si="260"/>
        <v>NORWICH CITY SCHOOL DISTRICT</v>
      </c>
      <c r="E8380" t="str">
        <f t="shared" si="261"/>
        <v>NORWICH CITY SCHOOL DISTRICT</v>
      </c>
      <c r="F8380">
        <v>12857</v>
      </c>
      <c r="G8380">
        <v>2022</v>
      </c>
      <c r="H8380">
        <v>444</v>
      </c>
      <c r="I8380" t="s">
        <v>2878</v>
      </c>
      <c r="J8380" s="1" t="s">
        <v>2879</v>
      </c>
      <c r="K8380" s="1" t="s">
        <v>2880</v>
      </c>
    </row>
    <row r="8381" spans="1:11" x14ac:dyDescent="0.2">
      <c r="A8381" s="1" t="s">
        <v>13002</v>
      </c>
      <c r="B8381" s="1" t="s">
        <v>4727</v>
      </c>
      <c r="C8381" t="s">
        <v>13449</v>
      </c>
      <c r="D8381" t="str">
        <f t="shared" si="260"/>
        <v>NORWOOD-NORFOLK CENTRAL SCHOOL DISTRICT</v>
      </c>
      <c r="E8381" t="str">
        <f t="shared" si="261"/>
        <v>NORWOOD-NORFOLK CENTRAL SCHOOL DISTRICT</v>
      </c>
      <c r="F8381">
        <v>6539</v>
      </c>
      <c r="G8381">
        <v>1077</v>
      </c>
      <c r="H8381">
        <v>198</v>
      </c>
      <c r="I8381" t="s">
        <v>2878</v>
      </c>
      <c r="J8381" s="1" t="s">
        <v>2879</v>
      </c>
      <c r="K8381" s="1" t="s">
        <v>2880</v>
      </c>
    </row>
    <row r="8382" spans="1:11" x14ac:dyDescent="0.2">
      <c r="A8382" s="1" t="s">
        <v>13002</v>
      </c>
      <c r="B8382" s="1" t="s">
        <v>4733</v>
      </c>
      <c r="C8382" t="s">
        <v>13450</v>
      </c>
      <c r="D8382" t="str">
        <f t="shared" si="260"/>
        <v>NYACK UNION FREE SCHOOL DISTRICT</v>
      </c>
      <c r="E8382" t="str">
        <f t="shared" si="261"/>
        <v>NYACK UNION FREE SCHOOL DISTRICT</v>
      </c>
      <c r="F8382">
        <v>24673</v>
      </c>
      <c r="G8382">
        <v>3539</v>
      </c>
      <c r="H8382">
        <v>515</v>
      </c>
      <c r="I8382" t="s">
        <v>2878</v>
      </c>
      <c r="J8382" s="1" t="s">
        <v>2879</v>
      </c>
      <c r="K8382" s="1" t="s">
        <v>2880</v>
      </c>
    </row>
    <row r="8383" spans="1:11" x14ac:dyDescent="0.2">
      <c r="A8383" s="1" t="s">
        <v>13002</v>
      </c>
      <c r="B8383" s="1" t="s">
        <v>6978</v>
      </c>
      <c r="C8383" t="s">
        <v>13451</v>
      </c>
      <c r="D8383" t="str">
        <f t="shared" si="260"/>
        <v>OAKFIELD-ALABAMA CENTRAL SCHOOL DISTRICT</v>
      </c>
      <c r="E8383" t="str">
        <f t="shared" si="261"/>
        <v>OAKFIELD-ALABAMA CENTRAL SCHOOL DISTRICT</v>
      </c>
      <c r="F8383">
        <v>5274</v>
      </c>
      <c r="G8383">
        <v>926</v>
      </c>
      <c r="H8383">
        <v>100</v>
      </c>
      <c r="I8383" t="s">
        <v>2878</v>
      </c>
      <c r="J8383" s="1" t="s">
        <v>2879</v>
      </c>
      <c r="K8383" s="1" t="s">
        <v>2880</v>
      </c>
    </row>
    <row r="8384" spans="1:11" x14ac:dyDescent="0.2">
      <c r="A8384" s="1" t="s">
        <v>13002</v>
      </c>
      <c r="B8384" s="1" t="s">
        <v>4737</v>
      </c>
      <c r="C8384" t="s">
        <v>13452</v>
      </c>
      <c r="D8384" t="str">
        <f t="shared" si="260"/>
        <v>OCEANSIDE UNION FREE SCHOOL DISTRICT</v>
      </c>
      <c r="E8384" t="str">
        <f t="shared" si="261"/>
        <v>OCEANSIDE UNION FREE SCHOOL DISTRICT</v>
      </c>
      <c r="F8384">
        <v>37442</v>
      </c>
      <c r="G8384">
        <v>6002</v>
      </c>
      <c r="H8384">
        <v>272</v>
      </c>
      <c r="I8384" t="s">
        <v>2878</v>
      </c>
      <c r="J8384" s="1" t="s">
        <v>2879</v>
      </c>
      <c r="K8384" s="1" t="s">
        <v>2880</v>
      </c>
    </row>
    <row r="8385" spans="1:11" x14ac:dyDescent="0.2">
      <c r="A8385" s="1" t="s">
        <v>13002</v>
      </c>
      <c r="B8385" s="1" t="s">
        <v>6973</v>
      </c>
      <c r="C8385" t="s">
        <v>13453</v>
      </c>
      <c r="D8385" t="str">
        <f t="shared" si="260"/>
        <v>ODESSA-MONTOUR CENTRAL SCHOOL DISTRICT</v>
      </c>
      <c r="E8385" t="str">
        <f t="shared" si="261"/>
        <v>ODESSA-MONTOUR CENTRAL SCHOOL DISTRICT</v>
      </c>
      <c r="F8385">
        <v>5608</v>
      </c>
      <c r="G8385">
        <v>808</v>
      </c>
      <c r="H8385">
        <v>154</v>
      </c>
      <c r="I8385" t="s">
        <v>2878</v>
      </c>
      <c r="J8385" s="1" t="s">
        <v>2879</v>
      </c>
      <c r="K8385" s="1" t="s">
        <v>2880</v>
      </c>
    </row>
    <row r="8386" spans="1:11" x14ac:dyDescent="0.2">
      <c r="A8386" s="1" t="s">
        <v>13002</v>
      </c>
      <c r="B8386" s="1" t="s">
        <v>4740</v>
      </c>
      <c r="C8386" t="s">
        <v>13454</v>
      </c>
      <c r="D8386" t="str">
        <f t="shared" si="260"/>
        <v>OGDENSBURG CITY SCHOOL DISTRICT</v>
      </c>
      <c r="E8386" t="str">
        <f t="shared" si="261"/>
        <v>OGDENSBURG CITY SCHOOL DISTRICT</v>
      </c>
      <c r="F8386">
        <v>11378</v>
      </c>
      <c r="G8386">
        <v>1694</v>
      </c>
      <c r="H8386">
        <v>379</v>
      </c>
      <c r="I8386" t="s">
        <v>2878</v>
      </c>
      <c r="J8386" s="1" t="s">
        <v>2879</v>
      </c>
      <c r="K8386" s="1" t="s">
        <v>2880</v>
      </c>
    </row>
    <row r="8387" spans="1:11" x14ac:dyDescent="0.2">
      <c r="A8387" s="1" t="s">
        <v>13002</v>
      </c>
      <c r="B8387" s="1" t="s">
        <v>6980</v>
      </c>
      <c r="C8387" t="s">
        <v>13455</v>
      </c>
      <c r="D8387" t="str">
        <f t="shared" ref="D8387:D8450" si="262">UPPER(C8387)</f>
        <v>OLEAN CITY SCHOOL DISTRICT</v>
      </c>
      <c r="E8387" t="str">
        <f t="shared" ref="E8387:E8450" si="263">UPPER(TRIM(C8387))</f>
        <v>OLEAN CITY SCHOOL DISTRICT</v>
      </c>
      <c r="F8387">
        <v>15316</v>
      </c>
      <c r="G8387">
        <v>2382</v>
      </c>
      <c r="H8387">
        <v>529</v>
      </c>
      <c r="I8387" t="s">
        <v>2878</v>
      </c>
      <c r="J8387" s="1" t="s">
        <v>2879</v>
      </c>
      <c r="K8387" s="1" t="s">
        <v>2880</v>
      </c>
    </row>
    <row r="8388" spans="1:11" x14ac:dyDescent="0.2">
      <c r="A8388" s="1" t="s">
        <v>13002</v>
      </c>
      <c r="B8388" s="1" t="s">
        <v>3137</v>
      </c>
      <c r="C8388" t="s">
        <v>13456</v>
      </c>
      <c r="D8388" t="str">
        <f t="shared" si="262"/>
        <v>ONEIDA CITY SCHOOL DISTRICT</v>
      </c>
      <c r="E8388" t="str">
        <f t="shared" si="263"/>
        <v>ONEIDA CITY SCHOOL DISTRICT</v>
      </c>
      <c r="F8388">
        <v>15179</v>
      </c>
      <c r="G8388">
        <v>2370</v>
      </c>
      <c r="H8388">
        <v>553</v>
      </c>
      <c r="I8388" t="s">
        <v>2878</v>
      </c>
      <c r="J8388" s="1" t="s">
        <v>2879</v>
      </c>
      <c r="K8388" s="1" t="s">
        <v>2880</v>
      </c>
    </row>
    <row r="8389" spans="1:11" x14ac:dyDescent="0.2">
      <c r="A8389" s="1" t="s">
        <v>13002</v>
      </c>
      <c r="B8389" s="1" t="s">
        <v>6982</v>
      </c>
      <c r="C8389" t="s">
        <v>3072</v>
      </c>
      <c r="D8389" t="str">
        <f t="shared" si="262"/>
        <v>ONEONTA CITY SCHOOL DISTRICT</v>
      </c>
      <c r="E8389" t="str">
        <f t="shared" si="263"/>
        <v>ONEONTA CITY SCHOOL DISTRICT</v>
      </c>
      <c r="F8389">
        <v>19707</v>
      </c>
      <c r="G8389">
        <v>1690</v>
      </c>
      <c r="H8389">
        <v>291</v>
      </c>
      <c r="I8389" t="s">
        <v>2878</v>
      </c>
      <c r="J8389" s="1" t="s">
        <v>2879</v>
      </c>
      <c r="K8389" s="1" t="s">
        <v>2880</v>
      </c>
    </row>
    <row r="8390" spans="1:11" x14ac:dyDescent="0.2">
      <c r="A8390" s="1" t="s">
        <v>13002</v>
      </c>
      <c r="B8390" s="1" t="s">
        <v>4744</v>
      </c>
      <c r="C8390" t="s">
        <v>13457</v>
      </c>
      <c r="D8390" t="str">
        <f t="shared" si="262"/>
        <v>ONONDAGA CENTRAL SCHOOL DISTRICT</v>
      </c>
      <c r="E8390" t="str">
        <f t="shared" si="263"/>
        <v>ONONDAGA CENTRAL SCHOOL DISTRICT</v>
      </c>
      <c r="F8390">
        <v>5834</v>
      </c>
      <c r="G8390">
        <v>1001</v>
      </c>
      <c r="H8390">
        <v>115</v>
      </c>
      <c r="I8390" t="s">
        <v>2878</v>
      </c>
      <c r="J8390" s="1" t="s">
        <v>2879</v>
      </c>
      <c r="K8390" s="1" t="s">
        <v>2880</v>
      </c>
    </row>
    <row r="8391" spans="1:11" x14ac:dyDescent="0.2">
      <c r="A8391" s="1" t="s">
        <v>13002</v>
      </c>
      <c r="B8391" s="1" t="s">
        <v>6986</v>
      </c>
      <c r="C8391" t="s">
        <v>13458</v>
      </c>
      <c r="D8391" t="str">
        <f t="shared" si="262"/>
        <v>ONTEORA CENTRAL SCHOOL DISTRICT</v>
      </c>
      <c r="E8391" t="str">
        <f t="shared" si="263"/>
        <v>ONTEORA CENTRAL SCHOOL DISTRICT</v>
      </c>
      <c r="F8391">
        <v>15094</v>
      </c>
      <c r="G8391">
        <v>1762</v>
      </c>
      <c r="H8391">
        <v>261</v>
      </c>
      <c r="I8391" t="s">
        <v>2878</v>
      </c>
      <c r="J8391" s="1" t="s">
        <v>2879</v>
      </c>
      <c r="K8391" s="1" t="s">
        <v>2880</v>
      </c>
    </row>
    <row r="8392" spans="1:11" x14ac:dyDescent="0.2">
      <c r="A8392" s="1" t="s">
        <v>13002</v>
      </c>
      <c r="B8392" s="1" t="s">
        <v>13459</v>
      </c>
      <c r="C8392" t="s">
        <v>13460</v>
      </c>
      <c r="D8392" t="str">
        <f t="shared" si="262"/>
        <v>OPPENHEIM-EPHRATAH-ST. JOHNSVILLE CENTRAL SCHOOL DISTRICT</v>
      </c>
      <c r="E8392" t="str">
        <f t="shared" si="263"/>
        <v>OPPENHEIM-EPHRATAH-ST. JOHNSVILLE CENTRAL SCHOOL DISTRICT</v>
      </c>
      <c r="F8392">
        <v>5867</v>
      </c>
      <c r="G8392">
        <v>916</v>
      </c>
      <c r="H8392">
        <v>258</v>
      </c>
      <c r="I8392" t="s">
        <v>2878</v>
      </c>
      <c r="J8392" s="1" t="s">
        <v>2879</v>
      </c>
      <c r="K8392" s="1" t="s">
        <v>2880</v>
      </c>
    </row>
    <row r="8393" spans="1:11" x14ac:dyDescent="0.2">
      <c r="A8393" s="1" t="s">
        <v>13002</v>
      </c>
      <c r="B8393" s="1" t="s">
        <v>4748</v>
      </c>
      <c r="C8393" t="s">
        <v>13461</v>
      </c>
      <c r="D8393" t="str">
        <f t="shared" si="262"/>
        <v>ORCHARD PARK CENTRAL SCHOOL DISTRICT</v>
      </c>
      <c r="E8393" t="str">
        <f t="shared" si="263"/>
        <v>ORCHARD PARK CENTRAL SCHOOL DISTRICT</v>
      </c>
      <c r="F8393">
        <v>33153</v>
      </c>
      <c r="G8393">
        <v>5815</v>
      </c>
      <c r="H8393">
        <v>212</v>
      </c>
      <c r="I8393" t="s">
        <v>2878</v>
      </c>
      <c r="J8393" s="1" t="s">
        <v>2879</v>
      </c>
      <c r="K8393" s="1" t="s">
        <v>2880</v>
      </c>
    </row>
    <row r="8394" spans="1:11" x14ac:dyDescent="0.2">
      <c r="A8394" s="1" t="s">
        <v>13002</v>
      </c>
      <c r="B8394" s="1" t="s">
        <v>4752</v>
      </c>
      <c r="C8394" t="s">
        <v>13462</v>
      </c>
      <c r="D8394" t="str">
        <f t="shared" si="262"/>
        <v>ORISKANY CENTRAL SCHOOL DISTRICT</v>
      </c>
      <c r="E8394" t="str">
        <f t="shared" si="263"/>
        <v>ORISKANY CENTRAL SCHOOL DISTRICT</v>
      </c>
      <c r="F8394">
        <v>4772</v>
      </c>
      <c r="G8394">
        <v>741</v>
      </c>
      <c r="H8394">
        <v>116</v>
      </c>
      <c r="I8394" t="s">
        <v>2878</v>
      </c>
      <c r="J8394" s="1" t="s">
        <v>2879</v>
      </c>
      <c r="K8394" s="1" t="s">
        <v>2880</v>
      </c>
    </row>
    <row r="8395" spans="1:11" x14ac:dyDescent="0.2">
      <c r="A8395" s="1" t="s">
        <v>13002</v>
      </c>
      <c r="B8395" s="1" t="s">
        <v>6990</v>
      </c>
      <c r="C8395" t="s">
        <v>13463</v>
      </c>
      <c r="D8395" t="str">
        <f t="shared" si="262"/>
        <v>OSSINING UNION FREE SCHOOL DISTRICT</v>
      </c>
      <c r="E8395" t="str">
        <f t="shared" si="263"/>
        <v>OSSINING UNION FREE SCHOOL DISTRICT</v>
      </c>
      <c r="F8395">
        <v>35149</v>
      </c>
      <c r="G8395">
        <v>4876</v>
      </c>
      <c r="H8395">
        <v>535</v>
      </c>
      <c r="I8395" t="s">
        <v>2878</v>
      </c>
      <c r="J8395" s="1" t="s">
        <v>2879</v>
      </c>
      <c r="K8395" s="1" t="s">
        <v>2880</v>
      </c>
    </row>
    <row r="8396" spans="1:11" x14ac:dyDescent="0.2">
      <c r="A8396" s="1" t="s">
        <v>13002</v>
      </c>
      <c r="B8396" s="1" t="s">
        <v>4756</v>
      </c>
      <c r="C8396" t="s">
        <v>13464</v>
      </c>
      <c r="D8396" t="str">
        <f t="shared" si="262"/>
        <v>OSWEGO CITY SCHOOL DISTRICT</v>
      </c>
      <c r="E8396" t="str">
        <f t="shared" si="263"/>
        <v>OSWEGO CITY SCHOOL DISTRICT</v>
      </c>
      <c r="F8396">
        <v>32241</v>
      </c>
      <c r="G8396">
        <v>4035</v>
      </c>
      <c r="H8396">
        <v>843</v>
      </c>
      <c r="I8396" t="s">
        <v>2878</v>
      </c>
      <c r="J8396" s="1" t="s">
        <v>2879</v>
      </c>
      <c r="K8396" s="1" t="s">
        <v>2880</v>
      </c>
    </row>
    <row r="8397" spans="1:11" x14ac:dyDescent="0.2">
      <c r="A8397" s="1" t="s">
        <v>13002</v>
      </c>
      <c r="B8397" s="1" t="s">
        <v>13465</v>
      </c>
      <c r="C8397" t="s">
        <v>13466</v>
      </c>
      <c r="D8397" t="str">
        <f t="shared" si="262"/>
        <v>OTEGO-UNADILLA CENTRAL SCHOOL DISTRICT</v>
      </c>
      <c r="E8397" t="str">
        <f t="shared" si="263"/>
        <v>OTEGO-UNADILLA CENTRAL SCHOOL DISTRICT</v>
      </c>
      <c r="F8397">
        <v>6586</v>
      </c>
      <c r="G8397">
        <v>945</v>
      </c>
      <c r="H8397">
        <v>123</v>
      </c>
      <c r="I8397" t="s">
        <v>2878</v>
      </c>
      <c r="J8397" s="1" t="s">
        <v>2879</v>
      </c>
      <c r="K8397" s="1" t="s">
        <v>2880</v>
      </c>
    </row>
    <row r="8398" spans="1:11" x14ac:dyDescent="0.2">
      <c r="A8398" s="1" t="s">
        <v>13002</v>
      </c>
      <c r="B8398" s="1" t="s">
        <v>4760</v>
      </c>
      <c r="C8398" t="s">
        <v>13467</v>
      </c>
      <c r="D8398" t="str">
        <f t="shared" si="262"/>
        <v>OWEGO-APALACHIN CENTRAL SCHOOL DISTRICT</v>
      </c>
      <c r="E8398" t="str">
        <f t="shared" si="263"/>
        <v>OWEGO-APALACHIN CENTRAL SCHOOL DISTRICT</v>
      </c>
      <c r="F8398">
        <v>13918</v>
      </c>
      <c r="G8398">
        <v>2140</v>
      </c>
      <c r="H8398">
        <v>327</v>
      </c>
      <c r="I8398" t="s">
        <v>2878</v>
      </c>
      <c r="J8398" s="1" t="s">
        <v>2879</v>
      </c>
      <c r="K8398" s="1" t="s">
        <v>2880</v>
      </c>
    </row>
    <row r="8399" spans="1:11" x14ac:dyDescent="0.2">
      <c r="A8399" s="1" t="s">
        <v>13002</v>
      </c>
      <c r="B8399" s="1" t="s">
        <v>9921</v>
      </c>
      <c r="C8399" t="s">
        <v>13468</v>
      </c>
      <c r="D8399" t="str">
        <f t="shared" si="262"/>
        <v>OXFORD ACADEMY AND CENTRAL SCHOOL DISTRICT</v>
      </c>
      <c r="E8399" t="str">
        <f t="shared" si="263"/>
        <v>OXFORD ACADEMY AND CENTRAL SCHOOL DISTRICT</v>
      </c>
      <c r="F8399">
        <v>5153</v>
      </c>
      <c r="G8399">
        <v>785</v>
      </c>
      <c r="H8399">
        <v>128</v>
      </c>
      <c r="I8399" t="s">
        <v>2878</v>
      </c>
      <c r="J8399" s="1" t="s">
        <v>2879</v>
      </c>
      <c r="K8399" s="1" t="s">
        <v>2880</v>
      </c>
    </row>
    <row r="8400" spans="1:11" x14ac:dyDescent="0.2">
      <c r="A8400" s="1" t="s">
        <v>13002</v>
      </c>
      <c r="B8400" s="1" t="s">
        <v>9923</v>
      </c>
      <c r="C8400" t="s">
        <v>13469</v>
      </c>
      <c r="D8400" t="str">
        <f t="shared" si="262"/>
        <v>OYSTER BAY-EAST NORWICH CENTRAL SCHOOL DISTRICT</v>
      </c>
      <c r="E8400" t="str">
        <f t="shared" si="263"/>
        <v>OYSTER BAY-EAST NORWICH CENTRAL SCHOOL DISTRICT</v>
      </c>
      <c r="F8400">
        <v>13419</v>
      </c>
      <c r="G8400">
        <v>2161</v>
      </c>
      <c r="H8400">
        <v>104</v>
      </c>
      <c r="I8400" t="s">
        <v>2878</v>
      </c>
      <c r="J8400" s="1" t="s">
        <v>2879</v>
      </c>
      <c r="K8400" s="1" t="s">
        <v>2880</v>
      </c>
    </row>
    <row r="8401" spans="1:11" x14ac:dyDescent="0.2">
      <c r="A8401" s="1" t="s">
        <v>13002</v>
      </c>
      <c r="B8401" s="1" t="s">
        <v>4750</v>
      </c>
      <c r="C8401" t="s">
        <v>13470</v>
      </c>
      <c r="D8401" t="str">
        <f t="shared" si="262"/>
        <v>OYSTERPONDS UNION FREE SCHOOL DISTRICT</v>
      </c>
      <c r="E8401" t="str">
        <f t="shared" si="263"/>
        <v>OYSTERPONDS UNION FREE SCHOOL DISTRICT</v>
      </c>
      <c r="F8401">
        <v>1604</v>
      </c>
      <c r="G8401">
        <v>169</v>
      </c>
      <c r="H8401">
        <v>14</v>
      </c>
      <c r="I8401" t="s">
        <v>2878</v>
      </c>
      <c r="J8401" s="1" t="s">
        <v>2879</v>
      </c>
      <c r="K8401" s="1" t="s">
        <v>2880</v>
      </c>
    </row>
    <row r="8402" spans="1:11" x14ac:dyDescent="0.2">
      <c r="A8402" s="1" t="s">
        <v>13002</v>
      </c>
      <c r="B8402" s="1" t="s">
        <v>4703</v>
      </c>
      <c r="C8402" t="s">
        <v>13471</v>
      </c>
      <c r="D8402" t="str">
        <f t="shared" si="262"/>
        <v>PALMYRA-MACEDON CENTRAL SCHOOL DISTRICT</v>
      </c>
      <c r="E8402" t="str">
        <f t="shared" si="263"/>
        <v>PALMYRA-MACEDON CENTRAL SCHOOL DISTRICT</v>
      </c>
      <c r="F8402">
        <v>12672</v>
      </c>
      <c r="G8402">
        <v>1977</v>
      </c>
      <c r="H8402">
        <v>254</v>
      </c>
      <c r="I8402" t="s">
        <v>2878</v>
      </c>
      <c r="J8402" s="1" t="s">
        <v>2879</v>
      </c>
      <c r="K8402" s="1" t="s">
        <v>2880</v>
      </c>
    </row>
    <row r="8403" spans="1:11" x14ac:dyDescent="0.2">
      <c r="A8403" s="1" t="s">
        <v>13002</v>
      </c>
      <c r="B8403" s="1" t="s">
        <v>4768</v>
      </c>
      <c r="C8403" t="s">
        <v>13472</v>
      </c>
      <c r="D8403" t="str">
        <f t="shared" si="262"/>
        <v>PANAMA CENTRAL SCHOOL DISTRICT</v>
      </c>
      <c r="E8403" t="str">
        <f t="shared" si="263"/>
        <v>PANAMA CENTRAL SCHOOL DISTRICT</v>
      </c>
      <c r="F8403">
        <v>3370</v>
      </c>
      <c r="G8403">
        <v>579</v>
      </c>
      <c r="H8403">
        <v>99</v>
      </c>
      <c r="I8403" t="s">
        <v>2878</v>
      </c>
      <c r="J8403" s="1" t="s">
        <v>2879</v>
      </c>
      <c r="K8403" s="1" t="s">
        <v>2880</v>
      </c>
    </row>
    <row r="8404" spans="1:11" x14ac:dyDescent="0.2">
      <c r="A8404" s="1" t="s">
        <v>13002</v>
      </c>
      <c r="B8404" s="1" t="s">
        <v>4770</v>
      </c>
      <c r="C8404" t="s">
        <v>13473</v>
      </c>
      <c r="D8404" t="str">
        <f t="shared" si="262"/>
        <v>PARISHVILLE-HOPKINTON CENTRAL SCHOOL DISTRICT</v>
      </c>
      <c r="E8404" t="str">
        <f t="shared" si="263"/>
        <v>PARISHVILLE-HOPKINTON CENTRAL SCHOOL DISTRICT</v>
      </c>
      <c r="F8404">
        <v>2862</v>
      </c>
      <c r="G8404">
        <v>515</v>
      </c>
      <c r="H8404">
        <v>61</v>
      </c>
      <c r="I8404" t="s">
        <v>2878</v>
      </c>
      <c r="J8404" s="1" t="s">
        <v>2879</v>
      </c>
      <c r="K8404" s="1" t="s">
        <v>2880</v>
      </c>
    </row>
    <row r="8405" spans="1:11" x14ac:dyDescent="0.2">
      <c r="A8405" s="1" t="s">
        <v>13002</v>
      </c>
      <c r="B8405" s="1" t="s">
        <v>8269</v>
      </c>
      <c r="C8405" t="s">
        <v>13474</v>
      </c>
      <c r="D8405" t="str">
        <f t="shared" si="262"/>
        <v>PATCHOGUE-MEDFORD UNION FREE SCHOOL DISTRICT</v>
      </c>
      <c r="E8405" t="str">
        <f t="shared" si="263"/>
        <v>PATCHOGUE-MEDFORD UNION FREE SCHOOL DISTRICT</v>
      </c>
      <c r="F8405">
        <v>52909</v>
      </c>
      <c r="G8405">
        <v>7797</v>
      </c>
      <c r="H8405">
        <v>911</v>
      </c>
      <c r="I8405" t="s">
        <v>2878</v>
      </c>
      <c r="J8405" s="1" t="s">
        <v>2879</v>
      </c>
      <c r="K8405" s="1" t="s">
        <v>2880</v>
      </c>
    </row>
    <row r="8406" spans="1:11" x14ac:dyDescent="0.2">
      <c r="A8406" s="1" t="s">
        <v>13002</v>
      </c>
      <c r="B8406" s="1" t="s">
        <v>4772</v>
      </c>
      <c r="C8406" t="s">
        <v>13475</v>
      </c>
      <c r="D8406" t="str">
        <f t="shared" si="262"/>
        <v>PAVILION CENTRAL SCHOOL DISTRICT</v>
      </c>
      <c r="E8406" t="str">
        <f t="shared" si="263"/>
        <v>PAVILION CENTRAL SCHOOL DISTRICT</v>
      </c>
      <c r="F8406">
        <v>4591</v>
      </c>
      <c r="G8406">
        <v>740</v>
      </c>
      <c r="H8406">
        <v>83</v>
      </c>
      <c r="I8406" t="s">
        <v>2878</v>
      </c>
      <c r="J8406" s="1" t="s">
        <v>2879</v>
      </c>
      <c r="K8406" s="1" t="s">
        <v>2880</v>
      </c>
    </row>
    <row r="8407" spans="1:11" x14ac:dyDescent="0.2">
      <c r="A8407" s="1" t="s">
        <v>13002</v>
      </c>
      <c r="B8407" s="1" t="s">
        <v>7004</v>
      </c>
      <c r="C8407" t="s">
        <v>13476</v>
      </c>
      <c r="D8407" t="str">
        <f t="shared" si="262"/>
        <v>PAWLING CENTRAL SCHOOL DISTRICT</v>
      </c>
      <c r="E8407" t="str">
        <f t="shared" si="263"/>
        <v>PAWLING CENTRAL SCHOOL DISTRICT</v>
      </c>
      <c r="F8407">
        <v>8924</v>
      </c>
      <c r="G8407">
        <v>1518</v>
      </c>
      <c r="H8407">
        <v>84</v>
      </c>
      <c r="I8407" t="s">
        <v>2878</v>
      </c>
      <c r="J8407" s="1" t="s">
        <v>2879</v>
      </c>
      <c r="K8407" s="1" t="s">
        <v>2880</v>
      </c>
    </row>
    <row r="8408" spans="1:11" x14ac:dyDescent="0.2">
      <c r="A8408" s="1" t="s">
        <v>13002</v>
      </c>
      <c r="B8408" s="1" t="s">
        <v>4774</v>
      </c>
      <c r="C8408" t="s">
        <v>13477</v>
      </c>
      <c r="D8408" t="str">
        <f t="shared" si="262"/>
        <v>PEARL RIVER UNION FREE SCHOOL DISTRICT</v>
      </c>
      <c r="E8408" t="str">
        <f t="shared" si="263"/>
        <v>PEARL RIVER UNION FREE SCHOOL DISTRICT</v>
      </c>
      <c r="F8408">
        <v>16326</v>
      </c>
      <c r="G8408">
        <v>3001</v>
      </c>
      <c r="H8408">
        <v>311</v>
      </c>
      <c r="I8408" t="s">
        <v>2878</v>
      </c>
      <c r="J8408" s="1" t="s">
        <v>2879</v>
      </c>
      <c r="K8408" s="1" t="s">
        <v>2880</v>
      </c>
    </row>
    <row r="8409" spans="1:11" x14ac:dyDescent="0.2">
      <c r="A8409" s="1" t="s">
        <v>13002</v>
      </c>
      <c r="B8409" s="1" t="s">
        <v>4778</v>
      </c>
      <c r="C8409" t="s">
        <v>13478</v>
      </c>
      <c r="D8409" t="str">
        <f t="shared" si="262"/>
        <v>PEEKSKILL CITY SCHOOL DISTRICT</v>
      </c>
      <c r="E8409" t="str">
        <f t="shared" si="263"/>
        <v>PEEKSKILL CITY SCHOOL DISTRICT</v>
      </c>
      <c r="F8409">
        <v>24216</v>
      </c>
      <c r="G8409">
        <v>3493</v>
      </c>
      <c r="H8409">
        <v>642</v>
      </c>
      <c r="I8409" t="s">
        <v>2878</v>
      </c>
      <c r="J8409" s="1" t="s">
        <v>2879</v>
      </c>
      <c r="K8409" s="1" t="s">
        <v>2880</v>
      </c>
    </row>
    <row r="8410" spans="1:11" x14ac:dyDescent="0.2">
      <c r="A8410" s="1" t="s">
        <v>13002</v>
      </c>
      <c r="B8410" s="1" t="s">
        <v>13479</v>
      </c>
      <c r="C8410" t="s">
        <v>13480</v>
      </c>
      <c r="D8410" t="str">
        <f t="shared" si="262"/>
        <v>PELHAM UNION FREE SCHOOL DISTRICT</v>
      </c>
      <c r="E8410" t="str">
        <f t="shared" si="263"/>
        <v>PELHAM UNION FREE SCHOOL DISTRICT</v>
      </c>
      <c r="F8410">
        <v>12729</v>
      </c>
      <c r="G8410">
        <v>2849</v>
      </c>
      <c r="H8410">
        <v>102</v>
      </c>
      <c r="I8410" t="s">
        <v>2878</v>
      </c>
      <c r="J8410" s="1" t="s">
        <v>2879</v>
      </c>
      <c r="K8410" s="1" t="s">
        <v>2880</v>
      </c>
    </row>
    <row r="8411" spans="1:11" x14ac:dyDescent="0.2">
      <c r="A8411" s="1" t="s">
        <v>13002</v>
      </c>
      <c r="B8411" s="1" t="s">
        <v>3562</v>
      </c>
      <c r="C8411" t="s">
        <v>13481</v>
      </c>
      <c r="D8411" t="str">
        <f t="shared" si="262"/>
        <v>PEMBROKE CENTRAL SCHOOL DISTRICT</v>
      </c>
      <c r="E8411" t="str">
        <f t="shared" si="263"/>
        <v>PEMBROKE CENTRAL SCHOOL DISTRICT</v>
      </c>
      <c r="F8411">
        <v>6648</v>
      </c>
      <c r="G8411">
        <v>973</v>
      </c>
      <c r="H8411">
        <v>129</v>
      </c>
      <c r="I8411" t="s">
        <v>2878</v>
      </c>
      <c r="J8411" s="1" t="s">
        <v>2879</v>
      </c>
      <c r="K8411" s="1" t="s">
        <v>2880</v>
      </c>
    </row>
    <row r="8412" spans="1:11" x14ac:dyDescent="0.2">
      <c r="A8412" s="1" t="s">
        <v>13002</v>
      </c>
      <c r="B8412" s="1" t="s">
        <v>4780</v>
      </c>
      <c r="C8412" t="s">
        <v>13482</v>
      </c>
      <c r="D8412" t="str">
        <f t="shared" si="262"/>
        <v>PENFIELD CENTRAL SCHOOL DISTRICT</v>
      </c>
      <c r="E8412" t="str">
        <f t="shared" si="263"/>
        <v>PENFIELD CENTRAL SCHOOL DISTRICT</v>
      </c>
      <c r="F8412">
        <v>30764</v>
      </c>
      <c r="G8412">
        <v>4950</v>
      </c>
      <c r="H8412">
        <v>277</v>
      </c>
      <c r="I8412" t="s">
        <v>2878</v>
      </c>
      <c r="J8412" s="1" t="s">
        <v>2879</v>
      </c>
      <c r="K8412" s="1" t="s">
        <v>2880</v>
      </c>
    </row>
    <row r="8413" spans="1:11" x14ac:dyDescent="0.2">
      <c r="A8413" s="1" t="s">
        <v>13002</v>
      </c>
      <c r="B8413" s="1" t="s">
        <v>4782</v>
      </c>
      <c r="C8413" t="s">
        <v>13483</v>
      </c>
      <c r="D8413" t="str">
        <f t="shared" si="262"/>
        <v>PENN YAN CENTRAL SCHOOL DISTRICT</v>
      </c>
      <c r="E8413" t="str">
        <f t="shared" si="263"/>
        <v>PENN YAN CENTRAL SCHOOL DISTRICT</v>
      </c>
      <c r="F8413">
        <v>14969</v>
      </c>
      <c r="G8413">
        <v>2209</v>
      </c>
      <c r="H8413">
        <v>458</v>
      </c>
      <c r="I8413" t="s">
        <v>2878</v>
      </c>
      <c r="J8413" s="1" t="s">
        <v>2879</v>
      </c>
      <c r="K8413" s="1" t="s">
        <v>2880</v>
      </c>
    </row>
    <row r="8414" spans="1:11" x14ac:dyDescent="0.2">
      <c r="A8414" s="1" t="s">
        <v>13002</v>
      </c>
      <c r="B8414" s="1" t="s">
        <v>7009</v>
      </c>
      <c r="C8414" t="s">
        <v>13484</v>
      </c>
      <c r="D8414" t="str">
        <f t="shared" si="262"/>
        <v>PERRY CENTRAL SCHOOL DISTRICT</v>
      </c>
      <c r="E8414" t="str">
        <f t="shared" si="263"/>
        <v>PERRY CENTRAL SCHOOL DISTRICT</v>
      </c>
      <c r="F8414">
        <v>6023</v>
      </c>
      <c r="G8414">
        <v>907</v>
      </c>
      <c r="H8414">
        <v>135</v>
      </c>
      <c r="I8414" t="s">
        <v>2878</v>
      </c>
      <c r="J8414" s="1" t="s">
        <v>2879</v>
      </c>
      <c r="K8414" s="1" t="s">
        <v>2880</v>
      </c>
    </row>
    <row r="8415" spans="1:11" x14ac:dyDescent="0.2">
      <c r="A8415" s="1" t="s">
        <v>13002</v>
      </c>
      <c r="B8415" s="1" t="s">
        <v>4784</v>
      </c>
      <c r="C8415" t="s">
        <v>13485</v>
      </c>
      <c r="D8415" t="str">
        <f t="shared" si="262"/>
        <v>PERU CENTRAL SCHOOL DISTRICT</v>
      </c>
      <c r="E8415" t="str">
        <f t="shared" si="263"/>
        <v>PERU CENTRAL SCHOOL DISTRICT</v>
      </c>
      <c r="F8415">
        <v>12826</v>
      </c>
      <c r="G8415">
        <v>2105</v>
      </c>
      <c r="H8415">
        <v>255</v>
      </c>
      <c r="I8415" t="s">
        <v>2878</v>
      </c>
      <c r="J8415" s="1" t="s">
        <v>2879</v>
      </c>
      <c r="K8415" s="1" t="s">
        <v>2880</v>
      </c>
    </row>
    <row r="8416" spans="1:11" x14ac:dyDescent="0.2">
      <c r="A8416" s="1" t="s">
        <v>13002</v>
      </c>
      <c r="B8416" s="1" t="s">
        <v>4790</v>
      </c>
      <c r="C8416" t="s">
        <v>13486</v>
      </c>
      <c r="D8416" t="str">
        <f t="shared" si="262"/>
        <v>PHELPS-CLIFTON SPRINGS CENTRAL SCHOOL DISTRICT</v>
      </c>
      <c r="E8416" t="str">
        <f t="shared" si="263"/>
        <v>PHELPS-CLIFTON SPRINGS CENTRAL SCHOOL DISTRICT</v>
      </c>
      <c r="F8416">
        <v>11674</v>
      </c>
      <c r="G8416">
        <v>1864</v>
      </c>
      <c r="H8416">
        <v>213</v>
      </c>
      <c r="I8416" t="s">
        <v>2878</v>
      </c>
      <c r="J8416" s="1" t="s">
        <v>2879</v>
      </c>
      <c r="K8416" s="1" t="s">
        <v>2880</v>
      </c>
    </row>
    <row r="8417" spans="1:11" x14ac:dyDescent="0.2">
      <c r="A8417" s="1" t="s">
        <v>13002</v>
      </c>
      <c r="B8417" s="1" t="s">
        <v>4792</v>
      </c>
      <c r="C8417" t="s">
        <v>13487</v>
      </c>
      <c r="D8417" t="str">
        <f t="shared" si="262"/>
        <v>PHOENIX CENTRAL SCHOOL DISTRICT</v>
      </c>
      <c r="E8417" t="str">
        <f t="shared" si="263"/>
        <v>PHOENIX CENTRAL SCHOOL DISTRICT</v>
      </c>
      <c r="F8417">
        <v>11894</v>
      </c>
      <c r="G8417">
        <v>1984</v>
      </c>
      <c r="H8417">
        <v>393</v>
      </c>
      <c r="I8417" t="s">
        <v>2878</v>
      </c>
      <c r="J8417" s="1" t="s">
        <v>2879</v>
      </c>
      <c r="K8417" s="1" t="s">
        <v>2880</v>
      </c>
    </row>
    <row r="8418" spans="1:11" x14ac:dyDescent="0.2">
      <c r="A8418" s="1" t="s">
        <v>13002</v>
      </c>
      <c r="B8418" s="1" t="s">
        <v>4796</v>
      </c>
      <c r="C8418" t="s">
        <v>13488</v>
      </c>
      <c r="D8418" t="str">
        <f t="shared" si="262"/>
        <v>PINE BUSH CENTRAL SCHOOL DISTRICT</v>
      </c>
      <c r="E8418" t="str">
        <f t="shared" si="263"/>
        <v>PINE BUSH CENTRAL SCHOOL DISTRICT</v>
      </c>
      <c r="F8418">
        <v>33093</v>
      </c>
      <c r="G8418">
        <v>5814</v>
      </c>
      <c r="H8418">
        <v>545</v>
      </c>
      <c r="I8418" t="s">
        <v>2878</v>
      </c>
      <c r="J8418" s="1" t="s">
        <v>2879</v>
      </c>
      <c r="K8418" s="1" t="s">
        <v>2880</v>
      </c>
    </row>
    <row r="8419" spans="1:11" x14ac:dyDescent="0.2">
      <c r="A8419" s="1" t="s">
        <v>13002</v>
      </c>
      <c r="B8419" s="1" t="s">
        <v>4798</v>
      </c>
      <c r="C8419" t="s">
        <v>13489</v>
      </c>
      <c r="D8419" t="str">
        <f t="shared" si="262"/>
        <v>PINE PLAINS CENTRAL SCHOOL DISTRICT</v>
      </c>
      <c r="E8419" t="str">
        <f t="shared" si="263"/>
        <v>PINE PLAINS CENTRAL SCHOOL DISTRICT</v>
      </c>
      <c r="F8419">
        <v>8915</v>
      </c>
      <c r="G8419">
        <v>1170</v>
      </c>
      <c r="H8419">
        <v>113</v>
      </c>
      <c r="I8419" t="s">
        <v>2878</v>
      </c>
      <c r="J8419" s="1" t="s">
        <v>2879</v>
      </c>
      <c r="K8419" s="1" t="s">
        <v>2880</v>
      </c>
    </row>
    <row r="8420" spans="1:11" x14ac:dyDescent="0.2">
      <c r="A8420" s="1" t="s">
        <v>13002</v>
      </c>
      <c r="B8420" s="1" t="s">
        <v>7022</v>
      </c>
      <c r="C8420" t="s">
        <v>13490</v>
      </c>
      <c r="D8420" t="str">
        <f t="shared" si="262"/>
        <v>PINE VALLEY CENTRAL SCHOOL DISTRICT (SOUTH DAYTON)</v>
      </c>
      <c r="E8420" t="str">
        <f t="shared" si="263"/>
        <v>PINE VALLEY CENTRAL SCHOOL DISTRICT (SOUTH DAYTON)</v>
      </c>
      <c r="F8420">
        <v>4268</v>
      </c>
      <c r="G8420">
        <v>926</v>
      </c>
      <c r="H8420">
        <v>186</v>
      </c>
      <c r="I8420" t="s">
        <v>2878</v>
      </c>
      <c r="J8420" s="1" t="s">
        <v>2879</v>
      </c>
      <c r="K8420" s="1" t="s">
        <v>2880</v>
      </c>
    </row>
    <row r="8421" spans="1:11" x14ac:dyDescent="0.2">
      <c r="A8421" s="1" t="s">
        <v>13002</v>
      </c>
      <c r="B8421" s="1" t="s">
        <v>4803</v>
      </c>
      <c r="C8421" t="s">
        <v>13491</v>
      </c>
      <c r="D8421" t="str">
        <f t="shared" si="262"/>
        <v>PISECO COMMON SCHOOL DISTRICT</v>
      </c>
      <c r="E8421" t="str">
        <f t="shared" si="263"/>
        <v>PISECO COMMON SCHOOL DISTRICT</v>
      </c>
      <c r="F8421">
        <v>288</v>
      </c>
      <c r="G8421">
        <v>38</v>
      </c>
      <c r="H8421">
        <v>5</v>
      </c>
      <c r="I8421" t="s">
        <v>2878</v>
      </c>
      <c r="J8421" s="1" t="s">
        <v>2879</v>
      </c>
      <c r="K8421" s="1" t="s">
        <v>2880</v>
      </c>
    </row>
    <row r="8422" spans="1:11" x14ac:dyDescent="0.2">
      <c r="A8422" s="1" t="s">
        <v>13002</v>
      </c>
      <c r="B8422" s="1" t="s">
        <v>4805</v>
      </c>
      <c r="C8422" t="s">
        <v>13492</v>
      </c>
      <c r="D8422" t="str">
        <f t="shared" si="262"/>
        <v>PITTSFORD CENTRAL SCHOOL DISTRICT</v>
      </c>
      <c r="E8422" t="str">
        <f t="shared" si="263"/>
        <v>PITTSFORD CENTRAL SCHOOL DISTRICT</v>
      </c>
      <c r="F8422">
        <v>33780</v>
      </c>
      <c r="G8422">
        <v>6271</v>
      </c>
      <c r="H8422">
        <v>235</v>
      </c>
      <c r="I8422" t="s">
        <v>2878</v>
      </c>
      <c r="J8422" s="1" t="s">
        <v>2879</v>
      </c>
      <c r="K8422" s="1" t="s">
        <v>2880</v>
      </c>
    </row>
    <row r="8423" spans="1:11" x14ac:dyDescent="0.2">
      <c r="A8423" s="1" t="s">
        <v>13002</v>
      </c>
      <c r="B8423" s="1" t="s">
        <v>8275</v>
      </c>
      <c r="C8423" t="s">
        <v>13493</v>
      </c>
      <c r="D8423" t="str">
        <f t="shared" si="262"/>
        <v>PLAINEDGE UNION FREE SCHOOL DISTRICT</v>
      </c>
      <c r="E8423" t="str">
        <f t="shared" si="263"/>
        <v>PLAINEDGE UNION FREE SCHOOL DISTRICT</v>
      </c>
      <c r="F8423">
        <v>19596</v>
      </c>
      <c r="G8423">
        <v>3313</v>
      </c>
      <c r="H8423">
        <v>97</v>
      </c>
      <c r="I8423" t="s">
        <v>2878</v>
      </c>
      <c r="J8423" s="1" t="s">
        <v>2879</v>
      </c>
      <c r="K8423" s="1" t="s">
        <v>2880</v>
      </c>
    </row>
    <row r="8424" spans="1:11" x14ac:dyDescent="0.2">
      <c r="A8424" s="1" t="s">
        <v>13002</v>
      </c>
      <c r="B8424" s="1" t="s">
        <v>11121</v>
      </c>
      <c r="C8424" t="s">
        <v>13494</v>
      </c>
      <c r="D8424" t="str">
        <f t="shared" si="262"/>
        <v>PLAINVIEW-OLD BETHPAGE CENTRAL SCHOOL DISTRICT</v>
      </c>
      <c r="E8424" t="str">
        <f t="shared" si="263"/>
        <v>PLAINVIEW-OLD BETHPAGE CENTRAL SCHOOL DISTRICT</v>
      </c>
      <c r="F8424">
        <v>29258</v>
      </c>
      <c r="G8424">
        <v>5090</v>
      </c>
      <c r="H8424">
        <v>117</v>
      </c>
      <c r="I8424" t="s">
        <v>2878</v>
      </c>
      <c r="J8424" s="1" t="s">
        <v>2879</v>
      </c>
      <c r="K8424" s="1" t="s">
        <v>2880</v>
      </c>
    </row>
    <row r="8425" spans="1:11" x14ac:dyDescent="0.2">
      <c r="A8425" s="1" t="s">
        <v>13002</v>
      </c>
      <c r="B8425" s="1" t="s">
        <v>9944</v>
      </c>
      <c r="C8425" t="s">
        <v>13495</v>
      </c>
      <c r="D8425" t="str">
        <f t="shared" si="262"/>
        <v>PLATTSBURGH CITY SCHOOL DISTRICT</v>
      </c>
      <c r="E8425" t="str">
        <f t="shared" si="263"/>
        <v>PLATTSBURGH CITY SCHOOL DISTRICT</v>
      </c>
      <c r="F8425">
        <v>19747</v>
      </c>
      <c r="G8425">
        <v>1796</v>
      </c>
      <c r="H8425">
        <v>379</v>
      </c>
      <c r="I8425" t="s">
        <v>2878</v>
      </c>
      <c r="J8425" s="1" t="s">
        <v>2879</v>
      </c>
      <c r="K8425" s="1" t="s">
        <v>2880</v>
      </c>
    </row>
    <row r="8426" spans="1:11" x14ac:dyDescent="0.2">
      <c r="A8426" s="1" t="s">
        <v>13002</v>
      </c>
      <c r="B8426" s="1" t="s">
        <v>9946</v>
      </c>
      <c r="C8426" t="s">
        <v>13496</v>
      </c>
      <c r="D8426" t="str">
        <f t="shared" si="262"/>
        <v>PLEASANTVILLE UNION FREE SCHOOL DISTRICT</v>
      </c>
      <c r="E8426" t="str">
        <f t="shared" si="263"/>
        <v>PLEASANTVILLE UNION FREE SCHOOL DISTRICT</v>
      </c>
      <c r="F8426">
        <v>8322</v>
      </c>
      <c r="G8426">
        <v>1704</v>
      </c>
      <c r="H8426">
        <v>49</v>
      </c>
      <c r="I8426" t="s">
        <v>2878</v>
      </c>
      <c r="J8426" s="1" t="s">
        <v>2879</v>
      </c>
      <c r="K8426" s="1" t="s">
        <v>2880</v>
      </c>
    </row>
    <row r="8427" spans="1:11" x14ac:dyDescent="0.2">
      <c r="A8427" s="1" t="s">
        <v>13002</v>
      </c>
      <c r="B8427" s="1" t="s">
        <v>4807</v>
      </c>
      <c r="C8427" t="s">
        <v>13497</v>
      </c>
      <c r="D8427" t="str">
        <f t="shared" si="262"/>
        <v>POCANTICO HILLS CENTRAL SCHOOL DISTRICT</v>
      </c>
      <c r="E8427" t="str">
        <f t="shared" si="263"/>
        <v>POCANTICO HILLS CENTRAL SCHOOL DISTRICT</v>
      </c>
      <c r="F8427">
        <v>4525</v>
      </c>
      <c r="G8427">
        <v>496</v>
      </c>
      <c r="H8427">
        <v>31</v>
      </c>
      <c r="I8427" t="s">
        <v>2878</v>
      </c>
      <c r="J8427" s="1" t="s">
        <v>2879</v>
      </c>
      <c r="K8427" s="1" t="s">
        <v>2880</v>
      </c>
    </row>
    <row r="8428" spans="1:11" x14ac:dyDescent="0.2">
      <c r="A8428" s="1" t="s">
        <v>13002</v>
      </c>
      <c r="B8428" s="1" t="s">
        <v>10441</v>
      </c>
      <c r="C8428" t="s">
        <v>13498</v>
      </c>
      <c r="D8428" t="str">
        <f t="shared" si="262"/>
        <v>POLAND CENTRAL SCHOOL DISTRICT</v>
      </c>
      <c r="E8428" t="str">
        <f t="shared" si="263"/>
        <v>POLAND CENTRAL SCHOOL DISTRICT</v>
      </c>
      <c r="F8428">
        <v>4199</v>
      </c>
      <c r="G8428">
        <v>688</v>
      </c>
      <c r="H8428">
        <v>109</v>
      </c>
      <c r="I8428" t="s">
        <v>2878</v>
      </c>
      <c r="J8428" s="1" t="s">
        <v>2879</v>
      </c>
      <c r="K8428" s="1" t="s">
        <v>2880</v>
      </c>
    </row>
    <row r="8429" spans="1:11" x14ac:dyDescent="0.2">
      <c r="A8429" s="1" t="s">
        <v>13002</v>
      </c>
      <c r="B8429" s="1" t="s">
        <v>4809</v>
      </c>
      <c r="C8429" t="s">
        <v>13499</v>
      </c>
      <c r="D8429" t="str">
        <f t="shared" si="262"/>
        <v>PORT BYRON CENTRAL SCHOOL DISTRICT</v>
      </c>
      <c r="E8429" t="str">
        <f t="shared" si="263"/>
        <v>PORT BYRON CENTRAL SCHOOL DISTRICT</v>
      </c>
      <c r="F8429">
        <v>6226</v>
      </c>
      <c r="G8429">
        <v>1058</v>
      </c>
      <c r="H8429">
        <v>166</v>
      </c>
      <c r="I8429" t="s">
        <v>2878</v>
      </c>
      <c r="J8429" s="1" t="s">
        <v>2879</v>
      </c>
      <c r="K8429" s="1" t="s">
        <v>2880</v>
      </c>
    </row>
    <row r="8430" spans="1:11" x14ac:dyDescent="0.2">
      <c r="A8430" s="1" t="s">
        <v>13002</v>
      </c>
      <c r="B8430" s="1" t="s">
        <v>4811</v>
      </c>
      <c r="C8430" t="s">
        <v>13500</v>
      </c>
      <c r="D8430" t="str">
        <f t="shared" si="262"/>
        <v>PORT CHESTER-RYE UNION FREE SCHOOL DISTRICT</v>
      </c>
      <c r="E8430" t="str">
        <f t="shared" si="263"/>
        <v>PORT CHESTER-RYE UNION FREE SCHOOL DISTRICT</v>
      </c>
      <c r="F8430">
        <v>32745</v>
      </c>
      <c r="G8430">
        <v>4702</v>
      </c>
      <c r="H8430">
        <v>907</v>
      </c>
      <c r="I8430" t="s">
        <v>2878</v>
      </c>
      <c r="J8430" s="1" t="s">
        <v>2879</v>
      </c>
      <c r="K8430" s="1" t="s">
        <v>2880</v>
      </c>
    </row>
    <row r="8431" spans="1:11" x14ac:dyDescent="0.2">
      <c r="A8431" s="1" t="s">
        <v>13002</v>
      </c>
      <c r="B8431" s="1" t="s">
        <v>9949</v>
      </c>
      <c r="C8431" t="s">
        <v>13501</v>
      </c>
      <c r="D8431" t="str">
        <f t="shared" si="262"/>
        <v>PORT JEFFERSON UNION FREE SCHOOL DISTRICT</v>
      </c>
      <c r="E8431" t="str">
        <f t="shared" si="263"/>
        <v>PORT JEFFERSON UNION FREE SCHOOL DISTRICT</v>
      </c>
      <c r="F8431">
        <v>7562</v>
      </c>
      <c r="G8431">
        <v>1208</v>
      </c>
      <c r="H8431">
        <v>61</v>
      </c>
      <c r="I8431" t="s">
        <v>2878</v>
      </c>
      <c r="J8431" s="1" t="s">
        <v>2879</v>
      </c>
      <c r="K8431" s="1" t="s">
        <v>2880</v>
      </c>
    </row>
    <row r="8432" spans="1:11" x14ac:dyDescent="0.2">
      <c r="A8432" s="1" t="s">
        <v>13002</v>
      </c>
      <c r="B8432" s="1" t="s">
        <v>9951</v>
      </c>
      <c r="C8432" t="s">
        <v>13502</v>
      </c>
      <c r="D8432" t="str">
        <f t="shared" si="262"/>
        <v>PORT JERVIS CITY SCHOOL DISTRICT</v>
      </c>
      <c r="E8432" t="str">
        <f t="shared" si="263"/>
        <v>PORT JERVIS CITY SCHOOL DISTRICT</v>
      </c>
      <c r="F8432">
        <v>17770</v>
      </c>
      <c r="G8432">
        <v>2966</v>
      </c>
      <c r="H8432">
        <v>594</v>
      </c>
      <c r="I8432" t="s">
        <v>2878</v>
      </c>
      <c r="J8432" s="1" t="s">
        <v>2879</v>
      </c>
      <c r="K8432" s="1" t="s">
        <v>2880</v>
      </c>
    </row>
    <row r="8433" spans="1:11" x14ac:dyDescent="0.2">
      <c r="A8433" s="1" t="s">
        <v>13002</v>
      </c>
      <c r="B8433" s="1" t="s">
        <v>9954</v>
      </c>
      <c r="C8433" t="s">
        <v>13503</v>
      </c>
      <c r="D8433" t="str">
        <f t="shared" si="262"/>
        <v>PORT WASHINGTON UNION FREE SCHOOL DISTRICT</v>
      </c>
      <c r="E8433" t="str">
        <f t="shared" si="263"/>
        <v>PORT WASHINGTON UNION FREE SCHOOL DISTRICT</v>
      </c>
      <c r="F8433">
        <v>31562</v>
      </c>
      <c r="G8433">
        <v>5327</v>
      </c>
      <c r="H8433">
        <v>293</v>
      </c>
      <c r="I8433" t="s">
        <v>2878</v>
      </c>
      <c r="J8433" s="1" t="s">
        <v>2879</v>
      </c>
      <c r="K8433" s="1" t="s">
        <v>2880</v>
      </c>
    </row>
    <row r="8434" spans="1:11" x14ac:dyDescent="0.2">
      <c r="A8434" s="1" t="s">
        <v>13002</v>
      </c>
      <c r="B8434" s="1" t="s">
        <v>6526</v>
      </c>
      <c r="C8434" t="s">
        <v>13504</v>
      </c>
      <c r="D8434" t="str">
        <f t="shared" si="262"/>
        <v>PORTVILLE CENTRAL SCHOOL DISTRICT</v>
      </c>
      <c r="E8434" t="str">
        <f t="shared" si="263"/>
        <v>PORTVILLE CENTRAL SCHOOL DISTRICT</v>
      </c>
      <c r="F8434">
        <v>4820</v>
      </c>
      <c r="G8434">
        <v>838</v>
      </c>
      <c r="H8434">
        <v>123</v>
      </c>
      <c r="I8434" t="s">
        <v>2878</v>
      </c>
      <c r="J8434" s="1" t="s">
        <v>2879</v>
      </c>
      <c r="K8434" s="1" t="s">
        <v>2880</v>
      </c>
    </row>
    <row r="8435" spans="1:11" x14ac:dyDescent="0.2">
      <c r="A8435" s="1" t="s">
        <v>13002</v>
      </c>
      <c r="B8435" s="1" t="s">
        <v>9957</v>
      </c>
      <c r="C8435" t="s">
        <v>13505</v>
      </c>
      <c r="D8435" t="str">
        <f t="shared" si="262"/>
        <v>POTSDAM CENTRAL SCHOOL DISTRICT</v>
      </c>
      <c r="E8435" t="str">
        <f t="shared" si="263"/>
        <v>POTSDAM CENTRAL SCHOOL DISTRICT</v>
      </c>
      <c r="F8435">
        <v>14615</v>
      </c>
      <c r="G8435">
        <v>1483</v>
      </c>
      <c r="H8435">
        <v>236</v>
      </c>
      <c r="I8435" t="s">
        <v>2878</v>
      </c>
      <c r="J8435" s="1" t="s">
        <v>2879</v>
      </c>
      <c r="K8435" s="1" t="s">
        <v>2880</v>
      </c>
    </row>
    <row r="8436" spans="1:11" x14ac:dyDescent="0.2">
      <c r="A8436" s="1" t="s">
        <v>13002</v>
      </c>
      <c r="B8436" s="1" t="s">
        <v>4825</v>
      </c>
      <c r="C8436" t="s">
        <v>13506</v>
      </c>
      <c r="D8436" t="str">
        <f t="shared" si="262"/>
        <v>POUGHKEEPSIE CITY SCHOOL DISTRICT</v>
      </c>
      <c r="E8436" t="str">
        <f t="shared" si="263"/>
        <v>POUGHKEEPSIE CITY SCHOOL DISTRICT</v>
      </c>
      <c r="F8436">
        <v>30591</v>
      </c>
      <c r="G8436">
        <v>4222</v>
      </c>
      <c r="H8436">
        <v>1126</v>
      </c>
      <c r="I8436" t="s">
        <v>2878</v>
      </c>
      <c r="J8436" s="1" t="s">
        <v>2879</v>
      </c>
      <c r="K8436" s="1" t="s">
        <v>2880</v>
      </c>
    </row>
    <row r="8437" spans="1:11" x14ac:dyDescent="0.2">
      <c r="A8437" s="1" t="s">
        <v>13002</v>
      </c>
      <c r="B8437" s="1" t="s">
        <v>9959</v>
      </c>
      <c r="C8437" t="s">
        <v>13507</v>
      </c>
      <c r="D8437" t="str">
        <f t="shared" si="262"/>
        <v>PRATTSBURGH CENTRAL SCHOOL DISTRICT</v>
      </c>
      <c r="E8437" t="str">
        <f t="shared" si="263"/>
        <v>PRATTSBURGH CENTRAL SCHOOL DISTRICT</v>
      </c>
      <c r="F8437">
        <v>2783</v>
      </c>
      <c r="G8437">
        <v>441</v>
      </c>
      <c r="H8437">
        <v>106</v>
      </c>
      <c r="I8437" t="s">
        <v>2878</v>
      </c>
      <c r="J8437" s="1" t="s">
        <v>2879</v>
      </c>
      <c r="K8437" s="1" t="s">
        <v>2880</v>
      </c>
    </row>
    <row r="8438" spans="1:11" x14ac:dyDescent="0.2">
      <c r="A8438" s="1" t="s">
        <v>13002</v>
      </c>
      <c r="B8438" s="1" t="s">
        <v>7046</v>
      </c>
      <c r="C8438" t="s">
        <v>13508</v>
      </c>
      <c r="D8438" t="str">
        <f t="shared" si="262"/>
        <v>PULASKI CENTRAL SCHOOL DISTRICT</v>
      </c>
      <c r="E8438" t="str">
        <f t="shared" si="263"/>
        <v>PULASKI CENTRAL SCHOOL DISTRICT</v>
      </c>
      <c r="F8438">
        <v>5815</v>
      </c>
      <c r="G8438">
        <v>994</v>
      </c>
      <c r="H8438">
        <v>188</v>
      </c>
      <c r="I8438" t="s">
        <v>2878</v>
      </c>
      <c r="J8438" s="1" t="s">
        <v>2879</v>
      </c>
      <c r="K8438" s="1" t="s">
        <v>2880</v>
      </c>
    </row>
    <row r="8439" spans="1:11" x14ac:dyDescent="0.2">
      <c r="A8439" s="1" t="s">
        <v>13002</v>
      </c>
      <c r="B8439" s="1" t="s">
        <v>4832</v>
      </c>
      <c r="C8439" t="s">
        <v>13509</v>
      </c>
      <c r="D8439" t="str">
        <f t="shared" si="262"/>
        <v>PUTNAM CENTRAL SCHOOL DISTRICT</v>
      </c>
      <c r="E8439" t="str">
        <f t="shared" si="263"/>
        <v>PUTNAM CENTRAL SCHOOL DISTRICT</v>
      </c>
      <c r="F8439">
        <v>635</v>
      </c>
      <c r="G8439">
        <v>94</v>
      </c>
      <c r="H8439">
        <v>14</v>
      </c>
      <c r="I8439" t="s">
        <v>2878</v>
      </c>
      <c r="J8439" s="1" t="s">
        <v>2879</v>
      </c>
      <c r="K8439" s="1" t="s">
        <v>2880</v>
      </c>
    </row>
    <row r="8440" spans="1:11" x14ac:dyDescent="0.2">
      <c r="A8440" s="1" t="s">
        <v>13002</v>
      </c>
      <c r="B8440" s="1" t="s">
        <v>4834</v>
      </c>
      <c r="C8440" t="s">
        <v>13510</v>
      </c>
      <c r="D8440" t="str">
        <f t="shared" si="262"/>
        <v>PUTNAM VALLEY CENTRAL SCHOOL DISTRICT</v>
      </c>
      <c r="E8440" t="str">
        <f t="shared" si="263"/>
        <v>PUTNAM VALLEY CENTRAL SCHOOL DISTRICT</v>
      </c>
      <c r="F8440">
        <v>10659</v>
      </c>
      <c r="G8440">
        <v>1779</v>
      </c>
      <c r="H8440">
        <v>124</v>
      </c>
      <c r="I8440" t="s">
        <v>2878</v>
      </c>
      <c r="J8440" s="1" t="s">
        <v>2879</v>
      </c>
      <c r="K8440" s="1" t="s">
        <v>2880</v>
      </c>
    </row>
    <row r="8441" spans="1:11" x14ac:dyDescent="0.2">
      <c r="A8441" s="1" t="s">
        <v>13002</v>
      </c>
      <c r="B8441" s="1" t="s">
        <v>4836</v>
      </c>
      <c r="C8441" t="s">
        <v>13511</v>
      </c>
      <c r="D8441" t="str">
        <f t="shared" si="262"/>
        <v>QUEENSBURY UNION FREE SCHOOL DISTRICT</v>
      </c>
      <c r="E8441" t="str">
        <f t="shared" si="263"/>
        <v>QUEENSBURY UNION FREE SCHOOL DISTRICT</v>
      </c>
      <c r="F8441">
        <v>21670</v>
      </c>
      <c r="G8441">
        <v>3495</v>
      </c>
      <c r="H8441">
        <v>392</v>
      </c>
      <c r="I8441" t="s">
        <v>2878</v>
      </c>
      <c r="J8441" s="1" t="s">
        <v>2879</v>
      </c>
      <c r="K8441" s="1" t="s">
        <v>2880</v>
      </c>
    </row>
    <row r="8442" spans="1:11" x14ac:dyDescent="0.2">
      <c r="A8442" s="1" t="s">
        <v>13002</v>
      </c>
      <c r="B8442" s="1" t="s">
        <v>7052</v>
      </c>
      <c r="C8442" t="s">
        <v>13512</v>
      </c>
      <c r="D8442" t="str">
        <f t="shared" si="262"/>
        <v>QUOGUE UNION FREE SCHOOL DISTRICT</v>
      </c>
      <c r="E8442" t="str">
        <f t="shared" si="263"/>
        <v>QUOGUE UNION FREE SCHOOL DISTRICT</v>
      </c>
      <c r="F8442">
        <v>1082</v>
      </c>
      <c r="G8442">
        <v>141</v>
      </c>
      <c r="H8442">
        <v>2</v>
      </c>
      <c r="I8442" t="s">
        <v>2878</v>
      </c>
      <c r="J8442" s="1" t="s">
        <v>2879</v>
      </c>
      <c r="K8442" s="1" t="s">
        <v>2880</v>
      </c>
    </row>
    <row r="8443" spans="1:11" x14ac:dyDescent="0.2">
      <c r="A8443" s="1" t="s">
        <v>13002</v>
      </c>
      <c r="B8443" s="1" t="s">
        <v>5033</v>
      </c>
      <c r="C8443" t="s">
        <v>13513</v>
      </c>
      <c r="D8443" t="str">
        <f t="shared" si="262"/>
        <v>RAMAPO CENTRAL SCHOOL DISTRICT (SUFFERN)</v>
      </c>
      <c r="E8443" t="str">
        <f t="shared" si="263"/>
        <v>RAMAPO CENTRAL SCHOOL DISTRICT (SUFFERN)</v>
      </c>
      <c r="F8443">
        <v>29980</v>
      </c>
      <c r="G8443">
        <v>5573</v>
      </c>
      <c r="H8443">
        <v>563</v>
      </c>
      <c r="I8443" t="s">
        <v>2878</v>
      </c>
      <c r="J8443" s="1" t="s">
        <v>2879</v>
      </c>
      <c r="K8443" s="1" t="s">
        <v>2880</v>
      </c>
    </row>
    <row r="8444" spans="1:11" x14ac:dyDescent="0.2">
      <c r="A8444" s="1" t="s">
        <v>13002</v>
      </c>
      <c r="B8444" s="1" t="s">
        <v>4838</v>
      </c>
      <c r="C8444" t="s">
        <v>13514</v>
      </c>
      <c r="D8444" t="str">
        <f t="shared" si="262"/>
        <v>RANDOLPH CENTRAL SCHOOL DISTRICT</v>
      </c>
      <c r="E8444" t="str">
        <f t="shared" si="263"/>
        <v>RANDOLPH CENTRAL SCHOOL DISTRICT</v>
      </c>
      <c r="F8444">
        <v>6390</v>
      </c>
      <c r="G8444">
        <v>1401</v>
      </c>
      <c r="H8444">
        <v>281</v>
      </c>
      <c r="I8444" t="s">
        <v>2878</v>
      </c>
      <c r="J8444" s="1" t="s">
        <v>2879</v>
      </c>
      <c r="K8444" s="1" t="s">
        <v>2880</v>
      </c>
    </row>
    <row r="8445" spans="1:11" x14ac:dyDescent="0.2">
      <c r="A8445" s="1" t="s">
        <v>13002</v>
      </c>
      <c r="B8445" s="1" t="s">
        <v>7055</v>
      </c>
      <c r="C8445" t="s">
        <v>13515</v>
      </c>
      <c r="D8445" t="str">
        <f t="shared" si="262"/>
        <v>RAQUETTE LAKE UNION FREE SCHOOL DISTRICT</v>
      </c>
      <c r="E8445" t="str">
        <f t="shared" si="263"/>
        <v>RAQUETTE LAKE UNION FREE SCHOOL DISTRICT</v>
      </c>
      <c r="F8445">
        <v>107</v>
      </c>
      <c r="G8445">
        <v>1</v>
      </c>
      <c r="H8445">
        <v>0</v>
      </c>
      <c r="I8445" t="s">
        <v>2878</v>
      </c>
      <c r="J8445" s="1" t="s">
        <v>2879</v>
      </c>
      <c r="K8445" s="1" t="s">
        <v>2880</v>
      </c>
    </row>
    <row r="8446" spans="1:11" x14ac:dyDescent="0.2">
      <c r="A8446" s="1" t="s">
        <v>13002</v>
      </c>
      <c r="B8446" s="1" t="s">
        <v>4842</v>
      </c>
      <c r="C8446" t="s">
        <v>13516</v>
      </c>
      <c r="D8446" t="str">
        <f t="shared" si="262"/>
        <v>RAVENA-COEYMANS-SELKIRK CENTRAL SCHOOL DISTRICT</v>
      </c>
      <c r="E8446" t="str">
        <f t="shared" si="263"/>
        <v>RAVENA-COEYMANS-SELKIRK CENTRAL SCHOOL DISTRICT</v>
      </c>
      <c r="F8446">
        <v>14215</v>
      </c>
      <c r="G8446">
        <v>2121</v>
      </c>
      <c r="H8446">
        <v>205</v>
      </c>
      <c r="I8446" t="s">
        <v>2878</v>
      </c>
      <c r="J8446" s="1" t="s">
        <v>2879</v>
      </c>
      <c r="K8446" s="1" t="s">
        <v>2880</v>
      </c>
    </row>
    <row r="8447" spans="1:11" x14ac:dyDescent="0.2">
      <c r="A8447" s="1" t="s">
        <v>13002</v>
      </c>
      <c r="B8447" s="1" t="s">
        <v>4846</v>
      </c>
      <c r="C8447" t="s">
        <v>13517</v>
      </c>
      <c r="D8447" t="str">
        <f t="shared" si="262"/>
        <v>RED CREEK CENTRAL SCHOOL DISTRICT</v>
      </c>
      <c r="E8447" t="str">
        <f t="shared" si="263"/>
        <v>RED CREEK CENTRAL SCHOOL DISTRICT</v>
      </c>
      <c r="F8447">
        <v>5361</v>
      </c>
      <c r="G8447">
        <v>886</v>
      </c>
      <c r="H8447">
        <v>162</v>
      </c>
      <c r="I8447" t="s">
        <v>2878</v>
      </c>
      <c r="J8447" s="1" t="s">
        <v>2879</v>
      </c>
      <c r="K8447" s="1" t="s">
        <v>2880</v>
      </c>
    </row>
    <row r="8448" spans="1:11" x14ac:dyDescent="0.2">
      <c r="A8448" s="1" t="s">
        <v>13002</v>
      </c>
      <c r="B8448" s="1" t="s">
        <v>13518</v>
      </c>
      <c r="C8448" t="s">
        <v>13519</v>
      </c>
      <c r="D8448" t="str">
        <f t="shared" si="262"/>
        <v>RED HOOK CENTRAL SCHOOL DISTRICT</v>
      </c>
      <c r="E8448" t="str">
        <f t="shared" si="263"/>
        <v>RED HOOK CENTRAL SCHOOL DISTRICT</v>
      </c>
      <c r="F8448">
        <v>13854</v>
      </c>
      <c r="G8448">
        <v>2030</v>
      </c>
      <c r="H8448">
        <v>119</v>
      </c>
      <c r="I8448" t="s">
        <v>2878</v>
      </c>
      <c r="J8448" s="1" t="s">
        <v>2879</v>
      </c>
      <c r="K8448" s="1" t="s">
        <v>2880</v>
      </c>
    </row>
    <row r="8449" spans="1:11" x14ac:dyDescent="0.2">
      <c r="A8449" s="1" t="s">
        <v>13002</v>
      </c>
      <c r="B8449" s="1" t="s">
        <v>4854</v>
      </c>
      <c r="C8449" t="s">
        <v>13520</v>
      </c>
      <c r="D8449" t="str">
        <f t="shared" si="262"/>
        <v>REMSEN CENTRAL SCHOOL DISTRICT</v>
      </c>
      <c r="E8449" t="str">
        <f t="shared" si="263"/>
        <v>REMSEN CENTRAL SCHOOL DISTRICT</v>
      </c>
      <c r="F8449">
        <v>3128</v>
      </c>
      <c r="G8449">
        <v>462</v>
      </c>
      <c r="H8449">
        <v>106</v>
      </c>
      <c r="I8449" t="s">
        <v>2878</v>
      </c>
      <c r="J8449" s="1" t="s">
        <v>2879</v>
      </c>
      <c r="K8449" s="1" t="s">
        <v>2880</v>
      </c>
    </row>
    <row r="8450" spans="1:11" x14ac:dyDescent="0.2">
      <c r="A8450" s="1" t="s">
        <v>13002</v>
      </c>
      <c r="B8450" s="1" t="s">
        <v>7208</v>
      </c>
      <c r="C8450" t="s">
        <v>13521</v>
      </c>
      <c r="D8450" t="str">
        <f t="shared" si="262"/>
        <v>REMSENBURG-SPEONK UNION FREE SCHOOL DISTRICT</v>
      </c>
      <c r="E8450" t="str">
        <f t="shared" si="263"/>
        <v>REMSENBURG-SPEONK UNION FREE SCHOOL DISTRICT</v>
      </c>
      <c r="F8450">
        <v>1948</v>
      </c>
      <c r="G8450">
        <v>315</v>
      </c>
      <c r="H8450">
        <v>7</v>
      </c>
      <c r="I8450" t="s">
        <v>2878</v>
      </c>
      <c r="J8450" s="1" t="s">
        <v>2879</v>
      </c>
      <c r="K8450" s="1" t="s">
        <v>2880</v>
      </c>
    </row>
    <row r="8451" spans="1:11" x14ac:dyDescent="0.2">
      <c r="A8451" s="1" t="s">
        <v>13002</v>
      </c>
      <c r="B8451" s="1" t="s">
        <v>13522</v>
      </c>
      <c r="C8451" t="s">
        <v>13523</v>
      </c>
      <c r="D8451" t="str">
        <f t="shared" ref="D8451:D8514" si="264">UPPER(C8451)</f>
        <v>RENSSELAER CITY SCHOOL DISTRICT</v>
      </c>
      <c r="E8451" t="str">
        <f t="shared" ref="E8451:E8514" si="265">UPPER(TRIM(C8451))</f>
        <v>RENSSELAER CITY SCHOOL DISTRICT</v>
      </c>
      <c r="F8451">
        <v>9431</v>
      </c>
      <c r="G8451">
        <v>1168</v>
      </c>
      <c r="H8451">
        <v>273</v>
      </c>
      <c r="I8451" t="s">
        <v>2878</v>
      </c>
      <c r="J8451" s="1" t="s">
        <v>2879</v>
      </c>
      <c r="K8451" s="1" t="s">
        <v>2880</v>
      </c>
    </row>
    <row r="8452" spans="1:11" x14ac:dyDescent="0.2">
      <c r="A8452" s="1" t="s">
        <v>13002</v>
      </c>
      <c r="B8452" s="1" t="s">
        <v>4858</v>
      </c>
      <c r="C8452" t="s">
        <v>13524</v>
      </c>
      <c r="D8452" t="str">
        <f t="shared" si="264"/>
        <v>RHINEBECK CENTRAL SCHOOL DISTRICT</v>
      </c>
      <c r="E8452" t="str">
        <f t="shared" si="265"/>
        <v>RHINEBECK CENTRAL SCHOOL DISTRICT</v>
      </c>
      <c r="F8452">
        <v>9634</v>
      </c>
      <c r="G8452">
        <v>1183</v>
      </c>
      <c r="H8452">
        <v>98</v>
      </c>
      <c r="I8452" t="s">
        <v>2878</v>
      </c>
      <c r="J8452" s="1" t="s">
        <v>2879</v>
      </c>
      <c r="K8452" s="1" t="s">
        <v>2880</v>
      </c>
    </row>
    <row r="8453" spans="1:11" x14ac:dyDescent="0.2">
      <c r="A8453" s="1" t="s">
        <v>13002</v>
      </c>
      <c r="B8453" s="1" t="s">
        <v>4863</v>
      </c>
      <c r="C8453" t="s">
        <v>13525</v>
      </c>
      <c r="D8453" t="str">
        <f t="shared" si="264"/>
        <v>RICHFIELD SPRINGS CENTRAL SCHOOL DISTRICT</v>
      </c>
      <c r="E8453" t="str">
        <f t="shared" si="265"/>
        <v>RICHFIELD SPRINGS CENTRAL SCHOOL DISTRICT</v>
      </c>
      <c r="F8453">
        <v>4006</v>
      </c>
      <c r="G8453">
        <v>556</v>
      </c>
      <c r="H8453">
        <v>89</v>
      </c>
      <c r="I8453" t="s">
        <v>2878</v>
      </c>
      <c r="J8453" s="1" t="s">
        <v>2879</v>
      </c>
      <c r="K8453" s="1" t="s">
        <v>2880</v>
      </c>
    </row>
    <row r="8454" spans="1:11" x14ac:dyDescent="0.2">
      <c r="A8454" s="1" t="s">
        <v>13002</v>
      </c>
      <c r="B8454" s="1" t="s">
        <v>4869</v>
      </c>
      <c r="C8454" t="s">
        <v>13526</v>
      </c>
      <c r="D8454" t="str">
        <f t="shared" si="264"/>
        <v>RIPLEY CENTRAL SCHOOL DISTRICT</v>
      </c>
      <c r="E8454" t="str">
        <f t="shared" si="265"/>
        <v>RIPLEY CENTRAL SCHOOL DISTRICT</v>
      </c>
      <c r="F8454">
        <v>1974</v>
      </c>
      <c r="G8454">
        <v>314</v>
      </c>
      <c r="H8454">
        <v>82</v>
      </c>
      <c r="I8454" t="s">
        <v>2878</v>
      </c>
      <c r="J8454" s="1" t="s">
        <v>2879</v>
      </c>
      <c r="K8454" s="1" t="s">
        <v>2880</v>
      </c>
    </row>
    <row r="8455" spans="1:11" x14ac:dyDescent="0.2">
      <c r="A8455" s="1" t="s">
        <v>13002</v>
      </c>
      <c r="B8455" s="1" t="s">
        <v>4871</v>
      </c>
      <c r="C8455" t="s">
        <v>13527</v>
      </c>
      <c r="D8455" t="str">
        <f t="shared" si="264"/>
        <v>RIVERHEAD CENTRAL SCHOOL DISTRICT</v>
      </c>
      <c r="E8455" t="str">
        <f t="shared" si="265"/>
        <v>RIVERHEAD CENTRAL SCHOOL DISTRICT</v>
      </c>
      <c r="F8455">
        <v>38438</v>
      </c>
      <c r="G8455">
        <v>4989</v>
      </c>
      <c r="H8455">
        <v>820</v>
      </c>
      <c r="I8455" t="s">
        <v>2878</v>
      </c>
      <c r="J8455" s="1" t="s">
        <v>2879</v>
      </c>
      <c r="K8455" s="1" t="s">
        <v>2880</v>
      </c>
    </row>
    <row r="8456" spans="1:11" x14ac:dyDescent="0.2">
      <c r="A8456" s="1" t="s">
        <v>13002</v>
      </c>
      <c r="B8456" s="1" t="s">
        <v>4875</v>
      </c>
      <c r="C8456" t="s">
        <v>13528</v>
      </c>
      <c r="D8456" t="str">
        <f t="shared" si="264"/>
        <v>ROCHESTER CITY SCHOOL DISTRICT</v>
      </c>
      <c r="E8456" t="str">
        <f t="shared" si="265"/>
        <v>ROCHESTER CITY SCHOOL DISTRICT</v>
      </c>
      <c r="F8456">
        <v>211697</v>
      </c>
      <c r="G8456">
        <v>33845</v>
      </c>
      <c r="H8456">
        <v>14209</v>
      </c>
      <c r="I8456" t="s">
        <v>2878</v>
      </c>
      <c r="J8456" s="1" t="s">
        <v>2879</v>
      </c>
      <c r="K8456" s="1" t="s">
        <v>2880</v>
      </c>
    </row>
    <row r="8457" spans="1:11" x14ac:dyDescent="0.2">
      <c r="A8457" s="1" t="s">
        <v>13002</v>
      </c>
      <c r="B8457" s="1" t="s">
        <v>4877</v>
      </c>
      <c r="C8457" t="s">
        <v>13529</v>
      </c>
      <c r="D8457" t="str">
        <f t="shared" si="264"/>
        <v>ROCKVILLE CENTRE UNION FREE SCHOOL DISTRICT</v>
      </c>
      <c r="E8457" t="str">
        <f t="shared" si="265"/>
        <v>ROCKVILLE CENTRE UNION FREE SCHOOL DISTRICT</v>
      </c>
      <c r="F8457">
        <v>22358</v>
      </c>
      <c r="G8457">
        <v>4050</v>
      </c>
      <c r="H8457">
        <v>293</v>
      </c>
      <c r="I8457" t="s">
        <v>2878</v>
      </c>
      <c r="J8457" s="1" t="s">
        <v>2879</v>
      </c>
      <c r="K8457" s="1" t="s">
        <v>2880</v>
      </c>
    </row>
    <row r="8458" spans="1:11" x14ac:dyDescent="0.2">
      <c r="A8458" s="1" t="s">
        <v>13002</v>
      </c>
      <c r="B8458" s="1" t="s">
        <v>9982</v>
      </c>
      <c r="C8458" t="s">
        <v>13530</v>
      </c>
      <c r="D8458" t="str">
        <f t="shared" si="264"/>
        <v>ROCKY POINT UNION FREE SCHOOL DISTRICT</v>
      </c>
      <c r="E8458" t="str">
        <f t="shared" si="265"/>
        <v>ROCKY POINT UNION FREE SCHOOL DISTRICT</v>
      </c>
      <c r="F8458">
        <v>17900</v>
      </c>
      <c r="G8458">
        <v>3221</v>
      </c>
      <c r="H8458">
        <v>230</v>
      </c>
      <c r="I8458" t="s">
        <v>2878</v>
      </c>
      <c r="J8458" s="1" t="s">
        <v>2879</v>
      </c>
      <c r="K8458" s="1" t="s">
        <v>2880</v>
      </c>
    </row>
    <row r="8459" spans="1:11" x14ac:dyDescent="0.2">
      <c r="A8459" s="1" t="s">
        <v>13002</v>
      </c>
      <c r="B8459" s="1" t="s">
        <v>4881</v>
      </c>
      <c r="C8459" t="s">
        <v>6274</v>
      </c>
      <c r="D8459" t="str">
        <f t="shared" si="264"/>
        <v>ROME CITY SCHOOL DISTRICT</v>
      </c>
      <c r="E8459" t="str">
        <f t="shared" si="265"/>
        <v>ROME CITY SCHOOL DISTRICT</v>
      </c>
      <c r="F8459">
        <v>38488</v>
      </c>
      <c r="G8459">
        <v>5544</v>
      </c>
      <c r="H8459">
        <v>1308</v>
      </c>
      <c r="I8459" t="s">
        <v>2878</v>
      </c>
      <c r="J8459" s="1" t="s">
        <v>2879</v>
      </c>
      <c r="K8459" s="1" t="s">
        <v>2880</v>
      </c>
    </row>
    <row r="8460" spans="1:11" x14ac:dyDescent="0.2">
      <c r="A8460" s="1" t="s">
        <v>13002</v>
      </c>
      <c r="B8460" s="1" t="s">
        <v>4883</v>
      </c>
      <c r="C8460" t="s">
        <v>13531</v>
      </c>
      <c r="D8460" t="str">
        <f t="shared" si="264"/>
        <v>ROMULUS CENTRAL SCHOOL DISTRICT</v>
      </c>
      <c r="E8460" t="str">
        <f t="shared" si="265"/>
        <v>ROMULUS CENTRAL SCHOOL DISTRICT</v>
      </c>
      <c r="F8460">
        <v>5046</v>
      </c>
      <c r="G8460">
        <v>723</v>
      </c>
      <c r="H8460">
        <v>120</v>
      </c>
      <c r="I8460" t="s">
        <v>2878</v>
      </c>
      <c r="J8460" s="1" t="s">
        <v>2879</v>
      </c>
      <c r="K8460" s="1" t="s">
        <v>2880</v>
      </c>
    </row>
    <row r="8461" spans="1:11" x14ac:dyDescent="0.2">
      <c r="A8461" s="1" t="s">
        <v>13002</v>
      </c>
      <c r="B8461" s="1" t="s">
        <v>8287</v>
      </c>
      <c r="C8461" t="s">
        <v>13532</v>
      </c>
      <c r="D8461" t="str">
        <f t="shared" si="264"/>
        <v>RONDOUT VALLEY CENTRAL SCHOOL DISTRICT</v>
      </c>
      <c r="E8461" t="str">
        <f t="shared" si="265"/>
        <v>RONDOUT VALLEY CENTRAL SCHOOL DISTRICT</v>
      </c>
      <c r="F8461">
        <v>16563</v>
      </c>
      <c r="G8461">
        <v>2257</v>
      </c>
      <c r="H8461">
        <v>436</v>
      </c>
      <c r="I8461" t="s">
        <v>2878</v>
      </c>
      <c r="J8461" s="1" t="s">
        <v>2879</v>
      </c>
      <c r="K8461" s="1" t="s">
        <v>2880</v>
      </c>
    </row>
    <row r="8462" spans="1:11" x14ac:dyDescent="0.2">
      <c r="A8462" s="1" t="s">
        <v>13002</v>
      </c>
      <c r="B8462" s="1" t="s">
        <v>11725</v>
      </c>
      <c r="C8462" t="s">
        <v>13533</v>
      </c>
      <c r="D8462" t="str">
        <f t="shared" si="264"/>
        <v>ROOSEVELT UNION FREE SCHOOL DISTRICT</v>
      </c>
      <c r="E8462" t="str">
        <f t="shared" si="265"/>
        <v>ROOSEVELT UNION FREE SCHOOL DISTRICT</v>
      </c>
      <c r="F8462">
        <v>17908</v>
      </c>
      <c r="G8462">
        <v>3025</v>
      </c>
      <c r="H8462">
        <v>597</v>
      </c>
      <c r="I8462" t="s">
        <v>2878</v>
      </c>
      <c r="J8462" s="1" t="s">
        <v>2879</v>
      </c>
      <c r="K8462" s="1" t="s">
        <v>2880</v>
      </c>
    </row>
    <row r="8463" spans="1:11" x14ac:dyDescent="0.2">
      <c r="A8463" s="1" t="s">
        <v>13002</v>
      </c>
      <c r="B8463" s="1" t="s">
        <v>7077</v>
      </c>
      <c r="C8463" t="s">
        <v>13534</v>
      </c>
      <c r="D8463" t="str">
        <f t="shared" si="264"/>
        <v>ROSCOE CENTRAL SCHOOL DISTRICT</v>
      </c>
      <c r="E8463" t="str">
        <f t="shared" si="265"/>
        <v>ROSCOE CENTRAL SCHOOL DISTRICT</v>
      </c>
      <c r="F8463">
        <v>1996</v>
      </c>
      <c r="G8463">
        <v>252</v>
      </c>
      <c r="H8463">
        <v>45</v>
      </c>
      <c r="I8463" t="s">
        <v>2878</v>
      </c>
      <c r="J8463" s="1" t="s">
        <v>2879</v>
      </c>
      <c r="K8463" s="1" t="s">
        <v>2880</v>
      </c>
    </row>
    <row r="8464" spans="1:11" x14ac:dyDescent="0.2">
      <c r="A8464" s="1" t="s">
        <v>13002</v>
      </c>
      <c r="B8464" s="1" t="s">
        <v>7079</v>
      </c>
      <c r="C8464" t="s">
        <v>13535</v>
      </c>
      <c r="D8464" t="str">
        <f t="shared" si="264"/>
        <v>ROSLYN UNION FREE SCHOOL DISTRICT</v>
      </c>
      <c r="E8464" t="str">
        <f t="shared" si="265"/>
        <v>ROSLYN UNION FREE SCHOOL DISTRICT</v>
      </c>
      <c r="F8464">
        <v>17730</v>
      </c>
      <c r="G8464">
        <v>3417</v>
      </c>
      <c r="H8464">
        <v>182</v>
      </c>
      <c r="I8464" t="s">
        <v>2878</v>
      </c>
      <c r="J8464" s="1" t="s">
        <v>2879</v>
      </c>
      <c r="K8464" s="1" t="s">
        <v>2880</v>
      </c>
    </row>
    <row r="8465" spans="1:11" x14ac:dyDescent="0.2">
      <c r="A8465" s="1" t="s">
        <v>13002</v>
      </c>
      <c r="B8465" s="1" t="s">
        <v>3233</v>
      </c>
      <c r="C8465" t="s">
        <v>13536</v>
      </c>
      <c r="D8465" t="str">
        <f t="shared" si="264"/>
        <v>ROTTERDAM-MOHONASEN CENTRAL SCHOOL DISTRICT</v>
      </c>
      <c r="E8465" t="str">
        <f t="shared" si="265"/>
        <v>ROTTERDAM-MOHONASEN CENTRAL SCHOOL DISTRICT</v>
      </c>
      <c r="F8465">
        <v>20336</v>
      </c>
      <c r="G8465">
        <v>3009</v>
      </c>
      <c r="H8465">
        <v>294</v>
      </c>
      <c r="I8465" t="s">
        <v>2878</v>
      </c>
      <c r="J8465" s="1" t="s">
        <v>2879</v>
      </c>
      <c r="K8465" s="1" t="s">
        <v>2880</v>
      </c>
    </row>
    <row r="8466" spans="1:11" x14ac:dyDescent="0.2">
      <c r="A8466" s="1" t="s">
        <v>13002</v>
      </c>
      <c r="B8466" s="1" t="s">
        <v>4887</v>
      </c>
      <c r="C8466" t="s">
        <v>13537</v>
      </c>
      <c r="D8466" t="str">
        <f t="shared" si="264"/>
        <v>ROXBURY CENTRAL SCHOOL DISTRICT</v>
      </c>
      <c r="E8466" t="str">
        <f t="shared" si="265"/>
        <v>ROXBURY CENTRAL SCHOOL DISTRICT</v>
      </c>
      <c r="F8466">
        <v>2591</v>
      </c>
      <c r="G8466">
        <v>345</v>
      </c>
      <c r="H8466">
        <v>87</v>
      </c>
      <c r="I8466" t="s">
        <v>2878</v>
      </c>
      <c r="J8466" s="1" t="s">
        <v>2879</v>
      </c>
      <c r="K8466" s="1" t="s">
        <v>2880</v>
      </c>
    </row>
    <row r="8467" spans="1:11" x14ac:dyDescent="0.2">
      <c r="A8467" s="1" t="s">
        <v>13002</v>
      </c>
      <c r="B8467" s="1" t="s">
        <v>9989</v>
      </c>
      <c r="C8467" t="s">
        <v>13538</v>
      </c>
      <c r="D8467" t="str">
        <f t="shared" si="264"/>
        <v>ROYALTON-HARTLAND CENTRAL SCHOOL DISTRICT</v>
      </c>
      <c r="E8467" t="str">
        <f t="shared" si="265"/>
        <v>ROYALTON-HARTLAND CENTRAL SCHOOL DISTRICT</v>
      </c>
      <c r="F8467">
        <v>8886</v>
      </c>
      <c r="G8467">
        <v>1498</v>
      </c>
      <c r="H8467">
        <v>133</v>
      </c>
      <c r="I8467" t="s">
        <v>2878</v>
      </c>
      <c r="J8467" s="1" t="s">
        <v>2879</v>
      </c>
      <c r="K8467" s="1" t="s">
        <v>2880</v>
      </c>
    </row>
    <row r="8468" spans="1:11" x14ac:dyDescent="0.2">
      <c r="A8468" s="1" t="s">
        <v>13002</v>
      </c>
      <c r="B8468" s="1" t="s">
        <v>11144</v>
      </c>
      <c r="C8468" t="s">
        <v>13539</v>
      </c>
      <c r="D8468" t="str">
        <f t="shared" si="264"/>
        <v>RUSH-HENRIETTA CENTRAL SCHOOL DISTRICT</v>
      </c>
      <c r="E8468" t="str">
        <f t="shared" si="265"/>
        <v>RUSH-HENRIETTA CENTRAL SCHOOL DISTRICT</v>
      </c>
      <c r="F8468">
        <v>51838</v>
      </c>
      <c r="G8468">
        <v>5959</v>
      </c>
      <c r="H8468">
        <v>734</v>
      </c>
      <c r="I8468" t="s">
        <v>2878</v>
      </c>
      <c r="J8468" s="1" t="s">
        <v>2879</v>
      </c>
      <c r="K8468" s="1" t="s">
        <v>2880</v>
      </c>
    </row>
    <row r="8469" spans="1:11" x14ac:dyDescent="0.2">
      <c r="A8469" s="1" t="s">
        <v>13002</v>
      </c>
      <c r="B8469" s="1" t="s">
        <v>7083</v>
      </c>
      <c r="C8469" t="s">
        <v>13540</v>
      </c>
      <c r="D8469" t="str">
        <f t="shared" si="264"/>
        <v>RYE CITY SCHOOL DISTRICT</v>
      </c>
      <c r="E8469" t="str">
        <f t="shared" si="265"/>
        <v>RYE CITY SCHOOL DISTRICT</v>
      </c>
      <c r="F8469">
        <v>15071</v>
      </c>
      <c r="G8469">
        <v>3570</v>
      </c>
      <c r="H8469">
        <v>118</v>
      </c>
      <c r="I8469" t="s">
        <v>2878</v>
      </c>
      <c r="J8469" s="1" t="s">
        <v>2879</v>
      </c>
      <c r="K8469" s="1" t="s">
        <v>2880</v>
      </c>
    </row>
    <row r="8470" spans="1:11" x14ac:dyDescent="0.2">
      <c r="A8470" s="1" t="s">
        <v>13002</v>
      </c>
      <c r="B8470" s="1" t="s">
        <v>4897</v>
      </c>
      <c r="C8470" t="s">
        <v>13541</v>
      </c>
      <c r="D8470" t="str">
        <f t="shared" si="264"/>
        <v>RYE NECK UNION FREE SCHOOL DISTRICT</v>
      </c>
      <c r="E8470" t="str">
        <f t="shared" si="265"/>
        <v>RYE NECK UNION FREE SCHOOL DISTRICT</v>
      </c>
      <c r="F8470">
        <v>8890</v>
      </c>
      <c r="G8470">
        <v>1700</v>
      </c>
      <c r="H8470">
        <v>86</v>
      </c>
      <c r="I8470" t="s">
        <v>2878</v>
      </c>
      <c r="J8470" s="1" t="s">
        <v>2879</v>
      </c>
      <c r="K8470" s="1" t="s">
        <v>2880</v>
      </c>
    </row>
    <row r="8471" spans="1:11" x14ac:dyDescent="0.2">
      <c r="A8471" s="1" t="s">
        <v>13002</v>
      </c>
      <c r="B8471" s="1" t="s">
        <v>4901</v>
      </c>
      <c r="C8471" t="s">
        <v>13542</v>
      </c>
      <c r="D8471" t="str">
        <f t="shared" si="264"/>
        <v>SACHEM CENTRAL SCHOOL DISTRICT</v>
      </c>
      <c r="E8471" t="str">
        <f t="shared" si="265"/>
        <v>SACHEM CENTRAL SCHOOL DISTRICT</v>
      </c>
      <c r="F8471">
        <v>83175</v>
      </c>
      <c r="G8471">
        <v>13663</v>
      </c>
      <c r="H8471">
        <v>846</v>
      </c>
      <c r="I8471" t="s">
        <v>2878</v>
      </c>
      <c r="J8471" s="1" t="s">
        <v>2879</v>
      </c>
      <c r="K8471" s="1" t="s">
        <v>2880</v>
      </c>
    </row>
    <row r="8472" spans="1:11" x14ac:dyDescent="0.2">
      <c r="A8472" s="1" t="s">
        <v>13002</v>
      </c>
      <c r="B8472" s="1" t="s">
        <v>4441</v>
      </c>
      <c r="C8472" t="s">
        <v>13543</v>
      </c>
      <c r="D8472" t="str">
        <f t="shared" si="264"/>
        <v>SACKETS HARBOR CENTRAL SCHOOL DISTRICT</v>
      </c>
      <c r="E8472" t="str">
        <f t="shared" si="265"/>
        <v>SACKETS HARBOR CENTRAL SCHOOL DISTRICT</v>
      </c>
      <c r="F8472">
        <v>3149</v>
      </c>
      <c r="G8472">
        <v>482</v>
      </c>
      <c r="H8472">
        <v>124</v>
      </c>
      <c r="I8472" t="s">
        <v>2878</v>
      </c>
      <c r="J8472" s="1" t="s">
        <v>2879</v>
      </c>
      <c r="K8472" s="1" t="s">
        <v>2880</v>
      </c>
    </row>
    <row r="8473" spans="1:11" x14ac:dyDescent="0.2">
      <c r="A8473" s="1" t="s">
        <v>13002</v>
      </c>
      <c r="B8473" s="1" t="s">
        <v>4903</v>
      </c>
      <c r="C8473" t="s">
        <v>13544</v>
      </c>
      <c r="D8473" t="str">
        <f t="shared" si="264"/>
        <v>SAG HARBOR UNION FREE SCHOOL DISTRICT</v>
      </c>
      <c r="E8473" t="str">
        <f t="shared" si="265"/>
        <v>SAG HARBOR UNION FREE SCHOOL DISTRICT</v>
      </c>
      <c r="F8473">
        <v>6739</v>
      </c>
      <c r="G8473">
        <v>965</v>
      </c>
      <c r="H8473">
        <v>57</v>
      </c>
      <c r="I8473" t="s">
        <v>2878</v>
      </c>
      <c r="J8473" s="1" t="s">
        <v>2879</v>
      </c>
      <c r="K8473" s="1" t="s">
        <v>2880</v>
      </c>
    </row>
    <row r="8474" spans="1:11" x14ac:dyDescent="0.2">
      <c r="A8474" s="1" t="s">
        <v>13002</v>
      </c>
      <c r="B8474" s="1" t="s">
        <v>4905</v>
      </c>
      <c r="C8474" t="s">
        <v>13545</v>
      </c>
      <c r="D8474" t="str">
        <f t="shared" si="264"/>
        <v>SAGAPONACK COMMON SCHOOL DISTRICT</v>
      </c>
      <c r="E8474" t="str">
        <f t="shared" si="265"/>
        <v>SAGAPONACK COMMON SCHOOL DISTRICT</v>
      </c>
      <c r="F8474">
        <v>308</v>
      </c>
      <c r="G8474">
        <v>36</v>
      </c>
      <c r="H8474">
        <v>1</v>
      </c>
      <c r="I8474" t="s">
        <v>2878</v>
      </c>
      <c r="J8474" s="1" t="s">
        <v>2879</v>
      </c>
      <c r="K8474" s="1" t="s">
        <v>2880</v>
      </c>
    </row>
    <row r="8475" spans="1:11" x14ac:dyDescent="0.2">
      <c r="A8475" s="1" t="s">
        <v>13002</v>
      </c>
      <c r="B8475" s="1" t="s">
        <v>13546</v>
      </c>
      <c r="C8475" t="s">
        <v>13547</v>
      </c>
      <c r="D8475" t="str">
        <f t="shared" si="264"/>
        <v>SALAMANCA CITY SCHOOL DISTRICT</v>
      </c>
      <c r="E8475" t="str">
        <f t="shared" si="265"/>
        <v>SALAMANCA CITY SCHOOL DISTRICT</v>
      </c>
      <c r="F8475">
        <v>7455</v>
      </c>
      <c r="G8475">
        <v>1254</v>
      </c>
      <c r="H8475">
        <v>312</v>
      </c>
      <c r="I8475" t="s">
        <v>2878</v>
      </c>
      <c r="J8475" s="1" t="s">
        <v>2879</v>
      </c>
      <c r="K8475" s="1" t="s">
        <v>2880</v>
      </c>
    </row>
    <row r="8476" spans="1:11" x14ac:dyDescent="0.2">
      <c r="A8476" s="1" t="s">
        <v>13002</v>
      </c>
      <c r="B8476" s="1" t="s">
        <v>4907</v>
      </c>
      <c r="C8476" t="s">
        <v>13548</v>
      </c>
      <c r="D8476" t="str">
        <f t="shared" si="264"/>
        <v>SALEM CENTRAL SCHOOL DISTRICT</v>
      </c>
      <c r="E8476" t="str">
        <f t="shared" si="265"/>
        <v>SALEM CENTRAL SCHOOL DISTRICT</v>
      </c>
      <c r="F8476">
        <v>3938</v>
      </c>
      <c r="G8476">
        <v>568</v>
      </c>
      <c r="H8476">
        <v>82</v>
      </c>
      <c r="I8476" t="s">
        <v>2878</v>
      </c>
      <c r="J8476" s="1" t="s">
        <v>2879</v>
      </c>
      <c r="K8476" s="1" t="s">
        <v>2880</v>
      </c>
    </row>
    <row r="8477" spans="1:11" x14ac:dyDescent="0.2">
      <c r="A8477" s="1" t="s">
        <v>13002</v>
      </c>
      <c r="B8477" s="1" t="s">
        <v>4909</v>
      </c>
      <c r="C8477" t="s">
        <v>13549</v>
      </c>
      <c r="D8477" t="str">
        <f t="shared" si="264"/>
        <v>SALMON RIVER CENTRAL SCHOOL DISTRICT</v>
      </c>
      <c r="E8477" t="str">
        <f t="shared" si="265"/>
        <v>SALMON RIVER CENTRAL SCHOOL DISTRICT</v>
      </c>
      <c r="F8477">
        <v>7283</v>
      </c>
      <c r="G8477">
        <v>1468</v>
      </c>
      <c r="H8477">
        <v>448</v>
      </c>
      <c r="I8477" t="s">
        <v>2878</v>
      </c>
      <c r="J8477" s="1" t="s">
        <v>2879</v>
      </c>
      <c r="K8477" s="1" t="s">
        <v>2880</v>
      </c>
    </row>
    <row r="8478" spans="1:11" x14ac:dyDescent="0.2">
      <c r="A8478" s="1" t="s">
        <v>13002</v>
      </c>
      <c r="B8478" s="1" t="s">
        <v>4913</v>
      </c>
      <c r="C8478" t="s">
        <v>13550</v>
      </c>
      <c r="D8478" t="str">
        <f t="shared" si="264"/>
        <v>SANDY CREEK CENTRAL SCHOOL DISTRICT</v>
      </c>
      <c r="E8478" t="str">
        <f t="shared" si="265"/>
        <v>SANDY CREEK CENTRAL SCHOOL DISTRICT</v>
      </c>
      <c r="F8478">
        <v>5569</v>
      </c>
      <c r="G8478">
        <v>892</v>
      </c>
      <c r="H8478">
        <v>147</v>
      </c>
      <c r="I8478" t="s">
        <v>2878</v>
      </c>
      <c r="J8478" s="1" t="s">
        <v>2879</v>
      </c>
      <c r="K8478" s="1" t="s">
        <v>2880</v>
      </c>
    </row>
    <row r="8479" spans="1:11" x14ac:dyDescent="0.2">
      <c r="A8479" s="1" t="s">
        <v>13002</v>
      </c>
      <c r="B8479" s="1" t="s">
        <v>3690</v>
      </c>
      <c r="C8479" t="s">
        <v>13551</v>
      </c>
      <c r="D8479" t="str">
        <f t="shared" si="264"/>
        <v>SARANAC CENTRAL SCHOOL DISTRICT</v>
      </c>
      <c r="E8479" t="str">
        <f t="shared" si="265"/>
        <v>SARANAC CENTRAL SCHOOL DISTRICT</v>
      </c>
      <c r="F8479">
        <v>12882</v>
      </c>
      <c r="G8479">
        <v>1551</v>
      </c>
      <c r="H8479">
        <v>259</v>
      </c>
      <c r="I8479" t="s">
        <v>2878</v>
      </c>
      <c r="J8479" s="1" t="s">
        <v>2879</v>
      </c>
      <c r="K8479" s="1" t="s">
        <v>2880</v>
      </c>
    </row>
    <row r="8480" spans="1:11" x14ac:dyDescent="0.2">
      <c r="A8480" s="1" t="s">
        <v>13002</v>
      </c>
      <c r="B8480" s="1" t="s">
        <v>4917</v>
      </c>
      <c r="C8480" t="s">
        <v>13552</v>
      </c>
      <c r="D8480" t="str">
        <f t="shared" si="264"/>
        <v>SARANAC LAKE CENTRAL SCHOOL DISTRICT</v>
      </c>
      <c r="E8480" t="str">
        <f t="shared" si="265"/>
        <v>SARANAC LAKE CENTRAL SCHOOL DISTRICT</v>
      </c>
      <c r="F8480">
        <v>13224</v>
      </c>
      <c r="G8480">
        <v>1477</v>
      </c>
      <c r="H8480">
        <v>353</v>
      </c>
      <c r="I8480" t="s">
        <v>2878</v>
      </c>
      <c r="J8480" s="1" t="s">
        <v>2879</v>
      </c>
      <c r="K8480" s="1" t="s">
        <v>2880</v>
      </c>
    </row>
    <row r="8481" spans="1:11" x14ac:dyDescent="0.2">
      <c r="A8481" s="1" t="s">
        <v>13002</v>
      </c>
      <c r="B8481" s="1" t="s">
        <v>4919</v>
      </c>
      <c r="C8481" t="s">
        <v>13553</v>
      </c>
      <c r="D8481" t="str">
        <f t="shared" si="264"/>
        <v>SARATOGA SPRINGS CITY SCHOOL DISTRICT</v>
      </c>
      <c r="E8481" t="str">
        <f t="shared" si="265"/>
        <v>SARATOGA SPRINGS CITY SCHOOL DISTRICT</v>
      </c>
      <c r="F8481">
        <v>50694</v>
      </c>
      <c r="G8481">
        <v>7176</v>
      </c>
      <c r="H8481">
        <v>414</v>
      </c>
      <c r="I8481" t="s">
        <v>2878</v>
      </c>
      <c r="J8481" s="1" t="s">
        <v>2879</v>
      </c>
      <c r="K8481" s="1" t="s">
        <v>2880</v>
      </c>
    </row>
    <row r="8482" spans="1:11" x14ac:dyDescent="0.2">
      <c r="A8482" s="1" t="s">
        <v>13002</v>
      </c>
      <c r="B8482" s="1" t="s">
        <v>4921</v>
      </c>
      <c r="C8482" t="s">
        <v>13554</v>
      </c>
      <c r="D8482" t="str">
        <f t="shared" si="264"/>
        <v>SAUGERTIES CENTRAL SCHOOL DISTRICT</v>
      </c>
      <c r="E8482" t="str">
        <f t="shared" si="265"/>
        <v>SAUGERTIES CENTRAL SCHOOL DISTRICT</v>
      </c>
      <c r="F8482">
        <v>20373</v>
      </c>
      <c r="G8482">
        <v>2954</v>
      </c>
      <c r="H8482">
        <v>393</v>
      </c>
      <c r="I8482" t="s">
        <v>2878</v>
      </c>
      <c r="J8482" s="1" t="s">
        <v>2879</v>
      </c>
      <c r="K8482" s="1" t="s">
        <v>2880</v>
      </c>
    </row>
    <row r="8483" spans="1:11" x14ac:dyDescent="0.2">
      <c r="A8483" s="1" t="s">
        <v>13002</v>
      </c>
      <c r="B8483" s="1" t="s">
        <v>6224</v>
      </c>
      <c r="C8483" t="s">
        <v>13555</v>
      </c>
      <c r="D8483" t="str">
        <f t="shared" si="264"/>
        <v>SAUQUOIT VALLEY CENTRAL SCHOOL DISTRICT</v>
      </c>
      <c r="E8483" t="str">
        <f t="shared" si="265"/>
        <v>SAUQUOIT VALLEY CENTRAL SCHOOL DISTRICT</v>
      </c>
      <c r="F8483">
        <v>6602</v>
      </c>
      <c r="G8483">
        <v>1088</v>
      </c>
      <c r="H8483">
        <v>138</v>
      </c>
      <c r="I8483" t="s">
        <v>2878</v>
      </c>
      <c r="J8483" s="1" t="s">
        <v>2879</v>
      </c>
      <c r="K8483" s="1" t="s">
        <v>2880</v>
      </c>
    </row>
    <row r="8484" spans="1:11" x14ac:dyDescent="0.2">
      <c r="A8484" s="1" t="s">
        <v>13002</v>
      </c>
      <c r="B8484" s="1" t="s">
        <v>7105</v>
      </c>
      <c r="C8484" t="s">
        <v>13556</v>
      </c>
      <c r="D8484" t="str">
        <f t="shared" si="264"/>
        <v>SAYVILLE UNION FREE SCHOOL DISTRICT</v>
      </c>
      <c r="E8484" t="str">
        <f t="shared" si="265"/>
        <v>SAYVILLE UNION FREE SCHOOL DISTRICT</v>
      </c>
      <c r="F8484">
        <v>18584</v>
      </c>
      <c r="G8484">
        <v>3101</v>
      </c>
      <c r="H8484">
        <v>115</v>
      </c>
      <c r="I8484" t="s">
        <v>2878</v>
      </c>
      <c r="J8484" s="1" t="s">
        <v>2879</v>
      </c>
      <c r="K8484" s="1" t="s">
        <v>2880</v>
      </c>
    </row>
    <row r="8485" spans="1:11" x14ac:dyDescent="0.2">
      <c r="A8485" s="1" t="s">
        <v>13002</v>
      </c>
      <c r="B8485" s="1" t="s">
        <v>10004</v>
      </c>
      <c r="C8485" t="s">
        <v>13557</v>
      </c>
      <c r="D8485" t="str">
        <f t="shared" si="264"/>
        <v>SCARSDALE UNION FREE SCHOOL DISTRICT</v>
      </c>
      <c r="E8485" t="str">
        <f t="shared" si="265"/>
        <v>SCARSDALE UNION FREE SCHOOL DISTRICT</v>
      </c>
      <c r="F8485">
        <v>18410</v>
      </c>
      <c r="G8485">
        <v>4835</v>
      </c>
      <c r="H8485">
        <v>104</v>
      </c>
      <c r="I8485" t="s">
        <v>2878</v>
      </c>
      <c r="J8485" s="1" t="s">
        <v>2879</v>
      </c>
      <c r="K8485" s="1" t="s">
        <v>2880</v>
      </c>
    </row>
    <row r="8486" spans="1:11" x14ac:dyDescent="0.2">
      <c r="A8486" s="1" t="s">
        <v>13002</v>
      </c>
      <c r="B8486" s="1" t="s">
        <v>4927</v>
      </c>
      <c r="C8486" t="s">
        <v>13558</v>
      </c>
      <c r="D8486" t="str">
        <f t="shared" si="264"/>
        <v>SCHALMONT CENTRAL SCHOOL DISTRICT</v>
      </c>
      <c r="E8486" t="str">
        <f t="shared" si="265"/>
        <v>SCHALMONT CENTRAL SCHOOL DISTRICT</v>
      </c>
      <c r="F8486">
        <v>13857</v>
      </c>
      <c r="G8486">
        <v>2053</v>
      </c>
      <c r="H8486">
        <v>163</v>
      </c>
      <c r="I8486" t="s">
        <v>2878</v>
      </c>
      <c r="J8486" s="1" t="s">
        <v>2879</v>
      </c>
      <c r="K8486" s="1" t="s">
        <v>2880</v>
      </c>
    </row>
    <row r="8487" spans="1:11" x14ac:dyDescent="0.2">
      <c r="A8487" s="1" t="s">
        <v>13002</v>
      </c>
      <c r="B8487" s="1" t="s">
        <v>10007</v>
      </c>
      <c r="C8487" t="s">
        <v>13559</v>
      </c>
      <c r="D8487" t="str">
        <f t="shared" si="264"/>
        <v>SCHENECTADY CITY SCHOOL DISTRICT</v>
      </c>
      <c r="E8487" t="str">
        <f t="shared" si="265"/>
        <v>SCHENECTADY CITY SCHOOL DISTRICT</v>
      </c>
      <c r="F8487">
        <v>66060</v>
      </c>
      <c r="G8487">
        <v>10421</v>
      </c>
      <c r="H8487">
        <v>2985</v>
      </c>
      <c r="I8487" t="s">
        <v>2878</v>
      </c>
      <c r="J8487" s="1" t="s">
        <v>2879</v>
      </c>
      <c r="K8487" s="1" t="s">
        <v>2880</v>
      </c>
    </row>
    <row r="8488" spans="1:11" x14ac:dyDescent="0.2">
      <c r="A8488" s="1" t="s">
        <v>13002</v>
      </c>
      <c r="B8488" s="1" t="s">
        <v>3332</v>
      </c>
      <c r="C8488" t="s">
        <v>13560</v>
      </c>
      <c r="D8488" t="str">
        <f t="shared" si="264"/>
        <v>SCHENEVUS CENTRAL SCHOOL DISTRICT</v>
      </c>
      <c r="E8488" t="str">
        <f t="shared" si="265"/>
        <v>SCHENEVUS CENTRAL SCHOOL DISTRICT</v>
      </c>
      <c r="F8488">
        <v>2415</v>
      </c>
      <c r="G8488">
        <v>325</v>
      </c>
      <c r="H8488">
        <v>57</v>
      </c>
      <c r="I8488" t="s">
        <v>2878</v>
      </c>
      <c r="J8488" s="1" t="s">
        <v>2879</v>
      </c>
      <c r="K8488" s="1" t="s">
        <v>2880</v>
      </c>
    </row>
    <row r="8489" spans="1:11" x14ac:dyDescent="0.2">
      <c r="A8489" s="1" t="s">
        <v>13002</v>
      </c>
      <c r="B8489" s="1" t="s">
        <v>4937</v>
      </c>
      <c r="C8489" t="s">
        <v>13561</v>
      </c>
      <c r="D8489" t="str">
        <f t="shared" si="264"/>
        <v>SCHODACK CENTRAL SCHOOL DISTRICT</v>
      </c>
      <c r="E8489" t="str">
        <f t="shared" si="265"/>
        <v>SCHODACK CENTRAL SCHOOL DISTRICT</v>
      </c>
      <c r="F8489">
        <v>6420</v>
      </c>
      <c r="G8489">
        <v>1090</v>
      </c>
      <c r="H8489">
        <v>58</v>
      </c>
      <c r="I8489" t="s">
        <v>2878</v>
      </c>
      <c r="J8489" s="1" t="s">
        <v>2879</v>
      </c>
      <c r="K8489" s="1" t="s">
        <v>2880</v>
      </c>
    </row>
    <row r="8490" spans="1:11" x14ac:dyDescent="0.2">
      <c r="A8490" s="1" t="s">
        <v>13002</v>
      </c>
      <c r="B8490" s="1" t="s">
        <v>4939</v>
      </c>
      <c r="C8490" t="s">
        <v>13562</v>
      </c>
      <c r="D8490" t="str">
        <f t="shared" si="264"/>
        <v>SCHOHARIE CENTRAL SCHOOL DISTRICT</v>
      </c>
      <c r="E8490" t="str">
        <f t="shared" si="265"/>
        <v>SCHOHARIE CENTRAL SCHOOL DISTRICT</v>
      </c>
      <c r="F8490">
        <v>6431</v>
      </c>
      <c r="G8490">
        <v>899</v>
      </c>
      <c r="H8490">
        <v>145</v>
      </c>
      <c r="I8490" t="s">
        <v>2878</v>
      </c>
      <c r="J8490" s="1" t="s">
        <v>2879</v>
      </c>
      <c r="K8490" s="1" t="s">
        <v>2880</v>
      </c>
    </row>
    <row r="8491" spans="1:11" x14ac:dyDescent="0.2">
      <c r="A8491" s="1" t="s">
        <v>13002</v>
      </c>
      <c r="B8491" s="1" t="s">
        <v>4941</v>
      </c>
      <c r="C8491" t="s">
        <v>13563</v>
      </c>
      <c r="D8491" t="str">
        <f t="shared" si="264"/>
        <v>SCHROON LAKE CENTRAL SCHOOL DISTRICT</v>
      </c>
      <c r="E8491" t="str">
        <f t="shared" si="265"/>
        <v>SCHROON LAKE CENTRAL SCHOOL DISTRICT</v>
      </c>
      <c r="F8491">
        <v>1833</v>
      </c>
      <c r="G8491">
        <v>211</v>
      </c>
      <c r="H8491">
        <v>38</v>
      </c>
      <c r="I8491" t="s">
        <v>2878</v>
      </c>
      <c r="J8491" s="1" t="s">
        <v>2879</v>
      </c>
      <c r="K8491" s="1" t="s">
        <v>2880</v>
      </c>
    </row>
    <row r="8492" spans="1:11" x14ac:dyDescent="0.2">
      <c r="A8492" s="1" t="s">
        <v>13002</v>
      </c>
      <c r="B8492" s="1" t="s">
        <v>11170</v>
      </c>
      <c r="C8492" t="s">
        <v>13564</v>
      </c>
      <c r="D8492" t="str">
        <f t="shared" si="264"/>
        <v>SCHUYLERVILLE CENTRAL SCHOOL DISTRICT</v>
      </c>
      <c r="E8492" t="str">
        <f t="shared" si="265"/>
        <v>SCHUYLERVILLE CENTRAL SCHOOL DISTRICT</v>
      </c>
      <c r="F8492">
        <v>10171</v>
      </c>
      <c r="G8492">
        <v>1797</v>
      </c>
      <c r="H8492">
        <v>121</v>
      </c>
      <c r="I8492" t="s">
        <v>2878</v>
      </c>
      <c r="J8492" s="1" t="s">
        <v>2879</v>
      </c>
      <c r="K8492" s="1" t="s">
        <v>2880</v>
      </c>
    </row>
    <row r="8493" spans="1:11" x14ac:dyDescent="0.2">
      <c r="A8493" s="1" t="s">
        <v>13002</v>
      </c>
      <c r="B8493" s="1" t="s">
        <v>4947</v>
      </c>
      <c r="C8493" t="s">
        <v>13565</v>
      </c>
      <c r="D8493" t="str">
        <f t="shared" si="264"/>
        <v>SCIO CENTRAL SCHOOL DISTRICT</v>
      </c>
      <c r="E8493" t="str">
        <f t="shared" si="265"/>
        <v>SCIO CENTRAL SCHOOL DISTRICT</v>
      </c>
      <c r="F8493">
        <v>2242</v>
      </c>
      <c r="G8493">
        <v>393</v>
      </c>
      <c r="H8493">
        <v>69</v>
      </c>
      <c r="I8493" t="s">
        <v>2878</v>
      </c>
      <c r="J8493" s="1" t="s">
        <v>2879</v>
      </c>
      <c r="K8493" s="1" t="s">
        <v>2880</v>
      </c>
    </row>
    <row r="8494" spans="1:11" x14ac:dyDescent="0.2">
      <c r="A8494" s="1" t="s">
        <v>13002</v>
      </c>
      <c r="B8494" s="1" t="s">
        <v>4952</v>
      </c>
      <c r="C8494" t="s">
        <v>13566</v>
      </c>
      <c r="D8494" t="str">
        <f t="shared" si="264"/>
        <v>SCOTIA-GLENVILLE CENTRAL SCHOOL DISTRICT</v>
      </c>
      <c r="E8494" t="str">
        <f t="shared" si="265"/>
        <v>SCOTIA-GLENVILLE CENTRAL SCHOOL DISTRICT</v>
      </c>
      <c r="F8494">
        <v>18654</v>
      </c>
      <c r="G8494">
        <v>2772</v>
      </c>
      <c r="H8494">
        <v>206</v>
      </c>
      <c r="I8494" t="s">
        <v>2878</v>
      </c>
      <c r="J8494" s="1" t="s">
        <v>2879</v>
      </c>
      <c r="K8494" s="1" t="s">
        <v>2880</v>
      </c>
    </row>
    <row r="8495" spans="1:11" x14ac:dyDescent="0.2">
      <c r="A8495" s="1" t="s">
        <v>13002</v>
      </c>
      <c r="B8495" s="1" t="s">
        <v>4933</v>
      </c>
      <c r="C8495" t="s">
        <v>13567</v>
      </c>
      <c r="D8495" t="str">
        <f t="shared" si="264"/>
        <v>SEAFORD UNION FREE SCHOOL DISTRICT</v>
      </c>
      <c r="E8495" t="str">
        <f t="shared" si="265"/>
        <v>SEAFORD UNION FREE SCHOOL DISTRICT</v>
      </c>
      <c r="F8495">
        <v>16473</v>
      </c>
      <c r="G8495">
        <v>2756</v>
      </c>
      <c r="H8495">
        <v>81</v>
      </c>
      <c r="I8495" t="s">
        <v>2878</v>
      </c>
      <c r="J8495" s="1" t="s">
        <v>2879</v>
      </c>
      <c r="K8495" s="1" t="s">
        <v>2880</v>
      </c>
    </row>
    <row r="8496" spans="1:11" x14ac:dyDescent="0.2">
      <c r="A8496" s="1" t="s">
        <v>13002</v>
      </c>
      <c r="B8496" s="1" t="s">
        <v>4954</v>
      </c>
      <c r="C8496" t="s">
        <v>13568</v>
      </c>
      <c r="D8496" t="str">
        <f t="shared" si="264"/>
        <v>SENECA FALLS CENTRAL SCHOOL DISTRICT</v>
      </c>
      <c r="E8496" t="str">
        <f t="shared" si="265"/>
        <v>SENECA FALLS CENTRAL SCHOOL DISTRICT</v>
      </c>
      <c r="F8496">
        <v>9705</v>
      </c>
      <c r="G8496">
        <v>1379</v>
      </c>
      <c r="H8496">
        <v>247</v>
      </c>
      <c r="I8496" t="s">
        <v>2878</v>
      </c>
      <c r="J8496" s="1" t="s">
        <v>2879</v>
      </c>
      <c r="K8496" s="1" t="s">
        <v>2880</v>
      </c>
    </row>
    <row r="8497" spans="1:11" x14ac:dyDescent="0.2">
      <c r="A8497" s="1" t="s">
        <v>13002</v>
      </c>
      <c r="B8497" s="1" t="s">
        <v>10019</v>
      </c>
      <c r="C8497" t="s">
        <v>13569</v>
      </c>
      <c r="D8497" t="str">
        <f t="shared" si="264"/>
        <v>SEWANHAKA CENTRAL HIGH SCHOOL DISTRICT</v>
      </c>
      <c r="E8497" t="str">
        <f t="shared" si="265"/>
        <v>SEWANHAKA CENTRAL HIGH SCHOOL DISTRICT</v>
      </c>
      <c r="F8497">
        <v>119949</v>
      </c>
      <c r="G8497">
        <v>9622</v>
      </c>
      <c r="H8497">
        <v>636</v>
      </c>
      <c r="I8497" t="s">
        <v>2878</v>
      </c>
      <c r="J8497" s="1" t="s">
        <v>2879</v>
      </c>
      <c r="K8497" s="1" t="s">
        <v>2880</v>
      </c>
    </row>
    <row r="8498" spans="1:11" x14ac:dyDescent="0.2">
      <c r="A8498" s="1" t="s">
        <v>13002</v>
      </c>
      <c r="B8498" s="1" t="s">
        <v>8303</v>
      </c>
      <c r="C8498" t="s">
        <v>13570</v>
      </c>
      <c r="D8498" t="str">
        <f t="shared" si="264"/>
        <v>SHARON SPRINGS CENTRAL SCHOOL DISTRICT</v>
      </c>
      <c r="E8498" t="str">
        <f t="shared" si="265"/>
        <v>SHARON SPRINGS CENTRAL SCHOOL DISTRICT</v>
      </c>
      <c r="F8498">
        <v>2022</v>
      </c>
      <c r="G8498">
        <v>317</v>
      </c>
      <c r="H8498">
        <v>95</v>
      </c>
      <c r="I8498" t="s">
        <v>2878</v>
      </c>
      <c r="J8498" s="1" t="s">
        <v>2879</v>
      </c>
      <c r="K8498" s="1" t="s">
        <v>2880</v>
      </c>
    </row>
    <row r="8499" spans="1:11" x14ac:dyDescent="0.2">
      <c r="A8499" s="1" t="s">
        <v>13002</v>
      </c>
      <c r="B8499" s="1" t="s">
        <v>4961</v>
      </c>
      <c r="C8499" t="s">
        <v>13571</v>
      </c>
      <c r="D8499" t="str">
        <f t="shared" si="264"/>
        <v>SHELTER ISLAND UNION FREE SCHOOL DISTRICT</v>
      </c>
      <c r="E8499" t="str">
        <f t="shared" si="265"/>
        <v>SHELTER ISLAND UNION FREE SCHOOL DISTRICT</v>
      </c>
      <c r="F8499">
        <v>2389</v>
      </c>
      <c r="G8499">
        <v>287</v>
      </c>
      <c r="H8499">
        <v>6</v>
      </c>
      <c r="I8499" t="s">
        <v>2878</v>
      </c>
      <c r="J8499" s="1" t="s">
        <v>2879</v>
      </c>
      <c r="K8499" s="1" t="s">
        <v>2880</v>
      </c>
    </row>
    <row r="8500" spans="1:11" x14ac:dyDescent="0.2">
      <c r="A8500" s="1" t="s">
        <v>13002</v>
      </c>
      <c r="B8500" s="1" t="s">
        <v>4963</v>
      </c>
      <c r="C8500" t="s">
        <v>13572</v>
      </c>
      <c r="D8500" t="str">
        <f t="shared" si="264"/>
        <v>SHENENDEHOWA CENTRAL SCHOOL DISTRICT</v>
      </c>
      <c r="E8500" t="str">
        <f t="shared" si="265"/>
        <v>SHENENDEHOWA CENTRAL SCHOOL DISTRICT</v>
      </c>
      <c r="F8500">
        <v>64536</v>
      </c>
      <c r="G8500">
        <v>10439</v>
      </c>
      <c r="H8500">
        <v>402</v>
      </c>
      <c r="I8500" t="s">
        <v>2878</v>
      </c>
      <c r="J8500" s="1" t="s">
        <v>2879</v>
      </c>
      <c r="K8500" s="1" t="s">
        <v>2880</v>
      </c>
    </row>
    <row r="8501" spans="1:11" x14ac:dyDescent="0.2">
      <c r="A8501" s="1" t="s">
        <v>13002</v>
      </c>
      <c r="B8501" s="1" t="s">
        <v>13573</v>
      </c>
      <c r="C8501" t="s">
        <v>13574</v>
      </c>
      <c r="D8501" t="str">
        <f t="shared" si="264"/>
        <v>SHERBURNE-EARLVILLE CENTRAL SCHOOL DISTRICT</v>
      </c>
      <c r="E8501" t="str">
        <f t="shared" si="265"/>
        <v>SHERBURNE-EARLVILLE CENTRAL SCHOOL DISTRICT</v>
      </c>
      <c r="F8501">
        <v>8303</v>
      </c>
      <c r="G8501">
        <v>1310</v>
      </c>
      <c r="H8501">
        <v>220</v>
      </c>
      <c r="I8501" t="s">
        <v>2878</v>
      </c>
      <c r="J8501" s="1" t="s">
        <v>2879</v>
      </c>
      <c r="K8501" s="1" t="s">
        <v>2880</v>
      </c>
    </row>
    <row r="8502" spans="1:11" x14ac:dyDescent="0.2">
      <c r="A8502" s="1" t="s">
        <v>13002</v>
      </c>
      <c r="B8502" s="1" t="s">
        <v>8310</v>
      </c>
      <c r="C8502" t="s">
        <v>13575</v>
      </c>
      <c r="D8502" t="str">
        <f t="shared" si="264"/>
        <v>SHERMAN CENTRAL SCHOOL DISTRICT</v>
      </c>
      <c r="E8502" t="str">
        <f t="shared" si="265"/>
        <v>SHERMAN CENTRAL SCHOOL DISTRICT</v>
      </c>
      <c r="F8502">
        <v>2727</v>
      </c>
      <c r="G8502">
        <v>588</v>
      </c>
      <c r="H8502">
        <v>131</v>
      </c>
      <c r="I8502" t="s">
        <v>2878</v>
      </c>
      <c r="J8502" s="1" t="s">
        <v>2879</v>
      </c>
      <c r="K8502" s="1" t="s">
        <v>2880</v>
      </c>
    </row>
    <row r="8503" spans="1:11" x14ac:dyDescent="0.2">
      <c r="A8503" s="1" t="s">
        <v>13002</v>
      </c>
      <c r="B8503" s="1" t="s">
        <v>4967</v>
      </c>
      <c r="C8503" t="s">
        <v>13576</v>
      </c>
      <c r="D8503" t="str">
        <f t="shared" si="264"/>
        <v>SHERRILL CITY SCHOOL DISTRICT</v>
      </c>
      <c r="E8503" t="str">
        <f t="shared" si="265"/>
        <v>SHERRILL CITY SCHOOL DISTRICT</v>
      </c>
      <c r="F8503">
        <v>12354</v>
      </c>
      <c r="G8503">
        <v>2113</v>
      </c>
      <c r="H8503">
        <v>236</v>
      </c>
      <c r="I8503" t="s">
        <v>2878</v>
      </c>
      <c r="J8503" s="1" t="s">
        <v>2879</v>
      </c>
      <c r="K8503" s="1" t="s">
        <v>2880</v>
      </c>
    </row>
    <row r="8504" spans="1:11" x14ac:dyDescent="0.2">
      <c r="A8504" s="1" t="s">
        <v>13002</v>
      </c>
      <c r="B8504" s="1" t="s">
        <v>13577</v>
      </c>
      <c r="C8504" t="s">
        <v>13578</v>
      </c>
      <c r="D8504" t="str">
        <f t="shared" si="264"/>
        <v>SHOREHAM-WADING RIVER CENTRAL SCHOOL DISTRICT</v>
      </c>
      <c r="E8504" t="str">
        <f t="shared" si="265"/>
        <v>SHOREHAM-WADING RIVER CENTRAL SCHOOL DISTRICT</v>
      </c>
      <c r="F8504">
        <v>12885</v>
      </c>
      <c r="G8504">
        <v>2499</v>
      </c>
      <c r="H8504">
        <v>99</v>
      </c>
      <c r="I8504" t="s">
        <v>2878</v>
      </c>
      <c r="J8504" s="1" t="s">
        <v>2879</v>
      </c>
      <c r="K8504" s="1" t="s">
        <v>2880</v>
      </c>
    </row>
    <row r="8505" spans="1:11" x14ac:dyDescent="0.2">
      <c r="A8505" s="1" t="s">
        <v>13002</v>
      </c>
      <c r="B8505" s="1" t="s">
        <v>7135</v>
      </c>
      <c r="C8505" t="s">
        <v>13579</v>
      </c>
      <c r="D8505" t="str">
        <f t="shared" si="264"/>
        <v>SIDNEY CENTRAL SCHOOL DISTRICT</v>
      </c>
      <c r="E8505" t="str">
        <f t="shared" si="265"/>
        <v>SIDNEY CENTRAL SCHOOL DISTRICT</v>
      </c>
      <c r="F8505">
        <v>7297</v>
      </c>
      <c r="G8505">
        <v>1036</v>
      </c>
      <c r="H8505">
        <v>239</v>
      </c>
      <c r="I8505" t="s">
        <v>2878</v>
      </c>
      <c r="J8505" s="1" t="s">
        <v>2879</v>
      </c>
      <c r="K8505" s="1" t="s">
        <v>2880</v>
      </c>
    </row>
    <row r="8506" spans="1:11" x14ac:dyDescent="0.2">
      <c r="A8506" s="1" t="s">
        <v>13002</v>
      </c>
      <c r="B8506" s="1" t="s">
        <v>4971</v>
      </c>
      <c r="C8506" t="s">
        <v>13580</v>
      </c>
      <c r="D8506" t="str">
        <f t="shared" si="264"/>
        <v>SILVER CREEK CENTRAL SCHOOL DISTRICT</v>
      </c>
      <c r="E8506" t="str">
        <f t="shared" si="265"/>
        <v>SILVER CREEK CENTRAL SCHOOL DISTRICT</v>
      </c>
      <c r="F8506">
        <v>5936</v>
      </c>
      <c r="G8506">
        <v>927</v>
      </c>
      <c r="H8506">
        <v>184</v>
      </c>
      <c r="I8506" t="s">
        <v>2878</v>
      </c>
      <c r="J8506" s="1" t="s">
        <v>2879</v>
      </c>
      <c r="K8506" s="1" t="s">
        <v>2880</v>
      </c>
    </row>
    <row r="8507" spans="1:11" x14ac:dyDescent="0.2">
      <c r="A8507" s="1" t="s">
        <v>13002</v>
      </c>
      <c r="B8507" s="1" t="s">
        <v>9735</v>
      </c>
      <c r="C8507" t="s">
        <v>13581</v>
      </c>
      <c r="D8507" t="str">
        <f t="shared" si="264"/>
        <v>SKANEATELES CENTRAL SCHOOL DISTRICT</v>
      </c>
      <c r="E8507" t="str">
        <f t="shared" si="265"/>
        <v>SKANEATELES CENTRAL SCHOOL DISTRICT</v>
      </c>
      <c r="F8507">
        <v>8891</v>
      </c>
      <c r="G8507">
        <v>1623</v>
      </c>
      <c r="H8507">
        <v>87</v>
      </c>
      <c r="I8507" t="s">
        <v>2878</v>
      </c>
      <c r="J8507" s="1" t="s">
        <v>2879</v>
      </c>
      <c r="K8507" s="1" t="s">
        <v>2880</v>
      </c>
    </row>
    <row r="8508" spans="1:11" x14ac:dyDescent="0.2">
      <c r="A8508" s="1" t="s">
        <v>13002</v>
      </c>
      <c r="B8508" s="1" t="s">
        <v>4979</v>
      </c>
      <c r="C8508" t="s">
        <v>13582</v>
      </c>
      <c r="D8508" t="str">
        <f t="shared" si="264"/>
        <v>SMITHTOWN CENTRAL SCHOOL DISTRICT</v>
      </c>
      <c r="E8508" t="str">
        <f t="shared" si="265"/>
        <v>SMITHTOWN CENTRAL SCHOOL DISTRICT</v>
      </c>
      <c r="F8508">
        <v>57090</v>
      </c>
      <c r="G8508">
        <v>10726</v>
      </c>
      <c r="H8508">
        <v>382</v>
      </c>
      <c r="I8508" t="s">
        <v>2878</v>
      </c>
      <c r="J8508" s="1" t="s">
        <v>2879</v>
      </c>
      <c r="K8508" s="1" t="s">
        <v>2880</v>
      </c>
    </row>
    <row r="8509" spans="1:11" x14ac:dyDescent="0.2">
      <c r="A8509" s="1" t="s">
        <v>13002</v>
      </c>
      <c r="B8509" s="1" t="s">
        <v>4981</v>
      </c>
      <c r="C8509" t="s">
        <v>13583</v>
      </c>
      <c r="D8509" t="str">
        <f t="shared" si="264"/>
        <v>SODUS CENTRAL SCHOOL DISTRICT</v>
      </c>
      <c r="E8509" t="str">
        <f t="shared" si="265"/>
        <v>SODUS CENTRAL SCHOOL DISTRICT</v>
      </c>
      <c r="F8509">
        <v>7444</v>
      </c>
      <c r="G8509">
        <v>1116</v>
      </c>
      <c r="H8509">
        <v>303</v>
      </c>
      <c r="I8509" t="s">
        <v>2878</v>
      </c>
      <c r="J8509" s="1" t="s">
        <v>2879</v>
      </c>
      <c r="K8509" s="1" t="s">
        <v>2880</v>
      </c>
    </row>
    <row r="8510" spans="1:11" x14ac:dyDescent="0.2">
      <c r="A8510" s="1" t="s">
        <v>13002</v>
      </c>
      <c r="B8510" s="1" t="s">
        <v>10025</v>
      </c>
      <c r="C8510" t="s">
        <v>13584</v>
      </c>
      <c r="D8510" t="str">
        <f t="shared" si="264"/>
        <v>SOLVAY UNION FREE SCHOOL DISTRICT</v>
      </c>
      <c r="E8510" t="str">
        <f t="shared" si="265"/>
        <v>SOLVAY UNION FREE SCHOOL DISTRICT</v>
      </c>
      <c r="F8510">
        <v>9960</v>
      </c>
      <c r="G8510">
        <v>1397</v>
      </c>
      <c r="H8510">
        <v>255</v>
      </c>
      <c r="I8510" t="s">
        <v>2878</v>
      </c>
      <c r="J8510" s="1" t="s">
        <v>2879</v>
      </c>
      <c r="K8510" s="1" t="s">
        <v>2880</v>
      </c>
    </row>
    <row r="8511" spans="1:11" x14ac:dyDescent="0.2">
      <c r="A8511" s="1" t="s">
        <v>13002</v>
      </c>
      <c r="B8511" s="1" t="s">
        <v>4983</v>
      </c>
      <c r="C8511" t="s">
        <v>13585</v>
      </c>
      <c r="D8511" t="str">
        <f t="shared" si="264"/>
        <v>SOMERS CENTRAL SCHOOL DISTRICT</v>
      </c>
      <c r="E8511" t="str">
        <f t="shared" si="265"/>
        <v>SOMERS CENTRAL SCHOOL DISTRICT</v>
      </c>
      <c r="F8511">
        <v>20049</v>
      </c>
      <c r="G8511">
        <v>3798</v>
      </c>
      <c r="H8511">
        <v>96</v>
      </c>
      <c r="I8511" t="s">
        <v>2878</v>
      </c>
      <c r="J8511" s="1" t="s">
        <v>2879</v>
      </c>
      <c r="K8511" s="1" t="s">
        <v>2880</v>
      </c>
    </row>
    <row r="8512" spans="1:11" x14ac:dyDescent="0.2">
      <c r="A8512" s="1" t="s">
        <v>13002</v>
      </c>
      <c r="B8512" s="1" t="s">
        <v>7138</v>
      </c>
      <c r="C8512" t="s">
        <v>13586</v>
      </c>
      <c r="D8512" t="str">
        <f t="shared" si="264"/>
        <v>SOUTH COLONIE CENTRAL SCHOOL DISTRICT</v>
      </c>
      <c r="E8512" t="str">
        <f t="shared" si="265"/>
        <v>SOUTH COLONIE CENTRAL SCHOOL DISTRICT</v>
      </c>
      <c r="F8512">
        <v>39835</v>
      </c>
      <c r="G8512">
        <v>5377</v>
      </c>
      <c r="H8512">
        <v>474</v>
      </c>
      <c r="I8512" t="s">
        <v>2878</v>
      </c>
      <c r="J8512" s="1" t="s">
        <v>2879</v>
      </c>
      <c r="K8512" s="1" t="s">
        <v>2880</v>
      </c>
    </row>
    <row r="8513" spans="1:11" x14ac:dyDescent="0.2">
      <c r="A8513" s="1" t="s">
        <v>13002</v>
      </c>
      <c r="B8513" s="1" t="s">
        <v>3045</v>
      </c>
      <c r="C8513" t="s">
        <v>13587</v>
      </c>
      <c r="D8513" t="str">
        <f t="shared" si="264"/>
        <v>SOUTH COUNTRY CENTRAL SCHOOL DISTRICT</v>
      </c>
      <c r="E8513" t="str">
        <f t="shared" si="265"/>
        <v>SOUTH COUNTRY CENTRAL SCHOOL DISTRICT</v>
      </c>
      <c r="F8513">
        <v>29836</v>
      </c>
      <c r="G8513">
        <v>4612</v>
      </c>
      <c r="H8513">
        <v>749</v>
      </c>
      <c r="I8513" t="s">
        <v>2878</v>
      </c>
      <c r="J8513" s="1" t="s">
        <v>2879</v>
      </c>
      <c r="K8513" s="1" t="s">
        <v>2880</v>
      </c>
    </row>
    <row r="8514" spans="1:11" x14ac:dyDescent="0.2">
      <c r="A8514" s="1" t="s">
        <v>13002</v>
      </c>
      <c r="B8514" s="1" t="s">
        <v>4987</v>
      </c>
      <c r="C8514" t="s">
        <v>13588</v>
      </c>
      <c r="D8514" t="str">
        <f t="shared" si="264"/>
        <v>SOUTH GLENS FALLS CENTRAL SCHOOL DISTRICT</v>
      </c>
      <c r="E8514" t="str">
        <f t="shared" si="265"/>
        <v>SOUTH GLENS FALLS CENTRAL SCHOOL DISTRICT</v>
      </c>
      <c r="F8514">
        <v>20236</v>
      </c>
      <c r="G8514">
        <v>3162</v>
      </c>
      <c r="H8514">
        <v>221</v>
      </c>
      <c r="I8514" t="s">
        <v>2878</v>
      </c>
      <c r="J8514" s="1" t="s">
        <v>2879</v>
      </c>
      <c r="K8514" s="1" t="s">
        <v>2880</v>
      </c>
    </row>
    <row r="8515" spans="1:11" x14ac:dyDescent="0.2">
      <c r="A8515" s="1" t="s">
        <v>13002</v>
      </c>
      <c r="B8515" s="1" t="s">
        <v>4989</v>
      </c>
      <c r="C8515" t="s">
        <v>13589</v>
      </c>
      <c r="D8515" t="str">
        <f t="shared" ref="D8515:D8578" si="266">UPPER(C8515)</f>
        <v>SOUTH HUNTINGTON UNION FREE SCHOOL DISTRICT</v>
      </c>
      <c r="E8515" t="str">
        <f t="shared" ref="E8515:E8578" si="267">UPPER(TRIM(C8515))</f>
        <v>SOUTH HUNTINGTON UNION FREE SCHOOL DISTRICT</v>
      </c>
      <c r="F8515">
        <v>38631</v>
      </c>
      <c r="G8515">
        <v>5972</v>
      </c>
      <c r="H8515">
        <v>696</v>
      </c>
      <c r="I8515" t="s">
        <v>2878</v>
      </c>
      <c r="J8515" s="1" t="s">
        <v>2879</v>
      </c>
      <c r="K8515" s="1" t="s">
        <v>2880</v>
      </c>
    </row>
    <row r="8516" spans="1:11" x14ac:dyDescent="0.2">
      <c r="A8516" s="1" t="s">
        <v>13002</v>
      </c>
      <c r="B8516" s="1" t="s">
        <v>5723</v>
      </c>
      <c r="C8516" t="s">
        <v>13590</v>
      </c>
      <c r="D8516" t="str">
        <f t="shared" si="266"/>
        <v>SOUTH JEFFERSON CENTRAL SCHOOL DISTRICT</v>
      </c>
      <c r="E8516" t="str">
        <f t="shared" si="267"/>
        <v>SOUTH JEFFERSON CENTRAL SCHOOL DISTRICT</v>
      </c>
      <c r="F8516">
        <v>11021</v>
      </c>
      <c r="G8516">
        <v>1933</v>
      </c>
      <c r="H8516">
        <v>298</v>
      </c>
      <c r="I8516" t="s">
        <v>2878</v>
      </c>
      <c r="J8516" s="1" t="s">
        <v>2879</v>
      </c>
      <c r="K8516" s="1" t="s">
        <v>2880</v>
      </c>
    </row>
    <row r="8517" spans="1:11" x14ac:dyDescent="0.2">
      <c r="A8517" s="1" t="s">
        <v>13002</v>
      </c>
      <c r="B8517" s="1" t="s">
        <v>10915</v>
      </c>
      <c r="C8517" t="s">
        <v>13591</v>
      </c>
      <c r="D8517" t="str">
        <f t="shared" si="266"/>
        <v>SOUTH KORTRIGHT CENTRAL SCHOOL DISTRICT</v>
      </c>
      <c r="E8517" t="str">
        <f t="shared" si="267"/>
        <v>SOUTH KORTRIGHT CENTRAL SCHOOL DISTRICT</v>
      </c>
      <c r="F8517">
        <v>2692</v>
      </c>
      <c r="G8517">
        <v>373</v>
      </c>
      <c r="H8517">
        <v>93</v>
      </c>
      <c r="I8517" t="s">
        <v>2878</v>
      </c>
      <c r="J8517" s="1" t="s">
        <v>2879</v>
      </c>
      <c r="K8517" s="1" t="s">
        <v>2880</v>
      </c>
    </row>
    <row r="8518" spans="1:11" x14ac:dyDescent="0.2">
      <c r="A8518" s="1" t="s">
        <v>13002</v>
      </c>
      <c r="B8518" s="1" t="s">
        <v>7144</v>
      </c>
      <c r="C8518" t="s">
        <v>13592</v>
      </c>
      <c r="D8518" t="str">
        <f t="shared" si="266"/>
        <v>SOUTH LEWIS CENTRAL SCHOOL DISTRICT</v>
      </c>
      <c r="E8518" t="str">
        <f t="shared" si="267"/>
        <v>SOUTH LEWIS CENTRAL SCHOOL DISTRICT</v>
      </c>
      <c r="F8518">
        <v>6742</v>
      </c>
      <c r="G8518">
        <v>1073</v>
      </c>
      <c r="H8518">
        <v>233</v>
      </c>
      <c r="I8518" t="s">
        <v>2878</v>
      </c>
      <c r="J8518" s="1" t="s">
        <v>2879</v>
      </c>
      <c r="K8518" s="1" t="s">
        <v>2880</v>
      </c>
    </row>
    <row r="8519" spans="1:11" x14ac:dyDescent="0.2">
      <c r="A8519" s="1" t="s">
        <v>13002</v>
      </c>
      <c r="B8519" s="1" t="s">
        <v>4991</v>
      </c>
      <c r="C8519" t="s">
        <v>13593</v>
      </c>
      <c r="D8519" t="str">
        <f t="shared" si="266"/>
        <v>SOUTH ORANGETOWN CENTRAL SCHOOL DISTRICT</v>
      </c>
      <c r="E8519" t="str">
        <f t="shared" si="267"/>
        <v>SOUTH ORANGETOWN CENTRAL SCHOOL DISTRICT</v>
      </c>
      <c r="F8519">
        <v>22215</v>
      </c>
      <c r="G8519">
        <v>3766</v>
      </c>
      <c r="H8519">
        <v>233</v>
      </c>
      <c r="I8519" t="s">
        <v>2878</v>
      </c>
      <c r="J8519" s="1" t="s">
        <v>2879</v>
      </c>
      <c r="K8519" s="1" t="s">
        <v>2880</v>
      </c>
    </row>
    <row r="8520" spans="1:11" x14ac:dyDescent="0.2">
      <c r="A8520" s="1" t="s">
        <v>13002</v>
      </c>
      <c r="B8520" s="1" t="s">
        <v>11086</v>
      </c>
      <c r="C8520" t="s">
        <v>13594</v>
      </c>
      <c r="D8520" t="str">
        <f t="shared" si="266"/>
        <v>SOUTH SENECA CENTRAL SCHOOL DISTRICT</v>
      </c>
      <c r="E8520" t="str">
        <f t="shared" si="267"/>
        <v>SOUTH SENECA CENTRAL SCHOOL DISTRICT</v>
      </c>
      <c r="F8520">
        <v>7053</v>
      </c>
      <c r="G8520">
        <v>1029</v>
      </c>
      <c r="H8520">
        <v>248</v>
      </c>
      <c r="I8520" t="s">
        <v>2878</v>
      </c>
      <c r="J8520" s="1" t="s">
        <v>2879</v>
      </c>
      <c r="K8520" s="1" t="s">
        <v>2880</v>
      </c>
    </row>
    <row r="8521" spans="1:11" x14ac:dyDescent="0.2">
      <c r="A8521" s="1" t="s">
        <v>13002</v>
      </c>
      <c r="B8521" s="1" t="s">
        <v>7151</v>
      </c>
      <c r="C8521" t="s">
        <v>13595</v>
      </c>
      <c r="D8521" t="str">
        <f t="shared" si="266"/>
        <v>SOUTHAMPTON UNION FREE SCHOOL DISTRICT</v>
      </c>
      <c r="E8521" t="str">
        <f t="shared" si="267"/>
        <v>SOUTHAMPTON UNION FREE SCHOOL DISTRICT</v>
      </c>
      <c r="F8521">
        <v>10086</v>
      </c>
      <c r="G8521">
        <v>1313</v>
      </c>
      <c r="H8521">
        <v>148</v>
      </c>
      <c r="I8521" t="s">
        <v>2878</v>
      </c>
      <c r="J8521" s="1" t="s">
        <v>2879</v>
      </c>
      <c r="K8521" s="1" t="s">
        <v>2880</v>
      </c>
    </row>
    <row r="8522" spans="1:11" x14ac:dyDescent="0.2">
      <c r="A8522" s="1" t="s">
        <v>13002</v>
      </c>
      <c r="B8522" s="1" t="s">
        <v>7149</v>
      </c>
      <c r="C8522" t="s">
        <v>13596</v>
      </c>
      <c r="D8522" t="str">
        <f t="shared" si="266"/>
        <v>SOUTHERN CAYUGA CENTRAL SCHOOL DISTRICT</v>
      </c>
      <c r="E8522" t="str">
        <f t="shared" si="267"/>
        <v>SOUTHERN CAYUGA CENTRAL SCHOOL DISTRICT</v>
      </c>
      <c r="F8522">
        <v>6428</v>
      </c>
      <c r="G8522">
        <v>902</v>
      </c>
      <c r="H8522">
        <v>168</v>
      </c>
      <c r="I8522" t="s">
        <v>2878</v>
      </c>
      <c r="J8522" s="1" t="s">
        <v>2879</v>
      </c>
      <c r="K8522" s="1" t="s">
        <v>2880</v>
      </c>
    </row>
    <row r="8523" spans="1:11" x14ac:dyDescent="0.2">
      <c r="A8523" s="1" t="s">
        <v>13002</v>
      </c>
      <c r="B8523" s="1" t="s">
        <v>13597</v>
      </c>
      <c r="C8523" t="s">
        <v>13598</v>
      </c>
      <c r="D8523" t="str">
        <f t="shared" si="266"/>
        <v>SOUTHOLD UNION FREE SCHOOL DISTRICT</v>
      </c>
      <c r="E8523" t="str">
        <f t="shared" si="267"/>
        <v>SOUTHOLD UNION FREE SCHOOL DISTRICT</v>
      </c>
      <c r="F8523">
        <v>6322</v>
      </c>
      <c r="G8523">
        <v>878</v>
      </c>
      <c r="H8523">
        <v>88</v>
      </c>
      <c r="I8523" t="s">
        <v>2878</v>
      </c>
      <c r="J8523" s="1" t="s">
        <v>2879</v>
      </c>
      <c r="K8523" s="1" t="s">
        <v>2880</v>
      </c>
    </row>
    <row r="8524" spans="1:11" x14ac:dyDescent="0.2">
      <c r="A8524" s="1" t="s">
        <v>13002</v>
      </c>
      <c r="B8524" s="1" t="s">
        <v>10033</v>
      </c>
      <c r="C8524" t="s">
        <v>13599</v>
      </c>
      <c r="D8524" t="str">
        <f t="shared" si="266"/>
        <v>SOUTHWESTERN CENTRAL SCHOOL DISTRICT AT JAMESTOWN</v>
      </c>
      <c r="E8524" t="str">
        <f t="shared" si="267"/>
        <v>SOUTHWESTERN CENTRAL SCHOOL DISTRICT AT JAMESTOWN</v>
      </c>
      <c r="F8524">
        <v>9221</v>
      </c>
      <c r="G8524">
        <v>1343</v>
      </c>
      <c r="H8524">
        <v>240</v>
      </c>
      <c r="I8524" t="s">
        <v>2878</v>
      </c>
      <c r="J8524" s="1" t="s">
        <v>2879</v>
      </c>
      <c r="K8524" s="1" t="s">
        <v>2880</v>
      </c>
    </row>
    <row r="8525" spans="1:11" x14ac:dyDescent="0.2">
      <c r="A8525" s="1" t="s">
        <v>13002</v>
      </c>
      <c r="B8525" s="1" t="s">
        <v>9647</v>
      </c>
      <c r="C8525" t="s">
        <v>13600</v>
      </c>
      <c r="D8525" t="str">
        <f t="shared" si="266"/>
        <v>SPACKENKILL UNION FREE SCHOOL DISTRICT</v>
      </c>
      <c r="E8525" t="str">
        <f t="shared" si="267"/>
        <v>SPACKENKILL UNION FREE SCHOOL DISTRICT</v>
      </c>
      <c r="F8525">
        <v>8699</v>
      </c>
      <c r="G8525">
        <v>1420</v>
      </c>
      <c r="H8525">
        <v>87</v>
      </c>
      <c r="I8525" t="s">
        <v>2878</v>
      </c>
      <c r="J8525" s="1" t="s">
        <v>2879</v>
      </c>
      <c r="K8525" s="1" t="s">
        <v>2880</v>
      </c>
    </row>
    <row r="8526" spans="1:11" x14ac:dyDescent="0.2">
      <c r="A8526" s="1" t="s">
        <v>13002</v>
      </c>
      <c r="B8526" s="1" t="s">
        <v>5004</v>
      </c>
      <c r="C8526" t="s">
        <v>13601</v>
      </c>
      <c r="D8526" t="str">
        <f t="shared" si="266"/>
        <v>SPENCER-VAN ETTEN CENTRAL SCHOOL DISTRICT</v>
      </c>
      <c r="E8526" t="str">
        <f t="shared" si="267"/>
        <v>SPENCER-VAN ETTEN CENTRAL SCHOOL DISTRICT</v>
      </c>
      <c r="F8526">
        <v>5892</v>
      </c>
      <c r="G8526">
        <v>1036</v>
      </c>
      <c r="H8526">
        <v>166</v>
      </c>
      <c r="I8526" t="s">
        <v>2878</v>
      </c>
      <c r="J8526" s="1" t="s">
        <v>2879</v>
      </c>
      <c r="K8526" s="1" t="s">
        <v>2880</v>
      </c>
    </row>
    <row r="8527" spans="1:11" x14ac:dyDescent="0.2">
      <c r="A8527" s="1" t="s">
        <v>13002</v>
      </c>
      <c r="B8527" s="1" t="s">
        <v>5006</v>
      </c>
      <c r="C8527" t="s">
        <v>13602</v>
      </c>
      <c r="D8527" t="str">
        <f t="shared" si="266"/>
        <v>SPENCERPORT CENTRAL SCHOOL DISTRICT</v>
      </c>
      <c r="E8527" t="str">
        <f t="shared" si="267"/>
        <v>SPENCERPORT CENTRAL SCHOOL DISTRICT</v>
      </c>
      <c r="F8527">
        <v>23750</v>
      </c>
      <c r="G8527">
        <v>4099</v>
      </c>
      <c r="H8527">
        <v>355</v>
      </c>
      <c r="I8527" t="s">
        <v>2878</v>
      </c>
      <c r="J8527" s="1" t="s">
        <v>2879</v>
      </c>
      <c r="K8527" s="1" t="s">
        <v>2880</v>
      </c>
    </row>
    <row r="8528" spans="1:11" x14ac:dyDescent="0.2">
      <c r="A8528" s="1" t="s">
        <v>13002</v>
      </c>
      <c r="B8528" s="1" t="s">
        <v>5016</v>
      </c>
      <c r="C8528" t="s">
        <v>13603</v>
      </c>
      <c r="D8528" t="str">
        <f t="shared" si="266"/>
        <v>SPRINGS UNION FREE SCHOOL DISTRICT</v>
      </c>
      <c r="E8528" t="str">
        <f t="shared" si="267"/>
        <v>SPRINGS UNION FREE SCHOOL DISTRICT</v>
      </c>
      <c r="F8528">
        <v>6581</v>
      </c>
      <c r="G8528">
        <v>902</v>
      </c>
      <c r="H8528">
        <v>176</v>
      </c>
      <c r="I8528" t="s">
        <v>2878</v>
      </c>
      <c r="J8528" s="1" t="s">
        <v>2879</v>
      </c>
      <c r="K8528" s="1" t="s">
        <v>2880</v>
      </c>
    </row>
    <row r="8529" spans="1:11" x14ac:dyDescent="0.2">
      <c r="A8529" s="1" t="s">
        <v>13002</v>
      </c>
      <c r="B8529" s="1" t="s">
        <v>6706</v>
      </c>
      <c r="C8529" t="s">
        <v>13604</v>
      </c>
      <c r="D8529" t="str">
        <f t="shared" si="266"/>
        <v>SPRINGVILLE-GRIFFITH INSTITUTE CENTRAL SCHOOL</v>
      </c>
      <c r="E8529" t="str">
        <f t="shared" si="267"/>
        <v>SPRINGVILLE-GRIFFITH INSTITUTE CENTRAL SCHOOL</v>
      </c>
      <c r="F8529">
        <v>13425</v>
      </c>
      <c r="G8529">
        <v>2170</v>
      </c>
      <c r="H8529">
        <v>207</v>
      </c>
      <c r="I8529" t="s">
        <v>2878</v>
      </c>
      <c r="J8529" s="1" t="s">
        <v>2879</v>
      </c>
      <c r="K8529" s="1" t="s">
        <v>2880</v>
      </c>
    </row>
    <row r="8530" spans="1:11" x14ac:dyDescent="0.2">
      <c r="A8530" s="1" t="s">
        <v>13002</v>
      </c>
      <c r="B8530" s="1" t="s">
        <v>6633</v>
      </c>
      <c r="C8530" t="s">
        <v>13605</v>
      </c>
      <c r="D8530" t="str">
        <f t="shared" si="266"/>
        <v>ST. REGIS FALLS CENTRAL SCHOOL DISTRICT</v>
      </c>
      <c r="E8530" t="str">
        <f t="shared" si="267"/>
        <v>ST. REGIS FALLS CENTRAL SCHOOL DISTRICT</v>
      </c>
      <c r="F8530">
        <v>2020</v>
      </c>
      <c r="G8530">
        <v>363</v>
      </c>
      <c r="H8530">
        <v>97</v>
      </c>
      <c r="I8530" t="s">
        <v>2878</v>
      </c>
      <c r="J8530" s="1" t="s">
        <v>2879</v>
      </c>
      <c r="K8530" s="1" t="s">
        <v>2880</v>
      </c>
    </row>
    <row r="8531" spans="1:11" x14ac:dyDescent="0.2">
      <c r="A8531" s="1" t="s">
        <v>13002</v>
      </c>
      <c r="B8531" s="1" t="s">
        <v>8334</v>
      </c>
      <c r="C8531" t="s">
        <v>13606</v>
      </c>
      <c r="D8531" t="str">
        <f t="shared" si="266"/>
        <v>STAMFORD CENTRAL SCHOOL DISTRICT</v>
      </c>
      <c r="E8531" t="str">
        <f t="shared" si="267"/>
        <v>STAMFORD CENTRAL SCHOOL DISTRICT</v>
      </c>
      <c r="F8531">
        <v>2575</v>
      </c>
      <c r="G8531">
        <v>334</v>
      </c>
      <c r="H8531">
        <v>70</v>
      </c>
      <c r="I8531" t="s">
        <v>2878</v>
      </c>
      <c r="J8531" s="1" t="s">
        <v>2879</v>
      </c>
      <c r="K8531" s="1" t="s">
        <v>2880</v>
      </c>
    </row>
    <row r="8532" spans="1:11" x14ac:dyDescent="0.2">
      <c r="A8532" s="1" t="s">
        <v>13002</v>
      </c>
      <c r="B8532" s="1" t="s">
        <v>5022</v>
      </c>
      <c r="C8532" t="s">
        <v>13607</v>
      </c>
      <c r="D8532" t="str">
        <f t="shared" si="266"/>
        <v>STARPOINT CENTRAL SCHOOL DISTRICT</v>
      </c>
      <c r="E8532" t="str">
        <f t="shared" si="267"/>
        <v>STARPOINT CENTRAL SCHOOL DISTRICT</v>
      </c>
      <c r="F8532">
        <v>17475</v>
      </c>
      <c r="G8532">
        <v>2882</v>
      </c>
      <c r="H8532">
        <v>121</v>
      </c>
      <c r="I8532" t="s">
        <v>2878</v>
      </c>
      <c r="J8532" s="1" t="s">
        <v>2879</v>
      </c>
      <c r="K8532" s="1" t="s">
        <v>2880</v>
      </c>
    </row>
    <row r="8533" spans="1:11" x14ac:dyDescent="0.2">
      <c r="A8533" s="1" t="s">
        <v>13002</v>
      </c>
      <c r="B8533" s="1" t="s">
        <v>7167</v>
      </c>
      <c r="C8533" t="s">
        <v>13608</v>
      </c>
      <c r="D8533" t="str">
        <f t="shared" si="266"/>
        <v>STILLWATER CENTRAL SCHOOL DISTRICT</v>
      </c>
      <c r="E8533" t="str">
        <f t="shared" si="267"/>
        <v>STILLWATER CENTRAL SCHOOL DISTRICT</v>
      </c>
      <c r="F8533">
        <v>7709</v>
      </c>
      <c r="G8533">
        <v>1185</v>
      </c>
      <c r="H8533">
        <v>81</v>
      </c>
      <c r="I8533" t="s">
        <v>2878</v>
      </c>
      <c r="J8533" s="1" t="s">
        <v>2879</v>
      </c>
      <c r="K8533" s="1" t="s">
        <v>2880</v>
      </c>
    </row>
    <row r="8534" spans="1:11" x14ac:dyDescent="0.2">
      <c r="A8534" s="1" t="s">
        <v>13002</v>
      </c>
      <c r="B8534" s="1" t="s">
        <v>5026</v>
      </c>
      <c r="C8534" t="s">
        <v>13609</v>
      </c>
      <c r="D8534" t="str">
        <f t="shared" si="266"/>
        <v>STOCKBRIDGE VALLEY CENTRAL SCHOOL DISTRICT</v>
      </c>
      <c r="E8534" t="str">
        <f t="shared" si="267"/>
        <v>STOCKBRIDGE VALLEY CENTRAL SCHOOL DISTRICT</v>
      </c>
      <c r="F8534">
        <v>2799</v>
      </c>
      <c r="G8534">
        <v>485</v>
      </c>
      <c r="H8534">
        <v>56</v>
      </c>
      <c r="I8534" t="s">
        <v>2878</v>
      </c>
      <c r="J8534" s="1" t="s">
        <v>2879</v>
      </c>
      <c r="K8534" s="1" t="s">
        <v>2880</v>
      </c>
    </row>
    <row r="8535" spans="1:11" x14ac:dyDescent="0.2">
      <c r="A8535" s="1" t="s">
        <v>13002</v>
      </c>
      <c r="B8535" s="1" t="s">
        <v>3477</v>
      </c>
      <c r="C8535" t="s">
        <v>13610</v>
      </c>
      <c r="D8535" t="str">
        <f t="shared" si="266"/>
        <v>SULLIVAN WEST CENTRAL SCHOOL DISTRICT</v>
      </c>
      <c r="E8535" t="str">
        <f t="shared" si="267"/>
        <v>SULLIVAN WEST CENTRAL SCHOOL DISTRICT</v>
      </c>
      <c r="F8535">
        <v>10202</v>
      </c>
      <c r="G8535">
        <v>1416</v>
      </c>
      <c r="H8535">
        <v>201</v>
      </c>
      <c r="I8535" t="s">
        <v>2878</v>
      </c>
      <c r="J8535" s="1" t="s">
        <v>2879</v>
      </c>
      <c r="K8535" s="1" t="s">
        <v>2880</v>
      </c>
    </row>
    <row r="8536" spans="1:11" x14ac:dyDescent="0.2">
      <c r="A8536" s="1" t="s">
        <v>13002</v>
      </c>
      <c r="B8536" s="1" t="s">
        <v>10475</v>
      </c>
      <c r="C8536" t="s">
        <v>13611</v>
      </c>
      <c r="D8536" t="str">
        <f t="shared" si="266"/>
        <v>SUSQUEHANNA VALLEY CENTRAL SCHOOL DISTRICT</v>
      </c>
      <c r="E8536" t="str">
        <f t="shared" si="267"/>
        <v>SUSQUEHANNA VALLEY CENTRAL SCHOOL DISTRICT</v>
      </c>
      <c r="F8536">
        <v>10663</v>
      </c>
      <c r="G8536">
        <v>1794</v>
      </c>
      <c r="H8536">
        <v>253</v>
      </c>
      <c r="I8536" t="s">
        <v>2878</v>
      </c>
      <c r="J8536" s="1" t="s">
        <v>2879</v>
      </c>
      <c r="K8536" s="1" t="s">
        <v>2880</v>
      </c>
    </row>
    <row r="8537" spans="1:11" x14ac:dyDescent="0.2">
      <c r="A8537" s="1" t="s">
        <v>13002</v>
      </c>
      <c r="B8537" s="1" t="s">
        <v>7177</v>
      </c>
      <c r="C8537" t="s">
        <v>13612</v>
      </c>
      <c r="D8537" t="str">
        <f t="shared" si="266"/>
        <v>SWEET HOME CENTRAL SCHOOL DISTRICT</v>
      </c>
      <c r="E8537" t="str">
        <f t="shared" si="267"/>
        <v>SWEET HOME CENTRAL SCHOOL DISTRICT</v>
      </c>
      <c r="F8537">
        <v>36494</v>
      </c>
      <c r="G8537">
        <v>3739</v>
      </c>
      <c r="H8537">
        <v>533</v>
      </c>
      <c r="I8537" t="s">
        <v>2878</v>
      </c>
      <c r="J8537" s="1" t="s">
        <v>2879</v>
      </c>
      <c r="K8537" s="1" t="s">
        <v>2880</v>
      </c>
    </row>
    <row r="8538" spans="1:11" x14ac:dyDescent="0.2">
      <c r="A8538" s="1" t="s">
        <v>13002</v>
      </c>
      <c r="B8538" s="1" t="s">
        <v>7182</v>
      </c>
      <c r="C8538" t="s">
        <v>13613</v>
      </c>
      <c r="D8538" t="str">
        <f t="shared" si="266"/>
        <v>SYOSSET CENTRAL SCHOOL DISTRICT</v>
      </c>
      <c r="E8538" t="str">
        <f t="shared" si="267"/>
        <v>SYOSSET CENTRAL SCHOOL DISTRICT</v>
      </c>
      <c r="F8538">
        <v>34746</v>
      </c>
      <c r="G8538">
        <v>6726</v>
      </c>
      <c r="H8538">
        <v>217</v>
      </c>
      <c r="I8538" t="s">
        <v>2878</v>
      </c>
      <c r="J8538" s="1" t="s">
        <v>2879</v>
      </c>
      <c r="K8538" s="1" t="s">
        <v>2880</v>
      </c>
    </row>
    <row r="8539" spans="1:11" x14ac:dyDescent="0.2">
      <c r="A8539" s="1" t="s">
        <v>13002</v>
      </c>
      <c r="B8539" s="1" t="s">
        <v>11232</v>
      </c>
      <c r="C8539" t="s">
        <v>13614</v>
      </c>
      <c r="D8539" t="str">
        <f t="shared" si="266"/>
        <v>SYRACUSE CITY SCHOOL DISTRICT</v>
      </c>
      <c r="E8539" t="str">
        <f t="shared" si="267"/>
        <v>SYRACUSE CITY SCHOOL DISTRICT</v>
      </c>
      <c r="F8539">
        <v>144936</v>
      </c>
      <c r="G8539">
        <v>21554</v>
      </c>
      <c r="H8539">
        <v>8192</v>
      </c>
      <c r="I8539" t="s">
        <v>2878</v>
      </c>
      <c r="J8539" s="1" t="s">
        <v>2879</v>
      </c>
      <c r="K8539" s="1" t="s">
        <v>2880</v>
      </c>
    </row>
    <row r="8540" spans="1:11" x14ac:dyDescent="0.2">
      <c r="A8540" s="1" t="s">
        <v>13002</v>
      </c>
      <c r="B8540" s="1" t="s">
        <v>7087</v>
      </c>
      <c r="C8540" t="s">
        <v>13615</v>
      </c>
      <c r="D8540" t="str">
        <f t="shared" si="266"/>
        <v>TACONIC HILLS CENTRAL SCHOOL DISTRICT</v>
      </c>
      <c r="E8540" t="str">
        <f t="shared" si="267"/>
        <v>TACONIC HILLS CENTRAL SCHOOL DISTRICT</v>
      </c>
      <c r="F8540">
        <v>11869</v>
      </c>
      <c r="G8540">
        <v>1626</v>
      </c>
      <c r="H8540">
        <v>356</v>
      </c>
      <c r="I8540" t="s">
        <v>2878</v>
      </c>
      <c r="J8540" s="1" t="s">
        <v>2879</v>
      </c>
      <c r="K8540" s="1" t="s">
        <v>2880</v>
      </c>
    </row>
    <row r="8541" spans="1:11" x14ac:dyDescent="0.2">
      <c r="A8541" s="1" t="s">
        <v>13002</v>
      </c>
      <c r="B8541" s="1" t="s">
        <v>7273</v>
      </c>
      <c r="C8541" t="s">
        <v>13616</v>
      </c>
      <c r="D8541" t="str">
        <f t="shared" si="266"/>
        <v>THOUSAND ISLANDS CENTRAL SCHOOL DISTRICT</v>
      </c>
      <c r="E8541" t="str">
        <f t="shared" si="267"/>
        <v>THOUSAND ISLANDS CENTRAL SCHOOL DISTRICT</v>
      </c>
      <c r="F8541">
        <v>7779</v>
      </c>
      <c r="G8541">
        <v>1088</v>
      </c>
      <c r="H8541">
        <v>162</v>
      </c>
      <c r="I8541" t="s">
        <v>2878</v>
      </c>
      <c r="J8541" s="1" t="s">
        <v>2879</v>
      </c>
      <c r="K8541" s="1" t="s">
        <v>2880</v>
      </c>
    </row>
    <row r="8542" spans="1:11" x14ac:dyDescent="0.2">
      <c r="A8542" s="1" t="s">
        <v>13002</v>
      </c>
      <c r="B8542" s="1" t="s">
        <v>7172</v>
      </c>
      <c r="C8542" t="s">
        <v>13617</v>
      </c>
      <c r="D8542" t="str">
        <f t="shared" si="266"/>
        <v>THREE VILLAGE CENTRAL SCHOOL DISTRICT</v>
      </c>
      <c r="E8542" t="str">
        <f t="shared" si="267"/>
        <v>THREE VILLAGE CENTRAL SCHOOL DISTRICT</v>
      </c>
      <c r="F8542">
        <v>48415</v>
      </c>
      <c r="G8542">
        <v>7207</v>
      </c>
      <c r="H8542">
        <v>242</v>
      </c>
      <c r="I8542" t="s">
        <v>2878</v>
      </c>
      <c r="J8542" s="1" t="s">
        <v>2879</v>
      </c>
      <c r="K8542" s="1" t="s">
        <v>2880</v>
      </c>
    </row>
    <row r="8543" spans="1:11" x14ac:dyDescent="0.2">
      <c r="A8543" s="1" t="s">
        <v>13002</v>
      </c>
      <c r="B8543" s="1" t="s">
        <v>5041</v>
      </c>
      <c r="C8543" t="s">
        <v>13618</v>
      </c>
      <c r="D8543" t="str">
        <f t="shared" si="266"/>
        <v>TICONDEROGA CENTRAL SCHOOL DISTRICT</v>
      </c>
      <c r="E8543" t="str">
        <f t="shared" si="267"/>
        <v>TICONDEROGA CENTRAL SCHOOL DISTRICT</v>
      </c>
      <c r="F8543">
        <v>5515</v>
      </c>
      <c r="G8543">
        <v>739</v>
      </c>
      <c r="H8543">
        <v>151</v>
      </c>
      <c r="I8543" t="s">
        <v>2878</v>
      </c>
      <c r="J8543" s="1" t="s">
        <v>2879</v>
      </c>
      <c r="K8543" s="1" t="s">
        <v>2880</v>
      </c>
    </row>
    <row r="8544" spans="1:11" x14ac:dyDescent="0.2">
      <c r="A8544" s="1" t="s">
        <v>13002</v>
      </c>
      <c r="B8544" s="1" t="s">
        <v>5043</v>
      </c>
      <c r="C8544" t="s">
        <v>13619</v>
      </c>
      <c r="D8544" t="str">
        <f t="shared" si="266"/>
        <v>TIOGA CENTRAL SCHOOL DISTRICT</v>
      </c>
      <c r="E8544" t="str">
        <f t="shared" si="267"/>
        <v>TIOGA CENTRAL SCHOOL DISTRICT</v>
      </c>
      <c r="F8544">
        <v>5383</v>
      </c>
      <c r="G8544">
        <v>977</v>
      </c>
      <c r="H8544">
        <v>219</v>
      </c>
      <c r="I8544" t="s">
        <v>2878</v>
      </c>
      <c r="J8544" s="1" t="s">
        <v>2879</v>
      </c>
      <c r="K8544" s="1" t="s">
        <v>2880</v>
      </c>
    </row>
    <row r="8545" spans="1:11" x14ac:dyDescent="0.2">
      <c r="A8545" s="1" t="s">
        <v>13002</v>
      </c>
      <c r="B8545" s="1" t="s">
        <v>10048</v>
      </c>
      <c r="C8545" t="s">
        <v>13620</v>
      </c>
      <c r="D8545" t="str">
        <f t="shared" si="266"/>
        <v>TONAWANDA CITY SCHOOL DISTRICT</v>
      </c>
      <c r="E8545" t="str">
        <f t="shared" si="267"/>
        <v>TONAWANDA CITY SCHOOL DISTRICT</v>
      </c>
      <c r="F8545">
        <v>15198</v>
      </c>
      <c r="G8545">
        <v>2030</v>
      </c>
      <c r="H8545">
        <v>288</v>
      </c>
      <c r="I8545" t="s">
        <v>2878</v>
      </c>
      <c r="J8545" s="1" t="s">
        <v>2879</v>
      </c>
      <c r="K8545" s="1" t="s">
        <v>2880</v>
      </c>
    </row>
    <row r="8546" spans="1:11" x14ac:dyDescent="0.2">
      <c r="A8546" s="1" t="s">
        <v>13002</v>
      </c>
      <c r="B8546" s="1" t="s">
        <v>11240</v>
      </c>
      <c r="C8546" t="s">
        <v>13621</v>
      </c>
      <c r="D8546" t="str">
        <f t="shared" si="266"/>
        <v>TOWN OF WEBB UNION FREE SCHOOL DISTRICT</v>
      </c>
      <c r="E8546" t="str">
        <f t="shared" si="267"/>
        <v>TOWN OF WEBB UNION FREE SCHOOL DISTRICT</v>
      </c>
      <c r="F8546">
        <v>2168</v>
      </c>
      <c r="G8546">
        <v>253</v>
      </c>
      <c r="H8546">
        <v>24</v>
      </c>
      <c r="I8546" t="s">
        <v>2878</v>
      </c>
      <c r="J8546" s="1" t="s">
        <v>2879</v>
      </c>
      <c r="K8546" s="1" t="s">
        <v>2880</v>
      </c>
    </row>
    <row r="8547" spans="1:11" x14ac:dyDescent="0.2">
      <c r="A8547" s="1" t="s">
        <v>13002</v>
      </c>
      <c r="B8547" s="1" t="s">
        <v>7196</v>
      </c>
      <c r="C8547" t="s">
        <v>13622</v>
      </c>
      <c r="D8547" t="str">
        <f t="shared" si="266"/>
        <v>TRI-VALLEY CENTRAL SCHOOL DISTRICT</v>
      </c>
      <c r="E8547" t="str">
        <f t="shared" si="267"/>
        <v>TRI-VALLEY CENTRAL SCHOOL DISTRICT</v>
      </c>
      <c r="F8547">
        <v>6234</v>
      </c>
      <c r="G8547">
        <v>1077</v>
      </c>
      <c r="H8547">
        <v>175</v>
      </c>
      <c r="I8547" t="s">
        <v>2878</v>
      </c>
      <c r="J8547" s="1" t="s">
        <v>2879</v>
      </c>
      <c r="K8547" s="1" t="s">
        <v>2880</v>
      </c>
    </row>
    <row r="8548" spans="1:11" x14ac:dyDescent="0.2">
      <c r="A8548" s="1" t="s">
        <v>13002</v>
      </c>
      <c r="B8548" s="1" t="s">
        <v>5050</v>
      </c>
      <c r="C8548" t="s">
        <v>3136</v>
      </c>
      <c r="D8548" t="str">
        <f t="shared" si="266"/>
        <v>TROY CITY SCHOOL DISTRICT</v>
      </c>
      <c r="E8548" t="str">
        <f t="shared" si="267"/>
        <v>TROY CITY SCHOOL DISTRICT</v>
      </c>
      <c r="F8548">
        <v>41050</v>
      </c>
      <c r="G8548">
        <v>4800</v>
      </c>
      <c r="H8548">
        <v>1473</v>
      </c>
      <c r="I8548" t="s">
        <v>2878</v>
      </c>
      <c r="J8548" s="1" t="s">
        <v>2879</v>
      </c>
      <c r="K8548" s="1" t="s">
        <v>2880</v>
      </c>
    </row>
    <row r="8549" spans="1:11" x14ac:dyDescent="0.2">
      <c r="A8549" s="1" t="s">
        <v>13002</v>
      </c>
      <c r="B8549" s="1" t="s">
        <v>7206</v>
      </c>
      <c r="C8549" t="s">
        <v>13623</v>
      </c>
      <c r="D8549" t="str">
        <f t="shared" si="266"/>
        <v>TRUMANSBURG CENTRAL SCHOOL DISTRICT</v>
      </c>
      <c r="E8549" t="str">
        <f t="shared" si="267"/>
        <v>TRUMANSBURG CENTRAL SCHOOL DISTRICT</v>
      </c>
      <c r="F8549">
        <v>7403</v>
      </c>
      <c r="G8549">
        <v>1118</v>
      </c>
      <c r="H8549">
        <v>157</v>
      </c>
      <c r="I8549" t="s">
        <v>2878</v>
      </c>
      <c r="J8549" s="1" t="s">
        <v>2879</v>
      </c>
      <c r="K8549" s="1" t="s">
        <v>2880</v>
      </c>
    </row>
    <row r="8550" spans="1:11" x14ac:dyDescent="0.2">
      <c r="A8550" s="1" t="s">
        <v>13002</v>
      </c>
      <c r="B8550" s="1" t="s">
        <v>13624</v>
      </c>
      <c r="C8550" t="s">
        <v>13625</v>
      </c>
      <c r="D8550" t="str">
        <f t="shared" si="266"/>
        <v>TUCKAHOE COMMON SCHOOL DISTRICT</v>
      </c>
      <c r="E8550" t="str">
        <f t="shared" si="267"/>
        <v>TUCKAHOE COMMON SCHOOL DISTRICT</v>
      </c>
      <c r="F8550">
        <v>3349</v>
      </c>
      <c r="G8550">
        <v>448</v>
      </c>
      <c r="H8550">
        <v>52</v>
      </c>
      <c r="I8550" t="s">
        <v>2878</v>
      </c>
      <c r="J8550" s="1" t="s">
        <v>2879</v>
      </c>
      <c r="K8550" s="1" t="s">
        <v>2880</v>
      </c>
    </row>
    <row r="8551" spans="1:11" x14ac:dyDescent="0.2">
      <c r="A8551" s="1" t="s">
        <v>13002</v>
      </c>
      <c r="B8551" s="1" t="s">
        <v>7214</v>
      </c>
      <c r="C8551" t="s">
        <v>13626</v>
      </c>
      <c r="D8551" t="str">
        <f t="shared" si="266"/>
        <v>TUCKAHOE UNION FREE SCHOOL DISTRICT</v>
      </c>
      <c r="E8551" t="str">
        <f t="shared" si="267"/>
        <v>TUCKAHOE UNION FREE SCHOOL DISTRICT</v>
      </c>
      <c r="F8551">
        <v>7637</v>
      </c>
      <c r="G8551">
        <v>1171</v>
      </c>
      <c r="H8551">
        <v>70</v>
      </c>
      <c r="I8551" t="s">
        <v>2878</v>
      </c>
      <c r="J8551" s="1" t="s">
        <v>2879</v>
      </c>
      <c r="K8551" s="1" t="s">
        <v>2880</v>
      </c>
    </row>
    <row r="8552" spans="1:11" x14ac:dyDescent="0.2">
      <c r="A8552" s="1" t="s">
        <v>13002</v>
      </c>
      <c r="B8552" s="1" t="s">
        <v>5054</v>
      </c>
      <c r="C8552" t="s">
        <v>13627</v>
      </c>
      <c r="D8552" t="str">
        <f t="shared" si="266"/>
        <v>TULLY CENTRAL SCHOOL DISTRICT</v>
      </c>
      <c r="E8552" t="str">
        <f t="shared" si="267"/>
        <v>TULLY CENTRAL SCHOOL DISTRICT</v>
      </c>
      <c r="F8552">
        <v>5945</v>
      </c>
      <c r="G8552">
        <v>1131</v>
      </c>
      <c r="H8552">
        <v>132</v>
      </c>
      <c r="I8552" t="s">
        <v>2878</v>
      </c>
      <c r="J8552" s="1" t="s">
        <v>2879</v>
      </c>
      <c r="K8552" s="1" t="s">
        <v>2880</v>
      </c>
    </row>
    <row r="8553" spans="1:11" x14ac:dyDescent="0.2">
      <c r="A8553" s="1" t="s">
        <v>13002</v>
      </c>
      <c r="B8553" s="1" t="s">
        <v>5056</v>
      </c>
      <c r="C8553" t="s">
        <v>13628</v>
      </c>
      <c r="D8553" t="str">
        <f t="shared" si="266"/>
        <v>TUPPER LAKE CENTRAL SCHOOL DISTRICT</v>
      </c>
      <c r="E8553" t="str">
        <f t="shared" si="267"/>
        <v>TUPPER LAKE CENTRAL SCHOOL DISTRICT</v>
      </c>
      <c r="F8553">
        <v>6137</v>
      </c>
      <c r="G8553">
        <v>865</v>
      </c>
      <c r="H8553">
        <v>111</v>
      </c>
      <c r="I8553" t="s">
        <v>2878</v>
      </c>
      <c r="J8553" s="1" t="s">
        <v>2879</v>
      </c>
      <c r="K8553" s="1" t="s">
        <v>2880</v>
      </c>
    </row>
    <row r="8554" spans="1:11" x14ac:dyDescent="0.2">
      <c r="A8554" s="1" t="s">
        <v>13002</v>
      </c>
      <c r="B8554" s="1" t="s">
        <v>5058</v>
      </c>
      <c r="C8554" t="s">
        <v>13629</v>
      </c>
      <c r="D8554" t="str">
        <f t="shared" si="266"/>
        <v>TUXEDO UNION FREE SCHOOL DISTRICT</v>
      </c>
      <c r="E8554" t="str">
        <f t="shared" si="267"/>
        <v>TUXEDO UNION FREE SCHOOL DISTRICT</v>
      </c>
      <c r="F8554">
        <v>2696</v>
      </c>
      <c r="G8554">
        <v>392</v>
      </c>
      <c r="H8554">
        <v>20</v>
      </c>
      <c r="I8554" t="s">
        <v>2878</v>
      </c>
      <c r="J8554" s="1" t="s">
        <v>2879</v>
      </c>
      <c r="K8554" s="1" t="s">
        <v>2880</v>
      </c>
    </row>
    <row r="8555" spans="1:11" x14ac:dyDescent="0.2">
      <c r="A8555" s="1" t="s">
        <v>13002</v>
      </c>
      <c r="B8555" s="1" t="s">
        <v>3637</v>
      </c>
      <c r="C8555" t="s">
        <v>13630</v>
      </c>
      <c r="D8555" t="str">
        <f t="shared" si="266"/>
        <v>UNADILLA VALLEY CENTRAL SCHOOL DISTRICT</v>
      </c>
      <c r="E8555" t="str">
        <f t="shared" si="267"/>
        <v>UNADILLA VALLEY CENTRAL SCHOOL DISTRICT</v>
      </c>
      <c r="F8555">
        <v>5399</v>
      </c>
      <c r="G8555">
        <v>812</v>
      </c>
      <c r="H8555">
        <v>173</v>
      </c>
      <c r="I8555" t="s">
        <v>2878</v>
      </c>
      <c r="J8555" s="1" t="s">
        <v>2879</v>
      </c>
      <c r="K8555" s="1" t="s">
        <v>2880</v>
      </c>
    </row>
    <row r="8556" spans="1:11" x14ac:dyDescent="0.2">
      <c r="A8556" s="1" t="s">
        <v>13002</v>
      </c>
      <c r="B8556" s="1" t="s">
        <v>5039</v>
      </c>
      <c r="C8556" t="s">
        <v>13631</v>
      </c>
      <c r="D8556" t="str">
        <f t="shared" si="266"/>
        <v>UNION FREE SCHOOL DISTRICT OF THE TARRYTOWNS</v>
      </c>
      <c r="E8556" t="str">
        <f t="shared" si="267"/>
        <v>UNION FREE SCHOOL DISTRICT OF THE TARRYTOWNS</v>
      </c>
      <c r="F8556">
        <v>20074</v>
      </c>
      <c r="G8556">
        <v>2965</v>
      </c>
      <c r="H8556">
        <v>356</v>
      </c>
      <c r="I8556" t="s">
        <v>2878</v>
      </c>
      <c r="J8556" s="1" t="s">
        <v>2879</v>
      </c>
      <c r="K8556" s="1" t="s">
        <v>2880</v>
      </c>
    </row>
    <row r="8557" spans="1:11" x14ac:dyDescent="0.2">
      <c r="A8557" s="1" t="s">
        <v>13002</v>
      </c>
      <c r="B8557" s="1" t="s">
        <v>7222</v>
      </c>
      <c r="C8557" t="s">
        <v>13632</v>
      </c>
      <c r="D8557" t="str">
        <f t="shared" si="266"/>
        <v>UNION SPRINGS CENTRAL SCHOOL DISTRICT</v>
      </c>
      <c r="E8557" t="str">
        <f t="shared" si="267"/>
        <v>UNION SPRINGS CENTRAL SCHOOL DISTRICT</v>
      </c>
      <c r="F8557">
        <v>6073</v>
      </c>
      <c r="G8557">
        <v>992</v>
      </c>
      <c r="H8557">
        <v>93</v>
      </c>
      <c r="I8557" t="s">
        <v>2878</v>
      </c>
      <c r="J8557" s="1" t="s">
        <v>2879</v>
      </c>
      <c r="K8557" s="1" t="s">
        <v>2880</v>
      </c>
    </row>
    <row r="8558" spans="1:11" x14ac:dyDescent="0.2">
      <c r="A8558" s="1" t="s">
        <v>13002</v>
      </c>
      <c r="B8558" s="1" t="s">
        <v>4281</v>
      </c>
      <c r="C8558" t="s">
        <v>13633</v>
      </c>
      <c r="D8558" t="str">
        <f t="shared" si="266"/>
        <v>UNION-ENDICOTT CENTRAL SCHOOL DISTRICT</v>
      </c>
      <c r="E8558" t="str">
        <f t="shared" si="267"/>
        <v>UNION-ENDICOTT CENTRAL SCHOOL DISTRICT</v>
      </c>
      <c r="F8558">
        <v>30766</v>
      </c>
      <c r="G8558">
        <v>4430</v>
      </c>
      <c r="H8558">
        <v>891</v>
      </c>
      <c r="I8558" t="s">
        <v>2878</v>
      </c>
      <c r="J8558" s="1" t="s">
        <v>2879</v>
      </c>
      <c r="K8558" s="1" t="s">
        <v>2880</v>
      </c>
    </row>
    <row r="8559" spans="1:11" x14ac:dyDescent="0.2">
      <c r="A8559" s="1" t="s">
        <v>13002</v>
      </c>
      <c r="B8559" s="1" t="s">
        <v>5064</v>
      </c>
      <c r="C8559" t="s">
        <v>13634</v>
      </c>
      <c r="D8559" t="str">
        <f t="shared" si="266"/>
        <v>UNIONDALE UNION FREE SCHOOL DISTRICT</v>
      </c>
      <c r="E8559" t="str">
        <f t="shared" si="267"/>
        <v>UNIONDALE UNION FREE SCHOOL DISTRICT</v>
      </c>
      <c r="F8559">
        <v>42658</v>
      </c>
      <c r="G8559">
        <v>6216</v>
      </c>
      <c r="H8559">
        <v>976</v>
      </c>
      <c r="I8559" t="s">
        <v>2878</v>
      </c>
      <c r="J8559" s="1" t="s">
        <v>2879</v>
      </c>
      <c r="K8559" s="1" t="s">
        <v>2880</v>
      </c>
    </row>
    <row r="8560" spans="1:11" x14ac:dyDescent="0.2">
      <c r="A8560" s="1" t="s">
        <v>13002</v>
      </c>
      <c r="B8560" s="1" t="s">
        <v>5068</v>
      </c>
      <c r="C8560" t="s">
        <v>13635</v>
      </c>
      <c r="D8560" t="str">
        <f t="shared" si="266"/>
        <v>UTICA CITY SCHOOL DISTRICT</v>
      </c>
      <c r="E8560" t="str">
        <f t="shared" si="267"/>
        <v>UTICA CITY SCHOOL DISTRICT</v>
      </c>
      <c r="F8560">
        <v>61255</v>
      </c>
      <c r="G8560">
        <v>10116</v>
      </c>
      <c r="H8560">
        <v>4207</v>
      </c>
      <c r="I8560" t="s">
        <v>2878</v>
      </c>
      <c r="J8560" s="1" t="s">
        <v>2879</v>
      </c>
      <c r="K8560" s="1" t="s">
        <v>2880</v>
      </c>
    </row>
    <row r="8561" spans="1:11" x14ac:dyDescent="0.2">
      <c r="A8561" s="1" t="s">
        <v>13002</v>
      </c>
      <c r="B8561" s="1" t="s">
        <v>5072</v>
      </c>
      <c r="C8561" t="s">
        <v>13636</v>
      </c>
      <c r="D8561" t="str">
        <f t="shared" si="266"/>
        <v>VALHALLA UNION FREE SCHOOL DISTRICT</v>
      </c>
      <c r="E8561" t="str">
        <f t="shared" si="267"/>
        <v>VALHALLA UNION FREE SCHOOL DISTRICT</v>
      </c>
      <c r="F8561">
        <v>9862</v>
      </c>
      <c r="G8561">
        <v>1633</v>
      </c>
      <c r="H8561">
        <v>110</v>
      </c>
      <c r="I8561" t="s">
        <v>2878</v>
      </c>
      <c r="J8561" s="1" t="s">
        <v>2879</v>
      </c>
      <c r="K8561" s="1" t="s">
        <v>2880</v>
      </c>
    </row>
    <row r="8562" spans="1:11" x14ac:dyDescent="0.2">
      <c r="A8562" s="1" t="s">
        <v>13002</v>
      </c>
      <c r="B8562" s="1" t="s">
        <v>4632</v>
      </c>
      <c r="C8562" t="s">
        <v>13637</v>
      </c>
      <c r="D8562" t="str">
        <f t="shared" si="266"/>
        <v>VALLEY CENTRAL SCHOOL DISTRICT (MONTGOMERY)</v>
      </c>
      <c r="E8562" t="str">
        <f t="shared" si="267"/>
        <v>VALLEY CENTRAL SCHOOL DISTRICT (MONTGOMERY)</v>
      </c>
      <c r="F8562">
        <v>27371</v>
      </c>
      <c r="G8562">
        <v>5056</v>
      </c>
      <c r="H8562">
        <v>417</v>
      </c>
      <c r="I8562" t="s">
        <v>2878</v>
      </c>
      <c r="J8562" s="1" t="s">
        <v>2879</v>
      </c>
      <c r="K8562" s="1" t="s">
        <v>2880</v>
      </c>
    </row>
    <row r="8563" spans="1:11" x14ac:dyDescent="0.2">
      <c r="A8563" s="1" t="s">
        <v>13002</v>
      </c>
      <c r="B8563" s="1" t="s">
        <v>7232</v>
      </c>
      <c r="C8563" t="s">
        <v>13638</v>
      </c>
      <c r="D8563" t="str">
        <f t="shared" si="266"/>
        <v>VALLEY STREAM CENTRAL HIGH SCHOOL DISTRICT</v>
      </c>
      <c r="E8563" t="str">
        <f t="shared" si="267"/>
        <v>VALLEY STREAM CENTRAL HIGH SCHOOL DISTRICT</v>
      </c>
      <c r="F8563">
        <v>60805</v>
      </c>
      <c r="G8563">
        <v>4887</v>
      </c>
      <c r="H8563">
        <v>376</v>
      </c>
      <c r="I8563" t="s">
        <v>2878</v>
      </c>
      <c r="J8563" s="1" t="s">
        <v>2879</v>
      </c>
      <c r="K8563" s="1" t="s">
        <v>2880</v>
      </c>
    </row>
    <row r="8564" spans="1:11" x14ac:dyDescent="0.2">
      <c r="A8564" s="1" t="s">
        <v>13002</v>
      </c>
      <c r="B8564" s="1" t="s">
        <v>5074</v>
      </c>
      <c r="C8564" t="s">
        <v>13639</v>
      </c>
      <c r="D8564" t="str">
        <f t="shared" si="266"/>
        <v>VALLEY STREAM UNION FREE SCHOOL DISTRICT 13</v>
      </c>
      <c r="E8564" t="str">
        <f t="shared" si="267"/>
        <v>VALLEY STREAM UNION FREE SCHOOL DISTRICT 13</v>
      </c>
      <c r="F8564">
        <v>28702</v>
      </c>
      <c r="G8564">
        <v>2207</v>
      </c>
      <c r="H8564">
        <v>162</v>
      </c>
      <c r="I8564" t="s">
        <v>2878</v>
      </c>
      <c r="J8564" s="1" t="s">
        <v>2879</v>
      </c>
      <c r="K8564" s="1" t="s">
        <v>2880</v>
      </c>
    </row>
    <row r="8565" spans="1:11" x14ac:dyDescent="0.2">
      <c r="A8565" s="1" t="s">
        <v>13002</v>
      </c>
      <c r="B8565" s="1" t="s">
        <v>10063</v>
      </c>
      <c r="C8565" t="s">
        <v>13640</v>
      </c>
      <c r="D8565" t="str">
        <f t="shared" si="266"/>
        <v>VALLEY STREAM UNION FREE SCHOOL DISTRICT 24</v>
      </c>
      <c r="E8565" t="str">
        <f t="shared" si="267"/>
        <v>VALLEY STREAM UNION FREE SCHOOL DISTRICT 24</v>
      </c>
      <c r="F8565">
        <v>14115</v>
      </c>
      <c r="G8565">
        <v>1133</v>
      </c>
      <c r="H8565">
        <v>135</v>
      </c>
      <c r="I8565" t="s">
        <v>2878</v>
      </c>
      <c r="J8565" s="1" t="s">
        <v>2879</v>
      </c>
      <c r="K8565" s="1" t="s">
        <v>2880</v>
      </c>
    </row>
    <row r="8566" spans="1:11" x14ac:dyDescent="0.2">
      <c r="A8566" s="1" t="s">
        <v>13002</v>
      </c>
      <c r="B8566" s="1" t="s">
        <v>5077</v>
      </c>
      <c r="C8566" t="s">
        <v>13641</v>
      </c>
      <c r="D8566" t="str">
        <f t="shared" si="266"/>
        <v>VALLEY STREAM UNION FREE SCHOOL DISTRICT 30</v>
      </c>
      <c r="E8566" t="str">
        <f t="shared" si="267"/>
        <v>VALLEY STREAM UNION FREE SCHOOL DISTRICT 30</v>
      </c>
      <c r="F8566">
        <v>17988</v>
      </c>
      <c r="G8566">
        <v>1506</v>
      </c>
      <c r="H8566">
        <v>170</v>
      </c>
      <c r="I8566" t="s">
        <v>2878</v>
      </c>
      <c r="J8566" s="1" t="s">
        <v>2879</v>
      </c>
      <c r="K8566" s="1" t="s">
        <v>2880</v>
      </c>
    </row>
    <row r="8567" spans="1:11" x14ac:dyDescent="0.2">
      <c r="A8567" s="1" t="s">
        <v>13002</v>
      </c>
      <c r="B8567" s="1" t="s">
        <v>9918</v>
      </c>
      <c r="C8567" t="s">
        <v>13642</v>
      </c>
      <c r="D8567" t="str">
        <f t="shared" si="266"/>
        <v>VAN HORNESVILLE-OWEN D. YOUNG CENTRAL SCHOOL DISTRICT</v>
      </c>
      <c r="E8567" t="str">
        <f t="shared" si="267"/>
        <v>VAN HORNESVILLE-OWEN D. YOUNG CENTRAL SCHOOL DISTRICT</v>
      </c>
      <c r="F8567">
        <v>1582</v>
      </c>
      <c r="G8567">
        <v>282</v>
      </c>
      <c r="H8567">
        <v>53</v>
      </c>
      <c r="I8567" t="s">
        <v>2878</v>
      </c>
      <c r="J8567" s="1" t="s">
        <v>2879</v>
      </c>
      <c r="K8567" s="1" t="s">
        <v>2880</v>
      </c>
    </row>
    <row r="8568" spans="1:11" x14ac:dyDescent="0.2">
      <c r="A8568" s="1" t="s">
        <v>13002</v>
      </c>
      <c r="B8568" s="1" t="s">
        <v>5085</v>
      </c>
      <c r="C8568" t="s">
        <v>13643</v>
      </c>
      <c r="D8568" t="str">
        <f t="shared" si="266"/>
        <v>VESTAL CENTRAL SCHOOL DISTRICT</v>
      </c>
      <c r="E8568" t="str">
        <f t="shared" si="267"/>
        <v>VESTAL CENTRAL SCHOOL DISTRICT</v>
      </c>
      <c r="F8568">
        <v>30900</v>
      </c>
      <c r="G8568">
        <v>3850</v>
      </c>
      <c r="H8568">
        <v>360</v>
      </c>
      <c r="I8568" t="s">
        <v>2878</v>
      </c>
      <c r="J8568" s="1" t="s">
        <v>2879</v>
      </c>
      <c r="K8568" s="1" t="s">
        <v>2880</v>
      </c>
    </row>
    <row r="8569" spans="1:11" x14ac:dyDescent="0.2">
      <c r="A8569" s="1" t="s">
        <v>13002</v>
      </c>
      <c r="B8569" s="1" t="s">
        <v>5087</v>
      </c>
      <c r="C8569" t="s">
        <v>13644</v>
      </c>
      <c r="D8569" t="str">
        <f t="shared" si="266"/>
        <v>VICTOR CENTRAL SCHOOL DISTRICT</v>
      </c>
      <c r="E8569" t="str">
        <f t="shared" si="267"/>
        <v>VICTOR CENTRAL SCHOOL DISTRICT</v>
      </c>
      <c r="F8569">
        <v>23111</v>
      </c>
      <c r="G8569">
        <v>4275</v>
      </c>
      <c r="H8569">
        <v>300</v>
      </c>
      <c r="I8569" t="s">
        <v>2878</v>
      </c>
      <c r="J8569" s="1" t="s">
        <v>2879</v>
      </c>
      <c r="K8569" s="1" t="s">
        <v>2880</v>
      </c>
    </row>
    <row r="8570" spans="1:11" x14ac:dyDescent="0.2">
      <c r="A8570" s="1" t="s">
        <v>13002</v>
      </c>
      <c r="B8570" s="1" t="s">
        <v>5089</v>
      </c>
      <c r="C8570" t="s">
        <v>13645</v>
      </c>
      <c r="D8570" t="str">
        <f t="shared" si="266"/>
        <v>VOORHEESVILLE CENTRAL SCHOOL DISTRICT</v>
      </c>
      <c r="E8570" t="str">
        <f t="shared" si="267"/>
        <v>VOORHEESVILLE CENTRAL SCHOOL DISTRICT</v>
      </c>
      <c r="F8570">
        <v>7336</v>
      </c>
      <c r="G8570">
        <v>1204</v>
      </c>
      <c r="H8570">
        <v>35</v>
      </c>
      <c r="I8570" t="s">
        <v>2878</v>
      </c>
      <c r="J8570" s="1" t="s">
        <v>2879</v>
      </c>
      <c r="K8570" s="1" t="s">
        <v>2880</v>
      </c>
    </row>
    <row r="8571" spans="1:11" x14ac:dyDescent="0.2">
      <c r="A8571" s="1" t="s">
        <v>13002</v>
      </c>
      <c r="B8571" s="1" t="s">
        <v>7216</v>
      </c>
      <c r="C8571" t="s">
        <v>13646</v>
      </c>
      <c r="D8571" t="str">
        <f t="shared" si="266"/>
        <v>WAINSCOTT COMMON SCHOOL DISTRICT</v>
      </c>
      <c r="E8571" t="str">
        <f t="shared" si="267"/>
        <v>WAINSCOTT COMMON SCHOOL DISTRICT</v>
      </c>
      <c r="F8571">
        <v>659</v>
      </c>
      <c r="G8571">
        <v>96</v>
      </c>
      <c r="H8571">
        <v>40</v>
      </c>
      <c r="I8571" t="s">
        <v>2878</v>
      </c>
      <c r="J8571" s="1" t="s">
        <v>2879</v>
      </c>
      <c r="K8571" s="1" t="s">
        <v>2880</v>
      </c>
    </row>
    <row r="8572" spans="1:11" x14ac:dyDescent="0.2">
      <c r="A8572" s="1" t="s">
        <v>13002</v>
      </c>
      <c r="B8572" s="1" t="s">
        <v>5097</v>
      </c>
      <c r="C8572" t="s">
        <v>13647</v>
      </c>
      <c r="D8572" t="str">
        <f t="shared" si="266"/>
        <v>WALLKILL CENTRAL SCHOOL DISTRICT</v>
      </c>
      <c r="E8572" t="str">
        <f t="shared" si="267"/>
        <v>WALLKILL CENTRAL SCHOOL DISTRICT</v>
      </c>
      <c r="F8572">
        <v>20430</v>
      </c>
      <c r="G8572">
        <v>3334</v>
      </c>
      <c r="H8572">
        <v>352</v>
      </c>
      <c r="I8572" t="s">
        <v>2878</v>
      </c>
      <c r="J8572" s="1" t="s">
        <v>2879</v>
      </c>
      <c r="K8572" s="1" t="s">
        <v>2880</v>
      </c>
    </row>
    <row r="8573" spans="1:11" x14ac:dyDescent="0.2">
      <c r="A8573" s="1" t="s">
        <v>13002</v>
      </c>
      <c r="B8573" s="1" t="s">
        <v>5099</v>
      </c>
      <c r="C8573" t="s">
        <v>13648</v>
      </c>
      <c r="D8573" t="str">
        <f t="shared" si="266"/>
        <v>WALTON CENTRAL SCHOOL DISTRICT</v>
      </c>
      <c r="E8573" t="str">
        <f t="shared" si="267"/>
        <v>WALTON CENTRAL SCHOOL DISTRICT</v>
      </c>
      <c r="F8573">
        <v>6451</v>
      </c>
      <c r="G8573">
        <v>920</v>
      </c>
      <c r="H8573">
        <v>275</v>
      </c>
      <c r="I8573" t="s">
        <v>2878</v>
      </c>
      <c r="J8573" s="1" t="s">
        <v>2879</v>
      </c>
      <c r="K8573" s="1" t="s">
        <v>2880</v>
      </c>
    </row>
    <row r="8574" spans="1:11" x14ac:dyDescent="0.2">
      <c r="A8574" s="1" t="s">
        <v>13002</v>
      </c>
      <c r="B8574" s="1" t="s">
        <v>5101</v>
      </c>
      <c r="C8574" t="s">
        <v>13649</v>
      </c>
      <c r="D8574" t="str">
        <f t="shared" si="266"/>
        <v>WANTAGH UNION FREE SCHOOL DISTRICT</v>
      </c>
      <c r="E8574" t="str">
        <f t="shared" si="267"/>
        <v>WANTAGH UNION FREE SCHOOL DISTRICT</v>
      </c>
      <c r="F8574">
        <v>18128</v>
      </c>
      <c r="G8574">
        <v>3581</v>
      </c>
      <c r="H8574">
        <v>76</v>
      </c>
      <c r="I8574" t="s">
        <v>2878</v>
      </c>
      <c r="J8574" s="1" t="s">
        <v>2879</v>
      </c>
      <c r="K8574" s="1" t="s">
        <v>2880</v>
      </c>
    </row>
    <row r="8575" spans="1:11" x14ac:dyDescent="0.2">
      <c r="A8575" s="1" t="s">
        <v>13002</v>
      </c>
      <c r="B8575" s="1" t="s">
        <v>11266</v>
      </c>
      <c r="C8575" t="s">
        <v>13650</v>
      </c>
      <c r="D8575" t="str">
        <f t="shared" si="266"/>
        <v>WAPPINGERS CENTRAL SCHOOL DISTRICT</v>
      </c>
      <c r="E8575" t="str">
        <f t="shared" si="267"/>
        <v>WAPPINGERS CENTRAL SCHOOL DISTRICT</v>
      </c>
      <c r="F8575">
        <v>72490</v>
      </c>
      <c r="G8575">
        <v>11824</v>
      </c>
      <c r="H8575">
        <v>732</v>
      </c>
      <c r="I8575" t="s">
        <v>2878</v>
      </c>
      <c r="J8575" s="1" t="s">
        <v>2879</v>
      </c>
      <c r="K8575" s="1" t="s">
        <v>2880</v>
      </c>
    </row>
    <row r="8576" spans="1:11" x14ac:dyDescent="0.2">
      <c r="A8576" s="1" t="s">
        <v>13002</v>
      </c>
      <c r="B8576" s="1" t="s">
        <v>5103</v>
      </c>
      <c r="C8576" t="s">
        <v>13651</v>
      </c>
      <c r="D8576" t="str">
        <f t="shared" si="266"/>
        <v>WARRENSBURG CENTRAL SCHOOL DISTRICT</v>
      </c>
      <c r="E8576" t="str">
        <f t="shared" si="267"/>
        <v>WARRENSBURG CENTRAL SCHOOL DISTRICT</v>
      </c>
      <c r="F8576">
        <v>5705</v>
      </c>
      <c r="G8576">
        <v>782</v>
      </c>
      <c r="H8576">
        <v>163</v>
      </c>
      <c r="I8576" t="s">
        <v>2878</v>
      </c>
      <c r="J8576" s="1" t="s">
        <v>2879</v>
      </c>
      <c r="K8576" s="1" t="s">
        <v>2880</v>
      </c>
    </row>
    <row r="8577" spans="1:11" x14ac:dyDescent="0.2">
      <c r="A8577" s="1" t="s">
        <v>13002</v>
      </c>
      <c r="B8577" s="1" t="s">
        <v>5105</v>
      </c>
      <c r="C8577" t="s">
        <v>13652</v>
      </c>
      <c r="D8577" t="str">
        <f t="shared" si="266"/>
        <v>WARSAW CENTRAL SCHOOL DISTRICT</v>
      </c>
      <c r="E8577" t="str">
        <f t="shared" si="267"/>
        <v>WARSAW CENTRAL SCHOOL DISTRICT</v>
      </c>
      <c r="F8577">
        <v>6196</v>
      </c>
      <c r="G8577">
        <v>959</v>
      </c>
      <c r="H8577">
        <v>159</v>
      </c>
      <c r="I8577" t="s">
        <v>2878</v>
      </c>
      <c r="J8577" s="1" t="s">
        <v>2879</v>
      </c>
      <c r="K8577" s="1" t="s">
        <v>2880</v>
      </c>
    </row>
    <row r="8578" spans="1:11" x14ac:dyDescent="0.2">
      <c r="A8578" s="1" t="s">
        <v>13002</v>
      </c>
      <c r="B8578" s="1" t="s">
        <v>13653</v>
      </c>
      <c r="C8578" t="s">
        <v>13654</v>
      </c>
      <c r="D8578" t="str">
        <f t="shared" si="266"/>
        <v>WARWICK VALLEY CENTRAL SCHOOL DISTRICT</v>
      </c>
      <c r="E8578" t="str">
        <f t="shared" si="267"/>
        <v>WARWICK VALLEY CENTRAL SCHOOL DISTRICT</v>
      </c>
      <c r="F8578">
        <v>24064</v>
      </c>
      <c r="G8578">
        <v>4513</v>
      </c>
      <c r="H8578">
        <v>217</v>
      </c>
      <c r="I8578" t="s">
        <v>2878</v>
      </c>
      <c r="J8578" s="1" t="s">
        <v>2879</v>
      </c>
      <c r="K8578" s="1" t="s">
        <v>2880</v>
      </c>
    </row>
    <row r="8579" spans="1:11" x14ac:dyDescent="0.2">
      <c r="A8579" s="1" t="s">
        <v>13002</v>
      </c>
      <c r="B8579" s="1" t="s">
        <v>5108</v>
      </c>
      <c r="C8579" t="s">
        <v>13655</v>
      </c>
      <c r="D8579" t="str">
        <f t="shared" ref="D8579:D8642" si="268">UPPER(C8579)</f>
        <v>WASHINGTONVILLE CENTRAL SCHOOL DISTRICT</v>
      </c>
      <c r="E8579" t="str">
        <f t="shared" ref="E8579:E8642" si="269">UPPER(TRIM(C8579))</f>
        <v>WASHINGTONVILLE CENTRAL SCHOOL DISTRICT</v>
      </c>
      <c r="F8579">
        <v>24835</v>
      </c>
      <c r="G8579">
        <v>4730</v>
      </c>
      <c r="H8579">
        <v>300</v>
      </c>
      <c r="I8579" t="s">
        <v>2878</v>
      </c>
      <c r="J8579" s="1" t="s">
        <v>2879</v>
      </c>
      <c r="K8579" s="1" t="s">
        <v>2880</v>
      </c>
    </row>
    <row r="8580" spans="1:11" x14ac:dyDescent="0.2">
      <c r="A8580" s="1" t="s">
        <v>13002</v>
      </c>
      <c r="B8580" s="1" t="s">
        <v>7246</v>
      </c>
      <c r="C8580" t="s">
        <v>13656</v>
      </c>
      <c r="D8580" t="str">
        <f t="shared" si="268"/>
        <v>WATERFORD-HALFMOON UNION FREE SCHOOL DISTRICT</v>
      </c>
      <c r="E8580" t="str">
        <f t="shared" si="269"/>
        <v>WATERFORD-HALFMOON UNION FREE SCHOOL DISTRICT</v>
      </c>
      <c r="F8580">
        <v>5980</v>
      </c>
      <c r="G8580">
        <v>819</v>
      </c>
      <c r="H8580">
        <v>100</v>
      </c>
      <c r="I8580" t="s">
        <v>2878</v>
      </c>
      <c r="J8580" s="1" t="s">
        <v>2879</v>
      </c>
      <c r="K8580" s="1" t="s">
        <v>2880</v>
      </c>
    </row>
    <row r="8581" spans="1:11" x14ac:dyDescent="0.2">
      <c r="A8581" s="1" t="s">
        <v>13002</v>
      </c>
      <c r="B8581" s="1" t="s">
        <v>4535</v>
      </c>
      <c r="C8581" t="s">
        <v>13657</v>
      </c>
      <c r="D8581" t="str">
        <f t="shared" si="268"/>
        <v>WATERLOO CENTRAL SCHOOL DISTRICT</v>
      </c>
      <c r="E8581" t="str">
        <f t="shared" si="269"/>
        <v>WATERLOO CENTRAL SCHOOL DISTRICT</v>
      </c>
      <c r="F8581">
        <v>11918</v>
      </c>
      <c r="G8581">
        <v>1874</v>
      </c>
      <c r="H8581">
        <v>361</v>
      </c>
      <c r="I8581" t="s">
        <v>2878</v>
      </c>
      <c r="J8581" s="1" t="s">
        <v>2879</v>
      </c>
      <c r="K8581" s="1" t="s">
        <v>2880</v>
      </c>
    </row>
    <row r="8582" spans="1:11" x14ac:dyDescent="0.2">
      <c r="A8582" s="1" t="s">
        <v>13002</v>
      </c>
      <c r="B8582" s="1" t="s">
        <v>10077</v>
      </c>
      <c r="C8582" t="s">
        <v>13658</v>
      </c>
      <c r="D8582" t="str">
        <f t="shared" si="268"/>
        <v>WATERTOWN CITY SCHOOL DISTRICT</v>
      </c>
      <c r="E8582" t="str">
        <f t="shared" si="269"/>
        <v>WATERTOWN CITY SCHOOL DISTRICT</v>
      </c>
      <c r="F8582">
        <v>30336</v>
      </c>
      <c r="G8582">
        <v>4511</v>
      </c>
      <c r="H8582">
        <v>1364</v>
      </c>
      <c r="I8582" t="s">
        <v>2878</v>
      </c>
      <c r="J8582" s="1" t="s">
        <v>2879</v>
      </c>
      <c r="K8582" s="1" t="s">
        <v>2880</v>
      </c>
    </row>
    <row r="8583" spans="1:11" x14ac:dyDescent="0.2">
      <c r="A8583" s="1" t="s">
        <v>13002</v>
      </c>
      <c r="B8583" s="1" t="s">
        <v>7248</v>
      </c>
      <c r="C8583" t="s">
        <v>13659</v>
      </c>
      <c r="D8583" t="str">
        <f t="shared" si="268"/>
        <v>WATERVILLE CENTRAL SCHOOL DISTRICT</v>
      </c>
      <c r="E8583" t="str">
        <f t="shared" si="269"/>
        <v>WATERVILLE CENTRAL SCHOOL DISTRICT</v>
      </c>
      <c r="F8583">
        <v>5709</v>
      </c>
      <c r="G8583">
        <v>950</v>
      </c>
      <c r="H8583">
        <v>124</v>
      </c>
      <c r="I8583" t="s">
        <v>2878</v>
      </c>
      <c r="J8583" s="1" t="s">
        <v>2879</v>
      </c>
      <c r="K8583" s="1" t="s">
        <v>2880</v>
      </c>
    </row>
    <row r="8584" spans="1:11" x14ac:dyDescent="0.2">
      <c r="A8584" s="1" t="s">
        <v>13002</v>
      </c>
      <c r="B8584" s="1" t="s">
        <v>5116</v>
      </c>
      <c r="C8584" t="s">
        <v>13660</v>
      </c>
      <c r="D8584" t="str">
        <f t="shared" si="268"/>
        <v>WATERVLIET CITY SCHOOL DISTRICT</v>
      </c>
      <c r="E8584" t="str">
        <f t="shared" si="269"/>
        <v>WATERVLIET CITY SCHOOL DISTRICT</v>
      </c>
      <c r="F8584">
        <v>11177</v>
      </c>
      <c r="G8584">
        <v>1516</v>
      </c>
      <c r="H8584">
        <v>294</v>
      </c>
      <c r="I8584" t="s">
        <v>2878</v>
      </c>
      <c r="J8584" s="1" t="s">
        <v>2879</v>
      </c>
      <c r="K8584" s="1" t="s">
        <v>2880</v>
      </c>
    </row>
    <row r="8585" spans="1:11" x14ac:dyDescent="0.2">
      <c r="A8585" s="1" t="s">
        <v>13002</v>
      </c>
      <c r="B8585" s="1" t="s">
        <v>8354</v>
      </c>
      <c r="C8585" t="s">
        <v>13661</v>
      </c>
      <c r="D8585" t="str">
        <f t="shared" si="268"/>
        <v>WATKINS GLEN CENTRAL SCHOOL DISTRICT</v>
      </c>
      <c r="E8585" t="str">
        <f t="shared" si="269"/>
        <v>WATKINS GLEN CENTRAL SCHOOL DISTRICT</v>
      </c>
      <c r="F8585">
        <v>8023</v>
      </c>
      <c r="G8585">
        <v>1118</v>
      </c>
      <c r="H8585">
        <v>209</v>
      </c>
      <c r="I8585" t="s">
        <v>2878</v>
      </c>
      <c r="J8585" s="1" t="s">
        <v>2879</v>
      </c>
      <c r="K8585" s="1" t="s">
        <v>2880</v>
      </c>
    </row>
    <row r="8586" spans="1:11" x14ac:dyDescent="0.2">
      <c r="A8586" s="1" t="s">
        <v>13002</v>
      </c>
      <c r="B8586" s="1" t="s">
        <v>7254</v>
      </c>
      <c r="C8586" t="s">
        <v>13662</v>
      </c>
      <c r="D8586" t="str">
        <f t="shared" si="268"/>
        <v>WAVERLY CENTRAL SCHOOL DISTRICT</v>
      </c>
      <c r="E8586" t="str">
        <f t="shared" si="269"/>
        <v>WAVERLY CENTRAL SCHOOL DISTRICT</v>
      </c>
      <c r="F8586">
        <v>9675</v>
      </c>
      <c r="G8586">
        <v>1574</v>
      </c>
      <c r="H8586">
        <v>311</v>
      </c>
      <c r="I8586" t="s">
        <v>2878</v>
      </c>
      <c r="J8586" s="1" t="s">
        <v>2879</v>
      </c>
      <c r="K8586" s="1" t="s">
        <v>2880</v>
      </c>
    </row>
    <row r="8587" spans="1:11" x14ac:dyDescent="0.2">
      <c r="A8587" s="1" t="s">
        <v>13002</v>
      </c>
      <c r="B8587" s="1" t="s">
        <v>3035</v>
      </c>
      <c r="C8587" t="s">
        <v>13663</v>
      </c>
      <c r="D8587" t="str">
        <f t="shared" si="268"/>
        <v>WAYLAND-COHOCTON CENTRAL SCHOOL DISTRICT</v>
      </c>
      <c r="E8587" t="str">
        <f t="shared" si="269"/>
        <v>WAYLAND-COHOCTON CENTRAL SCHOOL DISTRICT</v>
      </c>
      <c r="F8587">
        <v>9197</v>
      </c>
      <c r="G8587">
        <v>1457</v>
      </c>
      <c r="H8587">
        <v>257</v>
      </c>
      <c r="I8587" t="s">
        <v>2878</v>
      </c>
      <c r="J8587" s="1" t="s">
        <v>2879</v>
      </c>
      <c r="K8587" s="1" t="s">
        <v>2880</v>
      </c>
    </row>
    <row r="8588" spans="1:11" x14ac:dyDescent="0.2">
      <c r="A8588" s="1" t="s">
        <v>13002</v>
      </c>
      <c r="B8588" s="1" t="s">
        <v>5122</v>
      </c>
      <c r="C8588" t="s">
        <v>13664</v>
      </c>
      <c r="D8588" t="str">
        <f t="shared" si="268"/>
        <v>WAYNE CENTRAL SCHOOL DISTRICT</v>
      </c>
      <c r="E8588" t="str">
        <f t="shared" si="269"/>
        <v>WAYNE CENTRAL SCHOOL DISTRICT</v>
      </c>
      <c r="F8588">
        <v>14597</v>
      </c>
      <c r="G8588">
        <v>2407</v>
      </c>
      <c r="H8588">
        <v>176</v>
      </c>
      <c r="I8588" t="s">
        <v>2878</v>
      </c>
      <c r="J8588" s="1" t="s">
        <v>2879</v>
      </c>
      <c r="K8588" s="1" t="s">
        <v>2880</v>
      </c>
    </row>
    <row r="8589" spans="1:11" x14ac:dyDescent="0.2">
      <c r="A8589" s="1" t="s">
        <v>13002</v>
      </c>
      <c r="B8589" s="1" t="s">
        <v>5124</v>
      </c>
      <c r="C8589" t="s">
        <v>13665</v>
      </c>
      <c r="D8589" t="str">
        <f t="shared" si="268"/>
        <v>WEBSTER CENTRAL SCHOOL DISTRICT</v>
      </c>
      <c r="E8589" t="str">
        <f t="shared" si="269"/>
        <v>WEBSTER CENTRAL SCHOOL DISTRICT</v>
      </c>
      <c r="F8589">
        <v>56256</v>
      </c>
      <c r="G8589">
        <v>9554</v>
      </c>
      <c r="H8589">
        <v>599</v>
      </c>
      <c r="I8589" t="s">
        <v>2878</v>
      </c>
      <c r="J8589" s="1" t="s">
        <v>2879</v>
      </c>
      <c r="K8589" s="1" t="s">
        <v>2880</v>
      </c>
    </row>
    <row r="8590" spans="1:11" x14ac:dyDescent="0.2">
      <c r="A8590" s="1" t="s">
        <v>13002</v>
      </c>
      <c r="B8590" s="1" t="s">
        <v>7259</v>
      </c>
      <c r="C8590" t="s">
        <v>13666</v>
      </c>
      <c r="D8590" t="str">
        <f t="shared" si="268"/>
        <v>WEEDSPORT CENTRAL SCHOOL DISTRICT</v>
      </c>
      <c r="E8590" t="str">
        <f t="shared" si="269"/>
        <v>WEEDSPORT CENTRAL SCHOOL DISTRICT</v>
      </c>
      <c r="F8590">
        <v>5231</v>
      </c>
      <c r="G8590">
        <v>850</v>
      </c>
      <c r="H8590">
        <v>63</v>
      </c>
      <c r="I8590" t="s">
        <v>2878</v>
      </c>
      <c r="J8590" s="1" t="s">
        <v>2879</v>
      </c>
      <c r="K8590" s="1" t="s">
        <v>2880</v>
      </c>
    </row>
    <row r="8591" spans="1:11" x14ac:dyDescent="0.2">
      <c r="A8591" s="1" t="s">
        <v>13002</v>
      </c>
      <c r="B8591" s="1" t="s">
        <v>5128</v>
      </c>
      <c r="C8591" t="s">
        <v>13667</v>
      </c>
      <c r="D8591" t="str">
        <f t="shared" si="268"/>
        <v>WELLS CENTRAL SCHOOL DISTRICT</v>
      </c>
      <c r="E8591" t="str">
        <f t="shared" si="269"/>
        <v>WELLS CENTRAL SCHOOL DISTRICT</v>
      </c>
      <c r="F8591">
        <v>874</v>
      </c>
      <c r="G8591">
        <v>128</v>
      </c>
      <c r="H8591">
        <v>25</v>
      </c>
      <c r="I8591" t="s">
        <v>2878</v>
      </c>
      <c r="J8591" s="1" t="s">
        <v>2879</v>
      </c>
      <c r="K8591" s="1" t="s">
        <v>2880</v>
      </c>
    </row>
    <row r="8592" spans="1:11" x14ac:dyDescent="0.2">
      <c r="A8592" s="1" t="s">
        <v>13002</v>
      </c>
      <c r="B8592" s="1" t="s">
        <v>5130</v>
      </c>
      <c r="C8592" t="s">
        <v>13668</v>
      </c>
      <c r="D8592" t="str">
        <f t="shared" si="268"/>
        <v>WELLSVILLE CENTRAL SCHOOL DISTRICT</v>
      </c>
      <c r="E8592" t="str">
        <f t="shared" si="269"/>
        <v>WELLSVILLE CENTRAL SCHOOL DISTRICT</v>
      </c>
      <c r="F8592">
        <v>8911</v>
      </c>
      <c r="G8592">
        <v>1348</v>
      </c>
      <c r="H8592">
        <v>316</v>
      </c>
      <c r="I8592" t="s">
        <v>2878</v>
      </c>
      <c r="J8592" s="1" t="s">
        <v>2879</v>
      </c>
      <c r="K8592" s="1" t="s">
        <v>2880</v>
      </c>
    </row>
    <row r="8593" spans="1:11" x14ac:dyDescent="0.2">
      <c r="A8593" s="1" t="s">
        <v>13002</v>
      </c>
      <c r="B8593" s="1" t="s">
        <v>7212</v>
      </c>
      <c r="C8593" t="s">
        <v>13669</v>
      </c>
      <c r="D8593" t="str">
        <f t="shared" si="268"/>
        <v>WEST BABYLON UNION FREE SCHOOL DISTRICT</v>
      </c>
      <c r="E8593" t="str">
        <f t="shared" si="269"/>
        <v>WEST BABYLON UNION FREE SCHOOL DISTRICT</v>
      </c>
      <c r="F8593">
        <v>27906</v>
      </c>
      <c r="G8593">
        <v>4143</v>
      </c>
      <c r="H8593">
        <v>380</v>
      </c>
      <c r="I8593" t="s">
        <v>2878</v>
      </c>
      <c r="J8593" s="1" t="s">
        <v>2879</v>
      </c>
      <c r="K8593" s="1" t="s">
        <v>2880</v>
      </c>
    </row>
    <row r="8594" spans="1:11" x14ac:dyDescent="0.2">
      <c r="A8594" s="1" t="s">
        <v>13002</v>
      </c>
      <c r="B8594" s="1" t="s">
        <v>5134</v>
      </c>
      <c r="C8594" t="s">
        <v>13670</v>
      </c>
      <c r="D8594" t="str">
        <f t="shared" si="268"/>
        <v>WEST CANADA VALLEY CENTRAL SCHOOL DISTRICT</v>
      </c>
      <c r="E8594" t="str">
        <f t="shared" si="269"/>
        <v>WEST CANADA VALLEY CENTRAL SCHOOL DISTRICT</v>
      </c>
      <c r="F8594">
        <v>4579</v>
      </c>
      <c r="G8594">
        <v>801</v>
      </c>
      <c r="H8594">
        <v>124</v>
      </c>
      <c r="I8594" t="s">
        <v>2878</v>
      </c>
      <c r="J8594" s="1" t="s">
        <v>2879</v>
      </c>
      <c r="K8594" s="1" t="s">
        <v>2880</v>
      </c>
    </row>
    <row r="8595" spans="1:11" x14ac:dyDescent="0.2">
      <c r="A8595" s="1" t="s">
        <v>13002</v>
      </c>
      <c r="B8595" s="1" t="s">
        <v>5136</v>
      </c>
      <c r="C8595" t="s">
        <v>13671</v>
      </c>
      <c r="D8595" t="str">
        <f t="shared" si="268"/>
        <v>WEST GENESEE CENTRAL SCHOOL DISTRICT</v>
      </c>
      <c r="E8595" t="str">
        <f t="shared" si="269"/>
        <v>WEST GENESEE CENTRAL SCHOOL DISTRICT</v>
      </c>
      <c r="F8595">
        <v>31357</v>
      </c>
      <c r="G8595">
        <v>5075</v>
      </c>
      <c r="H8595">
        <v>331</v>
      </c>
      <c r="I8595" t="s">
        <v>2878</v>
      </c>
      <c r="J8595" s="1" t="s">
        <v>2879</v>
      </c>
      <c r="K8595" s="1" t="s">
        <v>2880</v>
      </c>
    </row>
    <row r="8596" spans="1:11" x14ac:dyDescent="0.2">
      <c r="A8596" s="1" t="s">
        <v>13002</v>
      </c>
      <c r="B8596" s="1" t="s">
        <v>5138</v>
      </c>
      <c r="C8596" t="s">
        <v>13672</v>
      </c>
      <c r="D8596" t="str">
        <f t="shared" si="268"/>
        <v>WEST HEMPSTEAD UNION FREE SCHOOL DISTRICT</v>
      </c>
      <c r="E8596" t="str">
        <f t="shared" si="269"/>
        <v>WEST HEMPSTEAD UNION FREE SCHOOL DISTRICT</v>
      </c>
      <c r="F8596">
        <v>17395</v>
      </c>
      <c r="G8596">
        <v>3176</v>
      </c>
      <c r="H8596">
        <v>240</v>
      </c>
      <c r="I8596" t="s">
        <v>2878</v>
      </c>
      <c r="J8596" s="1" t="s">
        <v>2879</v>
      </c>
      <c r="K8596" s="1" t="s">
        <v>2880</v>
      </c>
    </row>
    <row r="8597" spans="1:11" x14ac:dyDescent="0.2">
      <c r="A8597" s="1" t="s">
        <v>13002</v>
      </c>
      <c r="B8597" s="1" t="s">
        <v>4463</v>
      </c>
      <c r="C8597" t="s">
        <v>13673</v>
      </c>
      <c r="D8597" t="str">
        <f t="shared" si="268"/>
        <v>WEST IRONDEQUOIT CENTRAL SCHOOL DISTRICT</v>
      </c>
      <c r="E8597" t="str">
        <f t="shared" si="269"/>
        <v>WEST IRONDEQUOIT CENTRAL SCHOOL DISTRICT</v>
      </c>
      <c r="F8597">
        <v>23847</v>
      </c>
      <c r="G8597">
        <v>3755</v>
      </c>
      <c r="H8597">
        <v>358</v>
      </c>
      <c r="I8597" t="s">
        <v>2878</v>
      </c>
      <c r="J8597" s="1" t="s">
        <v>2879</v>
      </c>
      <c r="K8597" s="1" t="s">
        <v>2880</v>
      </c>
    </row>
    <row r="8598" spans="1:11" x14ac:dyDescent="0.2">
      <c r="A8598" s="1" t="s">
        <v>13002</v>
      </c>
      <c r="B8598" s="1" t="s">
        <v>11281</v>
      </c>
      <c r="C8598" t="s">
        <v>13674</v>
      </c>
      <c r="D8598" t="str">
        <f t="shared" si="268"/>
        <v>WEST ISLIP UNION FREE SCHOOL DISTRICT</v>
      </c>
      <c r="E8598" t="str">
        <f t="shared" si="269"/>
        <v>WEST ISLIP UNION FREE SCHOOL DISTRICT</v>
      </c>
      <c r="F8598">
        <v>28030</v>
      </c>
      <c r="G8598">
        <v>5109</v>
      </c>
      <c r="H8598">
        <v>302</v>
      </c>
      <c r="I8598" t="s">
        <v>2878</v>
      </c>
      <c r="J8598" s="1" t="s">
        <v>2879</v>
      </c>
      <c r="K8598" s="1" t="s">
        <v>2880</v>
      </c>
    </row>
    <row r="8599" spans="1:11" x14ac:dyDescent="0.2">
      <c r="A8599" s="1" t="s">
        <v>13002</v>
      </c>
      <c r="B8599" s="1" t="s">
        <v>5144</v>
      </c>
      <c r="C8599" t="s">
        <v>13675</v>
      </c>
      <c r="D8599" t="str">
        <f t="shared" si="268"/>
        <v>WEST SENECA CENTRAL SCHOOL DISTRICT</v>
      </c>
      <c r="E8599" t="str">
        <f t="shared" si="269"/>
        <v>WEST SENECA CENTRAL SCHOOL DISTRICT</v>
      </c>
      <c r="F8599">
        <v>53751</v>
      </c>
      <c r="G8599">
        <v>7409</v>
      </c>
      <c r="H8599">
        <v>672</v>
      </c>
      <c r="I8599" t="s">
        <v>2878</v>
      </c>
      <c r="J8599" s="1" t="s">
        <v>2879</v>
      </c>
      <c r="K8599" s="1" t="s">
        <v>2880</v>
      </c>
    </row>
    <row r="8600" spans="1:11" x14ac:dyDescent="0.2">
      <c r="A8600" s="1" t="s">
        <v>13002</v>
      </c>
      <c r="B8600" s="1" t="s">
        <v>5152</v>
      </c>
      <c r="C8600" t="s">
        <v>13676</v>
      </c>
      <c r="D8600" t="str">
        <f t="shared" si="268"/>
        <v>WEST VALLEY CENTRAL SCHOOL DISTRICT</v>
      </c>
      <c r="E8600" t="str">
        <f t="shared" si="269"/>
        <v>WEST VALLEY CENTRAL SCHOOL DISTRICT</v>
      </c>
      <c r="F8600">
        <v>2165</v>
      </c>
      <c r="G8600">
        <v>356</v>
      </c>
      <c r="H8600">
        <v>64</v>
      </c>
      <c r="I8600" t="s">
        <v>2878</v>
      </c>
      <c r="J8600" s="1" t="s">
        <v>2879</v>
      </c>
      <c r="K8600" s="1" t="s">
        <v>2880</v>
      </c>
    </row>
    <row r="8601" spans="1:11" x14ac:dyDescent="0.2">
      <c r="A8601" s="1" t="s">
        <v>13002</v>
      </c>
      <c r="B8601" s="1" t="s">
        <v>8372</v>
      </c>
      <c r="C8601" t="s">
        <v>13677</v>
      </c>
      <c r="D8601" t="str">
        <f t="shared" si="268"/>
        <v>WESTBURY UNION FREE SCHOOL DISTRICT</v>
      </c>
      <c r="E8601" t="str">
        <f t="shared" si="269"/>
        <v>WESTBURY UNION FREE SCHOOL DISTRICT</v>
      </c>
      <c r="F8601">
        <v>26723</v>
      </c>
      <c r="G8601">
        <v>4081</v>
      </c>
      <c r="H8601">
        <v>773</v>
      </c>
      <c r="I8601" t="s">
        <v>2878</v>
      </c>
      <c r="J8601" s="1" t="s">
        <v>2879</v>
      </c>
      <c r="K8601" s="1" t="s">
        <v>2880</v>
      </c>
    </row>
    <row r="8602" spans="1:11" x14ac:dyDescent="0.2">
      <c r="A8602" s="1" t="s">
        <v>13002</v>
      </c>
      <c r="B8602" s="1" t="s">
        <v>5156</v>
      </c>
      <c r="C8602" t="s">
        <v>13678</v>
      </c>
      <c r="D8602" t="str">
        <f t="shared" si="268"/>
        <v>WESTFIELD CENTRAL SCHOOL DISTRICT</v>
      </c>
      <c r="E8602" t="str">
        <f t="shared" si="269"/>
        <v>WESTFIELD CENTRAL SCHOOL DISTRICT</v>
      </c>
      <c r="F8602">
        <v>4891</v>
      </c>
      <c r="G8602">
        <v>723</v>
      </c>
      <c r="H8602">
        <v>151</v>
      </c>
      <c r="I8602" t="s">
        <v>2878</v>
      </c>
      <c r="J8602" s="1" t="s">
        <v>2879</v>
      </c>
      <c r="K8602" s="1" t="s">
        <v>2880</v>
      </c>
    </row>
    <row r="8603" spans="1:11" x14ac:dyDescent="0.2">
      <c r="A8603" s="1" t="s">
        <v>13002</v>
      </c>
      <c r="B8603" s="1" t="s">
        <v>5158</v>
      </c>
      <c r="C8603" t="s">
        <v>13679</v>
      </c>
      <c r="D8603" t="str">
        <f t="shared" si="268"/>
        <v>WESTHAMPTON BEACH UNION FREE SCHOOL DISTRICT</v>
      </c>
      <c r="E8603" t="str">
        <f t="shared" si="269"/>
        <v>WESTHAMPTON BEACH UNION FREE SCHOOL DISTRICT</v>
      </c>
      <c r="F8603">
        <v>5563</v>
      </c>
      <c r="G8603">
        <v>833</v>
      </c>
      <c r="H8603">
        <v>75</v>
      </c>
      <c r="I8603" t="s">
        <v>2878</v>
      </c>
      <c r="J8603" s="1" t="s">
        <v>2879</v>
      </c>
      <c r="K8603" s="1" t="s">
        <v>2880</v>
      </c>
    </row>
    <row r="8604" spans="1:11" x14ac:dyDescent="0.2">
      <c r="A8604" s="1" t="s">
        <v>13002</v>
      </c>
      <c r="B8604" s="1" t="s">
        <v>3778</v>
      </c>
      <c r="C8604" t="s">
        <v>13680</v>
      </c>
      <c r="D8604" t="str">
        <f t="shared" si="268"/>
        <v>WESTHILL CENTRAL SCHOOL DISTRICT</v>
      </c>
      <c r="E8604" t="str">
        <f t="shared" si="269"/>
        <v>WESTHILL CENTRAL SCHOOL DISTRICT</v>
      </c>
      <c r="F8604">
        <v>12631</v>
      </c>
      <c r="G8604">
        <v>1929</v>
      </c>
      <c r="H8604">
        <v>129</v>
      </c>
      <c r="I8604" t="s">
        <v>2878</v>
      </c>
      <c r="J8604" s="1" t="s">
        <v>2879</v>
      </c>
      <c r="K8604" s="1" t="s">
        <v>2880</v>
      </c>
    </row>
    <row r="8605" spans="1:11" x14ac:dyDescent="0.2">
      <c r="A8605" s="1" t="s">
        <v>13002</v>
      </c>
      <c r="B8605" s="1" t="s">
        <v>5160</v>
      </c>
      <c r="C8605" t="s">
        <v>13681</v>
      </c>
      <c r="D8605" t="str">
        <f t="shared" si="268"/>
        <v>WESTMORELAND CENTRAL SCHOOL DISTRICT</v>
      </c>
      <c r="E8605" t="str">
        <f t="shared" si="269"/>
        <v>WESTMORELAND CENTRAL SCHOOL DISTRICT</v>
      </c>
      <c r="F8605">
        <v>6277</v>
      </c>
      <c r="G8605">
        <v>983</v>
      </c>
      <c r="H8605">
        <v>124</v>
      </c>
      <c r="I8605" t="s">
        <v>2878</v>
      </c>
      <c r="J8605" s="1" t="s">
        <v>2879</v>
      </c>
      <c r="K8605" s="1" t="s">
        <v>2880</v>
      </c>
    </row>
    <row r="8606" spans="1:11" x14ac:dyDescent="0.2">
      <c r="A8606" s="1" t="s">
        <v>13002</v>
      </c>
      <c r="B8606" s="1" t="s">
        <v>7280</v>
      </c>
      <c r="C8606" t="s">
        <v>13682</v>
      </c>
      <c r="D8606" t="str">
        <f t="shared" si="268"/>
        <v>WESTPORT CENTRAL SCHOOL DISTRICT</v>
      </c>
      <c r="E8606" t="str">
        <f t="shared" si="269"/>
        <v>WESTPORT CENTRAL SCHOOL DISTRICT</v>
      </c>
      <c r="F8606">
        <v>1363</v>
      </c>
      <c r="G8606">
        <v>189</v>
      </c>
      <c r="H8606">
        <v>41</v>
      </c>
      <c r="I8606" t="s">
        <v>2878</v>
      </c>
      <c r="J8606" s="1" t="s">
        <v>2879</v>
      </c>
      <c r="K8606" s="1" t="s">
        <v>2880</v>
      </c>
    </row>
    <row r="8607" spans="1:11" x14ac:dyDescent="0.2">
      <c r="A8607" s="1" t="s">
        <v>13002</v>
      </c>
      <c r="B8607" s="1" t="s">
        <v>5165</v>
      </c>
      <c r="C8607" t="s">
        <v>13683</v>
      </c>
      <c r="D8607" t="str">
        <f t="shared" si="268"/>
        <v>WHEATLAND-CHILI CENTRAL SCHOOL DISTRICT</v>
      </c>
      <c r="E8607" t="str">
        <f t="shared" si="269"/>
        <v>WHEATLAND-CHILI CENTRAL SCHOOL DISTRICT</v>
      </c>
      <c r="F8607">
        <v>5683</v>
      </c>
      <c r="G8607">
        <v>744</v>
      </c>
      <c r="H8607">
        <v>90</v>
      </c>
      <c r="I8607" t="s">
        <v>2878</v>
      </c>
      <c r="J8607" s="1" t="s">
        <v>2879</v>
      </c>
      <c r="K8607" s="1" t="s">
        <v>2880</v>
      </c>
    </row>
    <row r="8608" spans="1:11" x14ac:dyDescent="0.2">
      <c r="A8608" s="1" t="s">
        <v>13002</v>
      </c>
      <c r="B8608" s="1" t="s">
        <v>7284</v>
      </c>
      <c r="C8608" t="s">
        <v>13684</v>
      </c>
      <c r="D8608" t="str">
        <f t="shared" si="268"/>
        <v>WHEELERVILLE UNION FREE SCHOOL DISTRICT</v>
      </c>
      <c r="E8608" t="str">
        <f t="shared" si="269"/>
        <v>WHEELERVILLE UNION FREE SCHOOL DISTRICT</v>
      </c>
      <c r="F8608">
        <v>1237</v>
      </c>
      <c r="G8608">
        <v>175</v>
      </c>
      <c r="H8608">
        <v>14</v>
      </c>
      <c r="I8608" t="s">
        <v>2878</v>
      </c>
      <c r="J8608" s="1" t="s">
        <v>2879</v>
      </c>
      <c r="K8608" s="1" t="s">
        <v>2880</v>
      </c>
    </row>
    <row r="8609" spans="1:11" x14ac:dyDescent="0.2">
      <c r="A8609" s="1" t="s">
        <v>13002</v>
      </c>
      <c r="B8609" s="1" t="s">
        <v>13685</v>
      </c>
      <c r="C8609" t="s">
        <v>13686</v>
      </c>
      <c r="D8609" t="str">
        <f t="shared" si="268"/>
        <v>WHITE PLAINS CITY SCHOOL DISTRICT</v>
      </c>
      <c r="E8609" t="str">
        <f t="shared" si="269"/>
        <v>WHITE PLAINS CITY SCHOOL DISTRICT</v>
      </c>
      <c r="F8609">
        <v>58379</v>
      </c>
      <c r="G8609">
        <v>7797</v>
      </c>
      <c r="H8609">
        <v>1029</v>
      </c>
      <c r="I8609" t="s">
        <v>2878</v>
      </c>
      <c r="J8609" s="1" t="s">
        <v>2879</v>
      </c>
      <c r="K8609" s="1" t="s">
        <v>2880</v>
      </c>
    </row>
    <row r="8610" spans="1:11" x14ac:dyDescent="0.2">
      <c r="A8610" s="1" t="s">
        <v>13002</v>
      </c>
      <c r="B8610" s="1" t="s">
        <v>5169</v>
      </c>
      <c r="C8610" t="s">
        <v>13687</v>
      </c>
      <c r="D8610" t="str">
        <f t="shared" si="268"/>
        <v>WHITEHALL CENTRAL SCHOOL DISTRICT</v>
      </c>
      <c r="E8610" t="str">
        <f t="shared" si="269"/>
        <v>WHITEHALL CENTRAL SCHOOL DISTRICT</v>
      </c>
      <c r="F8610">
        <v>4829</v>
      </c>
      <c r="G8610">
        <v>707</v>
      </c>
      <c r="H8610">
        <v>169</v>
      </c>
      <c r="I8610" t="s">
        <v>2878</v>
      </c>
      <c r="J8610" s="1" t="s">
        <v>2879</v>
      </c>
      <c r="K8610" s="1" t="s">
        <v>2880</v>
      </c>
    </row>
    <row r="8611" spans="1:11" x14ac:dyDescent="0.2">
      <c r="A8611" s="1" t="s">
        <v>13002</v>
      </c>
      <c r="B8611" s="1" t="s">
        <v>5171</v>
      </c>
      <c r="C8611" t="s">
        <v>13688</v>
      </c>
      <c r="D8611" t="str">
        <f t="shared" si="268"/>
        <v>WHITESBORO CENTRAL SCHOOL DISTRICT</v>
      </c>
      <c r="E8611" t="str">
        <f t="shared" si="269"/>
        <v>WHITESBORO CENTRAL SCHOOL DISTRICT</v>
      </c>
      <c r="F8611">
        <v>25726</v>
      </c>
      <c r="G8611">
        <v>3604</v>
      </c>
      <c r="H8611">
        <v>386</v>
      </c>
      <c r="I8611" t="s">
        <v>2878</v>
      </c>
      <c r="J8611" s="1" t="s">
        <v>2879</v>
      </c>
      <c r="K8611" s="1" t="s">
        <v>2880</v>
      </c>
    </row>
    <row r="8612" spans="1:11" x14ac:dyDescent="0.2">
      <c r="A8612" s="1" t="s">
        <v>13002</v>
      </c>
      <c r="B8612" s="1" t="s">
        <v>5173</v>
      </c>
      <c r="C8612" t="s">
        <v>13689</v>
      </c>
      <c r="D8612" t="str">
        <f t="shared" si="268"/>
        <v>WHITESVILLE CENTRAL SCHOOL DISTRICT</v>
      </c>
      <c r="E8612" t="str">
        <f t="shared" si="269"/>
        <v>WHITESVILLE CENTRAL SCHOOL DISTRICT</v>
      </c>
      <c r="F8612">
        <v>1084</v>
      </c>
      <c r="G8612">
        <v>213</v>
      </c>
      <c r="H8612">
        <v>40</v>
      </c>
      <c r="I8612" t="s">
        <v>2878</v>
      </c>
      <c r="J8612" s="1" t="s">
        <v>2879</v>
      </c>
      <c r="K8612" s="1" t="s">
        <v>2880</v>
      </c>
    </row>
    <row r="8613" spans="1:11" x14ac:dyDescent="0.2">
      <c r="A8613" s="1" t="s">
        <v>13002</v>
      </c>
      <c r="B8613" s="1" t="s">
        <v>5175</v>
      </c>
      <c r="C8613" t="s">
        <v>13690</v>
      </c>
      <c r="D8613" t="str">
        <f t="shared" si="268"/>
        <v>WHITNEY POINT CENTRAL SCHOOL DISTRICT</v>
      </c>
      <c r="E8613" t="str">
        <f t="shared" si="269"/>
        <v>WHITNEY POINT CENTRAL SCHOOL DISTRICT</v>
      </c>
      <c r="F8613">
        <v>8841</v>
      </c>
      <c r="G8613">
        <v>1402</v>
      </c>
      <c r="H8613">
        <v>271</v>
      </c>
      <c r="I8613" t="s">
        <v>2878</v>
      </c>
      <c r="J8613" s="1" t="s">
        <v>2879</v>
      </c>
      <c r="K8613" s="1" t="s">
        <v>2880</v>
      </c>
    </row>
    <row r="8614" spans="1:11" x14ac:dyDescent="0.2">
      <c r="A8614" s="1" t="s">
        <v>13002</v>
      </c>
      <c r="B8614" s="1" t="s">
        <v>4585</v>
      </c>
      <c r="C8614" t="s">
        <v>13691</v>
      </c>
      <c r="D8614" t="str">
        <f t="shared" si="268"/>
        <v>WILLIAM FLOYD UNION FREE SCHOOL DISTRICT</v>
      </c>
      <c r="E8614" t="str">
        <f t="shared" si="269"/>
        <v>WILLIAM FLOYD UNION FREE SCHOOL DISTRICT</v>
      </c>
      <c r="F8614">
        <v>49837</v>
      </c>
      <c r="G8614">
        <v>8840</v>
      </c>
      <c r="H8614">
        <v>1585</v>
      </c>
      <c r="I8614" t="s">
        <v>2878</v>
      </c>
      <c r="J8614" s="1" t="s">
        <v>2879</v>
      </c>
      <c r="K8614" s="1" t="s">
        <v>2880</v>
      </c>
    </row>
    <row r="8615" spans="1:11" x14ac:dyDescent="0.2">
      <c r="A8615" s="1" t="s">
        <v>13002</v>
      </c>
      <c r="B8615" s="1" t="s">
        <v>11293</v>
      </c>
      <c r="C8615" t="s">
        <v>13692</v>
      </c>
      <c r="D8615" t="str">
        <f t="shared" si="268"/>
        <v>WILLIAMSON CENTRAL SCHOOL DISTRICT</v>
      </c>
      <c r="E8615" t="str">
        <f t="shared" si="269"/>
        <v>WILLIAMSON CENTRAL SCHOOL DISTRICT</v>
      </c>
      <c r="F8615">
        <v>6631</v>
      </c>
      <c r="G8615">
        <v>1108</v>
      </c>
      <c r="H8615">
        <v>138</v>
      </c>
      <c r="I8615" t="s">
        <v>2878</v>
      </c>
      <c r="J8615" s="1" t="s">
        <v>2879</v>
      </c>
      <c r="K8615" s="1" t="s">
        <v>2880</v>
      </c>
    </row>
    <row r="8616" spans="1:11" x14ac:dyDescent="0.2">
      <c r="A8616" s="1" t="s">
        <v>13002</v>
      </c>
      <c r="B8616" s="1" t="s">
        <v>5179</v>
      </c>
      <c r="C8616" t="s">
        <v>13693</v>
      </c>
      <c r="D8616" t="str">
        <f t="shared" si="268"/>
        <v>WILLIAMSVILLE CENTRAL SCHOOL DISTRICT</v>
      </c>
      <c r="E8616" t="str">
        <f t="shared" si="269"/>
        <v>WILLIAMSVILLE CENTRAL SCHOOL DISTRICT</v>
      </c>
      <c r="F8616">
        <v>72859</v>
      </c>
      <c r="G8616">
        <v>11646</v>
      </c>
      <c r="H8616">
        <v>536</v>
      </c>
      <c r="I8616" t="s">
        <v>2878</v>
      </c>
      <c r="J8616" s="1" t="s">
        <v>2879</v>
      </c>
      <c r="K8616" s="1" t="s">
        <v>2880</v>
      </c>
    </row>
    <row r="8617" spans="1:11" x14ac:dyDescent="0.2">
      <c r="A8617" s="1" t="s">
        <v>13002</v>
      </c>
      <c r="B8617" s="1" t="s">
        <v>7481</v>
      </c>
      <c r="C8617" t="s">
        <v>13694</v>
      </c>
      <c r="D8617" t="str">
        <f t="shared" si="268"/>
        <v>WILLSBORO CENTRAL SCHOOL DISTRICT</v>
      </c>
      <c r="E8617" t="str">
        <f t="shared" si="269"/>
        <v>WILLSBORO CENTRAL SCHOOL DISTRICT</v>
      </c>
      <c r="F8617">
        <v>2515</v>
      </c>
      <c r="G8617">
        <v>283</v>
      </c>
      <c r="H8617">
        <v>39</v>
      </c>
      <c r="I8617" t="s">
        <v>2878</v>
      </c>
      <c r="J8617" s="1" t="s">
        <v>2879</v>
      </c>
      <c r="K8617" s="1" t="s">
        <v>2880</v>
      </c>
    </row>
    <row r="8618" spans="1:11" x14ac:dyDescent="0.2">
      <c r="A8618" s="1" t="s">
        <v>13002</v>
      </c>
      <c r="B8618" s="1" t="s">
        <v>6622</v>
      </c>
      <c r="C8618" t="s">
        <v>13695</v>
      </c>
      <c r="D8618" t="str">
        <f t="shared" si="268"/>
        <v>WILSON CENTRAL SCHOOL DISTRICT</v>
      </c>
      <c r="E8618" t="str">
        <f t="shared" si="269"/>
        <v>WILSON CENTRAL SCHOOL DISTRICT</v>
      </c>
      <c r="F8618">
        <v>8246</v>
      </c>
      <c r="G8618">
        <v>1308</v>
      </c>
      <c r="H8618">
        <v>136</v>
      </c>
      <c r="I8618" t="s">
        <v>2878</v>
      </c>
      <c r="J8618" s="1" t="s">
        <v>2879</v>
      </c>
      <c r="K8618" s="1" t="s">
        <v>2880</v>
      </c>
    </row>
    <row r="8619" spans="1:11" x14ac:dyDescent="0.2">
      <c r="A8619" s="1" t="s">
        <v>13002</v>
      </c>
      <c r="B8619" s="1" t="s">
        <v>13696</v>
      </c>
      <c r="C8619" t="s">
        <v>13697</v>
      </c>
      <c r="D8619" t="str">
        <f t="shared" si="268"/>
        <v>WINDHAM-ASHLAND-JEWETT CENTRAL SCHOOL DISTRICT</v>
      </c>
      <c r="E8619" t="str">
        <f t="shared" si="269"/>
        <v>WINDHAM-ASHLAND-JEWETT CENTRAL SCHOOL DISTRICT</v>
      </c>
      <c r="F8619">
        <v>3096</v>
      </c>
      <c r="G8619">
        <v>378</v>
      </c>
      <c r="H8619">
        <v>57</v>
      </c>
      <c r="I8619" t="s">
        <v>2878</v>
      </c>
      <c r="J8619" s="1" t="s">
        <v>2879</v>
      </c>
      <c r="K8619" s="1" t="s">
        <v>2880</v>
      </c>
    </row>
    <row r="8620" spans="1:11" x14ac:dyDescent="0.2">
      <c r="A8620" s="1" t="s">
        <v>13002</v>
      </c>
      <c r="B8620" s="1" t="s">
        <v>3089</v>
      </c>
      <c r="C8620" t="s">
        <v>13698</v>
      </c>
      <c r="D8620" t="str">
        <f t="shared" si="268"/>
        <v>WINDSOR CENTRAL SCHOOL DISTRICT</v>
      </c>
      <c r="E8620" t="str">
        <f t="shared" si="269"/>
        <v>WINDSOR CENTRAL SCHOOL DISTRICT</v>
      </c>
      <c r="F8620">
        <v>10491</v>
      </c>
      <c r="G8620">
        <v>1839</v>
      </c>
      <c r="H8620">
        <v>301</v>
      </c>
      <c r="I8620" t="s">
        <v>2878</v>
      </c>
      <c r="J8620" s="1" t="s">
        <v>2879</v>
      </c>
      <c r="K8620" s="1" t="s">
        <v>2880</v>
      </c>
    </row>
    <row r="8621" spans="1:11" x14ac:dyDescent="0.2">
      <c r="A8621" s="1" t="s">
        <v>13002</v>
      </c>
      <c r="B8621" s="1" t="s">
        <v>5191</v>
      </c>
      <c r="C8621" t="s">
        <v>13699</v>
      </c>
      <c r="D8621" t="str">
        <f t="shared" si="268"/>
        <v>WORCESTER CENTRAL SCHOOL DISTRICT</v>
      </c>
      <c r="E8621" t="str">
        <f t="shared" si="269"/>
        <v>WORCESTER CENTRAL SCHOOL DISTRICT</v>
      </c>
      <c r="F8621">
        <v>2431</v>
      </c>
      <c r="G8621">
        <v>348</v>
      </c>
      <c r="H8621">
        <v>83</v>
      </c>
      <c r="I8621" t="s">
        <v>2878</v>
      </c>
      <c r="J8621" s="1" t="s">
        <v>2879</v>
      </c>
      <c r="K8621" s="1" t="s">
        <v>2880</v>
      </c>
    </row>
    <row r="8622" spans="1:11" x14ac:dyDescent="0.2">
      <c r="A8622" s="1" t="s">
        <v>13002</v>
      </c>
      <c r="B8622" s="1" t="s">
        <v>8383</v>
      </c>
      <c r="C8622" t="s">
        <v>13700</v>
      </c>
      <c r="D8622" t="str">
        <f t="shared" si="268"/>
        <v>WYANDANCH UNION FREE SCHOOL DISTRICT</v>
      </c>
      <c r="E8622" t="str">
        <f t="shared" si="269"/>
        <v>WYANDANCH UNION FREE SCHOOL DISTRICT</v>
      </c>
      <c r="F8622">
        <v>11681</v>
      </c>
      <c r="G8622">
        <v>2213</v>
      </c>
      <c r="H8622">
        <v>551</v>
      </c>
      <c r="I8622" t="s">
        <v>2878</v>
      </c>
      <c r="J8622" s="1" t="s">
        <v>2879</v>
      </c>
      <c r="K8622" s="1" t="s">
        <v>2880</v>
      </c>
    </row>
    <row r="8623" spans="1:11" x14ac:dyDescent="0.2">
      <c r="A8623" s="1" t="s">
        <v>13002</v>
      </c>
      <c r="B8623" s="1" t="s">
        <v>5193</v>
      </c>
      <c r="C8623" t="s">
        <v>13701</v>
      </c>
      <c r="D8623" t="str">
        <f t="shared" si="268"/>
        <v>WYNANTSKILL UNION FREE SCHOOL DISTRICT</v>
      </c>
      <c r="E8623" t="str">
        <f t="shared" si="269"/>
        <v>WYNANTSKILL UNION FREE SCHOOL DISTRICT</v>
      </c>
      <c r="F8623">
        <v>3545</v>
      </c>
      <c r="G8623">
        <v>517</v>
      </c>
      <c r="H8623">
        <v>34</v>
      </c>
      <c r="I8623" t="s">
        <v>2878</v>
      </c>
      <c r="J8623" s="1" t="s">
        <v>2879</v>
      </c>
      <c r="K8623" s="1" t="s">
        <v>2880</v>
      </c>
    </row>
    <row r="8624" spans="1:11" x14ac:dyDescent="0.2">
      <c r="A8624" s="1" t="s">
        <v>13002</v>
      </c>
      <c r="B8624" s="1" t="s">
        <v>5195</v>
      </c>
      <c r="C8624" t="s">
        <v>13702</v>
      </c>
      <c r="D8624" t="str">
        <f t="shared" si="268"/>
        <v>WYOMING CENTRAL SCHOOL DISTRICT</v>
      </c>
      <c r="E8624" t="str">
        <f t="shared" si="269"/>
        <v>WYOMING CENTRAL SCHOOL DISTRICT</v>
      </c>
      <c r="F8624">
        <v>1697</v>
      </c>
      <c r="G8624">
        <v>273</v>
      </c>
      <c r="H8624">
        <v>24</v>
      </c>
      <c r="I8624" t="s">
        <v>2878</v>
      </c>
      <c r="J8624" s="1" t="s">
        <v>2879</v>
      </c>
      <c r="K8624" s="1" t="s">
        <v>2880</v>
      </c>
    </row>
    <row r="8625" spans="1:11" x14ac:dyDescent="0.2">
      <c r="A8625" s="1" t="s">
        <v>13002</v>
      </c>
      <c r="B8625" s="1" t="s">
        <v>5197</v>
      </c>
      <c r="C8625" t="s">
        <v>13703</v>
      </c>
      <c r="D8625" t="str">
        <f t="shared" si="268"/>
        <v>YONKERS CITY SCHOOL DISTRICT</v>
      </c>
      <c r="E8625" t="str">
        <f t="shared" si="269"/>
        <v>YONKERS CITY SCHOOL DISTRICT</v>
      </c>
      <c r="F8625">
        <v>201238</v>
      </c>
      <c r="G8625">
        <v>30287</v>
      </c>
      <c r="H8625">
        <v>5832</v>
      </c>
      <c r="I8625" t="s">
        <v>2878</v>
      </c>
      <c r="J8625" s="1" t="s">
        <v>2879</v>
      </c>
      <c r="K8625" s="1" t="s">
        <v>2880</v>
      </c>
    </row>
    <row r="8626" spans="1:11" x14ac:dyDescent="0.2">
      <c r="A8626" s="1" t="s">
        <v>13002</v>
      </c>
      <c r="B8626" s="1" t="s">
        <v>7301</v>
      </c>
      <c r="C8626" t="s">
        <v>13704</v>
      </c>
      <c r="D8626" t="str">
        <f t="shared" si="268"/>
        <v>YORK CENTRAL SCHOOL DISTRICT</v>
      </c>
      <c r="E8626" t="str">
        <f t="shared" si="269"/>
        <v>YORK CENTRAL SCHOOL DISTRICT</v>
      </c>
      <c r="F8626">
        <v>5151</v>
      </c>
      <c r="G8626">
        <v>801</v>
      </c>
      <c r="H8626">
        <v>88</v>
      </c>
      <c r="I8626" t="s">
        <v>2878</v>
      </c>
      <c r="J8626" s="1" t="s">
        <v>2879</v>
      </c>
      <c r="K8626" s="1" t="s">
        <v>2880</v>
      </c>
    </row>
    <row r="8627" spans="1:11" x14ac:dyDescent="0.2">
      <c r="A8627" s="1" t="s">
        <v>13002</v>
      </c>
      <c r="B8627" s="1" t="s">
        <v>4230</v>
      </c>
      <c r="C8627" t="s">
        <v>13705</v>
      </c>
      <c r="D8627" t="str">
        <f t="shared" si="268"/>
        <v>YORKSHIRE-PIONEER CENTRAL SCHOOL DISTRICT</v>
      </c>
      <c r="E8627" t="str">
        <f t="shared" si="269"/>
        <v>YORKSHIRE-PIONEER CENTRAL SCHOOL DISTRICT</v>
      </c>
      <c r="F8627">
        <v>15559</v>
      </c>
      <c r="G8627">
        <v>2527</v>
      </c>
      <c r="H8627">
        <v>403</v>
      </c>
      <c r="I8627" t="s">
        <v>2878</v>
      </c>
      <c r="J8627" s="1" t="s">
        <v>2879</v>
      </c>
      <c r="K8627" s="1" t="s">
        <v>2880</v>
      </c>
    </row>
    <row r="8628" spans="1:11" x14ac:dyDescent="0.2">
      <c r="A8628" s="1" t="s">
        <v>13002</v>
      </c>
      <c r="B8628" s="1" t="s">
        <v>5201</v>
      </c>
      <c r="C8628" t="s">
        <v>13706</v>
      </c>
      <c r="D8628" t="str">
        <f t="shared" si="268"/>
        <v>YORKTOWN CENTRAL SCHOOL DISTRICT</v>
      </c>
      <c r="E8628" t="str">
        <f t="shared" si="269"/>
        <v>YORKTOWN CENTRAL SCHOOL DISTRICT</v>
      </c>
      <c r="F8628">
        <v>21192</v>
      </c>
      <c r="G8628">
        <v>4199</v>
      </c>
      <c r="H8628">
        <v>157</v>
      </c>
      <c r="I8628" t="s">
        <v>2878</v>
      </c>
      <c r="J8628" s="1" t="s">
        <v>2879</v>
      </c>
      <c r="K8628" s="1" t="s">
        <v>2880</v>
      </c>
    </row>
    <row r="8629" spans="1:11" x14ac:dyDescent="0.2">
      <c r="A8629" s="1" t="s">
        <v>13707</v>
      </c>
      <c r="B8629" s="1" t="s">
        <v>2883</v>
      </c>
      <c r="C8629" t="s">
        <v>13708</v>
      </c>
      <c r="D8629" t="str">
        <f t="shared" si="268"/>
        <v>ALAMANCE-BURLINGTON SCHOOLS</v>
      </c>
      <c r="E8629" t="str">
        <f t="shared" si="269"/>
        <v>ALAMANCE-BURLINGTON SCHOOLS</v>
      </c>
      <c r="F8629">
        <v>159688</v>
      </c>
      <c r="G8629">
        <v>26791</v>
      </c>
      <c r="H8629">
        <v>5710</v>
      </c>
      <c r="I8629" t="s">
        <v>2878</v>
      </c>
      <c r="J8629" s="1" t="s">
        <v>2879</v>
      </c>
      <c r="K8629" s="1" t="s">
        <v>2880</v>
      </c>
    </row>
    <row r="8630" spans="1:11" x14ac:dyDescent="0.2">
      <c r="A8630" s="1" t="s">
        <v>13707</v>
      </c>
      <c r="B8630" s="1" t="s">
        <v>2887</v>
      </c>
      <c r="C8630" t="s">
        <v>13709</v>
      </c>
      <c r="D8630" t="str">
        <f t="shared" si="268"/>
        <v>ALEXANDER COUNTY SCHOOLS</v>
      </c>
      <c r="E8630" t="str">
        <f t="shared" si="269"/>
        <v>ALEXANDER COUNTY SCHOOLS</v>
      </c>
      <c r="F8630">
        <v>37428</v>
      </c>
      <c r="G8630">
        <v>5831</v>
      </c>
      <c r="H8630">
        <v>1220</v>
      </c>
      <c r="I8630" t="s">
        <v>2878</v>
      </c>
      <c r="J8630" s="1" t="s">
        <v>2879</v>
      </c>
      <c r="K8630" s="1" t="s">
        <v>2880</v>
      </c>
    </row>
    <row r="8631" spans="1:11" x14ac:dyDescent="0.2">
      <c r="A8631" s="1" t="s">
        <v>13707</v>
      </c>
      <c r="B8631" s="1" t="s">
        <v>2891</v>
      </c>
      <c r="C8631" t="s">
        <v>13710</v>
      </c>
      <c r="D8631" t="str">
        <f t="shared" si="268"/>
        <v>ALLEGHANY COUNTY SCHOOLS</v>
      </c>
      <c r="E8631" t="str">
        <f t="shared" si="269"/>
        <v>ALLEGHANY COUNTY SCHOOLS</v>
      </c>
      <c r="F8631">
        <v>10848</v>
      </c>
      <c r="G8631">
        <v>1478</v>
      </c>
      <c r="H8631">
        <v>456</v>
      </c>
      <c r="I8631" t="s">
        <v>2878</v>
      </c>
      <c r="J8631" s="1" t="s">
        <v>2879</v>
      </c>
      <c r="K8631" s="1" t="s">
        <v>2880</v>
      </c>
    </row>
    <row r="8632" spans="1:11" x14ac:dyDescent="0.2">
      <c r="A8632" s="1" t="s">
        <v>13707</v>
      </c>
      <c r="B8632" s="1" t="s">
        <v>2893</v>
      </c>
      <c r="C8632" t="s">
        <v>13711</v>
      </c>
      <c r="D8632" t="str">
        <f t="shared" si="268"/>
        <v>ANSON COUNTY SCHOOLS</v>
      </c>
      <c r="E8632" t="str">
        <f t="shared" si="269"/>
        <v>ANSON COUNTY SCHOOLS</v>
      </c>
      <c r="F8632">
        <v>25448</v>
      </c>
      <c r="G8632">
        <v>3764</v>
      </c>
      <c r="H8632">
        <v>1230</v>
      </c>
      <c r="I8632" t="s">
        <v>2878</v>
      </c>
      <c r="J8632" s="1" t="s">
        <v>2879</v>
      </c>
      <c r="K8632" s="1" t="s">
        <v>2880</v>
      </c>
    </row>
    <row r="8633" spans="1:11" x14ac:dyDescent="0.2">
      <c r="A8633" s="1" t="s">
        <v>13707</v>
      </c>
      <c r="B8633" s="1" t="s">
        <v>2895</v>
      </c>
      <c r="C8633" t="s">
        <v>13712</v>
      </c>
      <c r="D8633" t="str">
        <f t="shared" si="268"/>
        <v>ASHE COUNTY SCHOOLS</v>
      </c>
      <c r="E8633" t="str">
        <f t="shared" si="269"/>
        <v>ASHE COUNTY SCHOOLS</v>
      </c>
      <c r="F8633">
        <v>26924</v>
      </c>
      <c r="G8633">
        <v>3677</v>
      </c>
      <c r="H8633">
        <v>886</v>
      </c>
      <c r="I8633" t="s">
        <v>2878</v>
      </c>
      <c r="J8633" s="1" t="s">
        <v>2879</v>
      </c>
      <c r="K8633" s="1" t="s">
        <v>2880</v>
      </c>
    </row>
    <row r="8634" spans="1:11" x14ac:dyDescent="0.2">
      <c r="A8634" s="1" t="s">
        <v>13707</v>
      </c>
      <c r="B8634" s="1" t="s">
        <v>2897</v>
      </c>
      <c r="C8634" t="s">
        <v>13713</v>
      </c>
      <c r="D8634" t="str">
        <f t="shared" si="268"/>
        <v>ASHEBORO CITY SCHOOLS</v>
      </c>
      <c r="E8634" t="str">
        <f t="shared" si="269"/>
        <v>ASHEBORO CITY SCHOOLS</v>
      </c>
      <c r="F8634">
        <v>28355</v>
      </c>
      <c r="G8634">
        <v>4734</v>
      </c>
      <c r="H8634">
        <v>1214</v>
      </c>
      <c r="I8634" t="s">
        <v>2878</v>
      </c>
      <c r="J8634" s="1" t="s">
        <v>2879</v>
      </c>
      <c r="K8634" s="1" t="s">
        <v>2880</v>
      </c>
    </row>
    <row r="8635" spans="1:11" x14ac:dyDescent="0.2">
      <c r="A8635" s="1" t="s">
        <v>13707</v>
      </c>
      <c r="B8635" s="1" t="s">
        <v>2899</v>
      </c>
      <c r="C8635" t="s">
        <v>13714</v>
      </c>
      <c r="D8635" t="str">
        <f t="shared" si="268"/>
        <v>ASHEVILLE CITY SCHOOLS</v>
      </c>
      <c r="E8635" t="str">
        <f t="shared" si="269"/>
        <v>ASHEVILLE CITY SCHOOLS</v>
      </c>
      <c r="F8635">
        <v>42047</v>
      </c>
      <c r="G8635">
        <v>4381</v>
      </c>
      <c r="H8635">
        <v>819</v>
      </c>
      <c r="I8635" t="s">
        <v>2878</v>
      </c>
      <c r="J8635" s="1" t="s">
        <v>2879</v>
      </c>
      <c r="K8635" s="1" t="s">
        <v>2880</v>
      </c>
    </row>
    <row r="8636" spans="1:11" x14ac:dyDescent="0.2">
      <c r="A8636" s="1" t="s">
        <v>13707</v>
      </c>
      <c r="B8636" s="1" t="s">
        <v>2901</v>
      </c>
      <c r="C8636" t="s">
        <v>13715</v>
      </c>
      <c r="D8636" t="str">
        <f t="shared" si="268"/>
        <v>AVERY COUNTY SCHOOLS</v>
      </c>
      <c r="E8636" t="str">
        <f t="shared" si="269"/>
        <v>AVERY COUNTY SCHOOLS</v>
      </c>
      <c r="F8636">
        <v>17516</v>
      </c>
      <c r="G8636">
        <v>2046</v>
      </c>
      <c r="H8636">
        <v>533</v>
      </c>
      <c r="I8636" t="s">
        <v>2878</v>
      </c>
      <c r="J8636" s="1" t="s">
        <v>2879</v>
      </c>
      <c r="K8636" s="1" t="s">
        <v>2880</v>
      </c>
    </row>
    <row r="8637" spans="1:11" x14ac:dyDescent="0.2">
      <c r="A8637" s="1" t="s">
        <v>13707</v>
      </c>
      <c r="B8637" s="1" t="s">
        <v>2903</v>
      </c>
      <c r="C8637" t="s">
        <v>13716</v>
      </c>
      <c r="D8637" t="str">
        <f t="shared" si="268"/>
        <v>BEAUFORT COUNTY SCHOOLS</v>
      </c>
      <c r="E8637" t="str">
        <f t="shared" si="269"/>
        <v>BEAUFORT COUNTY SCHOOLS</v>
      </c>
      <c r="F8637">
        <v>47526</v>
      </c>
      <c r="G8637">
        <v>7476</v>
      </c>
      <c r="H8637">
        <v>2129</v>
      </c>
      <c r="I8637" t="s">
        <v>2878</v>
      </c>
      <c r="J8637" s="1" t="s">
        <v>2879</v>
      </c>
      <c r="K8637" s="1" t="s">
        <v>2880</v>
      </c>
    </row>
    <row r="8638" spans="1:11" x14ac:dyDescent="0.2">
      <c r="A8638" s="1" t="s">
        <v>13707</v>
      </c>
      <c r="B8638" s="1" t="s">
        <v>2905</v>
      </c>
      <c r="C8638" t="s">
        <v>13717</v>
      </c>
      <c r="D8638" t="str">
        <f t="shared" si="268"/>
        <v>BERTIE COUNTY SCHOOLS</v>
      </c>
      <c r="E8638" t="str">
        <f t="shared" si="269"/>
        <v>BERTIE COUNTY SCHOOLS</v>
      </c>
      <c r="F8638">
        <v>19854</v>
      </c>
      <c r="G8638">
        <v>2640</v>
      </c>
      <c r="H8638">
        <v>873</v>
      </c>
      <c r="I8638" t="s">
        <v>2878</v>
      </c>
      <c r="J8638" s="1" t="s">
        <v>2879</v>
      </c>
      <c r="K8638" s="1" t="s">
        <v>2880</v>
      </c>
    </row>
    <row r="8639" spans="1:11" x14ac:dyDescent="0.2">
      <c r="A8639" s="1" t="s">
        <v>13707</v>
      </c>
      <c r="B8639" s="1" t="s">
        <v>2907</v>
      </c>
      <c r="C8639" t="s">
        <v>13718</v>
      </c>
      <c r="D8639" t="str">
        <f t="shared" si="268"/>
        <v>BLADEN COUNTY SCHOOLS</v>
      </c>
      <c r="E8639" t="str">
        <f t="shared" si="269"/>
        <v>BLADEN COUNTY SCHOOLS</v>
      </c>
      <c r="F8639">
        <v>33741</v>
      </c>
      <c r="G8639">
        <v>5423</v>
      </c>
      <c r="H8639">
        <v>1779</v>
      </c>
      <c r="I8639" t="s">
        <v>2878</v>
      </c>
      <c r="J8639" s="1" t="s">
        <v>2879</v>
      </c>
      <c r="K8639" s="1" t="s">
        <v>2880</v>
      </c>
    </row>
    <row r="8640" spans="1:11" x14ac:dyDescent="0.2">
      <c r="A8640" s="1" t="s">
        <v>13707</v>
      </c>
      <c r="B8640" s="1" t="s">
        <v>2909</v>
      </c>
      <c r="C8640" t="s">
        <v>13719</v>
      </c>
      <c r="D8640" t="str">
        <f t="shared" si="268"/>
        <v>BRUNSWICK COUNTY SCHOOLS</v>
      </c>
      <c r="E8640" t="str">
        <f t="shared" si="269"/>
        <v>BRUNSWICK COUNTY SCHOOLS</v>
      </c>
      <c r="F8640">
        <v>126953</v>
      </c>
      <c r="G8640">
        <v>15231</v>
      </c>
      <c r="H8640">
        <v>3164</v>
      </c>
      <c r="I8640" t="s">
        <v>2878</v>
      </c>
      <c r="J8640" s="1" t="s">
        <v>2879</v>
      </c>
      <c r="K8640" s="1" t="s">
        <v>2880</v>
      </c>
    </row>
    <row r="8641" spans="1:11" x14ac:dyDescent="0.2">
      <c r="A8641" s="1" t="s">
        <v>13707</v>
      </c>
      <c r="B8641" s="1" t="s">
        <v>2913</v>
      </c>
      <c r="C8641" t="s">
        <v>13720</v>
      </c>
      <c r="D8641" t="str">
        <f t="shared" si="268"/>
        <v>BUNCOMBE COUNTY SCHOOLS</v>
      </c>
      <c r="E8641" t="str">
        <f t="shared" si="269"/>
        <v>BUNCOMBE COUNTY SCHOOLS</v>
      </c>
      <c r="F8641">
        <v>214041</v>
      </c>
      <c r="G8641">
        <v>31099</v>
      </c>
      <c r="H8641">
        <v>5708</v>
      </c>
      <c r="I8641" t="s">
        <v>2878</v>
      </c>
      <c r="J8641" s="1" t="s">
        <v>2879</v>
      </c>
      <c r="K8641" s="1" t="s">
        <v>2880</v>
      </c>
    </row>
    <row r="8642" spans="1:11" x14ac:dyDescent="0.2">
      <c r="A8642" s="1" t="s">
        <v>13707</v>
      </c>
      <c r="B8642" s="1" t="s">
        <v>2915</v>
      </c>
      <c r="C8642" t="s">
        <v>13721</v>
      </c>
      <c r="D8642" t="str">
        <f t="shared" si="268"/>
        <v>BURKE COUNTY SCHOOLS</v>
      </c>
      <c r="E8642" t="str">
        <f t="shared" si="269"/>
        <v>BURKE COUNTY SCHOOLS</v>
      </c>
      <c r="F8642">
        <v>88851</v>
      </c>
      <c r="G8642">
        <v>13070</v>
      </c>
      <c r="H8642">
        <v>3008</v>
      </c>
      <c r="I8642" t="s">
        <v>2878</v>
      </c>
      <c r="J8642" s="1" t="s">
        <v>2879</v>
      </c>
      <c r="K8642" s="1" t="s">
        <v>2880</v>
      </c>
    </row>
    <row r="8643" spans="1:11" x14ac:dyDescent="0.2">
      <c r="A8643" s="1" t="s">
        <v>13707</v>
      </c>
      <c r="B8643" s="1" t="s">
        <v>13722</v>
      </c>
      <c r="C8643" t="s">
        <v>13723</v>
      </c>
      <c r="D8643" t="str">
        <f t="shared" ref="D8643:D8706" si="270">UPPER(C8643)</f>
        <v>CABARRUS COUNTY SCHOOLS</v>
      </c>
      <c r="E8643" t="str">
        <f t="shared" ref="E8643:E8706" si="271">UPPER(TRIM(C8643))</f>
        <v>CABARRUS COUNTY SCHOOLS</v>
      </c>
      <c r="F8643">
        <v>176087</v>
      </c>
      <c r="G8643">
        <v>35049</v>
      </c>
      <c r="H8643">
        <v>4172</v>
      </c>
      <c r="I8643" t="s">
        <v>2878</v>
      </c>
      <c r="J8643" s="1" t="s">
        <v>2879</v>
      </c>
      <c r="K8643" s="1" t="s">
        <v>2880</v>
      </c>
    </row>
    <row r="8644" spans="1:11" x14ac:dyDescent="0.2">
      <c r="A8644" s="1" t="s">
        <v>13707</v>
      </c>
      <c r="B8644" s="1" t="s">
        <v>13724</v>
      </c>
      <c r="C8644" t="s">
        <v>13725</v>
      </c>
      <c r="D8644" t="str">
        <f t="shared" si="270"/>
        <v>CALDWELL COUNTY SCHOOLS</v>
      </c>
      <c r="E8644" t="str">
        <f t="shared" si="271"/>
        <v>CALDWELL COUNTY SCHOOLS</v>
      </c>
      <c r="F8644">
        <v>81449</v>
      </c>
      <c r="G8644">
        <v>12812</v>
      </c>
      <c r="H8644">
        <v>2604</v>
      </c>
      <c r="I8644" t="s">
        <v>2878</v>
      </c>
      <c r="J8644" s="1" t="s">
        <v>2879</v>
      </c>
      <c r="K8644" s="1" t="s">
        <v>2880</v>
      </c>
    </row>
    <row r="8645" spans="1:11" x14ac:dyDescent="0.2">
      <c r="A8645" s="1" t="s">
        <v>13707</v>
      </c>
      <c r="B8645" s="1" t="s">
        <v>2921</v>
      </c>
      <c r="C8645" t="s">
        <v>13726</v>
      </c>
      <c r="D8645" t="str">
        <f t="shared" si="270"/>
        <v>CAMDEN COUNTY SCHOOLS</v>
      </c>
      <c r="E8645" t="str">
        <f t="shared" si="271"/>
        <v>CAMDEN COUNTY SCHOOLS</v>
      </c>
      <c r="F8645">
        <v>10418</v>
      </c>
      <c r="G8645">
        <v>1849</v>
      </c>
      <c r="H8645">
        <v>179</v>
      </c>
      <c r="I8645" t="s">
        <v>2878</v>
      </c>
      <c r="J8645" s="1" t="s">
        <v>2879</v>
      </c>
      <c r="K8645" s="1" t="s">
        <v>2880</v>
      </c>
    </row>
    <row r="8646" spans="1:11" x14ac:dyDescent="0.2">
      <c r="A8646" s="1" t="s">
        <v>13707</v>
      </c>
      <c r="B8646" s="1" t="s">
        <v>3137</v>
      </c>
      <c r="C8646" t="s">
        <v>13727</v>
      </c>
      <c r="D8646" t="str">
        <f t="shared" si="270"/>
        <v>CAMP LEJEUNE SCHOOLS</v>
      </c>
      <c r="E8646" t="str">
        <f t="shared" si="271"/>
        <v>CAMP LEJEUNE SCHOOLS</v>
      </c>
      <c r="F8646">
        <v>30635</v>
      </c>
      <c r="G8646">
        <v>3075</v>
      </c>
      <c r="H8646">
        <v>464</v>
      </c>
      <c r="I8646" t="s">
        <v>2878</v>
      </c>
      <c r="J8646" s="1" t="s">
        <v>2879</v>
      </c>
      <c r="K8646" s="1" t="s">
        <v>2880</v>
      </c>
    </row>
    <row r="8647" spans="1:11" x14ac:dyDescent="0.2">
      <c r="A8647" s="1" t="s">
        <v>13707</v>
      </c>
      <c r="B8647" s="1" t="s">
        <v>2923</v>
      </c>
      <c r="C8647" t="s">
        <v>13728</v>
      </c>
      <c r="D8647" t="str">
        <f t="shared" si="270"/>
        <v>CARTERET COUNTY SCHOOLS</v>
      </c>
      <c r="E8647" t="str">
        <f t="shared" si="271"/>
        <v>CARTERET COUNTY SCHOOLS</v>
      </c>
      <c r="F8647">
        <v>68890</v>
      </c>
      <c r="G8647">
        <v>9471</v>
      </c>
      <c r="H8647">
        <v>1574</v>
      </c>
      <c r="I8647" t="s">
        <v>2878</v>
      </c>
      <c r="J8647" s="1" t="s">
        <v>2879</v>
      </c>
      <c r="K8647" s="1" t="s">
        <v>2880</v>
      </c>
    </row>
    <row r="8648" spans="1:11" x14ac:dyDescent="0.2">
      <c r="A8648" s="1" t="s">
        <v>13707</v>
      </c>
      <c r="B8648" s="1" t="s">
        <v>2927</v>
      </c>
      <c r="C8648" t="s">
        <v>13729</v>
      </c>
      <c r="D8648" t="str">
        <f t="shared" si="270"/>
        <v>CASWELL COUNTY SCHOOLS</v>
      </c>
      <c r="E8648" t="str">
        <f t="shared" si="271"/>
        <v>CASWELL COUNTY SCHOOLS</v>
      </c>
      <c r="F8648">
        <v>22910</v>
      </c>
      <c r="G8648">
        <v>3282</v>
      </c>
      <c r="H8648">
        <v>853</v>
      </c>
      <c r="I8648" t="s">
        <v>2878</v>
      </c>
      <c r="J8648" s="1" t="s">
        <v>2879</v>
      </c>
      <c r="K8648" s="1" t="s">
        <v>2880</v>
      </c>
    </row>
    <row r="8649" spans="1:11" x14ac:dyDescent="0.2">
      <c r="A8649" s="1" t="s">
        <v>13707</v>
      </c>
      <c r="B8649" s="1" t="s">
        <v>2929</v>
      </c>
      <c r="C8649" t="s">
        <v>13730</v>
      </c>
      <c r="D8649" t="str">
        <f t="shared" si="270"/>
        <v>CATAWBA COUNTY SCHOOLS</v>
      </c>
      <c r="E8649" t="str">
        <f t="shared" si="271"/>
        <v>CATAWBA COUNTY SCHOOLS</v>
      </c>
      <c r="F8649">
        <v>106263</v>
      </c>
      <c r="G8649">
        <v>18545</v>
      </c>
      <c r="H8649">
        <v>2830</v>
      </c>
      <c r="I8649" t="s">
        <v>2878</v>
      </c>
      <c r="J8649" s="1" t="s">
        <v>2879</v>
      </c>
      <c r="K8649" s="1" t="s">
        <v>2880</v>
      </c>
    </row>
    <row r="8650" spans="1:11" x14ac:dyDescent="0.2">
      <c r="A8650" s="1" t="s">
        <v>13707</v>
      </c>
      <c r="B8650" s="1" t="s">
        <v>2931</v>
      </c>
      <c r="C8650" t="s">
        <v>13731</v>
      </c>
      <c r="D8650" t="str">
        <f t="shared" si="270"/>
        <v>CHAPEL HILL-CARRBORO SCHOOLS</v>
      </c>
      <c r="E8650" t="str">
        <f t="shared" si="271"/>
        <v>CHAPEL HILL-CARRBORO SCHOOLS</v>
      </c>
      <c r="F8650">
        <v>88984</v>
      </c>
      <c r="G8650">
        <v>12950</v>
      </c>
      <c r="H8650">
        <v>1056</v>
      </c>
      <c r="I8650" t="s">
        <v>2878</v>
      </c>
      <c r="J8650" s="1" t="s">
        <v>2879</v>
      </c>
      <c r="K8650" s="1" t="s">
        <v>2880</v>
      </c>
    </row>
    <row r="8651" spans="1:11" x14ac:dyDescent="0.2">
      <c r="A8651" s="1" t="s">
        <v>13707</v>
      </c>
      <c r="B8651" s="1" t="s">
        <v>3111</v>
      </c>
      <c r="C8651" t="s">
        <v>13732</v>
      </c>
      <c r="D8651" t="str">
        <f t="shared" si="270"/>
        <v>CHARLOTTE-MECKLENBURG SCHOOLS</v>
      </c>
      <c r="E8651" t="str">
        <f t="shared" si="271"/>
        <v>CHARLOTTE-MECKLENBURG SCHOOLS</v>
      </c>
      <c r="F8651">
        <v>1054835</v>
      </c>
      <c r="G8651">
        <v>183372</v>
      </c>
      <c r="H8651">
        <v>31461</v>
      </c>
      <c r="I8651" t="s">
        <v>2878</v>
      </c>
      <c r="J8651" s="1" t="s">
        <v>2879</v>
      </c>
      <c r="K8651" s="1" t="s">
        <v>2880</v>
      </c>
    </row>
    <row r="8652" spans="1:11" x14ac:dyDescent="0.2">
      <c r="A8652" s="1" t="s">
        <v>13707</v>
      </c>
      <c r="B8652" s="1" t="s">
        <v>2933</v>
      </c>
      <c r="C8652" t="s">
        <v>13733</v>
      </c>
      <c r="D8652" t="str">
        <f t="shared" si="270"/>
        <v>CHATHAM COUNTY SCHOOLS</v>
      </c>
      <c r="E8652" t="str">
        <f t="shared" si="271"/>
        <v>CHATHAM COUNTY SCHOOLS</v>
      </c>
      <c r="F8652">
        <v>72243</v>
      </c>
      <c r="G8652">
        <v>10868</v>
      </c>
      <c r="H8652">
        <v>1752</v>
      </c>
      <c r="I8652" t="s">
        <v>2878</v>
      </c>
      <c r="J8652" s="1" t="s">
        <v>2879</v>
      </c>
      <c r="K8652" s="1" t="s">
        <v>2880</v>
      </c>
    </row>
    <row r="8653" spans="1:11" x14ac:dyDescent="0.2">
      <c r="A8653" s="1" t="s">
        <v>13707</v>
      </c>
      <c r="B8653" s="1" t="s">
        <v>2935</v>
      </c>
      <c r="C8653" t="s">
        <v>13734</v>
      </c>
      <c r="D8653" t="str">
        <f t="shared" si="270"/>
        <v>CHEROKEE COUNTY SCHOOLS</v>
      </c>
      <c r="E8653" t="str">
        <f t="shared" si="271"/>
        <v>CHEROKEE COUNTY SCHOOLS</v>
      </c>
      <c r="F8653">
        <v>27905</v>
      </c>
      <c r="G8653">
        <v>3744</v>
      </c>
      <c r="H8653">
        <v>1053</v>
      </c>
      <c r="I8653" t="s">
        <v>2878</v>
      </c>
      <c r="J8653" s="1" t="s">
        <v>2879</v>
      </c>
      <c r="K8653" s="1" t="s">
        <v>2880</v>
      </c>
    </row>
    <row r="8654" spans="1:11" x14ac:dyDescent="0.2">
      <c r="A8654" s="1" t="s">
        <v>13707</v>
      </c>
      <c r="B8654" s="1" t="s">
        <v>2941</v>
      </c>
      <c r="C8654" t="s">
        <v>13735</v>
      </c>
      <c r="D8654" t="str">
        <f t="shared" si="270"/>
        <v>CLAY COUNTY SCHOOLS</v>
      </c>
      <c r="E8654" t="str">
        <f t="shared" si="271"/>
        <v>CLAY COUNTY SCHOOLS</v>
      </c>
      <c r="F8654">
        <v>10915</v>
      </c>
      <c r="G8654">
        <v>1458</v>
      </c>
      <c r="H8654">
        <v>349</v>
      </c>
      <c r="I8654" t="s">
        <v>2878</v>
      </c>
      <c r="J8654" s="1" t="s">
        <v>2879</v>
      </c>
      <c r="K8654" s="1" t="s">
        <v>2880</v>
      </c>
    </row>
    <row r="8655" spans="1:11" x14ac:dyDescent="0.2">
      <c r="A8655" s="1" t="s">
        <v>13707</v>
      </c>
      <c r="B8655" s="1" t="s">
        <v>2943</v>
      </c>
      <c r="C8655" t="s">
        <v>13736</v>
      </c>
      <c r="D8655" t="str">
        <f t="shared" si="270"/>
        <v>CLEVELAND COUNTY SCHOOLS</v>
      </c>
      <c r="E8655" t="str">
        <f t="shared" si="271"/>
        <v>CLEVELAND COUNTY SCHOOLS</v>
      </c>
      <c r="F8655">
        <v>97144</v>
      </c>
      <c r="G8655">
        <v>16094</v>
      </c>
      <c r="H8655">
        <v>3947</v>
      </c>
      <c r="I8655" t="s">
        <v>2878</v>
      </c>
      <c r="J8655" s="1" t="s">
        <v>2879</v>
      </c>
      <c r="K8655" s="1" t="s">
        <v>2880</v>
      </c>
    </row>
    <row r="8656" spans="1:11" x14ac:dyDescent="0.2">
      <c r="A8656" s="1" t="s">
        <v>13707</v>
      </c>
      <c r="B8656" s="1" t="s">
        <v>2945</v>
      </c>
      <c r="C8656" t="s">
        <v>13737</v>
      </c>
      <c r="D8656" t="str">
        <f t="shared" si="270"/>
        <v>CLINTON CITY SCHOOLS</v>
      </c>
      <c r="E8656" t="str">
        <f t="shared" si="271"/>
        <v>CLINTON CITY SCHOOLS</v>
      </c>
      <c r="F8656">
        <v>15725</v>
      </c>
      <c r="G8656">
        <v>2728</v>
      </c>
      <c r="H8656">
        <v>818</v>
      </c>
      <c r="I8656" t="s">
        <v>2878</v>
      </c>
      <c r="J8656" s="1" t="s">
        <v>2879</v>
      </c>
      <c r="K8656" s="1" t="s">
        <v>2880</v>
      </c>
    </row>
    <row r="8657" spans="1:11" x14ac:dyDescent="0.2">
      <c r="A8657" s="1" t="s">
        <v>13707</v>
      </c>
      <c r="B8657" s="1" t="s">
        <v>2947</v>
      </c>
      <c r="C8657" t="s">
        <v>13738</v>
      </c>
      <c r="D8657" t="str">
        <f t="shared" si="270"/>
        <v>COLUMBUS COUNTY SCHOOLS</v>
      </c>
      <c r="E8657" t="str">
        <f t="shared" si="271"/>
        <v>COLUMBUS COUNTY SCHOOLS</v>
      </c>
      <c r="F8657">
        <v>42043</v>
      </c>
      <c r="G8657">
        <v>6884</v>
      </c>
      <c r="H8657">
        <v>1932</v>
      </c>
      <c r="I8657" t="s">
        <v>2878</v>
      </c>
      <c r="J8657" s="1" t="s">
        <v>2879</v>
      </c>
      <c r="K8657" s="1" t="s">
        <v>2880</v>
      </c>
    </row>
    <row r="8658" spans="1:11" x14ac:dyDescent="0.2">
      <c r="A8658" s="1" t="s">
        <v>13707</v>
      </c>
      <c r="B8658" s="1" t="s">
        <v>3339</v>
      </c>
      <c r="C8658" t="s">
        <v>13739</v>
      </c>
      <c r="D8658" t="str">
        <f t="shared" si="270"/>
        <v>CRAVEN COUNTY SCHOOLS</v>
      </c>
      <c r="E8658" t="str">
        <f t="shared" si="271"/>
        <v>CRAVEN COUNTY SCHOOLS</v>
      </c>
      <c r="F8658">
        <v>103445</v>
      </c>
      <c r="G8658">
        <v>15992</v>
      </c>
      <c r="H8658">
        <v>3342</v>
      </c>
      <c r="I8658" t="s">
        <v>2878</v>
      </c>
      <c r="J8658" s="1" t="s">
        <v>2879</v>
      </c>
      <c r="K8658" s="1" t="s">
        <v>2880</v>
      </c>
    </row>
    <row r="8659" spans="1:11" x14ac:dyDescent="0.2">
      <c r="A8659" s="1" t="s">
        <v>13707</v>
      </c>
      <c r="B8659" s="1" t="s">
        <v>3035</v>
      </c>
      <c r="C8659" t="s">
        <v>13740</v>
      </c>
      <c r="D8659" t="str">
        <f t="shared" si="270"/>
        <v>CUMBERLAND COUNTY SCHOOLS</v>
      </c>
      <c r="E8659" t="str">
        <f t="shared" si="271"/>
        <v>CUMBERLAND COUNTY SCHOOLS</v>
      </c>
      <c r="F8659">
        <v>304965</v>
      </c>
      <c r="G8659">
        <v>54197</v>
      </c>
      <c r="H8659">
        <v>14042</v>
      </c>
      <c r="I8659" t="s">
        <v>2878</v>
      </c>
      <c r="J8659" s="1" t="s">
        <v>2879</v>
      </c>
      <c r="K8659" s="1" t="s">
        <v>2880</v>
      </c>
    </row>
    <row r="8660" spans="1:11" x14ac:dyDescent="0.2">
      <c r="A8660" s="1" t="s">
        <v>13707</v>
      </c>
      <c r="B8660" s="1" t="s">
        <v>2955</v>
      </c>
      <c r="C8660" t="s">
        <v>13741</v>
      </c>
      <c r="D8660" t="str">
        <f t="shared" si="270"/>
        <v>CURRITUCK COUNTY SCHOOLS</v>
      </c>
      <c r="E8660" t="str">
        <f t="shared" si="271"/>
        <v>CURRITUCK COUNTY SCHOOLS</v>
      </c>
      <c r="F8660">
        <v>25809</v>
      </c>
      <c r="G8660">
        <v>4383</v>
      </c>
      <c r="H8660">
        <v>621</v>
      </c>
      <c r="I8660" t="s">
        <v>2878</v>
      </c>
      <c r="J8660" s="1" t="s">
        <v>2879</v>
      </c>
      <c r="K8660" s="1" t="s">
        <v>2880</v>
      </c>
    </row>
    <row r="8661" spans="1:11" x14ac:dyDescent="0.2">
      <c r="A8661" s="1" t="s">
        <v>13707</v>
      </c>
      <c r="B8661" s="1" t="s">
        <v>2957</v>
      </c>
      <c r="C8661" t="s">
        <v>13742</v>
      </c>
      <c r="D8661" t="str">
        <f t="shared" si="270"/>
        <v>DARE COUNTY SCHOOLS</v>
      </c>
      <c r="E8661" t="str">
        <f t="shared" si="271"/>
        <v>DARE COUNTY SCHOOLS</v>
      </c>
      <c r="F8661">
        <v>35964</v>
      </c>
      <c r="G8661">
        <v>5150</v>
      </c>
      <c r="H8661">
        <v>809</v>
      </c>
      <c r="I8661" t="s">
        <v>2878</v>
      </c>
      <c r="J8661" s="1" t="s">
        <v>2879</v>
      </c>
      <c r="K8661" s="1" t="s">
        <v>2880</v>
      </c>
    </row>
    <row r="8662" spans="1:11" x14ac:dyDescent="0.2">
      <c r="A8662" s="1" t="s">
        <v>13707</v>
      </c>
      <c r="B8662" s="1" t="s">
        <v>2959</v>
      </c>
      <c r="C8662" t="s">
        <v>13743</v>
      </c>
      <c r="D8662" t="str">
        <f t="shared" si="270"/>
        <v>DAVIDSON COUNTY SCHOOLS</v>
      </c>
      <c r="E8662" t="str">
        <f t="shared" si="271"/>
        <v>DAVIDSON COUNTY SCHOOLS</v>
      </c>
      <c r="F8662">
        <v>129259</v>
      </c>
      <c r="G8662">
        <v>22205</v>
      </c>
      <c r="H8662">
        <v>3513</v>
      </c>
      <c r="I8662" t="s">
        <v>2878</v>
      </c>
      <c r="J8662" s="1" t="s">
        <v>2879</v>
      </c>
      <c r="K8662" s="1" t="s">
        <v>2880</v>
      </c>
    </row>
    <row r="8663" spans="1:11" x14ac:dyDescent="0.2">
      <c r="A8663" s="1" t="s">
        <v>13707</v>
      </c>
      <c r="B8663" s="1" t="s">
        <v>2961</v>
      </c>
      <c r="C8663" t="s">
        <v>13744</v>
      </c>
      <c r="D8663" t="str">
        <f t="shared" si="270"/>
        <v>DAVIE COUNTY SCHOOLS</v>
      </c>
      <c r="E8663" t="str">
        <f t="shared" si="271"/>
        <v>DAVIE COUNTY SCHOOLS</v>
      </c>
      <c r="F8663">
        <v>42013</v>
      </c>
      <c r="G8663">
        <v>6963</v>
      </c>
      <c r="H8663">
        <v>1026</v>
      </c>
      <c r="I8663" t="s">
        <v>2878</v>
      </c>
      <c r="J8663" s="1" t="s">
        <v>2879</v>
      </c>
      <c r="K8663" s="1" t="s">
        <v>2880</v>
      </c>
    </row>
    <row r="8664" spans="1:11" x14ac:dyDescent="0.2">
      <c r="A8664" s="1" t="s">
        <v>13707</v>
      </c>
      <c r="B8664" s="1" t="s">
        <v>2963</v>
      </c>
      <c r="C8664" t="s">
        <v>13745</v>
      </c>
      <c r="D8664" t="str">
        <f t="shared" si="270"/>
        <v>DUPLIN COUNTY SCHOOLS</v>
      </c>
      <c r="E8664" t="str">
        <f t="shared" si="271"/>
        <v>DUPLIN COUNTY SCHOOLS</v>
      </c>
      <c r="F8664">
        <v>58969</v>
      </c>
      <c r="G8664">
        <v>10639</v>
      </c>
      <c r="H8664">
        <v>3150</v>
      </c>
      <c r="I8664" t="s">
        <v>2878</v>
      </c>
      <c r="J8664" s="1" t="s">
        <v>2879</v>
      </c>
      <c r="K8664" s="1" t="s">
        <v>2880</v>
      </c>
    </row>
    <row r="8665" spans="1:11" x14ac:dyDescent="0.2">
      <c r="A8665" s="1" t="s">
        <v>13707</v>
      </c>
      <c r="B8665" s="1" t="s">
        <v>2967</v>
      </c>
      <c r="C8665" t="s">
        <v>13746</v>
      </c>
      <c r="D8665" t="str">
        <f t="shared" si="270"/>
        <v>DURHAM PUBLIC SCHOOLS</v>
      </c>
      <c r="E8665" t="str">
        <f t="shared" si="271"/>
        <v>DURHAM PUBLIC SCHOOLS</v>
      </c>
      <c r="F8665">
        <v>306212</v>
      </c>
      <c r="G8665">
        <v>45408</v>
      </c>
      <c r="H8665">
        <v>10946</v>
      </c>
      <c r="I8665" t="s">
        <v>2878</v>
      </c>
      <c r="J8665" s="1" t="s">
        <v>2879</v>
      </c>
      <c r="K8665" s="1" t="s">
        <v>2880</v>
      </c>
    </row>
    <row r="8666" spans="1:11" x14ac:dyDescent="0.2">
      <c r="A8666" s="1" t="s">
        <v>13707</v>
      </c>
      <c r="B8666" s="1" t="s">
        <v>13747</v>
      </c>
      <c r="C8666" t="s">
        <v>13748</v>
      </c>
      <c r="D8666" t="str">
        <f t="shared" si="270"/>
        <v>EASTERN CHEROKEE RESERVATION</v>
      </c>
      <c r="E8666" t="str">
        <f t="shared" si="271"/>
        <v>EASTERN CHEROKEE RESERVATION</v>
      </c>
      <c r="F8666">
        <v>8381</v>
      </c>
      <c r="G8666">
        <v>1738</v>
      </c>
      <c r="H8666">
        <v>434</v>
      </c>
      <c r="I8666" t="s">
        <v>2878</v>
      </c>
      <c r="J8666" s="1" t="s">
        <v>2879</v>
      </c>
      <c r="K8666" s="1" t="s">
        <v>2880</v>
      </c>
    </row>
    <row r="8667" spans="1:11" x14ac:dyDescent="0.2">
      <c r="A8667" s="1" t="s">
        <v>13707</v>
      </c>
      <c r="B8667" s="1" t="s">
        <v>2939</v>
      </c>
      <c r="C8667" t="s">
        <v>13749</v>
      </c>
      <c r="D8667" t="str">
        <f t="shared" si="270"/>
        <v>EDENTON-CHOWAN SCHOOLS</v>
      </c>
      <c r="E8667" t="str">
        <f t="shared" si="271"/>
        <v>EDENTON-CHOWAN SCHOOLS</v>
      </c>
      <c r="F8667">
        <v>14383</v>
      </c>
      <c r="G8667">
        <v>2225</v>
      </c>
      <c r="H8667">
        <v>638</v>
      </c>
      <c r="I8667" t="s">
        <v>2878</v>
      </c>
      <c r="J8667" s="1" t="s">
        <v>2879</v>
      </c>
      <c r="K8667" s="1" t="s">
        <v>2880</v>
      </c>
    </row>
    <row r="8668" spans="1:11" x14ac:dyDescent="0.2">
      <c r="A8668" s="1" t="s">
        <v>13707</v>
      </c>
      <c r="B8668" s="1" t="s">
        <v>2971</v>
      </c>
      <c r="C8668" t="s">
        <v>13750</v>
      </c>
      <c r="D8668" t="str">
        <f t="shared" si="270"/>
        <v>EDGECOMBE COUNTY SCHOOLS</v>
      </c>
      <c r="E8668" t="str">
        <f t="shared" si="271"/>
        <v>EDGECOMBE COUNTY SCHOOLS</v>
      </c>
      <c r="F8668">
        <v>42999</v>
      </c>
      <c r="G8668">
        <v>7210</v>
      </c>
      <c r="H8668">
        <v>2206</v>
      </c>
      <c r="I8668" t="s">
        <v>2878</v>
      </c>
      <c r="J8668" s="1" t="s">
        <v>2879</v>
      </c>
      <c r="K8668" s="1" t="s">
        <v>2880</v>
      </c>
    </row>
    <row r="8669" spans="1:11" x14ac:dyDescent="0.2">
      <c r="A8669" s="1" t="s">
        <v>13707</v>
      </c>
      <c r="B8669" s="1" t="s">
        <v>2975</v>
      </c>
      <c r="C8669" t="s">
        <v>13751</v>
      </c>
      <c r="D8669" t="str">
        <f t="shared" si="270"/>
        <v>ELKIN CITY SCHOOLS</v>
      </c>
      <c r="E8669" t="str">
        <f t="shared" si="271"/>
        <v>ELKIN CITY SCHOOLS</v>
      </c>
      <c r="F8669">
        <v>6152</v>
      </c>
      <c r="G8669">
        <v>931</v>
      </c>
      <c r="H8669">
        <v>255</v>
      </c>
      <c r="I8669" t="s">
        <v>2878</v>
      </c>
      <c r="J8669" s="1" t="s">
        <v>2879</v>
      </c>
      <c r="K8669" s="1" t="s">
        <v>2880</v>
      </c>
    </row>
    <row r="8670" spans="1:11" x14ac:dyDescent="0.2">
      <c r="A8670" s="1" t="s">
        <v>13707</v>
      </c>
      <c r="B8670" s="1" t="s">
        <v>3272</v>
      </c>
      <c r="C8670" t="s">
        <v>13752</v>
      </c>
      <c r="D8670" t="str">
        <f t="shared" si="270"/>
        <v>FORSYTH COUNTY SCHOOLS</v>
      </c>
      <c r="E8670" t="str">
        <f t="shared" si="271"/>
        <v>FORSYTH COUNTY SCHOOLS</v>
      </c>
      <c r="F8670">
        <v>371511</v>
      </c>
      <c r="G8670">
        <v>64492</v>
      </c>
      <c r="H8670">
        <v>14495</v>
      </c>
      <c r="I8670" t="s">
        <v>2878</v>
      </c>
      <c r="J8670" s="1" t="s">
        <v>2879</v>
      </c>
      <c r="K8670" s="1" t="s">
        <v>2880</v>
      </c>
    </row>
    <row r="8671" spans="1:11" x14ac:dyDescent="0.2">
      <c r="A8671" s="1" t="s">
        <v>13707</v>
      </c>
      <c r="B8671" s="1" t="s">
        <v>4535</v>
      </c>
      <c r="C8671" t="s">
        <v>13753</v>
      </c>
      <c r="D8671" t="str">
        <f t="shared" si="270"/>
        <v>FORT BRAGG SCHOOLS</v>
      </c>
      <c r="E8671" t="str">
        <f t="shared" si="271"/>
        <v>FORT BRAGG SCHOOLS</v>
      </c>
      <c r="F8671">
        <v>22162</v>
      </c>
      <c r="G8671">
        <v>3577</v>
      </c>
      <c r="H8671">
        <v>681</v>
      </c>
      <c r="I8671" t="s">
        <v>2878</v>
      </c>
      <c r="J8671" s="1" t="s">
        <v>2879</v>
      </c>
      <c r="K8671" s="1" t="s">
        <v>2880</v>
      </c>
    </row>
    <row r="8672" spans="1:11" x14ac:dyDescent="0.2">
      <c r="A8672" s="1" t="s">
        <v>13707</v>
      </c>
      <c r="B8672" s="1" t="s">
        <v>2983</v>
      </c>
      <c r="C8672" t="s">
        <v>13754</v>
      </c>
      <c r="D8672" t="str">
        <f t="shared" si="270"/>
        <v>FRANKLIN COUNTY SCHOOLS</v>
      </c>
      <c r="E8672" t="str">
        <f t="shared" si="271"/>
        <v>FRANKLIN COUNTY SCHOOLS</v>
      </c>
      <c r="F8672">
        <v>64705</v>
      </c>
      <c r="G8672">
        <v>10875</v>
      </c>
      <c r="H8672">
        <v>2093</v>
      </c>
      <c r="I8672" t="s">
        <v>2878</v>
      </c>
      <c r="J8672" s="1" t="s">
        <v>2879</v>
      </c>
      <c r="K8672" s="1" t="s">
        <v>2880</v>
      </c>
    </row>
    <row r="8673" spans="1:11" x14ac:dyDescent="0.2">
      <c r="A8673" s="1" t="s">
        <v>13707</v>
      </c>
      <c r="B8673" s="1" t="s">
        <v>2991</v>
      </c>
      <c r="C8673" t="s">
        <v>13755</v>
      </c>
      <c r="D8673" t="str">
        <f t="shared" si="270"/>
        <v>GASTON COUNTY SCHOOLS</v>
      </c>
      <c r="E8673" t="str">
        <f t="shared" si="271"/>
        <v>GASTON COUNTY SCHOOLS</v>
      </c>
      <c r="F8673">
        <v>216965</v>
      </c>
      <c r="G8673">
        <v>36700</v>
      </c>
      <c r="H8673">
        <v>7241</v>
      </c>
      <c r="I8673" t="s">
        <v>2878</v>
      </c>
      <c r="J8673" s="1" t="s">
        <v>2879</v>
      </c>
      <c r="K8673" s="1" t="s">
        <v>2880</v>
      </c>
    </row>
    <row r="8674" spans="1:11" x14ac:dyDescent="0.2">
      <c r="A8674" s="1" t="s">
        <v>13707</v>
      </c>
      <c r="B8674" s="1" t="s">
        <v>2997</v>
      </c>
      <c r="C8674" t="s">
        <v>13756</v>
      </c>
      <c r="D8674" t="str">
        <f t="shared" si="270"/>
        <v>GATES COUNTY SCHOOLS</v>
      </c>
      <c r="E8674" t="str">
        <f t="shared" si="271"/>
        <v>GATES COUNTY SCHOOLS</v>
      </c>
      <c r="F8674">
        <v>11478</v>
      </c>
      <c r="G8674">
        <v>1859</v>
      </c>
      <c r="H8674">
        <v>368</v>
      </c>
      <c r="I8674" t="s">
        <v>2878</v>
      </c>
      <c r="J8674" s="1" t="s">
        <v>2879</v>
      </c>
      <c r="K8674" s="1" t="s">
        <v>2880</v>
      </c>
    </row>
    <row r="8675" spans="1:11" x14ac:dyDescent="0.2">
      <c r="A8675" s="1" t="s">
        <v>13707</v>
      </c>
      <c r="B8675" s="1" t="s">
        <v>3013</v>
      </c>
      <c r="C8675" t="s">
        <v>13757</v>
      </c>
      <c r="D8675" t="str">
        <f t="shared" si="270"/>
        <v>GRAHAM COUNTY SCHOOLS</v>
      </c>
      <c r="E8675" t="str">
        <f t="shared" si="271"/>
        <v>GRAHAM COUNTY SCHOOLS</v>
      </c>
      <c r="F8675">
        <v>8558</v>
      </c>
      <c r="G8675">
        <v>1371</v>
      </c>
      <c r="H8675">
        <v>378</v>
      </c>
      <c r="I8675" t="s">
        <v>2878</v>
      </c>
      <c r="J8675" s="1" t="s">
        <v>2879</v>
      </c>
      <c r="K8675" s="1" t="s">
        <v>2880</v>
      </c>
    </row>
    <row r="8676" spans="1:11" x14ac:dyDescent="0.2">
      <c r="A8676" s="1" t="s">
        <v>13707</v>
      </c>
      <c r="B8676" s="1" t="s">
        <v>3015</v>
      </c>
      <c r="C8676" t="s">
        <v>13758</v>
      </c>
      <c r="D8676" t="str">
        <f t="shared" si="270"/>
        <v>GRANVILLE COUNTY SCHOOLS</v>
      </c>
      <c r="E8676" t="str">
        <f t="shared" si="271"/>
        <v>GRANVILLE COUNTY SCHOOLS</v>
      </c>
      <c r="F8676">
        <v>59031</v>
      </c>
      <c r="G8676">
        <v>9352</v>
      </c>
      <c r="H8676">
        <v>1766</v>
      </c>
      <c r="I8676" t="s">
        <v>2878</v>
      </c>
      <c r="J8676" s="1" t="s">
        <v>2879</v>
      </c>
      <c r="K8676" s="1" t="s">
        <v>2880</v>
      </c>
    </row>
    <row r="8677" spans="1:11" x14ac:dyDescent="0.2">
      <c r="A8677" s="1" t="s">
        <v>13707</v>
      </c>
      <c r="B8677" s="1" t="s">
        <v>3017</v>
      </c>
      <c r="C8677" t="s">
        <v>13759</v>
      </c>
      <c r="D8677" t="str">
        <f t="shared" si="270"/>
        <v>GREENE COUNTY SCHOOLS</v>
      </c>
      <c r="E8677" t="str">
        <f t="shared" si="271"/>
        <v>GREENE COUNTY SCHOOLS</v>
      </c>
      <c r="F8677">
        <v>21168</v>
      </c>
      <c r="G8677">
        <v>3428</v>
      </c>
      <c r="H8677">
        <v>1017</v>
      </c>
      <c r="I8677" t="s">
        <v>2878</v>
      </c>
      <c r="J8677" s="1" t="s">
        <v>2879</v>
      </c>
      <c r="K8677" s="1" t="s">
        <v>2880</v>
      </c>
    </row>
    <row r="8678" spans="1:11" x14ac:dyDescent="0.2">
      <c r="A8678" s="1" t="s">
        <v>13707</v>
      </c>
      <c r="B8678" s="1" t="s">
        <v>3023</v>
      </c>
      <c r="C8678" t="s">
        <v>13760</v>
      </c>
      <c r="D8678" t="str">
        <f t="shared" si="270"/>
        <v>GUILFORD COUNTY SCHOOLS</v>
      </c>
      <c r="E8678" t="str">
        <f t="shared" si="271"/>
        <v>GUILFORD COUNTY SCHOOLS</v>
      </c>
      <c r="F8678">
        <v>521330</v>
      </c>
      <c r="G8678">
        <v>86576</v>
      </c>
      <c r="H8678">
        <v>20490</v>
      </c>
      <c r="I8678" t="s">
        <v>2878</v>
      </c>
      <c r="J8678" s="1" t="s">
        <v>2879</v>
      </c>
      <c r="K8678" s="1" t="s">
        <v>2880</v>
      </c>
    </row>
    <row r="8679" spans="1:11" x14ac:dyDescent="0.2">
      <c r="A8679" s="1" t="s">
        <v>13707</v>
      </c>
      <c r="B8679" s="1" t="s">
        <v>3025</v>
      </c>
      <c r="C8679" t="s">
        <v>13761</v>
      </c>
      <c r="D8679" t="str">
        <f t="shared" si="270"/>
        <v>HALIFAX COUNTY SCHOOLS</v>
      </c>
      <c r="E8679" t="str">
        <f t="shared" si="271"/>
        <v>HALIFAX COUNTY SCHOOLS</v>
      </c>
      <c r="F8679">
        <v>30755</v>
      </c>
      <c r="G8679">
        <v>4510</v>
      </c>
      <c r="H8679">
        <v>1692</v>
      </c>
      <c r="I8679" t="s">
        <v>2878</v>
      </c>
      <c r="J8679" s="1" t="s">
        <v>2879</v>
      </c>
      <c r="K8679" s="1" t="s">
        <v>2880</v>
      </c>
    </row>
    <row r="8680" spans="1:11" x14ac:dyDescent="0.2">
      <c r="A8680" s="1" t="s">
        <v>13707</v>
      </c>
      <c r="B8680" s="1" t="s">
        <v>3029</v>
      </c>
      <c r="C8680" t="s">
        <v>13762</v>
      </c>
      <c r="D8680" t="str">
        <f t="shared" si="270"/>
        <v>HARNETT COUNTY SCHOOLS</v>
      </c>
      <c r="E8680" t="str">
        <f t="shared" si="271"/>
        <v>HARNETT COUNTY SCHOOLS</v>
      </c>
      <c r="F8680">
        <v>130881</v>
      </c>
      <c r="G8680">
        <v>25141</v>
      </c>
      <c r="H8680">
        <v>4916</v>
      </c>
      <c r="I8680" t="s">
        <v>2878</v>
      </c>
      <c r="J8680" s="1" t="s">
        <v>2879</v>
      </c>
      <c r="K8680" s="1" t="s">
        <v>2880</v>
      </c>
    </row>
    <row r="8681" spans="1:11" x14ac:dyDescent="0.2">
      <c r="A8681" s="1" t="s">
        <v>13707</v>
      </c>
      <c r="B8681" s="1" t="s">
        <v>3031</v>
      </c>
      <c r="C8681" t="s">
        <v>13763</v>
      </c>
      <c r="D8681" t="str">
        <f t="shared" si="270"/>
        <v>HAYWOOD COUNTY SCHOOLS</v>
      </c>
      <c r="E8681" t="str">
        <f t="shared" si="271"/>
        <v>HAYWOOD COUNTY SCHOOLS</v>
      </c>
      <c r="F8681">
        <v>60682</v>
      </c>
      <c r="G8681">
        <v>8123</v>
      </c>
      <c r="H8681">
        <v>1792</v>
      </c>
      <c r="I8681" t="s">
        <v>2878</v>
      </c>
      <c r="J8681" s="1" t="s">
        <v>2879</v>
      </c>
      <c r="K8681" s="1" t="s">
        <v>2880</v>
      </c>
    </row>
    <row r="8682" spans="1:11" x14ac:dyDescent="0.2">
      <c r="A8682" s="1" t="s">
        <v>13707</v>
      </c>
      <c r="B8682" s="1" t="s">
        <v>3037</v>
      </c>
      <c r="C8682" t="s">
        <v>13764</v>
      </c>
      <c r="D8682" t="str">
        <f t="shared" si="270"/>
        <v>HENDERSON COUNTY SCHOOLS</v>
      </c>
      <c r="E8682" t="str">
        <f t="shared" si="271"/>
        <v>HENDERSON COUNTY SCHOOLS</v>
      </c>
      <c r="F8682">
        <v>114209</v>
      </c>
      <c r="G8682">
        <v>16469</v>
      </c>
      <c r="H8682">
        <v>2782</v>
      </c>
      <c r="I8682" t="s">
        <v>2878</v>
      </c>
      <c r="J8682" s="1" t="s">
        <v>2879</v>
      </c>
      <c r="K8682" s="1" t="s">
        <v>2880</v>
      </c>
    </row>
    <row r="8683" spans="1:11" x14ac:dyDescent="0.2">
      <c r="A8683" s="1" t="s">
        <v>13707</v>
      </c>
      <c r="B8683" s="1" t="s">
        <v>3041</v>
      </c>
      <c r="C8683" t="s">
        <v>13765</v>
      </c>
      <c r="D8683" t="str">
        <f t="shared" si="270"/>
        <v>HERTFORD COUNTY SCHOOLS</v>
      </c>
      <c r="E8683" t="str">
        <f t="shared" si="271"/>
        <v>HERTFORD COUNTY SCHOOLS</v>
      </c>
      <c r="F8683">
        <v>24136</v>
      </c>
      <c r="G8683">
        <v>3552</v>
      </c>
      <c r="H8683">
        <v>1108</v>
      </c>
      <c r="I8683" t="s">
        <v>2878</v>
      </c>
      <c r="J8683" s="1" t="s">
        <v>2879</v>
      </c>
      <c r="K8683" s="1" t="s">
        <v>2880</v>
      </c>
    </row>
    <row r="8684" spans="1:11" x14ac:dyDescent="0.2">
      <c r="A8684" s="1" t="s">
        <v>13707</v>
      </c>
      <c r="B8684" s="1" t="s">
        <v>3043</v>
      </c>
      <c r="C8684" t="s">
        <v>13766</v>
      </c>
      <c r="D8684" t="str">
        <f t="shared" si="270"/>
        <v>HICKORY CITY SCHOOLS</v>
      </c>
      <c r="E8684" t="str">
        <f t="shared" si="271"/>
        <v>HICKORY CITY SCHOOLS</v>
      </c>
      <c r="F8684">
        <v>31809</v>
      </c>
      <c r="G8684">
        <v>4851</v>
      </c>
      <c r="H8684">
        <v>961</v>
      </c>
      <c r="I8684" t="s">
        <v>2878</v>
      </c>
      <c r="J8684" s="1" t="s">
        <v>2879</v>
      </c>
      <c r="K8684" s="1" t="s">
        <v>2880</v>
      </c>
    </row>
    <row r="8685" spans="1:11" x14ac:dyDescent="0.2">
      <c r="A8685" s="1" t="s">
        <v>13707</v>
      </c>
      <c r="B8685" s="1" t="s">
        <v>3049</v>
      </c>
      <c r="C8685" t="s">
        <v>13767</v>
      </c>
      <c r="D8685" t="str">
        <f t="shared" si="270"/>
        <v>HOKE COUNTY SCHOOLS</v>
      </c>
      <c r="E8685" t="str">
        <f t="shared" si="271"/>
        <v>HOKE COUNTY SCHOOLS</v>
      </c>
      <c r="F8685">
        <v>53262</v>
      </c>
      <c r="G8685">
        <v>10232</v>
      </c>
      <c r="H8685">
        <v>2463</v>
      </c>
      <c r="I8685" t="s">
        <v>2878</v>
      </c>
      <c r="J8685" s="1" t="s">
        <v>2879</v>
      </c>
      <c r="K8685" s="1" t="s">
        <v>2880</v>
      </c>
    </row>
    <row r="8686" spans="1:11" x14ac:dyDescent="0.2">
      <c r="A8686" s="1" t="s">
        <v>13707</v>
      </c>
      <c r="B8686" s="1" t="s">
        <v>3628</v>
      </c>
      <c r="C8686" t="s">
        <v>13768</v>
      </c>
      <c r="D8686" t="str">
        <f t="shared" si="270"/>
        <v>HYDE COUNTY SCHOOLS</v>
      </c>
      <c r="E8686" t="str">
        <f t="shared" si="271"/>
        <v>HYDE COUNTY SCHOOLS</v>
      </c>
      <c r="F8686">
        <v>5517</v>
      </c>
      <c r="G8686">
        <v>681</v>
      </c>
      <c r="H8686">
        <v>193</v>
      </c>
      <c r="I8686" t="s">
        <v>2878</v>
      </c>
      <c r="J8686" s="1" t="s">
        <v>2879</v>
      </c>
      <c r="K8686" s="1" t="s">
        <v>2880</v>
      </c>
    </row>
    <row r="8687" spans="1:11" x14ac:dyDescent="0.2">
      <c r="A8687" s="1" t="s">
        <v>13707</v>
      </c>
      <c r="B8687" s="1" t="s">
        <v>3051</v>
      </c>
      <c r="C8687" t="s">
        <v>13769</v>
      </c>
      <c r="D8687" t="str">
        <f t="shared" si="270"/>
        <v>IREDELL-STATESVILLE SCHOOLS</v>
      </c>
      <c r="E8687" t="str">
        <f t="shared" si="271"/>
        <v>IREDELL-STATESVILLE SCHOOLS</v>
      </c>
      <c r="F8687">
        <v>143072</v>
      </c>
      <c r="G8687">
        <v>25453</v>
      </c>
      <c r="H8687">
        <v>3043</v>
      </c>
      <c r="I8687" t="s">
        <v>2878</v>
      </c>
      <c r="J8687" s="1" t="s">
        <v>2879</v>
      </c>
      <c r="K8687" s="1" t="s">
        <v>2880</v>
      </c>
    </row>
    <row r="8688" spans="1:11" x14ac:dyDescent="0.2">
      <c r="A8688" s="1" t="s">
        <v>13707</v>
      </c>
      <c r="B8688" s="1" t="s">
        <v>5723</v>
      </c>
      <c r="C8688" t="s">
        <v>13770</v>
      </c>
      <c r="D8688" t="str">
        <f t="shared" si="270"/>
        <v>JACKSON COUNTY SCHOOLS</v>
      </c>
      <c r="E8688" t="str">
        <f t="shared" si="271"/>
        <v>JACKSON COUNTY SCHOOLS</v>
      </c>
      <c r="F8688">
        <v>38419</v>
      </c>
      <c r="G8688">
        <v>4505</v>
      </c>
      <c r="H8688">
        <v>964</v>
      </c>
      <c r="I8688" t="s">
        <v>2878</v>
      </c>
      <c r="J8688" s="1" t="s">
        <v>2879</v>
      </c>
      <c r="K8688" s="1" t="s">
        <v>2880</v>
      </c>
    </row>
    <row r="8689" spans="1:11" x14ac:dyDescent="0.2">
      <c r="A8689" s="1" t="s">
        <v>13707</v>
      </c>
      <c r="B8689" s="1" t="s">
        <v>3059</v>
      </c>
      <c r="C8689" t="s">
        <v>13771</v>
      </c>
      <c r="D8689" t="str">
        <f t="shared" si="270"/>
        <v>JOHNSTON COUNTY SCHOOLS</v>
      </c>
      <c r="E8689" t="str">
        <f t="shared" si="271"/>
        <v>JOHNSTON COUNTY SCHOOLS</v>
      </c>
      <c r="F8689">
        <v>191450</v>
      </c>
      <c r="G8689">
        <v>37465</v>
      </c>
      <c r="H8689">
        <v>6546</v>
      </c>
      <c r="I8689" t="s">
        <v>2878</v>
      </c>
      <c r="J8689" s="1" t="s">
        <v>2879</v>
      </c>
      <c r="K8689" s="1" t="s">
        <v>2880</v>
      </c>
    </row>
    <row r="8690" spans="1:11" x14ac:dyDescent="0.2">
      <c r="A8690" s="1" t="s">
        <v>13707</v>
      </c>
      <c r="B8690" s="1" t="s">
        <v>3061</v>
      </c>
      <c r="C8690" t="s">
        <v>13772</v>
      </c>
      <c r="D8690" t="str">
        <f t="shared" si="270"/>
        <v>JONES COUNTY SCHOOLS</v>
      </c>
      <c r="E8690" t="str">
        <f t="shared" si="271"/>
        <v>JONES COUNTY SCHOOLS</v>
      </c>
      <c r="F8690">
        <v>9845</v>
      </c>
      <c r="G8690">
        <v>1407</v>
      </c>
      <c r="H8690">
        <v>452</v>
      </c>
      <c r="I8690" t="s">
        <v>2878</v>
      </c>
      <c r="J8690" s="1" t="s">
        <v>2879</v>
      </c>
      <c r="K8690" s="1" t="s">
        <v>2880</v>
      </c>
    </row>
    <row r="8691" spans="1:11" x14ac:dyDescent="0.2">
      <c r="A8691" s="1" t="s">
        <v>13707</v>
      </c>
      <c r="B8691" s="1" t="s">
        <v>3063</v>
      </c>
      <c r="C8691" t="s">
        <v>13773</v>
      </c>
      <c r="D8691" t="str">
        <f t="shared" si="270"/>
        <v>KANNAPOLIS CITY SCHOOLS</v>
      </c>
      <c r="E8691" t="str">
        <f t="shared" si="271"/>
        <v>KANNAPOLIS CITY SCHOOLS</v>
      </c>
      <c r="F8691">
        <v>33639</v>
      </c>
      <c r="G8691">
        <v>5846</v>
      </c>
      <c r="H8691">
        <v>1645</v>
      </c>
      <c r="I8691" t="s">
        <v>2878</v>
      </c>
      <c r="J8691" s="1" t="s">
        <v>2879</v>
      </c>
      <c r="K8691" s="1" t="s">
        <v>2880</v>
      </c>
    </row>
    <row r="8692" spans="1:11" x14ac:dyDescent="0.2">
      <c r="A8692" s="1" t="s">
        <v>13707</v>
      </c>
      <c r="B8692" s="1" t="s">
        <v>13774</v>
      </c>
      <c r="C8692" t="s">
        <v>13775</v>
      </c>
      <c r="D8692" t="str">
        <f t="shared" si="270"/>
        <v>LEE COUNTY SCHOOLS</v>
      </c>
      <c r="E8692" t="str">
        <f t="shared" si="271"/>
        <v>LEE COUNTY SCHOOLS</v>
      </c>
      <c r="F8692">
        <v>59616</v>
      </c>
      <c r="G8692">
        <v>10898</v>
      </c>
      <c r="H8692">
        <v>2370</v>
      </c>
      <c r="I8692" t="s">
        <v>2878</v>
      </c>
      <c r="J8692" s="1" t="s">
        <v>2879</v>
      </c>
      <c r="K8692" s="1" t="s">
        <v>2880</v>
      </c>
    </row>
    <row r="8693" spans="1:11" x14ac:dyDescent="0.2">
      <c r="A8693" s="1" t="s">
        <v>13707</v>
      </c>
      <c r="B8693" s="1" t="s">
        <v>3075</v>
      </c>
      <c r="C8693" t="s">
        <v>13776</v>
      </c>
      <c r="D8693" t="str">
        <f t="shared" si="270"/>
        <v>LENOIR COUNTY SCHOOLS</v>
      </c>
      <c r="E8693" t="str">
        <f t="shared" si="271"/>
        <v>LENOIR COUNTY SCHOOLS</v>
      </c>
      <c r="F8693">
        <v>57307</v>
      </c>
      <c r="G8693">
        <v>9682</v>
      </c>
      <c r="H8693">
        <v>2785</v>
      </c>
      <c r="I8693" t="s">
        <v>2878</v>
      </c>
      <c r="J8693" s="1" t="s">
        <v>2879</v>
      </c>
      <c r="K8693" s="1" t="s">
        <v>2880</v>
      </c>
    </row>
    <row r="8694" spans="1:11" x14ac:dyDescent="0.2">
      <c r="A8694" s="1" t="s">
        <v>13707</v>
      </c>
      <c r="B8694" s="1" t="s">
        <v>3079</v>
      </c>
      <c r="C8694" t="s">
        <v>13777</v>
      </c>
      <c r="D8694" t="str">
        <f t="shared" si="270"/>
        <v>LEXINGTON CITY SCHOOLS</v>
      </c>
      <c r="E8694" t="str">
        <f t="shared" si="271"/>
        <v>LEXINGTON CITY SCHOOLS</v>
      </c>
      <c r="F8694">
        <v>20496</v>
      </c>
      <c r="G8694">
        <v>3251</v>
      </c>
      <c r="H8694">
        <v>1020</v>
      </c>
      <c r="I8694" t="s">
        <v>2878</v>
      </c>
      <c r="J8694" s="1" t="s">
        <v>2879</v>
      </c>
      <c r="K8694" s="1" t="s">
        <v>2880</v>
      </c>
    </row>
    <row r="8695" spans="1:11" x14ac:dyDescent="0.2">
      <c r="A8695" s="1" t="s">
        <v>13707</v>
      </c>
      <c r="B8695" s="1" t="s">
        <v>13778</v>
      </c>
      <c r="C8695" t="s">
        <v>13779</v>
      </c>
      <c r="D8695" t="str">
        <f t="shared" si="270"/>
        <v>LINCOLN COUNTY SCHOOLS</v>
      </c>
      <c r="E8695" t="str">
        <f t="shared" si="271"/>
        <v>LINCOLN COUNTY SCHOOLS</v>
      </c>
      <c r="F8695">
        <v>81168</v>
      </c>
      <c r="G8695">
        <v>13364</v>
      </c>
      <c r="H8695">
        <v>2039</v>
      </c>
      <c r="I8695" t="s">
        <v>2878</v>
      </c>
      <c r="J8695" s="1" t="s">
        <v>2879</v>
      </c>
      <c r="K8695" s="1" t="s">
        <v>2880</v>
      </c>
    </row>
    <row r="8696" spans="1:11" x14ac:dyDescent="0.2">
      <c r="A8696" s="1" t="s">
        <v>13707</v>
      </c>
      <c r="B8696" s="1" t="s">
        <v>3091</v>
      </c>
      <c r="C8696" t="s">
        <v>13780</v>
      </c>
      <c r="D8696" t="str">
        <f t="shared" si="270"/>
        <v>MACON COUNTY SCHOOLS</v>
      </c>
      <c r="E8696" t="str">
        <f t="shared" si="271"/>
        <v>MACON COUNTY SCHOOLS</v>
      </c>
      <c r="F8696">
        <v>34376</v>
      </c>
      <c r="G8696">
        <v>4737</v>
      </c>
      <c r="H8696">
        <v>1113</v>
      </c>
      <c r="I8696" t="s">
        <v>2878</v>
      </c>
      <c r="J8696" s="1" t="s">
        <v>2879</v>
      </c>
      <c r="K8696" s="1" t="s">
        <v>2880</v>
      </c>
    </row>
    <row r="8697" spans="1:11" x14ac:dyDescent="0.2">
      <c r="A8697" s="1" t="s">
        <v>13707</v>
      </c>
      <c r="B8697" s="1" t="s">
        <v>3097</v>
      </c>
      <c r="C8697" t="s">
        <v>13781</v>
      </c>
      <c r="D8697" t="str">
        <f t="shared" si="270"/>
        <v>MADISON COUNTY SCHOOLS</v>
      </c>
      <c r="E8697" t="str">
        <f t="shared" si="271"/>
        <v>MADISON COUNTY SCHOOLS</v>
      </c>
      <c r="F8697">
        <v>21340</v>
      </c>
      <c r="G8697">
        <v>2913</v>
      </c>
      <c r="H8697">
        <v>687</v>
      </c>
      <c r="I8697" t="s">
        <v>2878</v>
      </c>
      <c r="J8697" s="1" t="s">
        <v>2879</v>
      </c>
      <c r="K8697" s="1" t="s">
        <v>2880</v>
      </c>
    </row>
    <row r="8698" spans="1:11" x14ac:dyDescent="0.2">
      <c r="A8698" s="1" t="s">
        <v>13707</v>
      </c>
      <c r="B8698" s="1" t="s">
        <v>3101</v>
      </c>
      <c r="C8698" t="s">
        <v>13782</v>
      </c>
      <c r="D8698" t="str">
        <f t="shared" si="270"/>
        <v>MARTIN COUNTY SCHOOLS</v>
      </c>
      <c r="E8698" t="str">
        <f t="shared" si="271"/>
        <v>MARTIN COUNTY SCHOOLS</v>
      </c>
      <c r="F8698">
        <v>23172</v>
      </c>
      <c r="G8698">
        <v>3497</v>
      </c>
      <c r="H8698">
        <v>1145</v>
      </c>
      <c r="I8698" t="s">
        <v>2878</v>
      </c>
      <c r="J8698" s="1" t="s">
        <v>2879</v>
      </c>
      <c r="K8698" s="1" t="s">
        <v>2880</v>
      </c>
    </row>
    <row r="8699" spans="1:11" x14ac:dyDescent="0.2">
      <c r="A8699" s="1" t="s">
        <v>13707</v>
      </c>
      <c r="B8699" s="1" t="s">
        <v>3109</v>
      </c>
      <c r="C8699" t="s">
        <v>13783</v>
      </c>
      <c r="D8699" t="str">
        <f t="shared" si="270"/>
        <v>MCDOWELL COUNTY SCHOOLS</v>
      </c>
      <c r="E8699" t="str">
        <f t="shared" si="271"/>
        <v>MCDOWELL COUNTY SCHOOLS</v>
      </c>
      <c r="F8699">
        <v>45075</v>
      </c>
      <c r="G8699">
        <v>6948</v>
      </c>
      <c r="H8699">
        <v>1649</v>
      </c>
      <c r="I8699" t="s">
        <v>2878</v>
      </c>
      <c r="J8699" s="1" t="s">
        <v>2879</v>
      </c>
      <c r="K8699" s="1" t="s">
        <v>2880</v>
      </c>
    </row>
    <row r="8700" spans="1:11" x14ac:dyDescent="0.2">
      <c r="A8700" s="1" t="s">
        <v>13707</v>
      </c>
      <c r="B8700" s="1" t="s">
        <v>3113</v>
      </c>
      <c r="C8700" t="s">
        <v>13784</v>
      </c>
      <c r="D8700" t="str">
        <f t="shared" si="270"/>
        <v>MITCHELL COUNTY SCHOOLS</v>
      </c>
      <c r="E8700" t="str">
        <f t="shared" si="271"/>
        <v>MITCHELL COUNTY SCHOOLS</v>
      </c>
      <c r="F8700">
        <v>15126</v>
      </c>
      <c r="G8700">
        <v>2048</v>
      </c>
      <c r="H8700">
        <v>491</v>
      </c>
      <c r="I8700" t="s">
        <v>2878</v>
      </c>
      <c r="J8700" s="1" t="s">
        <v>2879</v>
      </c>
      <c r="K8700" s="1" t="s">
        <v>2880</v>
      </c>
    </row>
    <row r="8701" spans="1:11" x14ac:dyDescent="0.2">
      <c r="A8701" s="1" t="s">
        <v>13707</v>
      </c>
      <c r="B8701" s="1" t="s">
        <v>3332</v>
      </c>
      <c r="C8701" t="s">
        <v>13785</v>
      </c>
      <c r="D8701" t="str">
        <f t="shared" si="270"/>
        <v>MONTGOMERY COUNTY SCHOOLS</v>
      </c>
      <c r="E8701" t="str">
        <f t="shared" si="271"/>
        <v>MONTGOMERY COUNTY SCHOOLS</v>
      </c>
      <c r="F8701">
        <v>27418</v>
      </c>
      <c r="G8701">
        <v>4670</v>
      </c>
      <c r="H8701">
        <v>1262</v>
      </c>
      <c r="I8701" t="s">
        <v>2878</v>
      </c>
      <c r="J8701" s="1" t="s">
        <v>2879</v>
      </c>
      <c r="K8701" s="1" t="s">
        <v>2880</v>
      </c>
    </row>
    <row r="8702" spans="1:11" x14ac:dyDescent="0.2">
      <c r="A8702" s="1" t="s">
        <v>13707</v>
      </c>
      <c r="B8702" s="1" t="s">
        <v>3119</v>
      </c>
      <c r="C8702" t="s">
        <v>13786</v>
      </c>
      <c r="D8702" t="str">
        <f t="shared" si="270"/>
        <v>MOORE COUNTY SCHOOLS</v>
      </c>
      <c r="E8702" t="str">
        <f t="shared" si="271"/>
        <v>MOORE COUNTY SCHOOLS</v>
      </c>
      <c r="F8702">
        <v>95776</v>
      </c>
      <c r="G8702">
        <v>14868</v>
      </c>
      <c r="H8702">
        <v>2434</v>
      </c>
      <c r="I8702" t="s">
        <v>2878</v>
      </c>
      <c r="J8702" s="1" t="s">
        <v>2879</v>
      </c>
      <c r="K8702" s="1" t="s">
        <v>2880</v>
      </c>
    </row>
    <row r="8703" spans="1:11" x14ac:dyDescent="0.2">
      <c r="A8703" s="1" t="s">
        <v>13707</v>
      </c>
      <c r="B8703" s="1" t="s">
        <v>3121</v>
      </c>
      <c r="C8703" t="s">
        <v>13787</v>
      </c>
      <c r="D8703" t="str">
        <f t="shared" si="270"/>
        <v>MOORESVILLE CITY SCHOOLS</v>
      </c>
      <c r="E8703" t="str">
        <f t="shared" si="271"/>
        <v>MOORESVILLE CITY SCHOOLS</v>
      </c>
      <c r="F8703">
        <v>29844</v>
      </c>
      <c r="G8703">
        <v>5610</v>
      </c>
      <c r="H8703">
        <v>593</v>
      </c>
      <c r="I8703" t="s">
        <v>2878</v>
      </c>
      <c r="J8703" s="1" t="s">
        <v>2879</v>
      </c>
      <c r="K8703" s="1" t="s">
        <v>2880</v>
      </c>
    </row>
    <row r="8704" spans="1:11" x14ac:dyDescent="0.2">
      <c r="A8704" s="1" t="s">
        <v>13707</v>
      </c>
      <c r="B8704" s="1" t="s">
        <v>3127</v>
      </c>
      <c r="C8704" t="s">
        <v>13788</v>
      </c>
      <c r="D8704" t="str">
        <f t="shared" si="270"/>
        <v>MOUNT AIRY CITY SCHOOLS</v>
      </c>
      <c r="E8704" t="str">
        <f t="shared" si="271"/>
        <v>MOUNT AIRY CITY SCHOOLS</v>
      </c>
      <c r="F8704">
        <v>10872</v>
      </c>
      <c r="G8704">
        <v>1573</v>
      </c>
      <c r="H8704">
        <v>386</v>
      </c>
      <c r="I8704" t="s">
        <v>2878</v>
      </c>
      <c r="J8704" s="1" t="s">
        <v>2879</v>
      </c>
      <c r="K8704" s="1" t="s">
        <v>2880</v>
      </c>
    </row>
    <row r="8705" spans="1:11" x14ac:dyDescent="0.2">
      <c r="A8705" s="1" t="s">
        <v>13707</v>
      </c>
      <c r="B8705" s="1" t="s">
        <v>3131</v>
      </c>
      <c r="C8705" t="s">
        <v>13789</v>
      </c>
      <c r="D8705" t="str">
        <f t="shared" si="270"/>
        <v>NASH-ROCKY MOUNT SCHOOLS</v>
      </c>
      <c r="E8705" t="str">
        <f t="shared" si="271"/>
        <v>NASH-ROCKY MOUNT SCHOOLS</v>
      </c>
      <c r="F8705">
        <v>104324</v>
      </c>
      <c r="G8705">
        <v>17707</v>
      </c>
      <c r="H8705">
        <v>4617</v>
      </c>
      <c r="I8705" t="s">
        <v>2878</v>
      </c>
      <c r="J8705" s="1" t="s">
        <v>2879</v>
      </c>
      <c r="K8705" s="1" t="s">
        <v>2880</v>
      </c>
    </row>
    <row r="8706" spans="1:11" x14ac:dyDescent="0.2">
      <c r="A8706" s="1" t="s">
        <v>13707</v>
      </c>
      <c r="B8706" s="1" t="s">
        <v>3135</v>
      </c>
      <c r="C8706" t="s">
        <v>13790</v>
      </c>
      <c r="D8706" t="str">
        <f t="shared" si="270"/>
        <v>NEW HANOVER COUNTY SCHOOLS</v>
      </c>
      <c r="E8706" t="str">
        <f t="shared" si="271"/>
        <v>NEW HANOVER COUNTY SCHOOLS</v>
      </c>
      <c r="F8706">
        <v>223483</v>
      </c>
      <c r="G8706">
        <v>31060</v>
      </c>
      <c r="H8706">
        <v>6289</v>
      </c>
      <c r="I8706" t="s">
        <v>2878</v>
      </c>
      <c r="J8706" s="1" t="s">
        <v>2879</v>
      </c>
      <c r="K8706" s="1" t="s">
        <v>2880</v>
      </c>
    </row>
    <row r="8707" spans="1:11" x14ac:dyDescent="0.2">
      <c r="A8707" s="1" t="s">
        <v>13707</v>
      </c>
      <c r="B8707" s="1" t="s">
        <v>3139</v>
      </c>
      <c r="C8707" t="s">
        <v>13791</v>
      </c>
      <c r="D8707" t="str">
        <f t="shared" ref="D8707:D8770" si="272">UPPER(C8707)</f>
        <v>NEWTON-CONOVER CITY SCHOOLS</v>
      </c>
      <c r="E8707" t="str">
        <f t="shared" ref="E8707:E8770" si="273">UPPER(TRIM(C8707))</f>
        <v>NEWTON-CONOVER CITY SCHOOLS</v>
      </c>
      <c r="F8707">
        <v>18387</v>
      </c>
      <c r="G8707">
        <v>2985</v>
      </c>
      <c r="H8707">
        <v>640</v>
      </c>
      <c r="I8707" t="s">
        <v>2878</v>
      </c>
      <c r="J8707" s="1" t="s">
        <v>2879</v>
      </c>
      <c r="K8707" s="1" t="s">
        <v>2880</v>
      </c>
    </row>
    <row r="8708" spans="1:11" x14ac:dyDescent="0.2">
      <c r="A8708" s="1" t="s">
        <v>13707</v>
      </c>
      <c r="B8708" s="1" t="s">
        <v>3143</v>
      </c>
      <c r="C8708" t="s">
        <v>13792</v>
      </c>
      <c r="D8708" t="str">
        <f t="shared" si="272"/>
        <v>NORTHAMPTON COUNTY SCHOOLS</v>
      </c>
      <c r="E8708" t="str">
        <f t="shared" si="273"/>
        <v>NORTHAMPTON COUNTY SCHOOLS</v>
      </c>
      <c r="F8708">
        <v>20000</v>
      </c>
      <c r="G8708">
        <v>2789</v>
      </c>
      <c r="H8708">
        <v>971</v>
      </c>
      <c r="I8708" t="s">
        <v>2878</v>
      </c>
      <c r="J8708" s="1" t="s">
        <v>2879</v>
      </c>
      <c r="K8708" s="1" t="s">
        <v>2880</v>
      </c>
    </row>
    <row r="8709" spans="1:11" x14ac:dyDescent="0.2">
      <c r="A8709" s="1" t="s">
        <v>13707</v>
      </c>
      <c r="B8709" s="1" t="s">
        <v>3147</v>
      </c>
      <c r="C8709" t="s">
        <v>13793</v>
      </c>
      <c r="D8709" t="str">
        <f t="shared" si="272"/>
        <v>ONSLOW COUNTY SCHOOLS</v>
      </c>
      <c r="E8709" t="str">
        <f t="shared" si="273"/>
        <v>ONSLOW COUNTY SCHOOLS</v>
      </c>
      <c r="F8709">
        <v>156501</v>
      </c>
      <c r="G8709">
        <v>26670</v>
      </c>
      <c r="H8709">
        <v>5280</v>
      </c>
      <c r="I8709" t="s">
        <v>2878</v>
      </c>
      <c r="J8709" s="1" t="s">
        <v>2879</v>
      </c>
      <c r="K8709" s="1" t="s">
        <v>2880</v>
      </c>
    </row>
    <row r="8710" spans="1:11" x14ac:dyDescent="0.2">
      <c r="A8710" s="1" t="s">
        <v>13707</v>
      </c>
      <c r="B8710" s="1" t="s">
        <v>3149</v>
      </c>
      <c r="C8710" t="s">
        <v>13794</v>
      </c>
      <c r="D8710" t="str">
        <f t="shared" si="272"/>
        <v>ORANGE COUNTY SCHOOLS</v>
      </c>
      <c r="E8710" t="str">
        <f t="shared" si="273"/>
        <v>ORANGE COUNTY SCHOOLS</v>
      </c>
      <c r="F8710">
        <v>52812</v>
      </c>
      <c r="G8710">
        <v>8956</v>
      </c>
      <c r="H8710">
        <v>1046</v>
      </c>
      <c r="I8710" t="s">
        <v>2878</v>
      </c>
      <c r="J8710" s="1" t="s">
        <v>2879</v>
      </c>
      <c r="K8710" s="1" t="s">
        <v>2880</v>
      </c>
    </row>
    <row r="8711" spans="1:11" x14ac:dyDescent="0.2">
      <c r="A8711" s="1" t="s">
        <v>13707</v>
      </c>
      <c r="B8711" s="1" t="s">
        <v>3151</v>
      </c>
      <c r="C8711" t="s">
        <v>13795</v>
      </c>
      <c r="D8711" t="str">
        <f t="shared" si="272"/>
        <v>PAMLICO COUNTY SCHOOLS</v>
      </c>
      <c r="E8711" t="str">
        <f t="shared" si="273"/>
        <v>PAMLICO COUNTY SCHOOLS</v>
      </c>
      <c r="F8711">
        <v>12821</v>
      </c>
      <c r="G8711">
        <v>1595</v>
      </c>
      <c r="H8711">
        <v>442</v>
      </c>
      <c r="I8711" t="s">
        <v>2878</v>
      </c>
      <c r="J8711" s="1" t="s">
        <v>2879</v>
      </c>
      <c r="K8711" s="1" t="s">
        <v>2880</v>
      </c>
    </row>
    <row r="8712" spans="1:11" x14ac:dyDescent="0.2">
      <c r="A8712" s="1" t="s">
        <v>13707</v>
      </c>
      <c r="B8712" s="1" t="s">
        <v>3153</v>
      </c>
      <c r="C8712" t="s">
        <v>13796</v>
      </c>
      <c r="D8712" t="str">
        <f t="shared" si="272"/>
        <v>PASQUOTANK COUNTY SCHOOLS</v>
      </c>
      <c r="E8712" t="str">
        <f t="shared" si="273"/>
        <v>PASQUOTANK COUNTY SCHOOLS</v>
      </c>
      <c r="F8712">
        <v>39864</v>
      </c>
      <c r="G8712">
        <v>6403</v>
      </c>
      <c r="H8712">
        <v>1646</v>
      </c>
      <c r="I8712" t="s">
        <v>2878</v>
      </c>
      <c r="J8712" s="1" t="s">
        <v>2879</v>
      </c>
      <c r="K8712" s="1" t="s">
        <v>2880</v>
      </c>
    </row>
    <row r="8713" spans="1:11" x14ac:dyDescent="0.2">
      <c r="A8713" s="1" t="s">
        <v>13707</v>
      </c>
      <c r="B8713" s="1" t="s">
        <v>6020</v>
      </c>
      <c r="C8713" t="s">
        <v>13797</v>
      </c>
      <c r="D8713" t="str">
        <f t="shared" si="272"/>
        <v>PENDER COUNTY SCHOOLS</v>
      </c>
      <c r="E8713" t="str">
        <f t="shared" si="273"/>
        <v>PENDER COUNTY SCHOOLS</v>
      </c>
      <c r="F8713">
        <v>59090</v>
      </c>
      <c r="G8713">
        <v>9830</v>
      </c>
      <c r="H8713">
        <v>1978</v>
      </c>
      <c r="I8713" t="s">
        <v>2878</v>
      </c>
      <c r="J8713" s="1" t="s">
        <v>2879</v>
      </c>
      <c r="K8713" s="1" t="s">
        <v>2880</v>
      </c>
    </row>
    <row r="8714" spans="1:11" x14ac:dyDescent="0.2">
      <c r="A8714" s="1" t="s">
        <v>13707</v>
      </c>
      <c r="B8714" s="1" t="s">
        <v>4063</v>
      </c>
      <c r="C8714" t="s">
        <v>13798</v>
      </c>
      <c r="D8714" t="str">
        <f t="shared" si="272"/>
        <v>PERQUIMANS COUNTY SCHOOLS</v>
      </c>
      <c r="E8714" t="str">
        <f t="shared" si="273"/>
        <v>PERQUIMANS COUNTY SCHOOLS</v>
      </c>
      <c r="F8714">
        <v>13335</v>
      </c>
      <c r="G8714">
        <v>1947</v>
      </c>
      <c r="H8714">
        <v>506</v>
      </c>
      <c r="I8714" t="s">
        <v>2878</v>
      </c>
      <c r="J8714" s="1" t="s">
        <v>2879</v>
      </c>
      <c r="K8714" s="1" t="s">
        <v>2880</v>
      </c>
    </row>
    <row r="8715" spans="1:11" x14ac:dyDescent="0.2">
      <c r="A8715" s="1" t="s">
        <v>13707</v>
      </c>
      <c r="B8715" s="1" t="s">
        <v>3655</v>
      </c>
      <c r="C8715" t="s">
        <v>13799</v>
      </c>
      <c r="D8715" t="str">
        <f t="shared" si="272"/>
        <v>PERSON COUNTY SCHOOLS</v>
      </c>
      <c r="E8715" t="str">
        <f t="shared" si="273"/>
        <v>PERSON COUNTY SCHOOLS</v>
      </c>
      <c r="F8715">
        <v>39284</v>
      </c>
      <c r="G8715">
        <v>6363</v>
      </c>
      <c r="H8715">
        <v>1329</v>
      </c>
      <c r="I8715" t="s">
        <v>2878</v>
      </c>
      <c r="J8715" s="1" t="s">
        <v>2879</v>
      </c>
      <c r="K8715" s="1" t="s">
        <v>2880</v>
      </c>
    </row>
    <row r="8716" spans="1:11" x14ac:dyDescent="0.2">
      <c r="A8716" s="1" t="s">
        <v>13707</v>
      </c>
      <c r="B8716" s="1" t="s">
        <v>2911</v>
      </c>
      <c r="C8716" t="s">
        <v>13800</v>
      </c>
      <c r="D8716" t="str">
        <f t="shared" si="272"/>
        <v>PITT COUNTY SCHOOLS</v>
      </c>
      <c r="E8716" t="str">
        <f t="shared" si="273"/>
        <v>PITT COUNTY SCHOOLS</v>
      </c>
      <c r="F8716">
        <v>177220</v>
      </c>
      <c r="G8716">
        <v>28310</v>
      </c>
      <c r="H8716">
        <v>6299</v>
      </c>
      <c r="I8716" t="s">
        <v>2878</v>
      </c>
      <c r="J8716" s="1" t="s">
        <v>2879</v>
      </c>
      <c r="K8716" s="1" t="s">
        <v>2880</v>
      </c>
    </row>
    <row r="8717" spans="1:11" x14ac:dyDescent="0.2">
      <c r="A8717" s="1" t="s">
        <v>13707</v>
      </c>
      <c r="B8717" s="1" t="s">
        <v>4069</v>
      </c>
      <c r="C8717" t="s">
        <v>13801</v>
      </c>
      <c r="D8717" t="str">
        <f t="shared" si="272"/>
        <v>POLK COUNTY SCHOOLS</v>
      </c>
      <c r="E8717" t="str">
        <f t="shared" si="273"/>
        <v>POLK COUNTY SCHOOLS</v>
      </c>
      <c r="F8717">
        <v>20334</v>
      </c>
      <c r="G8717">
        <v>2657</v>
      </c>
      <c r="H8717">
        <v>534</v>
      </c>
      <c r="I8717" t="s">
        <v>2878</v>
      </c>
      <c r="J8717" s="1" t="s">
        <v>2879</v>
      </c>
      <c r="K8717" s="1" t="s">
        <v>2880</v>
      </c>
    </row>
    <row r="8718" spans="1:11" x14ac:dyDescent="0.2">
      <c r="A8718" s="1" t="s">
        <v>13707</v>
      </c>
      <c r="B8718" s="1" t="s">
        <v>3355</v>
      </c>
      <c r="C8718" t="s">
        <v>13802</v>
      </c>
      <c r="D8718" t="str">
        <f t="shared" si="272"/>
        <v>RANDOLPH COUNTY SCHOOLS</v>
      </c>
      <c r="E8718" t="str">
        <f t="shared" si="273"/>
        <v>RANDOLPH COUNTY SCHOOLS</v>
      </c>
      <c r="F8718">
        <v>115061</v>
      </c>
      <c r="G8718">
        <v>20259</v>
      </c>
      <c r="H8718">
        <v>3618</v>
      </c>
      <c r="I8718" t="s">
        <v>2878</v>
      </c>
      <c r="J8718" s="1" t="s">
        <v>2879</v>
      </c>
      <c r="K8718" s="1" t="s">
        <v>2880</v>
      </c>
    </row>
    <row r="8719" spans="1:11" x14ac:dyDescent="0.2">
      <c r="A8719" s="1" t="s">
        <v>13707</v>
      </c>
      <c r="B8719" s="1" t="s">
        <v>3361</v>
      </c>
      <c r="C8719" t="s">
        <v>13803</v>
      </c>
      <c r="D8719" t="str">
        <f t="shared" si="272"/>
        <v>RICHMOND COUNTY SCHOOLS</v>
      </c>
      <c r="E8719" t="str">
        <f t="shared" si="273"/>
        <v>RICHMOND COUNTY SCHOOLS</v>
      </c>
      <c r="F8719">
        <v>44939</v>
      </c>
      <c r="G8719">
        <v>7638</v>
      </c>
      <c r="H8719">
        <v>2628</v>
      </c>
      <c r="I8719" t="s">
        <v>2878</v>
      </c>
      <c r="J8719" s="1" t="s">
        <v>2879</v>
      </c>
      <c r="K8719" s="1" t="s">
        <v>2880</v>
      </c>
    </row>
    <row r="8720" spans="1:11" x14ac:dyDescent="0.2">
      <c r="A8720" s="1" t="s">
        <v>13707</v>
      </c>
      <c r="B8720" s="1" t="s">
        <v>3363</v>
      </c>
      <c r="C8720" t="s">
        <v>13804</v>
      </c>
      <c r="D8720" t="str">
        <f t="shared" si="272"/>
        <v>ROANOKE RAPIDS CITY SCHOOLS</v>
      </c>
      <c r="E8720" t="str">
        <f t="shared" si="273"/>
        <v>ROANOKE RAPIDS CITY SCHOOLS</v>
      </c>
      <c r="F8720">
        <v>13850</v>
      </c>
      <c r="G8720">
        <v>2665</v>
      </c>
      <c r="H8720">
        <v>766</v>
      </c>
      <c r="I8720" t="s">
        <v>2878</v>
      </c>
      <c r="J8720" s="1" t="s">
        <v>2879</v>
      </c>
      <c r="K8720" s="1" t="s">
        <v>2880</v>
      </c>
    </row>
    <row r="8721" spans="1:11" x14ac:dyDescent="0.2">
      <c r="A8721" s="1" t="s">
        <v>13707</v>
      </c>
      <c r="B8721" s="1" t="s">
        <v>5791</v>
      </c>
      <c r="C8721" t="s">
        <v>13805</v>
      </c>
      <c r="D8721" t="str">
        <f t="shared" si="272"/>
        <v>ROBESON COUNTY SCHOOLS</v>
      </c>
      <c r="E8721" t="str">
        <f t="shared" si="273"/>
        <v>ROBESON COUNTY SCHOOLS</v>
      </c>
      <c r="F8721">
        <v>133235</v>
      </c>
      <c r="G8721">
        <v>25173</v>
      </c>
      <c r="H8721">
        <v>8666</v>
      </c>
      <c r="I8721" t="s">
        <v>2878</v>
      </c>
      <c r="J8721" s="1" t="s">
        <v>2879</v>
      </c>
      <c r="K8721" s="1" t="s">
        <v>2880</v>
      </c>
    </row>
    <row r="8722" spans="1:11" x14ac:dyDescent="0.2">
      <c r="A8722" s="1" t="s">
        <v>13707</v>
      </c>
      <c r="B8722" s="1" t="s">
        <v>3369</v>
      </c>
      <c r="C8722" t="s">
        <v>13806</v>
      </c>
      <c r="D8722" t="str">
        <f t="shared" si="272"/>
        <v>ROCKINGHAM COUNTY SCHOOLS</v>
      </c>
      <c r="E8722" t="str">
        <f t="shared" si="273"/>
        <v>ROCKINGHAM COUNTY SCHOOLS</v>
      </c>
      <c r="F8722">
        <v>91393</v>
      </c>
      <c r="G8722">
        <v>14233</v>
      </c>
      <c r="H8722">
        <v>3576</v>
      </c>
      <c r="I8722" t="s">
        <v>2878</v>
      </c>
      <c r="J8722" s="1" t="s">
        <v>2879</v>
      </c>
      <c r="K8722" s="1" t="s">
        <v>2880</v>
      </c>
    </row>
    <row r="8723" spans="1:11" x14ac:dyDescent="0.2">
      <c r="A8723" s="1" t="s">
        <v>13707</v>
      </c>
      <c r="B8723" s="1" t="s">
        <v>3672</v>
      </c>
      <c r="C8723" t="s">
        <v>13807</v>
      </c>
      <c r="D8723" t="str">
        <f t="shared" si="272"/>
        <v>ROWAN-SALISBURY SCHOOLS</v>
      </c>
      <c r="E8723" t="str">
        <f t="shared" si="273"/>
        <v>ROWAN-SALISBURY SCHOOLS</v>
      </c>
      <c r="F8723">
        <v>131797</v>
      </c>
      <c r="G8723">
        <v>22004</v>
      </c>
      <c r="H8723">
        <v>5079</v>
      </c>
      <c r="I8723" t="s">
        <v>2878</v>
      </c>
      <c r="J8723" s="1" t="s">
        <v>2879</v>
      </c>
      <c r="K8723" s="1" t="s">
        <v>2880</v>
      </c>
    </row>
    <row r="8724" spans="1:11" x14ac:dyDescent="0.2">
      <c r="A8724" s="1" t="s">
        <v>13707</v>
      </c>
      <c r="B8724" s="1" t="s">
        <v>3675</v>
      </c>
      <c r="C8724" t="s">
        <v>13808</v>
      </c>
      <c r="D8724" t="str">
        <f t="shared" si="272"/>
        <v>RUTHERFORD COUNTY SCHOOLS</v>
      </c>
      <c r="E8724" t="str">
        <f t="shared" si="273"/>
        <v>RUTHERFORD COUNTY SCHOOLS</v>
      </c>
      <c r="F8724">
        <v>66421</v>
      </c>
      <c r="G8724">
        <v>10530</v>
      </c>
      <c r="H8724">
        <v>2560</v>
      </c>
      <c r="I8724" t="s">
        <v>2878</v>
      </c>
      <c r="J8724" s="1" t="s">
        <v>2879</v>
      </c>
      <c r="K8724" s="1" t="s">
        <v>2880</v>
      </c>
    </row>
    <row r="8725" spans="1:11" x14ac:dyDescent="0.2">
      <c r="A8725" s="1" t="s">
        <v>13707</v>
      </c>
      <c r="B8725" s="1" t="s">
        <v>5881</v>
      </c>
      <c r="C8725" t="s">
        <v>13809</v>
      </c>
      <c r="D8725" t="str">
        <f t="shared" si="272"/>
        <v>SAMPSON COUNTY SCHOOLS</v>
      </c>
      <c r="E8725" t="str">
        <f t="shared" si="273"/>
        <v>SAMPSON COUNTY SCHOOLS</v>
      </c>
      <c r="F8725">
        <v>47399</v>
      </c>
      <c r="G8725">
        <v>8804</v>
      </c>
      <c r="H8725">
        <v>2216</v>
      </c>
      <c r="I8725" t="s">
        <v>2878</v>
      </c>
      <c r="J8725" s="1" t="s">
        <v>2879</v>
      </c>
      <c r="K8725" s="1" t="s">
        <v>2880</v>
      </c>
    </row>
    <row r="8726" spans="1:11" x14ac:dyDescent="0.2">
      <c r="A8726" s="1" t="s">
        <v>13707</v>
      </c>
      <c r="B8726" s="1" t="s">
        <v>3379</v>
      </c>
      <c r="C8726" t="s">
        <v>13810</v>
      </c>
      <c r="D8726" t="str">
        <f t="shared" si="272"/>
        <v>SCOTLAND COUNTY SCHOOLS</v>
      </c>
      <c r="E8726" t="str">
        <f t="shared" si="273"/>
        <v>SCOTLAND COUNTY SCHOOLS</v>
      </c>
      <c r="F8726">
        <v>35244</v>
      </c>
      <c r="G8726">
        <v>5928</v>
      </c>
      <c r="H8726">
        <v>2150</v>
      </c>
      <c r="I8726" t="s">
        <v>2878</v>
      </c>
      <c r="J8726" s="1" t="s">
        <v>2879</v>
      </c>
      <c r="K8726" s="1" t="s">
        <v>2880</v>
      </c>
    </row>
    <row r="8727" spans="1:11" x14ac:dyDescent="0.2">
      <c r="A8727" s="1" t="s">
        <v>13707</v>
      </c>
      <c r="B8727" s="1" t="s">
        <v>3387</v>
      </c>
      <c r="C8727" t="s">
        <v>13811</v>
      </c>
      <c r="D8727" t="str">
        <f t="shared" si="272"/>
        <v>STANLY COUNTY SCHOOLS</v>
      </c>
      <c r="E8727" t="str">
        <f t="shared" si="273"/>
        <v>STANLY COUNTY SCHOOLS</v>
      </c>
      <c r="F8727">
        <v>60791</v>
      </c>
      <c r="G8727">
        <v>9909</v>
      </c>
      <c r="H8727">
        <v>1839</v>
      </c>
      <c r="I8727" t="s">
        <v>2878</v>
      </c>
      <c r="J8727" s="1" t="s">
        <v>2879</v>
      </c>
      <c r="K8727" s="1" t="s">
        <v>2880</v>
      </c>
    </row>
    <row r="8728" spans="1:11" x14ac:dyDescent="0.2">
      <c r="A8728" s="1" t="s">
        <v>13707</v>
      </c>
      <c r="B8728" s="1" t="s">
        <v>3389</v>
      </c>
      <c r="C8728" t="s">
        <v>13812</v>
      </c>
      <c r="D8728" t="str">
        <f t="shared" si="272"/>
        <v>STOKES COUNTY SCHOOLS</v>
      </c>
      <c r="E8728" t="str">
        <f t="shared" si="273"/>
        <v>STOKES COUNTY SCHOOLS</v>
      </c>
      <c r="F8728">
        <v>46097</v>
      </c>
      <c r="G8728">
        <v>6817</v>
      </c>
      <c r="H8728">
        <v>1139</v>
      </c>
      <c r="I8728" t="s">
        <v>2878</v>
      </c>
      <c r="J8728" s="1" t="s">
        <v>2879</v>
      </c>
      <c r="K8728" s="1" t="s">
        <v>2880</v>
      </c>
    </row>
    <row r="8729" spans="1:11" x14ac:dyDescent="0.2">
      <c r="A8729" s="1" t="s">
        <v>13707</v>
      </c>
      <c r="B8729" s="1" t="s">
        <v>3391</v>
      </c>
      <c r="C8729" t="s">
        <v>13813</v>
      </c>
      <c r="D8729" t="str">
        <f t="shared" si="272"/>
        <v>SURRY COUNTY SCHOOLS</v>
      </c>
      <c r="E8729" t="str">
        <f t="shared" si="273"/>
        <v>SURRY COUNTY SCHOOLS</v>
      </c>
      <c r="F8729">
        <v>55089</v>
      </c>
      <c r="G8729">
        <v>9358</v>
      </c>
      <c r="H8729">
        <v>2102</v>
      </c>
      <c r="I8729" t="s">
        <v>2878</v>
      </c>
      <c r="J8729" s="1" t="s">
        <v>2879</v>
      </c>
      <c r="K8729" s="1" t="s">
        <v>2880</v>
      </c>
    </row>
    <row r="8730" spans="1:11" x14ac:dyDescent="0.2">
      <c r="A8730" s="1" t="s">
        <v>13707</v>
      </c>
      <c r="B8730" s="1" t="s">
        <v>3393</v>
      </c>
      <c r="C8730" t="s">
        <v>13814</v>
      </c>
      <c r="D8730" t="str">
        <f t="shared" si="272"/>
        <v>SWAIN COUNTY SCHOOLS</v>
      </c>
      <c r="E8730" t="str">
        <f t="shared" si="273"/>
        <v>SWAIN COUNTY SCHOOLS</v>
      </c>
      <c r="F8730">
        <v>9787</v>
      </c>
      <c r="G8730">
        <v>1338</v>
      </c>
      <c r="H8730">
        <v>298</v>
      </c>
      <c r="I8730" t="s">
        <v>2878</v>
      </c>
      <c r="J8730" s="1" t="s">
        <v>2879</v>
      </c>
      <c r="K8730" s="1" t="s">
        <v>2880</v>
      </c>
    </row>
    <row r="8731" spans="1:11" x14ac:dyDescent="0.2">
      <c r="A8731" s="1" t="s">
        <v>13707</v>
      </c>
      <c r="B8731" s="1" t="s">
        <v>3395</v>
      </c>
      <c r="C8731" t="s">
        <v>13815</v>
      </c>
      <c r="D8731" t="str">
        <f t="shared" si="272"/>
        <v>THOMASVILLE CITY SCHOOLS</v>
      </c>
      <c r="E8731" t="str">
        <f t="shared" si="273"/>
        <v>THOMASVILLE CITY SCHOOLS</v>
      </c>
      <c r="F8731">
        <v>15171</v>
      </c>
      <c r="G8731">
        <v>2572</v>
      </c>
      <c r="H8731">
        <v>907</v>
      </c>
      <c r="I8731" t="s">
        <v>2878</v>
      </c>
      <c r="J8731" s="1" t="s">
        <v>2879</v>
      </c>
      <c r="K8731" s="1" t="s">
        <v>2880</v>
      </c>
    </row>
    <row r="8732" spans="1:11" x14ac:dyDescent="0.2">
      <c r="A8732" s="1" t="s">
        <v>13707</v>
      </c>
      <c r="B8732" s="1" t="s">
        <v>3397</v>
      </c>
      <c r="C8732" t="s">
        <v>13816</v>
      </c>
      <c r="D8732" t="str">
        <f t="shared" si="272"/>
        <v>TRANSYLVANIA COUNTY SCHOOLS</v>
      </c>
      <c r="E8732" t="str">
        <f t="shared" si="273"/>
        <v>TRANSYLVANIA COUNTY SCHOOLS</v>
      </c>
      <c r="F8732">
        <v>33482</v>
      </c>
      <c r="G8732">
        <v>3963</v>
      </c>
      <c r="H8732">
        <v>1051</v>
      </c>
      <c r="I8732" t="s">
        <v>2878</v>
      </c>
      <c r="J8732" s="1" t="s">
        <v>2879</v>
      </c>
      <c r="K8732" s="1" t="s">
        <v>2880</v>
      </c>
    </row>
    <row r="8733" spans="1:11" x14ac:dyDescent="0.2">
      <c r="A8733" s="1" t="s">
        <v>13707</v>
      </c>
      <c r="B8733" s="1" t="s">
        <v>3688</v>
      </c>
      <c r="C8733" t="s">
        <v>13817</v>
      </c>
      <c r="D8733" t="str">
        <f t="shared" si="272"/>
        <v>TYRRELL COUNTY SCHOOLS</v>
      </c>
      <c r="E8733" t="str">
        <f t="shared" si="273"/>
        <v>TYRRELL COUNTY SCHOOLS</v>
      </c>
      <c r="F8733">
        <v>4141</v>
      </c>
      <c r="G8733">
        <v>557</v>
      </c>
      <c r="H8733">
        <v>206</v>
      </c>
      <c r="I8733" t="s">
        <v>2878</v>
      </c>
      <c r="J8733" s="1" t="s">
        <v>2879</v>
      </c>
      <c r="K8733" s="1" t="s">
        <v>2880</v>
      </c>
    </row>
    <row r="8734" spans="1:11" x14ac:dyDescent="0.2">
      <c r="A8734" s="1" t="s">
        <v>13707</v>
      </c>
      <c r="B8734" s="1" t="s">
        <v>4089</v>
      </c>
      <c r="C8734" t="s">
        <v>13818</v>
      </c>
      <c r="D8734" t="str">
        <f t="shared" si="272"/>
        <v>UNION COUNTY PUBLIC SCHOOLS</v>
      </c>
      <c r="E8734" t="str">
        <f t="shared" si="273"/>
        <v>UNION COUNTY PUBLIC SCHOOLS</v>
      </c>
      <c r="F8734">
        <v>226606</v>
      </c>
      <c r="G8734">
        <v>49501</v>
      </c>
      <c r="H8734">
        <v>5183</v>
      </c>
      <c r="I8734" t="s">
        <v>2878</v>
      </c>
      <c r="J8734" s="1" t="s">
        <v>2879</v>
      </c>
      <c r="K8734" s="1" t="s">
        <v>2880</v>
      </c>
    </row>
    <row r="8735" spans="1:11" x14ac:dyDescent="0.2">
      <c r="A8735" s="1" t="s">
        <v>13707</v>
      </c>
      <c r="B8735" s="1" t="s">
        <v>4091</v>
      </c>
      <c r="C8735" t="s">
        <v>13819</v>
      </c>
      <c r="D8735" t="str">
        <f t="shared" si="272"/>
        <v>VANCE COUNTY SCHOOLS</v>
      </c>
      <c r="E8735" t="str">
        <f t="shared" si="273"/>
        <v>VANCE COUNTY SCHOOLS</v>
      </c>
      <c r="F8735">
        <v>44244</v>
      </c>
      <c r="G8735">
        <v>7745</v>
      </c>
      <c r="H8735">
        <v>2627</v>
      </c>
      <c r="I8735" t="s">
        <v>2878</v>
      </c>
      <c r="J8735" s="1" t="s">
        <v>2879</v>
      </c>
      <c r="K8735" s="1" t="s">
        <v>2880</v>
      </c>
    </row>
    <row r="8736" spans="1:11" x14ac:dyDescent="0.2">
      <c r="A8736" s="1" t="s">
        <v>13707</v>
      </c>
      <c r="B8736" s="1" t="s">
        <v>3403</v>
      </c>
      <c r="C8736" t="s">
        <v>13820</v>
      </c>
      <c r="D8736" t="str">
        <f t="shared" si="272"/>
        <v>WAKE COUNTY SCHOOLS</v>
      </c>
      <c r="E8736" t="str">
        <f t="shared" si="273"/>
        <v>WAKE COUNTY SCHOOLS</v>
      </c>
      <c r="F8736">
        <v>1046791</v>
      </c>
      <c r="G8736">
        <v>190315</v>
      </c>
      <c r="H8736">
        <v>19440</v>
      </c>
      <c r="I8736" t="s">
        <v>2878</v>
      </c>
      <c r="J8736" s="1" t="s">
        <v>2879</v>
      </c>
      <c r="K8736" s="1" t="s">
        <v>2880</v>
      </c>
    </row>
    <row r="8737" spans="1:11" x14ac:dyDescent="0.2">
      <c r="A8737" s="1" t="s">
        <v>13707</v>
      </c>
      <c r="B8737" s="1" t="s">
        <v>3696</v>
      </c>
      <c r="C8737" t="s">
        <v>13821</v>
      </c>
      <c r="D8737" t="str">
        <f t="shared" si="272"/>
        <v>WARREN COUNTY SCHOOLS</v>
      </c>
      <c r="E8737" t="str">
        <f t="shared" si="273"/>
        <v>WARREN COUNTY SCHOOLS</v>
      </c>
      <c r="F8737">
        <v>19907</v>
      </c>
      <c r="G8737">
        <v>2789</v>
      </c>
      <c r="H8737">
        <v>944</v>
      </c>
      <c r="I8737" t="s">
        <v>2878</v>
      </c>
      <c r="J8737" s="1" t="s">
        <v>2879</v>
      </c>
      <c r="K8737" s="1" t="s">
        <v>2880</v>
      </c>
    </row>
    <row r="8738" spans="1:11" x14ac:dyDescent="0.2">
      <c r="A8738" s="1" t="s">
        <v>13707</v>
      </c>
      <c r="B8738" s="1" t="s">
        <v>3700</v>
      </c>
      <c r="C8738" t="s">
        <v>13822</v>
      </c>
      <c r="D8738" t="str">
        <f t="shared" si="272"/>
        <v>WASHINGTON COUNTY SCHOOLS</v>
      </c>
      <c r="E8738" t="str">
        <f t="shared" si="273"/>
        <v>WASHINGTON COUNTY SCHOOLS</v>
      </c>
      <c r="F8738">
        <v>12195</v>
      </c>
      <c r="G8738">
        <v>1826</v>
      </c>
      <c r="H8738">
        <v>758</v>
      </c>
      <c r="I8738" t="s">
        <v>2878</v>
      </c>
      <c r="J8738" s="1" t="s">
        <v>2879</v>
      </c>
      <c r="K8738" s="1" t="s">
        <v>2880</v>
      </c>
    </row>
    <row r="8739" spans="1:11" x14ac:dyDescent="0.2">
      <c r="A8739" s="1" t="s">
        <v>13707</v>
      </c>
      <c r="B8739" s="1" t="s">
        <v>4095</v>
      </c>
      <c r="C8739" t="s">
        <v>13823</v>
      </c>
      <c r="D8739" t="str">
        <f t="shared" si="272"/>
        <v>WATAUGA COUNTY SCHOOLS</v>
      </c>
      <c r="E8739" t="str">
        <f t="shared" si="273"/>
        <v>WATAUGA COUNTY SCHOOLS</v>
      </c>
      <c r="F8739">
        <v>53922</v>
      </c>
      <c r="G8739">
        <v>5298</v>
      </c>
      <c r="H8739">
        <v>913</v>
      </c>
      <c r="I8739" t="s">
        <v>2878</v>
      </c>
      <c r="J8739" s="1" t="s">
        <v>2879</v>
      </c>
      <c r="K8739" s="1" t="s">
        <v>2880</v>
      </c>
    </row>
    <row r="8740" spans="1:11" x14ac:dyDescent="0.2">
      <c r="A8740" s="1" t="s">
        <v>13707</v>
      </c>
      <c r="B8740" s="1" t="s">
        <v>8976</v>
      </c>
      <c r="C8740" t="s">
        <v>13824</v>
      </c>
      <c r="D8740" t="str">
        <f t="shared" si="272"/>
        <v>WAYNE COUNTY PUBLIC SCHOOLS</v>
      </c>
      <c r="E8740" t="str">
        <f t="shared" si="273"/>
        <v>WAYNE COUNTY PUBLIC SCHOOLS</v>
      </c>
      <c r="F8740">
        <v>124150</v>
      </c>
      <c r="G8740">
        <v>21282</v>
      </c>
      <c r="H8740">
        <v>5654</v>
      </c>
      <c r="I8740" t="s">
        <v>2878</v>
      </c>
      <c r="J8740" s="1" t="s">
        <v>2879</v>
      </c>
      <c r="K8740" s="1" t="s">
        <v>2880</v>
      </c>
    </row>
    <row r="8741" spans="1:11" x14ac:dyDescent="0.2">
      <c r="A8741" s="1" t="s">
        <v>13707</v>
      </c>
      <c r="B8741" s="1" t="s">
        <v>3703</v>
      </c>
      <c r="C8741" t="s">
        <v>13825</v>
      </c>
      <c r="D8741" t="str">
        <f t="shared" si="272"/>
        <v>WELDON CITY SCHOOLS</v>
      </c>
      <c r="E8741" t="str">
        <f t="shared" si="273"/>
        <v>WELDON CITY SCHOOLS</v>
      </c>
      <c r="F8741">
        <v>7161</v>
      </c>
      <c r="G8741">
        <v>1122</v>
      </c>
      <c r="H8741">
        <v>479</v>
      </c>
      <c r="I8741" t="s">
        <v>2878</v>
      </c>
      <c r="J8741" s="1" t="s">
        <v>2879</v>
      </c>
      <c r="K8741" s="1" t="s">
        <v>2880</v>
      </c>
    </row>
    <row r="8742" spans="1:11" x14ac:dyDescent="0.2">
      <c r="A8742" s="1" t="s">
        <v>13707</v>
      </c>
      <c r="B8742" s="1" t="s">
        <v>3409</v>
      </c>
      <c r="C8742" t="s">
        <v>13826</v>
      </c>
      <c r="D8742" t="str">
        <f t="shared" si="272"/>
        <v>WHITEVILLE CITY SCHOOLS</v>
      </c>
      <c r="E8742" t="str">
        <f t="shared" si="273"/>
        <v>WHITEVILLE CITY SCHOOLS</v>
      </c>
      <c r="F8742">
        <v>14462</v>
      </c>
      <c r="G8742">
        <v>2297</v>
      </c>
      <c r="H8742">
        <v>873</v>
      </c>
      <c r="I8742" t="s">
        <v>2878</v>
      </c>
      <c r="J8742" s="1" t="s">
        <v>2879</v>
      </c>
      <c r="K8742" s="1" t="s">
        <v>2880</v>
      </c>
    </row>
    <row r="8743" spans="1:11" x14ac:dyDescent="0.2">
      <c r="A8743" s="1" t="s">
        <v>13707</v>
      </c>
      <c r="B8743" s="1" t="s">
        <v>4101</v>
      </c>
      <c r="C8743" t="s">
        <v>13827</v>
      </c>
      <c r="D8743" t="str">
        <f t="shared" si="272"/>
        <v>WILKES COUNTY SCHOOLS</v>
      </c>
      <c r="E8743" t="str">
        <f t="shared" si="273"/>
        <v>WILKES COUNTY SCHOOLS</v>
      </c>
      <c r="F8743">
        <v>68740</v>
      </c>
      <c r="G8743">
        <v>10881</v>
      </c>
      <c r="H8743">
        <v>2434</v>
      </c>
      <c r="I8743" t="s">
        <v>2878</v>
      </c>
      <c r="J8743" s="1" t="s">
        <v>2879</v>
      </c>
      <c r="K8743" s="1" t="s">
        <v>2880</v>
      </c>
    </row>
    <row r="8744" spans="1:11" x14ac:dyDescent="0.2">
      <c r="A8744" s="1" t="s">
        <v>13707</v>
      </c>
      <c r="B8744" s="1" t="s">
        <v>13828</v>
      </c>
      <c r="C8744" t="s">
        <v>13829</v>
      </c>
      <c r="D8744" t="str">
        <f t="shared" si="272"/>
        <v>WILSON COUNTY SCHOOLS</v>
      </c>
      <c r="E8744" t="str">
        <f t="shared" si="273"/>
        <v>WILSON COUNTY SCHOOLS</v>
      </c>
      <c r="F8744">
        <v>81661</v>
      </c>
      <c r="G8744">
        <v>14396</v>
      </c>
      <c r="H8744">
        <v>4815</v>
      </c>
      <c r="I8744" t="s">
        <v>2878</v>
      </c>
      <c r="J8744" s="1" t="s">
        <v>2879</v>
      </c>
      <c r="K8744" s="1" t="s">
        <v>2880</v>
      </c>
    </row>
    <row r="8745" spans="1:11" x14ac:dyDescent="0.2">
      <c r="A8745" s="1" t="s">
        <v>13707</v>
      </c>
      <c r="B8745" s="1" t="s">
        <v>4106</v>
      </c>
      <c r="C8745" t="s">
        <v>13830</v>
      </c>
      <c r="D8745" t="str">
        <f t="shared" si="272"/>
        <v>YADKIN COUNTY SCHOOLS</v>
      </c>
      <c r="E8745" t="str">
        <f t="shared" si="273"/>
        <v>YADKIN COUNTY SCHOOLS</v>
      </c>
      <c r="F8745">
        <v>37532</v>
      </c>
      <c r="G8745">
        <v>6084</v>
      </c>
      <c r="H8745">
        <v>1170</v>
      </c>
      <c r="I8745" t="s">
        <v>2878</v>
      </c>
      <c r="J8745" s="1" t="s">
        <v>2879</v>
      </c>
      <c r="K8745" s="1" t="s">
        <v>2880</v>
      </c>
    </row>
    <row r="8746" spans="1:11" x14ac:dyDescent="0.2">
      <c r="A8746" s="1" t="s">
        <v>13707</v>
      </c>
      <c r="B8746" s="1" t="s">
        <v>3415</v>
      </c>
      <c r="C8746" t="s">
        <v>13831</v>
      </c>
      <c r="D8746" t="str">
        <f t="shared" si="272"/>
        <v>YANCEY COUNTY SCHOOLS</v>
      </c>
      <c r="E8746" t="str">
        <f t="shared" si="273"/>
        <v>YANCEY COUNTY SCHOOLS</v>
      </c>
      <c r="F8746">
        <v>17678</v>
      </c>
      <c r="G8746">
        <v>2467</v>
      </c>
      <c r="H8746">
        <v>669</v>
      </c>
      <c r="I8746" t="s">
        <v>2878</v>
      </c>
      <c r="J8746" s="1" t="s">
        <v>2879</v>
      </c>
      <c r="K8746" s="1" t="s">
        <v>2880</v>
      </c>
    </row>
    <row r="8747" spans="1:11" x14ac:dyDescent="0.2">
      <c r="A8747" s="1" t="s">
        <v>13832</v>
      </c>
      <c r="B8747" s="1" t="s">
        <v>2997</v>
      </c>
      <c r="C8747" t="s">
        <v>13833</v>
      </c>
      <c r="D8747" t="str">
        <f t="shared" si="272"/>
        <v>ADAMS PUBLIC SCHOOL DISTRICT 128</v>
      </c>
      <c r="E8747" t="str">
        <f t="shared" si="273"/>
        <v>ADAMS PUBLIC SCHOOL DISTRICT 128</v>
      </c>
      <c r="F8747">
        <v>345</v>
      </c>
      <c r="G8747">
        <v>47</v>
      </c>
      <c r="H8747">
        <v>2</v>
      </c>
      <c r="I8747" t="s">
        <v>2878</v>
      </c>
      <c r="J8747" s="1" t="s">
        <v>2879</v>
      </c>
      <c r="K8747" s="1" t="s">
        <v>2880</v>
      </c>
    </row>
    <row r="8748" spans="1:11" x14ac:dyDescent="0.2">
      <c r="A8748" s="1" t="s">
        <v>13832</v>
      </c>
      <c r="B8748" s="1" t="s">
        <v>3009</v>
      </c>
      <c r="C8748" t="s">
        <v>13834</v>
      </c>
      <c r="D8748" t="str">
        <f t="shared" si="272"/>
        <v>ALEXANDER PUBLIC SCHOOL DISTRICT 2</v>
      </c>
      <c r="E8748" t="str">
        <f t="shared" si="273"/>
        <v>ALEXANDER PUBLIC SCHOOL DISTRICT 2</v>
      </c>
      <c r="F8748">
        <v>986</v>
      </c>
      <c r="G8748">
        <v>131</v>
      </c>
      <c r="H8748">
        <v>5</v>
      </c>
      <c r="I8748" t="s">
        <v>2878</v>
      </c>
      <c r="J8748" s="1" t="s">
        <v>2879</v>
      </c>
      <c r="K8748" s="1" t="s">
        <v>2880</v>
      </c>
    </row>
    <row r="8749" spans="1:11" x14ac:dyDescent="0.2">
      <c r="A8749" s="1" t="s">
        <v>13832</v>
      </c>
      <c r="B8749" s="1" t="s">
        <v>3025</v>
      </c>
      <c r="C8749" t="s">
        <v>13835</v>
      </c>
      <c r="D8749" t="str">
        <f t="shared" si="272"/>
        <v>ANAMOOSE PUBLIC SCHOOL DISTRICT 14</v>
      </c>
      <c r="E8749" t="str">
        <f t="shared" si="273"/>
        <v>ANAMOOSE PUBLIC SCHOOL DISTRICT 14</v>
      </c>
      <c r="F8749">
        <v>523</v>
      </c>
      <c r="G8749">
        <v>76</v>
      </c>
      <c r="H8749">
        <v>10</v>
      </c>
      <c r="I8749" t="s">
        <v>2878</v>
      </c>
      <c r="J8749" s="1" t="s">
        <v>2879</v>
      </c>
      <c r="K8749" s="1" t="s">
        <v>2880</v>
      </c>
    </row>
    <row r="8750" spans="1:11" x14ac:dyDescent="0.2">
      <c r="A8750" s="1" t="s">
        <v>13832</v>
      </c>
      <c r="B8750" s="1" t="s">
        <v>13836</v>
      </c>
      <c r="C8750" t="s">
        <v>13837</v>
      </c>
      <c r="D8750" t="str">
        <f t="shared" si="272"/>
        <v>APPLE CREEK PUBLIC SCHOOL DISTRICT 39</v>
      </c>
      <c r="E8750" t="str">
        <f t="shared" si="273"/>
        <v>APPLE CREEK PUBLIC SCHOOL DISTRICT 39</v>
      </c>
      <c r="F8750">
        <v>1220</v>
      </c>
      <c r="G8750">
        <v>269</v>
      </c>
      <c r="H8750">
        <v>3</v>
      </c>
      <c r="I8750" t="s">
        <v>2878</v>
      </c>
      <c r="J8750" s="1" t="s">
        <v>2879</v>
      </c>
      <c r="K8750" s="1" t="s">
        <v>2880</v>
      </c>
    </row>
    <row r="8751" spans="1:11" x14ac:dyDescent="0.2">
      <c r="A8751" s="1" t="s">
        <v>13832</v>
      </c>
      <c r="B8751" s="1" t="s">
        <v>13838</v>
      </c>
      <c r="C8751" t="s">
        <v>13839</v>
      </c>
      <c r="D8751" t="str">
        <f t="shared" si="272"/>
        <v>ASHLEY PUBLIC SCHOOL DISTRICT 9</v>
      </c>
      <c r="E8751" t="str">
        <f t="shared" si="273"/>
        <v>ASHLEY PUBLIC SCHOOL DISTRICT 9</v>
      </c>
      <c r="F8751">
        <v>1065</v>
      </c>
      <c r="G8751">
        <v>123</v>
      </c>
      <c r="H8751">
        <v>21</v>
      </c>
      <c r="I8751" t="s">
        <v>2878</v>
      </c>
      <c r="J8751" s="1" t="s">
        <v>2879</v>
      </c>
      <c r="K8751" s="1" t="s">
        <v>2880</v>
      </c>
    </row>
    <row r="8752" spans="1:11" x14ac:dyDescent="0.2">
      <c r="A8752" s="1" t="s">
        <v>13832</v>
      </c>
      <c r="B8752" s="1" t="s">
        <v>13840</v>
      </c>
      <c r="C8752" t="s">
        <v>13841</v>
      </c>
      <c r="D8752" t="str">
        <f t="shared" si="272"/>
        <v>BAKKER PUBLIC SCHOOL DISTRICT 10</v>
      </c>
      <c r="E8752" t="str">
        <f t="shared" si="273"/>
        <v>BAKKER PUBLIC SCHOOL DISTRICT 10</v>
      </c>
      <c r="F8752">
        <v>209</v>
      </c>
      <c r="G8752">
        <v>34</v>
      </c>
      <c r="H8752">
        <v>3</v>
      </c>
      <c r="I8752" t="s">
        <v>2878</v>
      </c>
      <c r="J8752" s="1" t="s">
        <v>2879</v>
      </c>
      <c r="K8752" s="1" t="s">
        <v>2880</v>
      </c>
    </row>
    <row r="8753" spans="1:11" x14ac:dyDescent="0.2">
      <c r="A8753" s="1" t="s">
        <v>13832</v>
      </c>
      <c r="B8753" s="1" t="s">
        <v>2885</v>
      </c>
      <c r="C8753" t="s">
        <v>13842</v>
      </c>
      <c r="D8753" t="str">
        <f t="shared" si="272"/>
        <v>BARNES COUNTY NORTH PUBLIC SCHOOL DISTRICT 7</v>
      </c>
      <c r="E8753" t="str">
        <f t="shared" si="273"/>
        <v>BARNES COUNTY NORTH PUBLIC SCHOOL DISTRICT 7</v>
      </c>
      <c r="F8753">
        <v>1901</v>
      </c>
      <c r="G8753">
        <v>339</v>
      </c>
      <c r="H8753">
        <v>34</v>
      </c>
      <c r="I8753" t="s">
        <v>2878</v>
      </c>
      <c r="J8753" s="1" t="s">
        <v>2879</v>
      </c>
      <c r="K8753" s="1" t="s">
        <v>2880</v>
      </c>
    </row>
    <row r="8754" spans="1:11" x14ac:dyDescent="0.2">
      <c r="A8754" s="1" t="s">
        <v>13832</v>
      </c>
      <c r="B8754" s="1" t="s">
        <v>13843</v>
      </c>
      <c r="C8754" t="s">
        <v>13844</v>
      </c>
      <c r="D8754" t="str">
        <f t="shared" si="272"/>
        <v>BEACH PUBLIC SCHOOL DISTRICT 3</v>
      </c>
      <c r="E8754" t="str">
        <f t="shared" si="273"/>
        <v>BEACH PUBLIC SCHOOL DISTRICT 3</v>
      </c>
      <c r="F8754">
        <v>1557</v>
      </c>
      <c r="G8754">
        <v>283</v>
      </c>
      <c r="H8754">
        <v>22</v>
      </c>
      <c r="I8754" t="s">
        <v>2878</v>
      </c>
      <c r="J8754" s="1" t="s">
        <v>2879</v>
      </c>
      <c r="K8754" s="1" t="s">
        <v>2880</v>
      </c>
    </row>
    <row r="8755" spans="1:11" x14ac:dyDescent="0.2">
      <c r="A8755" s="1" t="s">
        <v>13832</v>
      </c>
      <c r="B8755" s="1" t="s">
        <v>3310</v>
      </c>
      <c r="C8755" t="s">
        <v>13845</v>
      </c>
      <c r="D8755" t="str">
        <f t="shared" si="272"/>
        <v>BELCOURT PUBLIC SCHOOL DISTRICT 7</v>
      </c>
      <c r="E8755" t="str">
        <f t="shared" si="273"/>
        <v>BELCOURT PUBLIC SCHOOL DISTRICT 7</v>
      </c>
      <c r="F8755">
        <v>6523</v>
      </c>
      <c r="G8755">
        <v>1743</v>
      </c>
      <c r="H8755">
        <v>461</v>
      </c>
      <c r="I8755" t="s">
        <v>2878</v>
      </c>
      <c r="J8755" s="1" t="s">
        <v>2879</v>
      </c>
      <c r="K8755" s="1" t="s">
        <v>2880</v>
      </c>
    </row>
    <row r="8756" spans="1:11" x14ac:dyDescent="0.2">
      <c r="A8756" s="1" t="s">
        <v>13832</v>
      </c>
      <c r="B8756" s="1" t="s">
        <v>3463</v>
      </c>
      <c r="C8756" t="s">
        <v>13846</v>
      </c>
      <c r="D8756" t="str">
        <f t="shared" si="272"/>
        <v>BELFIELD PUBLIC SCHOOL DISTRICT 13</v>
      </c>
      <c r="E8756" t="str">
        <f t="shared" si="273"/>
        <v>BELFIELD PUBLIC SCHOOL DISTRICT 13</v>
      </c>
      <c r="F8756">
        <v>1444</v>
      </c>
      <c r="G8756">
        <v>281</v>
      </c>
      <c r="H8756">
        <v>23</v>
      </c>
      <c r="I8756" t="s">
        <v>2878</v>
      </c>
      <c r="J8756" s="1" t="s">
        <v>2879</v>
      </c>
      <c r="K8756" s="1" t="s">
        <v>2880</v>
      </c>
    </row>
    <row r="8757" spans="1:11" x14ac:dyDescent="0.2">
      <c r="A8757" s="1" t="s">
        <v>13832</v>
      </c>
      <c r="B8757" s="1" t="s">
        <v>3641</v>
      </c>
      <c r="C8757" t="s">
        <v>13847</v>
      </c>
      <c r="D8757" t="str">
        <f t="shared" si="272"/>
        <v>BEULAH PUBLIC SCHOOL DISTRICT 27</v>
      </c>
      <c r="E8757" t="str">
        <f t="shared" si="273"/>
        <v>BEULAH PUBLIC SCHOOL DISTRICT 27</v>
      </c>
      <c r="F8757">
        <v>4784</v>
      </c>
      <c r="G8757">
        <v>728</v>
      </c>
      <c r="H8757">
        <v>39</v>
      </c>
      <c r="I8757" t="s">
        <v>2878</v>
      </c>
      <c r="J8757" s="1" t="s">
        <v>2879</v>
      </c>
      <c r="K8757" s="1" t="s">
        <v>2880</v>
      </c>
    </row>
    <row r="8758" spans="1:11" x14ac:dyDescent="0.2">
      <c r="A8758" s="1" t="s">
        <v>13832</v>
      </c>
      <c r="B8758" s="1" t="s">
        <v>13848</v>
      </c>
      <c r="C8758" t="s">
        <v>13849</v>
      </c>
      <c r="D8758" t="str">
        <f t="shared" si="272"/>
        <v>BILLINGS COUNTY PUBLIC SCHOOL DISTRICT 1</v>
      </c>
      <c r="E8758" t="str">
        <f t="shared" si="273"/>
        <v>BILLINGS COUNTY PUBLIC SCHOOL DISTRICT 1</v>
      </c>
      <c r="F8758">
        <v>934</v>
      </c>
      <c r="G8758">
        <v>125</v>
      </c>
      <c r="H8758">
        <v>10</v>
      </c>
      <c r="I8758" t="s">
        <v>2878</v>
      </c>
      <c r="J8758" s="1" t="s">
        <v>2879</v>
      </c>
      <c r="K8758" s="1" t="s">
        <v>2880</v>
      </c>
    </row>
    <row r="8759" spans="1:11" x14ac:dyDescent="0.2">
      <c r="A8759" s="1" t="s">
        <v>13832</v>
      </c>
      <c r="B8759" s="1" t="s">
        <v>4535</v>
      </c>
      <c r="C8759" t="s">
        <v>13850</v>
      </c>
      <c r="D8759" t="str">
        <f t="shared" si="272"/>
        <v>BISMARCK PUBLIC SCHOOL DISTRICT 1</v>
      </c>
      <c r="E8759" t="str">
        <f t="shared" si="273"/>
        <v>BISMARCK PUBLIC SCHOOL DISTRICT 1</v>
      </c>
      <c r="F8759">
        <v>90101</v>
      </c>
      <c r="G8759">
        <v>14347</v>
      </c>
      <c r="H8759">
        <v>916</v>
      </c>
      <c r="I8759" t="s">
        <v>2878</v>
      </c>
      <c r="J8759" s="1" t="s">
        <v>2879</v>
      </c>
      <c r="K8759" s="1" t="s">
        <v>2880</v>
      </c>
    </row>
    <row r="8760" spans="1:11" x14ac:dyDescent="0.2">
      <c r="A8760" s="1" t="s">
        <v>13832</v>
      </c>
      <c r="B8760" s="1" t="s">
        <v>3332</v>
      </c>
      <c r="C8760" t="s">
        <v>13851</v>
      </c>
      <c r="D8760" t="str">
        <f t="shared" si="272"/>
        <v>BOTTINEAU PUBLIC SCHOOL DISTRICT 1</v>
      </c>
      <c r="E8760" t="str">
        <f t="shared" si="273"/>
        <v>BOTTINEAU PUBLIC SCHOOL DISTRICT 1</v>
      </c>
      <c r="F8760">
        <v>4210</v>
      </c>
      <c r="G8760">
        <v>620</v>
      </c>
      <c r="H8760">
        <v>66</v>
      </c>
      <c r="I8760" t="s">
        <v>2878</v>
      </c>
      <c r="J8760" s="1" t="s">
        <v>2879</v>
      </c>
      <c r="K8760" s="1" t="s">
        <v>2880</v>
      </c>
    </row>
    <row r="8761" spans="1:11" x14ac:dyDescent="0.2">
      <c r="A8761" s="1" t="s">
        <v>13832</v>
      </c>
      <c r="B8761" s="1" t="s">
        <v>3119</v>
      </c>
      <c r="C8761" t="s">
        <v>13852</v>
      </c>
      <c r="D8761" t="str">
        <f t="shared" si="272"/>
        <v>BOWBELLS PUBLIC SCHOOL DISTRICT 14</v>
      </c>
      <c r="E8761" t="str">
        <f t="shared" si="273"/>
        <v>BOWBELLS PUBLIC SCHOOL DISTRICT 14</v>
      </c>
      <c r="F8761">
        <v>608</v>
      </c>
      <c r="G8761">
        <v>120</v>
      </c>
      <c r="H8761">
        <v>10</v>
      </c>
      <c r="I8761" t="s">
        <v>2878</v>
      </c>
      <c r="J8761" s="1" t="s">
        <v>2879</v>
      </c>
      <c r="K8761" s="1" t="s">
        <v>2880</v>
      </c>
    </row>
    <row r="8762" spans="1:11" x14ac:dyDescent="0.2">
      <c r="A8762" s="1" t="s">
        <v>13832</v>
      </c>
      <c r="B8762" s="1" t="s">
        <v>3328</v>
      </c>
      <c r="C8762" t="s">
        <v>13853</v>
      </c>
      <c r="D8762" t="str">
        <f t="shared" si="272"/>
        <v>BOWMAN COUNTY PUBLIC SCHOOL DISTRICT 1</v>
      </c>
      <c r="E8762" t="str">
        <f t="shared" si="273"/>
        <v>BOWMAN COUNTY PUBLIC SCHOOL DISTRICT 1</v>
      </c>
      <c r="F8762">
        <v>2795</v>
      </c>
      <c r="G8762">
        <v>479</v>
      </c>
      <c r="H8762">
        <v>28</v>
      </c>
      <c r="I8762" t="s">
        <v>2878</v>
      </c>
      <c r="J8762" s="1" t="s">
        <v>2879</v>
      </c>
      <c r="K8762" s="1" t="s">
        <v>2880</v>
      </c>
    </row>
    <row r="8763" spans="1:11" x14ac:dyDescent="0.2">
      <c r="A8763" s="1" t="s">
        <v>13832</v>
      </c>
      <c r="B8763" s="1" t="s">
        <v>13854</v>
      </c>
      <c r="C8763" t="s">
        <v>13855</v>
      </c>
      <c r="D8763" t="str">
        <f t="shared" si="272"/>
        <v>BURKE CENTRAL PUBLIC SCHOOL DISTRICT 36</v>
      </c>
      <c r="E8763" t="str">
        <f t="shared" si="273"/>
        <v>BURKE CENTRAL PUBLIC SCHOOL DISTRICT 36</v>
      </c>
      <c r="F8763">
        <v>808</v>
      </c>
      <c r="G8763">
        <v>129</v>
      </c>
      <c r="H8763">
        <v>18</v>
      </c>
      <c r="I8763" t="s">
        <v>2878</v>
      </c>
      <c r="J8763" s="1" t="s">
        <v>2879</v>
      </c>
      <c r="K8763" s="1" t="s">
        <v>2880</v>
      </c>
    </row>
    <row r="8764" spans="1:11" x14ac:dyDescent="0.2">
      <c r="A8764" s="1" t="s">
        <v>13832</v>
      </c>
      <c r="B8764" s="1" t="s">
        <v>13856</v>
      </c>
      <c r="C8764" t="s">
        <v>13857</v>
      </c>
      <c r="D8764" t="str">
        <f t="shared" si="272"/>
        <v>CARRINGTON PUBLIC SCHOOL DISTRICT 10</v>
      </c>
      <c r="E8764" t="str">
        <f t="shared" si="273"/>
        <v>CARRINGTON PUBLIC SCHOOL DISTRICT 10</v>
      </c>
      <c r="F8764">
        <v>3284</v>
      </c>
      <c r="G8764">
        <v>520</v>
      </c>
      <c r="H8764">
        <v>54</v>
      </c>
      <c r="I8764" t="s">
        <v>2878</v>
      </c>
      <c r="J8764" s="1" t="s">
        <v>2879</v>
      </c>
      <c r="K8764" s="1" t="s">
        <v>2880</v>
      </c>
    </row>
    <row r="8765" spans="1:11" x14ac:dyDescent="0.2">
      <c r="A8765" s="1" t="s">
        <v>13832</v>
      </c>
      <c r="B8765" s="1" t="s">
        <v>4945</v>
      </c>
      <c r="C8765" t="s">
        <v>13858</v>
      </c>
      <c r="D8765" t="str">
        <f t="shared" si="272"/>
        <v>CAVALIER PUBLIC SCHOOL DISTRICT 6</v>
      </c>
      <c r="E8765" t="str">
        <f t="shared" si="273"/>
        <v>CAVALIER PUBLIC SCHOOL DISTRICT 6</v>
      </c>
      <c r="F8765">
        <v>2479</v>
      </c>
      <c r="G8765">
        <v>325</v>
      </c>
      <c r="H8765">
        <v>24</v>
      </c>
      <c r="I8765" t="s">
        <v>2878</v>
      </c>
      <c r="J8765" s="1" t="s">
        <v>2879</v>
      </c>
      <c r="K8765" s="1" t="s">
        <v>2880</v>
      </c>
    </row>
    <row r="8766" spans="1:11" x14ac:dyDescent="0.2">
      <c r="A8766" s="1" t="s">
        <v>13832</v>
      </c>
      <c r="B8766" s="1" t="s">
        <v>4368</v>
      </c>
      <c r="C8766" t="s">
        <v>13859</v>
      </c>
      <c r="D8766" t="str">
        <f t="shared" si="272"/>
        <v>CENTER-STANTON PUBLIC SCHOOL DISTRICT 1</v>
      </c>
      <c r="E8766" t="str">
        <f t="shared" si="273"/>
        <v>CENTER-STANTON PUBLIC SCHOOL DISTRICT 1</v>
      </c>
      <c r="F8766">
        <v>2019</v>
      </c>
      <c r="G8766">
        <v>342</v>
      </c>
      <c r="H8766">
        <v>48</v>
      </c>
      <c r="I8766" t="s">
        <v>2878</v>
      </c>
      <c r="J8766" s="1" t="s">
        <v>2879</v>
      </c>
      <c r="K8766" s="1" t="s">
        <v>2880</v>
      </c>
    </row>
    <row r="8767" spans="1:11" x14ac:dyDescent="0.2">
      <c r="A8767" s="1" t="s">
        <v>13832</v>
      </c>
      <c r="B8767" s="1" t="s">
        <v>13860</v>
      </c>
      <c r="C8767" t="s">
        <v>13861</v>
      </c>
      <c r="D8767" t="str">
        <f t="shared" si="272"/>
        <v>CENTRAL CASS PUBLIC SCHOOL DISTRICT 17</v>
      </c>
      <c r="E8767" t="str">
        <f t="shared" si="273"/>
        <v>CENTRAL CASS PUBLIC SCHOOL DISTRICT 17</v>
      </c>
      <c r="F8767">
        <v>4428</v>
      </c>
      <c r="G8767">
        <v>961</v>
      </c>
      <c r="H8767">
        <v>47</v>
      </c>
      <c r="I8767" t="s">
        <v>2878</v>
      </c>
      <c r="J8767" s="1" t="s">
        <v>2879</v>
      </c>
      <c r="K8767" s="1" t="s">
        <v>2880</v>
      </c>
    </row>
    <row r="8768" spans="1:11" x14ac:dyDescent="0.2">
      <c r="A8768" s="1" t="s">
        <v>13832</v>
      </c>
      <c r="B8768" s="1" t="s">
        <v>4390</v>
      </c>
      <c r="C8768" t="s">
        <v>13862</v>
      </c>
      <c r="D8768" t="str">
        <f t="shared" si="272"/>
        <v>CENTRAL ELEMENTARY PUBLIC SCHOOL DISTRICT 32</v>
      </c>
      <c r="E8768" t="str">
        <f t="shared" si="273"/>
        <v>CENTRAL ELEMENTARY PUBLIC SCHOOL DISTRICT 32</v>
      </c>
      <c r="F8768">
        <v>188</v>
      </c>
      <c r="G8768">
        <v>28</v>
      </c>
      <c r="H8768">
        <v>2</v>
      </c>
      <c r="I8768" t="s">
        <v>2878</v>
      </c>
      <c r="J8768" s="1" t="s">
        <v>2879</v>
      </c>
      <c r="K8768" s="1" t="s">
        <v>2880</v>
      </c>
    </row>
    <row r="8769" spans="1:11" x14ac:dyDescent="0.2">
      <c r="A8769" s="1" t="s">
        <v>13832</v>
      </c>
      <c r="B8769" s="1" t="s">
        <v>5881</v>
      </c>
      <c r="C8769" t="s">
        <v>13863</v>
      </c>
      <c r="D8769" t="str">
        <f t="shared" si="272"/>
        <v>CENTRAL VALLEY PUBLIC SCHOOL DISTRICT 3</v>
      </c>
      <c r="E8769" t="str">
        <f t="shared" si="273"/>
        <v>CENTRAL VALLEY PUBLIC SCHOOL DISTRICT 3</v>
      </c>
      <c r="F8769">
        <v>1496</v>
      </c>
      <c r="G8769">
        <v>280</v>
      </c>
      <c r="H8769">
        <v>15</v>
      </c>
      <c r="I8769" t="s">
        <v>2878</v>
      </c>
      <c r="J8769" s="1" t="s">
        <v>2879</v>
      </c>
      <c r="K8769" s="1" t="s">
        <v>2880</v>
      </c>
    </row>
    <row r="8770" spans="1:11" x14ac:dyDescent="0.2">
      <c r="A8770" s="1" t="s">
        <v>13832</v>
      </c>
      <c r="B8770" s="1" t="s">
        <v>5244</v>
      </c>
      <c r="C8770" t="s">
        <v>13864</v>
      </c>
      <c r="D8770" t="str">
        <f t="shared" si="272"/>
        <v>DAKOTA PRAIRIE PUBLIC SCHOOL DISTRICT 1</v>
      </c>
      <c r="E8770" t="str">
        <f t="shared" si="273"/>
        <v>DAKOTA PRAIRIE PUBLIC SCHOOL DISTRICT 1</v>
      </c>
      <c r="F8770">
        <v>2381</v>
      </c>
      <c r="G8770">
        <v>315</v>
      </c>
      <c r="H8770">
        <v>50</v>
      </c>
      <c r="I8770" t="s">
        <v>2878</v>
      </c>
      <c r="J8770" s="1" t="s">
        <v>2879</v>
      </c>
      <c r="K8770" s="1" t="s">
        <v>2880</v>
      </c>
    </row>
    <row r="8771" spans="1:11" x14ac:dyDescent="0.2">
      <c r="A8771" s="1" t="s">
        <v>13832</v>
      </c>
      <c r="B8771" s="1" t="s">
        <v>4106</v>
      </c>
      <c r="C8771" t="s">
        <v>13865</v>
      </c>
      <c r="D8771" t="str">
        <f t="shared" ref="D8771:D8834" si="274">UPPER(C8771)</f>
        <v>DEVILS LAKE PUBLIC SCHOOL DISTRICT 1</v>
      </c>
      <c r="E8771" t="str">
        <f t="shared" ref="E8771:E8834" si="275">UPPER(TRIM(C8771))</f>
        <v>DEVILS LAKE PUBLIC SCHOOL DISTRICT 1</v>
      </c>
      <c r="F8771">
        <v>11153</v>
      </c>
      <c r="G8771">
        <v>1957</v>
      </c>
      <c r="H8771">
        <v>339</v>
      </c>
      <c r="I8771" t="s">
        <v>2878</v>
      </c>
      <c r="J8771" s="1" t="s">
        <v>2879</v>
      </c>
      <c r="K8771" s="1" t="s">
        <v>2880</v>
      </c>
    </row>
    <row r="8772" spans="1:11" x14ac:dyDescent="0.2">
      <c r="A8772" s="1" t="s">
        <v>13832</v>
      </c>
      <c r="B8772" s="1" t="s">
        <v>4840</v>
      </c>
      <c r="C8772" t="s">
        <v>13866</v>
      </c>
      <c r="D8772" t="str">
        <f t="shared" si="274"/>
        <v>DICKINSON PUBLIC SCHOOL DISTRICT 1</v>
      </c>
      <c r="E8772" t="str">
        <f t="shared" si="275"/>
        <v>DICKINSON PUBLIC SCHOOL DISTRICT 1</v>
      </c>
      <c r="F8772">
        <v>26775</v>
      </c>
      <c r="G8772">
        <v>4587</v>
      </c>
      <c r="H8772">
        <v>306</v>
      </c>
      <c r="I8772" t="s">
        <v>2878</v>
      </c>
      <c r="J8772" s="1" t="s">
        <v>2879</v>
      </c>
      <c r="K8772" s="1" t="s">
        <v>2880</v>
      </c>
    </row>
    <row r="8773" spans="1:11" x14ac:dyDescent="0.2">
      <c r="A8773" s="1" t="s">
        <v>13832</v>
      </c>
      <c r="B8773" s="1" t="s">
        <v>5822</v>
      </c>
      <c r="C8773" t="s">
        <v>13867</v>
      </c>
      <c r="D8773" t="str">
        <f t="shared" si="274"/>
        <v>DIVIDE COUNTY PUBLIC SCHOOL DISTRICT 1</v>
      </c>
      <c r="E8773" t="str">
        <f t="shared" si="275"/>
        <v>DIVIDE COUNTY PUBLIC SCHOOL DISTRICT 1</v>
      </c>
      <c r="F8773">
        <v>2248</v>
      </c>
      <c r="G8773">
        <v>333</v>
      </c>
      <c r="H8773">
        <v>45</v>
      </c>
      <c r="I8773" t="s">
        <v>2878</v>
      </c>
      <c r="J8773" s="1" t="s">
        <v>2879</v>
      </c>
      <c r="K8773" s="1" t="s">
        <v>2880</v>
      </c>
    </row>
    <row r="8774" spans="1:11" x14ac:dyDescent="0.2">
      <c r="A8774" s="1" t="s">
        <v>13832</v>
      </c>
      <c r="B8774" s="1" t="s">
        <v>3757</v>
      </c>
      <c r="C8774" t="s">
        <v>13868</v>
      </c>
      <c r="D8774" t="str">
        <f t="shared" si="274"/>
        <v>DRAKE PUBLIC SCHOOL DISTRICT 57</v>
      </c>
      <c r="E8774" t="str">
        <f t="shared" si="275"/>
        <v>DRAKE PUBLIC SCHOOL DISTRICT 57</v>
      </c>
      <c r="F8774">
        <v>782</v>
      </c>
      <c r="G8774">
        <v>120</v>
      </c>
      <c r="H8774">
        <v>20</v>
      </c>
      <c r="I8774" t="s">
        <v>2878</v>
      </c>
      <c r="J8774" s="1" t="s">
        <v>2879</v>
      </c>
      <c r="K8774" s="1" t="s">
        <v>2880</v>
      </c>
    </row>
    <row r="8775" spans="1:11" x14ac:dyDescent="0.2">
      <c r="A8775" s="1" t="s">
        <v>13832</v>
      </c>
      <c r="B8775" s="1" t="s">
        <v>3425</v>
      </c>
      <c r="C8775" t="s">
        <v>13869</v>
      </c>
      <c r="D8775" t="str">
        <f t="shared" si="274"/>
        <v>DRAYTON PUBLIC SCHOOL DISTRICT 19</v>
      </c>
      <c r="E8775" t="str">
        <f t="shared" si="275"/>
        <v>DRAYTON PUBLIC SCHOOL DISTRICT 19</v>
      </c>
      <c r="F8775">
        <v>1008</v>
      </c>
      <c r="G8775">
        <v>124</v>
      </c>
      <c r="H8775">
        <v>13</v>
      </c>
      <c r="I8775" t="s">
        <v>2878</v>
      </c>
      <c r="J8775" s="1" t="s">
        <v>2879</v>
      </c>
      <c r="K8775" s="1" t="s">
        <v>2880</v>
      </c>
    </row>
    <row r="8776" spans="1:11" x14ac:dyDescent="0.2">
      <c r="A8776" s="1" t="s">
        <v>13832</v>
      </c>
      <c r="B8776" s="1" t="s">
        <v>3431</v>
      </c>
      <c r="C8776" t="s">
        <v>13870</v>
      </c>
      <c r="D8776" t="str">
        <f t="shared" si="274"/>
        <v>DUNSEITH PUBLIC SCHOOL DISTRICT 1</v>
      </c>
      <c r="E8776" t="str">
        <f t="shared" si="275"/>
        <v>DUNSEITH PUBLIC SCHOOL DISTRICT 1</v>
      </c>
      <c r="F8776">
        <v>3339</v>
      </c>
      <c r="G8776">
        <v>834</v>
      </c>
      <c r="H8776">
        <v>228</v>
      </c>
      <c r="I8776" t="s">
        <v>2878</v>
      </c>
      <c r="J8776" s="1" t="s">
        <v>2879</v>
      </c>
      <c r="K8776" s="1" t="s">
        <v>2880</v>
      </c>
    </row>
    <row r="8777" spans="1:11" x14ac:dyDescent="0.2">
      <c r="A8777" s="1" t="s">
        <v>13832</v>
      </c>
      <c r="B8777" s="1" t="s">
        <v>3437</v>
      </c>
      <c r="C8777" t="s">
        <v>13871</v>
      </c>
      <c r="D8777" t="str">
        <f t="shared" si="274"/>
        <v>EARL PUBLIC SCHOOL DISTRICT 18</v>
      </c>
      <c r="E8777" t="str">
        <f t="shared" si="275"/>
        <v>EARL PUBLIC SCHOOL DISTRICT 18</v>
      </c>
      <c r="F8777">
        <v>169</v>
      </c>
      <c r="G8777">
        <v>32</v>
      </c>
      <c r="H8777">
        <v>2</v>
      </c>
      <c r="I8777" t="s">
        <v>2878</v>
      </c>
      <c r="J8777" s="1" t="s">
        <v>2879</v>
      </c>
      <c r="K8777" s="1" t="s">
        <v>2880</v>
      </c>
    </row>
    <row r="8778" spans="1:11" x14ac:dyDescent="0.2">
      <c r="A8778" s="1" t="s">
        <v>13832</v>
      </c>
      <c r="B8778" s="1" t="s">
        <v>3443</v>
      </c>
      <c r="C8778" t="s">
        <v>13872</v>
      </c>
      <c r="D8778" t="str">
        <f t="shared" si="274"/>
        <v>EDGELEY PUBLIC SCHOOL DISTRICT 3</v>
      </c>
      <c r="E8778" t="str">
        <f t="shared" si="275"/>
        <v>EDGELEY PUBLIC SCHOOL DISTRICT 3</v>
      </c>
      <c r="F8778">
        <v>1251</v>
      </c>
      <c r="G8778">
        <v>211</v>
      </c>
      <c r="H8778">
        <v>41</v>
      </c>
      <c r="I8778" t="s">
        <v>2878</v>
      </c>
      <c r="J8778" s="1" t="s">
        <v>2879</v>
      </c>
      <c r="K8778" s="1" t="s">
        <v>2880</v>
      </c>
    </row>
    <row r="8779" spans="1:11" x14ac:dyDescent="0.2">
      <c r="A8779" s="1" t="s">
        <v>13832</v>
      </c>
      <c r="B8779" s="1" t="s">
        <v>6498</v>
      </c>
      <c r="C8779" t="s">
        <v>13873</v>
      </c>
      <c r="D8779" t="str">
        <f t="shared" si="274"/>
        <v>EDMORE PUBLIC SCHOOL DISTRICT 2</v>
      </c>
      <c r="E8779" t="str">
        <f t="shared" si="275"/>
        <v>EDMORE PUBLIC SCHOOL DISTRICT 2</v>
      </c>
      <c r="F8779">
        <v>606</v>
      </c>
      <c r="G8779">
        <v>77</v>
      </c>
      <c r="H8779">
        <v>15</v>
      </c>
      <c r="I8779" t="s">
        <v>2878</v>
      </c>
      <c r="J8779" s="1" t="s">
        <v>2879</v>
      </c>
      <c r="K8779" s="1" t="s">
        <v>2880</v>
      </c>
    </row>
    <row r="8780" spans="1:11" x14ac:dyDescent="0.2">
      <c r="A8780" s="1" t="s">
        <v>13832</v>
      </c>
      <c r="B8780" s="1" t="s">
        <v>13874</v>
      </c>
      <c r="C8780" t="s">
        <v>13875</v>
      </c>
      <c r="D8780" t="str">
        <f t="shared" si="274"/>
        <v>EIGHTMILE PUBLIC SCHOOL DISTRICT 6</v>
      </c>
      <c r="E8780" t="str">
        <f t="shared" si="275"/>
        <v>EIGHTMILE PUBLIC SCHOOL DISTRICT 6</v>
      </c>
      <c r="F8780">
        <v>1009</v>
      </c>
      <c r="G8780">
        <v>251</v>
      </c>
      <c r="H8780">
        <v>56</v>
      </c>
      <c r="I8780" t="s">
        <v>2878</v>
      </c>
      <c r="J8780" s="1" t="s">
        <v>2879</v>
      </c>
      <c r="K8780" s="1" t="s">
        <v>2880</v>
      </c>
    </row>
    <row r="8781" spans="1:11" x14ac:dyDescent="0.2">
      <c r="A8781" s="1" t="s">
        <v>13832</v>
      </c>
      <c r="B8781" s="1" t="s">
        <v>3926</v>
      </c>
      <c r="C8781" t="s">
        <v>13876</v>
      </c>
      <c r="D8781" t="str">
        <f t="shared" si="274"/>
        <v>ELGIN-NEW LEIPZIG PUBLIC SCHOOL DISTRICT 49</v>
      </c>
      <c r="E8781" t="str">
        <f t="shared" si="275"/>
        <v>ELGIN-NEW LEIPZIG PUBLIC SCHOOL DISTRICT 49</v>
      </c>
      <c r="F8781">
        <v>1364</v>
      </c>
      <c r="G8781">
        <v>163</v>
      </c>
      <c r="H8781">
        <v>26</v>
      </c>
      <c r="I8781" t="s">
        <v>2878</v>
      </c>
      <c r="J8781" s="1" t="s">
        <v>2879</v>
      </c>
      <c r="K8781" s="1" t="s">
        <v>2880</v>
      </c>
    </row>
    <row r="8782" spans="1:11" x14ac:dyDescent="0.2">
      <c r="A8782" s="1" t="s">
        <v>13832</v>
      </c>
      <c r="B8782" s="1" t="s">
        <v>3739</v>
      </c>
      <c r="C8782" t="s">
        <v>13877</v>
      </c>
      <c r="D8782" t="str">
        <f t="shared" si="274"/>
        <v>ELLENDALE PUBLIC SCHOOL DISTRICT 40</v>
      </c>
      <c r="E8782" t="str">
        <f t="shared" si="275"/>
        <v>ELLENDALE PUBLIC SCHOOL DISTRICT 40</v>
      </c>
      <c r="F8782">
        <v>2277</v>
      </c>
      <c r="G8782">
        <v>391</v>
      </c>
      <c r="H8782">
        <v>69</v>
      </c>
      <c r="I8782" t="s">
        <v>2878</v>
      </c>
      <c r="J8782" s="1" t="s">
        <v>2879</v>
      </c>
      <c r="K8782" s="1" t="s">
        <v>2880</v>
      </c>
    </row>
    <row r="8783" spans="1:11" x14ac:dyDescent="0.2">
      <c r="A8783" s="1" t="s">
        <v>13832</v>
      </c>
      <c r="B8783" s="1" t="s">
        <v>3471</v>
      </c>
      <c r="C8783" t="s">
        <v>13878</v>
      </c>
      <c r="D8783" t="str">
        <f t="shared" si="274"/>
        <v>EMERADO PUBLIC SCHOOL DISTRICT 127</v>
      </c>
      <c r="E8783" t="str">
        <f t="shared" si="275"/>
        <v>EMERADO PUBLIC SCHOOL DISTRICT 127</v>
      </c>
      <c r="F8783">
        <v>951</v>
      </c>
      <c r="G8783">
        <v>126</v>
      </c>
      <c r="H8783">
        <v>20</v>
      </c>
      <c r="I8783" t="s">
        <v>2878</v>
      </c>
      <c r="J8783" s="1" t="s">
        <v>2879</v>
      </c>
      <c r="K8783" s="1" t="s">
        <v>2880</v>
      </c>
    </row>
    <row r="8784" spans="1:11" x14ac:dyDescent="0.2">
      <c r="A8784" s="1" t="s">
        <v>13832</v>
      </c>
      <c r="B8784" s="1" t="s">
        <v>5242</v>
      </c>
      <c r="C8784" t="s">
        <v>13879</v>
      </c>
      <c r="D8784" t="str">
        <f t="shared" si="274"/>
        <v>ENDERLIN AREA PUBLIC SCHOOL DISTRICT 24</v>
      </c>
      <c r="E8784" t="str">
        <f t="shared" si="275"/>
        <v>ENDERLIN AREA PUBLIC SCHOOL DISTRICT 24</v>
      </c>
      <c r="F8784">
        <v>2089</v>
      </c>
      <c r="G8784">
        <v>337</v>
      </c>
      <c r="H8784">
        <v>34</v>
      </c>
      <c r="I8784" t="s">
        <v>2878</v>
      </c>
      <c r="J8784" s="1" t="s">
        <v>2879</v>
      </c>
      <c r="K8784" s="1" t="s">
        <v>2880</v>
      </c>
    </row>
    <row r="8785" spans="1:11" x14ac:dyDescent="0.2">
      <c r="A8785" s="1" t="s">
        <v>13832</v>
      </c>
      <c r="B8785" s="1" t="s">
        <v>3677</v>
      </c>
      <c r="C8785" t="s">
        <v>13880</v>
      </c>
      <c r="D8785" t="str">
        <f t="shared" si="274"/>
        <v>FAIRMOUNT PUBLIC SCHOOL DISTRICT 18</v>
      </c>
      <c r="E8785" t="str">
        <f t="shared" si="275"/>
        <v>FAIRMOUNT PUBLIC SCHOOL DISTRICT 18</v>
      </c>
      <c r="F8785">
        <v>571</v>
      </c>
      <c r="G8785">
        <v>106</v>
      </c>
      <c r="H8785">
        <v>8</v>
      </c>
      <c r="I8785" t="s">
        <v>2878</v>
      </c>
      <c r="J8785" s="1" t="s">
        <v>2879</v>
      </c>
      <c r="K8785" s="1" t="s">
        <v>2880</v>
      </c>
    </row>
    <row r="8786" spans="1:11" x14ac:dyDescent="0.2">
      <c r="A8786" s="1" t="s">
        <v>13832</v>
      </c>
      <c r="B8786" s="1" t="s">
        <v>3483</v>
      </c>
      <c r="C8786" t="s">
        <v>13881</v>
      </c>
      <c r="D8786" t="str">
        <f t="shared" si="274"/>
        <v>FARGO PUBLIC SCHOOL DISTRICT 1</v>
      </c>
      <c r="E8786" t="str">
        <f t="shared" si="275"/>
        <v>FARGO PUBLIC SCHOOL DISTRICT 1</v>
      </c>
      <c r="F8786">
        <v>104818</v>
      </c>
      <c r="G8786">
        <v>14402</v>
      </c>
      <c r="H8786">
        <v>1312</v>
      </c>
      <c r="I8786" t="s">
        <v>2878</v>
      </c>
      <c r="J8786" s="1" t="s">
        <v>2879</v>
      </c>
      <c r="K8786" s="1" t="s">
        <v>2880</v>
      </c>
    </row>
    <row r="8787" spans="1:11" x14ac:dyDescent="0.2">
      <c r="A8787" s="1" t="s">
        <v>13832</v>
      </c>
      <c r="B8787" s="1" t="s">
        <v>3707</v>
      </c>
      <c r="C8787" t="s">
        <v>13882</v>
      </c>
      <c r="D8787" t="str">
        <f t="shared" si="274"/>
        <v>FESSENDEN-BOWDON PUBLIC SCHOOL DISTRICT 25</v>
      </c>
      <c r="E8787" t="str">
        <f t="shared" si="275"/>
        <v>FESSENDEN-BOWDON PUBLIC SCHOOL DISTRICT 25</v>
      </c>
      <c r="F8787">
        <v>1231</v>
      </c>
      <c r="G8787">
        <v>153</v>
      </c>
      <c r="H8787">
        <v>12</v>
      </c>
      <c r="I8787" t="s">
        <v>2878</v>
      </c>
      <c r="J8787" s="1" t="s">
        <v>2879</v>
      </c>
      <c r="K8787" s="1" t="s">
        <v>2880</v>
      </c>
    </row>
    <row r="8788" spans="1:11" x14ac:dyDescent="0.2">
      <c r="A8788" s="1" t="s">
        <v>13832</v>
      </c>
      <c r="B8788" s="1" t="s">
        <v>12338</v>
      </c>
      <c r="C8788" t="s">
        <v>13883</v>
      </c>
      <c r="D8788" t="str">
        <f t="shared" si="274"/>
        <v>FINLEY-SHARON PUBLIC SCHOOL DISTRICT 19</v>
      </c>
      <c r="E8788" t="str">
        <f t="shared" si="275"/>
        <v>FINLEY-SHARON PUBLIC SCHOOL DISTRICT 19</v>
      </c>
      <c r="F8788">
        <v>919</v>
      </c>
      <c r="G8788">
        <v>146</v>
      </c>
      <c r="H8788">
        <v>17</v>
      </c>
      <c r="I8788" t="s">
        <v>2878</v>
      </c>
      <c r="J8788" s="1" t="s">
        <v>2879</v>
      </c>
      <c r="K8788" s="1" t="s">
        <v>2880</v>
      </c>
    </row>
    <row r="8789" spans="1:11" x14ac:dyDescent="0.2">
      <c r="A8789" s="1" t="s">
        <v>13832</v>
      </c>
      <c r="B8789" s="1" t="s">
        <v>3493</v>
      </c>
      <c r="C8789" t="s">
        <v>13884</v>
      </c>
      <c r="D8789" t="str">
        <f t="shared" si="274"/>
        <v>FLASHER PUBLIC SCHOOL DISTRICT 39</v>
      </c>
      <c r="E8789" t="str">
        <f t="shared" si="275"/>
        <v>FLASHER PUBLIC SCHOOL DISTRICT 39</v>
      </c>
      <c r="F8789">
        <v>929</v>
      </c>
      <c r="G8789">
        <v>144</v>
      </c>
      <c r="H8789">
        <v>16</v>
      </c>
      <c r="I8789" t="s">
        <v>2878</v>
      </c>
      <c r="J8789" s="1" t="s">
        <v>2879</v>
      </c>
      <c r="K8789" s="1" t="s">
        <v>2880</v>
      </c>
    </row>
    <row r="8790" spans="1:11" x14ac:dyDescent="0.2">
      <c r="A8790" s="1" t="s">
        <v>13832</v>
      </c>
      <c r="B8790" s="1" t="s">
        <v>13885</v>
      </c>
      <c r="C8790" t="s">
        <v>13886</v>
      </c>
      <c r="D8790" t="str">
        <f t="shared" si="274"/>
        <v>FORDVILLE-LANKIN PUBLIC SCHOOL DISTRICT 5</v>
      </c>
      <c r="E8790" t="str">
        <f t="shared" si="275"/>
        <v>FORDVILLE-LANKIN PUBLIC SCHOOL DISTRICT 5</v>
      </c>
      <c r="F8790">
        <v>655</v>
      </c>
      <c r="G8790">
        <v>88</v>
      </c>
      <c r="H8790">
        <v>13</v>
      </c>
      <c r="I8790" t="s">
        <v>2878</v>
      </c>
      <c r="J8790" s="1" t="s">
        <v>2879</v>
      </c>
      <c r="K8790" s="1" t="s">
        <v>2880</v>
      </c>
    </row>
    <row r="8791" spans="1:11" x14ac:dyDescent="0.2">
      <c r="A8791" s="1" t="s">
        <v>13832</v>
      </c>
      <c r="B8791" s="1" t="s">
        <v>4305</v>
      </c>
      <c r="C8791" t="s">
        <v>13887</v>
      </c>
      <c r="D8791" t="str">
        <f t="shared" si="274"/>
        <v>FORT RANSOM PUBLIC SCHOOL DISTRICT 6</v>
      </c>
      <c r="E8791" t="str">
        <f t="shared" si="275"/>
        <v>FORT RANSOM PUBLIC SCHOOL DISTRICT 6</v>
      </c>
      <c r="F8791">
        <v>242</v>
      </c>
      <c r="G8791">
        <v>37</v>
      </c>
      <c r="H8791">
        <v>3</v>
      </c>
      <c r="I8791" t="s">
        <v>2878</v>
      </c>
      <c r="J8791" s="1" t="s">
        <v>2879</v>
      </c>
      <c r="K8791" s="1" t="s">
        <v>2880</v>
      </c>
    </row>
    <row r="8792" spans="1:11" x14ac:dyDescent="0.2">
      <c r="A8792" s="1" t="s">
        <v>13832</v>
      </c>
      <c r="B8792" s="1" t="s">
        <v>3505</v>
      </c>
      <c r="C8792" t="s">
        <v>13888</v>
      </c>
      <c r="D8792" t="str">
        <f t="shared" si="274"/>
        <v>FORT TOTTEN PUBLIC SCHOOL DISTRICT 30</v>
      </c>
      <c r="E8792" t="str">
        <f t="shared" si="275"/>
        <v>FORT TOTTEN PUBLIC SCHOOL DISTRICT 30</v>
      </c>
      <c r="F8792">
        <v>2037</v>
      </c>
      <c r="G8792">
        <v>612</v>
      </c>
      <c r="H8792">
        <v>267</v>
      </c>
      <c r="I8792" t="s">
        <v>2878</v>
      </c>
      <c r="J8792" s="1" t="s">
        <v>2879</v>
      </c>
      <c r="K8792" s="1" t="s">
        <v>2880</v>
      </c>
    </row>
    <row r="8793" spans="1:11" x14ac:dyDescent="0.2">
      <c r="A8793" s="1" t="s">
        <v>13832</v>
      </c>
      <c r="B8793" s="1" t="s">
        <v>3503</v>
      </c>
      <c r="C8793" t="s">
        <v>13889</v>
      </c>
      <c r="D8793" t="str">
        <f t="shared" si="274"/>
        <v>FORT YATES PUBLIC SCHOOL DISTRICT 4</v>
      </c>
      <c r="E8793" t="str">
        <f t="shared" si="275"/>
        <v>FORT YATES PUBLIC SCHOOL DISTRICT 4</v>
      </c>
      <c r="F8793">
        <v>2935</v>
      </c>
      <c r="G8793">
        <v>804</v>
      </c>
      <c r="H8793">
        <v>287</v>
      </c>
      <c r="I8793" t="s">
        <v>2878</v>
      </c>
      <c r="J8793" s="1" t="s">
        <v>2879</v>
      </c>
      <c r="K8793" s="1" t="s">
        <v>2880</v>
      </c>
    </row>
    <row r="8794" spans="1:11" x14ac:dyDescent="0.2">
      <c r="A8794" s="1" t="s">
        <v>13832</v>
      </c>
      <c r="B8794" s="1" t="s">
        <v>3860</v>
      </c>
      <c r="C8794" t="s">
        <v>13890</v>
      </c>
      <c r="D8794" t="str">
        <f t="shared" si="274"/>
        <v>GACKLE-STREETER PUBLIC SCHOOL DISTRICT 56</v>
      </c>
      <c r="E8794" t="str">
        <f t="shared" si="275"/>
        <v>GACKLE-STREETER PUBLIC SCHOOL DISTRICT 56</v>
      </c>
      <c r="F8794">
        <v>1032</v>
      </c>
      <c r="G8794">
        <v>131</v>
      </c>
      <c r="H8794">
        <v>35</v>
      </c>
      <c r="I8794" t="s">
        <v>2878</v>
      </c>
      <c r="J8794" s="1" t="s">
        <v>2879</v>
      </c>
      <c r="K8794" s="1" t="s">
        <v>2880</v>
      </c>
    </row>
    <row r="8795" spans="1:11" x14ac:dyDescent="0.2">
      <c r="A8795" s="1" t="s">
        <v>13832</v>
      </c>
      <c r="B8795" s="1" t="s">
        <v>8070</v>
      </c>
      <c r="C8795" t="s">
        <v>13891</v>
      </c>
      <c r="D8795" t="str">
        <f t="shared" si="274"/>
        <v>GARRISON PUBLIC SCHOOL DISTRICT 51</v>
      </c>
      <c r="E8795" t="str">
        <f t="shared" si="275"/>
        <v>GARRISON PUBLIC SCHOOL DISTRICT 51</v>
      </c>
      <c r="F8795">
        <v>2647</v>
      </c>
      <c r="G8795">
        <v>366</v>
      </c>
      <c r="H8795">
        <v>37</v>
      </c>
      <c r="I8795" t="s">
        <v>2878</v>
      </c>
      <c r="J8795" s="1" t="s">
        <v>2879</v>
      </c>
      <c r="K8795" s="1" t="s">
        <v>2880</v>
      </c>
    </row>
    <row r="8796" spans="1:11" x14ac:dyDescent="0.2">
      <c r="A8796" s="1" t="s">
        <v>13832</v>
      </c>
      <c r="B8796" s="1" t="s">
        <v>6575</v>
      </c>
      <c r="C8796" t="s">
        <v>13892</v>
      </c>
      <c r="D8796" t="str">
        <f t="shared" si="274"/>
        <v>GLEN ULLIN PUBLIC SCHOOL DISTRICT 48</v>
      </c>
      <c r="E8796" t="str">
        <f t="shared" si="275"/>
        <v>GLEN ULLIN PUBLIC SCHOOL DISTRICT 48</v>
      </c>
      <c r="F8796">
        <v>1313</v>
      </c>
      <c r="G8796">
        <v>173</v>
      </c>
      <c r="H8796">
        <v>18</v>
      </c>
      <c r="I8796" t="s">
        <v>2878</v>
      </c>
      <c r="J8796" s="1" t="s">
        <v>2879</v>
      </c>
      <c r="K8796" s="1" t="s">
        <v>2880</v>
      </c>
    </row>
    <row r="8797" spans="1:11" x14ac:dyDescent="0.2">
      <c r="A8797" s="1" t="s">
        <v>13832</v>
      </c>
      <c r="B8797" s="1" t="s">
        <v>13893</v>
      </c>
      <c r="C8797" t="s">
        <v>13894</v>
      </c>
      <c r="D8797" t="str">
        <f t="shared" si="274"/>
        <v>GLENBURN PUBLIC SCHOOL DISTRICT 26</v>
      </c>
      <c r="E8797" t="str">
        <f t="shared" si="275"/>
        <v>GLENBURN PUBLIC SCHOOL DISTRICT 26</v>
      </c>
      <c r="F8797">
        <v>1225</v>
      </c>
      <c r="G8797">
        <v>233</v>
      </c>
      <c r="H8797">
        <v>86</v>
      </c>
      <c r="I8797" t="s">
        <v>2878</v>
      </c>
      <c r="J8797" s="1" t="s">
        <v>2879</v>
      </c>
      <c r="K8797" s="1" t="s">
        <v>2880</v>
      </c>
    </row>
    <row r="8798" spans="1:11" x14ac:dyDescent="0.2">
      <c r="A8798" s="1" t="s">
        <v>13832</v>
      </c>
      <c r="B8798" s="1" t="s">
        <v>4196</v>
      </c>
      <c r="C8798" t="s">
        <v>13895</v>
      </c>
      <c r="D8798" t="str">
        <f t="shared" si="274"/>
        <v>GOODRICH PUBLIC SCHOOL DISTRICT 16</v>
      </c>
      <c r="E8798" t="str">
        <f t="shared" si="275"/>
        <v>GOODRICH PUBLIC SCHOOL DISTRICT 16</v>
      </c>
      <c r="F8798">
        <v>254</v>
      </c>
      <c r="G8798">
        <v>32</v>
      </c>
      <c r="H8798">
        <v>5</v>
      </c>
      <c r="I8798" t="s">
        <v>2878</v>
      </c>
      <c r="J8798" s="1" t="s">
        <v>2879</v>
      </c>
      <c r="K8798" s="1" t="s">
        <v>2880</v>
      </c>
    </row>
    <row r="8799" spans="1:11" x14ac:dyDescent="0.2">
      <c r="A8799" s="1" t="s">
        <v>13832</v>
      </c>
      <c r="B8799" s="1" t="s">
        <v>12579</v>
      </c>
      <c r="C8799" t="s">
        <v>13896</v>
      </c>
      <c r="D8799" t="str">
        <f t="shared" si="274"/>
        <v>GRAFTON PUBLIC SCHOOL DISTRICT 3</v>
      </c>
      <c r="E8799" t="str">
        <f t="shared" si="275"/>
        <v>GRAFTON PUBLIC SCHOOL DISTRICT 3</v>
      </c>
      <c r="F8799">
        <v>5197</v>
      </c>
      <c r="G8799">
        <v>838</v>
      </c>
      <c r="H8799">
        <v>112</v>
      </c>
      <c r="I8799" t="s">
        <v>2878</v>
      </c>
      <c r="J8799" s="1" t="s">
        <v>2879</v>
      </c>
      <c r="K8799" s="1" t="s">
        <v>2880</v>
      </c>
    </row>
    <row r="8800" spans="1:11" x14ac:dyDescent="0.2">
      <c r="A8800" s="1" t="s">
        <v>13832</v>
      </c>
      <c r="B8800" s="1" t="s">
        <v>3894</v>
      </c>
      <c r="C8800" t="s">
        <v>13897</v>
      </c>
      <c r="D8800" t="str">
        <f t="shared" si="274"/>
        <v>GRAND FORKS AFB PUBLIC SCHOOL DISTRICT 140</v>
      </c>
      <c r="E8800" t="str">
        <f t="shared" si="275"/>
        <v>GRAND FORKS AFB PUBLIC SCHOOL DISTRICT 140</v>
      </c>
      <c r="F8800">
        <v>2523</v>
      </c>
      <c r="G8800">
        <v>543</v>
      </c>
      <c r="H8800">
        <v>37</v>
      </c>
      <c r="I8800" t="s">
        <v>2878</v>
      </c>
      <c r="J8800" s="1" t="s">
        <v>2879</v>
      </c>
      <c r="K8800" s="1" t="s">
        <v>2880</v>
      </c>
    </row>
    <row r="8801" spans="1:11" x14ac:dyDescent="0.2">
      <c r="A8801" s="1" t="s">
        <v>13832</v>
      </c>
      <c r="B8801" s="1" t="s">
        <v>3552</v>
      </c>
      <c r="C8801" t="s">
        <v>13898</v>
      </c>
      <c r="D8801" t="str">
        <f t="shared" si="274"/>
        <v>GRAND FORKS PUBLIC SCHOOL DISTRICT 1</v>
      </c>
      <c r="E8801" t="str">
        <f t="shared" si="275"/>
        <v>GRAND FORKS PUBLIC SCHOOL DISTRICT 1</v>
      </c>
      <c r="F8801">
        <v>57520</v>
      </c>
      <c r="G8801">
        <v>7212</v>
      </c>
      <c r="H8801">
        <v>818</v>
      </c>
      <c r="I8801" t="s">
        <v>2878</v>
      </c>
      <c r="J8801" s="1" t="s">
        <v>2879</v>
      </c>
      <c r="K8801" s="1" t="s">
        <v>2880</v>
      </c>
    </row>
    <row r="8802" spans="1:11" x14ac:dyDescent="0.2">
      <c r="A8802" s="1" t="s">
        <v>13832</v>
      </c>
      <c r="B8802" s="1" t="s">
        <v>3357</v>
      </c>
      <c r="C8802" t="s">
        <v>13899</v>
      </c>
      <c r="D8802" t="str">
        <f t="shared" si="274"/>
        <v>GRENORA PUBLIC SCHOOL DISTRICT 99</v>
      </c>
      <c r="E8802" t="str">
        <f t="shared" si="275"/>
        <v>GRENORA PUBLIC SCHOOL DISTRICT 99</v>
      </c>
      <c r="F8802">
        <v>938</v>
      </c>
      <c r="G8802">
        <v>168</v>
      </c>
      <c r="H8802">
        <v>14</v>
      </c>
      <c r="I8802" t="s">
        <v>2878</v>
      </c>
      <c r="J8802" s="1" t="s">
        <v>2879</v>
      </c>
      <c r="K8802" s="1" t="s">
        <v>2880</v>
      </c>
    </row>
    <row r="8803" spans="1:11" x14ac:dyDescent="0.2">
      <c r="A8803" s="1" t="s">
        <v>13832</v>
      </c>
      <c r="B8803" s="1" t="s">
        <v>3686</v>
      </c>
      <c r="C8803" t="s">
        <v>13900</v>
      </c>
      <c r="D8803" t="str">
        <f t="shared" si="274"/>
        <v>GRIGGS COUNTY CENTRAL SCHOOL DISTRICT 18</v>
      </c>
      <c r="E8803" t="str">
        <f t="shared" si="275"/>
        <v>GRIGGS COUNTY CENTRAL SCHOOL DISTRICT 18</v>
      </c>
      <c r="F8803">
        <v>1725</v>
      </c>
      <c r="G8803">
        <v>253</v>
      </c>
      <c r="H8803">
        <v>22</v>
      </c>
      <c r="I8803" t="s">
        <v>2878</v>
      </c>
      <c r="J8803" s="1" t="s">
        <v>2879</v>
      </c>
      <c r="K8803" s="1" t="s">
        <v>2880</v>
      </c>
    </row>
    <row r="8804" spans="1:11" x14ac:dyDescent="0.2">
      <c r="A8804" s="1" t="s">
        <v>13832</v>
      </c>
      <c r="B8804" s="1" t="s">
        <v>3810</v>
      </c>
      <c r="C8804" t="s">
        <v>13901</v>
      </c>
      <c r="D8804" t="str">
        <f t="shared" si="274"/>
        <v>HALLIDAY PUBLIC SCHOOL DISTRICT 19</v>
      </c>
      <c r="E8804" t="str">
        <f t="shared" si="275"/>
        <v>HALLIDAY PUBLIC SCHOOL DISTRICT 19</v>
      </c>
      <c r="F8804">
        <v>555</v>
      </c>
      <c r="G8804">
        <v>82</v>
      </c>
      <c r="H8804">
        <v>9</v>
      </c>
      <c r="I8804" t="s">
        <v>2878</v>
      </c>
      <c r="J8804" s="1" t="s">
        <v>2879</v>
      </c>
      <c r="K8804" s="1" t="s">
        <v>2880</v>
      </c>
    </row>
    <row r="8805" spans="1:11" x14ac:dyDescent="0.2">
      <c r="A8805" s="1" t="s">
        <v>13832</v>
      </c>
      <c r="B8805" s="1" t="s">
        <v>13902</v>
      </c>
      <c r="C8805" t="s">
        <v>13903</v>
      </c>
      <c r="D8805" t="str">
        <f t="shared" si="274"/>
        <v>HANKINSON PUBLIC SCHOOL DISTRICT 8</v>
      </c>
      <c r="E8805" t="str">
        <f t="shared" si="275"/>
        <v>HANKINSON PUBLIC SCHOOL DISTRICT 8</v>
      </c>
      <c r="F8805">
        <v>1724</v>
      </c>
      <c r="G8805">
        <v>281</v>
      </c>
      <c r="H8805">
        <v>26</v>
      </c>
      <c r="I8805" t="s">
        <v>2878</v>
      </c>
      <c r="J8805" s="1" t="s">
        <v>2879</v>
      </c>
      <c r="K8805" s="1" t="s">
        <v>2880</v>
      </c>
    </row>
    <row r="8806" spans="1:11" x14ac:dyDescent="0.2">
      <c r="A8806" s="1" t="s">
        <v>13832</v>
      </c>
      <c r="B8806" s="1" t="s">
        <v>13904</v>
      </c>
      <c r="C8806" t="s">
        <v>13905</v>
      </c>
      <c r="D8806" t="str">
        <f t="shared" si="274"/>
        <v>HARVEY PUBLIC SCHOOL DISTRICT 38</v>
      </c>
      <c r="E8806" t="str">
        <f t="shared" si="275"/>
        <v>HARVEY PUBLIC SCHOOL DISTRICT 38</v>
      </c>
      <c r="F8806">
        <v>2701</v>
      </c>
      <c r="G8806">
        <v>421</v>
      </c>
      <c r="H8806">
        <v>53</v>
      </c>
      <c r="I8806" t="s">
        <v>2878</v>
      </c>
      <c r="J8806" s="1" t="s">
        <v>2879</v>
      </c>
      <c r="K8806" s="1" t="s">
        <v>2880</v>
      </c>
    </row>
    <row r="8807" spans="1:11" x14ac:dyDescent="0.2">
      <c r="A8807" s="1" t="s">
        <v>13832</v>
      </c>
      <c r="B8807" s="1" t="s">
        <v>3821</v>
      </c>
      <c r="C8807" t="s">
        <v>13906</v>
      </c>
      <c r="D8807" t="str">
        <f t="shared" si="274"/>
        <v>HATTON PUBLIC SCHOOL DISTRICT 7</v>
      </c>
      <c r="E8807" t="str">
        <f t="shared" si="275"/>
        <v>HATTON PUBLIC SCHOOL DISTRICT 7</v>
      </c>
      <c r="F8807">
        <v>1337</v>
      </c>
      <c r="G8807">
        <v>241</v>
      </c>
      <c r="H8807">
        <v>15</v>
      </c>
      <c r="I8807" t="s">
        <v>2878</v>
      </c>
      <c r="J8807" s="1" t="s">
        <v>2879</v>
      </c>
      <c r="K8807" s="1" t="s">
        <v>2880</v>
      </c>
    </row>
    <row r="8808" spans="1:11" x14ac:dyDescent="0.2">
      <c r="A8808" s="1" t="s">
        <v>13832</v>
      </c>
      <c r="B8808" s="1" t="s">
        <v>13907</v>
      </c>
      <c r="C8808" t="s">
        <v>13908</v>
      </c>
      <c r="D8808" t="str">
        <f t="shared" si="274"/>
        <v>HAZELTON-MOFFIT-BRADDOCK PUBLIC SCHOOL DISTRICT 6</v>
      </c>
      <c r="E8808" t="str">
        <f t="shared" si="275"/>
        <v>HAZELTON-MOFFIT-BRADDOCK PUBLIC SCHOOL DISTRICT 6</v>
      </c>
      <c r="F8808">
        <v>808</v>
      </c>
      <c r="G8808">
        <v>107</v>
      </c>
      <c r="H8808">
        <v>13</v>
      </c>
      <c r="I8808" t="s">
        <v>2878</v>
      </c>
      <c r="J8808" s="1" t="s">
        <v>2879</v>
      </c>
      <c r="K8808" s="1" t="s">
        <v>2880</v>
      </c>
    </row>
    <row r="8809" spans="1:11" x14ac:dyDescent="0.2">
      <c r="A8809" s="1" t="s">
        <v>13832</v>
      </c>
      <c r="B8809" s="1" t="s">
        <v>5070</v>
      </c>
      <c r="C8809" t="s">
        <v>13909</v>
      </c>
      <c r="D8809" t="str">
        <f t="shared" si="274"/>
        <v>HAZEN PUBLIC SCHOOL DISTRICT 3</v>
      </c>
      <c r="E8809" t="str">
        <f t="shared" si="275"/>
        <v>HAZEN PUBLIC SCHOOL DISTRICT 3</v>
      </c>
      <c r="F8809">
        <v>3373</v>
      </c>
      <c r="G8809">
        <v>592</v>
      </c>
      <c r="H8809">
        <v>38</v>
      </c>
      <c r="I8809" t="s">
        <v>2878</v>
      </c>
      <c r="J8809" s="1" t="s">
        <v>2879</v>
      </c>
      <c r="K8809" s="1" t="s">
        <v>2880</v>
      </c>
    </row>
    <row r="8810" spans="1:11" x14ac:dyDescent="0.2">
      <c r="A8810" s="1" t="s">
        <v>13832</v>
      </c>
      <c r="B8810" s="1" t="s">
        <v>6572</v>
      </c>
      <c r="C8810" t="s">
        <v>13910</v>
      </c>
      <c r="D8810" t="str">
        <f t="shared" si="274"/>
        <v>HEBRON PUBLIC SCHOOL DISTRICT 13</v>
      </c>
      <c r="E8810" t="str">
        <f t="shared" si="275"/>
        <v>HEBRON PUBLIC SCHOOL DISTRICT 13</v>
      </c>
      <c r="F8810">
        <v>1174</v>
      </c>
      <c r="G8810">
        <v>200</v>
      </c>
      <c r="H8810">
        <v>14</v>
      </c>
      <c r="I8810" t="s">
        <v>2878</v>
      </c>
      <c r="J8810" s="1" t="s">
        <v>2879</v>
      </c>
      <c r="K8810" s="1" t="s">
        <v>2880</v>
      </c>
    </row>
    <row r="8811" spans="1:11" x14ac:dyDescent="0.2">
      <c r="A8811" s="1" t="s">
        <v>13832</v>
      </c>
      <c r="B8811" s="1" t="s">
        <v>13911</v>
      </c>
      <c r="C8811" t="s">
        <v>13912</v>
      </c>
      <c r="D8811" t="str">
        <f t="shared" si="274"/>
        <v>HETTINGER PUBLIC SCHOOL DISTRICT 13</v>
      </c>
      <c r="E8811" t="str">
        <f t="shared" si="275"/>
        <v>HETTINGER PUBLIC SCHOOL DISTRICT 13</v>
      </c>
      <c r="F8811">
        <v>2037</v>
      </c>
      <c r="G8811">
        <v>299</v>
      </c>
      <c r="H8811">
        <v>24</v>
      </c>
      <c r="I8811" t="s">
        <v>2878</v>
      </c>
      <c r="J8811" s="1" t="s">
        <v>2879</v>
      </c>
      <c r="K8811" s="1" t="s">
        <v>2880</v>
      </c>
    </row>
    <row r="8812" spans="1:11" x14ac:dyDescent="0.2">
      <c r="A8812" s="1" t="s">
        <v>13832</v>
      </c>
      <c r="B8812" s="1" t="s">
        <v>3620</v>
      </c>
      <c r="C8812" t="s">
        <v>13913</v>
      </c>
      <c r="D8812" t="str">
        <f t="shared" si="274"/>
        <v>HILLSBORO PUBLIC SCHOOL DISTRICT 9</v>
      </c>
      <c r="E8812" t="str">
        <f t="shared" si="275"/>
        <v>HILLSBORO PUBLIC SCHOOL DISTRICT 9</v>
      </c>
      <c r="F8812">
        <v>2367</v>
      </c>
      <c r="G8812">
        <v>416</v>
      </c>
      <c r="H8812">
        <v>24</v>
      </c>
      <c r="I8812" t="s">
        <v>2878</v>
      </c>
      <c r="J8812" s="1" t="s">
        <v>2879</v>
      </c>
      <c r="K8812" s="1" t="s">
        <v>2880</v>
      </c>
    </row>
    <row r="8813" spans="1:11" x14ac:dyDescent="0.2">
      <c r="A8813" s="1" t="s">
        <v>13832</v>
      </c>
      <c r="B8813" s="1" t="s">
        <v>13914</v>
      </c>
      <c r="C8813" t="s">
        <v>13915</v>
      </c>
      <c r="D8813" t="str">
        <f t="shared" si="274"/>
        <v>HOPE PUBLIC SCHOOL DISTRICT 10</v>
      </c>
      <c r="E8813" t="str">
        <f t="shared" si="275"/>
        <v>HOPE PUBLIC SCHOOL DISTRICT 10</v>
      </c>
      <c r="F8813">
        <v>619</v>
      </c>
      <c r="G8813">
        <v>75</v>
      </c>
      <c r="H8813">
        <v>17</v>
      </c>
      <c r="I8813" t="s">
        <v>2878</v>
      </c>
      <c r="J8813" s="1" t="s">
        <v>2879</v>
      </c>
      <c r="K8813" s="1" t="s">
        <v>2880</v>
      </c>
    </row>
    <row r="8814" spans="1:11" x14ac:dyDescent="0.2">
      <c r="A8814" s="1" t="s">
        <v>13832</v>
      </c>
      <c r="B8814" s="1" t="s">
        <v>4255</v>
      </c>
      <c r="C8814" t="s">
        <v>13916</v>
      </c>
      <c r="D8814" t="str">
        <f t="shared" si="274"/>
        <v>HORSE CREEK PUBLIC SCHOOL DISTRICT 32</v>
      </c>
      <c r="E8814" t="str">
        <f t="shared" si="275"/>
        <v>HORSE CREEK PUBLIC SCHOOL DISTRICT 32</v>
      </c>
      <c r="F8814">
        <v>232</v>
      </c>
      <c r="G8814">
        <v>34</v>
      </c>
      <c r="H8814">
        <v>2</v>
      </c>
      <c r="I8814" t="s">
        <v>2878</v>
      </c>
      <c r="J8814" s="1" t="s">
        <v>2879</v>
      </c>
      <c r="K8814" s="1" t="s">
        <v>2880</v>
      </c>
    </row>
    <row r="8815" spans="1:11" x14ac:dyDescent="0.2">
      <c r="A8815" s="1" t="s">
        <v>13832</v>
      </c>
      <c r="B8815" s="1" t="s">
        <v>3293</v>
      </c>
      <c r="C8815" t="s">
        <v>13917</v>
      </c>
      <c r="D8815" t="str">
        <f t="shared" si="274"/>
        <v>JAMESTOWN PUBLIC SCHOOL DISTRICT 1</v>
      </c>
      <c r="E8815" t="str">
        <f t="shared" si="275"/>
        <v>JAMESTOWN PUBLIC SCHOOL DISTRICT 1</v>
      </c>
      <c r="F8815">
        <v>17968</v>
      </c>
      <c r="G8815">
        <v>2577</v>
      </c>
      <c r="H8815">
        <v>271</v>
      </c>
      <c r="I8815" t="s">
        <v>2878</v>
      </c>
      <c r="J8815" s="1" t="s">
        <v>2879</v>
      </c>
      <c r="K8815" s="1" t="s">
        <v>2880</v>
      </c>
    </row>
    <row r="8816" spans="1:11" x14ac:dyDescent="0.2">
      <c r="A8816" s="1" t="s">
        <v>13832</v>
      </c>
      <c r="B8816" s="1" t="s">
        <v>13918</v>
      </c>
      <c r="C8816" t="s">
        <v>13919</v>
      </c>
      <c r="D8816" t="str">
        <f t="shared" si="274"/>
        <v>KENMARE PUBLIC SCHOOL DISTRICT 28</v>
      </c>
      <c r="E8816" t="str">
        <f t="shared" si="275"/>
        <v>KENMARE PUBLIC SCHOOL DISTRICT 28</v>
      </c>
      <c r="F8816">
        <v>2116</v>
      </c>
      <c r="G8816">
        <v>340</v>
      </c>
      <c r="H8816">
        <v>17</v>
      </c>
      <c r="I8816" t="s">
        <v>2878</v>
      </c>
      <c r="J8816" s="1" t="s">
        <v>2879</v>
      </c>
      <c r="K8816" s="1" t="s">
        <v>2880</v>
      </c>
    </row>
    <row r="8817" spans="1:11" x14ac:dyDescent="0.2">
      <c r="A8817" s="1" t="s">
        <v>13832</v>
      </c>
      <c r="B8817" s="1" t="s">
        <v>3866</v>
      </c>
      <c r="C8817" t="s">
        <v>13920</v>
      </c>
      <c r="D8817" t="str">
        <f t="shared" si="274"/>
        <v>KENSAL PUBLIC SCHOOL DISTRICT 19</v>
      </c>
      <c r="E8817" t="str">
        <f t="shared" si="275"/>
        <v>KENSAL PUBLIC SCHOOL DISTRICT 19</v>
      </c>
      <c r="F8817">
        <v>321</v>
      </c>
      <c r="G8817">
        <v>39</v>
      </c>
      <c r="H8817">
        <v>5</v>
      </c>
      <c r="I8817" t="s">
        <v>2878</v>
      </c>
      <c r="J8817" s="1" t="s">
        <v>2879</v>
      </c>
      <c r="K8817" s="1" t="s">
        <v>2880</v>
      </c>
    </row>
    <row r="8818" spans="1:11" x14ac:dyDescent="0.2">
      <c r="A8818" s="1" t="s">
        <v>13832</v>
      </c>
      <c r="B8818" s="1" t="s">
        <v>13921</v>
      </c>
      <c r="C8818" t="s">
        <v>13922</v>
      </c>
      <c r="D8818" t="str">
        <f t="shared" si="274"/>
        <v>KIDDER COUNTY SCHOOL DISTRICT</v>
      </c>
      <c r="E8818" t="str">
        <f t="shared" si="275"/>
        <v>KIDDER COUNTY SCHOOL DISTRICT</v>
      </c>
      <c r="F8818">
        <v>2302</v>
      </c>
      <c r="G8818">
        <v>329</v>
      </c>
      <c r="H8818">
        <v>57</v>
      </c>
      <c r="I8818" t="s">
        <v>2878</v>
      </c>
      <c r="J8818" s="1" t="s">
        <v>2879</v>
      </c>
      <c r="K8818" s="1" t="s">
        <v>2880</v>
      </c>
    </row>
    <row r="8819" spans="1:11" x14ac:dyDescent="0.2">
      <c r="A8819" s="1" t="s">
        <v>13832</v>
      </c>
      <c r="B8819" s="1" t="s">
        <v>13923</v>
      </c>
      <c r="C8819" t="s">
        <v>13924</v>
      </c>
      <c r="D8819" t="str">
        <f t="shared" si="274"/>
        <v>KILLDEER PUBLIC SCHOOL DISTRICT 16</v>
      </c>
      <c r="E8819" t="str">
        <f t="shared" si="275"/>
        <v>KILLDEER PUBLIC SCHOOL DISTRICT 16</v>
      </c>
      <c r="F8819">
        <v>2425</v>
      </c>
      <c r="G8819">
        <v>379</v>
      </c>
      <c r="H8819">
        <v>42</v>
      </c>
      <c r="I8819" t="s">
        <v>2878</v>
      </c>
      <c r="J8819" s="1" t="s">
        <v>2879</v>
      </c>
      <c r="K8819" s="1" t="s">
        <v>2880</v>
      </c>
    </row>
    <row r="8820" spans="1:11" x14ac:dyDescent="0.2">
      <c r="A8820" s="1" t="s">
        <v>13832</v>
      </c>
      <c r="B8820" s="1" t="s">
        <v>4817</v>
      </c>
      <c r="C8820" t="s">
        <v>13925</v>
      </c>
      <c r="D8820" t="str">
        <f t="shared" si="274"/>
        <v>KINDRED PUBLIC SCHOOL DISTRICT 2</v>
      </c>
      <c r="E8820" t="str">
        <f t="shared" si="275"/>
        <v>KINDRED PUBLIC SCHOOL DISTRICT 2</v>
      </c>
      <c r="F8820">
        <v>4015</v>
      </c>
      <c r="G8820">
        <v>829</v>
      </c>
      <c r="H8820">
        <v>59</v>
      </c>
      <c r="I8820" t="s">
        <v>2878</v>
      </c>
      <c r="J8820" s="1" t="s">
        <v>2879</v>
      </c>
      <c r="K8820" s="1" t="s">
        <v>2880</v>
      </c>
    </row>
    <row r="8821" spans="1:11" x14ac:dyDescent="0.2">
      <c r="A8821" s="1" t="s">
        <v>13832</v>
      </c>
      <c r="B8821" s="1" t="s">
        <v>7921</v>
      </c>
      <c r="C8821" t="s">
        <v>13926</v>
      </c>
      <c r="D8821" t="str">
        <f t="shared" si="274"/>
        <v>KULM PUBLIC SCHOOL DISTRICT 7</v>
      </c>
      <c r="E8821" t="str">
        <f t="shared" si="275"/>
        <v>KULM PUBLIC SCHOOL DISTRICT 7</v>
      </c>
      <c r="F8821">
        <v>824</v>
      </c>
      <c r="G8821">
        <v>117</v>
      </c>
      <c r="H8821">
        <v>11</v>
      </c>
      <c r="I8821" t="s">
        <v>2878</v>
      </c>
      <c r="J8821" s="1" t="s">
        <v>2879</v>
      </c>
      <c r="K8821" s="1" t="s">
        <v>2880</v>
      </c>
    </row>
    <row r="8822" spans="1:11" x14ac:dyDescent="0.2">
      <c r="A8822" s="1" t="s">
        <v>13832</v>
      </c>
      <c r="B8822" s="1" t="s">
        <v>4283</v>
      </c>
      <c r="C8822" t="s">
        <v>13927</v>
      </c>
      <c r="D8822" t="str">
        <f t="shared" si="274"/>
        <v>LAMOURE PUBLIC SCHOOL DISTRICT 8</v>
      </c>
      <c r="E8822" t="str">
        <f t="shared" si="275"/>
        <v>LAMOURE PUBLIC SCHOOL DISTRICT 8</v>
      </c>
      <c r="F8822">
        <v>1857</v>
      </c>
      <c r="G8822">
        <v>337</v>
      </c>
      <c r="H8822">
        <v>30</v>
      </c>
      <c r="I8822" t="s">
        <v>2878</v>
      </c>
      <c r="J8822" s="1" t="s">
        <v>2879</v>
      </c>
      <c r="K8822" s="1" t="s">
        <v>2880</v>
      </c>
    </row>
    <row r="8823" spans="1:11" x14ac:dyDescent="0.2">
      <c r="A8823" s="1" t="s">
        <v>13832</v>
      </c>
      <c r="B8823" s="1" t="s">
        <v>13928</v>
      </c>
      <c r="C8823" t="s">
        <v>13929</v>
      </c>
      <c r="D8823" t="str">
        <f t="shared" si="274"/>
        <v>LAKOTA PUBLIC SCHOOL DISTRICT 66</v>
      </c>
      <c r="E8823" t="str">
        <f t="shared" si="275"/>
        <v>LAKOTA PUBLIC SCHOOL DISTRICT 66</v>
      </c>
      <c r="F8823">
        <v>1172</v>
      </c>
      <c r="G8823">
        <v>164</v>
      </c>
      <c r="H8823">
        <v>21</v>
      </c>
      <c r="I8823" t="s">
        <v>2878</v>
      </c>
      <c r="J8823" s="1" t="s">
        <v>2879</v>
      </c>
      <c r="K8823" s="1" t="s">
        <v>2880</v>
      </c>
    </row>
    <row r="8824" spans="1:11" x14ac:dyDescent="0.2">
      <c r="A8824" s="1" t="s">
        <v>13832</v>
      </c>
      <c r="B8824" s="1" t="s">
        <v>12663</v>
      </c>
      <c r="C8824" t="s">
        <v>13930</v>
      </c>
      <c r="D8824" t="str">
        <f t="shared" si="274"/>
        <v>LANGDON-MILTON-OSNABROCK SCHOOL DISTRICT 23</v>
      </c>
      <c r="E8824" t="str">
        <f t="shared" si="275"/>
        <v>LANGDON-MILTON-OSNABROCK SCHOOL DISTRICT 23</v>
      </c>
      <c r="F8824">
        <v>3076</v>
      </c>
      <c r="G8824">
        <v>440</v>
      </c>
      <c r="H8824">
        <v>50</v>
      </c>
      <c r="I8824" t="s">
        <v>2878</v>
      </c>
      <c r="J8824" s="1" t="s">
        <v>2879</v>
      </c>
      <c r="K8824" s="1" t="s">
        <v>2880</v>
      </c>
    </row>
    <row r="8825" spans="1:11" x14ac:dyDescent="0.2">
      <c r="A8825" s="1" t="s">
        <v>13832</v>
      </c>
      <c r="B8825" s="1" t="s">
        <v>4287</v>
      </c>
      <c r="C8825" t="s">
        <v>13931</v>
      </c>
      <c r="D8825" t="str">
        <f t="shared" si="274"/>
        <v>LARIMORE PUBLIC SCHOOL DISTRICT 44</v>
      </c>
      <c r="E8825" t="str">
        <f t="shared" si="275"/>
        <v>LARIMORE PUBLIC SCHOOL DISTRICT 44</v>
      </c>
      <c r="F8825">
        <v>2733</v>
      </c>
      <c r="G8825">
        <v>470</v>
      </c>
      <c r="H8825">
        <v>25</v>
      </c>
      <c r="I8825" t="s">
        <v>2878</v>
      </c>
      <c r="J8825" s="1" t="s">
        <v>2879</v>
      </c>
      <c r="K8825" s="1" t="s">
        <v>2880</v>
      </c>
    </row>
    <row r="8826" spans="1:11" x14ac:dyDescent="0.2">
      <c r="A8826" s="1" t="s">
        <v>13832</v>
      </c>
      <c r="B8826" s="1" t="s">
        <v>3888</v>
      </c>
      <c r="C8826" t="s">
        <v>13932</v>
      </c>
      <c r="D8826" t="str">
        <f t="shared" si="274"/>
        <v>LEEDS PUBLIC SCHOOL DISTRICT 6</v>
      </c>
      <c r="E8826" t="str">
        <f t="shared" si="275"/>
        <v>LEEDS PUBLIC SCHOOL DISTRICT 6</v>
      </c>
      <c r="F8826">
        <v>890</v>
      </c>
      <c r="G8826">
        <v>148</v>
      </c>
      <c r="H8826">
        <v>36</v>
      </c>
      <c r="I8826" t="s">
        <v>2878</v>
      </c>
      <c r="J8826" s="1" t="s">
        <v>2879</v>
      </c>
      <c r="K8826" s="1" t="s">
        <v>2880</v>
      </c>
    </row>
    <row r="8827" spans="1:11" x14ac:dyDescent="0.2">
      <c r="A8827" s="1" t="s">
        <v>13832</v>
      </c>
      <c r="B8827" s="1" t="s">
        <v>9253</v>
      </c>
      <c r="C8827" t="s">
        <v>13933</v>
      </c>
      <c r="D8827" t="str">
        <f t="shared" si="274"/>
        <v>LEWIS AND CLARK PUBLIC SCHOOL DISTRICT 161</v>
      </c>
      <c r="E8827" t="str">
        <f t="shared" si="275"/>
        <v>LEWIS AND CLARK PUBLIC SCHOOL DISTRICT 161</v>
      </c>
      <c r="F8827">
        <v>2332</v>
      </c>
      <c r="G8827">
        <v>428</v>
      </c>
      <c r="H8827">
        <v>69</v>
      </c>
      <c r="I8827" t="s">
        <v>2878</v>
      </c>
      <c r="J8827" s="1" t="s">
        <v>2879</v>
      </c>
      <c r="K8827" s="1" t="s">
        <v>2880</v>
      </c>
    </row>
    <row r="8828" spans="1:11" x14ac:dyDescent="0.2">
      <c r="A8828" s="1" t="s">
        <v>13832</v>
      </c>
      <c r="B8828" s="1" t="s">
        <v>9721</v>
      </c>
      <c r="C8828" t="s">
        <v>13934</v>
      </c>
      <c r="D8828" t="str">
        <f t="shared" si="274"/>
        <v>LIDGERWOOD PUBLIC SCHOOL DISTRICT 28</v>
      </c>
      <c r="E8828" t="str">
        <f t="shared" si="275"/>
        <v>LIDGERWOOD PUBLIC SCHOOL DISTRICT 28</v>
      </c>
      <c r="F8828">
        <v>1206</v>
      </c>
      <c r="G8828">
        <v>192</v>
      </c>
      <c r="H8828">
        <v>25</v>
      </c>
      <c r="I8828" t="s">
        <v>2878</v>
      </c>
      <c r="J8828" s="1" t="s">
        <v>2879</v>
      </c>
      <c r="K8828" s="1" t="s">
        <v>2880</v>
      </c>
    </row>
    <row r="8829" spans="1:11" x14ac:dyDescent="0.2">
      <c r="A8829" s="1" t="s">
        <v>13832</v>
      </c>
      <c r="B8829" s="1" t="s">
        <v>3898</v>
      </c>
      <c r="C8829" t="s">
        <v>13935</v>
      </c>
      <c r="D8829" t="str">
        <f t="shared" si="274"/>
        <v>LINTON PUBLIC SCHOOL DISTRICT 36</v>
      </c>
      <c r="E8829" t="str">
        <f t="shared" si="275"/>
        <v>LINTON PUBLIC SCHOOL DISTRICT 36</v>
      </c>
      <c r="F8829">
        <v>1626</v>
      </c>
      <c r="G8829">
        <v>253</v>
      </c>
      <c r="H8829">
        <v>41</v>
      </c>
      <c r="I8829" t="s">
        <v>2878</v>
      </c>
      <c r="J8829" s="1" t="s">
        <v>2879</v>
      </c>
      <c r="K8829" s="1" t="s">
        <v>2880</v>
      </c>
    </row>
    <row r="8830" spans="1:11" x14ac:dyDescent="0.2">
      <c r="A8830" s="1" t="s">
        <v>13832</v>
      </c>
      <c r="B8830" s="1" t="s">
        <v>4307</v>
      </c>
      <c r="C8830" t="s">
        <v>13936</v>
      </c>
      <c r="D8830" t="str">
        <f t="shared" si="274"/>
        <v>LISBON PUBLIC SCHOOL DISTRICT 19</v>
      </c>
      <c r="E8830" t="str">
        <f t="shared" si="275"/>
        <v>LISBON PUBLIC SCHOOL DISTRICT 19</v>
      </c>
      <c r="F8830">
        <v>3357</v>
      </c>
      <c r="G8830">
        <v>552</v>
      </c>
      <c r="H8830">
        <v>38</v>
      </c>
      <c r="I8830" t="s">
        <v>2878</v>
      </c>
      <c r="J8830" s="1" t="s">
        <v>2879</v>
      </c>
      <c r="K8830" s="1" t="s">
        <v>2880</v>
      </c>
    </row>
    <row r="8831" spans="1:11" x14ac:dyDescent="0.2">
      <c r="A8831" s="1" t="s">
        <v>13832</v>
      </c>
      <c r="B8831" s="1" t="s">
        <v>9222</v>
      </c>
      <c r="C8831" t="s">
        <v>13937</v>
      </c>
      <c r="D8831" t="str">
        <f t="shared" si="274"/>
        <v>LITCHVILLE-MARION PUBLIC SCHOOL DISTRICT 46</v>
      </c>
      <c r="E8831" t="str">
        <f t="shared" si="275"/>
        <v>LITCHVILLE-MARION PUBLIC SCHOOL DISTRICT 46</v>
      </c>
      <c r="F8831">
        <v>1026</v>
      </c>
      <c r="G8831">
        <v>147</v>
      </c>
      <c r="H8831">
        <v>28</v>
      </c>
      <c r="I8831" t="s">
        <v>2878</v>
      </c>
      <c r="J8831" s="1" t="s">
        <v>2879</v>
      </c>
      <c r="K8831" s="1" t="s">
        <v>2880</v>
      </c>
    </row>
    <row r="8832" spans="1:11" x14ac:dyDescent="0.2">
      <c r="A8832" s="1" t="s">
        <v>13832</v>
      </c>
      <c r="B8832" s="1" t="s">
        <v>13938</v>
      </c>
      <c r="C8832" t="s">
        <v>13939</v>
      </c>
      <c r="D8832" t="str">
        <f t="shared" si="274"/>
        <v>LITTLE HEART PUBLIC SCHOOL DISTRICT 4</v>
      </c>
      <c r="E8832" t="str">
        <f t="shared" si="275"/>
        <v>LITTLE HEART PUBLIC SCHOOL DISTRICT 4</v>
      </c>
      <c r="F8832">
        <v>242</v>
      </c>
      <c r="G8832">
        <v>33</v>
      </c>
      <c r="H8832">
        <v>2</v>
      </c>
      <c r="I8832" t="s">
        <v>2878</v>
      </c>
      <c r="J8832" s="1" t="s">
        <v>2879</v>
      </c>
      <c r="K8832" s="1" t="s">
        <v>2880</v>
      </c>
    </row>
    <row r="8833" spans="1:11" x14ac:dyDescent="0.2">
      <c r="A8833" s="1" t="s">
        <v>13832</v>
      </c>
      <c r="B8833" s="1" t="s">
        <v>3910</v>
      </c>
      <c r="C8833" t="s">
        <v>13940</v>
      </c>
      <c r="D8833" t="str">
        <f t="shared" si="274"/>
        <v>LONETREE PUBLIC SCHOOL DISTRICT 6</v>
      </c>
      <c r="E8833" t="str">
        <f t="shared" si="275"/>
        <v>LONETREE PUBLIC SCHOOL DISTRICT 6</v>
      </c>
      <c r="F8833">
        <v>260</v>
      </c>
      <c r="G8833">
        <v>46</v>
      </c>
      <c r="H8833">
        <v>6</v>
      </c>
      <c r="I8833" t="s">
        <v>2878</v>
      </c>
      <c r="J8833" s="1" t="s">
        <v>2879</v>
      </c>
      <c r="K8833" s="1" t="s">
        <v>2880</v>
      </c>
    </row>
    <row r="8834" spans="1:11" x14ac:dyDescent="0.2">
      <c r="A8834" s="1" t="s">
        <v>13832</v>
      </c>
      <c r="B8834" s="1" t="s">
        <v>3912</v>
      </c>
      <c r="C8834" t="s">
        <v>13941</v>
      </c>
      <c r="D8834" t="str">
        <f t="shared" si="274"/>
        <v>MADDOCK PUBLIC SCHOOL DISTRICT 9</v>
      </c>
      <c r="E8834" t="str">
        <f t="shared" si="275"/>
        <v>MADDOCK PUBLIC SCHOOL DISTRICT 9</v>
      </c>
      <c r="F8834">
        <v>996</v>
      </c>
      <c r="G8834">
        <v>164</v>
      </c>
      <c r="H8834">
        <v>31</v>
      </c>
      <c r="I8834" t="s">
        <v>2878</v>
      </c>
      <c r="J8834" s="1" t="s">
        <v>2879</v>
      </c>
      <c r="K8834" s="1" t="s">
        <v>2880</v>
      </c>
    </row>
    <row r="8835" spans="1:11" x14ac:dyDescent="0.2">
      <c r="A8835" s="1" t="s">
        <v>13832</v>
      </c>
      <c r="B8835" s="1" t="s">
        <v>3918</v>
      </c>
      <c r="C8835" t="s">
        <v>13942</v>
      </c>
      <c r="D8835" t="str">
        <f t="shared" ref="D8835:D8898" si="276">UPPER(C8835)</f>
        <v>MANDAN PUBLIC SCHOOL DISTRICT 1</v>
      </c>
      <c r="E8835" t="str">
        <f t="shared" ref="E8835:E8898" si="277">UPPER(TRIM(C8835))</f>
        <v>MANDAN PUBLIC SCHOOL DISTRICT 1</v>
      </c>
      <c r="F8835">
        <v>25377</v>
      </c>
      <c r="G8835">
        <v>4049</v>
      </c>
      <c r="H8835">
        <v>407</v>
      </c>
      <c r="I8835" t="s">
        <v>2878</v>
      </c>
      <c r="J8835" s="1" t="s">
        <v>2879</v>
      </c>
      <c r="K8835" s="1" t="s">
        <v>2880</v>
      </c>
    </row>
    <row r="8836" spans="1:11" x14ac:dyDescent="0.2">
      <c r="A8836" s="1" t="s">
        <v>13832</v>
      </c>
      <c r="B8836" s="1" t="s">
        <v>3920</v>
      </c>
      <c r="C8836" t="s">
        <v>13943</v>
      </c>
      <c r="D8836" t="str">
        <f t="shared" si="276"/>
        <v>MANDAREE PUBLIC SCHOOL DISTRICT 36</v>
      </c>
      <c r="E8836" t="str">
        <f t="shared" si="277"/>
        <v>MANDAREE PUBLIC SCHOOL DISTRICT 36</v>
      </c>
      <c r="F8836">
        <v>1633</v>
      </c>
      <c r="G8836">
        <v>503</v>
      </c>
      <c r="H8836">
        <v>86</v>
      </c>
      <c r="I8836" t="s">
        <v>2878</v>
      </c>
      <c r="J8836" s="1" t="s">
        <v>2879</v>
      </c>
      <c r="K8836" s="1" t="s">
        <v>2880</v>
      </c>
    </row>
    <row r="8837" spans="1:11" x14ac:dyDescent="0.2">
      <c r="A8837" s="1" t="s">
        <v>13832</v>
      </c>
      <c r="B8837" s="1" t="s">
        <v>3931</v>
      </c>
      <c r="C8837" t="s">
        <v>13944</v>
      </c>
      <c r="D8837" t="str">
        <f t="shared" si="276"/>
        <v>MANNING PUBLIC SCHOOL DISTRICT 45</v>
      </c>
      <c r="E8837" t="str">
        <f t="shared" si="277"/>
        <v>MANNING PUBLIC SCHOOL DISTRICT 45</v>
      </c>
      <c r="F8837">
        <v>195</v>
      </c>
      <c r="G8837">
        <v>41</v>
      </c>
      <c r="H8837">
        <v>1</v>
      </c>
      <c r="I8837" t="s">
        <v>2878</v>
      </c>
      <c r="J8837" s="1" t="s">
        <v>2879</v>
      </c>
      <c r="K8837" s="1" t="s">
        <v>2880</v>
      </c>
    </row>
    <row r="8838" spans="1:11" x14ac:dyDescent="0.2">
      <c r="A8838" s="1" t="s">
        <v>13832</v>
      </c>
      <c r="B8838" s="1" t="s">
        <v>3933</v>
      </c>
      <c r="C8838" t="s">
        <v>13945</v>
      </c>
      <c r="D8838" t="str">
        <f t="shared" si="276"/>
        <v>MANVEL PUBLIC SCHOOL DISTRICT 125</v>
      </c>
      <c r="E8838" t="str">
        <f t="shared" si="277"/>
        <v>MANVEL PUBLIC SCHOOL DISTRICT 125</v>
      </c>
      <c r="F8838">
        <v>1469</v>
      </c>
      <c r="G8838">
        <v>273</v>
      </c>
      <c r="H8838">
        <v>24</v>
      </c>
      <c r="I8838" t="s">
        <v>2878</v>
      </c>
      <c r="J8838" s="1" t="s">
        <v>2879</v>
      </c>
      <c r="K8838" s="1" t="s">
        <v>2880</v>
      </c>
    </row>
    <row r="8839" spans="1:11" x14ac:dyDescent="0.2">
      <c r="A8839" s="1" t="s">
        <v>13832</v>
      </c>
      <c r="B8839" s="1" t="s">
        <v>13946</v>
      </c>
      <c r="C8839" t="s">
        <v>13947</v>
      </c>
      <c r="D8839" t="str">
        <f t="shared" si="276"/>
        <v>MAPLE VALLEY PUBLIC SCHOOL DISTRICT 4</v>
      </c>
      <c r="E8839" t="str">
        <f t="shared" si="277"/>
        <v>MAPLE VALLEY PUBLIC SCHOOL DISTRICT 4</v>
      </c>
      <c r="F8839">
        <v>1619</v>
      </c>
      <c r="G8839">
        <v>276</v>
      </c>
      <c r="H8839">
        <v>30</v>
      </c>
      <c r="I8839" t="s">
        <v>2878</v>
      </c>
      <c r="J8839" s="1" t="s">
        <v>2879</v>
      </c>
      <c r="K8839" s="1" t="s">
        <v>2880</v>
      </c>
    </row>
    <row r="8840" spans="1:11" x14ac:dyDescent="0.2">
      <c r="A8840" s="1" t="s">
        <v>13832</v>
      </c>
      <c r="B8840" s="1" t="s">
        <v>4334</v>
      </c>
      <c r="C8840" t="s">
        <v>13948</v>
      </c>
      <c r="D8840" t="str">
        <f t="shared" si="276"/>
        <v>MAPLETON PUBLIC SCHOOL DISTRICT 7</v>
      </c>
      <c r="E8840" t="str">
        <f t="shared" si="277"/>
        <v>MAPLETON PUBLIC SCHOOL DISTRICT 7</v>
      </c>
      <c r="F8840">
        <v>1213</v>
      </c>
      <c r="G8840">
        <v>245</v>
      </c>
      <c r="H8840">
        <v>14</v>
      </c>
      <c r="I8840" t="s">
        <v>2878</v>
      </c>
      <c r="J8840" s="1" t="s">
        <v>2879</v>
      </c>
      <c r="K8840" s="1" t="s">
        <v>2880</v>
      </c>
    </row>
    <row r="8841" spans="1:11" x14ac:dyDescent="0.2">
      <c r="A8841" s="1" t="s">
        <v>13832</v>
      </c>
      <c r="B8841" s="1" t="s">
        <v>4339</v>
      </c>
      <c r="C8841" t="s">
        <v>13949</v>
      </c>
      <c r="D8841" t="str">
        <f t="shared" si="276"/>
        <v>MARMARTH PUBLIC SCHOOL DISTRICT 12</v>
      </c>
      <c r="E8841" t="str">
        <f t="shared" si="277"/>
        <v>MARMARTH PUBLIC SCHOOL DISTRICT 12</v>
      </c>
      <c r="F8841">
        <v>221</v>
      </c>
      <c r="G8841">
        <v>37</v>
      </c>
      <c r="H8841">
        <v>6</v>
      </c>
      <c r="I8841" t="s">
        <v>2878</v>
      </c>
      <c r="J8841" s="1" t="s">
        <v>2879</v>
      </c>
      <c r="K8841" s="1" t="s">
        <v>2880</v>
      </c>
    </row>
    <row r="8842" spans="1:11" x14ac:dyDescent="0.2">
      <c r="A8842" s="1" t="s">
        <v>13832</v>
      </c>
      <c r="B8842" s="1" t="s">
        <v>11502</v>
      </c>
      <c r="C8842" t="s">
        <v>13950</v>
      </c>
      <c r="D8842" t="str">
        <f t="shared" si="276"/>
        <v>MAX PUBLIC SCHOOL DISTRICT 50</v>
      </c>
      <c r="E8842" t="str">
        <f t="shared" si="277"/>
        <v>MAX PUBLIC SCHOOL DISTRICT 50</v>
      </c>
      <c r="F8842">
        <v>1001</v>
      </c>
      <c r="G8842">
        <v>194</v>
      </c>
      <c r="H8842">
        <v>17</v>
      </c>
      <c r="I8842" t="s">
        <v>2878</v>
      </c>
      <c r="J8842" s="1" t="s">
        <v>2879</v>
      </c>
      <c r="K8842" s="1" t="s">
        <v>2880</v>
      </c>
    </row>
    <row r="8843" spans="1:11" x14ac:dyDescent="0.2">
      <c r="A8843" s="1" t="s">
        <v>13832</v>
      </c>
      <c r="B8843" s="1" t="s">
        <v>4000</v>
      </c>
      <c r="C8843" t="s">
        <v>13951</v>
      </c>
      <c r="D8843" t="str">
        <f t="shared" si="276"/>
        <v>MAY-PORT CG PUBLIC SCHOOL DISTRICT 14</v>
      </c>
      <c r="E8843" t="str">
        <f t="shared" si="277"/>
        <v>MAY-PORT CG PUBLIC SCHOOL DISTRICT 14</v>
      </c>
      <c r="F8843">
        <v>3725</v>
      </c>
      <c r="G8843">
        <v>544</v>
      </c>
      <c r="H8843">
        <v>56</v>
      </c>
      <c r="I8843" t="s">
        <v>2878</v>
      </c>
      <c r="J8843" s="1" t="s">
        <v>2879</v>
      </c>
      <c r="K8843" s="1" t="s">
        <v>2880</v>
      </c>
    </row>
    <row r="8844" spans="1:11" x14ac:dyDescent="0.2">
      <c r="A8844" s="1" t="s">
        <v>13832</v>
      </c>
      <c r="B8844" s="1" t="s">
        <v>13952</v>
      </c>
      <c r="C8844" t="s">
        <v>13953</v>
      </c>
      <c r="D8844" t="str">
        <f t="shared" si="276"/>
        <v>MCCLUSKY PUBLIC SCHOOL DISTRICT 19</v>
      </c>
      <c r="E8844" t="str">
        <f t="shared" si="277"/>
        <v>MCCLUSKY PUBLIC SCHOOL DISTRICT 19</v>
      </c>
      <c r="F8844">
        <v>699</v>
      </c>
      <c r="G8844">
        <v>96</v>
      </c>
      <c r="H8844">
        <v>24</v>
      </c>
      <c r="I8844" t="s">
        <v>2878</v>
      </c>
      <c r="J8844" s="1" t="s">
        <v>2879</v>
      </c>
      <c r="K8844" s="1" t="s">
        <v>2880</v>
      </c>
    </row>
    <row r="8845" spans="1:11" x14ac:dyDescent="0.2">
      <c r="A8845" s="1" t="s">
        <v>13832</v>
      </c>
      <c r="B8845" s="1" t="s">
        <v>3961</v>
      </c>
      <c r="C8845" t="s">
        <v>13954</v>
      </c>
      <c r="D8845" t="str">
        <f t="shared" si="276"/>
        <v>MCKENZIE COUNTY PUBLIC SCHOOL DISTRICT 1</v>
      </c>
      <c r="E8845" t="str">
        <f t="shared" si="277"/>
        <v>MCKENZIE COUNTY PUBLIC SCHOOL DISTRICT 1</v>
      </c>
      <c r="F8845">
        <v>7390</v>
      </c>
      <c r="G8845">
        <v>1407</v>
      </c>
      <c r="H8845">
        <v>85</v>
      </c>
      <c r="I8845" t="s">
        <v>2878</v>
      </c>
      <c r="J8845" s="1" t="s">
        <v>2879</v>
      </c>
      <c r="K8845" s="1" t="s">
        <v>2880</v>
      </c>
    </row>
    <row r="8846" spans="1:11" x14ac:dyDescent="0.2">
      <c r="A8846" s="1" t="s">
        <v>13832</v>
      </c>
      <c r="B8846" s="1" t="s">
        <v>3965</v>
      </c>
      <c r="C8846" t="s">
        <v>13955</v>
      </c>
      <c r="D8846" t="str">
        <f t="shared" si="276"/>
        <v>MEDINA PUBLIC SCHOOL DISTRICT 3</v>
      </c>
      <c r="E8846" t="str">
        <f t="shared" si="277"/>
        <v>MEDINA PUBLIC SCHOOL DISTRICT 3</v>
      </c>
      <c r="F8846">
        <v>787</v>
      </c>
      <c r="G8846">
        <v>129</v>
      </c>
      <c r="H8846">
        <v>23</v>
      </c>
      <c r="I8846" t="s">
        <v>2878</v>
      </c>
      <c r="J8846" s="1" t="s">
        <v>2879</v>
      </c>
      <c r="K8846" s="1" t="s">
        <v>2880</v>
      </c>
    </row>
    <row r="8847" spans="1:11" x14ac:dyDescent="0.2">
      <c r="A8847" s="1" t="s">
        <v>13832</v>
      </c>
      <c r="B8847" s="1" t="s">
        <v>6698</v>
      </c>
      <c r="C8847" t="s">
        <v>13956</v>
      </c>
      <c r="D8847" t="str">
        <f t="shared" si="276"/>
        <v>MENOKEN PUBLIC SCHOOL DISTRICT 33</v>
      </c>
      <c r="E8847" t="str">
        <f t="shared" si="277"/>
        <v>MENOKEN PUBLIC SCHOOL DISTRICT 33</v>
      </c>
      <c r="F8847">
        <v>464</v>
      </c>
      <c r="G8847">
        <v>74</v>
      </c>
      <c r="H8847">
        <v>7</v>
      </c>
      <c r="I8847" t="s">
        <v>2878</v>
      </c>
      <c r="J8847" s="1" t="s">
        <v>2879</v>
      </c>
      <c r="K8847" s="1" t="s">
        <v>2880</v>
      </c>
    </row>
    <row r="8848" spans="1:11" x14ac:dyDescent="0.2">
      <c r="A8848" s="1" t="s">
        <v>13832</v>
      </c>
      <c r="B8848" s="1" t="s">
        <v>3772</v>
      </c>
      <c r="C8848" t="s">
        <v>13957</v>
      </c>
      <c r="D8848" t="str">
        <f t="shared" si="276"/>
        <v>MIDKOTA PUBLIC SCHOOL DISTRICT 7</v>
      </c>
      <c r="E8848" t="str">
        <f t="shared" si="277"/>
        <v>MIDKOTA PUBLIC SCHOOL DISTRICT 7</v>
      </c>
      <c r="F8848">
        <v>1074</v>
      </c>
      <c r="G8848">
        <v>136</v>
      </c>
      <c r="H8848">
        <v>27</v>
      </c>
      <c r="I8848" t="s">
        <v>2878</v>
      </c>
      <c r="J8848" s="1" t="s">
        <v>2879</v>
      </c>
      <c r="K8848" s="1" t="s">
        <v>2880</v>
      </c>
    </row>
    <row r="8849" spans="1:11" x14ac:dyDescent="0.2">
      <c r="A8849" s="1" t="s">
        <v>13832</v>
      </c>
      <c r="B8849" s="1" t="s">
        <v>13958</v>
      </c>
      <c r="C8849" t="s">
        <v>13959</v>
      </c>
      <c r="D8849" t="str">
        <f t="shared" si="276"/>
        <v>MIDWAY PUBLIC SCHOOL DISTRICT 128</v>
      </c>
      <c r="E8849" t="str">
        <f t="shared" si="277"/>
        <v>MIDWAY PUBLIC SCHOOL DISTRICT 128</v>
      </c>
      <c r="F8849">
        <v>1406</v>
      </c>
      <c r="G8849">
        <v>238</v>
      </c>
      <c r="H8849">
        <v>13</v>
      </c>
      <c r="I8849" t="s">
        <v>2878</v>
      </c>
      <c r="J8849" s="1" t="s">
        <v>2879</v>
      </c>
      <c r="K8849" s="1" t="s">
        <v>2880</v>
      </c>
    </row>
    <row r="8850" spans="1:11" x14ac:dyDescent="0.2">
      <c r="A8850" s="1" t="s">
        <v>13832</v>
      </c>
      <c r="B8850" s="1" t="s">
        <v>3969</v>
      </c>
      <c r="C8850" t="s">
        <v>13960</v>
      </c>
      <c r="D8850" t="str">
        <f t="shared" si="276"/>
        <v>MILNOR PUBLIC SCHOOL DISTRICT 2</v>
      </c>
      <c r="E8850" t="str">
        <f t="shared" si="277"/>
        <v>MILNOR PUBLIC SCHOOL DISTRICT 2</v>
      </c>
      <c r="F8850">
        <v>1242</v>
      </c>
      <c r="G8850">
        <v>218</v>
      </c>
      <c r="H8850">
        <v>17</v>
      </c>
      <c r="I8850" t="s">
        <v>2878</v>
      </c>
      <c r="J8850" s="1" t="s">
        <v>2879</v>
      </c>
      <c r="K8850" s="1" t="s">
        <v>2880</v>
      </c>
    </row>
    <row r="8851" spans="1:11" x14ac:dyDescent="0.2">
      <c r="A8851" s="1" t="s">
        <v>13832</v>
      </c>
      <c r="B8851" s="1" t="s">
        <v>6706</v>
      </c>
      <c r="C8851" t="s">
        <v>13961</v>
      </c>
      <c r="D8851" t="str">
        <f t="shared" si="276"/>
        <v>MINNEWAUKAN PUBLIC SCHOOL DISTRICT 5</v>
      </c>
      <c r="E8851" t="str">
        <f t="shared" si="277"/>
        <v>MINNEWAUKAN PUBLIC SCHOOL DISTRICT 5</v>
      </c>
      <c r="F8851">
        <v>470</v>
      </c>
      <c r="G8851">
        <v>61</v>
      </c>
      <c r="H8851">
        <v>16</v>
      </c>
      <c r="I8851" t="s">
        <v>2878</v>
      </c>
      <c r="J8851" s="1" t="s">
        <v>2879</v>
      </c>
      <c r="K8851" s="1" t="s">
        <v>2880</v>
      </c>
    </row>
    <row r="8852" spans="1:11" x14ac:dyDescent="0.2">
      <c r="A8852" s="1" t="s">
        <v>13832</v>
      </c>
      <c r="B8852" s="1" t="s">
        <v>13962</v>
      </c>
      <c r="C8852" t="s">
        <v>13963</v>
      </c>
      <c r="D8852" t="str">
        <f t="shared" si="276"/>
        <v>MINOT PUBLIC SCHOOL DISTRICT 1</v>
      </c>
      <c r="E8852" t="str">
        <f t="shared" si="277"/>
        <v>MINOT PUBLIC SCHOOL DISTRICT 1</v>
      </c>
      <c r="F8852">
        <v>55699</v>
      </c>
      <c r="G8852">
        <v>8081</v>
      </c>
      <c r="H8852">
        <v>636</v>
      </c>
      <c r="I8852" t="s">
        <v>2878</v>
      </c>
      <c r="J8852" s="1" t="s">
        <v>2879</v>
      </c>
      <c r="K8852" s="1" t="s">
        <v>2880</v>
      </c>
    </row>
    <row r="8853" spans="1:11" x14ac:dyDescent="0.2">
      <c r="A8853" s="1" t="s">
        <v>13832</v>
      </c>
      <c r="B8853" s="1" t="s">
        <v>6710</v>
      </c>
      <c r="C8853" t="s">
        <v>13964</v>
      </c>
      <c r="D8853" t="str">
        <f t="shared" si="276"/>
        <v>MINTO PUBLIC SCHOOL DISTRICT 20</v>
      </c>
      <c r="E8853" t="str">
        <f t="shared" si="277"/>
        <v>MINTO PUBLIC SCHOOL DISTRICT 20</v>
      </c>
      <c r="F8853">
        <v>1074</v>
      </c>
      <c r="G8853">
        <v>180</v>
      </c>
      <c r="H8853">
        <v>21</v>
      </c>
      <c r="I8853" t="s">
        <v>2878</v>
      </c>
      <c r="J8853" s="1" t="s">
        <v>2879</v>
      </c>
      <c r="K8853" s="1" t="s">
        <v>2880</v>
      </c>
    </row>
    <row r="8854" spans="1:11" x14ac:dyDescent="0.2">
      <c r="A8854" s="1" t="s">
        <v>13832</v>
      </c>
      <c r="B8854" s="1" t="s">
        <v>3158</v>
      </c>
      <c r="C8854" t="s">
        <v>13965</v>
      </c>
      <c r="D8854" t="str">
        <f t="shared" si="276"/>
        <v>MOHALL-LANSFORD-SHERWOOD PUBLIC SCHOOL DISTRICT 1</v>
      </c>
      <c r="E8854" t="str">
        <f t="shared" si="277"/>
        <v>MOHALL-LANSFORD-SHERWOOD PUBLIC SCHOOL DISTRICT 1</v>
      </c>
      <c r="F8854">
        <v>2364</v>
      </c>
      <c r="G8854">
        <v>426</v>
      </c>
      <c r="H8854">
        <v>22</v>
      </c>
      <c r="I8854" t="s">
        <v>2878</v>
      </c>
      <c r="J8854" s="1" t="s">
        <v>2879</v>
      </c>
      <c r="K8854" s="1" t="s">
        <v>2880</v>
      </c>
    </row>
    <row r="8855" spans="1:11" x14ac:dyDescent="0.2">
      <c r="A8855" s="1" t="s">
        <v>13832</v>
      </c>
      <c r="B8855" s="1" t="s">
        <v>3801</v>
      </c>
      <c r="C8855" t="s">
        <v>13966</v>
      </c>
      <c r="D8855" t="str">
        <f t="shared" si="276"/>
        <v>MONTPELIER PUBLIC SCHOOL DISTRICT 14</v>
      </c>
      <c r="E8855" t="str">
        <f t="shared" si="277"/>
        <v>MONTPELIER PUBLIC SCHOOL DISTRICT 14</v>
      </c>
      <c r="F8855">
        <v>492</v>
      </c>
      <c r="G8855">
        <v>104</v>
      </c>
      <c r="H8855">
        <v>8</v>
      </c>
      <c r="I8855" t="s">
        <v>2878</v>
      </c>
      <c r="J8855" s="1" t="s">
        <v>2879</v>
      </c>
      <c r="K8855" s="1" t="s">
        <v>2880</v>
      </c>
    </row>
    <row r="8856" spans="1:11" x14ac:dyDescent="0.2">
      <c r="A8856" s="1" t="s">
        <v>13832</v>
      </c>
      <c r="B8856" s="1" t="s">
        <v>3833</v>
      </c>
      <c r="C8856" t="s">
        <v>13967</v>
      </c>
      <c r="D8856" t="str">
        <f t="shared" si="276"/>
        <v>MOTT-REGENT PUBLIC SCHOOL DISTRICT 1</v>
      </c>
      <c r="E8856" t="str">
        <f t="shared" si="277"/>
        <v>MOTT-REGENT PUBLIC SCHOOL DISTRICT 1</v>
      </c>
      <c r="F8856">
        <v>1644</v>
      </c>
      <c r="G8856">
        <v>305</v>
      </c>
      <c r="H8856">
        <v>32</v>
      </c>
      <c r="I8856" t="s">
        <v>2878</v>
      </c>
      <c r="J8856" s="1" t="s">
        <v>2879</v>
      </c>
      <c r="K8856" s="1" t="s">
        <v>2880</v>
      </c>
    </row>
    <row r="8857" spans="1:11" x14ac:dyDescent="0.2">
      <c r="A8857" s="1" t="s">
        <v>13832</v>
      </c>
      <c r="B8857" s="1" t="s">
        <v>11522</v>
      </c>
      <c r="C8857" t="s">
        <v>13968</v>
      </c>
      <c r="D8857" t="str">
        <f t="shared" si="276"/>
        <v>MOUNT PLEASANT PUBLIC SCHOOL DISTRICT 4</v>
      </c>
      <c r="E8857" t="str">
        <f t="shared" si="277"/>
        <v>MOUNT PLEASANT PUBLIC SCHOOL DISTRICT 4</v>
      </c>
      <c r="F8857">
        <v>2084</v>
      </c>
      <c r="G8857">
        <v>369</v>
      </c>
      <c r="H8857">
        <v>86</v>
      </c>
      <c r="I8857" t="s">
        <v>2878</v>
      </c>
      <c r="J8857" s="1" t="s">
        <v>2879</v>
      </c>
      <c r="K8857" s="1" t="s">
        <v>2880</v>
      </c>
    </row>
    <row r="8858" spans="1:11" x14ac:dyDescent="0.2">
      <c r="A8858" s="1" t="s">
        <v>13832</v>
      </c>
      <c r="B8858" s="1" t="s">
        <v>7028</v>
      </c>
      <c r="C8858" t="s">
        <v>13969</v>
      </c>
      <c r="D8858" t="str">
        <f t="shared" si="276"/>
        <v>MUNICH PUBLIC SCHOOL DISTRICT 19</v>
      </c>
      <c r="E8858" t="str">
        <f t="shared" si="277"/>
        <v>MUNICH PUBLIC SCHOOL DISTRICT 19</v>
      </c>
      <c r="F8858">
        <v>601</v>
      </c>
      <c r="G8858">
        <v>98</v>
      </c>
      <c r="H8858">
        <v>17</v>
      </c>
      <c r="I8858" t="s">
        <v>2878</v>
      </c>
      <c r="J8858" s="1" t="s">
        <v>2879</v>
      </c>
      <c r="K8858" s="1" t="s">
        <v>2880</v>
      </c>
    </row>
    <row r="8859" spans="1:11" x14ac:dyDescent="0.2">
      <c r="A8859" s="1" t="s">
        <v>13832</v>
      </c>
      <c r="B8859" s="1" t="s">
        <v>13970</v>
      </c>
      <c r="C8859" t="s">
        <v>13971</v>
      </c>
      <c r="D8859" t="str">
        <f t="shared" si="276"/>
        <v>NAPOLEON PUBLIC SCHOOL DISTRICT 2</v>
      </c>
      <c r="E8859" t="str">
        <f t="shared" si="277"/>
        <v>NAPOLEON PUBLIC SCHOOL DISTRICT 2</v>
      </c>
      <c r="F8859">
        <v>1311</v>
      </c>
      <c r="G8859">
        <v>249</v>
      </c>
      <c r="H8859">
        <v>32</v>
      </c>
      <c r="I8859" t="s">
        <v>2878</v>
      </c>
      <c r="J8859" s="1" t="s">
        <v>2879</v>
      </c>
      <c r="K8859" s="1" t="s">
        <v>2880</v>
      </c>
    </row>
    <row r="8860" spans="1:11" x14ac:dyDescent="0.2">
      <c r="A8860" s="1" t="s">
        <v>13832</v>
      </c>
      <c r="B8860" s="1" t="s">
        <v>3945</v>
      </c>
      <c r="C8860" t="s">
        <v>13972</v>
      </c>
      <c r="D8860" t="str">
        <f t="shared" si="276"/>
        <v>NAUGHTON PUBLIC SCHOOL DISTRICT 25</v>
      </c>
      <c r="E8860" t="str">
        <f t="shared" si="277"/>
        <v>NAUGHTON PUBLIC SCHOOL DISTRICT 25</v>
      </c>
      <c r="F8860">
        <v>120</v>
      </c>
      <c r="G8860">
        <v>16</v>
      </c>
      <c r="H8860">
        <v>2</v>
      </c>
      <c r="I8860" t="s">
        <v>2878</v>
      </c>
      <c r="J8860" s="1" t="s">
        <v>2879</v>
      </c>
      <c r="K8860" s="1" t="s">
        <v>2880</v>
      </c>
    </row>
    <row r="8861" spans="1:11" x14ac:dyDescent="0.2">
      <c r="A8861" s="1" t="s">
        <v>13832</v>
      </c>
      <c r="B8861" s="1" t="s">
        <v>6733</v>
      </c>
      <c r="C8861" t="s">
        <v>13973</v>
      </c>
      <c r="D8861" t="str">
        <f t="shared" si="276"/>
        <v>NEDROSE PUBLIC SCHOOL DISTRICT 4</v>
      </c>
      <c r="E8861" t="str">
        <f t="shared" si="277"/>
        <v>NEDROSE PUBLIC SCHOOL DISTRICT 4</v>
      </c>
      <c r="F8861">
        <v>2541</v>
      </c>
      <c r="G8861">
        <v>428</v>
      </c>
      <c r="H8861">
        <v>26</v>
      </c>
      <c r="I8861" t="s">
        <v>2878</v>
      </c>
      <c r="J8861" s="1" t="s">
        <v>2879</v>
      </c>
      <c r="K8861" s="1" t="s">
        <v>2880</v>
      </c>
    </row>
    <row r="8862" spans="1:11" x14ac:dyDescent="0.2">
      <c r="A8862" s="1" t="s">
        <v>13832</v>
      </c>
      <c r="B8862" s="1" t="s">
        <v>4388</v>
      </c>
      <c r="C8862" t="s">
        <v>13974</v>
      </c>
      <c r="D8862" t="str">
        <f t="shared" si="276"/>
        <v>NESSON PUBLIC SCHOOL DISTRICT 2</v>
      </c>
      <c r="E8862" t="str">
        <f t="shared" si="277"/>
        <v>NESSON PUBLIC SCHOOL DISTRICT 2</v>
      </c>
      <c r="F8862">
        <v>1895</v>
      </c>
      <c r="G8862">
        <v>327</v>
      </c>
      <c r="H8862">
        <v>16</v>
      </c>
      <c r="I8862" t="s">
        <v>2878</v>
      </c>
      <c r="J8862" s="1" t="s">
        <v>2879</v>
      </c>
      <c r="K8862" s="1" t="s">
        <v>2880</v>
      </c>
    </row>
    <row r="8863" spans="1:11" x14ac:dyDescent="0.2">
      <c r="A8863" s="1" t="s">
        <v>13832</v>
      </c>
      <c r="B8863" s="1" t="s">
        <v>4683</v>
      </c>
      <c r="C8863" t="s">
        <v>13975</v>
      </c>
      <c r="D8863" t="str">
        <f t="shared" si="276"/>
        <v>NEW ENGLAND PUBLIC SCHOOL DISTRICT 9</v>
      </c>
      <c r="E8863" t="str">
        <f t="shared" si="277"/>
        <v>NEW ENGLAND PUBLIC SCHOOL DISTRICT 9</v>
      </c>
      <c r="F8863">
        <v>1386</v>
      </c>
      <c r="G8863">
        <v>206</v>
      </c>
      <c r="H8863">
        <v>21</v>
      </c>
      <c r="I8863" t="s">
        <v>2878</v>
      </c>
      <c r="J8863" s="1" t="s">
        <v>2879</v>
      </c>
      <c r="K8863" s="1" t="s">
        <v>2880</v>
      </c>
    </row>
    <row r="8864" spans="1:11" x14ac:dyDescent="0.2">
      <c r="A8864" s="1" t="s">
        <v>13832</v>
      </c>
      <c r="B8864" s="1" t="s">
        <v>10919</v>
      </c>
      <c r="C8864" t="s">
        <v>13976</v>
      </c>
      <c r="D8864" t="str">
        <f t="shared" si="276"/>
        <v>NEW PUBLIC SCHOOL DISTRICT 8</v>
      </c>
      <c r="E8864" t="str">
        <f t="shared" si="277"/>
        <v>NEW PUBLIC SCHOOL DISTRICT 8</v>
      </c>
      <c r="F8864">
        <v>3621</v>
      </c>
      <c r="G8864">
        <v>707</v>
      </c>
      <c r="H8864">
        <v>43</v>
      </c>
      <c r="I8864" t="s">
        <v>2878</v>
      </c>
      <c r="J8864" s="1" t="s">
        <v>2879</v>
      </c>
      <c r="K8864" s="1" t="s">
        <v>2880</v>
      </c>
    </row>
    <row r="8865" spans="1:11" x14ac:dyDescent="0.2">
      <c r="A8865" s="1" t="s">
        <v>13832</v>
      </c>
      <c r="B8865" s="1" t="s">
        <v>9038</v>
      </c>
      <c r="C8865" t="s">
        <v>13977</v>
      </c>
      <c r="D8865" t="str">
        <f t="shared" si="276"/>
        <v>NEW ROCKFORD-SHEYENNE PUBLIC SCHOOL DISTRICT 2</v>
      </c>
      <c r="E8865" t="str">
        <f t="shared" si="277"/>
        <v>NEW ROCKFORD-SHEYENNE PUBLIC SCHOOL DISTRICT 2</v>
      </c>
      <c r="F8865">
        <v>2159</v>
      </c>
      <c r="G8865">
        <v>328</v>
      </c>
      <c r="H8865">
        <v>39</v>
      </c>
      <c r="I8865" t="s">
        <v>2878</v>
      </c>
      <c r="J8865" s="1" t="s">
        <v>2879</v>
      </c>
      <c r="K8865" s="1" t="s">
        <v>2880</v>
      </c>
    </row>
    <row r="8866" spans="1:11" x14ac:dyDescent="0.2">
      <c r="A8866" s="1" t="s">
        <v>13832</v>
      </c>
      <c r="B8866" s="1" t="s">
        <v>13978</v>
      </c>
      <c r="C8866" t="s">
        <v>13979</v>
      </c>
      <c r="D8866" t="str">
        <f t="shared" si="276"/>
        <v>NEW SALEM-ALMONT SCHOOL DISTRICT</v>
      </c>
      <c r="E8866" t="str">
        <f t="shared" si="277"/>
        <v>NEW SALEM-ALMONT SCHOOL DISTRICT</v>
      </c>
      <c r="F8866">
        <v>2216</v>
      </c>
      <c r="G8866">
        <v>336</v>
      </c>
      <c r="H8866">
        <v>23</v>
      </c>
      <c r="I8866" t="s">
        <v>2878</v>
      </c>
      <c r="J8866" s="1" t="s">
        <v>2879</v>
      </c>
      <c r="K8866" s="1" t="s">
        <v>2880</v>
      </c>
    </row>
    <row r="8867" spans="1:11" x14ac:dyDescent="0.2">
      <c r="A8867" s="1" t="s">
        <v>13832</v>
      </c>
      <c r="B8867" s="1" t="s">
        <v>4402</v>
      </c>
      <c r="C8867" t="s">
        <v>13980</v>
      </c>
      <c r="D8867" t="str">
        <f t="shared" si="276"/>
        <v>NEW TOWN PUBLIC SCHOOL DISTRICT 1</v>
      </c>
      <c r="E8867" t="str">
        <f t="shared" si="277"/>
        <v>NEW TOWN PUBLIC SCHOOL DISTRICT 1</v>
      </c>
      <c r="F8867">
        <v>5064</v>
      </c>
      <c r="G8867">
        <v>1133</v>
      </c>
      <c r="H8867">
        <v>135</v>
      </c>
      <c r="I8867" t="s">
        <v>2878</v>
      </c>
      <c r="J8867" s="1" t="s">
        <v>2879</v>
      </c>
      <c r="K8867" s="1" t="s">
        <v>2880</v>
      </c>
    </row>
    <row r="8868" spans="1:11" x14ac:dyDescent="0.2">
      <c r="A8868" s="1" t="s">
        <v>13832</v>
      </c>
      <c r="B8868" s="1" t="s">
        <v>13981</v>
      </c>
      <c r="C8868" t="s">
        <v>13982</v>
      </c>
      <c r="D8868" t="str">
        <f t="shared" si="276"/>
        <v>NEWBURG UNITED PUBLIC SCHOOL DISTRICT 54</v>
      </c>
      <c r="E8868" t="str">
        <f t="shared" si="277"/>
        <v>NEWBURG UNITED PUBLIC SCHOOL DISTRICT 54</v>
      </c>
      <c r="F8868">
        <v>637</v>
      </c>
      <c r="G8868">
        <v>88</v>
      </c>
      <c r="H8868">
        <v>11</v>
      </c>
      <c r="I8868" t="s">
        <v>2878</v>
      </c>
      <c r="J8868" s="1" t="s">
        <v>2879</v>
      </c>
      <c r="K8868" s="1" t="s">
        <v>2880</v>
      </c>
    </row>
    <row r="8869" spans="1:11" x14ac:dyDescent="0.2">
      <c r="A8869" s="1" t="s">
        <v>13832</v>
      </c>
      <c r="B8869" s="1" t="s">
        <v>13983</v>
      </c>
      <c r="C8869" t="s">
        <v>13984</v>
      </c>
      <c r="D8869" t="str">
        <f t="shared" si="276"/>
        <v>NORTH BORDER SCHOOL DISTRICT 100</v>
      </c>
      <c r="E8869" t="str">
        <f t="shared" si="277"/>
        <v>NORTH BORDER SCHOOL DISTRICT 100</v>
      </c>
      <c r="F8869">
        <v>2808</v>
      </c>
      <c r="G8869">
        <v>467</v>
      </c>
      <c r="H8869">
        <v>45</v>
      </c>
      <c r="I8869" t="s">
        <v>2878</v>
      </c>
      <c r="J8869" s="1" t="s">
        <v>2879</v>
      </c>
      <c r="K8869" s="1" t="s">
        <v>2880</v>
      </c>
    </row>
    <row r="8870" spans="1:11" x14ac:dyDescent="0.2">
      <c r="A8870" s="1" t="s">
        <v>13832</v>
      </c>
      <c r="B8870" s="1" t="s">
        <v>13985</v>
      </c>
      <c r="C8870" t="s">
        <v>13986</v>
      </c>
      <c r="D8870" t="str">
        <f t="shared" si="276"/>
        <v>NORTH SARGENT PUBLIC SCHOOL DISTRICT 3</v>
      </c>
      <c r="E8870" t="str">
        <f t="shared" si="277"/>
        <v>NORTH SARGENT PUBLIC SCHOOL DISTRICT 3</v>
      </c>
      <c r="F8870">
        <v>1063</v>
      </c>
      <c r="G8870">
        <v>199</v>
      </c>
      <c r="H8870">
        <v>11</v>
      </c>
      <c r="I8870" t="s">
        <v>2878</v>
      </c>
      <c r="J8870" s="1" t="s">
        <v>2879</v>
      </c>
      <c r="K8870" s="1" t="s">
        <v>2880</v>
      </c>
    </row>
    <row r="8871" spans="1:11" x14ac:dyDescent="0.2">
      <c r="A8871" s="1" t="s">
        <v>13832</v>
      </c>
      <c r="B8871" s="1" t="s">
        <v>2907</v>
      </c>
      <c r="C8871" t="s">
        <v>13987</v>
      </c>
      <c r="D8871" t="str">
        <f t="shared" si="276"/>
        <v>NORTH STAR SCHOOL DISTRICT</v>
      </c>
      <c r="E8871" t="str">
        <f t="shared" si="277"/>
        <v>NORTH STAR SCHOOL DISTRICT</v>
      </c>
      <c r="F8871">
        <v>1870</v>
      </c>
      <c r="G8871">
        <v>285</v>
      </c>
      <c r="H8871">
        <v>46</v>
      </c>
      <c r="I8871" t="s">
        <v>2878</v>
      </c>
      <c r="J8871" s="1" t="s">
        <v>2879</v>
      </c>
      <c r="K8871" s="1" t="s">
        <v>2880</v>
      </c>
    </row>
    <row r="8872" spans="1:11" x14ac:dyDescent="0.2">
      <c r="A8872" s="1" t="s">
        <v>13832</v>
      </c>
      <c r="B8872" s="1" t="s">
        <v>3827</v>
      </c>
      <c r="C8872" t="s">
        <v>13988</v>
      </c>
      <c r="D8872" t="str">
        <f t="shared" si="276"/>
        <v>NORTHERN CASS PUBLIC SCHOOL DISTRICT 97</v>
      </c>
      <c r="E8872" t="str">
        <f t="shared" si="277"/>
        <v>NORTHERN CASS PUBLIC SCHOOL DISTRICT 97</v>
      </c>
      <c r="F8872">
        <v>2665</v>
      </c>
      <c r="G8872">
        <v>532</v>
      </c>
      <c r="H8872">
        <v>34</v>
      </c>
      <c r="I8872" t="s">
        <v>2878</v>
      </c>
      <c r="J8872" s="1" t="s">
        <v>2879</v>
      </c>
      <c r="K8872" s="1" t="s">
        <v>2880</v>
      </c>
    </row>
    <row r="8873" spans="1:11" x14ac:dyDescent="0.2">
      <c r="A8873" s="1" t="s">
        <v>13832</v>
      </c>
      <c r="B8873" s="1" t="s">
        <v>4421</v>
      </c>
      <c r="C8873" t="s">
        <v>13989</v>
      </c>
      <c r="D8873" t="str">
        <f t="shared" si="276"/>
        <v>NORTHWOOD PUBLIC SCHOOL DISTRICT 129</v>
      </c>
      <c r="E8873" t="str">
        <f t="shared" si="277"/>
        <v>NORTHWOOD PUBLIC SCHOOL DISTRICT 129</v>
      </c>
      <c r="F8873">
        <v>1701</v>
      </c>
      <c r="G8873">
        <v>287</v>
      </c>
      <c r="H8873">
        <v>20</v>
      </c>
      <c r="I8873" t="s">
        <v>2878</v>
      </c>
      <c r="J8873" s="1" t="s">
        <v>2879</v>
      </c>
      <c r="K8873" s="1" t="s">
        <v>2880</v>
      </c>
    </row>
    <row r="8874" spans="1:11" x14ac:dyDescent="0.2">
      <c r="A8874" s="1" t="s">
        <v>13832</v>
      </c>
      <c r="B8874" s="1" t="s">
        <v>13990</v>
      </c>
      <c r="C8874" t="s">
        <v>13991</v>
      </c>
      <c r="D8874" t="str">
        <f t="shared" si="276"/>
        <v>OAKES PUBLIC SCHOOL DISTRICT 41</v>
      </c>
      <c r="E8874" t="str">
        <f t="shared" si="277"/>
        <v>OAKES PUBLIC SCHOOL DISTRICT 41</v>
      </c>
      <c r="F8874">
        <v>2708</v>
      </c>
      <c r="G8874">
        <v>493</v>
      </c>
      <c r="H8874">
        <v>40</v>
      </c>
      <c r="I8874" t="s">
        <v>2878</v>
      </c>
      <c r="J8874" s="1" t="s">
        <v>2879</v>
      </c>
      <c r="K8874" s="1" t="s">
        <v>2880</v>
      </c>
    </row>
    <row r="8875" spans="1:11" x14ac:dyDescent="0.2">
      <c r="A8875" s="1" t="s">
        <v>13832</v>
      </c>
      <c r="B8875" s="1" t="s">
        <v>4427</v>
      </c>
      <c r="C8875" t="s">
        <v>13992</v>
      </c>
      <c r="D8875" t="str">
        <f t="shared" si="276"/>
        <v>OBERON PUBLIC SCHOOL DISTRICT 16</v>
      </c>
      <c r="E8875" t="str">
        <f t="shared" si="277"/>
        <v>OBERON PUBLIC SCHOOL DISTRICT 16</v>
      </c>
      <c r="F8875">
        <v>343</v>
      </c>
      <c r="G8875">
        <v>95</v>
      </c>
      <c r="H8875">
        <v>38</v>
      </c>
      <c r="I8875" t="s">
        <v>2878</v>
      </c>
      <c r="J8875" s="1" t="s">
        <v>2879</v>
      </c>
      <c r="K8875" s="1" t="s">
        <v>2880</v>
      </c>
    </row>
    <row r="8876" spans="1:11" x14ac:dyDescent="0.2">
      <c r="A8876" s="1" t="s">
        <v>13832</v>
      </c>
      <c r="B8876" s="1" t="s">
        <v>4433</v>
      </c>
      <c r="C8876" t="s">
        <v>13993</v>
      </c>
      <c r="D8876" t="str">
        <f t="shared" si="276"/>
        <v>PAGE PUBLIC SCHOOL DISTRICT 80</v>
      </c>
      <c r="E8876" t="str">
        <f t="shared" si="277"/>
        <v>PAGE PUBLIC SCHOOL DISTRICT 80</v>
      </c>
      <c r="F8876">
        <v>717</v>
      </c>
      <c r="G8876">
        <v>123</v>
      </c>
      <c r="H8876">
        <v>10</v>
      </c>
      <c r="I8876" t="s">
        <v>2878</v>
      </c>
      <c r="J8876" s="1" t="s">
        <v>2879</v>
      </c>
      <c r="K8876" s="1" t="s">
        <v>2880</v>
      </c>
    </row>
    <row r="8877" spans="1:11" x14ac:dyDescent="0.2">
      <c r="A8877" s="1" t="s">
        <v>13832</v>
      </c>
      <c r="B8877" s="1" t="s">
        <v>4441</v>
      </c>
      <c r="C8877" t="s">
        <v>13994</v>
      </c>
      <c r="D8877" t="str">
        <f t="shared" si="276"/>
        <v>PARK RIVER PUBLIC SCHOOL DISTRICT 78</v>
      </c>
      <c r="E8877" t="str">
        <f t="shared" si="277"/>
        <v>PARK RIVER PUBLIC SCHOOL DISTRICT 78</v>
      </c>
      <c r="F8877">
        <v>2320</v>
      </c>
      <c r="G8877">
        <v>392</v>
      </c>
      <c r="H8877">
        <v>47</v>
      </c>
      <c r="I8877" t="s">
        <v>2878</v>
      </c>
      <c r="J8877" s="1" t="s">
        <v>2879</v>
      </c>
      <c r="K8877" s="1" t="s">
        <v>2880</v>
      </c>
    </row>
    <row r="8878" spans="1:11" x14ac:dyDescent="0.2">
      <c r="A8878" s="1" t="s">
        <v>13832</v>
      </c>
      <c r="B8878" s="1" t="s">
        <v>4445</v>
      </c>
      <c r="C8878" t="s">
        <v>13995</v>
      </c>
      <c r="D8878" t="str">
        <f t="shared" si="276"/>
        <v>PARSHALL PUBLIC SCHOOL DISTRICT 3</v>
      </c>
      <c r="E8878" t="str">
        <f t="shared" si="277"/>
        <v>PARSHALL PUBLIC SCHOOL DISTRICT 3</v>
      </c>
      <c r="F8878">
        <v>1762</v>
      </c>
      <c r="G8878">
        <v>354</v>
      </c>
      <c r="H8878">
        <v>61</v>
      </c>
      <c r="I8878" t="s">
        <v>2878</v>
      </c>
      <c r="J8878" s="1" t="s">
        <v>2879</v>
      </c>
      <c r="K8878" s="1" t="s">
        <v>2880</v>
      </c>
    </row>
    <row r="8879" spans="1:11" x14ac:dyDescent="0.2">
      <c r="A8879" s="1" t="s">
        <v>13832</v>
      </c>
      <c r="B8879" s="1" t="s">
        <v>4455</v>
      </c>
      <c r="C8879" t="s">
        <v>13996</v>
      </c>
      <c r="D8879" t="str">
        <f t="shared" si="276"/>
        <v>PINGREE-BUCHANAN PUBLIC SCHOOL DISTRICT 10</v>
      </c>
      <c r="E8879" t="str">
        <f t="shared" si="277"/>
        <v>PINGREE-BUCHANAN PUBLIC SCHOOL DISTRICT 10</v>
      </c>
      <c r="F8879">
        <v>542</v>
      </c>
      <c r="G8879">
        <v>96</v>
      </c>
      <c r="H8879">
        <v>9</v>
      </c>
      <c r="I8879" t="s">
        <v>2878</v>
      </c>
      <c r="J8879" s="1" t="s">
        <v>2879</v>
      </c>
      <c r="K8879" s="1" t="s">
        <v>2880</v>
      </c>
    </row>
    <row r="8880" spans="1:11" x14ac:dyDescent="0.2">
      <c r="A8880" s="1" t="s">
        <v>13832</v>
      </c>
      <c r="B8880" s="1" t="s">
        <v>11555</v>
      </c>
      <c r="C8880" t="s">
        <v>13997</v>
      </c>
      <c r="D8880" t="str">
        <f t="shared" si="276"/>
        <v>PLEASANT VALLEY PUBLIC SCHOOL DISTRICT 35</v>
      </c>
      <c r="E8880" t="str">
        <f t="shared" si="277"/>
        <v>PLEASANT VALLEY PUBLIC SCHOOL DISTRICT 35</v>
      </c>
      <c r="F8880">
        <v>168</v>
      </c>
      <c r="G8880">
        <v>25</v>
      </c>
      <c r="H8880">
        <v>3</v>
      </c>
      <c r="I8880" t="s">
        <v>2878</v>
      </c>
      <c r="J8880" s="1" t="s">
        <v>2879</v>
      </c>
      <c r="K8880" s="1" t="s">
        <v>2880</v>
      </c>
    </row>
    <row r="8881" spans="1:11" x14ac:dyDescent="0.2">
      <c r="A8881" s="1" t="s">
        <v>13832</v>
      </c>
      <c r="B8881" s="1" t="s">
        <v>8305</v>
      </c>
      <c r="C8881" t="s">
        <v>13998</v>
      </c>
      <c r="D8881" t="str">
        <f t="shared" si="276"/>
        <v>POWERS LAKE PUBLIC SCHOOL DISTRICT 27</v>
      </c>
      <c r="E8881" t="str">
        <f t="shared" si="277"/>
        <v>POWERS LAKE PUBLIC SCHOOL DISTRICT 27</v>
      </c>
      <c r="F8881">
        <v>835</v>
      </c>
      <c r="G8881">
        <v>159</v>
      </c>
      <c r="H8881">
        <v>11</v>
      </c>
      <c r="I8881" t="s">
        <v>2878</v>
      </c>
      <c r="J8881" s="1" t="s">
        <v>2879</v>
      </c>
      <c r="K8881" s="1" t="s">
        <v>2880</v>
      </c>
    </row>
    <row r="8882" spans="1:11" x14ac:dyDescent="0.2">
      <c r="A8882" s="1" t="s">
        <v>13832</v>
      </c>
      <c r="B8882" s="1" t="s">
        <v>3729</v>
      </c>
      <c r="C8882" t="s">
        <v>13999</v>
      </c>
      <c r="D8882" t="str">
        <f t="shared" si="276"/>
        <v>RICHARDTON-TAYLOR PUBLIC SCHOOL DISTRICT 34</v>
      </c>
      <c r="E8882" t="str">
        <f t="shared" si="277"/>
        <v>RICHARDTON-TAYLOR PUBLIC SCHOOL DISTRICT 34</v>
      </c>
      <c r="F8882">
        <v>1664</v>
      </c>
      <c r="G8882">
        <v>276</v>
      </c>
      <c r="H8882">
        <v>17</v>
      </c>
      <c r="I8882" t="s">
        <v>2878</v>
      </c>
      <c r="J8882" s="1" t="s">
        <v>2879</v>
      </c>
      <c r="K8882" s="1" t="s">
        <v>2880</v>
      </c>
    </row>
    <row r="8883" spans="1:11" x14ac:dyDescent="0.2">
      <c r="A8883" s="1" t="s">
        <v>13832</v>
      </c>
      <c r="B8883" s="1" t="s">
        <v>4965</v>
      </c>
      <c r="C8883" t="s">
        <v>14000</v>
      </c>
      <c r="D8883" t="str">
        <f t="shared" si="276"/>
        <v>RICHLAND PUBLIC SCHOOL DISTRICT 44</v>
      </c>
      <c r="E8883" t="str">
        <f t="shared" si="277"/>
        <v>RICHLAND PUBLIC SCHOOL DISTRICT 44</v>
      </c>
      <c r="F8883">
        <v>1401</v>
      </c>
      <c r="G8883">
        <v>262</v>
      </c>
      <c r="H8883">
        <v>32</v>
      </c>
      <c r="I8883" t="s">
        <v>2878</v>
      </c>
      <c r="J8883" s="1" t="s">
        <v>2879</v>
      </c>
      <c r="K8883" s="1" t="s">
        <v>2880</v>
      </c>
    </row>
    <row r="8884" spans="1:11" x14ac:dyDescent="0.2">
      <c r="A8884" s="1" t="s">
        <v>13832</v>
      </c>
      <c r="B8884" s="1" t="s">
        <v>12829</v>
      </c>
      <c r="C8884" t="s">
        <v>14001</v>
      </c>
      <c r="D8884" t="str">
        <f t="shared" si="276"/>
        <v>ROBINSON PUBLIC SCHOOL DISTRICT 14</v>
      </c>
      <c r="E8884" t="str">
        <f t="shared" si="277"/>
        <v>ROBINSON PUBLIC SCHOOL DISTRICT 14</v>
      </c>
      <c r="F8884">
        <v>158</v>
      </c>
      <c r="G8884">
        <v>22</v>
      </c>
      <c r="H8884">
        <v>3</v>
      </c>
      <c r="I8884" t="s">
        <v>2878</v>
      </c>
      <c r="J8884" s="1" t="s">
        <v>2879</v>
      </c>
      <c r="K8884" s="1" t="s">
        <v>2880</v>
      </c>
    </row>
    <row r="8885" spans="1:11" x14ac:dyDescent="0.2">
      <c r="A8885" s="1" t="s">
        <v>13832</v>
      </c>
      <c r="B8885" s="1" t="s">
        <v>4491</v>
      </c>
      <c r="C8885" t="s">
        <v>14002</v>
      </c>
      <c r="D8885" t="str">
        <f t="shared" si="276"/>
        <v>ROLETTE PUBLIC SCHOOL DISTRICT 29</v>
      </c>
      <c r="E8885" t="str">
        <f t="shared" si="277"/>
        <v>ROLETTE PUBLIC SCHOOL DISTRICT 29</v>
      </c>
      <c r="F8885">
        <v>1356</v>
      </c>
      <c r="G8885">
        <v>277</v>
      </c>
      <c r="H8885">
        <v>59</v>
      </c>
      <c r="I8885" t="s">
        <v>2878</v>
      </c>
      <c r="J8885" s="1" t="s">
        <v>2879</v>
      </c>
      <c r="K8885" s="1" t="s">
        <v>2880</v>
      </c>
    </row>
    <row r="8886" spans="1:11" x14ac:dyDescent="0.2">
      <c r="A8886" s="1" t="s">
        <v>13832</v>
      </c>
      <c r="B8886" s="1" t="s">
        <v>14003</v>
      </c>
      <c r="C8886" t="s">
        <v>14004</v>
      </c>
      <c r="D8886" t="str">
        <f t="shared" si="276"/>
        <v>ROOSEVELT PUBLIC SCHOOL DISTRICT 18</v>
      </c>
      <c r="E8886" t="str">
        <f t="shared" si="277"/>
        <v>ROOSEVELT PUBLIC SCHOOL DISTRICT 18</v>
      </c>
      <c r="F8886">
        <v>724</v>
      </c>
      <c r="G8886">
        <v>136</v>
      </c>
      <c r="H8886">
        <v>27</v>
      </c>
      <c r="I8886" t="s">
        <v>2878</v>
      </c>
      <c r="J8886" s="1" t="s">
        <v>2879</v>
      </c>
      <c r="K8886" s="1" t="s">
        <v>2880</v>
      </c>
    </row>
    <row r="8887" spans="1:11" x14ac:dyDescent="0.2">
      <c r="A8887" s="1" t="s">
        <v>13832</v>
      </c>
      <c r="B8887" s="1" t="s">
        <v>14005</v>
      </c>
      <c r="C8887" t="s">
        <v>14006</v>
      </c>
      <c r="D8887" t="str">
        <f t="shared" si="276"/>
        <v>RUGBY PUBLIC SCHOOL DISTRICT 5</v>
      </c>
      <c r="E8887" t="str">
        <f t="shared" si="277"/>
        <v>RUGBY PUBLIC SCHOOL DISTRICT 5</v>
      </c>
      <c r="F8887">
        <v>3948</v>
      </c>
      <c r="G8887">
        <v>637</v>
      </c>
      <c r="H8887">
        <v>88</v>
      </c>
      <c r="I8887" t="s">
        <v>2878</v>
      </c>
      <c r="J8887" s="1" t="s">
        <v>2879</v>
      </c>
      <c r="K8887" s="1" t="s">
        <v>2880</v>
      </c>
    </row>
    <row r="8888" spans="1:11" x14ac:dyDescent="0.2">
      <c r="A8888" s="1" t="s">
        <v>13832</v>
      </c>
      <c r="B8888" s="1" t="s">
        <v>14007</v>
      </c>
      <c r="C8888" t="s">
        <v>14008</v>
      </c>
      <c r="D8888" t="str">
        <f t="shared" si="276"/>
        <v>SARGENT CENTRAL PUBLIC SCHOOL DISTRICT 6</v>
      </c>
      <c r="E8888" t="str">
        <f t="shared" si="277"/>
        <v>SARGENT CENTRAL PUBLIC SCHOOL DISTRICT 6</v>
      </c>
      <c r="F8888">
        <v>1554</v>
      </c>
      <c r="G8888">
        <v>195</v>
      </c>
      <c r="H8888">
        <v>30</v>
      </c>
      <c r="I8888" t="s">
        <v>2878</v>
      </c>
      <c r="J8888" s="1" t="s">
        <v>2879</v>
      </c>
      <c r="K8888" s="1" t="s">
        <v>2880</v>
      </c>
    </row>
    <row r="8889" spans="1:11" x14ac:dyDescent="0.2">
      <c r="A8889" s="1" t="s">
        <v>13832</v>
      </c>
      <c r="B8889" s="1" t="s">
        <v>4508</v>
      </c>
      <c r="C8889" t="s">
        <v>14009</v>
      </c>
      <c r="D8889" t="str">
        <f t="shared" si="276"/>
        <v>SAWYER PUBLIC SCHOOL DISTRICT 16</v>
      </c>
      <c r="E8889" t="str">
        <f t="shared" si="277"/>
        <v>SAWYER PUBLIC SCHOOL DISTRICT 16</v>
      </c>
      <c r="F8889">
        <v>940</v>
      </c>
      <c r="G8889">
        <v>192</v>
      </c>
      <c r="H8889">
        <v>10</v>
      </c>
      <c r="I8889" t="s">
        <v>2878</v>
      </c>
      <c r="J8889" s="1" t="s">
        <v>2879</v>
      </c>
      <c r="K8889" s="1" t="s">
        <v>2880</v>
      </c>
    </row>
    <row r="8890" spans="1:11" x14ac:dyDescent="0.2">
      <c r="A8890" s="1" t="s">
        <v>13832</v>
      </c>
      <c r="B8890" s="1" t="s">
        <v>3477</v>
      </c>
      <c r="C8890" t="s">
        <v>14010</v>
      </c>
      <c r="D8890" t="str">
        <f t="shared" si="276"/>
        <v>SCRANTON PUBLIC SCHOOL DISTRICT 33</v>
      </c>
      <c r="E8890" t="str">
        <f t="shared" si="277"/>
        <v>SCRANTON PUBLIC SCHOOL DISTRICT 33</v>
      </c>
      <c r="F8890">
        <v>883</v>
      </c>
      <c r="G8890">
        <v>145</v>
      </c>
      <c r="H8890">
        <v>22</v>
      </c>
      <c r="I8890" t="s">
        <v>2878</v>
      </c>
      <c r="J8890" s="1" t="s">
        <v>2879</v>
      </c>
      <c r="K8890" s="1" t="s">
        <v>2880</v>
      </c>
    </row>
    <row r="8891" spans="1:11" x14ac:dyDescent="0.2">
      <c r="A8891" s="1" t="s">
        <v>13832</v>
      </c>
      <c r="B8891" s="1" t="s">
        <v>14011</v>
      </c>
      <c r="C8891" t="s">
        <v>14012</v>
      </c>
      <c r="D8891" t="str">
        <f t="shared" si="276"/>
        <v>SELFRIDGE PUBLIC SCHOOL DISTRICT 8</v>
      </c>
      <c r="E8891" t="str">
        <f t="shared" si="277"/>
        <v>SELFRIDGE PUBLIC SCHOOL DISTRICT 8</v>
      </c>
      <c r="F8891">
        <v>426</v>
      </c>
      <c r="G8891">
        <v>95</v>
      </c>
      <c r="H8891">
        <v>28</v>
      </c>
      <c r="I8891" t="s">
        <v>2878</v>
      </c>
      <c r="J8891" s="1" t="s">
        <v>2879</v>
      </c>
      <c r="K8891" s="1" t="s">
        <v>2880</v>
      </c>
    </row>
    <row r="8892" spans="1:11" x14ac:dyDescent="0.2">
      <c r="A8892" s="1" t="s">
        <v>13832</v>
      </c>
      <c r="B8892" s="1" t="s">
        <v>10354</v>
      </c>
      <c r="C8892" t="s">
        <v>14013</v>
      </c>
      <c r="D8892" t="str">
        <f t="shared" si="276"/>
        <v>SOLEN PUBLIC SCHOOL DISTRICT 3</v>
      </c>
      <c r="E8892" t="str">
        <f t="shared" si="277"/>
        <v>SOLEN PUBLIC SCHOOL DISTRICT 3</v>
      </c>
      <c r="F8892">
        <v>1170</v>
      </c>
      <c r="G8892">
        <v>320</v>
      </c>
      <c r="H8892">
        <v>108</v>
      </c>
      <c r="I8892" t="s">
        <v>2878</v>
      </c>
      <c r="J8892" s="1" t="s">
        <v>2879</v>
      </c>
      <c r="K8892" s="1" t="s">
        <v>2880</v>
      </c>
    </row>
    <row r="8893" spans="1:11" x14ac:dyDescent="0.2">
      <c r="A8893" s="1" t="s">
        <v>13832</v>
      </c>
      <c r="B8893" s="1" t="s">
        <v>11591</v>
      </c>
      <c r="C8893" t="s">
        <v>14014</v>
      </c>
      <c r="D8893" t="str">
        <f t="shared" si="276"/>
        <v>SOUTH HEART PUBLIC SCHOOL DISTRICT 9</v>
      </c>
      <c r="E8893" t="str">
        <f t="shared" si="277"/>
        <v>SOUTH HEART PUBLIC SCHOOL DISTRICT 9</v>
      </c>
      <c r="F8893">
        <v>1613</v>
      </c>
      <c r="G8893">
        <v>337</v>
      </c>
      <c r="H8893">
        <v>18</v>
      </c>
      <c r="I8893" t="s">
        <v>2878</v>
      </c>
      <c r="J8893" s="1" t="s">
        <v>2879</v>
      </c>
      <c r="K8893" s="1" t="s">
        <v>2880</v>
      </c>
    </row>
    <row r="8894" spans="1:11" x14ac:dyDescent="0.2">
      <c r="A8894" s="1" t="s">
        <v>13832</v>
      </c>
      <c r="B8894" s="1" t="s">
        <v>14015</v>
      </c>
      <c r="C8894" t="s">
        <v>14016</v>
      </c>
      <c r="D8894" t="str">
        <f t="shared" si="276"/>
        <v>SOUTH PRAIRIE PUBLIC SCHOOL DISTRICT 70</v>
      </c>
      <c r="E8894" t="str">
        <f t="shared" si="277"/>
        <v>SOUTH PRAIRIE PUBLIC SCHOOL DISTRICT 70</v>
      </c>
      <c r="F8894">
        <v>1499</v>
      </c>
      <c r="G8894">
        <v>286</v>
      </c>
      <c r="H8894">
        <v>48</v>
      </c>
      <c r="I8894" t="s">
        <v>2878</v>
      </c>
      <c r="J8894" s="1" t="s">
        <v>2879</v>
      </c>
      <c r="K8894" s="1" t="s">
        <v>2880</v>
      </c>
    </row>
    <row r="8895" spans="1:11" x14ac:dyDescent="0.2">
      <c r="A8895" s="1" t="s">
        <v>13832</v>
      </c>
      <c r="B8895" s="1" t="s">
        <v>8182</v>
      </c>
      <c r="C8895" t="s">
        <v>14017</v>
      </c>
      <c r="D8895" t="str">
        <f t="shared" si="276"/>
        <v>ST. JOHN PUBLIC SCHOOL DISTRICT 3</v>
      </c>
      <c r="E8895" t="str">
        <f t="shared" si="277"/>
        <v>ST. JOHN PUBLIC SCHOOL DISTRICT 3</v>
      </c>
      <c r="F8895">
        <v>1535</v>
      </c>
      <c r="G8895">
        <v>363</v>
      </c>
      <c r="H8895">
        <v>85</v>
      </c>
      <c r="I8895" t="s">
        <v>2878</v>
      </c>
      <c r="J8895" s="1" t="s">
        <v>2879</v>
      </c>
      <c r="K8895" s="1" t="s">
        <v>2880</v>
      </c>
    </row>
    <row r="8896" spans="1:11" x14ac:dyDescent="0.2">
      <c r="A8896" s="1" t="s">
        <v>13832</v>
      </c>
      <c r="B8896" s="1" t="s">
        <v>4549</v>
      </c>
      <c r="C8896" t="s">
        <v>14018</v>
      </c>
      <c r="D8896" t="str">
        <f t="shared" si="276"/>
        <v>ST. THOMAS PUBLIC SCHOOL DISTRICT 43</v>
      </c>
      <c r="E8896" t="str">
        <f t="shared" si="277"/>
        <v>ST. THOMAS PUBLIC SCHOOL DISTRICT 43</v>
      </c>
      <c r="F8896">
        <v>474</v>
      </c>
      <c r="G8896">
        <v>74</v>
      </c>
      <c r="H8896">
        <v>6</v>
      </c>
      <c r="I8896" t="s">
        <v>2878</v>
      </c>
      <c r="J8896" s="1" t="s">
        <v>2879</v>
      </c>
      <c r="K8896" s="1" t="s">
        <v>2880</v>
      </c>
    </row>
    <row r="8897" spans="1:11" x14ac:dyDescent="0.2">
      <c r="A8897" s="1" t="s">
        <v>13832</v>
      </c>
      <c r="B8897" s="1" t="s">
        <v>10374</v>
      </c>
      <c r="C8897" t="s">
        <v>14019</v>
      </c>
      <c r="D8897" t="str">
        <f t="shared" si="276"/>
        <v>STANLEY PUBLIC SCHOOL DISTRICT 2</v>
      </c>
      <c r="E8897" t="str">
        <f t="shared" si="277"/>
        <v>STANLEY PUBLIC SCHOOL DISTRICT 2</v>
      </c>
      <c r="F8897">
        <v>3947</v>
      </c>
      <c r="G8897">
        <v>569</v>
      </c>
      <c r="H8897">
        <v>28</v>
      </c>
      <c r="I8897" t="s">
        <v>2878</v>
      </c>
      <c r="J8897" s="1" t="s">
        <v>2879</v>
      </c>
      <c r="K8897" s="1" t="s">
        <v>2880</v>
      </c>
    </row>
    <row r="8898" spans="1:11" x14ac:dyDescent="0.2">
      <c r="A8898" s="1" t="s">
        <v>13832</v>
      </c>
      <c r="B8898" s="1" t="s">
        <v>6854</v>
      </c>
      <c r="C8898" t="s">
        <v>14020</v>
      </c>
      <c r="D8898" t="str">
        <f t="shared" si="276"/>
        <v>STARKWEATHER PUBLIC SCHOOL DISTRICT 44</v>
      </c>
      <c r="E8898" t="str">
        <f t="shared" si="277"/>
        <v>STARKWEATHER PUBLIC SCHOOL DISTRICT 44</v>
      </c>
      <c r="F8898">
        <v>452</v>
      </c>
      <c r="G8898">
        <v>71</v>
      </c>
      <c r="H8898">
        <v>9</v>
      </c>
      <c r="I8898" t="s">
        <v>2878</v>
      </c>
      <c r="J8898" s="1" t="s">
        <v>2879</v>
      </c>
      <c r="K8898" s="1" t="s">
        <v>2880</v>
      </c>
    </row>
    <row r="8899" spans="1:11" x14ac:dyDescent="0.2">
      <c r="A8899" s="1" t="s">
        <v>13832</v>
      </c>
      <c r="B8899" s="1" t="s">
        <v>4556</v>
      </c>
      <c r="C8899" t="s">
        <v>14021</v>
      </c>
      <c r="D8899" t="str">
        <f t="shared" ref="D8899:D8962" si="278">UPPER(C8899)</f>
        <v>STERLING PUBLIC SCHOOL DISTRICT 35</v>
      </c>
      <c r="E8899" t="str">
        <f t="shared" ref="E8899:E8962" si="279">UPPER(TRIM(C8899))</f>
        <v>STERLING PUBLIC SCHOOL DISTRICT 35</v>
      </c>
      <c r="F8899">
        <v>537</v>
      </c>
      <c r="G8899">
        <v>98</v>
      </c>
      <c r="H8899">
        <v>14</v>
      </c>
      <c r="I8899" t="s">
        <v>2878</v>
      </c>
      <c r="J8899" s="1" t="s">
        <v>2879</v>
      </c>
      <c r="K8899" s="1" t="s">
        <v>2880</v>
      </c>
    </row>
    <row r="8900" spans="1:11" x14ac:dyDescent="0.2">
      <c r="A8900" s="1" t="s">
        <v>13832</v>
      </c>
      <c r="B8900" s="1" t="s">
        <v>3840</v>
      </c>
      <c r="C8900" t="s">
        <v>14022</v>
      </c>
      <c r="D8900" t="str">
        <f t="shared" si="278"/>
        <v>STRASBURG PUBLIC SCHOOL DISTRICT 15</v>
      </c>
      <c r="E8900" t="str">
        <f t="shared" si="279"/>
        <v>STRASBURG PUBLIC SCHOOL DISTRICT 15</v>
      </c>
      <c r="F8900">
        <v>788</v>
      </c>
      <c r="G8900">
        <v>114</v>
      </c>
      <c r="H8900">
        <v>16</v>
      </c>
      <c r="I8900" t="s">
        <v>2878</v>
      </c>
      <c r="J8900" s="1" t="s">
        <v>2879</v>
      </c>
      <c r="K8900" s="1" t="s">
        <v>2880</v>
      </c>
    </row>
    <row r="8901" spans="1:11" x14ac:dyDescent="0.2">
      <c r="A8901" s="1" t="s">
        <v>13832</v>
      </c>
      <c r="B8901" s="1" t="s">
        <v>9833</v>
      </c>
      <c r="C8901" t="s">
        <v>14023</v>
      </c>
      <c r="D8901" t="str">
        <f t="shared" si="278"/>
        <v>SURREY PUBLIC SCHOOL DISTRICT 41</v>
      </c>
      <c r="E8901" t="str">
        <f t="shared" si="279"/>
        <v>SURREY PUBLIC SCHOOL DISTRICT 41</v>
      </c>
      <c r="F8901">
        <v>1793</v>
      </c>
      <c r="G8901">
        <v>372</v>
      </c>
      <c r="H8901">
        <v>18</v>
      </c>
      <c r="I8901" t="s">
        <v>2878</v>
      </c>
      <c r="J8901" s="1" t="s">
        <v>2879</v>
      </c>
      <c r="K8901" s="1" t="s">
        <v>2880</v>
      </c>
    </row>
    <row r="8902" spans="1:11" x14ac:dyDescent="0.2">
      <c r="A8902" s="1" t="s">
        <v>13832</v>
      </c>
      <c r="B8902" s="1" t="s">
        <v>9835</v>
      </c>
      <c r="C8902" t="s">
        <v>14024</v>
      </c>
      <c r="D8902" t="str">
        <f t="shared" si="278"/>
        <v>SWEET BRIAR PUBLIC SCHOOL DISTRICT 17</v>
      </c>
      <c r="E8902" t="str">
        <f t="shared" si="279"/>
        <v>SWEET BRIAR PUBLIC SCHOOL DISTRICT 17</v>
      </c>
      <c r="F8902">
        <v>142</v>
      </c>
      <c r="G8902">
        <v>31</v>
      </c>
      <c r="H8902">
        <v>2</v>
      </c>
      <c r="I8902" t="s">
        <v>2878</v>
      </c>
      <c r="J8902" s="1" t="s">
        <v>2879</v>
      </c>
      <c r="K8902" s="1" t="s">
        <v>2880</v>
      </c>
    </row>
    <row r="8903" spans="1:11" x14ac:dyDescent="0.2">
      <c r="A8903" s="1" t="s">
        <v>13832</v>
      </c>
      <c r="B8903" s="1" t="s">
        <v>14025</v>
      </c>
      <c r="C8903" t="s">
        <v>14026</v>
      </c>
      <c r="D8903" t="str">
        <f t="shared" si="278"/>
        <v>THOMPSON PUBLIC SCHOOL DISTRICT 61</v>
      </c>
      <c r="E8903" t="str">
        <f t="shared" si="279"/>
        <v>THOMPSON PUBLIC SCHOOL DISTRICT 61</v>
      </c>
      <c r="F8903">
        <v>2353</v>
      </c>
      <c r="G8903">
        <v>481</v>
      </c>
      <c r="H8903">
        <v>26</v>
      </c>
      <c r="I8903" t="s">
        <v>2878</v>
      </c>
      <c r="J8903" s="1" t="s">
        <v>2879</v>
      </c>
      <c r="K8903" s="1" t="s">
        <v>2880</v>
      </c>
    </row>
    <row r="8904" spans="1:11" x14ac:dyDescent="0.2">
      <c r="A8904" s="1" t="s">
        <v>13832</v>
      </c>
      <c r="B8904" s="1" t="s">
        <v>4291</v>
      </c>
      <c r="C8904" t="s">
        <v>14027</v>
      </c>
      <c r="D8904" t="str">
        <f t="shared" si="278"/>
        <v>TIOGA PUBLIC SCHOOL DISTRICT 15</v>
      </c>
      <c r="E8904" t="str">
        <f t="shared" si="279"/>
        <v>TIOGA PUBLIC SCHOOL DISTRICT 15</v>
      </c>
      <c r="F8904">
        <v>2939</v>
      </c>
      <c r="G8904">
        <v>454</v>
      </c>
      <c r="H8904">
        <v>25</v>
      </c>
      <c r="I8904" t="s">
        <v>2878</v>
      </c>
      <c r="J8904" s="1" t="s">
        <v>2879</v>
      </c>
      <c r="K8904" s="1" t="s">
        <v>2880</v>
      </c>
    </row>
    <row r="8905" spans="1:11" x14ac:dyDescent="0.2">
      <c r="A8905" s="1" t="s">
        <v>13832</v>
      </c>
      <c r="B8905" s="1" t="s">
        <v>3975</v>
      </c>
      <c r="C8905" t="s">
        <v>14028</v>
      </c>
      <c r="D8905" t="str">
        <f t="shared" si="278"/>
        <v>TOWNER-GRANVILLE-UPHAM PUBLIC SCHOOL DISTRICT 60</v>
      </c>
      <c r="E8905" t="str">
        <f t="shared" si="279"/>
        <v>TOWNER-GRANVILLE-UPHAM PUBLIC SCHOOL DISTRICT 60</v>
      </c>
      <c r="F8905">
        <v>2705</v>
      </c>
      <c r="G8905">
        <v>482</v>
      </c>
      <c r="H8905">
        <v>54</v>
      </c>
      <c r="I8905" t="s">
        <v>2878</v>
      </c>
      <c r="J8905" s="1" t="s">
        <v>2879</v>
      </c>
      <c r="K8905" s="1" t="s">
        <v>2880</v>
      </c>
    </row>
    <row r="8906" spans="1:11" x14ac:dyDescent="0.2">
      <c r="A8906" s="1" t="s">
        <v>13832</v>
      </c>
      <c r="B8906" s="1" t="s">
        <v>14029</v>
      </c>
      <c r="C8906" t="s">
        <v>14030</v>
      </c>
      <c r="D8906" t="str">
        <f t="shared" si="278"/>
        <v>TURTLE LAKE-MERCER PUBLIC SCHOOL DISTRICT 72</v>
      </c>
      <c r="E8906" t="str">
        <f t="shared" si="279"/>
        <v>TURTLE LAKE-MERCER PUBLIC SCHOOL DISTRICT 72</v>
      </c>
      <c r="F8906">
        <v>1342</v>
      </c>
      <c r="G8906">
        <v>197</v>
      </c>
      <c r="H8906">
        <v>16</v>
      </c>
      <c r="I8906" t="s">
        <v>2878</v>
      </c>
      <c r="J8906" s="1" t="s">
        <v>2879</v>
      </c>
      <c r="K8906" s="1" t="s">
        <v>2880</v>
      </c>
    </row>
    <row r="8907" spans="1:11" x14ac:dyDescent="0.2">
      <c r="A8907" s="1" t="s">
        <v>13832</v>
      </c>
      <c r="B8907" s="1" t="s">
        <v>6883</v>
      </c>
      <c r="C8907" t="s">
        <v>14031</v>
      </c>
      <c r="D8907" t="str">
        <f t="shared" si="278"/>
        <v>TWIN BUTTES PUBLIC SCHOOL DISTRICT 37</v>
      </c>
      <c r="E8907" t="str">
        <f t="shared" si="279"/>
        <v>TWIN BUTTES PUBLIC SCHOOL DISTRICT 37</v>
      </c>
      <c r="F8907">
        <v>327</v>
      </c>
      <c r="G8907">
        <v>75</v>
      </c>
      <c r="H8907">
        <v>8</v>
      </c>
      <c r="I8907" t="s">
        <v>2878</v>
      </c>
      <c r="J8907" s="1" t="s">
        <v>2879</v>
      </c>
      <c r="K8907" s="1" t="s">
        <v>2880</v>
      </c>
    </row>
    <row r="8908" spans="1:11" x14ac:dyDescent="0.2">
      <c r="A8908" s="1" t="s">
        <v>13832</v>
      </c>
      <c r="B8908" s="1" t="s">
        <v>4583</v>
      </c>
      <c r="C8908" t="s">
        <v>14032</v>
      </c>
      <c r="D8908" t="str">
        <f t="shared" si="278"/>
        <v>UNDERWOOD PUBLIC SCHOOL DISTRICT 8</v>
      </c>
      <c r="E8908" t="str">
        <f t="shared" si="279"/>
        <v>UNDERWOOD PUBLIC SCHOOL DISTRICT 8</v>
      </c>
      <c r="F8908">
        <v>1637</v>
      </c>
      <c r="G8908">
        <v>202</v>
      </c>
      <c r="H8908">
        <v>22</v>
      </c>
      <c r="I8908" t="s">
        <v>2878</v>
      </c>
      <c r="J8908" s="1" t="s">
        <v>2879</v>
      </c>
      <c r="K8908" s="1" t="s">
        <v>2880</v>
      </c>
    </row>
    <row r="8909" spans="1:11" x14ac:dyDescent="0.2">
      <c r="A8909" s="1" t="s">
        <v>13832</v>
      </c>
      <c r="B8909" s="1" t="s">
        <v>4587</v>
      </c>
      <c r="C8909" t="s">
        <v>14033</v>
      </c>
      <c r="D8909" t="str">
        <f t="shared" si="278"/>
        <v>UNITED PUBLIC SCHOOL DISTRICT 7</v>
      </c>
      <c r="E8909" t="str">
        <f t="shared" si="279"/>
        <v>UNITED PUBLIC SCHOOL DISTRICT 7</v>
      </c>
      <c r="F8909">
        <v>3740</v>
      </c>
      <c r="G8909">
        <v>751</v>
      </c>
      <c r="H8909">
        <v>51</v>
      </c>
      <c r="I8909" t="s">
        <v>2878</v>
      </c>
      <c r="J8909" s="1" t="s">
        <v>2879</v>
      </c>
      <c r="K8909" s="1" t="s">
        <v>2880</v>
      </c>
    </row>
    <row r="8910" spans="1:11" x14ac:dyDescent="0.2">
      <c r="A8910" s="1" t="s">
        <v>13832</v>
      </c>
      <c r="B8910" s="1" t="s">
        <v>14034</v>
      </c>
      <c r="C8910" t="s">
        <v>14035</v>
      </c>
      <c r="D8910" t="str">
        <f t="shared" si="278"/>
        <v>VALLEY CITY PUBLIC SCHOOL DISTRICT 2</v>
      </c>
      <c r="E8910" t="str">
        <f t="shared" si="279"/>
        <v>VALLEY CITY PUBLIC SCHOOL DISTRICT 2</v>
      </c>
      <c r="F8910">
        <v>8031</v>
      </c>
      <c r="G8910">
        <v>1112</v>
      </c>
      <c r="H8910">
        <v>117</v>
      </c>
      <c r="I8910" t="s">
        <v>2878</v>
      </c>
      <c r="J8910" s="1" t="s">
        <v>2879</v>
      </c>
      <c r="K8910" s="1" t="s">
        <v>2880</v>
      </c>
    </row>
    <row r="8911" spans="1:11" x14ac:dyDescent="0.2">
      <c r="A8911" s="1" t="s">
        <v>13832</v>
      </c>
      <c r="B8911" s="1" t="s">
        <v>14036</v>
      </c>
      <c r="C8911" t="s">
        <v>14037</v>
      </c>
      <c r="D8911" t="str">
        <f t="shared" si="278"/>
        <v>VALLEY-EDINBURG PUBLIC SCHOOL DISTRICT 118</v>
      </c>
      <c r="E8911" t="str">
        <f t="shared" si="279"/>
        <v>VALLEY-EDINBURG PUBLIC SCHOOL DISTRICT 118</v>
      </c>
      <c r="F8911">
        <v>1386</v>
      </c>
      <c r="G8911">
        <v>198</v>
      </c>
      <c r="H8911">
        <v>19</v>
      </c>
      <c r="I8911" t="s">
        <v>2878</v>
      </c>
      <c r="J8911" s="1" t="s">
        <v>2879</v>
      </c>
      <c r="K8911" s="1" t="s">
        <v>2880</v>
      </c>
    </row>
    <row r="8912" spans="1:11" x14ac:dyDescent="0.2">
      <c r="A8912" s="1" t="s">
        <v>13832</v>
      </c>
      <c r="B8912" s="1" t="s">
        <v>4533</v>
      </c>
      <c r="C8912" t="s">
        <v>14038</v>
      </c>
      <c r="D8912" t="str">
        <f t="shared" si="278"/>
        <v>VELVA PUBLIC SCHOOL DISTRICT 1</v>
      </c>
      <c r="E8912" t="str">
        <f t="shared" si="279"/>
        <v>VELVA PUBLIC SCHOOL DISTRICT 1</v>
      </c>
      <c r="F8912">
        <v>2377</v>
      </c>
      <c r="G8912">
        <v>421</v>
      </c>
      <c r="H8912">
        <v>50</v>
      </c>
      <c r="I8912" t="s">
        <v>2878</v>
      </c>
      <c r="J8912" s="1" t="s">
        <v>2879</v>
      </c>
      <c r="K8912" s="1" t="s">
        <v>2880</v>
      </c>
    </row>
    <row r="8913" spans="1:11" x14ac:dyDescent="0.2">
      <c r="A8913" s="1" t="s">
        <v>13832</v>
      </c>
      <c r="B8913" s="1" t="s">
        <v>13047</v>
      </c>
      <c r="C8913" t="s">
        <v>14039</v>
      </c>
      <c r="D8913" t="str">
        <f t="shared" si="278"/>
        <v>WAHPETON PUBLIC SCHOOL DISTRICT 37</v>
      </c>
      <c r="E8913" t="str">
        <f t="shared" si="279"/>
        <v>WAHPETON PUBLIC SCHOOL DISTRICT 37</v>
      </c>
      <c r="F8913">
        <v>9443</v>
      </c>
      <c r="G8913">
        <v>1335</v>
      </c>
      <c r="H8913">
        <v>154</v>
      </c>
      <c r="I8913" t="s">
        <v>2878</v>
      </c>
      <c r="J8913" s="1" t="s">
        <v>2879</v>
      </c>
      <c r="K8913" s="1" t="s">
        <v>2880</v>
      </c>
    </row>
    <row r="8914" spans="1:11" x14ac:dyDescent="0.2">
      <c r="A8914" s="1" t="s">
        <v>13832</v>
      </c>
      <c r="B8914" s="1" t="s">
        <v>4610</v>
      </c>
      <c r="C8914" t="s">
        <v>14040</v>
      </c>
      <c r="D8914" t="str">
        <f t="shared" si="278"/>
        <v>WARWICK PUBLIC SCHOOL DISTRICT 29</v>
      </c>
      <c r="E8914" t="str">
        <f t="shared" si="279"/>
        <v>WARWICK PUBLIC SCHOOL DISTRICT 29</v>
      </c>
      <c r="F8914">
        <v>1114</v>
      </c>
      <c r="G8914">
        <v>292</v>
      </c>
      <c r="H8914">
        <v>101</v>
      </c>
      <c r="I8914" t="s">
        <v>2878</v>
      </c>
      <c r="J8914" s="1" t="s">
        <v>2879</v>
      </c>
      <c r="K8914" s="1" t="s">
        <v>2880</v>
      </c>
    </row>
    <row r="8915" spans="1:11" x14ac:dyDescent="0.2">
      <c r="A8915" s="1" t="s">
        <v>13832</v>
      </c>
      <c r="B8915" s="1" t="s">
        <v>6900</v>
      </c>
      <c r="C8915" t="s">
        <v>14041</v>
      </c>
      <c r="D8915" t="str">
        <f t="shared" si="278"/>
        <v>WASHBURN PUBLIC SCHOOL DISTRICT 4</v>
      </c>
      <c r="E8915" t="str">
        <f t="shared" si="279"/>
        <v>WASHBURN PUBLIC SCHOOL DISTRICT 4</v>
      </c>
      <c r="F8915">
        <v>1966</v>
      </c>
      <c r="G8915">
        <v>306</v>
      </c>
      <c r="H8915">
        <v>24</v>
      </c>
      <c r="I8915" t="s">
        <v>2878</v>
      </c>
      <c r="J8915" s="1" t="s">
        <v>2879</v>
      </c>
      <c r="K8915" s="1" t="s">
        <v>2880</v>
      </c>
    </row>
    <row r="8916" spans="1:11" x14ac:dyDescent="0.2">
      <c r="A8916" s="1" t="s">
        <v>13832</v>
      </c>
      <c r="B8916" s="1" t="s">
        <v>4618</v>
      </c>
      <c r="C8916" t="s">
        <v>14042</v>
      </c>
      <c r="D8916" t="str">
        <f t="shared" si="278"/>
        <v>WEST FARGO PUBLIC SCHOOL DISTRICT 6</v>
      </c>
      <c r="E8916" t="str">
        <f t="shared" si="279"/>
        <v>WEST FARGO PUBLIC SCHOOL DISTRICT 6</v>
      </c>
      <c r="F8916">
        <v>57176</v>
      </c>
      <c r="G8916">
        <v>9291</v>
      </c>
      <c r="H8916">
        <v>750</v>
      </c>
      <c r="I8916" t="s">
        <v>2878</v>
      </c>
      <c r="J8916" s="1" t="s">
        <v>2879</v>
      </c>
      <c r="K8916" s="1" t="s">
        <v>2880</v>
      </c>
    </row>
    <row r="8917" spans="1:11" x14ac:dyDescent="0.2">
      <c r="A8917" s="1" t="s">
        <v>13832</v>
      </c>
      <c r="B8917" s="1" t="s">
        <v>9866</v>
      </c>
      <c r="C8917" t="s">
        <v>14043</v>
      </c>
      <c r="D8917" t="str">
        <f t="shared" si="278"/>
        <v>WEST HOPE PUBLIC SCHOOL DISTRICT 17</v>
      </c>
      <c r="E8917" t="str">
        <f t="shared" si="279"/>
        <v>WEST HOPE PUBLIC SCHOOL DISTRICT 17</v>
      </c>
      <c r="F8917">
        <v>818</v>
      </c>
      <c r="G8917">
        <v>138</v>
      </c>
      <c r="H8917">
        <v>13</v>
      </c>
      <c r="I8917" t="s">
        <v>2878</v>
      </c>
      <c r="J8917" s="1" t="s">
        <v>2879</v>
      </c>
      <c r="K8917" s="1" t="s">
        <v>2880</v>
      </c>
    </row>
    <row r="8918" spans="1:11" x14ac:dyDescent="0.2">
      <c r="A8918" s="1" t="s">
        <v>13832</v>
      </c>
      <c r="B8918" s="1" t="s">
        <v>4632</v>
      </c>
      <c r="C8918" t="s">
        <v>14044</v>
      </c>
      <c r="D8918" t="str">
        <f t="shared" si="278"/>
        <v>WHITE SHIELD PUBLIC SCHOOL DISTRICT 85</v>
      </c>
      <c r="E8918" t="str">
        <f t="shared" si="279"/>
        <v>WHITE SHIELD PUBLIC SCHOOL DISTRICT 85</v>
      </c>
      <c r="F8918">
        <v>550</v>
      </c>
      <c r="G8918">
        <v>153</v>
      </c>
      <c r="H8918">
        <v>24</v>
      </c>
      <c r="I8918" t="s">
        <v>2878</v>
      </c>
      <c r="J8918" s="1" t="s">
        <v>2879</v>
      </c>
      <c r="K8918" s="1" t="s">
        <v>2880</v>
      </c>
    </row>
    <row r="8919" spans="1:11" x14ac:dyDescent="0.2">
      <c r="A8919" s="1" t="s">
        <v>13832</v>
      </c>
      <c r="B8919" s="1" t="s">
        <v>14045</v>
      </c>
      <c r="C8919" t="s">
        <v>14046</v>
      </c>
      <c r="D8919" t="str">
        <f t="shared" si="278"/>
        <v>WILLISTON PUBLIC SCHOOL DISTRICT 1</v>
      </c>
      <c r="E8919" t="str">
        <f t="shared" si="279"/>
        <v>WILLISTON PUBLIC SCHOOL DISTRICT 1</v>
      </c>
      <c r="F8919">
        <v>24458</v>
      </c>
      <c r="G8919">
        <v>4471</v>
      </c>
      <c r="H8919">
        <v>326</v>
      </c>
      <c r="I8919" t="s">
        <v>2878</v>
      </c>
      <c r="J8919" s="1" t="s">
        <v>2879</v>
      </c>
      <c r="K8919" s="1" t="s">
        <v>2880</v>
      </c>
    </row>
    <row r="8920" spans="1:11" x14ac:dyDescent="0.2">
      <c r="A8920" s="1" t="s">
        <v>13832</v>
      </c>
      <c r="B8920" s="1" t="s">
        <v>7996</v>
      </c>
      <c r="C8920" t="s">
        <v>14047</v>
      </c>
      <c r="D8920" t="str">
        <f t="shared" si="278"/>
        <v>WILTON PUBLIC SCHOOL DISTRICT 1</v>
      </c>
      <c r="E8920" t="str">
        <f t="shared" si="279"/>
        <v>WILTON PUBLIC SCHOOL DISTRICT 1</v>
      </c>
      <c r="F8920">
        <v>1770</v>
      </c>
      <c r="G8920">
        <v>277</v>
      </c>
      <c r="H8920">
        <v>24</v>
      </c>
      <c r="I8920" t="s">
        <v>2878</v>
      </c>
      <c r="J8920" s="1" t="s">
        <v>2879</v>
      </c>
      <c r="K8920" s="1" t="s">
        <v>2880</v>
      </c>
    </row>
    <row r="8921" spans="1:11" x14ac:dyDescent="0.2">
      <c r="A8921" s="1" t="s">
        <v>13832</v>
      </c>
      <c r="B8921" s="1" t="s">
        <v>4660</v>
      </c>
      <c r="C8921" t="s">
        <v>14048</v>
      </c>
      <c r="D8921" t="str">
        <f t="shared" si="278"/>
        <v>WING PUBLIC SCHOOL DISTRICT 28</v>
      </c>
      <c r="E8921" t="str">
        <f t="shared" si="279"/>
        <v>WING PUBLIC SCHOOL DISTRICT 28</v>
      </c>
      <c r="F8921">
        <v>469</v>
      </c>
      <c r="G8921">
        <v>88</v>
      </c>
      <c r="H8921">
        <v>9</v>
      </c>
      <c r="I8921" t="s">
        <v>2878</v>
      </c>
      <c r="J8921" s="1" t="s">
        <v>2879</v>
      </c>
      <c r="K8921" s="1" t="s">
        <v>2880</v>
      </c>
    </row>
    <row r="8922" spans="1:11" x14ac:dyDescent="0.2">
      <c r="A8922" s="1" t="s">
        <v>13832</v>
      </c>
      <c r="B8922" s="1" t="s">
        <v>4665</v>
      </c>
      <c r="C8922" t="s">
        <v>14049</v>
      </c>
      <c r="D8922" t="str">
        <f t="shared" si="278"/>
        <v>WISHEK PUBLIC SCHOOL DISTRICT 19</v>
      </c>
      <c r="E8922" t="str">
        <f t="shared" si="279"/>
        <v>WISHEK PUBLIC SCHOOL DISTRICT 19</v>
      </c>
      <c r="F8922">
        <v>1447</v>
      </c>
      <c r="G8922">
        <v>196</v>
      </c>
      <c r="H8922">
        <v>25</v>
      </c>
      <c r="I8922" t="s">
        <v>2878</v>
      </c>
      <c r="J8922" s="1" t="s">
        <v>2879</v>
      </c>
      <c r="K8922" s="1" t="s">
        <v>2880</v>
      </c>
    </row>
    <row r="8923" spans="1:11" x14ac:dyDescent="0.2">
      <c r="A8923" s="1" t="s">
        <v>13832</v>
      </c>
      <c r="B8923" s="1" t="s">
        <v>14050</v>
      </c>
      <c r="C8923" t="s">
        <v>14051</v>
      </c>
      <c r="D8923" t="str">
        <f t="shared" si="278"/>
        <v>WOLFORD PUBLIC SCHOOL DISTRICT 1</v>
      </c>
      <c r="E8923" t="str">
        <f t="shared" si="279"/>
        <v>WOLFORD PUBLIC SCHOOL DISTRICT 1</v>
      </c>
      <c r="F8923">
        <v>285</v>
      </c>
      <c r="G8923">
        <v>57</v>
      </c>
      <c r="H8923">
        <v>10</v>
      </c>
      <c r="I8923" t="s">
        <v>2878</v>
      </c>
      <c r="J8923" s="1" t="s">
        <v>2879</v>
      </c>
      <c r="K8923" s="1" t="s">
        <v>2880</v>
      </c>
    </row>
    <row r="8924" spans="1:11" x14ac:dyDescent="0.2">
      <c r="A8924" s="1" t="s">
        <v>13832</v>
      </c>
      <c r="B8924" s="1" t="s">
        <v>4671</v>
      </c>
      <c r="C8924" t="s">
        <v>14052</v>
      </c>
      <c r="D8924" t="str">
        <f t="shared" si="278"/>
        <v>WYNDMERE PUBLIC SCHOOL DISTRICT 42</v>
      </c>
      <c r="E8924" t="str">
        <f t="shared" si="279"/>
        <v>WYNDMERE PUBLIC SCHOOL DISTRICT 42</v>
      </c>
      <c r="F8924">
        <v>1222</v>
      </c>
      <c r="G8924">
        <v>206</v>
      </c>
      <c r="H8924">
        <v>9</v>
      </c>
      <c r="I8924" t="s">
        <v>2878</v>
      </c>
      <c r="J8924" s="1" t="s">
        <v>2879</v>
      </c>
      <c r="K8924" s="1" t="s">
        <v>2880</v>
      </c>
    </row>
    <row r="8925" spans="1:11" x14ac:dyDescent="0.2">
      <c r="A8925" s="1" t="s">
        <v>13832</v>
      </c>
      <c r="B8925" s="1" t="s">
        <v>8226</v>
      </c>
      <c r="C8925" t="s">
        <v>14053</v>
      </c>
      <c r="D8925" t="str">
        <f t="shared" si="278"/>
        <v>YELLOWSTONE PUBLIC SCHOOL DISTRICT 14</v>
      </c>
      <c r="E8925" t="str">
        <f t="shared" si="279"/>
        <v>YELLOWSTONE PUBLIC SCHOOL DISTRICT 14</v>
      </c>
      <c r="F8925">
        <v>1042</v>
      </c>
      <c r="G8925">
        <v>204</v>
      </c>
      <c r="H8925">
        <v>10</v>
      </c>
      <c r="I8925" t="s">
        <v>2878</v>
      </c>
      <c r="J8925" s="1" t="s">
        <v>2879</v>
      </c>
      <c r="K8925" s="1" t="s">
        <v>2880</v>
      </c>
    </row>
    <row r="8926" spans="1:11" x14ac:dyDescent="0.2">
      <c r="A8926" s="1" t="s">
        <v>13832</v>
      </c>
      <c r="B8926" s="1" t="s">
        <v>9887</v>
      </c>
      <c r="C8926" t="s">
        <v>14054</v>
      </c>
      <c r="D8926" t="str">
        <f t="shared" si="278"/>
        <v>ZEELAND PUBLIC SCHOOL DISTRICT 4</v>
      </c>
      <c r="E8926" t="str">
        <f t="shared" si="279"/>
        <v>ZEELAND PUBLIC SCHOOL DISTRICT 4</v>
      </c>
      <c r="F8926">
        <v>265</v>
      </c>
      <c r="G8926">
        <v>46</v>
      </c>
      <c r="H8926">
        <v>13</v>
      </c>
      <c r="I8926" t="s">
        <v>2878</v>
      </c>
      <c r="J8926" s="1" t="s">
        <v>2879</v>
      </c>
      <c r="K8926" s="1" t="s">
        <v>2880</v>
      </c>
    </row>
    <row r="8927" spans="1:11" x14ac:dyDescent="0.2">
      <c r="A8927" s="1" t="s">
        <v>14055</v>
      </c>
      <c r="B8927" s="1" t="s">
        <v>14056</v>
      </c>
      <c r="C8927" t="s">
        <v>14057</v>
      </c>
      <c r="D8927" t="str">
        <f t="shared" si="278"/>
        <v>ADA EXEMPTED VILLAGE SCHOOL DISTRICT</v>
      </c>
      <c r="E8927" t="str">
        <f t="shared" si="279"/>
        <v>ADA EXEMPTED VILLAGE SCHOOL DISTRICT</v>
      </c>
      <c r="F8927">
        <v>7813</v>
      </c>
      <c r="G8927">
        <v>952</v>
      </c>
      <c r="H8927">
        <v>118</v>
      </c>
      <c r="I8927" t="s">
        <v>2878</v>
      </c>
      <c r="J8927" s="1" t="s">
        <v>2879</v>
      </c>
      <c r="K8927" s="1" t="s">
        <v>2880</v>
      </c>
    </row>
    <row r="8928" spans="1:11" x14ac:dyDescent="0.2">
      <c r="A8928" s="1" t="s">
        <v>14055</v>
      </c>
      <c r="B8928" s="1" t="s">
        <v>14058</v>
      </c>
      <c r="C8928" t="s">
        <v>14059</v>
      </c>
      <c r="D8928" t="str">
        <f t="shared" si="278"/>
        <v>ADAMS COUNTY/OHIO VALLEY LOCAL SCHOOL DISTRICT</v>
      </c>
      <c r="E8928" t="str">
        <f t="shared" si="279"/>
        <v>ADAMS COUNTY/OHIO VALLEY LOCAL SCHOOL DISTRICT</v>
      </c>
      <c r="F8928">
        <v>23502</v>
      </c>
      <c r="G8928">
        <v>4309</v>
      </c>
      <c r="H8928">
        <v>1183</v>
      </c>
      <c r="I8928" t="s">
        <v>2878</v>
      </c>
      <c r="J8928" s="1" t="s">
        <v>2879</v>
      </c>
      <c r="K8928" s="1" t="s">
        <v>2880</v>
      </c>
    </row>
    <row r="8929" spans="1:11" x14ac:dyDescent="0.2">
      <c r="A8929" s="1" t="s">
        <v>14055</v>
      </c>
      <c r="B8929" s="1" t="s">
        <v>14060</v>
      </c>
      <c r="C8929" t="s">
        <v>14061</v>
      </c>
      <c r="D8929" t="str">
        <f t="shared" si="278"/>
        <v>ADENA LOCAL SCHOOL DISTRICT</v>
      </c>
      <c r="E8929" t="str">
        <f t="shared" si="279"/>
        <v>ADENA LOCAL SCHOOL DISTRICT</v>
      </c>
      <c r="F8929">
        <v>6636</v>
      </c>
      <c r="G8929">
        <v>1178</v>
      </c>
      <c r="H8929">
        <v>176</v>
      </c>
      <c r="I8929" t="s">
        <v>2878</v>
      </c>
      <c r="J8929" s="1" t="s">
        <v>2879</v>
      </c>
      <c r="K8929" s="1" t="s">
        <v>2880</v>
      </c>
    </row>
    <row r="8930" spans="1:11" x14ac:dyDescent="0.2">
      <c r="A8930" s="1" t="s">
        <v>14055</v>
      </c>
      <c r="B8930" s="1" t="s">
        <v>14062</v>
      </c>
      <c r="C8930" t="s">
        <v>14063</v>
      </c>
      <c r="D8930" t="str">
        <f t="shared" si="278"/>
        <v>AKRON CITY SCHOOL DISTRICT</v>
      </c>
      <c r="E8930" t="str">
        <f t="shared" si="279"/>
        <v>AKRON CITY SCHOOL DISTRICT</v>
      </c>
      <c r="F8930">
        <v>189471</v>
      </c>
      <c r="G8930">
        <v>28329</v>
      </c>
      <c r="H8930">
        <v>9743</v>
      </c>
      <c r="I8930" t="s">
        <v>2878</v>
      </c>
      <c r="J8930" s="1" t="s">
        <v>2879</v>
      </c>
      <c r="K8930" s="1" t="s">
        <v>2880</v>
      </c>
    </row>
    <row r="8931" spans="1:11" x14ac:dyDescent="0.2">
      <c r="A8931" s="1" t="s">
        <v>14055</v>
      </c>
      <c r="B8931" s="1" t="s">
        <v>3688</v>
      </c>
      <c r="C8931" t="s">
        <v>14064</v>
      </c>
      <c r="D8931" t="str">
        <f t="shared" si="278"/>
        <v>ALEXANDER LOCAL SCHOOL DISTRICT</v>
      </c>
      <c r="E8931" t="str">
        <f t="shared" si="279"/>
        <v>ALEXANDER LOCAL SCHOOL DISTRICT</v>
      </c>
      <c r="F8931">
        <v>10665</v>
      </c>
      <c r="G8931">
        <v>1716</v>
      </c>
      <c r="H8931">
        <v>311</v>
      </c>
      <c r="I8931" t="s">
        <v>2878</v>
      </c>
      <c r="J8931" s="1" t="s">
        <v>2879</v>
      </c>
      <c r="K8931" s="1" t="s">
        <v>2880</v>
      </c>
    </row>
    <row r="8932" spans="1:11" x14ac:dyDescent="0.2">
      <c r="A8932" s="1" t="s">
        <v>14055</v>
      </c>
      <c r="B8932" s="1" t="s">
        <v>14065</v>
      </c>
      <c r="C8932" t="s">
        <v>14066</v>
      </c>
      <c r="D8932" t="str">
        <f t="shared" si="278"/>
        <v>ALLEN EAST LOCAL SCHOOL DISTRICT</v>
      </c>
      <c r="E8932" t="str">
        <f t="shared" si="279"/>
        <v>ALLEN EAST LOCAL SCHOOL DISTRICT</v>
      </c>
      <c r="F8932">
        <v>5711</v>
      </c>
      <c r="G8932">
        <v>1060</v>
      </c>
      <c r="H8932">
        <v>105</v>
      </c>
      <c r="I8932" t="s">
        <v>2878</v>
      </c>
      <c r="J8932" s="1" t="s">
        <v>2879</v>
      </c>
      <c r="K8932" s="1" t="s">
        <v>2880</v>
      </c>
    </row>
    <row r="8933" spans="1:11" x14ac:dyDescent="0.2">
      <c r="A8933" s="1" t="s">
        <v>14055</v>
      </c>
      <c r="B8933" s="1" t="s">
        <v>14067</v>
      </c>
      <c r="C8933" t="s">
        <v>14068</v>
      </c>
      <c r="D8933" t="str">
        <f t="shared" si="278"/>
        <v>ALLIANCE CITY SCHOOL DISTRICT</v>
      </c>
      <c r="E8933" t="str">
        <f t="shared" si="279"/>
        <v>ALLIANCE CITY SCHOOL DISTRICT</v>
      </c>
      <c r="F8933">
        <v>21576</v>
      </c>
      <c r="G8933">
        <v>3184</v>
      </c>
      <c r="H8933">
        <v>840</v>
      </c>
      <c r="I8933" t="s">
        <v>2878</v>
      </c>
      <c r="J8933" s="1" t="s">
        <v>2879</v>
      </c>
      <c r="K8933" s="1" t="s">
        <v>2880</v>
      </c>
    </row>
    <row r="8934" spans="1:11" x14ac:dyDescent="0.2">
      <c r="A8934" s="1" t="s">
        <v>14055</v>
      </c>
      <c r="B8934" s="1" t="s">
        <v>14069</v>
      </c>
      <c r="C8934" t="s">
        <v>14070</v>
      </c>
      <c r="D8934" t="str">
        <f t="shared" si="278"/>
        <v>AMANDA-CLEARCREEK LOCAL SCHOOL DISTRICT</v>
      </c>
      <c r="E8934" t="str">
        <f t="shared" si="279"/>
        <v>AMANDA-CLEARCREEK LOCAL SCHOOL DISTRICT</v>
      </c>
      <c r="F8934">
        <v>8824</v>
      </c>
      <c r="G8934">
        <v>1742</v>
      </c>
      <c r="H8934">
        <v>169</v>
      </c>
      <c r="I8934" t="s">
        <v>2878</v>
      </c>
      <c r="J8934" s="1" t="s">
        <v>2879</v>
      </c>
      <c r="K8934" s="1" t="s">
        <v>2880</v>
      </c>
    </row>
    <row r="8935" spans="1:11" x14ac:dyDescent="0.2">
      <c r="A8935" s="1" t="s">
        <v>14055</v>
      </c>
      <c r="B8935" s="1" t="s">
        <v>14071</v>
      </c>
      <c r="C8935" t="s">
        <v>14072</v>
      </c>
      <c r="D8935" t="str">
        <f t="shared" si="278"/>
        <v>AMHERST EXEMPTED VILLAGE SCHOOL DISTRICT</v>
      </c>
      <c r="E8935" t="str">
        <f t="shared" si="279"/>
        <v>AMHERST EXEMPTED VILLAGE SCHOOL DISTRICT</v>
      </c>
      <c r="F8935">
        <v>24086</v>
      </c>
      <c r="G8935">
        <v>4212</v>
      </c>
      <c r="H8935">
        <v>285</v>
      </c>
      <c r="I8935" t="s">
        <v>2878</v>
      </c>
      <c r="J8935" s="1" t="s">
        <v>2879</v>
      </c>
      <c r="K8935" s="1" t="s">
        <v>2880</v>
      </c>
    </row>
    <row r="8936" spans="1:11" x14ac:dyDescent="0.2">
      <c r="A8936" s="1" t="s">
        <v>14055</v>
      </c>
      <c r="B8936" s="1" t="s">
        <v>14073</v>
      </c>
      <c r="C8936" t="s">
        <v>14074</v>
      </c>
      <c r="D8936" t="str">
        <f t="shared" si="278"/>
        <v>ANNA LOCAL SCHOOL DISTRICT</v>
      </c>
      <c r="E8936" t="str">
        <f t="shared" si="279"/>
        <v>ANNA LOCAL SCHOOL DISTRICT</v>
      </c>
      <c r="F8936">
        <v>5345</v>
      </c>
      <c r="G8936">
        <v>1204</v>
      </c>
      <c r="H8936">
        <v>45</v>
      </c>
      <c r="I8936" t="s">
        <v>2878</v>
      </c>
      <c r="J8936" s="1" t="s">
        <v>2879</v>
      </c>
      <c r="K8936" s="1" t="s">
        <v>2880</v>
      </c>
    </row>
    <row r="8937" spans="1:11" x14ac:dyDescent="0.2">
      <c r="A8937" s="1" t="s">
        <v>14055</v>
      </c>
      <c r="B8937" s="1" t="s">
        <v>14075</v>
      </c>
      <c r="C8937" t="s">
        <v>14076</v>
      </c>
      <c r="D8937" t="str">
        <f t="shared" si="278"/>
        <v>ANSONIA LOCAL SCHOOL DISTRICT</v>
      </c>
      <c r="E8937" t="str">
        <f t="shared" si="279"/>
        <v>ANSONIA LOCAL SCHOOL DISTRICT</v>
      </c>
      <c r="F8937">
        <v>3340</v>
      </c>
      <c r="G8937">
        <v>607</v>
      </c>
      <c r="H8937">
        <v>68</v>
      </c>
      <c r="I8937" t="s">
        <v>2878</v>
      </c>
      <c r="J8937" s="1" t="s">
        <v>2879</v>
      </c>
      <c r="K8937" s="1" t="s">
        <v>2880</v>
      </c>
    </row>
    <row r="8938" spans="1:11" x14ac:dyDescent="0.2">
      <c r="A8938" s="1" t="s">
        <v>14055</v>
      </c>
      <c r="B8938" s="1" t="s">
        <v>3405</v>
      </c>
      <c r="C8938" t="s">
        <v>14077</v>
      </c>
      <c r="D8938" t="str">
        <f t="shared" si="278"/>
        <v>ANTHONY WAYNE LOCAL SCHOOL DISTRICT</v>
      </c>
      <c r="E8938" t="str">
        <f t="shared" si="279"/>
        <v>ANTHONY WAYNE LOCAL SCHOOL DISTRICT</v>
      </c>
      <c r="F8938">
        <v>27235</v>
      </c>
      <c r="G8938">
        <v>5189</v>
      </c>
      <c r="H8938">
        <v>361</v>
      </c>
      <c r="I8938" t="s">
        <v>2878</v>
      </c>
      <c r="J8938" s="1" t="s">
        <v>2879</v>
      </c>
      <c r="K8938" s="1" t="s">
        <v>2880</v>
      </c>
    </row>
    <row r="8939" spans="1:11" x14ac:dyDescent="0.2">
      <c r="A8939" s="1" t="s">
        <v>14055</v>
      </c>
      <c r="B8939" s="1" t="s">
        <v>14078</v>
      </c>
      <c r="C8939" t="s">
        <v>14079</v>
      </c>
      <c r="D8939" t="str">
        <f t="shared" si="278"/>
        <v>ANTWERP LOCAL SCHOOL DISTRICT</v>
      </c>
      <c r="E8939" t="str">
        <f t="shared" si="279"/>
        <v>ANTWERP LOCAL SCHOOL DISTRICT</v>
      </c>
      <c r="F8939">
        <v>3709</v>
      </c>
      <c r="G8939">
        <v>669</v>
      </c>
      <c r="H8939">
        <v>79</v>
      </c>
      <c r="I8939" t="s">
        <v>2878</v>
      </c>
      <c r="J8939" s="1" t="s">
        <v>2879</v>
      </c>
      <c r="K8939" s="1" t="s">
        <v>2880</v>
      </c>
    </row>
    <row r="8940" spans="1:11" x14ac:dyDescent="0.2">
      <c r="A8940" s="1" t="s">
        <v>14055</v>
      </c>
      <c r="B8940" s="1" t="s">
        <v>14080</v>
      </c>
      <c r="C8940" t="s">
        <v>14081</v>
      </c>
      <c r="D8940" t="str">
        <f t="shared" si="278"/>
        <v>ARCADIA LOCAL SCHOOL DISTRICT</v>
      </c>
      <c r="E8940" t="str">
        <f t="shared" si="279"/>
        <v>ARCADIA LOCAL SCHOOL DISTRICT</v>
      </c>
      <c r="F8940">
        <v>3173</v>
      </c>
      <c r="G8940">
        <v>552</v>
      </c>
      <c r="H8940">
        <v>53</v>
      </c>
      <c r="I8940" t="s">
        <v>2878</v>
      </c>
      <c r="J8940" s="1" t="s">
        <v>2879</v>
      </c>
      <c r="K8940" s="1" t="s">
        <v>2880</v>
      </c>
    </row>
    <row r="8941" spans="1:11" x14ac:dyDescent="0.2">
      <c r="A8941" s="1" t="s">
        <v>14055</v>
      </c>
      <c r="B8941" s="1" t="s">
        <v>14082</v>
      </c>
      <c r="C8941" t="s">
        <v>14083</v>
      </c>
      <c r="D8941" t="str">
        <f t="shared" si="278"/>
        <v>ARCANUM-BUTLER LOCAL SCHOOL DISTRICT</v>
      </c>
      <c r="E8941" t="str">
        <f t="shared" si="279"/>
        <v>ARCANUM-BUTLER LOCAL SCHOOL DISTRICT</v>
      </c>
      <c r="F8941">
        <v>5725</v>
      </c>
      <c r="G8941">
        <v>1042</v>
      </c>
      <c r="H8941">
        <v>102</v>
      </c>
      <c r="I8941" t="s">
        <v>2878</v>
      </c>
      <c r="J8941" s="1" t="s">
        <v>2879</v>
      </c>
      <c r="K8941" s="1" t="s">
        <v>2880</v>
      </c>
    </row>
    <row r="8942" spans="1:11" x14ac:dyDescent="0.2">
      <c r="A8942" s="1" t="s">
        <v>14055</v>
      </c>
      <c r="B8942" s="1" t="s">
        <v>14084</v>
      </c>
      <c r="C8942" t="s">
        <v>14085</v>
      </c>
      <c r="D8942" t="str">
        <f t="shared" si="278"/>
        <v>ARCHBOLD AREA LOCAL SCHOOL DISTRICT</v>
      </c>
      <c r="E8942" t="str">
        <f t="shared" si="279"/>
        <v>ARCHBOLD AREA LOCAL SCHOOL DISTRICT</v>
      </c>
      <c r="F8942">
        <v>7188</v>
      </c>
      <c r="G8942">
        <v>1292</v>
      </c>
      <c r="H8942">
        <v>117</v>
      </c>
      <c r="I8942" t="s">
        <v>2878</v>
      </c>
      <c r="J8942" s="1" t="s">
        <v>2879</v>
      </c>
      <c r="K8942" s="1" t="s">
        <v>2880</v>
      </c>
    </row>
    <row r="8943" spans="1:11" x14ac:dyDescent="0.2">
      <c r="A8943" s="1" t="s">
        <v>14055</v>
      </c>
      <c r="B8943" s="1" t="s">
        <v>14086</v>
      </c>
      <c r="C8943" t="s">
        <v>14087</v>
      </c>
      <c r="D8943" t="str">
        <f t="shared" si="278"/>
        <v>ARLINGTON LOCAL SCHOOL DISTRICT</v>
      </c>
      <c r="E8943" t="str">
        <f t="shared" si="279"/>
        <v>ARLINGTON LOCAL SCHOOL DISTRICT</v>
      </c>
      <c r="F8943">
        <v>3492</v>
      </c>
      <c r="G8943">
        <v>656</v>
      </c>
      <c r="H8943">
        <v>39</v>
      </c>
      <c r="I8943" t="s">
        <v>2878</v>
      </c>
      <c r="J8943" s="1" t="s">
        <v>2879</v>
      </c>
      <c r="K8943" s="1" t="s">
        <v>2880</v>
      </c>
    </row>
    <row r="8944" spans="1:11" x14ac:dyDescent="0.2">
      <c r="A8944" s="1" t="s">
        <v>14055</v>
      </c>
      <c r="B8944" s="1" t="s">
        <v>3680</v>
      </c>
      <c r="C8944" t="s">
        <v>14088</v>
      </c>
      <c r="D8944" t="str">
        <f t="shared" si="278"/>
        <v>ASHLAND CITY SCHOOL DISTRICT</v>
      </c>
      <c r="E8944" t="str">
        <f t="shared" si="279"/>
        <v>ASHLAND CITY SCHOOL DISTRICT</v>
      </c>
      <c r="F8944">
        <v>26647</v>
      </c>
      <c r="G8944">
        <v>4019</v>
      </c>
      <c r="H8944">
        <v>689</v>
      </c>
      <c r="I8944" t="s">
        <v>2878</v>
      </c>
      <c r="J8944" s="1" t="s">
        <v>2879</v>
      </c>
      <c r="K8944" s="1" t="s">
        <v>2880</v>
      </c>
    </row>
    <row r="8945" spans="1:11" x14ac:dyDescent="0.2">
      <c r="A8945" s="1" t="s">
        <v>14055</v>
      </c>
      <c r="B8945" s="1" t="s">
        <v>14089</v>
      </c>
      <c r="C8945" t="s">
        <v>14090</v>
      </c>
      <c r="D8945" t="str">
        <f t="shared" si="278"/>
        <v>ASHTABULA AREA CITY SCHOOL DISTRICT</v>
      </c>
      <c r="E8945" t="str">
        <f t="shared" si="279"/>
        <v>ASHTABULA AREA CITY SCHOOL DISTRICT</v>
      </c>
      <c r="F8945">
        <v>27273</v>
      </c>
      <c r="G8945">
        <v>4422</v>
      </c>
      <c r="H8945">
        <v>1375</v>
      </c>
      <c r="I8945" t="s">
        <v>2878</v>
      </c>
      <c r="J8945" s="1" t="s">
        <v>2879</v>
      </c>
      <c r="K8945" s="1" t="s">
        <v>2880</v>
      </c>
    </row>
    <row r="8946" spans="1:11" x14ac:dyDescent="0.2">
      <c r="A8946" s="1" t="s">
        <v>14055</v>
      </c>
      <c r="B8946" s="1" t="s">
        <v>14091</v>
      </c>
      <c r="C8946" t="s">
        <v>2892</v>
      </c>
      <c r="D8946" t="str">
        <f t="shared" si="278"/>
        <v>ATHENS CITY SCHOOL DISTRICT</v>
      </c>
      <c r="E8946" t="str">
        <f t="shared" si="279"/>
        <v>ATHENS CITY SCHOOL DISTRICT</v>
      </c>
      <c r="F8946">
        <v>35759</v>
      </c>
      <c r="G8946">
        <v>2523</v>
      </c>
      <c r="H8946">
        <v>589</v>
      </c>
      <c r="I8946" t="s">
        <v>2878</v>
      </c>
      <c r="J8946" s="1" t="s">
        <v>2879</v>
      </c>
      <c r="K8946" s="1" t="s">
        <v>2880</v>
      </c>
    </row>
    <row r="8947" spans="1:11" x14ac:dyDescent="0.2">
      <c r="A8947" s="1" t="s">
        <v>14055</v>
      </c>
      <c r="B8947" s="1" t="s">
        <v>14092</v>
      </c>
      <c r="C8947" t="s">
        <v>14093</v>
      </c>
      <c r="D8947" t="str">
        <f t="shared" si="278"/>
        <v>AURORA CITY SCHOOL DISTRICT</v>
      </c>
      <c r="E8947" t="str">
        <f t="shared" si="279"/>
        <v>AURORA CITY SCHOOL DISTRICT</v>
      </c>
      <c r="F8947">
        <v>15918</v>
      </c>
      <c r="G8947">
        <v>2906</v>
      </c>
      <c r="H8947">
        <v>153</v>
      </c>
      <c r="I8947" t="s">
        <v>2878</v>
      </c>
      <c r="J8947" s="1" t="s">
        <v>2879</v>
      </c>
      <c r="K8947" s="1" t="s">
        <v>2880</v>
      </c>
    </row>
    <row r="8948" spans="1:11" x14ac:dyDescent="0.2">
      <c r="A8948" s="1" t="s">
        <v>14055</v>
      </c>
      <c r="B8948" s="1" t="s">
        <v>14094</v>
      </c>
      <c r="C8948" t="s">
        <v>14095</v>
      </c>
      <c r="D8948" t="str">
        <f t="shared" si="278"/>
        <v>AUSTINTOWN LOCAL SCHOOL DISTRICT</v>
      </c>
      <c r="E8948" t="str">
        <f t="shared" si="279"/>
        <v>AUSTINTOWN LOCAL SCHOOL DISTRICT</v>
      </c>
      <c r="F8948">
        <v>34716</v>
      </c>
      <c r="G8948">
        <v>4906</v>
      </c>
      <c r="H8948">
        <v>833</v>
      </c>
      <c r="I8948" t="s">
        <v>2878</v>
      </c>
      <c r="J8948" s="1" t="s">
        <v>2879</v>
      </c>
      <c r="K8948" s="1" t="s">
        <v>2880</v>
      </c>
    </row>
    <row r="8949" spans="1:11" x14ac:dyDescent="0.2">
      <c r="A8949" s="1" t="s">
        <v>14055</v>
      </c>
      <c r="B8949" s="1" t="s">
        <v>14096</v>
      </c>
      <c r="C8949" t="s">
        <v>14097</v>
      </c>
      <c r="D8949" t="str">
        <f t="shared" si="278"/>
        <v>AVON LAKE CITY SCHOOL DISTRICT</v>
      </c>
      <c r="E8949" t="str">
        <f t="shared" si="279"/>
        <v>AVON LAKE CITY SCHOOL DISTRICT</v>
      </c>
      <c r="F8949">
        <v>22952</v>
      </c>
      <c r="G8949">
        <v>4388</v>
      </c>
      <c r="H8949">
        <v>161</v>
      </c>
      <c r="I8949" t="s">
        <v>2878</v>
      </c>
      <c r="J8949" s="1" t="s">
        <v>2879</v>
      </c>
      <c r="K8949" s="1" t="s">
        <v>2880</v>
      </c>
    </row>
    <row r="8950" spans="1:11" x14ac:dyDescent="0.2">
      <c r="A8950" s="1" t="s">
        <v>14055</v>
      </c>
      <c r="B8950" s="1" t="s">
        <v>14098</v>
      </c>
      <c r="C8950" t="s">
        <v>14099</v>
      </c>
      <c r="D8950" t="str">
        <f t="shared" si="278"/>
        <v>AVON LOCAL SCHOOL DISTRICT</v>
      </c>
      <c r="E8950" t="str">
        <f t="shared" si="279"/>
        <v>AVON LOCAL SCHOOL DISTRICT</v>
      </c>
      <c r="F8950">
        <v>21543</v>
      </c>
      <c r="G8950">
        <v>4603</v>
      </c>
      <c r="H8950">
        <v>181</v>
      </c>
      <c r="I8950" t="s">
        <v>2878</v>
      </c>
      <c r="J8950" s="1" t="s">
        <v>2879</v>
      </c>
      <c r="K8950" s="1" t="s">
        <v>2880</v>
      </c>
    </row>
    <row r="8951" spans="1:11" x14ac:dyDescent="0.2">
      <c r="A8951" s="1" t="s">
        <v>14055</v>
      </c>
      <c r="B8951" s="1" t="s">
        <v>8434</v>
      </c>
      <c r="C8951" t="s">
        <v>14100</v>
      </c>
      <c r="D8951" t="str">
        <f t="shared" si="278"/>
        <v>AYERSVILLE LOCAL SCHOOL DISTRICT</v>
      </c>
      <c r="E8951" t="str">
        <f t="shared" si="279"/>
        <v>AYERSVILLE LOCAL SCHOOL DISTRICT</v>
      </c>
      <c r="F8951">
        <v>3882</v>
      </c>
      <c r="G8951">
        <v>638</v>
      </c>
      <c r="H8951">
        <v>63</v>
      </c>
      <c r="I8951" t="s">
        <v>2878</v>
      </c>
      <c r="J8951" s="1" t="s">
        <v>2879</v>
      </c>
      <c r="K8951" s="1" t="s">
        <v>2880</v>
      </c>
    </row>
    <row r="8952" spans="1:11" x14ac:dyDescent="0.2">
      <c r="A8952" s="1" t="s">
        <v>14055</v>
      </c>
      <c r="B8952" s="1" t="s">
        <v>14101</v>
      </c>
      <c r="C8952" t="s">
        <v>14102</v>
      </c>
      <c r="D8952" t="str">
        <f t="shared" si="278"/>
        <v>BARBERTON CITY SCHOOL DISTRICT</v>
      </c>
      <c r="E8952" t="str">
        <f t="shared" si="279"/>
        <v>BARBERTON CITY SCHOOL DISTRICT</v>
      </c>
      <c r="F8952">
        <v>26347</v>
      </c>
      <c r="G8952">
        <v>4043</v>
      </c>
      <c r="H8952">
        <v>1059</v>
      </c>
      <c r="I8952" t="s">
        <v>2878</v>
      </c>
      <c r="J8952" s="1" t="s">
        <v>2879</v>
      </c>
      <c r="K8952" s="1" t="s">
        <v>2880</v>
      </c>
    </row>
    <row r="8953" spans="1:11" x14ac:dyDescent="0.2">
      <c r="A8953" s="1" t="s">
        <v>14055</v>
      </c>
      <c r="B8953" s="1" t="s">
        <v>14103</v>
      </c>
      <c r="C8953" t="s">
        <v>14104</v>
      </c>
      <c r="D8953" t="str">
        <f t="shared" si="278"/>
        <v>BARNESVILLE EXEMPTED VILLAGE SCHOOL DISTRICT</v>
      </c>
      <c r="E8953" t="str">
        <f t="shared" si="279"/>
        <v>BARNESVILLE EXEMPTED VILLAGE SCHOOL DISTRICT</v>
      </c>
      <c r="F8953">
        <v>7884</v>
      </c>
      <c r="G8953">
        <v>1196</v>
      </c>
      <c r="H8953">
        <v>218</v>
      </c>
      <c r="I8953" t="s">
        <v>2878</v>
      </c>
      <c r="J8953" s="1" t="s">
        <v>2879</v>
      </c>
      <c r="K8953" s="1" t="s">
        <v>2880</v>
      </c>
    </row>
    <row r="8954" spans="1:11" x14ac:dyDescent="0.2">
      <c r="A8954" s="1" t="s">
        <v>14055</v>
      </c>
      <c r="B8954" s="1" t="s">
        <v>3401</v>
      </c>
      <c r="C8954" t="s">
        <v>14105</v>
      </c>
      <c r="D8954" t="str">
        <f t="shared" si="278"/>
        <v>BATAVIA LOCAL SCHOOL DISTRICT</v>
      </c>
      <c r="E8954" t="str">
        <f t="shared" si="279"/>
        <v>BATAVIA LOCAL SCHOOL DISTRICT</v>
      </c>
      <c r="F8954">
        <v>11726</v>
      </c>
      <c r="G8954">
        <v>2184</v>
      </c>
      <c r="H8954">
        <v>367</v>
      </c>
      <c r="I8954" t="s">
        <v>2878</v>
      </c>
      <c r="J8954" s="1" t="s">
        <v>2879</v>
      </c>
      <c r="K8954" s="1" t="s">
        <v>2880</v>
      </c>
    </row>
    <row r="8955" spans="1:11" x14ac:dyDescent="0.2">
      <c r="A8955" s="1" t="s">
        <v>14055</v>
      </c>
      <c r="B8955" s="1" t="s">
        <v>14106</v>
      </c>
      <c r="C8955" t="s">
        <v>14107</v>
      </c>
      <c r="D8955" t="str">
        <f t="shared" si="278"/>
        <v>BATH LOCAL SCHOOL DISTRICT</v>
      </c>
      <c r="E8955" t="str">
        <f t="shared" si="279"/>
        <v>BATH LOCAL SCHOOL DISTRICT</v>
      </c>
      <c r="F8955">
        <v>13627</v>
      </c>
      <c r="G8955">
        <v>1909</v>
      </c>
      <c r="H8955">
        <v>262</v>
      </c>
      <c r="I8955" t="s">
        <v>2878</v>
      </c>
      <c r="J8955" s="1" t="s">
        <v>2879</v>
      </c>
      <c r="K8955" s="1" t="s">
        <v>2880</v>
      </c>
    </row>
    <row r="8956" spans="1:11" x14ac:dyDescent="0.2">
      <c r="A8956" s="1" t="s">
        <v>14055</v>
      </c>
      <c r="B8956" s="1" t="s">
        <v>14108</v>
      </c>
      <c r="C8956" t="s">
        <v>14109</v>
      </c>
      <c r="D8956" t="str">
        <f t="shared" si="278"/>
        <v>BAY VILLAGE CITY SCHOOL DISTRICT</v>
      </c>
      <c r="E8956" t="str">
        <f t="shared" si="279"/>
        <v>BAY VILLAGE CITY SCHOOL DISTRICT</v>
      </c>
      <c r="F8956">
        <v>15275</v>
      </c>
      <c r="G8956">
        <v>2729</v>
      </c>
      <c r="H8956">
        <v>140</v>
      </c>
      <c r="I8956" t="s">
        <v>2878</v>
      </c>
      <c r="J8956" s="1" t="s">
        <v>2879</v>
      </c>
      <c r="K8956" s="1" t="s">
        <v>2880</v>
      </c>
    </row>
    <row r="8957" spans="1:11" x14ac:dyDescent="0.2">
      <c r="A8957" s="1" t="s">
        <v>14055</v>
      </c>
      <c r="B8957" s="1" t="s">
        <v>14110</v>
      </c>
      <c r="C8957" t="s">
        <v>14111</v>
      </c>
      <c r="D8957" t="str">
        <f t="shared" si="278"/>
        <v>BEACHWOOD CITY SCHOOL DISTRICT</v>
      </c>
      <c r="E8957" t="str">
        <f t="shared" si="279"/>
        <v>BEACHWOOD CITY SCHOOL DISTRICT</v>
      </c>
      <c r="F8957">
        <v>11666</v>
      </c>
      <c r="G8957">
        <v>1714</v>
      </c>
      <c r="H8957">
        <v>111</v>
      </c>
      <c r="I8957" t="s">
        <v>2878</v>
      </c>
      <c r="J8957" s="1" t="s">
        <v>2879</v>
      </c>
      <c r="K8957" s="1" t="s">
        <v>2880</v>
      </c>
    </row>
    <row r="8958" spans="1:11" x14ac:dyDescent="0.2">
      <c r="A8958" s="1" t="s">
        <v>14055</v>
      </c>
      <c r="B8958" s="1" t="s">
        <v>14112</v>
      </c>
      <c r="C8958" t="s">
        <v>14113</v>
      </c>
      <c r="D8958" t="str">
        <f t="shared" si="278"/>
        <v>BEAVER LOCAL SCHOOL DISTRICT</v>
      </c>
      <c r="E8958" t="str">
        <f t="shared" si="279"/>
        <v>BEAVER LOCAL SCHOOL DISTRICT</v>
      </c>
      <c r="F8958">
        <v>15342</v>
      </c>
      <c r="G8958">
        <v>2038</v>
      </c>
      <c r="H8958">
        <v>347</v>
      </c>
      <c r="I8958" t="s">
        <v>2878</v>
      </c>
      <c r="J8958" s="1" t="s">
        <v>2879</v>
      </c>
      <c r="K8958" s="1" t="s">
        <v>2880</v>
      </c>
    </row>
    <row r="8959" spans="1:11" x14ac:dyDescent="0.2">
      <c r="A8959" s="1" t="s">
        <v>14055</v>
      </c>
      <c r="B8959" s="1" t="s">
        <v>14114</v>
      </c>
      <c r="C8959" t="s">
        <v>14115</v>
      </c>
      <c r="D8959" t="str">
        <f t="shared" si="278"/>
        <v>BEAVERCREEK CITY SCHOOL DISTRICT</v>
      </c>
      <c r="E8959" t="str">
        <f t="shared" si="279"/>
        <v>BEAVERCREEK CITY SCHOOL DISTRICT</v>
      </c>
      <c r="F8959">
        <v>54711</v>
      </c>
      <c r="G8959">
        <v>9092</v>
      </c>
      <c r="H8959">
        <v>486</v>
      </c>
      <c r="I8959" t="s">
        <v>2878</v>
      </c>
      <c r="J8959" s="1" t="s">
        <v>2879</v>
      </c>
      <c r="K8959" s="1" t="s">
        <v>2880</v>
      </c>
    </row>
    <row r="8960" spans="1:11" x14ac:dyDescent="0.2">
      <c r="A8960" s="1" t="s">
        <v>14055</v>
      </c>
      <c r="B8960" s="1" t="s">
        <v>14116</v>
      </c>
      <c r="C8960" t="s">
        <v>14117</v>
      </c>
      <c r="D8960" t="str">
        <f t="shared" si="278"/>
        <v>BEDFORD CITY SCHOOL DISTRICT</v>
      </c>
      <c r="E8960" t="str">
        <f t="shared" si="279"/>
        <v>BEDFORD CITY SCHOOL DISTRICT</v>
      </c>
      <c r="F8960">
        <v>29058</v>
      </c>
      <c r="G8960">
        <v>3910</v>
      </c>
      <c r="H8960">
        <v>850</v>
      </c>
      <c r="I8960" t="s">
        <v>2878</v>
      </c>
      <c r="J8960" s="1" t="s">
        <v>2879</v>
      </c>
      <c r="K8960" s="1" t="s">
        <v>2880</v>
      </c>
    </row>
    <row r="8961" spans="1:11" x14ac:dyDescent="0.2">
      <c r="A8961" s="1" t="s">
        <v>14055</v>
      </c>
      <c r="B8961" s="1" t="s">
        <v>14118</v>
      </c>
      <c r="C8961" t="s">
        <v>14119</v>
      </c>
      <c r="D8961" t="str">
        <f t="shared" si="278"/>
        <v>BELLAIRE LOCAL SCHOOL DISTRICT</v>
      </c>
      <c r="E8961" t="str">
        <f t="shared" si="279"/>
        <v>BELLAIRE LOCAL SCHOOL DISTRICT</v>
      </c>
      <c r="F8961">
        <v>9695</v>
      </c>
      <c r="G8961">
        <v>1404</v>
      </c>
      <c r="H8961">
        <v>351</v>
      </c>
      <c r="I8961" t="s">
        <v>2878</v>
      </c>
      <c r="J8961" s="1" t="s">
        <v>2879</v>
      </c>
      <c r="K8961" s="1" t="s">
        <v>2880</v>
      </c>
    </row>
    <row r="8962" spans="1:11" x14ac:dyDescent="0.2">
      <c r="A8962" s="1" t="s">
        <v>14055</v>
      </c>
      <c r="B8962" s="1" t="s">
        <v>14120</v>
      </c>
      <c r="C8962" t="s">
        <v>14121</v>
      </c>
      <c r="D8962" t="str">
        <f t="shared" si="278"/>
        <v>BELLBROOK-SUGARCREEK LOCAL SCHOOL DISTRICT</v>
      </c>
      <c r="E8962" t="str">
        <f t="shared" si="279"/>
        <v>BELLBROOK-SUGARCREEK LOCAL SCHOOL DISTRICT</v>
      </c>
      <c r="F8962">
        <v>15475</v>
      </c>
      <c r="G8962">
        <v>3068</v>
      </c>
      <c r="H8962">
        <v>189</v>
      </c>
      <c r="I8962" t="s">
        <v>2878</v>
      </c>
      <c r="J8962" s="1" t="s">
        <v>2879</v>
      </c>
      <c r="K8962" s="1" t="s">
        <v>2880</v>
      </c>
    </row>
    <row r="8963" spans="1:11" x14ac:dyDescent="0.2">
      <c r="A8963" s="1" t="s">
        <v>14055</v>
      </c>
      <c r="B8963" s="1" t="s">
        <v>14122</v>
      </c>
      <c r="C8963" t="s">
        <v>14123</v>
      </c>
      <c r="D8963" t="str">
        <f t="shared" ref="D8963:D9026" si="280">UPPER(C8963)</f>
        <v>BELLEFONTAINE CITY SCHOOL DISTRICT</v>
      </c>
      <c r="E8963" t="str">
        <f t="shared" ref="E8963:E9026" si="281">UPPER(TRIM(C8963))</f>
        <v>BELLEFONTAINE CITY SCHOOL DISTRICT</v>
      </c>
      <c r="F8963">
        <v>15285</v>
      </c>
      <c r="G8963">
        <v>2732</v>
      </c>
      <c r="H8963">
        <v>542</v>
      </c>
      <c r="I8963" t="s">
        <v>2878</v>
      </c>
      <c r="J8963" s="1" t="s">
        <v>2879</v>
      </c>
      <c r="K8963" s="1" t="s">
        <v>2880</v>
      </c>
    </row>
    <row r="8964" spans="1:11" x14ac:dyDescent="0.2">
      <c r="A8964" s="1" t="s">
        <v>14055</v>
      </c>
      <c r="B8964" s="1" t="s">
        <v>14124</v>
      </c>
      <c r="C8964" t="s">
        <v>14125</v>
      </c>
      <c r="D8964" t="str">
        <f t="shared" si="280"/>
        <v>BELLEVUE CITY SCHOOL DISTRICT</v>
      </c>
      <c r="E8964" t="str">
        <f t="shared" si="281"/>
        <v>BELLEVUE CITY SCHOOL DISTRICT</v>
      </c>
      <c r="F8964">
        <v>13024</v>
      </c>
      <c r="G8964">
        <v>2349</v>
      </c>
      <c r="H8964">
        <v>259</v>
      </c>
      <c r="I8964" t="s">
        <v>2878</v>
      </c>
      <c r="J8964" s="1" t="s">
        <v>2879</v>
      </c>
      <c r="K8964" s="1" t="s">
        <v>2880</v>
      </c>
    </row>
    <row r="8965" spans="1:11" x14ac:dyDescent="0.2">
      <c r="A8965" s="1" t="s">
        <v>14055</v>
      </c>
      <c r="B8965" s="1" t="s">
        <v>14126</v>
      </c>
      <c r="C8965" t="s">
        <v>14127</v>
      </c>
      <c r="D8965" t="str">
        <f t="shared" si="280"/>
        <v>BELPRE CITY SCHOOL DISTRICT</v>
      </c>
      <c r="E8965" t="str">
        <f t="shared" si="281"/>
        <v>BELPRE CITY SCHOOL DISTRICT</v>
      </c>
      <c r="F8965">
        <v>8568</v>
      </c>
      <c r="G8965">
        <v>1135</v>
      </c>
      <c r="H8965">
        <v>251</v>
      </c>
      <c r="I8965" t="s">
        <v>2878</v>
      </c>
      <c r="J8965" s="1" t="s">
        <v>2879</v>
      </c>
      <c r="K8965" s="1" t="s">
        <v>2880</v>
      </c>
    </row>
    <row r="8966" spans="1:11" x14ac:dyDescent="0.2">
      <c r="A8966" s="1" t="s">
        <v>14055</v>
      </c>
      <c r="B8966" s="1" t="s">
        <v>14128</v>
      </c>
      <c r="C8966" t="s">
        <v>14129</v>
      </c>
      <c r="D8966" t="str">
        <f t="shared" si="280"/>
        <v>BENJAMIN LOGAN LOCAL SCHOOL DISTRICT</v>
      </c>
      <c r="E8966" t="str">
        <f t="shared" si="281"/>
        <v>BENJAMIN LOGAN LOCAL SCHOOL DISTRICT</v>
      </c>
      <c r="F8966">
        <v>10817</v>
      </c>
      <c r="G8966">
        <v>1956</v>
      </c>
      <c r="H8966">
        <v>204</v>
      </c>
      <c r="I8966" t="s">
        <v>2878</v>
      </c>
      <c r="J8966" s="1" t="s">
        <v>2879</v>
      </c>
      <c r="K8966" s="1" t="s">
        <v>2880</v>
      </c>
    </row>
    <row r="8967" spans="1:11" x14ac:dyDescent="0.2">
      <c r="A8967" s="1" t="s">
        <v>14055</v>
      </c>
      <c r="B8967" s="1" t="s">
        <v>14130</v>
      </c>
      <c r="C8967" t="s">
        <v>14131</v>
      </c>
      <c r="D8967" t="str">
        <f t="shared" si="280"/>
        <v>BENTON-CARROLL-SALEM LOCAL SCHOOL DISTRICT</v>
      </c>
      <c r="E8967" t="str">
        <f t="shared" si="281"/>
        <v>BENTON-CARROLL-SALEM LOCAL SCHOOL DISTRICT</v>
      </c>
      <c r="F8967">
        <v>10028</v>
      </c>
      <c r="G8967">
        <v>1671</v>
      </c>
      <c r="H8967">
        <v>173</v>
      </c>
      <c r="I8967" t="s">
        <v>2878</v>
      </c>
      <c r="J8967" s="1" t="s">
        <v>2879</v>
      </c>
      <c r="K8967" s="1" t="s">
        <v>2880</v>
      </c>
    </row>
    <row r="8968" spans="1:11" x14ac:dyDescent="0.2">
      <c r="A8968" s="1" t="s">
        <v>14055</v>
      </c>
      <c r="B8968" s="1" t="s">
        <v>9356</v>
      </c>
      <c r="C8968" t="s">
        <v>14132</v>
      </c>
      <c r="D8968" t="str">
        <f t="shared" si="280"/>
        <v>BEREA CITY SCHOOL DISTRICT</v>
      </c>
      <c r="E8968" t="str">
        <f t="shared" si="281"/>
        <v>BEREA CITY SCHOOL DISTRICT</v>
      </c>
      <c r="F8968">
        <v>52025</v>
      </c>
      <c r="G8968">
        <v>6786</v>
      </c>
      <c r="H8968">
        <v>877</v>
      </c>
      <c r="I8968" t="s">
        <v>2878</v>
      </c>
      <c r="J8968" s="1" t="s">
        <v>2879</v>
      </c>
      <c r="K8968" s="1" t="s">
        <v>2880</v>
      </c>
    </row>
    <row r="8969" spans="1:11" x14ac:dyDescent="0.2">
      <c r="A8969" s="1" t="s">
        <v>14055</v>
      </c>
      <c r="B8969" s="1" t="s">
        <v>14133</v>
      </c>
      <c r="C8969" t="s">
        <v>14134</v>
      </c>
      <c r="D8969" t="str">
        <f t="shared" si="280"/>
        <v>BERKSHIRE LOCAL SCHOOL DISTRICT</v>
      </c>
      <c r="E8969" t="str">
        <f t="shared" si="281"/>
        <v>BERKSHIRE LOCAL SCHOOL DISTRICT</v>
      </c>
      <c r="F8969">
        <v>13643</v>
      </c>
      <c r="G8969">
        <v>2302</v>
      </c>
      <c r="H8969">
        <v>208</v>
      </c>
      <c r="I8969" t="s">
        <v>2878</v>
      </c>
      <c r="J8969" s="1" t="s">
        <v>2879</v>
      </c>
      <c r="K8969" s="1" t="s">
        <v>2880</v>
      </c>
    </row>
    <row r="8970" spans="1:11" x14ac:dyDescent="0.2">
      <c r="A8970" s="1" t="s">
        <v>14055</v>
      </c>
      <c r="B8970" s="1" t="s">
        <v>14135</v>
      </c>
      <c r="C8970" t="s">
        <v>14136</v>
      </c>
      <c r="D8970" t="str">
        <f t="shared" si="280"/>
        <v>BERNE UNION LOCAL SCHOOL DISTRICT</v>
      </c>
      <c r="E8970" t="str">
        <f t="shared" si="281"/>
        <v>BERNE UNION LOCAL SCHOOL DISTRICT</v>
      </c>
      <c r="F8970">
        <v>5375</v>
      </c>
      <c r="G8970">
        <v>958</v>
      </c>
      <c r="H8970">
        <v>127</v>
      </c>
      <c r="I8970" t="s">
        <v>2878</v>
      </c>
      <c r="J8970" s="1" t="s">
        <v>2879</v>
      </c>
      <c r="K8970" s="1" t="s">
        <v>2880</v>
      </c>
    </row>
    <row r="8971" spans="1:11" x14ac:dyDescent="0.2">
      <c r="A8971" s="1" t="s">
        <v>14055</v>
      </c>
      <c r="B8971" s="1" t="s">
        <v>14137</v>
      </c>
      <c r="C8971" t="s">
        <v>14138</v>
      </c>
      <c r="D8971" t="str">
        <f t="shared" si="280"/>
        <v>BETHEL LOCAL SCHOOL DISTRICT</v>
      </c>
      <c r="E8971" t="str">
        <f t="shared" si="281"/>
        <v>BETHEL LOCAL SCHOOL DISTRICT</v>
      </c>
      <c r="F8971">
        <v>5727</v>
      </c>
      <c r="G8971">
        <v>959</v>
      </c>
      <c r="H8971">
        <v>65</v>
      </c>
      <c r="I8971" t="s">
        <v>2878</v>
      </c>
      <c r="J8971" s="1" t="s">
        <v>2879</v>
      </c>
      <c r="K8971" s="1" t="s">
        <v>2880</v>
      </c>
    </row>
    <row r="8972" spans="1:11" x14ac:dyDescent="0.2">
      <c r="A8972" s="1" t="s">
        <v>14055</v>
      </c>
      <c r="B8972" s="1" t="s">
        <v>14139</v>
      </c>
      <c r="C8972" t="s">
        <v>14140</v>
      </c>
      <c r="D8972" t="str">
        <f t="shared" si="280"/>
        <v>BETHEL-TATE LOCAL SCHOOL DISTRICT</v>
      </c>
      <c r="E8972" t="str">
        <f t="shared" si="281"/>
        <v>BETHEL-TATE LOCAL SCHOOL DISTRICT</v>
      </c>
      <c r="F8972">
        <v>9774</v>
      </c>
      <c r="G8972">
        <v>1805</v>
      </c>
      <c r="H8972">
        <v>243</v>
      </c>
      <c r="I8972" t="s">
        <v>2878</v>
      </c>
      <c r="J8972" s="1" t="s">
        <v>2879</v>
      </c>
      <c r="K8972" s="1" t="s">
        <v>2880</v>
      </c>
    </row>
    <row r="8973" spans="1:11" x14ac:dyDescent="0.2">
      <c r="A8973" s="1" t="s">
        <v>14055</v>
      </c>
      <c r="B8973" s="1" t="s">
        <v>14141</v>
      </c>
      <c r="C8973" t="s">
        <v>14142</v>
      </c>
      <c r="D8973" t="str">
        <f t="shared" si="280"/>
        <v>BEXLEY CITY SCHOOL DISTRICT</v>
      </c>
      <c r="E8973" t="str">
        <f t="shared" si="281"/>
        <v>BEXLEY CITY SCHOOL DISTRICT</v>
      </c>
      <c r="F8973">
        <v>14187</v>
      </c>
      <c r="G8973">
        <v>2669</v>
      </c>
      <c r="H8973">
        <v>153</v>
      </c>
      <c r="I8973" t="s">
        <v>2878</v>
      </c>
      <c r="J8973" s="1" t="s">
        <v>2879</v>
      </c>
      <c r="K8973" s="1" t="s">
        <v>2880</v>
      </c>
    </row>
    <row r="8974" spans="1:11" x14ac:dyDescent="0.2">
      <c r="A8974" s="1" t="s">
        <v>14055</v>
      </c>
      <c r="B8974" s="1" t="s">
        <v>14143</v>
      </c>
      <c r="C8974" t="s">
        <v>14144</v>
      </c>
      <c r="D8974" t="str">
        <f t="shared" si="280"/>
        <v>BIG WALNUT LOCAL SCHOOL DISTRICT</v>
      </c>
      <c r="E8974" t="str">
        <f t="shared" si="281"/>
        <v>BIG WALNUT LOCAL SCHOOL DISTRICT</v>
      </c>
      <c r="F8974">
        <v>20454</v>
      </c>
      <c r="G8974">
        <v>3831</v>
      </c>
      <c r="H8974">
        <v>186</v>
      </c>
      <c r="I8974" t="s">
        <v>2878</v>
      </c>
      <c r="J8974" s="1" t="s">
        <v>2879</v>
      </c>
      <c r="K8974" s="1" t="s">
        <v>2880</v>
      </c>
    </row>
    <row r="8975" spans="1:11" x14ac:dyDescent="0.2">
      <c r="A8975" s="1" t="s">
        <v>14055</v>
      </c>
      <c r="B8975" s="1" t="s">
        <v>14145</v>
      </c>
      <c r="C8975" t="s">
        <v>14146</v>
      </c>
      <c r="D8975" t="str">
        <f t="shared" si="280"/>
        <v>BLACK RIVER LOCAL SCHOOL DISTRICT</v>
      </c>
      <c r="E8975" t="str">
        <f t="shared" si="281"/>
        <v>BLACK RIVER LOCAL SCHOOL DISTRICT</v>
      </c>
      <c r="F8975">
        <v>10134</v>
      </c>
      <c r="G8975">
        <v>1985</v>
      </c>
      <c r="H8975">
        <v>255</v>
      </c>
      <c r="I8975" t="s">
        <v>2878</v>
      </c>
      <c r="J8975" s="1" t="s">
        <v>2879</v>
      </c>
      <c r="K8975" s="1" t="s">
        <v>2880</v>
      </c>
    </row>
    <row r="8976" spans="1:11" x14ac:dyDescent="0.2">
      <c r="A8976" s="1" t="s">
        <v>14055</v>
      </c>
      <c r="B8976" s="1" t="s">
        <v>14147</v>
      </c>
      <c r="C8976" t="s">
        <v>14148</v>
      </c>
      <c r="D8976" t="str">
        <f t="shared" si="280"/>
        <v>BLANCHESTER LOCAL SCHOOL DISTRICT</v>
      </c>
      <c r="E8976" t="str">
        <f t="shared" si="281"/>
        <v>BLANCHESTER LOCAL SCHOOL DISTRICT</v>
      </c>
      <c r="F8976">
        <v>8982</v>
      </c>
      <c r="G8976">
        <v>1573</v>
      </c>
      <c r="H8976">
        <v>239</v>
      </c>
      <c r="I8976" t="s">
        <v>2878</v>
      </c>
      <c r="J8976" s="1" t="s">
        <v>2879</v>
      </c>
      <c r="K8976" s="1" t="s">
        <v>2880</v>
      </c>
    </row>
    <row r="8977" spans="1:11" x14ac:dyDescent="0.2">
      <c r="A8977" s="1" t="s">
        <v>14055</v>
      </c>
      <c r="B8977" s="1" t="s">
        <v>14149</v>
      </c>
      <c r="C8977" t="s">
        <v>14150</v>
      </c>
      <c r="D8977" t="str">
        <f t="shared" si="280"/>
        <v>BLOOM-CARROLL LOCAL SCHOOL DISTRICT</v>
      </c>
      <c r="E8977" t="str">
        <f t="shared" si="281"/>
        <v>BLOOM-CARROLL LOCAL SCHOOL DISTRICT</v>
      </c>
      <c r="F8977">
        <v>10845</v>
      </c>
      <c r="G8977">
        <v>1866</v>
      </c>
      <c r="H8977">
        <v>116</v>
      </c>
      <c r="I8977" t="s">
        <v>2878</v>
      </c>
      <c r="J8977" s="1" t="s">
        <v>2879</v>
      </c>
      <c r="K8977" s="1" t="s">
        <v>2880</v>
      </c>
    </row>
    <row r="8978" spans="1:11" x14ac:dyDescent="0.2">
      <c r="A8978" s="1" t="s">
        <v>14055</v>
      </c>
      <c r="B8978" s="1" t="s">
        <v>14151</v>
      </c>
      <c r="C8978" t="s">
        <v>14152</v>
      </c>
      <c r="D8978" t="str">
        <f t="shared" si="280"/>
        <v>BLOOM-VERNON LOCAL SCHOOL DISTRICT</v>
      </c>
      <c r="E8978" t="str">
        <f t="shared" si="281"/>
        <v>BLOOM-VERNON LOCAL SCHOOL DISTRICT</v>
      </c>
      <c r="F8978">
        <v>5008</v>
      </c>
      <c r="G8978">
        <v>864</v>
      </c>
      <c r="H8978">
        <v>171</v>
      </c>
      <c r="I8978" t="s">
        <v>2878</v>
      </c>
      <c r="J8978" s="1" t="s">
        <v>2879</v>
      </c>
      <c r="K8978" s="1" t="s">
        <v>2880</v>
      </c>
    </row>
    <row r="8979" spans="1:11" x14ac:dyDescent="0.2">
      <c r="A8979" s="1" t="s">
        <v>14055</v>
      </c>
      <c r="B8979" s="1" t="s">
        <v>14153</v>
      </c>
      <c r="C8979" t="s">
        <v>14154</v>
      </c>
      <c r="D8979" t="str">
        <f t="shared" si="280"/>
        <v>BLOOMFIELD-MESPO LOCAL SCHOOL DISTRICT</v>
      </c>
      <c r="E8979" t="str">
        <f t="shared" si="281"/>
        <v>BLOOMFIELD-MESPO LOCAL SCHOOL DISTRICT</v>
      </c>
      <c r="F8979">
        <v>4260</v>
      </c>
      <c r="G8979">
        <v>1154</v>
      </c>
      <c r="H8979">
        <v>220</v>
      </c>
      <c r="I8979" t="s">
        <v>2878</v>
      </c>
      <c r="J8979" s="1" t="s">
        <v>2879</v>
      </c>
      <c r="K8979" s="1" t="s">
        <v>2880</v>
      </c>
    </row>
    <row r="8980" spans="1:11" x14ac:dyDescent="0.2">
      <c r="A8980" s="1" t="s">
        <v>14055</v>
      </c>
      <c r="B8980" s="1" t="s">
        <v>14155</v>
      </c>
      <c r="C8980" t="s">
        <v>14156</v>
      </c>
      <c r="D8980" t="str">
        <f t="shared" si="280"/>
        <v>BLUFFTON EXEMPTED VILLAGE SCHOOL DISTRICT</v>
      </c>
      <c r="E8980" t="str">
        <f t="shared" si="281"/>
        <v>BLUFFTON EXEMPTED VILLAGE SCHOOL DISTRICT</v>
      </c>
      <c r="F8980">
        <v>6733</v>
      </c>
      <c r="G8980">
        <v>1080</v>
      </c>
      <c r="H8980">
        <v>82</v>
      </c>
      <c r="I8980" t="s">
        <v>2878</v>
      </c>
      <c r="J8980" s="1" t="s">
        <v>2879</v>
      </c>
      <c r="K8980" s="1" t="s">
        <v>2880</v>
      </c>
    </row>
    <row r="8981" spans="1:11" x14ac:dyDescent="0.2">
      <c r="A8981" s="1" t="s">
        <v>14055</v>
      </c>
      <c r="B8981" s="1" t="s">
        <v>4095</v>
      </c>
      <c r="C8981" t="s">
        <v>14157</v>
      </c>
      <c r="D8981" t="str">
        <f t="shared" si="280"/>
        <v>BOARDMAN LOCAL SCHOOL DISTRICT</v>
      </c>
      <c r="E8981" t="str">
        <f t="shared" si="281"/>
        <v>BOARDMAN LOCAL SCHOOL DISTRICT</v>
      </c>
      <c r="F8981">
        <v>35721</v>
      </c>
      <c r="G8981">
        <v>4759</v>
      </c>
      <c r="H8981">
        <v>791</v>
      </c>
      <c r="I8981" t="s">
        <v>2878</v>
      </c>
      <c r="J8981" s="1" t="s">
        <v>2879</v>
      </c>
      <c r="K8981" s="1" t="s">
        <v>2880</v>
      </c>
    </row>
    <row r="8982" spans="1:11" x14ac:dyDescent="0.2">
      <c r="A8982" s="1" t="s">
        <v>14055</v>
      </c>
      <c r="B8982" s="1" t="s">
        <v>14158</v>
      </c>
      <c r="C8982" t="s">
        <v>14159</v>
      </c>
      <c r="D8982" t="str">
        <f t="shared" si="280"/>
        <v>BOTKINS LOCAL SCHOOL DISTRICT</v>
      </c>
      <c r="E8982" t="str">
        <f t="shared" si="281"/>
        <v>BOTKINS LOCAL SCHOOL DISTRICT</v>
      </c>
      <c r="F8982">
        <v>2320</v>
      </c>
      <c r="G8982">
        <v>425</v>
      </c>
      <c r="H8982">
        <v>18</v>
      </c>
      <c r="I8982" t="s">
        <v>2878</v>
      </c>
      <c r="J8982" s="1" t="s">
        <v>2879</v>
      </c>
      <c r="K8982" s="1" t="s">
        <v>2880</v>
      </c>
    </row>
    <row r="8983" spans="1:11" x14ac:dyDescent="0.2">
      <c r="A8983" s="1" t="s">
        <v>14055</v>
      </c>
      <c r="B8983" s="1" t="s">
        <v>14160</v>
      </c>
      <c r="C8983" t="s">
        <v>14161</v>
      </c>
      <c r="D8983" t="str">
        <f t="shared" si="280"/>
        <v>BOWLING GREEN CITY SCHOOL DISTRICT</v>
      </c>
      <c r="E8983" t="str">
        <f t="shared" si="281"/>
        <v>BOWLING GREEN CITY SCHOOL DISTRICT</v>
      </c>
      <c r="F8983">
        <v>36960</v>
      </c>
      <c r="G8983">
        <v>3571</v>
      </c>
      <c r="H8983">
        <v>417</v>
      </c>
      <c r="I8983" t="s">
        <v>2878</v>
      </c>
      <c r="J8983" s="1" t="s">
        <v>2879</v>
      </c>
      <c r="K8983" s="1" t="s">
        <v>2880</v>
      </c>
    </row>
    <row r="8984" spans="1:11" x14ac:dyDescent="0.2">
      <c r="A8984" s="1" t="s">
        <v>14055</v>
      </c>
      <c r="B8984" s="1" t="s">
        <v>14162</v>
      </c>
      <c r="C8984" t="s">
        <v>14163</v>
      </c>
      <c r="D8984" t="str">
        <f t="shared" si="280"/>
        <v>BRADFORD EXEMPTED VILLAGE SCHOOL DISTRICT</v>
      </c>
      <c r="E8984" t="str">
        <f t="shared" si="281"/>
        <v>BRADFORD EXEMPTED VILLAGE SCHOOL DISTRICT</v>
      </c>
      <c r="F8984">
        <v>3263</v>
      </c>
      <c r="G8984">
        <v>643</v>
      </c>
      <c r="H8984">
        <v>98</v>
      </c>
      <c r="I8984" t="s">
        <v>2878</v>
      </c>
      <c r="J8984" s="1" t="s">
        <v>2879</v>
      </c>
      <c r="K8984" s="1" t="s">
        <v>2880</v>
      </c>
    </row>
    <row r="8985" spans="1:11" x14ac:dyDescent="0.2">
      <c r="A8985" s="1" t="s">
        <v>14055</v>
      </c>
      <c r="B8985" s="1" t="s">
        <v>14164</v>
      </c>
      <c r="C8985" t="s">
        <v>14165</v>
      </c>
      <c r="D8985" t="str">
        <f t="shared" si="280"/>
        <v>BRECKSVILLE-BROADVIEW HEIGHTS CITY SCHOOL DISTRICT</v>
      </c>
      <c r="E8985" t="str">
        <f t="shared" si="281"/>
        <v>BRECKSVILLE-BROADVIEW HEIGHTS CITY SCHOOL DISTRICT</v>
      </c>
      <c r="F8985">
        <v>26581</v>
      </c>
      <c r="G8985">
        <v>4627</v>
      </c>
      <c r="H8985">
        <v>328</v>
      </c>
      <c r="I8985" t="s">
        <v>2878</v>
      </c>
      <c r="J8985" s="1" t="s">
        <v>2879</v>
      </c>
      <c r="K8985" s="1" t="s">
        <v>2880</v>
      </c>
    </row>
    <row r="8986" spans="1:11" x14ac:dyDescent="0.2">
      <c r="A8986" s="1" t="s">
        <v>14055</v>
      </c>
      <c r="B8986" s="1" t="s">
        <v>14166</v>
      </c>
      <c r="C8986" t="s">
        <v>14167</v>
      </c>
      <c r="D8986" t="str">
        <f t="shared" si="280"/>
        <v>BRIDGEPORT EXEMPTED VILLAGE SCHOOL DISTRICT</v>
      </c>
      <c r="E8986" t="str">
        <f t="shared" si="281"/>
        <v>BRIDGEPORT EXEMPTED VILLAGE SCHOOL DISTRICT</v>
      </c>
      <c r="F8986">
        <v>6474</v>
      </c>
      <c r="G8986">
        <v>895</v>
      </c>
      <c r="H8986">
        <v>288</v>
      </c>
      <c r="I8986" t="s">
        <v>2878</v>
      </c>
      <c r="J8986" s="1" t="s">
        <v>2879</v>
      </c>
      <c r="K8986" s="1" t="s">
        <v>2880</v>
      </c>
    </row>
    <row r="8987" spans="1:11" x14ac:dyDescent="0.2">
      <c r="A8987" s="1" t="s">
        <v>14055</v>
      </c>
      <c r="B8987" s="1" t="s">
        <v>14168</v>
      </c>
      <c r="C8987" t="s">
        <v>14169</v>
      </c>
      <c r="D8987" t="str">
        <f t="shared" si="280"/>
        <v>BRIGHT LOCAL SCHOOL DISTRICT</v>
      </c>
      <c r="E8987" t="str">
        <f t="shared" si="281"/>
        <v>BRIGHT LOCAL SCHOOL DISTRICT</v>
      </c>
      <c r="F8987">
        <v>4922</v>
      </c>
      <c r="G8987">
        <v>866</v>
      </c>
      <c r="H8987">
        <v>220</v>
      </c>
      <c r="I8987" t="s">
        <v>2878</v>
      </c>
      <c r="J8987" s="1" t="s">
        <v>2879</v>
      </c>
      <c r="K8987" s="1" t="s">
        <v>2880</v>
      </c>
    </row>
    <row r="8988" spans="1:11" x14ac:dyDescent="0.2">
      <c r="A8988" s="1" t="s">
        <v>14055</v>
      </c>
      <c r="B8988" s="1" t="s">
        <v>14170</v>
      </c>
      <c r="C8988" t="s">
        <v>14171</v>
      </c>
      <c r="D8988" t="str">
        <f t="shared" si="280"/>
        <v>BRISTOL LOCAL SCHOOL DISTRICT</v>
      </c>
      <c r="E8988" t="str">
        <f t="shared" si="281"/>
        <v>BRISTOL LOCAL SCHOOL DISTRICT</v>
      </c>
      <c r="F8988">
        <v>5423</v>
      </c>
      <c r="G8988">
        <v>1088</v>
      </c>
      <c r="H8988">
        <v>203</v>
      </c>
      <c r="I8988" t="s">
        <v>2878</v>
      </c>
      <c r="J8988" s="1" t="s">
        <v>2879</v>
      </c>
      <c r="K8988" s="1" t="s">
        <v>2880</v>
      </c>
    </row>
    <row r="8989" spans="1:11" x14ac:dyDescent="0.2">
      <c r="A8989" s="1" t="s">
        <v>14055</v>
      </c>
      <c r="B8989" s="1" t="s">
        <v>14172</v>
      </c>
      <c r="C8989" t="s">
        <v>14173</v>
      </c>
      <c r="D8989" t="str">
        <f t="shared" si="280"/>
        <v>BROOKFIELD LOCAL SCHOOL DISTRICT</v>
      </c>
      <c r="E8989" t="str">
        <f t="shared" si="281"/>
        <v>BROOKFIELD LOCAL SCHOOL DISTRICT</v>
      </c>
      <c r="F8989">
        <v>8496</v>
      </c>
      <c r="G8989">
        <v>1187</v>
      </c>
      <c r="H8989">
        <v>292</v>
      </c>
      <c r="I8989" t="s">
        <v>2878</v>
      </c>
      <c r="J8989" s="1" t="s">
        <v>2879</v>
      </c>
      <c r="K8989" s="1" t="s">
        <v>2880</v>
      </c>
    </row>
    <row r="8990" spans="1:11" x14ac:dyDescent="0.2">
      <c r="A8990" s="1" t="s">
        <v>14055</v>
      </c>
      <c r="B8990" s="1" t="s">
        <v>14174</v>
      </c>
      <c r="C8990" t="s">
        <v>14175</v>
      </c>
      <c r="D8990" t="str">
        <f t="shared" si="280"/>
        <v>BROOKLYN CITY SCHOOL DISTRICT</v>
      </c>
      <c r="E8990" t="str">
        <f t="shared" si="281"/>
        <v>BROOKLYN CITY SCHOOL DISTRICT</v>
      </c>
      <c r="F8990">
        <v>10901</v>
      </c>
      <c r="G8990">
        <v>1467</v>
      </c>
      <c r="H8990">
        <v>306</v>
      </c>
      <c r="I8990" t="s">
        <v>2878</v>
      </c>
      <c r="J8990" s="1" t="s">
        <v>2879</v>
      </c>
      <c r="K8990" s="1" t="s">
        <v>2880</v>
      </c>
    </row>
    <row r="8991" spans="1:11" x14ac:dyDescent="0.2">
      <c r="A8991" s="1" t="s">
        <v>14055</v>
      </c>
      <c r="B8991" s="1" t="s">
        <v>14176</v>
      </c>
      <c r="C8991" t="s">
        <v>14177</v>
      </c>
      <c r="D8991" t="str">
        <f t="shared" si="280"/>
        <v>BROOKVILLE LOCAL SCHOOL DISTRICT</v>
      </c>
      <c r="E8991" t="str">
        <f t="shared" si="281"/>
        <v>BROOKVILLE LOCAL SCHOOL DISTRICT</v>
      </c>
      <c r="F8991">
        <v>9659</v>
      </c>
      <c r="G8991">
        <v>1607</v>
      </c>
      <c r="H8991">
        <v>192</v>
      </c>
      <c r="I8991" t="s">
        <v>2878</v>
      </c>
      <c r="J8991" s="1" t="s">
        <v>2879</v>
      </c>
      <c r="K8991" s="1" t="s">
        <v>2880</v>
      </c>
    </row>
    <row r="8992" spans="1:11" x14ac:dyDescent="0.2">
      <c r="A8992" s="1" t="s">
        <v>14055</v>
      </c>
      <c r="B8992" s="1" t="s">
        <v>14178</v>
      </c>
      <c r="C8992" t="s">
        <v>14179</v>
      </c>
      <c r="D8992" t="str">
        <f t="shared" si="280"/>
        <v>BROWN LOCAL SCHOOL DISTRICT</v>
      </c>
      <c r="E8992" t="str">
        <f t="shared" si="281"/>
        <v>BROWN LOCAL SCHOOL DISTRICT</v>
      </c>
      <c r="F8992">
        <v>5106</v>
      </c>
      <c r="G8992">
        <v>764</v>
      </c>
      <c r="H8992">
        <v>151</v>
      </c>
      <c r="I8992" t="s">
        <v>2878</v>
      </c>
      <c r="J8992" s="1" t="s">
        <v>2879</v>
      </c>
      <c r="K8992" s="1" t="s">
        <v>2880</v>
      </c>
    </row>
    <row r="8993" spans="1:11" x14ac:dyDescent="0.2">
      <c r="A8993" s="1" t="s">
        <v>14055</v>
      </c>
      <c r="B8993" s="1" t="s">
        <v>14180</v>
      </c>
      <c r="C8993" t="s">
        <v>14181</v>
      </c>
      <c r="D8993" t="str">
        <f t="shared" si="280"/>
        <v>BRUNSWICK CITY SCHOOL DISTRICT</v>
      </c>
      <c r="E8993" t="str">
        <f t="shared" si="281"/>
        <v>BRUNSWICK CITY SCHOOL DISTRICT</v>
      </c>
      <c r="F8993">
        <v>46960</v>
      </c>
      <c r="G8993">
        <v>8118</v>
      </c>
      <c r="H8993">
        <v>608</v>
      </c>
      <c r="I8993" t="s">
        <v>2878</v>
      </c>
      <c r="J8993" s="1" t="s">
        <v>2879</v>
      </c>
      <c r="K8993" s="1" t="s">
        <v>2880</v>
      </c>
    </row>
    <row r="8994" spans="1:11" x14ac:dyDescent="0.2">
      <c r="A8994" s="1" t="s">
        <v>14055</v>
      </c>
      <c r="B8994" s="1" t="s">
        <v>14182</v>
      </c>
      <c r="C8994" t="s">
        <v>14183</v>
      </c>
      <c r="D8994" t="str">
        <f t="shared" si="280"/>
        <v>BRYAN CITY SCHOOL DISTRICT</v>
      </c>
      <c r="E8994" t="str">
        <f t="shared" si="281"/>
        <v>BRYAN CITY SCHOOL DISTRICT</v>
      </c>
      <c r="F8994">
        <v>12850</v>
      </c>
      <c r="G8994">
        <v>2130</v>
      </c>
      <c r="H8994">
        <v>246</v>
      </c>
      <c r="I8994" t="s">
        <v>2878</v>
      </c>
      <c r="J8994" s="1" t="s">
        <v>2879</v>
      </c>
      <c r="K8994" s="1" t="s">
        <v>2880</v>
      </c>
    </row>
    <row r="8995" spans="1:11" x14ac:dyDescent="0.2">
      <c r="A8995" s="1" t="s">
        <v>14055</v>
      </c>
      <c r="B8995" s="1" t="s">
        <v>4091</v>
      </c>
      <c r="C8995" t="s">
        <v>14184</v>
      </c>
      <c r="D8995" t="str">
        <f t="shared" si="280"/>
        <v>BUCKEYE CENTRAL LOCAL SCHOOL DISTRICT</v>
      </c>
      <c r="E8995" t="str">
        <f t="shared" si="281"/>
        <v>BUCKEYE CENTRAL LOCAL SCHOOL DISTRICT</v>
      </c>
      <c r="F8995">
        <v>5287</v>
      </c>
      <c r="G8995">
        <v>980</v>
      </c>
      <c r="H8995">
        <v>118</v>
      </c>
      <c r="I8995" t="s">
        <v>2878</v>
      </c>
      <c r="J8995" s="1" t="s">
        <v>2879</v>
      </c>
      <c r="K8995" s="1" t="s">
        <v>2880</v>
      </c>
    </row>
    <row r="8996" spans="1:11" x14ac:dyDescent="0.2">
      <c r="A8996" s="1" t="s">
        <v>14055</v>
      </c>
      <c r="B8996" s="1" t="s">
        <v>14185</v>
      </c>
      <c r="C8996" t="s">
        <v>14186</v>
      </c>
      <c r="D8996" t="str">
        <f t="shared" si="280"/>
        <v>BUCKEYE LOCAL SCHOOL DISTRICT</v>
      </c>
      <c r="E8996" t="str">
        <f t="shared" si="281"/>
        <v>BUCKEYE LOCAL SCHOOL DISTRICT</v>
      </c>
      <c r="F8996">
        <v>10949</v>
      </c>
      <c r="G8996">
        <v>1816</v>
      </c>
      <c r="H8996">
        <v>283</v>
      </c>
      <c r="I8996" t="s">
        <v>2878</v>
      </c>
      <c r="J8996" s="1" t="s">
        <v>2879</v>
      </c>
      <c r="K8996" s="1" t="s">
        <v>2880</v>
      </c>
    </row>
    <row r="8997" spans="1:11" x14ac:dyDescent="0.2">
      <c r="A8997" s="1" t="s">
        <v>14055</v>
      </c>
      <c r="B8997" s="1" t="s">
        <v>14187</v>
      </c>
      <c r="C8997" t="s">
        <v>14186</v>
      </c>
      <c r="D8997" t="str">
        <f t="shared" si="280"/>
        <v>BUCKEYE LOCAL SCHOOL DISTRICT</v>
      </c>
      <c r="E8997" t="str">
        <f t="shared" si="281"/>
        <v>BUCKEYE LOCAL SCHOOL DISTRICT</v>
      </c>
      <c r="F8997">
        <v>14608</v>
      </c>
      <c r="G8997">
        <v>2102</v>
      </c>
      <c r="H8997">
        <v>391</v>
      </c>
      <c r="I8997" t="s">
        <v>2878</v>
      </c>
      <c r="J8997" s="1" t="s">
        <v>2879</v>
      </c>
      <c r="K8997" s="1" t="s">
        <v>2880</v>
      </c>
    </row>
    <row r="8998" spans="1:11" x14ac:dyDescent="0.2">
      <c r="A8998" s="1" t="s">
        <v>14055</v>
      </c>
      <c r="B8998" s="1" t="s">
        <v>14188</v>
      </c>
      <c r="C8998" t="s">
        <v>14186</v>
      </c>
      <c r="D8998" t="str">
        <f t="shared" si="280"/>
        <v>BUCKEYE LOCAL SCHOOL DISTRICT</v>
      </c>
      <c r="E8998" t="str">
        <f t="shared" si="281"/>
        <v>BUCKEYE LOCAL SCHOOL DISTRICT</v>
      </c>
      <c r="F8998">
        <v>14514</v>
      </c>
      <c r="G8998">
        <v>2373</v>
      </c>
      <c r="H8998">
        <v>205</v>
      </c>
      <c r="I8998" t="s">
        <v>2878</v>
      </c>
      <c r="J8998" s="1" t="s">
        <v>2879</v>
      </c>
      <c r="K8998" s="1" t="s">
        <v>2880</v>
      </c>
    </row>
    <row r="8999" spans="1:11" x14ac:dyDescent="0.2">
      <c r="A8999" s="1" t="s">
        <v>14055</v>
      </c>
      <c r="B8999" s="1" t="s">
        <v>14189</v>
      </c>
      <c r="C8999" t="s">
        <v>14190</v>
      </c>
      <c r="D8999" t="str">
        <f t="shared" si="280"/>
        <v>BUCKEYE VALLEY LOCAL SCHOOL DISTRICT</v>
      </c>
      <c r="E8999" t="str">
        <f t="shared" si="281"/>
        <v>BUCKEYE VALLEY LOCAL SCHOOL DISTRICT</v>
      </c>
      <c r="F8999">
        <v>18218</v>
      </c>
      <c r="G8999">
        <v>3405</v>
      </c>
      <c r="H8999">
        <v>230</v>
      </c>
      <c r="I8999" t="s">
        <v>2878</v>
      </c>
      <c r="J8999" s="1" t="s">
        <v>2879</v>
      </c>
      <c r="K8999" s="1" t="s">
        <v>2880</v>
      </c>
    </row>
    <row r="9000" spans="1:11" x14ac:dyDescent="0.2">
      <c r="A9000" s="1" t="s">
        <v>14055</v>
      </c>
      <c r="B9000" s="1" t="s">
        <v>14191</v>
      </c>
      <c r="C9000" t="s">
        <v>14192</v>
      </c>
      <c r="D9000" t="str">
        <f t="shared" si="280"/>
        <v>BUCYRUS CITY SCHOOL DISTRICT</v>
      </c>
      <c r="E9000" t="str">
        <f t="shared" si="281"/>
        <v>BUCYRUS CITY SCHOOL DISTRICT</v>
      </c>
      <c r="F9000">
        <v>10496</v>
      </c>
      <c r="G9000">
        <v>1576</v>
      </c>
      <c r="H9000">
        <v>362</v>
      </c>
      <c r="I9000" t="s">
        <v>2878</v>
      </c>
      <c r="J9000" s="1" t="s">
        <v>2879</v>
      </c>
      <c r="K9000" s="1" t="s">
        <v>2880</v>
      </c>
    </row>
    <row r="9001" spans="1:11" x14ac:dyDescent="0.2">
      <c r="A9001" s="1" t="s">
        <v>14055</v>
      </c>
      <c r="B9001" s="1" t="s">
        <v>14193</v>
      </c>
      <c r="C9001" t="s">
        <v>14194</v>
      </c>
      <c r="D9001" t="str">
        <f t="shared" si="280"/>
        <v>CALDWELL EXEMPTED VILLAGE SCHOOL DISTRICT</v>
      </c>
      <c r="E9001" t="str">
        <f t="shared" si="281"/>
        <v>CALDWELL EXEMPTED VILLAGE SCHOOL DISTRICT</v>
      </c>
      <c r="F9001">
        <v>8485</v>
      </c>
      <c r="G9001">
        <v>928</v>
      </c>
      <c r="H9001">
        <v>192</v>
      </c>
      <c r="I9001" t="s">
        <v>2878</v>
      </c>
      <c r="J9001" s="1" t="s">
        <v>2879</v>
      </c>
      <c r="K9001" s="1" t="s">
        <v>2880</v>
      </c>
    </row>
    <row r="9002" spans="1:11" x14ac:dyDescent="0.2">
      <c r="A9002" s="1" t="s">
        <v>14055</v>
      </c>
      <c r="B9002" s="1" t="s">
        <v>14195</v>
      </c>
      <c r="C9002" t="s">
        <v>14196</v>
      </c>
      <c r="D9002" t="str">
        <f t="shared" si="280"/>
        <v>CAMBRIDGE CITY SCHOOL DISTRICT</v>
      </c>
      <c r="E9002" t="str">
        <f t="shared" si="281"/>
        <v>CAMBRIDGE CITY SCHOOL DISTRICT</v>
      </c>
      <c r="F9002">
        <v>15355</v>
      </c>
      <c r="G9002">
        <v>2317</v>
      </c>
      <c r="H9002">
        <v>627</v>
      </c>
      <c r="I9002" t="s">
        <v>2878</v>
      </c>
      <c r="J9002" s="1" t="s">
        <v>2879</v>
      </c>
      <c r="K9002" s="1" t="s">
        <v>2880</v>
      </c>
    </row>
    <row r="9003" spans="1:11" x14ac:dyDescent="0.2">
      <c r="A9003" s="1" t="s">
        <v>14055</v>
      </c>
      <c r="B9003" s="1" t="s">
        <v>3924</v>
      </c>
      <c r="C9003" t="s">
        <v>14197</v>
      </c>
      <c r="D9003" t="str">
        <f t="shared" si="280"/>
        <v>CAMPBELL CITY SCHOOL DISTRICT</v>
      </c>
      <c r="E9003" t="str">
        <f t="shared" si="281"/>
        <v>CAMPBELL CITY SCHOOL DISTRICT</v>
      </c>
      <c r="F9003">
        <v>7917</v>
      </c>
      <c r="G9003">
        <v>1280</v>
      </c>
      <c r="H9003">
        <v>512</v>
      </c>
      <c r="I9003" t="s">
        <v>2878</v>
      </c>
      <c r="J9003" s="1" t="s">
        <v>2879</v>
      </c>
      <c r="K9003" s="1" t="s">
        <v>2880</v>
      </c>
    </row>
    <row r="9004" spans="1:11" x14ac:dyDescent="0.2">
      <c r="A9004" s="1" t="s">
        <v>14055</v>
      </c>
      <c r="B9004" s="1" t="s">
        <v>14198</v>
      </c>
      <c r="C9004" t="s">
        <v>14199</v>
      </c>
      <c r="D9004" t="str">
        <f t="shared" si="280"/>
        <v>CANAL WINCHESTER LOCAL SCHOOL DISTRICT</v>
      </c>
      <c r="E9004" t="str">
        <f t="shared" si="281"/>
        <v>CANAL WINCHESTER LOCAL SCHOOL DISTRICT</v>
      </c>
      <c r="F9004">
        <v>19236</v>
      </c>
      <c r="G9004">
        <v>4280</v>
      </c>
      <c r="H9004">
        <v>840</v>
      </c>
      <c r="I9004" t="s">
        <v>2878</v>
      </c>
      <c r="J9004" s="1" t="s">
        <v>2879</v>
      </c>
      <c r="K9004" s="1" t="s">
        <v>2880</v>
      </c>
    </row>
    <row r="9005" spans="1:11" x14ac:dyDescent="0.2">
      <c r="A9005" s="1" t="s">
        <v>14055</v>
      </c>
      <c r="B9005" s="1" t="s">
        <v>14200</v>
      </c>
      <c r="C9005" t="s">
        <v>14201</v>
      </c>
      <c r="D9005" t="str">
        <f t="shared" si="280"/>
        <v>CANFIELD LOCAL SCHOOL DISTRICT</v>
      </c>
      <c r="E9005" t="str">
        <f t="shared" si="281"/>
        <v>CANFIELD LOCAL SCHOOL DISTRICT</v>
      </c>
      <c r="F9005">
        <v>17932</v>
      </c>
      <c r="G9005">
        <v>3165</v>
      </c>
      <c r="H9005">
        <v>182</v>
      </c>
      <c r="I9005" t="s">
        <v>2878</v>
      </c>
      <c r="J9005" s="1" t="s">
        <v>2879</v>
      </c>
      <c r="K9005" s="1" t="s">
        <v>2880</v>
      </c>
    </row>
    <row r="9006" spans="1:11" x14ac:dyDescent="0.2">
      <c r="A9006" s="1" t="s">
        <v>14055</v>
      </c>
      <c r="B9006" s="1" t="s">
        <v>14202</v>
      </c>
      <c r="C9006" t="s">
        <v>14203</v>
      </c>
      <c r="D9006" t="str">
        <f t="shared" si="280"/>
        <v>CANTON CITY SCHOOL DISTRICT</v>
      </c>
      <c r="E9006" t="str">
        <f t="shared" si="281"/>
        <v>CANTON CITY SCHOOL DISTRICT</v>
      </c>
      <c r="F9006">
        <v>62303</v>
      </c>
      <c r="G9006">
        <v>10222</v>
      </c>
      <c r="H9006">
        <v>3748</v>
      </c>
      <c r="I9006" t="s">
        <v>2878</v>
      </c>
      <c r="J9006" s="1" t="s">
        <v>2879</v>
      </c>
      <c r="K9006" s="1" t="s">
        <v>2880</v>
      </c>
    </row>
    <row r="9007" spans="1:11" x14ac:dyDescent="0.2">
      <c r="A9007" s="1" t="s">
        <v>14055</v>
      </c>
      <c r="B9007" s="1" t="s">
        <v>14204</v>
      </c>
      <c r="C9007" t="s">
        <v>14205</v>
      </c>
      <c r="D9007" t="str">
        <f t="shared" si="280"/>
        <v>CANTON LOCAL SCHOOL DISTRICT</v>
      </c>
      <c r="E9007" t="str">
        <f t="shared" si="281"/>
        <v>CANTON LOCAL SCHOOL DISTRICT</v>
      </c>
      <c r="F9007">
        <v>13077</v>
      </c>
      <c r="G9007">
        <v>2084</v>
      </c>
      <c r="H9007">
        <v>361</v>
      </c>
      <c r="I9007" t="s">
        <v>2878</v>
      </c>
      <c r="J9007" s="1" t="s">
        <v>2879</v>
      </c>
      <c r="K9007" s="1" t="s">
        <v>2880</v>
      </c>
    </row>
    <row r="9008" spans="1:11" x14ac:dyDescent="0.2">
      <c r="A9008" s="1" t="s">
        <v>14055</v>
      </c>
      <c r="B9008" s="1" t="s">
        <v>14206</v>
      </c>
      <c r="C9008" t="s">
        <v>14207</v>
      </c>
      <c r="D9008" t="str">
        <f t="shared" si="280"/>
        <v>CARDINAL LOCAL SCHOOL DISTRICT</v>
      </c>
      <c r="E9008" t="str">
        <f t="shared" si="281"/>
        <v>CARDINAL LOCAL SCHOOL DISTRICT</v>
      </c>
      <c r="F9008">
        <v>15286</v>
      </c>
      <c r="G9008">
        <v>3428</v>
      </c>
      <c r="H9008">
        <v>475</v>
      </c>
      <c r="I9008" t="s">
        <v>2878</v>
      </c>
      <c r="J9008" s="1" t="s">
        <v>2879</v>
      </c>
      <c r="K9008" s="1" t="s">
        <v>2880</v>
      </c>
    </row>
    <row r="9009" spans="1:11" x14ac:dyDescent="0.2">
      <c r="A9009" s="1" t="s">
        <v>14055</v>
      </c>
      <c r="B9009" s="1" t="s">
        <v>14208</v>
      </c>
      <c r="C9009" t="s">
        <v>14209</v>
      </c>
      <c r="D9009" t="str">
        <f t="shared" si="280"/>
        <v>CARDINGTON-LINCOLN LOCAL SCHOOL DISTRICT</v>
      </c>
      <c r="E9009" t="str">
        <f t="shared" si="281"/>
        <v>CARDINGTON-LINCOLN LOCAL SCHOOL DISTRICT</v>
      </c>
      <c r="F9009">
        <v>6552</v>
      </c>
      <c r="G9009">
        <v>1222</v>
      </c>
      <c r="H9009">
        <v>186</v>
      </c>
      <c r="I9009" t="s">
        <v>2878</v>
      </c>
      <c r="J9009" s="1" t="s">
        <v>2879</v>
      </c>
      <c r="K9009" s="1" t="s">
        <v>2880</v>
      </c>
    </row>
    <row r="9010" spans="1:11" x14ac:dyDescent="0.2">
      <c r="A9010" s="1" t="s">
        <v>14055</v>
      </c>
      <c r="B9010" s="1" t="s">
        <v>14210</v>
      </c>
      <c r="C9010" t="s">
        <v>14211</v>
      </c>
      <c r="D9010" t="str">
        <f t="shared" si="280"/>
        <v>CAREY EXEMPTED VILLAGE SCHOOL DISTRICT</v>
      </c>
      <c r="E9010" t="str">
        <f t="shared" si="281"/>
        <v>CAREY EXEMPTED VILLAGE SCHOOL DISTRICT</v>
      </c>
      <c r="F9010">
        <v>5249</v>
      </c>
      <c r="G9010">
        <v>951</v>
      </c>
      <c r="H9010">
        <v>80</v>
      </c>
      <c r="I9010" t="s">
        <v>2878</v>
      </c>
      <c r="J9010" s="1" t="s">
        <v>2879</v>
      </c>
      <c r="K9010" s="1" t="s">
        <v>2880</v>
      </c>
    </row>
    <row r="9011" spans="1:11" x14ac:dyDescent="0.2">
      <c r="A9011" s="1" t="s">
        <v>14055</v>
      </c>
      <c r="B9011" s="1" t="s">
        <v>14212</v>
      </c>
      <c r="C9011" t="s">
        <v>14213</v>
      </c>
      <c r="D9011" t="str">
        <f t="shared" si="280"/>
        <v>CARLISLE LOCAL SCHOOL DISTRICT</v>
      </c>
      <c r="E9011" t="str">
        <f t="shared" si="281"/>
        <v>CARLISLE LOCAL SCHOOL DISTRICT</v>
      </c>
      <c r="F9011">
        <v>10214</v>
      </c>
      <c r="G9011">
        <v>1749</v>
      </c>
      <c r="H9011">
        <v>209</v>
      </c>
      <c r="I9011" t="s">
        <v>2878</v>
      </c>
      <c r="J9011" s="1" t="s">
        <v>2879</v>
      </c>
      <c r="K9011" s="1" t="s">
        <v>2880</v>
      </c>
    </row>
    <row r="9012" spans="1:11" x14ac:dyDescent="0.2">
      <c r="A9012" s="1" t="s">
        <v>14055</v>
      </c>
      <c r="B9012" s="1" t="s">
        <v>14214</v>
      </c>
      <c r="C9012" t="s">
        <v>14215</v>
      </c>
      <c r="D9012" t="str">
        <f t="shared" si="280"/>
        <v>CARROLLTON EXEMPTED VILLAGE SCHOOL DISTRICT</v>
      </c>
      <c r="E9012" t="str">
        <f t="shared" si="281"/>
        <v>CARROLLTON EXEMPTED VILLAGE SCHOOL DISTRICT</v>
      </c>
      <c r="F9012">
        <v>16191</v>
      </c>
      <c r="G9012">
        <v>2708</v>
      </c>
      <c r="H9012">
        <v>406</v>
      </c>
      <c r="I9012" t="s">
        <v>2878</v>
      </c>
      <c r="J9012" s="1" t="s">
        <v>2879</v>
      </c>
      <c r="K9012" s="1" t="s">
        <v>2880</v>
      </c>
    </row>
    <row r="9013" spans="1:11" x14ac:dyDescent="0.2">
      <c r="A9013" s="1" t="s">
        <v>14055</v>
      </c>
      <c r="B9013" s="1" t="s">
        <v>14216</v>
      </c>
      <c r="C9013" t="s">
        <v>14217</v>
      </c>
      <c r="D9013" t="str">
        <f t="shared" si="280"/>
        <v>CEDAR CLIFF LOCAL SCHOOL DISTRICT</v>
      </c>
      <c r="E9013" t="str">
        <f t="shared" si="281"/>
        <v>CEDAR CLIFF LOCAL SCHOOL DISTRICT</v>
      </c>
      <c r="F9013">
        <v>6433</v>
      </c>
      <c r="G9013">
        <v>720</v>
      </c>
      <c r="H9013">
        <v>60</v>
      </c>
      <c r="I9013" t="s">
        <v>2878</v>
      </c>
      <c r="J9013" s="1" t="s">
        <v>2879</v>
      </c>
      <c r="K9013" s="1" t="s">
        <v>2880</v>
      </c>
    </row>
    <row r="9014" spans="1:11" x14ac:dyDescent="0.2">
      <c r="A9014" s="1" t="s">
        <v>14055</v>
      </c>
      <c r="B9014" s="1" t="s">
        <v>14218</v>
      </c>
      <c r="C9014" t="s">
        <v>14219</v>
      </c>
      <c r="D9014" t="str">
        <f t="shared" si="280"/>
        <v>CELINA CITY SCHOOL DISTRICT</v>
      </c>
      <c r="E9014" t="str">
        <f t="shared" si="281"/>
        <v>CELINA CITY SCHOOL DISTRICT</v>
      </c>
      <c r="F9014">
        <v>18039</v>
      </c>
      <c r="G9014">
        <v>2948</v>
      </c>
      <c r="H9014">
        <v>389</v>
      </c>
      <c r="I9014" t="s">
        <v>2878</v>
      </c>
      <c r="J9014" s="1" t="s">
        <v>2879</v>
      </c>
      <c r="K9014" s="1" t="s">
        <v>2880</v>
      </c>
    </row>
    <row r="9015" spans="1:11" x14ac:dyDescent="0.2">
      <c r="A9015" s="1" t="s">
        <v>14055</v>
      </c>
      <c r="B9015" s="1" t="s">
        <v>14220</v>
      </c>
      <c r="C9015" t="s">
        <v>14221</v>
      </c>
      <c r="D9015" t="str">
        <f t="shared" si="280"/>
        <v>CENTERBURG LOCAL SCHOOL DISTRICT</v>
      </c>
      <c r="E9015" t="str">
        <f t="shared" si="281"/>
        <v>CENTERBURG LOCAL SCHOOL DISTRICT</v>
      </c>
      <c r="F9015">
        <v>6452</v>
      </c>
      <c r="G9015">
        <v>1321</v>
      </c>
      <c r="H9015">
        <v>142</v>
      </c>
      <c r="I9015" t="s">
        <v>2878</v>
      </c>
      <c r="J9015" s="1" t="s">
        <v>2879</v>
      </c>
      <c r="K9015" s="1" t="s">
        <v>2880</v>
      </c>
    </row>
    <row r="9016" spans="1:11" x14ac:dyDescent="0.2">
      <c r="A9016" s="1" t="s">
        <v>14055</v>
      </c>
      <c r="B9016" s="1" t="s">
        <v>14222</v>
      </c>
      <c r="C9016" t="s">
        <v>14223</v>
      </c>
      <c r="D9016" t="str">
        <f t="shared" si="280"/>
        <v>CENTERVILLE CITY SCHOOL DISTRICT</v>
      </c>
      <c r="E9016" t="str">
        <f t="shared" si="281"/>
        <v>CENTERVILLE CITY SCHOOL DISTRICT</v>
      </c>
      <c r="F9016">
        <v>55927</v>
      </c>
      <c r="G9016">
        <v>9285</v>
      </c>
      <c r="H9016">
        <v>767</v>
      </c>
      <c r="I9016" t="s">
        <v>2878</v>
      </c>
      <c r="J9016" s="1" t="s">
        <v>2879</v>
      </c>
      <c r="K9016" s="1" t="s">
        <v>2880</v>
      </c>
    </row>
    <row r="9017" spans="1:11" x14ac:dyDescent="0.2">
      <c r="A9017" s="1" t="s">
        <v>14055</v>
      </c>
      <c r="B9017" s="1" t="s">
        <v>14224</v>
      </c>
      <c r="C9017" t="s">
        <v>14225</v>
      </c>
      <c r="D9017" t="str">
        <f t="shared" si="280"/>
        <v>CENTRAL LOCAL SCHOOL DISTRICT</v>
      </c>
      <c r="E9017" t="str">
        <f t="shared" si="281"/>
        <v>CENTRAL LOCAL SCHOOL DISTRICT</v>
      </c>
      <c r="F9017">
        <v>6137</v>
      </c>
      <c r="G9017">
        <v>1183</v>
      </c>
      <c r="H9017">
        <v>130</v>
      </c>
      <c r="I9017" t="s">
        <v>2878</v>
      </c>
      <c r="J9017" s="1" t="s">
        <v>2879</v>
      </c>
      <c r="K9017" s="1" t="s">
        <v>2880</v>
      </c>
    </row>
    <row r="9018" spans="1:11" x14ac:dyDescent="0.2">
      <c r="A9018" s="1" t="s">
        <v>14055</v>
      </c>
      <c r="B9018" s="1" t="s">
        <v>14226</v>
      </c>
      <c r="C9018" t="s">
        <v>14227</v>
      </c>
      <c r="D9018" t="str">
        <f t="shared" si="280"/>
        <v>CHAGRIN FALLS EXEMPTED VILLAGE SCHOOL DISTRICT</v>
      </c>
      <c r="E9018" t="str">
        <f t="shared" si="281"/>
        <v>CHAGRIN FALLS EXEMPTED VILLAGE SCHOOL DISTRICT</v>
      </c>
      <c r="F9018">
        <v>10093</v>
      </c>
      <c r="G9018">
        <v>2011</v>
      </c>
      <c r="H9018">
        <v>72</v>
      </c>
      <c r="I9018" t="s">
        <v>2878</v>
      </c>
      <c r="J9018" s="1" t="s">
        <v>2879</v>
      </c>
      <c r="K9018" s="1" t="s">
        <v>2880</v>
      </c>
    </row>
    <row r="9019" spans="1:11" x14ac:dyDescent="0.2">
      <c r="A9019" s="1" t="s">
        <v>14055</v>
      </c>
      <c r="B9019" s="1" t="s">
        <v>14228</v>
      </c>
      <c r="C9019" t="s">
        <v>14229</v>
      </c>
      <c r="D9019" t="str">
        <f t="shared" si="280"/>
        <v>CHAMPION LOCAL SCHOOL DISTRICT</v>
      </c>
      <c r="E9019" t="str">
        <f t="shared" si="281"/>
        <v>CHAMPION LOCAL SCHOOL DISTRICT</v>
      </c>
      <c r="F9019">
        <v>9220</v>
      </c>
      <c r="G9019">
        <v>1468</v>
      </c>
      <c r="H9019">
        <v>203</v>
      </c>
      <c r="I9019" t="s">
        <v>2878</v>
      </c>
      <c r="J9019" s="1" t="s">
        <v>2879</v>
      </c>
      <c r="K9019" s="1" t="s">
        <v>2880</v>
      </c>
    </row>
    <row r="9020" spans="1:11" x14ac:dyDescent="0.2">
      <c r="A9020" s="1" t="s">
        <v>14055</v>
      </c>
      <c r="B9020" s="1" t="s">
        <v>14230</v>
      </c>
      <c r="C9020" t="s">
        <v>14231</v>
      </c>
      <c r="D9020" t="str">
        <f t="shared" si="280"/>
        <v>CHARDON LOCAL SCHOOL DISTRICT</v>
      </c>
      <c r="E9020" t="str">
        <f t="shared" si="281"/>
        <v>CHARDON LOCAL SCHOOL DISTRICT</v>
      </c>
      <c r="F9020">
        <v>21344</v>
      </c>
      <c r="G9020">
        <v>3600</v>
      </c>
      <c r="H9020">
        <v>267</v>
      </c>
      <c r="I9020" t="s">
        <v>2878</v>
      </c>
      <c r="J9020" s="1" t="s">
        <v>2879</v>
      </c>
      <c r="K9020" s="1" t="s">
        <v>2880</v>
      </c>
    </row>
    <row r="9021" spans="1:11" x14ac:dyDescent="0.2">
      <c r="A9021" s="1" t="s">
        <v>14055</v>
      </c>
      <c r="B9021" s="1" t="s">
        <v>14232</v>
      </c>
      <c r="C9021" t="s">
        <v>14233</v>
      </c>
      <c r="D9021" t="str">
        <f t="shared" si="280"/>
        <v>CHESAPEAKE UNION EXEMPTED VILLAGE SCHOOL DISTRICT</v>
      </c>
      <c r="E9021" t="str">
        <f t="shared" si="281"/>
        <v>CHESAPEAKE UNION EXEMPTED VILLAGE SCHOOL DISTRICT</v>
      </c>
      <c r="F9021">
        <v>7552</v>
      </c>
      <c r="G9021">
        <v>1316</v>
      </c>
      <c r="H9021">
        <v>275</v>
      </c>
      <c r="I9021" t="s">
        <v>2878</v>
      </c>
      <c r="J9021" s="1" t="s">
        <v>2879</v>
      </c>
      <c r="K9021" s="1" t="s">
        <v>2880</v>
      </c>
    </row>
    <row r="9022" spans="1:11" x14ac:dyDescent="0.2">
      <c r="A9022" s="1" t="s">
        <v>14055</v>
      </c>
      <c r="B9022" s="1" t="s">
        <v>14234</v>
      </c>
      <c r="C9022" t="s">
        <v>14235</v>
      </c>
      <c r="D9022" t="str">
        <f t="shared" si="280"/>
        <v>CHILLICOTHE CITY SCHOOL DISTRICT</v>
      </c>
      <c r="E9022" t="str">
        <f t="shared" si="281"/>
        <v>CHILLICOTHE CITY SCHOOL DISTRICT</v>
      </c>
      <c r="F9022">
        <v>23147</v>
      </c>
      <c r="G9022">
        <v>3430</v>
      </c>
      <c r="H9022">
        <v>945</v>
      </c>
      <c r="I9022" t="s">
        <v>2878</v>
      </c>
      <c r="J9022" s="1" t="s">
        <v>2879</v>
      </c>
      <c r="K9022" s="1" t="s">
        <v>2880</v>
      </c>
    </row>
    <row r="9023" spans="1:11" x14ac:dyDescent="0.2">
      <c r="A9023" s="1" t="s">
        <v>14055</v>
      </c>
      <c r="B9023" s="1" t="s">
        <v>14236</v>
      </c>
      <c r="C9023" t="s">
        <v>14237</v>
      </c>
      <c r="D9023" t="str">
        <f t="shared" si="280"/>
        <v>CHIPPEWA LOCAL SCHOOL DISTRICT</v>
      </c>
      <c r="E9023" t="str">
        <f t="shared" si="281"/>
        <v>CHIPPEWA LOCAL SCHOOL DISTRICT</v>
      </c>
      <c r="F9023">
        <v>9493</v>
      </c>
      <c r="G9023">
        <v>1663</v>
      </c>
      <c r="H9023">
        <v>150</v>
      </c>
      <c r="I9023" t="s">
        <v>2878</v>
      </c>
      <c r="J9023" s="1" t="s">
        <v>2879</v>
      </c>
      <c r="K9023" s="1" t="s">
        <v>2880</v>
      </c>
    </row>
    <row r="9024" spans="1:11" x14ac:dyDescent="0.2">
      <c r="A9024" s="1" t="s">
        <v>14055</v>
      </c>
      <c r="B9024" s="1" t="s">
        <v>14238</v>
      </c>
      <c r="C9024" t="s">
        <v>14239</v>
      </c>
      <c r="D9024" t="str">
        <f t="shared" si="280"/>
        <v>CINCINNATI CITY SCHOOL DISTRICT</v>
      </c>
      <c r="E9024" t="str">
        <f t="shared" si="281"/>
        <v>CINCINNATI CITY SCHOOL DISTRICT</v>
      </c>
      <c r="F9024">
        <v>332937</v>
      </c>
      <c r="G9024">
        <v>48029</v>
      </c>
      <c r="H9024">
        <v>16051</v>
      </c>
      <c r="I9024" t="s">
        <v>2878</v>
      </c>
      <c r="J9024" s="1" t="s">
        <v>2879</v>
      </c>
      <c r="K9024" s="1" t="s">
        <v>2880</v>
      </c>
    </row>
    <row r="9025" spans="1:11" x14ac:dyDescent="0.2">
      <c r="A9025" s="1" t="s">
        <v>14055</v>
      </c>
      <c r="B9025" s="1" t="s">
        <v>14240</v>
      </c>
      <c r="C9025" t="s">
        <v>14241</v>
      </c>
      <c r="D9025" t="str">
        <f t="shared" si="280"/>
        <v>CIRCLEVILLE CITY SCHOOL DISTRICT</v>
      </c>
      <c r="E9025" t="str">
        <f t="shared" si="281"/>
        <v>CIRCLEVILLE CITY SCHOOL DISTRICT</v>
      </c>
      <c r="F9025">
        <v>15443</v>
      </c>
      <c r="G9025">
        <v>2361</v>
      </c>
      <c r="H9025">
        <v>606</v>
      </c>
      <c r="I9025" t="s">
        <v>2878</v>
      </c>
      <c r="J9025" s="1" t="s">
        <v>2879</v>
      </c>
      <c r="K9025" s="1" t="s">
        <v>2880</v>
      </c>
    </row>
    <row r="9026" spans="1:11" x14ac:dyDescent="0.2">
      <c r="A9026" s="1" t="s">
        <v>14055</v>
      </c>
      <c r="B9026" s="1" t="s">
        <v>14242</v>
      </c>
      <c r="C9026" t="s">
        <v>14243</v>
      </c>
      <c r="D9026" t="str">
        <f t="shared" si="280"/>
        <v>CLARK-SHAWNEE LOCAL SCHOOL DISTRICT</v>
      </c>
      <c r="E9026" t="str">
        <f t="shared" si="281"/>
        <v>CLARK-SHAWNEE LOCAL SCHOOL DISTRICT</v>
      </c>
      <c r="F9026">
        <v>11809</v>
      </c>
      <c r="G9026">
        <v>2080</v>
      </c>
      <c r="H9026">
        <v>287</v>
      </c>
      <c r="I9026" t="s">
        <v>2878</v>
      </c>
      <c r="J9026" s="1" t="s">
        <v>2879</v>
      </c>
      <c r="K9026" s="1" t="s">
        <v>2880</v>
      </c>
    </row>
    <row r="9027" spans="1:11" x14ac:dyDescent="0.2">
      <c r="A9027" s="1" t="s">
        <v>14055</v>
      </c>
      <c r="B9027" s="1" t="s">
        <v>14244</v>
      </c>
      <c r="C9027" t="s">
        <v>14245</v>
      </c>
      <c r="D9027" t="str">
        <f t="shared" ref="D9027:D9090" si="282">UPPER(C9027)</f>
        <v>CLAY LOCAL SCHOOL DISTRICT</v>
      </c>
      <c r="E9027" t="str">
        <f t="shared" ref="E9027:E9090" si="283">UPPER(TRIM(C9027))</f>
        <v>CLAY LOCAL SCHOOL DISTRICT</v>
      </c>
      <c r="F9027">
        <v>3532</v>
      </c>
      <c r="G9027">
        <v>558</v>
      </c>
      <c r="H9027">
        <v>111</v>
      </c>
      <c r="I9027" t="s">
        <v>2878</v>
      </c>
      <c r="J9027" s="1" t="s">
        <v>2879</v>
      </c>
      <c r="K9027" s="1" t="s">
        <v>2880</v>
      </c>
    </row>
    <row r="9028" spans="1:11" x14ac:dyDescent="0.2">
      <c r="A9028" s="1" t="s">
        <v>14055</v>
      </c>
      <c r="B9028" s="1" t="s">
        <v>14246</v>
      </c>
      <c r="C9028" t="s">
        <v>14247</v>
      </c>
      <c r="D9028" t="str">
        <f t="shared" si="282"/>
        <v>CLAYMONT CITY SCHOOL DISTRICT</v>
      </c>
      <c r="E9028" t="str">
        <f t="shared" si="283"/>
        <v>CLAYMONT CITY SCHOOL DISTRICT</v>
      </c>
      <c r="F9028">
        <v>11931</v>
      </c>
      <c r="G9028">
        <v>2128</v>
      </c>
      <c r="H9028">
        <v>409</v>
      </c>
      <c r="I9028" t="s">
        <v>2878</v>
      </c>
      <c r="J9028" s="1" t="s">
        <v>2879</v>
      </c>
      <c r="K9028" s="1" t="s">
        <v>2880</v>
      </c>
    </row>
    <row r="9029" spans="1:11" x14ac:dyDescent="0.2">
      <c r="A9029" s="1" t="s">
        <v>14055</v>
      </c>
      <c r="B9029" s="1" t="s">
        <v>14248</v>
      </c>
      <c r="C9029" t="s">
        <v>14249</v>
      </c>
      <c r="D9029" t="str">
        <f t="shared" si="282"/>
        <v>CLEAR FORK VALLEY LOCAL SCHOOL DISTRICT</v>
      </c>
      <c r="E9029" t="str">
        <f t="shared" si="283"/>
        <v>CLEAR FORK VALLEY LOCAL SCHOOL DISTRICT</v>
      </c>
      <c r="F9029">
        <v>10187</v>
      </c>
      <c r="G9029">
        <v>1942</v>
      </c>
      <c r="H9029">
        <v>237</v>
      </c>
      <c r="I9029" t="s">
        <v>2878</v>
      </c>
      <c r="J9029" s="1" t="s">
        <v>2879</v>
      </c>
      <c r="K9029" s="1" t="s">
        <v>2880</v>
      </c>
    </row>
    <row r="9030" spans="1:11" x14ac:dyDescent="0.2">
      <c r="A9030" s="1" t="s">
        <v>14055</v>
      </c>
      <c r="B9030" s="1" t="s">
        <v>14250</v>
      </c>
      <c r="C9030" t="s">
        <v>14251</v>
      </c>
      <c r="D9030" t="str">
        <f t="shared" si="282"/>
        <v>CLEARVIEW LOCAL SCHOOL DISTRICT</v>
      </c>
      <c r="E9030" t="str">
        <f t="shared" si="283"/>
        <v>CLEARVIEW LOCAL SCHOOL DISTRICT</v>
      </c>
      <c r="F9030">
        <v>6097</v>
      </c>
      <c r="G9030">
        <v>1103</v>
      </c>
      <c r="H9030">
        <v>271</v>
      </c>
      <c r="I9030" t="s">
        <v>2878</v>
      </c>
      <c r="J9030" s="1" t="s">
        <v>2879</v>
      </c>
      <c r="K9030" s="1" t="s">
        <v>2880</v>
      </c>
    </row>
    <row r="9031" spans="1:11" x14ac:dyDescent="0.2">
      <c r="A9031" s="1" t="s">
        <v>14055</v>
      </c>
      <c r="B9031" s="1" t="s">
        <v>14252</v>
      </c>
      <c r="C9031" t="s">
        <v>14253</v>
      </c>
      <c r="D9031" t="str">
        <f t="shared" si="282"/>
        <v>CLERMONT NORTHEASTERN LOCAL SCHOOL DISTRICT</v>
      </c>
      <c r="E9031" t="str">
        <f t="shared" si="283"/>
        <v>CLERMONT NORTHEASTERN LOCAL SCHOOL DISTRICT</v>
      </c>
      <c r="F9031">
        <v>13035</v>
      </c>
      <c r="G9031">
        <v>2099</v>
      </c>
      <c r="H9031">
        <v>246</v>
      </c>
      <c r="I9031" t="s">
        <v>2878</v>
      </c>
      <c r="J9031" s="1" t="s">
        <v>2879</v>
      </c>
      <c r="K9031" s="1" t="s">
        <v>2880</v>
      </c>
    </row>
    <row r="9032" spans="1:11" x14ac:dyDescent="0.2">
      <c r="A9032" s="1" t="s">
        <v>14055</v>
      </c>
      <c r="B9032" s="1" t="s">
        <v>14254</v>
      </c>
      <c r="C9032" t="s">
        <v>14255</v>
      </c>
      <c r="D9032" t="str">
        <f t="shared" si="282"/>
        <v>CLEVELAND HEIGHTS-UNIVERSITY HEIGHTS CITY SCHOOL DISTRICT</v>
      </c>
      <c r="E9032" t="str">
        <f t="shared" si="283"/>
        <v>CLEVELAND HEIGHTS-UNIVERSITY HEIGHTS CITY SCHOOL DISTRICT</v>
      </c>
      <c r="F9032">
        <v>56676</v>
      </c>
      <c r="G9032">
        <v>8160</v>
      </c>
      <c r="H9032">
        <v>1757</v>
      </c>
      <c r="I9032" t="s">
        <v>2878</v>
      </c>
      <c r="J9032" s="1" t="s">
        <v>2879</v>
      </c>
      <c r="K9032" s="1" t="s">
        <v>2880</v>
      </c>
    </row>
    <row r="9033" spans="1:11" x14ac:dyDescent="0.2">
      <c r="A9033" s="1" t="s">
        <v>14055</v>
      </c>
      <c r="B9033" s="1" t="s">
        <v>14256</v>
      </c>
      <c r="C9033" t="s">
        <v>14257</v>
      </c>
      <c r="D9033" t="str">
        <f t="shared" si="282"/>
        <v>CLEVELAND MUNICIPAL SCHOOL DISTRICT</v>
      </c>
      <c r="E9033" t="str">
        <f t="shared" si="283"/>
        <v>CLEVELAND MUNICIPAL SCHOOL DISTRICT</v>
      </c>
      <c r="F9033">
        <v>389340</v>
      </c>
      <c r="G9033">
        <v>62345</v>
      </c>
      <c r="H9033">
        <v>26968</v>
      </c>
      <c r="I9033" t="s">
        <v>2878</v>
      </c>
      <c r="J9033" s="1" t="s">
        <v>2879</v>
      </c>
      <c r="K9033" s="1" t="s">
        <v>2880</v>
      </c>
    </row>
    <row r="9034" spans="1:11" x14ac:dyDescent="0.2">
      <c r="A9034" s="1" t="s">
        <v>14055</v>
      </c>
      <c r="B9034" s="1" t="s">
        <v>14258</v>
      </c>
      <c r="C9034" t="s">
        <v>14259</v>
      </c>
      <c r="D9034" t="str">
        <f t="shared" si="282"/>
        <v>CLINTON-MASSIE LOCAL SCHOOL DISTRICT</v>
      </c>
      <c r="E9034" t="str">
        <f t="shared" si="283"/>
        <v>CLINTON-MASSIE LOCAL SCHOOL DISTRICT</v>
      </c>
      <c r="F9034">
        <v>10089</v>
      </c>
      <c r="G9034">
        <v>1875</v>
      </c>
      <c r="H9034">
        <v>155</v>
      </c>
      <c r="I9034" t="s">
        <v>2878</v>
      </c>
      <c r="J9034" s="1" t="s">
        <v>2879</v>
      </c>
      <c r="K9034" s="1" t="s">
        <v>2880</v>
      </c>
    </row>
    <row r="9035" spans="1:11" x14ac:dyDescent="0.2">
      <c r="A9035" s="1" t="s">
        <v>14055</v>
      </c>
      <c r="B9035" s="1" t="s">
        <v>14260</v>
      </c>
      <c r="C9035" t="s">
        <v>14261</v>
      </c>
      <c r="D9035" t="str">
        <f t="shared" si="282"/>
        <v>CLOVERLEAF LOCAL SCHOOL DISTRICT</v>
      </c>
      <c r="E9035" t="str">
        <f t="shared" si="283"/>
        <v>CLOVERLEAF LOCAL SCHOOL DISTRICT</v>
      </c>
      <c r="F9035">
        <v>19948</v>
      </c>
      <c r="G9035">
        <v>3060</v>
      </c>
      <c r="H9035">
        <v>313</v>
      </c>
      <c r="I9035" t="s">
        <v>2878</v>
      </c>
      <c r="J9035" s="1" t="s">
        <v>2879</v>
      </c>
      <c r="K9035" s="1" t="s">
        <v>2880</v>
      </c>
    </row>
    <row r="9036" spans="1:11" x14ac:dyDescent="0.2">
      <c r="A9036" s="1" t="s">
        <v>14055</v>
      </c>
      <c r="B9036" s="1" t="s">
        <v>7896</v>
      </c>
      <c r="C9036" t="s">
        <v>14262</v>
      </c>
      <c r="D9036" t="str">
        <f t="shared" si="282"/>
        <v>CLYDE-GREEN SPRINGS EXEMPTED VILLAGE SCHOOL DISTRICT</v>
      </c>
      <c r="E9036" t="str">
        <f t="shared" si="283"/>
        <v>CLYDE-GREEN SPRINGS EXEMPTED VILLAGE SCHOOL DISTRICT</v>
      </c>
      <c r="F9036">
        <v>12534</v>
      </c>
      <c r="G9036">
        <v>2254</v>
      </c>
      <c r="H9036">
        <v>280</v>
      </c>
      <c r="I9036" t="s">
        <v>2878</v>
      </c>
      <c r="J9036" s="1" t="s">
        <v>2879</v>
      </c>
      <c r="K9036" s="1" t="s">
        <v>2880</v>
      </c>
    </row>
    <row r="9037" spans="1:11" x14ac:dyDescent="0.2">
      <c r="A9037" s="1" t="s">
        <v>14055</v>
      </c>
      <c r="B9037" s="1" t="s">
        <v>14263</v>
      </c>
      <c r="C9037" t="s">
        <v>14264</v>
      </c>
      <c r="D9037" t="str">
        <f t="shared" si="282"/>
        <v>COLDWATER EXEMPTED VILLAGE SCHOOL DISTRICT</v>
      </c>
      <c r="E9037" t="str">
        <f t="shared" si="283"/>
        <v>COLDWATER EXEMPTED VILLAGE SCHOOL DISTRICT</v>
      </c>
      <c r="F9037">
        <v>6561</v>
      </c>
      <c r="G9037">
        <v>1263</v>
      </c>
      <c r="H9037">
        <v>66</v>
      </c>
      <c r="I9037" t="s">
        <v>2878</v>
      </c>
      <c r="J9037" s="1" t="s">
        <v>2879</v>
      </c>
      <c r="K9037" s="1" t="s">
        <v>2880</v>
      </c>
    </row>
    <row r="9038" spans="1:11" x14ac:dyDescent="0.2">
      <c r="A9038" s="1" t="s">
        <v>14055</v>
      </c>
      <c r="B9038" s="1" t="s">
        <v>14265</v>
      </c>
      <c r="C9038" t="s">
        <v>14266</v>
      </c>
      <c r="D9038" t="str">
        <f t="shared" si="282"/>
        <v>COLLEGE CORNER LOCAL SCHOOL DISTRICT</v>
      </c>
      <c r="E9038" t="str">
        <f t="shared" si="283"/>
        <v>COLLEGE CORNER LOCAL SCHOOL DISTRICT</v>
      </c>
      <c r="F9038">
        <v>644</v>
      </c>
      <c r="G9038">
        <v>117</v>
      </c>
      <c r="H9038">
        <v>23</v>
      </c>
      <c r="I9038" t="s">
        <v>2878</v>
      </c>
      <c r="J9038" s="1" t="s">
        <v>2879</v>
      </c>
      <c r="K9038" s="1" t="s">
        <v>2880</v>
      </c>
    </row>
    <row r="9039" spans="1:11" x14ac:dyDescent="0.2">
      <c r="A9039" s="1" t="s">
        <v>14055</v>
      </c>
      <c r="B9039" s="1" t="s">
        <v>14267</v>
      </c>
      <c r="C9039" t="s">
        <v>14268</v>
      </c>
      <c r="D9039" t="str">
        <f t="shared" si="282"/>
        <v>COLONEL CRAWFORD LOCAL SCHOOL DISTRICT</v>
      </c>
      <c r="E9039" t="str">
        <f t="shared" si="283"/>
        <v>COLONEL CRAWFORD LOCAL SCHOOL DISTRICT</v>
      </c>
      <c r="F9039">
        <v>5504</v>
      </c>
      <c r="G9039">
        <v>818</v>
      </c>
      <c r="H9039">
        <v>100</v>
      </c>
      <c r="I9039" t="s">
        <v>2878</v>
      </c>
      <c r="J9039" s="1" t="s">
        <v>2879</v>
      </c>
      <c r="K9039" s="1" t="s">
        <v>2880</v>
      </c>
    </row>
    <row r="9040" spans="1:11" x14ac:dyDescent="0.2">
      <c r="A9040" s="1" t="s">
        <v>14055</v>
      </c>
      <c r="B9040" s="1" t="s">
        <v>14269</v>
      </c>
      <c r="C9040" t="s">
        <v>14270</v>
      </c>
      <c r="D9040" t="str">
        <f t="shared" si="282"/>
        <v>COLUMBIA LOCAL SCHOOL DISTRICT</v>
      </c>
      <c r="E9040" t="str">
        <f t="shared" si="283"/>
        <v>COLUMBIA LOCAL SCHOOL DISTRICT</v>
      </c>
      <c r="F9040">
        <v>6875</v>
      </c>
      <c r="G9040">
        <v>1084</v>
      </c>
      <c r="H9040">
        <v>108</v>
      </c>
      <c r="I9040" t="s">
        <v>2878</v>
      </c>
      <c r="J9040" s="1" t="s">
        <v>2879</v>
      </c>
      <c r="K9040" s="1" t="s">
        <v>2880</v>
      </c>
    </row>
    <row r="9041" spans="1:11" x14ac:dyDescent="0.2">
      <c r="A9041" s="1" t="s">
        <v>14055</v>
      </c>
      <c r="B9041" s="1" t="s">
        <v>14271</v>
      </c>
      <c r="C9041" t="s">
        <v>14272</v>
      </c>
      <c r="D9041" t="str">
        <f t="shared" si="282"/>
        <v>COLUMBIANA EXEMPTED VILLAGE SCHOOL DISTRICT</v>
      </c>
      <c r="E9041" t="str">
        <f t="shared" si="283"/>
        <v>COLUMBIANA EXEMPTED VILLAGE SCHOOL DISTRICT</v>
      </c>
      <c r="F9041">
        <v>7555</v>
      </c>
      <c r="G9041">
        <v>1015</v>
      </c>
      <c r="H9041">
        <v>159</v>
      </c>
      <c r="I9041" t="s">
        <v>2878</v>
      </c>
      <c r="J9041" s="1" t="s">
        <v>2879</v>
      </c>
      <c r="K9041" s="1" t="s">
        <v>2880</v>
      </c>
    </row>
    <row r="9042" spans="1:11" x14ac:dyDescent="0.2">
      <c r="A9042" s="1" t="s">
        <v>14055</v>
      </c>
      <c r="B9042" s="1" t="s">
        <v>3389</v>
      </c>
      <c r="C9042" t="s">
        <v>14273</v>
      </c>
      <c r="D9042" t="str">
        <f t="shared" si="282"/>
        <v>COLUMBUS CITY SCHOOL DISTRICT</v>
      </c>
      <c r="E9042" t="str">
        <f t="shared" si="283"/>
        <v>COLUMBUS CITY SCHOOL DISTRICT</v>
      </c>
      <c r="F9042">
        <v>545179</v>
      </c>
      <c r="G9042">
        <v>72743</v>
      </c>
      <c r="H9042">
        <v>25484</v>
      </c>
      <c r="I9042" t="s">
        <v>2878</v>
      </c>
      <c r="J9042" s="1" t="s">
        <v>2879</v>
      </c>
      <c r="K9042" s="1" t="s">
        <v>2880</v>
      </c>
    </row>
    <row r="9043" spans="1:11" x14ac:dyDescent="0.2">
      <c r="A9043" s="1" t="s">
        <v>14055</v>
      </c>
      <c r="B9043" s="1" t="s">
        <v>14274</v>
      </c>
      <c r="C9043" t="s">
        <v>14275</v>
      </c>
      <c r="D9043" t="str">
        <f t="shared" si="282"/>
        <v>COLUMBUS GROVE LOCAL SCHOOL DISTRICT</v>
      </c>
      <c r="E9043" t="str">
        <f t="shared" si="283"/>
        <v>COLUMBUS GROVE LOCAL SCHOOL DISTRICT</v>
      </c>
      <c r="F9043">
        <v>5070</v>
      </c>
      <c r="G9043">
        <v>1027</v>
      </c>
      <c r="H9043">
        <v>92</v>
      </c>
      <c r="I9043" t="s">
        <v>2878</v>
      </c>
      <c r="J9043" s="1" t="s">
        <v>2879</v>
      </c>
      <c r="K9043" s="1" t="s">
        <v>2880</v>
      </c>
    </row>
    <row r="9044" spans="1:11" x14ac:dyDescent="0.2">
      <c r="A9044" s="1" t="s">
        <v>14055</v>
      </c>
      <c r="B9044" s="1" t="s">
        <v>14276</v>
      </c>
      <c r="C9044" t="s">
        <v>14277</v>
      </c>
      <c r="D9044" t="str">
        <f t="shared" si="282"/>
        <v>CONNEAUT AREA CITY SCHOOL DISTRICT</v>
      </c>
      <c r="E9044" t="str">
        <f t="shared" si="283"/>
        <v>CONNEAUT AREA CITY SCHOOL DISTRICT</v>
      </c>
      <c r="F9044">
        <v>14216</v>
      </c>
      <c r="G9044">
        <v>2145</v>
      </c>
      <c r="H9044">
        <v>532</v>
      </c>
      <c r="I9044" t="s">
        <v>2878</v>
      </c>
      <c r="J9044" s="1" t="s">
        <v>2879</v>
      </c>
      <c r="K9044" s="1" t="s">
        <v>2880</v>
      </c>
    </row>
    <row r="9045" spans="1:11" x14ac:dyDescent="0.2">
      <c r="A9045" s="1" t="s">
        <v>14055</v>
      </c>
      <c r="B9045" s="1" t="s">
        <v>14278</v>
      </c>
      <c r="C9045" t="s">
        <v>14279</v>
      </c>
      <c r="D9045" t="str">
        <f t="shared" si="282"/>
        <v>CONOTTON VALLEY UNION LOCAL SCHOOL DISTRICT</v>
      </c>
      <c r="E9045" t="str">
        <f t="shared" si="283"/>
        <v>CONOTTON VALLEY UNION LOCAL SCHOOL DISTRICT</v>
      </c>
      <c r="F9045">
        <v>3322</v>
      </c>
      <c r="G9045">
        <v>533</v>
      </c>
      <c r="H9045">
        <v>77</v>
      </c>
      <c r="I9045" t="s">
        <v>2878</v>
      </c>
      <c r="J9045" s="1" t="s">
        <v>2879</v>
      </c>
      <c r="K9045" s="1" t="s">
        <v>2880</v>
      </c>
    </row>
    <row r="9046" spans="1:11" x14ac:dyDescent="0.2">
      <c r="A9046" s="1" t="s">
        <v>14055</v>
      </c>
      <c r="B9046" s="1" t="s">
        <v>14280</v>
      </c>
      <c r="C9046" t="s">
        <v>14281</v>
      </c>
      <c r="D9046" t="str">
        <f t="shared" si="282"/>
        <v>CONTINENTAL LOCAL SCHOOL DISTRICT</v>
      </c>
      <c r="E9046" t="str">
        <f t="shared" si="283"/>
        <v>CONTINENTAL LOCAL SCHOOL DISTRICT</v>
      </c>
      <c r="F9046">
        <v>3581</v>
      </c>
      <c r="G9046">
        <v>594</v>
      </c>
      <c r="H9046">
        <v>49</v>
      </c>
      <c r="I9046" t="s">
        <v>2878</v>
      </c>
      <c r="J9046" s="1" t="s">
        <v>2879</v>
      </c>
      <c r="K9046" s="1" t="s">
        <v>2880</v>
      </c>
    </row>
    <row r="9047" spans="1:11" x14ac:dyDescent="0.2">
      <c r="A9047" s="1" t="s">
        <v>14055</v>
      </c>
      <c r="B9047" s="1" t="s">
        <v>14282</v>
      </c>
      <c r="C9047" t="s">
        <v>14283</v>
      </c>
      <c r="D9047" t="str">
        <f t="shared" si="282"/>
        <v>COPLEY-FAIRLAWN CITY SCHOOL DISTRICT</v>
      </c>
      <c r="E9047" t="str">
        <f t="shared" si="283"/>
        <v>COPLEY-FAIRLAWN CITY SCHOOL DISTRICT</v>
      </c>
      <c r="F9047">
        <v>21995</v>
      </c>
      <c r="G9047">
        <v>3588</v>
      </c>
      <c r="H9047">
        <v>299</v>
      </c>
      <c r="I9047" t="s">
        <v>2878</v>
      </c>
      <c r="J9047" s="1" t="s">
        <v>2879</v>
      </c>
      <c r="K9047" s="1" t="s">
        <v>2880</v>
      </c>
    </row>
    <row r="9048" spans="1:11" x14ac:dyDescent="0.2">
      <c r="A9048" s="1" t="s">
        <v>14055</v>
      </c>
      <c r="B9048" s="1" t="s">
        <v>14284</v>
      </c>
      <c r="C9048" t="s">
        <v>14285</v>
      </c>
      <c r="D9048" t="str">
        <f t="shared" si="282"/>
        <v>CORY-RAWSON LOCAL SCHOOL DISTRICT</v>
      </c>
      <c r="E9048" t="str">
        <f t="shared" si="283"/>
        <v>CORY-RAWSON LOCAL SCHOOL DISTRICT</v>
      </c>
      <c r="F9048">
        <v>3920</v>
      </c>
      <c r="G9048">
        <v>680</v>
      </c>
      <c r="H9048">
        <v>61</v>
      </c>
      <c r="I9048" t="s">
        <v>2878</v>
      </c>
      <c r="J9048" s="1" t="s">
        <v>2879</v>
      </c>
      <c r="K9048" s="1" t="s">
        <v>2880</v>
      </c>
    </row>
    <row r="9049" spans="1:11" x14ac:dyDescent="0.2">
      <c r="A9049" s="1" t="s">
        <v>14055</v>
      </c>
      <c r="B9049" s="1" t="s">
        <v>14286</v>
      </c>
      <c r="C9049" t="s">
        <v>14287</v>
      </c>
      <c r="D9049" t="str">
        <f t="shared" si="282"/>
        <v>COSHOCTON CITY SCHOOL DISTRICT</v>
      </c>
      <c r="E9049" t="str">
        <f t="shared" si="283"/>
        <v>COSHOCTON CITY SCHOOL DISTRICT</v>
      </c>
      <c r="F9049">
        <v>11413</v>
      </c>
      <c r="G9049">
        <v>1828</v>
      </c>
      <c r="H9049">
        <v>452</v>
      </c>
      <c r="I9049" t="s">
        <v>2878</v>
      </c>
      <c r="J9049" s="1" t="s">
        <v>2879</v>
      </c>
      <c r="K9049" s="1" t="s">
        <v>2880</v>
      </c>
    </row>
    <row r="9050" spans="1:11" x14ac:dyDescent="0.2">
      <c r="A9050" s="1" t="s">
        <v>14055</v>
      </c>
      <c r="B9050" s="1" t="s">
        <v>14288</v>
      </c>
      <c r="C9050" t="s">
        <v>14289</v>
      </c>
      <c r="D9050" t="str">
        <f t="shared" si="282"/>
        <v>COVENTRY LOCAL SCHOOL DISTRICT</v>
      </c>
      <c r="E9050" t="str">
        <f t="shared" si="283"/>
        <v>COVENTRY LOCAL SCHOOL DISTRICT</v>
      </c>
      <c r="F9050">
        <v>13304</v>
      </c>
      <c r="G9050">
        <v>1704</v>
      </c>
      <c r="H9050">
        <v>276</v>
      </c>
      <c r="I9050" t="s">
        <v>2878</v>
      </c>
      <c r="J9050" s="1" t="s">
        <v>2879</v>
      </c>
      <c r="K9050" s="1" t="s">
        <v>2880</v>
      </c>
    </row>
    <row r="9051" spans="1:11" x14ac:dyDescent="0.2">
      <c r="A9051" s="1" t="s">
        <v>14055</v>
      </c>
      <c r="B9051" s="1" t="s">
        <v>14290</v>
      </c>
      <c r="C9051" t="s">
        <v>14291</v>
      </c>
      <c r="D9051" t="str">
        <f t="shared" si="282"/>
        <v>COVINGTON EXEMPTED VILLAGE SCHOOL DISTRICT</v>
      </c>
      <c r="E9051" t="str">
        <f t="shared" si="283"/>
        <v>COVINGTON EXEMPTED VILLAGE SCHOOL DISTRICT</v>
      </c>
      <c r="F9051">
        <v>5069</v>
      </c>
      <c r="G9051">
        <v>907</v>
      </c>
      <c r="H9051">
        <v>104</v>
      </c>
      <c r="I9051" t="s">
        <v>2878</v>
      </c>
      <c r="J9051" s="1" t="s">
        <v>2879</v>
      </c>
      <c r="K9051" s="1" t="s">
        <v>2880</v>
      </c>
    </row>
    <row r="9052" spans="1:11" x14ac:dyDescent="0.2">
      <c r="A9052" s="1" t="s">
        <v>14055</v>
      </c>
      <c r="B9052" s="1" t="s">
        <v>14292</v>
      </c>
      <c r="C9052" t="s">
        <v>14293</v>
      </c>
      <c r="D9052" t="str">
        <f t="shared" si="282"/>
        <v>CRESTLINE EXEMPTED VILLAGE SCHOOL DISTRICT</v>
      </c>
      <c r="E9052" t="str">
        <f t="shared" si="283"/>
        <v>CRESTLINE EXEMPTED VILLAGE SCHOOL DISTRICT</v>
      </c>
      <c r="F9052">
        <v>5221</v>
      </c>
      <c r="G9052">
        <v>910</v>
      </c>
      <c r="H9052">
        <v>226</v>
      </c>
      <c r="I9052" t="s">
        <v>2878</v>
      </c>
      <c r="J9052" s="1" t="s">
        <v>2879</v>
      </c>
      <c r="K9052" s="1" t="s">
        <v>2880</v>
      </c>
    </row>
    <row r="9053" spans="1:11" x14ac:dyDescent="0.2">
      <c r="A9053" s="1" t="s">
        <v>14055</v>
      </c>
      <c r="B9053" s="1" t="s">
        <v>14294</v>
      </c>
      <c r="C9053" t="s">
        <v>14295</v>
      </c>
      <c r="D9053" t="str">
        <f t="shared" si="282"/>
        <v>CRESTVIEW LOCAL SCHOOL DISTRICT</v>
      </c>
      <c r="E9053" t="str">
        <f t="shared" si="283"/>
        <v>CRESTVIEW LOCAL SCHOOL DISTRICT</v>
      </c>
      <c r="F9053">
        <v>5677</v>
      </c>
      <c r="G9053">
        <v>974</v>
      </c>
      <c r="H9053">
        <v>224</v>
      </c>
      <c r="I9053" t="s">
        <v>2878</v>
      </c>
      <c r="J9053" s="1" t="s">
        <v>2879</v>
      </c>
      <c r="K9053" s="1" t="s">
        <v>2880</v>
      </c>
    </row>
    <row r="9054" spans="1:11" x14ac:dyDescent="0.2">
      <c r="A9054" s="1" t="s">
        <v>14055</v>
      </c>
      <c r="B9054" s="1" t="s">
        <v>14296</v>
      </c>
      <c r="C9054" t="s">
        <v>14295</v>
      </c>
      <c r="D9054" t="str">
        <f t="shared" si="282"/>
        <v>CRESTVIEW LOCAL SCHOOL DISTRICT</v>
      </c>
      <c r="E9054" t="str">
        <f t="shared" si="283"/>
        <v>CRESTVIEW LOCAL SCHOOL DISTRICT</v>
      </c>
      <c r="F9054">
        <v>7281</v>
      </c>
      <c r="G9054">
        <v>1549</v>
      </c>
      <c r="H9054">
        <v>247</v>
      </c>
      <c r="I9054" t="s">
        <v>2878</v>
      </c>
      <c r="J9054" s="1" t="s">
        <v>2879</v>
      </c>
      <c r="K9054" s="1" t="s">
        <v>2880</v>
      </c>
    </row>
    <row r="9055" spans="1:11" x14ac:dyDescent="0.2">
      <c r="A9055" s="1" t="s">
        <v>14055</v>
      </c>
      <c r="B9055" s="1" t="s">
        <v>14297</v>
      </c>
      <c r="C9055" t="s">
        <v>14295</v>
      </c>
      <c r="D9055" t="str">
        <f t="shared" si="282"/>
        <v>CRESTVIEW LOCAL SCHOOL DISTRICT</v>
      </c>
      <c r="E9055" t="str">
        <f t="shared" si="283"/>
        <v>CRESTVIEW LOCAL SCHOOL DISTRICT</v>
      </c>
      <c r="F9055">
        <v>4571</v>
      </c>
      <c r="G9055">
        <v>884</v>
      </c>
      <c r="H9055">
        <v>69</v>
      </c>
      <c r="I9055" t="s">
        <v>2878</v>
      </c>
      <c r="J9055" s="1" t="s">
        <v>2879</v>
      </c>
      <c r="K9055" s="1" t="s">
        <v>2880</v>
      </c>
    </row>
    <row r="9056" spans="1:11" x14ac:dyDescent="0.2">
      <c r="A9056" s="1" t="s">
        <v>14055</v>
      </c>
      <c r="B9056" s="1" t="s">
        <v>14298</v>
      </c>
      <c r="C9056" t="s">
        <v>14299</v>
      </c>
      <c r="D9056" t="str">
        <f t="shared" si="282"/>
        <v>CRESTWOOD LOCAL SCHOOL DISTRICT</v>
      </c>
      <c r="E9056" t="str">
        <f t="shared" si="283"/>
        <v>CRESTWOOD LOCAL SCHOOL DISTRICT</v>
      </c>
      <c r="F9056">
        <v>14835</v>
      </c>
      <c r="G9056">
        <v>2121</v>
      </c>
      <c r="H9056">
        <v>197</v>
      </c>
      <c r="I9056" t="s">
        <v>2878</v>
      </c>
      <c r="J9056" s="1" t="s">
        <v>2879</v>
      </c>
      <c r="K9056" s="1" t="s">
        <v>2880</v>
      </c>
    </row>
    <row r="9057" spans="1:11" x14ac:dyDescent="0.2">
      <c r="A9057" s="1" t="s">
        <v>14055</v>
      </c>
      <c r="B9057" s="1" t="s">
        <v>14300</v>
      </c>
      <c r="C9057" t="s">
        <v>14301</v>
      </c>
      <c r="D9057" t="str">
        <f t="shared" si="282"/>
        <v>CROOKSVILLE EXEMPTED VILLAGE SCHOOL DISTRICT</v>
      </c>
      <c r="E9057" t="str">
        <f t="shared" si="283"/>
        <v>CROOKSVILLE EXEMPTED VILLAGE SCHOOL DISTRICT</v>
      </c>
      <c r="F9057">
        <v>5474</v>
      </c>
      <c r="G9057">
        <v>1024</v>
      </c>
      <c r="H9057">
        <v>213</v>
      </c>
      <c r="I9057" t="s">
        <v>2878</v>
      </c>
      <c r="J9057" s="1" t="s">
        <v>2879</v>
      </c>
      <c r="K9057" s="1" t="s">
        <v>2880</v>
      </c>
    </row>
    <row r="9058" spans="1:11" x14ac:dyDescent="0.2">
      <c r="A9058" s="1" t="s">
        <v>14055</v>
      </c>
      <c r="B9058" s="1" t="s">
        <v>14302</v>
      </c>
      <c r="C9058" t="s">
        <v>14303</v>
      </c>
      <c r="D9058" t="str">
        <f t="shared" si="282"/>
        <v>CUYAHOGA FALLS CITY SCHOOL DISTRICT</v>
      </c>
      <c r="E9058" t="str">
        <f t="shared" si="283"/>
        <v>CUYAHOGA FALLS CITY SCHOOL DISTRICT</v>
      </c>
      <c r="F9058">
        <v>41079</v>
      </c>
      <c r="G9058">
        <v>5513</v>
      </c>
      <c r="H9058">
        <v>660</v>
      </c>
      <c r="I9058" t="s">
        <v>2878</v>
      </c>
      <c r="J9058" s="1" t="s">
        <v>2879</v>
      </c>
      <c r="K9058" s="1" t="s">
        <v>2880</v>
      </c>
    </row>
    <row r="9059" spans="1:11" x14ac:dyDescent="0.2">
      <c r="A9059" s="1" t="s">
        <v>14055</v>
      </c>
      <c r="B9059" s="1" t="s">
        <v>14304</v>
      </c>
      <c r="C9059" t="s">
        <v>14305</v>
      </c>
      <c r="D9059" t="str">
        <f t="shared" si="282"/>
        <v>CUYAHOGA HEIGHTS LOCAL SCHOOL DISTRICT</v>
      </c>
      <c r="E9059" t="str">
        <f t="shared" si="283"/>
        <v>CUYAHOGA HEIGHTS LOCAL SCHOOL DISTRICT</v>
      </c>
      <c r="F9059">
        <v>4114</v>
      </c>
      <c r="G9059">
        <v>704</v>
      </c>
      <c r="H9059">
        <v>57</v>
      </c>
      <c r="I9059" t="s">
        <v>2878</v>
      </c>
      <c r="J9059" s="1" t="s">
        <v>2879</v>
      </c>
      <c r="K9059" s="1" t="s">
        <v>2880</v>
      </c>
    </row>
    <row r="9060" spans="1:11" x14ac:dyDescent="0.2">
      <c r="A9060" s="1" t="s">
        <v>14055</v>
      </c>
      <c r="B9060" s="1" t="s">
        <v>14306</v>
      </c>
      <c r="C9060" t="s">
        <v>14307</v>
      </c>
      <c r="D9060" t="str">
        <f t="shared" si="282"/>
        <v>DALTON LOCAL SCHOOL DISTRICT</v>
      </c>
      <c r="E9060" t="str">
        <f t="shared" si="283"/>
        <v>DALTON LOCAL SCHOOL DISTRICT</v>
      </c>
      <c r="F9060">
        <v>7196</v>
      </c>
      <c r="G9060">
        <v>1374</v>
      </c>
      <c r="H9060">
        <v>213</v>
      </c>
      <c r="I9060" t="s">
        <v>2878</v>
      </c>
      <c r="J9060" s="1" t="s">
        <v>2879</v>
      </c>
      <c r="K9060" s="1" t="s">
        <v>2880</v>
      </c>
    </row>
    <row r="9061" spans="1:11" x14ac:dyDescent="0.2">
      <c r="A9061" s="1" t="s">
        <v>14055</v>
      </c>
      <c r="B9061" s="1" t="s">
        <v>14308</v>
      </c>
      <c r="C9061" t="s">
        <v>14309</v>
      </c>
      <c r="D9061" t="str">
        <f t="shared" si="282"/>
        <v>DANBURY LOCAL SCHOOL DISTRICT</v>
      </c>
      <c r="E9061" t="str">
        <f t="shared" si="283"/>
        <v>DANBURY LOCAL SCHOOL DISTRICT</v>
      </c>
      <c r="F9061">
        <v>5081</v>
      </c>
      <c r="G9061">
        <v>521</v>
      </c>
      <c r="H9061">
        <v>119</v>
      </c>
      <c r="I9061" t="s">
        <v>2878</v>
      </c>
      <c r="J9061" s="1" t="s">
        <v>2879</v>
      </c>
      <c r="K9061" s="1" t="s">
        <v>2880</v>
      </c>
    </row>
    <row r="9062" spans="1:11" x14ac:dyDescent="0.2">
      <c r="A9062" s="1" t="s">
        <v>14055</v>
      </c>
      <c r="B9062" s="1" t="s">
        <v>14310</v>
      </c>
      <c r="C9062" t="s">
        <v>14311</v>
      </c>
      <c r="D9062" t="str">
        <f t="shared" si="282"/>
        <v>DANVILLE LOCAL SCHOOL DISTRICT</v>
      </c>
      <c r="E9062" t="str">
        <f t="shared" si="283"/>
        <v>DANVILLE LOCAL SCHOOL DISTRICT</v>
      </c>
      <c r="F9062">
        <v>3803</v>
      </c>
      <c r="G9062">
        <v>823</v>
      </c>
      <c r="H9062">
        <v>150</v>
      </c>
      <c r="I9062" t="s">
        <v>2878</v>
      </c>
      <c r="J9062" s="1" t="s">
        <v>2879</v>
      </c>
      <c r="K9062" s="1" t="s">
        <v>2880</v>
      </c>
    </row>
    <row r="9063" spans="1:11" x14ac:dyDescent="0.2">
      <c r="A9063" s="1" t="s">
        <v>14055</v>
      </c>
      <c r="B9063" s="1" t="s">
        <v>14312</v>
      </c>
      <c r="C9063" t="s">
        <v>14313</v>
      </c>
      <c r="D9063" t="str">
        <f t="shared" si="282"/>
        <v>DAWSON-BRYANT LOCAL SCHOOL DISTRICT</v>
      </c>
      <c r="E9063" t="str">
        <f t="shared" si="283"/>
        <v>DAWSON-BRYANT LOCAL SCHOOL DISTRICT</v>
      </c>
      <c r="F9063">
        <v>6298</v>
      </c>
      <c r="G9063">
        <v>1040</v>
      </c>
      <c r="H9063">
        <v>233</v>
      </c>
      <c r="I9063" t="s">
        <v>2878</v>
      </c>
      <c r="J9063" s="1" t="s">
        <v>2879</v>
      </c>
      <c r="K9063" s="1" t="s">
        <v>2880</v>
      </c>
    </row>
    <row r="9064" spans="1:11" x14ac:dyDescent="0.2">
      <c r="A9064" s="1" t="s">
        <v>14055</v>
      </c>
      <c r="B9064" s="1" t="s">
        <v>14314</v>
      </c>
      <c r="C9064" t="s">
        <v>14315</v>
      </c>
      <c r="D9064" t="str">
        <f t="shared" si="282"/>
        <v>DAYTON CITY SCHOOL DISTRICT</v>
      </c>
      <c r="E9064" t="str">
        <f t="shared" si="283"/>
        <v>DAYTON CITY SCHOOL DISTRICT</v>
      </c>
      <c r="F9064">
        <v>151157</v>
      </c>
      <c r="G9064">
        <v>22723</v>
      </c>
      <c r="H9064">
        <v>10568</v>
      </c>
      <c r="I9064" t="s">
        <v>2878</v>
      </c>
      <c r="J9064" s="1" t="s">
        <v>2879</v>
      </c>
      <c r="K9064" s="1" t="s">
        <v>2880</v>
      </c>
    </row>
    <row r="9065" spans="1:11" x14ac:dyDescent="0.2">
      <c r="A9065" s="1" t="s">
        <v>14055</v>
      </c>
      <c r="B9065" s="1" t="s">
        <v>14316</v>
      </c>
      <c r="C9065" t="s">
        <v>14317</v>
      </c>
      <c r="D9065" t="str">
        <f t="shared" si="282"/>
        <v>DEER PARK COMMUNITY CITY SCHOOL DISTRICT</v>
      </c>
      <c r="E9065" t="str">
        <f t="shared" si="283"/>
        <v>DEER PARK COMMUNITY CITY SCHOOL DISTRICT</v>
      </c>
      <c r="F9065">
        <v>12411</v>
      </c>
      <c r="G9065">
        <v>1529</v>
      </c>
      <c r="H9065">
        <v>216</v>
      </c>
      <c r="I9065" t="s">
        <v>2878</v>
      </c>
      <c r="J9065" s="1" t="s">
        <v>2879</v>
      </c>
      <c r="K9065" s="1" t="s">
        <v>2880</v>
      </c>
    </row>
    <row r="9066" spans="1:11" x14ac:dyDescent="0.2">
      <c r="A9066" s="1" t="s">
        <v>14055</v>
      </c>
      <c r="B9066" s="1" t="s">
        <v>14318</v>
      </c>
      <c r="C9066" t="s">
        <v>14319</v>
      </c>
      <c r="D9066" t="str">
        <f t="shared" si="282"/>
        <v>DEFIANCE CITY SCHOOL DISTRICT</v>
      </c>
      <c r="E9066" t="str">
        <f t="shared" si="283"/>
        <v>DEFIANCE CITY SCHOOL DISTRICT</v>
      </c>
      <c r="F9066">
        <v>16623</v>
      </c>
      <c r="G9066">
        <v>2749</v>
      </c>
      <c r="H9066">
        <v>427</v>
      </c>
      <c r="I9066" t="s">
        <v>2878</v>
      </c>
      <c r="J9066" s="1" t="s">
        <v>2879</v>
      </c>
      <c r="K9066" s="1" t="s">
        <v>2880</v>
      </c>
    </row>
    <row r="9067" spans="1:11" x14ac:dyDescent="0.2">
      <c r="A9067" s="1" t="s">
        <v>14055</v>
      </c>
      <c r="B9067" s="1" t="s">
        <v>14320</v>
      </c>
      <c r="C9067" t="s">
        <v>14321</v>
      </c>
      <c r="D9067" t="str">
        <f t="shared" si="282"/>
        <v>DELAWARE CITY SCHOOL DISTRICT</v>
      </c>
      <c r="E9067" t="str">
        <f t="shared" si="283"/>
        <v>DELAWARE CITY SCHOOL DISTRICT</v>
      </c>
      <c r="F9067">
        <v>40591</v>
      </c>
      <c r="G9067">
        <v>6650</v>
      </c>
      <c r="H9067">
        <v>623</v>
      </c>
      <c r="I9067" t="s">
        <v>2878</v>
      </c>
      <c r="J9067" s="1" t="s">
        <v>2879</v>
      </c>
      <c r="K9067" s="1" t="s">
        <v>2880</v>
      </c>
    </row>
    <row r="9068" spans="1:11" x14ac:dyDescent="0.2">
      <c r="A9068" s="1" t="s">
        <v>14055</v>
      </c>
      <c r="B9068" s="1" t="s">
        <v>14322</v>
      </c>
      <c r="C9068" t="s">
        <v>14323</v>
      </c>
      <c r="D9068" t="str">
        <f t="shared" si="282"/>
        <v>DELPHOS CITY SCHOOL DISTRICT</v>
      </c>
      <c r="E9068" t="str">
        <f t="shared" si="283"/>
        <v>DELPHOS CITY SCHOOL DISTRICT</v>
      </c>
      <c r="F9068">
        <v>9682</v>
      </c>
      <c r="G9068">
        <v>1674</v>
      </c>
      <c r="H9068">
        <v>176</v>
      </c>
      <c r="I9068" t="s">
        <v>2878</v>
      </c>
      <c r="J9068" s="1" t="s">
        <v>2879</v>
      </c>
      <c r="K9068" s="1" t="s">
        <v>2880</v>
      </c>
    </row>
    <row r="9069" spans="1:11" x14ac:dyDescent="0.2">
      <c r="A9069" s="1" t="s">
        <v>14055</v>
      </c>
      <c r="B9069" s="1" t="s">
        <v>14324</v>
      </c>
      <c r="C9069" t="s">
        <v>14325</v>
      </c>
      <c r="D9069" t="str">
        <f t="shared" si="282"/>
        <v>DOVER CITY SCHOOL DISTRICT</v>
      </c>
      <c r="E9069" t="str">
        <f t="shared" si="283"/>
        <v>DOVER CITY SCHOOL DISTRICT</v>
      </c>
      <c r="F9069">
        <v>17146</v>
      </c>
      <c r="G9069">
        <v>2628</v>
      </c>
      <c r="H9069">
        <v>274</v>
      </c>
      <c r="I9069" t="s">
        <v>2878</v>
      </c>
      <c r="J9069" s="1" t="s">
        <v>2879</v>
      </c>
      <c r="K9069" s="1" t="s">
        <v>2880</v>
      </c>
    </row>
    <row r="9070" spans="1:11" x14ac:dyDescent="0.2">
      <c r="A9070" s="1" t="s">
        <v>14055</v>
      </c>
      <c r="B9070" s="1" t="s">
        <v>14326</v>
      </c>
      <c r="C9070" t="s">
        <v>6214</v>
      </c>
      <c r="D9070" t="str">
        <f t="shared" si="282"/>
        <v>DUBLIN CITY SCHOOL DISTRICT</v>
      </c>
      <c r="E9070" t="str">
        <f t="shared" si="283"/>
        <v>DUBLIN CITY SCHOOL DISTRICT</v>
      </c>
      <c r="F9070">
        <v>84463</v>
      </c>
      <c r="G9070">
        <v>16247</v>
      </c>
      <c r="H9070">
        <v>1098</v>
      </c>
      <c r="I9070" t="s">
        <v>2878</v>
      </c>
      <c r="J9070" s="1" t="s">
        <v>2879</v>
      </c>
      <c r="K9070" s="1" t="s">
        <v>2880</v>
      </c>
    </row>
    <row r="9071" spans="1:11" x14ac:dyDescent="0.2">
      <c r="A9071" s="1" t="s">
        <v>14055</v>
      </c>
      <c r="B9071" s="1" t="s">
        <v>14327</v>
      </c>
      <c r="C9071" t="s">
        <v>14328</v>
      </c>
      <c r="D9071" t="str">
        <f t="shared" si="282"/>
        <v>EAST CLEVELAND CITY SCHOOL DISTRICT</v>
      </c>
      <c r="E9071" t="str">
        <f t="shared" si="283"/>
        <v>EAST CLEVELAND CITY SCHOOL DISTRICT</v>
      </c>
      <c r="F9071">
        <v>20399</v>
      </c>
      <c r="G9071">
        <v>2974</v>
      </c>
      <c r="H9071">
        <v>1411</v>
      </c>
      <c r="I9071" t="s">
        <v>2878</v>
      </c>
      <c r="J9071" s="1" t="s">
        <v>2879</v>
      </c>
      <c r="K9071" s="1" t="s">
        <v>2880</v>
      </c>
    </row>
    <row r="9072" spans="1:11" x14ac:dyDescent="0.2">
      <c r="A9072" s="1" t="s">
        <v>14055</v>
      </c>
      <c r="B9072" s="1" t="s">
        <v>11827</v>
      </c>
      <c r="C9072" t="s">
        <v>14329</v>
      </c>
      <c r="D9072" t="str">
        <f t="shared" si="282"/>
        <v>EAST CLINTON LOCAL SCHOOL DISTRICT</v>
      </c>
      <c r="E9072" t="str">
        <f t="shared" si="283"/>
        <v>EAST CLINTON LOCAL SCHOOL DISTRICT</v>
      </c>
      <c r="F9072">
        <v>7927</v>
      </c>
      <c r="G9072">
        <v>1415</v>
      </c>
      <c r="H9072">
        <v>336</v>
      </c>
      <c r="I9072" t="s">
        <v>2878</v>
      </c>
      <c r="J9072" s="1" t="s">
        <v>2879</v>
      </c>
      <c r="K9072" s="1" t="s">
        <v>2880</v>
      </c>
    </row>
    <row r="9073" spans="1:11" x14ac:dyDescent="0.2">
      <c r="A9073" s="1" t="s">
        <v>14055</v>
      </c>
      <c r="B9073" s="1" t="s">
        <v>14330</v>
      </c>
      <c r="C9073" t="s">
        <v>14331</v>
      </c>
      <c r="D9073" t="str">
        <f t="shared" si="282"/>
        <v>EAST GUERNSEY LOCAL SCHOOL DISTRICT</v>
      </c>
      <c r="E9073" t="str">
        <f t="shared" si="283"/>
        <v>EAST GUERNSEY LOCAL SCHOOL DISTRICT</v>
      </c>
      <c r="F9073">
        <v>7474</v>
      </c>
      <c r="G9073">
        <v>1370</v>
      </c>
      <c r="H9073">
        <v>236</v>
      </c>
      <c r="I9073" t="s">
        <v>2878</v>
      </c>
      <c r="J9073" s="1" t="s">
        <v>2879</v>
      </c>
      <c r="K9073" s="1" t="s">
        <v>2880</v>
      </c>
    </row>
    <row r="9074" spans="1:11" x14ac:dyDescent="0.2">
      <c r="A9074" s="1" t="s">
        <v>14055</v>
      </c>
      <c r="B9074" s="1" t="s">
        <v>14332</v>
      </c>
      <c r="C9074" t="s">
        <v>14333</v>
      </c>
      <c r="D9074" t="str">
        <f t="shared" si="282"/>
        <v>EAST HOLMES LOCAL SCHOOL DISTRICT</v>
      </c>
      <c r="E9074" t="str">
        <f t="shared" si="283"/>
        <v>EAST HOLMES LOCAL SCHOOL DISTRICT</v>
      </c>
      <c r="F9074">
        <v>21640</v>
      </c>
      <c r="G9074">
        <v>5783</v>
      </c>
      <c r="H9074">
        <v>700</v>
      </c>
      <c r="I9074" t="s">
        <v>2878</v>
      </c>
      <c r="J9074" s="1" t="s">
        <v>2879</v>
      </c>
      <c r="K9074" s="1" t="s">
        <v>2880</v>
      </c>
    </row>
    <row r="9075" spans="1:11" x14ac:dyDescent="0.2">
      <c r="A9075" s="1" t="s">
        <v>14055</v>
      </c>
      <c r="B9075" s="1" t="s">
        <v>14334</v>
      </c>
      <c r="C9075" t="s">
        <v>14335</v>
      </c>
      <c r="D9075" t="str">
        <f t="shared" si="282"/>
        <v>EAST KNOX LOCAL SCHOOL DISTRICT</v>
      </c>
      <c r="E9075" t="str">
        <f t="shared" si="283"/>
        <v>EAST KNOX LOCAL SCHOOL DISTRICT</v>
      </c>
      <c r="F9075">
        <v>9485</v>
      </c>
      <c r="G9075">
        <v>1776</v>
      </c>
      <c r="H9075">
        <v>275</v>
      </c>
      <c r="I9075" t="s">
        <v>2878</v>
      </c>
      <c r="J9075" s="1" t="s">
        <v>2879</v>
      </c>
      <c r="K9075" s="1" t="s">
        <v>2880</v>
      </c>
    </row>
    <row r="9076" spans="1:11" x14ac:dyDescent="0.2">
      <c r="A9076" s="1" t="s">
        <v>14055</v>
      </c>
      <c r="B9076" s="1" t="s">
        <v>14336</v>
      </c>
      <c r="C9076" t="s">
        <v>14337</v>
      </c>
      <c r="D9076" t="str">
        <f t="shared" si="282"/>
        <v>EAST LIVERPOOL CITY SCHOOL DISTRICT</v>
      </c>
      <c r="E9076" t="str">
        <f t="shared" si="283"/>
        <v>EAST LIVERPOOL CITY SCHOOL DISTRICT</v>
      </c>
      <c r="F9076">
        <v>15957</v>
      </c>
      <c r="G9076">
        <v>2542</v>
      </c>
      <c r="H9076">
        <v>909</v>
      </c>
      <c r="I9076" t="s">
        <v>2878</v>
      </c>
      <c r="J9076" s="1" t="s">
        <v>2879</v>
      </c>
      <c r="K9076" s="1" t="s">
        <v>2880</v>
      </c>
    </row>
    <row r="9077" spans="1:11" x14ac:dyDescent="0.2">
      <c r="A9077" s="1" t="s">
        <v>14055</v>
      </c>
      <c r="B9077" s="1" t="s">
        <v>14338</v>
      </c>
      <c r="C9077" t="s">
        <v>14339</v>
      </c>
      <c r="D9077" t="str">
        <f t="shared" si="282"/>
        <v>EAST MUSKINGUM LOCAL SCHOOL DISTRICT</v>
      </c>
      <c r="E9077" t="str">
        <f t="shared" si="283"/>
        <v>EAST MUSKINGUM LOCAL SCHOOL DISTRICT</v>
      </c>
      <c r="F9077">
        <v>12972</v>
      </c>
      <c r="G9077">
        <v>2055</v>
      </c>
      <c r="H9077">
        <v>250</v>
      </c>
      <c r="I9077" t="s">
        <v>2878</v>
      </c>
      <c r="J9077" s="1" t="s">
        <v>2879</v>
      </c>
      <c r="K9077" s="1" t="s">
        <v>2880</v>
      </c>
    </row>
    <row r="9078" spans="1:11" x14ac:dyDescent="0.2">
      <c r="A9078" s="1" t="s">
        <v>14055</v>
      </c>
      <c r="B9078" s="1" t="s">
        <v>14340</v>
      </c>
      <c r="C9078" t="s">
        <v>14341</v>
      </c>
      <c r="D9078" t="str">
        <f t="shared" si="282"/>
        <v>EAST PALESTINE CITY SCHOOL DISTRICT</v>
      </c>
      <c r="E9078" t="str">
        <f t="shared" si="283"/>
        <v>EAST PALESTINE CITY SCHOOL DISTRICT</v>
      </c>
      <c r="F9078">
        <v>7966</v>
      </c>
      <c r="G9078">
        <v>1268</v>
      </c>
      <c r="H9078">
        <v>326</v>
      </c>
      <c r="I9078" t="s">
        <v>2878</v>
      </c>
      <c r="J9078" s="1" t="s">
        <v>2879</v>
      </c>
      <c r="K9078" s="1" t="s">
        <v>2880</v>
      </c>
    </row>
    <row r="9079" spans="1:11" x14ac:dyDescent="0.2">
      <c r="A9079" s="1" t="s">
        <v>14055</v>
      </c>
      <c r="B9079" s="1" t="s">
        <v>14342</v>
      </c>
      <c r="C9079" t="s">
        <v>14343</v>
      </c>
      <c r="D9079" t="str">
        <f t="shared" si="282"/>
        <v>EASTERN LOCAL SCHOOL DISTRICT</v>
      </c>
      <c r="E9079" t="str">
        <f t="shared" si="283"/>
        <v>EASTERN LOCAL SCHOOL DISTRICT</v>
      </c>
      <c r="F9079">
        <v>8398</v>
      </c>
      <c r="G9079">
        <v>1477</v>
      </c>
      <c r="H9079">
        <v>318</v>
      </c>
      <c r="I9079" t="s">
        <v>2878</v>
      </c>
      <c r="J9079" s="1" t="s">
        <v>2879</v>
      </c>
      <c r="K9079" s="1" t="s">
        <v>2880</v>
      </c>
    </row>
    <row r="9080" spans="1:11" x14ac:dyDescent="0.2">
      <c r="A9080" s="1" t="s">
        <v>14055</v>
      </c>
      <c r="B9080" s="1" t="s">
        <v>14344</v>
      </c>
      <c r="C9080" t="s">
        <v>14343</v>
      </c>
      <c r="D9080" t="str">
        <f t="shared" si="282"/>
        <v>EASTERN LOCAL SCHOOL DISTRICT</v>
      </c>
      <c r="E9080" t="str">
        <f t="shared" si="283"/>
        <v>EASTERN LOCAL SCHOOL DISTRICT</v>
      </c>
      <c r="F9080">
        <v>5041</v>
      </c>
      <c r="G9080">
        <v>819</v>
      </c>
      <c r="H9080">
        <v>165</v>
      </c>
      <c r="I9080" t="s">
        <v>2878</v>
      </c>
      <c r="J9080" s="1" t="s">
        <v>2879</v>
      </c>
      <c r="K9080" s="1" t="s">
        <v>2880</v>
      </c>
    </row>
    <row r="9081" spans="1:11" x14ac:dyDescent="0.2">
      <c r="A9081" s="1" t="s">
        <v>14055</v>
      </c>
      <c r="B9081" s="1" t="s">
        <v>14345</v>
      </c>
      <c r="C9081" t="s">
        <v>14343</v>
      </c>
      <c r="D9081" t="str">
        <f t="shared" si="282"/>
        <v>EASTERN LOCAL SCHOOL DISTRICT</v>
      </c>
      <c r="E9081" t="str">
        <f t="shared" si="283"/>
        <v>EASTERN LOCAL SCHOOL DISTRICT</v>
      </c>
      <c r="F9081">
        <v>4904</v>
      </c>
      <c r="G9081">
        <v>879</v>
      </c>
      <c r="H9081">
        <v>271</v>
      </c>
      <c r="I9081" t="s">
        <v>2878</v>
      </c>
      <c r="J9081" s="1" t="s">
        <v>2879</v>
      </c>
      <c r="K9081" s="1" t="s">
        <v>2880</v>
      </c>
    </row>
    <row r="9082" spans="1:11" x14ac:dyDescent="0.2">
      <c r="A9082" s="1" t="s">
        <v>14055</v>
      </c>
      <c r="B9082" s="1" t="s">
        <v>14346</v>
      </c>
      <c r="C9082" t="s">
        <v>14347</v>
      </c>
      <c r="D9082" t="str">
        <f t="shared" si="282"/>
        <v>EASTWOOD LOCAL SCHOOL DISTRICT</v>
      </c>
      <c r="E9082" t="str">
        <f t="shared" si="283"/>
        <v>EASTWOOD LOCAL SCHOOL DISTRICT</v>
      </c>
      <c r="F9082">
        <v>9125</v>
      </c>
      <c r="G9082">
        <v>1600</v>
      </c>
      <c r="H9082">
        <v>202</v>
      </c>
      <c r="I9082" t="s">
        <v>2878</v>
      </c>
      <c r="J9082" s="1" t="s">
        <v>2879</v>
      </c>
      <c r="K9082" s="1" t="s">
        <v>2880</v>
      </c>
    </row>
    <row r="9083" spans="1:11" x14ac:dyDescent="0.2">
      <c r="A9083" s="1" t="s">
        <v>14055</v>
      </c>
      <c r="B9083" s="1" t="s">
        <v>14348</v>
      </c>
      <c r="C9083" t="s">
        <v>14349</v>
      </c>
      <c r="D9083" t="str">
        <f t="shared" si="282"/>
        <v>EATON COMMUNITY CITY SCHOOL DISTRICT</v>
      </c>
      <c r="E9083" t="str">
        <f t="shared" si="283"/>
        <v>EATON COMMUNITY CITY SCHOOL DISTRICT</v>
      </c>
      <c r="F9083">
        <v>13858</v>
      </c>
      <c r="G9083">
        <v>2383</v>
      </c>
      <c r="H9083">
        <v>336</v>
      </c>
      <c r="I9083" t="s">
        <v>2878</v>
      </c>
      <c r="J9083" s="1" t="s">
        <v>2879</v>
      </c>
      <c r="K9083" s="1" t="s">
        <v>2880</v>
      </c>
    </row>
    <row r="9084" spans="1:11" x14ac:dyDescent="0.2">
      <c r="A9084" s="1" t="s">
        <v>14055</v>
      </c>
      <c r="B9084" s="1" t="s">
        <v>14350</v>
      </c>
      <c r="C9084" t="s">
        <v>14351</v>
      </c>
      <c r="D9084" t="str">
        <f t="shared" si="282"/>
        <v>EDGERTON LOCAL SCHOOL DISTRICT</v>
      </c>
      <c r="E9084" t="str">
        <f t="shared" si="283"/>
        <v>EDGERTON LOCAL SCHOOL DISTRICT</v>
      </c>
      <c r="F9084">
        <v>3922</v>
      </c>
      <c r="G9084">
        <v>720</v>
      </c>
      <c r="H9084">
        <v>126</v>
      </c>
      <c r="I9084" t="s">
        <v>2878</v>
      </c>
      <c r="J9084" s="1" t="s">
        <v>2879</v>
      </c>
      <c r="K9084" s="1" t="s">
        <v>2880</v>
      </c>
    </row>
    <row r="9085" spans="1:11" x14ac:dyDescent="0.2">
      <c r="A9085" s="1" t="s">
        <v>14055</v>
      </c>
      <c r="B9085" s="1" t="s">
        <v>14352</v>
      </c>
      <c r="C9085" t="s">
        <v>14353</v>
      </c>
      <c r="D9085" t="str">
        <f t="shared" si="282"/>
        <v>EDGEWOOD CITY SCHOOL DISTRICT</v>
      </c>
      <c r="E9085" t="str">
        <f t="shared" si="283"/>
        <v>EDGEWOOD CITY SCHOOL DISTRICT</v>
      </c>
      <c r="F9085">
        <v>19221</v>
      </c>
      <c r="G9085">
        <v>3819</v>
      </c>
      <c r="H9085">
        <v>422</v>
      </c>
      <c r="I9085" t="s">
        <v>2878</v>
      </c>
      <c r="J9085" s="1" t="s">
        <v>2879</v>
      </c>
      <c r="K9085" s="1" t="s">
        <v>2880</v>
      </c>
    </row>
    <row r="9086" spans="1:11" x14ac:dyDescent="0.2">
      <c r="A9086" s="1" t="s">
        <v>14055</v>
      </c>
      <c r="B9086" s="1" t="s">
        <v>14354</v>
      </c>
      <c r="C9086" t="s">
        <v>14355</v>
      </c>
      <c r="D9086" t="str">
        <f t="shared" si="282"/>
        <v>EDISON LOCAL (FORMERLY BERLIN-MILAN) SCHOOL DISTRICT</v>
      </c>
      <c r="E9086" t="str">
        <f t="shared" si="283"/>
        <v>EDISON LOCAL (FORMERLY BERLIN-MILAN) SCHOOL DISTRICT</v>
      </c>
      <c r="F9086">
        <v>9217</v>
      </c>
      <c r="G9086">
        <v>1550</v>
      </c>
      <c r="H9086">
        <v>234</v>
      </c>
      <c r="I9086" t="s">
        <v>2878</v>
      </c>
      <c r="J9086" s="1" t="s">
        <v>2879</v>
      </c>
      <c r="K9086" s="1" t="s">
        <v>2880</v>
      </c>
    </row>
    <row r="9087" spans="1:11" x14ac:dyDescent="0.2">
      <c r="A9087" s="1" t="s">
        <v>14055</v>
      </c>
      <c r="B9087" s="1" t="s">
        <v>14356</v>
      </c>
      <c r="C9087" t="s">
        <v>14357</v>
      </c>
      <c r="D9087" t="str">
        <f t="shared" si="282"/>
        <v>EDISON LOCAL SCHOOL DISTRICT</v>
      </c>
      <c r="E9087" t="str">
        <f t="shared" si="283"/>
        <v>EDISON LOCAL SCHOOL DISTRICT</v>
      </c>
      <c r="F9087">
        <v>14695</v>
      </c>
      <c r="G9087">
        <v>2237</v>
      </c>
      <c r="H9087">
        <v>356</v>
      </c>
      <c r="I9087" t="s">
        <v>2878</v>
      </c>
      <c r="J9087" s="1" t="s">
        <v>2879</v>
      </c>
      <c r="K9087" s="1" t="s">
        <v>2880</v>
      </c>
    </row>
    <row r="9088" spans="1:11" x14ac:dyDescent="0.2">
      <c r="A9088" s="1" t="s">
        <v>14055</v>
      </c>
      <c r="B9088" s="1" t="s">
        <v>14358</v>
      </c>
      <c r="C9088" t="s">
        <v>14359</v>
      </c>
      <c r="D9088" t="str">
        <f t="shared" si="282"/>
        <v>EDON NORTHWEST LOCAL SCHOOL DISTRICT</v>
      </c>
      <c r="E9088" t="str">
        <f t="shared" si="283"/>
        <v>EDON NORTHWEST LOCAL SCHOOL DISTRICT</v>
      </c>
      <c r="F9088">
        <v>3318</v>
      </c>
      <c r="G9088">
        <v>569</v>
      </c>
      <c r="H9088">
        <v>70</v>
      </c>
      <c r="I9088" t="s">
        <v>2878</v>
      </c>
      <c r="J9088" s="1" t="s">
        <v>2879</v>
      </c>
      <c r="K9088" s="1" t="s">
        <v>2880</v>
      </c>
    </row>
    <row r="9089" spans="1:11" x14ac:dyDescent="0.2">
      <c r="A9089" s="1" t="s">
        <v>14055</v>
      </c>
      <c r="B9089" s="1" t="s">
        <v>14360</v>
      </c>
      <c r="C9089" t="s">
        <v>14361</v>
      </c>
      <c r="D9089" t="str">
        <f t="shared" si="282"/>
        <v>ELGIN LOCAL SCHOOL DISTRICT</v>
      </c>
      <c r="E9089" t="str">
        <f t="shared" si="283"/>
        <v>ELGIN LOCAL SCHOOL DISTRICT</v>
      </c>
      <c r="F9089">
        <v>7215</v>
      </c>
      <c r="G9089">
        <v>1277</v>
      </c>
      <c r="H9089">
        <v>161</v>
      </c>
      <c r="I9089" t="s">
        <v>2878</v>
      </c>
      <c r="J9089" s="1" t="s">
        <v>2879</v>
      </c>
      <c r="K9089" s="1" t="s">
        <v>2880</v>
      </c>
    </row>
    <row r="9090" spans="1:11" x14ac:dyDescent="0.2">
      <c r="A9090" s="1" t="s">
        <v>14055</v>
      </c>
      <c r="B9090" s="1" t="s">
        <v>14362</v>
      </c>
      <c r="C9090" t="s">
        <v>14363</v>
      </c>
      <c r="D9090" t="str">
        <f t="shared" si="282"/>
        <v>ELIDA LOCAL SCHOOL DISTRICT</v>
      </c>
      <c r="E9090" t="str">
        <f t="shared" si="283"/>
        <v>ELIDA LOCAL SCHOOL DISTRICT</v>
      </c>
      <c r="F9090">
        <v>18723</v>
      </c>
      <c r="G9090">
        <v>3059</v>
      </c>
      <c r="H9090">
        <v>568</v>
      </c>
      <c r="I9090" t="s">
        <v>2878</v>
      </c>
      <c r="J9090" s="1" t="s">
        <v>2879</v>
      </c>
      <c r="K9090" s="1" t="s">
        <v>2880</v>
      </c>
    </row>
    <row r="9091" spans="1:11" x14ac:dyDescent="0.2">
      <c r="A9091" s="1" t="s">
        <v>14055</v>
      </c>
      <c r="B9091" s="1" t="s">
        <v>14364</v>
      </c>
      <c r="C9091" t="s">
        <v>14365</v>
      </c>
      <c r="D9091" t="str">
        <f t="shared" ref="D9091:D9154" si="284">UPPER(C9091)</f>
        <v>ELMWOOD LOCAL SCHOOL DISTRICT</v>
      </c>
      <c r="E9091" t="str">
        <f t="shared" ref="E9091:E9154" si="285">UPPER(TRIM(C9091))</f>
        <v>ELMWOOD LOCAL SCHOOL DISTRICT</v>
      </c>
      <c r="F9091">
        <v>6527</v>
      </c>
      <c r="G9091">
        <v>1218</v>
      </c>
      <c r="H9091">
        <v>82</v>
      </c>
      <c r="I9091" t="s">
        <v>2878</v>
      </c>
      <c r="J9091" s="1" t="s">
        <v>2879</v>
      </c>
      <c r="K9091" s="1" t="s">
        <v>2880</v>
      </c>
    </row>
    <row r="9092" spans="1:11" x14ac:dyDescent="0.2">
      <c r="A9092" s="1" t="s">
        <v>14055</v>
      </c>
      <c r="B9092" s="1" t="s">
        <v>14366</v>
      </c>
      <c r="C9092" t="s">
        <v>14367</v>
      </c>
      <c r="D9092" t="str">
        <f t="shared" si="284"/>
        <v>ELYRIA CITY SCHOOL DISTRICT</v>
      </c>
      <c r="E9092" t="str">
        <f t="shared" si="285"/>
        <v>ELYRIA CITY SCHOOL DISTRICT</v>
      </c>
      <c r="F9092">
        <v>53471</v>
      </c>
      <c r="G9092">
        <v>8397</v>
      </c>
      <c r="H9092">
        <v>1857</v>
      </c>
      <c r="I9092" t="s">
        <v>2878</v>
      </c>
      <c r="J9092" s="1" t="s">
        <v>2879</v>
      </c>
      <c r="K9092" s="1" t="s">
        <v>2880</v>
      </c>
    </row>
    <row r="9093" spans="1:11" x14ac:dyDescent="0.2">
      <c r="A9093" s="1" t="s">
        <v>14055</v>
      </c>
      <c r="B9093" s="1" t="s">
        <v>14368</v>
      </c>
      <c r="C9093" t="s">
        <v>14369</v>
      </c>
      <c r="D9093" t="str">
        <f t="shared" si="284"/>
        <v>EUCLID CITY SCHOOL DISTRICT</v>
      </c>
      <c r="E9093" t="str">
        <f t="shared" si="285"/>
        <v>EUCLID CITY SCHOOL DISTRICT</v>
      </c>
      <c r="F9093">
        <v>47733</v>
      </c>
      <c r="G9093">
        <v>7450</v>
      </c>
      <c r="H9093">
        <v>2161</v>
      </c>
      <c r="I9093" t="s">
        <v>2878</v>
      </c>
      <c r="J9093" s="1" t="s">
        <v>2879</v>
      </c>
      <c r="K9093" s="1" t="s">
        <v>2880</v>
      </c>
    </row>
    <row r="9094" spans="1:11" x14ac:dyDescent="0.2">
      <c r="A9094" s="1" t="s">
        <v>14055</v>
      </c>
      <c r="B9094" s="1" t="s">
        <v>14370</v>
      </c>
      <c r="C9094" t="s">
        <v>14371</v>
      </c>
      <c r="D9094" t="str">
        <f t="shared" si="284"/>
        <v>EVERGREEN LOCAL SCHOOL DISTRICT</v>
      </c>
      <c r="E9094" t="str">
        <f t="shared" si="285"/>
        <v>EVERGREEN LOCAL SCHOOL DISTRICT</v>
      </c>
      <c r="F9094">
        <v>7520</v>
      </c>
      <c r="G9094">
        <v>1332</v>
      </c>
      <c r="H9094">
        <v>111</v>
      </c>
      <c r="I9094" t="s">
        <v>2878</v>
      </c>
      <c r="J9094" s="1" t="s">
        <v>2879</v>
      </c>
      <c r="K9094" s="1" t="s">
        <v>2880</v>
      </c>
    </row>
    <row r="9095" spans="1:11" x14ac:dyDescent="0.2">
      <c r="A9095" s="1" t="s">
        <v>14055</v>
      </c>
      <c r="B9095" s="1" t="s">
        <v>14372</v>
      </c>
      <c r="C9095" t="s">
        <v>14373</v>
      </c>
      <c r="D9095" t="str">
        <f t="shared" si="284"/>
        <v>FAIRBANKS LOCAL SCHOOL DISTRICT</v>
      </c>
      <c r="E9095" t="str">
        <f t="shared" si="285"/>
        <v>FAIRBANKS LOCAL SCHOOL DISTRICT</v>
      </c>
      <c r="F9095">
        <v>6946</v>
      </c>
      <c r="G9095">
        <v>1318</v>
      </c>
      <c r="H9095">
        <v>84</v>
      </c>
      <c r="I9095" t="s">
        <v>2878</v>
      </c>
      <c r="J9095" s="1" t="s">
        <v>2879</v>
      </c>
      <c r="K9095" s="1" t="s">
        <v>2880</v>
      </c>
    </row>
    <row r="9096" spans="1:11" x14ac:dyDescent="0.2">
      <c r="A9096" s="1" t="s">
        <v>14055</v>
      </c>
      <c r="B9096" s="1" t="s">
        <v>14374</v>
      </c>
      <c r="C9096" t="s">
        <v>14375</v>
      </c>
      <c r="D9096" t="str">
        <f t="shared" si="284"/>
        <v>FAIRBORN CITY SCHOOL DISTRICT</v>
      </c>
      <c r="E9096" t="str">
        <f t="shared" si="285"/>
        <v>FAIRBORN CITY SCHOOL DISTRICT</v>
      </c>
      <c r="F9096">
        <v>42603</v>
      </c>
      <c r="G9096">
        <v>5027</v>
      </c>
      <c r="H9096">
        <v>1130</v>
      </c>
      <c r="I9096" t="s">
        <v>2878</v>
      </c>
      <c r="J9096" s="1" t="s">
        <v>2879</v>
      </c>
      <c r="K9096" s="1" t="s">
        <v>2880</v>
      </c>
    </row>
    <row r="9097" spans="1:11" x14ac:dyDescent="0.2">
      <c r="A9097" s="1" t="s">
        <v>14055</v>
      </c>
      <c r="B9097" s="1" t="s">
        <v>14376</v>
      </c>
      <c r="C9097" t="s">
        <v>2980</v>
      </c>
      <c r="D9097" t="str">
        <f t="shared" si="284"/>
        <v>FAIRFIELD CITY SCHOOL DISTRICT</v>
      </c>
      <c r="E9097" t="str">
        <f t="shared" si="285"/>
        <v>FAIRFIELD CITY SCHOOL DISTRICT</v>
      </c>
      <c r="F9097">
        <v>66419</v>
      </c>
      <c r="G9097">
        <v>11619</v>
      </c>
      <c r="H9097">
        <v>1283</v>
      </c>
      <c r="I9097" t="s">
        <v>2878</v>
      </c>
      <c r="J9097" s="1" t="s">
        <v>2879</v>
      </c>
      <c r="K9097" s="1" t="s">
        <v>2880</v>
      </c>
    </row>
    <row r="9098" spans="1:11" x14ac:dyDescent="0.2">
      <c r="A9098" s="1" t="s">
        <v>14055</v>
      </c>
      <c r="B9098" s="1" t="s">
        <v>14377</v>
      </c>
      <c r="C9098" t="s">
        <v>14378</v>
      </c>
      <c r="D9098" t="str">
        <f t="shared" si="284"/>
        <v>FAIRFIELD LOCAL SCHOOL DISTRICT</v>
      </c>
      <c r="E9098" t="str">
        <f t="shared" si="285"/>
        <v>FAIRFIELD LOCAL SCHOOL DISTRICT</v>
      </c>
      <c r="F9098">
        <v>4873</v>
      </c>
      <c r="G9098">
        <v>969</v>
      </c>
      <c r="H9098">
        <v>167</v>
      </c>
      <c r="I9098" t="s">
        <v>2878</v>
      </c>
      <c r="J9098" s="1" t="s">
        <v>2879</v>
      </c>
      <c r="K9098" s="1" t="s">
        <v>2880</v>
      </c>
    </row>
    <row r="9099" spans="1:11" x14ac:dyDescent="0.2">
      <c r="A9099" s="1" t="s">
        <v>14055</v>
      </c>
      <c r="B9099" s="1" t="s">
        <v>14379</v>
      </c>
      <c r="C9099" t="s">
        <v>14380</v>
      </c>
      <c r="D9099" t="str">
        <f t="shared" si="284"/>
        <v>FAIRFIELD UNION LOCAL SCHOOL DISTRICT</v>
      </c>
      <c r="E9099" t="str">
        <f t="shared" si="285"/>
        <v>FAIRFIELD UNION LOCAL SCHOOL DISTRICT</v>
      </c>
      <c r="F9099">
        <v>10614</v>
      </c>
      <c r="G9099">
        <v>2057</v>
      </c>
      <c r="H9099">
        <v>249</v>
      </c>
      <c r="I9099" t="s">
        <v>2878</v>
      </c>
      <c r="J9099" s="1" t="s">
        <v>2879</v>
      </c>
      <c r="K9099" s="1" t="s">
        <v>2880</v>
      </c>
    </row>
    <row r="9100" spans="1:11" x14ac:dyDescent="0.2">
      <c r="A9100" s="1" t="s">
        <v>14055</v>
      </c>
      <c r="B9100" s="1" t="s">
        <v>14381</v>
      </c>
      <c r="C9100" t="s">
        <v>14382</v>
      </c>
      <c r="D9100" t="str">
        <f t="shared" si="284"/>
        <v>FAIRLAND LOCAL SCHOOL DISTRICT</v>
      </c>
      <c r="E9100" t="str">
        <f t="shared" si="285"/>
        <v>FAIRLAND LOCAL SCHOOL DISTRICT</v>
      </c>
      <c r="F9100">
        <v>10372</v>
      </c>
      <c r="G9100">
        <v>1634</v>
      </c>
      <c r="H9100">
        <v>288</v>
      </c>
      <c r="I9100" t="s">
        <v>2878</v>
      </c>
      <c r="J9100" s="1" t="s">
        <v>2879</v>
      </c>
      <c r="K9100" s="1" t="s">
        <v>2880</v>
      </c>
    </row>
    <row r="9101" spans="1:11" x14ac:dyDescent="0.2">
      <c r="A9101" s="1" t="s">
        <v>14055</v>
      </c>
      <c r="B9101" s="1" t="s">
        <v>14383</v>
      </c>
      <c r="C9101" t="s">
        <v>14384</v>
      </c>
      <c r="D9101" t="str">
        <f t="shared" si="284"/>
        <v>FAIRLAWN LOCAL SCHOOL DISTRICT</v>
      </c>
      <c r="E9101" t="str">
        <f t="shared" si="285"/>
        <v>FAIRLAWN LOCAL SCHOOL DISTRICT</v>
      </c>
      <c r="F9101">
        <v>2187</v>
      </c>
      <c r="G9101">
        <v>424</v>
      </c>
      <c r="H9101">
        <v>51</v>
      </c>
      <c r="I9101" t="s">
        <v>2878</v>
      </c>
      <c r="J9101" s="1" t="s">
        <v>2879</v>
      </c>
      <c r="K9101" s="1" t="s">
        <v>2880</v>
      </c>
    </row>
    <row r="9102" spans="1:11" x14ac:dyDescent="0.2">
      <c r="A9102" s="1" t="s">
        <v>14055</v>
      </c>
      <c r="B9102" s="1" t="s">
        <v>14385</v>
      </c>
      <c r="C9102" t="s">
        <v>14386</v>
      </c>
      <c r="D9102" t="str">
        <f t="shared" si="284"/>
        <v>FAIRLESS LOCAL SCHOOL DISTRICT</v>
      </c>
      <c r="E9102" t="str">
        <f t="shared" si="285"/>
        <v>FAIRLESS LOCAL SCHOOL DISTRICT</v>
      </c>
      <c r="F9102">
        <v>12020</v>
      </c>
      <c r="G9102">
        <v>1880</v>
      </c>
      <c r="H9102">
        <v>271</v>
      </c>
      <c r="I9102" t="s">
        <v>2878</v>
      </c>
      <c r="J9102" s="1" t="s">
        <v>2879</v>
      </c>
      <c r="K9102" s="1" t="s">
        <v>2880</v>
      </c>
    </row>
    <row r="9103" spans="1:11" x14ac:dyDescent="0.2">
      <c r="A9103" s="1" t="s">
        <v>14055</v>
      </c>
      <c r="B9103" s="1" t="s">
        <v>14387</v>
      </c>
      <c r="C9103" t="s">
        <v>14388</v>
      </c>
      <c r="D9103" t="str">
        <f t="shared" si="284"/>
        <v>FAIRPORT HARBOR EXEMPTED VILLAGE SCHOOL DISTRICT</v>
      </c>
      <c r="E9103" t="str">
        <f t="shared" si="285"/>
        <v>FAIRPORT HARBOR EXEMPTED VILLAGE SCHOOL DISTRICT</v>
      </c>
      <c r="F9103">
        <v>3099</v>
      </c>
      <c r="G9103">
        <v>437</v>
      </c>
      <c r="H9103">
        <v>83</v>
      </c>
      <c r="I9103" t="s">
        <v>2878</v>
      </c>
      <c r="J9103" s="1" t="s">
        <v>2879</v>
      </c>
      <c r="K9103" s="1" t="s">
        <v>2880</v>
      </c>
    </row>
    <row r="9104" spans="1:11" x14ac:dyDescent="0.2">
      <c r="A9104" s="1" t="s">
        <v>14055</v>
      </c>
      <c r="B9104" s="1" t="s">
        <v>14389</v>
      </c>
      <c r="C9104" t="s">
        <v>14390</v>
      </c>
      <c r="D9104" t="str">
        <f t="shared" si="284"/>
        <v>FAIRVIEW PARK CITY SCHOOL DISTRICT</v>
      </c>
      <c r="E9104" t="str">
        <f t="shared" si="285"/>
        <v>FAIRVIEW PARK CITY SCHOOL DISTRICT</v>
      </c>
      <c r="F9104">
        <v>16031</v>
      </c>
      <c r="G9104">
        <v>2220</v>
      </c>
      <c r="H9104">
        <v>204</v>
      </c>
      <c r="I9104" t="s">
        <v>2878</v>
      </c>
      <c r="J9104" s="1" t="s">
        <v>2879</v>
      </c>
      <c r="K9104" s="1" t="s">
        <v>2880</v>
      </c>
    </row>
    <row r="9105" spans="1:11" x14ac:dyDescent="0.2">
      <c r="A9105" s="1" t="s">
        <v>14055</v>
      </c>
      <c r="B9105" s="1" t="s">
        <v>14391</v>
      </c>
      <c r="C9105" t="s">
        <v>14392</v>
      </c>
      <c r="D9105" t="str">
        <f t="shared" si="284"/>
        <v>FAYETTE LOCAL SCHOOL DISTRICT</v>
      </c>
      <c r="E9105" t="str">
        <f t="shared" si="285"/>
        <v>FAYETTE LOCAL SCHOOL DISTRICT</v>
      </c>
      <c r="F9105">
        <v>2584</v>
      </c>
      <c r="G9105">
        <v>466</v>
      </c>
      <c r="H9105">
        <v>69</v>
      </c>
      <c r="I9105" t="s">
        <v>2878</v>
      </c>
      <c r="J9105" s="1" t="s">
        <v>2879</v>
      </c>
      <c r="K9105" s="1" t="s">
        <v>2880</v>
      </c>
    </row>
    <row r="9106" spans="1:11" x14ac:dyDescent="0.2">
      <c r="A9106" s="1" t="s">
        <v>14055</v>
      </c>
      <c r="B9106" s="1" t="s">
        <v>14393</v>
      </c>
      <c r="C9106" t="s">
        <v>14394</v>
      </c>
      <c r="D9106" t="str">
        <f t="shared" si="284"/>
        <v>FAYETTEVILLE-PERRY LOCAL SCHOOL DISTRICT</v>
      </c>
      <c r="E9106" t="str">
        <f t="shared" si="285"/>
        <v>FAYETTEVILLE-PERRY LOCAL SCHOOL DISTRICT</v>
      </c>
      <c r="F9106">
        <v>4534</v>
      </c>
      <c r="G9106">
        <v>820</v>
      </c>
      <c r="H9106">
        <v>117</v>
      </c>
      <c r="I9106" t="s">
        <v>2878</v>
      </c>
      <c r="J9106" s="1" t="s">
        <v>2879</v>
      </c>
      <c r="K9106" s="1" t="s">
        <v>2880</v>
      </c>
    </row>
    <row r="9107" spans="1:11" x14ac:dyDescent="0.2">
      <c r="A9107" s="1" t="s">
        <v>14055</v>
      </c>
      <c r="B9107" s="1" t="s">
        <v>14395</v>
      </c>
      <c r="C9107" t="s">
        <v>14396</v>
      </c>
      <c r="D9107" t="str">
        <f t="shared" si="284"/>
        <v>FEDERAL HOCKING LOCAL SCHOOL DISTRICT</v>
      </c>
      <c r="E9107" t="str">
        <f t="shared" si="285"/>
        <v>FEDERAL HOCKING LOCAL SCHOOL DISTRICT</v>
      </c>
      <c r="F9107">
        <v>8267</v>
      </c>
      <c r="G9107">
        <v>1269</v>
      </c>
      <c r="H9107">
        <v>236</v>
      </c>
      <c r="I9107" t="s">
        <v>2878</v>
      </c>
      <c r="J9107" s="1" t="s">
        <v>2879</v>
      </c>
      <c r="K9107" s="1" t="s">
        <v>2880</v>
      </c>
    </row>
    <row r="9108" spans="1:11" x14ac:dyDescent="0.2">
      <c r="A9108" s="1" t="s">
        <v>14055</v>
      </c>
      <c r="B9108" s="1" t="s">
        <v>14397</v>
      </c>
      <c r="C9108" t="s">
        <v>14398</v>
      </c>
      <c r="D9108" t="str">
        <f t="shared" si="284"/>
        <v>FELICITY-FRANKLIN LOCAL SCHOOL DISTRICT</v>
      </c>
      <c r="E9108" t="str">
        <f t="shared" si="285"/>
        <v>FELICITY-FRANKLIN LOCAL SCHOOL DISTRICT</v>
      </c>
      <c r="F9108">
        <v>5772</v>
      </c>
      <c r="G9108">
        <v>1085</v>
      </c>
      <c r="H9108">
        <v>139</v>
      </c>
      <c r="I9108" t="s">
        <v>2878</v>
      </c>
      <c r="J9108" s="1" t="s">
        <v>2879</v>
      </c>
      <c r="K9108" s="1" t="s">
        <v>2880</v>
      </c>
    </row>
    <row r="9109" spans="1:11" x14ac:dyDescent="0.2">
      <c r="A9109" s="1" t="s">
        <v>14055</v>
      </c>
      <c r="B9109" s="1" t="s">
        <v>14399</v>
      </c>
      <c r="C9109" t="s">
        <v>14400</v>
      </c>
      <c r="D9109" t="str">
        <f t="shared" si="284"/>
        <v>FIELD LOCAL SCHOOL DISTRICT</v>
      </c>
      <c r="E9109" t="str">
        <f t="shared" si="285"/>
        <v>FIELD LOCAL SCHOOL DISTRICT</v>
      </c>
      <c r="F9109">
        <v>16771</v>
      </c>
      <c r="G9109">
        <v>2514</v>
      </c>
      <c r="H9109">
        <v>292</v>
      </c>
      <c r="I9109" t="s">
        <v>2878</v>
      </c>
      <c r="J9109" s="1" t="s">
        <v>2879</v>
      </c>
      <c r="K9109" s="1" t="s">
        <v>2880</v>
      </c>
    </row>
    <row r="9110" spans="1:11" x14ac:dyDescent="0.2">
      <c r="A9110" s="1" t="s">
        <v>14055</v>
      </c>
      <c r="B9110" s="1" t="s">
        <v>14401</v>
      </c>
      <c r="C9110" t="s">
        <v>14402</v>
      </c>
      <c r="D9110" t="str">
        <f t="shared" si="284"/>
        <v>FINDLAY CITY SCHOOL DISTRICT</v>
      </c>
      <c r="E9110" t="str">
        <f t="shared" si="285"/>
        <v>FINDLAY CITY SCHOOL DISTRICT</v>
      </c>
      <c r="F9110">
        <v>42373</v>
      </c>
      <c r="G9110">
        <v>6481</v>
      </c>
      <c r="H9110">
        <v>977</v>
      </c>
      <c r="I9110" t="s">
        <v>2878</v>
      </c>
      <c r="J9110" s="1" t="s">
        <v>2879</v>
      </c>
      <c r="K9110" s="1" t="s">
        <v>2880</v>
      </c>
    </row>
    <row r="9111" spans="1:11" x14ac:dyDescent="0.2">
      <c r="A9111" s="1" t="s">
        <v>14055</v>
      </c>
      <c r="B9111" s="1" t="s">
        <v>14403</v>
      </c>
      <c r="C9111" t="s">
        <v>14404</v>
      </c>
      <c r="D9111" t="str">
        <f t="shared" si="284"/>
        <v>FINNEYTOWN LOCAL SCHOOL DISTRICT</v>
      </c>
      <c r="E9111" t="str">
        <f t="shared" si="285"/>
        <v>FINNEYTOWN LOCAL SCHOOL DISTRICT</v>
      </c>
      <c r="F9111">
        <v>10809</v>
      </c>
      <c r="G9111">
        <v>1923</v>
      </c>
      <c r="H9111">
        <v>261</v>
      </c>
      <c r="I9111" t="s">
        <v>2878</v>
      </c>
      <c r="J9111" s="1" t="s">
        <v>2879</v>
      </c>
      <c r="K9111" s="1" t="s">
        <v>2880</v>
      </c>
    </row>
    <row r="9112" spans="1:11" x14ac:dyDescent="0.2">
      <c r="A9112" s="1" t="s">
        <v>14055</v>
      </c>
      <c r="B9112" s="1" t="s">
        <v>14405</v>
      </c>
      <c r="C9112" t="s">
        <v>14406</v>
      </c>
      <c r="D9112" t="str">
        <f t="shared" si="284"/>
        <v>FIRELANDS LOCAL SCHOOL DISTRICT</v>
      </c>
      <c r="E9112" t="str">
        <f t="shared" si="285"/>
        <v>FIRELANDS LOCAL SCHOOL DISTRICT</v>
      </c>
      <c r="F9112">
        <v>11759</v>
      </c>
      <c r="G9112">
        <v>1909</v>
      </c>
      <c r="H9112">
        <v>166</v>
      </c>
      <c r="I9112" t="s">
        <v>2878</v>
      </c>
      <c r="J9112" s="1" t="s">
        <v>2879</v>
      </c>
      <c r="K9112" s="1" t="s">
        <v>2880</v>
      </c>
    </row>
    <row r="9113" spans="1:11" x14ac:dyDescent="0.2">
      <c r="A9113" s="1" t="s">
        <v>14055</v>
      </c>
      <c r="B9113" s="1" t="s">
        <v>14407</v>
      </c>
      <c r="C9113" t="s">
        <v>14408</v>
      </c>
      <c r="D9113" t="str">
        <f t="shared" si="284"/>
        <v>FOREST HILLS LOCAL SCHOOL DISTRICT</v>
      </c>
      <c r="E9113" t="str">
        <f t="shared" si="285"/>
        <v>FOREST HILLS LOCAL SCHOOL DISTRICT</v>
      </c>
      <c r="F9113">
        <v>46543</v>
      </c>
      <c r="G9113">
        <v>9802</v>
      </c>
      <c r="H9113">
        <v>777</v>
      </c>
      <c r="I9113" t="s">
        <v>2878</v>
      </c>
      <c r="J9113" s="1" t="s">
        <v>2879</v>
      </c>
      <c r="K9113" s="1" t="s">
        <v>2880</v>
      </c>
    </row>
    <row r="9114" spans="1:11" x14ac:dyDescent="0.2">
      <c r="A9114" s="1" t="s">
        <v>14055</v>
      </c>
      <c r="B9114" s="1" t="s">
        <v>14409</v>
      </c>
      <c r="C9114" t="s">
        <v>14410</v>
      </c>
      <c r="D9114" t="str">
        <f t="shared" si="284"/>
        <v>FORT FRYE LOCAL SCHOOL DISTRICT</v>
      </c>
      <c r="E9114" t="str">
        <f t="shared" si="285"/>
        <v>FORT FRYE LOCAL SCHOOL DISTRICT</v>
      </c>
      <c r="F9114">
        <v>6219</v>
      </c>
      <c r="G9114">
        <v>1026</v>
      </c>
      <c r="H9114">
        <v>122</v>
      </c>
      <c r="I9114" t="s">
        <v>2878</v>
      </c>
      <c r="J9114" s="1" t="s">
        <v>2879</v>
      </c>
      <c r="K9114" s="1" t="s">
        <v>2880</v>
      </c>
    </row>
    <row r="9115" spans="1:11" x14ac:dyDescent="0.2">
      <c r="A9115" s="1" t="s">
        <v>14055</v>
      </c>
      <c r="B9115" s="1" t="s">
        <v>14411</v>
      </c>
      <c r="C9115" t="s">
        <v>14412</v>
      </c>
      <c r="D9115" t="str">
        <f t="shared" si="284"/>
        <v>FORT LORAMIE LOCAL SCHOOL DISTRICT</v>
      </c>
      <c r="E9115" t="str">
        <f t="shared" si="285"/>
        <v>FORT LORAMIE LOCAL SCHOOL DISTRICT</v>
      </c>
      <c r="F9115">
        <v>3854</v>
      </c>
      <c r="G9115">
        <v>809</v>
      </c>
      <c r="H9115">
        <v>20</v>
      </c>
      <c r="I9115" t="s">
        <v>2878</v>
      </c>
      <c r="J9115" s="1" t="s">
        <v>2879</v>
      </c>
      <c r="K9115" s="1" t="s">
        <v>2880</v>
      </c>
    </row>
    <row r="9116" spans="1:11" x14ac:dyDescent="0.2">
      <c r="A9116" s="1" t="s">
        <v>14055</v>
      </c>
      <c r="B9116" s="1" t="s">
        <v>14413</v>
      </c>
      <c r="C9116" t="s">
        <v>14414</v>
      </c>
      <c r="D9116" t="str">
        <f t="shared" si="284"/>
        <v>FORT RECOVERY LOCAL SCHOOL DISTRICT</v>
      </c>
      <c r="E9116" t="str">
        <f t="shared" si="285"/>
        <v>FORT RECOVERY LOCAL SCHOOL DISTRICT</v>
      </c>
      <c r="F9116">
        <v>4166</v>
      </c>
      <c r="G9116">
        <v>951</v>
      </c>
      <c r="H9116">
        <v>58</v>
      </c>
      <c r="I9116" t="s">
        <v>2878</v>
      </c>
      <c r="J9116" s="1" t="s">
        <v>2879</v>
      </c>
      <c r="K9116" s="1" t="s">
        <v>2880</v>
      </c>
    </row>
    <row r="9117" spans="1:11" x14ac:dyDescent="0.2">
      <c r="A9117" s="1" t="s">
        <v>14055</v>
      </c>
      <c r="B9117" s="1" t="s">
        <v>14415</v>
      </c>
      <c r="C9117" t="s">
        <v>14416</v>
      </c>
      <c r="D9117" t="str">
        <f t="shared" si="284"/>
        <v>FOSTORIA CITY SCHOOL DISTRICT</v>
      </c>
      <c r="E9117" t="str">
        <f t="shared" si="285"/>
        <v>FOSTORIA CITY SCHOOL DISTRICT</v>
      </c>
      <c r="F9117">
        <v>14232</v>
      </c>
      <c r="G9117">
        <v>2513</v>
      </c>
      <c r="H9117">
        <v>673</v>
      </c>
      <c r="I9117" t="s">
        <v>2878</v>
      </c>
      <c r="J9117" s="1" t="s">
        <v>2879</v>
      </c>
      <c r="K9117" s="1" t="s">
        <v>2880</v>
      </c>
    </row>
    <row r="9118" spans="1:11" x14ac:dyDescent="0.2">
      <c r="A9118" s="1" t="s">
        <v>14055</v>
      </c>
      <c r="B9118" s="1" t="s">
        <v>14417</v>
      </c>
      <c r="C9118" t="s">
        <v>14418</v>
      </c>
      <c r="D9118" t="str">
        <f t="shared" si="284"/>
        <v>FRANKLIN CITY SCHOOL DISTRICT</v>
      </c>
      <c r="E9118" t="str">
        <f t="shared" si="285"/>
        <v>FRANKLIN CITY SCHOOL DISTRICT</v>
      </c>
      <c r="F9118">
        <v>20965</v>
      </c>
      <c r="G9118">
        <v>3410</v>
      </c>
      <c r="H9118">
        <v>482</v>
      </c>
      <c r="I9118" t="s">
        <v>2878</v>
      </c>
      <c r="J9118" s="1" t="s">
        <v>2879</v>
      </c>
      <c r="K9118" s="1" t="s">
        <v>2880</v>
      </c>
    </row>
    <row r="9119" spans="1:11" x14ac:dyDescent="0.2">
      <c r="A9119" s="1" t="s">
        <v>14055</v>
      </c>
      <c r="B9119" s="1" t="s">
        <v>14419</v>
      </c>
      <c r="C9119" t="s">
        <v>14420</v>
      </c>
      <c r="D9119" t="str">
        <f t="shared" si="284"/>
        <v>FRANKLIN LOCAL SCHOOL DISTRICT</v>
      </c>
      <c r="E9119" t="str">
        <f t="shared" si="285"/>
        <v>FRANKLIN LOCAL SCHOOL DISTRICT</v>
      </c>
      <c r="F9119">
        <v>12683</v>
      </c>
      <c r="G9119">
        <v>2256</v>
      </c>
      <c r="H9119">
        <v>465</v>
      </c>
      <c r="I9119" t="s">
        <v>2878</v>
      </c>
      <c r="J9119" s="1" t="s">
        <v>2879</v>
      </c>
      <c r="K9119" s="1" t="s">
        <v>2880</v>
      </c>
    </row>
    <row r="9120" spans="1:11" x14ac:dyDescent="0.2">
      <c r="A9120" s="1" t="s">
        <v>14055</v>
      </c>
      <c r="B9120" s="1" t="s">
        <v>14421</v>
      </c>
      <c r="C9120" t="s">
        <v>14422</v>
      </c>
      <c r="D9120" t="str">
        <f t="shared" si="284"/>
        <v>FRANKLIN MONROE LOCAL SCHOOL DISTRICT</v>
      </c>
      <c r="E9120" t="str">
        <f t="shared" si="285"/>
        <v>FRANKLIN MONROE LOCAL SCHOOL DISTRICT</v>
      </c>
      <c r="F9120">
        <v>3377</v>
      </c>
      <c r="G9120">
        <v>676</v>
      </c>
      <c r="H9120">
        <v>55</v>
      </c>
      <c r="I9120" t="s">
        <v>2878</v>
      </c>
      <c r="J9120" s="1" t="s">
        <v>2879</v>
      </c>
      <c r="K9120" s="1" t="s">
        <v>2880</v>
      </c>
    </row>
    <row r="9121" spans="1:11" x14ac:dyDescent="0.2">
      <c r="A9121" s="1" t="s">
        <v>14055</v>
      </c>
      <c r="B9121" s="1" t="s">
        <v>14423</v>
      </c>
      <c r="C9121" t="s">
        <v>14424</v>
      </c>
      <c r="D9121" t="str">
        <f t="shared" si="284"/>
        <v>FREDERICKTOWN LOCAL SCHOOL DISTRICT</v>
      </c>
      <c r="E9121" t="str">
        <f t="shared" si="285"/>
        <v>FREDERICKTOWN LOCAL SCHOOL DISTRICT</v>
      </c>
      <c r="F9121">
        <v>7331</v>
      </c>
      <c r="G9121">
        <v>1372</v>
      </c>
      <c r="H9121">
        <v>226</v>
      </c>
      <c r="I9121" t="s">
        <v>2878</v>
      </c>
      <c r="J9121" s="1" t="s">
        <v>2879</v>
      </c>
      <c r="K9121" s="1" t="s">
        <v>2880</v>
      </c>
    </row>
    <row r="9122" spans="1:11" x14ac:dyDescent="0.2">
      <c r="A9122" s="1" t="s">
        <v>14055</v>
      </c>
      <c r="B9122" s="1" t="s">
        <v>14425</v>
      </c>
      <c r="C9122" t="s">
        <v>14426</v>
      </c>
      <c r="D9122" t="str">
        <f t="shared" si="284"/>
        <v>FREMONT CITY SCHOOL DISTRICT</v>
      </c>
      <c r="E9122" t="str">
        <f t="shared" si="285"/>
        <v>FREMONT CITY SCHOOL DISTRICT</v>
      </c>
      <c r="F9122">
        <v>28941</v>
      </c>
      <c r="G9122">
        <v>4863</v>
      </c>
      <c r="H9122">
        <v>769</v>
      </c>
      <c r="I9122" t="s">
        <v>2878</v>
      </c>
      <c r="J9122" s="1" t="s">
        <v>2879</v>
      </c>
      <c r="K9122" s="1" t="s">
        <v>2880</v>
      </c>
    </row>
    <row r="9123" spans="1:11" x14ac:dyDescent="0.2">
      <c r="A9123" s="1" t="s">
        <v>14055</v>
      </c>
      <c r="B9123" s="1" t="s">
        <v>14427</v>
      </c>
      <c r="C9123" t="s">
        <v>14428</v>
      </c>
      <c r="D9123" t="str">
        <f t="shared" si="284"/>
        <v>FRONTIER LOCAL SCHOOL DISTRICT</v>
      </c>
      <c r="E9123" t="str">
        <f t="shared" si="285"/>
        <v>FRONTIER LOCAL SCHOOL DISTRICT</v>
      </c>
      <c r="F9123">
        <v>5142</v>
      </c>
      <c r="G9123">
        <v>765</v>
      </c>
      <c r="H9123">
        <v>121</v>
      </c>
      <c r="I9123" t="s">
        <v>2878</v>
      </c>
      <c r="J9123" s="1" t="s">
        <v>2879</v>
      </c>
      <c r="K9123" s="1" t="s">
        <v>2880</v>
      </c>
    </row>
    <row r="9124" spans="1:11" x14ac:dyDescent="0.2">
      <c r="A9124" s="1" t="s">
        <v>14055</v>
      </c>
      <c r="B9124" s="1" t="s">
        <v>14429</v>
      </c>
      <c r="C9124" t="s">
        <v>14430</v>
      </c>
      <c r="D9124" t="str">
        <f t="shared" si="284"/>
        <v>GAHANNA-JEFFERSON CITY SCHOOL DISTRICT</v>
      </c>
      <c r="E9124" t="str">
        <f t="shared" si="285"/>
        <v>GAHANNA-JEFFERSON CITY SCHOOL DISTRICT</v>
      </c>
      <c r="F9124">
        <v>48278</v>
      </c>
      <c r="G9124">
        <v>9178</v>
      </c>
      <c r="H9124">
        <v>859</v>
      </c>
      <c r="I9124" t="s">
        <v>2878</v>
      </c>
      <c r="J9124" s="1" t="s">
        <v>2879</v>
      </c>
      <c r="K9124" s="1" t="s">
        <v>2880</v>
      </c>
    </row>
    <row r="9125" spans="1:11" x14ac:dyDescent="0.2">
      <c r="A9125" s="1" t="s">
        <v>14055</v>
      </c>
      <c r="B9125" s="1" t="s">
        <v>14431</v>
      </c>
      <c r="C9125" t="s">
        <v>14432</v>
      </c>
      <c r="D9125" t="str">
        <f t="shared" si="284"/>
        <v>GALION CITY SCHOOL DISTRICT</v>
      </c>
      <c r="E9125" t="str">
        <f t="shared" si="285"/>
        <v>GALION CITY SCHOOL DISTRICT</v>
      </c>
      <c r="F9125">
        <v>12913</v>
      </c>
      <c r="G9125">
        <v>2073</v>
      </c>
      <c r="H9125">
        <v>415</v>
      </c>
      <c r="I9125" t="s">
        <v>2878</v>
      </c>
      <c r="J9125" s="1" t="s">
        <v>2879</v>
      </c>
      <c r="K9125" s="1" t="s">
        <v>2880</v>
      </c>
    </row>
    <row r="9126" spans="1:11" x14ac:dyDescent="0.2">
      <c r="A9126" s="1" t="s">
        <v>14055</v>
      </c>
      <c r="B9126" s="1" t="s">
        <v>14433</v>
      </c>
      <c r="C9126" t="s">
        <v>14434</v>
      </c>
      <c r="D9126" t="str">
        <f t="shared" si="284"/>
        <v>GALLIA COUNTY LOCAL SCHOOL DISTRICT</v>
      </c>
      <c r="E9126" t="str">
        <f t="shared" si="285"/>
        <v>GALLIA COUNTY LOCAL SCHOOL DISTRICT</v>
      </c>
      <c r="F9126">
        <v>15489</v>
      </c>
      <c r="G9126">
        <v>2777</v>
      </c>
      <c r="H9126">
        <v>729</v>
      </c>
      <c r="I9126" t="s">
        <v>2878</v>
      </c>
      <c r="J9126" s="1" t="s">
        <v>2879</v>
      </c>
      <c r="K9126" s="1" t="s">
        <v>2880</v>
      </c>
    </row>
    <row r="9127" spans="1:11" x14ac:dyDescent="0.2">
      <c r="A9127" s="1" t="s">
        <v>14055</v>
      </c>
      <c r="B9127" s="1" t="s">
        <v>14435</v>
      </c>
      <c r="C9127" t="s">
        <v>14436</v>
      </c>
      <c r="D9127" t="str">
        <f t="shared" si="284"/>
        <v>GALLIPOLIS CITY SCHOOL DISTRICT</v>
      </c>
      <c r="E9127" t="str">
        <f t="shared" si="285"/>
        <v>GALLIPOLIS CITY SCHOOL DISTRICT</v>
      </c>
      <c r="F9127">
        <v>14441</v>
      </c>
      <c r="G9127">
        <v>2224</v>
      </c>
      <c r="H9127">
        <v>651</v>
      </c>
      <c r="I9127" t="s">
        <v>2878</v>
      </c>
      <c r="J9127" s="1" t="s">
        <v>2879</v>
      </c>
      <c r="K9127" s="1" t="s">
        <v>2880</v>
      </c>
    </row>
    <row r="9128" spans="1:11" x14ac:dyDescent="0.2">
      <c r="A9128" s="1" t="s">
        <v>14055</v>
      </c>
      <c r="B9128" s="1" t="s">
        <v>14437</v>
      </c>
      <c r="C9128" t="s">
        <v>14438</v>
      </c>
      <c r="D9128" t="str">
        <f t="shared" si="284"/>
        <v>GARAWAY LOCAL SCHOOL DISTRICT</v>
      </c>
      <c r="E9128" t="str">
        <f t="shared" si="285"/>
        <v>GARAWAY LOCAL SCHOOL DISTRICT</v>
      </c>
      <c r="F9128">
        <v>10822</v>
      </c>
      <c r="G9128">
        <v>2339</v>
      </c>
      <c r="H9128">
        <v>273</v>
      </c>
      <c r="I9128" t="s">
        <v>2878</v>
      </c>
      <c r="J9128" s="1" t="s">
        <v>2879</v>
      </c>
      <c r="K9128" s="1" t="s">
        <v>2880</v>
      </c>
    </row>
    <row r="9129" spans="1:11" x14ac:dyDescent="0.2">
      <c r="A9129" s="1" t="s">
        <v>14055</v>
      </c>
      <c r="B9129" s="1" t="s">
        <v>14439</v>
      </c>
      <c r="C9129" t="s">
        <v>14440</v>
      </c>
      <c r="D9129" t="str">
        <f t="shared" si="284"/>
        <v>GARFIELD HEIGHTS CITY SCHOOL DISTRICT</v>
      </c>
      <c r="E9129" t="str">
        <f t="shared" si="285"/>
        <v>GARFIELD HEIGHTS CITY SCHOOL DISTRICT</v>
      </c>
      <c r="F9129">
        <v>25844</v>
      </c>
      <c r="G9129">
        <v>4405</v>
      </c>
      <c r="H9129">
        <v>1300</v>
      </c>
      <c r="I9129" t="s">
        <v>2878</v>
      </c>
      <c r="J9129" s="1" t="s">
        <v>2879</v>
      </c>
      <c r="K9129" s="1" t="s">
        <v>2880</v>
      </c>
    </row>
    <row r="9130" spans="1:11" x14ac:dyDescent="0.2">
      <c r="A9130" s="1" t="s">
        <v>14055</v>
      </c>
      <c r="B9130" s="1" t="s">
        <v>14441</v>
      </c>
      <c r="C9130" t="s">
        <v>14442</v>
      </c>
      <c r="D9130" t="str">
        <f t="shared" si="284"/>
        <v>GENEVA AREA CITY SCHOOL DISTRICT</v>
      </c>
      <c r="E9130" t="str">
        <f t="shared" si="285"/>
        <v>GENEVA AREA CITY SCHOOL DISTRICT</v>
      </c>
      <c r="F9130">
        <v>16398</v>
      </c>
      <c r="G9130">
        <v>2604</v>
      </c>
      <c r="H9130">
        <v>475</v>
      </c>
      <c r="I9130" t="s">
        <v>2878</v>
      </c>
      <c r="J9130" s="1" t="s">
        <v>2879</v>
      </c>
      <c r="K9130" s="1" t="s">
        <v>2880</v>
      </c>
    </row>
    <row r="9131" spans="1:11" x14ac:dyDescent="0.2">
      <c r="A9131" s="1" t="s">
        <v>14055</v>
      </c>
      <c r="B9131" s="1" t="s">
        <v>14443</v>
      </c>
      <c r="C9131" t="s">
        <v>14444</v>
      </c>
      <c r="D9131" t="str">
        <f t="shared" si="284"/>
        <v>GENOA AREA LOCAL SCHOOL DISTRICT</v>
      </c>
      <c r="E9131" t="str">
        <f t="shared" si="285"/>
        <v>GENOA AREA LOCAL SCHOOL DISTRICT</v>
      </c>
      <c r="F9131">
        <v>8528</v>
      </c>
      <c r="G9131">
        <v>1350</v>
      </c>
      <c r="H9131">
        <v>94</v>
      </c>
      <c r="I9131" t="s">
        <v>2878</v>
      </c>
      <c r="J9131" s="1" t="s">
        <v>2879</v>
      </c>
      <c r="K9131" s="1" t="s">
        <v>2880</v>
      </c>
    </row>
    <row r="9132" spans="1:11" x14ac:dyDescent="0.2">
      <c r="A9132" s="1" t="s">
        <v>14055</v>
      </c>
      <c r="B9132" s="1" t="s">
        <v>14445</v>
      </c>
      <c r="C9132" t="s">
        <v>14446</v>
      </c>
      <c r="D9132" t="str">
        <f t="shared" si="284"/>
        <v>GEORGETOWN EXEMPTED VILLAGE SCHOOL DISTRICT</v>
      </c>
      <c r="E9132" t="str">
        <f t="shared" si="285"/>
        <v>GEORGETOWN EXEMPTED VILLAGE SCHOOL DISTRICT</v>
      </c>
      <c r="F9132">
        <v>6652</v>
      </c>
      <c r="G9132">
        <v>1043</v>
      </c>
      <c r="H9132">
        <v>300</v>
      </c>
      <c r="I9132" t="s">
        <v>2878</v>
      </c>
      <c r="J9132" s="1" t="s">
        <v>2879</v>
      </c>
      <c r="K9132" s="1" t="s">
        <v>2880</v>
      </c>
    </row>
    <row r="9133" spans="1:11" x14ac:dyDescent="0.2">
      <c r="A9133" s="1" t="s">
        <v>14055</v>
      </c>
      <c r="B9133" s="1" t="s">
        <v>14447</v>
      </c>
      <c r="C9133" t="s">
        <v>14448</v>
      </c>
      <c r="D9133" t="str">
        <f t="shared" si="284"/>
        <v>GIBSONBURG EXEMPTED VILLAGE SCHOOL DISTRICT</v>
      </c>
      <c r="E9133" t="str">
        <f t="shared" si="285"/>
        <v>GIBSONBURG EXEMPTED VILLAGE SCHOOL DISTRICT</v>
      </c>
      <c r="F9133">
        <v>5335</v>
      </c>
      <c r="G9133">
        <v>971</v>
      </c>
      <c r="H9133">
        <v>122</v>
      </c>
      <c r="I9133" t="s">
        <v>2878</v>
      </c>
      <c r="J9133" s="1" t="s">
        <v>2879</v>
      </c>
      <c r="K9133" s="1" t="s">
        <v>2880</v>
      </c>
    </row>
    <row r="9134" spans="1:11" x14ac:dyDescent="0.2">
      <c r="A9134" s="1" t="s">
        <v>14055</v>
      </c>
      <c r="B9134" s="1" t="s">
        <v>14449</v>
      </c>
      <c r="C9134" t="s">
        <v>14450</v>
      </c>
      <c r="D9134" t="str">
        <f t="shared" si="284"/>
        <v>GIRARD CITY SCHOOL DISTRICT</v>
      </c>
      <c r="E9134" t="str">
        <f t="shared" si="285"/>
        <v>GIRARD CITY SCHOOL DISTRICT</v>
      </c>
      <c r="F9134">
        <v>10587</v>
      </c>
      <c r="G9134">
        <v>1635</v>
      </c>
      <c r="H9134">
        <v>396</v>
      </c>
      <c r="I9134" t="s">
        <v>2878</v>
      </c>
      <c r="J9134" s="1" t="s">
        <v>2879</v>
      </c>
      <c r="K9134" s="1" t="s">
        <v>2880</v>
      </c>
    </row>
    <row r="9135" spans="1:11" x14ac:dyDescent="0.2">
      <c r="A9135" s="1" t="s">
        <v>14055</v>
      </c>
      <c r="B9135" s="1" t="s">
        <v>14451</v>
      </c>
      <c r="C9135" t="s">
        <v>14452</v>
      </c>
      <c r="D9135" t="str">
        <f t="shared" si="284"/>
        <v>GOSHEN LOCAL SCHOOL DISTRICT</v>
      </c>
      <c r="E9135" t="str">
        <f t="shared" si="285"/>
        <v>GOSHEN LOCAL SCHOOL DISTRICT</v>
      </c>
      <c r="F9135">
        <v>16237</v>
      </c>
      <c r="G9135">
        <v>2853</v>
      </c>
      <c r="H9135">
        <v>444</v>
      </c>
      <c r="I9135" t="s">
        <v>2878</v>
      </c>
      <c r="J9135" s="1" t="s">
        <v>2879</v>
      </c>
      <c r="K9135" s="1" t="s">
        <v>2880</v>
      </c>
    </row>
    <row r="9136" spans="1:11" x14ac:dyDescent="0.2">
      <c r="A9136" s="1" t="s">
        <v>14055</v>
      </c>
      <c r="B9136" s="1" t="s">
        <v>14453</v>
      </c>
      <c r="C9136" t="s">
        <v>14454</v>
      </c>
      <c r="D9136" t="str">
        <f t="shared" si="284"/>
        <v>GRAHAM LOCAL SCHOOL DISTRICT</v>
      </c>
      <c r="E9136" t="str">
        <f t="shared" si="285"/>
        <v>GRAHAM LOCAL SCHOOL DISTRICT</v>
      </c>
      <c r="F9136">
        <v>11562</v>
      </c>
      <c r="G9136">
        <v>2148</v>
      </c>
      <c r="H9136">
        <v>251</v>
      </c>
      <c r="I9136" t="s">
        <v>2878</v>
      </c>
      <c r="J9136" s="1" t="s">
        <v>2879</v>
      </c>
      <c r="K9136" s="1" t="s">
        <v>2880</v>
      </c>
    </row>
    <row r="9137" spans="1:11" x14ac:dyDescent="0.2">
      <c r="A9137" s="1" t="s">
        <v>14055</v>
      </c>
      <c r="B9137" s="1" t="s">
        <v>14455</v>
      </c>
      <c r="C9137" t="s">
        <v>14456</v>
      </c>
      <c r="D9137" t="str">
        <f t="shared" si="284"/>
        <v>GRAND VALLEY LOCAL SCHOOL DISTRICT</v>
      </c>
      <c r="E9137" t="str">
        <f t="shared" si="285"/>
        <v>GRAND VALLEY LOCAL SCHOOL DISTRICT</v>
      </c>
      <c r="F9137">
        <v>9222</v>
      </c>
      <c r="G9137">
        <v>1924</v>
      </c>
      <c r="H9137">
        <v>365</v>
      </c>
      <c r="I9137" t="s">
        <v>2878</v>
      </c>
      <c r="J9137" s="1" t="s">
        <v>2879</v>
      </c>
      <c r="K9137" s="1" t="s">
        <v>2880</v>
      </c>
    </row>
    <row r="9138" spans="1:11" x14ac:dyDescent="0.2">
      <c r="A9138" s="1" t="s">
        <v>14055</v>
      </c>
      <c r="B9138" s="1" t="s">
        <v>14457</v>
      </c>
      <c r="C9138" t="s">
        <v>14458</v>
      </c>
      <c r="D9138" t="str">
        <f t="shared" si="284"/>
        <v>GRANDVIEW HEIGHTS CITY SCHOOL DISTRICT</v>
      </c>
      <c r="E9138" t="str">
        <f t="shared" si="285"/>
        <v>GRANDVIEW HEIGHTS CITY SCHOOL DISTRICT</v>
      </c>
      <c r="F9138">
        <v>7702</v>
      </c>
      <c r="G9138">
        <v>1220</v>
      </c>
      <c r="H9138">
        <v>53</v>
      </c>
      <c r="I9138" t="s">
        <v>2878</v>
      </c>
      <c r="J9138" s="1" t="s">
        <v>2879</v>
      </c>
      <c r="K9138" s="1" t="s">
        <v>2880</v>
      </c>
    </row>
    <row r="9139" spans="1:11" x14ac:dyDescent="0.2">
      <c r="A9139" s="1" t="s">
        <v>14055</v>
      </c>
      <c r="B9139" s="1" t="s">
        <v>14459</v>
      </c>
      <c r="C9139" t="s">
        <v>14460</v>
      </c>
      <c r="D9139" t="str">
        <f t="shared" si="284"/>
        <v>GRANVILLE EXEMPTED VILLAGE SCHOOL DISTRICT</v>
      </c>
      <c r="E9139" t="str">
        <f t="shared" si="285"/>
        <v>GRANVILLE EXEMPTED VILLAGE SCHOOL DISTRICT</v>
      </c>
      <c r="F9139">
        <v>13368</v>
      </c>
      <c r="G9139">
        <v>2672</v>
      </c>
      <c r="H9139">
        <v>146</v>
      </c>
      <c r="I9139" t="s">
        <v>2878</v>
      </c>
      <c r="J9139" s="1" t="s">
        <v>2879</v>
      </c>
      <c r="K9139" s="1" t="s">
        <v>2880</v>
      </c>
    </row>
    <row r="9140" spans="1:11" x14ac:dyDescent="0.2">
      <c r="A9140" s="1" t="s">
        <v>14055</v>
      </c>
      <c r="B9140" s="1" t="s">
        <v>14461</v>
      </c>
      <c r="C9140" t="s">
        <v>14462</v>
      </c>
      <c r="D9140" t="str">
        <f t="shared" si="284"/>
        <v>GREEN LOCAL SCHOOL DISTRICT</v>
      </c>
      <c r="E9140" t="str">
        <f t="shared" si="285"/>
        <v>GREEN LOCAL SCHOOL DISTRICT</v>
      </c>
      <c r="F9140">
        <v>4191</v>
      </c>
      <c r="G9140">
        <v>731</v>
      </c>
      <c r="H9140">
        <v>193</v>
      </c>
      <c r="I9140" t="s">
        <v>2878</v>
      </c>
      <c r="J9140" s="1" t="s">
        <v>2879</v>
      </c>
      <c r="K9140" s="1" t="s">
        <v>2880</v>
      </c>
    </row>
    <row r="9141" spans="1:11" x14ac:dyDescent="0.2">
      <c r="A9141" s="1" t="s">
        <v>14055</v>
      </c>
      <c r="B9141" s="1" t="s">
        <v>14463</v>
      </c>
      <c r="C9141" t="s">
        <v>14462</v>
      </c>
      <c r="D9141" t="str">
        <f t="shared" si="284"/>
        <v>GREEN LOCAL SCHOOL DISTRICT</v>
      </c>
      <c r="E9141" t="str">
        <f t="shared" si="285"/>
        <v>GREEN LOCAL SCHOOL DISTRICT</v>
      </c>
      <c r="F9141">
        <v>25682</v>
      </c>
      <c r="G9141">
        <v>4414</v>
      </c>
      <c r="H9141">
        <v>510</v>
      </c>
      <c r="I9141" t="s">
        <v>2878</v>
      </c>
      <c r="J9141" s="1" t="s">
        <v>2879</v>
      </c>
      <c r="K9141" s="1" t="s">
        <v>2880</v>
      </c>
    </row>
    <row r="9142" spans="1:11" x14ac:dyDescent="0.2">
      <c r="A9142" s="1" t="s">
        <v>14055</v>
      </c>
      <c r="B9142" s="1" t="s">
        <v>14464</v>
      </c>
      <c r="C9142" t="s">
        <v>14462</v>
      </c>
      <c r="D9142" t="str">
        <f t="shared" si="284"/>
        <v>GREEN LOCAL SCHOOL DISTRICT</v>
      </c>
      <c r="E9142" t="str">
        <f t="shared" si="285"/>
        <v>GREEN LOCAL SCHOOL DISTRICT</v>
      </c>
      <c r="F9142">
        <v>6965</v>
      </c>
      <c r="G9142">
        <v>1283</v>
      </c>
      <c r="H9142">
        <v>154</v>
      </c>
      <c r="I9142" t="s">
        <v>2878</v>
      </c>
      <c r="J9142" s="1" t="s">
        <v>2879</v>
      </c>
      <c r="K9142" s="1" t="s">
        <v>2880</v>
      </c>
    </row>
    <row r="9143" spans="1:11" x14ac:dyDescent="0.2">
      <c r="A9143" s="1" t="s">
        <v>14055</v>
      </c>
      <c r="B9143" s="1" t="s">
        <v>14465</v>
      </c>
      <c r="C9143" t="s">
        <v>14466</v>
      </c>
      <c r="D9143" t="str">
        <f t="shared" si="284"/>
        <v>GREENEVIEW LOCAL SCHOOL DISTRICT</v>
      </c>
      <c r="E9143" t="str">
        <f t="shared" si="285"/>
        <v>GREENEVIEW LOCAL SCHOOL DISTRICT</v>
      </c>
      <c r="F9143">
        <v>8306</v>
      </c>
      <c r="G9143">
        <v>1377</v>
      </c>
      <c r="H9143">
        <v>156</v>
      </c>
      <c r="I9143" t="s">
        <v>2878</v>
      </c>
      <c r="J9143" s="1" t="s">
        <v>2879</v>
      </c>
      <c r="K9143" s="1" t="s">
        <v>2880</v>
      </c>
    </row>
    <row r="9144" spans="1:11" x14ac:dyDescent="0.2">
      <c r="A9144" s="1" t="s">
        <v>14055</v>
      </c>
      <c r="B9144" s="1" t="s">
        <v>6277</v>
      </c>
      <c r="C9144" t="s">
        <v>14467</v>
      </c>
      <c r="D9144" t="str">
        <f t="shared" si="284"/>
        <v>GREENFIELD EXEMPTED VILLAGE SCHOOL DISTRICT</v>
      </c>
      <c r="E9144" t="str">
        <f t="shared" si="285"/>
        <v>GREENFIELD EXEMPTED VILLAGE SCHOOL DISTRICT</v>
      </c>
      <c r="F9144">
        <v>12356</v>
      </c>
      <c r="G9144">
        <v>2215</v>
      </c>
      <c r="H9144">
        <v>584</v>
      </c>
      <c r="I9144" t="s">
        <v>2878</v>
      </c>
      <c r="J9144" s="1" t="s">
        <v>2879</v>
      </c>
      <c r="K9144" s="1" t="s">
        <v>2880</v>
      </c>
    </row>
    <row r="9145" spans="1:11" x14ac:dyDescent="0.2">
      <c r="A9145" s="1" t="s">
        <v>14055</v>
      </c>
      <c r="B9145" s="1" t="s">
        <v>14468</v>
      </c>
      <c r="C9145" t="s">
        <v>14469</v>
      </c>
      <c r="D9145" t="str">
        <f t="shared" si="284"/>
        <v>GREENON LOCAL SCHOOL DISTRICT</v>
      </c>
      <c r="E9145" t="str">
        <f t="shared" si="285"/>
        <v>GREENON LOCAL SCHOOL DISTRICT</v>
      </c>
      <c r="F9145">
        <v>11940</v>
      </c>
      <c r="G9145">
        <v>1918</v>
      </c>
      <c r="H9145">
        <v>210</v>
      </c>
      <c r="I9145" t="s">
        <v>2878</v>
      </c>
      <c r="J9145" s="1" t="s">
        <v>2879</v>
      </c>
      <c r="K9145" s="1" t="s">
        <v>2880</v>
      </c>
    </row>
    <row r="9146" spans="1:11" x14ac:dyDescent="0.2">
      <c r="A9146" s="1" t="s">
        <v>14055</v>
      </c>
      <c r="B9146" s="1" t="s">
        <v>14470</v>
      </c>
      <c r="C9146" t="s">
        <v>14471</v>
      </c>
      <c r="D9146" t="str">
        <f t="shared" si="284"/>
        <v>GREENVILLE CITY SCHOOL DISTRICT</v>
      </c>
      <c r="E9146" t="str">
        <f t="shared" si="285"/>
        <v>GREENVILLE CITY SCHOOL DISTRICT</v>
      </c>
      <c r="F9146">
        <v>22032</v>
      </c>
      <c r="G9146">
        <v>3403</v>
      </c>
      <c r="H9146">
        <v>511</v>
      </c>
      <c r="I9146" t="s">
        <v>2878</v>
      </c>
      <c r="J9146" s="1" t="s">
        <v>2879</v>
      </c>
      <c r="K9146" s="1" t="s">
        <v>2880</v>
      </c>
    </row>
    <row r="9147" spans="1:11" x14ac:dyDescent="0.2">
      <c r="A9147" s="1" t="s">
        <v>14055</v>
      </c>
      <c r="B9147" s="1" t="s">
        <v>14472</v>
      </c>
      <c r="C9147" t="s">
        <v>14473</v>
      </c>
      <c r="D9147" t="str">
        <f t="shared" si="284"/>
        <v>GROVEPORT MADISON LOCAL SCHOOL DISTRICT</v>
      </c>
      <c r="E9147" t="str">
        <f t="shared" si="285"/>
        <v>GROVEPORT MADISON LOCAL SCHOOL DISTRICT</v>
      </c>
      <c r="F9147">
        <v>47531</v>
      </c>
      <c r="G9147">
        <v>8707</v>
      </c>
      <c r="H9147">
        <v>1978</v>
      </c>
      <c r="I9147" t="s">
        <v>2878</v>
      </c>
      <c r="J9147" s="1" t="s">
        <v>2879</v>
      </c>
      <c r="K9147" s="1" t="s">
        <v>2880</v>
      </c>
    </row>
    <row r="9148" spans="1:11" x14ac:dyDescent="0.2">
      <c r="A9148" s="1" t="s">
        <v>14055</v>
      </c>
      <c r="B9148" s="1" t="s">
        <v>3391</v>
      </c>
      <c r="C9148" t="s">
        <v>14474</v>
      </c>
      <c r="D9148" t="str">
        <f t="shared" si="284"/>
        <v>HAMILTON CITY SCHOOL DISTRICT</v>
      </c>
      <c r="E9148" t="str">
        <f t="shared" si="285"/>
        <v>HAMILTON CITY SCHOOL DISTRICT</v>
      </c>
      <c r="F9148">
        <v>63958</v>
      </c>
      <c r="G9148">
        <v>10427</v>
      </c>
      <c r="H9148">
        <v>2723</v>
      </c>
      <c r="I9148" t="s">
        <v>2878</v>
      </c>
      <c r="J9148" s="1" t="s">
        <v>2879</v>
      </c>
      <c r="K9148" s="1" t="s">
        <v>2880</v>
      </c>
    </row>
    <row r="9149" spans="1:11" x14ac:dyDescent="0.2">
      <c r="A9149" s="1" t="s">
        <v>14055</v>
      </c>
      <c r="B9149" s="1" t="s">
        <v>14475</v>
      </c>
      <c r="C9149" t="s">
        <v>14476</v>
      </c>
      <c r="D9149" t="str">
        <f t="shared" si="284"/>
        <v>HAMILTON LOCAL SCHOOL DISTRICT</v>
      </c>
      <c r="E9149" t="str">
        <f t="shared" si="285"/>
        <v>HAMILTON LOCAL SCHOOL DISTRICT</v>
      </c>
      <c r="F9149">
        <v>15704</v>
      </c>
      <c r="G9149">
        <v>3312</v>
      </c>
      <c r="H9149">
        <v>590</v>
      </c>
      <c r="I9149" t="s">
        <v>2878</v>
      </c>
      <c r="J9149" s="1" t="s">
        <v>2879</v>
      </c>
      <c r="K9149" s="1" t="s">
        <v>2880</v>
      </c>
    </row>
    <row r="9150" spans="1:11" x14ac:dyDescent="0.2">
      <c r="A9150" s="1" t="s">
        <v>14055</v>
      </c>
      <c r="B9150" s="1" t="s">
        <v>14477</v>
      </c>
      <c r="C9150" t="s">
        <v>14478</v>
      </c>
      <c r="D9150" t="str">
        <f t="shared" si="284"/>
        <v>HARDIN NORTHERN LOCAL SCHOOL DISTRICT</v>
      </c>
      <c r="E9150" t="str">
        <f t="shared" si="285"/>
        <v>HARDIN NORTHERN LOCAL SCHOOL DISTRICT</v>
      </c>
      <c r="F9150">
        <v>2778</v>
      </c>
      <c r="G9150">
        <v>496</v>
      </c>
      <c r="H9150">
        <v>73</v>
      </c>
      <c r="I9150" t="s">
        <v>2878</v>
      </c>
      <c r="J9150" s="1" t="s">
        <v>2879</v>
      </c>
      <c r="K9150" s="1" t="s">
        <v>2880</v>
      </c>
    </row>
    <row r="9151" spans="1:11" x14ac:dyDescent="0.2">
      <c r="A9151" s="1" t="s">
        <v>14055</v>
      </c>
      <c r="B9151" s="1" t="s">
        <v>14479</v>
      </c>
      <c r="C9151" t="s">
        <v>14480</v>
      </c>
      <c r="D9151" t="str">
        <f t="shared" si="284"/>
        <v>HARDIN-HOUSTON LOCAL SCHOOL DISTRICT</v>
      </c>
      <c r="E9151" t="str">
        <f t="shared" si="285"/>
        <v>HARDIN-HOUSTON LOCAL SCHOOL DISTRICT</v>
      </c>
      <c r="F9151">
        <v>4667</v>
      </c>
      <c r="G9151">
        <v>917</v>
      </c>
      <c r="H9151">
        <v>84</v>
      </c>
      <c r="I9151" t="s">
        <v>2878</v>
      </c>
      <c r="J9151" s="1" t="s">
        <v>2879</v>
      </c>
      <c r="K9151" s="1" t="s">
        <v>2880</v>
      </c>
    </row>
    <row r="9152" spans="1:11" x14ac:dyDescent="0.2">
      <c r="A9152" s="1" t="s">
        <v>14055</v>
      </c>
      <c r="B9152" s="1" t="s">
        <v>14481</v>
      </c>
      <c r="C9152" t="s">
        <v>14482</v>
      </c>
      <c r="D9152" t="str">
        <f t="shared" si="284"/>
        <v>HARRISON HILLS CITY SCHOOL DISTRICT</v>
      </c>
      <c r="E9152" t="str">
        <f t="shared" si="285"/>
        <v>HARRISON HILLS CITY SCHOOL DISTRICT</v>
      </c>
      <c r="F9152">
        <v>13157</v>
      </c>
      <c r="G9152">
        <v>2085</v>
      </c>
      <c r="H9152">
        <v>453</v>
      </c>
      <c r="I9152" t="s">
        <v>2878</v>
      </c>
      <c r="J9152" s="1" t="s">
        <v>2879</v>
      </c>
      <c r="K9152" s="1" t="s">
        <v>2880</v>
      </c>
    </row>
    <row r="9153" spans="1:11" x14ac:dyDescent="0.2">
      <c r="A9153" s="1" t="s">
        <v>14055</v>
      </c>
      <c r="B9153" s="1" t="s">
        <v>14483</v>
      </c>
      <c r="C9153" t="s">
        <v>14484</v>
      </c>
      <c r="D9153" t="str">
        <f t="shared" si="284"/>
        <v>HEATH CITY SCHOOL DISTRICT</v>
      </c>
      <c r="E9153" t="str">
        <f t="shared" si="285"/>
        <v>HEATH CITY SCHOOL DISTRICT</v>
      </c>
      <c r="F9153">
        <v>10614</v>
      </c>
      <c r="G9153">
        <v>1864</v>
      </c>
      <c r="H9153">
        <v>291</v>
      </c>
      <c r="I9153" t="s">
        <v>2878</v>
      </c>
      <c r="J9153" s="1" t="s">
        <v>2879</v>
      </c>
      <c r="K9153" s="1" t="s">
        <v>2880</v>
      </c>
    </row>
    <row r="9154" spans="1:11" x14ac:dyDescent="0.2">
      <c r="A9154" s="1" t="s">
        <v>14055</v>
      </c>
      <c r="B9154" s="1" t="s">
        <v>14485</v>
      </c>
      <c r="C9154" t="s">
        <v>14486</v>
      </c>
      <c r="D9154" t="str">
        <f t="shared" si="284"/>
        <v>HICKSVILLE EXEMPTED VILLAGE SCHOOL DISTRICT</v>
      </c>
      <c r="E9154" t="str">
        <f t="shared" si="285"/>
        <v>HICKSVILLE EXEMPTED VILLAGE SCHOOL DISTRICT</v>
      </c>
      <c r="F9154">
        <v>5231</v>
      </c>
      <c r="G9154">
        <v>956</v>
      </c>
      <c r="H9154">
        <v>129</v>
      </c>
      <c r="I9154" t="s">
        <v>2878</v>
      </c>
      <c r="J9154" s="1" t="s">
        <v>2879</v>
      </c>
      <c r="K9154" s="1" t="s">
        <v>2880</v>
      </c>
    </row>
    <row r="9155" spans="1:11" x14ac:dyDescent="0.2">
      <c r="A9155" s="1" t="s">
        <v>14055</v>
      </c>
      <c r="B9155" s="1" t="s">
        <v>14487</v>
      </c>
      <c r="C9155" t="s">
        <v>14488</v>
      </c>
      <c r="D9155" t="str">
        <f t="shared" ref="D9155:D9218" si="286">UPPER(C9155)</f>
        <v>HIGHLAND LOCAL SCHOOL DISTRICT</v>
      </c>
      <c r="E9155" t="str">
        <f t="shared" ref="E9155:E9218" si="287">UPPER(TRIM(C9155))</f>
        <v>HIGHLAND LOCAL SCHOOL DISTRICT</v>
      </c>
      <c r="F9155">
        <v>17735</v>
      </c>
      <c r="G9155">
        <v>3360</v>
      </c>
      <c r="H9155">
        <v>181</v>
      </c>
      <c r="I9155" t="s">
        <v>2878</v>
      </c>
      <c r="J9155" s="1" t="s">
        <v>2879</v>
      </c>
      <c r="K9155" s="1" t="s">
        <v>2880</v>
      </c>
    </row>
    <row r="9156" spans="1:11" x14ac:dyDescent="0.2">
      <c r="A9156" s="1" t="s">
        <v>14055</v>
      </c>
      <c r="B9156" s="1" t="s">
        <v>8976</v>
      </c>
      <c r="C9156" t="s">
        <v>14488</v>
      </c>
      <c r="D9156" t="str">
        <f t="shared" si="286"/>
        <v>HIGHLAND LOCAL SCHOOL DISTRICT</v>
      </c>
      <c r="E9156" t="str">
        <f t="shared" si="287"/>
        <v>HIGHLAND LOCAL SCHOOL DISTRICT</v>
      </c>
      <c r="F9156">
        <v>10314</v>
      </c>
      <c r="G9156">
        <v>1952</v>
      </c>
      <c r="H9156">
        <v>281</v>
      </c>
      <c r="I9156" t="s">
        <v>2878</v>
      </c>
      <c r="J9156" s="1" t="s">
        <v>2879</v>
      </c>
      <c r="K9156" s="1" t="s">
        <v>2880</v>
      </c>
    </row>
    <row r="9157" spans="1:11" x14ac:dyDescent="0.2">
      <c r="A9157" s="1" t="s">
        <v>14055</v>
      </c>
      <c r="B9157" s="1" t="s">
        <v>14489</v>
      </c>
      <c r="C9157" t="s">
        <v>14490</v>
      </c>
      <c r="D9157" t="str">
        <f t="shared" si="286"/>
        <v>HILLIARD CITY SCHOOL DISTRICT</v>
      </c>
      <c r="E9157" t="str">
        <f t="shared" si="287"/>
        <v>HILLIARD CITY SCHOOL DISTRICT</v>
      </c>
      <c r="F9157">
        <v>89590</v>
      </c>
      <c r="G9157">
        <v>18002</v>
      </c>
      <c r="H9157">
        <v>1416</v>
      </c>
      <c r="I9157" t="s">
        <v>2878</v>
      </c>
      <c r="J9157" s="1" t="s">
        <v>2879</v>
      </c>
      <c r="K9157" s="1" t="s">
        <v>2880</v>
      </c>
    </row>
    <row r="9158" spans="1:11" x14ac:dyDescent="0.2">
      <c r="A9158" s="1" t="s">
        <v>14055</v>
      </c>
      <c r="B9158" s="1" t="s">
        <v>14491</v>
      </c>
      <c r="C9158" t="s">
        <v>14492</v>
      </c>
      <c r="D9158" t="str">
        <f t="shared" si="286"/>
        <v>HILLSBORO CITY SCHOOL DISTRICT</v>
      </c>
      <c r="E9158" t="str">
        <f t="shared" si="287"/>
        <v>HILLSBORO CITY SCHOOL DISTRICT</v>
      </c>
      <c r="F9158">
        <v>16260</v>
      </c>
      <c r="G9158">
        <v>2694</v>
      </c>
      <c r="H9158">
        <v>666</v>
      </c>
      <c r="I9158" t="s">
        <v>2878</v>
      </c>
      <c r="J9158" s="1" t="s">
        <v>2879</v>
      </c>
      <c r="K9158" s="1" t="s">
        <v>2880</v>
      </c>
    </row>
    <row r="9159" spans="1:11" x14ac:dyDescent="0.2">
      <c r="A9159" s="1" t="s">
        <v>14055</v>
      </c>
      <c r="B9159" s="1" t="s">
        <v>14493</v>
      </c>
      <c r="C9159" t="s">
        <v>14494</v>
      </c>
      <c r="D9159" t="str">
        <f t="shared" si="286"/>
        <v>HILLSDALE LOCAL SCHOOL DISTRICT</v>
      </c>
      <c r="E9159" t="str">
        <f t="shared" si="287"/>
        <v>HILLSDALE LOCAL SCHOOL DISTRICT</v>
      </c>
      <c r="F9159">
        <v>6710</v>
      </c>
      <c r="G9159">
        <v>1204</v>
      </c>
      <c r="H9159">
        <v>115</v>
      </c>
      <c r="I9159" t="s">
        <v>2878</v>
      </c>
      <c r="J9159" s="1" t="s">
        <v>2879</v>
      </c>
      <c r="K9159" s="1" t="s">
        <v>2880</v>
      </c>
    </row>
    <row r="9160" spans="1:11" x14ac:dyDescent="0.2">
      <c r="A9160" s="1" t="s">
        <v>14055</v>
      </c>
      <c r="B9160" s="1" t="s">
        <v>13229</v>
      </c>
      <c r="C9160" t="s">
        <v>14495</v>
      </c>
      <c r="D9160" t="str">
        <f t="shared" si="286"/>
        <v>HOLGATE LOCAL SCHOOL DISTRICT</v>
      </c>
      <c r="E9160" t="str">
        <f t="shared" si="287"/>
        <v>HOLGATE LOCAL SCHOOL DISTRICT</v>
      </c>
      <c r="F9160">
        <v>2438</v>
      </c>
      <c r="G9160">
        <v>437</v>
      </c>
      <c r="H9160">
        <v>33</v>
      </c>
      <c r="I9160" t="s">
        <v>2878</v>
      </c>
      <c r="J9160" s="1" t="s">
        <v>2879</v>
      </c>
      <c r="K9160" s="1" t="s">
        <v>2880</v>
      </c>
    </row>
    <row r="9161" spans="1:11" x14ac:dyDescent="0.2">
      <c r="A9161" s="1" t="s">
        <v>14055</v>
      </c>
      <c r="B9161" s="1" t="s">
        <v>3411</v>
      </c>
      <c r="C9161" t="s">
        <v>14496</v>
      </c>
      <c r="D9161" t="str">
        <f t="shared" si="286"/>
        <v>HOPEWELL-LOUDON LOCAL SCHOOL DISTRICT</v>
      </c>
      <c r="E9161" t="str">
        <f t="shared" si="287"/>
        <v>HOPEWELL-LOUDON LOCAL SCHOOL DISTRICT</v>
      </c>
      <c r="F9161">
        <v>4118</v>
      </c>
      <c r="G9161">
        <v>694</v>
      </c>
      <c r="H9161">
        <v>54</v>
      </c>
      <c r="I9161" t="s">
        <v>2878</v>
      </c>
      <c r="J9161" s="1" t="s">
        <v>2879</v>
      </c>
      <c r="K9161" s="1" t="s">
        <v>2880</v>
      </c>
    </row>
    <row r="9162" spans="1:11" x14ac:dyDescent="0.2">
      <c r="A9162" s="1" t="s">
        <v>14055</v>
      </c>
      <c r="B9162" s="1" t="s">
        <v>14497</v>
      </c>
      <c r="C9162" t="s">
        <v>14498</v>
      </c>
      <c r="D9162" t="str">
        <f t="shared" si="286"/>
        <v>HOWLAND LOCAL SCHOOL DISTRICT</v>
      </c>
      <c r="E9162" t="str">
        <f t="shared" si="287"/>
        <v>HOWLAND LOCAL SCHOOL DISTRICT</v>
      </c>
      <c r="F9162">
        <v>21551</v>
      </c>
      <c r="G9162">
        <v>2973</v>
      </c>
      <c r="H9162">
        <v>460</v>
      </c>
      <c r="I9162" t="s">
        <v>2878</v>
      </c>
      <c r="J9162" s="1" t="s">
        <v>2879</v>
      </c>
      <c r="K9162" s="1" t="s">
        <v>2880</v>
      </c>
    </row>
    <row r="9163" spans="1:11" x14ac:dyDescent="0.2">
      <c r="A9163" s="1" t="s">
        <v>14055</v>
      </c>
      <c r="B9163" s="1" t="s">
        <v>14499</v>
      </c>
      <c r="C9163" t="s">
        <v>14500</v>
      </c>
      <c r="D9163" t="str">
        <f t="shared" si="286"/>
        <v>HUBBARD EXEMPTED VILLAGE SCHOOL DISTRICT</v>
      </c>
      <c r="E9163" t="str">
        <f t="shared" si="287"/>
        <v>HUBBARD EXEMPTED VILLAGE SCHOOL DISTRICT</v>
      </c>
      <c r="F9163">
        <v>13025</v>
      </c>
      <c r="G9163">
        <v>1883</v>
      </c>
      <c r="H9163">
        <v>322</v>
      </c>
      <c r="I9163" t="s">
        <v>2878</v>
      </c>
      <c r="J9163" s="1" t="s">
        <v>2879</v>
      </c>
      <c r="K9163" s="1" t="s">
        <v>2880</v>
      </c>
    </row>
    <row r="9164" spans="1:11" x14ac:dyDescent="0.2">
      <c r="A9164" s="1" t="s">
        <v>14055</v>
      </c>
      <c r="B9164" s="1" t="s">
        <v>14501</v>
      </c>
      <c r="C9164" t="s">
        <v>14502</v>
      </c>
      <c r="D9164" t="str">
        <f t="shared" si="286"/>
        <v>HUBER HEIGHTS CITY SCHOOL DISTRICT</v>
      </c>
      <c r="E9164" t="str">
        <f t="shared" si="287"/>
        <v>HUBER HEIGHTS CITY SCHOOL DISTRICT</v>
      </c>
      <c r="F9164">
        <v>41350</v>
      </c>
      <c r="G9164">
        <v>7480</v>
      </c>
      <c r="H9164">
        <v>1438</v>
      </c>
      <c r="I9164" t="s">
        <v>2878</v>
      </c>
      <c r="J9164" s="1" t="s">
        <v>2879</v>
      </c>
      <c r="K9164" s="1" t="s">
        <v>2880</v>
      </c>
    </row>
    <row r="9165" spans="1:11" x14ac:dyDescent="0.2">
      <c r="A9165" s="1" t="s">
        <v>14055</v>
      </c>
      <c r="B9165" s="1" t="s">
        <v>14503</v>
      </c>
      <c r="C9165" t="s">
        <v>13293</v>
      </c>
      <c r="D9165" t="str">
        <f t="shared" si="286"/>
        <v>HUDSON CITY SCHOOL DISTRICT</v>
      </c>
      <c r="E9165" t="str">
        <f t="shared" si="287"/>
        <v>HUDSON CITY SCHOOL DISTRICT</v>
      </c>
      <c r="F9165">
        <v>23571</v>
      </c>
      <c r="G9165">
        <v>5430</v>
      </c>
      <c r="H9165">
        <v>229</v>
      </c>
      <c r="I9165" t="s">
        <v>2878</v>
      </c>
      <c r="J9165" s="1" t="s">
        <v>2879</v>
      </c>
      <c r="K9165" s="1" t="s">
        <v>2880</v>
      </c>
    </row>
    <row r="9166" spans="1:11" x14ac:dyDescent="0.2">
      <c r="A9166" s="1" t="s">
        <v>14055</v>
      </c>
      <c r="B9166" s="1" t="s">
        <v>4101</v>
      </c>
      <c r="C9166" t="s">
        <v>14504</v>
      </c>
      <c r="D9166" t="str">
        <f t="shared" si="286"/>
        <v>HUNTINGTON LOCAL SCHOOL DISTRICT</v>
      </c>
      <c r="E9166" t="str">
        <f t="shared" si="287"/>
        <v>HUNTINGTON LOCAL SCHOOL DISTRICT</v>
      </c>
      <c r="F9166">
        <v>6146</v>
      </c>
      <c r="G9166">
        <v>1230</v>
      </c>
      <c r="H9166">
        <v>314</v>
      </c>
      <c r="I9166" t="s">
        <v>2878</v>
      </c>
      <c r="J9166" s="1" t="s">
        <v>2879</v>
      </c>
      <c r="K9166" s="1" t="s">
        <v>2880</v>
      </c>
    </row>
    <row r="9167" spans="1:11" x14ac:dyDescent="0.2">
      <c r="A9167" s="1" t="s">
        <v>14055</v>
      </c>
      <c r="B9167" s="1" t="s">
        <v>14505</v>
      </c>
      <c r="C9167" t="s">
        <v>14506</v>
      </c>
      <c r="D9167" t="str">
        <f t="shared" si="286"/>
        <v>HURON CITY SCHOOL DISTRICT</v>
      </c>
      <c r="E9167" t="str">
        <f t="shared" si="287"/>
        <v>HURON CITY SCHOOL DISTRICT</v>
      </c>
      <c r="F9167">
        <v>10303</v>
      </c>
      <c r="G9167">
        <v>1589</v>
      </c>
      <c r="H9167">
        <v>189</v>
      </c>
      <c r="I9167" t="s">
        <v>2878</v>
      </c>
      <c r="J9167" s="1" t="s">
        <v>2879</v>
      </c>
      <c r="K9167" s="1" t="s">
        <v>2880</v>
      </c>
    </row>
    <row r="9168" spans="1:11" x14ac:dyDescent="0.2">
      <c r="A9168" s="1" t="s">
        <v>14055</v>
      </c>
      <c r="B9168" s="1" t="s">
        <v>14507</v>
      </c>
      <c r="C9168" t="s">
        <v>14508</v>
      </c>
      <c r="D9168" t="str">
        <f t="shared" si="286"/>
        <v>INDEPENDENCE LOCAL SCHOOL DISTRICT</v>
      </c>
      <c r="E9168" t="str">
        <f t="shared" si="287"/>
        <v>INDEPENDENCE LOCAL SCHOOL DISTRICT</v>
      </c>
      <c r="F9168">
        <v>6954</v>
      </c>
      <c r="G9168">
        <v>1186</v>
      </c>
      <c r="H9168">
        <v>81</v>
      </c>
      <c r="I9168" t="s">
        <v>2878</v>
      </c>
      <c r="J9168" s="1" t="s">
        <v>2879</v>
      </c>
      <c r="K9168" s="1" t="s">
        <v>2880</v>
      </c>
    </row>
    <row r="9169" spans="1:11" x14ac:dyDescent="0.2">
      <c r="A9169" s="1" t="s">
        <v>14055</v>
      </c>
      <c r="B9169" s="1" t="s">
        <v>14509</v>
      </c>
      <c r="C9169" t="s">
        <v>14510</v>
      </c>
      <c r="D9169" t="str">
        <f t="shared" si="286"/>
        <v>INDIAN CREEK LOCAL SCHOOL DISTRICT</v>
      </c>
      <c r="E9169" t="str">
        <f t="shared" si="287"/>
        <v>INDIAN CREEK LOCAL SCHOOL DISTRICT</v>
      </c>
      <c r="F9169">
        <v>18434</v>
      </c>
      <c r="G9169">
        <v>2582</v>
      </c>
      <c r="H9169">
        <v>475</v>
      </c>
      <c r="I9169" t="s">
        <v>2878</v>
      </c>
      <c r="J9169" s="1" t="s">
        <v>2879</v>
      </c>
      <c r="K9169" s="1" t="s">
        <v>2880</v>
      </c>
    </row>
    <row r="9170" spans="1:11" x14ac:dyDescent="0.2">
      <c r="A9170" s="1" t="s">
        <v>14055</v>
      </c>
      <c r="B9170" s="1" t="s">
        <v>14511</v>
      </c>
      <c r="C9170" t="s">
        <v>14512</v>
      </c>
      <c r="D9170" t="str">
        <f t="shared" si="286"/>
        <v>INDIAN HILL EXEMPTED VILLAGE SCHOOL DISTRICT</v>
      </c>
      <c r="E9170" t="str">
        <f t="shared" si="287"/>
        <v>INDIAN HILL EXEMPTED VILLAGE SCHOOL DISTRICT</v>
      </c>
      <c r="F9170">
        <v>13080</v>
      </c>
      <c r="G9170">
        <v>2709</v>
      </c>
      <c r="H9170">
        <v>141</v>
      </c>
      <c r="I9170" t="s">
        <v>2878</v>
      </c>
      <c r="J9170" s="1" t="s">
        <v>2879</v>
      </c>
      <c r="K9170" s="1" t="s">
        <v>2880</v>
      </c>
    </row>
    <row r="9171" spans="1:11" x14ac:dyDescent="0.2">
      <c r="A9171" s="1" t="s">
        <v>14055</v>
      </c>
      <c r="B9171" s="1" t="s">
        <v>14513</v>
      </c>
      <c r="C9171" t="s">
        <v>14514</v>
      </c>
      <c r="D9171" t="str">
        <f t="shared" si="286"/>
        <v>INDIAN LAKE LOCAL SCHOOL DISTRICT</v>
      </c>
      <c r="E9171" t="str">
        <f t="shared" si="287"/>
        <v>INDIAN LAKE LOCAL SCHOOL DISTRICT</v>
      </c>
      <c r="F9171">
        <v>11645</v>
      </c>
      <c r="G9171">
        <v>1811</v>
      </c>
      <c r="H9171">
        <v>311</v>
      </c>
      <c r="I9171" t="s">
        <v>2878</v>
      </c>
      <c r="J9171" s="1" t="s">
        <v>2879</v>
      </c>
      <c r="K9171" s="1" t="s">
        <v>2880</v>
      </c>
    </row>
    <row r="9172" spans="1:11" x14ac:dyDescent="0.2">
      <c r="A9172" s="1" t="s">
        <v>14055</v>
      </c>
      <c r="B9172" s="1" t="s">
        <v>14515</v>
      </c>
      <c r="C9172" t="s">
        <v>14516</v>
      </c>
      <c r="D9172" t="str">
        <f t="shared" si="286"/>
        <v>INDIAN VALLEY LOCAL SCHOOL DISTRICT</v>
      </c>
      <c r="E9172" t="str">
        <f t="shared" si="287"/>
        <v>INDIAN VALLEY LOCAL SCHOOL DISTRICT</v>
      </c>
      <c r="F9172">
        <v>10629</v>
      </c>
      <c r="G9172">
        <v>1897</v>
      </c>
      <c r="H9172">
        <v>286</v>
      </c>
      <c r="I9172" t="s">
        <v>2878</v>
      </c>
      <c r="J9172" s="1" t="s">
        <v>2879</v>
      </c>
      <c r="K9172" s="1" t="s">
        <v>2880</v>
      </c>
    </row>
    <row r="9173" spans="1:11" x14ac:dyDescent="0.2">
      <c r="A9173" s="1" t="s">
        <v>14055</v>
      </c>
      <c r="B9173" s="1" t="s">
        <v>14517</v>
      </c>
      <c r="C9173" t="s">
        <v>14518</v>
      </c>
      <c r="D9173" t="str">
        <f t="shared" si="286"/>
        <v>IRONTON CITY SCHOOL DISTRICT</v>
      </c>
      <c r="E9173" t="str">
        <f t="shared" si="287"/>
        <v>IRONTON CITY SCHOOL DISTRICT</v>
      </c>
      <c r="F9173">
        <v>10753</v>
      </c>
      <c r="G9173">
        <v>1523</v>
      </c>
      <c r="H9173">
        <v>433</v>
      </c>
      <c r="I9173" t="s">
        <v>2878</v>
      </c>
      <c r="J9173" s="1" t="s">
        <v>2879</v>
      </c>
      <c r="K9173" s="1" t="s">
        <v>2880</v>
      </c>
    </row>
    <row r="9174" spans="1:11" x14ac:dyDescent="0.2">
      <c r="A9174" s="1" t="s">
        <v>14055</v>
      </c>
      <c r="B9174" s="1" t="s">
        <v>14519</v>
      </c>
      <c r="C9174" t="s">
        <v>14520</v>
      </c>
      <c r="D9174" t="str">
        <f t="shared" si="286"/>
        <v>JACKSON CENTER LOCAL SCHOOL DISTRICT</v>
      </c>
      <c r="E9174" t="str">
        <f t="shared" si="287"/>
        <v>JACKSON CENTER LOCAL SCHOOL DISTRICT</v>
      </c>
      <c r="F9174">
        <v>2611</v>
      </c>
      <c r="G9174">
        <v>499</v>
      </c>
      <c r="H9174">
        <v>48</v>
      </c>
      <c r="I9174" t="s">
        <v>2878</v>
      </c>
      <c r="J9174" s="1" t="s">
        <v>2879</v>
      </c>
      <c r="K9174" s="1" t="s">
        <v>2880</v>
      </c>
    </row>
    <row r="9175" spans="1:11" x14ac:dyDescent="0.2">
      <c r="A9175" s="1" t="s">
        <v>14055</v>
      </c>
      <c r="B9175" s="1" t="s">
        <v>14521</v>
      </c>
      <c r="C9175" t="s">
        <v>14522</v>
      </c>
      <c r="D9175" t="str">
        <f t="shared" si="286"/>
        <v>JACKSON CITY SCHOOL DISTRICT</v>
      </c>
      <c r="E9175" t="str">
        <f t="shared" si="287"/>
        <v>JACKSON CITY SCHOOL DISTRICT</v>
      </c>
      <c r="F9175">
        <v>15481</v>
      </c>
      <c r="G9175">
        <v>2624</v>
      </c>
      <c r="H9175">
        <v>627</v>
      </c>
      <c r="I9175" t="s">
        <v>2878</v>
      </c>
      <c r="J9175" s="1" t="s">
        <v>2879</v>
      </c>
      <c r="K9175" s="1" t="s">
        <v>2880</v>
      </c>
    </row>
    <row r="9176" spans="1:11" x14ac:dyDescent="0.2">
      <c r="A9176" s="1" t="s">
        <v>14055</v>
      </c>
      <c r="B9176" s="1" t="s">
        <v>14523</v>
      </c>
      <c r="C9176" t="s">
        <v>14524</v>
      </c>
      <c r="D9176" t="str">
        <f t="shared" si="286"/>
        <v>JACKSON LOCAL SCHOOL DISTRICT</v>
      </c>
      <c r="E9176" t="str">
        <f t="shared" si="287"/>
        <v>JACKSON LOCAL SCHOOL DISTRICT</v>
      </c>
      <c r="F9176">
        <v>37513</v>
      </c>
      <c r="G9176">
        <v>6250</v>
      </c>
      <c r="H9176">
        <v>339</v>
      </c>
      <c r="I9176" t="s">
        <v>2878</v>
      </c>
      <c r="J9176" s="1" t="s">
        <v>2879</v>
      </c>
      <c r="K9176" s="1" t="s">
        <v>2880</v>
      </c>
    </row>
    <row r="9177" spans="1:11" x14ac:dyDescent="0.2">
      <c r="A9177" s="1" t="s">
        <v>14055</v>
      </c>
      <c r="B9177" s="1" t="s">
        <v>14525</v>
      </c>
      <c r="C9177" t="s">
        <v>14526</v>
      </c>
      <c r="D9177" t="str">
        <f t="shared" si="286"/>
        <v>JACKSON-MILTON LOCAL SCHOOL DISTRICT</v>
      </c>
      <c r="E9177" t="str">
        <f t="shared" si="287"/>
        <v>JACKSON-MILTON LOCAL SCHOOL DISTRICT</v>
      </c>
      <c r="F9177">
        <v>5932</v>
      </c>
      <c r="G9177">
        <v>849</v>
      </c>
      <c r="H9177">
        <v>170</v>
      </c>
      <c r="I9177" t="s">
        <v>2878</v>
      </c>
      <c r="J9177" s="1" t="s">
        <v>2879</v>
      </c>
      <c r="K9177" s="1" t="s">
        <v>2880</v>
      </c>
    </row>
    <row r="9178" spans="1:11" x14ac:dyDescent="0.2">
      <c r="A9178" s="1" t="s">
        <v>14055</v>
      </c>
      <c r="B9178" s="1" t="s">
        <v>3409</v>
      </c>
      <c r="C9178" t="s">
        <v>14527</v>
      </c>
      <c r="D9178" t="str">
        <f t="shared" si="286"/>
        <v>JAMES A. GARFIELD LOCAL SCHOOL DISTRICT</v>
      </c>
      <c r="E9178" t="str">
        <f t="shared" si="287"/>
        <v>JAMES A. GARFIELD LOCAL SCHOOL DISTRICT</v>
      </c>
      <c r="F9178">
        <v>8837</v>
      </c>
      <c r="G9178">
        <v>1454</v>
      </c>
      <c r="H9178">
        <v>205</v>
      </c>
      <c r="I9178" t="s">
        <v>2878</v>
      </c>
      <c r="J9178" s="1" t="s">
        <v>2879</v>
      </c>
      <c r="K9178" s="1" t="s">
        <v>2880</v>
      </c>
    </row>
    <row r="9179" spans="1:11" x14ac:dyDescent="0.2">
      <c r="A9179" s="1" t="s">
        <v>14055</v>
      </c>
      <c r="B9179" s="1" t="s">
        <v>14528</v>
      </c>
      <c r="C9179" t="s">
        <v>14529</v>
      </c>
      <c r="D9179" t="str">
        <f t="shared" si="286"/>
        <v>JEFFERSON AREA LOCAL SCHOOL DISTRICT</v>
      </c>
      <c r="E9179" t="str">
        <f t="shared" si="287"/>
        <v>JEFFERSON AREA LOCAL SCHOOL DISTRICT</v>
      </c>
      <c r="F9179">
        <v>11218</v>
      </c>
      <c r="G9179">
        <v>1899</v>
      </c>
      <c r="H9179">
        <v>383</v>
      </c>
      <c r="I9179" t="s">
        <v>2878</v>
      </c>
      <c r="J9179" s="1" t="s">
        <v>2879</v>
      </c>
      <c r="K9179" s="1" t="s">
        <v>2880</v>
      </c>
    </row>
    <row r="9180" spans="1:11" x14ac:dyDescent="0.2">
      <c r="A9180" s="1" t="s">
        <v>14055</v>
      </c>
      <c r="B9180" s="1" t="s">
        <v>14530</v>
      </c>
      <c r="C9180" t="s">
        <v>14531</v>
      </c>
      <c r="D9180" t="str">
        <f t="shared" si="286"/>
        <v>JEFFERSON LOCAL SCHOOL DISTRICT</v>
      </c>
      <c r="E9180" t="str">
        <f t="shared" si="287"/>
        <v>JEFFERSON LOCAL SCHOOL DISTRICT</v>
      </c>
      <c r="F9180">
        <v>7048</v>
      </c>
      <c r="G9180">
        <v>1209</v>
      </c>
      <c r="H9180">
        <v>145</v>
      </c>
      <c r="I9180" t="s">
        <v>2878</v>
      </c>
      <c r="J9180" s="1" t="s">
        <v>2879</v>
      </c>
      <c r="K9180" s="1" t="s">
        <v>2880</v>
      </c>
    </row>
    <row r="9181" spans="1:11" x14ac:dyDescent="0.2">
      <c r="A9181" s="1" t="s">
        <v>14055</v>
      </c>
      <c r="B9181" s="1" t="s">
        <v>14532</v>
      </c>
      <c r="C9181" t="s">
        <v>14533</v>
      </c>
      <c r="D9181" t="str">
        <f t="shared" si="286"/>
        <v>JEFFERSON TOWNSHIP LOCAL SCHOOL DISTRICT</v>
      </c>
      <c r="E9181" t="str">
        <f t="shared" si="287"/>
        <v>JEFFERSON TOWNSHIP LOCAL SCHOOL DISTRICT</v>
      </c>
      <c r="F9181">
        <v>5923</v>
      </c>
      <c r="G9181">
        <v>835</v>
      </c>
      <c r="H9181">
        <v>266</v>
      </c>
      <c r="I9181" t="s">
        <v>2878</v>
      </c>
      <c r="J9181" s="1" t="s">
        <v>2879</v>
      </c>
      <c r="K9181" s="1" t="s">
        <v>2880</v>
      </c>
    </row>
    <row r="9182" spans="1:11" x14ac:dyDescent="0.2">
      <c r="A9182" s="1" t="s">
        <v>14055</v>
      </c>
      <c r="B9182" s="1" t="s">
        <v>14534</v>
      </c>
      <c r="C9182" t="s">
        <v>14535</v>
      </c>
      <c r="D9182" t="str">
        <f t="shared" si="286"/>
        <v>JENNINGS LOCAL SCHOOL DISTRICT</v>
      </c>
      <c r="E9182" t="str">
        <f t="shared" si="287"/>
        <v>JENNINGS LOCAL SCHOOL DISTRICT</v>
      </c>
      <c r="F9182">
        <v>1898</v>
      </c>
      <c r="G9182">
        <v>382</v>
      </c>
      <c r="H9182">
        <v>32</v>
      </c>
      <c r="I9182" t="s">
        <v>2878</v>
      </c>
      <c r="J9182" s="1" t="s">
        <v>2879</v>
      </c>
      <c r="K9182" s="1" t="s">
        <v>2880</v>
      </c>
    </row>
    <row r="9183" spans="1:11" x14ac:dyDescent="0.2">
      <c r="A9183" s="1" t="s">
        <v>14055</v>
      </c>
      <c r="B9183" s="1" t="s">
        <v>14536</v>
      </c>
      <c r="C9183" t="s">
        <v>14537</v>
      </c>
      <c r="D9183" t="str">
        <f t="shared" si="286"/>
        <v>JOHNSTOWN-MONROE LOCAL SCHOOL DISTRICT</v>
      </c>
      <c r="E9183" t="str">
        <f t="shared" si="287"/>
        <v>JOHNSTOWN-MONROE LOCAL SCHOOL DISTRICT</v>
      </c>
      <c r="F9183">
        <v>9961</v>
      </c>
      <c r="G9183">
        <v>1827</v>
      </c>
      <c r="H9183">
        <v>144</v>
      </c>
      <c r="I9183" t="s">
        <v>2878</v>
      </c>
      <c r="J9183" s="1" t="s">
        <v>2879</v>
      </c>
      <c r="K9183" s="1" t="s">
        <v>2880</v>
      </c>
    </row>
    <row r="9184" spans="1:11" x14ac:dyDescent="0.2">
      <c r="A9184" s="1" t="s">
        <v>14055</v>
      </c>
      <c r="B9184" s="1" t="s">
        <v>14538</v>
      </c>
      <c r="C9184" t="s">
        <v>14539</v>
      </c>
      <c r="D9184" t="str">
        <f t="shared" si="286"/>
        <v>JONATHAN ALDER LOCAL SCHOOL DISTRICT</v>
      </c>
      <c r="E9184" t="str">
        <f t="shared" si="287"/>
        <v>JONATHAN ALDER LOCAL SCHOOL DISTRICT</v>
      </c>
      <c r="F9184">
        <v>12279</v>
      </c>
      <c r="G9184">
        <v>2420</v>
      </c>
      <c r="H9184">
        <v>237</v>
      </c>
      <c r="I9184" t="s">
        <v>2878</v>
      </c>
      <c r="J9184" s="1" t="s">
        <v>2879</v>
      </c>
      <c r="K9184" s="1" t="s">
        <v>2880</v>
      </c>
    </row>
    <row r="9185" spans="1:11" x14ac:dyDescent="0.2">
      <c r="A9185" s="1" t="s">
        <v>14055</v>
      </c>
      <c r="B9185" s="1" t="s">
        <v>14540</v>
      </c>
      <c r="C9185" t="s">
        <v>14541</v>
      </c>
      <c r="D9185" t="str">
        <f t="shared" si="286"/>
        <v>JOSEPH BADGER LOCAL SCHOOL DISTRICT</v>
      </c>
      <c r="E9185" t="str">
        <f t="shared" si="287"/>
        <v>JOSEPH BADGER LOCAL SCHOOL DISTRICT</v>
      </c>
      <c r="F9185">
        <v>6247</v>
      </c>
      <c r="G9185">
        <v>972</v>
      </c>
      <c r="H9185">
        <v>208</v>
      </c>
      <c r="I9185" t="s">
        <v>2878</v>
      </c>
      <c r="J9185" s="1" t="s">
        <v>2879</v>
      </c>
      <c r="K9185" s="1" t="s">
        <v>2880</v>
      </c>
    </row>
    <row r="9186" spans="1:11" x14ac:dyDescent="0.2">
      <c r="A9186" s="1" t="s">
        <v>14055</v>
      </c>
      <c r="B9186" s="1" t="s">
        <v>14542</v>
      </c>
      <c r="C9186" t="s">
        <v>14543</v>
      </c>
      <c r="D9186" t="str">
        <f t="shared" si="286"/>
        <v>KALIDA LOCAL SCHOOL DISTRICT</v>
      </c>
      <c r="E9186" t="str">
        <f t="shared" si="287"/>
        <v>KALIDA LOCAL SCHOOL DISTRICT</v>
      </c>
      <c r="F9186">
        <v>3527</v>
      </c>
      <c r="G9186">
        <v>681</v>
      </c>
      <c r="H9186">
        <v>26</v>
      </c>
      <c r="I9186" t="s">
        <v>2878</v>
      </c>
      <c r="J9186" s="1" t="s">
        <v>2879</v>
      </c>
      <c r="K9186" s="1" t="s">
        <v>2880</v>
      </c>
    </row>
    <row r="9187" spans="1:11" x14ac:dyDescent="0.2">
      <c r="A9187" s="1" t="s">
        <v>14055</v>
      </c>
      <c r="B9187" s="1" t="s">
        <v>14544</v>
      </c>
      <c r="C9187" t="s">
        <v>14545</v>
      </c>
      <c r="D9187" t="str">
        <f t="shared" si="286"/>
        <v>KELLEYS ISLAND LOCAL SCHOOL DISTRICT</v>
      </c>
      <c r="E9187" t="str">
        <f t="shared" si="287"/>
        <v>KELLEYS ISLAND LOCAL SCHOOL DISTRICT</v>
      </c>
      <c r="F9187">
        <v>304</v>
      </c>
      <c r="G9187">
        <v>23</v>
      </c>
      <c r="H9187">
        <v>2</v>
      </c>
      <c r="I9187" t="s">
        <v>2878</v>
      </c>
      <c r="J9187" s="1" t="s">
        <v>2879</v>
      </c>
      <c r="K9187" s="1" t="s">
        <v>2880</v>
      </c>
    </row>
    <row r="9188" spans="1:11" x14ac:dyDescent="0.2">
      <c r="A9188" s="1" t="s">
        <v>14055</v>
      </c>
      <c r="B9188" s="1" t="s">
        <v>14546</v>
      </c>
      <c r="C9188" t="s">
        <v>14547</v>
      </c>
      <c r="D9188" t="str">
        <f t="shared" si="286"/>
        <v>KENSTON LOCAL SCHOOL DISTRICT</v>
      </c>
      <c r="E9188" t="str">
        <f t="shared" si="287"/>
        <v>KENSTON LOCAL SCHOOL DISTRICT</v>
      </c>
      <c r="F9188">
        <v>17525</v>
      </c>
      <c r="G9188">
        <v>3438</v>
      </c>
      <c r="H9188">
        <v>125</v>
      </c>
      <c r="I9188" t="s">
        <v>2878</v>
      </c>
      <c r="J9188" s="1" t="s">
        <v>2879</v>
      </c>
      <c r="K9188" s="1" t="s">
        <v>2880</v>
      </c>
    </row>
    <row r="9189" spans="1:11" x14ac:dyDescent="0.2">
      <c r="A9189" s="1" t="s">
        <v>14055</v>
      </c>
      <c r="B9189" s="1" t="s">
        <v>14548</v>
      </c>
      <c r="C9189" t="s">
        <v>14549</v>
      </c>
      <c r="D9189" t="str">
        <f t="shared" si="286"/>
        <v>KENT CITY SCHOOL DISTRICT</v>
      </c>
      <c r="E9189" t="str">
        <f t="shared" si="287"/>
        <v>KENT CITY SCHOOL DISTRICT</v>
      </c>
      <c r="F9189">
        <v>34378</v>
      </c>
      <c r="G9189">
        <v>3259</v>
      </c>
      <c r="H9189">
        <v>632</v>
      </c>
      <c r="I9189" t="s">
        <v>2878</v>
      </c>
      <c r="J9189" s="1" t="s">
        <v>2879</v>
      </c>
      <c r="K9189" s="1" t="s">
        <v>2880</v>
      </c>
    </row>
    <row r="9190" spans="1:11" x14ac:dyDescent="0.2">
      <c r="A9190" s="1" t="s">
        <v>14055</v>
      </c>
      <c r="B9190" s="1" t="s">
        <v>14550</v>
      </c>
      <c r="C9190" t="s">
        <v>14551</v>
      </c>
      <c r="D9190" t="str">
        <f t="shared" si="286"/>
        <v>KENTON CITY SCHOOL DISTRICT</v>
      </c>
      <c r="E9190" t="str">
        <f t="shared" si="287"/>
        <v>KENTON CITY SCHOOL DISTRICT</v>
      </c>
      <c r="F9190">
        <v>11722</v>
      </c>
      <c r="G9190">
        <v>2073</v>
      </c>
      <c r="H9190">
        <v>384</v>
      </c>
      <c r="I9190" t="s">
        <v>2878</v>
      </c>
      <c r="J9190" s="1" t="s">
        <v>2879</v>
      </c>
      <c r="K9190" s="1" t="s">
        <v>2880</v>
      </c>
    </row>
    <row r="9191" spans="1:11" x14ac:dyDescent="0.2">
      <c r="A9191" s="1" t="s">
        <v>14055</v>
      </c>
      <c r="B9191" s="1" t="s">
        <v>14552</v>
      </c>
      <c r="C9191" t="s">
        <v>14553</v>
      </c>
      <c r="D9191" t="str">
        <f t="shared" si="286"/>
        <v>KETTERING CITY SCHOOL DISTRICT</v>
      </c>
      <c r="E9191" t="str">
        <f t="shared" si="287"/>
        <v>KETTERING CITY SCHOOL DISTRICT</v>
      </c>
      <c r="F9191">
        <v>56342</v>
      </c>
      <c r="G9191">
        <v>8202</v>
      </c>
      <c r="H9191">
        <v>1371</v>
      </c>
      <c r="I9191" t="s">
        <v>2878</v>
      </c>
      <c r="J9191" s="1" t="s">
        <v>2879</v>
      </c>
      <c r="K9191" s="1" t="s">
        <v>2880</v>
      </c>
    </row>
    <row r="9192" spans="1:11" x14ac:dyDescent="0.2">
      <c r="A9192" s="1" t="s">
        <v>14055</v>
      </c>
      <c r="B9192" s="1" t="s">
        <v>14554</v>
      </c>
      <c r="C9192" t="s">
        <v>14555</v>
      </c>
      <c r="D9192" t="str">
        <f t="shared" si="286"/>
        <v>KEYSTONE LOCAL SCHOOL DISTRICT</v>
      </c>
      <c r="E9192" t="str">
        <f t="shared" si="287"/>
        <v>KEYSTONE LOCAL SCHOOL DISTRICT</v>
      </c>
      <c r="F9192">
        <v>11237</v>
      </c>
      <c r="G9192">
        <v>1800</v>
      </c>
      <c r="H9192">
        <v>146</v>
      </c>
      <c r="I9192" t="s">
        <v>2878</v>
      </c>
      <c r="J9192" s="1" t="s">
        <v>2879</v>
      </c>
      <c r="K9192" s="1" t="s">
        <v>2880</v>
      </c>
    </row>
    <row r="9193" spans="1:11" x14ac:dyDescent="0.2">
      <c r="A9193" s="1" t="s">
        <v>14055</v>
      </c>
      <c r="B9193" s="1" t="s">
        <v>14556</v>
      </c>
      <c r="C9193" t="s">
        <v>14557</v>
      </c>
      <c r="D9193" t="str">
        <f t="shared" si="286"/>
        <v>KINGS LOCAL SCHOOL DISTRICT</v>
      </c>
      <c r="E9193" t="str">
        <f t="shared" si="287"/>
        <v>KINGS LOCAL SCHOOL DISTRICT</v>
      </c>
      <c r="F9193">
        <v>26428</v>
      </c>
      <c r="G9193">
        <v>4605</v>
      </c>
      <c r="H9193">
        <v>240</v>
      </c>
      <c r="I9193" t="s">
        <v>2878</v>
      </c>
      <c r="J9193" s="1" t="s">
        <v>2879</v>
      </c>
      <c r="K9193" s="1" t="s">
        <v>2880</v>
      </c>
    </row>
    <row r="9194" spans="1:11" x14ac:dyDescent="0.2">
      <c r="A9194" s="1" t="s">
        <v>14055</v>
      </c>
      <c r="B9194" s="1" t="s">
        <v>14558</v>
      </c>
      <c r="C9194" t="s">
        <v>14559</v>
      </c>
      <c r="D9194" t="str">
        <f t="shared" si="286"/>
        <v>KIRTLAND LOCAL SCHOOL DISTRICT</v>
      </c>
      <c r="E9194" t="str">
        <f t="shared" si="287"/>
        <v>KIRTLAND LOCAL SCHOOL DISTRICT</v>
      </c>
      <c r="F9194">
        <v>7665</v>
      </c>
      <c r="G9194">
        <v>1344</v>
      </c>
      <c r="H9194">
        <v>67</v>
      </c>
      <c r="I9194" t="s">
        <v>2878</v>
      </c>
      <c r="J9194" s="1" t="s">
        <v>2879</v>
      </c>
      <c r="K9194" s="1" t="s">
        <v>2880</v>
      </c>
    </row>
    <row r="9195" spans="1:11" x14ac:dyDescent="0.2">
      <c r="A9195" s="1" t="s">
        <v>14055</v>
      </c>
      <c r="B9195" s="1" t="s">
        <v>14560</v>
      </c>
      <c r="C9195" t="s">
        <v>14561</v>
      </c>
      <c r="D9195" t="str">
        <f t="shared" si="286"/>
        <v>LABRAE LOCAL SCHOOL DISTRICT</v>
      </c>
      <c r="E9195" t="str">
        <f t="shared" si="287"/>
        <v>LABRAE LOCAL SCHOOL DISTRICT</v>
      </c>
      <c r="F9195">
        <v>8659</v>
      </c>
      <c r="G9195">
        <v>1255</v>
      </c>
      <c r="H9195">
        <v>311</v>
      </c>
      <c r="I9195" t="s">
        <v>2878</v>
      </c>
      <c r="J9195" s="1" t="s">
        <v>2879</v>
      </c>
      <c r="K9195" s="1" t="s">
        <v>2880</v>
      </c>
    </row>
    <row r="9196" spans="1:11" x14ac:dyDescent="0.2">
      <c r="A9196" s="1" t="s">
        <v>14055</v>
      </c>
      <c r="B9196" s="1" t="s">
        <v>14562</v>
      </c>
      <c r="C9196" t="s">
        <v>14563</v>
      </c>
      <c r="D9196" t="str">
        <f t="shared" si="286"/>
        <v>LAKE LOCAL SCHOOL DISTRICT</v>
      </c>
      <c r="E9196" t="str">
        <f t="shared" si="287"/>
        <v>LAKE LOCAL SCHOOL DISTRICT</v>
      </c>
      <c r="F9196">
        <v>19723</v>
      </c>
      <c r="G9196">
        <v>3821</v>
      </c>
      <c r="H9196">
        <v>239</v>
      </c>
      <c r="I9196" t="s">
        <v>2878</v>
      </c>
      <c r="J9196" s="1" t="s">
        <v>2879</v>
      </c>
      <c r="K9196" s="1" t="s">
        <v>2880</v>
      </c>
    </row>
    <row r="9197" spans="1:11" x14ac:dyDescent="0.2">
      <c r="A9197" s="1" t="s">
        <v>14055</v>
      </c>
      <c r="B9197" s="1" t="s">
        <v>14564</v>
      </c>
      <c r="C9197" t="s">
        <v>14563</v>
      </c>
      <c r="D9197" t="str">
        <f t="shared" si="286"/>
        <v>LAKE LOCAL SCHOOL DISTRICT</v>
      </c>
      <c r="E9197" t="str">
        <f t="shared" si="287"/>
        <v>LAKE LOCAL SCHOOL DISTRICT</v>
      </c>
      <c r="F9197">
        <v>11540</v>
      </c>
      <c r="G9197">
        <v>1819</v>
      </c>
      <c r="H9197">
        <v>215</v>
      </c>
      <c r="I9197" t="s">
        <v>2878</v>
      </c>
      <c r="J9197" s="1" t="s">
        <v>2879</v>
      </c>
      <c r="K9197" s="1" t="s">
        <v>2880</v>
      </c>
    </row>
    <row r="9198" spans="1:11" x14ac:dyDescent="0.2">
      <c r="A9198" s="1" t="s">
        <v>14055</v>
      </c>
      <c r="B9198" s="1" t="s">
        <v>14565</v>
      </c>
      <c r="C9198" t="s">
        <v>14566</v>
      </c>
      <c r="D9198" t="str">
        <f t="shared" si="286"/>
        <v>LAKEVIEW LOCAL SCHOOL DISTRICT</v>
      </c>
      <c r="E9198" t="str">
        <f t="shared" si="287"/>
        <v>LAKEVIEW LOCAL SCHOOL DISTRICT</v>
      </c>
      <c r="F9198">
        <v>12187</v>
      </c>
      <c r="G9198">
        <v>1878</v>
      </c>
      <c r="H9198">
        <v>313</v>
      </c>
      <c r="I9198" t="s">
        <v>2878</v>
      </c>
      <c r="J9198" s="1" t="s">
        <v>2879</v>
      </c>
      <c r="K9198" s="1" t="s">
        <v>2880</v>
      </c>
    </row>
    <row r="9199" spans="1:11" x14ac:dyDescent="0.2">
      <c r="A9199" s="1" t="s">
        <v>14055</v>
      </c>
      <c r="B9199" s="1" t="s">
        <v>14567</v>
      </c>
      <c r="C9199" t="s">
        <v>14568</v>
      </c>
      <c r="D9199" t="str">
        <f t="shared" si="286"/>
        <v>LAKEWOOD CITY SCHOOL DISTRICT</v>
      </c>
      <c r="E9199" t="str">
        <f t="shared" si="287"/>
        <v>LAKEWOOD CITY SCHOOL DISTRICT</v>
      </c>
      <c r="F9199">
        <v>50810</v>
      </c>
      <c r="G9199">
        <v>6390</v>
      </c>
      <c r="H9199">
        <v>1149</v>
      </c>
      <c r="I9199" t="s">
        <v>2878</v>
      </c>
      <c r="J9199" s="1" t="s">
        <v>2879</v>
      </c>
      <c r="K9199" s="1" t="s">
        <v>2880</v>
      </c>
    </row>
    <row r="9200" spans="1:11" x14ac:dyDescent="0.2">
      <c r="A9200" s="1" t="s">
        <v>14055</v>
      </c>
      <c r="B9200" s="1" t="s">
        <v>14569</v>
      </c>
      <c r="C9200" t="s">
        <v>14570</v>
      </c>
      <c r="D9200" t="str">
        <f t="shared" si="286"/>
        <v>LAKEWOOD LOCAL SCHOOL DISTRICT</v>
      </c>
      <c r="E9200" t="str">
        <f t="shared" si="287"/>
        <v>LAKEWOOD LOCAL SCHOOL DISTRICT</v>
      </c>
      <c r="F9200">
        <v>14580</v>
      </c>
      <c r="G9200">
        <v>2352</v>
      </c>
      <c r="H9200">
        <v>299</v>
      </c>
      <c r="I9200" t="s">
        <v>2878</v>
      </c>
      <c r="J9200" s="1" t="s">
        <v>2879</v>
      </c>
      <c r="K9200" s="1" t="s">
        <v>2880</v>
      </c>
    </row>
    <row r="9201" spans="1:11" x14ac:dyDescent="0.2">
      <c r="A9201" s="1" t="s">
        <v>14055</v>
      </c>
      <c r="B9201" s="1" t="s">
        <v>14571</v>
      </c>
      <c r="C9201" t="s">
        <v>14572</v>
      </c>
      <c r="D9201" t="str">
        <f t="shared" si="286"/>
        <v>LAKOTA LOCAL SCHOOL DISTRICT</v>
      </c>
      <c r="E9201" t="str">
        <f t="shared" si="287"/>
        <v>LAKOTA LOCAL SCHOOL DISTRICT</v>
      </c>
      <c r="F9201">
        <v>96227</v>
      </c>
      <c r="G9201">
        <v>20852</v>
      </c>
      <c r="H9201">
        <v>1641</v>
      </c>
      <c r="I9201" t="s">
        <v>2878</v>
      </c>
      <c r="J9201" s="1" t="s">
        <v>2879</v>
      </c>
      <c r="K9201" s="1" t="s">
        <v>2880</v>
      </c>
    </row>
    <row r="9202" spans="1:11" x14ac:dyDescent="0.2">
      <c r="A9202" s="1" t="s">
        <v>14055</v>
      </c>
      <c r="B9202" s="1" t="s">
        <v>14573</v>
      </c>
      <c r="C9202" t="s">
        <v>14572</v>
      </c>
      <c r="D9202" t="str">
        <f t="shared" si="286"/>
        <v>LAKOTA LOCAL SCHOOL DISTRICT</v>
      </c>
      <c r="E9202" t="str">
        <f t="shared" si="287"/>
        <v>LAKOTA LOCAL SCHOOL DISTRICT</v>
      </c>
      <c r="F9202">
        <v>6827</v>
      </c>
      <c r="G9202">
        <v>1181</v>
      </c>
      <c r="H9202">
        <v>164</v>
      </c>
      <c r="I9202" t="s">
        <v>2878</v>
      </c>
      <c r="J9202" s="1" t="s">
        <v>2879</v>
      </c>
      <c r="K9202" s="1" t="s">
        <v>2880</v>
      </c>
    </row>
    <row r="9203" spans="1:11" x14ac:dyDescent="0.2">
      <c r="A9203" s="1" t="s">
        <v>14055</v>
      </c>
      <c r="B9203" s="1" t="s">
        <v>14574</v>
      </c>
      <c r="C9203" t="s">
        <v>14575</v>
      </c>
      <c r="D9203" t="str">
        <f t="shared" si="286"/>
        <v>LANCASTER CITY SCHOOL DISTRICT</v>
      </c>
      <c r="E9203" t="str">
        <f t="shared" si="287"/>
        <v>LANCASTER CITY SCHOOL DISTRICT</v>
      </c>
      <c r="F9203">
        <v>49459</v>
      </c>
      <c r="G9203">
        <v>7237</v>
      </c>
      <c r="H9203">
        <v>1304</v>
      </c>
      <c r="I9203" t="s">
        <v>2878</v>
      </c>
      <c r="J9203" s="1" t="s">
        <v>2879</v>
      </c>
      <c r="K9203" s="1" t="s">
        <v>2880</v>
      </c>
    </row>
    <row r="9204" spans="1:11" x14ac:dyDescent="0.2">
      <c r="A9204" s="1" t="s">
        <v>14055</v>
      </c>
      <c r="B9204" s="1" t="s">
        <v>14576</v>
      </c>
      <c r="C9204" t="s">
        <v>14577</v>
      </c>
      <c r="D9204" t="str">
        <f t="shared" si="286"/>
        <v>LEBANON CITY SCHOOL DISTRICT</v>
      </c>
      <c r="E9204" t="str">
        <f t="shared" si="287"/>
        <v>LEBANON CITY SCHOOL DISTRICT</v>
      </c>
      <c r="F9204">
        <v>40203</v>
      </c>
      <c r="G9204">
        <v>6725</v>
      </c>
      <c r="H9204">
        <v>452</v>
      </c>
      <c r="I9204" t="s">
        <v>2878</v>
      </c>
      <c r="J9204" s="1" t="s">
        <v>2879</v>
      </c>
      <c r="K9204" s="1" t="s">
        <v>2880</v>
      </c>
    </row>
    <row r="9205" spans="1:11" x14ac:dyDescent="0.2">
      <c r="A9205" s="1" t="s">
        <v>14055</v>
      </c>
      <c r="B9205" s="1" t="s">
        <v>14578</v>
      </c>
      <c r="C9205" t="s">
        <v>14579</v>
      </c>
      <c r="D9205" t="str">
        <f t="shared" si="286"/>
        <v>LEETONIA EXEMPTED VILLAGE SCHOOL DISTRICT</v>
      </c>
      <c r="E9205" t="str">
        <f t="shared" si="287"/>
        <v>LEETONIA EXEMPTED VILLAGE SCHOOL DISTRICT</v>
      </c>
      <c r="F9205">
        <v>4565</v>
      </c>
      <c r="G9205">
        <v>803</v>
      </c>
      <c r="H9205">
        <v>185</v>
      </c>
      <c r="I9205" t="s">
        <v>2878</v>
      </c>
      <c r="J9205" s="1" t="s">
        <v>2879</v>
      </c>
      <c r="K9205" s="1" t="s">
        <v>2880</v>
      </c>
    </row>
    <row r="9206" spans="1:11" x14ac:dyDescent="0.2">
      <c r="A9206" s="1" t="s">
        <v>14055</v>
      </c>
      <c r="B9206" s="1" t="s">
        <v>14580</v>
      </c>
      <c r="C9206" t="s">
        <v>14581</v>
      </c>
      <c r="D9206" t="str">
        <f t="shared" si="286"/>
        <v>LEIPSIC LOCAL SCHOOL DISTRICT</v>
      </c>
      <c r="E9206" t="str">
        <f t="shared" si="287"/>
        <v>LEIPSIC LOCAL SCHOOL DISTRICT</v>
      </c>
      <c r="F9206">
        <v>3569</v>
      </c>
      <c r="G9206">
        <v>708</v>
      </c>
      <c r="H9206">
        <v>120</v>
      </c>
      <c r="I9206" t="s">
        <v>2878</v>
      </c>
      <c r="J9206" s="1" t="s">
        <v>2879</v>
      </c>
      <c r="K9206" s="1" t="s">
        <v>2880</v>
      </c>
    </row>
    <row r="9207" spans="1:11" x14ac:dyDescent="0.2">
      <c r="A9207" s="1" t="s">
        <v>14055</v>
      </c>
      <c r="B9207" s="1" t="s">
        <v>14582</v>
      </c>
      <c r="C9207" t="s">
        <v>14583</v>
      </c>
      <c r="D9207" t="str">
        <f t="shared" si="286"/>
        <v>LEXINGTON LOCAL SCHOOL DISTRICT</v>
      </c>
      <c r="E9207" t="str">
        <f t="shared" si="287"/>
        <v>LEXINGTON LOCAL SCHOOL DISTRICT</v>
      </c>
      <c r="F9207">
        <v>15907</v>
      </c>
      <c r="G9207">
        <v>2694</v>
      </c>
      <c r="H9207">
        <v>251</v>
      </c>
      <c r="I9207" t="s">
        <v>2878</v>
      </c>
      <c r="J9207" s="1" t="s">
        <v>2879</v>
      </c>
      <c r="K9207" s="1" t="s">
        <v>2880</v>
      </c>
    </row>
    <row r="9208" spans="1:11" x14ac:dyDescent="0.2">
      <c r="A9208" s="1" t="s">
        <v>14055</v>
      </c>
      <c r="B9208" s="1" t="s">
        <v>13324</v>
      </c>
      <c r="C9208" t="s">
        <v>14584</v>
      </c>
      <c r="D9208" t="str">
        <f t="shared" si="286"/>
        <v>LIBERTY CENTER LOCAL SCHOOL DISTRICT</v>
      </c>
      <c r="E9208" t="str">
        <f t="shared" si="287"/>
        <v>LIBERTY CENTER LOCAL SCHOOL DISTRICT</v>
      </c>
      <c r="F9208">
        <v>5555</v>
      </c>
      <c r="G9208">
        <v>1085</v>
      </c>
      <c r="H9208">
        <v>89</v>
      </c>
      <c r="I9208" t="s">
        <v>2878</v>
      </c>
      <c r="J9208" s="1" t="s">
        <v>2879</v>
      </c>
      <c r="K9208" s="1" t="s">
        <v>2880</v>
      </c>
    </row>
    <row r="9209" spans="1:11" x14ac:dyDescent="0.2">
      <c r="A9209" s="1" t="s">
        <v>14055</v>
      </c>
      <c r="B9209" s="1" t="s">
        <v>14585</v>
      </c>
      <c r="C9209" t="s">
        <v>14586</v>
      </c>
      <c r="D9209" t="str">
        <f t="shared" si="286"/>
        <v>LIBERTY LOCAL SCHOOL DISTRICT</v>
      </c>
      <c r="E9209" t="str">
        <f t="shared" si="287"/>
        <v>LIBERTY LOCAL SCHOOL DISTRICT</v>
      </c>
      <c r="F9209">
        <v>11568</v>
      </c>
      <c r="G9209">
        <v>1576</v>
      </c>
      <c r="H9209">
        <v>352</v>
      </c>
      <c r="I9209" t="s">
        <v>2878</v>
      </c>
      <c r="J9209" s="1" t="s">
        <v>2879</v>
      </c>
      <c r="K9209" s="1" t="s">
        <v>2880</v>
      </c>
    </row>
    <row r="9210" spans="1:11" x14ac:dyDescent="0.2">
      <c r="A9210" s="1" t="s">
        <v>14055</v>
      </c>
      <c r="B9210" s="1" t="s">
        <v>14587</v>
      </c>
      <c r="C9210" t="s">
        <v>14588</v>
      </c>
      <c r="D9210" t="str">
        <f t="shared" si="286"/>
        <v>LIBERTY UNION-THURSTON LOCAL SCHOOL DISTRICT</v>
      </c>
      <c r="E9210" t="str">
        <f t="shared" si="287"/>
        <v>LIBERTY UNION-THURSTON LOCAL SCHOOL DISTRICT</v>
      </c>
      <c r="F9210">
        <v>7727</v>
      </c>
      <c r="G9210">
        <v>1380</v>
      </c>
      <c r="H9210">
        <v>185</v>
      </c>
      <c r="I9210" t="s">
        <v>2878</v>
      </c>
      <c r="J9210" s="1" t="s">
        <v>2879</v>
      </c>
      <c r="K9210" s="1" t="s">
        <v>2880</v>
      </c>
    </row>
    <row r="9211" spans="1:11" x14ac:dyDescent="0.2">
      <c r="A9211" s="1" t="s">
        <v>14055</v>
      </c>
      <c r="B9211" s="1" t="s">
        <v>14589</v>
      </c>
      <c r="C9211" t="s">
        <v>14590</v>
      </c>
      <c r="D9211" t="str">
        <f t="shared" si="286"/>
        <v>LIBERTY-BENTON LOCAL SCHOOL DISTRICT</v>
      </c>
      <c r="E9211" t="str">
        <f t="shared" si="287"/>
        <v>LIBERTY-BENTON LOCAL SCHOOL DISTRICT</v>
      </c>
      <c r="F9211">
        <v>6636</v>
      </c>
      <c r="G9211">
        <v>1286</v>
      </c>
      <c r="H9211">
        <v>103</v>
      </c>
      <c r="I9211" t="s">
        <v>2878</v>
      </c>
      <c r="J9211" s="1" t="s">
        <v>2879</v>
      </c>
      <c r="K9211" s="1" t="s">
        <v>2880</v>
      </c>
    </row>
    <row r="9212" spans="1:11" x14ac:dyDescent="0.2">
      <c r="A9212" s="1" t="s">
        <v>14055</v>
      </c>
      <c r="B9212" s="1" t="s">
        <v>3700</v>
      </c>
      <c r="C9212" t="s">
        <v>14591</v>
      </c>
      <c r="D9212" t="str">
        <f t="shared" si="286"/>
        <v>LICKING HEIGHTS LOCAL SCHOOL DISTRICT</v>
      </c>
      <c r="E9212" t="str">
        <f t="shared" si="287"/>
        <v>LICKING HEIGHTS LOCAL SCHOOL DISTRICT</v>
      </c>
      <c r="F9212">
        <v>23759</v>
      </c>
      <c r="G9212">
        <v>4253</v>
      </c>
      <c r="H9212">
        <v>567</v>
      </c>
      <c r="I9212" t="s">
        <v>2878</v>
      </c>
      <c r="J9212" s="1" t="s">
        <v>2879</v>
      </c>
      <c r="K9212" s="1" t="s">
        <v>2880</v>
      </c>
    </row>
    <row r="9213" spans="1:11" x14ac:dyDescent="0.2">
      <c r="A9213" s="1" t="s">
        <v>14055</v>
      </c>
      <c r="B9213" s="1" t="s">
        <v>14592</v>
      </c>
      <c r="C9213" t="s">
        <v>14593</v>
      </c>
      <c r="D9213" t="str">
        <f t="shared" si="286"/>
        <v>LICKING VALLEY LOCAL SCHOOL DISTRICT</v>
      </c>
      <c r="E9213" t="str">
        <f t="shared" si="287"/>
        <v>LICKING VALLEY LOCAL SCHOOL DISTRICT</v>
      </c>
      <c r="F9213">
        <v>10584</v>
      </c>
      <c r="G9213">
        <v>1980</v>
      </c>
      <c r="H9213">
        <v>288</v>
      </c>
      <c r="I9213" t="s">
        <v>2878</v>
      </c>
      <c r="J9213" s="1" t="s">
        <v>2879</v>
      </c>
      <c r="K9213" s="1" t="s">
        <v>2880</v>
      </c>
    </row>
    <row r="9214" spans="1:11" x14ac:dyDescent="0.2">
      <c r="A9214" s="1" t="s">
        <v>14055</v>
      </c>
      <c r="B9214" s="1" t="s">
        <v>14594</v>
      </c>
      <c r="C9214" t="s">
        <v>14595</v>
      </c>
      <c r="D9214" t="str">
        <f t="shared" si="286"/>
        <v>LIMA CITY SCHOOL DISTRICT</v>
      </c>
      <c r="E9214" t="str">
        <f t="shared" si="287"/>
        <v>LIMA CITY SCHOOL DISTRICT</v>
      </c>
      <c r="F9214">
        <v>29016</v>
      </c>
      <c r="G9214">
        <v>5432</v>
      </c>
      <c r="H9214">
        <v>1874</v>
      </c>
      <c r="I9214" t="s">
        <v>2878</v>
      </c>
      <c r="J9214" s="1" t="s">
        <v>2879</v>
      </c>
      <c r="K9214" s="1" t="s">
        <v>2880</v>
      </c>
    </row>
    <row r="9215" spans="1:11" x14ac:dyDescent="0.2">
      <c r="A9215" s="1" t="s">
        <v>14055</v>
      </c>
      <c r="B9215" s="1" t="s">
        <v>14596</v>
      </c>
      <c r="C9215" t="s">
        <v>14597</v>
      </c>
      <c r="D9215" t="str">
        <f t="shared" si="286"/>
        <v>LINCOLNVIEW LOCAL SCHOOL DISTRICT</v>
      </c>
      <c r="E9215" t="str">
        <f t="shared" si="287"/>
        <v>LINCOLNVIEW LOCAL SCHOOL DISTRICT</v>
      </c>
      <c r="F9215">
        <v>4208</v>
      </c>
      <c r="G9215">
        <v>803</v>
      </c>
      <c r="H9215">
        <v>74</v>
      </c>
      <c r="I9215" t="s">
        <v>2878</v>
      </c>
      <c r="J9215" s="1" t="s">
        <v>2879</v>
      </c>
      <c r="K9215" s="1" t="s">
        <v>2880</v>
      </c>
    </row>
    <row r="9216" spans="1:11" x14ac:dyDescent="0.2">
      <c r="A9216" s="1" t="s">
        <v>14055</v>
      </c>
      <c r="B9216" s="1" t="s">
        <v>14598</v>
      </c>
      <c r="C9216" t="s">
        <v>14599</v>
      </c>
      <c r="D9216" t="str">
        <f t="shared" si="286"/>
        <v>LISBON EXEMPTED VILLAGE SCHOOL DISTRICT</v>
      </c>
      <c r="E9216" t="str">
        <f t="shared" si="287"/>
        <v>LISBON EXEMPTED VILLAGE SCHOOL DISTRICT</v>
      </c>
      <c r="F9216">
        <v>5603</v>
      </c>
      <c r="G9216">
        <v>911</v>
      </c>
      <c r="H9216">
        <v>247</v>
      </c>
      <c r="I9216" t="s">
        <v>2878</v>
      </c>
      <c r="J9216" s="1" t="s">
        <v>2879</v>
      </c>
      <c r="K9216" s="1" t="s">
        <v>2880</v>
      </c>
    </row>
    <row r="9217" spans="1:11" x14ac:dyDescent="0.2">
      <c r="A9217" s="1" t="s">
        <v>14055</v>
      </c>
      <c r="B9217" s="1" t="s">
        <v>14600</v>
      </c>
      <c r="C9217" t="s">
        <v>14601</v>
      </c>
      <c r="D9217" t="str">
        <f t="shared" si="286"/>
        <v>LITTLE MIAMI LOCAL SCHOOL DISTRICT</v>
      </c>
      <c r="E9217" t="str">
        <f t="shared" si="287"/>
        <v>LITTLE MIAMI LOCAL SCHOOL DISTRICT</v>
      </c>
      <c r="F9217">
        <v>31572</v>
      </c>
      <c r="G9217">
        <v>5595</v>
      </c>
      <c r="H9217">
        <v>269</v>
      </c>
      <c r="I9217" t="s">
        <v>2878</v>
      </c>
      <c r="J9217" s="1" t="s">
        <v>2879</v>
      </c>
      <c r="K9217" s="1" t="s">
        <v>2880</v>
      </c>
    </row>
    <row r="9218" spans="1:11" x14ac:dyDescent="0.2">
      <c r="A9218" s="1" t="s">
        <v>14055</v>
      </c>
      <c r="B9218" s="1" t="s">
        <v>14602</v>
      </c>
      <c r="C9218" t="s">
        <v>14603</v>
      </c>
      <c r="D9218" t="str">
        <f t="shared" si="286"/>
        <v>LOCKLAND LOCAL SCHOOL DISTRICT</v>
      </c>
      <c r="E9218" t="str">
        <f t="shared" si="287"/>
        <v>LOCKLAND LOCAL SCHOOL DISTRICT</v>
      </c>
      <c r="F9218">
        <v>4229</v>
      </c>
      <c r="G9218">
        <v>687</v>
      </c>
      <c r="H9218">
        <v>243</v>
      </c>
      <c r="I9218" t="s">
        <v>2878</v>
      </c>
      <c r="J9218" s="1" t="s">
        <v>2879</v>
      </c>
      <c r="K9218" s="1" t="s">
        <v>2880</v>
      </c>
    </row>
    <row r="9219" spans="1:11" x14ac:dyDescent="0.2">
      <c r="A9219" s="1" t="s">
        <v>14055</v>
      </c>
      <c r="B9219" s="1" t="s">
        <v>14604</v>
      </c>
      <c r="C9219" t="s">
        <v>14605</v>
      </c>
      <c r="D9219" t="str">
        <f t="shared" ref="D9219:D9282" si="288">UPPER(C9219)</f>
        <v>LOGAN ELM LOCAL SCHOOL DISTRICT</v>
      </c>
      <c r="E9219" t="str">
        <f t="shared" ref="E9219:E9282" si="289">UPPER(TRIM(C9219))</f>
        <v>LOGAN ELM LOCAL SCHOOL DISTRICT</v>
      </c>
      <c r="F9219">
        <v>13329</v>
      </c>
      <c r="G9219">
        <v>2315</v>
      </c>
      <c r="H9219">
        <v>341</v>
      </c>
      <c r="I9219" t="s">
        <v>2878</v>
      </c>
      <c r="J9219" s="1" t="s">
        <v>2879</v>
      </c>
      <c r="K9219" s="1" t="s">
        <v>2880</v>
      </c>
    </row>
    <row r="9220" spans="1:11" x14ac:dyDescent="0.2">
      <c r="A9220" s="1" t="s">
        <v>14055</v>
      </c>
      <c r="B9220" s="1" t="s">
        <v>14606</v>
      </c>
      <c r="C9220" t="s">
        <v>14607</v>
      </c>
      <c r="D9220" t="str">
        <f t="shared" si="288"/>
        <v>LOGAN-HOCKING LOCAL SCHOOL DISTRICT</v>
      </c>
      <c r="E9220" t="str">
        <f t="shared" si="289"/>
        <v>LOGAN-HOCKING LOCAL SCHOOL DISTRICT</v>
      </c>
      <c r="F9220">
        <v>23195</v>
      </c>
      <c r="G9220">
        <v>3920</v>
      </c>
      <c r="H9220">
        <v>770</v>
      </c>
      <c r="I9220" t="s">
        <v>2878</v>
      </c>
      <c r="J9220" s="1" t="s">
        <v>2879</v>
      </c>
      <c r="K9220" s="1" t="s">
        <v>2880</v>
      </c>
    </row>
    <row r="9221" spans="1:11" x14ac:dyDescent="0.2">
      <c r="A9221" s="1" t="s">
        <v>14055</v>
      </c>
      <c r="B9221" s="1" t="s">
        <v>14608</v>
      </c>
      <c r="C9221" t="s">
        <v>14609</v>
      </c>
      <c r="D9221" t="str">
        <f t="shared" si="288"/>
        <v>LONDON CITY SCHOOL DISTRICT</v>
      </c>
      <c r="E9221" t="str">
        <f t="shared" si="289"/>
        <v>LONDON CITY SCHOOL DISTRICT</v>
      </c>
      <c r="F9221">
        <v>16186</v>
      </c>
      <c r="G9221">
        <v>2397</v>
      </c>
      <c r="H9221">
        <v>363</v>
      </c>
      <c r="I9221" t="s">
        <v>2878</v>
      </c>
      <c r="J9221" s="1" t="s">
        <v>2879</v>
      </c>
      <c r="K9221" s="1" t="s">
        <v>2880</v>
      </c>
    </row>
    <row r="9222" spans="1:11" x14ac:dyDescent="0.2">
      <c r="A9222" s="1" t="s">
        <v>14055</v>
      </c>
      <c r="B9222" s="1" t="s">
        <v>14610</v>
      </c>
      <c r="C9222" t="s">
        <v>14611</v>
      </c>
      <c r="D9222" t="str">
        <f t="shared" si="288"/>
        <v>LORAIN CITY SCHOOL DISTRICT</v>
      </c>
      <c r="E9222" t="str">
        <f t="shared" si="289"/>
        <v>LORAIN CITY SCHOOL DISTRICT</v>
      </c>
      <c r="F9222">
        <v>55330</v>
      </c>
      <c r="G9222">
        <v>9941</v>
      </c>
      <c r="H9222">
        <v>3077</v>
      </c>
      <c r="I9222" t="s">
        <v>2878</v>
      </c>
      <c r="J9222" s="1" t="s">
        <v>2879</v>
      </c>
      <c r="K9222" s="1" t="s">
        <v>2880</v>
      </c>
    </row>
    <row r="9223" spans="1:11" x14ac:dyDescent="0.2">
      <c r="A9223" s="1" t="s">
        <v>14055</v>
      </c>
      <c r="B9223" s="1" t="s">
        <v>13828</v>
      </c>
      <c r="C9223" t="s">
        <v>14612</v>
      </c>
      <c r="D9223" t="str">
        <f t="shared" si="288"/>
        <v>LORDSTOWN LOCAL SCHOOL DISTRICT</v>
      </c>
      <c r="E9223" t="str">
        <f t="shared" si="289"/>
        <v>LORDSTOWN LOCAL SCHOOL DISTRICT</v>
      </c>
      <c r="F9223">
        <v>3281</v>
      </c>
      <c r="G9223">
        <v>510</v>
      </c>
      <c r="H9223">
        <v>92</v>
      </c>
      <c r="I9223" t="s">
        <v>2878</v>
      </c>
      <c r="J9223" s="1" t="s">
        <v>2879</v>
      </c>
      <c r="K9223" s="1" t="s">
        <v>2880</v>
      </c>
    </row>
    <row r="9224" spans="1:11" x14ac:dyDescent="0.2">
      <c r="A9224" s="1" t="s">
        <v>14055</v>
      </c>
      <c r="B9224" s="1" t="s">
        <v>14613</v>
      </c>
      <c r="C9224" t="s">
        <v>14614</v>
      </c>
      <c r="D9224" t="str">
        <f t="shared" si="288"/>
        <v>LOUDONVILLE-PERRYSVILLE EXEMPTED VILLAGE SCHOOL DISTRICT</v>
      </c>
      <c r="E9224" t="str">
        <f t="shared" si="289"/>
        <v>LOUDONVILLE-PERRYSVILLE EXEMPTED VILLAGE SCHOOL DISTRICT</v>
      </c>
      <c r="F9224">
        <v>7757</v>
      </c>
      <c r="G9224">
        <v>1297</v>
      </c>
      <c r="H9224">
        <v>232</v>
      </c>
      <c r="I9224" t="s">
        <v>2878</v>
      </c>
      <c r="J9224" s="1" t="s">
        <v>2879</v>
      </c>
      <c r="K9224" s="1" t="s">
        <v>2880</v>
      </c>
    </row>
    <row r="9225" spans="1:11" x14ac:dyDescent="0.2">
      <c r="A9225" s="1" t="s">
        <v>14055</v>
      </c>
      <c r="B9225" s="1" t="s">
        <v>14615</v>
      </c>
      <c r="C9225" t="s">
        <v>14616</v>
      </c>
      <c r="D9225" t="str">
        <f t="shared" si="288"/>
        <v>LOUISVILLE CITY SCHOOL DISTRICT</v>
      </c>
      <c r="E9225" t="str">
        <f t="shared" si="289"/>
        <v>LOUISVILLE CITY SCHOOL DISTRICT</v>
      </c>
      <c r="F9225">
        <v>18650</v>
      </c>
      <c r="G9225">
        <v>3263</v>
      </c>
      <c r="H9225">
        <v>316</v>
      </c>
      <c r="I9225" t="s">
        <v>2878</v>
      </c>
      <c r="J9225" s="1" t="s">
        <v>2879</v>
      </c>
      <c r="K9225" s="1" t="s">
        <v>2880</v>
      </c>
    </row>
    <row r="9226" spans="1:11" x14ac:dyDescent="0.2">
      <c r="A9226" s="1" t="s">
        <v>14055</v>
      </c>
      <c r="B9226" s="1" t="s">
        <v>14617</v>
      </c>
      <c r="C9226" t="s">
        <v>14618</v>
      </c>
      <c r="D9226" t="str">
        <f t="shared" si="288"/>
        <v>LOVELAND CITY SCHOOL DISTRICT</v>
      </c>
      <c r="E9226" t="str">
        <f t="shared" si="289"/>
        <v>LOVELAND CITY SCHOOL DISTRICT</v>
      </c>
      <c r="F9226">
        <v>26761</v>
      </c>
      <c r="G9226">
        <v>6122</v>
      </c>
      <c r="H9226">
        <v>383</v>
      </c>
      <c r="I9226" t="s">
        <v>2878</v>
      </c>
      <c r="J9226" s="1" t="s">
        <v>2879</v>
      </c>
      <c r="K9226" s="1" t="s">
        <v>2880</v>
      </c>
    </row>
    <row r="9227" spans="1:11" x14ac:dyDescent="0.2">
      <c r="A9227" s="1" t="s">
        <v>14055</v>
      </c>
      <c r="B9227" s="1" t="s">
        <v>14619</v>
      </c>
      <c r="C9227" t="s">
        <v>14620</v>
      </c>
      <c r="D9227" t="str">
        <f t="shared" si="288"/>
        <v>LOWELLVILLE LOCAL SCHOOL DISTRICT</v>
      </c>
      <c r="E9227" t="str">
        <f t="shared" si="289"/>
        <v>LOWELLVILLE LOCAL SCHOOL DISTRICT</v>
      </c>
      <c r="F9227">
        <v>2048</v>
      </c>
      <c r="G9227">
        <v>346</v>
      </c>
      <c r="H9227">
        <v>47</v>
      </c>
      <c r="I9227" t="s">
        <v>2878</v>
      </c>
      <c r="J9227" s="1" t="s">
        <v>2879</v>
      </c>
      <c r="K9227" s="1" t="s">
        <v>2880</v>
      </c>
    </row>
    <row r="9228" spans="1:11" x14ac:dyDescent="0.2">
      <c r="A9228" s="1" t="s">
        <v>14055</v>
      </c>
      <c r="B9228" s="1" t="s">
        <v>14621</v>
      </c>
      <c r="C9228" t="s">
        <v>14622</v>
      </c>
      <c r="D9228" t="str">
        <f t="shared" si="288"/>
        <v>LUCAS LOCAL SCHOOL DISTRICT</v>
      </c>
      <c r="E9228" t="str">
        <f t="shared" si="289"/>
        <v>LUCAS LOCAL SCHOOL DISTRICT</v>
      </c>
      <c r="F9228">
        <v>3318</v>
      </c>
      <c r="G9228">
        <v>630</v>
      </c>
      <c r="H9228">
        <v>61</v>
      </c>
      <c r="I9228" t="s">
        <v>2878</v>
      </c>
      <c r="J9228" s="1" t="s">
        <v>2879</v>
      </c>
      <c r="K9228" s="1" t="s">
        <v>2880</v>
      </c>
    </row>
    <row r="9229" spans="1:11" x14ac:dyDescent="0.2">
      <c r="A9229" s="1" t="s">
        <v>14055</v>
      </c>
      <c r="B9229" s="1" t="s">
        <v>14623</v>
      </c>
      <c r="C9229" t="s">
        <v>14624</v>
      </c>
      <c r="D9229" t="str">
        <f t="shared" si="288"/>
        <v>LYNCHBURG-CLAY LOCAL SCHOOL DISTRICT</v>
      </c>
      <c r="E9229" t="str">
        <f t="shared" si="289"/>
        <v>LYNCHBURG-CLAY LOCAL SCHOOL DISTRICT</v>
      </c>
      <c r="F9229">
        <v>6409</v>
      </c>
      <c r="G9229">
        <v>1259</v>
      </c>
      <c r="H9229">
        <v>185</v>
      </c>
      <c r="I9229" t="s">
        <v>2878</v>
      </c>
      <c r="J9229" s="1" t="s">
        <v>2879</v>
      </c>
      <c r="K9229" s="1" t="s">
        <v>2880</v>
      </c>
    </row>
    <row r="9230" spans="1:11" x14ac:dyDescent="0.2">
      <c r="A9230" s="1" t="s">
        <v>14055</v>
      </c>
      <c r="B9230" s="1" t="s">
        <v>11831</v>
      </c>
      <c r="C9230" t="s">
        <v>14625</v>
      </c>
      <c r="D9230" t="str">
        <f t="shared" si="288"/>
        <v>MAD RIVER LOCAL SCHOOL DISTRICT</v>
      </c>
      <c r="E9230" t="str">
        <f t="shared" si="289"/>
        <v>MAD RIVER LOCAL SCHOOL DISTRICT</v>
      </c>
      <c r="F9230">
        <v>21758</v>
      </c>
      <c r="G9230">
        <v>3778</v>
      </c>
      <c r="H9230">
        <v>884</v>
      </c>
      <c r="I9230" t="s">
        <v>2878</v>
      </c>
      <c r="J9230" s="1" t="s">
        <v>2879</v>
      </c>
      <c r="K9230" s="1" t="s">
        <v>2880</v>
      </c>
    </row>
    <row r="9231" spans="1:11" x14ac:dyDescent="0.2">
      <c r="A9231" s="1" t="s">
        <v>14055</v>
      </c>
      <c r="B9231" s="1" t="s">
        <v>14626</v>
      </c>
      <c r="C9231" t="s">
        <v>14627</v>
      </c>
      <c r="D9231" t="str">
        <f t="shared" si="288"/>
        <v>MADEIRA CITY SCHOOL DISTRICT</v>
      </c>
      <c r="E9231" t="str">
        <f t="shared" si="289"/>
        <v>MADEIRA CITY SCHOOL DISTRICT</v>
      </c>
      <c r="F9231">
        <v>8771</v>
      </c>
      <c r="G9231">
        <v>1708</v>
      </c>
      <c r="H9231">
        <v>73</v>
      </c>
      <c r="I9231" t="s">
        <v>2878</v>
      </c>
      <c r="J9231" s="1" t="s">
        <v>2879</v>
      </c>
      <c r="K9231" s="1" t="s">
        <v>2880</v>
      </c>
    </row>
    <row r="9232" spans="1:11" x14ac:dyDescent="0.2">
      <c r="A9232" s="1" t="s">
        <v>14055</v>
      </c>
      <c r="B9232" s="1" t="s">
        <v>14628</v>
      </c>
      <c r="C9232" t="s">
        <v>14629</v>
      </c>
      <c r="D9232" t="str">
        <f t="shared" si="288"/>
        <v>MADISON LOCAL SCHOOL DISTRICT</v>
      </c>
      <c r="E9232" t="str">
        <f t="shared" si="289"/>
        <v>MADISON LOCAL SCHOOL DISTRICT</v>
      </c>
      <c r="F9232">
        <v>8400</v>
      </c>
      <c r="G9232">
        <v>1500</v>
      </c>
      <c r="H9232">
        <v>174</v>
      </c>
      <c r="I9232" t="s">
        <v>2878</v>
      </c>
      <c r="J9232" s="1" t="s">
        <v>2879</v>
      </c>
      <c r="K9232" s="1" t="s">
        <v>2880</v>
      </c>
    </row>
    <row r="9233" spans="1:11" x14ac:dyDescent="0.2">
      <c r="A9233" s="1" t="s">
        <v>14055</v>
      </c>
      <c r="B9233" s="1" t="s">
        <v>14630</v>
      </c>
      <c r="C9233" t="s">
        <v>14629</v>
      </c>
      <c r="D9233" t="str">
        <f t="shared" si="288"/>
        <v>MADISON LOCAL SCHOOL DISTRICT</v>
      </c>
      <c r="E9233" t="str">
        <f t="shared" si="289"/>
        <v>MADISON LOCAL SCHOOL DISTRICT</v>
      </c>
      <c r="F9233">
        <v>18821</v>
      </c>
      <c r="G9233">
        <v>3145</v>
      </c>
      <c r="H9233">
        <v>382</v>
      </c>
      <c r="I9233" t="s">
        <v>2878</v>
      </c>
      <c r="J9233" s="1" t="s">
        <v>2879</v>
      </c>
      <c r="K9233" s="1" t="s">
        <v>2880</v>
      </c>
    </row>
    <row r="9234" spans="1:11" x14ac:dyDescent="0.2">
      <c r="A9234" s="1" t="s">
        <v>14055</v>
      </c>
      <c r="B9234" s="1" t="s">
        <v>14631</v>
      </c>
      <c r="C9234" t="s">
        <v>14629</v>
      </c>
      <c r="D9234" t="str">
        <f t="shared" si="288"/>
        <v>MADISON LOCAL SCHOOL DISTRICT</v>
      </c>
      <c r="E9234" t="str">
        <f t="shared" si="289"/>
        <v>MADISON LOCAL SCHOOL DISTRICT</v>
      </c>
      <c r="F9234">
        <v>26776</v>
      </c>
      <c r="G9234">
        <v>3275</v>
      </c>
      <c r="H9234">
        <v>709</v>
      </c>
      <c r="I9234" t="s">
        <v>2878</v>
      </c>
      <c r="J9234" s="1" t="s">
        <v>2879</v>
      </c>
      <c r="K9234" s="1" t="s">
        <v>2880</v>
      </c>
    </row>
    <row r="9235" spans="1:11" x14ac:dyDescent="0.2">
      <c r="A9235" s="1" t="s">
        <v>14055</v>
      </c>
      <c r="B9235" s="1" t="s">
        <v>14632</v>
      </c>
      <c r="C9235" t="s">
        <v>14633</v>
      </c>
      <c r="D9235" t="str">
        <f t="shared" si="288"/>
        <v>MADISON-PLAINS LOCAL SCHOOL DISTRICT</v>
      </c>
      <c r="E9235" t="str">
        <f t="shared" si="289"/>
        <v>MADISON-PLAINS LOCAL SCHOOL DISTRICT</v>
      </c>
      <c r="F9235">
        <v>11161</v>
      </c>
      <c r="G9235">
        <v>1416</v>
      </c>
      <c r="H9235">
        <v>208</v>
      </c>
      <c r="I9235" t="s">
        <v>2878</v>
      </c>
      <c r="J9235" s="1" t="s">
        <v>2879</v>
      </c>
      <c r="K9235" s="1" t="s">
        <v>2880</v>
      </c>
    </row>
    <row r="9236" spans="1:11" x14ac:dyDescent="0.2">
      <c r="A9236" s="1" t="s">
        <v>14055</v>
      </c>
      <c r="B9236" s="1" t="s">
        <v>14634</v>
      </c>
      <c r="C9236" t="s">
        <v>14635</v>
      </c>
      <c r="D9236" t="str">
        <f t="shared" si="288"/>
        <v>MANCHESTER LOCAL SCHOOL DISTRICT</v>
      </c>
      <c r="E9236" t="str">
        <f t="shared" si="289"/>
        <v>MANCHESTER LOCAL SCHOOL DISTRICT</v>
      </c>
      <c r="F9236">
        <v>4944</v>
      </c>
      <c r="G9236">
        <v>881</v>
      </c>
      <c r="H9236">
        <v>233</v>
      </c>
      <c r="I9236" t="s">
        <v>2878</v>
      </c>
      <c r="J9236" s="1" t="s">
        <v>2879</v>
      </c>
      <c r="K9236" s="1" t="s">
        <v>2880</v>
      </c>
    </row>
    <row r="9237" spans="1:11" x14ac:dyDescent="0.2">
      <c r="A9237" s="1" t="s">
        <v>14055</v>
      </c>
      <c r="B9237" s="1" t="s">
        <v>14636</v>
      </c>
      <c r="C9237" t="s">
        <v>14635</v>
      </c>
      <c r="D9237" t="str">
        <f t="shared" si="288"/>
        <v>MANCHESTER LOCAL SCHOOL DISTRICT</v>
      </c>
      <c r="E9237" t="str">
        <f t="shared" si="289"/>
        <v>MANCHESTER LOCAL SCHOOL DISTRICT</v>
      </c>
      <c r="F9237">
        <v>9044</v>
      </c>
      <c r="G9237">
        <v>1515</v>
      </c>
      <c r="H9237">
        <v>121</v>
      </c>
      <c r="I9237" t="s">
        <v>2878</v>
      </c>
      <c r="J9237" s="1" t="s">
        <v>2879</v>
      </c>
      <c r="K9237" s="1" t="s">
        <v>2880</v>
      </c>
    </row>
    <row r="9238" spans="1:11" x14ac:dyDescent="0.2">
      <c r="A9238" s="1" t="s">
        <v>14055</v>
      </c>
      <c r="B9238" s="1" t="s">
        <v>14637</v>
      </c>
      <c r="C9238" t="s">
        <v>14638</v>
      </c>
      <c r="D9238" t="str">
        <f t="shared" si="288"/>
        <v>MANSFIELD CITY SCHOOL DISTRICT</v>
      </c>
      <c r="E9238" t="str">
        <f t="shared" si="289"/>
        <v>MANSFIELD CITY SCHOOL DISTRICT</v>
      </c>
      <c r="F9238">
        <v>33035</v>
      </c>
      <c r="G9238">
        <v>5040</v>
      </c>
      <c r="H9238">
        <v>1724</v>
      </c>
      <c r="I9238" t="s">
        <v>2878</v>
      </c>
      <c r="J9238" s="1" t="s">
        <v>2879</v>
      </c>
      <c r="K9238" s="1" t="s">
        <v>2880</v>
      </c>
    </row>
    <row r="9239" spans="1:11" x14ac:dyDescent="0.2">
      <c r="A9239" s="1" t="s">
        <v>14055</v>
      </c>
      <c r="B9239" s="1" t="s">
        <v>14639</v>
      </c>
      <c r="C9239" t="s">
        <v>14640</v>
      </c>
      <c r="D9239" t="str">
        <f t="shared" si="288"/>
        <v>MAPLE HEIGHTS CITY SCHOOL DISTRICT</v>
      </c>
      <c r="E9239" t="str">
        <f t="shared" si="289"/>
        <v>MAPLE HEIGHTS CITY SCHOOL DISTRICT</v>
      </c>
      <c r="F9239">
        <v>22582</v>
      </c>
      <c r="G9239">
        <v>3957</v>
      </c>
      <c r="H9239">
        <v>1401</v>
      </c>
      <c r="I9239" t="s">
        <v>2878</v>
      </c>
      <c r="J9239" s="1" t="s">
        <v>2879</v>
      </c>
      <c r="K9239" s="1" t="s">
        <v>2880</v>
      </c>
    </row>
    <row r="9240" spans="1:11" x14ac:dyDescent="0.2">
      <c r="A9240" s="1" t="s">
        <v>14055</v>
      </c>
      <c r="B9240" s="1" t="s">
        <v>14641</v>
      </c>
      <c r="C9240" t="s">
        <v>14642</v>
      </c>
      <c r="D9240" t="str">
        <f t="shared" si="288"/>
        <v>MAPLETON LOCAL SCHOOL DISTRICT</v>
      </c>
      <c r="E9240" t="str">
        <f t="shared" si="289"/>
        <v>MAPLETON LOCAL SCHOOL DISTRICT</v>
      </c>
      <c r="F9240">
        <v>6778</v>
      </c>
      <c r="G9240">
        <v>1216</v>
      </c>
      <c r="H9240">
        <v>185</v>
      </c>
      <c r="I9240" t="s">
        <v>2878</v>
      </c>
      <c r="J9240" s="1" t="s">
        <v>2879</v>
      </c>
      <c r="K9240" s="1" t="s">
        <v>2880</v>
      </c>
    </row>
    <row r="9241" spans="1:11" x14ac:dyDescent="0.2">
      <c r="A9241" s="1" t="s">
        <v>14055</v>
      </c>
      <c r="B9241" s="1" t="s">
        <v>14643</v>
      </c>
      <c r="C9241" t="s">
        <v>14644</v>
      </c>
      <c r="D9241" t="str">
        <f t="shared" si="288"/>
        <v>MAPLEWOOD LOCAL SCHOOL DISTRICT</v>
      </c>
      <c r="E9241" t="str">
        <f t="shared" si="289"/>
        <v>MAPLEWOOD LOCAL SCHOOL DISTRICT</v>
      </c>
      <c r="F9241">
        <v>5462</v>
      </c>
      <c r="G9241">
        <v>861</v>
      </c>
      <c r="H9241">
        <v>148</v>
      </c>
      <c r="I9241" t="s">
        <v>2878</v>
      </c>
      <c r="J9241" s="1" t="s">
        <v>2879</v>
      </c>
      <c r="K9241" s="1" t="s">
        <v>2880</v>
      </c>
    </row>
    <row r="9242" spans="1:11" x14ac:dyDescent="0.2">
      <c r="A9242" s="1" t="s">
        <v>14055</v>
      </c>
      <c r="B9242" s="1" t="s">
        <v>3694</v>
      </c>
      <c r="C9242" t="s">
        <v>14645</v>
      </c>
      <c r="D9242" t="str">
        <f t="shared" si="288"/>
        <v>MARGARETTA LOCAL SCHOOL DISTRICT</v>
      </c>
      <c r="E9242" t="str">
        <f t="shared" si="289"/>
        <v>MARGARETTA LOCAL SCHOOL DISTRICT</v>
      </c>
      <c r="F9242">
        <v>7813</v>
      </c>
      <c r="G9242">
        <v>1215</v>
      </c>
      <c r="H9242">
        <v>127</v>
      </c>
      <c r="I9242" t="s">
        <v>2878</v>
      </c>
      <c r="J9242" s="1" t="s">
        <v>2879</v>
      </c>
      <c r="K9242" s="1" t="s">
        <v>2880</v>
      </c>
    </row>
    <row r="9243" spans="1:11" x14ac:dyDescent="0.2">
      <c r="A9243" s="1" t="s">
        <v>14055</v>
      </c>
      <c r="B9243" s="1" t="s">
        <v>14646</v>
      </c>
      <c r="C9243" t="s">
        <v>14647</v>
      </c>
      <c r="D9243" t="str">
        <f t="shared" si="288"/>
        <v>MARIEMONT CITY SCHOOL DISTRICT</v>
      </c>
      <c r="E9243" t="str">
        <f t="shared" si="289"/>
        <v>MARIEMONT CITY SCHOOL DISTRICT</v>
      </c>
      <c r="F9243">
        <v>8395</v>
      </c>
      <c r="G9243">
        <v>1804</v>
      </c>
      <c r="H9243">
        <v>143</v>
      </c>
      <c r="I9243" t="s">
        <v>2878</v>
      </c>
      <c r="J9243" s="1" t="s">
        <v>2879</v>
      </c>
      <c r="K9243" s="1" t="s">
        <v>2880</v>
      </c>
    </row>
    <row r="9244" spans="1:11" x14ac:dyDescent="0.2">
      <c r="A9244" s="1" t="s">
        <v>14055</v>
      </c>
      <c r="B9244" s="1" t="s">
        <v>14648</v>
      </c>
      <c r="C9244" t="s">
        <v>6254</v>
      </c>
      <c r="D9244" t="str">
        <f t="shared" si="288"/>
        <v>MARIETTA CITY SCHOOL DISTRICT</v>
      </c>
      <c r="E9244" t="str">
        <f t="shared" si="289"/>
        <v>MARIETTA CITY SCHOOL DISTRICT</v>
      </c>
      <c r="F9244">
        <v>23608</v>
      </c>
      <c r="G9244">
        <v>3098</v>
      </c>
      <c r="H9244">
        <v>732</v>
      </c>
      <c r="I9244" t="s">
        <v>2878</v>
      </c>
      <c r="J9244" s="1" t="s">
        <v>2879</v>
      </c>
      <c r="K9244" s="1" t="s">
        <v>2880</v>
      </c>
    </row>
    <row r="9245" spans="1:11" x14ac:dyDescent="0.2">
      <c r="A9245" s="1" t="s">
        <v>14055</v>
      </c>
      <c r="B9245" s="1" t="s">
        <v>14649</v>
      </c>
      <c r="C9245" t="s">
        <v>14650</v>
      </c>
      <c r="D9245" t="str">
        <f t="shared" si="288"/>
        <v>MARION CITY SCHOOL DISTRICT</v>
      </c>
      <c r="E9245" t="str">
        <f t="shared" si="289"/>
        <v>MARION CITY SCHOOL DISTRICT</v>
      </c>
      <c r="F9245">
        <v>29765</v>
      </c>
      <c r="G9245">
        <v>4991</v>
      </c>
      <c r="H9245">
        <v>1412</v>
      </c>
      <c r="I9245" t="s">
        <v>2878</v>
      </c>
      <c r="J9245" s="1" t="s">
        <v>2879</v>
      </c>
      <c r="K9245" s="1" t="s">
        <v>2880</v>
      </c>
    </row>
    <row r="9246" spans="1:11" x14ac:dyDescent="0.2">
      <c r="A9246" s="1" t="s">
        <v>14055</v>
      </c>
      <c r="B9246" s="1" t="s">
        <v>14651</v>
      </c>
      <c r="C9246" t="s">
        <v>14652</v>
      </c>
      <c r="D9246" t="str">
        <f t="shared" si="288"/>
        <v>MARION LOCAL SCHOOL DISTRICT</v>
      </c>
      <c r="E9246" t="str">
        <f t="shared" si="289"/>
        <v>MARION LOCAL SCHOOL DISTRICT</v>
      </c>
      <c r="F9246">
        <v>3712</v>
      </c>
      <c r="G9246">
        <v>858</v>
      </c>
      <c r="H9246">
        <v>42</v>
      </c>
      <c r="I9246" t="s">
        <v>2878</v>
      </c>
      <c r="J9246" s="1" t="s">
        <v>2879</v>
      </c>
      <c r="K9246" s="1" t="s">
        <v>2880</v>
      </c>
    </row>
    <row r="9247" spans="1:11" x14ac:dyDescent="0.2">
      <c r="A9247" s="1" t="s">
        <v>14055</v>
      </c>
      <c r="B9247" s="1" t="s">
        <v>14653</v>
      </c>
      <c r="C9247" t="s">
        <v>14654</v>
      </c>
      <c r="D9247" t="str">
        <f t="shared" si="288"/>
        <v>MARLINGTON LOCAL SCHOOL DISTRICT</v>
      </c>
      <c r="E9247" t="str">
        <f t="shared" si="289"/>
        <v>MARLINGTON LOCAL SCHOOL DISTRICT</v>
      </c>
      <c r="F9247">
        <v>15680</v>
      </c>
      <c r="G9247">
        <v>2621</v>
      </c>
      <c r="H9247">
        <v>325</v>
      </c>
      <c r="I9247" t="s">
        <v>2878</v>
      </c>
      <c r="J9247" s="1" t="s">
        <v>2879</v>
      </c>
      <c r="K9247" s="1" t="s">
        <v>2880</v>
      </c>
    </row>
    <row r="9248" spans="1:11" x14ac:dyDescent="0.2">
      <c r="A9248" s="1" t="s">
        <v>14055</v>
      </c>
      <c r="B9248" s="1" t="s">
        <v>14655</v>
      </c>
      <c r="C9248" t="s">
        <v>14656</v>
      </c>
      <c r="D9248" t="str">
        <f t="shared" si="288"/>
        <v>MARTINS FERRY CITY SCHOOL DISTRICT</v>
      </c>
      <c r="E9248" t="str">
        <f t="shared" si="289"/>
        <v>MARTINS FERRY CITY SCHOOL DISTRICT</v>
      </c>
      <c r="F9248">
        <v>10021</v>
      </c>
      <c r="G9248">
        <v>1410</v>
      </c>
      <c r="H9248">
        <v>387</v>
      </c>
      <c r="I9248" t="s">
        <v>2878</v>
      </c>
      <c r="J9248" s="1" t="s">
        <v>2879</v>
      </c>
      <c r="K9248" s="1" t="s">
        <v>2880</v>
      </c>
    </row>
    <row r="9249" spans="1:11" x14ac:dyDescent="0.2">
      <c r="A9249" s="1" t="s">
        <v>14055</v>
      </c>
      <c r="B9249" s="1" t="s">
        <v>14657</v>
      </c>
      <c r="C9249" t="s">
        <v>14658</v>
      </c>
      <c r="D9249" t="str">
        <f t="shared" si="288"/>
        <v>MARYSVILLE EXEMPTED VILLAGE SCHOOL DISTRICT</v>
      </c>
      <c r="E9249" t="str">
        <f t="shared" si="289"/>
        <v>MARYSVILLE EXEMPTED VILLAGE SCHOOL DISTRICT</v>
      </c>
      <c r="F9249">
        <v>32743</v>
      </c>
      <c r="G9249">
        <v>5892</v>
      </c>
      <c r="H9249">
        <v>372</v>
      </c>
      <c r="I9249" t="s">
        <v>2878</v>
      </c>
      <c r="J9249" s="1" t="s">
        <v>2879</v>
      </c>
      <c r="K9249" s="1" t="s">
        <v>2880</v>
      </c>
    </row>
    <row r="9250" spans="1:11" x14ac:dyDescent="0.2">
      <c r="A9250" s="1" t="s">
        <v>14055</v>
      </c>
      <c r="B9250" s="1" t="s">
        <v>14659</v>
      </c>
      <c r="C9250" t="s">
        <v>14660</v>
      </c>
      <c r="D9250" t="str">
        <f t="shared" si="288"/>
        <v>MASON CITY SCHOOL DISTRICT</v>
      </c>
      <c r="E9250" t="str">
        <f t="shared" si="289"/>
        <v>MASON CITY SCHOOL DISTRICT</v>
      </c>
      <c r="F9250">
        <v>52072</v>
      </c>
      <c r="G9250">
        <v>12592</v>
      </c>
      <c r="H9250">
        <v>309</v>
      </c>
      <c r="I9250" t="s">
        <v>2878</v>
      </c>
      <c r="J9250" s="1" t="s">
        <v>2879</v>
      </c>
      <c r="K9250" s="1" t="s">
        <v>2880</v>
      </c>
    </row>
    <row r="9251" spans="1:11" x14ac:dyDescent="0.2">
      <c r="A9251" s="1" t="s">
        <v>14055</v>
      </c>
      <c r="B9251" s="1" t="s">
        <v>14661</v>
      </c>
      <c r="C9251" t="s">
        <v>14662</v>
      </c>
      <c r="D9251" t="str">
        <f t="shared" si="288"/>
        <v>MASSILLON CITY SCHOOL DISTRICT</v>
      </c>
      <c r="E9251" t="str">
        <f t="shared" si="289"/>
        <v>MASSILLON CITY SCHOOL DISTRICT</v>
      </c>
      <c r="F9251">
        <v>29181</v>
      </c>
      <c r="G9251">
        <v>4578</v>
      </c>
      <c r="H9251">
        <v>1020</v>
      </c>
      <c r="I9251" t="s">
        <v>2878</v>
      </c>
      <c r="J9251" s="1" t="s">
        <v>2879</v>
      </c>
      <c r="K9251" s="1" t="s">
        <v>2880</v>
      </c>
    </row>
    <row r="9252" spans="1:11" x14ac:dyDescent="0.2">
      <c r="A9252" s="1" t="s">
        <v>14055</v>
      </c>
      <c r="B9252" s="1" t="s">
        <v>14663</v>
      </c>
      <c r="C9252" t="s">
        <v>14664</v>
      </c>
      <c r="D9252" t="str">
        <f t="shared" si="288"/>
        <v>MATHEWS LOCAL SCHOOL DISTRICT</v>
      </c>
      <c r="E9252" t="str">
        <f t="shared" si="289"/>
        <v>MATHEWS LOCAL SCHOOL DISTRICT</v>
      </c>
      <c r="F9252">
        <v>6776</v>
      </c>
      <c r="G9252">
        <v>878</v>
      </c>
      <c r="H9252">
        <v>138</v>
      </c>
      <c r="I9252" t="s">
        <v>2878</v>
      </c>
      <c r="J9252" s="1" t="s">
        <v>2879</v>
      </c>
      <c r="K9252" s="1" t="s">
        <v>2880</v>
      </c>
    </row>
    <row r="9253" spans="1:11" x14ac:dyDescent="0.2">
      <c r="A9253" s="1" t="s">
        <v>14055</v>
      </c>
      <c r="B9253" s="1" t="s">
        <v>14665</v>
      </c>
      <c r="C9253" t="s">
        <v>14666</v>
      </c>
      <c r="D9253" t="str">
        <f t="shared" si="288"/>
        <v>MAUMEE CITY SCHOOL DISTRICT</v>
      </c>
      <c r="E9253" t="str">
        <f t="shared" si="289"/>
        <v>MAUMEE CITY SCHOOL DISTRICT</v>
      </c>
      <c r="F9253">
        <v>17550</v>
      </c>
      <c r="G9253">
        <v>2891</v>
      </c>
      <c r="H9253">
        <v>352</v>
      </c>
      <c r="I9253" t="s">
        <v>2878</v>
      </c>
      <c r="J9253" s="1" t="s">
        <v>2879</v>
      </c>
      <c r="K9253" s="1" t="s">
        <v>2880</v>
      </c>
    </row>
    <row r="9254" spans="1:11" x14ac:dyDescent="0.2">
      <c r="A9254" s="1" t="s">
        <v>14055</v>
      </c>
      <c r="B9254" s="1" t="s">
        <v>14667</v>
      </c>
      <c r="C9254" t="s">
        <v>14668</v>
      </c>
      <c r="D9254" t="str">
        <f t="shared" si="288"/>
        <v>MAYFIELD CITY SCHOOL DISTRICT</v>
      </c>
      <c r="E9254" t="str">
        <f t="shared" si="289"/>
        <v>MAYFIELD CITY SCHOOL DISTRICT</v>
      </c>
      <c r="F9254">
        <v>32465</v>
      </c>
      <c r="G9254">
        <v>4315</v>
      </c>
      <c r="H9254">
        <v>381</v>
      </c>
      <c r="I9254" t="s">
        <v>2878</v>
      </c>
      <c r="J9254" s="1" t="s">
        <v>2879</v>
      </c>
      <c r="K9254" s="1" t="s">
        <v>2880</v>
      </c>
    </row>
    <row r="9255" spans="1:11" x14ac:dyDescent="0.2">
      <c r="A9255" s="1" t="s">
        <v>14055</v>
      </c>
      <c r="B9255" s="1" t="s">
        <v>14669</v>
      </c>
      <c r="C9255" t="s">
        <v>14670</v>
      </c>
      <c r="D9255" t="str">
        <f t="shared" si="288"/>
        <v>MAYSVILLE LOCAL SCHOOL DISTRICT</v>
      </c>
      <c r="E9255" t="str">
        <f t="shared" si="289"/>
        <v>MAYSVILLE LOCAL SCHOOL DISTRICT</v>
      </c>
      <c r="F9255">
        <v>10572</v>
      </c>
      <c r="G9255">
        <v>1870</v>
      </c>
      <c r="H9255">
        <v>332</v>
      </c>
      <c r="I9255" t="s">
        <v>2878</v>
      </c>
      <c r="J9255" s="1" t="s">
        <v>2879</v>
      </c>
      <c r="K9255" s="1" t="s">
        <v>2880</v>
      </c>
    </row>
    <row r="9256" spans="1:11" x14ac:dyDescent="0.2">
      <c r="A9256" s="1" t="s">
        <v>14055</v>
      </c>
      <c r="B9256" s="1" t="s">
        <v>14671</v>
      </c>
      <c r="C9256" t="s">
        <v>14672</v>
      </c>
      <c r="D9256" t="str">
        <f t="shared" si="288"/>
        <v>MCCOMB LOCAL SCHOOL DISTRICT</v>
      </c>
      <c r="E9256" t="str">
        <f t="shared" si="289"/>
        <v>MCCOMB LOCAL SCHOOL DISTRICT</v>
      </c>
      <c r="F9256">
        <v>3961</v>
      </c>
      <c r="G9256">
        <v>819</v>
      </c>
      <c r="H9256">
        <v>69</v>
      </c>
      <c r="I9256" t="s">
        <v>2878</v>
      </c>
      <c r="J9256" s="1" t="s">
        <v>2879</v>
      </c>
      <c r="K9256" s="1" t="s">
        <v>2880</v>
      </c>
    </row>
    <row r="9257" spans="1:11" x14ac:dyDescent="0.2">
      <c r="A9257" s="1" t="s">
        <v>14055</v>
      </c>
      <c r="B9257" s="1" t="s">
        <v>14673</v>
      </c>
      <c r="C9257" t="s">
        <v>14674</v>
      </c>
      <c r="D9257" t="str">
        <f t="shared" si="288"/>
        <v>MCDONALD LOCAL SCHOOL DISTRICT</v>
      </c>
      <c r="E9257" t="str">
        <f t="shared" si="289"/>
        <v>MCDONALD LOCAL SCHOOL DISTRICT</v>
      </c>
      <c r="F9257">
        <v>3802</v>
      </c>
      <c r="G9257">
        <v>662</v>
      </c>
      <c r="H9257">
        <v>97</v>
      </c>
      <c r="I9257" t="s">
        <v>2878</v>
      </c>
      <c r="J9257" s="1" t="s">
        <v>2879</v>
      </c>
      <c r="K9257" s="1" t="s">
        <v>2880</v>
      </c>
    </row>
    <row r="9258" spans="1:11" x14ac:dyDescent="0.2">
      <c r="A9258" s="1" t="s">
        <v>14055</v>
      </c>
      <c r="B9258" s="1" t="s">
        <v>14675</v>
      </c>
      <c r="C9258" t="s">
        <v>14676</v>
      </c>
      <c r="D9258" t="str">
        <f t="shared" si="288"/>
        <v>MECHANICSBURG EXEMPTED VILLAGE SCHOOL DISTRICT</v>
      </c>
      <c r="E9258" t="str">
        <f t="shared" si="289"/>
        <v>MECHANICSBURG EXEMPTED VILLAGE SCHOOL DISTRICT</v>
      </c>
      <c r="F9258">
        <v>4788</v>
      </c>
      <c r="G9258">
        <v>891</v>
      </c>
      <c r="H9258">
        <v>84</v>
      </c>
      <c r="I9258" t="s">
        <v>2878</v>
      </c>
      <c r="J9258" s="1" t="s">
        <v>2879</v>
      </c>
      <c r="K9258" s="1" t="s">
        <v>2880</v>
      </c>
    </row>
    <row r="9259" spans="1:11" x14ac:dyDescent="0.2">
      <c r="A9259" s="1" t="s">
        <v>14055</v>
      </c>
      <c r="B9259" s="1" t="s">
        <v>14677</v>
      </c>
      <c r="C9259" t="s">
        <v>14678</v>
      </c>
      <c r="D9259" t="str">
        <f t="shared" si="288"/>
        <v>MEDINA CITY SCHOOL DISTRICT</v>
      </c>
      <c r="E9259" t="str">
        <f t="shared" si="289"/>
        <v>MEDINA CITY SCHOOL DISTRICT</v>
      </c>
      <c r="F9259">
        <v>45408</v>
      </c>
      <c r="G9259">
        <v>8261</v>
      </c>
      <c r="H9259">
        <v>523</v>
      </c>
      <c r="I9259" t="s">
        <v>2878</v>
      </c>
      <c r="J9259" s="1" t="s">
        <v>2879</v>
      </c>
      <c r="K9259" s="1" t="s">
        <v>2880</v>
      </c>
    </row>
    <row r="9260" spans="1:11" x14ac:dyDescent="0.2">
      <c r="A9260" s="1" t="s">
        <v>14055</v>
      </c>
      <c r="B9260" s="1" t="s">
        <v>14679</v>
      </c>
      <c r="C9260" t="s">
        <v>14680</v>
      </c>
      <c r="D9260" t="str">
        <f t="shared" si="288"/>
        <v>MEIGS LOCAL SCHOOL DISTRICT</v>
      </c>
      <c r="E9260" t="str">
        <f t="shared" si="289"/>
        <v>MEIGS LOCAL SCHOOL DISTRICT</v>
      </c>
      <c r="F9260">
        <v>12319</v>
      </c>
      <c r="G9260">
        <v>2071</v>
      </c>
      <c r="H9260">
        <v>571</v>
      </c>
      <c r="I9260" t="s">
        <v>2878</v>
      </c>
      <c r="J9260" s="1" t="s">
        <v>2879</v>
      </c>
      <c r="K9260" s="1" t="s">
        <v>2880</v>
      </c>
    </row>
    <row r="9261" spans="1:11" x14ac:dyDescent="0.2">
      <c r="A9261" s="1" t="s">
        <v>14055</v>
      </c>
      <c r="B9261" s="1" t="s">
        <v>14681</v>
      </c>
      <c r="C9261" t="s">
        <v>14682</v>
      </c>
      <c r="D9261" t="str">
        <f t="shared" si="288"/>
        <v>MENTOR EXEMPTED VILLAGE SCHOOL DISTRICT</v>
      </c>
      <c r="E9261" t="str">
        <f t="shared" si="289"/>
        <v>MENTOR EXEMPTED VILLAGE SCHOOL DISTRICT</v>
      </c>
      <c r="F9261">
        <v>60287</v>
      </c>
      <c r="G9261">
        <v>9220</v>
      </c>
      <c r="H9261">
        <v>710</v>
      </c>
      <c r="I9261" t="s">
        <v>2878</v>
      </c>
      <c r="J9261" s="1" t="s">
        <v>2879</v>
      </c>
      <c r="K9261" s="1" t="s">
        <v>2880</v>
      </c>
    </row>
    <row r="9262" spans="1:11" x14ac:dyDescent="0.2">
      <c r="A9262" s="1" t="s">
        <v>14055</v>
      </c>
      <c r="B9262" s="1" t="s">
        <v>14683</v>
      </c>
      <c r="C9262" t="s">
        <v>14684</v>
      </c>
      <c r="D9262" t="str">
        <f t="shared" si="288"/>
        <v>MIAMI EAST LOCAL SCHOOL DISTRICT</v>
      </c>
      <c r="E9262" t="str">
        <f t="shared" si="289"/>
        <v>MIAMI EAST LOCAL SCHOOL DISTRICT</v>
      </c>
      <c r="F9262">
        <v>7635</v>
      </c>
      <c r="G9262">
        <v>1265</v>
      </c>
      <c r="H9262">
        <v>111</v>
      </c>
      <c r="I9262" t="s">
        <v>2878</v>
      </c>
      <c r="J9262" s="1" t="s">
        <v>2879</v>
      </c>
      <c r="K9262" s="1" t="s">
        <v>2880</v>
      </c>
    </row>
    <row r="9263" spans="1:11" x14ac:dyDescent="0.2">
      <c r="A9263" s="1" t="s">
        <v>14055</v>
      </c>
      <c r="B9263" s="1" t="s">
        <v>14685</v>
      </c>
      <c r="C9263" t="s">
        <v>14686</v>
      </c>
      <c r="D9263" t="str">
        <f t="shared" si="288"/>
        <v>MIAMI TRACE LOCAL SCHOOL DISTRICT</v>
      </c>
      <c r="E9263" t="str">
        <f t="shared" si="289"/>
        <v>MIAMI TRACE LOCAL SCHOOL DISTRICT</v>
      </c>
      <c r="F9263">
        <v>15490</v>
      </c>
      <c r="G9263">
        <v>2626</v>
      </c>
      <c r="H9263">
        <v>473</v>
      </c>
      <c r="I9263" t="s">
        <v>2878</v>
      </c>
      <c r="J9263" s="1" t="s">
        <v>2879</v>
      </c>
      <c r="K9263" s="1" t="s">
        <v>2880</v>
      </c>
    </row>
    <row r="9264" spans="1:11" x14ac:dyDescent="0.2">
      <c r="A9264" s="1" t="s">
        <v>14055</v>
      </c>
      <c r="B9264" s="1" t="s">
        <v>14687</v>
      </c>
      <c r="C9264" t="s">
        <v>14688</v>
      </c>
      <c r="D9264" t="str">
        <f t="shared" si="288"/>
        <v>MIAMISBURG CITY SCHOOL DISTRICT</v>
      </c>
      <c r="E9264" t="str">
        <f t="shared" si="289"/>
        <v>MIAMISBURG CITY SCHOOL DISTRICT</v>
      </c>
      <c r="F9264">
        <v>38818</v>
      </c>
      <c r="G9264">
        <v>6374</v>
      </c>
      <c r="H9264">
        <v>1183</v>
      </c>
      <c r="I9264" t="s">
        <v>2878</v>
      </c>
      <c r="J9264" s="1" t="s">
        <v>2879</v>
      </c>
      <c r="K9264" s="1" t="s">
        <v>2880</v>
      </c>
    </row>
    <row r="9265" spans="1:11" x14ac:dyDescent="0.2">
      <c r="A9265" s="1" t="s">
        <v>14055</v>
      </c>
      <c r="B9265" s="1" t="s">
        <v>8979</v>
      </c>
      <c r="C9265" t="s">
        <v>14689</v>
      </c>
      <c r="D9265" t="str">
        <f t="shared" si="288"/>
        <v>MIDDLE BASS LOCAL SCHOOL DISTRICT</v>
      </c>
      <c r="E9265" t="str">
        <f t="shared" si="289"/>
        <v>MIDDLE BASS LOCAL SCHOOL DISTRICT</v>
      </c>
      <c r="F9265">
        <v>25</v>
      </c>
      <c r="G9265">
        <v>3</v>
      </c>
      <c r="H9265">
        <v>0</v>
      </c>
      <c r="I9265" t="s">
        <v>2878</v>
      </c>
      <c r="J9265" s="1" t="s">
        <v>2879</v>
      </c>
      <c r="K9265" s="1" t="s">
        <v>2880</v>
      </c>
    </row>
    <row r="9266" spans="1:11" x14ac:dyDescent="0.2">
      <c r="A9266" s="1" t="s">
        <v>14055</v>
      </c>
      <c r="B9266" s="1" t="s">
        <v>3393</v>
      </c>
      <c r="C9266" t="s">
        <v>13388</v>
      </c>
      <c r="D9266" t="str">
        <f t="shared" si="288"/>
        <v>MIDDLETOWN CITY SCHOOL DISTRICT</v>
      </c>
      <c r="E9266" t="str">
        <f t="shared" si="289"/>
        <v>MIDDLETOWN CITY SCHOOL DISTRICT</v>
      </c>
      <c r="F9266">
        <v>50770</v>
      </c>
      <c r="G9266">
        <v>8162</v>
      </c>
      <c r="H9266">
        <v>2379</v>
      </c>
      <c r="I9266" t="s">
        <v>2878</v>
      </c>
      <c r="J9266" s="1" t="s">
        <v>2879</v>
      </c>
      <c r="K9266" s="1" t="s">
        <v>2880</v>
      </c>
    </row>
    <row r="9267" spans="1:11" x14ac:dyDescent="0.2">
      <c r="A9267" s="1" t="s">
        <v>14055</v>
      </c>
      <c r="B9267" s="1" t="s">
        <v>14690</v>
      </c>
      <c r="C9267" t="s">
        <v>14691</v>
      </c>
      <c r="D9267" t="str">
        <f t="shared" si="288"/>
        <v>MIDVIEW LOCAL SCHOOL DISTRICT</v>
      </c>
      <c r="E9267" t="str">
        <f t="shared" si="289"/>
        <v>MIDVIEW LOCAL SCHOOL DISTRICT</v>
      </c>
      <c r="F9267">
        <v>24894</v>
      </c>
      <c r="G9267">
        <v>3556</v>
      </c>
      <c r="H9267">
        <v>320</v>
      </c>
      <c r="I9267" t="s">
        <v>2878</v>
      </c>
      <c r="J9267" s="1" t="s">
        <v>2879</v>
      </c>
      <c r="K9267" s="1" t="s">
        <v>2880</v>
      </c>
    </row>
    <row r="9268" spans="1:11" x14ac:dyDescent="0.2">
      <c r="A9268" s="1" t="s">
        <v>14055</v>
      </c>
      <c r="B9268" s="1" t="s">
        <v>14692</v>
      </c>
      <c r="C9268" t="s">
        <v>14693</v>
      </c>
      <c r="D9268" t="str">
        <f t="shared" si="288"/>
        <v>MILFORD EXEMPTED VILLAGE SCHOOL DISTRICT</v>
      </c>
      <c r="E9268" t="str">
        <f t="shared" si="289"/>
        <v>MILFORD EXEMPTED VILLAGE SCHOOL DISTRICT</v>
      </c>
      <c r="F9268">
        <v>42956</v>
      </c>
      <c r="G9268">
        <v>8032</v>
      </c>
      <c r="H9268">
        <v>559</v>
      </c>
      <c r="I9268" t="s">
        <v>2878</v>
      </c>
      <c r="J9268" s="1" t="s">
        <v>2879</v>
      </c>
      <c r="K9268" s="1" t="s">
        <v>2880</v>
      </c>
    </row>
    <row r="9269" spans="1:11" x14ac:dyDescent="0.2">
      <c r="A9269" s="1" t="s">
        <v>14055</v>
      </c>
      <c r="B9269" s="1" t="s">
        <v>14694</v>
      </c>
      <c r="C9269" t="s">
        <v>14695</v>
      </c>
      <c r="D9269" t="str">
        <f t="shared" si="288"/>
        <v>MILLCREEK-WEST UNITY LOCAL SCHOOL DISTRICT</v>
      </c>
      <c r="E9269" t="str">
        <f t="shared" si="289"/>
        <v>MILLCREEK-WEST UNITY LOCAL SCHOOL DISTRICT</v>
      </c>
      <c r="F9269">
        <v>3608</v>
      </c>
      <c r="G9269">
        <v>630</v>
      </c>
      <c r="H9269">
        <v>62</v>
      </c>
      <c r="I9269" t="s">
        <v>2878</v>
      </c>
      <c r="J9269" s="1" t="s">
        <v>2879</v>
      </c>
      <c r="K9269" s="1" t="s">
        <v>2880</v>
      </c>
    </row>
    <row r="9270" spans="1:11" x14ac:dyDescent="0.2">
      <c r="A9270" s="1" t="s">
        <v>14055</v>
      </c>
      <c r="B9270" s="1" t="s">
        <v>14696</v>
      </c>
      <c r="C9270" t="s">
        <v>14697</v>
      </c>
      <c r="D9270" t="str">
        <f t="shared" si="288"/>
        <v>MILLER CITY-NEW CLEVELAND LOCAL SCHOOL DISTRICT</v>
      </c>
      <c r="E9270" t="str">
        <f t="shared" si="289"/>
        <v>MILLER CITY-NEW CLEVELAND LOCAL SCHOOL DISTRICT</v>
      </c>
      <c r="F9270">
        <v>1921</v>
      </c>
      <c r="G9270">
        <v>388</v>
      </c>
      <c r="H9270">
        <v>15</v>
      </c>
      <c r="I9270" t="s">
        <v>2878</v>
      </c>
      <c r="J9270" s="1" t="s">
        <v>2879</v>
      </c>
      <c r="K9270" s="1" t="s">
        <v>2880</v>
      </c>
    </row>
    <row r="9271" spans="1:11" x14ac:dyDescent="0.2">
      <c r="A9271" s="1" t="s">
        <v>14055</v>
      </c>
      <c r="B9271" s="1" t="s">
        <v>14698</v>
      </c>
      <c r="C9271" t="s">
        <v>14699</v>
      </c>
      <c r="D9271" t="str">
        <f t="shared" si="288"/>
        <v>MILTON-UNION EXEMPTED VILLAGE SCHOOL DISTRICT</v>
      </c>
      <c r="E9271" t="str">
        <f t="shared" si="289"/>
        <v>MILTON-UNION EXEMPTED VILLAGE SCHOOL DISTRICT</v>
      </c>
      <c r="F9271">
        <v>9938</v>
      </c>
      <c r="G9271">
        <v>1650</v>
      </c>
      <c r="H9271">
        <v>207</v>
      </c>
      <c r="I9271" t="s">
        <v>2878</v>
      </c>
      <c r="J9271" s="1" t="s">
        <v>2879</v>
      </c>
      <c r="K9271" s="1" t="s">
        <v>2880</v>
      </c>
    </row>
    <row r="9272" spans="1:11" x14ac:dyDescent="0.2">
      <c r="A9272" s="1" t="s">
        <v>14055</v>
      </c>
      <c r="B9272" s="1" t="s">
        <v>14700</v>
      </c>
      <c r="C9272" t="s">
        <v>14701</v>
      </c>
      <c r="D9272" t="str">
        <f t="shared" si="288"/>
        <v>MINERVA LOCAL SCHOOL DISTRICT</v>
      </c>
      <c r="E9272" t="str">
        <f t="shared" si="289"/>
        <v>MINERVA LOCAL SCHOOL DISTRICT</v>
      </c>
      <c r="F9272">
        <v>11745</v>
      </c>
      <c r="G9272">
        <v>1942</v>
      </c>
      <c r="H9272">
        <v>383</v>
      </c>
      <c r="I9272" t="s">
        <v>2878</v>
      </c>
      <c r="J9272" s="1" t="s">
        <v>2879</v>
      </c>
      <c r="K9272" s="1" t="s">
        <v>2880</v>
      </c>
    </row>
    <row r="9273" spans="1:11" x14ac:dyDescent="0.2">
      <c r="A9273" s="1" t="s">
        <v>14055</v>
      </c>
      <c r="B9273" s="1" t="s">
        <v>14702</v>
      </c>
      <c r="C9273" t="s">
        <v>14703</v>
      </c>
      <c r="D9273" t="str">
        <f t="shared" si="288"/>
        <v>MINFORD LOCAL SCHOOL DISTRICT</v>
      </c>
      <c r="E9273" t="str">
        <f t="shared" si="289"/>
        <v>MINFORD LOCAL SCHOOL DISTRICT</v>
      </c>
      <c r="F9273">
        <v>7726</v>
      </c>
      <c r="G9273">
        <v>1406</v>
      </c>
      <c r="H9273">
        <v>395</v>
      </c>
      <c r="I9273" t="s">
        <v>2878</v>
      </c>
      <c r="J9273" s="1" t="s">
        <v>2879</v>
      </c>
      <c r="K9273" s="1" t="s">
        <v>2880</v>
      </c>
    </row>
    <row r="9274" spans="1:11" x14ac:dyDescent="0.2">
      <c r="A9274" s="1" t="s">
        <v>14055</v>
      </c>
      <c r="B9274" s="1" t="s">
        <v>14704</v>
      </c>
      <c r="C9274" t="s">
        <v>14705</v>
      </c>
      <c r="D9274" t="str">
        <f t="shared" si="288"/>
        <v>MINSTER LOCAL SCHOOL DISTRICT</v>
      </c>
      <c r="E9274" t="str">
        <f t="shared" si="289"/>
        <v>MINSTER LOCAL SCHOOL DISTRICT</v>
      </c>
      <c r="F9274">
        <v>4225</v>
      </c>
      <c r="G9274">
        <v>878</v>
      </c>
      <c r="H9274">
        <v>54</v>
      </c>
      <c r="I9274" t="s">
        <v>2878</v>
      </c>
      <c r="J9274" s="1" t="s">
        <v>2879</v>
      </c>
      <c r="K9274" s="1" t="s">
        <v>2880</v>
      </c>
    </row>
    <row r="9275" spans="1:11" x14ac:dyDescent="0.2">
      <c r="A9275" s="1" t="s">
        <v>14055</v>
      </c>
      <c r="B9275" s="1" t="s">
        <v>14706</v>
      </c>
      <c r="C9275" t="s">
        <v>14707</v>
      </c>
      <c r="D9275" t="str">
        <f t="shared" si="288"/>
        <v>MISSISSINAWA VALLEY LOCAL SCHOOL DISTRICT</v>
      </c>
      <c r="E9275" t="str">
        <f t="shared" si="289"/>
        <v>MISSISSINAWA VALLEY LOCAL SCHOOL DISTRICT</v>
      </c>
      <c r="F9275">
        <v>4055</v>
      </c>
      <c r="G9275">
        <v>789</v>
      </c>
      <c r="H9275">
        <v>150</v>
      </c>
      <c r="I9275" t="s">
        <v>2878</v>
      </c>
      <c r="J9275" s="1" t="s">
        <v>2879</v>
      </c>
      <c r="K9275" s="1" t="s">
        <v>2880</v>
      </c>
    </row>
    <row r="9276" spans="1:11" x14ac:dyDescent="0.2">
      <c r="A9276" s="1" t="s">
        <v>14055</v>
      </c>
      <c r="B9276" s="1" t="s">
        <v>14708</v>
      </c>
      <c r="C9276" t="s">
        <v>14709</v>
      </c>
      <c r="D9276" t="str">
        <f t="shared" si="288"/>
        <v>MOGADORE LOCAL SCHOOL DISTRICT</v>
      </c>
      <c r="E9276" t="str">
        <f t="shared" si="289"/>
        <v>MOGADORE LOCAL SCHOOL DISTRICT</v>
      </c>
      <c r="F9276">
        <v>4153</v>
      </c>
      <c r="G9276">
        <v>685</v>
      </c>
      <c r="H9276">
        <v>102</v>
      </c>
      <c r="I9276" t="s">
        <v>2878</v>
      </c>
      <c r="J9276" s="1" t="s">
        <v>2879</v>
      </c>
      <c r="K9276" s="1" t="s">
        <v>2880</v>
      </c>
    </row>
    <row r="9277" spans="1:11" x14ac:dyDescent="0.2">
      <c r="A9277" s="1" t="s">
        <v>14055</v>
      </c>
      <c r="B9277" s="1" t="s">
        <v>14710</v>
      </c>
      <c r="C9277" t="s">
        <v>14711</v>
      </c>
      <c r="D9277" t="str">
        <f t="shared" si="288"/>
        <v>MOHAWK LOCAL SCHOOL DISTRICT</v>
      </c>
      <c r="E9277" t="str">
        <f t="shared" si="289"/>
        <v>MOHAWK LOCAL SCHOOL DISTRICT</v>
      </c>
      <c r="F9277">
        <v>6133</v>
      </c>
      <c r="G9277">
        <v>1023</v>
      </c>
      <c r="H9277">
        <v>89</v>
      </c>
      <c r="I9277" t="s">
        <v>2878</v>
      </c>
      <c r="J9277" s="1" t="s">
        <v>2879</v>
      </c>
      <c r="K9277" s="1" t="s">
        <v>2880</v>
      </c>
    </row>
    <row r="9278" spans="1:11" x14ac:dyDescent="0.2">
      <c r="A9278" s="1" t="s">
        <v>14055</v>
      </c>
      <c r="B9278" s="1" t="s">
        <v>11762</v>
      </c>
      <c r="C9278" t="s">
        <v>14712</v>
      </c>
      <c r="D9278" t="str">
        <f t="shared" si="288"/>
        <v>MONROE LOCAL SCHOOL DISTRICT</v>
      </c>
      <c r="E9278" t="str">
        <f t="shared" si="289"/>
        <v>MONROE LOCAL SCHOOL DISTRICT</v>
      </c>
      <c r="F9278">
        <v>13360</v>
      </c>
      <c r="G9278">
        <v>2442</v>
      </c>
      <c r="H9278">
        <v>228</v>
      </c>
      <c r="I9278" t="s">
        <v>2878</v>
      </c>
      <c r="J9278" s="1" t="s">
        <v>2879</v>
      </c>
      <c r="K9278" s="1" t="s">
        <v>2880</v>
      </c>
    </row>
    <row r="9279" spans="1:11" x14ac:dyDescent="0.2">
      <c r="A9279" s="1" t="s">
        <v>14055</v>
      </c>
      <c r="B9279" s="1" t="s">
        <v>14713</v>
      </c>
      <c r="C9279" t="s">
        <v>14714</v>
      </c>
      <c r="D9279" t="str">
        <f t="shared" si="288"/>
        <v>MONROEVILLE LOCAL SCHOOL DISTRICT</v>
      </c>
      <c r="E9279" t="str">
        <f t="shared" si="289"/>
        <v>MONROEVILLE LOCAL SCHOOL DISTRICT</v>
      </c>
      <c r="F9279">
        <v>4036</v>
      </c>
      <c r="G9279">
        <v>763</v>
      </c>
      <c r="H9279">
        <v>87</v>
      </c>
      <c r="I9279" t="s">
        <v>2878</v>
      </c>
      <c r="J9279" s="1" t="s">
        <v>2879</v>
      </c>
      <c r="K9279" s="1" t="s">
        <v>2880</v>
      </c>
    </row>
    <row r="9280" spans="1:11" x14ac:dyDescent="0.2">
      <c r="A9280" s="1" t="s">
        <v>14055</v>
      </c>
      <c r="B9280" s="1" t="s">
        <v>14715</v>
      </c>
      <c r="C9280" t="s">
        <v>14716</v>
      </c>
      <c r="D9280" t="str">
        <f t="shared" si="288"/>
        <v>MONTPELIER EXEMPTED VILLAGE SCHOOL DISTRICT</v>
      </c>
      <c r="E9280" t="str">
        <f t="shared" si="289"/>
        <v>MONTPELIER EXEMPTED VILLAGE SCHOOL DISTRICT</v>
      </c>
      <c r="F9280">
        <v>5728</v>
      </c>
      <c r="G9280">
        <v>1023</v>
      </c>
      <c r="H9280">
        <v>154</v>
      </c>
      <c r="I9280" t="s">
        <v>2878</v>
      </c>
      <c r="J9280" s="1" t="s">
        <v>2879</v>
      </c>
      <c r="K9280" s="1" t="s">
        <v>2880</v>
      </c>
    </row>
    <row r="9281" spans="1:11" x14ac:dyDescent="0.2">
      <c r="A9281" s="1" t="s">
        <v>14055</v>
      </c>
      <c r="B9281" s="1" t="s">
        <v>14717</v>
      </c>
      <c r="C9281" t="s">
        <v>14718</v>
      </c>
      <c r="D9281" t="str">
        <f t="shared" si="288"/>
        <v>MORGAN LOCAL SCHOOL DISTRICT</v>
      </c>
      <c r="E9281" t="str">
        <f t="shared" si="289"/>
        <v>MORGAN LOCAL SCHOOL DISTRICT</v>
      </c>
      <c r="F9281">
        <v>13948</v>
      </c>
      <c r="G9281">
        <v>2277</v>
      </c>
      <c r="H9281">
        <v>554</v>
      </c>
      <c r="I9281" t="s">
        <v>2878</v>
      </c>
      <c r="J9281" s="1" t="s">
        <v>2879</v>
      </c>
      <c r="K9281" s="1" t="s">
        <v>2880</v>
      </c>
    </row>
    <row r="9282" spans="1:11" x14ac:dyDescent="0.2">
      <c r="A9282" s="1" t="s">
        <v>14055</v>
      </c>
      <c r="B9282" s="1" t="s">
        <v>14719</v>
      </c>
      <c r="C9282" t="s">
        <v>14720</v>
      </c>
      <c r="D9282" t="str">
        <f t="shared" si="288"/>
        <v>MOUNT GILEAD EXEMPTED VILLAGE SCHOOL DISTRICT</v>
      </c>
      <c r="E9282" t="str">
        <f t="shared" si="289"/>
        <v>MOUNT GILEAD EXEMPTED VILLAGE SCHOOL DISTRICT</v>
      </c>
      <c r="F9282">
        <v>8129</v>
      </c>
      <c r="G9282">
        <v>1361</v>
      </c>
      <c r="H9282">
        <v>224</v>
      </c>
      <c r="I9282" t="s">
        <v>2878</v>
      </c>
      <c r="J9282" s="1" t="s">
        <v>2879</v>
      </c>
      <c r="K9282" s="1" t="s">
        <v>2880</v>
      </c>
    </row>
    <row r="9283" spans="1:11" x14ac:dyDescent="0.2">
      <c r="A9283" s="1" t="s">
        <v>14055</v>
      </c>
      <c r="B9283" s="1" t="s">
        <v>14721</v>
      </c>
      <c r="C9283" t="s">
        <v>14722</v>
      </c>
      <c r="D9283" t="str">
        <f t="shared" ref="D9283:D9346" si="290">UPPER(C9283)</f>
        <v>MOUNT HEALTHY CITY SCHOOL DISTRICT</v>
      </c>
      <c r="E9283" t="str">
        <f t="shared" ref="E9283:E9346" si="291">UPPER(TRIM(C9283))</f>
        <v>MOUNT HEALTHY CITY SCHOOL DISTRICT</v>
      </c>
      <c r="F9283">
        <v>24610</v>
      </c>
      <c r="G9283">
        <v>4628</v>
      </c>
      <c r="H9283">
        <v>1291</v>
      </c>
      <c r="I9283" t="s">
        <v>2878</v>
      </c>
      <c r="J9283" s="1" t="s">
        <v>2879</v>
      </c>
      <c r="K9283" s="1" t="s">
        <v>2880</v>
      </c>
    </row>
    <row r="9284" spans="1:11" x14ac:dyDescent="0.2">
      <c r="A9284" s="1" t="s">
        <v>14055</v>
      </c>
      <c r="B9284" s="1" t="s">
        <v>14723</v>
      </c>
      <c r="C9284" t="s">
        <v>14724</v>
      </c>
      <c r="D9284" t="str">
        <f t="shared" si="290"/>
        <v>MOUNT VERNON CITY SCHOOL DISTRICT</v>
      </c>
      <c r="E9284" t="str">
        <f t="shared" si="291"/>
        <v>MOUNT VERNON CITY SCHOOL DISTRICT</v>
      </c>
      <c r="F9284">
        <v>30898</v>
      </c>
      <c r="G9284">
        <v>4471</v>
      </c>
      <c r="H9284">
        <v>806</v>
      </c>
      <c r="I9284" t="s">
        <v>2878</v>
      </c>
      <c r="J9284" s="1" t="s">
        <v>2879</v>
      </c>
      <c r="K9284" s="1" t="s">
        <v>2880</v>
      </c>
    </row>
    <row r="9285" spans="1:11" x14ac:dyDescent="0.2">
      <c r="A9285" s="1" t="s">
        <v>14055</v>
      </c>
      <c r="B9285" s="1" t="s">
        <v>14725</v>
      </c>
      <c r="C9285" t="s">
        <v>14726</v>
      </c>
      <c r="D9285" t="str">
        <f t="shared" si="290"/>
        <v>NAPOLEON AREA CITY SCHOOL DISTRICT</v>
      </c>
      <c r="E9285" t="str">
        <f t="shared" si="291"/>
        <v>NAPOLEON AREA CITY SCHOOL DISTRICT</v>
      </c>
      <c r="F9285">
        <v>14181</v>
      </c>
      <c r="G9285">
        <v>2316</v>
      </c>
      <c r="H9285">
        <v>263</v>
      </c>
      <c r="I9285" t="s">
        <v>2878</v>
      </c>
      <c r="J9285" s="1" t="s">
        <v>2879</v>
      </c>
      <c r="K9285" s="1" t="s">
        <v>2880</v>
      </c>
    </row>
    <row r="9286" spans="1:11" x14ac:dyDescent="0.2">
      <c r="A9286" s="1" t="s">
        <v>14055</v>
      </c>
      <c r="B9286" s="1" t="s">
        <v>14727</v>
      </c>
      <c r="C9286" t="s">
        <v>14728</v>
      </c>
      <c r="D9286" t="str">
        <f t="shared" si="290"/>
        <v>NATIONAL TRAIL LOCAL SCHOOL DISTRICT</v>
      </c>
      <c r="E9286" t="str">
        <f t="shared" si="291"/>
        <v>NATIONAL TRAIL LOCAL SCHOOL DISTRICT</v>
      </c>
      <c r="F9286">
        <v>6835</v>
      </c>
      <c r="G9286">
        <v>1187</v>
      </c>
      <c r="H9286">
        <v>193</v>
      </c>
      <c r="I9286" t="s">
        <v>2878</v>
      </c>
      <c r="J9286" s="1" t="s">
        <v>2879</v>
      </c>
      <c r="K9286" s="1" t="s">
        <v>2880</v>
      </c>
    </row>
    <row r="9287" spans="1:11" x14ac:dyDescent="0.2">
      <c r="A9287" s="1" t="s">
        <v>14055</v>
      </c>
      <c r="B9287" s="1" t="s">
        <v>14729</v>
      </c>
      <c r="C9287" t="s">
        <v>14730</v>
      </c>
      <c r="D9287" t="str">
        <f t="shared" si="290"/>
        <v>NELSONVILLE-YORK CITY SCHOOL DISTRICT</v>
      </c>
      <c r="E9287" t="str">
        <f t="shared" si="291"/>
        <v>NELSONVILLE-YORK CITY SCHOOL DISTRICT</v>
      </c>
      <c r="F9287">
        <v>9831</v>
      </c>
      <c r="G9287">
        <v>1262</v>
      </c>
      <c r="H9287">
        <v>331</v>
      </c>
      <c r="I9287" t="s">
        <v>2878</v>
      </c>
      <c r="J9287" s="1" t="s">
        <v>2879</v>
      </c>
      <c r="K9287" s="1" t="s">
        <v>2880</v>
      </c>
    </row>
    <row r="9288" spans="1:11" x14ac:dyDescent="0.2">
      <c r="A9288" s="1" t="s">
        <v>14055</v>
      </c>
      <c r="B9288" s="1" t="s">
        <v>14731</v>
      </c>
      <c r="C9288" t="s">
        <v>14732</v>
      </c>
      <c r="D9288" t="str">
        <f t="shared" si="290"/>
        <v>NEW ALBANY-PLAIN LOCAL SCHOOL DISTRICT</v>
      </c>
      <c r="E9288" t="str">
        <f t="shared" si="291"/>
        <v>NEW ALBANY-PLAIN LOCAL SCHOOL DISTRICT</v>
      </c>
      <c r="F9288">
        <v>21032</v>
      </c>
      <c r="G9288">
        <v>4976</v>
      </c>
      <c r="H9288">
        <v>324</v>
      </c>
      <c r="I9288" t="s">
        <v>2878</v>
      </c>
      <c r="J9288" s="1" t="s">
        <v>2879</v>
      </c>
      <c r="K9288" s="1" t="s">
        <v>2880</v>
      </c>
    </row>
    <row r="9289" spans="1:11" x14ac:dyDescent="0.2">
      <c r="A9289" s="1" t="s">
        <v>14055</v>
      </c>
      <c r="B9289" s="1" t="s">
        <v>14733</v>
      </c>
      <c r="C9289" t="s">
        <v>14734</v>
      </c>
      <c r="D9289" t="str">
        <f t="shared" si="290"/>
        <v>NEW BOSTON LOCAL SCHOOL DISTRICT</v>
      </c>
      <c r="E9289" t="str">
        <f t="shared" si="291"/>
        <v>NEW BOSTON LOCAL SCHOOL DISTRICT</v>
      </c>
      <c r="F9289">
        <v>2229</v>
      </c>
      <c r="G9289">
        <v>335</v>
      </c>
      <c r="H9289">
        <v>153</v>
      </c>
      <c r="I9289" t="s">
        <v>2878</v>
      </c>
      <c r="J9289" s="1" t="s">
        <v>2879</v>
      </c>
      <c r="K9289" s="1" t="s">
        <v>2880</v>
      </c>
    </row>
    <row r="9290" spans="1:11" x14ac:dyDescent="0.2">
      <c r="A9290" s="1" t="s">
        <v>14055</v>
      </c>
      <c r="B9290" s="1" t="s">
        <v>14735</v>
      </c>
      <c r="C9290" t="s">
        <v>14736</v>
      </c>
      <c r="D9290" t="str">
        <f t="shared" si="290"/>
        <v>NEW BREMEN LOCAL SCHOOL DISTRICT</v>
      </c>
      <c r="E9290" t="str">
        <f t="shared" si="291"/>
        <v>NEW BREMEN LOCAL SCHOOL DISTRICT</v>
      </c>
      <c r="F9290">
        <v>4611</v>
      </c>
      <c r="G9290">
        <v>951</v>
      </c>
      <c r="H9290">
        <v>56</v>
      </c>
      <c r="I9290" t="s">
        <v>2878</v>
      </c>
      <c r="J9290" s="1" t="s">
        <v>2879</v>
      </c>
      <c r="K9290" s="1" t="s">
        <v>2880</v>
      </c>
    </row>
    <row r="9291" spans="1:11" x14ac:dyDescent="0.2">
      <c r="A9291" s="1" t="s">
        <v>14055</v>
      </c>
      <c r="B9291" s="1" t="s">
        <v>14737</v>
      </c>
      <c r="C9291" t="s">
        <v>14738</v>
      </c>
      <c r="D9291" t="str">
        <f t="shared" si="290"/>
        <v>NEW KNOXVILLE LOCAL SCHOOL DISTRICT</v>
      </c>
      <c r="E9291" t="str">
        <f t="shared" si="291"/>
        <v>NEW KNOXVILLE LOCAL SCHOOL DISTRICT</v>
      </c>
      <c r="F9291">
        <v>1873</v>
      </c>
      <c r="G9291">
        <v>367</v>
      </c>
      <c r="H9291">
        <v>14</v>
      </c>
      <c r="I9291" t="s">
        <v>2878</v>
      </c>
      <c r="J9291" s="1" t="s">
        <v>2879</v>
      </c>
      <c r="K9291" s="1" t="s">
        <v>2880</v>
      </c>
    </row>
    <row r="9292" spans="1:11" x14ac:dyDescent="0.2">
      <c r="A9292" s="1" t="s">
        <v>14055</v>
      </c>
      <c r="B9292" s="1" t="s">
        <v>14739</v>
      </c>
      <c r="C9292" t="s">
        <v>14740</v>
      </c>
      <c r="D9292" t="str">
        <f t="shared" si="290"/>
        <v>NEW LEBANON LOCAL SCHOOL DISTRICT</v>
      </c>
      <c r="E9292" t="str">
        <f t="shared" si="291"/>
        <v>NEW LEBANON LOCAL SCHOOL DISTRICT</v>
      </c>
      <c r="F9292">
        <v>6926</v>
      </c>
      <c r="G9292">
        <v>1117</v>
      </c>
      <c r="H9292">
        <v>280</v>
      </c>
      <c r="I9292" t="s">
        <v>2878</v>
      </c>
      <c r="J9292" s="1" t="s">
        <v>2879</v>
      </c>
      <c r="K9292" s="1" t="s">
        <v>2880</v>
      </c>
    </row>
    <row r="9293" spans="1:11" x14ac:dyDescent="0.2">
      <c r="A9293" s="1" t="s">
        <v>14055</v>
      </c>
      <c r="B9293" s="1" t="s">
        <v>14741</v>
      </c>
      <c r="C9293" t="s">
        <v>14742</v>
      </c>
      <c r="D9293" t="str">
        <f t="shared" si="290"/>
        <v>NEW LEXINGTON CITY SCHOOL DISTRICT</v>
      </c>
      <c r="E9293" t="str">
        <f t="shared" si="291"/>
        <v>NEW LEXINGTON CITY SCHOOL DISTRICT</v>
      </c>
      <c r="F9293">
        <v>11044</v>
      </c>
      <c r="G9293">
        <v>1968</v>
      </c>
      <c r="H9293">
        <v>523</v>
      </c>
      <c r="I9293" t="s">
        <v>2878</v>
      </c>
      <c r="J9293" s="1" t="s">
        <v>2879</v>
      </c>
      <c r="K9293" s="1" t="s">
        <v>2880</v>
      </c>
    </row>
    <row r="9294" spans="1:11" x14ac:dyDescent="0.2">
      <c r="A9294" s="1" t="s">
        <v>14055</v>
      </c>
      <c r="B9294" s="1" t="s">
        <v>14743</v>
      </c>
      <c r="C9294" t="s">
        <v>14744</v>
      </c>
      <c r="D9294" t="str">
        <f t="shared" si="290"/>
        <v>NEW LONDON LOCAL SCHOOL DISTRICT</v>
      </c>
      <c r="E9294" t="str">
        <f t="shared" si="291"/>
        <v>NEW LONDON LOCAL SCHOOL DISTRICT</v>
      </c>
      <c r="F9294">
        <v>5935</v>
      </c>
      <c r="G9294">
        <v>1064</v>
      </c>
      <c r="H9294">
        <v>192</v>
      </c>
      <c r="I9294" t="s">
        <v>2878</v>
      </c>
      <c r="J9294" s="1" t="s">
        <v>2879</v>
      </c>
      <c r="K9294" s="1" t="s">
        <v>2880</v>
      </c>
    </row>
    <row r="9295" spans="1:11" x14ac:dyDescent="0.2">
      <c r="A9295" s="1" t="s">
        <v>14055</v>
      </c>
      <c r="B9295" s="1" t="s">
        <v>14745</v>
      </c>
      <c r="C9295" t="s">
        <v>14746</v>
      </c>
      <c r="D9295" t="str">
        <f t="shared" si="290"/>
        <v>NEW MIAMI LOCAL SCHOOL DISTRICT</v>
      </c>
      <c r="E9295" t="str">
        <f t="shared" si="291"/>
        <v>NEW MIAMI LOCAL SCHOOL DISTRICT</v>
      </c>
      <c r="F9295">
        <v>4138</v>
      </c>
      <c r="G9295">
        <v>686</v>
      </c>
      <c r="H9295">
        <v>148</v>
      </c>
      <c r="I9295" t="s">
        <v>2878</v>
      </c>
      <c r="J9295" s="1" t="s">
        <v>2879</v>
      </c>
      <c r="K9295" s="1" t="s">
        <v>2880</v>
      </c>
    </row>
    <row r="9296" spans="1:11" x14ac:dyDescent="0.2">
      <c r="A9296" s="1" t="s">
        <v>14055</v>
      </c>
      <c r="B9296" s="1" t="s">
        <v>14747</v>
      </c>
      <c r="C9296" t="s">
        <v>14748</v>
      </c>
      <c r="D9296" t="str">
        <f t="shared" si="290"/>
        <v>NEW PHILADELPHIA CITY SCHOOL DISTRICT</v>
      </c>
      <c r="E9296" t="str">
        <f t="shared" si="291"/>
        <v>NEW PHILADELPHIA CITY SCHOOL DISTRICT</v>
      </c>
      <c r="F9296">
        <v>22169</v>
      </c>
      <c r="G9296">
        <v>3336</v>
      </c>
      <c r="H9296">
        <v>506</v>
      </c>
      <c r="I9296" t="s">
        <v>2878</v>
      </c>
      <c r="J9296" s="1" t="s">
        <v>2879</v>
      </c>
      <c r="K9296" s="1" t="s">
        <v>2880</v>
      </c>
    </row>
    <row r="9297" spans="1:11" x14ac:dyDescent="0.2">
      <c r="A9297" s="1" t="s">
        <v>14055</v>
      </c>
      <c r="B9297" s="1" t="s">
        <v>14749</v>
      </c>
      <c r="C9297" t="s">
        <v>14750</v>
      </c>
      <c r="D9297" t="str">
        <f t="shared" si="290"/>
        <v>NEW RICHMOND EXEMPTED VILLAGE SCHOOL DISTRICT</v>
      </c>
      <c r="E9297" t="str">
        <f t="shared" si="291"/>
        <v>NEW RICHMOND EXEMPTED VILLAGE SCHOOL DISTRICT</v>
      </c>
      <c r="F9297">
        <v>13675</v>
      </c>
      <c r="G9297">
        <v>2490</v>
      </c>
      <c r="H9297">
        <v>349</v>
      </c>
      <c r="I9297" t="s">
        <v>2878</v>
      </c>
      <c r="J9297" s="1" t="s">
        <v>2879</v>
      </c>
      <c r="K9297" s="1" t="s">
        <v>2880</v>
      </c>
    </row>
    <row r="9298" spans="1:11" x14ac:dyDescent="0.2">
      <c r="A9298" s="1" t="s">
        <v>14055</v>
      </c>
      <c r="B9298" s="1" t="s">
        <v>14751</v>
      </c>
      <c r="C9298" t="s">
        <v>14752</v>
      </c>
      <c r="D9298" t="str">
        <f t="shared" si="290"/>
        <v>NEW RIEGEL LOCAL SCHOOL DISTRICT</v>
      </c>
      <c r="E9298" t="str">
        <f t="shared" si="291"/>
        <v>NEW RIEGEL LOCAL SCHOOL DISTRICT</v>
      </c>
      <c r="F9298">
        <v>1859</v>
      </c>
      <c r="G9298">
        <v>360</v>
      </c>
      <c r="H9298">
        <v>25</v>
      </c>
      <c r="I9298" t="s">
        <v>2878</v>
      </c>
      <c r="J9298" s="1" t="s">
        <v>2879</v>
      </c>
      <c r="K9298" s="1" t="s">
        <v>2880</v>
      </c>
    </row>
    <row r="9299" spans="1:11" x14ac:dyDescent="0.2">
      <c r="A9299" s="1" t="s">
        <v>14055</v>
      </c>
      <c r="B9299" s="1" t="s">
        <v>14753</v>
      </c>
      <c r="C9299" t="s">
        <v>12681</v>
      </c>
      <c r="D9299" t="str">
        <f t="shared" si="290"/>
        <v>NEWARK CITY SCHOOL DISTRICT</v>
      </c>
      <c r="E9299" t="str">
        <f t="shared" si="291"/>
        <v>NEWARK CITY SCHOOL DISTRICT</v>
      </c>
      <c r="F9299">
        <v>49922</v>
      </c>
      <c r="G9299">
        <v>7531</v>
      </c>
      <c r="H9299">
        <v>2238</v>
      </c>
      <c r="I9299" t="s">
        <v>2878</v>
      </c>
      <c r="J9299" s="1" t="s">
        <v>2879</v>
      </c>
      <c r="K9299" s="1" t="s">
        <v>2880</v>
      </c>
    </row>
    <row r="9300" spans="1:11" x14ac:dyDescent="0.2">
      <c r="A9300" s="1" t="s">
        <v>14055</v>
      </c>
      <c r="B9300" s="1" t="s">
        <v>14754</v>
      </c>
      <c r="C9300" t="s">
        <v>14755</v>
      </c>
      <c r="D9300" t="str">
        <f t="shared" si="290"/>
        <v>NEWBURY LOCAL SCHOOL DISTRICT</v>
      </c>
      <c r="E9300" t="str">
        <f t="shared" si="291"/>
        <v>NEWBURY LOCAL SCHOOL DISTRICT</v>
      </c>
      <c r="F9300">
        <v>5581</v>
      </c>
      <c r="G9300">
        <v>853</v>
      </c>
      <c r="H9300">
        <v>60</v>
      </c>
      <c r="I9300" t="s">
        <v>2878</v>
      </c>
      <c r="J9300" s="1" t="s">
        <v>2879</v>
      </c>
      <c r="K9300" s="1" t="s">
        <v>2880</v>
      </c>
    </row>
    <row r="9301" spans="1:11" x14ac:dyDescent="0.2">
      <c r="A9301" s="1" t="s">
        <v>14055</v>
      </c>
      <c r="B9301" s="1" t="s">
        <v>14756</v>
      </c>
      <c r="C9301" t="s">
        <v>14757</v>
      </c>
      <c r="D9301" t="str">
        <f t="shared" si="290"/>
        <v>NEWCOMERSTOWN EXEMPTED VILLAGE SCHOOL DISTRICT</v>
      </c>
      <c r="E9301" t="str">
        <f t="shared" si="291"/>
        <v>NEWCOMERSTOWN EXEMPTED VILLAGE SCHOOL DISTRICT</v>
      </c>
      <c r="F9301">
        <v>6394</v>
      </c>
      <c r="G9301">
        <v>1068</v>
      </c>
      <c r="H9301">
        <v>217</v>
      </c>
      <c r="I9301" t="s">
        <v>2878</v>
      </c>
      <c r="J9301" s="1" t="s">
        <v>2879</v>
      </c>
      <c r="K9301" s="1" t="s">
        <v>2880</v>
      </c>
    </row>
    <row r="9302" spans="1:11" x14ac:dyDescent="0.2">
      <c r="A9302" s="1" t="s">
        <v>14055</v>
      </c>
      <c r="B9302" s="1" t="s">
        <v>14758</v>
      </c>
      <c r="C9302" t="s">
        <v>14759</v>
      </c>
      <c r="D9302" t="str">
        <f t="shared" si="290"/>
        <v>NEWTON FALLS EXEMPTED VILLAGE SCHOOL DISTRICT</v>
      </c>
      <c r="E9302" t="str">
        <f t="shared" si="291"/>
        <v>NEWTON FALLS EXEMPTED VILLAGE SCHOOL DISTRICT</v>
      </c>
      <c r="F9302">
        <v>8398</v>
      </c>
      <c r="G9302">
        <v>1373</v>
      </c>
      <c r="H9302">
        <v>278</v>
      </c>
      <c r="I9302" t="s">
        <v>2878</v>
      </c>
      <c r="J9302" s="1" t="s">
        <v>2879</v>
      </c>
      <c r="K9302" s="1" t="s">
        <v>2880</v>
      </c>
    </row>
    <row r="9303" spans="1:11" x14ac:dyDescent="0.2">
      <c r="A9303" s="1" t="s">
        <v>14055</v>
      </c>
      <c r="B9303" s="1" t="s">
        <v>14760</v>
      </c>
      <c r="C9303" t="s">
        <v>14761</v>
      </c>
      <c r="D9303" t="str">
        <f t="shared" si="290"/>
        <v>NEWTON LOCAL SCHOOL DISTRICT</v>
      </c>
      <c r="E9303" t="str">
        <f t="shared" si="291"/>
        <v>NEWTON LOCAL SCHOOL DISTRICT</v>
      </c>
      <c r="F9303">
        <v>3321</v>
      </c>
      <c r="G9303">
        <v>608</v>
      </c>
      <c r="H9303">
        <v>48</v>
      </c>
      <c r="I9303" t="s">
        <v>2878</v>
      </c>
      <c r="J9303" s="1" t="s">
        <v>2879</v>
      </c>
      <c r="K9303" s="1" t="s">
        <v>2880</v>
      </c>
    </row>
    <row r="9304" spans="1:11" x14ac:dyDescent="0.2">
      <c r="A9304" s="1" t="s">
        <v>14055</v>
      </c>
      <c r="B9304" s="1" t="s">
        <v>14762</v>
      </c>
      <c r="C9304" t="s">
        <v>14763</v>
      </c>
      <c r="D9304" t="str">
        <f t="shared" si="290"/>
        <v>NILES CITY SCHOOL DISTRICT</v>
      </c>
      <c r="E9304" t="str">
        <f t="shared" si="291"/>
        <v>NILES CITY SCHOOL DISTRICT</v>
      </c>
      <c r="F9304">
        <v>18449</v>
      </c>
      <c r="G9304">
        <v>2705</v>
      </c>
      <c r="H9304">
        <v>787</v>
      </c>
      <c r="I9304" t="s">
        <v>2878</v>
      </c>
      <c r="J9304" s="1" t="s">
        <v>2879</v>
      </c>
      <c r="K9304" s="1" t="s">
        <v>2880</v>
      </c>
    </row>
    <row r="9305" spans="1:11" x14ac:dyDescent="0.2">
      <c r="A9305" s="1" t="s">
        <v>14055</v>
      </c>
      <c r="B9305" s="1" t="s">
        <v>3703</v>
      </c>
      <c r="C9305" t="s">
        <v>14764</v>
      </c>
      <c r="D9305" t="str">
        <f t="shared" si="290"/>
        <v>NOBLE LOCAL SCHOOL DISTRICT</v>
      </c>
      <c r="E9305" t="str">
        <f t="shared" si="291"/>
        <v>NOBLE LOCAL SCHOOL DISTRICT</v>
      </c>
      <c r="F9305">
        <v>6132</v>
      </c>
      <c r="G9305">
        <v>1123</v>
      </c>
      <c r="H9305">
        <v>158</v>
      </c>
      <c r="I9305" t="s">
        <v>2878</v>
      </c>
      <c r="J9305" s="1" t="s">
        <v>2879</v>
      </c>
      <c r="K9305" s="1" t="s">
        <v>2880</v>
      </c>
    </row>
    <row r="9306" spans="1:11" x14ac:dyDescent="0.2">
      <c r="A9306" s="1" t="s">
        <v>14055</v>
      </c>
      <c r="B9306" s="1" t="s">
        <v>14765</v>
      </c>
      <c r="C9306" t="s">
        <v>14766</v>
      </c>
      <c r="D9306" t="str">
        <f t="shared" si="290"/>
        <v>NORDONIA HILLS CITY SCHOOL DISTRICT</v>
      </c>
      <c r="E9306" t="str">
        <f t="shared" si="291"/>
        <v>NORDONIA HILLS CITY SCHOOL DISTRICT</v>
      </c>
      <c r="F9306">
        <v>32159</v>
      </c>
      <c r="G9306">
        <v>4821</v>
      </c>
      <c r="H9306">
        <v>334</v>
      </c>
      <c r="I9306" t="s">
        <v>2878</v>
      </c>
      <c r="J9306" s="1" t="s">
        <v>2879</v>
      </c>
      <c r="K9306" s="1" t="s">
        <v>2880</v>
      </c>
    </row>
    <row r="9307" spans="1:11" x14ac:dyDescent="0.2">
      <c r="A9307" s="1" t="s">
        <v>14055</v>
      </c>
      <c r="B9307" s="1" t="s">
        <v>3415</v>
      </c>
      <c r="C9307" t="s">
        <v>14767</v>
      </c>
      <c r="D9307" t="str">
        <f t="shared" si="290"/>
        <v>NORTH BALTIMORE LOCAL SCHOOL DISTRICT</v>
      </c>
      <c r="E9307" t="str">
        <f t="shared" si="291"/>
        <v>NORTH BALTIMORE LOCAL SCHOOL DISTRICT</v>
      </c>
      <c r="F9307">
        <v>4444</v>
      </c>
      <c r="G9307">
        <v>803</v>
      </c>
      <c r="H9307">
        <v>127</v>
      </c>
      <c r="I9307" t="s">
        <v>2878</v>
      </c>
      <c r="J9307" s="1" t="s">
        <v>2879</v>
      </c>
      <c r="K9307" s="1" t="s">
        <v>2880</v>
      </c>
    </row>
    <row r="9308" spans="1:11" x14ac:dyDescent="0.2">
      <c r="A9308" s="1" t="s">
        <v>14055</v>
      </c>
      <c r="B9308" s="1" t="s">
        <v>14768</v>
      </c>
      <c r="C9308" t="s">
        <v>14769</v>
      </c>
      <c r="D9308" t="str">
        <f t="shared" si="290"/>
        <v>NORTH BASS LOCAL SCHOOL DISTRICT</v>
      </c>
      <c r="E9308" t="str">
        <f t="shared" si="291"/>
        <v>NORTH BASS LOCAL SCHOOL DISTRICT</v>
      </c>
      <c r="F9308">
        <v>0</v>
      </c>
      <c r="G9308">
        <v>0</v>
      </c>
      <c r="H9308">
        <v>0</v>
      </c>
      <c r="I9308" t="s">
        <v>2878</v>
      </c>
      <c r="J9308" s="1" t="s">
        <v>2879</v>
      </c>
      <c r="K9308" s="1" t="s">
        <v>2880</v>
      </c>
    </row>
    <row r="9309" spans="1:11" x14ac:dyDescent="0.2">
      <c r="A9309" s="1" t="s">
        <v>14055</v>
      </c>
      <c r="B9309" s="1" t="s">
        <v>14770</v>
      </c>
      <c r="C9309" t="s">
        <v>14771</v>
      </c>
      <c r="D9309" t="str">
        <f t="shared" si="290"/>
        <v>NORTH CANTON CITY SCHOOL DISTRICT</v>
      </c>
      <c r="E9309" t="str">
        <f t="shared" si="291"/>
        <v>NORTH CANTON CITY SCHOOL DISTRICT</v>
      </c>
      <c r="F9309">
        <v>29432</v>
      </c>
      <c r="G9309">
        <v>4914</v>
      </c>
      <c r="H9309">
        <v>283</v>
      </c>
      <c r="I9309" t="s">
        <v>2878</v>
      </c>
      <c r="J9309" s="1" t="s">
        <v>2879</v>
      </c>
      <c r="K9309" s="1" t="s">
        <v>2880</v>
      </c>
    </row>
    <row r="9310" spans="1:11" x14ac:dyDescent="0.2">
      <c r="A9310" s="1" t="s">
        <v>14055</v>
      </c>
      <c r="B9310" s="1" t="s">
        <v>14772</v>
      </c>
      <c r="C9310" t="s">
        <v>14773</v>
      </c>
      <c r="D9310" t="str">
        <f t="shared" si="290"/>
        <v>NORTH CENTRAL LOCAL SCHOOL DISTRICT</v>
      </c>
      <c r="E9310" t="str">
        <f t="shared" si="291"/>
        <v>NORTH CENTRAL LOCAL SCHOOL DISTRICT</v>
      </c>
      <c r="F9310">
        <v>4093</v>
      </c>
      <c r="G9310">
        <v>705</v>
      </c>
      <c r="H9310">
        <v>69</v>
      </c>
      <c r="I9310" t="s">
        <v>2878</v>
      </c>
      <c r="J9310" s="1" t="s">
        <v>2879</v>
      </c>
      <c r="K9310" s="1" t="s">
        <v>2880</v>
      </c>
    </row>
    <row r="9311" spans="1:11" x14ac:dyDescent="0.2">
      <c r="A9311" s="1" t="s">
        <v>14055</v>
      </c>
      <c r="B9311" s="1" t="s">
        <v>14774</v>
      </c>
      <c r="C9311" t="s">
        <v>14775</v>
      </c>
      <c r="D9311" t="str">
        <f t="shared" si="290"/>
        <v>NORTH COLLEGE HILL CITY SCHOOL DISTRICT</v>
      </c>
      <c r="E9311" t="str">
        <f t="shared" si="291"/>
        <v>NORTH COLLEGE HILL CITY SCHOOL DISTRICT</v>
      </c>
      <c r="F9311">
        <v>10768</v>
      </c>
      <c r="G9311">
        <v>1955</v>
      </c>
      <c r="H9311">
        <v>580</v>
      </c>
      <c r="I9311" t="s">
        <v>2878</v>
      </c>
      <c r="J9311" s="1" t="s">
        <v>2879</v>
      </c>
      <c r="K9311" s="1" t="s">
        <v>2880</v>
      </c>
    </row>
    <row r="9312" spans="1:11" x14ac:dyDescent="0.2">
      <c r="A9312" s="1" t="s">
        <v>14055</v>
      </c>
      <c r="B9312" s="1" t="s">
        <v>14776</v>
      </c>
      <c r="C9312" t="s">
        <v>14777</v>
      </c>
      <c r="D9312" t="str">
        <f t="shared" si="290"/>
        <v>NORTH FORK LOCAL SCHOOL DISTRICT</v>
      </c>
      <c r="E9312" t="str">
        <f t="shared" si="291"/>
        <v>NORTH FORK LOCAL SCHOOL DISTRICT</v>
      </c>
      <c r="F9312">
        <v>11340</v>
      </c>
      <c r="G9312">
        <v>2059</v>
      </c>
      <c r="H9312">
        <v>290</v>
      </c>
      <c r="I9312" t="s">
        <v>2878</v>
      </c>
      <c r="J9312" s="1" t="s">
        <v>2879</v>
      </c>
      <c r="K9312" s="1" t="s">
        <v>2880</v>
      </c>
    </row>
    <row r="9313" spans="1:11" x14ac:dyDescent="0.2">
      <c r="A9313" s="1" t="s">
        <v>14055</v>
      </c>
      <c r="B9313" s="1" t="s">
        <v>14778</v>
      </c>
      <c r="C9313" t="s">
        <v>14779</v>
      </c>
      <c r="D9313" t="str">
        <f t="shared" si="290"/>
        <v>NORTH OLMSTED CITY SCHOOL DISTRICT</v>
      </c>
      <c r="E9313" t="str">
        <f t="shared" si="291"/>
        <v>NORTH OLMSTED CITY SCHOOL DISTRICT</v>
      </c>
      <c r="F9313">
        <v>31724</v>
      </c>
      <c r="G9313">
        <v>4549</v>
      </c>
      <c r="H9313">
        <v>734</v>
      </c>
      <c r="I9313" t="s">
        <v>2878</v>
      </c>
      <c r="J9313" s="1" t="s">
        <v>2879</v>
      </c>
      <c r="K9313" s="1" t="s">
        <v>2880</v>
      </c>
    </row>
    <row r="9314" spans="1:11" x14ac:dyDescent="0.2">
      <c r="A9314" s="1" t="s">
        <v>14055</v>
      </c>
      <c r="B9314" s="1" t="s">
        <v>14780</v>
      </c>
      <c r="C9314" t="s">
        <v>14781</v>
      </c>
      <c r="D9314" t="str">
        <f t="shared" si="290"/>
        <v>NORTH RIDGEVILLE CITY SCHOOL DISTRICT</v>
      </c>
      <c r="E9314" t="str">
        <f t="shared" si="291"/>
        <v>NORTH RIDGEVILLE CITY SCHOOL DISTRICT</v>
      </c>
      <c r="F9314">
        <v>29961</v>
      </c>
      <c r="G9314">
        <v>4581</v>
      </c>
      <c r="H9314">
        <v>295</v>
      </c>
      <c r="I9314" t="s">
        <v>2878</v>
      </c>
      <c r="J9314" s="1" t="s">
        <v>2879</v>
      </c>
      <c r="K9314" s="1" t="s">
        <v>2880</v>
      </c>
    </row>
    <row r="9315" spans="1:11" x14ac:dyDescent="0.2">
      <c r="A9315" s="1" t="s">
        <v>14055</v>
      </c>
      <c r="B9315" s="1" t="s">
        <v>14782</v>
      </c>
      <c r="C9315" t="s">
        <v>14783</v>
      </c>
      <c r="D9315" t="str">
        <f t="shared" si="290"/>
        <v>NORTH ROYALTON CITY SCHOOL DISTRICT</v>
      </c>
      <c r="E9315" t="str">
        <f t="shared" si="291"/>
        <v>NORTH ROYALTON CITY SCHOOL DISTRICT</v>
      </c>
      <c r="F9315">
        <v>35418</v>
      </c>
      <c r="G9315">
        <v>5211</v>
      </c>
      <c r="H9315">
        <v>347</v>
      </c>
      <c r="I9315" t="s">
        <v>2878</v>
      </c>
      <c r="J9315" s="1" t="s">
        <v>2879</v>
      </c>
      <c r="K9315" s="1" t="s">
        <v>2880</v>
      </c>
    </row>
    <row r="9316" spans="1:11" x14ac:dyDescent="0.2">
      <c r="A9316" s="1" t="s">
        <v>14055</v>
      </c>
      <c r="B9316" s="1" t="s">
        <v>14784</v>
      </c>
      <c r="C9316" t="s">
        <v>14785</v>
      </c>
      <c r="D9316" t="str">
        <f t="shared" si="290"/>
        <v>NORTH UNION LOCAL SCHOOL DISTRICT</v>
      </c>
      <c r="E9316" t="str">
        <f t="shared" si="291"/>
        <v>NORTH UNION LOCAL SCHOOL DISTRICT</v>
      </c>
      <c r="F9316">
        <v>8650</v>
      </c>
      <c r="G9316">
        <v>1588</v>
      </c>
      <c r="H9316">
        <v>140</v>
      </c>
      <c r="I9316" t="s">
        <v>2878</v>
      </c>
      <c r="J9316" s="1" t="s">
        <v>2879</v>
      </c>
      <c r="K9316" s="1" t="s">
        <v>2880</v>
      </c>
    </row>
    <row r="9317" spans="1:11" x14ac:dyDescent="0.2">
      <c r="A9317" s="1" t="s">
        <v>14055</v>
      </c>
      <c r="B9317" s="1" t="s">
        <v>14786</v>
      </c>
      <c r="C9317" t="s">
        <v>14787</v>
      </c>
      <c r="D9317" t="str">
        <f t="shared" si="290"/>
        <v>NORTHEASTERN LOCAL SCHOOL DISTRICT</v>
      </c>
      <c r="E9317" t="str">
        <f t="shared" si="291"/>
        <v>NORTHEASTERN LOCAL SCHOOL DISTRICT</v>
      </c>
      <c r="F9317">
        <v>22199</v>
      </c>
      <c r="G9317">
        <v>3679</v>
      </c>
      <c r="H9317">
        <v>294</v>
      </c>
      <c r="I9317" t="s">
        <v>2878</v>
      </c>
      <c r="J9317" s="1" t="s">
        <v>2879</v>
      </c>
      <c r="K9317" s="1" t="s">
        <v>2880</v>
      </c>
    </row>
    <row r="9318" spans="1:11" x14ac:dyDescent="0.2">
      <c r="A9318" s="1" t="s">
        <v>14055</v>
      </c>
      <c r="B9318" s="1" t="s">
        <v>14788</v>
      </c>
      <c r="C9318" t="s">
        <v>14787</v>
      </c>
      <c r="D9318" t="str">
        <f t="shared" si="290"/>
        <v>NORTHEASTERN LOCAL SCHOOL DISTRICT</v>
      </c>
      <c r="E9318" t="str">
        <f t="shared" si="291"/>
        <v>NORTHEASTERN LOCAL SCHOOL DISTRICT</v>
      </c>
      <c r="F9318">
        <v>6293</v>
      </c>
      <c r="G9318">
        <v>1076</v>
      </c>
      <c r="H9318">
        <v>108</v>
      </c>
      <c r="I9318" t="s">
        <v>2878</v>
      </c>
      <c r="J9318" s="1" t="s">
        <v>2879</v>
      </c>
      <c r="K9318" s="1" t="s">
        <v>2880</v>
      </c>
    </row>
    <row r="9319" spans="1:11" x14ac:dyDescent="0.2">
      <c r="A9319" s="1" t="s">
        <v>14055</v>
      </c>
      <c r="B9319" s="1" t="s">
        <v>14789</v>
      </c>
      <c r="C9319" t="s">
        <v>14790</v>
      </c>
      <c r="D9319" t="str">
        <f t="shared" si="290"/>
        <v>NORTHERN LOCAL SCHOOL DISTRICT</v>
      </c>
      <c r="E9319" t="str">
        <f t="shared" si="291"/>
        <v>NORTHERN LOCAL SCHOOL DISTRICT</v>
      </c>
      <c r="F9319">
        <v>13877</v>
      </c>
      <c r="G9319">
        <v>2467</v>
      </c>
      <c r="H9319">
        <v>350</v>
      </c>
      <c r="I9319" t="s">
        <v>2878</v>
      </c>
      <c r="J9319" s="1" t="s">
        <v>2879</v>
      </c>
      <c r="K9319" s="1" t="s">
        <v>2880</v>
      </c>
    </row>
    <row r="9320" spans="1:11" x14ac:dyDescent="0.2">
      <c r="A9320" s="1" t="s">
        <v>14055</v>
      </c>
      <c r="B9320" s="1" t="s">
        <v>14791</v>
      </c>
      <c r="C9320" t="s">
        <v>14792</v>
      </c>
      <c r="D9320" t="str">
        <f t="shared" si="290"/>
        <v>NORTHMONT CITY SCHOOL DISTRICT</v>
      </c>
      <c r="E9320" t="str">
        <f t="shared" si="291"/>
        <v>NORTHMONT CITY SCHOOL DISTRICT</v>
      </c>
      <c r="F9320">
        <v>34266</v>
      </c>
      <c r="G9320">
        <v>5928</v>
      </c>
      <c r="H9320">
        <v>739</v>
      </c>
      <c r="I9320" t="s">
        <v>2878</v>
      </c>
      <c r="J9320" s="1" t="s">
        <v>2879</v>
      </c>
      <c r="K9320" s="1" t="s">
        <v>2880</v>
      </c>
    </row>
    <row r="9321" spans="1:11" x14ac:dyDescent="0.2">
      <c r="A9321" s="1" t="s">
        <v>14055</v>
      </c>
      <c r="B9321" s="1" t="s">
        <v>14793</v>
      </c>
      <c r="C9321" t="s">
        <v>14794</v>
      </c>
      <c r="D9321" t="str">
        <f t="shared" si="290"/>
        <v>NORTHMOR LOCAL SCHOOL DISTRICT</v>
      </c>
      <c r="E9321" t="str">
        <f t="shared" si="291"/>
        <v>NORTHMOR LOCAL SCHOOL DISTRICT</v>
      </c>
      <c r="F9321">
        <v>7811</v>
      </c>
      <c r="G9321">
        <v>1458</v>
      </c>
      <c r="H9321">
        <v>305</v>
      </c>
      <c r="I9321" t="s">
        <v>2878</v>
      </c>
      <c r="J9321" s="1" t="s">
        <v>2879</v>
      </c>
      <c r="K9321" s="1" t="s">
        <v>2880</v>
      </c>
    </row>
    <row r="9322" spans="1:11" x14ac:dyDescent="0.2">
      <c r="A9322" s="1" t="s">
        <v>14055</v>
      </c>
      <c r="B9322" s="1" t="s">
        <v>14795</v>
      </c>
      <c r="C9322" t="s">
        <v>14796</v>
      </c>
      <c r="D9322" t="str">
        <f t="shared" si="290"/>
        <v>NORTHRIDGE LOCAL SCHOOL DISTRICT</v>
      </c>
      <c r="E9322" t="str">
        <f t="shared" si="291"/>
        <v>NORTHRIDGE LOCAL SCHOOL DISTRICT</v>
      </c>
      <c r="F9322">
        <v>8719</v>
      </c>
      <c r="G9322">
        <v>1604</v>
      </c>
      <c r="H9322">
        <v>150</v>
      </c>
      <c r="I9322" t="s">
        <v>2878</v>
      </c>
      <c r="J9322" s="1" t="s">
        <v>2879</v>
      </c>
      <c r="K9322" s="1" t="s">
        <v>2880</v>
      </c>
    </row>
    <row r="9323" spans="1:11" x14ac:dyDescent="0.2">
      <c r="A9323" s="1" t="s">
        <v>14055</v>
      </c>
      <c r="B9323" s="1" t="s">
        <v>14797</v>
      </c>
      <c r="C9323" t="s">
        <v>14796</v>
      </c>
      <c r="D9323" t="str">
        <f t="shared" si="290"/>
        <v>NORTHRIDGE LOCAL SCHOOL DISTRICT</v>
      </c>
      <c r="E9323" t="str">
        <f t="shared" si="291"/>
        <v>NORTHRIDGE LOCAL SCHOOL DISTRICT</v>
      </c>
      <c r="F9323">
        <v>10903</v>
      </c>
      <c r="G9323">
        <v>1680</v>
      </c>
      <c r="H9323">
        <v>868</v>
      </c>
      <c r="I9323" t="s">
        <v>2878</v>
      </c>
      <c r="J9323" s="1" t="s">
        <v>2879</v>
      </c>
      <c r="K9323" s="1" t="s">
        <v>2880</v>
      </c>
    </row>
    <row r="9324" spans="1:11" x14ac:dyDescent="0.2">
      <c r="A9324" s="1" t="s">
        <v>14055</v>
      </c>
      <c r="B9324" s="1" t="s">
        <v>14798</v>
      </c>
      <c r="C9324" t="s">
        <v>14799</v>
      </c>
      <c r="D9324" t="str">
        <f t="shared" si="290"/>
        <v>NORTHWEST LOCAL SCHOOL DISTRICT</v>
      </c>
      <c r="E9324" t="str">
        <f t="shared" si="291"/>
        <v>NORTHWEST LOCAL SCHOOL DISTRICT</v>
      </c>
      <c r="F9324">
        <v>75068</v>
      </c>
      <c r="G9324">
        <v>13385</v>
      </c>
      <c r="H9324">
        <v>1993</v>
      </c>
      <c r="I9324" t="s">
        <v>2878</v>
      </c>
      <c r="J9324" s="1" t="s">
        <v>2879</v>
      </c>
      <c r="K9324" s="1" t="s">
        <v>2880</v>
      </c>
    </row>
    <row r="9325" spans="1:11" x14ac:dyDescent="0.2">
      <c r="A9325" s="1" t="s">
        <v>14055</v>
      </c>
      <c r="B9325" s="1" t="s">
        <v>14800</v>
      </c>
      <c r="C9325" t="s">
        <v>14799</v>
      </c>
      <c r="D9325" t="str">
        <f t="shared" si="290"/>
        <v>NORTHWEST LOCAL SCHOOL DISTRICT</v>
      </c>
      <c r="E9325" t="str">
        <f t="shared" si="291"/>
        <v>NORTHWEST LOCAL SCHOOL DISTRICT</v>
      </c>
      <c r="F9325">
        <v>9861</v>
      </c>
      <c r="G9325">
        <v>1722</v>
      </c>
      <c r="H9325">
        <v>467</v>
      </c>
      <c r="I9325" t="s">
        <v>2878</v>
      </c>
      <c r="J9325" s="1" t="s">
        <v>2879</v>
      </c>
      <c r="K9325" s="1" t="s">
        <v>2880</v>
      </c>
    </row>
    <row r="9326" spans="1:11" x14ac:dyDescent="0.2">
      <c r="A9326" s="1" t="s">
        <v>14055</v>
      </c>
      <c r="B9326" s="1" t="s">
        <v>14801</v>
      </c>
      <c r="C9326" t="s">
        <v>14799</v>
      </c>
      <c r="D9326" t="str">
        <f t="shared" si="290"/>
        <v>NORTHWEST LOCAL SCHOOL DISTRICT</v>
      </c>
      <c r="E9326" t="str">
        <f t="shared" si="291"/>
        <v>NORTHWEST LOCAL SCHOOL DISTRICT</v>
      </c>
      <c r="F9326">
        <v>13295</v>
      </c>
      <c r="G9326">
        <v>2217</v>
      </c>
      <c r="H9326">
        <v>191</v>
      </c>
      <c r="I9326" t="s">
        <v>2878</v>
      </c>
      <c r="J9326" s="1" t="s">
        <v>2879</v>
      </c>
      <c r="K9326" s="1" t="s">
        <v>2880</v>
      </c>
    </row>
    <row r="9327" spans="1:11" x14ac:dyDescent="0.2">
      <c r="A9327" s="1" t="s">
        <v>14055</v>
      </c>
      <c r="B9327" s="1" t="s">
        <v>14802</v>
      </c>
      <c r="C9327" t="s">
        <v>14803</v>
      </c>
      <c r="D9327" t="str">
        <f t="shared" si="290"/>
        <v>NORTHWESTERN LOCAL SCHOOL DISTRICT</v>
      </c>
      <c r="E9327" t="str">
        <f t="shared" si="291"/>
        <v>NORTHWESTERN LOCAL SCHOOL DISTRICT</v>
      </c>
      <c r="F9327">
        <v>10551</v>
      </c>
      <c r="G9327">
        <v>1796</v>
      </c>
      <c r="H9327">
        <v>213</v>
      </c>
      <c r="I9327" t="s">
        <v>2878</v>
      </c>
      <c r="J9327" s="1" t="s">
        <v>2879</v>
      </c>
      <c r="K9327" s="1" t="s">
        <v>2880</v>
      </c>
    </row>
    <row r="9328" spans="1:11" x14ac:dyDescent="0.2">
      <c r="A9328" s="1" t="s">
        <v>14055</v>
      </c>
      <c r="B9328" s="1" t="s">
        <v>14804</v>
      </c>
      <c r="C9328" t="s">
        <v>14803</v>
      </c>
      <c r="D9328" t="str">
        <f t="shared" si="290"/>
        <v>NORTHWESTERN LOCAL SCHOOL DISTRICT</v>
      </c>
      <c r="E9328" t="str">
        <f t="shared" si="291"/>
        <v>NORTHWESTERN LOCAL SCHOOL DISTRICT</v>
      </c>
      <c r="F9328">
        <v>7994</v>
      </c>
      <c r="G9328">
        <v>1527</v>
      </c>
      <c r="H9328">
        <v>204</v>
      </c>
      <c r="I9328" t="s">
        <v>2878</v>
      </c>
      <c r="J9328" s="1" t="s">
        <v>2879</v>
      </c>
      <c r="K9328" s="1" t="s">
        <v>2880</v>
      </c>
    </row>
    <row r="9329" spans="1:11" x14ac:dyDescent="0.2">
      <c r="A9329" s="1" t="s">
        <v>14055</v>
      </c>
      <c r="B9329" s="1" t="s">
        <v>14805</v>
      </c>
      <c r="C9329" t="s">
        <v>14806</v>
      </c>
      <c r="D9329" t="str">
        <f t="shared" si="290"/>
        <v>NORTHWOOD LOCAL SCHOOL DISTRICT</v>
      </c>
      <c r="E9329" t="str">
        <f t="shared" si="291"/>
        <v>NORTHWOOD LOCAL SCHOOL DISTRICT</v>
      </c>
      <c r="F9329">
        <v>5406</v>
      </c>
      <c r="G9329">
        <v>950</v>
      </c>
      <c r="H9329">
        <v>107</v>
      </c>
      <c r="I9329" t="s">
        <v>2878</v>
      </c>
      <c r="J9329" s="1" t="s">
        <v>2879</v>
      </c>
      <c r="K9329" s="1" t="s">
        <v>2880</v>
      </c>
    </row>
    <row r="9330" spans="1:11" x14ac:dyDescent="0.2">
      <c r="A9330" s="1" t="s">
        <v>14055</v>
      </c>
      <c r="B9330" s="1" t="s">
        <v>14807</v>
      </c>
      <c r="C9330" t="s">
        <v>14808</v>
      </c>
      <c r="D9330" t="str">
        <f t="shared" si="290"/>
        <v>NORTON CITY SCHOOL DISTRICT</v>
      </c>
      <c r="E9330" t="str">
        <f t="shared" si="291"/>
        <v>NORTON CITY SCHOOL DISTRICT</v>
      </c>
      <c r="F9330">
        <v>14229</v>
      </c>
      <c r="G9330">
        <v>2226</v>
      </c>
      <c r="H9330">
        <v>245</v>
      </c>
      <c r="I9330" t="s">
        <v>2878</v>
      </c>
      <c r="J9330" s="1" t="s">
        <v>2879</v>
      </c>
      <c r="K9330" s="1" t="s">
        <v>2880</v>
      </c>
    </row>
    <row r="9331" spans="1:11" x14ac:dyDescent="0.2">
      <c r="A9331" s="1" t="s">
        <v>14055</v>
      </c>
      <c r="B9331" s="1" t="s">
        <v>14809</v>
      </c>
      <c r="C9331" t="s">
        <v>14810</v>
      </c>
      <c r="D9331" t="str">
        <f t="shared" si="290"/>
        <v>NORWALK CITY SCHOOL DISTRICT</v>
      </c>
      <c r="E9331" t="str">
        <f t="shared" si="291"/>
        <v>NORWALK CITY SCHOOL DISTRICT</v>
      </c>
      <c r="F9331">
        <v>18684</v>
      </c>
      <c r="G9331">
        <v>3221</v>
      </c>
      <c r="H9331">
        <v>520</v>
      </c>
      <c r="I9331" t="s">
        <v>2878</v>
      </c>
      <c r="J9331" s="1" t="s">
        <v>2879</v>
      </c>
      <c r="K9331" s="1" t="s">
        <v>2880</v>
      </c>
    </row>
    <row r="9332" spans="1:11" x14ac:dyDescent="0.2">
      <c r="A9332" s="1" t="s">
        <v>14055</v>
      </c>
      <c r="B9332" s="1" t="s">
        <v>14811</v>
      </c>
      <c r="C9332" t="s">
        <v>14812</v>
      </c>
      <c r="D9332" t="str">
        <f t="shared" si="290"/>
        <v>NORWAYNE LOCAL SCHOOL DISTRICT</v>
      </c>
      <c r="E9332" t="str">
        <f t="shared" si="291"/>
        <v>NORWAYNE LOCAL SCHOOL DISTRICT</v>
      </c>
      <c r="F9332">
        <v>8623</v>
      </c>
      <c r="G9332">
        <v>1525</v>
      </c>
      <c r="H9332">
        <v>172</v>
      </c>
      <c r="I9332" t="s">
        <v>2878</v>
      </c>
      <c r="J9332" s="1" t="s">
        <v>2879</v>
      </c>
      <c r="K9332" s="1" t="s">
        <v>2880</v>
      </c>
    </row>
    <row r="9333" spans="1:11" x14ac:dyDescent="0.2">
      <c r="A9333" s="1" t="s">
        <v>14055</v>
      </c>
      <c r="B9333" s="1" t="s">
        <v>14813</v>
      </c>
      <c r="C9333" t="s">
        <v>14814</v>
      </c>
      <c r="D9333" t="str">
        <f t="shared" si="290"/>
        <v>NORWOOD CITY SCHOOL DISTRICT</v>
      </c>
      <c r="E9333" t="str">
        <f t="shared" si="291"/>
        <v>NORWOOD CITY SCHOOL DISTRICT</v>
      </c>
      <c r="F9333">
        <v>19369</v>
      </c>
      <c r="G9333">
        <v>2578</v>
      </c>
      <c r="H9333">
        <v>676</v>
      </c>
      <c r="I9333" t="s">
        <v>2878</v>
      </c>
      <c r="J9333" s="1" t="s">
        <v>2879</v>
      </c>
      <c r="K9333" s="1" t="s">
        <v>2880</v>
      </c>
    </row>
    <row r="9334" spans="1:11" x14ac:dyDescent="0.2">
      <c r="A9334" s="1" t="s">
        <v>14055</v>
      </c>
      <c r="B9334" s="1" t="s">
        <v>14815</v>
      </c>
      <c r="C9334" t="s">
        <v>14816</v>
      </c>
      <c r="D9334" t="str">
        <f t="shared" si="290"/>
        <v>OAK HILL UNION LOCAL SCHOOL DISTRICT</v>
      </c>
      <c r="E9334" t="str">
        <f t="shared" si="291"/>
        <v>OAK HILL UNION LOCAL SCHOOL DISTRICT</v>
      </c>
      <c r="F9334">
        <v>7484</v>
      </c>
      <c r="G9334">
        <v>1332</v>
      </c>
      <c r="H9334">
        <v>349</v>
      </c>
      <c r="I9334" t="s">
        <v>2878</v>
      </c>
      <c r="J9334" s="1" t="s">
        <v>2879</v>
      </c>
      <c r="K9334" s="1" t="s">
        <v>2880</v>
      </c>
    </row>
    <row r="9335" spans="1:11" x14ac:dyDescent="0.2">
      <c r="A9335" s="1" t="s">
        <v>14055</v>
      </c>
      <c r="B9335" s="1" t="s">
        <v>14817</v>
      </c>
      <c r="C9335" t="s">
        <v>14818</v>
      </c>
      <c r="D9335" t="str">
        <f t="shared" si="290"/>
        <v>OAK HILLS LOCAL SCHOOL DISTRICT</v>
      </c>
      <c r="E9335" t="str">
        <f t="shared" si="291"/>
        <v>OAK HILLS LOCAL SCHOOL DISTRICT</v>
      </c>
      <c r="F9335">
        <v>64776</v>
      </c>
      <c r="G9335">
        <v>11686</v>
      </c>
      <c r="H9335">
        <v>972</v>
      </c>
      <c r="I9335" t="s">
        <v>2878</v>
      </c>
      <c r="J9335" s="1" t="s">
        <v>2879</v>
      </c>
      <c r="K9335" s="1" t="s">
        <v>2880</v>
      </c>
    </row>
    <row r="9336" spans="1:11" x14ac:dyDescent="0.2">
      <c r="A9336" s="1" t="s">
        <v>14055</v>
      </c>
      <c r="B9336" s="1" t="s">
        <v>14819</v>
      </c>
      <c r="C9336" t="s">
        <v>14820</v>
      </c>
      <c r="D9336" t="str">
        <f t="shared" si="290"/>
        <v>OAKWOOD CITY SCHOOL DISTRICT</v>
      </c>
      <c r="E9336" t="str">
        <f t="shared" si="291"/>
        <v>OAKWOOD CITY SCHOOL DISTRICT</v>
      </c>
      <c r="F9336">
        <v>9127</v>
      </c>
      <c r="G9336">
        <v>2193</v>
      </c>
      <c r="H9336">
        <v>236</v>
      </c>
      <c r="I9336" t="s">
        <v>2878</v>
      </c>
      <c r="J9336" s="1" t="s">
        <v>2879</v>
      </c>
      <c r="K9336" s="1" t="s">
        <v>2880</v>
      </c>
    </row>
    <row r="9337" spans="1:11" x14ac:dyDescent="0.2">
      <c r="A9337" s="1" t="s">
        <v>14055</v>
      </c>
      <c r="B9337" s="1" t="s">
        <v>14821</v>
      </c>
      <c r="C9337" t="s">
        <v>14822</v>
      </c>
      <c r="D9337" t="str">
        <f t="shared" si="290"/>
        <v>OBERLIN CITY SCHOOL DISTRICT</v>
      </c>
      <c r="E9337" t="str">
        <f t="shared" si="291"/>
        <v>OBERLIN CITY SCHOOL DISTRICT</v>
      </c>
      <c r="F9337">
        <v>10897</v>
      </c>
      <c r="G9337">
        <v>1289</v>
      </c>
      <c r="H9337">
        <v>176</v>
      </c>
      <c r="I9337" t="s">
        <v>2878</v>
      </c>
      <c r="J9337" s="1" t="s">
        <v>2879</v>
      </c>
      <c r="K9337" s="1" t="s">
        <v>2880</v>
      </c>
    </row>
    <row r="9338" spans="1:11" x14ac:dyDescent="0.2">
      <c r="A9338" s="1" t="s">
        <v>14055</v>
      </c>
      <c r="B9338" s="1" t="s">
        <v>14823</v>
      </c>
      <c r="C9338" t="s">
        <v>14824</v>
      </c>
      <c r="D9338" t="str">
        <f t="shared" si="290"/>
        <v>OLD FORT LOCAL SCHOOL DISTRICT</v>
      </c>
      <c r="E9338" t="str">
        <f t="shared" si="291"/>
        <v>OLD FORT LOCAL SCHOOL DISTRICT</v>
      </c>
      <c r="F9338">
        <v>3273</v>
      </c>
      <c r="G9338">
        <v>555</v>
      </c>
      <c r="H9338">
        <v>47</v>
      </c>
      <c r="I9338" t="s">
        <v>2878</v>
      </c>
      <c r="J9338" s="1" t="s">
        <v>2879</v>
      </c>
      <c r="K9338" s="1" t="s">
        <v>2880</v>
      </c>
    </row>
    <row r="9339" spans="1:11" x14ac:dyDescent="0.2">
      <c r="A9339" s="1" t="s">
        <v>14055</v>
      </c>
      <c r="B9339" s="1" t="s">
        <v>14825</v>
      </c>
      <c r="C9339" t="s">
        <v>14826</v>
      </c>
      <c r="D9339" t="str">
        <f t="shared" si="290"/>
        <v>OLENTANGY LOCAL SCHOOL DISTRICT</v>
      </c>
      <c r="E9339" t="str">
        <f t="shared" si="291"/>
        <v>OLENTANGY LOCAL SCHOOL DISTRICT</v>
      </c>
      <c r="F9339">
        <v>83128</v>
      </c>
      <c r="G9339">
        <v>19360</v>
      </c>
      <c r="H9339">
        <v>550</v>
      </c>
      <c r="I9339" t="s">
        <v>2878</v>
      </c>
      <c r="J9339" s="1" t="s">
        <v>2879</v>
      </c>
      <c r="K9339" s="1" t="s">
        <v>2880</v>
      </c>
    </row>
    <row r="9340" spans="1:11" x14ac:dyDescent="0.2">
      <c r="A9340" s="1" t="s">
        <v>14055</v>
      </c>
      <c r="B9340" s="1" t="s">
        <v>14827</v>
      </c>
      <c r="C9340" t="s">
        <v>14828</v>
      </c>
      <c r="D9340" t="str">
        <f t="shared" si="290"/>
        <v>OLMSTED FALLS CITY SCHOOL DISTRICT</v>
      </c>
      <c r="E9340" t="str">
        <f t="shared" si="291"/>
        <v>OLMSTED FALLS CITY SCHOOL DISTRICT</v>
      </c>
      <c r="F9340">
        <v>23774</v>
      </c>
      <c r="G9340">
        <v>4036</v>
      </c>
      <c r="H9340">
        <v>267</v>
      </c>
      <c r="I9340" t="s">
        <v>2878</v>
      </c>
      <c r="J9340" s="1" t="s">
        <v>2879</v>
      </c>
      <c r="K9340" s="1" t="s">
        <v>2880</v>
      </c>
    </row>
    <row r="9341" spans="1:11" x14ac:dyDescent="0.2">
      <c r="A9341" s="1" t="s">
        <v>14055</v>
      </c>
      <c r="B9341" s="1" t="s">
        <v>14829</v>
      </c>
      <c r="C9341" t="s">
        <v>14830</v>
      </c>
      <c r="D9341" t="str">
        <f t="shared" si="290"/>
        <v>ONTARIO LOCAL SCHOOL DISTRICT</v>
      </c>
      <c r="E9341" t="str">
        <f t="shared" si="291"/>
        <v>ONTARIO LOCAL SCHOOL DISTRICT</v>
      </c>
      <c r="F9341">
        <v>10727</v>
      </c>
      <c r="G9341">
        <v>1800</v>
      </c>
      <c r="H9341">
        <v>165</v>
      </c>
      <c r="I9341" t="s">
        <v>2878</v>
      </c>
      <c r="J9341" s="1" t="s">
        <v>2879</v>
      </c>
      <c r="K9341" s="1" t="s">
        <v>2880</v>
      </c>
    </row>
    <row r="9342" spans="1:11" x14ac:dyDescent="0.2">
      <c r="A9342" s="1" t="s">
        <v>14055</v>
      </c>
      <c r="B9342" s="1" t="s">
        <v>14831</v>
      </c>
      <c r="C9342" t="s">
        <v>14832</v>
      </c>
      <c r="D9342" t="str">
        <f t="shared" si="290"/>
        <v>ORANGE CITY SCHOOL DISTRICT</v>
      </c>
      <c r="E9342" t="str">
        <f t="shared" si="291"/>
        <v>ORANGE CITY SCHOOL DISTRICT</v>
      </c>
      <c r="F9342">
        <v>13571</v>
      </c>
      <c r="G9342">
        <v>2501</v>
      </c>
      <c r="H9342">
        <v>223</v>
      </c>
      <c r="I9342" t="s">
        <v>2878</v>
      </c>
      <c r="J9342" s="1" t="s">
        <v>2879</v>
      </c>
      <c r="K9342" s="1" t="s">
        <v>2880</v>
      </c>
    </row>
    <row r="9343" spans="1:11" x14ac:dyDescent="0.2">
      <c r="A9343" s="1" t="s">
        <v>14055</v>
      </c>
      <c r="B9343" s="1" t="s">
        <v>14833</v>
      </c>
      <c r="C9343" t="s">
        <v>14834</v>
      </c>
      <c r="D9343" t="str">
        <f t="shared" si="290"/>
        <v>OREGON CITY SCHOOL DISTRICT</v>
      </c>
      <c r="E9343" t="str">
        <f t="shared" si="291"/>
        <v>OREGON CITY SCHOOL DISTRICT</v>
      </c>
      <c r="F9343">
        <v>23026</v>
      </c>
      <c r="G9343">
        <v>3845</v>
      </c>
      <c r="H9343">
        <v>455</v>
      </c>
      <c r="I9343" t="s">
        <v>2878</v>
      </c>
      <c r="J9343" s="1" t="s">
        <v>2879</v>
      </c>
      <c r="K9343" s="1" t="s">
        <v>2880</v>
      </c>
    </row>
    <row r="9344" spans="1:11" x14ac:dyDescent="0.2">
      <c r="A9344" s="1" t="s">
        <v>14055</v>
      </c>
      <c r="B9344" s="1" t="s">
        <v>14835</v>
      </c>
      <c r="C9344" t="s">
        <v>14836</v>
      </c>
      <c r="D9344" t="str">
        <f t="shared" si="290"/>
        <v>ORRVILLE CITY SCHOOL DISTRICT</v>
      </c>
      <c r="E9344" t="str">
        <f t="shared" si="291"/>
        <v>ORRVILLE CITY SCHOOL DISTRICT</v>
      </c>
      <c r="F9344">
        <v>11049</v>
      </c>
      <c r="G9344">
        <v>1878</v>
      </c>
      <c r="H9344">
        <v>261</v>
      </c>
      <c r="I9344" t="s">
        <v>2878</v>
      </c>
      <c r="J9344" s="1" t="s">
        <v>2879</v>
      </c>
      <c r="K9344" s="1" t="s">
        <v>2880</v>
      </c>
    </row>
    <row r="9345" spans="1:11" x14ac:dyDescent="0.2">
      <c r="A9345" s="1" t="s">
        <v>14055</v>
      </c>
      <c r="B9345" s="1" t="s">
        <v>14837</v>
      </c>
      <c r="C9345" t="s">
        <v>14838</v>
      </c>
      <c r="D9345" t="str">
        <f t="shared" si="290"/>
        <v>OSNABURG LOCAL SCHOOL DISTRICT</v>
      </c>
      <c r="E9345" t="str">
        <f t="shared" si="291"/>
        <v>OSNABURG LOCAL SCHOOL DISTRICT</v>
      </c>
      <c r="F9345">
        <v>5370</v>
      </c>
      <c r="G9345">
        <v>825</v>
      </c>
      <c r="H9345">
        <v>83</v>
      </c>
      <c r="I9345" t="s">
        <v>2878</v>
      </c>
      <c r="J9345" s="1" t="s">
        <v>2879</v>
      </c>
      <c r="K9345" s="1" t="s">
        <v>2880</v>
      </c>
    </row>
    <row r="9346" spans="1:11" x14ac:dyDescent="0.2">
      <c r="A9346" s="1" t="s">
        <v>14055</v>
      </c>
      <c r="B9346" s="1" t="s">
        <v>14839</v>
      </c>
      <c r="C9346" t="s">
        <v>14840</v>
      </c>
      <c r="D9346" t="str">
        <f t="shared" si="290"/>
        <v>OTSEGO LOCAL SCHOOL DISTRICT</v>
      </c>
      <c r="E9346" t="str">
        <f t="shared" si="291"/>
        <v>OTSEGO LOCAL SCHOOL DISTRICT</v>
      </c>
      <c r="F9346">
        <v>10105</v>
      </c>
      <c r="G9346">
        <v>1791</v>
      </c>
      <c r="H9346">
        <v>200</v>
      </c>
      <c r="I9346" t="s">
        <v>2878</v>
      </c>
      <c r="J9346" s="1" t="s">
        <v>2879</v>
      </c>
      <c r="K9346" s="1" t="s">
        <v>2880</v>
      </c>
    </row>
    <row r="9347" spans="1:11" x14ac:dyDescent="0.2">
      <c r="A9347" s="1" t="s">
        <v>14055</v>
      </c>
      <c r="B9347" s="1" t="s">
        <v>14841</v>
      </c>
      <c r="C9347" t="s">
        <v>14842</v>
      </c>
      <c r="D9347" t="str">
        <f t="shared" ref="D9347:D9410" si="292">UPPER(C9347)</f>
        <v>OTTAWA HILLS LOCAL SCHOOL DISTRICT</v>
      </c>
      <c r="E9347" t="str">
        <f t="shared" ref="E9347:E9410" si="293">UPPER(TRIM(C9347))</f>
        <v>OTTAWA HILLS LOCAL SCHOOL DISTRICT</v>
      </c>
      <c r="F9347">
        <v>4550</v>
      </c>
      <c r="G9347">
        <v>1012</v>
      </c>
      <c r="H9347">
        <v>78</v>
      </c>
      <c r="I9347" t="s">
        <v>2878</v>
      </c>
      <c r="J9347" s="1" t="s">
        <v>2879</v>
      </c>
      <c r="K9347" s="1" t="s">
        <v>2880</v>
      </c>
    </row>
    <row r="9348" spans="1:11" x14ac:dyDescent="0.2">
      <c r="A9348" s="1" t="s">
        <v>14055</v>
      </c>
      <c r="B9348" s="1" t="s">
        <v>14843</v>
      </c>
      <c r="C9348" t="s">
        <v>14844</v>
      </c>
      <c r="D9348" t="str">
        <f t="shared" si="292"/>
        <v>OTTAWA-GLANDORF LOCAL SCHOOL DISTRICT</v>
      </c>
      <c r="E9348" t="str">
        <f t="shared" si="293"/>
        <v>OTTAWA-GLANDORF LOCAL SCHOOL DISTRICT</v>
      </c>
      <c r="F9348">
        <v>8829</v>
      </c>
      <c r="G9348">
        <v>1649</v>
      </c>
      <c r="H9348">
        <v>142</v>
      </c>
      <c r="I9348" t="s">
        <v>2878</v>
      </c>
      <c r="J9348" s="1" t="s">
        <v>2879</v>
      </c>
      <c r="K9348" s="1" t="s">
        <v>2880</v>
      </c>
    </row>
    <row r="9349" spans="1:11" x14ac:dyDescent="0.2">
      <c r="A9349" s="1" t="s">
        <v>14055</v>
      </c>
      <c r="B9349" s="1" t="s">
        <v>14845</v>
      </c>
      <c r="C9349" t="s">
        <v>14846</v>
      </c>
      <c r="D9349" t="str">
        <f t="shared" si="292"/>
        <v>OTTOVILLE LOCAL SCHOOL DISTRICT</v>
      </c>
      <c r="E9349" t="str">
        <f t="shared" si="293"/>
        <v>OTTOVILLE LOCAL SCHOOL DISTRICT</v>
      </c>
      <c r="F9349">
        <v>2706</v>
      </c>
      <c r="G9349">
        <v>470</v>
      </c>
      <c r="H9349">
        <v>14</v>
      </c>
      <c r="I9349" t="s">
        <v>2878</v>
      </c>
      <c r="J9349" s="1" t="s">
        <v>2879</v>
      </c>
      <c r="K9349" s="1" t="s">
        <v>2880</v>
      </c>
    </row>
    <row r="9350" spans="1:11" x14ac:dyDescent="0.2">
      <c r="A9350" s="1" t="s">
        <v>14055</v>
      </c>
      <c r="B9350" s="1" t="s">
        <v>14847</v>
      </c>
      <c r="C9350" t="s">
        <v>14848</v>
      </c>
      <c r="D9350" t="str">
        <f t="shared" si="292"/>
        <v>PAINESVILLE CITY LOCAL SCHOOL DISTRICT</v>
      </c>
      <c r="E9350" t="str">
        <f t="shared" si="293"/>
        <v>PAINESVILLE CITY LOCAL SCHOOL DISTRICT</v>
      </c>
      <c r="F9350">
        <v>16978</v>
      </c>
      <c r="G9350">
        <v>2941</v>
      </c>
      <c r="H9350">
        <v>850</v>
      </c>
      <c r="I9350" t="s">
        <v>2878</v>
      </c>
      <c r="J9350" s="1" t="s">
        <v>2879</v>
      </c>
      <c r="K9350" s="1" t="s">
        <v>2880</v>
      </c>
    </row>
    <row r="9351" spans="1:11" x14ac:dyDescent="0.2">
      <c r="A9351" s="1" t="s">
        <v>14055</v>
      </c>
      <c r="B9351" s="1" t="s">
        <v>14849</v>
      </c>
      <c r="C9351" t="s">
        <v>14850</v>
      </c>
      <c r="D9351" t="str">
        <f t="shared" si="292"/>
        <v>PAINT VALLEY LOCAL SCHOOL DISTRICT</v>
      </c>
      <c r="E9351" t="str">
        <f t="shared" si="293"/>
        <v>PAINT VALLEY LOCAL SCHOOL DISTRICT</v>
      </c>
      <c r="F9351">
        <v>6039</v>
      </c>
      <c r="G9351">
        <v>1063</v>
      </c>
      <c r="H9351">
        <v>249</v>
      </c>
      <c r="I9351" t="s">
        <v>2878</v>
      </c>
      <c r="J9351" s="1" t="s">
        <v>2879</v>
      </c>
      <c r="K9351" s="1" t="s">
        <v>2880</v>
      </c>
    </row>
    <row r="9352" spans="1:11" x14ac:dyDescent="0.2">
      <c r="A9352" s="1" t="s">
        <v>14055</v>
      </c>
      <c r="B9352" s="1" t="s">
        <v>14851</v>
      </c>
      <c r="C9352" t="s">
        <v>14852</v>
      </c>
      <c r="D9352" t="str">
        <f t="shared" si="292"/>
        <v>PANDORA-GILBOA LOCAL SCHOOL DISTRICT</v>
      </c>
      <c r="E9352" t="str">
        <f t="shared" si="293"/>
        <v>PANDORA-GILBOA LOCAL SCHOOL DISTRICT</v>
      </c>
      <c r="F9352">
        <v>3389</v>
      </c>
      <c r="G9352">
        <v>619</v>
      </c>
      <c r="H9352">
        <v>39</v>
      </c>
      <c r="I9352" t="s">
        <v>2878</v>
      </c>
      <c r="J9352" s="1" t="s">
        <v>2879</v>
      </c>
      <c r="K9352" s="1" t="s">
        <v>2880</v>
      </c>
    </row>
    <row r="9353" spans="1:11" x14ac:dyDescent="0.2">
      <c r="A9353" s="1" t="s">
        <v>14055</v>
      </c>
      <c r="B9353" s="1" t="s">
        <v>14853</v>
      </c>
      <c r="C9353" t="s">
        <v>14854</v>
      </c>
      <c r="D9353" t="str">
        <f t="shared" si="292"/>
        <v>PARKWAY LOCAL SCHOOL DISTRICT</v>
      </c>
      <c r="E9353" t="str">
        <f t="shared" si="293"/>
        <v>PARKWAY LOCAL SCHOOL DISTRICT</v>
      </c>
      <c r="F9353">
        <v>6006</v>
      </c>
      <c r="G9353">
        <v>1069</v>
      </c>
      <c r="H9353">
        <v>144</v>
      </c>
      <c r="I9353" t="s">
        <v>2878</v>
      </c>
      <c r="J9353" s="1" t="s">
        <v>2879</v>
      </c>
      <c r="K9353" s="1" t="s">
        <v>2880</v>
      </c>
    </row>
    <row r="9354" spans="1:11" x14ac:dyDescent="0.2">
      <c r="A9354" s="1" t="s">
        <v>14055</v>
      </c>
      <c r="B9354" s="1" t="s">
        <v>14855</v>
      </c>
      <c r="C9354" t="s">
        <v>14856</v>
      </c>
      <c r="D9354" t="str">
        <f t="shared" si="292"/>
        <v>PARMA CITY SCHOOL DISTRICT</v>
      </c>
      <c r="E9354" t="str">
        <f t="shared" si="293"/>
        <v>PARMA CITY SCHOOL DISTRICT</v>
      </c>
      <c r="F9354">
        <v>111364</v>
      </c>
      <c r="G9354">
        <v>14619</v>
      </c>
      <c r="H9354">
        <v>2283</v>
      </c>
      <c r="I9354" t="s">
        <v>2878</v>
      </c>
      <c r="J9354" s="1" t="s">
        <v>2879</v>
      </c>
      <c r="K9354" s="1" t="s">
        <v>2880</v>
      </c>
    </row>
    <row r="9355" spans="1:11" x14ac:dyDescent="0.2">
      <c r="A9355" s="1" t="s">
        <v>14055</v>
      </c>
      <c r="B9355" s="1" t="s">
        <v>14857</v>
      </c>
      <c r="C9355" t="s">
        <v>14858</v>
      </c>
      <c r="D9355" t="str">
        <f t="shared" si="292"/>
        <v>PATRICK HENRY LOCAL SCHOOL DISTRICT</v>
      </c>
      <c r="E9355" t="str">
        <f t="shared" si="293"/>
        <v>PATRICK HENRY LOCAL SCHOOL DISTRICT</v>
      </c>
      <c r="F9355">
        <v>5387</v>
      </c>
      <c r="G9355">
        <v>963</v>
      </c>
      <c r="H9355">
        <v>123</v>
      </c>
      <c r="I9355" t="s">
        <v>2878</v>
      </c>
      <c r="J9355" s="1" t="s">
        <v>2879</v>
      </c>
      <c r="K9355" s="1" t="s">
        <v>2880</v>
      </c>
    </row>
    <row r="9356" spans="1:11" x14ac:dyDescent="0.2">
      <c r="A9356" s="1" t="s">
        <v>14055</v>
      </c>
      <c r="B9356" s="1" t="s">
        <v>14859</v>
      </c>
      <c r="C9356" t="s">
        <v>14860</v>
      </c>
      <c r="D9356" t="str">
        <f t="shared" si="292"/>
        <v>PAULDING EXEMPTED VILLAGE SCHOOL DISTRICT</v>
      </c>
      <c r="E9356" t="str">
        <f t="shared" si="293"/>
        <v>PAULDING EXEMPTED VILLAGE SCHOOL DISTRICT</v>
      </c>
      <c r="F9356">
        <v>9871</v>
      </c>
      <c r="G9356">
        <v>1744</v>
      </c>
      <c r="H9356">
        <v>271</v>
      </c>
      <c r="I9356" t="s">
        <v>2878</v>
      </c>
      <c r="J9356" s="1" t="s">
        <v>2879</v>
      </c>
      <c r="K9356" s="1" t="s">
        <v>2880</v>
      </c>
    </row>
    <row r="9357" spans="1:11" x14ac:dyDescent="0.2">
      <c r="A9357" s="1" t="s">
        <v>14055</v>
      </c>
      <c r="B9357" s="1" t="s">
        <v>14861</v>
      </c>
      <c r="C9357" t="s">
        <v>14862</v>
      </c>
      <c r="D9357" t="str">
        <f t="shared" si="292"/>
        <v>PERKINS LOCAL SCHOOL DISTRICT</v>
      </c>
      <c r="E9357" t="str">
        <f t="shared" si="293"/>
        <v>PERKINS LOCAL SCHOOL DISTRICT</v>
      </c>
      <c r="F9357">
        <v>13246</v>
      </c>
      <c r="G9357">
        <v>2022</v>
      </c>
      <c r="H9357">
        <v>191</v>
      </c>
      <c r="I9357" t="s">
        <v>2878</v>
      </c>
      <c r="J9357" s="1" t="s">
        <v>2879</v>
      </c>
      <c r="K9357" s="1" t="s">
        <v>2880</v>
      </c>
    </row>
    <row r="9358" spans="1:11" x14ac:dyDescent="0.2">
      <c r="A9358" s="1" t="s">
        <v>14055</v>
      </c>
      <c r="B9358" s="1" t="s">
        <v>14863</v>
      </c>
      <c r="C9358" t="s">
        <v>14864</v>
      </c>
      <c r="D9358" t="str">
        <f t="shared" si="292"/>
        <v>PERRY LOCAL SCHOOL DISTRICT</v>
      </c>
      <c r="E9358" t="str">
        <f t="shared" si="293"/>
        <v>PERRY LOCAL SCHOOL DISTRICT</v>
      </c>
      <c r="F9358">
        <v>3759</v>
      </c>
      <c r="G9358">
        <v>600</v>
      </c>
      <c r="H9358">
        <v>134</v>
      </c>
      <c r="I9358" t="s">
        <v>2878</v>
      </c>
      <c r="J9358" s="1" t="s">
        <v>2879</v>
      </c>
      <c r="K9358" s="1" t="s">
        <v>2880</v>
      </c>
    </row>
    <row r="9359" spans="1:11" x14ac:dyDescent="0.2">
      <c r="A9359" s="1" t="s">
        <v>14055</v>
      </c>
      <c r="B9359" s="1" t="s">
        <v>8439</v>
      </c>
      <c r="C9359" t="s">
        <v>14864</v>
      </c>
      <c r="D9359" t="str">
        <f t="shared" si="292"/>
        <v>PERRY LOCAL SCHOOL DISTRICT</v>
      </c>
      <c r="E9359" t="str">
        <f t="shared" si="293"/>
        <v>PERRY LOCAL SCHOOL DISTRICT</v>
      </c>
      <c r="F9359">
        <v>8943</v>
      </c>
      <c r="G9359">
        <v>1754</v>
      </c>
      <c r="H9359">
        <v>170</v>
      </c>
      <c r="I9359" t="s">
        <v>2878</v>
      </c>
      <c r="J9359" s="1" t="s">
        <v>2879</v>
      </c>
      <c r="K9359" s="1" t="s">
        <v>2880</v>
      </c>
    </row>
    <row r="9360" spans="1:11" x14ac:dyDescent="0.2">
      <c r="A9360" s="1" t="s">
        <v>14055</v>
      </c>
      <c r="B9360" s="1" t="s">
        <v>14865</v>
      </c>
      <c r="C9360" t="s">
        <v>14864</v>
      </c>
      <c r="D9360" t="str">
        <f t="shared" si="292"/>
        <v>PERRY LOCAL SCHOOL DISTRICT</v>
      </c>
      <c r="E9360" t="str">
        <f t="shared" si="293"/>
        <v>PERRY LOCAL SCHOOL DISTRICT</v>
      </c>
      <c r="F9360">
        <v>30011</v>
      </c>
      <c r="G9360">
        <v>4619</v>
      </c>
      <c r="H9360">
        <v>502</v>
      </c>
      <c r="I9360" t="s">
        <v>2878</v>
      </c>
      <c r="J9360" s="1" t="s">
        <v>2879</v>
      </c>
      <c r="K9360" s="1" t="s">
        <v>2880</v>
      </c>
    </row>
    <row r="9361" spans="1:11" x14ac:dyDescent="0.2">
      <c r="A9361" s="1" t="s">
        <v>14055</v>
      </c>
      <c r="B9361" s="1" t="s">
        <v>14866</v>
      </c>
      <c r="C9361" t="s">
        <v>14867</v>
      </c>
      <c r="D9361" t="str">
        <f t="shared" si="292"/>
        <v>PERRYSBURG EXEMPTED VILLAGE SCHOOL DISTRICT</v>
      </c>
      <c r="E9361" t="str">
        <f t="shared" si="293"/>
        <v>PERRYSBURG EXEMPTED VILLAGE SCHOOL DISTRICT</v>
      </c>
      <c r="F9361">
        <v>27936</v>
      </c>
      <c r="G9361">
        <v>5131</v>
      </c>
      <c r="H9361">
        <v>219</v>
      </c>
      <c r="I9361" t="s">
        <v>2878</v>
      </c>
      <c r="J9361" s="1" t="s">
        <v>2879</v>
      </c>
      <c r="K9361" s="1" t="s">
        <v>2880</v>
      </c>
    </row>
    <row r="9362" spans="1:11" x14ac:dyDescent="0.2">
      <c r="A9362" s="1" t="s">
        <v>14055</v>
      </c>
      <c r="B9362" s="1" t="s">
        <v>14868</v>
      </c>
      <c r="C9362" t="s">
        <v>14869</v>
      </c>
      <c r="D9362" t="str">
        <f t="shared" si="292"/>
        <v>PETTISVILLE LOCAL SCHOOL DISTRICT</v>
      </c>
      <c r="E9362" t="str">
        <f t="shared" si="293"/>
        <v>PETTISVILLE LOCAL SCHOOL DISTRICT</v>
      </c>
      <c r="F9362">
        <v>2048</v>
      </c>
      <c r="G9362">
        <v>403</v>
      </c>
      <c r="H9362">
        <v>18</v>
      </c>
      <c r="I9362" t="s">
        <v>2878</v>
      </c>
      <c r="J9362" s="1" t="s">
        <v>2879</v>
      </c>
      <c r="K9362" s="1" t="s">
        <v>2880</v>
      </c>
    </row>
    <row r="9363" spans="1:11" x14ac:dyDescent="0.2">
      <c r="A9363" s="1" t="s">
        <v>14055</v>
      </c>
      <c r="B9363" s="1" t="s">
        <v>14870</v>
      </c>
      <c r="C9363" t="s">
        <v>14871</v>
      </c>
      <c r="D9363" t="str">
        <f t="shared" si="292"/>
        <v>PICKERINGTON LOCAL SCHOOL DISTRICT</v>
      </c>
      <c r="E9363" t="str">
        <f t="shared" si="293"/>
        <v>PICKERINGTON LOCAL SCHOOL DISTRICT</v>
      </c>
      <c r="F9363">
        <v>50002</v>
      </c>
      <c r="G9363">
        <v>10976</v>
      </c>
      <c r="H9363">
        <v>762</v>
      </c>
      <c r="I9363" t="s">
        <v>2878</v>
      </c>
      <c r="J9363" s="1" t="s">
        <v>2879</v>
      </c>
      <c r="K9363" s="1" t="s">
        <v>2880</v>
      </c>
    </row>
    <row r="9364" spans="1:11" x14ac:dyDescent="0.2">
      <c r="A9364" s="1" t="s">
        <v>14055</v>
      </c>
      <c r="B9364" s="1" t="s">
        <v>14872</v>
      </c>
      <c r="C9364" t="s">
        <v>14873</v>
      </c>
      <c r="D9364" t="str">
        <f t="shared" si="292"/>
        <v>PIKE-DELTA-YORK LOCAL SCHOOL DISTRICT</v>
      </c>
      <c r="E9364" t="str">
        <f t="shared" si="293"/>
        <v>PIKE-DELTA-YORK LOCAL SCHOOL DISTRICT</v>
      </c>
      <c r="F9364">
        <v>7955</v>
      </c>
      <c r="G9364">
        <v>1369</v>
      </c>
      <c r="H9364">
        <v>147</v>
      </c>
      <c r="I9364" t="s">
        <v>2878</v>
      </c>
      <c r="J9364" s="1" t="s">
        <v>2879</v>
      </c>
      <c r="K9364" s="1" t="s">
        <v>2880</v>
      </c>
    </row>
    <row r="9365" spans="1:11" x14ac:dyDescent="0.2">
      <c r="A9365" s="1" t="s">
        <v>14055</v>
      </c>
      <c r="B9365" s="1" t="s">
        <v>14874</v>
      </c>
      <c r="C9365" t="s">
        <v>14875</v>
      </c>
      <c r="D9365" t="str">
        <f t="shared" si="292"/>
        <v>PIQUA CITY SCHOOL DISTRICT</v>
      </c>
      <c r="E9365" t="str">
        <f t="shared" si="293"/>
        <v>PIQUA CITY SCHOOL DISTRICT</v>
      </c>
      <c r="F9365">
        <v>24356</v>
      </c>
      <c r="G9365">
        <v>3988</v>
      </c>
      <c r="H9365">
        <v>771</v>
      </c>
      <c r="I9365" t="s">
        <v>2878</v>
      </c>
      <c r="J9365" s="1" t="s">
        <v>2879</v>
      </c>
      <c r="K9365" s="1" t="s">
        <v>2880</v>
      </c>
    </row>
    <row r="9366" spans="1:11" x14ac:dyDescent="0.2">
      <c r="A9366" s="1" t="s">
        <v>14055</v>
      </c>
      <c r="B9366" s="1" t="s">
        <v>14876</v>
      </c>
      <c r="C9366" t="s">
        <v>14877</v>
      </c>
      <c r="D9366" t="str">
        <f t="shared" si="292"/>
        <v>PLAIN LOCAL SCHOOL DISTRICT</v>
      </c>
      <c r="E9366" t="str">
        <f t="shared" si="293"/>
        <v>PLAIN LOCAL SCHOOL DISTRICT</v>
      </c>
      <c r="F9366">
        <v>48230</v>
      </c>
      <c r="G9366">
        <v>6727</v>
      </c>
      <c r="H9366">
        <v>962</v>
      </c>
      <c r="I9366" t="s">
        <v>2878</v>
      </c>
      <c r="J9366" s="1" t="s">
        <v>2879</v>
      </c>
      <c r="K9366" s="1" t="s">
        <v>2880</v>
      </c>
    </row>
    <row r="9367" spans="1:11" x14ac:dyDescent="0.2">
      <c r="A9367" s="1" t="s">
        <v>14055</v>
      </c>
      <c r="B9367" s="1" t="s">
        <v>14878</v>
      </c>
      <c r="C9367" t="s">
        <v>14879</v>
      </c>
      <c r="D9367" t="str">
        <f t="shared" si="292"/>
        <v>PLEASANT LOCAL SCHOOL DISTRICT</v>
      </c>
      <c r="E9367" t="str">
        <f t="shared" si="293"/>
        <v>PLEASANT LOCAL SCHOOL DISTRICT</v>
      </c>
      <c r="F9367">
        <v>8295</v>
      </c>
      <c r="G9367">
        <v>1205</v>
      </c>
      <c r="H9367">
        <v>193</v>
      </c>
      <c r="I9367" t="s">
        <v>2878</v>
      </c>
      <c r="J9367" s="1" t="s">
        <v>2879</v>
      </c>
      <c r="K9367" s="1" t="s">
        <v>2880</v>
      </c>
    </row>
    <row r="9368" spans="1:11" x14ac:dyDescent="0.2">
      <c r="A9368" s="1" t="s">
        <v>14055</v>
      </c>
      <c r="B9368" s="1" t="s">
        <v>14880</v>
      </c>
      <c r="C9368" t="s">
        <v>14881</v>
      </c>
      <c r="D9368" t="str">
        <f t="shared" si="292"/>
        <v>PLYMOUTH-SHILOH LOCAL SCHOOL DISTRICT</v>
      </c>
      <c r="E9368" t="str">
        <f t="shared" si="293"/>
        <v>PLYMOUTH-SHILOH LOCAL SCHOOL DISTRICT</v>
      </c>
      <c r="F9368">
        <v>5081</v>
      </c>
      <c r="G9368">
        <v>1054</v>
      </c>
      <c r="H9368">
        <v>188</v>
      </c>
      <c r="I9368" t="s">
        <v>2878</v>
      </c>
      <c r="J9368" s="1" t="s">
        <v>2879</v>
      </c>
      <c r="K9368" s="1" t="s">
        <v>2880</v>
      </c>
    </row>
    <row r="9369" spans="1:11" x14ac:dyDescent="0.2">
      <c r="A9369" s="1" t="s">
        <v>14055</v>
      </c>
      <c r="B9369" s="1" t="s">
        <v>14882</v>
      </c>
      <c r="C9369" t="s">
        <v>14883</v>
      </c>
      <c r="D9369" t="str">
        <f t="shared" si="292"/>
        <v>POLAND LOCAL SCHOOL DISTRICT</v>
      </c>
      <c r="E9369" t="str">
        <f t="shared" si="293"/>
        <v>POLAND LOCAL SCHOOL DISTRICT</v>
      </c>
      <c r="F9369">
        <v>14786</v>
      </c>
      <c r="G9369">
        <v>2440</v>
      </c>
      <c r="H9369">
        <v>153</v>
      </c>
      <c r="I9369" t="s">
        <v>2878</v>
      </c>
      <c r="J9369" s="1" t="s">
        <v>2879</v>
      </c>
      <c r="K9369" s="1" t="s">
        <v>2880</v>
      </c>
    </row>
    <row r="9370" spans="1:11" x14ac:dyDescent="0.2">
      <c r="A9370" s="1" t="s">
        <v>14055</v>
      </c>
      <c r="B9370" s="1" t="s">
        <v>14884</v>
      </c>
      <c r="C9370" t="s">
        <v>14885</v>
      </c>
      <c r="D9370" t="str">
        <f t="shared" si="292"/>
        <v>PORT CLINTON CITY SCHOOL DISTRICT</v>
      </c>
      <c r="E9370" t="str">
        <f t="shared" si="293"/>
        <v>PORT CLINTON CITY SCHOOL DISTRICT</v>
      </c>
      <c r="F9370">
        <v>13334</v>
      </c>
      <c r="G9370">
        <v>1748</v>
      </c>
      <c r="H9370">
        <v>334</v>
      </c>
      <c r="I9370" t="s">
        <v>2878</v>
      </c>
      <c r="J9370" s="1" t="s">
        <v>2879</v>
      </c>
      <c r="K9370" s="1" t="s">
        <v>2880</v>
      </c>
    </row>
    <row r="9371" spans="1:11" x14ac:dyDescent="0.2">
      <c r="A9371" s="1" t="s">
        <v>14055</v>
      </c>
      <c r="B9371" s="1" t="s">
        <v>14886</v>
      </c>
      <c r="C9371" t="s">
        <v>14887</v>
      </c>
      <c r="D9371" t="str">
        <f t="shared" si="292"/>
        <v>PORTSMOUTH CITY SCHOOL DISTRICT</v>
      </c>
      <c r="E9371" t="str">
        <f t="shared" si="293"/>
        <v>PORTSMOUTH CITY SCHOOL DISTRICT</v>
      </c>
      <c r="F9371">
        <v>20709</v>
      </c>
      <c r="G9371">
        <v>2983</v>
      </c>
      <c r="H9371">
        <v>1203</v>
      </c>
      <c r="I9371" t="s">
        <v>2878</v>
      </c>
      <c r="J9371" s="1" t="s">
        <v>2879</v>
      </c>
      <c r="K9371" s="1" t="s">
        <v>2880</v>
      </c>
    </row>
    <row r="9372" spans="1:11" x14ac:dyDescent="0.2">
      <c r="A9372" s="1" t="s">
        <v>14055</v>
      </c>
      <c r="B9372" s="1" t="s">
        <v>14888</v>
      </c>
      <c r="C9372" t="s">
        <v>14889</v>
      </c>
      <c r="D9372" t="str">
        <f t="shared" si="292"/>
        <v>PREBLE SHAWNEE LOCAL SCHOOL DISTRICT</v>
      </c>
      <c r="E9372" t="str">
        <f t="shared" si="293"/>
        <v>PREBLE SHAWNEE LOCAL SCHOOL DISTRICT</v>
      </c>
      <c r="F9372">
        <v>8999</v>
      </c>
      <c r="G9372">
        <v>1526</v>
      </c>
      <c r="H9372">
        <v>196</v>
      </c>
      <c r="I9372" t="s">
        <v>2878</v>
      </c>
      <c r="J9372" s="1" t="s">
        <v>2879</v>
      </c>
      <c r="K9372" s="1" t="s">
        <v>2880</v>
      </c>
    </row>
    <row r="9373" spans="1:11" x14ac:dyDescent="0.2">
      <c r="A9373" s="1" t="s">
        <v>14055</v>
      </c>
      <c r="B9373" s="1" t="s">
        <v>14890</v>
      </c>
      <c r="C9373" t="s">
        <v>14891</v>
      </c>
      <c r="D9373" t="str">
        <f t="shared" si="292"/>
        <v>PRINCETON CITY SCHOOL DISTRICT</v>
      </c>
      <c r="E9373" t="str">
        <f t="shared" si="293"/>
        <v>PRINCETON CITY SCHOOL DISTRICT</v>
      </c>
      <c r="F9373">
        <v>43118</v>
      </c>
      <c r="G9373">
        <v>6480</v>
      </c>
      <c r="H9373">
        <v>1278</v>
      </c>
      <c r="I9373" t="s">
        <v>2878</v>
      </c>
      <c r="J9373" s="1" t="s">
        <v>2879</v>
      </c>
      <c r="K9373" s="1" t="s">
        <v>2880</v>
      </c>
    </row>
    <row r="9374" spans="1:11" x14ac:dyDescent="0.2">
      <c r="A9374" s="1" t="s">
        <v>14055</v>
      </c>
      <c r="B9374" s="1" t="s">
        <v>8981</v>
      </c>
      <c r="C9374" t="s">
        <v>14892</v>
      </c>
      <c r="D9374" t="str">
        <f t="shared" si="292"/>
        <v>PUT-IN-BAY LOCAL SCHOOL DISTRICT</v>
      </c>
      <c r="E9374" t="str">
        <f t="shared" si="293"/>
        <v>PUT-IN-BAY LOCAL SCHOOL DISTRICT</v>
      </c>
      <c r="F9374">
        <v>596</v>
      </c>
      <c r="G9374">
        <v>69</v>
      </c>
      <c r="H9374">
        <v>3</v>
      </c>
      <c r="I9374" t="s">
        <v>2878</v>
      </c>
      <c r="J9374" s="1" t="s">
        <v>2879</v>
      </c>
      <c r="K9374" s="1" t="s">
        <v>2880</v>
      </c>
    </row>
    <row r="9375" spans="1:11" x14ac:dyDescent="0.2">
      <c r="A9375" s="1" t="s">
        <v>14055</v>
      </c>
      <c r="B9375" s="1" t="s">
        <v>14893</v>
      </c>
      <c r="C9375" t="s">
        <v>14894</v>
      </c>
      <c r="D9375" t="str">
        <f t="shared" si="292"/>
        <v>PYMATUNING VALLEY LOCAL SCHOOL DISTRICT</v>
      </c>
      <c r="E9375" t="str">
        <f t="shared" si="293"/>
        <v>PYMATUNING VALLEY LOCAL SCHOOL DISTRICT</v>
      </c>
      <c r="F9375">
        <v>8955</v>
      </c>
      <c r="G9375">
        <v>1621</v>
      </c>
      <c r="H9375">
        <v>490</v>
      </c>
      <c r="I9375" t="s">
        <v>2878</v>
      </c>
      <c r="J9375" s="1" t="s">
        <v>2879</v>
      </c>
      <c r="K9375" s="1" t="s">
        <v>2880</v>
      </c>
    </row>
    <row r="9376" spans="1:11" x14ac:dyDescent="0.2">
      <c r="A9376" s="1" t="s">
        <v>14055</v>
      </c>
      <c r="B9376" s="1" t="s">
        <v>14895</v>
      </c>
      <c r="C9376" t="s">
        <v>14896</v>
      </c>
      <c r="D9376" t="str">
        <f t="shared" si="292"/>
        <v>RAVENNA CITY SCHOOL DISTRICT</v>
      </c>
      <c r="E9376" t="str">
        <f t="shared" si="293"/>
        <v>RAVENNA CITY SCHOOL DISTRICT</v>
      </c>
      <c r="F9376">
        <v>20988</v>
      </c>
      <c r="G9376">
        <v>2977</v>
      </c>
      <c r="H9376">
        <v>648</v>
      </c>
      <c r="I9376" t="s">
        <v>2878</v>
      </c>
      <c r="J9376" s="1" t="s">
        <v>2879</v>
      </c>
      <c r="K9376" s="1" t="s">
        <v>2880</v>
      </c>
    </row>
    <row r="9377" spans="1:11" x14ac:dyDescent="0.2">
      <c r="A9377" s="1" t="s">
        <v>14055</v>
      </c>
      <c r="B9377" s="1" t="s">
        <v>14897</v>
      </c>
      <c r="C9377" t="s">
        <v>14898</v>
      </c>
      <c r="D9377" t="str">
        <f t="shared" si="292"/>
        <v>READING COMMUNITY CITY SCHOOL DISTRICT</v>
      </c>
      <c r="E9377" t="str">
        <f t="shared" si="293"/>
        <v>READING COMMUNITY CITY SCHOOL DISTRICT</v>
      </c>
      <c r="F9377">
        <v>10655</v>
      </c>
      <c r="G9377">
        <v>1588</v>
      </c>
      <c r="H9377">
        <v>308</v>
      </c>
      <c r="I9377" t="s">
        <v>2878</v>
      </c>
      <c r="J9377" s="1" t="s">
        <v>2879</v>
      </c>
      <c r="K9377" s="1" t="s">
        <v>2880</v>
      </c>
    </row>
    <row r="9378" spans="1:11" x14ac:dyDescent="0.2">
      <c r="A9378" s="1" t="s">
        <v>14055</v>
      </c>
      <c r="B9378" s="1" t="s">
        <v>14899</v>
      </c>
      <c r="C9378" t="s">
        <v>14900</v>
      </c>
      <c r="D9378" t="str">
        <f t="shared" si="292"/>
        <v>REVERE LOCAL SCHOOL DISTRICT</v>
      </c>
      <c r="E9378" t="str">
        <f t="shared" si="293"/>
        <v>REVERE LOCAL SCHOOL DISTRICT</v>
      </c>
      <c r="F9378">
        <v>20148</v>
      </c>
      <c r="G9378">
        <v>3501</v>
      </c>
      <c r="H9378">
        <v>147</v>
      </c>
      <c r="I9378" t="s">
        <v>2878</v>
      </c>
      <c r="J9378" s="1" t="s">
        <v>2879</v>
      </c>
      <c r="K9378" s="1" t="s">
        <v>2880</v>
      </c>
    </row>
    <row r="9379" spans="1:11" x14ac:dyDescent="0.2">
      <c r="A9379" s="1" t="s">
        <v>14055</v>
      </c>
      <c r="B9379" s="1" t="s">
        <v>14901</v>
      </c>
      <c r="C9379" t="s">
        <v>14902</v>
      </c>
      <c r="D9379" t="str">
        <f t="shared" si="292"/>
        <v>REYNOLDSBURG CITY SCHOOL DISTRICT</v>
      </c>
      <c r="E9379" t="str">
        <f t="shared" si="293"/>
        <v>REYNOLDSBURG CITY SCHOOL DISTRICT</v>
      </c>
      <c r="F9379">
        <v>40361</v>
      </c>
      <c r="G9379">
        <v>7476</v>
      </c>
      <c r="H9379">
        <v>1252</v>
      </c>
      <c r="I9379" t="s">
        <v>2878</v>
      </c>
      <c r="J9379" s="1" t="s">
        <v>2879</v>
      </c>
      <c r="K9379" s="1" t="s">
        <v>2880</v>
      </c>
    </row>
    <row r="9380" spans="1:11" x14ac:dyDescent="0.2">
      <c r="A9380" s="1" t="s">
        <v>14055</v>
      </c>
      <c r="B9380" s="1" t="s">
        <v>14903</v>
      </c>
      <c r="C9380" t="s">
        <v>14904</v>
      </c>
      <c r="D9380" t="str">
        <f t="shared" si="292"/>
        <v>RICHMOND HEIGHTS LOCAL SCHOOL DISTRICT</v>
      </c>
      <c r="E9380" t="str">
        <f t="shared" si="293"/>
        <v>RICHMOND HEIGHTS LOCAL SCHOOL DISTRICT</v>
      </c>
      <c r="F9380">
        <v>9655</v>
      </c>
      <c r="G9380">
        <v>1218</v>
      </c>
      <c r="H9380">
        <v>244</v>
      </c>
      <c r="I9380" t="s">
        <v>2878</v>
      </c>
      <c r="J9380" s="1" t="s">
        <v>2879</v>
      </c>
      <c r="K9380" s="1" t="s">
        <v>2880</v>
      </c>
    </row>
    <row r="9381" spans="1:11" x14ac:dyDescent="0.2">
      <c r="A9381" s="1" t="s">
        <v>14055</v>
      </c>
      <c r="B9381" s="1" t="s">
        <v>14905</v>
      </c>
      <c r="C9381" t="s">
        <v>14906</v>
      </c>
      <c r="D9381" t="str">
        <f t="shared" si="292"/>
        <v>RIDGEDALE LOCAL SCHOOL DISTRICT</v>
      </c>
      <c r="E9381" t="str">
        <f t="shared" si="293"/>
        <v>RIDGEDALE LOCAL SCHOOL DISTRICT</v>
      </c>
      <c r="F9381">
        <v>4504</v>
      </c>
      <c r="G9381">
        <v>744</v>
      </c>
      <c r="H9381">
        <v>103</v>
      </c>
      <c r="I9381" t="s">
        <v>2878</v>
      </c>
      <c r="J9381" s="1" t="s">
        <v>2879</v>
      </c>
      <c r="K9381" s="1" t="s">
        <v>2880</v>
      </c>
    </row>
    <row r="9382" spans="1:11" x14ac:dyDescent="0.2">
      <c r="A9382" s="1" t="s">
        <v>14055</v>
      </c>
      <c r="B9382" s="1" t="s">
        <v>14907</v>
      </c>
      <c r="C9382" t="s">
        <v>14908</v>
      </c>
      <c r="D9382" t="str">
        <f t="shared" si="292"/>
        <v>RIDGEMONT LOCAL SCHOOL DISTRICT</v>
      </c>
      <c r="E9382" t="str">
        <f t="shared" si="293"/>
        <v>RIDGEMONT LOCAL SCHOOL DISTRICT</v>
      </c>
      <c r="F9382">
        <v>3266</v>
      </c>
      <c r="G9382">
        <v>684</v>
      </c>
      <c r="H9382">
        <v>59</v>
      </c>
      <c r="I9382" t="s">
        <v>2878</v>
      </c>
      <c r="J9382" s="1" t="s">
        <v>2879</v>
      </c>
      <c r="K9382" s="1" t="s">
        <v>2880</v>
      </c>
    </row>
    <row r="9383" spans="1:11" x14ac:dyDescent="0.2">
      <c r="A9383" s="1" t="s">
        <v>14055</v>
      </c>
      <c r="B9383" s="1" t="s">
        <v>14909</v>
      </c>
      <c r="C9383" t="s">
        <v>14910</v>
      </c>
      <c r="D9383" t="str">
        <f t="shared" si="292"/>
        <v>RIDGEWOOD LOCAL SCHOOL DISTRICT</v>
      </c>
      <c r="E9383" t="str">
        <f t="shared" si="293"/>
        <v>RIDGEWOOD LOCAL SCHOOL DISTRICT</v>
      </c>
      <c r="F9383">
        <v>8580</v>
      </c>
      <c r="G9383">
        <v>1445</v>
      </c>
      <c r="H9383">
        <v>208</v>
      </c>
      <c r="I9383" t="s">
        <v>2878</v>
      </c>
      <c r="J9383" s="1" t="s">
        <v>2879</v>
      </c>
      <c r="K9383" s="1" t="s">
        <v>2880</v>
      </c>
    </row>
    <row r="9384" spans="1:11" x14ac:dyDescent="0.2">
      <c r="A9384" s="1" t="s">
        <v>14055</v>
      </c>
      <c r="B9384" s="1" t="s">
        <v>14911</v>
      </c>
      <c r="C9384" t="s">
        <v>14912</v>
      </c>
      <c r="D9384" t="str">
        <f t="shared" si="292"/>
        <v>RIPLEY-UNION-LEWIS-HUNTINGTON LOCAL SCHOOL DISTRICT</v>
      </c>
      <c r="E9384" t="str">
        <f t="shared" si="293"/>
        <v>RIPLEY-UNION-LEWIS-HUNTINGTON LOCAL SCHOOL DISTRICT</v>
      </c>
      <c r="F9384">
        <v>6977</v>
      </c>
      <c r="G9384">
        <v>1075</v>
      </c>
      <c r="H9384">
        <v>266</v>
      </c>
      <c r="I9384" t="s">
        <v>2878</v>
      </c>
      <c r="J9384" s="1" t="s">
        <v>2879</v>
      </c>
      <c r="K9384" s="1" t="s">
        <v>2880</v>
      </c>
    </row>
    <row r="9385" spans="1:11" x14ac:dyDescent="0.2">
      <c r="A9385" s="1" t="s">
        <v>14055</v>
      </c>
      <c r="B9385" s="1" t="s">
        <v>14913</v>
      </c>
      <c r="C9385" t="s">
        <v>14914</v>
      </c>
      <c r="D9385" t="str">
        <f t="shared" si="292"/>
        <v>RITTMAN EXEMPTED VILLAGE SCHOOL DISTRICT</v>
      </c>
      <c r="E9385" t="str">
        <f t="shared" si="293"/>
        <v>RITTMAN EXEMPTED VILLAGE SCHOOL DISTRICT</v>
      </c>
      <c r="F9385">
        <v>7428</v>
      </c>
      <c r="G9385">
        <v>1178</v>
      </c>
      <c r="H9385">
        <v>216</v>
      </c>
      <c r="I9385" t="s">
        <v>2878</v>
      </c>
      <c r="J9385" s="1" t="s">
        <v>2879</v>
      </c>
      <c r="K9385" s="1" t="s">
        <v>2880</v>
      </c>
    </row>
    <row r="9386" spans="1:11" x14ac:dyDescent="0.2">
      <c r="A9386" s="1" t="s">
        <v>14055</v>
      </c>
      <c r="B9386" s="1" t="s">
        <v>14915</v>
      </c>
      <c r="C9386" t="s">
        <v>14916</v>
      </c>
      <c r="D9386" t="str">
        <f t="shared" si="292"/>
        <v>RIVER VALLEY LOCAL SCHOOL DISTRICT</v>
      </c>
      <c r="E9386" t="str">
        <f t="shared" si="293"/>
        <v>RIVER VALLEY LOCAL SCHOOL DISTRICT</v>
      </c>
      <c r="F9386">
        <v>15993</v>
      </c>
      <c r="G9386">
        <v>1796</v>
      </c>
      <c r="H9386">
        <v>216</v>
      </c>
      <c r="I9386" t="s">
        <v>2878</v>
      </c>
      <c r="J9386" s="1" t="s">
        <v>2879</v>
      </c>
      <c r="K9386" s="1" t="s">
        <v>2880</v>
      </c>
    </row>
    <row r="9387" spans="1:11" x14ac:dyDescent="0.2">
      <c r="A9387" s="1" t="s">
        <v>14055</v>
      </c>
      <c r="B9387" s="1" t="s">
        <v>14917</v>
      </c>
      <c r="C9387" t="s">
        <v>14918</v>
      </c>
      <c r="D9387" t="str">
        <f t="shared" si="292"/>
        <v>RIVER VIEW LOCAL SCHOOL DISTRICT</v>
      </c>
      <c r="E9387" t="str">
        <f t="shared" si="293"/>
        <v>RIVER VIEW LOCAL SCHOOL DISTRICT</v>
      </c>
      <c r="F9387">
        <v>14955</v>
      </c>
      <c r="G9387">
        <v>2578</v>
      </c>
      <c r="H9387">
        <v>450</v>
      </c>
      <c r="I9387" t="s">
        <v>2878</v>
      </c>
      <c r="J9387" s="1" t="s">
        <v>2879</v>
      </c>
      <c r="K9387" s="1" t="s">
        <v>2880</v>
      </c>
    </row>
    <row r="9388" spans="1:11" x14ac:dyDescent="0.2">
      <c r="A9388" s="1" t="s">
        <v>14055</v>
      </c>
      <c r="B9388" s="1" t="s">
        <v>14919</v>
      </c>
      <c r="C9388" t="s">
        <v>14920</v>
      </c>
      <c r="D9388" t="str">
        <f t="shared" si="292"/>
        <v>RIVERDALE LOCAL SCHOOL DISTRICT</v>
      </c>
      <c r="E9388" t="str">
        <f t="shared" si="293"/>
        <v>RIVERDALE LOCAL SCHOOL DISTRICT</v>
      </c>
      <c r="F9388">
        <v>5676</v>
      </c>
      <c r="G9388">
        <v>1071</v>
      </c>
      <c r="H9388">
        <v>138</v>
      </c>
      <c r="I9388" t="s">
        <v>2878</v>
      </c>
      <c r="J9388" s="1" t="s">
        <v>2879</v>
      </c>
      <c r="K9388" s="1" t="s">
        <v>2880</v>
      </c>
    </row>
    <row r="9389" spans="1:11" x14ac:dyDescent="0.2">
      <c r="A9389" s="1" t="s">
        <v>14055</v>
      </c>
      <c r="B9389" s="1" t="s">
        <v>14921</v>
      </c>
      <c r="C9389" t="s">
        <v>14922</v>
      </c>
      <c r="D9389" t="str">
        <f t="shared" si="292"/>
        <v>RIVERSIDE LOCAL SCHOOL DISTRICT</v>
      </c>
      <c r="E9389" t="str">
        <f t="shared" si="293"/>
        <v>RIVERSIDE LOCAL SCHOOL DISTRICT</v>
      </c>
      <c r="F9389">
        <v>3896</v>
      </c>
      <c r="G9389">
        <v>816</v>
      </c>
      <c r="H9389">
        <v>99</v>
      </c>
      <c r="I9389" t="s">
        <v>2878</v>
      </c>
      <c r="J9389" s="1" t="s">
        <v>2879</v>
      </c>
      <c r="K9389" s="1" t="s">
        <v>2880</v>
      </c>
    </row>
    <row r="9390" spans="1:11" x14ac:dyDescent="0.2">
      <c r="A9390" s="1" t="s">
        <v>14055</v>
      </c>
      <c r="B9390" s="1" t="s">
        <v>14923</v>
      </c>
      <c r="C9390" t="s">
        <v>14922</v>
      </c>
      <c r="D9390" t="str">
        <f t="shared" si="292"/>
        <v>RIVERSIDE LOCAL SCHOOL DISTRICT</v>
      </c>
      <c r="E9390" t="str">
        <f t="shared" si="293"/>
        <v>RIVERSIDE LOCAL SCHOOL DISTRICT</v>
      </c>
      <c r="F9390">
        <v>35457</v>
      </c>
      <c r="G9390">
        <v>5958</v>
      </c>
      <c r="H9390">
        <v>506</v>
      </c>
      <c r="I9390" t="s">
        <v>2878</v>
      </c>
      <c r="J9390" s="1" t="s">
        <v>2879</v>
      </c>
      <c r="K9390" s="1" t="s">
        <v>2880</v>
      </c>
    </row>
    <row r="9391" spans="1:11" x14ac:dyDescent="0.2">
      <c r="A9391" s="1" t="s">
        <v>14055</v>
      </c>
      <c r="B9391" s="1" t="s">
        <v>14924</v>
      </c>
      <c r="C9391" t="s">
        <v>14925</v>
      </c>
      <c r="D9391" t="str">
        <f t="shared" si="292"/>
        <v>ROCK HILL LOCAL SCHOOL DISTRICT</v>
      </c>
      <c r="E9391" t="str">
        <f t="shared" si="293"/>
        <v>ROCK HILL LOCAL SCHOOL DISTRICT</v>
      </c>
      <c r="F9391">
        <v>9178</v>
      </c>
      <c r="G9391">
        <v>1680</v>
      </c>
      <c r="H9391">
        <v>525</v>
      </c>
      <c r="I9391" t="s">
        <v>2878</v>
      </c>
      <c r="J9391" s="1" t="s">
        <v>2879</v>
      </c>
      <c r="K9391" s="1" t="s">
        <v>2880</v>
      </c>
    </row>
    <row r="9392" spans="1:11" x14ac:dyDescent="0.2">
      <c r="A9392" s="1" t="s">
        <v>14055</v>
      </c>
      <c r="B9392" s="1" t="s">
        <v>5799</v>
      </c>
      <c r="C9392" t="s">
        <v>14926</v>
      </c>
      <c r="D9392" t="str">
        <f t="shared" si="292"/>
        <v>ROCKY RIVER CITY SCHOOL DISTRICT</v>
      </c>
      <c r="E9392" t="str">
        <f t="shared" si="293"/>
        <v>ROCKY RIVER CITY SCHOOL DISTRICT</v>
      </c>
      <c r="F9392">
        <v>20118</v>
      </c>
      <c r="G9392">
        <v>3067</v>
      </c>
      <c r="H9392">
        <v>193</v>
      </c>
      <c r="I9392" t="s">
        <v>2878</v>
      </c>
      <c r="J9392" s="1" t="s">
        <v>2879</v>
      </c>
      <c r="K9392" s="1" t="s">
        <v>2880</v>
      </c>
    </row>
    <row r="9393" spans="1:11" x14ac:dyDescent="0.2">
      <c r="A9393" s="1" t="s">
        <v>14055</v>
      </c>
      <c r="B9393" s="1" t="s">
        <v>14927</v>
      </c>
      <c r="C9393" t="s">
        <v>14928</v>
      </c>
      <c r="D9393" t="str">
        <f t="shared" si="292"/>
        <v>ROLLING HILLS LOCAL SCHOOL DISTRICT</v>
      </c>
      <c r="E9393" t="str">
        <f t="shared" si="293"/>
        <v>ROLLING HILLS LOCAL SCHOOL DISTRICT</v>
      </c>
      <c r="F9393">
        <v>11524</v>
      </c>
      <c r="G9393">
        <v>1912</v>
      </c>
      <c r="H9393">
        <v>407</v>
      </c>
      <c r="I9393" t="s">
        <v>2878</v>
      </c>
      <c r="J9393" s="1" t="s">
        <v>2879</v>
      </c>
      <c r="K9393" s="1" t="s">
        <v>2880</v>
      </c>
    </row>
    <row r="9394" spans="1:11" x14ac:dyDescent="0.2">
      <c r="A9394" s="1" t="s">
        <v>14055</v>
      </c>
      <c r="B9394" s="1" t="s">
        <v>14929</v>
      </c>
      <c r="C9394" t="s">
        <v>14930</v>
      </c>
      <c r="D9394" t="str">
        <f t="shared" si="292"/>
        <v>ROOTSTOWN LOCAL SCHOOL DISTRICT</v>
      </c>
      <c r="E9394" t="str">
        <f t="shared" si="293"/>
        <v>ROOTSTOWN LOCAL SCHOOL DISTRICT</v>
      </c>
      <c r="F9394">
        <v>8315</v>
      </c>
      <c r="G9394">
        <v>1307</v>
      </c>
      <c r="H9394">
        <v>127</v>
      </c>
      <c r="I9394" t="s">
        <v>2878</v>
      </c>
      <c r="J9394" s="1" t="s">
        <v>2879</v>
      </c>
      <c r="K9394" s="1" t="s">
        <v>2880</v>
      </c>
    </row>
    <row r="9395" spans="1:11" x14ac:dyDescent="0.2">
      <c r="A9395" s="1" t="s">
        <v>14055</v>
      </c>
      <c r="B9395" s="1" t="s">
        <v>14931</v>
      </c>
      <c r="C9395" t="s">
        <v>14932</v>
      </c>
      <c r="D9395" t="str">
        <f t="shared" si="292"/>
        <v>ROSS LOCAL SCHOOL DISTRICT</v>
      </c>
      <c r="E9395" t="str">
        <f t="shared" si="293"/>
        <v>ROSS LOCAL SCHOOL DISTRICT</v>
      </c>
      <c r="F9395">
        <v>16429</v>
      </c>
      <c r="G9395">
        <v>3132</v>
      </c>
      <c r="H9395">
        <v>260</v>
      </c>
      <c r="I9395" t="s">
        <v>2878</v>
      </c>
      <c r="J9395" s="1" t="s">
        <v>2879</v>
      </c>
      <c r="K9395" s="1" t="s">
        <v>2880</v>
      </c>
    </row>
    <row r="9396" spans="1:11" x14ac:dyDescent="0.2">
      <c r="A9396" s="1" t="s">
        <v>14055</v>
      </c>
      <c r="B9396" s="1" t="s">
        <v>3686</v>
      </c>
      <c r="C9396" t="s">
        <v>14933</v>
      </c>
      <c r="D9396" t="str">
        <f t="shared" si="292"/>
        <v>ROSSFORD EXEMPTED VILLAGE SCHOOL DISTRICT</v>
      </c>
      <c r="E9396" t="str">
        <f t="shared" si="293"/>
        <v>ROSSFORD EXEMPTED VILLAGE SCHOOL DISTRICT</v>
      </c>
      <c r="F9396">
        <v>14019</v>
      </c>
      <c r="G9396">
        <v>2116</v>
      </c>
      <c r="H9396">
        <v>250</v>
      </c>
      <c r="I9396" t="s">
        <v>2878</v>
      </c>
      <c r="J9396" s="1" t="s">
        <v>2879</v>
      </c>
      <c r="K9396" s="1" t="s">
        <v>2880</v>
      </c>
    </row>
    <row r="9397" spans="1:11" x14ac:dyDescent="0.2">
      <c r="A9397" s="1" t="s">
        <v>14055</v>
      </c>
      <c r="B9397" s="1" t="s">
        <v>14934</v>
      </c>
      <c r="C9397" t="s">
        <v>14935</v>
      </c>
      <c r="D9397" t="str">
        <f t="shared" si="292"/>
        <v>RUSSIA LOCAL SCHOOL DISTRICT</v>
      </c>
      <c r="E9397" t="str">
        <f t="shared" si="293"/>
        <v>RUSSIA LOCAL SCHOOL DISTRICT</v>
      </c>
      <c r="F9397">
        <v>1723</v>
      </c>
      <c r="G9397">
        <v>426</v>
      </c>
      <c r="H9397">
        <v>16</v>
      </c>
      <c r="I9397" t="s">
        <v>2878</v>
      </c>
      <c r="J9397" s="1" t="s">
        <v>2879</v>
      </c>
      <c r="K9397" s="1" t="s">
        <v>2880</v>
      </c>
    </row>
    <row r="9398" spans="1:11" x14ac:dyDescent="0.2">
      <c r="A9398" s="1" t="s">
        <v>14055</v>
      </c>
      <c r="B9398" s="1" t="s">
        <v>14936</v>
      </c>
      <c r="C9398" t="s">
        <v>12787</v>
      </c>
      <c r="D9398" t="str">
        <f t="shared" si="292"/>
        <v>SALEM CITY SCHOOL DISTRICT</v>
      </c>
      <c r="E9398" t="str">
        <f t="shared" si="293"/>
        <v>SALEM CITY SCHOOL DISTRICT</v>
      </c>
      <c r="F9398">
        <v>16461</v>
      </c>
      <c r="G9398">
        <v>2332</v>
      </c>
      <c r="H9398">
        <v>628</v>
      </c>
      <c r="I9398" t="s">
        <v>2878</v>
      </c>
      <c r="J9398" s="1" t="s">
        <v>2879</v>
      </c>
      <c r="K9398" s="1" t="s">
        <v>2880</v>
      </c>
    </row>
    <row r="9399" spans="1:11" x14ac:dyDescent="0.2">
      <c r="A9399" s="1" t="s">
        <v>14055</v>
      </c>
      <c r="B9399" s="1" t="s">
        <v>14937</v>
      </c>
      <c r="C9399" t="s">
        <v>14938</v>
      </c>
      <c r="D9399" t="str">
        <f t="shared" si="292"/>
        <v>SANDUSKY CITY SCHOOL DISTRICT</v>
      </c>
      <c r="E9399" t="str">
        <f t="shared" si="293"/>
        <v>SANDUSKY CITY SCHOOL DISTRICT</v>
      </c>
      <c r="F9399">
        <v>25226</v>
      </c>
      <c r="G9399">
        <v>3818</v>
      </c>
      <c r="H9399">
        <v>1164</v>
      </c>
      <c r="I9399" t="s">
        <v>2878</v>
      </c>
      <c r="J9399" s="1" t="s">
        <v>2879</v>
      </c>
      <c r="K9399" s="1" t="s">
        <v>2880</v>
      </c>
    </row>
    <row r="9400" spans="1:11" x14ac:dyDescent="0.2">
      <c r="A9400" s="1" t="s">
        <v>14055</v>
      </c>
      <c r="B9400" s="1" t="s">
        <v>14939</v>
      </c>
      <c r="C9400" t="s">
        <v>14940</v>
      </c>
      <c r="D9400" t="str">
        <f t="shared" si="292"/>
        <v>SANDY VALLEY LOCAL SCHOOL DISTRICT</v>
      </c>
      <c r="E9400" t="str">
        <f t="shared" si="293"/>
        <v>SANDY VALLEY LOCAL SCHOOL DISTRICT</v>
      </c>
      <c r="F9400">
        <v>8175</v>
      </c>
      <c r="G9400">
        <v>1418</v>
      </c>
      <c r="H9400">
        <v>209</v>
      </c>
      <c r="I9400" t="s">
        <v>2878</v>
      </c>
      <c r="J9400" s="1" t="s">
        <v>2879</v>
      </c>
      <c r="K9400" s="1" t="s">
        <v>2880</v>
      </c>
    </row>
    <row r="9401" spans="1:11" x14ac:dyDescent="0.2">
      <c r="A9401" s="1" t="s">
        <v>14055</v>
      </c>
      <c r="B9401" s="1" t="s">
        <v>14941</v>
      </c>
      <c r="C9401" t="s">
        <v>14942</v>
      </c>
      <c r="D9401" t="str">
        <f t="shared" si="292"/>
        <v>SCIOTO VALLEY LOCAL SCHOOL DISTRICT</v>
      </c>
      <c r="E9401" t="str">
        <f t="shared" si="293"/>
        <v>SCIOTO VALLEY LOCAL SCHOOL DISTRICT</v>
      </c>
      <c r="F9401">
        <v>8555</v>
      </c>
      <c r="G9401">
        <v>1552</v>
      </c>
      <c r="H9401">
        <v>405</v>
      </c>
      <c r="I9401" t="s">
        <v>2878</v>
      </c>
      <c r="J9401" s="1" t="s">
        <v>2879</v>
      </c>
      <c r="K9401" s="1" t="s">
        <v>2880</v>
      </c>
    </row>
    <row r="9402" spans="1:11" x14ac:dyDescent="0.2">
      <c r="A9402" s="1" t="s">
        <v>14055</v>
      </c>
      <c r="B9402" s="1" t="s">
        <v>14943</v>
      </c>
      <c r="C9402" t="s">
        <v>14944</v>
      </c>
      <c r="D9402" t="str">
        <f t="shared" si="292"/>
        <v>SEBRING LOCAL SCHOOL DISTRICT</v>
      </c>
      <c r="E9402" t="str">
        <f t="shared" si="293"/>
        <v>SEBRING LOCAL SCHOOL DISTRICT</v>
      </c>
      <c r="F9402">
        <v>4265</v>
      </c>
      <c r="G9402">
        <v>600</v>
      </c>
      <c r="H9402">
        <v>150</v>
      </c>
      <c r="I9402" t="s">
        <v>2878</v>
      </c>
      <c r="J9402" s="1" t="s">
        <v>2879</v>
      </c>
      <c r="K9402" s="1" t="s">
        <v>2880</v>
      </c>
    </row>
    <row r="9403" spans="1:11" x14ac:dyDescent="0.2">
      <c r="A9403" s="1" t="s">
        <v>14055</v>
      </c>
      <c r="B9403" s="1" t="s">
        <v>14945</v>
      </c>
      <c r="C9403" t="s">
        <v>14946</v>
      </c>
      <c r="D9403" t="str">
        <f t="shared" si="292"/>
        <v>SENECA EAST LOCAL SCHOOL DISTRICT</v>
      </c>
      <c r="E9403" t="str">
        <f t="shared" si="293"/>
        <v>SENECA EAST LOCAL SCHOOL DISTRICT</v>
      </c>
      <c r="F9403">
        <v>5029</v>
      </c>
      <c r="G9403">
        <v>904</v>
      </c>
      <c r="H9403">
        <v>78</v>
      </c>
      <c r="I9403" t="s">
        <v>2878</v>
      </c>
      <c r="J9403" s="1" t="s">
        <v>2879</v>
      </c>
      <c r="K9403" s="1" t="s">
        <v>2880</v>
      </c>
    </row>
    <row r="9404" spans="1:11" x14ac:dyDescent="0.2">
      <c r="A9404" s="1" t="s">
        <v>14055</v>
      </c>
      <c r="B9404" s="1" t="s">
        <v>14947</v>
      </c>
      <c r="C9404" t="s">
        <v>14948</v>
      </c>
      <c r="D9404" t="str">
        <f t="shared" si="292"/>
        <v>SHADYSIDE LOCAL SCHOOL DISTRICT</v>
      </c>
      <c r="E9404" t="str">
        <f t="shared" si="293"/>
        <v>SHADYSIDE LOCAL SCHOOL DISTRICT</v>
      </c>
      <c r="F9404">
        <v>5407</v>
      </c>
      <c r="G9404">
        <v>732</v>
      </c>
      <c r="H9404">
        <v>93</v>
      </c>
      <c r="I9404" t="s">
        <v>2878</v>
      </c>
      <c r="J9404" s="1" t="s">
        <v>2879</v>
      </c>
      <c r="K9404" s="1" t="s">
        <v>2880</v>
      </c>
    </row>
    <row r="9405" spans="1:11" x14ac:dyDescent="0.2">
      <c r="A9405" s="1" t="s">
        <v>14055</v>
      </c>
      <c r="B9405" s="1" t="s">
        <v>14949</v>
      </c>
      <c r="C9405" t="s">
        <v>14950</v>
      </c>
      <c r="D9405" t="str">
        <f t="shared" si="292"/>
        <v>SHAKER HEIGHTS CITY SCHOOL DISTRICT</v>
      </c>
      <c r="E9405" t="str">
        <f t="shared" si="293"/>
        <v>SHAKER HEIGHTS CITY SCHOOL DISTRICT</v>
      </c>
      <c r="F9405">
        <v>31582</v>
      </c>
      <c r="G9405">
        <v>5756</v>
      </c>
      <c r="H9405">
        <v>677</v>
      </c>
      <c r="I9405" t="s">
        <v>2878</v>
      </c>
      <c r="J9405" s="1" t="s">
        <v>2879</v>
      </c>
      <c r="K9405" s="1" t="s">
        <v>2880</v>
      </c>
    </row>
    <row r="9406" spans="1:11" x14ac:dyDescent="0.2">
      <c r="A9406" s="1" t="s">
        <v>14055</v>
      </c>
      <c r="B9406" s="1" t="s">
        <v>14951</v>
      </c>
      <c r="C9406" t="s">
        <v>14952</v>
      </c>
      <c r="D9406" t="str">
        <f t="shared" si="292"/>
        <v>SHAWNEE LOCAL SCHOOL DISTRICT</v>
      </c>
      <c r="E9406" t="str">
        <f t="shared" si="293"/>
        <v>SHAWNEE LOCAL SCHOOL DISTRICT</v>
      </c>
      <c r="F9406">
        <v>16449</v>
      </c>
      <c r="G9406">
        <v>2915</v>
      </c>
      <c r="H9406">
        <v>247</v>
      </c>
      <c r="I9406" t="s">
        <v>2878</v>
      </c>
      <c r="J9406" s="1" t="s">
        <v>2879</v>
      </c>
      <c r="K9406" s="1" t="s">
        <v>2880</v>
      </c>
    </row>
    <row r="9407" spans="1:11" x14ac:dyDescent="0.2">
      <c r="A9407" s="1" t="s">
        <v>14055</v>
      </c>
      <c r="B9407" s="1" t="s">
        <v>14953</v>
      </c>
      <c r="C9407" t="s">
        <v>14954</v>
      </c>
      <c r="D9407" t="str">
        <f t="shared" si="292"/>
        <v>SHEFFIELD-SHEFFIELD LAKE CITY SCHOOL DISTRICT</v>
      </c>
      <c r="E9407" t="str">
        <f t="shared" si="293"/>
        <v>SHEFFIELD-SHEFFIELD LAKE CITY SCHOOL DISTRICT</v>
      </c>
      <c r="F9407">
        <v>13342</v>
      </c>
      <c r="G9407">
        <v>2038</v>
      </c>
      <c r="H9407">
        <v>226</v>
      </c>
      <c r="I9407" t="s">
        <v>2878</v>
      </c>
      <c r="J9407" s="1" t="s">
        <v>2879</v>
      </c>
      <c r="K9407" s="1" t="s">
        <v>2880</v>
      </c>
    </row>
    <row r="9408" spans="1:11" x14ac:dyDescent="0.2">
      <c r="A9408" s="1" t="s">
        <v>14055</v>
      </c>
      <c r="B9408" s="1" t="s">
        <v>14955</v>
      </c>
      <c r="C9408" t="s">
        <v>14956</v>
      </c>
      <c r="D9408" t="str">
        <f t="shared" si="292"/>
        <v>SHELBY CITY SCHOOL DISTRICT</v>
      </c>
      <c r="E9408" t="str">
        <f t="shared" si="293"/>
        <v>SHELBY CITY SCHOOL DISTRICT</v>
      </c>
      <c r="F9408">
        <v>12733</v>
      </c>
      <c r="G9408">
        <v>2204</v>
      </c>
      <c r="H9408">
        <v>309</v>
      </c>
      <c r="I9408" t="s">
        <v>2878</v>
      </c>
      <c r="J9408" s="1" t="s">
        <v>2879</v>
      </c>
      <c r="K9408" s="1" t="s">
        <v>2880</v>
      </c>
    </row>
    <row r="9409" spans="1:11" x14ac:dyDescent="0.2">
      <c r="A9409" s="1" t="s">
        <v>14055</v>
      </c>
      <c r="B9409" s="1" t="s">
        <v>14957</v>
      </c>
      <c r="C9409" t="s">
        <v>14958</v>
      </c>
      <c r="D9409" t="str">
        <f t="shared" si="292"/>
        <v>SIDNEY CITY SCHOOL DISTRICT</v>
      </c>
      <c r="E9409" t="str">
        <f t="shared" si="293"/>
        <v>SIDNEY CITY SCHOOL DISTRICT</v>
      </c>
      <c r="F9409">
        <v>25307</v>
      </c>
      <c r="G9409">
        <v>4462</v>
      </c>
      <c r="H9409">
        <v>659</v>
      </c>
      <c r="I9409" t="s">
        <v>2878</v>
      </c>
      <c r="J9409" s="1" t="s">
        <v>2879</v>
      </c>
      <c r="K9409" s="1" t="s">
        <v>2880</v>
      </c>
    </row>
    <row r="9410" spans="1:11" x14ac:dyDescent="0.2">
      <c r="A9410" s="1" t="s">
        <v>14055</v>
      </c>
      <c r="B9410" s="1" t="s">
        <v>12474</v>
      </c>
      <c r="C9410" t="s">
        <v>14959</v>
      </c>
      <c r="D9410" t="str">
        <f t="shared" si="292"/>
        <v>SOLON CITY SCHOOL DISTRICT</v>
      </c>
      <c r="E9410" t="str">
        <f t="shared" si="293"/>
        <v>SOLON CITY SCHOOL DISTRICT</v>
      </c>
      <c r="F9410">
        <v>23323</v>
      </c>
      <c r="G9410">
        <v>4965</v>
      </c>
      <c r="H9410">
        <v>354</v>
      </c>
      <c r="I9410" t="s">
        <v>2878</v>
      </c>
      <c r="J9410" s="1" t="s">
        <v>2879</v>
      </c>
      <c r="K9410" s="1" t="s">
        <v>2880</v>
      </c>
    </row>
    <row r="9411" spans="1:11" x14ac:dyDescent="0.2">
      <c r="A9411" s="1" t="s">
        <v>14055</v>
      </c>
      <c r="B9411" s="1" t="s">
        <v>14960</v>
      </c>
      <c r="C9411" t="s">
        <v>14961</v>
      </c>
      <c r="D9411" t="str">
        <f t="shared" ref="D9411:D9474" si="294">UPPER(C9411)</f>
        <v>SOUTH CENTRAL LOCAL SCHOOL DISTRICT</v>
      </c>
      <c r="E9411" t="str">
        <f t="shared" ref="E9411:E9474" si="295">UPPER(TRIM(C9411))</f>
        <v>SOUTH CENTRAL LOCAL SCHOOL DISTRICT</v>
      </c>
      <c r="F9411">
        <v>4883</v>
      </c>
      <c r="G9411">
        <v>1000</v>
      </c>
      <c r="H9411">
        <v>161</v>
      </c>
      <c r="I9411" t="s">
        <v>2878</v>
      </c>
      <c r="J9411" s="1" t="s">
        <v>2879</v>
      </c>
      <c r="K9411" s="1" t="s">
        <v>2880</v>
      </c>
    </row>
    <row r="9412" spans="1:11" x14ac:dyDescent="0.2">
      <c r="A9412" s="1" t="s">
        <v>14055</v>
      </c>
      <c r="B9412" s="1" t="s">
        <v>14962</v>
      </c>
      <c r="C9412" t="s">
        <v>14963</v>
      </c>
      <c r="D9412" t="str">
        <f t="shared" si="294"/>
        <v>SOUTH EUCLID-LYNDHURST CITY SCHOOL DISTRICT</v>
      </c>
      <c r="E9412" t="str">
        <f t="shared" si="295"/>
        <v>SOUTH EUCLID-LYNDHURST CITY SCHOOL DISTRICT</v>
      </c>
      <c r="F9412">
        <v>34568</v>
      </c>
      <c r="G9412">
        <v>5021</v>
      </c>
      <c r="H9412">
        <v>744</v>
      </c>
      <c r="I9412" t="s">
        <v>2878</v>
      </c>
      <c r="J9412" s="1" t="s">
        <v>2879</v>
      </c>
      <c r="K9412" s="1" t="s">
        <v>2880</v>
      </c>
    </row>
    <row r="9413" spans="1:11" x14ac:dyDescent="0.2">
      <c r="A9413" s="1" t="s">
        <v>14055</v>
      </c>
      <c r="B9413" s="1" t="s">
        <v>14964</v>
      </c>
      <c r="C9413" t="s">
        <v>14965</v>
      </c>
      <c r="D9413" t="str">
        <f t="shared" si="294"/>
        <v>SOUTH POINT LOCAL SCHOOL DISTRICT</v>
      </c>
      <c r="E9413" t="str">
        <f t="shared" si="295"/>
        <v>SOUTH POINT LOCAL SCHOOL DISTRICT</v>
      </c>
      <c r="F9413">
        <v>12593</v>
      </c>
      <c r="G9413">
        <v>1975</v>
      </c>
      <c r="H9413">
        <v>574</v>
      </c>
      <c r="I9413" t="s">
        <v>2878</v>
      </c>
      <c r="J9413" s="1" t="s">
        <v>2879</v>
      </c>
      <c r="K9413" s="1" t="s">
        <v>2880</v>
      </c>
    </row>
    <row r="9414" spans="1:11" x14ac:dyDescent="0.2">
      <c r="A9414" s="1" t="s">
        <v>14055</v>
      </c>
      <c r="B9414" s="1" t="s">
        <v>14966</v>
      </c>
      <c r="C9414" t="s">
        <v>14967</v>
      </c>
      <c r="D9414" t="str">
        <f t="shared" si="294"/>
        <v>SOUTH RANGE LOCAL SCHOOL DISTRICT</v>
      </c>
      <c r="E9414" t="str">
        <f t="shared" si="295"/>
        <v>SOUTH RANGE LOCAL SCHOOL DISTRICT</v>
      </c>
      <c r="F9414">
        <v>7017</v>
      </c>
      <c r="G9414">
        <v>1250</v>
      </c>
      <c r="H9414">
        <v>110</v>
      </c>
      <c r="I9414" t="s">
        <v>2878</v>
      </c>
      <c r="J9414" s="1" t="s">
        <v>2879</v>
      </c>
      <c r="K9414" s="1" t="s">
        <v>2880</v>
      </c>
    </row>
    <row r="9415" spans="1:11" x14ac:dyDescent="0.2">
      <c r="A9415" s="1" t="s">
        <v>14055</v>
      </c>
      <c r="B9415" s="1" t="s">
        <v>14968</v>
      </c>
      <c r="C9415" t="s">
        <v>14969</v>
      </c>
      <c r="D9415" t="str">
        <f t="shared" si="294"/>
        <v>SOUTH-WESTERN CITY SCHOOL DISTRICT</v>
      </c>
      <c r="E9415" t="str">
        <f t="shared" si="295"/>
        <v>SOUTH-WESTERN CITY SCHOOL DISTRICT</v>
      </c>
      <c r="F9415">
        <v>144630</v>
      </c>
      <c r="G9415">
        <v>25766</v>
      </c>
      <c r="H9415">
        <v>5054</v>
      </c>
      <c r="I9415" t="s">
        <v>2878</v>
      </c>
      <c r="J9415" s="1" t="s">
        <v>2879</v>
      </c>
      <c r="K9415" s="1" t="s">
        <v>2880</v>
      </c>
    </row>
    <row r="9416" spans="1:11" x14ac:dyDescent="0.2">
      <c r="A9416" s="1" t="s">
        <v>14055</v>
      </c>
      <c r="B9416" s="1" t="s">
        <v>14970</v>
      </c>
      <c r="C9416" t="s">
        <v>14971</v>
      </c>
      <c r="D9416" t="str">
        <f t="shared" si="294"/>
        <v>SOUTHEAST LOCAL SCHOOL DISTRICT</v>
      </c>
      <c r="E9416" t="str">
        <f t="shared" si="295"/>
        <v>SOUTHEAST LOCAL SCHOOL DISTRICT</v>
      </c>
      <c r="F9416">
        <v>11634</v>
      </c>
      <c r="G9416">
        <v>1876</v>
      </c>
      <c r="H9416">
        <v>244</v>
      </c>
      <c r="I9416" t="s">
        <v>2878</v>
      </c>
      <c r="J9416" s="1" t="s">
        <v>2879</v>
      </c>
      <c r="K9416" s="1" t="s">
        <v>2880</v>
      </c>
    </row>
    <row r="9417" spans="1:11" x14ac:dyDescent="0.2">
      <c r="A9417" s="1" t="s">
        <v>14055</v>
      </c>
      <c r="B9417" s="1" t="s">
        <v>14972</v>
      </c>
      <c r="C9417" t="s">
        <v>14971</v>
      </c>
      <c r="D9417" t="str">
        <f t="shared" si="294"/>
        <v>SOUTHEAST LOCAL SCHOOL DISTRICT</v>
      </c>
      <c r="E9417" t="str">
        <f t="shared" si="295"/>
        <v>SOUTHEAST LOCAL SCHOOL DISTRICT</v>
      </c>
      <c r="F9417">
        <v>18128</v>
      </c>
      <c r="G9417">
        <v>4513</v>
      </c>
      <c r="H9417">
        <v>755</v>
      </c>
      <c r="I9417" t="s">
        <v>2878</v>
      </c>
      <c r="J9417" s="1" t="s">
        <v>2879</v>
      </c>
      <c r="K9417" s="1" t="s">
        <v>2880</v>
      </c>
    </row>
    <row r="9418" spans="1:11" x14ac:dyDescent="0.2">
      <c r="A9418" s="1" t="s">
        <v>14055</v>
      </c>
      <c r="B9418" s="1" t="s">
        <v>14973</v>
      </c>
      <c r="C9418" t="s">
        <v>14974</v>
      </c>
      <c r="D9418" t="str">
        <f t="shared" si="294"/>
        <v>SOUTHEASTERN LOCAL SCHOOL DISTRICT</v>
      </c>
      <c r="E9418" t="str">
        <f t="shared" si="295"/>
        <v>SOUTHEASTERN LOCAL SCHOOL DISTRICT</v>
      </c>
      <c r="F9418">
        <v>4161</v>
      </c>
      <c r="G9418">
        <v>757</v>
      </c>
      <c r="H9418">
        <v>126</v>
      </c>
      <c r="I9418" t="s">
        <v>2878</v>
      </c>
      <c r="J9418" s="1" t="s">
        <v>2879</v>
      </c>
      <c r="K9418" s="1" t="s">
        <v>2880</v>
      </c>
    </row>
    <row r="9419" spans="1:11" x14ac:dyDescent="0.2">
      <c r="A9419" s="1" t="s">
        <v>14055</v>
      </c>
      <c r="B9419" s="1" t="s">
        <v>14975</v>
      </c>
      <c r="C9419" t="s">
        <v>14974</v>
      </c>
      <c r="D9419" t="str">
        <f t="shared" si="294"/>
        <v>SOUTHEASTERN LOCAL SCHOOL DISTRICT</v>
      </c>
      <c r="E9419" t="str">
        <f t="shared" si="295"/>
        <v>SOUTHEASTERN LOCAL SCHOOL DISTRICT</v>
      </c>
      <c r="F9419">
        <v>6430</v>
      </c>
      <c r="G9419">
        <v>1135</v>
      </c>
      <c r="H9419">
        <v>230</v>
      </c>
      <c r="I9419" t="s">
        <v>2878</v>
      </c>
      <c r="J9419" s="1" t="s">
        <v>2879</v>
      </c>
      <c r="K9419" s="1" t="s">
        <v>2880</v>
      </c>
    </row>
    <row r="9420" spans="1:11" x14ac:dyDescent="0.2">
      <c r="A9420" s="1" t="s">
        <v>14055</v>
      </c>
      <c r="B9420" s="1" t="s">
        <v>14976</v>
      </c>
      <c r="C9420" t="s">
        <v>14977</v>
      </c>
      <c r="D9420" t="str">
        <f t="shared" si="294"/>
        <v>SOUTHERN LOCAL SCHOOL DISTRICT</v>
      </c>
      <c r="E9420" t="str">
        <f t="shared" si="295"/>
        <v>SOUTHERN LOCAL SCHOOL DISTRICT</v>
      </c>
      <c r="F9420">
        <v>5539</v>
      </c>
      <c r="G9420">
        <v>947</v>
      </c>
      <c r="H9420">
        <v>216</v>
      </c>
      <c r="I9420" t="s">
        <v>2878</v>
      </c>
      <c r="J9420" s="1" t="s">
        <v>2879</v>
      </c>
      <c r="K9420" s="1" t="s">
        <v>2880</v>
      </c>
    </row>
    <row r="9421" spans="1:11" x14ac:dyDescent="0.2">
      <c r="A9421" s="1" t="s">
        <v>14055</v>
      </c>
      <c r="B9421" s="1" t="s">
        <v>14978</v>
      </c>
      <c r="C9421" t="s">
        <v>14977</v>
      </c>
      <c r="D9421" t="str">
        <f t="shared" si="294"/>
        <v>SOUTHERN LOCAL SCHOOL DISTRICT</v>
      </c>
      <c r="E9421" t="str">
        <f t="shared" si="295"/>
        <v>SOUTHERN LOCAL SCHOOL DISTRICT</v>
      </c>
      <c r="F9421">
        <v>4608</v>
      </c>
      <c r="G9421">
        <v>734</v>
      </c>
      <c r="H9421">
        <v>160</v>
      </c>
      <c r="I9421" t="s">
        <v>2878</v>
      </c>
      <c r="J9421" s="1" t="s">
        <v>2879</v>
      </c>
      <c r="K9421" s="1" t="s">
        <v>2880</v>
      </c>
    </row>
    <row r="9422" spans="1:11" x14ac:dyDescent="0.2">
      <c r="A9422" s="1" t="s">
        <v>14055</v>
      </c>
      <c r="B9422" s="1" t="s">
        <v>14979</v>
      </c>
      <c r="C9422" t="s">
        <v>14977</v>
      </c>
      <c r="D9422" t="str">
        <f t="shared" si="294"/>
        <v>SOUTHERN LOCAL SCHOOL DISTRICT</v>
      </c>
      <c r="E9422" t="str">
        <f t="shared" si="295"/>
        <v>SOUTHERN LOCAL SCHOOL DISTRICT</v>
      </c>
      <c r="F9422">
        <v>4788</v>
      </c>
      <c r="G9422">
        <v>794</v>
      </c>
      <c r="H9422">
        <v>226</v>
      </c>
      <c r="I9422" t="s">
        <v>2878</v>
      </c>
      <c r="J9422" s="1" t="s">
        <v>2879</v>
      </c>
      <c r="K9422" s="1" t="s">
        <v>2880</v>
      </c>
    </row>
    <row r="9423" spans="1:11" x14ac:dyDescent="0.2">
      <c r="A9423" s="1" t="s">
        <v>14055</v>
      </c>
      <c r="B9423" s="1" t="s">
        <v>14980</v>
      </c>
      <c r="C9423" t="s">
        <v>14981</v>
      </c>
      <c r="D9423" t="str">
        <f t="shared" si="294"/>
        <v>SOUTHINGTON LOCAL SCHOOL DISTRICT</v>
      </c>
      <c r="E9423" t="str">
        <f t="shared" si="295"/>
        <v>SOUTHINGTON LOCAL SCHOOL DISTRICT</v>
      </c>
      <c r="F9423">
        <v>3566</v>
      </c>
      <c r="G9423">
        <v>602</v>
      </c>
      <c r="H9423">
        <v>89</v>
      </c>
      <c r="I9423" t="s">
        <v>2878</v>
      </c>
      <c r="J9423" s="1" t="s">
        <v>2879</v>
      </c>
      <c r="K9423" s="1" t="s">
        <v>2880</v>
      </c>
    </row>
    <row r="9424" spans="1:11" x14ac:dyDescent="0.2">
      <c r="A9424" s="1" t="s">
        <v>14055</v>
      </c>
      <c r="B9424" s="1" t="s">
        <v>14982</v>
      </c>
      <c r="C9424" t="s">
        <v>14983</v>
      </c>
      <c r="D9424" t="str">
        <f t="shared" si="294"/>
        <v>SOUTHWEST LICKING LOCAL SCHOOL DISTRICT</v>
      </c>
      <c r="E9424" t="str">
        <f t="shared" si="295"/>
        <v>SOUTHWEST LICKING LOCAL SCHOOL DISTRICT</v>
      </c>
      <c r="F9424">
        <v>24680</v>
      </c>
      <c r="G9424">
        <v>4452</v>
      </c>
      <c r="H9424">
        <v>459</v>
      </c>
      <c r="I9424" t="s">
        <v>2878</v>
      </c>
      <c r="J9424" s="1" t="s">
        <v>2879</v>
      </c>
      <c r="K9424" s="1" t="s">
        <v>2880</v>
      </c>
    </row>
    <row r="9425" spans="1:11" x14ac:dyDescent="0.2">
      <c r="A9425" s="1" t="s">
        <v>14055</v>
      </c>
      <c r="B9425" s="1" t="s">
        <v>14984</v>
      </c>
      <c r="C9425" t="s">
        <v>14985</v>
      </c>
      <c r="D9425" t="str">
        <f t="shared" si="294"/>
        <v>SOUTHWEST LOCAL SCHOOL DISTRICT</v>
      </c>
      <c r="E9425" t="str">
        <f t="shared" si="295"/>
        <v>SOUTHWEST LOCAL SCHOOL DISTRICT</v>
      </c>
      <c r="F9425">
        <v>22925</v>
      </c>
      <c r="G9425">
        <v>3901</v>
      </c>
      <c r="H9425">
        <v>557</v>
      </c>
      <c r="I9425" t="s">
        <v>2878</v>
      </c>
      <c r="J9425" s="1" t="s">
        <v>2879</v>
      </c>
      <c r="K9425" s="1" t="s">
        <v>2880</v>
      </c>
    </row>
    <row r="9426" spans="1:11" x14ac:dyDescent="0.2">
      <c r="A9426" s="1" t="s">
        <v>14055</v>
      </c>
      <c r="B9426" s="1" t="s">
        <v>14986</v>
      </c>
      <c r="C9426" t="s">
        <v>14987</v>
      </c>
      <c r="D9426" t="str">
        <f t="shared" si="294"/>
        <v>SPENCERVILLE LOCAL SCHOOL DISTRICT</v>
      </c>
      <c r="E9426" t="str">
        <f t="shared" si="295"/>
        <v>SPENCERVILLE LOCAL SCHOOL DISTRICT</v>
      </c>
      <c r="F9426">
        <v>5098</v>
      </c>
      <c r="G9426">
        <v>935</v>
      </c>
      <c r="H9426">
        <v>130</v>
      </c>
      <c r="I9426" t="s">
        <v>2878</v>
      </c>
      <c r="J9426" s="1" t="s">
        <v>2879</v>
      </c>
      <c r="K9426" s="1" t="s">
        <v>2880</v>
      </c>
    </row>
    <row r="9427" spans="1:11" x14ac:dyDescent="0.2">
      <c r="A9427" s="1" t="s">
        <v>14055</v>
      </c>
      <c r="B9427" s="1" t="s">
        <v>14988</v>
      </c>
      <c r="C9427" t="s">
        <v>14989</v>
      </c>
      <c r="D9427" t="str">
        <f t="shared" si="294"/>
        <v>SPRINGBORO COMMUNITY CITY SCHOOL DISTRICT</v>
      </c>
      <c r="E9427" t="str">
        <f t="shared" si="295"/>
        <v>SPRINGBORO COMMUNITY CITY SCHOOL DISTRICT</v>
      </c>
      <c r="F9427">
        <v>31158</v>
      </c>
      <c r="G9427">
        <v>6997</v>
      </c>
      <c r="H9427">
        <v>202</v>
      </c>
      <c r="I9427" t="s">
        <v>2878</v>
      </c>
      <c r="J9427" s="1" t="s">
        <v>2879</v>
      </c>
      <c r="K9427" s="1" t="s">
        <v>2880</v>
      </c>
    </row>
    <row r="9428" spans="1:11" x14ac:dyDescent="0.2">
      <c r="A9428" s="1" t="s">
        <v>14055</v>
      </c>
      <c r="B9428" s="1" t="s">
        <v>14990</v>
      </c>
      <c r="C9428" t="s">
        <v>14991</v>
      </c>
      <c r="D9428" t="str">
        <f t="shared" si="294"/>
        <v>SPRINGFIELD CITY SCHOOL DISTRICT</v>
      </c>
      <c r="E9428" t="str">
        <f t="shared" si="295"/>
        <v>SPRINGFIELD CITY SCHOOL DISTRICT</v>
      </c>
      <c r="F9428">
        <v>55666</v>
      </c>
      <c r="G9428">
        <v>9177</v>
      </c>
      <c r="H9428">
        <v>2921</v>
      </c>
      <c r="I9428" t="s">
        <v>2878</v>
      </c>
      <c r="J9428" s="1" t="s">
        <v>2879</v>
      </c>
      <c r="K9428" s="1" t="s">
        <v>2880</v>
      </c>
    </row>
    <row r="9429" spans="1:11" x14ac:dyDescent="0.2">
      <c r="A9429" s="1" t="s">
        <v>14055</v>
      </c>
      <c r="B9429" s="1" t="s">
        <v>14992</v>
      </c>
      <c r="C9429" t="s">
        <v>14993</v>
      </c>
      <c r="D9429" t="str">
        <f t="shared" si="294"/>
        <v>SPRINGFIELD LOCAL SCHOOL DISTRICT</v>
      </c>
      <c r="E9429" t="str">
        <f t="shared" si="295"/>
        <v>SPRINGFIELD LOCAL SCHOOL DISTRICT</v>
      </c>
      <c r="F9429">
        <v>28989</v>
      </c>
      <c r="G9429">
        <v>4562</v>
      </c>
      <c r="H9429">
        <v>697</v>
      </c>
      <c r="I9429" t="s">
        <v>2878</v>
      </c>
      <c r="J9429" s="1" t="s">
        <v>2879</v>
      </c>
      <c r="K9429" s="1" t="s">
        <v>2880</v>
      </c>
    </row>
    <row r="9430" spans="1:11" x14ac:dyDescent="0.2">
      <c r="A9430" s="1" t="s">
        <v>14055</v>
      </c>
      <c r="B9430" s="1" t="s">
        <v>14994</v>
      </c>
      <c r="C9430" t="s">
        <v>14993</v>
      </c>
      <c r="D9430" t="str">
        <f t="shared" si="294"/>
        <v>SPRINGFIELD LOCAL SCHOOL DISTRICT</v>
      </c>
      <c r="E9430" t="str">
        <f t="shared" si="295"/>
        <v>SPRINGFIELD LOCAL SCHOOL DISTRICT</v>
      </c>
      <c r="F9430">
        <v>7943</v>
      </c>
      <c r="G9430">
        <v>1142</v>
      </c>
      <c r="H9430">
        <v>167</v>
      </c>
      <c r="I9430" t="s">
        <v>2878</v>
      </c>
      <c r="J9430" s="1" t="s">
        <v>2879</v>
      </c>
      <c r="K9430" s="1" t="s">
        <v>2880</v>
      </c>
    </row>
    <row r="9431" spans="1:11" x14ac:dyDescent="0.2">
      <c r="A9431" s="1" t="s">
        <v>14055</v>
      </c>
      <c r="B9431" s="1" t="s">
        <v>14995</v>
      </c>
      <c r="C9431" t="s">
        <v>14993</v>
      </c>
      <c r="D9431" t="str">
        <f t="shared" si="294"/>
        <v>SPRINGFIELD LOCAL SCHOOL DISTRICT</v>
      </c>
      <c r="E9431" t="str">
        <f t="shared" si="295"/>
        <v>SPRINGFIELD LOCAL SCHOOL DISTRICT</v>
      </c>
      <c r="F9431">
        <v>18989</v>
      </c>
      <c r="G9431">
        <v>2610</v>
      </c>
      <c r="H9431">
        <v>459</v>
      </c>
      <c r="I9431" t="s">
        <v>2878</v>
      </c>
      <c r="J9431" s="1" t="s">
        <v>2879</v>
      </c>
      <c r="K9431" s="1" t="s">
        <v>2880</v>
      </c>
    </row>
    <row r="9432" spans="1:11" x14ac:dyDescent="0.2">
      <c r="A9432" s="1" t="s">
        <v>14055</v>
      </c>
      <c r="B9432" s="1" t="s">
        <v>14996</v>
      </c>
      <c r="C9432" t="s">
        <v>14997</v>
      </c>
      <c r="D9432" t="str">
        <f t="shared" si="294"/>
        <v>ST. BERNARD-ELMWOOD PLACE CITY SCHOOL DISTRICT</v>
      </c>
      <c r="E9432" t="str">
        <f t="shared" si="295"/>
        <v>ST. BERNARD-ELMWOOD PLACE CITY SCHOOL DISTRICT</v>
      </c>
      <c r="F9432">
        <v>6611</v>
      </c>
      <c r="G9432">
        <v>1143</v>
      </c>
      <c r="H9432">
        <v>267</v>
      </c>
      <c r="I9432" t="s">
        <v>2878</v>
      </c>
      <c r="J9432" s="1" t="s">
        <v>2879</v>
      </c>
      <c r="K9432" s="1" t="s">
        <v>2880</v>
      </c>
    </row>
    <row r="9433" spans="1:11" x14ac:dyDescent="0.2">
      <c r="A9433" s="1" t="s">
        <v>14055</v>
      </c>
      <c r="B9433" s="1" t="s">
        <v>14998</v>
      </c>
      <c r="C9433" t="s">
        <v>14999</v>
      </c>
      <c r="D9433" t="str">
        <f t="shared" si="294"/>
        <v>ST. CLAIRSVILLE-RICHLAND CITY SCHOOL DISTRICT</v>
      </c>
      <c r="E9433" t="str">
        <f t="shared" si="295"/>
        <v>ST. CLAIRSVILLE-RICHLAND CITY SCHOOL DISTRICT</v>
      </c>
      <c r="F9433">
        <v>16064</v>
      </c>
      <c r="G9433">
        <v>1929</v>
      </c>
      <c r="H9433">
        <v>190</v>
      </c>
      <c r="I9433" t="s">
        <v>2878</v>
      </c>
      <c r="J9433" s="1" t="s">
        <v>2879</v>
      </c>
      <c r="K9433" s="1" t="s">
        <v>2880</v>
      </c>
    </row>
    <row r="9434" spans="1:11" x14ac:dyDescent="0.2">
      <c r="A9434" s="1" t="s">
        <v>14055</v>
      </c>
      <c r="B9434" s="1" t="s">
        <v>15000</v>
      </c>
      <c r="C9434" t="s">
        <v>15001</v>
      </c>
      <c r="D9434" t="str">
        <f t="shared" si="294"/>
        <v>ST. HENRY CONSOLIDATED LOCAL SCHOOL DISTRICT</v>
      </c>
      <c r="E9434" t="str">
        <f t="shared" si="295"/>
        <v>ST. HENRY CONSOLIDATED LOCAL SCHOOL DISTRICT</v>
      </c>
      <c r="F9434">
        <v>4498</v>
      </c>
      <c r="G9434">
        <v>947</v>
      </c>
      <c r="H9434">
        <v>32</v>
      </c>
      <c r="I9434" t="s">
        <v>2878</v>
      </c>
      <c r="J9434" s="1" t="s">
        <v>2879</v>
      </c>
      <c r="K9434" s="1" t="s">
        <v>2880</v>
      </c>
    </row>
    <row r="9435" spans="1:11" x14ac:dyDescent="0.2">
      <c r="A9435" s="1" t="s">
        <v>14055</v>
      </c>
      <c r="B9435" s="1" t="s">
        <v>15002</v>
      </c>
      <c r="C9435" t="s">
        <v>3222</v>
      </c>
      <c r="D9435" t="str">
        <f t="shared" si="294"/>
        <v>ST. MARYS CITY SCHOOL DISTRICT</v>
      </c>
      <c r="E9435" t="str">
        <f t="shared" si="295"/>
        <v>ST. MARYS CITY SCHOOL DISTRICT</v>
      </c>
      <c r="F9435">
        <v>13175</v>
      </c>
      <c r="G9435">
        <v>2352</v>
      </c>
      <c r="H9435">
        <v>255</v>
      </c>
      <c r="I9435" t="s">
        <v>2878</v>
      </c>
      <c r="J9435" s="1" t="s">
        <v>2879</v>
      </c>
      <c r="K9435" s="1" t="s">
        <v>2880</v>
      </c>
    </row>
    <row r="9436" spans="1:11" x14ac:dyDescent="0.2">
      <c r="A9436" s="1" t="s">
        <v>14055</v>
      </c>
      <c r="B9436" s="1" t="s">
        <v>15003</v>
      </c>
      <c r="C9436" t="s">
        <v>15004</v>
      </c>
      <c r="D9436" t="str">
        <f t="shared" si="294"/>
        <v>STEUBENVILLE CITY SCHOOL DISTRICT</v>
      </c>
      <c r="E9436" t="str">
        <f t="shared" si="295"/>
        <v>STEUBENVILLE CITY SCHOOL DISTRICT</v>
      </c>
      <c r="F9436">
        <v>15461</v>
      </c>
      <c r="G9436">
        <v>2247</v>
      </c>
      <c r="H9436">
        <v>752</v>
      </c>
      <c r="I9436" t="s">
        <v>2878</v>
      </c>
      <c r="J9436" s="1" t="s">
        <v>2879</v>
      </c>
      <c r="K9436" s="1" t="s">
        <v>2880</v>
      </c>
    </row>
    <row r="9437" spans="1:11" x14ac:dyDescent="0.2">
      <c r="A9437" s="1" t="s">
        <v>14055</v>
      </c>
      <c r="B9437" s="1" t="s">
        <v>15005</v>
      </c>
      <c r="C9437" t="s">
        <v>15006</v>
      </c>
      <c r="D9437" t="str">
        <f t="shared" si="294"/>
        <v>STOW-MUNROE FALLS CITY SCHOOL DISTRICT</v>
      </c>
      <c r="E9437" t="str">
        <f t="shared" si="295"/>
        <v>STOW-MUNROE FALLS CITY SCHOOL DISTRICT</v>
      </c>
      <c r="F9437">
        <v>40054</v>
      </c>
      <c r="G9437">
        <v>6252</v>
      </c>
      <c r="H9437">
        <v>421</v>
      </c>
      <c r="I9437" t="s">
        <v>2878</v>
      </c>
      <c r="J9437" s="1" t="s">
        <v>2879</v>
      </c>
      <c r="K9437" s="1" t="s">
        <v>2880</v>
      </c>
    </row>
    <row r="9438" spans="1:11" x14ac:dyDescent="0.2">
      <c r="A9438" s="1" t="s">
        <v>14055</v>
      </c>
      <c r="B9438" s="1" t="s">
        <v>15007</v>
      </c>
      <c r="C9438" t="s">
        <v>15008</v>
      </c>
      <c r="D9438" t="str">
        <f t="shared" si="294"/>
        <v>STRASBURG-FRANKLIN LOCAL SCHOOL DISTRICT</v>
      </c>
      <c r="E9438" t="str">
        <f t="shared" si="295"/>
        <v>STRASBURG-FRANKLIN LOCAL SCHOOL DISTRICT</v>
      </c>
      <c r="F9438">
        <v>4543</v>
      </c>
      <c r="G9438">
        <v>664</v>
      </c>
      <c r="H9438">
        <v>96</v>
      </c>
      <c r="I9438" t="s">
        <v>2878</v>
      </c>
      <c r="J9438" s="1" t="s">
        <v>2879</v>
      </c>
      <c r="K9438" s="1" t="s">
        <v>2880</v>
      </c>
    </row>
    <row r="9439" spans="1:11" x14ac:dyDescent="0.2">
      <c r="A9439" s="1" t="s">
        <v>14055</v>
      </c>
      <c r="B9439" s="1" t="s">
        <v>15009</v>
      </c>
      <c r="C9439" t="s">
        <v>15010</v>
      </c>
      <c r="D9439" t="str">
        <f t="shared" si="294"/>
        <v>STREETSBORO CITY SCHOOL DISTRICT</v>
      </c>
      <c r="E9439" t="str">
        <f t="shared" si="295"/>
        <v>STREETSBORO CITY SCHOOL DISTRICT</v>
      </c>
      <c r="F9439">
        <v>15926</v>
      </c>
      <c r="G9439">
        <v>2303</v>
      </c>
      <c r="H9439">
        <v>266</v>
      </c>
      <c r="I9439" t="s">
        <v>2878</v>
      </c>
      <c r="J9439" s="1" t="s">
        <v>2879</v>
      </c>
      <c r="K9439" s="1" t="s">
        <v>2880</v>
      </c>
    </row>
    <row r="9440" spans="1:11" x14ac:dyDescent="0.2">
      <c r="A9440" s="1" t="s">
        <v>14055</v>
      </c>
      <c r="B9440" s="1" t="s">
        <v>15011</v>
      </c>
      <c r="C9440" t="s">
        <v>15012</v>
      </c>
      <c r="D9440" t="str">
        <f t="shared" si="294"/>
        <v>STRONGSVILLE CITY SCHOOL DISTRICT</v>
      </c>
      <c r="E9440" t="str">
        <f t="shared" si="295"/>
        <v>STRONGSVILLE CITY SCHOOL DISTRICT</v>
      </c>
      <c r="F9440">
        <v>43812</v>
      </c>
      <c r="G9440">
        <v>7413</v>
      </c>
      <c r="H9440">
        <v>503</v>
      </c>
      <c r="I9440" t="s">
        <v>2878</v>
      </c>
      <c r="J9440" s="1" t="s">
        <v>2879</v>
      </c>
      <c r="K9440" s="1" t="s">
        <v>2880</v>
      </c>
    </row>
    <row r="9441" spans="1:11" x14ac:dyDescent="0.2">
      <c r="A9441" s="1" t="s">
        <v>14055</v>
      </c>
      <c r="B9441" s="1" t="s">
        <v>15013</v>
      </c>
      <c r="C9441" t="s">
        <v>15014</v>
      </c>
      <c r="D9441" t="str">
        <f t="shared" si="294"/>
        <v>STRUTHERS CITY SCHOOL DISTRICT</v>
      </c>
      <c r="E9441" t="str">
        <f t="shared" si="295"/>
        <v>STRUTHERS CITY SCHOOL DISTRICT</v>
      </c>
      <c r="F9441">
        <v>11415</v>
      </c>
      <c r="G9441">
        <v>1781</v>
      </c>
      <c r="H9441">
        <v>465</v>
      </c>
      <c r="I9441" t="s">
        <v>2878</v>
      </c>
      <c r="J9441" s="1" t="s">
        <v>2879</v>
      </c>
      <c r="K9441" s="1" t="s">
        <v>2880</v>
      </c>
    </row>
    <row r="9442" spans="1:11" x14ac:dyDescent="0.2">
      <c r="A9442" s="1" t="s">
        <v>14055</v>
      </c>
      <c r="B9442" s="1" t="s">
        <v>15015</v>
      </c>
      <c r="C9442" t="s">
        <v>15016</v>
      </c>
      <c r="D9442" t="str">
        <f t="shared" si="294"/>
        <v>STRYKER LOCAL SCHOOL DISTRICT</v>
      </c>
      <c r="E9442" t="str">
        <f t="shared" si="295"/>
        <v>STRYKER LOCAL SCHOOL DISTRICT</v>
      </c>
      <c r="F9442">
        <v>3542</v>
      </c>
      <c r="G9442">
        <v>535</v>
      </c>
      <c r="H9442">
        <v>54</v>
      </c>
      <c r="I9442" t="s">
        <v>2878</v>
      </c>
      <c r="J9442" s="1" t="s">
        <v>2879</v>
      </c>
      <c r="K9442" s="1" t="s">
        <v>2880</v>
      </c>
    </row>
    <row r="9443" spans="1:11" x14ac:dyDescent="0.2">
      <c r="A9443" s="1" t="s">
        <v>14055</v>
      </c>
      <c r="B9443" s="1" t="s">
        <v>15017</v>
      </c>
      <c r="C9443" t="s">
        <v>15018</v>
      </c>
      <c r="D9443" t="str">
        <f t="shared" si="294"/>
        <v>SWANTON LOCAL SCHOOL DISTRICT</v>
      </c>
      <c r="E9443" t="str">
        <f t="shared" si="295"/>
        <v>SWANTON LOCAL SCHOOL DISTRICT</v>
      </c>
      <c r="F9443">
        <v>9204</v>
      </c>
      <c r="G9443">
        <v>1530</v>
      </c>
      <c r="H9443">
        <v>200</v>
      </c>
      <c r="I9443" t="s">
        <v>2878</v>
      </c>
      <c r="J9443" s="1" t="s">
        <v>2879</v>
      </c>
      <c r="K9443" s="1" t="s">
        <v>2880</v>
      </c>
    </row>
    <row r="9444" spans="1:11" x14ac:dyDescent="0.2">
      <c r="A9444" s="1" t="s">
        <v>14055</v>
      </c>
      <c r="B9444" s="1" t="s">
        <v>15019</v>
      </c>
      <c r="C9444" t="s">
        <v>15020</v>
      </c>
      <c r="D9444" t="str">
        <f t="shared" si="294"/>
        <v>SWITZERLAND OF OHIO LOCAL SCHOOL DISTRICT</v>
      </c>
      <c r="E9444" t="str">
        <f t="shared" si="295"/>
        <v>SWITZERLAND OF OHIO LOCAL SCHOOL DISTRICT</v>
      </c>
      <c r="F9444">
        <v>17402</v>
      </c>
      <c r="G9444">
        <v>2668</v>
      </c>
      <c r="H9444">
        <v>579</v>
      </c>
      <c r="I9444" t="s">
        <v>2878</v>
      </c>
      <c r="J9444" s="1" t="s">
        <v>2879</v>
      </c>
      <c r="K9444" s="1" t="s">
        <v>2880</v>
      </c>
    </row>
    <row r="9445" spans="1:11" x14ac:dyDescent="0.2">
      <c r="A9445" s="1" t="s">
        <v>14055</v>
      </c>
      <c r="B9445" s="1" t="s">
        <v>15021</v>
      </c>
      <c r="C9445" t="s">
        <v>15022</v>
      </c>
      <c r="D9445" t="str">
        <f t="shared" si="294"/>
        <v>SYCAMORE COMMUNITY CITY SCHOOL DISTRICT</v>
      </c>
      <c r="E9445" t="str">
        <f t="shared" si="295"/>
        <v>SYCAMORE COMMUNITY CITY SCHOOL DISTRICT</v>
      </c>
      <c r="F9445">
        <v>33902</v>
      </c>
      <c r="G9445">
        <v>6252</v>
      </c>
      <c r="H9445">
        <v>358</v>
      </c>
      <c r="I9445" t="s">
        <v>2878</v>
      </c>
      <c r="J9445" s="1" t="s">
        <v>2879</v>
      </c>
      <c r="K9445" s="1" t="s">
        <v>2880</v>
      </c>
    </row>
    <row r="9446" spans="1:11" x14ac:dyDescent="0.2">
      <c r="A9446" s="1" t="s">
        <v>14055</v>
      </c>
      <c r="B9446" s="1" t="s">
        <v>15023</v>
      </c>
      <c r="C9446" t="s">
        <v>15024</v>
      </c>
      <c r="D9446" t="str">
        <f t="shared" si="294"/>
        <v>SYLVANIA CITY SCHOOL DISTRICT</v>
      </c>
      <c r="E9446" t="str">
        <f t="shared" si="295"/>
        <v>SYLVANIA CITY SCHOOL DISTRICT</v>
      </c>
      <c r="F9446">
        <v>51501</v>
      </c>
      <c r="G9446">
        <v>9435</v>
      </c>
      <c r="H9446">
        <v>818</v>
      </c>
      <c r="I9446" t="s">
        <v>2878</v>
      </c>
      <c r="J9446" s="1" t="s">
        <v>2879</v>
      </c>
      <c r="K9446" s="1" t="s">
        <v>2880</v>
      </c>
    </row>
    <row r="9447" spans="1:11" x14ac:dyDescent="0.2">
      <c r="A9447" s="1" t="s">
        <v>14055</v>
      </c>
      <c r="B9447" s="1" t="s">
        <v>15025</v>
      </c>
      <c r="C9447" t="s">
        <v>15026</v>
      </c>
      <c r="D9447" t="str">
        <f t="shared" si="294"/>
        <v>SYMMES VALLEY LOCAL SCHOOL DISTRICT</v>
      </c>
      <c r="E9447" t="str">
        <f t="shared" si="295"/>
        <v>SYMMES VALLEY LOCAL SCHOOL DISTRICT</v>
      </c>
      <c r="F9447">
        <v>4379</v>
      </c>
      <c r="G9447">
        <v>747</v>
      </c>
      <c r="H9447">
        <v>163</v>
      </c>
      <c r="I9447" t="s">
        <v>2878</v>
      </c>
      <c r="J9447" s="1" t="s">
        <v>2879</v>
      </c>
      <c r="K9447" s="1" t="s">
        <v>2880</v>
      </c>
    </row>
    <row r="9448" spans="1:11" x14ac:dyDescent="0.2">
      <c r="A9448" s="1" t="s">
        <v>14055</v>
      </c>
      <c r="B9448" s="1" t="s">
        <v>15027</v>
      </c>
      <c r="C9448" t="s">
        <v>15028</v>
      </c>
      <c r="D9448" t="str">
        <f t="shared" si="294"/>
        <v>TALAWANDA CITY SCHOOL DISTRICT</v>
      </c>
      <c r="E9448" t="str">
        <f t="shared" si="295"/>
        <v>TALAWANDA CITY SCHOOL DISTRICT</v>
      </c>
      <c r="F9448">
        <v>36401</v>
      </c>
      <c r="G9448">
        <v>3414</v>
      </c>
      <c r="H9448">
        <v>376</v>
      </c>
      <c r="I9448" t="s">
        <v>2878</v>
      </c>
      <c r="J9448" s="1" t="s">
        <v>2879</v>
      </c>
      <c r="K9448" s="1" t="s">
        <v>2880</v>
      </c>
    </row>
    <row r="9449" spans="1:11" x14ac:dyDescent="0.2">
      <c r="A9449" s="1" t="s">
        <v>14055</v>
      </c>
      <c r="B9449" s="1" t="s">
        <v>15029</v>
      </c>
      <c r="C9449" t="s">
        <v>15030</v>
      </c>
      <c r="D9449" t="str">
        <f t="shared" si="294"/>
        <v>TALLMADGE CITY SCHOOL DISTRICT</v>
      </c>
      <c r="E9449" t="str">
        <f t="shared" si="295"/>
        <v>TALLMADGE CITY SCHOOL DISTRICT</v>
      </c>
      <c r="F9449">
        <v>17579</v>
      </c>
      <c r="G9449">
        <v>2764</v>
      </c>
      <c r="H9449">
        <v>289</v>
      </c>
      <c r="I9449" t="s">
        <v>2878</v>
      </c>
      <c r="J9449" s="1" t="s">
        <v>2879</v>
      </c>
      <c r="K9449" s="1" t="s">
        <v>2880</v>
      </c>
    </row>
    <row r="9450" spans="1:11" x14ac:dyDescent="0.2">
      <c r="A9450" s="1" t="s">
        <v>14055</v>
      </c>
      <c r="B9450" s="1" t="s">
        <v>15031</v>
      </c>
      <c r="C9450" t="s">
        <v>15032</v>
      </c>
      <c r="D9450" t="str">
        <f t="shared" si="294"/>
        <v>TEAYS VALLEY LOCAL SCHOOL DISTRICT</v>
      </c>
      <c r="E9450" t="str">
        <f t="shared" si="295"/>
        <v>TEAYS VALLEY LOCAL SCHOOL DISTRICT</v>
      </c>
      <c r="F9450">
        <v>23390</v>
      </c>
      <c r="G9450">
        <v>3714</v>
      </c>
      <c r="H9450">
        <v>401</v>
      </c>
      <c r="I9450" t="s">
        <v>2878</v>
      </c>
      <c r="J9450" s="1" t="s">
        <v>2879</v>
      </c>
      <c r="K9450" s="1" t="s">
        <v>2880</v>
      </c>
    </row>
    <row r="9451" spans="1:11" x14ac:dyDescent="0.2">
      <c r="A9451" s="1" t="s">
        <v>14055</v>
      </c>
      <c r="B9451" s="1" t="s">
        <v>15033</v>
      </c>
      <c r="C9451" t="s">
        <v>15034</v>
      </c>
      <c r="D9451" t="str">
        <f t="shared" si="294"/>
        <v>TECUMSEH LOCAL SCHOOL DISTRICT</v>
      </c>
      <c r="E9451" t="str">
        <f t="shared" si="295"/>
        <v>TECUMSEH LOCAL SCHOOL DISTRICT</v>
      </c>
      <c r="F9451">
        <v>18541</v>
      </c>
      <c r="G9451">
        <v>3208</v>
      </c>
      <c r="H9451">
        <v>579</v>
      </c>
      <c r="I9451" t="s">
        <v>2878</v>
      </c>
      <c r="J9451" s="1" t="s">
        <v>2879</v>
      </c>
      <c r="K9451" s="1" t="s">
        <v>2880</v>
      </c>
    </row>
    <row r="9452" spans="1:11" x14ac:dyDescent="0.2">
      <c r="A9452" s="1" t="s">
        <v>14055</v>
      </c>
      <c r="B9452" s="1" t="s">
        <v>15035</v>
      </c>
      <c r="C9452" t="s">
        <v>15036</v>
      </c>
      <c r="D9452" t="str">
        <f t="shared" si="294"/>
        <v>THREE RIVERS LOCAL SCHOOL DISTRICT</v>
      </c>
      <c r="E9452" t="str">
        <f t="shared" si="295"/>
        <v>THREE RIVERS LOCAL SCHOOL DISTRICT</v>
      </c>
      <c r="F9452">
        <v>15950</v>
      </c>
      <c r="G9452">
        <v>3104</v>
      </c>
      <c r="H9452">
        <v>270</v>
      </c>
      <c r="I9452" t="s">
        <v>2878</v>
      </c>
      <c r="J9452" s="1" t="s">
        <v>2879</v>
      </c>
      <c r="K9452" s="1" t="s">
        <v>2880</v>
      </c>
    </row>
    <row r="9453" spans="1:11" x14ac:dyDescent="0.2">
      <c r="A9453" s="1" t="s">
        <v>14055</v>
      </c>
      <c r="B9453" s="1" t="s">
        <v>15037</v>
      </c>
      <c r="C9453" t="s">
        <v>15038</v>
      </c>
      <c r="D9453" t="str">
        <f t="shared" si="294"/>
        <v>TIFFIN CITY SCHOOL DISTRICT</v>
      </c>
      <c r="E9453" t="str">
        <f t="shared" si="295"/>
        <v>TIFFIN CITY SCHOOL DISTRICT</v>
      </c>
      <c r="F9453">
        <v>21890</v>
      </c>
      <c r="G9453">
        <v>3278</v>
      </c>
      <c r="H9453">
        <v>482</v>
      </c>
      <c r="I9453" t="s">
        <v>2878</v>
      </c>
      <c r="J9453" s="1" t="s">
        <v>2879</v>
      </c>
      <c r="K9453" s="1" t="s">
        <v>2880</v>
      </c>
    </row>
    <row r="9454" spans="1:11" x14ac:dyDescent="0.2">
      <c r="A9454" s="1" t="s">
        <v>14055</v>
      </c>
      <c r="B9454" s="1" t="s">
        <v>15039</v>
      </c>
      <c r="C9454" t="s">
        <v>15040</v>
      </c>
      <c r="D9454" t="str">
        <f t="shared" si="294"/>
        <v>TIPP CITY EXEMPTED VILLAGE SCHOOL DISTRICT</v>
      </c>
      <c r="E9454" t="str">
        <f t="shared" si="295"/>
        <v>TIPP CITY EXEMPTED VILLAGE SCHOOL DISTRICT</v>
      </c>
      <c r="F9454">
        <v>15030</v>
      </c>
      <c r="G9454">
        <v>2760</v>
      </c>
      <c r="H9454">
        <v>194</v>
      </c>
      <c r="I9454" t="s">
        <v>2878</v>
      </c>
      <c r="J9454" s="1" t="s">
        <v>2879</v>
      </c>
      <c r="K9454" s="1" t="s">
        <v>2880</v>
      </c>
    </row>
    <row r="9455" spans="1:11" x14ac:dyDescent="0.2">
      <c r="A9455" s="1" t="s">
        <v>14055</v>
      </c>
      <c r="B9455" s="1" t="s">
        <v>15041</v>
      </c>
      <c r="C9455" t="s">
        <v>15042</v>
      </c>
      <c r="D9455" t="str">
        <f t="shared" si="294"/>
        <v>TOLEDO CITY SCHOOL DISTRICT</v>
      </c>
      <c r="E9455" t="str">
        <f t="shared" si="295"/>
        <v>TOLEDO CITY SCHOOL DISTRICT</v>
      </c>
      <c r="F9455">
        <v>227862</v>
      </c>
      <c r="G9455">
        <v>37203</v>
      </c>
      <c r="H9455">
        <v>13070</v>
      </c>
      <c r="I9455" t="s">
        <v>2878</v>
      </c>
      <c r="J9455" s="1" t="s">
        <v>2879</v>
      </c>
      <c r="K9455" s="1" t="s">
        <v>2880</v>
      </c>
    </row>
    <row r="9456" spans="1:11" x14ac:dyDescent="0.2">
      <c r="A9456" s="1" t="s">
        <v>14055</v>
      </c>
      <c r="B9456" s="1" t="s">
        <v>15043</v>
      </c>
      <c r="C9456" t="s">
        <v>15044</v>
      </c>
      <c r="D9456" t="str">
        <f t="shared" si="294"/>
        <v>TORONTO CITY SCHOOL DISTRICT</v>
      </c>
      <c r="E9456" t="str">
        <f t="shared" si="295"/>
        <v>TORONTO CITY SCHOOL DISTRICT</v>
      </c>
      <c r="F9456">
        <v>5419</v>
      </c>
      <c r="G9456">
        <v>765</v>
      </c>
      <c r="H9456">
        <v>194</v>
      </c>
      <c r="I9456" t="s">
        <v>2878</v>
      </c>
      <c r="J9456" s="1" t="s">
        <v>2879</v>
      </c>
      <c r="K9456" s="1" t="s">
        <v>2880</v>
      </c>
    </row>
    <row r="9457" spans="1:11" x14ac:dyDescent="0.2">
      <c r="A9457" s="1" t="s">
        <v>14055</v>
      </c>
      <c r="B9457" s="1" t="s">
        <v>15045</v>
      </c>
      <c r="C9457" t="s">
        <v>15046</v>
      </c>
      <c r="D9457" t="str">
        <f t="shared" si="294"/>
        <v>TRI-COUNTY NORTH LOCAL SCHOOL DISTRICT</v>
      </c>
      <c r="E9457" t="str">
        <f t="shared" si="295"/>
        <v>TRI-COUNTY NORTH LOCAL SCHOOL DISTRICT</v>
      </c>
      <c r="F9457">
        <v>5814</v>
      </c>
      <c r="G9457">
        <v>1057</v>
      </c>
      <c r="H9457">
        <v>162</v>
      </c>
      <c r="I9457" t="s">
        <v>2878</v>
      </c>
      <c r="J9457" s="1" t="s">
        <v>2879</v>
      </c>
      <c r="K9457" s="1" t="s">
        <v>2880</v>
      </c>
    </row>
    <row r="9458" spans="1:11" x14ac:dyDescent="0.2">
      <c r="A9458" s="1" t="s">
        <v>14055</v>
      </c>
      <c r="B9458" s="1" t="s">
        <v>15047</v>
      </c>
      <c r="C9458" t="s">
        <v>15048</v>
      </c>
      <c r="D9458" t="str">
        <f t="shared" si="294"/>
        <v>TRI-VALLEY LOCAL SCHOOL DISTRICT</v>
      </c>
      <c r="E9458" t="str">
        <f t="shared" si="295"/>
        <v>TRI-VALLEY LOCAL SCHOOL DISTRICT</v>
      </c>
      <c r="F9458">
        <v>16615</v>
      </c>
      <c r="G9458">
        <v>3200</v>
      </c>
      <c r="H9458">
        <v>483</v>
      </c>
      <c r="I9458" t="s">
        <v>2878</v>
      </c>
      <c r="J9458" s="1" t="s">
        <v>2879</v>
      </c>
      <c r="K9458" s="1" t="s">
        <v>2880</v>
      </c>
    </row>
    <row r="9459" spans="1:11" x14ac:dyDescent="0.2">
      <c r="A9459" s="1" t="s">
        <v>14055</v>
      </c>
      <c r="B9459" s="1" t="s">
        <v>15049</v>
      </c>
      <c r="C9459" t="s">
        <v>15050</v>
      </c>
      <c r="D9459" t="str">
        <f t="shared" si="294"/>
        <v>TRI-VILLAGE LOCAL SCHOOL DISTRICT</v>
      </c>
      <c r="E9459" t="str">
        <f t="shared" si="295"/>
        <v>TRI-VILLAGE LOCAL SCHOOL DISTRICT</v>
      </c>
      <c r="F9459">
        <v>4277</v>
      </c>
      <c r="G9459">
        <v>813</v>
      </c>
      <c r="H9459">
        <v>127</v>
      </c>
      <c r="I9459" t="s">
        <v>2878</v>
      </c>
      <c r="J9459" s="1" t="s">
        <v>2879</v>
      </c>
      <c r="K9459" s="1" t="s">
        <v>2880</v>
      </c>
    </row>
    <row r="9460" spans="1:11" x14ac:dyDescent="0.2">
      <c r="A9460" s="1" t="s">
        <v>14055</v>
      </c>
      <c r="B9460" s="1" t="s">
        <v>4089</v>
      </c>
      <c r="C9460" t="s">
        <v>15051</v>
      </c>
      <c r="D9460" t="str">
        <f t="shared" si="294"/>
        <v>TRIAD LOCAL SCHOOL DISTRICT</v>
      </c>
      <c r="E9460" t="str">
        <f t="shared" si="295"/>
        <v>TRIAD LOCAL SCHOOL DISTRICT</v>
      </c>
      <c r="F9460">
        <v>5231</v>
      </c>
      <c r="G9460">
        <v>991</v>
      </c>
      <c r="H9460">
        <v>113</v>
      </c>
      <c r="I9460" t="s">
        <v>2878</v>
      </c>
      <c r="J9460" s="1" t="s">
        <v>2879</v>
      </c>
      <c r="K9460" s="1" t="s">
        <v>2880</v>
      </c>
    </row>
    <row r="9461" spans="1:11" x14ac:dyDescent="0.2">
      <c r="A9461" s="1" t="s">
        <v>14055</v>
      </c>
      <c r="B9461" s="1" t="s">
        <v>15052</v>
      </c>
      <c r="C9461" t="s">
        <v>15053</v>
      </c>
      <c r="D9461" t="str">
        <f t="shared" si="294"/>
        <v>TRIMBLE LOCAL SCHOOL DISTRICT</v>
      </c>
      <c r="E9461" t="str">
        <f t="shared" si="295"/>
        <v>TRIMBLE LOCAL SCHOOL DISTRICT</v>
      </c>
      <c r="F9461">
        <v>4739</v>
      </c>
      <c r="G9461">
        <v>813</v>
      </c>
      <c r="H9461">
        <v>225</v>
      </c>
      <c r="I9461" t="s">
        <v>2878</v>
      </c>
      <c r="J9461" s="1" t="s">
        <v>2879</v>
      </c>
      <c r="K9461" s="1" t="s">
        <v>2880</v>
      </c>
    </row>
    <row r="9462" spans="1:11" x14ac:dyDescent="0.2">
      <c r="A9462" s="1" t="s">
        <v>14055</v>
      </c>
      <c r="B9462" s="1" t="s">
        <v>15054</v>
      </c>
      <c r="C9462" t="s">
        <v>15055</v>
      </c>
      <c r="D9462" t="str">
        <f t="shared" si="294"/>
        <v>TRIWAY LOCAL SCHOOL DISTRICT</v>
      </c>
      <c r="E9462" t="str">
        <f t="shared" si="295"/>
        <v>TRIWAY LOCAL SCHOOL DISTRICT</v>
      </c>
      <c r="F9462">
        <v>13069</v>
      </c>
      <c r="G9462">
        <v>2238</v>
      </c>
      <c r="H9462">
        <v>347</v>
      </c>
      <c r="I9462" t="s">
        <v>2878</v>
      </c>
      <c r="J9462" s="1" t="s">
        <v>2879</v>
      </c>
      <c r="K9462" s="1" t="s">
        <v>2880</v>
      </c>
    </row>
    <row r="9463" spans="1:11" x14ac:dyDescent="0.2">
      <c r="A9463" s="1" t="s">
        <v>14055</v>
      </c>
      <c r="B9463" s="1" t="s">
        <v>15056</v>
      </c>
      <c r="C9463" t="s">
        <v>15057</v>
      </c>
      <c r="D9463" t="str">
        <f t="shared" si="294"/>
        <v>TROTWOOD-MADISON CITY SCHOOL DISTRICT</v>
      </c>
      <c r="E9463" t="str">
        <f t="shared" si="295"/>
        <v>TROTWOOD-MADISON CITY SCHOOL DISTRICT</v>
      </c>
      <c r="F9463">
        <v>20659</v>
      </c>
      <c r="G9463">
        <v>3496</v>
      </c>
      <c r="H9463">
        <v>1552</v>
      </c>
      <c r="I9463" t="s">
        <v>2878</v>
      </c>
      <c r="J9463" s="1" t="s">
        <v>2879</v>
      </c>
      <c r="K9463" s="1" t="s">
        <v>2880</v>
      </c>
    </row>
    <row r="9464" spans="1:11" x14ac:dyDescent="0.2">
      <c r="A9464" s="1" t="s">
        <v>14055</v>
      </c>
      <c r="B9464" s="1" t="s">
        <v>15058</v>
      </c>
      <c r="C9464" t="s">
        <v>3136</v>
      </c>
      <c r="D9464" t="str">
        <f t="shared" si="294"/>
        <v>TROY CITY SCHOOL DISTRICT</v>
      </c>
      <c r="E9464" t="str">
        <f t="shared" si="295"/>
        <v>TROY CITY SCHOOL DISTRICT</v>
      </c>
      <c r="F9464">
        <v>31562</v>
      </c>
      <c r="G9464">
        <v>5397</v>
      </c>
      <c r="H9464">
        <v>636</v>
      </c>
      <c r="I9464" t="s">
        <v>2878</v>
      </c>
      <c r="J9464" s="1" t="s">
        <v>2879</v>
      </c>
      <c r="K9464" s="1" t="s">
        <v>2880</v>
      </c>
    </row>
    <row r="9465" spans="1:11" x14ac:dyDescent="0.2">
      <c r="A9465" s="1" t="s">
        <v>14055</v>
      </c>
      <c r="B9465" s="1" t="s">
        <v>3413</v>
      </c>
      <c r="C9465" t="s">
        <v>15059</v>
      </c>
      <c r="D9465" t="str">
        <f t="shared" si="294"/>
        <v>TUSCARAWAS VALLEY LOCAL SCHOOL DISTRICT</v>
      </c>
      <c r="E9465" t="str">
        <f t="shared" si="295"/>
        <v>TUSCARAWAS VALLEY LOCAL SCHOOL DISTRICT</v>
      </c>
      <c r="F9465">
        <v>10088</v>
      </c>
      <c r="G9465">
        <v>1688</v>
      </c>
      <c r="H9465">
        <v>132</v>
      </c>
      <c r="I9465" t="s">
        <v>2878</v>
      </c>
      <c r="J9465" s="1" t="s">
        <v>2879</v>
      </c>
      <c r="K9465" s="1" t="s">
        <v>2880</v>
      </c>
    </row>
    <row r="9466" spans="1:11" x14ac:dyDescent="0.2">
      <c r="A9466" s="1" t="s">
        <v>14055</v>
      </c>
      <c r="B9466" s="1" t="s">
        <v>15060</v>
      </c>
      <c r="C9466" t="s">
        <v>15061</v>
      </c>
      <c r="D9466" t="str">
        <f t="shared" si="294"/>
        <v>TUSLAW LOCAL SCHOOL DISTRICT</v>
      </c>
      <c r="E9466" t="str">
        <f t="shared" si="295"/>
        <v>TUSLAW LOCAL SCHOOL DISTRICT</v>
      </c>
      <c r="F9466">
        <v>8875</v>
      </c>
      <c r="G9466">
        <v>1536</v>
      </c>
      <c r="H9466">
        <v>139</v>
      </c>
      <c r="I9466" t="s">
        <v>2878</v>
      </c>
      <c r="J9466" s="1" t="s">
        <v>2879</v>
      </c>
      <c r="K9466" s="1" t="s">
        <v>2880</v>
      </c>
    </row>
    <row r="9467" spans="1:11" x14ac:dyDescent="0.2">
      <c r="A9467" s="1" t="s">
        <v>14055</v>
      </c>
      <c r="B9467" s="1" t="s">
        <v>8983</v>
      </c>
      <c r="C9467" t="s">
        <v>15062</v>
      </c>
      <c r="D9467" t="str">
        <f t="shared" si="294"/>
        <v>TWIN VALLEY COMMUNITY LOCAL SCHOOL DISTRICT</v>
      </c>
      <c r="E9467" t="str">
        <f t="shared" si="295"/>
        <v>TWIN VALLEY COMMUNITY LOCAL SCHOOL DISTRICT</v>
      </c>
      <c r="F9467">
        <v>5550</v>
      </c>
      <c r="G9467">
        <v>1015</v>
      </c>
      <c r="H9467">
        <v>151</v>
      </c>
      <c r="I9467" t="s">
        <v>2878</v>
      </c>
      <c r="J9467" s="1" t="s">
        <v>2879</v>
      </c>
      <c r="K9467" s="1" t="s">
        <v>2880</v>
      </c>
    </row>
    <row r="9468" spans="1:11" x14ac:dyDescent="0.2">
      <c r="A9468" s="1" t="s">
        <v>14055</v>
      </c>
      <c r="B9468" s="1" t="s">
        <v>15063</v>
      </c>
      <c r="C9468" t="s">
        <v>15064</v>
      </c>
      <c r="D9468" t="str">
        <f t="shared" si="294"/>
        <v>TWINSBURG CITY SCHOOL DISTRICT</v>
      </c>
      <c r="E9468" t="str">
        <f t="shared" si="295"/>
        <v>TWINSBURG CITY SCHOOL DISTRICT</v>
      </c>
      <c r="F9468">
        <v>24396</v>
      </c>
      <c r="G9468">
        <v>4396</v>
      </c>
      <c r="H9468">
        <v>394</v>
      </c>
      <c r="I9468" t="s">
        <v>2878</v>
      </c>
      <c r="J9468" s="1" t="s">
        <v>2879</v>
      </c>
      <c r="K9468" s="1" t="s">
        <v>2880</v>
      </c>
    </row>
    <row r="9469" spans="1:11" x14ac:dyDescent="0.2">
      <c r="A9469" s="1" t="s">
        <v>14055</v>
      </c>
      <c r="B9469" s="1" t="s">
        <v>15065</v>
      </c>
      <c r="C9469" t="s">
        <v>15066</v>
      </c>
      <c r="D9469" t="str">
        <f t="shared" si="294"/>
        <v>UNION LOCAL SCHOOL DISTRICT</v>
      </c>
      <c r="E9469" t="str">
        <f t="shared" si="295"/>
        <v>UNION LOCAL SCHOOL DISTRICT</v>
      </c>
      <c r="F9469">
        <v>8926</v>
      </c>
      <c r="G9469">
        <v>1399</v>
      </c>
      <c r="H9469">
        <v>173</v>
      </c>
      <c r="I9469" t="s">
        <v>2878</v>
      </c>
      <c r="J9469" s="1" t="s">
        <v>2879</v>
      </c>
      <c r="K9469" s="1" t="s">
        <v>2880</v>
      </c>
    </row>
    <row r="9470" spans="1:11" x14ac:dyDescent="0.2">
      <c r="A9470" s="1" t="s">
        <v>14055</v>
      </c>
      <c r="B9470" s="1" t="s">
        <v>15067</v>
      </c>
      <c r="C9470" t="s">
        <v>15068</v>
      </c>
      <c r="D9470" t="str">
        <f t="shared" si="294"/>
        <v>UNION-SCIOTO LOCAL SCHOOL DISTRICT</v>
      </c>
      <c r="E9470" t="str">
        <f t="shared" si="295"/>
        <v>UNION-SCIOTO LOCAL SCHOOL DISTRICT</v>
      </c>
      <c r="F9470">
        <v>16116</v>
      </c>
      <c r="G9470">
        <v>1980</v>
      </c>
      <c r="H9470">
        <v>387</v>
      </c>
      <c r="I9470" t="s">
        <v>2878</v>
      </c>
      <c r="J9470" s="1" t="s">
        <v>2879</v>
      </c>
      <c r="K9470" s="1" t="s">
        <v>2880</v>
      </c>
    </row>
    <row r="9471" spans="1:11" x14ac:dyDescent="0.2">
      <c r="A9471" s="1" t="s">
        <v>14055</v>
      </c>
      <c r="B9471" s="1" t="s">
        <v>15069</v>
      </c>
      <c r="C9471" t="s">
        <v>15070</v>
      </c>
      <c r="D9471" t="str">
        <f t="shared" si="294"/>
        <v>UNITED LOCAL SCHOOL DISTRICT</v>
      </c>
      <c r="E9471" t="str">
        <f t="shared" si="295"/>
        <v>UNITED LOCAL SCHOOL DISTRICT</v>
      </c>
      <c r="F9471">
        <v>7416</v>
      </c>
      <c r="G9471">
        <v>1266</v>
      </c>
      <c r="H9471">
        <v>202</v>
      </c>
      <c r="I9471" t="s">
        <v>2878</v>
      </c>
      <c r="J9471" s="1" t="s">
        <v>2879</v>
      </c>
      <c r="K9471" s="1" t="s">
        <v>2880</v>
      </c>
    </row>
    <row r="9472" spans="1:11" x14ac:dyDescent="0.2">
      <c r="A9472" s="1" t="s">
        <v>14055</v>
      </c>
      <c r="B9472" s="1" t="s">
        <v>15071</v>
      </c>
      <c r="C9472" t="s">
        <v>15072</v>
      </c>
      <c r="D9472" t="str">
        <f t="shared" si="294"/>
        <v>UPPER ARLINGTON CITY SCHOOL DISTRICT</v>
      </c>
      <c r="E9472" t="str">
        <f t="shared" si="295"/>
        <v>UPPER ARLINGTON CITY SCHOOL DISTRICT</v>
      </c>
      <c r="F9472">
        <v>37051</v>
      </c>
      <c r="G9472">
        <v>6845</v>
      </c>
      <c r="H9472">
        <v>461</v>
      </c>
      <c r="I9472" t="s">
        <v>2878</v>
      </c>
      <c r="J9472" s="1" t="s">
        <v>2879</v>
      </c>
      <c r="K9472" s="1" t="s">
        <v>2880</v>
      </c>
    </row>
    <row r="9473" spans="1:11" x14ac:dyDescent="0.2">
      <c r="A9473" s="1" t="s">
        <v>14055</v>
      </c>
      <c r="B9473" s="1" t="s">
        <v>15073</v>
      </c>
      <c r="C9473" t="s">
        <v>15074</v>
      </c>
      <c r="D9473" t="str">
        <f t="shared" si="294"/>
        <v>UPPER SANDUSKY EXEMPTED VILLAGE SCHOOL DISTRICT</v>
      </c>
      <c r="E9473" t="str">
        <f t="shared" si="295"/>
        <v>UPPER SANDUSKY EXEMPTED VILLAGE SCHOOL DISTRICT</v>
      </c>
      <c r="F9473">
        <v>11455</v>
      </c>
      <c r="G9473">
        <v>1869</v>
      </c>
      <c r="H9473">
        <v>211</v>
      </c>
      <c r="I9473" t="s">
        <v>2878</v>
      </c>
      <c r="J9473" s="1" t="s">
        <v>2879</v>
      </c>
      <c r="K9473" s="1" t="s">
        <v>2880</v>
      </c>
    </row>
    <row r="9474" spans="1:11" x14ac:dyDescent="0.2">
      <c r="A9474" s="1" t="s">
        <v>14055</v>
      </c>
      <c r="B9474" s="1" t="s">
        <v>15075</v>
      </c>
      <c r="C9474" t="s">
        <v>15076</v>
      </c>
      <c r="D9474" t="str">
        <f t="shared" si="294"/>
        <v>UPPER SCIOTO VALLEY LOCAL SCHOOL DISTRICT</v>
      </c>
      <c r="E9474" t="str">
        <f t="shared" si="295"/>
        <v>UPPER SCIOTO VALLEY LOCAL SCHOOL DISTRICT</v>
      </c>
      <c r="F9474">
        <v>4160</v>
      </c>
      <c r="G9474">
        <v>743</v>
      </c>
      <c r="H9474">
        <v>126</v>
      </c>
      <c r="I9474" t="s">
        <v>2878</v>
      </c>
      <c r="J9474" s="1" t="s">
        <v>2879</v>
      </c>
      <c r="K9474" s="1" t="s">
        <v>2880</v>
      </c>
    </row>
    <row r="9475" spans="1:11" x14ac:dyDescent="0.2">
      <c r="A9475" s="1" t="s">
        <v>14055</v>
      </c>
      <c r="B9475" s="1" t="s">
        <v>15077</v>
      </c>
      <c r="C9475" t="s">
        <v>15078</v>
      </c>
      <c r="D9475" t="str">
        <f t="shared" ref="D9475:D9538" si="296">UPPER(C9475)</f>
        <v>URBANA CITY SCHOOL DISTRICT</v>
      </c>
      <c r="E9475" t="str">
        <f t="shared" ref="E9475:E9538" si="297">UPPER(TRIM(C9475))</f>
        <v>URBANA CITY SCHOOL DISTRICT</v>
      </c>
      <c r="F9475">
        <v>14827</v>
      </c>
      <c r="G9475">
        <v>2286</v>
      </c>
      <c r="H9475">
        <v>431</v>
      </c>
      <c r="I9475" t="s">
        <v>2878</v>
      </c>
      <c r="J9475" s="1" t="s">
        <v>2879</v>
      </c>
      <c r="K9475" s="1" t="s">
        <v>2880</v>
      </c>
    </row>
    <row r="9476" spans="1:11" x14ac:dyDescent="0.2">
      <c r="A9476" s="1" t="s">
        <v>14055</v>
      </c>
      <c r="B9476" s="1" t="s">
        <v>15079</v>
      </c>
      <c r="C9476" t="s">
        <v>15080</v>
      </c>
      <c r="D9476" t="str">
        <f t="shared" si="296"/>
        <v>VALLEY LOCAL SCHOOL DISTRICT</v>
      </c>
      <c r="E9476" t="str">
        <f t="shared" si="297"/>
        <v>VALLEY LOCAL SCHOOL DISTRICT</v>
      </c>
      <c r="F9476">
        <v>6425</v>
      </c>
      <c r="G9476">
        <v>909</v>
      </c>
      <c r="H9476">
        <v>181</v>
      </c>
      <c r="I9476" t="s">
        <v>2878</v>
      </c>
      <c r="J9476" s="1" t="s">
        <v>2879</v>
      </c>
      <c r="K9476" s="1" t="s">
        <v>2880</v>
      </c>
    </row>
    <row r="9477" spans="1:11" x14ac:dyDescent="0.2">
      <c r="A9477" s="1" t="s">
        <v>14055</v>
      </c>
      <c r="B9477" s="1" t="s">
        <v>15081</v>
      </c>
      <c r="C9477" t="s">
        <v>15082</v>
      </c>
      <c r="D9477" t="str">
        <f t="shared" si="296"/>
        <v>VALLEY VIEW LOCAL SCHOOL DISTRICT</v>
      </c>
      <c r="E9477" t="str">
        <f t="shared" si="297"/>
        <v>VALLEY VIEW LOCAL SCHOOL DISTRICT</v>
      </c>
      <c r="F9477">
        <v>10632</v>
      </c>
      <c r="G9477">
        <v>2023</v>
      </c>
      <c r="H9477">
        <v>281</v>
      </c>
      <c r="I9477" t="s">
        <v>2878</v>
      </c>
      <c r="J9477" s="1" t="s">
        <v>2879</v>
      </c>
      <c r="K9477" s="1" t="s">
        <v>2880</v>
      </c>
    </row>
    <row r="9478" spans="1:11" x14ac:dyDescent="0.2">
      <c r="A9478" s="1" t="s">
        <v>14055</v>
      </c>
      <c r="B9478" s="1" t="s">
        <v>15083</v>
      </c>
      <c r="C9478" t="s">
        <v>15084</v>
      </c>
      <c r="D9478" t="str">
        <f t="shared" si="296"/>
        <v>VAN BUREN LOCAL SCHOOL DISTRICT</v>
      </c>
      <c r="E9478" t="str">
        <f t="shared" si="297"/>
        <v>VAN BUREN LOCAL SCHOOL DISTRICT</v>
      </c>
      <c r="F9478">
        <v>6534</v>
      </c>
      <c r="G9478">
        <v>1019</v>
      </c>
      <c r="H9478">
        <v>58</v>
      </c>
      <c r="I9478" t="s">
        <v>2878</v>
      </c>
      <c r="J9478" s="1" t="s">
        <v>2879</v>
      </c>
      <c r="K9478" s="1" t="s">
        <v>2880</v>
      </c>
    </row>
    <row r="9479" spans="1:11" x14ac:dyDescent="0.2">
      <c r="A9479" s="1" t="s">
        <v>14055</v>
      </c>
      <c r="B9479" s="1" t="s">
        <v>15085</v>
      </c>
      <c r="C9479" t="s">
        <v>15086</v>
      </c>
      <c r="D9479" t="str">
        <f t="shared" si="296"/>
        <v>VAN WERT CITY SCHOOL DISTRICT</v>
      </c>
      <c r="E9479" t="str">
        <f t="shared" si="297"/>
        <v>VAN WERT CITY SCHOOL DISTRICT</v>
      </c>
      <c r="F9479">
        <v>13739</v>
      </c>
      <c r="G9479">
        <v>2168</v>
      </c>
      <c r="H9479">
        <v>314</v>
      </c>
      <c r="I9479" t="s">
        <v>2878</v>
      </c>
      <c r="J9479" s="1" t="s">
        <v>2879</v>
      </c>
      <c r="K9479" s="1" t="s">
        <v>2880</v>
      </c>
    </row>
    <row r="9480" spans="1:11" x14ac:dyDescent="0.2">
      <c r="A9480" s="1" t="s">
        <v>14055</v>
      </c>
      <c r="B9480" s="1" t="s">
        <v>15087</v>
      </c>
      <c r="C9480" t="s">
        <v>15088</v>
      </c>
      <c r="D9480" t="str">
        <f t="shared" si="296"/>
        <v>VANDALIA-BUTLER CITY SCHOOL DISTRICT</v>
      </c>
      <c r="E9480" t="str">
        <f t="shared" si="297"/>
        <v>VANDALIA-BUTLER CITY SCHOOL DISTRICT</v>
      </c>
      <c r="F9480">
        <v>23751</v>
      </c>
      <c r="G9480">
        <v>3737</v>
      </c>
      <c r="H9480">
        <v>525</v>
      </c>
      <c r="I9480" t="s">
        <v>2878</v>
      </c>
      <c r="J9480" s="1" t="s">
        <v>2879</v>
      </c>
      <c r="K9480" s="1" t="s">
        <v>2880</v>
      </c>
    </row>
    <row r="9481" spans="1:11" x14ac:dyDescent="0.2">
      <c r="A9481" s="1" t="s">
        <v>14055</v>
      </c>
      <c r="B9481" s="1" t="s">
        <v>15089</v>
      </c>
      <c r="C9481" t="s">
        <v>15090</v>
      </c>
      <c r="D9481" t="str">
        <f t="shared" si="296"/>
        <v>VANLUE LOCAL SCHOOL DISTRICT</v>
      </c>
      <c r="E9481" t="str">
        <f t="shared" si="297"/>
        <v>VANLUE LOCAL SCHOOL DISTRICT</v>
      </c>
      <c r="F9481">
        <v>1561</v>
      </c>
      <c r="G9481">
        <v>261</v>
      </c>
      <c r="H9481">
        <v>29</v>
      </c>
      <c r="I9481" t="s">
        <v>2878</v>
      </c>
      <c r="J9481" s="1" t="s">
        <v>2879</v>
      </c>
      <c r="K9481" s="1" t="s">
        <v>2880</v>
      </c>
    </row>
    <row r="9482" spans="1:11" x14ac:dyDescent="0.2">
      <c r="A9482" s="1" t="s">
        <v>14055</v>
      </c>
      <c r="B9482" s="1" t="s">
        <v>15091</v>
      </c>
      <c r="C9482" t="s">
        <v>15092</v>
      </c>
      <c r="D9482" t="str">
        <f t="shared" si="296"/>
        <v>VERMILION LOCAL SCHOOL DISTRICT</v>
      </c>
      <c r="E9482" t="str">
        <f t="shared" si="297"/>
        <v>VERMILION LOCAL SCHOOL DISTRICT</v>
      </c>
      <c r="F9482">
        <v>14371</v>
      </c>
      <c r="G9482">
        <v>2219</v>
      </c>
      <c r="H9482">
        <v>263</v>
      </c>
      <c r="I9482" t="s">
        <v>2878</v>
      </c>
      <c r="J9482" s="1" t="s">
        <v>2879</v>
      </c>
      <c r="K9482" s="1" t="s">
        <v>2880</v>
      </c>
    </row>
    <row r="9483" spans="1:11" x14ac:dyDescent="0.2">
      <c r="A9483" s="1" t="s">
        <v>14055</v>
      </c>
      <c r="B9483" s="1" t="s">
        <v>15093</v>
      </c>
      <c r="C9483" t="s">
        <v>15094</v>
      </c>
      <c r="D9483" t="str">
        <f t="shared" si="296"/>
        <v>VERSAILLES EXEMPTED VILLAGE SCHOOL DISTRICT</v>
      </c>
      <c r="E9483" t="str">
        <f t="shared" si="297"/>
        <v>VERSAILLES EXEMPTED VILLAGE SCHOOL DISTRICT</v>
      </c>
      <c r="F9483">
        <v>6256</v>
      </c>
      <c r="G9483">
        <v>1315</v>
      </c>
      <c r="H9483">
        <v>82</v>
      </c>
      <c r="I9483" t="s">
        <v>2878</v>
      </c>
      <c r="J9483" s="1" t="s">
        <v>2879</v>
      </c>
      <c r="K9483" s="1" t="s">
        <v>2880</v>
      </c>
    </row>
    <row r="9484" spans="1:11" x14ac:dyDescent="0.2">
      <c r="A9484" s="1" t="s">
        <v>14055</v>
      </c>
      <c r="B9484" s="1" t="s">
        <v>15095</v>
      </c>
      <c r="C9484" t="s">
        <v>15096</v>
      </c>
      <c r="D9484" t="str">
        <f t="shared" si="296"/>
        <v>VINTON COUNTY LOCAL SCHOOL DISTRICT</v>
      </c>
      <c r="E9484" t="str">
        <f t="shared" si="297"/>
        <v>VINTON COUNTY LOCAL SCHOOL DISTRICT</v>
      </c>
      <c r="F9484">
        <v>12876</v>
      </c>
      <c r="G9484">
        <v>2237</v>
      </c>
      <c r="H9484">
        <v>617</v>
      </c>
      <c r="I9484" t="s">
        <v>2878</v>
      </c>
      <c r="J9484" s="1" t="s">
        <v>2879</v>
      </c>
      <c r="K9484" s="1" t="s">
        <v>2880</v>
      </c>
    </row>
    <row r="9485" spans="1:11" x14ac:dyDescent="0.2">
      <c r="A9485" s="1" t="s">
        <v>14055</v>
      </c>
      <c r="B9485" s="1" t="s">
        <v>15097</v>
      </c>
      <c r="C9485" t="s">
        <v>15098</v>
      </c>
      <c r="D9485" t="str">
        <f t="shared" si="296"/>
        <v>WADSWORTH CITY SCHOOL DISTRICT</v>
      </c>
      <c r="E9485" t="str">
        <f t="shared" si="297"/>
        <v>WADSWORTH CITY SCHOOL DISTRICT</v>
      </c>
      <c r="F9485">
        <v>27928</v>
      </c>
      <c r="G9485">
        <v>4860</v>
      </c>
      <c r="H9485">
        <v>372</v>
      </c>
      <c r="I9485" t="s">
        <v>2878</v>
      </c>
      <c r="J9485" s="1" t="s">
        <v>2879</v>
      </c>
      <c r="K9485" s="1" t="s">
        <v>2880</v>
      </c>
    </row>
    <row r="9486" spans="1:11" x14ac:dyDescent="0.2">
      <c r="A9486" s="1" t="s">
        <v>14055</v>
      </c>
      <c r="B9486" s="1" t="s">
        <v>15099</v>
      </c>
      <c r="C9486" t="s">
        <v>15100</v>
      </c>
      <c r="D9486" t="str">
        <f t="shared" si="296"/>
        <v>WALNUT TOWNSHIP LOCAL SCHOOL DISTRICT</v>
      </c>
      <c r="E9486" t="str">
        <f t="shared" si="297"/>
        <v>WALNUT TOWNSHIP LOCAL SCHOOL DISTRICT</v>
      </c>
      <c r="F9486">
        <v>4584</v>
      </c>
      <c r="G9486">
        <v>666</v>
      </c>
      <c r="H9486">
        <v>87</v>
      </c>
      <c r="I9486" t="s">
        <v>2878</v>
      </c>
      <c r="J9486" s="1" t="s">
        <v>2879</v>
      </c>
      <c r="K9486" s="1" t="s">
        <v>2880</v>
      </c>
    </row>
    <row r="9487" spans="1:11" x14ac:dyDescent="0.2">
      <c r="A9487" s="1" t="s">
        <v>14055</v>
      </c>
      <c r="B9487" s="1" t="s">
        <v>15101</v>
      </c>
      <c r="C9487" t="s">
        <v>15102</v>
      </c>
      <c r="D9487" t="str">
        <f t="shared" si="296"/>
        <v>WAPAKONETA CITY SCHOOL DISTRICT</v>
      </c>
      <c r="E9487" t="str">
        <f t="shared" si="297"/>
        <v>WAPAKONETA CITY SCHOOL DISTRICT</v>
      </c>
      <c r="F9487">
        <v>19186</v>
      </c>
      <c r="G9487">
        <v>3226</v>
      </c>
      <c r="H9487">
        <v>358</v>
      </c>
      <c r="I9487" t="s">
        <v>2878</v>
      </c>
      <c r="J9487" s="1" t="s">
        <v>2879</v>
      </c>
      <c r="K9487" s="1" t="s">
        <v>2880</v>
      </c>
    </row>
    <row r="9488" spans="1:11" x14ac:dyDescent="0.2">
      <c r="A9488" s="1" t="s">
        <v>14055</v>
      </c>
      <c r="B9488" s="1" t="s">
        <v>15103</v>
      </c>
      <c r="C9488" t="s">
        <v>15104</v>
      </c>
      <c r="D9488" t="str">
        <f t="shared" si="296"/>
        <v>WARREN CITY SCHOOL DISTRICT</v>
      </c>
      <c r="E9488" t="str">
        <f t="shared" si="297"/>
        <v>WARREN CITY SCHOOL DISTRICT</v>
      </c>
      <c r="F9488">
        <v>35795</v>
      </c>
      <c r="G9488">
        <v>5951</v>
      </c>
      <c r="H9488">
        <v>2665</v>
      </c>
      <c r="I9488" t="s">
        <v>2878</v>
      </c>
      <c r="J9488" s="1" t="s">
        <v>2879</v>
      </c>
      <c r="K9488" s="1" t="s">
        <v>2880</v>
      </c>
    </row>
    <row r="9489" spans="1:11" x14ac:dyDescent="0.2">
      <c r="A9489" s="1" t="s">
        <v>14055</v>
      </c>
      <c r="B9489" s="1" t="s">
        <v>15105</v>
      </c>
      <c r="C9489" t="s">
        <v>15106</v>
      </c>
      <c r="D9489" t="str">
        <f t="shared" si="296"/>
        <v>WARREN LOCAL SCHOOL DISTRICT</v>
      </c>
      <c r="E9489" t="str">
        <f t="shared" si="297"/>
        <v>WARREN LOCAL SCHOOL DISTRICT</v>
      </c>
      <c r="F9489">
        <v>14083</v>
      </c>
      <c r="G9489">
        <v>2406</v>
      </c>
      <c r="H9489">
        <v>301</v>
      </c>
      <c r="I9489" t="s">
        <v>2878</v>
      </c>
      <c r="J9489" s="1" t="s">
        <v>2879</v>
      </c>
      <c r="K9489" s="1" t="s">
        <v>2880</v>
      </c>
    </row>
    <row r="9490" spans="1:11" x14ac:dyDescent="0.2">
      <c r="A9490" s="1" t="s">
        <v>14055</v>
      </c>
      <c r="B9490" s="1" t="s">
        <v>3395</v>
      </c>
      <c r="C9490" t="s">
        <v>15107</v>
      </c>
      <c r="D9490" t="str">
        <f t="shared" si="296"/>
        <v>WARRENSVILLE HEIGHTS CITY SCHOOL DISTRICT</v>
      </c>
      <c r="E9490" t="str">
        <f t="shared" si="297"/>
        <v>WARRENSVILLE HEIGHTS CITY SCHOOL DISTRICT</v>
      </c>
      <c r="F9490">
        <v>15334</v>
      </c>
      <c r="G9490">
        <v>2449</v>
      </c>
      <c r="H9490">
        <v>844</v>
      </c>
      <c r="I9490" t="s">
        <v>2878</v>
      </c>
      <c r="J9490" s="1" t="s">
        <v>2879</v>
      </c>
      <c r="K9490" s="1" t="s">
        <v>2880</v>
      </c>
    </row>
    <row r="9491" spans="1:11" x14ac:dyDescent="0.2">
      <c r="A9491" s="1" t="s">
        <v>14055</v>
      </c>
      <c r="B9491" s="1" t="s">
        <v>15108</v>
      </c>
      <c r="C9491" t="s">
        <v>15109</v>
      </c>
      <c r="D9491" t="str">
        <f t="shared" si="296"/>
        <v>WASHINGTON COURT HOUSE CITY SCHOOL DISTRICT</v>
      </c>
      <c r="E9491" t="str">
        <f t="shared" si="297"/>
        <v>WASHINGTON COURT HOUSE CITY SCHOOL DISTRICT</v>
      </c>
      <c r="F9491">
        <v>13669</v>
      </c>
      <c r="G9491">
        <v>2381</v>
      </c>
      <c r="H9491">
        <v>531</v>
      </c>
      <c r="I9491" t="s">
        <v>2878</v>
      </c>
      <c r="J9491" s="1" t="s">
        <v>2879</v>
      </c>
      <c r="K9491" s="1" t="s">
        <v>2880</v>
      </c>
    </row>
    <row r="9492" spans="1:11" x14ac:dyDescent="0.2">
      <c r="A9492" s="1" t="s">
        <v>14055</v>
      </c>
      <c r="B9492" s="1" t="s">
        <v>15110</v>
      </c>
      <c r="C9492" t="s">
        <v>15111</v>
      </c>
      <c r="D9492" t="str">
        <f t="shared" si="296"/>
        <v>WASHINGTON LOCAL SCHOOL DISTRICT</v>
      </c>
      <c r="E9492" t="str">
        <f t="shared" si="297"/>
        <v>WASHINGTON LOCAL SCHOOL DISTRICT</v>
      </c>
      <c r="F9492">
        <v>46382</v>
      </c>
      <c r="G9492">
        <v>7120</v>
      </c>
      <c r="H9492">
        <v>1466</v>
      </c>
      <c r="I9492" t="s">
        <v>2878</v>
      </c>
      <c r="J9492" s="1" t="s">
        <v>2879</v>
      </c>
      <c r="K9492" s="1" t="s">
        <v>2880</v>
      </c>
    </row>
    <row r="9493" spans="1:11" x14ac:dyDescent="0.2">
      <c r="A9493" s="1" t="s">
        <v>14055</v>
      </c>
      <c r="B9493" s="1" t="s">
        <v>15112</v>
      </c>
      <c r="C9493" t="s">
        <v>15113</v>
      </c>
      <c r="D9493" t="str">
        <f t="shared" si="296"/>
        <v>WASHINGTON-NILE LOCAL SCHOOL DISTRICT</v>
      </c>
      <c r="E9493" t="str">
        <f t="shared" si="297"/>
        <v>WASHINGTON-NILE LOCAL SCHOOL DISTRICT</v>
      </c>
      <c r="F9493">
        <v>7602</v>
      </c>
      <c r="G9493">
        <v>1322</v>
      </c>
      <c r="H9493">
        <v>388</v>
      </c>
      <c r="I9493" t="s">
        <v>2878</v>
      </c>
      <c r="J9493" s="1" t="s">
        <v>2879</v>
      </c>
      <c r="K9493" s="1" t="s">
        <v>2880</v>
      </c>
    </row>
    <row r="9494" spans="1:11" x14ac:dyDescent="0.2">
      <c r="A9494" s="1" t="s">
        <v>14055</v>
      </c>
      <c r="B9494" s="1" t="s">
        <v>15114</v>
      </c>
      <c r="C9494" t="s">
        <v>15115</v>
      </c>
      <c r="D9494" t="str">
        <f t="shared" si="296"/>
        <v>WATERLOO LOCAL SCHOOL DISTRICT</v>
      </c>
      <c r="E9494" t="str">
        <f t="shared" si="297"/>
        <v>WATERLOO LOCAL SCHOOL DISTRICT</v>
      </c>
      <c r="F9494">
        <v>8165</v>
      </c>
      <c r="G9494">
        <v>1345</v>
      </c>
      <c r="H9494">
        <v>153</v>
      </c>
      <c r="I9494" t="s">
        <v>2878</v>
      </c>
      <c r="J9494" s="1" t="s">
        <v>2879</v>
      </c>
      <c r="K9494" s="1" t="s">
        <v>2880</v>
      </c>
    </row>
    <row r="9495" spans="1:11" x14ac:dyDescent="0.2">
      <c r="A9495" s="1" t="s">
        <v>14055</v>
      </c>
      <c r="B9495" s="1" t="s">
        <v>15116</v>
      </c>
      <c r="C9495" t="s">
        <v>15117</v>
      </c>
      <c r="D9495" t="str">
        <f t="shared" si="296"/>
        <v>WAUSEON EXEMPTED VILLAGE SCHOOL DISTRICT</v>
      </c>
      <c r="E9495" t="str">
        <f t="shared" si="297"/>
        <v>WAUSEON EXEMPTED VILLAGE SCHOOL DISTRICT</v>
      </c>
      <c r="F9495">
        <v>10326</v>
      </c>
      <c r="G9495">
        <v>1924</v>
      </c>
      <c r="H9495">
        <v>223</v>
      </c>
      <c r="I9495" t="s">
        <v>2878</v>
      </c>
      <c r="J9495" s="1" t="s">
        <v>2879</v>
      </c>
      <c r="K9495" s="1" t="s">
        <v>2880</v>
      </c>
    </row>
    <row r="9496" spans="1:11" x14ac:dyDescent="0.2">
      <c r="A9496" s="1" t="s">
        <v>14055</v>
      </c>
      <c r="B9496" s="1" t="s">
        <v>15118</v>
      </c>
      <c r="C9496" t="s">
        <v>15119</v>
      </c>
      <c r="D9496" t="str">
        <f t="shared" si="296"/>
        <v>WAVERLY CITY SCHOOL DISTRICT</v>
      </c>
      <c r="E9496" t="str">
        <f t="shared" si="297"/>
        <v>WAVERLY CITY SCHOOL DISTRICT</v>
      </c>
      <c r="F9496">
        <v>11546</v>
      </c>
      <c r="G9496">
        <v>1959</v>
      </c>
      <c r="H9496">
        <v>445</v>
      </c>
      <c r="I9496" t="s">
        <v>2878</v>
      </c>
      <c r="J9496" s="1" t="s">
        <v>2879</v>
      </c>
      <c r="K9496" s="1" t="s">
        <v>2880</v>
      </c>
    </row>
    <row r="9497" spans="1:11" x14ac:dyDescent="0.2">
      <c r="A9497" s="1" t="s">
        <v>14055</v>
      </c>
      <c r="B9497" s="1" t="s">
        <v>15120</v>
      </c>
      <c r="C9497" t="s">
        <v>15121</v>
      </c>
      <c r="D9497" t="str">
        <f t="shared" si="296"/>
        <v>WAYNE LOCAL SCHOOL DISTRICT</v>
      </c>
      <c r="E9497" t="str">
        <f t="shared" si="297"/>
        <v>WAYNE LOCAL SCHOOL DISTRICT</v>
      </c>
      <c r="F9497">
        <v>9160</v>
      </c>
      <c r="G9497">
        <v>1575</v>
      </c>
      <c r="H9497">
        <v>81</v>
      </c>
      <c r="I9497" t="s">
        <v>2878</v>
      </c>
      <c r="J9497" s="1" t="s">
        <v>2879</v>
      </c>
      <c r="K9497" s="1" t="s">
        <v>2880</v>
      </c>
    </row>
    <row r="9498" spans="1:11" x14ac:dyDescent="0.2">
      <c r="A9498" s="1" t="s">
        <v>14055</v>
      </c>
      <c r="B9498" s="1" t="s">
        <v>15122</v>
      </c>
      <c r="C9498" t="s">
        <v>15123</v>
      </c>
      <c r="D9498" t="str">
        <f t="shared" si="296"/>
        <v>WAYNE TRACE LOCAL SCHOOL DISTRICT</v>
      </c>
      <c r="E9498" t="str">
        <f t="shared" si="297"/>
        <v>WAYNE TRACE LOCAL SCHOOL DISTRICT</v>
      </c>
      <c r="F9498">
        <v>5434</v>
      </c>
      <c r="G9498">
        <v>983</v>
      </c>
      <c r="H9498">
        <v>117</v>
      </c>
      <c r="I9498" t="s">
        <v>2878</v>
      </c>
      <c r="J9498" s="1" t="s">
        <v>2879</v>
      </c>
      <c r="K9498" s="1" t="s">
        <v>2880</v>
      </c>
    </row>
    <row r="9499" spans="1:11" x14ac:dyDescent="0.2">
      <c r="A9499" s="1" t="s">
        <v>14055</v>
      </c>
      <c r="B9499" s="1" t="s">
        <v>15124</v>
      </c>
      <c r="C9499" t="s">
        <v>15125</v>
      </c>
      <c r="D9499" t="str">
        <f t="shared" si="296"/>
        <v>WAYNESFIELD-GOSHEN LOCAL SCHOOL DISTRICT</v>
      </c>
      <c r="E9499" t="str">
        <f t="shared" si="297"/>
        <v>WAYNESFIELD-GOSHEN LOCAL SCHOOL DISTRICT</v>
      </c>
      <c r="F9499">
        <v>2886</v>
      </c>
      <c r="G9499">
        <v>572</v>
      </c>
      <c r="H9499">
        <v>77</v>
      </c>
      <c r="I9499" t="s">
        <v>2878</v>
      </c>
      <c r="J9499" s="1" t="s">
        <v>2879</v>
      </c>
      <c r="K9499" s="1" t="s">
        <v>2880</v>
      </c>
    </row>
    <row r="9500" spans="1:11" x14ac:dyDescent="0.2">
      <c r="A9500" s="1" t="s">
        <v>14055</v>
      </c>
      <c r="B9500" s="1" t="s">
        <v>15126</v>
      </c>
      <c r="C9500" t="s">
        <v>15127</v>
      </c>
      <c r="D9500" t="str">
        <f t="shared" si="296"/>
        <v>WEATHERSFIELD LOCAL SCHOOL DISTRICT</v>
      </c>
      <c r="E9500" t="str">
        <f t="shared" si="297"/>
        <v>WEATHERSFIELD LOCAL SCHOOL DISTRICT</v>
      </c>
      <c r="F9500">
        <v>5355</v>
      </c>
      <c r="G9500">
        <v>758</v>
      </c>
      <c r="H9500">
        <v>160</v>
      </c>
      <c r="I9500" t="s">
        <v>2878</v>
      </c>
      <c r="J9500" s="1" t="s">
        <v>2879</v>
      </c>
      <c r="K9500" s="1" t="s">
        <v>2880</v>
      </c>
    </row>
    <row r="9501" spans="1:11" x14ac:dyDescent="0.2">
      <c r="A9501" s="1" t="s">
        <v>14055</v>
      </c>
      <c r="B9501" s="1" t="s">
        <v>15128</v>
      </c>
      <c r="C9501" t="s">
        <v>15129</v>
      </c>
      <c r="D9501" t="str">
        <f t="shared" si="296"/>
        <v>WELLINGTON EXEMPTED VILLAGE SCHOOL DISTRICT</v>
      </c>
      <c r="E9501" t="str">
        <f t="shared" si="297"/>
        <v>WELLINGTON EXEMPTED VILLAGE SCHOOL DISTRICT</v>
      </c>
      <c r="F9501">
        <v>8899</v>
      </c>
      <c r="G9501">
        <v>1476</v>
      </c>
      <c r="H9501">
        <v>147</v>
      </c>
      <c r="I9501" t="s">
        <v>2878</v>
      </c>
      <c r="J9501" s="1" t="s">
        <v>2879</v>
      </c>
      <c r="K9501" s="1" t="s">
        <v>2880</v>
      </c>
    </row>
    <row r="9502" spans="1:11" x14ac:dyDescent="0.2">
      <c r="A9502" s="1" t="s">
        <v>14055</v>
      </c>
      <c r="B9502" s="1" t="s">
        <v>15130</v>
      </c>
      <c r="C9502" t="s">
        <v>15131</v>
      </c>
      <c r="D9502" t="str">
        <f t="shared" si="296"/>
        <v>WELLSTON CITY SCHOOL DISTRICT</v>
      </c>
      <c r="E9502" t="str">
        <f t="shared" si="297"/>
        <v>WELLSTON CITY SCHOOL DISTRICT</v>
      </c>
      <c r="F9502">
        <v>9068</v>
      </c>
      <c r="G9502">
        <v>1562</v>
      </c>
      <c r="H9502">
        <v>406</v>
      </c>
      <c r="I9502" t="s">
        <v>2878</v>
      </c>
      <c r="J9502" s="1" t="s">
        <v>2879</v>
      </c>
      <c r="K9502" s="1" t="s">
        <v>2880</v>
      </c>
    </row>
    <row r="9503" spans="1:11" x14ac:dyDescent="0.2">
      <c r="A9503" s="1" t="s">
        <v>14055</v>
      </c>
      <c r="B9503" s="1" t="s">
        <v>15132</v>
      </c>
      <c r="C9503" t="s">
        <v>15133</v>
      </c>
      <c r="D9503" t="str">
        <f t="shared" si="296"/>
        <v>WELLSVILLE LOCAL SCHOOL DISTRICT</v>
      </c>
      <c r="E9503" t="str">
        <f t="shared" si="297"/>
        <v>WELLSVILLE LOCAL SCHOOL DISTRICT</v>
      </c>
      <c r="F9503">
        <v>4756</v>
      </c>
      <c r="G9503">
        <v>784</v>
      </c>
      <c r="H9503">
        <v>267</v>
      </c>
      <c r="I9503" t="s">
        <v>2878</v>
      </c>
      <c r="J9503" s="1" t="s">
        <v>2879</v>
      </c>
      <c r="K9503" s="1" t="s">
        <v>2880</v>
      </c>
    </row>
    <row r="9504" spans="1:11" x14ac:dyDescent="0.2">
      <c r="A9504" s="1" t="s">
        <v>14055</v>
      </c>
      <c r="B9504" s="1" t="s">
        <v>15134</v>
      </c>
      <c r="C9504" t="s">
        <v>15135</v>
      </c>
      <c r="D9504" t="str">
        <f t="shared" si="296"/>
        <v>WEST BRANCH LOCAL SCHOOL DISTRICT</v>
      </c>
      <c r="E9504" t="str">
        <f t="shared" si="297"/>
        <v>WEST BRANCH LOCAL SCHOOL DISTRICT</v>
      </c>
      <c r="F9504">
        <v>12606</v>
      </c>
      <c r="G9504">
        <v>2089</v>
      </c>
      <c r="H9504">
        <v>384</v>
      </c>
      <c r="I9504" t="s">
        <v>2878</v>
      </c>
      <c r="J9504" s="1" t="s">
        <v>2879</v>
      </c>
      <c r="K9504" s="1" t="s">
        <v>2880</v>
      </c>
    </row>
    <row r="9505" spans="1:11" x14ac:dyDescent="0.2">
      <c r="A9505" s="1" t="s">
        <v>14055</v>
      </c>
      <c r="B9505" s="1" t="s">
        <v>15136</v>
      </c>
      <c r="C9505" t="s">
        <v>15137</v>
      </c>
      <c r="D9505" t="str">
        <f t="shared" si="296"/>
        <v>WEST CARROLLTON CITY SCHOOL DISTRICT</v>
      </c>
      <c r="E9505" t="str">
        <f t="shared" si="297"/>
        <v>WEST CARROLLTON CITY SCHOOL DISTRICT</v>
      </c>
      <c r="F9505">
        <v>27448</v>
      </c>
      <c r="G9505">
        <v>4050</v>
      </c>
      <c r="H9505">
        <v>1043</v>
      </c>
      <c r="I9505" t="s">
        <v>2878</v>
      </c>
      <c r="J9505" s="1" t="s">
        <v>2879</v>
      </c>
      <c r="K9505" s="1" t="s">
        <v>2880</v>
      </c>
    </row>
    <row r="9506" spans="1:11" x14ac:dyDescent="0.2">
      <c r="A9506" s="1" t="s">
        <v>14055</v>
      </c>
      <c r="B9506" s="1" t="s">
        <v>15138</v>
      </c>
      <c r="C9506" t="s">
        <v>15139</v>
      </c>
      <c r="D9506" t="str">
        <f t="shared" si="296"/>
        <v>WEST CLERMONT LOCAL SCHOOL DISTRICT</v>
      </c>
      <c r="E9506" t="str">
        <f t="shared" si="297"/>
        <v>WEST CLERMONT LOCAL SCHOOL DISTRICT</v>
      </c>
      <c r="F9506">
        <v>70219</v>
      </c>
      <c r="G9506">
        <v>11162</v>
      </c>
      <c r="H9506">
        <v>1320</v>
      </c>
      <c r="I9506" t="s">
        <v>2878</v>
      </c>
      <c r="J9506" s="1" t="s">
        <v>2879</v>
      </c>
      <c r="K9506" s="1" t="s">
        <v>2880</v>
      </c>
    </row>
    <row r="9507" spans="1:11" x14ac:dyDescent="0.2">
      <c r="A9507" s="1" t="s">
        <v>14055</v>
      </c>
      <c r="B9507" s="1" t="s">
        <v>15140</v>
      </c>
      <c r="C9507" t="s">
        <v>15141</v>
      </c>
      <c r="D9507" t="str">
        <f t="shared" si="296"/>
        <v>WEST GEAUGA LOCAL SCHOOL DISTRICT</v>
      </c>
      <c r="E9507" t="str">
        <f t="shared" si="297"/>
        <v>WEST GEAUGA LOCAL SCHOOL DISTRICT</v>
      </c>
      <c r="F9507">
        <v>16019</v>
      </c>
      <c r="G9507">
        <v>2508</v>
      </c>
      <c r="H9507">
        <v>93</v>
      </c>
      <c r="I9507" t="s">
        <v>2878</v>
      </c>
      <c r="J9507" s="1" t="s">
        <v>2879</v>
      </c>
      <c r="K9507" s="1" t="s">
        <v>2880</v>
      </c>
    </row>
    <row r="9508" spans="1:11" x14ac:dyDescent="0.2">
      <c r="A9508" s="1" t="s">
        <v>14055</v>
      </c>
      <c r="B9508" s="1" t="s">
        <v>15142</v>
      </c>
      <c r="C9508" t="s">
        <v>15143</v>
      </c>
      <c r="D9508" t="str">
        <f t="shared" si="296"/>
        <v>WEST HOLMES LOCAL SCHOOL DISTRICT</v>
      </c>
      <c r="E9508" t="str">
        <f t="shared" si="297"/>
        <v>WEST HOLMES LOCAL SCHOOL DISTRICT</v>
      </c>
      <c r="F9508">
        <v>18997</v>
      </c>
      <c r="G9508">
        <v>3833</v>
      </c>
      <c r="H9508">
        <v>697</v>
      </c>
      <c r="I9508" t="s">
        <v>2878</v>
      </c>
      <c r="J9508" s="1" t="s">
        <v>2879</v>
      </c>
      <c r="K9508" s="1" t="s">
        <v>2880</v>
      </c>
    </row>
    <row r="9509" spans="1:11" x14ac:dyDescent="0.2">
      <c r="A9509" s="1" t="s">
        <v>14055</v>
      </c>
      <c r="B9509" s="1" t="s">
        <v>15144</v>
      </c>
      <c r="C9509" t="s">
        <v>15145</v>
      </c>
      <c r="D9509" t="str">
        <f t="shared" si="296"/>
        <v>WEST LIBERTY-SALEM LOCAL SCHOOL DISTRICT</v>
      </c>
      <c r="E9509" t="str">
        <f t="shared" si="297"/>
        <v>WEST LIBERTY-SALEM LOCAL SCHOOL DISTRICT</v>
      </c>
      <c r="F9509">
        <v>5842</v>
      </c>
      <c r="G9509">
        <v>1133</v>
      </c>
      <c r="H9509">
        <v>90</v>
      </c>
      <c r="I9509" t="s">
        <v>2878</v>
      </c>
      <c r="J9509" s="1" t="s">
        <v>2879</v>
      </c>
      <c r="K9509" s="1" t="s">
        <v>2880</v>
      </c>
    </row>
    <row r="9510" spans="1:11" x14ac:dyDescent="0.2">
      <c r="A9510" s="1" t="s">
        <v>14055</v>
      </c>
      <c r="B9510" s="1" t="s">
        <v>15146</v>
      </c>
      <c r="C9510" t="s">
        <v>15147</v>
      </c>
      <c r="D9510" t="str">
        <f t="shared" si="296"/>
        <v>WEST MUSKINGUM LOCAL SCHOOL DISTRICT</v>
      </c>
      <c r="E9510" t="str">
        <f t="shared" si="297"/>
        <v>WEST MUSKINGUM LOCAL SCHOOL DISTRICT</v>
      </c>
      <c r="F9510">
        <v>13331</v>
      </c>
      <c r="G9510">
        <v>1866</v>
      </c>
      <c r="H9510">
        <v>299</v>
      </c>
      <c r="I9510" t="s">
        <v>2878</v>
      </c>
      <c r="J9510" s="1" t="s">
        <v>2879</v>
      </c>
      <c r="K9510" s="1" t="s">
        <v>2880</v>
      </c>
    </row>
    <row r="9511" spans="1:11" x14ac:dyDescent="0.2">
      <c r="A9511" s="1" t="s">
        <v>14055</v>
      </c>
      <c r="B9511" s="1" t="s">
        <v>15148</v>
      </c>
      <c r="C9511" t="s">
        <v>15149</v>
      </c>
      <c r="D9511" t="str">
        <f t="shared" si="296"/>
        <v>WESTERN BROWN LOCAL SCHOOL DISTRICT</v>
      </c>
      <c r="E9511" t="str">
        <f t="shared" si="297"/>
        <v>WESTERN BROWN LOCAL SCHOOL DISTRICT</v>
      </c>
      <c r="F9511">
        <v>17070</v>
      </c>
      <c r="G9511">
        <v>3130</v>
      </c>
      <c r="H9511">
        <v>623</v>
      </c>
      <c r="I9511" t="s">
        <v>2878</v>
      </c>
      <c r="J9511" s="1" t="s">
        <v>2879</v>
      </c>
      <c r="K9511" s="1" t="s">
        <v>2880</v>
      </c>
    </row>
    <row r="9512" spans="1:11" x14ac:dyDescent="0.2">
      <c r="A9512" s="1" t="s">
        <v>14055</v>
      </c>
      <c r="B9512" s="1" t="s">
        <v>15150</v>
      </c>
      <c r="C9512" t="s">
        <v>15151</v>
      </c>
      <c r="D9512" t="str">
        <f t="shared" si="296"/>
        <v>WESTERN LOCAL SCHOOL DISTRICT</v>
      </c>
      <c r="E9512" t="str">
        <f t="shared" si="297"/>
        <v>WESTERN LOCAL SCHOOL DISTRICT</v>
      </c>
      <c r="F9512">
        <v>4580</v>
      </c>
      <c r="G9512">
        <v>954</v>
      </c>
      <c r="H9512">
        <v>312</v>
      </c>
      <c r="I9512" t="s">
        <v>2878</v>
      </c>
      <c r="J9512" s="1" t="s">
        <v>2879</v>
      </c>
      <c r="K9512" s="1" t="s">
        <v>2880</v>
      </c>
    </row>
    <row r="9513" spans="1:11" x14ac:dyDescent="0.2">
      <c r="A9513" s="1" t="s">
        <v>14055</v>
      </c>
      <c r="B9513" s="1" t="s">
        <v>15152</v>
      </c>
      <c r="C9513" t="s">
        <v>15153</v>
      </c>
      <c r="D9513" t="str">
        <f t="shared" si="296"/>
        <v>WESTERN RESERVE LOCAL SCHOOL DISTRICT</v>
      </c>
      <c r="E9513" t="str">
        <f t="shared" si="297"/>
        <v>WESTERN RESERVE LOCAL SCHOOL DISTRICT</v>
      </c>
      <c r="F9513">
        <v>6599</v>
      </c>
      <c r="G9513">
        <v>1215</v>
      </c>
      <c r="H9513">
        <v>150</v>
      </c>
      <c r="I9513" t="s">
        <v>2878</v>
      </c>
      <c r="J9513" s="1" t="s">
        <v>2879</v>
      </c>
      <c r="K9513" s="1" t="s">
        <v>2880</v>
      </c>
    </row>
    <row r="9514" spans="1:11" x14ac:dyDescent="0.2">
      <c r="A9514" s="1" t="s">
        <v>14055</v>
      </c>
      <c r="B9514" s="1" t="s">
        <v>15154</v>
      </c>
      <c r="C9514" t="s">
        <v>15153</v>
      </c>
      <c r="D9514" t="str">
        <f t="shared" si="296"/>
        <v>WESTERN RESERVE LOCAL SCHOOL DISTRICT</v>
      </c>
      <c r="E9514" t="str">
        <f t="shared" si="297"/>
        <v>WESTERN RESERVE LOCAL SCHOOL DISTRICT</v>
      </c>
      <c r="F9514">
        <v>4007</v>
      </c>
      <c r="G9514">
        <v>600</v>
      </c>
      <c r="H9514">
        <v>50</v>
      </c>
      <c r="I9514" t="s">
        <v>2878</v>
      </c>
      <c r="J9514" s="1" t="s">
        <v>2879</v>
      </c>
      <c r="K9514" s="1" t="s">
        <v>2880</v>
      </c>
    </row>
    <row r="9515" spans="1:11" x14ac:dyDescent="0.2">
      <c r="A9515" s="1" t="s">
        <v>14055</v>
      </c>
      <c r="B9515" s="1" t="s">
        <v>15155</v>
      </c>
      <c r="C9515" t="s">
        <v>15156</v>
      </c>
      <c r="D9515" t="str">
        <f t="shared" si="296"/>
        <v>WESTERVILLE CITY SCHOOL DISTRICT</v>
      </c>
      <c r="E9515" t="str">
        <f t="shared" si="297"/>
        <v>WESTERVILLE CITY SCHOOL DISTRICT</v>
      </c>
      <c r="F9515">
        <v>101878</v>
      </c>
      <c r="G9515">
        <v>18700</v>
      </c>
      <c r="H9515">
        <v>1975</v>
      </c>
      <c r="I9515" t="s">
        <v>2878</v>
      </c>
      <c r="J9515" s="1" t="s">
        <v>2879</v>
      </c>
      <c r="K9515" s="1" t="s">
        <v>2880</v>
      </c>
    </row>
    <row r="9516" spans="1:11" x14ac:dyDescent="0.2">
      <c r="A9516" s="1" t="s">
        <v>14055</v>
      </c>
      <c r="B9516" s="1" t="s">
        <v>15157</v>
      </c>
      <c r="C9516" t="s">
        <v>15158</v>
      </c>
      <c r="D9516" t="str">
        <f t="shared" si="296"/>
        <v>WESTFALL LOCAL SCHOOL DISTRICT</v>
      </c>
      <c r="E9516" t="str">
        <f t="shared" si="297"/>
        <v>WESTFALL LOCAL SCHOOL DISTRICT</v>
      </c>
      <c r="F9516">
        <v>8944</v>
      </c>
      <c r="G9516">
        <v>1625</v>
      </c>
      <c r="H9516">
        <v>252</v>
      </c>
      <c r="I9516" t="s">
        <v>2878</v>
      </c>
      <c r="J9516" s="1" t="s">
        <v>2879</v>
      </c>
      <c r="K9516" s="1" t="s">
        <v>2880</v>
      </c>
    </row>
    <row r="9517" spans="1:11" x14ac:dyDescent="0.2">
      <c r="A9517" s="1" t="s">
        <v>14055</v>
      </c>
      <c r="B9517" s="1" t="s">
        <v>15159</v>
      </c>
      <c r="C9517" t="s">
        <v>15160</v>
      </c>
      <c r="D9517" t="str">
        <f t="shared" si="296"/>
        <v>WESTLAKE CITY SCHOOL DISTRICT</v>
      </c>
      <c r="E9517" t="str">
        <f t="shared" si="297"/>
        <v>WESTLAKE CITY SCHOOL DISTRICT</v>
      </c>
      <c r="F9517">
        <v>31943</v>
      </c>
      <c r="G9517">
        <v>4959</v>
      </c>
      <c r="H9517">
        <v>413</v>
      </c>
      <c r="I9517" t="s">
        <v>2878</v>
      </c>
      <c r="J9517" s="1" t="s">
        <v>2879</v>
      </c>
      <c r="K9517" s="1" t="s">
        <v>2880</v>
      </c>
    </row>
    <row r="9518" spans="1:11" x14ac:dyDescent="0.2">
      <c r="A9518" s="1" t="s">
        <v>14055</v>
      </c>
      <c r="B9518" s="1" t="s">
        <v>15161</v>
      </c>
      <c r="C9518" t="s">
        <v>15162</v>
      </c>
      <c r="D9518" t="str">
        <f t="shared" si="296"/>
        <v>WHEELERSBURG LOCAL SCHOOL DISTRICT</v>
      </c>
      <c r="E9518" t="str">
        <f t="shared" si="297"/>
        <v>WHEELERSBURG LOCAL SCHOOL DISTRICT</v>
      </c>
      <c r="F9518">
        <v>8188</v>
      </c>
      <c r="G9518">
        <v>1339</v>
      </c>
      <c r="H9518">
        <v>292</v>
      </c>
      <c r="I9518" t="s">
        <v>2878</v>
      </c>
      <c r="J9518" s="1" t="s">
        <v>2879</v>
      </c>
      <c r="K9518" s="1" t="s">
        <v>2880</v>
      </c>
    </row>
    <row r="9519" spans="1:11" x14ac:dyDescent="0.2">
      <c r="A9519" s="1" t="s">
        <v>14055</v>
      </c>
      <c r="B9519" s="1" t="s">
        <v>15163</v>
      </c>
      <c r="C9519" t="s">
        <v>15164</v>
      </c>
      <c r="D9519" t="str">
        <f t="shared" si="296"/>
        <v>WHITEHALL CITY SCHOOL DISTRICT</v>
      </c>
      <c r="E9519" t="str">
        <f t="shared" si="297"/>
        <v>WHITEHALL CITY SCHOOL DISTRICT</v>
      </c>
      <c r="F9519">
        <v>19708</v>
      </c>
      <c r="G9519">
        <v>3417</v>
      </c>
      <c r="H9519">
        <v>1066</v>
      </c>
      <c r="I9519" t="s">
        <v>2878</v>
      </c>
      <c r="J9519" s="1" t="s">
        <v>2879</v>
      </c>
      <c r="K9519" s="1" t="s">
        <v>2880</v>
      </c>
    </row>
    <row r="9520" spans="1:11" x14ac:dyDescent="0.2">
      <c r="A9520" s="1" t="s">
        <v>14055</v>
      </c>
      <c r="B9520" s="1" t="s">
        <v>15165</v>
      </c>
      <c r="C9520" t="s">
        <v>15166</v>
      </c>
      <c r="D9520" t="str">
        <f t="shared" si="296"/>
        <v>WICKLIFFE CITY SCHOOL DISTRICT</v>
      </c>
      <c r="E9520" t="str">
        <f t="shared" si="297"/>
        <v>WICKLIFFE CITY SCHOOL DISTRICT</v>
      </c>
      <c r="F9520">
        <v>12672</v>
      </c>
      <c r="G9520">
        <v>1756</v>
      </c>
      <c r="H9520">
        <v>238</v>
      </c>
      <c r="I9520" t="s">
        <v>2878</v>
      </c>
      <c r="J9520" s="1" t="s">
        <v>2879</v>
      </c>
      <c r="K9520" s="1" t="s">
        <v>2880</v>
      </c>
    </row>
    <row r="9521" spans="1:11" x14ac:dyDescent="0.2">
      <c r="A9521" s="1" t="s">
        <v>14055</v>
      </c>
      <c r="B9521" s="1" t="s">
        <v>15167</v>
      </c>
      <c r="C9521" t="s">
        <v>15168</v>
      </c>
      <c r="D9521" t="str">
        <f t="shared" si="296"/>
        <v>WILLARD CITY SCHOOL DISTRICT</v>
      </c>
      <c r="E9521" t="str">
        <f t="shared" si="297"/>
        <v>WILLARD CITY SCHOOL DISTRICT</v>
      </c>
      <c r="F9521">
        <v>10833</v>
      </c>
      <c r="G9521">
        <v>1849</v>
      </c>
      <c r="H9521">
        <v>350</v>
      </c>
      <c r="I9521" t="s">
        <v>2878</v>
      </c>
      <c r="J9521" s="1" t="s">
        <v>2879</v>
      </c>
      <c r="K9521" s="1" t="s">
        <v>2880</v>
      </c>
    </row>
    <row r="9522" spans="1:11" x14ac:dyDescent="0.2">
      <c r="A9522" s="1" t="s">
        <v>14055</v>
      </c>
      <c r="B9522" s="1" t="s">
        <v>15169</v>
      </c>
      <c r="C9522" t="s">
        <v>15170</v>
      </c>
      <c r="D9522" t="str">
        <f t="shared" si="296"/>
        <v>WILLIAMSBURG LOCAL SCHOOL DISTRICT</v>
      </c>
      <c r="E9522" t="str">
        <f t="shared" si="297"/>
        <v>WILLIAMSBURG LOCAL SCHOOL DISTRICT</v>
      </c>
      <c r="F9522">
        <v>6571</v>
      </c>
      <c r="G9522">
        <v>1130</v>
      </c>
      <c r="H9522">
        <v>230</v>
      </c>
      <c r="I9522" t="s">
        <v>2878</v>
      </c>
      <c r="J9522" s="1" t="s">
        <v>2879</v>
      </c>
      <c r="K9522" s="1" t="s">
        <v>2880</v>
      </c>
    </row>
    <row r="9523" spans="1:11" x14ac:dyDescent="0.2">
      <c r="A9523" s="1" t="s">
        <v>14055</v>
      </c>
      <c r="B9523" s="1" t="s">
        <v>15171</v>
      </c>
      <c r="C9523" t="s">
        <v>15172</v>
      </c>
      <c r="D9523" t="str">
        <f t="shared" si="296"/>
        <v>WILLOUGHBY-EASTLAKE CITY SCHOOL DISTRICT</v>
      </c>
      <c r="E9523" t="str">
        <f t="shared" si="297"/>
        <v>WILLOUGHBY-EASTLAKE CITY SCHOOL DISTRICT</v>
      </c>
      <c r="F9523">
        <v>65010</v>
      </c>
      <c r="G9523">
        <v>8796</v>
      </c>
      <c r="H9523">
        <v>1010</v>
      </c>
      <c r="I9523" t="s">
        <v>2878</v>
      </c>
      <c r="J9523" s="1" t="s">
        <v>2879</v>
      </c>
      <c r="K9523" s="1" t="s">
        <v>2880</v>
      </c>
    </row>
    <row r="9524" spans="1:11" x14ac:dyDescent="0.2">
      <c r="A9524" s="1" t="s">
        <v>14055</v>
      </c>
      <c r="B9524" s="1" t="s">
        <v>15173</v>
      </c>
      <c r="C9524" t="s">
        <v>15174</v>
      </c>
      <c r="D9524" t="str">
        <f t="shared" si="296"/>
        <v>WILMINGTON CITY SCHOOL DISTRICT</v>
      </c>
      <c r="E9524" t="str">
        <f t="shared" si="297"/>
        <v>WILMINGTON CITY SCHOOL DISTRICT</v>
      </c>
      <c r="F9524">
        <v>20714</v>
      </c>
      <c r="G9524">
        <v>3433</v>
      </c>
      <c r="H9524">
        <v>633</v>
      </c>
      <c r="I9524" t="s">
        <v>2878</v>
      </c>
      <c r="J9524" s="1" t="s">
        <v>2879</v>
      </c>
      <c r="K9524" s="1" t="s">
        <v>2880</v>
      </c>
    </row>
    <row r="9525" spans="1:11" x14ac:dyDescent="0.2">
      <c r="A9525" s="1" t="s">
        <v>14055</v>
      </c>
      <c r="B9525" s="1" t="s">
        <v>15175</v>
      </c>
      <c r="C9525" t="s">
        <v>15176</v>
      </c>
      <c r="D9525" t="str">
        <f t="shared" si="296"/>
        <v>WINDHAM EXEMPTED VILLAGE SCHOOL DISTRICT</v>
      </c>
      <c r="E9525" t="str">
        <f t="shared" si="297"/>
        <v>WINDHAM EXEMPTED VILLAGE SCHOOL DISTRICT</v>
      </c>
      <c r="F9525">
        <v>4090</v>
      </c>
      <c r="G9525">
        <v>702</v>
      </c>
      <c r="H9525">
        <v>144</v>
      </c>
      <c r="I9525" t="s">
        <v>2878</v>
      </c>
      <c r="J9525" s="1" t="s">
        <v>2879</v>
      </c>
      <c r="K9525" s="1" t="s">
        <v>2880</v>
      </c>
    </row>
    <row r="9526" spans="1:11" x14ac:dyDescent="0.2">
      <c r="A9526" s="1" t="s">
        <v>14055</v>
      </c>
      <c r="B9526" s="1" t="s">
        <v>15177</v>
      </c>
      <c r="C9526" t="s">
        <v>15178</v>
      </c>
      <c r="D9526" t="str">
        <f t="shared" si="296"/>
        <v>WINTON WOODS CITY SCHOOL DISTRICT</v>
      </c>
      <c r="E9526" t="str">
        <f t="shared" si="297"/>
        <v>WINTON WOODS CITY SCHOOL DISTRICT</v>
      </c>
      <c r="F9526">
        <v>26745</v>
      </c>
      <c r="G9526">
        <v>4849</v>
      </c>
      <c r="H9526">
        <v>1023</v>
      </c>
      <c r="I9526" t="s">
        <v>2878</v>
      </c>
      <c r="J9526" s="1" t="s">
        <v>2879</v>
      </c>
      <c r="K9526" s="1" t="s">
        <v>2880</v>
      </c>
    </row>
    <row r="9527" spans="1:11" x14ac:dyDescent="0.2">
      <c r="A9527" s="1" t="s">
        <v>14055</v>
      </c>
      <c r="B9527" s="1" t="s">
        <v>15179</v>
      </c>
      <c r="C9527" t="s">
        <v>15180</v>
      </c>
      <c r="D9527" t="str">
        <f t="shared" si="296"/>
        <v>WOLF CREEK LOCAL SCHOOL DISTRICT</v>
      </c>
      <c r="E9527" t="str">
        <f t="shared" si="297"/>
        <v>WOLF CREEK LOCAL SCHOOL DISTRICT</v>
      </c>
      <c r="F9527">
        <v>3407</v>
      </c>
      <c r="G9527">
        <v>623</v>
      </c>
      <c r="H9527">
        <v>52</v>
      </c>
      <c r="I9527" t="s">
        <v>2878</v>
      </c>
      <c r="J9527" s="1" t="s">
        <v>2879</v>
      </c>
      <c r="K9527" s="1" t="s">
        <v>2880</v>
      </c>
    </row>
    <row r="9528" spans="1:11" x14ac:dyDescent="0.2">
      <c r="A9528" s="1" t="s">
        <v>14055</v>
      </c>
      <c r="B9528" s="1" t="s">
        <v>15181</v>
      </c>
      <c r="C9528" t="s">
        <v>15182</v>
      </c>
      <c r="D9528" t="str">
        <f t="shared" si="296"/>
        <v>WOODMORE LOCAL SCHOOL DISTRICT</v>
      </c>
      <c r="E9528" t="str">
        <f t="shared" si="297"/>
        <v>WOODMORE LOCAL SCHOOL DISTRICT</v>
      </c>
      <c r="F9528">
        <v>6529</v>
      </c>
      <c r="G9528">
        <v>1104</v>
      </c>
      <c r="H9528">
        <v>84</v>
      </c>
      <c r="I9528" t="s">
        <v>2878</v>
      </c>
      <c r="J9528" s="1" t="s">
        <v>2879</v>
      </c>
      <c r="K9528" s="1" t="s">
        <v>2880</v>
      </c>
    </row>
    <row r="9529" spans="1:11" x14ac:dyDescent="0.2">
      <c r="A9529" s="1" t="s">
        <v>14055</v>
      </c>
      <c r="B9529" s="1" t="s">
        <v>15183</v>
      </c>
      <c r="C9529" t="s">
        <v>15184</v>
      </c>
      <c r="D9529" t="str">
        <f t="shared" si="296"/>
        <v>WOODRIDGE LOCAL SCHOOL DISTRICT</v>
      </c>
      <c r="E9529" t="str">
        <f t="shared" si="297"/>
        <v>WOODRIDGE LOCAL SCHOOL DISTRICT</v>
      </c>
      <c r="F9529">
        <v>17713</v>
      </c>
      <c r="G9529">
        <v>2444</v>
      </c>
      <c r="H9529">
        <v>388</v>
      </c>
      <c r="I9529" t="s">
        <v>2878</v>
      </c>
      <c r="J9529" s="1" t="s">
        <v>2879</v>
      </c>
      <c r="K9529" s="1" t="s">
        <v>2880</v>
      </c>
    </row>
    <row r="9530" spans="1:11" x14ac:dyDescent="0.2">
      <c r="A9530" s="1" t="s">
        <v>14055</v>
      </c>
      <c r="B9530" s="1" t="s">
        <v>15185</v>
      </c>
      <c r="C9530" t="s">
        <v>15186</v>
      </c>
      <c r="D9530" t="str">
        <f t="shared" si="296"/>
        <v>WOOSTER CITY SCHOOL DISTRICT</v>
      </c>
      <c r="E9530" t="str">
        <f t="shared" si="297"/>
        <v>WOOSTER CITY SCHOOL DISTRICT</v>
      </c>
      <c r="F9530">
        <v>29873</v>
      </c>
      <c r="G9530">
        <v>4197</v>
      </c>
      <c r="H9530">
        <v>757</v>
      </c>
      <c r="I9530" t="s">
        <v>2878</v>
      </c>
      <c r="J9530" s="1" t="s">
        <v>2879</v>
      </c>
      <c r="K9530" s="1" t="s">
        <v>2880</v>
      </c>
    </row>
    <row r="9531" spans="1:11" x14ac:dyDescent="0.2">
      <c r="A9531" s="1" t="s">
        <v>14055</v>
      </c>
      <c r="B9531" s="1" t="s">
        <v>15187</v>
      </c>
      <c r="C9531" t="s">
        <v>15188</v>
      </c>
      <c r="D9531" t="str">
        <f t="shared" si="296"/>
        <v>WORTHINGTON CITY SCHOOL DISTRICT</v>
      </c>
      <c r="E9531" t="str">
        <f t="shared" si="297"/>
        <v>WORTHINGTON CITY SCHOOL DISTRICT</v>
      </c>
      <c r="F9531">
        <v>64609</v>
      </c>
      <c r="G9531">
        <v>11007</v>
      </c>
      <c r="H9531">
        <v>836</v>
      </c>
      <c r="I9531" t="s">
        <v>2878</v>
      </c>
      <c r="J9531" s="1" t="s">
        <v>2879</v>
      </c>
      <c r="K9531" s="1" t="s">
        <v>2880</v>
      </c>
    </row>
    <row r="9532" spans="1:11" x14ac:dyDescent="0.2">
      <c r="A9532" s="1" t="s">
        <v>14055</v>
      </c>
      <c r="B9532" s="1" t="s">
        <v>15189</v>
      </c>
      <c r="C9532" t="s">
        <v>15190</v>
      </c>
      <c r="D9532" t="str">
        <f t="shared" si="296"/>
        <v>WYNFORD LOCAL SCHOOL DISTRICT</v>
      </c>
      <c r="E9532" t="str">
        <f t="shared" si="297"/>
        <v>WYNFORD LOCAL SCHOOL DISTRICT</v>
      </c>
      <c r="F9532">
        <v>6241</v>
      </c>
      <c r="G9532">
        <v>1061</v>
      </c>
      <c r="H9532">
        <v>205</v>
      </c>
      <c r="I9532" t="s">
        <v>2878</v>
      </c>
      <c r="J9532" s="1" t="s">
        <v>2879</v>
      </c>
      <c r="K9532" s="1" t="s">
        <v>2880</v>
      </c>
    </row>
    <row r="9533" spans="1:11" x14ac:dyDescent="0.2">
      <c r="A9533" s="1" t="s">
        <v>14055</v>
      </c>
      <c r="B9533" s="1" t="s">
        <v>15191</v>
      </c>
      <c r="C9533" t="s">
        <v>15192</v>
      </c>
      <c r="D9533" t="str">
        <f t="shared" si="296"/>
        <v>WYOMING CITY SCHOOL DISTRICT</v>
      </c>
      <c r="E9533" t="str">
        <f t="shared" si="297"/>
        <v>WYOMING CITY SCHOOL DISTRICT</v>
      </c>
      <c r="F9533">
        <v>8431</v>
      </c>
      <c r="G9533">
        <v>2039</v>
      </c>
      <c r="H9533">
        <v>133</v>
      </c>
      <c r="I9533" t="s">
        <v>2878</v>
      </c>
      <c r="J9533" s="1" t="s">
        <v>2879</v>
      </c>
      <c r="K9533" s="1" t="s">
        <v>2880</v>
      </c>
    </row>
    <row r="9534" spans="1:11" x14ac:dyDescent="0.2">
      <c r="A9534" s="1" t="s">
        <v>14055</v>
      </c>
      <c r="B9534" s="1" t="s">
        <v>15193</v>
      </c>
      <c r="C9534" t="s">
        <v>15194</v>
      </c>
      <c r="D9534" t="str">
        <f t="shared" si="296"/>
        <v>XENIA COMMUNITY CITY SCHOOL DISTRICT</v>
      </c>
      <c r="E9534" t="str">
        <f t="shared" si="297"/>
        <v>XENIA COMMUNITY CITY SCHOOL DISTRICT</v>
      </c>
      <c r="F9534">
        <v>37542</v>
      </c>
      <c r="G9534">
        <v>5646</v>
      </c>
      <c r="H9534">
        <v>1211</v>
      </c>
      <c r="I9534" t="s">
        <v>2878</v>
      </c>
      <c r="J9534" s="1" t="s">
        <v>2879</v>
      </c>
      <c r="K9534" s="1" t="s">
        <v>2880</v>
      </c>
    </row>
    <row r="9535" spans="1:11" x14ac:dyDescent="0.2">
      <c r="A9535" s="1" t="s">
        <v>14055</v>
      </c>
      <c r="B9535" s="1" t="s">
        <v>15195</v>
      </c>
      <c r="C9535" t="s">
        <v>15196</v>
      </c>
      <c r="D9535" t="str">
        <f t="shared" si="296"/>
        <v>YELLOW SPRINGS EXEMPTED VILLAGE SCHOOL DISTRICT</v>
      </c>
      <c r="E9535" t="str">
        <f t="shared" si="297"/>
        <v>YELLOW SPRINGS EXEMPTED VILLAGE SCHOOL DISTRICT</v>
      </c>
      <c r="F9535">
        <v>4259</v>
      </c>
      <c r="G9535">
        <v>648</v>
      </c>
      <c r="H9535">
        <v>82</v>
      </c>
      <c r="I9535" t="s">
        <v>2878</v>
      </c>
      <c r="J9535" s="1" t="s">
        <v>2879</v>
      </c>
      <c r="K9535" s="1" t="s">
        <v>2880</v>
      </c>
    </row>
    <row r="9536" spans="1:11" x14ac:dyDescent="0.2">
      <c r="A9536" s="1" t="s">
        <v>14055</v>
      </c>
      <c r="B9536" s="1" t="s">
        <v>15197</v>
      </c>
      <c r="C9536" t="s">
        <v>15198</v>
      </c>
      <c r="D9536" t="str">
        <f t="shared" si="296"/>
        <v>YOUNGSTOWN CITY SCHOOL DISTRICT</v>
      </c>
      <c r="E9536" t="str">
        <f t="shared" si="297"/>
        <v>YOUNGSTOWN CITY SCHOOL DISTRICT</v>
      </c>
      <c r="F9536">
        <v>66472</v>
      </c>
      <c r="G9536">
        <v>10049</v>
      </c>
      <c r="H9536">
        <v>4873</v>
      </c>
      <c r="I9536" t="s">
        <v>2878</v>
      </c>
      <c r="J9536" s="1" t="s">
        <v>2879</v>
      </c>
      <c r="K9536" s="1" t="s">
        <v>2880</v>
      </c>
    </row>
    <row r="9537" spans="1:11" x14ac:dyDescent="0.2">
      <c r="A9537" s="1" t="s">
        <v>14055</v>
      </c>
      <c r="B9537" s="1" t="s">
        <v>15199</v>
      </c>
      <c r="C9537" t="s">
        <v>15200</v>
      </c>
      <c r="D9537" t="str">
        <f t="shared" si="296"/>
        <v>ZANE TRACE LOCAL SCHOOL DISTRICT</v>
      </c>
      <c r="E9537" t="str">
        <f t="shared" si="297"/>
        <v>ZANE TRACE LOCAL SCHOOL DISTRICT</v>
      </c>
      <c r="F9537">
        <v>9206</v>
      </c>
      <c r="G9537">
        <v>1596</v>
      </c>
      <c r="H9537">
        <v>194</v>
      </c>
      <c r="I9537" t="s">
        <v>2878</v>
      </c>
      <c r="J9537" s="1" t="s">
        <v>2879</v>
      </c>
      <c r="K9537" s="1" t="s">
        <v>2880</v>
      </c>
    </row>
    <row r="9538" spans="1:11" x14ac:dyDescent="0.2">
      <c r="A9538" s="1" t="s">
        <v>14055</v>
      </c>
      <c r="B9538" s="1" t="s">
        <v>15201</v>
      </c>
      <c r="C9538" t="s">
        <v>15202</v>
      </c>
      <c r="D9538" t="str">
        <f t="shared" si="296"/>
        <v>ZANESVILLE CITY SCHOOL DISTRICT</v>
      </c>
      <c r="E9538" t="str">
        <f t="shared" si="297"/>
        <v>ZANESVILLE CITY SCHOOL DISTRICT</v>
      </c>
      <c r="F9538">
        <v>26923</v>
      </c>
      <c r="G9538">
        <v>4456</v>
      </c>
      <c r="H9538">
        <v>1328</v>
      </c>
      <c r="I9538" t="s">
        <v>2878</v>
      </c>
      <c r="J9538" s="1" t="s">
        <v>2879</v>
      </c>
      <c r="K9538" s="1" t="s">
        <v>2880</v>
      </c>
    </row>
    <row r="9539" spans="1:11" x14ac:dyDescent="0.2">
      <c r="A9539" s="1" t="s">
        <v>15203</v>
      </c>
      <c r="B9539" s="1" t="s">
        <v>3059</v>
      </c>
      <c r="C9539" t="s">
        <v>15204</v>
      </c>
      <c r="D9539" t="str">
        <f t="shared" ref="D9539:D9602" si="298">UPPER(C9539)</f>
        <v>ACHILLE PUBLIC SCHOOLS</v>
      </c>
      <c r="E9539" t="str">
        <f t="shared" ref="E9539:E9602" si="299">UPPER(TRIM(C9539))</f>
        <v>ACHILLE PUBLIC SCHOOLS</v>
      </c>
      <c r="F9539">
        <v>2787</v>
      </c>
      <c r="G9539">
        <v>486</v>
      </c>
      <c r="H9539">
        <v>103</v>
      </c>
      <c r="I9539" t="s">
        <v>2878</v>
      </c>
      <c r="J9539" s="1" t="s">
        <v>2879</v>
      </c>
      <c r="K9539" s="1" t="s">
        <v>2880</v>
      </c>
    </row>
    <row r="9540" spans="1:11" x14ac:dyDescent="0.2">
      <c r="A9540" s="1" t="s">
        <v>15203</v>
      </c>
      <c r="B9540" s="1" t="s">
        <v>3063</v>
      </c>
      <c r="C9540" t="s">
        <v>15205</v>
      </c>
      <c r="D9540" t="str">
        <f t="shared" si="298"/>
        <v>ADA PUBLIC SCHOOLS</v>
      </c>
      <c r="E9540" t="str">
        <f t="shared" si="299"/>
        <v>ADA PUBLIC SCHOOLS</v>
      </c>
      <c r="F9540">
        <v>15721</v>
      </c>
      <c r="G9540">
        <v>2367</v>
      </c>
      <c r="H9540">
        <v>575</v>
      </c>
      <c r="I9540" t="s">
        <v>2878</v>
      </c>
      <c r="J9540" s="1" t="s">
        <v>2879</v>
      </c>
      <c r="K9540" s="1" t="s">
        <v>2880</v>
      </c>
    </row>
    <row r="9541" spans="1:11" x14ac:dyDescent="0.2">
      <c r="A9541" s="1" t="s">
        <v>15203</v>
      </c>
      <c r="B9541" s="1" t="s">
        <v>3305</v>
      </c>
      <c r="C9541" t="s">
        <v>15206</v>
      </c>
      <c r="D9541" t="str">
        <f t="shared" si="298"/>
        <v>ADAIR PUBLIC SCHOOLS</v>
      </c>
      <c r="E9541" t="str">
        <f t="shared" si="299"/>
        <v>ADAIR PUBLIC SCHOOLS</v>
      </c>
      <c r="F9541">
        <v>4898</v>
      </c>
      <c r="G9541">
        <v>836</v>
      </c>
      <c r="H9541">
        <v>112</v>
      </c>
      <c r="I9541" t="s">
        <v>2878</v>
      </c>
      <c r="J9541" s="1" t="s">
        <v>2879</v>
      </c>
      <c r="K9541" s="1" t="s">
        <v>2880</v>
      </c>
    </row>
    <row r="9542" spans="1:11" x14ac:dyDescent="0.2">
      <c r="A9542" s="1" t="s">
        <v>15203</v>
      </c>
      <c r="B9542" s="1" t="s">
        <v>3069</v>
      </c>
      <c r="C9542" t="s">
        <v>15207</v>
      </c>
      <c r="D9542" t="str">
        <f t="shared" si="298"/>
        <v>AFTON PUBLIC SCHOOLS</v>
      </c>
      <c r="E9542" t="str">
        <f t="shared" si="299"/>
        <v>AFTON PUBLIC SCHOOLS</v>
      </c>
      <c r="F9542">
        <v>2816</v>
      </c>
      <c r="G9542">
        <v>505</v>
      </c>
      <c r="H9542">
        <v>154</v>
      </c>
      <c r="I9542" t="s">
        <v>2878</v>
      </c>
      <c r="J9542" s="1" t="s">
        <v>2879</v>
      </c>
      <c r="K9542" s="1" t="s">
        <v>2880</v>
      </c>
    </row>
    <row r="9543" spans="1:11" x14ac:dyDescent="0.2">
      <c r="A9543" s="1" t="s">
        <v>15203</v>
      </c>
      <c r="B9543" s="1" t="s">
        <v>3071</v>
      </c>
      <c r="C9543" t="s">
        <v>15208</v>
      </c>
      <c r="D9543" t="str">
        <f t="shared" si="298"/>
        <v>AGRA PUBLIC SCHOOLS</v>
      </c>
      <c r="E9543" t="str">
        <f t="shared" si="299"/>
        <v>AGRA PUBLIC SCHOOLS</v>
      </c>
      <c r="F9543">
        <v>1545</v>
      </c>
      <c r="G9543">
        <v>325</v>
      </c>
      <c r="H9543">
        <v>85</v>
      </c>
      <c r="I9543" t="s">
        <v>2878</v>
      </c>
      <c r="J9543" s="1" t="s">
        <v>2879</v>
      </c>
      <c r="K9543" s="1" t="s">
        <v>2880</v>
      </c>
    </row>
    <row r="9544" spans="1:11" x14ac:dyDescent="0.2">
      <c r="A9544" s="1" t="s">
        <v>15203</v>
      </c>
      <c r="B9544" s="1" t="s">
        <v>3073</v>
      </c>
      <c r="C9544" t="s">
        <v>15209</v>
      </c>
      <c r="D9544" t="str">
        <f t="shared" si="298"/>
        <v>ALBION PUBLIC SCHOOL</v>
      </c>
      <c r="E9544" t="str">
        <f t="shared" si="299"/>
        <v>ALBION PUBLIC SCHOOL</v>
      </c>
      <c r="F9544">
        <v>542</v>
      </c>
      <c r="G9544">
        <v>75</v>
      </c>
      <c r="H9544">
        <v>19</v>
      </c>
      <c r="I9544" t="s">
        <v>2878</v>
      </c>
      <c r="J9544" s="1" t="s">
        <v>2879</v>
      </c>
      <c r="K9544" s="1" t="s">
        <v>2880</v>
      </c>
    </row>
    <row r="9545" spans="1:11" x14ac:dyDescent="0.2">
      <c r="A9545" s="1" t="s">
        <v>15203</v>
      </c>
      <c r="B9545" s="1" t="s">
        <v>3085</v>
      </c>
      <c r="C9545" t="s">
        <v>15210</v>
      </c>
      <c r="D9545" t="str">
        <f t="shared" si="298"/>
        <v>ALEX PUBLIC SCHOOLS</v>
      </c>
      <c r="E9545" t="str">
        <f t="shared" si="299"/>
        <v>ALEX PUBLIC SCHOOLS</v>
      </c>
      <c r="F9545">
        <v>1658</v>
      </c>
      <c r="G9545">
        <v>295</v>
      </c>
      <c r="H9545">
        <v>55</v>
      </c>
      <c r="I9545" t="s">
        <v>2878</v>
      </c>
      <c r="J9545" s="1" t="s">
        <v>2879</v>
      </c>
      <c r="K9545" s="1" t="s">
        <v>2880</v>
      </c>
    </row>
    <row r="9546" spans="1:11" x14ac:dyDescent="0.2">
      <c r="A9546" s="1" t="s">
        <v>15203</v>
      </c>
      <c r="B9546" s="1" t="s">
        <v>10535</v>
      </c>
      <c r="C9546" t="s">
        <v>15211</v>
      </c>
      <c r="D9546" t="str">
        <f t="shared" si="298"/>
        <v>ALINE-CLEO PUBLIC SCHOOLS</v>
      </c>
      <c r="E9546" t="str">
        <f t="shared" si="299"/>
        <v>ALINE-CLEO PUBLIC SCHOOLS</v>
      </c>
      <c r="F9546">
        <v>1119</v>
      </c>
      <c r="G9546">
        <v>191</v>
      </c>
      <c r="H9546">
        <v>21</v>
      </c>
      <c r="I9546" t="s">
        <v>2878</v>
      </c>
      <c r="J9546" s="1" t="s">
        <v>2879</v>
      </c>
      <c r="K9546" s="1" t="s">
        <v>2880</v>
      </c>
    </row>
    <row r="9547" spans="1:11" x14ac:dyDescent="0.2">
      <c r="A9547" s="1" t="s">
        <v>15203</v>
      </c>
      <c r="B9547" s="1" t="s">
        <v>3091</v>
      </c>
      <c r="C9547" t="s">
        <v>15212</v>
      </c>
      <c r="D9547" t="str">
        <f t="shared" si="298"/>
        <v>ALLEN PUBLIC SCHOOLS</v>
      </c>
      <c r="E9547" t="str">
        <f t="shared" si="299"/>
        <v>ALLEN PUBLIC SCHOOLS</v>
      </c>
      <c r="F9547">
        <v>2328</v>
      </c>
      <c r="G9547">
        <v>444</v>
      </c>
      <c r="H9547">
        <v>113</v>
      </c>
      <c r="I9547" t="s">
        <v>2878</v>
      </c>
      <c r="J9547" s="1" t="s">
        <v>2879</v>
      </c>
      <c r="K9547" s="1" t="s">
        <v>2880</v>
      </c>
    </row>
    <row r="9548" spans="1:11" x14ac:dyDescent="0.2">
      <c r="A9548" s="1" t="s">
        <v>15203</v>
      </c>
      <c r="B9548" s="1" t="s">
        <v>3093</v>
      </c>
      <c r="C9548" t="s">
        <v>15213</v>
      </c>
      <c r="D9548" t="str">
        <f t="shared" si="298"/>
        <v>ALLEN-BOWDEN PUBLIC SCHOOL</v>
      </c>
      <c r="E9548" t="str">
        <f t="shared" si="299"/>
        <v>ALLEN-BOWDEN PUBLIC SCHOOL</v>
      </c>
      <c r="F9548">
        <v>2811</v>
      </c>
      <c r="G9548">
        <v>398</v>
      </c>
      <c r="H9548">
        <v>89</v>
      </c>
      <c r="I9548" t="s">
        <v>2878</v>
      </c>
      <c r="J9548" s="1" t="s">
        <v>2879</v>
      </c>
      <c r="K9548" s="1" t="s">
        <v>2880</v>
      </c>
    </row>
    <row r="9549" spans="1:11" x14ac:dyDescent="0.2">
      <c r="A9549" s="1" t="s">
        <v>15203</v>
      </c>
      <c r="B9549" s="1" t="s">
        <v>3099</v>
      </c>
      <c r="C9549" t="s">
        <v>15214</v>
      </c>
      <c r="D9549" t="str">
        <f t="shared" si="298"/>
        <v>ALTUS PUBLIC SCHOOLS</v>
      </c>
      <c r="E9549" t="str">
        <f t="shared" si="299"/>
        <v>ALTUS PUBLIC SCHOOLS</v>
      </c>
      <c r="F9549">
        <v>20147</v>
      </c>
      <c r="G9549">
        <v>3502</v>
      </c>
      <c r="H9549">
        <v>997</v>
      </c>
      <c r="I9549" t="s">
        <v>2878</v>
      </c>
      <c r="J9549" s="1" t="s">
        <v>2879</v>
      </c>
      <c r="K9549" s="1" t="s">
        <v>2880</v>
      </c>
    </row>
    <row r="9550" spans="1:11" x14ac:dyDescent="0.2">
      <c r="A9550" s="1" t="s">
        <v>15203</v>
      </c>
      <c r="B9550" s="1" t="s">
        <v>3101</v>
      </c>
      <c r="C9550" t="s">
        <v>15215</v>
      </c>
      <c r="D9550" t="str">
        <f t="shared" si="298"/>
        <v>ALVA PUBLIC SCHOOLS</v>
      </c>
      <c r="E9550" t="str">
        <f t="shared" si="299"/>
        <v>ALVA PUBLIC SCHOOLS</v>
      </c>
      <c r="F9550">
        <v>7644</v>
      </c>
      <c r="G9550">
        <v>1020</v>
      </c>
      <c r="H9550">
        <v>174</v>
      </c>
      <c r="I9550" t="s">
        <v>2878</v>
      </c>
      <c r="J9550" s="1" t="s">
        <v>2879</v>
      </c>
      <c r="K9550" s="1" t="s">
        <v>2880</v>
      </c>
    </row>
    <row r="9551" spans="1:11" x14ac:dyDescent="0.2">
      <c r="A9551" s="1" t="s">
        <v>15203</v>
      </c>
      <c r="B9551" s="1" t="s">
        <v>3103</v>
      </c>
      <c r="C9551" t="s">
        <v>15216</v>
      </c>
      <c r="D9551" t="str">
        <f t="shared" si="298"/>
        <v>AMBER-POCASSET PUBLIC SCHOOLS</v>
      </c>
      <c r="E9551" t="str">
        <f t="shared" si="299"/>
        <v>AMBER-POCASSET PUBLIC SCHOOLS</v>
      </c>
      <c r="F9551">
        <v>1913</v>
      </c>
      <c r="G9551">
        <v>364</v>
      </c>
      <c r="H9551">
        <v>52</v>
      </c>
      <c r="I9551" t="s">
        <v>2878</v>
      </c>
      <c r="J9551" s="1" t="s">
        <v>2879</v>
      </c>
      <c r="K9551" s="1" t="s">
        <v>2880</v>
      </c>
    </row>
    <row r="9552" spans="1:11" x14ac:dyDescent="0.2">
      <c r="A9552" s="1" t="s">
        <v>15203</v>
      </c>
      <c r="B9552" s="1" t="s">
        <v>3113</v>
      </c>
      <c r="C9552" t="s">
        <v>15217</v>
      </c>
      <c r="D9552" t="str">
        <f t="shared" si="298"/>
        <v>ANADARKO PUBLIC SCHOOLS</v>
      </c>
      <c r="E9552" t="str">
        <f t="shared" si="299"/>
        <v>ANADARKO PUBLIC SCHOOLS</v>
      </c>
      <c r="F9552">
        <v>9043</v>
      </c>
      <c r="G9552">
        <v>1920</v>
      </c>
      <c r="H9552">
        <v>614</v>
      </c>
      <c r="I9552" t="s">
        <v>2878</v>
      </c>
      <c r="J9552" s="1" t="s">
        <v>2879</v>
      </c>
      <c r="K9552" s="1" t="s">
        <v>2880</v>
      </c>
    </row>
    <row r="9553" spans="1:11" x14ac:dyDescent="0.2">
      <c r="A9553" s="1" t="s">
        <v>15203</v>
      </c>
      <c r="B9553" s="1" t="s">
        <v>3325</v>
      </c>
      <c r="C9553" t="s">
        <v>15218</v>
      </c>
      <c r="D9553" t="str">
        <f t="shared" si="298"/>
        <v>ANDERSON PUBLIC SCHOOL</v>
      </c>
      <c r="E9553" t="str">
        <f t="shared" si="299"/>
        <v>ANDERSON PUBLIC SCHOOL</v>
      </c>
      <c r="F9553">
        <v>2700</v>
      </c>
      <c r="G9553">
        <v>418</v>
      </c>
      <c r="H9553">
        <v>48</v>
      </c>
      <c r="I9553" t="s">
        <v>2878</v>
      </c>
      <c r="J9553" s="1" t="s">
        <v>2879</v>
      </c>
      <c r="K9553" s="1" t="s">
        <v>2880</v>
      </c>
    </row>
    <row r="9554" spans="1:11" x14ac:dyDescent="0.2">
      <c r="A9554" s="1" t="s">
        <v>15203</v>
      </c>
      <c r="B9554" s="1" t="s">
        <v>3332</v>
      </c>
      <c r="C9554" t="s">
        <v>15219</v>
      </c>
      <c r="D9554" t="str">
        <f t="shared" si="298"/>
        <v>ANTLERS PUBLIC SCHOOLS</v>
      </c>
      <c r="E9554" t="str">
        <f t="shared" si="299"/>
        <v>ANTLERS PUBLIC SCHOOLS</v>
      </c>
      <c r="F9554">
        <v>5500</v>
      </c>
      <c r="G9554">
        <v>907</v>
      </c>
      <c r="H9554">
        <v>299</v>
      </c>
      <c r="I9554" t="s">
        <v>2878</v>
      </c>
      <c r="J9554" s="1" t="s">
        <v>2879</v>
      </c>
      <c r="K9554" s="1" t="s">
        <v>2880</v>
      </c>
    </row>
    <row r="9555" spans="1:11" x14ac:dyDescent="0.2">
      <c r="A9555" s="1" t="s">
        <v>15203</v>
      </c>
      <c r="B9555" s="1" t="s">
        <v>3121</v>
      </c>
      <c r="C9555" t="s">
        <v>15220</v>
      </c>
      <c r="D9555" t="str">
        <f t="shared" si="298"/>
        <v>ARAPAHO PUBLIC SCHOOLS</v>
      </c>
      <c r="E9555" t="str">
        <f t="shared" si="299"/>
        <v>ARAPAHO PUBLIC SCHOOLS</v>
      </c>
      <c r="F9555">
        <v>2008</v>
      </c>
      <c r="G9555">
        <v>323</v>
      </c>
      <c r="H9555">
        <v>49</v>
      </c>
      <c r="I9555" t="s">
        <v>2878</v>
      </c>
      <c r="J9555" s="1" t="s">
        <v>2879</v>
      </c>
      <c r="K9555" s="1" t="s">
        <v>2880</v>
      </c>
    </row>
    <row r="9556" spans="1:11" x14ac:dyDescent="0.2">
      <c r="A9556" s="1" t="s">
        <v>15203</v>
      </c>
      <c r="B9556" s="1" t="s">
        <v>3125</v>
      </c>
      <c r="C9556" t="s">
        <v>15221</v>
      </c>
      <c r="D9556" t="str">
        <f t="shared" si="298"/>
        <v>ARDMORE PUBLIC SCHOOLS</v>
      </c>
      <c r="E9556" t="str">
        <f t="shared" si="299"/>
        <v>ARDMORE PUBLIC SCHOOLS</v>
      </c>
      <c r="F9556">
        <v>19487</v>
      </c>
      <c r="G9556">
        <v>3455</v>
      </c>
      <c r="H9556">
        <v>909</v>
      </c>
      <c r="I9556" t="s">
        <v>2878</v>
      </c>
      <c r="J9556" s="1" t="s">
        <v>2879</v>
      </c>
      <c r="K9556" s="1" t="s">
        <v>2880</v>
      </c>
    </row>
    <row r="9557" spans="1:11" x14ac:dyDescent="0.2">
      <c r="A9557" s="1" t="s">
        <v>15203</v>
      </c>
      <c r="B9557" s="1" t="s">
        <v>3127</v>
      </c>
      <c r="C9557" t="s">
        <v>15222</v>
      </c>
      <c r="D9557" t="str">
        <f t="shared" si="298"/>
        <v>ARKOMA PUBLIC SCHOOLS</v>
      </c>
      <c r="E9557" t="str">
        <f t="shared" si="299"/>
        <v>ARKOMA PUBLIC SCHOOLS</v>
      </c>
      <c r="F9557">
        <v>2058</v>
      </c>
      <c r="G9557">
        <v>326</v>
      </c>
      <c r="H9557">
        <v>121</v>
      </c>
      <c r="I9557" t="s">
        <v>2878</v>
      </c>
      <c r="J9557" s="1" t="s">
        <v>2879</v>
      </c>
      <c r="K9557" s="1" t="s">
        <v>2880</v>
      </c>
    </row>
    <row r="9558" spans="1:11" x14ac:dyDescent="0.2">
      <c r="A9558" s="1" t="s">
        <v>15203</v>
      </c>
      <c r="B9558" s="1" t="s">
        <v>3129</v>
      </c>
      <c r="C9558" t="s">
        <v>15223</v>
      </c>
      <c r="D9558" t="str">
        <f t="shared" si="298"/>
        <v>ARNETT PUBLIC SCHOOLS</v>
      </c>
      <c r="E9558" t="str">
        <f t="shared" si="299"/>
        <v>ARNETT PUBLIC SCHOOLS</v>
      </c>
      <c r="F9558">
        <v>973</v>
      </c>
      <c r="G9558">
        <v>173</v>
      </c>
      <c r="H9558">
        <v>22</v>
      </c>
      <c r="I9558" t="s">
        <v>2878</v>
      </c>
      <c r="J9558" s="1" t="s">
        <v>2879</v>
      </c>
      <c r="K9558" s="1" t="s">
        <v>2880</v>
      </c>
    </row>
    <row r="9559" spans="1:11" x14ac:dyDescent="0.2">
      <c r="A9559" s="1" t="s">
        <v>15203</v>
      </c>
      <c r="B9559" s="1" t="s">
        <v>3133</v>
      </c>
      <c r="C9559" t="s">
        <v>15224</v>
      </c>
      <c r="D9559" t="str">
        <f t="shared" si="298"/>
        <v>ASHER PUBLIC SCHOOLS</v>
      </c>
      <c r="E9559" t="str">
        <f t="shared" si="299"/>
        <v>ASHER PUBLIC SCHOOLS</v>
      </c>
      <c r="F9559">
        <v>1169</v>
      </c>
      <c r="G9559">
        <v>238</v>
      </c>
      <c r="H9559">
        <v>61</v>
      </c>
      <c r="I9559" t="s">
        <v>2878</v>
      </c>
      <c r="J9559" s="1" t="s">
        <v>2879</v>
      </c>
      <c r="K9559" s="1" t="s">
        <v>2880</v>
      </c>
    </row>
    <row r="9560" spans="1:11" x14ac:dyDescent="0.2">
      <c r="A9560" s="1" t="s">
        <v>15203</v>
      </c>
      <c r="B9560" s="1" t="s">
        <v>3139</v>
      </c>
      <c r="C9560" t="s">
        <v>15225</v>
      </c>
      <c r="D9560" t="str">
        <f t="shared" si="298"/>
        <v>ATOKA PUBLIC SCHOOLS</v>
      </c>
      <c r="E9560" t="str">
        <f t="shared" si="299"/>
        <v>ATOKA PUBLIC SCHOOLS</v>
      </c>
      <c r="F9560">
        <v>4338</v>
      </c>
      <c r="G9560">
        <v>783</v>
      </c>
      <c r="H9560">
        <v>276</v>
      </c>
      <c r="I9560" t="s">
        <v>2878</v>
      </c>
      <c r="J9560" s="1" t="s">
        <v>2879</v>
      </c>
      <c r="K9560" s="1" t="s">
        <v>2880</v>
      </c>
    </row>
    <row r="9561" spans="1:11" x14ac:dyDescent="0.2">
      <c r="A9561" s="1" t="s">
        <v>15203</v>
      </c>
      <c r="B9561" s="1" t="s">
        <v>3147</v>
      </c>
      <c r="C9561" t="s">
        <v>15226</v>
      </c>
      <c r="D9561" t="str">
        <f t="shared" si="298"/>
        <v>AVANT PUBLIC SCHOOL</v>
      </c>
      <c r="E9561" t="str">
        <f t="shared" si="299"/>
        <v>AVANT PUBLIC SCHOOL</v>
      </c>
      <c r="F9561">
        <v>1437</v>
      </c>
      <c r="G9561">
        <v>263</v>
      </c>
      <c r="H9561">
        <v>45</v>
      </c>
      <c r="I9561" t="s">
        <v>2878</v>
      </c>
      <c r="J9561" s="1" t="s">
        <v>2879</v>
      </c>
      <c r="K9561" s="1" t="s">
        <v>2880</v>
      </c>
    </row>
    <row r="9562" spans="1:11" x14ac:dyDescent="0.2">
      <c r="A9562" s="1" t="s">
        <v>15203</v>
      </c>
      <c r="B9562" s="1" t="s">
        <v>3151</v>
      </c>
      <c r="C9562" t="s">
        <v>15227</v>
      </c>
      <c r="D9562" t="str">
        <f t="shared" si="298"/>
        <v>BALKO PUBLIC SCHOOLS</v>
      </c>
      <c r="E9562" t="str">
        <f t="shared" si="299"/>
        <v>BALKO PUBLIC SCHOOLS</v>
      </c>
      <c r="F9562">
        <v>688</v>
      </c>
      <c r="G9562">
        <v>136</v>
      </c>
      <c r="H9562">
        <v>7</v>
      </c>
      <c r="I9562" t="s">
        <v>2878</v>
      </c>
      <c r="J9562" s="1" t="s">
        <v>2879</v>
      </c>
      <c r="K9562" s="1" t="s">
        <v>2880</v>
      </c>
    </row>
    <row r="9563" spans="1:11" x14ac:dyDescent="0.2">
      <c r="A9563" s="1" t="s">
        <v>15203</v>
      </c>
      <c r="B9563" s="1" t="s">
        <v>3153</v>
      </c>
      <c r="C9563" t="s">
        <v>15228</v>
      </c>
      <c r="D9563" t="str">
        <f t="shared" si="298"/>
        <v>BANNER PUBLIC SCHOOL</v>
      </c>
      <c r="E9563" t="str">
        <f t="shared" si="299"/>
        <v>BANNER PUBLIC SCHOOL</v>
      </c>
      <c r="F9563">
        <v>2042</v>
      </c>
      <c r="G9563">
        <v>459</v>
      </c>
      <c r="H9563">
        <v>33</v>
      </c>
      <c r="I9563" t="s">
        <v>2878</v>
      </c>
      <c r="J9563" s="1" t="s">
        <v>2879</v>
      </c>
      <c r="K9563" s="1" t="s">
        <v>2880</v>
      </c>
    </row>
    <row r="9564" spans="1:11" x14ac:dyDescent="0.2">
      <c r="A9564" s="1" t="s">
        <v>15203</v>
      </c>
      <c r="B9564" s="1" t="s">
        <v>6020</v>
      </c>
      <c r="C9564" t="s">
        <v>15229</v>
      </c>
      <c r="D9564" t="str">
        <f t="shared" si="298"/>
        <v>BARNSDALL PUBLIC SCHOOLS</v>
      </c>
      <c r="E9564" t="str">
        <f t="shared" si="299"/>
        <v>BARNSDALL PUBLIC SCHOOLS</v>
      </c>
      <c r="F9564">
        <v>2507</v>
      </c>
      <c r="G9564">
        <v>467</v>
      </c>
      <c r="H9564">
        <v>78</v>
      </c>
      <c r="I9564" t="s">
        <v>2878</v>
      </c>
      <c r="J9564" s="1" t="s">
        <v>2879</v>
      </c>
      <c r="K9564" s="1" t="s">
        <v>2880</v>
      </c>
    </row>
    <row r="9565" spans="1:11" x14ac:dyDescent="0.2">
      <c r="A9565" s="1" t="s">
        <v>15203</v>
      </c>
      <c r="B9565" s="1" t="s">
        <v>3655</v>
      </c>
      <c r="C9565" t="s">
        <v>15230</v>
      </c>
      <c r="D9565" t="str">
        <f t="shared" si="298"/>
        <v>BARTLESVILLE PUBLIC SCHOOLS</v>
      </c>
      <c r="E9565" t="str">
        <f t="shared" si="299"/>
        <v>BARTLESVILLE PUBLIC SCHOOLS</v>
      </c>
      <c r="F9565">
        <v>39089</v>
      </c>
      <c r="G9565">
        <v>6705</v>
      </c>
      <c r="H9565">
        <v>1255</v>
      </c>
      <c r="I9565" t="s">
        <v>2878</v>
      </c>
      <c r="J9565" s="1" t="s">
        <v>2879</v>
      </c>
      <c r="K9565" s="1" t="s">
        <v>2880</v>
      </c>
    </row>
    <row r="9566" spans="1:11" x14ac:dyDescent="0.2">
      <c r="A9566" s="1" t="s">
        <v>15203</v>
      </c>
      <c r="B9566" s="1" t="s">
        <v>3349</v>
      </c>
      <c r="C9566" t="s">
        <v>15231</v>
      </c>
      <c r="D9566" t="str">
        <f t="shared" si="298"/>
        <v>BATTIEST PUBLIC SCHOOLS</v>
      </c>
      <c r="E9566" t="str">
        <f t="shared" si="299"/>
        <v>BATTIEST PUBLIC SCHOOLS</v>
      </c>
      <c r="F9566">
        <v>1378</v>
      </c>
      <c r="G9566">
        <v>243</v>
      </c>
      <c r="H9566">
        <v>93</v>
      </c>
      <c r="I9566" t="s">
        <v>2878</v>
      </c>
      <c r="J9566" s="1" t="s">
        <v>2879</v>
      </c>
      <c r="K9566" s="1" t="s">
        <v>2880</v>
      </c>
    </row>
    <row r="9567" spans="1:11" x14ac:dyDescent="0.2">
      <c r="A9567" s="1" t="s">
        <v>15203</v>
      </c>
      <c r="B9567" s="1" t="s">
        <v>3659</v>
      </c>
      <c r="C9567" t="s">
        <v>15232</v>
      </c>
      <c r="D9567" t="str">
        <f t="shared" si="298"/>
        <v>BEARDEN PUBLIC SCHOOL</v>
      </c>
      <c r="E9567" t="str">
        <f t="shared" si="299"/>
        <v>BEARDEN PUBLIC SCHOOL</v>
      </c>
      <c r="F9567">
        <v>532</v>
      </c>
      <c r="G9567">
        <v>95</v>
      </c>
      <c r="H9567">
        <v>25</v>
      </c>
      <c r="I9567" t="s">
        <v>2878</v>
      </c>
      <c r="J9567" s="1" t="s">
        <v>2879</v>
      </c>
      <c r="K9567" s="1" t="s">
        <v>2880</v>
      </c>
    </row>
    <row r="9568" spans="1:11" x14ac:dyDescent="0.2">
      <c r="A9568" s="1" t="s">
        <v>15203</v>
      </c>
      <c r="B9568" s="1" t="s">
        <v>3663</v>
      </c>
      <c r="C9568" t="s">
        <v>15233</v>
      </c>
      <c r="D9568" t="str">
        <f t="shared" si="298"/>
        <v>BEAVER PUBLIC SCHOOLS</v>
      </c>
      <c r="E9568" t="str">
        <f t="shared" si="299"/>
        <v>BEAVER PUBLIC SCHOOLS</v>
      </c>
      <c r="F9568">
        <v>1790</v>
      </c>
      <c r="G9568">
        <v>358</v>
      </c>
      <c r="H9568">
        <v>51</v>
      </c>
      <c r="I9568" t="s">
        <v>2878</v>
      </c>
      <c r="J9568" s="1" t="s">
        <v>2879</v>
      </c>
      <c r="K9568" s="1" t="s">
        <v>2880</v>
      </c>
    </row>
    <row r="9569" spans="1:11" x14ac:dyDescent="0.2">
      <c r="A9569" s="1" t="s">
        <v>15203</v>
      </c>
      <c r="B9569" s="1" t="s">
        <v>5855</v>
      </c>
      <c r="C9569" t="s">
        <v>15234</v>
      </c>
      <c r="D9569" t="str">
        <f t="shared" si="298"/>
        <v>BEGGS PUBLIC SCHOOLS</v>
      </c>
      <c r="E9569" t="str">
        <f t="shared" si="299"/>
        <v>BEGGS PUBLIC SCHOOLS</v>
      </c>
      <c r="F9569">
        <v>5362</v>
      </c>
      <c r="G9569">
        <v>1106</v>
      </c>
      <c r="H9569">
        <v>263</v>
      </c>
      <c r="I9569" t="s">
        <v>2878</v>
      </c>
      <c r="J9569" s="1" t="s">
        <v>2879</v>
      </c>
      <c r="K9569" s="1" t="s">
        <v>2880</v>
      </c>
    </row>
    <row r="9570" spans="1:11" x14ac:dyDescent="0.2">
      <c r="A9570" s="1" t="s">
        <v>15203</v>
      </c>
      <c r="B9570" s="1" t="s">
        <v>3667</v>
      </c>
      <c r="C9570" t="s">
        <v>15235</v>
      </c>
      <c r="D9570" t="str">
        <f t="shared" si="298"/>
        <v>BELFONTE PUBLIC SCHOOL</v>
      </c>
      <c r="E9570" t="str">
        <f t="shared" si="299"/>
        <v>BELFONTE PUBLIC SCHOOL</v>
      </c>
      <c r="F9570">
        <v>1033</v>
      </c>
      <c r="G9570">
        <v>185</v>
      </c>
      <c r="H9570">
        <v>65</v>
      </c>
      <c r="I9570" t="s">
        <v>2878</v>
      </c>
      <c r="J9570" s="1" t="s">
        <v>2879</v>
      </c>
      <c r="K9570" s="1" t="s">
        <v>2880</v>
      </c>
    </row>
    <row r="9571" spans="1:11" x14ac:dyDescent="0.2">
      <c r="A9571" s="1" t="s">
        <v>15203</v>
      </c>
      <c r="B9571" s="1" t="s">
        <v>5791</v>
      </c>
      <c r="C9571" t="s">
        <v>11816</v>
      </c>
      <c r="D9571" t="str">
        <f t="shared" si="298"/>
        <v>BENNINGTON PUBLIC SCHOOLS</v>
      </c>
      <c r="E9571" t="str">
        <f t="shared" si="299"/>
        <v>BENNINGTON PUBLIC SCHOOLS</v>
      </c>
      <c r="F9571">
        <v>1562</v>
      </c>
      <c r="G9571">
        <v>291</v>
      </c>
      <c r="H9571">
        <v>71</v>
      </c>
      <c r="I9571" t="s">
        <v>2878</v>
      </c>
      <c r="J9571" s="1" t="s">
        <v>2879</v>
      </c>
      <c r="K9571" s="1" t="s">
        <v>2880</v>
      </c>
    </row>
    <row r="9572" spans="1:11" x14ac:dyDescent="0.2">
      <c r="A9572" s="1" t="s">
        <v>15203</v>
      </c>
      <c r="B9572" s="1" t="s">
        <v>4002</v>
      </c>
      <c r="C9572" t="s">
        <v>15236</v>
      </c>
      <c r="D9572" t="str">
        <f t="shared" si="298"/>
        <v>BERRYHILL PUBLIC SCHOOLS</v>
      </c>
      <c r="E9572" t="str">
        <f t="shared" si="299"/>
        <v>BERRYHILL PUBLIC SCHOOLS</v>
      </c>
      <c r="F9572">
        <v>4172</v>
      </c>
      <c r="G9572">
        <v>889</v>
      </c>
      <c r="H9572">
        <v>89</v>
      </c>
      <c r="I9572" t="s">
        <v>2878</v>
      </c>
      <c r="J9572" s="1" t="s">
        <v>2879</v>
      </c>
      <c r="K9572" s="1" t="s">
        <v>2880</v>
      </c>
    </row>
    <row r="9573" spans="1:11" x14ac:dyDescent="0.2">
      <c r="A9573" s="1" t="s">
        <v>15203</v>
      </c>
      <c r="B9573" s="1" t="s">
        <v>3752</v>
      </c>
      <c r="C9573" t="s">
        <v>15237</v>
      </c>
      <c r="D9573" t="str">
        <f t="shared" si="298"/>
        <v>BETHANY PUBLIC SCHOOLS</v>
      </c>
      <c r="E9573" t="str">
        <f t="shared" si="299"/>
        <v>BETHANY PUBLIC SCHOOLS</v>
      </c>
      <c r="F9573">
        <v>4076</v>
      </c>
      <c r="G9573">
        <v>647</v>
      </c>
      <c r="H9573">
        <v>140</v>
      </c>
      <c r="I9573" t="s">
        <v>2878</v>
      </c>
      <c r="J9573" s="1" t="s">
        <v>2879</v>
      </c>
      <c r="K9573" s="1" t="s">
        <v>2880</v>
      </c>
    </row>
    <row r="9574" spans="1:11" x14ac:dyDescent="0.2">
      <c r="A9574" s="1" t="s">
        <v>15203</v>
      </c>
      <c r="B9574" s="1" t="s">
        <v>3381</v>
      </c>
      <c r="C9574" t="s">
        <v>15238</v>
      </c>
      <c r="D9574" t="str">
        <f t="shared" si="298"/>
        <v>BETHEL PUBLIC SCHOOLS</v>
      </c>
      <c r="E9574" t="str">
        <f t="shared" si="299"/>
        <v>BETHEL PUBLIC SCHOOLS</v>
      </c>
      <c r="F9574">
        <v>5289</v>
      </c>
      <c r="G9574">
        <v>1044</v>
      </c>
      <c r="H9574">
        <v>151</v>
      </c>
      <c r="I9574" t="s">
        <v>2878</v>
      </c>
      <c r="J9574" s="1" t="s">
        <v>2879</v>
      </c>
      <c r="K9574" s="1" t="s">
        <v>2880</v>
      </c>
    </row>
    <row r="9575" spans="1:11" x14ac:dyDescent="0.2">
      <c r="A9575" s="1" t="s">
        <v>15203</v>
      </c>
      <c r="B9575" s="1" t="s">
        <v>3680</v>
      </c>
      <c r="C9575" t="s">
        <v>15239</v>
      </c>
      <c r="D9575" t="str">
        <f t="shared" si="298"/>
        <v>BIG PASTURE PUBLIC SCHOOLS</v>
      </c>
      <c r="E9575" t="str">
        <f t="shared" si="299"/>
        <v>BIG PASTURE PUBLIC SCHOOLS</v>
      </c>
      <c r="F9575">
        <v>1134</v>
      </c>
      <c r="G9575">
        <v>174</v>
      </c>
      <c r="H9575">
        <v>18</v>
      </c>
      <c r="I9575" t="s">
        <v>2878</v>
      </c>
      <c r="J9575" s="1" t="s">
        <v>2879</v>
      </c>
      <c r="K9575" s="1" t="s">
        <v>2880</v>
      </c>
    </row>
    <row r="9576" spans="1:11" x14ac:dyDescent="0.2">
      <c r="A9576" s="1" t="s">
        <v>15203</v>
      </c>
      <c r="B9576" s="1" t="s">
        <v>9356</v>
      </c>
      <c r="C9576" t="s">
        <v>15240</v>
      </c>
      <c r="D9576" t="str">
        <f t="shared" si="298"/>
        <v>BILLINGS PUBLIC SCHOOLS</v>
      </c>
      <c r="E9576" t="str">
        <f t="shared" si="299"/>
        <v>BILLINGS PUBLIC SCHOOLS</v>
      </c>
      <c r="F9576">
        <v>804</v>
      </c>
      <c r="G9576">
        <v>100</v>
      </c>
      <c r="H9576">
        <v>23</v>
      </c>
      <c r="I9576" t="s">
        <v>2878</v>
      </c>
      <c r="J9576" s="1" t="s">
        <v>2879</v>
      </c>
      <c r="K9576" s="1" t="s">
        <v>2880</v>
      </c>
    </row>
    <row r="9577" spans="1:11" x14ac:dyDescent="0.2">
      <c r="A9577" s="1" t="s">
        <v>15203</v>
      </c>
      <c r="B9577" s="1" t="s">
        <v>15241</v>
      </c>
      <c r="C9577" t="s">
        <v>15242</v>
      </c>
      <c r="D9577" t="str">
        <f t="shared" si="298"/>
        <v>BINGER-ONEY PUBLIC SCHOOLS</v>
      </c>
      <c r="E9577" t="str">
        <f t="shared" si="299"/>
        <v>BINGER-ONEY PUBLIC SCHOOLS</v>
      </c>
      <c r="F9577">
        <v>2134</v>
      </c>
      <c r="G9577">
        <v>378</v>
      </c>
      <c r="H9577">
        <v>61</v>
      </c>
      <c r="I9577" t="s">
        <v>2878</v>
      </c>
      <c r="J9577" s="1" t="s">
        <v>2879</v>
      </c>
      <c r="K9577" s="1" t="s">
        <v>2880</v>
      </c>
    </row>
    <row r="9578" spans="1:11" x14ac:dyDescent="0.2">
      <c r="A9578" s="1" t="s">
        <v>15203</v>
      </c>
      <c r="B9578" s="1" t="s">
        <v>5799</v>
      </c>
      <c r="C9578" t="s">
        <v>15243</v>
      </c>
      <c r="D9578" t="str">
        <f t="shared" si="298"/>
        <v>BISHOP PUBLIC SCHOOL</v>
      </c>
      <c r="E9578" t="str">
        <f t="shared" si="299"/>
        <v>BISHOP PUBLIC SCHOOL</v>
      </c>
      <c r="F9578">
        <v>2474</v>
      </c>
      <c r="G9578">
        <v>446</v>
      </c>
      <c r="H9578">
        <v>101</v>
      </c>
      <c r="I9578" t="s">
        <v>2878</v>
      </c>
      <c r="J9578" s="1" t="s">
        <v>2879</v>
      </c>
      <c r="K9578" s="1" t="s">
        <v>2880</v>
      </c>
    </row>
    <row r="9579" spans="1:11" x14ac:dyDescent="0.2">
      <c r="A9579" s="1" t="s">
        <v>15203</v>
      </c>
      <c r="B9579" s="1" t="s">
        <v>3395</v>
      </c>
      <c r="C9579" t="s">
        <v>15244</v>
      </c>
      <c r="D9579" t="str">
        <f t="shared" si="298"/>
        <v>BIXBY PUBLIC SCHOOLS</v>
      </c>
      <c r="E9579" t="str">
        <f t="shared" si="299"/>
        <v>BIXBY PUBLIC SCHOOLS</v>
      </c>
      <c r="F9579">
        <v>29018</v>
      </c>
      <c r="G9579">
        <v>5943</v>
      </c>
      <c r="H9579">
        <v>463</v>
      </c>
      <c r="I9579" t="s">
        <v>2878</v>
      </c>
      <c r="J9579" s="1" t="s">
        <v>2879</v>
      </c>
      <c r="K9579" s="1" t="s">
        <v>2880</v>
      </c>
    </row>
    <row r="9580" spans="1:11" x14ac:dyDescent="0.2">
      <c r="A9580" s="1" t="s">
        <v>15203</v>
      </c>
      <c r="B9580" s="1" t="s">
        <v>3401</v>
      </c>
      <c r="C9580" t="s">
        <v>15245</v>
      </c>
      <c r="D9580" t="str">
        <f t="shared" si="298"/>
        <v>BLACKWELL PUBLIC SCHOOLS</v>
      </c>
      <c r="E9580" t="str">
        <f t="shared" si="299"/>
        <v>BLACKWELL PUBLIC SCHOOLS</v>
      </c>
      <c r="F9580">
        <v>7557</v>
      </c>
      <c r="G9580">
        <v>1435</v>
      </c>
      <c r="H9580">
        <v>336</v>
      </c>
      <c r="I9580" t="s">
        <v>2878</v>
      </c>
      <c r="J9580" s="1" t="s">
        <v>2879</v>
      </c>
      <c r="K9580" s="1" t="s">
        <v>2880</v>
      </c>
    </row>
    <row r="9581" spans="1:11" x14ac:dyDescent="0.2">
      <c r="A9581" s="1" t="s">
        <v>15203</v>
      </c>
      <c r="B9581" s="1" t="s">
        <v>4091</v>
      </c>
      <c r="C9581" t="s">
        <v>15246</v>
      </c>
      <c r="D9581" t="str">
        <f t="shared" si="298"/>
        <v>BLAIR PUBLIC SCHOOLS</v>
      </c>
      <c r="E9581" t="str">
        <f t="shared" si="299"/>
        <v>BLAIR PUBLIC SCHOOLS</v>
      </c>
      <c r="F9581">
        <v>1760</v>
      </c>
      <c r="G9581">
        <v>304</v>
      </c>
      <c r="H9581">
        <v>92</v>
      </c>
      <c r="I9581" t="s">
        <v>2878</v>
      </c>
      <c r="J9581" s="1" t="s">
        <v>2879</v>
      </c>
      <c r="K9581" s="1" t="s">
        <v>2880</v>
      </c>
    </row>
    <row r="9582" spans="1:11" x14ac:dyDescent="0.2">
      <c r="A9582" s="1" t="s">
        <v>15203</v>
      </c>
      <c r="B9582" s="1" t="s">
        <v>3694</v>
      </c>
      <c r="C9582" t="s">
        <v>15247</v>
      </c>
      <c r="D9582" t="str">
        <f t="shared" si="298"/>
        <v>BLANCHARD PUBLIC SCHOOLS</v>
      </c>
      <c r="E9582" t="str">
        <f t="shared" si="299"/>
        <v>BLANCHARD PUBLIC SCHOOLS</v>
      </c>
      <c r="F9582">
        <v>9148</v>
      </c>
      <c r="G9582">
        <v>1838</v>
      </c>
      <c r="H9582">
        <v>195</v>
      </c>
      <c r="I9582" t="s">
        <v>2878</v>
      </c>
      <c r="J9582" s="1" t="s">
        <v>2879</v>
      </c>
      <c r="K9582" s="1" t="s">
        <v>2880</v>
      </c>
    </row>
    <row r="9583" spans="1:11" x14ac:dyDescent="0.2">
      <c r="A9583" s="1" t="s">
        <v>15203</v>
      </c>
      <c r="B9583" s="1" t="s">
        <v>4095</v>
      </c>
      <c r="C9583" t="s">
        <v>15248</v>
      </c>
      <c r="D9583" t="str">
        <f t="shared" si="298"/>
        <v>BLUEJACKET PUBLIC SCHOOLS</v>
      </c>
      <c r="E9583" t="str">
        <f t="shared" si="299"/>
        <v>BLUEJACKET PUBLIC SCHOOLS</v>
      </c>
      <c r="F9583">
        <v>1490</v>
      </c>
      <c r="G9583">
        <v>280</v>
      </c>
      <c r="H9583">
        <v>77</v>
      </c>
      <c r="I9583" t="s">
        <v>2878</v>
      </c>
      <c r="J9583" s="1" t="s">
        <v>2879</v>
      </c>
      <c r="K9583" s="1" t="s">
        <v>2880</v>
      </c>
    </row>
    <row r="9584" spans="1:11" x14ac:dyDescent="0.2">
      <c r="A9584" s="1" t="s">
        <v>15203</v>
      </c>
      <c r="B9584" s="1" t="s">
        <v>3407</v>
      </c>
      <c r="C9584" t="s">
        <v>15249</v>
      </c>
      <c r="D9584" t="str">
        <f t="shared" si="298"/>
        <v>BOISE CITY PUBLIC SCHOOLS</v>
      </c>
      <c r="E9584" t="str">
        <f t="shared" si="299"/>
        <v>BOISE CITY PUBLIC SCHOOLS</v>
      </c>
      <c r="F9584">
        <v>1457</v>
      </c>
      <c r="G9584">
        <v>249</v>
      </c>
      <c r="H9584">
        <v>86</v>
      </c>
      <c r="I9584" t="s">
        <v>2878</v>
      </c>
      <c r="J9584" s="1" t="s">
        <v>2879</v>
      </c>
      <c r="K9584" s="1" t="s">
        <v>2880</v>
      </c>
    </row>
    <row r="9585" spans="1:11" x14ac:dyDescent="0.2">
      <c r="A9585" s="1" t="s">
        <v>15203</v>
      </c>
      <c r="B9585" s="1" t="s">
        <v>4101</v>
      </c>
      <c r="C9585" t="s">
        <v>15250</v>
      </c>
      <c r="D9585" t="str">
        <f t="shared" si="298"/>
        <v>BOKOSHE PUBLIC SCHOOLS</v>
      </c>
      <c r="E9585" t="str">
        <f t="shared" si="299"/>
        <v>BOKOSHE PUBLIC SCHOOLS</v>
      </c>
      <c r="F9585">
        <v>1412</v>
      </c>
      <c r="G9585">
        <v>271</v>
      </c>
      <c r="H9585">
        <v>86</v>
      </c>
      <c r="I9585" t="s">
        <v>2878</v>
      </c>
      <c r="J9585" s="1" t="s">
        <v>2879</v>
      </c>
      <c r="K9585" s="1" t="s">
        <v>2880</v>
      </c>
    </row>
    <row r="9586" spans="1:11" x14ac:dyDescent="0.2">
      <c r="A9586" s="1" t="s">
        <v>15203</v>
      </c>
      <c r="B9586" s="1" t="s">
        <v>4104</v>
      </c>
      <c r="C9586" t="s">
        <v>15251</v>
      </c>
      <c r="D9586" t="str">
        <f t="shared" si="298"/>
        <v>BOONE-APACHE PUBLIC SCHOOLS</v>
      </c>
      <c r="E9586" t="str">
        <f t="shared" si="299"/>
        <v>BOONE-APACHE PUBLIC SCHOOLS</v>
      </c>
      <c r="F9586">
        <v>2920</v>
      </c>
      <c r="G9586">
        <v>557</v>
      </c>
      <c r="H9586">
        <v>143</v>
      </c>
      <c r="I9586" t="s">
        <v>2878</v>
      </c>
      <c r="J9586" s="1" t="s">
        <v>2879</v>
      </c>
      <c r="K9586" s="1" t="s">
        <v>2880</v>
      </c>
    </row>
    <row r="9587" spans="1:11" x14ac:dyDescent="0.2">
      <c r="A9587" s="1" t="s">
        <v>15203</v>
      </c>
      <c r="B9587" s="1" t="s">
        <v>4106</v>
      </c>
      <c r="C9587" t="s">
        <v>15252</v>
      </c>
      <c r="D9587" t="str">
        <f t="shared" si="298"/>
        <v>BOSWELL PUBLIC SCHOOLS</v>
      </c>
      <c r="E9587" t="str">
        <f t="shared" si="299"/>
        <v>BOSWELL PUBLIC SCHOOLS</v>
      </c>
      <c r="F9587">
        <v>1885</v>
      </c>
      <c r="G9587">
        <v>300</v>
      </c>
      <c r="H9587">
        <v>112</v>
      </c>
      <c r="I9587" t="s">
        <v>2878</v>
      </c>
      <c r="J9587" s="1" t="s">
        <v>2879</v>
      </c>
      <c r="K9587" s="1" t="s">
        <v>2880</v>
      </c>
    </row>
    <row r="9588" spans="1:11" x14ac:dyDescent="0.2">
      <c r="A9588" s="1" t="s">
        <v>15203</v>
      </c>
      <c r="B9588" s="1" t="s">
        <v>5778</v>
      </c>
      <c r="C9588" t="s">
        <v>15253</v>
      </c>
      <c r="D9588" t="str">
        <f t="shared" si="298"/>
        <v>BOWLEGS PUBLIC SCHOOLS</v>
      </c>
      <c r="E9588" t="str">
        <f t="shared" si="299"/>
        <v>BOWLEGS PUBLIC SCHOOLS</v>
      </c>
      <c r="F9588">
        <v>1477</v>
      </c>
      <c r="G9588">
        <v>253</v>
      </c>
      <c r="H9588">
        <v>50</v>
      </c>
      <c r="I9588" t="s">
        <v>2878</v>
      </c>
      <c r="J9588" s="1" t="s">
        <v>2879</v>
      </c>
      <c r="K9588" s="1" t="s">
        <v>2880</v>
      </c>
    </row>
    <row r="9589" spans="1:11" x14ac:dyDescent="0.2">
      <c r="A9589" s="1" t="s">
        <v>15203</v>
      </c>
      <c r="B9589" s="1" t="s">
        <v>5822</v>
      </c>
      <c r="C9589" t="s">
        <v>15254</v>
      </c>
      <c r="D9589" t="str">
        <f t="shared" si="298"/>
        <v>BOWRING PUBLIC SCHOOL</v>
      </c>
      <c r="E9589" t="str">
        <f t="shared" si="299"/>
        <v>BOWRING PUBLIC SCHOOL</v>
      </c>
      <c r="F9589">
        <v>641</v>
      </c>
      <c r="G9589">
        <v>103</v>
      </c>
      <c r="H9589">
        <v>20</v>
      </c>
      <c r="I9589" t="s">
        <v>2878</v>
      </c>
      <c r="J9589" s="1" t="s">
        <v>2879</v>
      </c>
      <c r="K9589" s="1" t="s">
        <v>2880</v>
      </c>
    </row>
    <row r="9590" spans="1:11" x14ac:dyDescent="0.2">
      <c r="A9590" s="1" t="s">
        <v>15203</v>
      </c>
      <c r="B9590" s="1" t="s">
        <v>4116</v>
      </c>
      <c r="C9590" t="s">
        <v>15255</v>
      </c>
      <c r="D9590" t="str">
        <f t="shared" si="298"/>
        <v>BRAGGS PUBLIC SCHOOLS</v>
      </c>
      <c r="E9590" t="str">
        <f t="shared" si="299"/>
        <v>BRAGGS PUBLIC SCHOOLS</v>
      </c>
      <c r="F9590">
        <v>1034</v>
      </c>
      <c r="G9590">
        <v>158</v>
      </c>
      <c r="H9590">
        <v>33</v>
      </c>
      <c r="I9590" t="s">
        <v>2878</v>
      </c>
      <c r="J9590" s="1" t="s">
        <v>2879</v>
      </c>
      <c r="K9590" s="1" t="s">
        <v>2880</v>
      </c>
    </row>
    <row r="9591" spans="1:11" x14ac:dyDescent="0.2">
      <c r="A9591" s="1" t="s">
        <v>15203</v>
      </c>
      <c r="B9591" s="1" t="s">
        <v>3425</v>
      </c>
      <c r="C9591" t="s">
        <v>15256</v>
      </c>
      <c r="D9591" t="str">
        <f t="shared" si="298"/>
        <v>BRAY-DOYLE PUBLIC SCHOOLS</v>
      </c>
      <c r="E9591" t="str">
        <f t="shared" si="299"/>
        <v>BRAY-DOYLE PUBLIC SCHOOLS</v>
      </c>
      <c r="F9591">
        <v>2336</v>
      </c>
      <c r="G9591">
        <v>421</v>
      </c>
      <c r="H9591">
        <v>69</v>
      </c>
      <c r="I9591" t="s">
        <v>2878</v>
      </c>
      <c r="J9591" s="1" t="s">
        <v>2879</v>
      </c>
      <c r="K9591" s="1" t="s">
        <v>2880</v>
      </c>
    </row>
    <row r="9592" spans="1:11" x14ac:dyDescent="0.2">
      <c r="A9592" s="1" t="s">
        <v>15203</v>
      </c>
      <c r="B9592" s="1" t="s">
        <v>3427</v>
      </c>
      <c r="C9592" t="s">
        <v>15257</v>
      </c>
      <c r="D9592" t="str">
        <f t="shared" si="298"/>
        <v>BRIDGE CREEK PUBLIC SCHOOLS</v>
      </c>
      <c r="E9592" t="str">
        <f t="shared" si="299"/>
        <v>BRIDGE CREEK PUBLIC SCHOOLS</v>
      </c>
      <c r="F9592">
        <v>8092</v>
      </c>
      <c r="G9592">
        <v>1652</v>
      </c>
      <c r="H9592">
        <v>148</v>
      </c>
      <c r="I9592" t="s">
        <v>2878</v>
      </c>
      <c r="J9592" s="1" t="s">
        <v>2879</v>
      </c>
      <c r="K9592" s="1" t="s">
        <v>2880</v>
      </c>
    </row>
    <row r="9593" spans="1:11" x14ac:dyDescent="0.2">
      <c r="A9593" s="1" t="s">
        <v>15203</v>
      </c>
      <c r="B9593" s="1" t="s">
        <v>3429</v>
      </c>
      <c r="C9593" t="s">
        <v>15258</v>
      </c>
      <c r="D9593" t="str">
        <f t="shared" si="298"/>
        <v>BRIGGS PUBLIC SCHOOL</v>
      </c>
      <c r="E9593" t="str">
        <f t="shared" si="299"/>
        <v>BRIGGS PUBLIC SCHOOL</v>
      </c>
      <c r="F9593">
        <v>2768</v>
      </c>
      <c r="G9593">
        <v>495</v>
      </c>
      <c r="H9593">
        <v>149</v>
      </c>
      <c r="I9593" t="s">
        <v>2878</v>
      </c>
      <c r="J9593" s="1" t="s">
        <v>2879</v>
      </c>
      <c r="K9593" s="1" t="s">
        <v>2880</v>
      </c>
    </row>
    <row r="9594" spans="1:11" x14ac:dyDescent="0.2">
      <c r="A9594" s="1" t="s">
        <v>15203</v>
      </c>
      <c r="B9594" s="1" t="s">
        <v>3431</v>
      </c>
      <c r="C9594" t="s">
        <v>15259</v>
      </c>
      <c r="D9594" t="str">
        <f t="shared" si="298"/>
        <v>BRISTOW PUBLIC SCHOOLS</v>
      </c>
      <c r="E9594" t="str">
        <f t="shared" si="299"/>
        <v>BRISTOW PUBLIC SCHOOLS</v>
      </c>
      <c r="F9594">
        <v>8946</v>
      </c>
      <c r="G9594">
        <v>1621</v>
      </c>
      <c r="H9594">
        <v>348</v>
      </c>
      <c r="I9594" t="s">
        <v>2878</v>
      </c>
      <c r="J9594" s="1" t="s">
        <v>2879</v>
      </c>
      <c r="K9594" s="1" t="s">
        <v>2880</v>
      </c>
    </row>
    <row r="9595" spans="1:11" x14ac:dyDescent="0.2">
      <c r="A9595" s="1" t="s">
        <v>15203</v>
      </c>
      <c r="B9595" s="1" t="s">
        <v>4119</v>
      </c>
      <c r="C9595" t="s">
        <v>15260</v>
      </c>
      <c r="D9595" t="str">
        <f t="shared" si="298"/>
        <v>BROKEN ARROW PUBLIC SCHOOLS</v>
      </c>
      <c r="E9595" t="str">
        <f t="shared" si="299"/>
        <v>BROKEN ARROW PUBLIC SCHOOLS</v>
      </c>
      <c r="F9595">
        <v>104594</v>
      </c>
      <c r="G9595">
        <v>20031</v>
      </c>
      <c r="H9595">
        <v>2287</v>
      </c>
      <c r="I9595" t="s">
        <v>2878</v>
      </c>
      <c r="J9595" s="1" t="s">
        <v>2879</v>
      </c>
      <c r="K9595" s="1" t="s">
        <v>2880</v>
      </c>
    </row>
    <row r="9596" spans="1:11" x14ac:dyDescent="0.2">
      <c r="A9596" s="1" t="s">
        <v>15203</v>
      </c>
      <c r="B9596" s="1" t="s">
        <v>4121</v>
      </c>
      <c r="C9596" t="s">
        <v>11825</v>
      </c>
      <c r="D9596" t="str">
        <f t="shared" si="298"/>
        <v>BROKEN BOW PUBLIC SCHOOLS</v>
      </c>
      <c r="E9596" t="str">
        <f t="shared" si="299"/>
        <v>BROKEN BOW PUBLIC SCHOOLS</v>
      </c>
      <c r="F9596">
        <v>7121</v>
      </c>
      <c r="G9596">
        <v>1383</v>
      </c>
      <c r="H9596">
        <v>472</v>
      </c>
      <c r="I9596" t="s">
        <v>2878</v>
      </c>
      <c r="J9596" s="1" t="s">
        <v>2879</v>
      </c>
      <c r="K9596" s="1" t="s">
        <v>2880</v>
      </c>
    </row>
    <row r="9597" spans="1:11" x14ac:dyDescent="0.2">
      <c r="A9597" s="1" t="s">
        <v>15203</v>
      </c>
      <c r="B9597" s="1" t="s">
        <v>3727</v>
      </c>
      <c r="C9597" t="s">
        <v>15261</v>
      </c>
      <c r="D9597" t="str">
        <f t="shared" si="298"/>
        <v>BRUSHY PUBLIC SCHOOL</v>
      </c>
      <c r="E9597" t="str">
        <f t="shared" si="299"/>
        <v>BRUSHY PUBLIC SCHOOL</v>
      </c>
      <c r="F9597">
        <v>1425</v>
      </c>
      <c r="G9597">
        <v>281</v>
      </c>
      <c r="H9597">
        <v>85</v>
      </c>
      <c r="I9597" t="s">
        <v>2878</v>
      </c>
      <c r="J9597" s="1" t="s">
        <v>2879</v>
      </c>
      <c r="K9597" s="1" t="s">
        <v>2880</v>
      </c>
    </row>
    <row r="9598" spans="1:11" x14ac:dyDescent="0.2">
      <c r="A9598" s="1" t="s">
        <v>15203</v>
      </c>
      <c r="B9598" s="1" t="s">
        <v>3574</v>
      </c>
      <c r="C9598" t="s">
        <v>15262</v>
      </c>
      <c r="D9598" t="str">
        <f t="shared" si="298"/>
        <v>BUFFALO PUBLIC SCHOOLS</v>
      </c>
      <c r="E9598" t="str">
        <f t="shared" si="299"/>
        <v>BUFFALO PUBLIC SCHOOLS</v>
      </c>
      <c r="F9598">
        <v>1709</v>
      </c>
      <c r="G9598">
        <v>312</v>
      </c>
      <c r="H9598">
        <v>41</v>
      </c>
      <c r="I9598" t="s">
        <v>2878</v>
      </c>
      <c r="J9598" s="1" t="s">
        <v>2879</v>
      </c>
      <c r="K9598" s="1" t="s">
        <v>2880</v>
      </c>
    </row>
    <row r="9599" spans="1:11" x14ac:dyDescent="0.2">
      <c r="A9599" s="1" t="s">
        <v>15203</v>
      </c>
      <c r="B9599" s="1" t="s">
        <v>3441</v>
      </c>
      <c r="C9599" t="s">
        <v>15263</v>
      </c>
      <c r="D9599" t="str">
        <f t="shared" si="298"/>
        <v>BUFFALO VALLEY PUBLIC SCHOOLS</v>
      </c>
      <c r="E9599" t="str">
        <f t="shared" si="299"/>
        <v>BUFFALO VALLEY PUBLIC SCHOOLS</v>
      </c>
      <c r="F9599">
        <v>1234</v>
      </c>
      <c r="G9599">
        <v>210</v>
      </c>
      <c r="H9599">
        <v>46</v>
      </c>
      <c r="I9599" t="s">
        <v>2878</v>
      </c>
      <c r="J9599" s="1" t="s">
        <v>2879</v>
      </c>
      <c r="K9599" s="1" t="s">
        <v>2880</v>
      </c>
    </row>
    <row r="9600" spans="1:11" x14ac:dyDescent="0.2">
      <c r="A9600" s="1" t="s">
        <v>15203</v>
      </c>
      <c r="B9600" s="1" t="s">
        <v>4135</v>
      </c>
      <c r="C9600" t="s">
        <v>15264</v>
      </c>
      <c r="D9600" t="str">
        <f t="shared" si="298"/>
        <v>BURLINGTON PUBLIC SCHOOLS</v>
      </c>
      <c r="E9600" t="str">
        <f t="shared" si="299"/>
        <v>BURLINGTON PUBLIC SCHOOLS</v>
      </c>
      <c r="F9600">
        <v>627</v>
      </c>
      <c r="G9600">
        <v>130</v>
      </c>
      <c r="H9600">
        <v>10</v>
      </c>
      <c r="I9600" t="s">
        <v>2878</v>
      </c>
      <c r="J9600" s="1" t="s">
        <v>2879</v>
      </c>
      <c r="K9600" s="1" t="s">
        <v>2880</v>
      </c>
    </row>
    <row r="9601" spans="1:11" x14ac:dyDescent="0.2">
      <c r="A9601" s="1" t="s">
        <v>15203</v>
      </c>
      <c r="B9601" s="1" t="s">
        <v>4535</v>
      </c>
      <c r="C9601" t="s">
        <v>15265</v>
      </c>
      <c r="D9601" t="str">
        <f t="shared" si="298"/>
        <v>BURNS FLAT-DILL CITY SCHOOLS</v>
      </c>
      <c r="E9601" t="str">
        <f t="shared" si="299"/>
        <v>BURNS FLAT-DILL CITY SCHOOLS</v>
      </c>
      <c r="F9601">
        <v>3119</v>
      </c>
      <c r="G9601">
        <v>631</v>
      </c>
      <c r="H9601">
        <v>126</v>
      </c>
      <c r="I9601" t="s">
        <v>2878</v>
      </c>
      <c r="J9601" s="1" t="s">
        <v>2879</v>
      </c>
      <c r="K9601" s="1" t="s">
        <v>2880</v>
      </c>
    </row>
    <row r="9602" spans="1:11" x14ac:dyDescent="0.2">
      <c r="A9602" s="1" t="s">
        <v>15203</v>
      </c>
      <c r="B9602" s="1" t="s">
        <v>3453</v>
      </c>
      <c r="C9602" t="s">
        <v>15266</v>
      </c>
      <c r="D9602" t="str">
        <f t="shared" si="298"/>
        <v>BUTNER PUBLIC SCHOOLS</v>
      </c>
      <c r="E9602" t="str">
        <f t="shared" si="299"/>
        <v>BUTNER PUBLIC SCHOOLS</v>
      </c>
      <c r="F9602">
        <v>1857</v>
      </c>
      <c r="G9602">
        <v>324</v>
      </c>
      <c r="H9602">
        <v>81</v>
      </c>
      <c r="I9602" t="s">
        <v>2878</v>
      </c>
      <c r="J9602" s="1" t="s">
        <v>2879</v>
      </c>
      <c r="K9602" s="1" t="s">
        <v>2880</v>
      </c>
    </row>
    <row r="9603" spans="1:11" x14ac:dyDescent="0.2">
      <c r="A9603" s="1" t="s">
        <v>15203</v>
      </c>
      <c r="B9603" s="1" t="s">
        <v>3669</v>
      </c>
      <c r="C9603" t="s">
        <v>15267</v>
      </c>
      <c r="D9603" t="str">
        <f t="shared" ref="D9603:D9666" si="300">UPPER(C9603)</f>
        <v>BYNG PUBLIC SCHOOLS</v>
      </c>
      <c r="E9603" t="str">
        <f t="shared" ref="E9603:E9666" si="301">UPPER(TRIM(C9603))</f>
        <v>BYNG PUBLIC SCHOOLS</v>
      </c>
      <c r="F9603">
        <v>8739</v>
      </c>
      <c r="G9603">
        <v>1603</v>
      </c>
      <c r="H9603">
        <v>203</v>
      </c>
      <c r="I9603" t="s">
        <v>2878</v>
      </c>
      <c r="J9603" s="1" t="s">
        <v>2879</v>
      </c>
      <c r="K9603" s="1" t="s">
        <v>2880</v>
      </c>
    </row>
    <row r="9604" spans="1:11" x14ac:dyDescent="0.2">
      <c r="A9604" s="1" t="s">
        <v>15203</v>
      </c>
      <c r="B9604" s="1" t="s">
        <v>3459</v>
      </c>
      <c r="C9604" t="s">
        <v>15268</v>
      </c>
      <c r="D9604" t="str">
        <f t="shared" si="300"/>
        <v>CACHE PUBLIC SCHOOLS</v>
      </c>
      <c r="E9604" t="str">
        <f t="shared" si="301"/>
        <v>CACHE PUBLIC SCHOOLS</v>
      </c>
      <c r="F9604">
        <v>7755</v>
      </c>
      <c r="G9604">
        <v>1626</v>
      </c>
      <c r="H9604">
        <v>245</v>
      </c>
      <c r="I9604" t="s">
        <v>2878</v>
      </c>
      <c r="J9604" s="1" t="s">
        <v>2879</v>
      </c>
      <c r="K9604" s="1" t="s">
        <v>2880</v>
      </c>
    </row>
    <row r="9605" spans="1:11" x14ac:dyDescent="0.2">
      <c r="A9605" s="1" t="s">
        <v>15203</v>
      </c>
      <c r="B9605" s="1" t="s">
        <v>3461</v>
      </c>
      <c r="C9605" t="s">
        <v>15269</v>
      </c>
      <c r="D9605" t="str">
        <f t="shared" si="300"/>
        <v>CADDO PUBLIC SCHOOLS</v>
      </c>
      <c r="E9605" t="str">
        <f t="shared" si="301"/>
        <v>CADDO PUBLIC SCHOOLS</v>
      </c>
      <c r="F9605">
        <v>2409</v>
      </c>
      <c r="G9605">
        <v>509</v>
      </c>
      <c r="H9605">
        <v>85</v>
      </c>
      <c r="I9605" t="s">
        <v>2878</v>
      </c>
      <c r="J9605" s="1" t="s">
        <v>2879</v>
      </c>
      <c r="K9605" s="1" t="s">
        <v>2880</v>
      </c>
    </row>
    <row r="9606" spans="1:11" x14ac:dyDescent="0.2">
      <c r="A9606" s="1" t="s">
        <v>15203</v>
      </c>
      <c r="B9606" s="1" t="s">
        <v>5871</v>
      </c>
      <c r="C9606" t="s">
        <v>15270</v>
      </c>
      <c r="D9606" t="str">
        <f t="shared" si="300"/>
        <v>CALERA PUBLIC SCHOOLS</v>
      </c>
      <c r="E9606" t="str">
        <f t="shared" si="301"/>
        <v>CALERA PUBLIC SCHOOLS</v>
      </c>
      <c r="F9606">
        <v>4169</v>
      </c>
      <c r="G9606">
        <v>793</v>
      </c>
      <c r="H9606">
        <v>142</v>
      </c>
      <c r="I9606" t="s">
        <v>2878</v>
      </c>
      <c r="J9606" s="1" t="s">
        <v>2879</v>
      </c>
      <c r="K9606" s="1" t="s">
        <v>2880</v>
      </c>
    </row>
    <row r="9607" spans="1:11" x14ac:dyDescent="0.2">
      <c r="A9607" s="1" t="s">
        <v>15203</v>
      </c>
      <c r="B9607" s="1" t="s">
        <v>3744</v>
      </c>
      <c r="C9607" t="s">
        <v>9672</v>
      </c>
      <c r="D9607" t="str">
        <f t="shared" si="300"/>
        <v>CALUMET PUBLIC SCHOOLS</v>
      </c>
      <c r="E9607" t="str">
        <f t="shared" si="301"/>
        <v>CALUMET PUBLIC SCHOOLS</v>
      </c>
      <c r="F9607">
        <v>1180</v>
      </c>
      <c r="G9607">
        <v>224</v>
      </c>
      <c r="H9607">
        <v>40</v>
      </c>
      <c r="I9607" t="s">
        <v>2878</v>
      </c>
      <c r="J9607" s="1" t="s">
        <v>2879</v>
      </c>
      <c r="K9607" s="1" t="s">
        <v>2880</v>
      </c>
    </row>
    <row r="9608" spans="1:11" x14ac:dyDescent="0.2">
      <c r="A9608" s="1" t="s">
        <v>15203</v>
      </c>
      <c r="B9608" s="1" t="s">
        <v>3746</v>
      </c>
      <c r="C9608" t="s">
        <v>15271</v>
      </c>
      <c r="D9608" t="str">
        <f t="shared" si="300"/>
        <v>CALVIN PUBLIC SCHOOLS</v>
      </c>
      <c r="E9608" t="str">
        <f t="shared" si="301"/>
        <v>CALVIN PUBLIC SCHOOLS</v>
      </c>
      <c r="F9608">
        <v>1240</v>
      </c>
      <c r="G9608">
        <v>222</v>
      </c>
      <c r="H9608">
        <v>63</v>
      </c>
      <c r="I9608" t="s">
        <v>2878</v>
      </c>
      <c r="J9608" s="1" t="s">
        <v>2879</v>
      </c>
      <c r="K9608" s="1" t="s">
        <v>2880</v>
      </c>
    </row>
    <row r="9609" spans="1:11" x14ac:dyDescent="0.2">
      <c r="A9609" s="1" t="s">
        <v>15203</v>
      </c>
      <c r="B9609" s="1" t="s">
        <v>3469</v>
      </c>
      <c r="C9609" t="s">
        <v>15272</v>
      </c>
      <c r="D9609" t="str">
        <f t="shared" si="300"/>
        <v>CAMERON PUBLIC SCHOOLS</v>
      </c>
      <c r="E9609" t="str">
        <f t="shared" si="301"/>
        <v>CAMERON PUBLIC SCHOOLS</v>
      </c>
      <c r="F9609">
        <v>2206</v>
      </c>
      <c r="G9609">
        <v>406</v>
      </c>
      <c r="H9609">
        <v>93</v>
      </c>
      <c r="I9609" t="s">
        <v>2878</v>
      </c>
      <c r="J9609" s="1" t="s">
        <v>2879</v>
      </c>
      <c r="K9609" s="1" t="s">
        <v>2880</v>
      </c>
    </row>
    <row r="9610" spans="1:11" x14ac:dyDescent="0.2">
      <c r="A9610" s="1" t="s">
        <v>15203</v>
      </c>
      <c r="B9610" s="1" t="s">
        <v>5093</v>
      </c>
      <c r="C9610" t="s">
        <v>15273</v>
      </c>
      <c r="D9610" t="str">
        <f t="shared" si="300"/>
        <v>CANADIAN PUBLIC SCHOOLS</v>
      </c>
      <c r="E9610" t="str">
        <f t="shared" si="301"/>
        <v>CANADIAN PUBLIC SCHOOLS</v>
      </c>
      <c r="F9610">
        <v>4103</v>
      </c>
      <c r="G9610">
        <v>523</v>
      </c>
      <c r="H9610">
        <v>122</v>
      </c>
      <c r="I9610" t="s">
        <v>2878</v>
      </c>
      <c r="J9610" s="1" t="s">
        <v>2879</v>
      </c>
      <c r="K9610" s="1" t="s">
        <v>2880</v>
      </c>
    </row>
    <row r="9611" spans="1:11" x14ac:dyDescent="0.2">
      <c r="A9611" s="1" t="s">
        <v>15203</v>
      </c>
      <c r="B9611" s="1" t="s">
        <v>3750</v>
      </c>
      <c r="C9611" t="s">
        <v>15274</v>
      </c>
      <c r="D9611" t="str">
        <f t="shared" si="300"/>
        <v>CANEY PUBLIC SCHOOLS</v>
      </c>
      <c r="E9611" t="str">
        <f t="shared" si="301"/>
        <v>CANEY PUBLIC SCHOOLS</v>
      </c>
      <c r="F9611">
        <v>1523</v>
      </c>
      <c r="G9611">
        <v>262</v>
      </c>
      <c r="H9611">
        <v>87</v>
      </c>
      <c r="I9611" t="s">
        <v>2878</v>
      </c>
      <c r="J9611" s="1" t="s">
        <v>2879</v>
      </c>
      <c r="K9611" s="1" t="s">
        <v>2880</v>
      </c>
    </row>
    <row r="9612" spans="1:11" x14ac:dyDescent="0.2">
      <c r="A9612" s="1" t="s">
        <v>15203</v>
      </c>
      <c r="B9612" s="1" t="s">
        <v>4907</v>
      </c>
      <c r="C9612" t="s">
        <v>15275</v>
      </c>
      <c r="D9612" t="str">
        <f t="shared" si="300"/>
        <v>CANEY VALLEY PUBLIC SCHOOLS</v>
      </c>
      <c r="E9612" t="str">
        <f t="shared" si="301"/>
        <v>CANEY VALLEY PUBLIC SCHOOLS</v>
      </c>
      <c r="F9612">
        <v>5437</v>
      </c>
      <c r="G9612">
        <v>977</v>
      </c>
      <c r="H9612">
        <v>176</v>
      </c>
      <c r="I9612" t="s">
        <v>2878</v>
      </c>
      <c r="J9612" s="1" t="s">
        <v>2879</v>
      </c>
      <c r="K9612" s="1" t="s">
        <v>2880</v>
      </c>
    </row>
    <row r="9613" spans="1:11" x14ac:dyDescent="0.2">
      <c r="A9613" s="1" t="s">
        <v>15203</v>
      </c>
      <c r="B9613" s="1" t="s">
        <v>4151</v>
      </c>
      <c r="C9613" t="s">
        <v>15276</v>
      </c>
      <c r="D9613" t="str">
        <f t="shared" si="300"/>
        <v>CANTON PUBLIC SCHOOLS</v>
      </c>
      <c r="E9613" t="str">
        <f t="shared" si="301"/>
        <v>CANTON PUBLIC SCHOOLS</v>
      </c>
      <c r="F9613">
        <v>1776</v>
      </c>
      <c r="G9613">
        <v>377</v>
      </c>
      <c r="H9613">
        <v>72</v>
      </c>
      <c r="I9613" t="s">
        <v>2878</v>
      </c>
      <c r="J9613" s="1" t="s">
        <v>2879</v>
      </c>
      <c r="K9613" s="1" t="s">
        <v>2880</v>
      </c>
    </row>
    <row r="9614" spans="1:11" x14ac:dyDescent="0.2">
      <c r="A9614" s="1" t="s">
        <v>15203</v>
      </c>
      <c r="B9614" s="1" t="s">
        <v>3475</v>
      </c>
      <c r="C9614" t="s">
        <v>15277</v>
      </c>
      <c r="D9614" t="str">
        <f t="shared" si="300"/>
        <v>CANUTE PUBLIC SCHOOLS</v>
      </c>
      <c r="E9614" t="str">
        <f t="shared" si="301"/>
        <v>CANUTE PUBLIC SCHOOLS</v>
      </c>
      <c r="F9614">
        <v>1408</v>
      </c>
      <c r="G9614">
        <v>276</v>
      </c>
      <c r="H9614">
        <v>66</v>
      </c>
      <c r="I9614" t="s">
        <v>2878</v>
      </c>
      <c r="J9614" s="1" t="s">
        <v>2879</v>
      </c>
      <c r="K9614" s="1" t="s">
        <v>2880</v>
      </c>
    </row>
    <row r="9615" spans="1:11" x14ac:dyDescent="0.2">
      <c r="A9615" s="1" t="s">
        <v>15203</v>
      </c>
      <c r="B9615" s="1" t="s">
        <v>3479</v>
      </c>
      <c r="C9615" t="s">
        <v>15278</v>
      </c>
      <c r="D9615" t="str">
        <f t="shared" si="300"/>
        <v>CARNEGIE PUBLIC SCHOOLS</v>
      </c>
      <c r="E9615" t="str">
        <f t="shared" si="301"/>
        <v>CARNEGIE PUBLIC SCHOOLS</v>
      </c>
      <c r="F9615">
        <v>2784</v>
      </c>
      <c r="G9615">
        <v>488</v>
      </c>
      <c r="H9615">
        <v>154</v>
      </c>
      <c r="I9615" t="s">
        <v>2878</v>
      </c>
      <c r="J9615" s="1" t="s">
        <v>2879</v>
      </c>
      <c r="K9615" s="1" t="s">
        <v>2880</v>
      </c>
    </row>
    <row r="9616" spans="1:11" x14ac:dyDescent="0.2">
      <c r="A9616" s="1" t="s">
        <v>15203</v>
      </c>
      <c r="B9616" s="1" t="s">
        <v>3677</v>
      </c>
      <c r="C9616" t="s">
        <v>15279</v>
      </c>
      <c r="D9616" t="str">
        <f t="shared" si="300"/>
        <v>CARNEY PUBLIC SCHOOLS</v>
      </c>
      <c r="E9616" t="str">
        <f t="shared" si="301"/>
        <v>CARNEY PUBLIC SCHOOLS</v>
      </c>
      <c r="F9616">
        <v>1273</v>
      </c>
      <c r="G9616">
        <v>229</v>
      </c>
      <c r="H9616">
        <v>70</v>
      </c>
      <c r="I9616" t="s">
        <v>2878</v>
      </c>
      <c r="J9616" s="1" t="s">
        <v>2879</v>
      </c>
      <c r="K9616" s="1" t="s">
        <v>2880</v>
      </c>
    </row>
    <row r="9617" spans="1:11" x14ac:dyDescent="0.2">
      <c r="A9617" s="1" t="s">
        <v>15203</v>
      </c>
      <c r="B9617" s="1" t="s">
        <v>3485</v>
      </c>
      <c r="C9617" t="s">
        <v>15280</v>
      </c>
      <c r="D9617" t="str">
        <f t="shared" si="300"/>
        <v>CASHION PUBLIC SCHOOLS</v>
      </c>
      <c r="E9617" t="str">
        <f t="shared" si="301"/>
        <v>CASHION PUBLIC SCHOOLS</v>
      </c>
      <c r="F9617">
        <v>2614</v>
      </c>
      <c r="G9617">
        <v>613</v>
      </c>
      <c r="H9617">
        <v>109</v>
      </c>
      <c r="I9617" t="s">
        <v>2878</v>
      </c>
      <c r="J9617" s="1" t="s">
        <v>2879</v>
      </c>
      <c r="K9617" s="1" t="s">
        <v>2880</v>
      </c>
    </row>
    <row r="9618" spans="1:11" x14ac:dyDescent="0.2">
      <c r="A9618" s="1" t="s">
        <v>15203</v>
      </c>
      <c r="B9618" s="1" t="s">
        <v>3489</v>
      </c>
      <c r="C9618" t="s">
        <v>15281</v>
      </c>
      <c r="D9618" t="str">
        <f t="shared" si="300"/>
        <v>CATOOSA PUBLIC SCHOOLS</v>
      </c>
      <c r="E9618" t="str">
        <f t="shared" si="301"/>
        <v>CATOOSA PUBLIC SCHOOLS</v>
      </c>
      <c r="F9618">
        <v>11921</v>
      </c>
      <c r="G9618">
        <v>2142</v>
      </c>
      <c r="H9618">
        <v>392</v>
      </c>
      <c r="I9618" t="s">
        <v>2878</v>
      </c>
      <c r="J9618" s="1" t="s">
        <v>2879</v>
      </c>
      <c r="K9618" s="1" t="s">
        <v>2880</v>
      </c>
    </row>
    <row r="9619" spans="1:11" x14ac:dyDescent="0.2">
      <c r="A9619" s="1" t="s">
        <v>15203</v>
      </c>
      <c r="B9619" s="1" t="s">
        <v>3493</v>
      </c>
      <c r="C9619" t="s">
        <v>15282</v>
      </c>
      <c r="D9619" t="str">
        <f t="shared" si="300"/>
        <v>CAVE SPRINGS PUBLIC SCHOOLS</v>
      </c>
      <c r="E9619" t="str">
        <f t="shared" si="301"/>
        <v>CAVE SPRINGS PUBLIC SCHOOLS</v>
      </c>
      <c r="F9619">
        <v>668</v>
      </c>
      <c r="G9619">
        <v>138</v>
      </c>
      <c r="H9619">
        <v>34</v>
      </c>
      <c r="I9619" t="s">
        <v>2878</v>
      </c>
      <c r="J9619" s="1" t="s">
        <v>2879</v>
      </c>
      <c r="K9619" s="1" t="s">
        <v>2880</v>
      </c>
    </row>
    <row r="9620" spans="1:11" x14ac:dyDescent="0.2">
      <c r="A9620" s="1" t="s">
        <v>15203</v>
      </c>
      <c r="B9620" s="1" t="s">
        <v>3512</v>
      </c>
      <c r="C9620" t="s">
        <v>15283</v>
      </c>
      <c r="D9620" t="str">
        <f t="shared" si="300"/>
        <v>CEMENT PUBLIC SCHOOLS</v>
      </c>
      <c r="E9620" t="str">
        <f t="shared" si="301"/>
        <v>CEMENT PUBLIC SCHOOLS</v>
      </c>
      <c r="F9620">
        <v>1516</v>
      </c>
      <c r="G9620">
        <v>288</v>
      </c>
      <c r="H9620">
        <v>48</v>
      </c>
      <c r="I9620" t="s">
        <v>2878</v>
      </c>
      <c r="J9620" s="1" t="s">
        <v>2879</v>
      </c>
      <c r="K9620" s="1" t="s">
        <v>2880</v>
      </c>
    </row>
    <row r="9621" spans="1:11" x14ac:dyDescent="0.2">
      <c r="A9621" s="1" t="s">
        <v>15203</v>
      </c>
      <c r="B9621" s="1" t="s">
        <v>3505</v>
      </c>
      <c r="C9621" t="s">
        <v>15284</v>
      </c>
      <c r="D9621" t="str">
        <f t="shared" si="300"/>
        <v>CENTRAL HIGH PUBLIC SCHOOLS</v>
      </c>
      <c r="E9621" t="str">
        <f t="shared" si="301"/>
        <v>CENTRAL HIGH PUBLIC SCHOOLS</v>
      </c>
      <c r="F9621">
        <v>2008</v>
      </c>
      <c r="G9621">
        <v>376</v>
      </c>
      <c r="H9621">
        <v>52</v>
      </c>
      <c r="I9621" t="s">
        <v>2878</v>
      </c>
      <c r="J9621" s="1" t="s">
        <v>2879</v>
      </c>
      <c r="K9621" s="1" t="s">
        <v>2880</v>
      </c>
    </row>
    <row r="9622" spans="1:11" x14ac:dyDescent="0.2">
      <c r="A9622" s="1" t="s">
        <v>15203</v>
      </c>
      <c r="B9622" s="1" t="s">
        <v>3501</v>
      </c>
      <c r="C9622" t="s">
        <v>15285</v>
      </c>
      <c r="D9622" t="str">
        <f t="shared" si="300"/>
        <v>CENTRAL PUBLIC SCHOOLS</v>
      </c>
      <c r="E9622" t="str">
        <f t="shared" si="301"/>
        <v>CENTRAL PUBLIC SCHOOLS</v>
      </c>
      <c r="F9622">
        <v>2013</v>
      </c>
      <c r="G9622">
        <v>346</v>
      </c>
      <c r="H9622">
        <v>96</v>
      </c>
      <c r="I9622" t="s">
        <v>2878</v>
      </c>
      <c r="J9622" s="1" t="s">
        <v>2879</v>
      </c>
      <c r="K9622" s="1" t="s">
        <v>2880</v>
      </c>
    </row>
    <row r="9623" spans="1:11" x14ac:dyDescent="0.2">
      <c r="A9623" s="1" t="s">
        <v>15203</v>
      </c>
      <c r="B9623" s="1" t="s">
        <v>3776</v>
      </c>
      <c r="C9623" t="s">
        <v>15286</v>
      </c>
      <c r="D9623" t="str">
        <f t="shared" si="300"/>
        <v>CHANDLER PUBLIC SCHOOLS</v>
      </c>
      <c r="E9623" t="str">
        <f t="shared" si="301"/>
        <v>CHANDLER PUBLIC SCHOOLS</v>
      </c>
      <c r="F9623">
        <v>6408</v>
      </c>
      <c r="G9623">
        <v>1169</v>
      </c>
      <c r="H9623">
        <v>218</v>
      </c>
      <c r="I9623" t="s">
        <v>2878</v>
      </c>
      <c r="J9623" s="1" t="s">
        <v>2879</v>
      </c>
      <c r="K9623" s="1" t="s">
        <v>2880</v>
      </c>
    </row>
    <row r="9624" spans="1:11" x14ac:dyDescent="0.2">
      <c r="A9624" s="1" t="s">
        <v>15203</v>
      </c>
      <c r="B9624" s="1" t="s">
        <v>3778</v>
      </c>
      <c r="C9624" t="s">
        <v>15287</v>
      </c>
      <c r="D9624" t="str">
        <f t="shared" si="300"/>
        <v>CHATTANOOGA PUBLIC SCHOOLS</v>
      </c>
      <c r="E9624" t="str">
        <f t="shared" si="301"/>
        <v>CHATTANOOGA PUBLIC SCHOOLS</v>
      </c>
      <c r="F9624">
        <v>1295</v>
      </c>
      <c r="G9624">
        <v>261</v>
      </c>
      <c r="H9624">
        <v>55</v>
      </c>
      <c r="I9624" t="s">
        <v>2878</v>
      </c>
      <c r="J9624" s="1" t="s">
        <v>2879</v>
      </c>
      <c r="K9624" s="1" t="s">
        <v>2880</v>
      </c>
    </row>
    <row r="9625" spans="1:11" x14ac:dyDescent="0.2">
      <c r="A9625" s="1" t="s">
        <v>15203</v>
      </c>
      <c r="B9625" s="1" t="s">
        <v>3779</v>
      </c>
      <c r="C9625" t="s">
        <v>15288</v>
      </c>
      <c r="D9625" t="str">
        <f t="shared" si="300"/>
        <v>CHECOTAH PUBLIC SCHOOLS</v>
      </c>
      <c r="E9625" t="str">
        <f t="shared" si="301"/>
        <v>CHECOTAH PUBLIC SCHOOLS</v>
      </c>
      <c r="F9625">
        <v>10120</v>
      </c>
      <c r="G9625">
        <v>1554</v>
      </c>
      <c r="H9625">
        <v>507</v>
      </c>
      <c r="I9625" t="s">
        <v>2878</v>
      </c>
      <c r="J9625" s="1" t="s">
        <v>2879</v>
      </c>
      <c r="K9625" s="1" t="s">
        <v>2880</v>
      </c>
    </row>
    <row r="9626" spans="1:11" x14ac:dyDescent="0.2">
      <c r="A9626" s="1" t="s">
        <v>15203</v>
      </c>
      <c r="B9626" s="1" t="s">
        <v>3514</v>
      </c>
      <c r="C9626" t="s">
        <v>15289</v>
      </c>
      <c r="D9626" t="str">
        <f t="shared" si="300"/>
        <v>CHELSEA PUBLIC SCHOOLS</v>
      </c>
      <c r="E9626" t="str">
        <f t="shared" si="301"/>
        <v>CHELSEA PUBLIC SCHOOLS</v>
      </c>
      <c r="F9626">
        <v>6982</v>
      </c>
      <c r="G9626">
        <v>1211</v>
      </c>
      <c r="H9626">
        <v>235</v>
      </c>
      <c r="I9626" t="s">
        <v>2878</v>
      </c>
      <c r="J9626" s="1" t="s">
        <v>2879</v>
      </c>
      <c r="K9626" s="1" t="s">
        <v>2880</v>
      </c>
    </row>
    <row r="9627" spans="1:11" x14ac:dyDescent="0.2">
      <c r="A9627" s="1" t="s">
        <v>15203</v>
      </c>
      <c r="B9627" s="1" t="s">
        <v>4177</v>
      </c>
      <c r="C9627" t="s">
        <v>15290</v>
      </c>
      <c r="D9627" t="str">
        <f t="shared" si="300"/>
        <v>CHEROKEE PUBLIC SCHOOLS</v>
      </c>
      <c r="E9627" t="str">
        <f t="shared" si="301"/>
        <v>CHEROKEE PUBLIC SCHOOLS</v>
      </c>
      <c r="F9627">
        <v>1841</v>
      </c>
      <c r="G9627">
        <v>322</v>
      </c>
      <c r="H9627">
        <v>81</v>
      </c>
      <c r="I9627" t="s">
        <v>2878</v>
      </c>
      <c r="J9627" s="1" t="s">
        <v>2879</v>
      </c>
      <c r="K9627" s="1" t="s">
        <v>2880</v>
      </c>
    </row>
    <row r="9628" spans="1:11" x14ac:dyDescent="0.2">
      <c r="A9628" s="1" t="s">
        <v>15203</v>
      </c>
      <c r="B9628" s="1" t="s">
        <v>3520</v>
      </c>
      <c r="C9628" t="s">
        <v>15291</v>
      </c>
      <c r="D9628" t="str">
        <f t="shared" si="300"/>
        <v>CHEYENNE PUBLIC SCHOOLS</v>
      </c>
      <c r="E9628" t="str">
        <f t="shared" si="301"/>
        <v>CHEYENNE PUBLIC SCHOOLS</v>
      </c>
      <c r="F9628">
        <v>1664</v>
      </c>
      <c r="G9628">
        <v>345</v>
      </c>
      <c r="H9628">
        <v>51</v>
      </c>
      <c r="I9628" t="s">
        <v>2878</v>
      </c>
      <c r="J9628" s="1" t="s">
        <v>2879</v>
      </c>
      <c r="K9628" s="1" t="s">
        <v>2880</v>
      </c>
    </row>
    <row r="9629" spans="1:11" x14ac:dyDescent="0.2">
      <c r="A9629" s="1" t="s">
        <v>15203</v>
      </c>
      <c r="B9629" s="1" t="s">
        <v>3783</v>
      </c>
      <c r="C9629" t="s">
        <v>15292</v>
      </c>
      <c r="D9629" t="str">
        <f t="shared" si="300"/>
        <v>CHICKASHA PUBLIC SCHOOLS</v>
      </c>
      <c r="E9629" t="str">
        <f t="shared" si="301"/>
        <v>CHICKASHA PUBLIC SCHOOLS</v>
      </c>
      <c r="F9629">
        <v>17212</v>
      </c>
      <c r="G9629">
        <v>2645</v>
      </c>
      <c r="H9629">
        <v>598</v>
      </c>
      <c r="I9629" t="s">
        <v>2878</v>
      </c>
      <c r="J9629" s="1" t="s">
        <v>2879</v>
      </c>
      <c r="K9629" s="1" t="s">
        <v>2880</v>
      </c>
    </row>
    <row r="9630" spans="1:11" x14ac:dyDescent="0.2">
      <c r="A9630" s="1" t="s">
        <v>15203</v>
      </c>
      <c r="B9630" s="1" t="s">
        <v>6982</v>
      </c>
      <c r="C9630" t="s">
        <v>15293</v>
      </c>
      <c r="D9630" t="str">
        <f t="shared" si="300"/>
        <v>CHISHOLM PUBLIC SCHOOLS</v>
      </c>
      <c r="E9630" t="str">
        <f t="shared" si="301"/>
        <v>CHISHOLM PUBLIC SCHOOLS</v>
      </c>
      <c r="F9630">
        <v>4636</v>
      </c>
      <c r="G9630">
        <v>859</v>
      </c>
      <c r="H9630">
        <v>127</v>
      </c>
      <c r="I9630" t="s">
        <v>2878</v>
      </c>
      <c r="J9630" s="1" t="s">
        <v>2879</v>
      </c>
      <c r="K9630" s="1" t="s">
        <v>2880</v>
      </c>
    </row>
    <row r="9631" spans="1:11" x14ac:dyDescent="0.2">
      <c r="A9631" s="1" t="s">
        <v>15203</v>
      </c>
      <c r="B9631" s="1" t="s">
        <v>3785</v>
      </c>
      <c r="C9631" t="s">
        <v>15294</v>
      </c>
      <c r="D9631" t="str">
        <f t="shared" si="300"/>
        <v>CHOCTAW/NICOMA PARK SCHOOLS</v>
      </c>
      <c r="E9631" t="str">
        <f t="shared" si="301"/>
        <v>CHOCTAW/NICOMA PARK SCHOOLS</v>
      </c>
      <c r="F9631">
        <v>30551</v>
      </c>
      <c r="G9631">
        <v>5915</v>
      </c>
      <c r="H9631">
        <v>540</v>
      </c>
      <c r="I9631" t="s">
        <v>2878</v>
      </c>
      <c r="J9631" s="1" t="s">
        <v>2879</v>
      </c>
      <c r="K9631" s="1" t="s">
        <v>2880</v>
      </c>
    </row>
    <row r="9632" spans="1:11" x14ac:dyDescent="0.2">
      <c r="A9632" s="1" t="s">
        <v>15203</v>
      </c>
      <c r="B9632" s="1" t="s">
        <v>15295</v>
      </c>
      <c r="C9632" t="s">
        <v>15296</v>
      </c>
      <c r="D9632" t="str">
        <f t="shared" si="300"/>
        <v>CHOUTEAU-MAZIE PUBLIC SCHOOLS</v>
      </c>
      <c r="E9632" t="str">
        <f t="shared" si="301"/>
        <v>CHOUTEAU-MAZIE PUBLIC SCHOOLS</v>
      </c>
      <c r="F9632">
        <v>5432</v>
      </c>
      <c r="G9632">
        <v>915</v>
      </c>
      <c r="H9632">
        <v>260</v>
      </c>
      <c r="I9632" t="s">
        <v>2878</v>
      </c>
      <c r="J9632" s="1" t="s">
        <v>2879</v>
      </c>
      <c r="K9632" s="1" t="s">
        <v>2880</v>
      </c>
    </row>
    <row r="9633" spans="1:11" x14ac:dyDescent="0.2">
      <c r="A9633" s="1" t="s">
        <v>15203</v>
      </c>
      <c r="B9633" s="1" t="s">
        <v>3788</v>
      </c>
      <c r="C9633" t="s">
        <v>12924</v>
      </c>
      <c r="D9633" t="str">
        <f t="shared" si="300"/>
        <v>CIMARRON PUBLIC SCHOOLS</v>
      </c>
      <c r="E9633" t="str">
        <f t="shared" si="301"/>
        <v>CIMARRON PUBLIC SCHOOLS</v>
      </c>
      <c r="F9633">
        <v>1858</v>
      </c>
      <c r="G9633">
        <v>375</v>
      </c>
      <c r="H9633">
        <v>50</v>
      </c>
      <c r="I9633" t="s">
        <v>2878</v>
      </c>
      <c r="J9633" s="1" t="s">
        <v>2879</v>
      </c>
      <c r="K9633" s="1" t="s">
        <v>2880</v>
      </c>
    </row>
    <row r="9634" spans="1:11" x14ac:dyDescent="0.2">
      <c r="A9634" s="1" t="s">
        <v>15203</v>
      </c>
      <c r="B9634" s="1" t="s">
        <v>3698</v>
      </c>
      <c r="C9634" t="s">
        <v>15297</v>
      </c>
      <c r="D9634" t="str">
        <f t="shared" si="300"/>
        <v>CLAREMORE PUBLIC SCHOOLS</v>
      </c>
      <c r="E9634" t="str">
        <f t="shared" si="301"/>
        <v>CLAREMORE PUBLIC SCHOOLS</v>
      </c>
      <c r="F9634">
        <v>23804</v>
      </c>
      <c r="G9634">
        <v>3880</v>
      </c>
      <c r="H9634">
        <v>628</v>
      </c>
      <c r="I9634" t="s">
        <v>2878</v>
      </c>
      <c r="J9634" s="1" t="s">
        <v>2879</v>
      </c>
      <c r="K9634" s="1" t="s">
        <v>2880</v>
      </c>
    </row>
    <row r="9635" spans="1:11" x14ac:dyDescent="0.2">
      <c r="A9635" s="1" t="s">
        <v>15203</v>
      </c>
      <c r="B9635" s="1" t="s">
        <v>4190</v>
      </c>
      <c r="C9635" t="s">
        <v>12925</v>
      </c>
      <c r="D9635" t="str">
        <f t="shared" si="300"/>
        <v>CLAYTON PUBLIC SCHOOLS</v>
      </c>
      <c r="E9635" t="str">
        <f t="shared" si="301"/>
        <v>CLAYTON PUBLIC SCHOOLS</v>
      </c>
      <c r="F9635">
        <v>1562</v>
      </c>
      <c r="G9635">
        <v>249</v>
      </c>
      <c r="H9635">
        <v>62</v>
      </c>
      <c r="I9635" t="s">
        <v>2878</v>
      </c>
      <c r="J9635" s="1" t="s">
        <v>2879</v>
      </c>
      <c r="K9635" s="1" t="s">
        <v>2880</v>
      </c>
    </row>
    <row r="9636" spans="1:11" x14ac:dyDescent="0.2">
      <c r="A9636" s="1" t="s">
        <v>15203</v>
      </c>
      <c r="B9636" s="1" t="s">
        <v>4202</v>
      </c>
      <c r="C9636" t="s">
        <v>15298</v>
      </c>
      <c r="D9636" t="str">
        <f t="shared" si="300"/>
        <v>CLEORA PUBLIC SCHOOL</v>
      </c>
      <c r="E9636" t="str">
        <f t="shared" si="301"/>
        <v>CLEORA PUBLIC SCHOOL</v>
      </c>
      <c r="F9636">
        <v>2217</v>
      </c>
      <c r="G9636">
        <v>243</v>
      </c>
      <c r="H9636">
        <v>65</v>
      </c>
      <c r="I9636" t="s">
        <v>2878</v>
      </c>
      <c r="J9636" s="1" t="s">
        <v>2879</v>
      </c>
      <c r="K9636" s="1" t="s">
        <v>2880</v>
      </c>
    </row>
    <row r="9637" spans="1:11" x14ac:dyDescent="0.2">
      <c r="A9637" s="1" t="s">
        <v>15203</v>
      </c>
      <c r="B9637" s="1" t="s">
        <v>3996</v>
      </c>
      <c r="C9637" t="s">
        <v>15299</v>
      </c>
      <c r="D9637" t="str">
        <f t="shared" si="300"/>
        <v>CLEVELAND PUBLIC SCHOOLS</v>
      </c>
      <c r="E9637" t="str">
        <f t="shared" si="301"/>
        <v>CLEVELAND PUBLIC SCHOOLS</v>
      </c>
      <c r="F9637">
        <v>9195</v>
      </c>
      <c r="G9637">
        <v>1655</v>
      </c>
      <c r="H9637">
        <v>341</v>
      </c>
      <c r="I9637" t="s">
        <v>2878</v>
      </c>
      <c r="J9637" s="1" t="s">
        <v>2879</v>
      </c>
      <c r="K9637" s="1" t="s">
        <v>2880</v>
      </c>
    </row>
    <row r="9638" spans="1:11" x14ac:dyDescent="0.2">
      <c r="A9638" s="1" t="s">
        <v>15203</v>
      </c>
      <c r="B9638" s="1" t="s">
        <v>4204</v>
      </c>
      <c r="C9638" t="s">
        <v>15300</v>
      </c>
      <c r="D9638" t="str">
        <f t="shared" si="300"/>
        <v>CLINTON PUBLIC SCHOOLS</v>
      </c>
      <c r="E9638" t="str">
        <f t="shared" si="301"/>
        <v>CLINTON PUBLIC SCHOOLS</v>
      </c>
      <c r="F9638">
        <v>10910</v>
      </c>
      <c r="G9638">
        <v>2267</v>
      </c>
      <c r="H9638">
        <v>492</v>
      </c>
      <c r="I9638" t="s">
        <v>2878</v>
      </c>
      <c r="J9638" s="1" t="s">
        <v>2879</v>
      </c>
      <c r="K9638" s="1" t="s">
        <v>2880</v>
      </c>
    </row>
    <row r="9639" spans="1:11" x14ac:dyDescent="0.2">
      <c r="A9639" s="1" t="s">
        <v>15203</v>
      </c>
      <c r="B9639" s="1" t="s">
        <v>3552</v>
      </c>
      <c r="C9639" t="s">
        <v>15301</v>
      </c>
      <c r="D9639" t="str">
        <f t="shared" si="300"/>
        <v>COALGATE PUBLIC SCHOOLS</v>
      </c>
      <c r="E9639" t="str">
        <f t="shared" si="301"/>
        <v>COALGATE PUBLIC SCHOOLS</v>
      </c>
      <c r="F9639">
        <v>4314</v>
      </c>
      <c r="G9639">
        <v>778</v>
      </c>
      <c r="H9639">
        <v>198</v>
      </c>
      <c r="I9639" t="s">
        <v>2878</v>
      </c>
      <c r="J9639" s="1" t="s">
        <v>2879</v>
      </c>
      <c r="K9639" s="1" t="s">
        <v>2880</v>
      </c>
    </row>
    <row r="9640" spans="1:11" x14ac:dyDescent="0.2">
      <c r="A9640" s="1" t="s">
        <v>15203</v>
      </c>
      <c r="B9640" s="1" t="s">
        <v>6551</v>
      </c>
      <c r="C9640" t="s">
        <v>15302</v>
      </c>
      <c r="D9640" t="str">
        <f t="shared" si="300"/>
        <v>COLBERT PUBLIC SCHOOLS</v>
      </c>
      <c r="E9640" t="str">
        <f t="shared" si="301"/>
        <v>COLBERT PUBLIC SCHOOLS</v>
      </c>
      <c r="F9640">
        <v>5128</v>
      </c>
      <c r="G9640">
        <v>857</v>
      </c>
      <c r="H9640">
        <v>191</v>
      </c>
      <c r="I9640" t="s">
        <v>2878</v>
      </c>
      <c r="J9640" s="1" t="s">
        <v>2879</v>
      </c>
      <c r="K9640" s="1" t="s">
        <v>2880</v>
      </c>
    </row>
    <row r="9641" spans="1:11" x14ac:dyDescent="0.2">
      <c r="A9641" s="1" t="s">
        <v>15203</v>
      </c>
      <c r="B9641" s="1" t="s">
        <v>4211</v>
      </c>
      <c r="C9641" t="s">
        <v>15303</v>
      </c>
      <c r="D9641" t="str">
        <f t="shared" si="300"/>
        <v>COLCORD PUBLIC SCHOOLS</v>
      </c>
      <c r="E9641" t="str">
        <f t="shared" si="301"/>
        <v>COLCORD PUBLIC SCHOOLS</v>
      </c>
      <c r="F9641">
        <v>3060</v>
      </c>
      <c r="G9641">
        <v>566</v>
      </c>
      <c r="H9641">
        <v>158</v>
      </c>
      <c r="I9641" t="s">
        <v>2878</v>
      </c>
      <c r="J9641" s="1" t="s">
        <v>2879</v>
      </c>
      <c r="K9641" s="1" t="s">
        <v>2880</v>
      </c>
    </row>
    <row r="9642" spans="1:11" x14ac:dyDescent="0.2">
      <c r="A9642" s="1" t="s">
        <v>15203</v>
      </c>
      <c r="B9642" s="1" t="s">
        <v>3560</v>
      </c>
      <c r="C9642" t="s">
        <v>15304</v>
      </c>
      <c r="D9642" t="str">
        <f t="shared" si="300"/>
        <v>COLEMAN PUBLIC SCHOOLS</v>
      </c>
      <c r="E9642" t="str">
        <f t="shared" si="301"/>
        <v>COLEMAN PUBLIC SCHOOLS</v>
      </c>
      <c r="F9642">
        <v>996</v>
      </c>
      <c r="G9642">
        <v>172</v>
      </c>
      <c r="H9642">
        <v>61</v>
      </c>
      <c r="I9642" t="s">
        <v>2878</v>
      </c>
      <c r="J9642" s="1" t="s">
        <v>2879</v>
      </c>
      <c r="K9642" s="1" t="s">
        <v>2880</v>
      </c>
    </row>
    <row r="9643" spans="1:11" x14ac:dyDescent="0.2">
      <c r="A9643" s="1" t="s">
        <v>15203</v>
      </c>
      <c r="B9643" s="1" t="s">
        <v>4216</v>
      </c>
      <c r="C9643" t="s">
        <v>15305</v>
      </c>
      <c r="D9643" t="str">
        <f t="shared" si="300"/>
        <v>COLLINSVILLE PUBLIC SCHOOLS</v>
      </c>
      <c r="E9643" t="str">
        <f t="shared" si="301"/>
        <v>COLLINSVILLE PUBLIC SCHOOLS</v>
      </c>
      <c r="F9643">
        <v>12857</v>
      </c>
      <c r="G9643">
        <v>2554</v>
      </c>
      <c r="H9643">
        <v>302</v>
      </c>
      <c r="I9643" t="s">
        <v>2878</v>
      </c>
      <c r="J9643" s="1" t="s">
        <v>2879</v>
      </c>
      <c r="K9643" s="1" t="s">
        <v>2880</v>
      </c>
    </row>
    <row r="9644" spans="1:11" x14ac:dyDescent="0.2">
      <c r="A9644" s="1" t="s">
        <v>15203</v>
      </c>
      <c r="B9644" s="1" t="s">
        <v>3357</v>
      </c>
      <c r="C9644" t="s">
        <v>15306</v>
      </c>
      <c r="D9644" t="str">
        <f t="shared" si="300"/>
        <v>COMANCHE PUBLIC SCHOOLS</v>
      </c>
      <c r="E9644" t="str">
        <f t="shared" si="301"/>
        <v>COMANCHE PUBLIC SCHOOLS</v>
      </c>
      <c r="F9644">
        <v>5407</v>
      </c>
      <c r="G9644">
        <v>936</v>
      </c>
      <c r="H9644">
        <v>165</v>
      </c>
      <c r="I9644" t="s">
        <v>2878</v>
      </c>
      <c r="J9644" s="1" t="s">
        <v>2879</v>
      </c>
      <c r="K9644" s="1" t="s">
        <v>2880</v>
      </c>
    </row>
    <row r="9645" spans="1:11" x14ac:dyDescent="0.2">
      <c r="A9645" s="1" t="s">
        <v>15203</v>
      </c>
      <c r="B9645" s="1" t="s">
        <v>3566</v>
      </c>
      <c r="C9645" t="s">
        <v>15307</v>
      </c>
      <c r="D9645" t="str">
        <f t="shared" si="300"/>
        <v>COMMERCE PUBLIC SCHOOLS</v>
      </c>
      <c r="E9645" t="str">
        <f t="shared" si="301"/>
        <v>COMMERCE PUBLIC SCHOOLS</v>
      </c>
      <c r="F9645">
        <v>4066</v>
      </c>
      <c r="G9645">
        <v>761</v>
      </c>
      <c r="H9645">
        <v>242</v>
      </c>
      <c r="I9645" t="s">
        <v>2878</v>
      </c>
      <c r="J9645" s="1" t="s">
        <v>2879</v>
      </c>
      <c r="K9645" s="1" t="s">
        <v>2880</v>
      </c>
    </row>
    <row r="9646" spans="1:11" x14ac:dyDescent="0.2">
      <c r="A9646" s="1" t="s">
        <v>15203</v>
      </c>
      <c r="B9646" s="1" t="s">
        <v>3810</v>
      </c>
      <c r="C9646" t="s">
        <v>15308</v>
      </c>
      <c r="D9646" t="str">
        <f t="shared" si="300"/>
        <v>COPAN PUBLIC SCHOOLS</v>
      </c>
      <c r="E9646" t="str">
        <f t="shared" si="301"/>
        <v>COPAN PUBLIC SCHOOLS</v>
      </c>
      <c r="F9646">
        <v>2093</v>
      </c>
      <c r="G9646">
        <v>314</v>
      </c>
      <c r="H9646">
        <v>45</v>
      </c>
      <c r="I9646" t="s">
        <v>2878</v>
      </c>
      <c r="J9646" s="1" t="s">
        <v>2879</v>
      </c>
      <c r="K9646" s="1" t="s">
        <v>2880</v>
      </c>
    </row>
    <row r="9647" spans="1:11" x14ac:dyDescent="0.2">
      <c r="A9647" s="1" t="s">
        <v>15203</v>
      </c>
      <c r="B9647" s="1" t="s">
        <v>3576</v>
      </c>
      <c r="C9647" t="s">
        <v>15309</v>
      </c>
      <c r="D9647" t="str">
        <f t="shared" si="300"/>
        <v>CORDELL PUBLIC SCHOOLS</v>
      </c>
      <c r="E9647" t="str">
        <f t="shared" si="301"/>
        <v>CORDELL PUBLIC SCHOOLS</v>
      </c>
      <c r="F9647">
        <v>4600</v>
      </c>
      <c r="G9647">
        <v>795</v>
      </c>
      <c r="H9647">
        <v>206</v>
      </c>
      <c r="I9647" t="s">
        <v>2878</v>
      </c>
      <c r="J9647" s="1" t="s">
        <v>2879</v>
      </c>
      <c r="K9647" s="1" t="s">
        <v>2880</v>
      </c>
    </row>
    <row r="9648" spans="1:11" x14ac:dyDescent="0.2">
      <c r="A9648" s="1" t="s">
        <v>15203</v>
      </c>
      <c r="B9648" s="1" t="s">
        <v>3816</v>
      </c>
      <c r="C9648" t="s">
        <v>15310</v>
      </c>
      <c r="D9648" t="str">
        <f t="shared" si="300"/>
        <v>COTTONWOOD PUBLIC SCHOOL</v>
      </c>
      <c r="E9648" t="str">
        <f t="shared" si="301"/>
        <v>COTTONWOOD PUBLIC SCHOOL</v>
      </c>
      <c r="F9648">
        <v>404</v>
      </c>
      <c r="G9648">
        <v>56</v>
      </c>
      <c r="H9648">
        <v>15</v>
      </c>
      <c r="I9648" t="s">
        <v>2878</v>
      </c>
      <c r="J9648" s="1" t="s">
        <v>2879</v>
      </c>
      <c r="K9648" s="1" t="s">
        <v>2880</v>
      </c>
    </row>
    <row r="9649" spans="1:11" x14ac:dyDescent="0.2">
      <c r="A9649" s="1" t="s">
        <v>15203</v>
      </c>
      <c r="B9649" s="1" t="s">
        <v>6567</v>
      </c>
      <c r="C9649" t="s">
        <v>15311</v>
      </c>
      <c r="D9649" t="str">
        <f t="shared" si="300"/>
        <v>COVINGTON-DOUGLAS SCHOOLS</v>
      </c>
      <c r="E9649" t="str">
        <f t="shared" si="301"/>
        <v>COVINGTON-DOUGLAS SCHOOLS</v>
      </c>
      <c r="F9649">
        <v>1622</v>
      </c>
      <c r="G9649">
        <v>300</v>
      </c>
      <c r="H9649">
        <v>57</v>
      </c>
      <c r="I9649" t="s">
        <v>2878</v>
      </c>
      <c r="J9649" s="1" t="s">
        <v>2879</v>
      </c>
      <c r="K9649" s="1" t="s">
        <v>2880</v>
      </c>
    </row>
    <row r="9650" spans="1:11" x14ac:dyDescent="0.2">
      <c r="A9650" s="1" t="s">
        <v>15203</v>
      </c>
      <c r="B9650" s="1" t="s">
        <v>3584</v>
      </c>
      <c r="C9650" t="s">
        <v>15312</v>
      </c>
      <c r="D9650" t="str">
        <f t="shared" si="300"/>
        <v>COWETA PUBLIC SCHOOLS</v>
      </c>
      <c r="E9650" t="str">
        <f t="shared" si="301"/>
        <v>COWETA PUBLIC SCHOOLS</v>
      </c>
      <c r="F9650">
        <v>17092</v>
      </c>
      <c r="G9650">
        <v>3315</v>
      </c>
      <c r="H9650">
        <v>409</v>
      </c>
      <c r="I9650" t="s">
        <v>2878</v>
      </c>
      <c r="J9650" s="1" t="s">
        <v>2879</v>
      </c>
      <c r="K9650" s="1" t="s">
        <v>2880</v>
      </c>
    </row>
    <row r="9651" spans="1:11" x14ac:dyDescent="0.2">
      <c r="A9651" s="1" t="s">
        <v>15203</v>
      </c>
      <c r="B9651" s="1" t="s">
        <v>3819</v>
      </c>
      <c r="C9651" t="s">
        <v>15313</v>
      </c>
      <c r="D9651" t="str">
        <f t="shared" si="300"/>
        <v>COYLE PUBLIC SCHOOLS</v>
      </c>
      <c r="E9651" t="str">
        <f t="shared" si="301"/>
        <v>COYLE PUBLIC SCHOOLS</v>
      </c>
      <c r="F9651">
        <v>4421</v>
      </c>
      <c r="G9651">
        <v>464</v>
      </c>
      <c r="H9651">
        <v>72</v>
      </c>
      <c r="I9651" t="s">
        <v>2878</v>
      </c>
      <c r="J9651" s="1" t="s">
        <v>2879</v>
      </c>
      <c r="K9651" s="1" t="s">
        <v>2880</v>
      </c>
    </row>
    <row r="9652" spans="1:11" x14ac:dyDescent="0.2">
      <c r="A9652" s="1" t="s">
        <v>15203</v>
      </c>
      <c r="B9652" s="1" t="s">
        <v>3821</v>
      </c>
      <c r="C9652" t="s">
        <v>15314</v>
      </c>
      <c r="D9652" t="str">
        <f t="shared" si="300"/>
        <v>CRESCENT PUBLIC SCHOOLS</v>
      </c>
      <c r="E9652" t="str">
        <f t="shared" si="301"/>
        <v>CRESCENT PUBLIC SCHOOLS</v>
      </c>
      <c r="F9652">
        <v>3900</v>
      </c>
      <c r="G9652">
        <v>651</v>
      </c>
      <c r="H9652">
        <v>118</v>
      </c>
      <c r="I9652" t="s">
        <v>2878</v>
      </c>
      <c r="J9652" s="1" t="s">
        <v>2879</v>
      </c>
      <c r="K9652" s="1" t="s">
        <v>2880</v>
      </c>
    </row>
    <row r="9653" spans="1:11" x14ac:dyDescent="0.2">
      <c r="A9653" s="1" t="s">
        <v>15203</v>
      </c>
      <c r="B9653" s="1" t="s">
        <v>3594</v>
      </c>
      <c r="C9653" t="s">
        <v>15315</v>
      </c>
      <c r="D9653" t="str">
        <f t="shared" si="300"/>
        <v>CROOKED OAK PUBLIC SCHOOLS</v>
      </c>
      <c r="E9653" t="str">
        <f t="shared" si="301"/>
        <v>CROOKED OAK PUBLIC SCHOOLS</v>
      </c>
      <c r="F9653">
        <v>3104</v>
      </c>
      <c r="G9653">
        <v>697</v>
      </c>
      <c r="H9653">
        <v>236</v>
      </c>
      <c r="I9653" t="s">
        <v>2878</v>
      </c>
      <c r="J9653" s="1" t="s">
        <v>2879</v>
      </c>
      <c r="K9653" s="1" t="s">
        <v>2880</v>
      </c>
    </row>
    <row r="9654" spans="1:11" x14ac:dyDescent="0.2">
      <c r="A9654" s="1" t="s">
        <v>15203</v>
      </c>
      <c r="B9654" s="1" t="s">
        <v>3596</v>
      </c>
      <c r="C9654" t="s">
        <v>15316</v>
      </c>
      <c r="D9654" t="str">
        <f t="shared" si="300"/>
        <v>CROWDER PUBLIC SCHOOLS</v>
      </c>
      <c r="E9654" t="str">
        <f t="shared" si="301"/>
        <v>CROWDER PUBLIC SCHOOLS</v>
      </c>
      <c r="F9654">
        <v>2723</v>
      </c>
      <c r="G9654">
        <v>438</v>
      </c>
      <c r="H9654">
        <v>54</v>
      </c>
      <c r="I9654" t="s">
        <v>2878</v>
      </c>
      <c r="J9654" s="1" t="s">
        <v>2879</v>
      </c>
      <c r="K9654" s="1" t="s">
        <v>2880</v>
      </c>
    </row>
    <row r="9655" spans="1:11" x14ac:dyDescent="0.2">
      <c r="A9655" s="1" t="s">
        <v>15203</v>
      </c>
      <c r="B9655" s="1" t="s">
        <v>3824</v>
      </c>
      <c r="C9655" t="s">
        <v>15317</v>
      </c>
      <c r="D9655" t="str">
        <f t="shared" si="300"/>
        <v>CRUTCHO PUBLIC SCHOOL</v>
      </c>
      <c r="E9655" t="str">
        <f t="shared" si="301"/>
        <v>CRUTCHO PUBLIC SCHOOL</v>
      </c>
      <c r="F9655">
        <v>2426</v>
      </c>
      <c r="G9655">
        <v>484</v>
      </c>
      <c r="H9655">
        <v>161</v>
      </c>
      <c r="I9655" t="s">
        <v>2878</v>
      </c>
      <c r="J9655" s="1" t="s">
        <v>2879</v>
      </c>
      <c r="K9655" s="1" t="s">
        <v>2880</v>
      </c>
    </row>
    <row r="9656" spans="1:11" x14ac:dyDescent="0.2">
      <c r="A9656" s="1" t="s">
        <v>15203</v>
      </c>
      <c r="B9656" s="1" t="s">
        <v>3829</v>
      </c>
      <c r="C9656" t="s">
        <v>15318</v>
      </c>
      <c r="D9656" t="str">
        <f t="shared" si="300"/>
        <v>CUSHING PUBLIC SCHOOLS</v>
      </c>
      <c r="E9656" t="str">
        <f t="shared" si="301"/>
        <v>CUSHING PUBLIC SCHOOLS</v>
      </c>
      <c r="F9656">
        <v>10544</v>
      </c>
      <c r="G9656">
        <v>1885</v>
      </c>
      <c r="H9656">
        <v>310</v>
      </c>
      <c r="I9656" t="s">
        <v>2878</v>
      </c>
      <c r="J9656" s="1" t="s">
        <v>2879</v>
      </c>
      <c r="K9656" s="1" t="s">
        <v>2880</v>
      </c>
    </row>
    <row r="9657" spans="1:11" x14ac:dyDescent="0.2">
      <c r="A9657" s="1" t="s">
        <v>15203</v>
      </c>
      <c r="B9657" s="1" t="s">
        <v>4239</v>
      </c>
      <c r="C9657" t="s">
        <v>15319</v>
      </c>
      <c r="D9657" t="str">
        <f t="shared" si="300"/>
        <v>CYRIL PUBLIC SCHOOLS</v>
      </c>
      <c r="E9657" t="str">
        <f t="shared" si="301"/>
        <v>CYRIL PUBLIC SCHOOLS</v>
      </c>
      <c r="F9657">
        <v>1815</v>
      </c>
      <c r="G9657">
        <v>337</v>
      </c>
      <c r="H9657">
        <v>67</v>
      </c>
      <c r="I9657" t="s">
        <v>2878</v>
      </c>
      <c r="J9657" s="1" t="s">
        <v>2879</v>
      </c>
      <c r="K9657" s="1" t="s">
        <v>2880</v>
      </c>
    </row>
    <row r="9658" spans="1:11" x14ac:dyDescent="0.2">
      <c r="A9658" s="1" t="s">
        <v>15203</v>
      </c>
      <c r="B9658" s="1" t="s">
        <v>3608</v>
      </c>
      <c r="C9658" t="s">
        <v>15320</v>
      </c>
      <c r="D9658" t="str">
        <f t="shared" si="300"/>
        <v>DAHLONEGAH PUBLIC SCHOOL</v>
      </c>
      <c r="E9658" t="str">
        <f t="shared" si="301"/>
        <v>DAHLONEGAH PUBLIC SCHOOL</v>
      </c>
      <c r="F9658">
        <v>674</v>
      </c>
      <c r="G9658">
        <v>139</v>
      </c>
      <c r="H9658">
        <v>49</v>
      </c>
      <c r="I9658" t="s">
        <v>2878</v>
      </c>
      <c r="J9658" s="1" t="s">
        <v>2879</v>
      </c>
      <c r="K9658" s="1" t="s">
        <v>2880</v>
      </c>
    </row>
    <row r="9659" spans="1:11" x14ac:dyDescent="0.2">
      <c r="A9659" s="1" t="s">
        <v>15203</v>
      </c>
      <c r="B9659" s="1" t="s">
        <v>3610</v>
      </c>
      <c r="C9659" t="s">
        <v>15321</v>
      </c>
      <c r="D9659" t="str">
        <f t="shared" si="300"/>
        <v>DALE PUBLIC SCHOOLS</v>
      </c>
      <c r="E9659" t="str">
        <f t="shared" si="301"/>
        <v>DALE PUBLIC SCHOOLS</v>
      </c>
      <c r="F9659">
        <v>3203</v>
      </c>
      <c r="G9659">
        <v>611</v>
      </c>
      <c r="H9659">
        <v>135</v>
      </c>
      <c r="I9659" t="s">
        <v>2878</v>
      </c>
      <c r="J9659" s="1" t="s">
        <v>2879</v>
      </c>
      <c r="K9659" s="1" t="s">
        <v>2880</v>
      </c>
    </row>
    <row r="9660" spans="1:11" x14ac:dyDescent="0.2">
      <c r="A9660" s="1" t="s">
        <v>15203</v>
      </c>
      <c r="B9660" s="1" t="s">
        <v>3838</v>
      </c>
      <c r="C9660" t="s">
        <v>15322</v>
      </c>
      <c r="D9660" t="str">
        <f t="shared" si="300"/>
        <v>DARLINGTON PUBLIC SCHOOL</v>
      </c>
      <c r="E9660" t="str">
        <f t="shared" si="301"/>
        <v>DARLINGTON PUBLIC SCHOOL</v>
      </c>
      <c r="F9660">
        <v>684</v>
      </c>
      <c r="G9660">
        <v>104</v>
      </c>
      <c r="H9660">
        <v>8</v>
      </c>
      <c r="I9660" t="s">
        <v>2878</v>
      </c>
      <c r="J9660" s="1" t="s">
        <v>2879</v>
      </c>
      <c r="K9660" s="1" t="s">
        <v>2880</v>
      </c>
    </row>
    <row r="9661" spans="1:11" x14ac:dyDescent="0.2">
      <c r="A9661" s="1" t="s">
        <v>15203</v>
      </c>
      <c r="B9661" s="1" t="s">
        <v>4243</v>
      </c>
      <c r="C9661" t="s">
        <v>15323</v>
      </c>
      <c r="D9661" t="str">
        <f t="shared" si="300"/>
        <v>DAVENPORT PUBLIC SCHOOLS</v>
      </c>
      <c r="E9661" t="str">
        <f t="shared" si="301"/>
        <v>DAVENPORT PUBLIC SCHOOLS</v>
      </c>
      <c r="F9661">
        <v>1743</v>
      </c>
      <c r="G9661">
        <v>325</v>
      </c>
      <c r="H9661">
        <v>64</v>
      </c>
      <c r="I9661" t="s">
        <v>2878</v>
      </c>
      <c r="J9661" s="1" t="s">
        <v>2879</v>
      </c>
      <c r="K9661" s="1" t="s">
        <v>2880</v>
      </c>
    </row>
    <row r="9662" spans="1:11" x14ac:dyDescent="0.2">
      <c r="A9662" s="1" t="s">
        <v>15203</v>
      </c>
      <c r="B9662" s="1" t="s">
        <v>3941</v>
      </c>
      <c r="C9662" t="s">
        <v>15324</v>
      </c>
      <c r="D9662" t="str">
        <f t="shared" si="300"/>
        <v>DAVIDSON PUBLIC SCHOOLS</v>
      </c>
      <c r="E9662" t="str">
        <f t="shared" si="301"/>
        <v>DAVIDSON PUBLIC SCHOOLS</v>
      </c>
      <c r="F9662">
        <v>425</v>
      </c>
      <c r="G9662">
        <v>73</v>
      </c>
      <c r="H9662">
        <v>22</v>
      </c>
      <c r="I9662" t="s">
        <v>2878</v>
      </c>
      <c r="J9662" s="1" t="s">
        <v>2879</v>
      </c>
      <c r="K9662" s="1" t="s">
        <v>2880</v>
      </c>
    </row>
    <row r="9663" spans="1:11" x14ac:dyDescent="0.2">
      <c r="A9663" s="1" t="s">
        <v>15203</v>
      </c>
      <c r="B9663" s="1" t="s">
        <v>3616</v>
      </c>
      <c r="C9663" t="s">
        <v>15325</v>
      </c>
      <c r="D9663" t="str">
        <f t="shared" si="300"/>
        <v>DAVIS PUBLIC SCHOOLS</v>
      </c>
      <c r="E9663" t="str">
        <f t="shared" si="301"/>
        <v>DAVIS PUBLIC SCHOOLS</v>
      </c>
      <c r="F9663">
        <v>5051</v>
      </c>
      <c r="G9663">
        <v>916</v>
      </c>
      <c r="H9663">
        <v>121</v>
      </c>
      <c r="I9663" t="s">
        <v>2878</v>
      </c>
      <c r="J9663" s="1" t="s">
        <v>2879</v>
      </c>
      <c r="K9663" s="1" t="s">
        <v>2880</v>
      </c>
    </row>
    <row r="9664" spans="1:11" x14ac:dyDescent="0.2">
      <c r="A9664" s="1" t="s">
        <v>15203</v>
      </c>
      <c r="B9664" s="1" t="s">
        <v>3620</v>
      </c>
      <c r="C9664" t="s">
        <v>15326</v>
      </c>
      <c r="D9664" t="str">
        <f t="shared" si="300"/>
        <v>DEER CREEK PUBLIC SCHOOLS</v>
      </c>
      <c r="E9664" t="str">
        <f t="shared" si="301"/>
        <v>DEER CREEK PUBLIC SCHOOLS</v>
      </c>
      <c r="F9664">
        <v>20765</v>
      </c>
      <c r="G9664">
        <v>5048</v>
      </c>
      <c r="H9664">
        <v>323</v>
      </c>
      <c r="I9664" t="s">
        <v>2878</v>
      </c>
      <c r="J9664" s="1" t="s">
        <v>2879</v>
      </c>
      <c r="K9664" s="1" t="s">
        <v>2880</v>
      </c>
    </row>
    <row r="9665" spans="1:11" x14ac:dyDescent="0.2">
      <c r="A9665" s="1" t="s">
        <v>15203</v>
      </c>
      <c r="B9665" s="1" t="s">
        <v>15327</v>
      </c>
      <c r="C9665" t="s">
        <v>15328</v>
      </c>
      <c r="D9665" t="str">
        <f t="shared" si="300"/>
        <v>DEER CREEK-LAMONT SCHOOLS</v>
      </c>
      <c r="E9665" t="str">
        <f t="shared" si="301"/>
        <v>DEER CREEK-LAMONT SCHOOLS</v>
      </c>
      <c r="F9665">
        <v>994</v>
      </c>
      <c r="G9665">
        <v>231</v>
      </c>
      <c r="H9665">
        <v>56</v>
      </c>
      <c r="I9665" t="s">
        <v>2878</v>
      </c>
      <c r="J9665" s="1" t="s">
        <v>2879</v>
      </c>
      <c r="K9665" s="1" t="s">
        <v>2880</v>
      </c>
    </row>
    <row r="9666" spans="1:11" x14ac:dyDescent="0.2">
      <c r="A9666" s="1" t="s">
        <v>15203</v>
      </c>
      <c r="B9666" s="1" t="s">
        <v>3847</v>
      </c>
      <c r="C9666" t="s">
        <v>15329</v>
      </c>
      <c r="D9666" t="str">
        <f t="shared" si="300"/>
        <v>DENISON PUBLIC SCHOOL</v>
      </c>
      <c r="E9666" t="str">
        <f t="shared" si="301"/>
        <v>DENISON PUBLIC SCHOOL</v>
      </c>
      <c r="F9666">
        <v>1450</v>
      </c>
      <c r="G9666">
        <v>238</v>
      </c>
      <c r="H9666">
        <v>83</v>
      </c>
      <c r="I9666" t="s">
        <v>2878</v>
      </c>
      <c r="J9666" s="1" t="s">
        <v>2879</v>
      </c>
      <c r="K9666" s="1" t="s">
        <v>2880</v>
      </c>
    </row>
    <row r="9667" spans="1:11" x14ac:dyDescent="0.2">
      <c r="A9667" s="1" t="s">
        <v>15203</v>
      </c>
      <c r="B9667" s="1" t="s">
        <v>3849</v>
      </c>
      <c r="C9667" t="s">
        <v>15330</v>
      </c>
      <c r="D9667" t="str">
        <f t="shared" ref="D9667:D9730" si="302">UPPER(C9667)</f>
        <v>DEPEW PUBLIC SCHOOLS</v>
      </c>
      <c r="E9667" t="str">
        <f t="shared" ref="E9667:E9730" si="303">UPPER(TRIM(C9667))</f>
        <v>DEPEW PUBLIC SCHOOLS</v>
      </c>
      <c r="F9667">
        <v>2160</v>
      </c>
      <c r="G9667">
        <v>415</v>
      </c>
      <c r="H9667">
        <v>64</v>
      </c>
      <c r="I9667" t="s">
        <v>2878</v>
      </c>
      <c r="J9667" s="1" t="s">
        <v>2879</v>
      </c>
      <c r="K9667" s="1" t="s">
        <v>2880</v>
      </c>
    </row>
    <row r="9668" spans="1:11" x14ac:dyDescent="0.2">
      <c r="A9668" s="1" t="s">
        <v>15203</v>
      </c>
      <c r="B9668" s="1" t="s">
        <v>3852</v>
      </c>
      <c r="C9668" t="s">
        <v>15331</v>
      </c>
      <c r="D9668" t="str">
        <f t="shared" si="302"/>
        <v>DEWAR PUBLIC SCHOOLS</v>
      </c>
      <c r="E9668" t="str">
        <f t="shared" si="303"/>
        <v>DEWAR PUBLIC SCHOOLS</v>
      </c>
      <c r="F9668">
        <v>1468</v>
      </c>
      <c r="G9668">
        <v>295</v>
      </c>
      <c r="H9668">
        <v>70</v>
      </c>
      <c r="I9668" t="s">
        <v>2878</v>
      </c>
      <c r="J9668" s="1" t="s">
        <v>2879</v>
      </c>
      <c r="K9668" s="1" t="s">
        <v>2880</v>
      </c>
    </row>
    <row r="9669" spans="1:11" x14ac:dyDescent="0.2">
      <c r="A9669" s="1" t="s">
        <v>15203</v>
      </c>
      <c r="B9669" s="1" t="s">
        <v>4255</v>
      </c>
      <c r="C9669" t="s">
        <v>15332</v>
      </c>
      <c r="D9669" t="str">
        <f t="shared" si="302"/>
        <v>DEWEY PUBLIC SCHOOLS</v>
      </c>
      <c r="E9669" t="str">
        <f t="shared" si="303"/>
        <v>DEWEY PUBLIC SCHOOLS</v>
      </c>
      <c r="F9669">
        <v>5564</v>
      </c>
      <c r="G9669">
        <v>987</v>
      </c>
      <c r="H9669">
        <v>215</v>
      </c>
      <c r="I9669" t="s">
        <v>2878</v>
      </c>
      <c r="J9669" s="1" t="s">
        <v>2879</v>
      </c>
      <c r="K9669" s="1" t="s">
        <v>2880</v>
      </c>
    </row>
    <row r="9670" spans="1:11" x14ac:dyDescent="0.2">
      <c r="A9670" s="1" t="s">
        <v>15203</v>
      </c>
      <c r="B9670" s="1" t="s">
        <v>4259</v>
      </c>
      <c r="C9670" t="s">
        <v>15333</v>
      </c>
      <c r="D9670" t="str">
        <f t="shared" si="302"/>
        <v>DIBBLE PUBLIC SCHOOLS</v>
      </c>
      <c r="E9670" t="str">
        <f t="shared" si="303"/>
        <v>DIBBLE PUBLIC SCHOOLS</v>
      </c>
      <c r="F9670">
        <v>4157</v>
      </c>
      <c r="G9670">
        <v>835</v>
      </c>
      <c r="H9670">
        <v>140</v>
      </c>
      <c r="I9670" t="s">
        <v>2878</v>
      </c>
      <c r="J9670" s="1" t="s">
        <v>2879</v>
      </c>
      <c r="K9670" s="1" t="s">
        <v>2880</v>
      </c>
    </row>
    <row r="9671" spans="1:11" x14ac:dyDescent="0.2">
      <c r="A9671" s="1" t="s">
        <v>15203</v>
      </c>
      <c r="B9671" s="1" t="s">
        <v>15334</v>
      </c>
      <c r="C9671" t="s">
        <v>15335</v>
      </c>
      <c r="D9671" t="str">
        <f t="shared" si="302"/>
        <v>DICKSON PUBLIC SCHOOLS</v>
      </c>
      <c r="E9671" t="str">
        <f t="shared" si="303"/>
        <v>DICKSON PUBLIC SCHOOLS</v>
      </c>
      <c r="F9671">
        <v>5359</v>
      </c>
      <c r="G9671">
        <v>919</v>
      </c>
      <c r="H9671">
        <v>132</v>
      </c>
      <c r="I9671" t="s">
        <v>2878</v>
      </c>
      <c r="J9671" s="1" t="s">
        <v>2879</v>
      </c>
      <c r="K9671" s="1" t="s">
        <v>2880</v>
      </c>
    </row>
    <row r="9672" spans="1:11" x14ac:dyDescent="0.2">
      <c r="A9672" s="1" t="s">
        <v>15203</v>
      </c>
      <c r="B9672" s="1" t="s">
        <v>4264</v>
      </c>
      <c r="C9672" t="s">
        <v>15336</v>
      </c>
      <c r="D9672" t="str">
        <f t="shared" si="302"/>
        <v>DOVER PUBLIC SCHOOLS</v>
      </c>
      <c r="E9672" t="str">
        <f t="shared" si="303"/>
        <v>DOVER PUBLIC SCHOOLS</v>
      </c>
      <c r="F9672">
        <v>1131</v>
      </c>
      <c r="G9672">
        <v>245</v>
      </c>
      <c r="H9672">
        <v>35</v>
      </c>
      <c r="I9672" t="s">
        <v>2878</v>
      </c>
      <c r="J9672" s="1" t="s">
        <v>2879</v>
      </c>
      <c r="K9672" s="1" t="s">
        <v>2880</v>
      </c>
    </row>
    <row r="9673" spans="1:11" x14ac:dyDescent="0.2">
      <c r="A9673" s="1" t="s">
        <v>15203</v>
      </c>
      <c r="B9673" s="1" t="s">
        <v>3862</v>
      </c>
      <c r="C9673" t="s">
        <v>15337</v>
      </c>
      <c r="D9673" t="str">
        <f t="shared" si="302"/>
        <v>DRUMMOND PUBLIC SCHOOLS</v>
      </c>
      <c r="E9673" t="str">
        <f t="shared" si="303"/>
        <v>DRUMMOND PUBLIC SCHOOLS</v>
      </c>
      <c r="F9673">
        <v>1282</v>
      </c>
      <c r="G9673">
        <v>279</v>
      </c>
      <c r="H9673">
        <v>64</v>
      </c>
      <c r="I9673" t="s">
        <v>2878</v>
      </c>
      <c r="J9673" s="1" t="s">
        <v>2879</v>
      </c>
      <c r="K9673" s="1" t="s">
        <v>2880</v>
      </c>
    </row>
    <row r="9674" spans="1:11" x14ac:dyDescent="0.2">
      <c r="A9674" s="1" t="s">
        <v>15203</v>
      </c>
      <c r="B9674" s="1" t="s">
        <v>3864</v>
      </c>
      <c r="C9674" t="s">
        <v>15338</v>
      </c>
      <c r="D9674" t="str">
        <f t="shared" si="302"/>
        <v>DRUMRIGHT PUBLIC SCHOOLS</v>
      </c>
      <c r="E9674" t="str">
        <f t="shared" si="303"/>
        <v>DRUMRIGHT PUBLIC SCHOOLS</v>
      </c>
      <c r="F9674">
        <v>3679</v>
      </c>
      <c r="G9674">
        <v>640</v>
      </c>
      <c r="H9674">
        <v>140</v>
      </c>
      <c r="I9674" t="s">
        <v>2878</v>
      </c>
      <c r="J9674" s="1" t="s">
        <v>2879</v>
      </c>
      <c r="K9674" s="1" t="s">
        <v>2880</v>
      </c>
    </row>
    <row r="9675" spans="1:11" x14ac:dyDescent="0.2">
      <c r="A9675" s="1" t="s">
        <v>15203</v>
      </c>
      <c r="B9675" s="1" t="s">
        <v>3866</v>
      </c>
      <c r="C9675" t="s">
        <v>15339</v>
      </c>
      <c r="D9675" t="str">
        <f t="shared" si="302"/>
        <v>DUKE PUBLIC SCHOOLS</v>
      </c>
      <c r="E9675" t="str">
        <f t="shared" si="303"/>
        <v>DUKE PUBLIC SCHOOLS</v>
      </c>
      <c r="F9675">
        <v>640</v>
      </c>
      <c r="G9675">
        <v>127</v>
      </c>
      <c r="H9675">
        <v>26</v>
      </c>
      <c r="I9675" t="s">
        <v>2878</v>
      </c>
      <c r="J9675" s="1" t="s">
        <v>2879</v>
      </c>
      <c r="K9675" s="1" t="s">
        <v>2880</v>
      </c>
    </row>
    <row r="9676" spans="1:11" x14ac:dyDescent="0.2">
      <c r="A9676" s="1" t="s">
        <v>15203</v>
      </c>
      <c r="B9676" s="1" t="s">
        <v>3868</v>
      </c>
      <c r="C9676" t="s">
        <v>15340</v>
      </c>
      <c r="D9676" t="str">
        <f t="shared" si="302"/>
        <v>DUNCAN PUBLIC SCHOOLS</v>
      </c>
      <c r="E9676" t="str">
        <f t="shared" si="303"/>
        <v>DUNCAN PUBLIC SCHOOLS</v>
      </c>
      <c r="F9676">
        <v>23171</v>
      </c>
      <c r="G9676">
        <v>3933</v>
      </c>
      <c r="H9676">
        <v>1060</v>
      </c>
      <c r="I9676" t="s">
        <v>2878</v>
      </c>
      <c r="J9676" s="1" t="s">
        <v>2879</v>
      </c>
      <c r="K9676" s="1" t="s">
        <v>2880</v>
      </c>
    </row>
    <row r="9677" spans="1:11" x14ac:dyDescent="0.2">
      <c r="A9677" s="1" t="s">
        <v>15203</v>
      </c>
      <c r="B9677" s="1" t="s">
        <v>4273</v>
      </c>
      <c r="C9677" t="s">
        <v>15341</v>
      </c>
      <c r="D9677" t="str">
        <f t="shared" si="302"/>
        <v>DURANT PUBLIC SCHOOLS</v>
      </c>
      <c r="E9677" t="str">
        <f t="shared" si="303"/>
        <v>DURANT PUBLIC SCHOOLS</v>
      </c>
      <c r="F9677">
        <v>18751</v>
      </c>
      <c r="G9677">
        <v>2862</v>
      </c>
      <c r="H9677">
        <v>842</v>
      </c>
      <c r="I9677" t="s">
        <v>2878</v>
      </c>
      <c r="J9677" s="1" t="s">
        <v>2879</v>
      </c>
      <c r="K9677" s="1" t="s">
        <v>2880</v>
      </c>
    </row>
    <row r="9678" spans="1:11" x14ac:dyDescent="0.2">
      <c r="A9678" s="1" t="s">
        <v>15203</v>
      </c>
      <c r="B9678" s="1" t="s">
        <v>3874</v>
      </c>
      <c r="C9678" t="s">
        <v>15342</v>
      </c>
      <c r="D9678" t="str">
        <f t="shared" si="302"/>
        <v>EAGLETOWN PUBLIC SCHOOLS</v>
      </c>
      <c r="E9678" t="str">
        <f t="shared" si="303"/>
        <v>EAGLETOWN PUBLIC SCHOOLS</v>
      </c>
      <c r="F9678">
        <v>1106</v>
      </c>
      <c r="G9678">
        <v>200</v>
      </c>
      <c r="H9678">
        <v>68</v>
      </c>
      <c r="I9678" t="s">
        <v>2878</v>
      </c>
      <c r="J9678" s="1" t="s">
        <v>2879</v>
      </c>
      <c r="K9678" s="1" t="s">
        <v>2880</v>
      </c>
    </row>
    <row r="9679" spans="1:11" x14ac:dyDescent="0.2">
      <c r="A9679" s="1" t="s">
        <v>15203</v>
      </c>
      <c r="B9679" s="1" t="s">
        <v>7921</v>
      </c>
      <c r="C9679" t="s">
        <v>15343</v>
      </c>
      <c r="D9679" t="str">
        <f t="shared" si="302"/>
        <v>EARLSBORO PUBLIC SCHOOLS</v>
      </c>
      <c r="E9679" t="str">
        <f t="shared" si="303"/>
        <v>EARLSBORO PUBLIC SCHOOLS</v>
      </c>
      <c r="F9679">
        <v>1424</v>
      </c>
      <c r="G9679">
        <v>275</v>
      </c>
      <c r="H9679">
        <v>46</v>
      </c>
      <c r="I9679" t="s">
        <v>2878</v>
      </c>
      <c r="J9679" s="1" t="s">
        <v>2879</v>
      </c>
      <c r="K9679" s="1" t="s">
        <v>2880</v>
      </c>
    </row>
    <row r="9680" spans="1:11" x14ac:dyDescent="0.2">
      <c r="A9680" s="1" t="s">
        <v>15203</v>
      </c>
      <c r="B9680" s="1" t="s">
        <v>7925</v>
      </c>
      <c r="C9680" t="s">
        <v>15344</v>
      </c>
      <c r="D9680" t="str">
        <f t="shared" si="302"/>
        <v>EDMOND PUBLIC SCHOOLS</v>
      </c>
      <c r="E9680" t="str">
        <f t="shared" si="303"/>
        <v>EDMOND PUBLIC SCHOOLS</v>
      </c>
      <c r="F9680">
        <v>144541</v>
      </c>
      <c r="G9680">
        <v>26971</v>
      </c>
      <c r="H9680">
        <v>2143</v>
      </c>
      <c r="I9680" t="s">
        <v>2878</v>
      </c>
      <c r="J9680" s="1" t="s">
        <v>2879</v>
      </c>
      <c r="K9680" s="1" t="s">
        <v>2880</v>
      </c>
    </row>
    <row r="9681" spans="1:11" x14ac:dyDescent="0.2">
      <c r="A9681" s="1" t="s">
        <v>15203</v>
      </c>
      <c r="B9681" s="1" t="s">
        <v>6612</v>
      </c>
      <c r="C9681" t="s">
        <v>15345</v>
      </c>
      <c r="D9681" t="str">
        <f t="shared" si="302"/>
        <v>EL RENO PUBLIC SCHOOLS</v>
      </c>
      <c r="E9681" t="str">
        <f t="shared" si="303"/>
        <v>EL RENO PUBLIC SCHOOLS</v>
      </c>
      <c r="F9681">
        <v>18526</v>
      </c>
      <c r="G9681">
        <v>3014</v>
      </c>
      <c r="H9681">
        <v>559</v>
      </c>
      <c r="I9681" t="s">
        <v>2878</v>
      </c>
      <c r="J9681" s="1" t="s">
        <v>2879</v>
      </c>
      <c r="K9681" s="1" t="s">
        <v>2880</v>
      </c>
    </row>
    <row r="9682" spans="1:11" x14ac:dyDescent="0.2">
      <c r="A9682" s="1" t="s">
        <v>15203</v>
      </c>
      <c r="B9682" s="1" t="s">
        <v>3880</v>
      </c>
      <c r="C9682" t="s">
        <v>15346</v>
      </c>
      <c r="D9682" t="str">
        <f t="shared" si="302"/>
        <v>ELDORADO PUBLIC SCHOOLS</v>
      </c>
      <c r="E9682" t="str">
        <f t="shared" si="303"/>
        <v>ELDORADO PUBLIC SCHOOLS</v>
      </c>
      <c r="F9682">
        <v>605</v>
      </c>
      <c r="G9682">
        <v>121</v>
      </c>
      <c r="H9682">
        <v>41</v>
      </c>
      <c r="I9682" t="s">
        <v>2878</v>
      </c>
      <c r="J9682" s="1" t="s">
        <v>2879</v>
      </c>
      <c r="K9682" s="1" t="s">
        <v>2880</v>
      </c>
    </row>
    <row r="9683" spans="1:11" x14ac:dyDescent="0.2">
      <c r="A9683" s="1" t="s">
        <v>15203</v>
      </c>
      <c r="B9683" s="1" t="s">
        <v>4281</v>
      </c>
      <c r="C9683" t="s">
        <v>11871</v>
      </c>
      <c r="D9683" t="str">
        <f t="shared" si="302"/>
        <v>ELGIN PUBLIC SCHOOLS</v>
      </c>
      <c r="E9683" t="str">
        <f t="shared" si="303"/>
        <v>ELGIN PUBLIC SCHOOLS</v>
      </c>
      <c r="F9683">
        <v>7533</v>
      </c>
      <c r="G9683">
        <v>1437</v>
      </c>
      <c r="H9683">
        <v>194</v>
      </c>
      <c r="I9683" t="s">
        <v>2878</v>
      </c>
      <c r="J9683" s="1" t="s">
        <v>2879</v>
      </c>
      <c r="K9683" s="1" t="s">
        <v>2880</v>
      </c>
    </row>
    <row r="9684" spans="1:11" x14ac:dyDescent="0.2">
      <c r="A9684" s="1" t="s">
        <v>15203</v>
      </c>
      <c r="B9684" s="1" t="s">
        <v>4283</v>
      </c>
      <c r="C9684" t="s">
        <v>15347</v>
      </c>
      <c r="D9684" t="str">
        <f t="shared" si="302"/>
        <v>ELK CITY PUBLIC SCHOOLS</v>
      </c>
      <c r="E9684" t="str">
        <f t="shared" si="303"/>
        <v>ELK CITY PUBLIC SCHOOLS</v>
      </c>
      <c r="F9684">
        <v>11737</v>
      </c>
      <c r="G9684">
        <v>2207</v>
      </c>
      <c r="H9684">
        <v>403</v>
      </c>
      <c r="I9684" t="s">
        <v>2878</v>
      </c>
      <c r="J9684" s="1" t="s">
        <v>2879</v>
      </c>
      <c r="K9684" s="1" t="s">
        <v>2880</v>
      </c>
    </row>
    <row r="9685" spans="1:11" x14ac:dyDescent="0.2">
      <c r="A9685" s="1" t="s">
        <v>15203</v>
      </c>
      <c r="B9685" s="1" t="s">
        <v>4287</v>
      </c>
      <c r="C9685" t="s">
        <v>15348</v>
      </c>
      <c r="D9685" t="str">
        <f t="shared" si="302"/>
        <v>ELMORE CITY-PERNELL SCHOOLS</v>
      </c>
      <c r="E9685" t="str">
        <f t="shared" si="303"/>
        <v>ELMORE CITY-PERNELL SCHOOLS</v>
      </c>
      <c r="F9685">
        <v>3152</v>
      </c>
      <c r="G9685">
        <v>593</v>
      </c>
      <c r="H9685">
        <v>150</v>
      </c>
      <c r="I9685" t="s">
        <v>2878</v>
      </c>
      <c r="J9685" s="1" t="s">
        <v>2879</v>
      </c>
      <c r="K9685" s="1" t="s">
        <v>2880</v>
      </c>
    </row>
    <row r="9686" spans="1:11" x14ac:dyDescent="0.2">
      <c r="A9686" s="1" t="s">
        <v>15203</v>
      </c>
      <c r="B9686" s="1" t="s">
        <v>4289</v>
      </c>
      <c r="C9686" t="s">
        <v>15349</v>
      </c>
      <c r="D9686" t="str">
        <f t="shared" si="302"/>
        <v>EMPIRE PUBLIC SCHOOLS</v>
      </c>
      <c r="E9686" t="str">
        <f t="shared" si="303"/>
        <v>EMPIRE PUBLIC SCHOOLS</v>
      </c>
      <c r="F9686">
        <v>2137</v>
      </c>
      <c r="G9686">
        <v>385</v>
      </c>
      <c r="H9686">
        <v>91</v>
      </c>
      <c r="I9686" t="s">
        <v>2878</v>
      </c>
      <c r="J9686" s="1" t="s">
        <v>2879</v>
      </c>
      <c r="K9686" s="1" t="s">
        <v>2880</v>
      </c>
    </row>
    <row r="9687" spans="1:11" x14ac:dyDescent="0.2">
      <c r="A9687" s="1" t="s">
        <v>15203</v>
      </c>
      <c r="B9687" s="1" t="s">
        <v>3882</v>
      </c>
      <c r="C9687" t="s">
        <v>15350</v>
      </c>
      <c r="D9687" t="str">
        <f t="shared" si="302"/>
        <v>ENID PUBLIC SCHOOLS</v>
      </c>
      <c r="E9687" t="str">
        <f t="shared" si="303"/>
        <v>ENID PUBLIC SCHOOLS</v>
      </c>
      <c r="F9687">
        <v>46368</v>
      </c>
      <c r="G9687">
        <v>8353</v>
      </c>
      <c r="H9687">
        <v>1883</v>
      </c>
      <c r="I9687" t="s">
        <v>2878</v>
      </c>
      <c r="J9687" s="1" t="s">
        <v>2879</v>
      </c>
      <c r="K9687" s="1" t="s">
        <v>2880</v>
      </c>
    </row>
    <row r="9688" spans="1:11" x14ac:dyDescent="0.2">
      <c r="A9688" s="1" t="s">
        <v>15203</v>
      </c>
      <c r="B9688" s="1" t="s">
        <v>4294</v>
      </c>
      <c r="C9688" t="s">
        <v>15351</v>
      </c>
      <c r="D9688" t="str">
        <f t="shared" si="302"/>
        <v>ERICK PUBLIC SCHOOLS</v>
      </c>
      <c r="E9688" t="str">
        <f t="shared" si="303"/>
        <v>ERICK PUBLIC SCHOOLS</v>
      </c>
      <c r="F9688">
        <v>1480</v>
      </c>
      <c r="G9688">
        <v>260</v>
      </c>
      <c r="H9688">
        <v>113</v>
      </c>
      <c r="I9688" t="s">
        <v>2878</v>
      </c>
      <c r="J9688" s="1" t="s">
        <v>2879</v>
      </c>
      <c r="K9688" s="1" t="s">
        <v>2880</v>
      </c>
    </row>
    <row r="9689" spans="1:11" x14ac:dyDescent="0.2">
      <c r="A9689" s="1" t="s">
        <v>15203</v>
      </c>
      <c r="B9689" s="1" t="s">
        <v>9172</v>
      </c>
      <c r="C9689" t="s">
        <v>15352</v>
      </c>
      <c r="D9689" t="str">
        <f t="shared" si="302"/>
        <v>EUFAULA PUBLIC SCHOOLS</v>
      </c>
      <c r="E9689" t="str">
        <f t="shared" si="303"/>
        <v>EUFAULA PUBLIC SCHOOLS</v>
      </c>
      <c r="F9689">
        <v>7401</v>
      </c>
      <c r="G9689">
        <v>1004</v>
      </c>
      <c r="H9689">
        <v>326</v>
      </c>
      <c r="I9689" t="s">
        <v>2878</v>
      </c>
      <c r="J9689" s="1" t="s">
        <v>2879</v>
      </c>
      <c r="K9689" s="1" t="s">
        <v>2880</v>
      </c>
    </row>
    <row r="9690" spans="1:11" x14ac:dyDescent="0.2">
      <c r="A9690" s="1" t="s">
        <v>15203</v>
      </c>
      <c r="B9690" s="1" t="s">
        <v>6652</v>
      </c>
      <c r="C9690" t="s">
        <v>15353</v>
      </c>
      <c r="D9690" t="str">
        <f t="shared" si="302"/>
        <v>FAIRLAND PUBLIC SCHOOLS</v>
      </c>
      <c r="E9690" t="str">
        <f t="shared" si="303"/>
        <v>FAIRLAND PUBLIC SCHOOLS</v>
      </c>
      <c r="F9690">
        <v>3099</v>
      </c>
      <c r="G9690">
        <v>563</v>
      </c>
      <c r="H9690">
        <v>135</v>
      </c>
      <c r="I9690" t="s">
        <v>2878</v>
      </c>
      <c r="J9690" s="1" t="s">
        <v>2879</v>
      </c>
      <c r="K9690" s="1" t="s">
        <v>2880</v>
      </c>
    </row>
    <row r="9691" spans="1:11" x14ac:dyDescent="0.2">
      <c r="A9691" s="1" t="s">
        <v>15203</v>
      </c>
      <c r="B9691" s="1" t="s">
        <v>4303</v>
      </c>
      <c r="C9691" t="s">
        <v>15354</v>
      </c>
      <c r="D9691" t="str">
        <f t="shared" si="302"/>
        <v>FAIRVIEW PUBLIC SCHOOLS</v>
      </c>
      <c r="E9691" t="str">
        <f t="shared" si="303"/>
        <v>FAIRVIEW PUBLIC SCHOOLS</v>
      </c>
      <c r="F9691">
        <v>3809</v>
      </c>
      <c r="G9691">
        <v>663</v>
      </c>
      <c r="H9691">
        <v>125</v>
      </c>
      <c r="I9691" t="s">
        <v>2878</v>
      </c>
      <c r="J9691" s="1" t="s">
        <v>2879</v>
      </c>
      <c r="K9691" s="1" t="s">
        <v>2880</v>
      </c>
    </row>
    <row r="9692" spans="1:11" x14ac:dyDescent="0.2">
      <c r="A9692" s="1" t="s">
        <v>15203</v>
      </c>
      <c r="B9692" s="1" t="s">
        <v>6801</v>
      </c>
      <c r="C9692" t="s">
        <v>15355</v>
      </c>
      <c r="D9692" t="str">
        <f t="shared" si="302"/>
        <v>FANSHAWE PUBLIC SCHOOL</v>
      </c>
      <c r="E9692" t="str">
        <f t="shared" si="303"/>
        <v>FANSHAWE PUBLIC SCHOOL</v>
      </c>
      <c r="F9692">
        <v>778</v>
      </c>
      <c r="G9692">
        <v>130</v>
      </c>
      <c r="H9692">
        <v>32</v>
      </c>
      <c r="I9692" t="s">
        <v>2878</v>
      </c>
      <c r="J9692" s="1" t="s">
        <v>2879</v>
      </c>
      <c r="K9692" s="1" t="s">
        <v>2880</v>
      </c>
    </row>
    <row r="9693" spans="1:11" x14ac:dyDescent="0.2">
      <c r="A9693" s="1" t="s">
        <v>15203</v>
      </c>
      <c r="B9693" s="1" t="s">
        <v>4307</v>
      </c>
      <c r="C9693" t="s">
        <v>15356</v>
      </c>
      <c r="D9693" t="str">
        <f t="shared" si="302"/>
        <v>FARGO PUBLIC SCHOOLS</v>
      </c>
      <c r="E9693" t="str">
        <f t="shared" si="303"/>
        <v>FARGO PUBLIC SCHOOLS</v>
      </c>
      <c r="F9693">
        <v>896</v>
      </c>
      <c r="G9693">
        <v>171</v>
      </c>
      <c r="H9693">
        <v>20</v>
      </c>
      <c r="I9693" t="s">
        <v>2878</v>
      </c>
      <c r="J9693" s="1" t="s">
        <v>2879</v>
      </c>
      <c r="K9693" s="1" t="s">
        <v>2880</v>
      </c>
    </row>
    <row r="9694" spans="1:11" x14ac:dyDescent="0.2">
      <c r="A9694" s="1" t="s">
        <v>15203</v>
      </c>
      <c r="B9694" s="1" t="s">
        <v>7960</v>
      </c>
      <c r="C9694" t="s">
        <v>15357</v>
      </c>
      <c r="D9694" t="str">
        <f t="shared" si="302"/>
        <v>FELT PUBLIC SCHOOLS</v>
      </c>
      <c r="E9694" t="str">
        <f t="shared" si="303"/>
        <v>FELT PUBLIC SCHOOLS</v>
      </c>
      <c r="F9694">
        <v>264</v>
      </c>
      <c r="G9694">
        <v>53</v>
      </c>
      <c r="H9694">
        <v>17</v>
      </c>
      <c r="I9694" t="s">
        <v>2878</v>
      </c>
      <c r="J9694" s="1" t="s">
        <v>2879</v>
      </c>
      <c r="K9694" s="1" t="s">
        <v>2880</v>
      </c>
    </row>
    <row r="9695" spans="1:11" x14ac:dyDescent="0.2">
      <c r="A9695" s="1" t="s">
        <v>15203</v>
      </c>
      <c r="B9695" s="1" t="s">
        <v>3912</v>
      </c>
      <c r="C9695" t="s">
        <v>15358</v>
      </c>
      <c r="D9695" t="str">
        <f t="shared" si="302"/>
        <v>FLETCHER PUBLIC SCHOOLS</v>
      </c>
      <c r="E9695" t="str">
        <f t="shared" si="303"/>
        <v>FLETCHER PUBLIC SCHOOLS</v>
      </c>
      <c r="F9695">
        <v>2635</v>
      </c>
      <c r="G9695">
        <v>449</v>
      </c>
      <c r="H9695">
        <v>90</v>
      </c>
      <c r="I9695" t="s">
        <v>2878</v>
      </c>
      <c r="J9695" s="1" t="s">
        <v>2879</v>
      </c>
      <c r="K9695" s="1" t="s">
        <v>2880</v>
      </c>
    </row>
    <row r="9696" spans="1:11" x14ac:dyDescent="0.2">
      <c r="A9696" s="1" t="s">
        <v>15203</v>
      </c>
      <c r="B9696" s="1" t="s">
        <v>3916</v>
      </c>
      <c r="C9696" t="s">
        <v>15359</v>
      </c>
      <c r="D9696" t="str">
        <f t="shared" si="302"/>
        <v>FLOWER MOUND PUBLIC SCHOOL</v>
      </c>
      <c r="E9696" t="str">
        <f t="shared" si="303"/>
        <v>FLOWER MOUND PUBLIC SCHOOL</v>
      </c>
      <c r="F9696">
        <v>825</v>
      </c>
      <c r="G9696">
        <v>155</v>
      </c>
      <c r="H9696">
        <v>19</v>
      </c>
      <c r="I9696" t="s">
        <v>2878</v>
      </c>
      <c r="J9696" s="1" t="s">
        <v>2879</v>
      </c>
      <c r="K9696" s="1" t="s">
        <v>2880</v>
      </c>
    </row>
    <row r="9697" spans="1:11" x14ac:dyDescent="0.2">
      <c r="A9697" s="1" t="s">
        <v>15203</v>
      </c>
      <c r="B9697" s="1" t="s">
        <v>3920</v>
      </c>
      <c r="C9697" t="s">
        <v>15360</v>
      </c>
      <c r="D9697" t="str">
        <f t="shared" si="302"/>
        <v>FOREST GROVE PUBLIC SCHOOL</v>
      </c>
      <c r="E9697" t="str">
        <f t="shared" si="303"/>
        <v>FOREST GROVE PUBLIC SCHOOL</v>
      </c>
      <c r="F9697">
        <v>1030</v>
      </c>
      <c r="G9697">
        <v>202</v>
      </c>
      <c r="H9697">
        <v>73</v>
      </c>
      <c r="I9697" t="s">
        <v>2878</v>
      </c>
      <c r="J9697" s="1" t="s">
        <v>2879</v>
      </c>
      <c r="K9697" s="1" t="s">
        <v>2880</v>
      </c>
    </row>
    <row r="9698" spans="1:11" x14ac:dyDescent="0.2">
      <c r="A9698" s="1" t="s">
        <v>15203</v>
      </c>
      <c r="B9698" s="1" t="s">
        <v>3922</v>
      </c>
      <c r="C9698" t="s">
        <v>15361</v>
      </c>
      <c r="D9698" t="str">
        <f t="shared" si="302"/>
        <v>FORGAN PUBLIC SCHOOLS</v>
      </c>
      <c r="E9698" t="str">
        <f t="shared" si="303"/>
        <v>FORGAN PUBLIC SCHOOLS</v>
      </c>
      <c r="F9698">
        <v>750</v>
      </c>
      <c r="G9698">
        <v>176</v>
      </c>
      <c r="H9698">
        <v>30</v>
      </c>
      <c r="I9698" t="s">
        <v>2878</v>
      </c>
      <c r="J9698" s="1" t="s">
        <v>2879</v>
      </c>
      <c r="K9698" s="1" t="s">
        <v>2880</v>
      </c>
    </row>
    <row r="9699" spans="1:11" x14ac:dyDescent="0.2">
      <c r="A9699" s="1" t="s">
        <v>15203</v>
      </c>
      <c r="B9699" s="1" t="s">
        <v>15362</v>
      </c>
      <c r="C9699" t="s">
        <v>15363</v>
      </c>
      <c r="D9699" t="str">
        <f t="shared" si="302"/>
        <v>FORT COBB-BROXTON SCHOOLS</v>
      </c>
      <c r="E9699" t="str">
        <f t="shared" si="303"/>
        <v>FORT COBB-BROXTON SCHOOLS</v>
      </c>
      <c r="F9699">
        <v>1847</v>
      </c>
      <c r="G9699">
        <v>359</v>
      </c>
      <c r="H9699">
        <v>82</v>
      </c>
      <c r="I9699" t="s">
        <v>2878</v>
      </c>
      <c r="J9699" s="1" t="s">
        <v>2879</v>
      </c>
      <c r="K9699" s="1" t="s">
        <v>2880</v>
      </c>
    </row>
    <row r="9700" spans="1:11" x14ac:dyDescent="0.2">
      <c r="A9700" s="1" t="s">
        <v>15203</v>
      </c>
      <c r="B9700" s="1" t="s">
        <v>3931</v>
      </c>
      <c r="C9700" t="s">
        <v>15364</v>
      </c>
      <c r="D9700" t="str">
        <f t="shared" si="302"/>
        <v>FORT GIBSON PUBLIC SCHOOLS</v>
      </c>
      <c r="E9700" t="str">
        <f t="shared" si="303"/>
        <v>FORT GIBSON PUBLIC SCHOOLS</v>
      </c>
      <c r="F9700">
        <v>7182</v>
      </c>
      <c r="G9700">
        <v>1507</v>
      </c>
      <c r="H9700">
        <v>413</v>
      </c>
      <c r="I9700" t="s">
        <v>2878</v>
      </c>
      <c r="J9700" s="1" t="s">
        <v>2879</v>
      </c>
      <c r="K9700" s="1" t="s">
        <v>2880</v>
      </c>
    </row>
    <row r="9701" spans="1:11" x14ac:dyDescent="0.2">
      <c r="A9701" s="1" t="s">
        <v>15203</v>
      </c>
      <c r="B9701" s="1" t="s">
        <v>3933</v>
      </c>
      <c r="C9701" t="s">
        <v>15365</v>
      </c>
      <c r="D9701" t="str">
        <f t="shared" si="302"/>
        <v>FORT SUPPLY PUBLIC SCHOOLS</v>
      </c>
      <c r="E9701" t="str">
        <f t="shared" si="303"/>
        <v>FORT SUPPLY PUBLIC SCHOOLS</v>
      </c>
      <c r="F9701">
        <v>1727</v>
      </c>
      <c r="G9701">
        <v>124</v>
      </c>
      <c r="H9701">
        <v>24</v>
      </c>
      <c r="I9701" t="s">
        <v>2878</v>
      </c>
      <c r="J9701" s="1" t="s">
        <v>2879</v>
      </c>
      <c r="K9701" s="1" t="s">
        <v>2880</v>
      </c>
    </row>
    <row r="9702" spans="1:11" x14ac:dyDescent="0.2">
      <c r="A9702" s="1" t="s">
        <v>15203</v>
      </c>
      <c r="B9702" s="1" t="s">
        <v>8442</v>
      </c>
      <c r="C9702" t="s">
        <v>15366</v>
      </c>
      <c r="D9702" t="str">
        <f t="shared" si="302"/>
        <v>FORT TOWSON PUBLIC SCHOOLS</v>
      </c>
      <c r="E9702" t="str">
        <f t="shared" si="303"/>
        <v>FORT TOWSON PUBLIC SCHOOLS</v>
      </c>
      <c r="F9702">
        <v>1947</v>
      </c>
      <c r="G9702">
        <v>334</v>
      </c>
      <c r="H9702">
        <v>95</v>
      </c>
      <c r="I9702" t="s">
        <v>2878</v>
      </c>
      <c r="J9702" s="1" t="s">
        <v>2879</v>
      </c>
      <c r="K9702" s="1" t="s">
        <v>2880</v>
      </c>
    </row>
    <row r="9703" spans="1:11" x14ac:dyDescent="0.2">
      <c r="A9703" s="1" t="s">
        <v>15203</v>
      </c>
      <c r="B9703" s="1" t="s">
        <v>3935</v>
      </c>
      <c r="C9703" t="s">
        <v>15367</v>
      </c>
      <c r="D9703" t="str">
        <f t="shared" si="302"/>
        <v>FOX PUBLIC SCHOOLS</v>
      </c>
      <c r="E9703" t="str">
        <f t="shared" si="303"/>
        <v>FOX PUBLIC SCHOOLS</v>
      </c>
      <c r="F9703">
        <v>1686</v>
      </c>
      <c r="G9703">
        <v>302</v>
      </c>
      <c r="H9703">
        <v>46</v>
      </c>
      <c r="I9703" t="s">
        <v>2878</v>
      </c>
      <c r="J9703" s="1" t="s">
        <v>2879</v>
      </c>
      <c r="K9703" s="1" t="s">
        <v>2880</v>
      </c>
    </row>
    <row r="9704" spans="1:11" x14ac:dyDescent="0.2">
      <c r="A9704" s="1" t="s">
        <v>15203</v>
      </c>
      <c r="B9704" s="1" t="s">
        <v>3937</v>
      </c>
      <c r="C9704" t="s">
        <v>15368</v>
      </c>
      <c r="D9704" t="str">
        <f t="shared" si="302"/>
        <v>FOYIL PUBLIC SCHOOLS</v>
      </c>
      <c r="E9704" t="str">
        <f t="shared" si="303"/>
        <v>FOYIL PUBLIC SCHOOLS</v>
      </c>
      <c r="F9704">
        <v>3332</v>
      </c>
      <c r="G9704">
        <v>628</v>
      </c>
      <c r="H9704">
        <v>99</v>
      </c>
      <c r="I9704" t="s">
        <v>2878</v>
      </c>
      <c r="J9704" s="1" t="s">
        <v>2879</v>
      </c>
      <c r="K9704" s="1" t="s">
        <v>2880</v>
      </c>
    </row>
    <row r="9705" spans="1:11" x14ac:dyDescent="0.2">
      <c r="A9705" s="1" t="s">
        <v>15203</v>
      </c>
      <c r="B9705" s="1" t="s">
        <v>4341</v>
      </c>
      <c r="C9705" t="s">
        <v>15369</v>
      </c>
      <c r="D9705" t="str">
        <f t="shared" si="302"/>
        <v>FREDERICK PUBLIC SCHOOLS</v>
      </c>
      <c r="E9705" t="str">
        <f t="shared" si="303"/>
        <v>FREDERICK PUBLIC SCHOOLS</v>
      </c>
      <c r="F9705">
        <v>4234</v>
      </c>
      <c r="G9705">
        <v>765</v>
      </c>
      <c r="H9705">
        <v>250</v>
      </c>
      <c r="I9705" t="s">
        <v>2878</v>
      </c>
      <c r="J9705" s="1" t="s">
        <v>2879</v>
      </c>
      <c r="K9705" s="1" t="s">
        <v>2880</v>
      </c>
    </row>
    <row r="9706" spans="1:11" x14ac:dyDescent="0.2">
      <c r="A9706" s="1" t="s">
        <v>15203</v>
      </c>
      <c r="B9706" s="1" t="s">
        <v>3939</v>
      </c>
      <c r="C9706" t="s">
        <v>15370</v>
      </c>
      <c r="D9706" t="str">
        <f t="shared" si="302"/>
        <v>FREEDOM PUBLIC SCHOOLS</v>
      </c>
      <c r="E9706" t="str">
        <f t="shared" si="303"/>
        <v>FREEDOM PUBLIC SCHOOLS</v>
      </c>
      <c r="F9706">
        <v>546</v>
      </c>
      <c r="G9706">
        <v>92</v>
      </c>
      <c r="H9706">
        <v>10</v>
      </c>
      <c r="I9706" t="s">
        <v>2878</v>
      </c>
      <c r="J9706" s="1" t="s">
        <v>2879</v>
      </c>
      <c r="K9706" s="1" t="s">
        <v>2880</v>
      </c>
    </row>
    <row r="9707" spans="1:11" x14ac:dyDescent="0.2">
      <c r="A9707" s="1" t="s">
        <v>15203</v>
      </c>
      <c r="B9707" s="1" t="s">
        <v>3943</v>
      </c>
      <c r="C9707" t="s">
        <v>15371</v>
      </c>
      <c r="D9707" t="str">
        <f t="shared" si="302"/>
        <v>FRIEND PUBLIC SCHOOL</v>
      </c>
      <c r="E9707" t="str">
        <f t="shared" si="303"/>
        <v>FRIEND PUBLIC SCHOOL</v>
      </c>
      <c r="F9707">
        <v>1173</v>
      </c>
      <c r="G9707">
        <v>205</v>
      </c>
      <c r="H9707">
        <v>22</v>
      </c>
      <c r="I9707" t="s">
        <v>2878</v>
      </c>
      <c r="J9707" s="1" t="s">
        <v>2879</v>
      </c>
      <c r="K9707" s="1" t="s">
        <v>2880</v>
      </c>
    </row>
    <row r="9708" spans="1:11" x14ac:dyDescent="0.2">
      <c r="A9708" s="1" t="s">
        <v>15203</v>
      </c>
      <c r="B9708" s="1" t="s">
        <v>6680</v>
      </c>
      <c r="C9708" t="s">
        <v>15372</v>
      </c>
      <c r="D9708" t="str">
        <f t="shared" si="302"/>
        <v>FRINK-CHAMBERS PUBLIC SCHOOL</v>
      </c>
      <c r="E9708" t="str">
        <f t="shared" si="303"/>
        <v>FRINK-CHAMBERS PUBLIC SCHOOL</v>
      </c>
      <c r="F9708">
        <v>1648</v>
      </c>
      <c r="G9708">
        <v>267</v>
      </c>
      <c r="H9708">
        <v>23</v>
      </c>
      <c r="I9708" t="s">
        <v>2878</v>
      </c>
      <c r="J9708" s="1" t="s">
        <v>2879</v>
      </c>
      <c r="K9708" s="1" t="s">
        <v>2880</v>
      </c>
    </row>
    <row r="9709" spans="1:11" x14ac:dyDescent="0.2">
      <c r="A9709" s="1" t="s">
        <v>15203</v>
      </c>
      <c r="B9709" s="1" t="s">
        <v>3166</v>
      </c>
      <c r="C9709" t="s">
        <v>15373</v>
      </c>
      <c r="D9709" t="str">
        <f t="shared" si="302"/>
        <v>FRONTIER PUBLIC SCHOOLS</v>
      </c>
      <c r="E9709" t="str">
        <f t="shared" si="303"/>
        <v>FRONTIER PUBLIC SCHOOLS</v>
      </c>
      <c r="F9709">
        <v>1381</v>
      </c>
      <c r="G9709">
        <v>293</v>
      </c>
      <c r="H9709">
        <v>64</v>
      </c>
      <c r="I9709" t="s">
        <v>2878</v>
      </c>
      <c r="J9709" s="1" t="s">
        <v>2879</v>
      </c>
      <c r="K9709" s="1" t="s">
        <v>2880</v>
      </c>
    </row>
    <row r="9710" spans="1:11" x14ac:dyDescent="0.2">
      <c r="A9710" s="1" t="s">
        <v>15203</v>
      </c>
      <c r="B9710" s="1" t="s">
        <v>4346</v>
      </c>
      <c r="C9710" t="s">
        <v>15374</v>
      </c>
      <c r="D9710" t="str">
        <f t="shared" si="302"/>
        <v>GAGE PUBLIC SCHOOLS</v>
      </c>
      <c r="E9710" t="str">
        <f t="shared" si="303"/>
        <v>GAGE PUBLIC SCHOOLS</v>
      </c>
      <c r="F9710">
        <v>720</v>
      </c>
      <c r="G9710">
        <v>127</v>
      </c>
      <c r="H9710">
        <v>35</v>
      </c>
      <c r="I9710" t="s">
        <v>2878</v>
      </c>
      <c r="J9710" s="1" t="s">
        <v>2879</v>
      </c>
      <c r="K9710" s="1" t="s">
        <v>2880</v>
      </c>
    </row>
    <row r="9711" spans="1:11" x14ac:dyDescent="0.2">
      <c r="A9711" s="1" t="s">
        <v>15203</v>
      </c>
      <c r="B9711" s="1" t="s">
        <v>7975</v>
      </c>
      <c r="C9711" t="s">
        <v>15375</v>
      </c>
      <c r="D9711" t="str">
        <f t="shared" si="302"/>
        <v>GANS PUBLIC SCHOOLS</v>
      </c>
      <c r="E9711" t="str">
        <f t="shared" si="303"/>
        <v>GANS PUBLIC SCHOOLS</v>
      </c>
      <c r="F9711">
        <v>1601</v>
      </c>
      <c r="G9711">
        <v>306</v>
      </c>
      <c r="H9711">
        <v>78</v>
      </c>
      <c r="I9711" t="s">
        <v>2878</v>
      </c>
      <c r="J9711" s="1" t="s">
        <v>2879</v>
      </c>
      <c r="K9711" s="1" t="s">
        <v>2880</v>
      </c>
    </row>
    <row r="9712" spans="1:11" x14ac:dyDescent="0.2">
      <c r="A9712" s="1" t="s">
        <v>15203</v>
      </c>
      <c r="B9712" s="1" t="s">
        <v>3947</v>
      </c>
      <c r="C9712" t="s">
        <v>15376</v>
      </c>
      <c r="D9712" t="str">
        <f t="shared" si="302"/>
        <v>GARBER PUBLIC SCHOOLS</v>
      </c>
      <c r="E9712" t="str">
        <f t="shared" si="303"/>
        <v>GARBER PUBLIC SCHOOLS</v>
      </c>
      <c r="F9712">
        <v>1848</v>
      </c>
      <c r="G9712">
        <v>360</v>
      </c>
      <c r="H9712">
        <v>43</v>
      </c>
      <c r="I9712" t="s">
        <v>2878</v>
      </c>
      <c r="J9712" s="1" t="s">
        <v>2879</v>
      </c>
      <c r="K9712" s="1" t="s">
        <v>2880</v>
      </c>
    </row>
    <row r="9713" spans="1:11" x14ac:dyDescent="0.2">
      <c r="A9713" s="1" t="s">
        <v>15203</v>
      </c>
      <c r="B9713" s="1" t="s">
        <v>3959</v>
      </c>
      <c r="C9713" t="s">
        <v>15377</v>
      </c>
      <c r="D9713" t="str">
        <f t="shared" si="302"/>
        <v>GEARY PUBLIC SCHOOLS</v>
      </c>
      <c r="E9713" t="str">
        <f t="shared" si="303"/>
        <v>GEARY PUBLIC SCHOOLS</v>
      </c>
      <c r="F9713">
        <v>1857</v>
      </c>
      <c r="G9713">
        <v>437</v>
      </c>
      <c r="H9713">
        <v>118</v>
      </c>
      <c r="I9713" t="s">
        <v>2878</v>
      </c>
      <c r="J9713" s="1" t="s">
        <v>2879</v>
      </c>
      <c r="K9713" s="1" t="s">
        <v>2880</v>
      </c>
    </row>
    <row r="9714" spans="1:11" x14ac:dyDescent="0.2">
      <c r="A9714" s="1" t="s">
        <v>15203</v>
      </c>
      <c r="B9714" s="1" t="s">
        <v>3963</v>
      </c>
      <c r="C9714" t="s">
        <v>15378</v>
      </c>
      <c r="D9714" t="str">
        <f t="shared" si="302"/>
        <v>GERONIMO PUBLIC SCHOOLS</v>
      </c>
      <c r="E9714" t="str">
        <f t="shared" si="303"/>
        <v>GERONIMO PUBLIC SCHOOLS</v>
      </c>
      <c r="F9714">
        <v>4419</v>
      </c>
      <c r="G9714">
        <v>355</v>
      </c>
      <c r="H9714">
        <v>56</v>
      </c>
      <c r="I9714" t="s">
        <v>2878</v>
      </c>
      <c r="J9714" s="1" t="s">
        <v>2879</v>
      </c>
      <c r="K9714" s="1" t="s">
        <v>2880</v>
      </c>
    </row>
    <row r="9715" spans="1:11" x14ac:dyDescent="0.2">
      <c r="A9715" s="1" t="s">
        <v>15203</v>
      </c>
      <c r="B9715" s="1" t="s">
        <v>4354</v>
      </c>
      <c r="C9715" t="s">
        <v>15379</v>
      </c>
      <c r="D9715" t="str">
        <f t="shared" si="302"/>
        <v>GLENCOE PUBLIC SCHOOLS</v>
      </c>
      <c r="E9715" t="str">
        <f t="shared" si="303"/>
        <v>GLENCOE PUBLIC SCHOOLS</v>
      </c>
      <c r="F9715">
        <v>2187</v>
      </c>
      <c r="G9715">
        <v>434</v>
      </c>
      <c r="H9715">
        <v>73</v>
      </c>
      <c r="I9715" t="s">
        <v>2878</v>
      </c>
      <c r="J9715" s="1" t="s">
        <v>2879</v>
      </c>
      <c r="K9715" s="1" t="s">
        <v>2880</v>
      </c>
    </row>
    <row r="9716" spans="1:11" x14ac:dyDescent="0.2">
      <c r="A9716" s="1" t="s">
        <v>15203</v>
      </c>
      <c r="B9716" s="1" t="s">
        <v>6698</v>
      </c>
      <c r="C9716" t="s">
        <v>15380</v>
      </c>
      <c r="D9716" t="str">
        <f t="shared" si="302"/>
        <v>GLENPOOL PUBLIC SCHOOLS</v>
      </c>
      <c r="E9716" t="str">
        <f t="shared" si="303"/>
        <v>GLENPOOL PUBLIC SCHOOLS</v>
      </c>
      <c r="F9716">
        <v>12002</v>
      </c>
      <c r="G9716">
        <v>2618</v>
      </c>
      <c r="H9716">
        <v>366</v>
      </c>
      <c r="I9716" t="s">
        <v>2878</v>
      </c>
      <c r="J9716" s="1" t="s">
        <v>2879</v>
      </c>
      <c r="K9716" s="1" t="s">
        <v>2880</v>
      </c>
    </row>
    <row r="9717" spans="1:11" x14ac:dyDescent="0.2">
      <c r="A9717" s="1" t="s">
        <v>15203</v>
      </c>
      <c r="B9717" s="1" t="s">
        <v>4356</v>
      </c>
      <c r="C9717" t="s">
        <v>15381</v>
      </c>
      <c r="D9717" t="str">
        <f t="shared" si="302"/>
        <v>GLOVER PUBLIC SCHOOL</v>
      </c>
      <c r="E9717" t="str">
        <f t="shared" si="303"/>
        <v>GLOVER PUBLIC SCHOOL</v>
      </c>
      <c r="F9717">
        <v>708</v>
      </c>
      <c r="G9717">
        <v>124</v>
      </c>
      <c r="H9717">
        <v>48</v>
      </c>
      <c r="I9717" t="s">
        <v>2878</v>
      </c>
      <c r="J9717" s="1" t="s">
        <v>2879</v>
      </c>
      <c r="K9717" s="1" t="s">
        <v>2880</v>
      </c>
    </row>
    <row r="9718" spans="1:11" x14ac:dyDescent="0.2">
      <c r="A9718" s="1" t="s">
        <v>15203</v>
      </c>
      <c r="B9718" s="1" t="s">
        <v>6702</v>
      </c>
      <c r="C9718" t="s">
        <v>15382</v>
      </c>
      <c r="D9718" t="str">
        <f t="shared" si="302"/>
        <v>GOODWELL PUBLIC SCHOOLS</v>
      </c>
      <c r="E9718" t="str">
        <f t="shared" si="303"/>
        <v>GOODWELL PUBLIC SCHOOLS</v>
      </c>
      <c r="F9718">
        <v>1574</v>
      </c>
      <c r="G9718">
        <v>176</v>
      </c>
      <c r="H9718">
        <v>43</v>
      </c>
      <c r="I9718" t="s">
        <v>2878</v>
      </c>
      <c r="J9718" s="1" t="s">
        <v>2879</v>
      </c>
      <c r="K9718" s="1" t="s">
        <v>2880</v>
      </c>
    </row>
    <row r="9719" spans="1:11" x14ac:dyDescent="0.2">
      <c r="A9719" s="1" t="s">
        <v>15203</v>
      </c>
      <c r="B9719" s="1" t="s">
        <v>7987</v>
      </c>
      <c r="C9719" t="s">
        <v>15383</v>
      </c>
      <c r="D9719" t="str">
        <f t="shared" si="302"/>
        <v>GORE PUBLIC SCHOOLS</v>
      </c>
      <c r="E9719" t="str">
        <f t="shared" si="303"/>
        <v>GORE PUBLIC SCHOOLS</v>
      </c>
      <c r="F9719">
        <v>3051</v>
      </c>
      <c r="G9719">
        <v>440</v>
      </c>
      <c r="H9719">
        <v>92</v>
      </c>
      <c r="I9719" t="s">
        <v>2878</v>
      </c>
      <c r="J9719" s="1" t="s">
        <v>2879</v>
      </c>
      <c r="K9719" s="1" t="s">
        <v>2880</v>
      </c>
    </row>
    <row r="9720" spans="1:11" x14ac:dyDescent="0.2">
      <c r="A9720" s="1" t="s">
        <v>15203</v>
      </c>
      <c r="B9720" s="1" t="s">
        <v>3763</v>
      </c>
      <c r="C9720" t="s">
        <v>15384</v>
      </c>
      <c r="D9720" t="str">
        <f t="shared" si="302"/>
        <v>GRACEMONT PUBLIC SCHOOLS</v>
      </c>
      <c r="E9720" t="str">
        <f t="shared" si="303"/>
        <v>GRACEMONT PUBLIC SCHOOLS</v>
      </c>
      <c r="F9720">
        <v>986</v>
      </c>
      <c r="G9720">
        <v>185</v>
      </c>
      <c r="H9720">
        <v>37</v>
      </c>
      <c r="I9720" t="s">
        <v>2878</v>
      </c>
      <c r="J9720" s="1" t="s">
        <v>2879</v>
      </c>
      <c r="K9720" s="1" t="s">
        <v>2880</v>
      </c>
    </row>
    <row r="9721" spans="1:11" x14ac:dyDescent="0.2">
      <c r="A9721" s="1" t="s">
        <v>15203</v>
      </c>
      <c r="B9721" s="1" t="s">
        <v>15385</v>
      </c>
      <c r="C9721" t="s">
        <v>15386</v>
      </c>
      <c r="D9721" t="str">
        <f t="shared" si="302"/>
        <v>GRAHAM-DUSTIN PUBLIC SCHOOLS</v>
      </c>
      <c r="E9721" t="str">
        <f t="shared" si="303"/>
        <v>GRAHAM-DUSTIN PUBLIC SCHOOLS</v>
      </c>
      <c r="F9721">
        <v>1325</v>
      </c>
      <c r="G9721">
        <v>240</v>
      </c>
      <c r="H9721">
        <v>99</v>
      </c>
      <c r="I9721" t="s">
        <v>2878</v>
      </c>
      <c r="J9721" s="1" t="s">
        <v>2879</v>
      </c>
      <c r="K9721" s="1" t="s">
        <v>2880</v>
      </c>
    </row>
    <row r="9722" spans="1:11" x14ac:dyDescent="0.2">
      <c r="A9722" s="1" t="s">
        <v>15203</v>
      </c>
      <c r="B9722" s="1" t="s">
        <v>3801</v>
      </c>
      <c r="C9722" t="s">
        <v>15387</v>
      </c>
      <c r="D9722" t="str">
        <f t="shared" si="302"/>
        <v>GRAND VIEW PUBLIC SCHOOL</v>
      </c>
      <c r="E9722" t="str">
        <f t="shared" si="303"/>
        <v>GRAND VIEW PUBLIC SCHOOL</v>
      </c>
      <c r="F9722">
        <v>4402</v>
      </c>
      <c r="G9722">
        <v>785</v>
      </c>
      <c r="H9722">
        <v>236</v>
      </c>
      <c r="I9722" t="s">
        <v>2878</v>
      </c>
      <c r="J9722" s="1" t="s">
        <v>2879</v>
      </c>
      <c r="K9722" s="1" t="s">
        <v>2880</v>
      </c>
    </row>
    <row r="9723" spans="1:11" x14ac:dyDescent="0.2">
      <c r="A9723" s="1" t="s">
        <v>15203</v>
      </c>
      <c r="B9723" s="1" t="s">
        <v>7996</v>
      </c>
      <c r="C9723" t="s">
        <v>15388</v>
      </c>
      <c r="D9723" t="str">
        <f t="shared" si="302"/>
        <v>GRANDFIELD PUBLIC SCHOOLS</v>
      </c>
      <c r="E9723" t="str">
        <f t="shared" si="303"/>
        <v>GRANDFIELD PUBLIC SCHOOLS</v>
      </c>
      <c r="F9723">
        <v>1181</v>
      </c>
      <c r="G9723">
        <v>203</v>
      </c>
      <c r="H9723">
        <v>80</v>
      </c>
      <c r="I9723" t="s">
        <v>2878</v>
      </c>
      <c r="J9723" s="1" t="s">
        <v>2879</v>
      </c>
      <c r="K9723" s="1" t="s">
        <v>2880</v>
      </c>
    </row>
    <row r="9724" spans="1:11" x14ac:dyDescent="0.2">
      <c r="A9724" s="1" t="s">
        <v>15203</v>
      </c>
      <c r="B9724" s="1" t="s">
        <v>6717</v>
      </c>
      <c r="C9724" t="s">
        <v>15389</v>
      </c>
      <c r="D9724" t="str">
        <f t="shared" si="302"/>
        <v>GRANDVIEW PUBLIC SCHOOL</v>
      </c>
      <c r="E9724" t="str">
        <f t="shared" si="303"/>
        <v>GRANDVIEW PUBLIC SCHOOL</v>
      </c>
      <c r="F9724">
        <v>742</v>
      </c>
      <c r="G9724">
        <v>141</v>
      </c>
      <c r="H9724">
        <v>26</v>
      </c>
      <c r="I9724" t="s">
        <v>2878</v>
      </c>
      <c r="J9724" s="1" t="s">
        <v>2879</v>
      </c>
      <c r="K9724" s="1" t="s">
        <v>2880</v>
      </c>
    </row>
    <row r="9725" spans="1:11" x14ac:dyDescent="0.2">
      <c r="A9725" s="1" t="s">
        <v>15203</v>
      </c>
      <c r="B9725" s="1" t="s">
        <v>4377</v>
      </c>
      <c r="C9725" t="s">
        <v>15390</v>
      </c>
      <c r="D9725" t="str">
        <f t="shared" si="302"/>
        <v>GRANITE PUBLIC SCHOOLS</v>
      </c>
      <c r="E9725" t="str">
        <f t="shared" si="303"/>
        <v>GRANITE PUBLIC SCHOOLS</v>
      </c>
      <c r="F9725">
        <v>2457</v>
      </c>
      <c r="G9725">
        <v>265</v>
      </c>
      <c r="H9725">
        <v>65</v>
      </c>
      <c r="I9725" t="s">
        <v>2878</v>
      </c>
      <c r="J9725" s="1" t="s">
        <v>2879</v>
      </c>
      <c r="K9725" s="1" t="s">
        <v>2880</v>
      </c>
    </row>
    <row r="9726" spans="1:11" x14ac:dyDescent="0.2">
      <c r="A9726" s="1" t="s">
        <v>15203</v>
      </c>
      <c r="B9726" s="1" t="s">
        <v>6720</v>
      </c>
      <c r="C9726" t="s">
        <v>15391</v>
      </c>
      <c r="D9726" t="str">
        <f t="shared" si="302"/>
        <v>GRANT PUBLIC SCHOOL</v>
      </c>
      <c r="E9726" t="str">
        <f t="shared" si="303"/>
        <v>GRANT PUBLIC SCHOOL</v>
      </c>
      <c r="F9726">
        <v>1275</v>
      </c>
      <c r="G9726">
        <v>216</v>
      </c>
      <c r="H9726">
        <v>73</v>
      </c>
      <c r="I9726" t="s">
        <v>2878</v>
      </c>
      <c r="J9726" s="1" t="s">
        <v>2879</v>
      </c>
      <c r="K9726" s="1" t="s">
        <v>2880</v>
      </c>
    </row>
    <row r="9727" spans="1:11" x14ac:dyDescent="0.2">
      <c r="A9727" s="1" t="s">
        <v>15203</v>
      </c>
      <c r="B9727" s="1" t="s">
        <v>4746</v>
      </c>
      <c r="C9727" t="s">
        <v>15392</v>
      </c>
      <c r="D9727" t="str">
        <f t="shared" si="302"/>
        <v>GREASY PUBLIC SCHOOL</v>
      </c>
      <c r="E9727" t="str">
        <f t="shared" si="303"/>
        <v>GREASY PUBLIC SCHOOL</v>
      </c>
      <c r="F9727">
        <v>984</v>
      </c>
      <c r="G9727">
        <v>175</v>
      </c>
      <c r="H9727">
        <v>61</v>
      </c>
      <c r="I9727" t="s">
        <v>2878</v>
      </c>
      <c r="J9727" s="1" t="s">
        <v>2879</v>
      </c>
      <c r="K9727" s="1" t="s">
        <v>2880</v>
      </c>
    </row>
    <row r="9728" spans="1:11" x14ac:dyDescent="0.2">
      <c r="A9728" s="1" t="s">
        <v>15203</v>
      </c>
      <c r="B9728" s="1" t="s">
        <v>3981</v>
      </c>
      <c r="C9728" t="s">
        <v>15393</v>
      </c>
      <c r="D9728" t="str">
        <f t="shared" si="302"/>
        <v>GREENVILLE PUBLIC SCHOOL</v>
      </c>
      <c r="E9728" t="str">
        <f t="shared" si="303"/>
        <v>GREENVILLE PUBLIC SCHOOL</v>
      </c>
      <c r="F9728">
        <v>1069</v>
      </c>
      <c r="G9728">
        <v>195</v>
      </c>
      <c r="H9728">
        <v>30</v>
      </c>
      <c r="I9728" t="s">
        <v>2878</v>
      </c>
      <c r="J9728" s="1" t="s">
        <v>2879</v>
      </c>
      <c r="K9728" s="1" t="s">
        <v>2880</v>
      </c>
    </row>
    <row r="9729" spans="1:11" x14ac:dyDescent="0.2">
      <c r="A9729" s="1" t="s">
        <v>15203</v>
      </c>
      <c r="B9729" s="1" t="s">
        <v>4383</v>
      </c>
      <c r="C9729" t="s">
        <v>15394</v>
      </c>
      <c r="D9729" t="str">
        <f t="shared" si="302"/>
        <v>GROVE PUBLIC SCHOOL</v>
      </c>
      <c r="E9729" t="str">
        <f t="shared" si="303"/>
        <v>GROVE PUBLIC SCHOOL</v>
      </c>
      <c r="F9729">
        <v>3917</v>
      </c>
      <c r="G9729">
        <v>632</v>
      </c>
      <c r="H9729">
        <v>73</v>
      </c>
      <c r="I9729" t="s">
        <v>2878</v>
      </c>
      <c r="J9729" s="1" t="s">
        <v>2879</v>
      </c>
      <c r="K9729" s="1" t="s">
        <v>2880</v>
      </c>
    </row>
    <row r="9730" spans="1:11" x14ac:dyDescent="0.2">
      <c r="A9730" s="1" t="s">
        <v>15203</v>
      </c>
      <c r="B9730" s="1" t="s">
        <v>3985</v>
      </c>
      <c r="C9730" t="s">
        <v>15395</v>
      </c>
      <c r="D9730" t="str">
        <f t="shared" si="302"/>
        <v>GROVE PUBLIC SCHOOLS</v>
      </c>
      <c r="E9730" t="str">
        <f t="shared" si="303"/>
        <v>GROVE PUBLIC SCHOOLS</v>
      </c>
      <c r="F9730">
        <v>17308</v>
      </c>
      <c r="G9730">
        <v>2264</v>
      </c>
      <c r="H9730">
        <v>537</v>
      </c>
      <c r="I9730" t="s">
        <v>2878</v>
      </c>
      <c r="J9730" s="1" t="s">
        <v>2879</v>
      </c>
      <c r="K9730" s="1" t="s">
        <v>2880</v>
      </c>
    </row>
    <row r="9731" spans="1:11" x14ac:dyDescent="0.2">
      <c r="A9731" s="1" t="s">
        <v>15203</v>
      </c>
      <c r="B9731" s="1" t="s">
        <v>3987</v>
      </c>
      <c r="C9731" t="s">
        <v>15396</v>
      </c>
      <c r="D9731" t="str">
        <f t="shared" ref="D9731:D9794" si="304">UPPER(C9731)</f>
        <v>GUTHRIE PUBLIC SCHOOLS</v>
      </c>
      <c r="E9731" t="str">
        <f t="shared" ref="E9731:E9794" si="305">UPPER(TRIM(C9731))</f>
        <v>GUTHRIE PUBLIC SCHOOLS</v>
      </c>
      <c r="F9731">
        <v>25326</v>
      </c>
      <c r="G9731">
        <v>4165</v>
      </c>
      <c r="H9731">
        <v>928</v>
      </c>
      <c r="I9731" t="s">
        <v>2878</v>
      </c>
      <c r="J9731" s="1" t="s">
        <v>2879</v>
      </c>
      <c r="K9731" s="1" t="s">
        <v>2880</v>
      </c>
    </row>
    <row r="9732" spans="1:11" x14ac:dyDescent="0.2">
      <c r="A9732" s="1" t="s">
        <v>15203</v>
      </c>
      <c r="B9732" s="1" t="s">
        <v>6729</v>
      </c>
      <c r="C9732" t="s">
        <v>15397</v>
      </c>
      <c r="D9732" t="str">
        <f t="shared" si="304"/>
        <v>GUYMON PUBLIC SCHOOLS</v>
      </c>
      <c r="E9732" t="str">
        <f t="shared" si="305"/>
        <v>GUYMON PUBLIC SCHOOLS</v>
      </c>
      <c r="F9732">
        <v>12960</v>
      </c>
      <c r="G9732">
        <v>2567</v>
      </c>
      <c r="H9732">
        <v>421</v>
      </c>
      <c r="I9732" t="s">
        <v>2878</v>
      </c>
      <c r="J9732" s="1" t="s">
        <v>2879</v>
      </c>
      <c r="K9732" s="1" t="s">
        <v>2880</v>
      </c>
    </row>
    <row r="9733" spans="1:11" x14ac:dyDescent="0.2">
      <c r="A9733" s="1" t="s">
        <v>15203</v>
      </c>
      <c r="B9733" s="1" t="s">
        <v>15398</v>
      </c>
      <c r="C9733" t="s">
        <v>15399</v>
      </c>
      <c r="D9733" t="str">
        <f t="shared" si="304"/>
        <v>GYPSY PUBLIC SCHOOL</v>
      </c>
      <c r="E9733" t="str">
        <f t="shared" si="305"/>
        <v>GYPSY PUBLIC SCHOOL</v>
      </c>
      <c r="F9733">
        <v>759</v>
      </c>
      <c r="G9733">
        <v>137</v>
      </c>
      <c r="H9733">
        <v>29</v>
      </c>
      <c r="I9733" t="s">
        <v>2878</v>
      </c>
      <c r="J9733" s="1" t="s">
        <v>2879</v>
      </c>
      <c r="K9733" s="1" t="s">
        <v>2880</v>
      </c>
    </row>
    <row r="9734" spans="1:11" x14ac:dyDescent="0.2">
      <c r="A9734" s="1" t="s">
        <v>15203</v>
      </c>
      <c r="B9734" s="1" t="s">
        <v>10911</v>
      </c>
      <c r="C9734" t="s">
        <v>15400</v>
      </c>
      <c r="D9734" t="str">
        <f t="shared" si="304"/>
        <v>HAILEYVILLE PUBLIC SCHOOLS</v>
      </c>
      <c r="E9734" t="str">
        <f t="shared" si="305"/>
        <v>HAILEYVILLE PUBLIC SCHOOLS</v>
      </c>
      <c r="F9734">
        <v>2499</v>
      </c>
      <c r="G9734">
        <v>437</v>
      </c>
      <c r="H9734">
        <v>98</v>
      </c>
      <c r="I9734" t="s">
        <v>2878</v>
      </c>
      <c r="J9734" s="1" t="s">
        <v>2879</v>
      </c>
      <c r="K9734" s="1" t="s">
        <v>2880</v>
      </c>
    </row>
    <row r="9735" spans="1:11" x14ac:dyDescent="0.2">
      <c r="A9735" s="1" t="s">
        <v>15203</v>
      </c>
      <c r="B9735" s="1" t="s">
        <v>10913</v>
      </c>
      <c r="C9735" t="s">
        <v>15401</v>
      </c>
      <c r="D9735" t="str">
        <f t="shared" si="304"/>
        <v>HAMMON PUBLIC SCHOOLS</v>
      </c>
      <c r="E9735" t="str">
        <f t="shared" si="305"/>
        <v>HAMMON PUBLIC SCHOOLS</v>
      </c>
      <c r="F9735">
        <v>1134</v>
      </c>
      <c r="G9735">
        <v>217</v>
      </c>
      <c r="H9735">
        <v>56</v>
      </c>
      <c r="I9735" t="s">
        <v>2878</v>
      </c>
      <c r="J9735" s="1" t="s">
        <v>2879</v>
      </c>
      <c r="K9735" s="1" t="s">
        <v>2880</v>
      </c>
    </row>
    <row r="9736" spans="1:11" x14ac:dyDescent="0.2">
      <c r="A9736" s="1" t="s">
        <v>15203</v>
      </c>
      <c r="B9736" s="1" t="s">
        <v>3989</v>
      </c>
      <c r="C9736" t="s">
        <v>15402</v>
      </c>
      <c r="D9736" t="str">
        <f t="shared" si="304"/>
        <v>HANNA PUBLIC SCHOOLS</v>
      </c>
      <c r="E9736" t="str">
        <f t="shared" si="305"/>
        <v>HANNA PUBLIC SCHOOLS</v>
      </c>
      <c r="F9736">
        <v>513</v>
      </c>
      <c r="G9736">
        <v>106</v>
      </c>
      <c r="H9736">
        <v>29</v>
      </c>
      <c r="I9736" t="s">
        <v>2878</v>
      </c>
      <c r="J9736" s="1" t="s">
        <v>2879</v>
      </c>
      <c r="K9736" s="1" t="s">
        <v>2880</v>
      </c>
    </row>
    <row r="9737" spans="1:11" x14ac:dyDescent="0.2">
      <c r="A9737" s="1" t="s">
        <v>15203</v>
      </c>
      <c r="B9737" s="1" t="s">
        <v>4392</v>
      </c>
      <c r="C9737" t="s">
        <v>15403</v>
      </c>
      <c r="D9737" t="str">
        <f t="shared" si="304"/>
        <v>HARDESTY PUBLIC SCHOOLS</v>
      </c>
      <c r="E9737" t="str">
        <f t="shared" si="305"/>
        <v>HARDESTY PUBLIC SCHOOLS</v>
      </c>
      <c r="F9737">
        <v>395</v>
      </c>
      <c r="G9737">
        <v>77</v>
      </c>
      <c r="H9737">
        <v>18</v>
      </c>
      <c r="I9737" t="s">
        <v>2878</v>
      </c>
      <c r="J9737" s="1" t="s">
        <v>2879</v>
      </c>
      <c r="K9737" s="1" t="s">
        <v>2880</v>
      </c>
    </row>
    <row r="9738" spans="1:11" x14ac:dyDescent="0.2">
      <c r="A9738" s="1" t="s">
        <v>15203</v>
      </c>
      <c r="B9738" s="1" t="s">
        <v>10923</v>
      </c>
      <c r="C9738" t="s">
        <v>15404</v>
      </c>
      <c r="D9738" t="str">
        <f t="shared" si="304"/>
        <v>HARMONY PUBLIC SCHOOL</v>
      </c>
      <c r="E9738" t="str">
        <f t="shared" si="305"/>
        <v>HARMONY PUBLIC SCHOOL</v>
      </c>
      <c r="F9738">
        <v>1754</v>
      </c>
      <c r="G9738">
        <v>335</v>
      </c>
      <c r="H9738">
        <v>62</v>
      </c>
      <c r="I9738" t="s">
        <v>2878</v>
      </c>
      <c r="J9738" s="1" t="s">
        <v>2879</v>
      </c>
      <c r="K9738" s="1" t="s">
        <v>2880</v>
      </c>
    </row>
    <row r="9739" spans="1:11" x14ac:dyDescent="0.2">
      <c r="A9739" s="1" t="s">
        <v>15203</v>
      </c>
      <c r="B9739" s="1" t="s">
        <v>4400</v>
      </c>
      <c r="C9739" t="s">
        <v>15405</v>
      </c>
      <c r="D9739" t="str">
        <f t="shared" si="304"/>
        <v>HARRAH PUBLIC SCHOOLS</v>
      </c>
      <c r="E9739" t="str">
        <f t="shared" si="305"/>
        <v>HARRAH PUBLIC SCHOOLS</v>
      </c>
      <c r="F9739">
        <v>12063</v>
      </c>
      <c r="G9739">
        <v>2358</v>
      </c>
      <c r="H9739">
        <v>317</v>
      </c>
      <c r="I9739" t="s">
        <v>2878</v>
      </c>
      <c r="J9739" s="1" t="s">
        <v>2879</v>
      </c>
      <c r="K9739" s="1" t="s">
        <v>2880</v>
      </c>
    </row>
    <row r="9740" spans="1:11" x14ac:dyDescent="0.2">
      <c r="A9740" s="1" t="s">
        <v>15203</v>
      </c>
      <c r="B9740" s="1" t="s">
        <v>4402</v>
      </c>
      <c r="C9740" t="s">
        <v>15406</v>
      </c>
      <c r="D9740" t="str">
        <f t="shared" si="304"/>
        <v>HARTSHORNE PUBLIC SCHOOLS</v>
      </c>
      <c r="E9740" t="str">
        <f t="shared" si="305"/>
        <v>HARTSHORNE PUBLIC SCHOOLS</v>
      </c>
      <c r="F9740">
        <v>3847</v>
      </c>
      <c r="G9740">
        <v>710</v>
      </c>
      <c r="H9740">
        <v>114</v>
      </c>
      <c r="I9740" t="s">
        <v>2878</v>
      </c>
      <c r="J9740" s="1" t="s">
        <v>2879</v>
      </c>
      <c r="K9740" s="1" t="s">
        <v>2880</v>
      </c>
    </row>
    <row r="9741" spans="1:11" x14ac:dyDescent="0.2">
      <c r="A9741" s="1" t="s">
        <v>15203</v>
      </c>
      <c r="B9741" s="1" t="s">
        <v>12766</v>
      </c>
      <c r="C9741" t="s">
        <v>15407</v>
      </c>
      <c r="D9741" t="str">
        <f t="shared" si="304"/>
        <v>HASKELL PUBLIC SCHOOLS</v>
      </c>
      <c r="E9741" t="str">
        <f t="shared" si="305"/>
        <v>HASKELL PUBLIC SCHOOLS</v>
      </c>
      <c r="F9741">
        <v>6786</v>
      </c>
      <c r="G9741">
        <v>965</v>
      </c>
      <c r="H9741">
        <v>237</v>
      </c>
      <c r="I9741" t="s">
        <v>2878</v>
      </c>
      <c r="J9741" s="1" t="s">
        <v>2879</v>
      </c>
      <c r="K9741" s="1" t="s">
        <v>2880</v>
      </c>
    </row>
    <row r="9742" spans="1:11" x14ac:dyDescent="0.2">
      <c r="A9742" s="1" t="s">
        <v>15203</v>
      </c>
      <c r="B9742" s="1" t="s">
        <v>15408</v>
      </c>
      <c r="C9742" t="s">
        <v>15409</v>
      </c>
      <c r="D9742" t="str">
        <f t="shared" si="304"/>
        <v>HAWORTH PUBLIC SCHOOLS</v>
      </c>
      <c r="E9742" t="str">
        <f t="shared" si="305"/>
        <v>HAWORTH PUBLIC SCHOOLS</v>
      </c>
      <c r="F9742">
        <v>2701</v>
      </c>
      <c r="G9742">
        <v>500</v>
      </c>
      <c r="H9742">
        <v>152</v>
      </c>
      <c r="I9742" t="s">
        <v>2878</v>
      </c>
      <c r="J9742" s="1" t="s">
        <v>2879</v>
      </c>
      <c r="K9742" s="1" t="s">
        <v>2880</v>
      </c>
    </row>
    <row r="9743" spans="1:11" x14ac:dyDescent="0.2">
      <c r="A9743" s="1" t="s">
        <v>15203</v>
      </c>
      <c r="B9743" s="1" t="s">
        <v>6741</v>
      </c>
      <c r="C9743" t="s">
        <v>15410</v>
      </c>
      <c r="D9743" t="str">
        <f t="shared" si="304"/>
        <v>HAYWOOD PUBLIC SCHOOL</v>
      </c>
      <c r="E9743" t="str">
        <f t="shared" si="305"/>
        <v>HAYWOOD PUBLIC SCHOOL</v>
      </c>
      <c r="F9743">
        <v>1239</v>
      </c>
      <c r="G9743">
        <v>239</v>
      </c>
      <c r="H9743">
        <v>48</v>
      </c>
      <c r="I9743" t="s">
        <v>2878</v>
      </c>
      <c r="J9743" s="1" t="s">
        <v>2879</v>
      </c>
      <c r="K9743" s="1" t="s">
        <v>2880</v>
      </c>
    </row>
    <row r="9744" spans="1:11" x14ac:dyDescent="0.2">
      <c r="A9744" s="1" t="s">
        <v>15203</v>
      </c>
      <c r="B9744" s="1" t="s">
        <v>4410</v>
      </c>
      <c r="C9744" t="s">
        <v>15411</v>
      </c>
      <c r="D9744" t="str">
        <f t="shared" si="304"/>
        <v>HEALDTON PUBLIC SCHOOLS</v>
      </c>
      <c r="E9744" t="str">
        <f t="shared" si="305"/>
        <v>HEALDTON PUBLIC SCHOOLS</v>
      </c>
      <c r="F9744">
        <v>3570</v>
      </c>
      <c r="G9744">
        <v>628</v>
      </c>
      <c r="H9744">
        <v>140</v>
      </c>
      <c r="I9744" t="s">
        <v>2878</v>
      </c>
      <c r="J9744" s="1" t="s">
        <v>2879</v>
      </c>
      <c r="K9744" s="1" t="s">
        <v>2880</v>
      </c>
    </row>
    <row r="9745" spans="1:11" x14ac:dyDescent="0.2">
      <c r="A9745" s="1" t="s">
        <v>15203</v>
      </c>
      <c r="B9745" s="1" t="s">
        <v>6744</v>
      </c>
      <c r="C9745" t="s">
        <v>15412</v>
      </c>
      <c r="D9745" t="str">
        <f t="shared" si="304"/>
        <v>HEAVENER PUBLIC SCHOOLS</v>
      </c>
      <c r="E9745" t="str">
        <f t="shared" si="305"/>
        <v>HEAVENER PUBLIC SCHOOLS</v>
      </c>
      <c r="F9745">
        <v>5787</v>
      </c>
      <c r="G9745">
        <v>1022</v>
      </c>
      <c r="H9745">
        <v>340</v>
      </c>
      <c r="I9745" t="s">
        <v>2878</v>
      </c>
      <c r="J9745" s="1" t="s">
        <v>2879</v>
      </c>
      <c r="K9745" s="1" t="s">
        <v>2880</v>
      </c>
    </row>
    <row r="9746" spans="1:11" x14ac:dyDescent="0.2">
      <c r="A9746" s="1" t="s">
        <v>15203</v>
      </c>
      <c r="B9746" s="1" t="s">
        <v>4421</v>
      </c>
      <c r="C9746" t="s">
        <v>15413</v>
      </c>
      <c r="D9746" t="str">
        <f t="shared" si="304"/>
        <v>HENNESSEY PUBLIC SCHOOLS</v>
      </c>
      <c r="E9746" t="str">
        <f t="shared" si="305"/>
        <v>HENNESSEY PUBLIC SCHOOLS</v>
      </c>
      <c r="F9746">
        <v>4015</v>
      </c>
      <c r="G9746">
        <v>831</v>
      </c>
      <c r="H9746">
        <v>105</v>
      </c>
      <c r="I9746" t="s">
        <v>2878</v>
      </c>
      <c r="J9746" s="1" t="s">
        <v>2879</v>
      </c>
      <c r="K9746" s="1" t="s">
        <v>2880</v>
      </c>
    </row>
    <row r="9747" spans="1:11" x14ac:dyDescent="0.2">
      <c r="A9747" s="1" t="s">
        <v>15203</v>
      </c>
      <c r="B9747" s="1" t="s">
        <v>4009</v>
      </c>
      <c r="C9747" t="s">
        <v>15414</v>
      </c>
      <c r="D9747" t="str">
        <f t="shared" si="304"/>
        <v>HENRYETTA PUBLIC SCHOOLS</v>
      </c>
      <c r="E9747" t="str">
        <f t="shared" si="305"/>
        <v>HENRYETTA PUBLIC SCHOOLS</v>
      </c>
      <c r="F9747">
        <v>7124</v>
      </c>
      <c r="G9747">
        <v>1266</v>
      </c>
      <c r="H9747">
        <v>347</v>
      </c>
      <c r="I9747" t="s">
        <v>2878</v>
      </c>
      <c r="J9747" s="1" t="s">
        <v>2879</v>
      </c>
      <c r="K9747" s="1" t="s">
        <v>2880</v>
      </c>
    </row>
    <row r="9748" spans="1:11" x14ac:dyDescent="0.2">
      <c r="A9748" s="1" t="s">
        <v>15203</v>
      </c>
      <c r="B9748" s="1" t="s">
        <v>4427</v>
      </c>
      <c r="C9748" t="s">
        <v>15415</v>
      </c>
      <c r="D9748" t="str">
        <f t="shared" si="304"/>
        <v>HILLDALE PUBLIC SCHOOLS</v>
      </c>
      <c r="E9748" t="str">
        <f t="shared" si="305"/>
        <v>HILLDALE PUBLIC SCHOOLS</v>
      </c>
      <c r="F9748">
        <v>6466</v>
      </c>
      <c r="G9748">
        <v>1346</v>
      </c>
      <c r="H9748">
        <v>210</v>
      </c>
      <c r="I9748" t="s">
        <v>2878</v>
      </c>
      <c r="J9748" s="1" t="s">
        <v>2879</v>
      </c>
      <c r="K9748" s="1" t="s">
        <v>2880</v>
      </c>
    </row>
    <row r="9749" spans="1:11" x14ac:dyDescent="0.2">
      <c r="A9749" s="1" t="s">
        <v>15203</v>
      </c>
      <c r="B9749" s="1" t="s">
        <v>9192</v>
      </c>
      <c r="C9749" t="s">
        <v>15416</v>
      </c>
      <c r="D9749" t="str">
        <f t="shared" si="304"/>
        <v>HINTON PUBLIC SCHOOLS</v>
      </c>
      <c r="E9749" t="str">
        <f t="shared" si="305"/>
        <v>HINTON PUBLIC SCHOOLS</v>
      </c>
      <c r="F9749">
        <v>5022</v>
      </c>
      <c r="G9749">
        <v>659</v>
      </c>
      <c r="H9749">
        <v>97</v>
      </c>
      <c r="I9749" t="s">
        <v>2878</v>
      </c>
      <c r="J9749" s="1" t="s">
        <v>2879</v>
      </c>
      <c r="K9749" s="1" t="s">
        <v>2880</v>
      </c>
    </row>
    <row r="9750" spans="1:11" x14ac:dyDescent="0.2">
      <c r="A9750" s="1" t="s">
        <v>15203</v>
      </c>
      <c r="B9750" s="1" t="s">
        <v>4431</v>
      </c>
      <c r="C9750" t="s">
        <v>15417</v>
      </c>
      <c r="D9750" t="str">
        <f t="shared" si="304"/>
        <v>HOBART PUBLIC SCHOOLS</v>
      </c>
      <c r="E9750" t="str">
        <f t="shared" si="305"/>
        <v>HOBART PUBLIC SCHOOLS</v>
      </c>
      <c r="F9750">
        <v>4028</v>
      </c>
      <c r="G9750">
        <v>712</v>
      </c>
      <c r="H9750">
        <v>229</v>
      </c>
      <c r="I9750" t="s">
        <v>2878</v>
      </c>
      <c r="J9750" s="1" t="s">
        <v>2879</v>
      </c>
      <c r="K9750" s="1" t="s">
        <v>2880</v>
      </c>
    </row>
    <row r="9751" spans="1:11" x14ac:dyDescent="0.2">
      <c r="A9751" s="1" t="s">
        <v>15203</v>
      </c>
      <c r="B9751" s="1" t="s">
        <v>4433</v>
      </c>
      <c r="C9751" t="s">
        <v>15418</v>
      </c>
      <c r="D9751" t="str">
        <f t="shared" si="304"/>
        <v>HODGEN PUBLIC SCHOOL</v>
      </c>
      <c r="E9751" t="str">
        <f t="shared" si="305"/>
        <v>HODGEN PUBLIC SCHOOL</v>
      </c>
      <c r="F9751">
        <v>994</v>
      </c>
      <c r="G9751">
        <v>172</v>
      </c>
      <c r="H9751">
        <v>49</v>
      </c>
      <c r="I9751" t="s">
        <v>2878</v>
      </c>
      <c r="J9751" s="1" t="s">
        <v>2879</v>
      </c>
      <c r="K9751" s="1" t="s">
        <v>2880</v>
      </c>
    </row>
    <row r="9752" spans="1:11" x14ac:dyDescent="0.2">
      <c r="A9752" s="1" t="s">
        <v>15203</v>
      </c>
      <c r="B9752" s="1" t="s">
        <v>4437</v>
      </c>
      <c r="C9752" t="s">
        <v>15419</v>
      </c>
      <c r="D9752" t="str">
        <f t="shared" si="304"/>
        <v>HOLDENVILLE PUBLIC SCHOOLS</v>
      </c>
      <c r="E9752" t="str">
        <f t="shared" si="305"/>
        <v>HOLDENVILLE PUBLIC SCHOOLS</v>
      </c>
      <c r="F9752">
        <v>7204</v>
      </c>
      <c r="G9752">
        <v>1044</v>
      </c>
      <c r="H9752">
        <v>323</v>
      </c>
      <c r="I9752" t="s">
        <v>2878</v>
      </c>
      <c r="J9752" s="1" t="s">
        <v>2879</v>
      </c>
      <c r="K9752" s="1" t="s">
        <v>2880</v>
      </c>
    </row>
    <row r="9753" spans="1:11" x14ac:dyDescent="0.2">
      <c r="A9753" s="1" t="s">
        <v>15203</v>
      </c>
      <c r="B9753" s="1" t="s">
        <v>8160</v>
      </c>
      <c r="C9753" t="s">
        <v>15420</v>
      </c>
      <c r="D9753" t="str">
        <f t="shared" si="304"/>
        <v>HOLLIS PUBLIC SCHOOLS</v>
      </c>
      <c r="E9753" t="str">
        <f t="shared" si="305"/>
        <v>HOLLIS PUBLIC SCHOOLS</v>
      </c>
      <c r="F9753">
        <v>2675</v>
      </c>
      <c r="G9753">
        <v>477</v>
      </c>
      <c r="H9753">
        <v>165</v>
      </c>
      <c r="I9753" t="s">
        <v>2878</v>
      </c>
      <c r="J9753" s="1" t="s">
        <v>2879</v>
      </c>
      <c r="K9753" s="1" t="s">
        <v>2880</v>
      </c>
    </row>
    <row r="9754" spans="1:11" x14ac:dyDescent="0.2">
      <c r="A9754" s="1" t="s">
        <v>15203</v>
      </c>
      <c r="B9754" s="1" t="s">
        <v>15421</v>
      </c>
      <c r="C9754" t="s">
        <v>15422</v>
      </c>
      <c r="D9754" t="str">
        <f t="shared" si="304"/>
        <v>HOLLY CREEK PUBLIC SCHOOL</v>
      </c>
      <c r="E9754" t="str">
        <f t="shared" si="305"/>
        <v>HOLLY CREEK PUBLIC SCHOOL</v>
      </c>
      <c r="F9754">
        <v>1419</v>
      </c>
      <c r="G9754">
        <v>321</v>
      </c>
      <c r="H9754">
        <v>112</v>
      </c>
      <c r="I9754" t="s">
        <v>2878</v>
      </c>
      <c r="J9754" s="1" t="s">
        <v>2879</v>
      </c>
      <c r="K9754" s="1" t="s">
        <v>2880</v>
      </c>
    </row>
    <row r="9755" spans="1:11" x14ac:dyDescent="0.2">
      <c r="A9755" s="1" t="s">
        <v>15203</v>
      </c>
      <c r="B9755" s="1" t="s">
        <v>4449</v>
      </c>
      <c r="C9755" t="s">
        <v>15423</v>
      </c>
      <c r="D9755" t="str">
        <f t="shared" si="304"/>
        <v>HOMINY PUBLIC SCHOOLS</v>
      </c>
      <c r="E9755" t="str">
        <f t="shared" si="305"/>
        <v>HOMINY PUBLIC SCHOOLS</v>
      </c>
      <c r="F9755">
        <v>4585</v>
      </c>
      <c r="G9755">
        <v>627</v>
      </c>
      <c r="H9755">
        <v>141</v>
      </c>
      <c r="I9755" t="s">
        <v>2878</v>
      </c>
      <c r="J9755" s="1" t="s">
        <v>2879</v>
      </c>
      <c r="K9755" s="1" t="s">
        <v>2880</v>
      </c>
    </row>
    <row r="9756" spans="1:11" x14ac:dyDescent="0.2">
      <c r="A9756" s="1" t="s">
        <v>15203</v>
      </c>
      <c r="B9756" s="1" t="s">
        <v>4453</v>
      </c>
      <c r="C9756" t="s">
        <v>15424</v>
      </c>
      <c r="D9756" t="str">
        <f t="shared" si="304"/>
        <v>HOOKER PUBLIC SCHOOLS</v>
      </c>
      <c r="E9756" t="str">
        <f t="shared" si="305"/>
        <v>HOOKER PUBLIC SCHOOLS</v>
      </c>
      <c r="F9756">
        <v>2582</v>
      </c>
      <c r="G9756">
        <v>531</v>
      </c>
      <c r="H9756">
        <v>110</v>
      </c>
      <c r="I9756" t="s">
        <v>2878</v>
      </c>
      <c r="J9756" s="1" t="s">
        <v>2879</v>
      </c>
      <c r="K9756" s="1" t="s">
        <v>2880</v>
      </c>
    </row>
    <row r="9757" spans="1:11" x14ac:dyDescent="0.2">
      <c r="A9757" s="1" t="s">
        <v>15203</v>
      </c>
      <c r="B9757" s="1" t="s">
        <v>11547</v>
      </c>
      <c r="C9757" t="s">
        <v>15425</v>
      </c>
      <c r="D9757" t="str">
        <f t="shared" si="304"/>
        <v>HOWE PUBLIC SCHOOLS</v>
      </c>
      <c r="E9757" t="str">
        <f t="shared" si="305"/>
        <v>HOWE PUBLIC SCHOOLS</v>
      </c>
      <c r="F9757">
        <v>1799</v>
      </c>
      <c r="G9757">
        <v>325</v>
      </c>
      <c r="H9757">
        <v>64</v>
      </c>
      <c r="I9757" t="s">
        <v>2878</v>
      </c>
      <c r="J9757" s="1" t="s">
        <v>2879</v>
      </c>
      <c r="K9757" s="1" t="s">
        <v>2880</v>
      </c>
    </row>
    <row r="9758" spans="1:11" x14ac:dyDescent="0.2">
      <c r="A9758" s="1" t="s">
        <v>15203</v>
      </c>
      <c r="B9758" s="1" t="s">
        <v>8132</v>
      </c>
      <c r="C9758" t="s">
        <v>15426</v>
      </c>
      <c r="D9758" t="str">
        <f t="shared" si="304"/>
        <v>HUGO PUBLIC SCHOOLS</v>
      </c>
      <c r="E9758" t="str">
        <f t="shared" si="305"/>
        <v>HUGO PUBLIC SCHOOLS</v>
      </c>
      <c r="F9758">
        <v>7599</v>
      </c>
      <c r="G9758">
        <v>1347</v>
      </c>
      <c r="H9758">
        <v>479</v>
      </c>
      <c r="I9758" t="s">
        <v>2878</v>
      </c>
      <c r="J9758" s="1" t="s">
        <v>2879</v>
      </c>
      <c r="K9758" s="1" t="s">
        <v>2880</v>
      </c>
    </row>
    <row r="9759" spans="1:11" x14ac:dyDescent="0.2">
      <c r="A9759" s="1" t="s">
        <v>15203</v>
      </c>
      <c r="B9759" s="1" t="s">
        <v>4459</v>
      </c>
      <c r="C9759" t="s">
        <v>15427</v>
      </c>
      <c r="D9759" t="str">
        <f t="shared" si="304"/>
        <v>HULBERT PUBLIC SCHOOLS</v>
      </c>
      <c r="E9759" t="str">
        <f t="shared" si="305"/>
        <v>HULBERT PUBLIC SCHOOLS</v>
      </c>
      <c r="F9759">
        <v>3349</v>
      </c>
      <c r="G9759">
        <v>571</v>
      </c>
      <c r="H9759">
        <v>116</v>
      </c>
      <c r="I9759" t="s">
        <v>2878</v>
      </c>
      <c r="J9759" s="1" t="s">
        <v>2879</v>
      </c>
      <c r="K9759" s="1" t="s">
        <v>2880</v>
      </c>
    </row>
    <row r="9760" spans="1:11" x14ac:dyDescent="0.2">
      <c r="A9760" s="1" t="s">
        <v>15203</v>
      </c>
      <c r="B9760" s="1" t="s">
        <v>3641</v>
      </c>
      <c r="C9760" t="s">
        <v>15428</v>
      </c>
      <c r="D9760" t="str">
        <f t="shared" si="304"/>
        <v>HYDRO-EAKLY PUBLIC SCHOOLS</v>
      </c>
      <c r="E9760" t="str">
        <f t="shared" si="305"/>
        <v>HYDRO-EAKLY PUBLIC SCHOOLS</v>
      </c>
      <c r="F9760">
        <v>2244</v>
      </c>
      <c r="G9760">
        <v>446</v>
      </c>
      <c r="H9760">
        <v>97</v>
      </c>
      <c r="I9760" t="s">
        <v>2878</v>
      </c>
      <c r="J9760" s="1" t="s">
        <v>2879</v>
      </c>
      <c r="K9760" s="1" t="s">
        <v>2880</v>
      </c>
    </row>
    <row r="9761" spans="1:11" x14ac:dyDescent="0.2">
      <c r="A9761" s="1" t="s">
        <v>15203</v>
      </c>
      <c r="B9761" s="1" t="s">
        <v>15429</v>
      </c>
      <c r="C9761" t="s">
        <v>15430</v>
      </c>
      <c r="D9761" t="str">
        <f t="shared" si="304"/>
        <v>IDABEL PUBLIC SCHOOLS</v>
      </c>
      <c r="E9761" t="str">
        <f t="shared" si="305"/>
        <v>IDABEL PUBLIC SCHOOLS</v>
      </c>
      <c r="F9761">
        <v>7482</v>
      </c>
      <c r="G9761">
        <v>1335</v>
      </c>
      <c r="H9761">
        <v>605</v>
      </c>
      <c r="I9761" t="s">
        <v>2878</v>
      </c>
      <c r="J9761" s="1" t="s">
        <v>2879</v>
      </c>
      <c r="K9761" s="1" t="s">
        <v>2880</v>
      </c>
    </row>
    <row r="9762" spans="1:11" x14ac:dyDescent="0.2">
      <c r="A9762" s="1" t="s">
        <v>15203</v>
      </c>
      <c r="B9762" s="1" t="s">
        <v>6777</v>
      </c>
      <c r="C9762" t="s">
        <v>15431</v>
      </c>
      <c r="D9762" t="str">
        <f t="shared" si="304"/>
        <v>INDIAHOMA PUBLIC SCHOOLS</v>
      </c>
      <c r="E9762" t="str">
        <f t="shared" si="305"/>
        <v>INDIAHOMA PUBLIC SCHOOLS</v>
      </c>
      <c r="F9762">
        <v>1411</v>
      </c>
      <c r="G9762">
        <v>211</v>
      </c>
      <c r="H9762">
        <v>23</v>
      </c>
      <c r="I9762" t="s">
        <v>2878</v>
      </c>
      <c r="J9762" s="1" t="s">
        <v>2879</v>
      </c>
      <c r="K9762" s="1" t="s">
        <v>2880</v>
      </c>
    </row>
    <row r="9763" spans="1:11" x14ac:dyDescent="0.2">
      <c r="A9763" s="1" t="s">
        <v>15203</v>
      </c>
      <c r="B9763" s="1" t="s">
        <v>4465</v>
      </c>
      <c r="C9763" t="s">
        <v>15432</v>
      </c>
      <c r="D9763" t="str">
        <f t="shared" si="304"/>
        <v>INDIANOLA PUBLIC SCHOOLS</v>
      </c>
      <c r="E9763" t="str">
        <f t="shared" si="305"/>
        <v>INDIANOLA PUBLIC SCHOOLS</v>
      </c>
      <c r="F9763">
        <v>1708</v>
      </c>
      <c r="G9763">
        <v>307</v>
      </c>
      <c r="H9763">
        <v>60</v>
      </c>
      <c r="I9763" t="s">
        <v>2878</v>
      </c>
      <c r="J9763" s="1" t="s">
        <v>2879</v>
      </c>
      <c r="K9763" s="1" t="s">
        <v>2880</v>
      </c>
    </row>
    <row r="9764" spans="1:11" x14ac:dyDescent="0.2">
      <c r="A9764" s="1" t="s">
        <v>15203</v>
      </c>
      <c r="B9764" s="1" t="s">
        <v>4467</v>
      </c>
      <c r="C9764" t="s">
        <v>15433</v>
      </c>
      <c r="D9764" t="str">
        <f t="shared" si="304"/>
        <v>INOLA PUBLIC SCHOOLS</v>
      </c>
      <c r="E9764" t="str">
        <f t="shared" si="305"/>
        <v>INOLA PUBLIC SCHOOLS</v>
      </c>
      <c r="F9764">
        <v>6777</v>
      </c>
      <c r="G9764">
        <v>1228</v>
      </c>
      <c r="H9764">
        <v>161</v>
      </c>
      <c r="I9764" t="s">
        <v>2878</v>
      </c>
      <c r="J9764" s="1" t="s">
        <v>2879</v>
      </c>
      <c r="K9764" s="1" t="s">
        <v>2880</v>
      </c>
    </row>
    <row r="9765" spans="1:11" x14ac:dyDescent="0.2">
      <c r="A9765" s="1" t="s">
        <v>15203</v>
      </c>
      <c r="B9765" s="1" t="s">
        <v>4477</v>
      </c>
      <c r="C9765" t="s">
        <v>15434</v>
      </c>
      <c r="D9765" t="str">
        <f t="shared" si="304"/>
        <v>JAY PUBLIC SCHOOLS</v>
      </c>
      <c r="E9765" t="str">
        <f t="shared" si="305"/>
        <v>JAY PUBLIC SCHOOLS</v>
      </c>
      <c r="F9765">
        <v>9497</v>
      </c>
      <c r="G9765">
        <v>1648</v>
      </c>
      <c r="H9765">
        <v>516</v>
      </c>
      <c r="I9765" t="s">
        <v>2878</v>
      </c>
      <c r="J9765" s="1" t="s">
        <v>2879</v>
      </c>
      <c r="K9765" s="1" t="s">
        <v>2880</v>
      </c>
    </row>
    <row r="9766" spans="1:11" x14ac:dyDescent="0.2">
      <c r="A9766" s="1" t="s">
        <v>15203</v>
      </c>
      <c r="B9766" s="1" t="s">
        <v>12821</v>
      </c>
      <c r="C9766" t="s">
        <v>15435</v>
      </c>
      <c r="D9766" t="str">
        <f t="shared" si="304"/>
        <v>JENKS PUBLIC SCHOOLS</v>
      </c>
      <c r="E9766" t="str">
        <f t="shared" si="305"/>
        <v>JENKS PUBLIC SCHOOLS</v>
      </c>
      <c r="F9766">
        <v>69057</v>
      </c>
      <c r="G9766">
        <v>12586</v>
      </c>
      <c r="H9766">
        <v>1599</v>
      </c>
      <c r="I9766" t="s">
        <v>2878</v>
      </c>
      <c r="J9766" s="1" t="s">
        <v>2879</v>
      </c>
      <c r="K9766" s="1" t="s">
        <v>2880</v>
      </c>
    </row>
    <row r="9767" spans="1:11" x14ac:dyDescent="0.2">
      <c r="A9767" s="1" t="s">
        <v>15203</v>
      </c>
      <c r="B9767" s="1" t="s">
        <v>6791</v>
      </c>
      <c r="C9767" t="s">
        <v>15436</v>
      </c>
      <c r="D9767" t="str">
        <f t="shared" si="304"/>
        <v>JENNINGS PUBLIC SCHOOL</v>
      </c>
      <c r="E9767" t="str">
        <f t="shared" si="305"/>
        <v>JENNINGS PUBLIC SCHOOL</v>
      </c>
      <c r="F9767">
        <v>1013</v>
      </c>
      <c r="G9767">
        <v>195</v>
      </c>
      <c r="H9767">
        <v>43</v>
      </c>
      <c r="I9767" t="s">
        <v>2878</v>
      </c>
      <c r="J9767" s="1" t="s">
        <v>2879</v>
      </c>
      <c r="K9767" s="1" t="s">
        <v>2880</v>
      </c>
    </row>
    <row r="9768" spans="1:11" x14ac:dyDescent="0.2">
      <c r="A9768" s="1" t="s">
        <v>15203</v>
      </c>
      <c r="B9768" s="1" t="s">
        <v>4483</v>
      </c>
      <c r="C9768" t="s">
        <v>15437</v>
      </c>
      <c r="D9768" t="str">
        <f t="shared" si="304"/>
        <v>JONES PUBLIC SCHOOLS</v>
      </c>
      <c r="E9768" t="str">
        <f t="shared" si="305"/>
        <v>JONES PUBLIC SCHOOLS</v>
      </c>
      <c r="F9768">
        <v>6394</v>
      </c>
      <c r="G9768">
        <v>1269</v>
      </c>
      <c r="H9768">
        <v>180</v>
      </c>
      <c r="I9768" t="s">
        <v>2878</v>
      </c>
      <c r="J9768" s="1" t="s">
        <v>2879</v>
      </c>
      <c r="K9768" s="1" t="s">
        <v>2880</v>
      </c>
    </row>
    <row r="9769" spans="1:11" x14ac:dyDescent="0.2">
      <c r="A9769" s="1" t="s">
        <v>15203</v>
      </c>
      <c r="B9769" s="1" t="s">
        <v>6797</v>
      </c>
      <c r="C9769" t="s">
        <v>15438</v>
      </c>
      <c r="D9769" t="str">
        <f t="shared" si="304"/>
        <v>JUSTICE PUBLIC SCHOOL</v>
      </c>
      <c r="E9769" t="str">
        <f t="shared" si="305"/>
        <v>JUSTICE PUBLIC SCHOOL</v>
      </c>
      <c r="F9769">
        <v>309</v>
      </c>
      <c r="G9769">
        <v>48</v>
      </c>
      <c r="H9769">
        <v>13</v>
      </c>
      <c r="I9769" t="s">
        <v>2878</v>
      </c>
      <c r="J9769" s="1" t="s">
        <v>2879</v>
      </c>
      <c r="K9769" s="1" t="s">
        <v>2880</v>
      </c>
    </row>
    <row r="9770" spans="1:11" x14ac:dyDescent="0.2">
      <c r="A9770" s="1" t="s">
        <v>15203</v>
      </c>
      <c r="B9770" s="1" t="s">
        <v>6799</v>
      </c>
      <c r="C9770" t="s">
        <v>15439</v>
      </c>
      <c r="D9770" t="str">
        <f t="shared" si="304"/>
        <v>JUSTUS-TIAWAH PUBLIC SCHOOL</v>
      </c>
      <c r="E9770" t="str">
        <f t="shared" si="305"/>
        <v>JUSTUS-TIAWAH PUBLIC SCHOOL</v>
      </c>
      <c r="F9770">
        <v>3849</v>
      </c>
      <c r="G9770">
        <v>725</v>
      </c>
      <c r="H9770">
        <v>74</v>
      </c>
      <c r="I9770" t="s">
        <v>2878</v>
      </c>
      <c r="J9770" s="1" t="s">
        <v>2879</v>
      </c>
      <c r="K9770" s="1" t="s">
        <v>2880</v>
      </c>
    </row>
    <row r="9771" spans="1:11" x14ac:dyDescent="0.2">
      <c r="A9771" s="1" t="s">
        <v>15203</v>
      </c>
      <c r="B9771" s="1" t="s">
        <v>4487</v>
      </c>
      <c r="C9771" t="s">
        <v>15440</v>
      </c>
      <c r="D9771" t="str">
        <f t="shared" si="304"/>
        <v>KANSAS PUBLIC SCHOOLS</v>
      </c>
      <c r="E9771" t="str">
        <f t="shared" si="305"/>
        <v>KANSAS PUBLIC SCHOOLS</v>
      </c>
      <c r="F9771">
        <v>4044</v>
      </c>
      <c r="G9771">
        <v>814</v>
      </c>
      <c r="H9771">
        <v>203</v>
      </c>
      <c r="I9771" t="s">
        <v>2878</v>
      </c>
      <c r="J9771" s="1" t="s">
        <v>2879</v>
      </c>
      <c r="K9771" s="1" t="s">
        <v>2880</v>
      </c>
    </row>
    <row r="9772" spans="1:11" x14ac:dyDescent="0.2">
      <c r="A9772" s="1" t="s">
        <v>15203</v>
      </c>
      <c r="B9772" s="1" t="s">
        <v>12835</v>
      </c>
      <c r="C9772" t="s">
        <v>15441</v>
      </c>
      <c r="D9772" t="str">
        <f t="shared" si="304"/>
        <v>KELLYVILLE PUBLIC SCHOOLS</v>
      </c>
      <c r="E9772" t="str">
        <f t="shared" si="305"/>
        <v>KELLYVILLE PUBLIC SCHOOLS</v>
      </c>
      <c r="F9772">
        <v>6537</v>
      </c>
      <c r="G9772">
        <v>1291</v>
      </c>
      <c r="H9772">
        <v>253</v>
      </c>
      <c r="I9772" t="s">
        <v>2878</v>
      </c>
      <c r="J9772" s="1" t="s">
        <v>2879</v>
      </c>
      <c r="K9772" s="1" t="s">
        <v>2880</v>
      </c>
    </row>
    <row r="9773" spans="1:11" x14ac:dyDescent="0.2">
      <c r="A9773" s="1" t="s">
        <v>15203</v>
      </c>
      <c r="B9773" s="1" t="s">
        <v>4500</v>
      </c>
      <c r="C9773" t="s">
        <v>15442</v>
      </c>
      <c r="D9773" t="str">
        <f t="shared" si="304"/>
        <v>KENWOOD PUBLIC SCHOOL</v>
      </c>
      <c r="E9773" t="str">
        <f t="shared" si="305"/>
        <v>KENWOOD PUBLIC SCHOOL</v>
      </c>
      <c r="F9773">
        <v>554</v>
      </c>
      <c r="G9773">
        <v>101</v>
      </c>
      <c r="H9773">
        <v>24</v>
      </c>
      <c r="I9773" t="s">
        <v>2878</v>
      </c>
      <c r="J9773" s="1" t="s">
        <v>2879</v>
      </c>
      <c r="K9773" s="1" t="s">
        <v>2880</v>
      </c>
    </row>
    <row r="9774" spans="1:11" x14ac:dyDescent="0.2">
      <c r="A9774" s="1" t="s">
        <v>15203</v>
      </c>
      <c r="B9774" s="1" t="s">
        <v>6816</v>
      </c>
      <c r="C9774" t="s">
        <v>15443</v>
      </c>
      <c r="D9774" t="str">
        <f t="shared" si="304"/>
        <v>KEOTA PUBLIC SCHOOLS</v>
      </c>
      <c r="E9774" t="str">
        <f t="shared" si="305"/>
        <v>KEOTA PUBLIC SCHOOLS</v>
      </c>
      <c r="F9774">
        <v>2705</v>
      </c>
      <c r="G9774">
        <v>467</v>
      </c>
      <c r="H9774">
        <v>126</v>
      </c>
      <c r="I9774" t="s">
        <v>2878</v>
      </c>
      <c r="J9774" s="1" t="s">
        <v>2879</v>
      </c>
      <c r="K9774" s="1" t="s">
        <v>2880</v>
      </c>
    </row>
    <row r="9775" spans="1:11" x14ac:dyDescent="0.2">
      <c r="A9775" s="1" t="s">
        <v>15203</v>
      </c>
      <c r="B9775" s="1" t="s">
        <v>6818</v>
      </c>
      <c r="C9775" t="s">
        <v>15444</v>
      </c>
      <c r="D9775" t="str">
        <f t="shared" si="304"/>
        <v>KETCHUM PUBLIC SCHOOLS</v>
      </c>
      <c r="E9775" t="str">
        <f t="shared" si="305"/>
        <v>KETCHUM PUBLIC SCHOOLS</v>
      </c>
      <c r="F9775">
        <v>3841</v>
      </c>
      <c r="G9775">
        <v>516</v>
      </c>
      <c r="H9775">
        <v>104</v>
      </c>
      <c r="I9775" t="s">
        <v>2878</v>
      </c>
      <c r="J9775" s="1" t="s">
        <v>2879</v>
      </c>
      <c r="K9775" s="1" t="s">
        <v>2880</v>
      </c>
    </row>
    <row r="9776" spans="1:11" x14ac:dyDescent="0.2">
      <c r="A9776" s="1" t="s">
        <v>15203</v>
      </c>
      <c r="B9776" s="1" t="s">
        <v>6820</v>
      </c>
      <c r="C9776" t="s">
        <v>15445</v>
      </c>
      <c r="D9776" t="str">
        <f t="shared" si="304"/>
        <v>KEYES PUBLIC SCHOOLS</v>
      </c>
      <c r="E9776" t="str">
        <f t="shared" si="305"/>
        <v>KEYES PUBLIC SCHOOLS</v>
      </c>
      <c r="F9776">
        <v>428</v>
      </c>
      <c r="G9776">
        <v>76</v>
      </c>
      <c r="H9776">
        <v>16</v>
      </c>
      <c r="I9776" t="s">
        <v>2878</v>
      </c>
      <c r="J9776" s="1" t="s">
        <v>2879</v>
      </c>
      <c r="K9776" s="1" t="s">
        <v>2880</v>
      </c>
    </row>
    <row r="9777" spans="1:11" x14ac:dyDescent="0.2">
      <c r="A9777" s="1" t="s">
        <v>15203</v>
      </c>
      <c r="B9777" s="1" t="s">
        <v>8174</v>
      </c>
      <c r="C9777" t="s">
        <v>15446</v>
      </c>
      <c r="D9777" t="str">
        <f t="shared" si="304"/>
        <v>KEYS PUBLIC SCHOOLS</v>
      </c>
      <c r="E9777" t="str">
        <f t="shared" si="305"/>
        <v>KEYS PUBLIC SCHOOLS</v>
      </c>
      <c r="F9777">
        <v>4695</v>
      </c>
      <c r="G9777">
        <v>717</v>
      </c>
      <c r="H9777">
        <v>145</v>
      </c>
      <c r="I9777" t="s">
        <v>2878</v>
      </c>
      <c r="J9777" s="1" t="s">
        <v>2879</v>
      </c>
      <c r="K9777" s="1" t="s">
        <v>2880</v>
      </c>
    </row>
    <row r="9778" spans="1:11" x14ac:dyDescent="0.2">
      <c r="A9778" s="1" t="s">
        <v>15203</v>
      </c>
      <c r="B9778" s="1" t="s">
        <v>4508</v>
      </c>
      <c r="C9778" t="s">
        <v>15447</v>
      </c>
      <c r="D9778" t="str">
        <f t="shared" si="304"/>
        <v>KEYSTONE PUBLIC SCHOOL</v>
      </c>
      <c r="E9778" t="str">
        <f t="shared" si="305"/>
        <v>KEYSTONE PUBLIC SCHOOL</v>
      </c>
      <c r="F9778">
        <v>3575</v>
      </c>
      <c r="G9778">
        <v>661</v>
      </c>
      <c r="H9778">
        <v>187</v>
      </c>
      <c r="I9778" t="s">
        <v>2878</v>
      </c>
      <c r="J9778" s="1" t="s">
        <v>2879</v>
      </c>
      <c r="K9778" s="1" t="s">
        <v>2880</v>
      </c>
    </row>
    <row r="9779" spans="1:11" x14ac:dyDescent="0.2">
      <c r="A9779" s="1" t="s">
        <v>15203</v>
      </c>
      <c r="B9779" s="1" t="s">
        <v>4510</v>
      </c>
      <c r="C9779" t="s">
        <v>15448</v>
      </c>
      <c r="D9779" t="str">
        <f t="shared" si="304"/>
        <v>KIEFER PUBLIC SCHOOLS</v>
      </c>
      <c r="E9779" t="str">
        <f t="shared" si="305"/>
        <v>KIEFER PUBLIC SCHOOLS</v>
      </c>
      <c r="F9779">
        <v>2746</v>
      </c>
      <c r="G9779">
        <v>466</v>
      </c>
      <c r="H9779">
        <v>65</v>
      </c>
      <c r="I9779" t="s">
        <v>2878</v>
      </c>
      <c r="J9779" s="1" t="s">
        <v>2879</v>
      </c>
      <c r="K9779" s="1" t="s">
        <v>2880</v>
      </c>
    </row>
    <row r="9780" spans="1:11" x14ac:dyDescent="0.2">
      <c r="A9780" s="1" t="s">
        <v>15203</v>
      </c>
      <c r="B9780" s="1" t="s">
        <v>4512</v>
      </c>
      <c r="C9780" t="s">
        <v>15449</v>
      </c>
      <c r="D9780" t="str">
        <f t="shared" si="304"/>
        <v>KILDARE PUBLIC SCHOOL</v>
      </c>
      <c r="E9780" t="str">
        <f t="shared" si="305"/>
        <v>KILDARE PUBLIC SCHOOL</v>
      </c>
      <c r="F9780">
        <v>1230</v>
      </c>
      <c r="G9780">
        <v>229</v>
      </c>
      <c r="H9780">
        <v>24</v>
      </c>
      <c r="I9780" t="s">
        <v>2878</v>
      </c>
      <c r="J9780" s="1" t="s">
        <v>2879</v>
      </c>
      <c r="K9780" s="1" t="s">
        <v>2880</v>
      </c>
    </row>
    <row r="9781" spans="1:11" x14ac:dyDescent="0.2">
      <c r="A9781" s="1" t="s">
        <v>15203</v>
      </c>
      <c r="B9781" s="1" t="s">
        <v>4514</v>
      </c>
      <c r="C9781" t="s">
        <v>15450</v>
      </c>
      <c r="D9781" t="str">
        <f t="shared" si="304"/>
        <v>KINGFISHER PUBLIC SCHOOLS</v>
      </c>
      <c r="E9781" t="str">
        <f t="shared" si="305"/>
        <v>KINGFISHER PUBLIC SCHOOLS</v>
      </c>
      <c r="F9781">
        <v>6883</v>
      </c>
      <c r="G9781">
        <v>1336</v>
      </c>
      <c r="H9781">
        <v>191</v>
      </c>
      <c r="I9781" t="s">
        <v>2878</v>
      </c>
      <c r="J9781" s="1" t="s">
        <v>2879</v>
      </c>
      <c r="K9781" s="1" t="s">
        <v>2880</v>
      </c>
    </row>
    <row r="9782" spans="1:11" x14ac:dyDescent="0.2">
      <c r="A9782" s="1" t="s">
        <v>15203</v>
      </c>
      <c r="B9782" s="1" t="s">
        <v>6826</v>
      </c>
      <c r="C9782" t="s">
        <v>15451</v>
      </c>
      <c r="D9782" t="str">
        <f t="shared" si="304"/>
        <v>KINGSTON PUBLIC SCHOOLS</v>
      </c>
      <c r="E9782" t="str">
        <f t="shared" si="305"/>
        <v>KINGSTON PUBLIC SCHOOLS</v>
      </c>
      <c r="F9782">
        <v>7374</v>
      </c>
      <c r="G9782">
        <v>1092</v>
      </c>
      <c r="H9782">
        <v>292</v>
      </c>
      <c r="I9782" t="s">
        <v>2878</v>
      </c>
      <c r="J9782" s="1" t="s">
        <v>2879</v>
      </c>
      <c r="K9782" s="1" t="s">
        <v>2880</v>
      </c>
    </row>
    <row r="9783" spans="1:11" x14ac:dyDescent="0.2">
      <c r="A9783" s="1" t="s">
        <v>15203</v>
      </c>
      <c r="B9783" s="1" t="s">
        <v>4518</v>
      </c>
      <c r="C9783" t="s">
        <v>15452</v>
      </c>
      <c r="D9783" t="str">
        <f t="shared" si="304"/>
        <v>KINTA PUBLIC SCHOOLS</v>
      </c>
      <c r="E9783" t="str">
        <f t="shared" si="305"/>
        <v>KINTA PUBLIC SCHOOLS</v>
      </c>
      <c r="F9783">
        <v>1349</v>
      </c>
      <c r="G9783">
        <v>244</v>
      </c>
      <c r="H9783">
        <v>75</v>
      </c>
      <c r="I9783" t="s">
        <v>2878</v>
      </c>
      <c r="J9783" s="1" t="s">
        <v>2879</v>
      </c>
      <c r="K9783" s="1" t="s">
        <v>2880</v>
      </c>
    </row>
    <row r="9784" spans="1:11" x14ac:dyDescent="0.2">
      <c r="A9784" s="1" t="s">
        <v>15203</v>
      </c>
      <c r="B9784" s="1" t="s">
        <v>4520</v>
      </c>
      <c r="C9784" t="s">
        <v>15453</v>
      </c>
      <c r="D9784" t="str">
        <f t="shared" si="304"/>
        <v>KIOWA PUBLIC SCHOOLS</v>
      </c>
      <c r="E9784" t="str">
        <f t="shared" si="305"/>
        <v>KIOWA PUBLIC SCHOOLS</v>
      </c>
      <c r="F9784">
        <v>1721</v>
      </c>
      <c r="G9784">
        <v>277</v>
      </c>
      <c r="H9784">
        <v>68</v>
      </c>
      <c r="I9784" t="s">
        <v>2878</v>
      </c>
      <c r="J9784" s="1" t="s">
        <v>2879</v>
      </c>
      <c r="K9784" s="1" t="s">
        <v>2880</v>
      </c>
    </row>
    <row r="9785" spans="1:11" x14ac:dyDescent="0.2">
      <c r="A9785" s="1" t="s">
        <v>15203</v>
      </c>
      <c r="B9785" s="1" t="s">
        <v>10974</v>
      </c>
      <c r="C9785" t="s">
        <v>15454</v>
      </c>
      <c r="D9785" t="str">
        <f t="shared" si="304"/>
        <v>KONAWA PUBLIC SCHOOLS</v>
      </c>
      <c r="E9785" t="str">
        <f t="shared" si="305"/>
        <v>KONAWA PUBLIC SCHOOLS</v>
      </c>
      <c r="F9785">
        <v>3531</v>
      </c>
      <c r="G9785">
        <v>663</v>
      </c>
      <c r="H9785">
        <v>213</v>
      </c>
      <c r="I9785" t="s">
        <v>2878</v>
      </c>
      <c r="J9785" s="1" t="s">
        <v>2879</v>
      </c>
      <c r="K9785" s="1" t="s">
        <v>2880</v>
      </c>
    </row>
    <row r="9786" spans="1:11" x14ac:dyDescent="0.2">
      <c r="A9786" s="1" t="s">
        <v>15203</v>
      </c>
      <c r="B9786" s="1" t="s">
        <v>15455</v>
      </c>
      <c r="C9786" t="s">
        <v>15456</v>
      </c>
      <c r="D9786" t="str">
        <f t="shared" si="304"/>
        <v>KREBS PUBLIC SCHOOL</v>
      </c>
      <c r="E9786" t="str">
        <f t="shared" si="305"/>
        <v>KREBS PUBLIC SCHOOL</v>
      </c>
      <c r="F9786">
        <v>2876</v>
      </c>
      <c r="G9786">
        <v>479</v>
      </c>
      <c r="H9786">
        <v>88</v>
      </c>
      <c r="I9786" t="s">
        <v>2878</v>
      </c>
      <c r="J9786" s="1" t="s">
        <v>2879</v>
      </c>
      <c r="K9786" s="1" t="s">
        <v>2880</v>
      </c>
    </row>
    <row r="9787" spans="1:11" x14ac:dyDescent="0.2">
      <c r="A9787" s="1" t="s">
        <v>15203</v>
      </c>
      <c r="B9787" s="1" t="s">
        <v>4524</v>
      </c>
      <c r="C9787" t="s">
        <v>15457</v>
      </c>
      <c r="D9787" t="str">
        <f t="shared" si="304"/>
        <v>KREMLIN-HILLSDALE SCHOOLS</v>
      </c>
      <c r="E9787" t="str">
        <f t="shared" si="305"/>
        <v>KREMLIN-HILLSDALE SCHOOLS</v>
      </c>
      <c r="F9787">
        <v>1389</v>
      </c>
      <c r="G9787">
        <v>280</v>
      </c>
      <c r="H9787">
        <v>17</v>
      </c>
      <c r="I9787" t="s">
        <v>2878</v>
      </c>
      <c r="J9787" s="1" t="s">
        <v>2879</v>
      </c>
      <c r="K9787" s="1" t="s">
        <v>2880</v>
      </c>
    </row>
    <row r="9788" spans="1:11" x14ac:dyDescent="0.2">
      <c r="A9788" s="1" t="s">
        <v>15203</v>
      </c>
      <c r="B9788" s="1" t="s">
        <v>4533</v>
      </c>
      <c r="C9788" t="s">
        <v>15458</v>
      </c>
      <c r="D9788" t="str">
        <f t="shared" si="304"/>
        <v>LANE PUBLIC SCHOOL</v>
      </c>
      <c r="E9788" t="str">
        <f t="shared" si="305"/>
        <v>LANE PUBLIC SCHOOL</v>
      </c>
      <c r="F9788">
        <v>2685</v>
      </c>
      <c r="G9788">
        <v>346</v>
      </c>
      <c r="H9788">
        <v>87</v>
      </c>
      <c r="I9788" t="s">
        <v>2878</v>
      </c>
      <c r="J9788" s="1" t="s">
        <v>2879</v>
      </c>
      <c r="K9788" s="1" t="s">
        <v>2880</v>
      </c>
    </row>
    <row r="9789" spans="1:11" x14ac:dyDescent="0.2">
      <c r="A9789" s="1" t="s">
        <v>15203</v>
      </c>
      <c r="B9789" s="1" t="s">
        <v>4539</v>
      </c>
      <c r="C9789" t="s">
        <v>15459</v>
      </c>
      <c r="D9789" t="str">
        <f t="shared" si="304"/>
        <v>LATTA PUBLIC SCHOOLS</v>
      </c>
      <c r="E9789" t="str">
        <f t="shared" si="305"/>
        <v>LATTA PUBLIC SCHOOLS</v>
      </c>
      <c r="F9789">
        <v>3403</v>
      </c>
      <c r="G9789">
        <v>672</v>
      </c>
      <c r="H9789">
        <v>138</v>
      </c>
      <c r="I9789" t="s">
        <v>2878</v>
      </c>
      <c r="J9789" s="1" t="s">
        <v>2879</v>
      </c>
      <c r="K9789" s="1" t="s">
        <v>2880</v>
      </c>
    </row>
    <row r="9790" spans="1:11" x14ac:dyDescent="0.2">
      <c r="A9790" s="1" t="s">
        <v>15203</v>
      </c>
      <c r="B9790" s="1" t="s">
        <v>4541</v>
      </c>
      <c r="C9790" t="s">
        <v>15460</v>
      </c>
      <c r="D9790" t="str">
        <f t="shared" si="304"/>
        <v>LAVERNE PUBLIC SCHOOLS</v>
      </c>
      <c r="E9790" t="str">
        <f t="shared" si="305"/>
        <v>LAVERNE PUBLIC SCHOOLS</v>
      </c>
      <c r="F9790">
        <v>2399</v>
      </c>
      <c r="G9790">
        <v>458</v>
      </c>
      <c r="H9790">
        <v>71</v>
      </c>
      <c r="I9790" t="s">
        <v>2878</v>
      </c>
      <c r="J9790" s="1" t="s">
        <v>2879</v>
      </c>
      <c r="K9790" s="1" t="s">
        <v>2880</v>
      </c>
    </row>
    <row r="9791" spans="1:11" x14ac:dyDescent="0.2">
      <c r="A9791" s="1" t="s">
        <v>15203</v>
      </c>
      <c r="B9791" s="1" t="s">
        <v>8180</v>
      </c>
      <c r="C9791" t="s">
        <v>15461</v>
      </c>
      <c r="D9791" t="str">
        <f t="shared" si="304"/>
        <v>LAWTON PUBLIC SCHOOLS</v>
      </c>
      <c r="E9791" t="str">
        <f t="shared" si="305"/>
        <v>LAWTON PUBLIC SCHOOLS</v>
      </c>
      <c r="F9791">
        <v>91156</v>
      </c>
      <c r="G9791">
        <v>15085</v>
      </c>
      <c r="H9791">
        <v>3756</v>
      </c>
      <c r="I9791" t="s">
        <v>2878</v>
      </c>
      <c r="J9791" s="1" t="s">
        <v>2879</v>
      </c>
      <c r="K9791" s="1" t="s">
        <v>2880</v>
      </c>
    </row>
    <row r="9792" spans="1:11" x14ac:dyDescent="0.2">
      <c r="A9792" s="1" t="s">
        <v>15203</v>
      </c>
      <c r="B9792" s="1" t="s">
        <v>6842</v>
      </c>
      <c r="C9792" t="s">
        <v>15462</v>
      </c>
      <c r="D9792" t="str">
        <f t="shared" si="304"/>
        <v>LEFLORE PUBLIC SCHOOLS</v>
      </c>
      <c r="E9792" t="str">
        <f t="shared" si="305"/>
        <v>LEFLORE PUBLIC SCHOOLS</v>
      </c>
      <c r="F9792">
        <v>1648</v>
      </c>
      <c r="G9792">
        <v>277</v>
      </c>
      <c r="H9792">
        <v>74</v>
      </c>
      <c r="I9792" t="s">
        <v>2878</v>
      </c>
      <c r="J9792" s="1" t="s">
        <v>2879</v>
      </c>
      <c r="K9792" s="1" t="s">
        <v>2880</v>
      </c>
    </row>
    <row r="9793" spans="1:11" x14ac:dyDescent="0.2">
      <c r="A9793" s="1" t="s">
        <v>15203</v>
      </c>
      <c r="B9793" s="1" t="s">
        <v>6844</v>
      </c>
      <c r="C9793" t="s">
        <v>15463</v>
      </c>
      <c r="D9793" t="str">
        <f t="shared" si="304"/>
        <v>LEACH PUBLIC SCHOOL</v>
      </c>
      <c r="E9793" t="str">
        <f t="shared" si="305"/>
        <v>LEACH PUBLIC SCHOOL</v>
      </c>
      <c r="F9793">
        <v>866</v>
      </c>
      <c r="G9793">
        <v>197</v>
      </c>
      <c r="H9793">
        <v>39</v>
      </c>
      <c r="I9793" t="s">
        <v>2878</v>
      </c>
      <c r="J9793" s="1" t="s">
        <v>2879</v>
      </c>
      <c r="K9793" s="1" t="s">
        <v>2880</v>
      </c>
    </row>
    <row r="9794" spans="1:11" x14ac:dyDescent="0.2">
      <c r="A9794" s="1" t="s">
        <v>15203</v>
      </c>
      <c r="B9794" s="1" t="s">
        <v>6847</v>
      </c>
      <c r="C9794" t="s">
        <v>15464</v>
      </c>
      <c r="D9794" t="str">
        <f t="shared" si="304"/>
        <v>LEEDEY PUBLIC SCHOOLS</v>
      </c>
      <c r="E9794" t="str">
        <f t="shared" si="305"/>
        <v>LEEDEY PUBLIC SCHOOLS</v>
      </c>
      <c r="F9794">
        <v>998</v>
      </c>
      <c r="G9794">
        <v>194</v>
      </c>
      <c r="H9794">
        <v>22</v>
      </c>
      <c r="I9794" t="s">
        <v>2878</v>
      </c>
      <c r="J9794" s="1" t="s">
        <v>2879</v>
      </c>
      <c r="K9794" s="1" t="s">
        <v>2880</v>
      </c>
    </row>
    <row r="9795" spans="1:11" x14ac:dyDescent="0.2">
      <c r="A9795" s="1" t="s">
        <v>15203</v>
      </c>
      <c r="B9795" s="1" t="s">
        <v>4550</v>
      </c>
      <c r="C9795" t="s">
        <v>11961</v>
      </c>
      <c r="D9795" t="str">
        <f t="shared" ref="D9795:D9858" si="306">UPPER(C9795)</f>
        <v>LEXINGTON PUBLIC SCHOOLS</v>
      </c>
      <c r="E9795" t="str">
        <f t="shared" ref="E9795:E9858" si="307">UPPER(TRIM(C9795))</f>
        <v>LEXINGTON PUBLIC SCHOOLS</v>
      </c>
      <c r="F9795">
        <v>8978</v>
      </c>
      <c r="G9795">
        <v>1170</v>
      </c>
      <c r="H9795">
        <v>149</v>
      </c>
      <c r="I9795" t="s">
        <v>2878</v>
      </c>
      <c r="J9795" s="1" t="s">
        <v>2879</v>
      </c>
      <c r="K9795" s="1" t="s">
        <v>2880</v>
      </c>
    </row>
    <row r="9796" spans="1:11" x14ac:dyDescent="0.2">
      <c r="A9796" s="1" t="s">
        <v>15203</v>
      </c>
      <c r="B9796" s="1" t="s">
        <v>6856</v>
      </c>
      <c r="C9796" t="s">
        <v>15465</v>
      </c>
      <c r="D9796" t="str">
        <f t="shared" si="306"/>
        <v>LIBERTY PUBLIC SCHOOL</v>
      </c>
      <c r="E9796" t="str">
        <f t="shared" si="307"/>
        <v>LIBERTY PUBLIC SCHOOL</v>
      </c>
      <c r="F9796">
        <v>2419</v>
      </c>
      <c r="G9796">
        <v>452</v>
      </c>
      <c r="H9796">
        <v>123</v>
      </c>
      <c r="I9796" t="s">
        <v>2878</v>
      </c>
      <c r="J9796" s="1" t="s">
        <v>2879</v>
      </c>
      <c r="K9796" s="1" t="s">
        <v>2880</v>
      </c>
    </row>
    <row r="9797" spans="1:11" x14ac:dyDescent="0.2">
      <c r="A9797" s="1" t="s">
        <v>15203</v>
      </c>
      <c r="B9797" s="1" t="s">
        <v>4556</v>
      </c>
      <c r="C9797" t="s">
        <v>15466</v>
      </c>
      <c r="D9797" t="str">
        <f t="shared" si="306"/>
        <v>LIBERTY PUBLIC SCHOOLS</v>
      </c>
      <c r="E9797" t="str">
        <f t="shared" si="307"/>
        <v>LIBERTY PUBLIC SCHOOLS</v>
      </c>
      <c r="F9797">
        <v>3226</v>
      </c>
      <c r="G9797">
        <v>589</v>
      </c>
      <c r="H9797">
        <v>93</v>
      </c>
      <c r="I9797" t="s">
        <v>2878</v>
      </c>
      <c r="J9797" s="1" t="s">
        <v>2879</v>
      </c>
      <c r="K9797" s="1" t="s">
        <v>2880</v>
      </c>
    </row>
    <row r="9798" spans="1:11" x14ac:dyDescent="0.2">
      <c r="A9798" s="1" t="s">
        <v>15203</v>
      </c>
      <c r="B9798" s="1" t="s">
        <v>4558</v>
      </c>
      <c r="C9798" t="s">
        <v>15467</v>
      </c>
      <c r="D9798" t="str">
        <f t="shared" si="306"/>
        <v>LINDSAY PUBLIC SCHOOLS</v>
      </c>
      <c r="E9798" t="str">
        <f t="shared" si="307"/>
        <v>LINDSAY PUBLIC SCHOOLS</v>
      </c>
      <c r="F9798">
        <v>5864</v>
      </c>
      <c r="G9798">
        <v>1057</v>
      </c>
      <c r="H9798">
        <v>183</v>
      </c>
      <c r="I9798" t="s">
        <v>2878</v>
      </c>
      <c r="J9798" s="1" t="s">
        <v>2879</v>
      </c>
      <c r="K9798" s="1" t="s">
        <v>2880</v>
      </c>
    </row>
    <row r="9799" spans="1:11" x14ac:dyDescent="0.2">
      <c r="A9799" s="1" t="s">
        <v>15203</v>
      </c>
      <c r="B9799" s="1" t="s">
        <v>4560</v>
      </c>
      <c r="C9799" t="s">
        <v>15468</v>
      </c>
      <c r="D9799" t="str">
        <f t="shared" si="306"/>
        <v>LITTLE AXE PUBLIC SCHOOLS</v>
      </c>
      <c r="E9799" t="str">
        <f t="shared" si="307"/>
        <v>LITTLE AXE PUBLIC SCHOOLS</v>
      </c>
      <c r="F9799">
        <v>6788</v>
      </c>
      <c r="G9799">
        <v>1298</v>
      </c>
      <c r="H9799">
        <v>238</v>
      </c>
      <c r="I9799" t="s">
        <v>2878</v>
      </c>
      <c r="J9799" s="1" t="s">
        <v>2879</v>
      </c>
      <c r="K9799" s="1" t="s">
        <v>2880</v>
      </c>
    </row>
    <row r="9800" spans="1:11" x14ac:dyDescent="0.2">
      <c r="A9800" s="1" t="s">
        <v>15203</v>
      </c>
      <c r="B9800" s="1" t="s">
        <v>12894</v>
      </c>
      <c r="C9800" t="s">
        <v>15469</v>
      </c>
      <c r="D9800" t="str">
        <f t="shared" si="306"/>
        <v>LOCUST GROVE PUBLIC SCHOOLS</v>
      </c>
      <c r="E9800" t="str">
        <f t="shared" si="307"/>
        <v>LOCUST GROVE PUBLIC SCHOOLS</v>
      </c>
      <c r="F9800">
        <v>7467</v>
      </c>
      <c r="G9800">
        <v>1487</v>
      </c>
      <c r="H9800">
        <v>323</v>
      </c>
      <c r="I9800" t="s">
        <v>2878</v>
      </c>
      <c r="J9800" s="1" t="s">
        <v>2879</v>
      </c>
      <c r="K9800" s="1" t="s">
        <v>2880</v>
      </c>
    </row>
    <row r="9801" spans="1:11" x14ac:dyDescent="0.2">
      <c r="A9801" s="1" t="s">
        <v>15203</v>
      </c>
      <c r="B9801" s="1" t="s">
        <v>4794</v>
      </c>
      <c r="C9801" t="s">
        <v>15470</v>
      </c>
      <c r="D9801" t="str">
        <f t="shared" si="306"/>
        <v>LOMEGA PUBLIC SCHOOLS</v>
      </c>
      <c r="E9801" t="str">
        <f t="shared" si="307"/>
        <v>LOMEGA PUBLIC SCHOOLS</v>
      </c>
      <c r="F9801">
        <v>731</v>
      </c>
      <c r="G9801">
        <v>154</v>
      </c>
      <c r="H9801">
        <v>15</v>
      </c>
      <c r="I9801" t="s">
        <v>2878</v>
      </c>
      <c r="J9801" s="1" t="s">
        <v>2879</v>
      </c>
      <c r="K9801" s="1" t="s">
        <v>2880</v>
      </c>
    </row>
    <row r="9802" spans="1:11" x14ac:dyDescent="0.2">
      <c r="A9802" s="1" t="s">
        <v>15203</v>
      </c>
      <c r="B9802" s="1" t="s">
        <v>6866</v>
      </c>
      <c r="C9802" t="s">
        <v>15471</v>
      </c>
      <c r="D9802" t="str">
        <f t="shared" si="306"/>
        <v>LONE GROVE PUBLIC SCHOOLS</v>
      </c>
      <c r="E9802" t="str">
        <f t="shared" si="307"/>
        <v>LONE GROVE PUBLIC SCHOOLS</v>
      </c>
      <c r="F9802">
        <v>6594</v>
      </c>
      <c r="G9802">
        <v>1355</v>
      </c>
      <c r="H9802">
        <v>261</v>
      </c>
      <c r="I9802" t="s">
        <v>2878</v>
      </c>
      <c r="J9802" s="1" t="s">
        <v>2879</v>
      </c>
      <c r="K9802" s="1" t="s">
        <v>2880</v>
      </c>
    </row>
    <row r="9803" spans="1:11" x14ac:dyDescent="0.2">
      <c r="A9803" s="1" t="s">
        <v>15203</v>
      </c>
      <c r="B9803" s="1" t="s">
        <v>4573</v>
      </c>
      <c r="C9803" t="s">
        <v>15472</v>
      </c>
      <c r="D9803" t="str">
        <f t="shared" si="306"/>
        <v>LONE STAR PUBLIC SCHOOL</v>
      </c>
      <c r="E9803" t="str">
        <f t="shared" si="307"/>
        <v>LONE STAR PUBLIC SCHOOL</v>
      </c>
      <c r="F9803">
        <v>4292</v>
      </c>
      <c r="G9803">
        <v>852</v>
      </c>
      <c r="H9803">
        <v>229</v>
      </c>
      <c r="I9803" t="s">
        <v>2878</v>
      </c>
      <c r="J9803" s="1" t="s">
        <v>2879</v>
      </c>
      <c r="K9803" s="1" t="s">
        <v>2880</v>
      </c>
    </row>
    <row r="9804" spans="1:11" x14ac:dyDescent="0.2">
      <c r="A9804" s="1" t="s">
        <v>15203</v>
      </c>
      <c r="B9804" s="1" t="s">
        <v>4575</v>
      </c>
      <c r="C9804" t="s">
        <v>15473</v>
      </c>
      <c r="D9804" t="str">
        <f t="shared" si="306"/>
        <v>LONE WOLF PUBLIC SCHOOLS</v>
      </c>
      <c r="E9804" t="str">
        <f t="shared" si="307"/>
        <v>LONE WOLF PUBLIC SCHOOLS</v>
      </c>
      <c r="F9804">
        <v>798</v>
      </c>
      <c r="G9804">
        <v>103</v>
      </c>
      <c r="H9804">
        <v>23</v>
      </c>
      <c r="I9804" t="s">
        <v>2878</v>
      </c>
      <c r="J9804" s="1" t="s">
        <v>2879</v>
      </c>
      <c r="K9804" s="1" t="s">
        <v>2880</v>
      </c>
    </row>
    <row r="9805" spans="1:11" x14ac:dyDescent="0.2">
      <c r="A9805" s="1" t="s">
        <v>15203</v>
      </c>
      <c r="B9805" s="1" t="s">
        <v>4577</v>
      </c>
      <c r="C9805" t="s">
        <v>15474</v>
      </c>
      <c r="D9805" t="str">
        <f t="shared" si="306"/>
        <v>LOOKEBA-SICKLES PUBLIC SCHOOLS</v>
      </c>
      <c r="E9805" t="str">
        <f t="shared" si="307"/>
        <v>LOOKEBA-SICKLES PUBLIC SCHOOLS</v>
      </c>
      <c r="F9805">
        <v>866</v>
      </c>
      <c r="G9805">
        <v>153</v>
      </c>
      <c r="H9805">
        <v>33</v>
      </c>
      <c r="I9805" t="s">
        <v>2878</v>
      </c>
      <c r="J9805" s="1" t="s">
        <v>2879</v>
      </c>
      <c r="K9805" s="1" t="s">
        <v>2880</v>
      </c>
    </row>
    <row r="9806" spans="1:11" x14ac:dyDescent="0.2">
      <c r="A9806" s="1" t="s">
        <v>15203</v>
      </c>
      <c r="B9806" s="1" t="s">
        <v>7622</v>
      </c>
      <c r="C9806" t="s">
        <v>15475</v>
      </c>
      <c r="D9806" t="str">
        <f t="shared" si="306"/>
        <v>LOWREY PUBLIC SCHOOL</v>
      </c>
      <c r="E9806" t="str">
        <f t="shared" si="307"/>
        <v>LOWREY PUBLIC SCHOOL</v>
      </c>
      <c r="F9806">
        <v>1121</v>
      </c>
      <c r="G9806">
        <v>183</v>
      </c>
      <c r="H9806">
        <v>49</v>
      </c>
      <c r="I9806" t="s">
        <v>2878</v>
      </c>
      <c r="J9806" s="1" t="s">
        <v>2879</v>
      </c>
      <c r="K9806" s="1" t="s">
        <v>2880</v>
      </c>
    </row>
    <row r="9807" spans="1:11" x14ac:dyDescent="0.2">
      <c r="A9807" s="1" t="s">
        <v>15203</v>
      </c>
      <c r="B9807" s="1" t="s">
        <v>6881</v>
      </c>
      <c r="C9807" t="s">
        <v>15476</v>
      </c>
      <c r="D9807" t="str">
        <f t="shared" si="306"/>
        <v>LUKFATA PUBLIC SCHOOL</v>
      </c>
      <c r="E9807" t="str">
        <f t="shared" si="307"/>
        <v>LUKFATA PUBLIC SCHOOL</v>
      </c>
      <c r="F9807">
        <v>1250</v>
      </c>
      <c r="G9807">
        <v>240</v>
      </c>
      <c r="H9807">
        <v>80</v>
      </c>
      <c r="I9807" t="s">
        <v>2878</v>
      </c>
      <c r="J9807" s="1" t="s">
        <v>2879</v>
      </c>
      <c r="K9807" s="1" t="s">
        <v>2880</v>
      </c>
    </row>
    <row r="9808" spans="1:11" x14ac:dyDescent="0.2">
      <c r="A9808" s="1" t="s">
        <v>15203</v>
      </c>
      <c r="B9808" s="1" t="s">
        <v>8198</v>
      </c>
      <c r="C9808" t="s">
        <v>15477</v>
      </c>
      <c r="D9808" t="str">
        <f t="shared" si="306"/>
        <v>LUTHER PUBLIC SCHOOLS</v>
      </c>
      <c r="E9808" t="str">
        <f t="shared" si="307"/>
        <v>LUTHER PUBLIC SCHOOLS</v>
      </c>
      <c r="F9808">
        <v>5747</v>
      </c>
      <c r="G9808">
        <v>1102</v>
      </c>
      <c r="H9808">
        <v>157</v>
      </c>
      <c r="I9808" t="s">
        <v>2878</v>
      </c>
      <c r="J9808" s="1" t="s">
        <v>2879</v>
      </c>
      <c r="K9808" s="1" t="s">
        <v>2880</v>
      </c>
    </row>
    <row r="9809" spans="1:11" x14ac:dyDescent="0.2">
      <c r="A9809" s="1" t="s">
        <v>15203</v>
      </c>
      <c r="B9809" s="1" t="s">
        <v>4583</v>
      </c>
      <c r="C9809" t="s">
        <v>15478</v>
      </c>
      <c r="D9809" t="str">
        <f t="shared" si="306"/>
        <v>MACOMB PUBLIC SCHOOLS</v>
      </c>
      <c r="E9809" t="str">
        <f t="shared" si="307"/>
        <v>MACOMB PUBLIC SCHOOLS</v>
      </c>
      <c r="F9809">
        <v>2012</v>
      </c>
      <c r="G9809">
        <v>390</v>
      </c>
      <c r="H9809">
        <v>94</v>
      </c>
      <c r="I9809" t="s">
        <v>2878</v>
      </c>
      <c r="J9809" s="1" t="s">
        <v>2879</v>
      </c>
      <c r="K9809" s="1" t="s">
        <v>2880</v>
      </c>
    </row>
    <row r="9810" spans="1:11" x14ac:dyDescent="0.2">
      <c r="A9810" s="1" t="s">
        <v>15203</v>
      </c>
      <c r="B9810" s="1" t="s">
        <v>15479</v>
      </c>
      <c r="C9810" t="s">
        <v>15480</v>
      </c>
      <c r="D9810" t="str">
        <f t="shared" si="306"/>
        <v>MADILL PUBLIC SCHOOLS</v>
      </c>
      <c r="E9810" t="str">
        <f t="shared" si="307"/>
        <v>MADILL PUBLIC SCHOOLS</v>
      </c>
      <c r="F9810">
        <v>8817</v>
      </c>
      <c r="G9810">
        <v>1774</v>
      </c>
      <c r="H9810">
        <v>337</v>
      </c>
      <c r="I9810" t="s">
        <v>2878</v>
      </c>
      <c r="J9810" s="1" t="s">
        <v>2879</v>
      </c>
      <c r="K9810" s="1" t="s">
        <v>2880</v>
      </c>
    </row>
    <row r="9811" spans="1:11" x14ac:dyDescent="0.2">
      <c r="A9811" s="1" t="s">
        <v>15203</v>
      </c>
      <c r="B9811" s="1" t="s">
        <v>4589</v>
      </c>
      <c r="C9811" t="s">
        <v>15481</v>
      </c>
      <c r="D9811" t="str">
        <f t="shared" si="306"/>
        <v>MANGUM PUBLIC SCHOOLS</v>
      </c>
      <c r="E9811" t="str">
        <f t="shared" si="307"/>
        <v>MANGUM PUBLIC SCHOOLS</v>
      </c>
      <c r="F9811">
        <v>3444</v>
      </c>
      <c r="G9811">
        <v>583</v>
      </c>
      <c r="H9811">
        <v>182</v>
      </c>
      <c r="I9811" t="s">
        <v>2878</v>
      </c>
      <c r="J9811" s="1" t="s">
        <v>2879</v>
      </c>
      <c r="K9811" s="1" t="s">
        <v>2880</v>
      </c>
    </row>
    <row r="9812" spans="1:11" x14ac:dyDescent="0.2">
      <c r="A9812" s="1" t="s">
        <v>15203</v>
      </c>
      <c r="B9812" s="1" t="s">
        <v>4593</v>
      </c>
      <c r="C9812" t="s">
        <v>15482</v>
      </c>
      <c r="D9812" t="str">
        <f t="shared" si="306"/>
        <v>MANNFORD PUBLIC SCHOOLS</v>
      </c>
      <c r="E9812" t="str">
        <f t="shared" si="307"/>
        <v>MANNFORD PUBLIC SCHOOLS</v>
      </c>
      <c r="F9812">
        <v>7691</v>
      </c>
      <c r="G9812">
        <v>1437</v>
      </c>
      <c r="H9812">
        <v>249</v>
      </c>
      <c r="I9812" t="s">
        <v>2878</v>
      </c>
      <c r="J9812" s="1" t="s">
        <v>2879</v>
      </c>
      <c r="K9812" s="1" t="s">
        <v>2880</v>
      </c>
    </row>
    <row r="9813" spans="1:11" x14ac:dyDescent="0.2">
      <c r="A9813" s="1" t="s">
        <v>15203</v>
      </c>
      <c r="B9813" s="1" t="s">
        <v>4594</v>
      </c>
      <c r="C9813" t="s">
        <v>15483</v>
      </c>
      <c r="D9813" t="str">
        <f t="shared" si="306"/>
        <v>MANNSVILLE PUBLIC SCHOOL</v>
      </c>
      <c r="E9813" t="str">
        <f t="shared" si="307"/>
        <v>MANNSVILLE PUBLIC SCHOOL</v>
      </c>
      <c r="F9813">
        <v>1162</v>
      </c>
      <c r="G9813">
        <v>218</v>
      </c>
      <c r="H9813">
        <v>63</v>
      </c>
      <c r="I9813" t="s">
        <v>2878</v>
      </c>
      <c r="J9813" s="1" t="s">
        <v>2879</v>
      </c>
      <c r="K9813" s="1" t="s">
        <v>2880</v>
      </c>
    </row>
    <row r="9814" spans="1:11" x14ac:dyDescent="0.2">
      <c r="A9814" s="1" t="s">
        <v>15203</v>
      </c>
      <c r="B9814" s="1" t="s">
        <v>11620</v>
      </c>
      <c r="C9814" t="s">
        <v>15484</v>
      </c>
      <c r="D9814" t="str">
        <f t="shared" si="306"/>
        <v>MAPLE PUBLIC SCHOOL</v>
      </c>
      <c r="E9814" t="str">
        <f t="shared" si="307"/>
        <v>MAPLE PUBLIC SCHOOL</v>
      </c>
      <c r="F9814">
        <v>735</v>
      </c>
      <c r="G9814">
        <v>119</v>
      </c>
      <c r="H9814">
        <v>13</v>
      </c>
      <c r="I9814" t="s">
        <v>2878</v>
      </c>
      <c r="J9814" s="1" t="s">
        <v>2879</v>
      </c>
      <c r="K9814" s="1" t="s">
        <v>2880</v>
      </c>
    </row>
    <row r="9815" spans="1:11" x14ac:dyDescent="0.2">
      <c r="A9815" s="1" t="s">
        <v>15203</v>
      </c>
      <c r="B9815" s="1" t="s">
        <v>6894</v>
      </c>
      <c r="C9815" t="s">
        <v>15485</v>
      </c>
      <c r="D9815" t="str">
        <f t="shared" si="306"/>
        <v>MARBLE CITY PUBLIC SCHOOL</v>
      </c>
      <c r="E9815" t="str">
        <f t="shared" si="307"/>
        <v>MARBLE CITY PUBLIC SCHOOL</v>
      </c>
      <c r="F9815">
        <v>848</v>
      </c>
      <c r="G9815">
        <v>155</v>
      </c>
      <c r="H9815">
        <v>58</v>
      </c>
      <c r="I9815" t="s">
        <v>2878</v>
      </c>
      <c r="J9815" s="1" t="s">
        <v>2879</v>
      </c>
      <c r="K9815" s="1" t="s">
        <v>2880</v>
      </c>
    </row>
    <row r="9816" spans="1:11" x14ac:dyDescent="0.2">
      <c r="A9816" s="1" t="s">
        <v>15203</v>
      </c>
      <c r="B9816" s="1" t="s">
        <v>4597</v>
      </c>
      <c r="C9816" t="s">
        <v>15486</v>
      </c>
      <c r="D9816" t="str">
        <f t="shared" si="306"/>
        <v>MARIETTA PUBLIC SCHOOL</v>
      </c>
      <c r="E9816" t="str">
        <f t="shared" si="307"/>
        <v>MARIETTA PUBLIC SCHOOL</v>
      </c>
      <c r="F9816">
        <v>4626</v>
      </c>
      <c r="G9816">
        <v>940</v>
      </c>
      <c r="H9816">
        <v>232</v>
      </c>
      <c r="I9816" t="s">
        <v>2878</v>
      </c>
      <c r="J9816" s="1" t="s">
        <v>2879</v>
      </c>
      <c r="K9816" s="1" t="s">
        <v>2880</v>
      </c>
    </row>
    <row r="9817" spans="1:11" x14ac:dyDescent="0.2">
      <c r="A9817" s="1" t="s">
        <v>15203</v>
      </c>
      <c r="B9817" s="1" t="s">
        <v>7549</v>
      </c>
      <c r="C9817" t="s">
        <v>15487</v>
      </c>
      <c r="D9817" t="str">
        <f t="shared" si="306"/>
        <v>MARLOW PUBLIC SCHOOLS</v>
      </c>
      <c r="E9817" t="str">
        <f t="shared" si="307"/>
        <v>MARLOW PUBLIC SCHOOLS</v>
      </c>
      <c r="F9817">
        <v>7078</v>
      </c>
      <c r="G9817">
        <v>1272</v>
      </c>
      <c r="H9817">
        <v>292</v>
      </c>
      <c r="I9817" t="s">
        <v>2878</v>
      </c>
      <c r="J9817" s="1" t="s">
        <v>2879</v>
      </c>
      <c r="K9817" s="1" t="s">
        <v>2880</v>
      </c>
    </row>
    <row r="9818" spans="1:11" x14ac:dyDescent="0.2">
      <c r="A9818" s="1" t="s">
        <v>15203</v>
      </c>
      <c r="B9818" s="1" t="s">
        <v>4607</v>
      </c>
      <c r="C9818" t="s">
        <v>15488</v>
      </c>
      <c r="D9818" t="str">
        <f t="shared" si="306"/>
        <v>MARYETTA PUBLIC SCHOOLS</v>
      </c>
      <c r="E9818" t="str">
        <f t="shared" si="307"/>
        <v>MARYETTA PUBLIC SCHOOLS</v>
      </c>
      <c r="F9818">
        <v>1259</v>
      </c>
      <c r="G9818">
        <v>250</v>
      </c>
      <c r="H9818">
        <v>80</v>
      </c>
      <c r="I9818" t="s">
        <v>2878</v>
      </c>
      <c r="J9818" s="1" t="s">
        <v>2879</v>
      </c>
      <c r="K9818" s="1" t="s">
        <v>2880</v>
      </c>
    </row>
    <row r="9819" spans="1:11" x14ac:dyDescent="0.2">
      <c r="A9819" s="1" t="s">
        <v>15203</v>
      </c>
      <c r="B9819" s="1" t="s">
        <v>4610</v>
      </c>
      <c r="C9819" t="s">
        <v>9942</v>
      </c>
      <c r="D9819" t="str">
        <f t="shared" si="306"/>
        <v>MASON PUBLIC SCHOOLS</v>
      </c>
      <c r="E9819" t="str">
        <f t="shared" si="307"/>
        <v>MASON PUBLIC SCHOOLS</v>
      </c>
      <c r="F9819">
        <v>1094</v>
      </c>
      <c r="G9819">
        <v>228</v>
      </c>
      <c r="H9819">
        <v>48</v>
      </c>
      <c r="I9819" t="s">
        <v>2878</v>
      </c>
      <c r="J9819" s="1" t="s">
        <v>2879</v>
      </c>
      <c r="K9819" s="1" t="s">
        <v>2880</v>
      </c>
    </row>
    <row r="9820" spans="1:11" x14ac:dyDescent="0.2">
      <c r="A9820" s="1" t="s">
        <v>15203</v>
      </c>
      <c r="B9820" s="1" t="s">
        <v>6900</v>
      </c>
      <c r="C9820" t="s">
        <v>15489</v>
      </c>
      <c r="D9820" t="str">
        <f t="shared" si="306"/>
        <v>MAUD PUBLIC SCHOOLS</v>
      </c>
      <c r="E9820" t="str">
        <f t="shared" si="307"/>
        <v>MAUD PUBLIC SCHOOLS</v>
      </c>
      <c r="F9820">
        <v>1969</v>
      </c>
      <c r="G9820">
        <v>370</v>
      </c>
      <c r="H9820">
        <v>82</v>
      </c>
      <c r="I9820" t="s">
        <v>2878</v>
      </c>
      <c r="J9820" s="1" t="s">
        <v>2879</v>
      </c>
      <c r="K9820" s="1" t="s">
        <v>2880</v>
      </c>
    </row>
    <row r="9821" spans="1:11" x14ac:dyDescent="0.2">
      <c r="A9821" s="1" t="s">
        <v>15203</v>
      </c>
      <c r="B9821" s="1" t="s">
        <v>4616</v>
      </c>
      <c r="C9821" t="s">
        <v>15490</v>
      </c>
      <c r="D9821" t="str">
        <f t="shared" si="306"/>
        <v>MAYSVILLE PUBLIC SCHOOLS</v>
      </c>
      <c r="E9821" t="str">
        <f t="shared" si="307"/>
        <v>MAYSVILLE PUBLIC SCHOOLS</v>
      </c>
      <c r="F9821">
        <v>2389</v>
      </c>
      <c r="G9821">
        <v>422</v>
      </c>
      <c r="H9821">
        <v>90</v>
      </c>
      <c r="I9821" t="s">
        <v>2878</v>
      </c>
      <c r="J9821" s="1" t="s">
        <v>2879</v>
      </c>
      <c r="K9821" s="1" t="s">
        <v>2880</v>
      </c>
    </row>
    <row r="9822" spans="1:11" x14ac:dyDescent="0.2">
      <c r="A9822" s="1" t="s">
        <v>15203</v>
      </c>
      <c r="B9822" s="1" t="s">
        <v>4620</v>
      </c>
      <c r="C9822" t="s">
        <v>15491</v>
      </c>
      <c r="D9822" t="str">
        <f t="shared" si="306"/>
        <v>MCALESTER PUBLIC SCHOOLS</v>
      </c>
      <c r="E9822" t="str">
        <f t="shared" si="307"/>
        <v>MCALESTER PUBLIC SCHOOLS</v>
      </c>
      <c r="F9822">
        <v>17517</v>
      </c>
      <c r="G9822">
        <v>2733</v>
      </c>
      <c r="H9822">
        <v>597</v>
      </c>
      <c r="I9822" t="s">
        <v>2878</v>
      </c>
      <c r="J9822" s="1" t="s">
        <v>2879</v>
      </c>
      <c r="K9822" s="1" t="s">
        <v>2880</v>
      </c>
    </row>
    <row r="9823" spans="1:11" x14ac:dyDescent="0.2">
      <c r="A9823" s="1" t="s">
        <v>15203</v>
      </c>
      <c r="B9823" s="1" t="s">
        <v>6905</v>
      </c>
      <c r="C9823" t="s">
        <v>15492</v>
      </c>
      <c r="D9823" t="str">
        <f t="shared" si="306"/>
        <v>MCCORD PUBLIC SCHOOL</v>
      </c>
      <c r="E9823" t="str">
        <f t="shared" si="307"/>
        <v>MCCORD PUBLIC SCHOOL</v>
      </c>
      <c r="F9823">
        <v>1933</v>
      </c>
      <c r="G9823">
        <v>294</v>
      </c>
      <c r="H9823">
        <v>48</v>
      </c>
      <c r="I9823" t="s">
        <v>2878</v>
      </c>
      <c r="J9823" s="1" t="s">
        <v>2879</v>
      </c>
      <c r="K9823" s="1" t="s">
        <v>2880</v>
      </c>
    </row>
    <row r="9824" spans="1:11" x14ac:dyDescent="0.2">
      <c r="A9824" s="1" t="s">
        <v>15203</v>
      </c>
      <c r="B9824" s="1" t="s">
        <v>4618</v>
      </c>
      <c r="C9824" t="s">
        <v>15493</v>
      </c>
      <c r="D9824" t="str">
        <f t="shared" si="306"/>
        <v>MCCURTAIN PUBLIC SCHOOLS</v>
      </c>
      <c r="E9824" t="str">
        <f t="shared" si="307"/>
        <v>MCCURTAIN PUBLIC SCHOOLS</v>
      </c>
      <c r="F9824">
        <v>1096</v>
      </c>
      <c r="G9824">
        <v>207</v>
      </c>
      <c r="H9824">
        <v>65</v>
      </c>
      <c r="I9824" t="s">
        <v>2878</v>
      </c>
      <c r="J9824" s="1" t="s">
        <v>2879</v>
      </c>
      <c r="K9824" s="1" t="s">
        <v>2880</v>
      </c>
    </row>
    <row r="9825" spans="1:11" x14ac:dyDescent="0.2">
      <c r="A9825" s="1" t="s">
        <v>15203</v>
      </c>
      <c r="B9825" s="1" t="s">
        <v>6909</v>
      </c>
      <c r="C9825" t="s">
        <v>15494</v>
      </c>
      <c r="D9825" t="str">
        <f t="shared" si="306"/>
        <v>MCLOUD PUBLIC SCHOOLS</v>
      </c>
      <c r="E9825" t="str">
        <f t="shared" si="307"/>
        <v>MCLOUD PUBLIC SCHOOLS</v>
      </c>
      <c r="F9825">
        <v>11244</v>
      </c>
      <c r="G9825">
        <v>1832</v>
      </c>
      <c r="H9825">
        <v>385</v>
      </c>
      <c r="I9825" t="s">
        <v>2878</v>
      </c>
      <c r="J9825" s="1" t="s">
        <v>2879</v>
      </c>
      <c r="K9825" s="1" t="s">
        <v>2880</v>
      </c>
    </row>
    <row r="9826" spans="1:11" x14ac:dyDescent="0.2">
      <c r="A9826" s="1" t="s">
        <v>15203</v>
      </c>
      <c r="B9826" s="1" t="s">
        <v>4628</v>
      </c>
      <c r="C9826" t="s">
        <v>15495</v>
      </c>
      <c r="D9826" t="str">
        <f t="shared" si="306"/>
        <v>MEDFORD PUBLIC SCHOOLS</v>
      </c>
      <c r="E9826" t="str">
        <f t="shared" si="307"/>
        <v>MEDFORD PUBLIC SCHOOLS</v>
      </c>
      <c r="F9826">
        <v>2050</v>
      </c>
      <c r="G9826">
        <v>349</v>
      </c>
      <c r="H9826">
        <v>50</v>
      </c>
      <c r="I9826" t="s">
        <v>2878</v>
      </c>
      <c r="J9826" s="1" t="s">
        <v>2879</v>
      </c>
      <c r="K9826" s="1" t="s">
        <v>2880</v>
      </c>
    </row>
    <row r="9827" spans="1:11" x14ac:dyDescent="0.2">
      <c r="A9827" s="1" t="s">
        <v>15203</v>
      </c>
      <c r="B9827" s="1" t="s">
        <v>4632</v>
      </c>
      <c r="C9827" t="s">
        <v>15496</v>
      </c>
      <c r="D9827" t="str">
        <f t="shared" si="306"/>
        <v>MEEKER PUBLIC SCHOOLS</v>
      </c>
      <c r="E9827" t="str">
        <f t="shared" si="307"/>
        <v>MEEKER PUBLIC SCHOOLS</v>
      </c>
      <c r="F9827">
        <v>4919</v>
      </c>
      <c r="G9827">
        <v>873</v>
      </c>
      <c r="H9827">
        <v>160</v>
      </c>
      <c r="I9827" t="s">
        <v>2878</v>
      </c>
      <c r="J9827" s="1" t="s">
        <v>2879</v>
      </c>
      <c r="K9827" s="1" t="s">
        <v>2880</v>
      </c>
    </row>
    <row r="9828" spans="1:11" x14ac:dyDescent="0.2">
      <c r="A9828" s="1" t="s">
        <v>15203</v>
      </c>
      <c r="B9828" s="1" t="s">
        <v>4640</v>
      </c>
      <c r="C9828" t="s">
        <v>15497</v>
      </c>
      <c r="D9828" t="str">
        <f t="shared" si="306"/>
        <v>MERRITT PUBLIC SCHOOLS</v>
      </c>
      <c r="E9828" t="str">
        <f t="shared" si="307"/>
        <v>MERRITT PUBLIC SCHOOLS</v>
      </c>
      <c r="F9828">
        <v>3421</v>
      </c>
      <c r="G9828">
        <v>700</v>
      </c>
      <c r="H9828">
        <v>71</v>
      </c>
      <c r="I9828" t="s">
        <v>2878</v>
      </c>
      <c r="J9828" s="1" t="s">
        <v>2879</v>
      </c>
      <c r="K9828" s="1" t="s">
        <v>2880</v>
      </c>
    </row>
    <row r="9829" spans="1:11" x14ac:dyDescent="0.2">
      <c r="A9829" s="1" t="s">
        <v>15203</v>
      </c>
      <c r="B9829" s="1" t="s">
        <v>4644</v>
      </c>
      <c r="C9829" t="s">
        <v>15498</v>
      </c>
      <c r="D9829" t="str">
        <f t="shared" si="306"/>
        <v>MIAMI PUBLIC SCHOOLS</v>
      </c>
      <c r="E9829" t="str">
        <f t="shared" si="307"/>
        <v>MIAMI PUBLIC SCHOOLS</v>
      </c>
      <c r="F9829">
        <v>15205</v>
      </c>
      <c r="G9829">
        <v>2621</v>
      </c>
      <c r="H9829">
        <v>713</v>
      </c>
      <c r="I9829" t="s">
        <v>2878</v>
      </c>
      <c r="J9829" s="1" t="s">
        <v>2879</v>
      </c>
      <c r="K9829" s="1" t="s">
        <v>2880</v>
      </c>
    </row>
    <row r="9830" spans="1:11" x14ac:dyDescent="0.2">
      <c r="A9830" s="1" t="s">
        <v>15203</v>
      </c>
      <c r="B9830" s="1" t="s">
        <v>4646</v>
      </c>
      <c r="C9830" t="s">
        <v>15499</v>
      </c>
      <c r="D9830" t="str">
        <f t="shared" si="306"/>
        <v>MIDDLEBERG PUBLIC SCHOOL</v>
      </c>
      <c r="E9830" t="str">
        <f t="shared" si="307"/>
        <v>MIDDLEBERG PUBLIC SCHOOL</v>
      </c>
      <c r="F9830">
        <v>1594</v>
      </c>
      <c r="G9830">
        <v>309</v>
      </c>
      <c r="H9830">
        <v>58</v>
      </c>
      <c r="I9830" t="s">
        <v>2878</v>
      </c>
      <c r="J9830" s="1" t="s">
        <v>2879</v>
      </c>
      <c r="K9830" s="1" t="s">
        <v>2880</v>
      </c>
    </row>
    <row r="9831" spans="1:11" x14ac:dyDescent="0.2">
      <c r="A9831" s="1" t="s">
        <v>15203</v>
      </c>
      <c r="B9831" s="1" t="s">
        <v>8156</v>
      </c>
      <c r="C9831" t="s">
        <v>15500</v>
      </c>
      <c r="D9831" t="str">
        <f t="shared" si="306"/>
        <v>MIDWAY PUBLIC SCHOOLS</v>
      </c>
      <c r="E9831" t="str">
        <f t="shared" si="307"/>
        <v>MIDWAY PUBLIC SCHOOLS</v>
      </c>
      <c r="F9831">
        <v>1592</v>
      </c>
      <c r="G9831">
        <v>272</v>
      </c>
      <c r="H9831">
        <v>76</v>
      </c>
      <c r="I9831" t="s">
        <v>2878</v>
      </c>
      <c r="J9831" s="1" t="s">
        <v>2879</v>
      </c>
      <c r="K9831" s="1" t="s">
        <v>2880</v>
      </c>
    </row>
    <row r="9832" spans="1:11" x14ac:dyDescent="0.2">
      <c r="A9832" s="1" t="s">
        <v>15203</v>
      </c>
      <c r="B9832" s="1" t="s">
        <v>4650</v>
      </c>
      <c r="C9832" t="s">
        <v>15501</v>
      </c>
      <c r="D9832" t="str">
        <f t="shared" si="306"/>
        <v>MIDWEST CITY-DEL CITY SCHOOLS</v>
      </c>
      <c r="E9832" t="str">
        <f t="shared" si="307"/>
        <v>MIDWEST CITY-DEL CITY SCHOOLS</v>
      </c>
      <c r="F9832">
        <v>84710</v>
      </c>
      <c r="G9832">
        <v>15033</v>
      </c>
      <c r="H9832">
        <v>3002</v>
      </c>
      <c r="I9832" t="s">
        <v>2878</v>
      </c>
      <c r="J9832" s="1" t="s">
        <v>2879</v>
      </c>
      <c r="K9832" s="1" t="s">
        <v>2880</v>
      </c>
    </row>
    <row r="9833" spans="1:11" x14ac:dyDescent="0.2">
      <c r="A9833" s="1" t="s">
        <v>15203</v>
      </c>
      <c r="B9833" s="1" t="s">
        <v>4652</v>
      </c>
      <c r="C9833" t="s">
        <v>15502</v>
      </c>
      <c r="D9833" t="str">
        <f t="shared" si="306"/>
        <v>MILBURN PUBLIC SCHOOLS</v>
      </c>
      <c r="E9833" t="str">
        <f t="shared" si="307"/>
        <v>MILBURN PUBLIC SCHOOLS</v>
      </c>
      <c r="F9833">
        <v>1314</v>
      </c>
      <c r="G9833">
        <v>229</v>
      </c>
      <c r="H9833">
        <v>46</v>
      </c>
      <c r="I9833" t="s">
        <v>2878</v>
      </c>
      <c r="J9833" s="1" t="s">
        <v>2879</v>
      </c>
      <c r="K9833" s="1" t="s">
        <v>2880</v>
      </c>
    </row>
    <row r="9834" spans="1:11" x14ac:dyDescent="0.2">
      <c r="A9834" s="1" t="s">
        <v>15203</v>
      </c>
      <c r="B9834" s="1" t="s">
        <v>4656</v>
      </c>
      <c r="C9834" t="s">
        <v>15503</v>
      </c>
      <c r="D9834" t="str">
        <f t="shared" si="306"/>
        <v>MILL CREEK PUBLIC SCHOOLS</v>
      </c>
      <c r="E9834" t="str">
        <f t="shared" si="307"/>
        <v>MILL CREEK PUBLIC SCHOOLS</v>
      </c>
      <c r="F9834">
        <v>926</v>
      </c>
      <c r="G9834">
        <v>192</v>
      </c>
      <c r="H9834">
        <v>58</v>
      </c>
      <c r="I9834" t="s">
        <v>2878</v>
      </c>
      <c r="J9834" s="1" t="s">
        <v>2879</v>
      </c>
      <c r="K9834" s="1" t="s">
        <v>2880</v>
      </c>
    </row>
    <row r="9835" spans="1:11" x14ac:dyDescent="0.2">
      <c r="A9835" s="1" t="s">
        <v>15203</v>
      </c>
      <c r="B9835" s="1" t="s">
        <v>15504</v>
      </c>
      <c r="C9835" t="s">
        <v>15505</v>
      </c>
      <c r="D9835" t="str">
        <f t="shared" si="306"/>
        <v>MILLWOOD PUBLIC SCHOOLS</v>
      </c>
      <c r="E9835" t="str">
        <f t="shared" si="307"/>
        <v>MILLWOOD PUBLIC SCHOOLS</v>
      </c>
      <c r="F9835">
        <v>3457</v>
      </c>
      <c r="G9835">
        <v>500</v>
      </c>
      <c r="H9835">
        <v>147</v>
      </c>
      <c r="I9835" t="s">
        <v>2878</v>
      </c>
      <c r="J9835" s="1" t="s">
        <v>2879</v>
      </c>
      <c r="K9835" s="1" t="s">
        <v>2880</v>
      </c>
    </row>
    <row r="9836" spans="1:11" x14ac:dyDescent="0.2">
      <c r="A9836" s="1" t="s">
        <v>15203</v>
      </c>
      <c r="B9836" s="1" t="s">
        <v>8221</v>
      </c>
      <c r="C9836" t="s">
        <v>15506</v>
      </c>
      <c r="D9836" t="str">
        <f t="shared" si="306"/>
        <v>MINCO PUBLIC SCHOOLS</v>
      </c>
      <c r="E9836" t="str">
        <f t="shared" si="307"/>
        <v>MINCO PUBLIC SCHOOLS</v>
      </c>
      <c r="F9836">
        <v>2727</v>
      </c>
      <c r="G9836">
        <v>513</v>
      </c>
      <c r="H9836">
        <v>64</v>
      </c>
      <c r="I9836" t="s">
        <v>2878</v>
      </c>
      <c r="J9836" s="1" t="s">
        <v>2879</v>
      </c>
      <c r="K9836" s="1" t="s">
        <v>2880</v>
      </c>
    </row>
    <row r="9837" spans="1:11" x14ac:dyDescent="0.2">
      <c r="A9837" s="1" t="s">
        <v>15203</v>
      </c>
      <c r="B9837" s="1" t="s">
        <v>9881</v>
      </c>
      <c r="C9837" t="s">
        <v>15507</v>
      </c>
      <c r="D9837" t="str">
        <f t="shared" si="306"/>
        <v>MOFFETT PUBLIC SCHOOL</v>
      </c>
      <c r="E9837" t="str">
        <f t="shared" si="307"/>
        <v>MOFFETT PUBLIC SCHOOL</v>
      </c>
      <c r="F9837">
        <v>133</v>
      </c>
      <c r="G9837">
        <v>22</v>
      </c>
      <c r="H9837">
        <v>7</v>
      </c>
      <c r="I9837" t="s">
        <v>2878</v>
      </c>
      <c r="J9837" s="1" t="s">
        <v>2879</v>
      </c>
      <c r="K9837" s="1" t="s">
        <v>2880</v>
      </c>
    </row>
    <row r="9838" spans="1:11" x14ac:dyDescent="0.2">
      <c r="A9838" s="1" t="s">
        <v>15203</v>
      </c>
      <c r="B9838" s="1" t="s">
        <v>4665</v>
      </c>
      <c r="C9838" t="s">
        <v>15508</v>
      </c>
      <c r="D9838" t="str">
        <f t="shared" si="306"/>
        <v>MONROE PUBLIC SCHOOL</v>
      </c>
      <c r="E9838" t="str">
        <f t="shared" si="307"/>
        <v>MONROE PUBLIC SCHOOL</v>
      </c>
      <c r="F9838">
        <v>1127</v>
      </c>
      <c r="G9838">
        <v>199</v>
      </c>
      <c r="H9838">
        <v>32</v>
      </c>
      <c r="I9838" t="s">
        <v>2878</v>
      </c>
      <c r="J9838" s="1" t="s">
        <v>2879</v>
      </c>
      <c r="K9838" s="1" t="s">
        <v>2880</v>
      </c>
    </row>
    <row r="9839" spans="1:11" x14ac:dyDescent="0.2">
      <c r="A9839" s="1" t="s">
        <v>15203</v>
      </c>
      <c r="B9839" s="1" t="s">
        <v>4669</v>
      </c>
      <c r="C9839" t="s">
        <v>15509</v>
      </c>
      <c r="D9839" t="str">
        <f t="shared" si="306"/>
        <v>MOORE PUBLIC SCHOOLS</v>
      </c>
      <c r="E9839" t="str">
        <f t="shared" si="307"/>
        <v>MOORE PUBLIC SCHOOLS</v>
      </c>
      <c r="F9839">
        <v>137055</v>
      </c>
      <c r="G9839">
        <v>25164</v>
      </c>
      <c r="H9839">
        <v>2528</v>
      </c>
      <c r="I9839" t="s">
        <v>2878</v>
      </c>
      <c r="J9839" s="1" t="s">
        <v>2879</v>
      </c>
      <c r="K9839" s="1" t="s">
        <v>2880</v>
      </c>
    </row>
    <row r="9840" spans="1:11" x14ac:dyDescent="0.2">
      <c r="A9840" s="1" t="s">
        <v>15203</v>
      </c>
      <c r="B9840" s="1" t="s">
        <v>6937</v>
      </c>
      <c r="C9840" t="s">
        <v>15510</v>
      </c>
      <c r="D9840" t="str">
        <f t="shared" si="306"/>
        <v>MOORELAND PUBLIC SCHOOLS</v>
      </c>
      <c r="E9840" t="str">
        <f t="shared" si="307"/>
        <v>MOORELAND PUBLIC SCHOOLS</v>
      </c>
      <c r="F9840">
        <v>2163</v>
      </c>
      <c r="G9840">
        <v>441</v>
      </c>
      <c r="H9840">
        <v>102</v>
      </c>
      <c r="I9840" t="s">
        <v>2878</v>
      </c>
      <c r="J9840" s="1" t="s">
        <v>2879</v>
      </c>
      <c r="K9840" s="1" t="s">
        <v>2880</v>
      </c>
    </row>
    <row r="9841" spans="1:11" x14ac:dyDescent="0.2">
      <c r="A9841" s="1" t="s">
        <v>15203</v>
      </c>
      <c r="B9841" s="1" t="s">
        <v>4671</v>
      </c>
      <c r="C9841" t="s">
        <v>15511</v>
      </c>
      <c r="D9841" t="str">
        <f t="shared" si="306"/>
        <v>MORRIS PUBLIC SCHOOLS</v>
      </c>
      <c r="E9841" t="str">
        <f t="shared" si="307"/>
        <v>MORRIS PUBLIC SCHOOLS</v>
      </c>
      <c r="F9841">
        <v>4378</v>
      </c>
      <c r="G9841">
        <v>862</v>
      </c>
      <c r="H9841">
        <v>164</v>
      </c>
      <c r="I9841" t="s">
        <v>2878</v>
      </c>
      <c r="J9841" s="1" t="s">
        <v>2879</v>
      </c>
      <c r="K9841" s="1" t="s">
        <v>2880</v>
      </c>
    </row>
    <row r="9842" spans="1:11" x14ac:dyDescent="0.2">
      <c r="A9842" s="1" t="s">
        <v>15203</v>
      </c>
      <c r="B9842" s="1" t="s">
        <v>8226</v>
      </c>
      <c r="C9842" t="s">
        <v>15512</v>
      </c>
      <c r="D9842" t="str">
        <f t="shared" si="306"/>
        <v>MORRISON PUBLIC SCHOOLS</v>
      </c>
      <c r="E9842" t="str">
        <f t="shared" si="307"/>
        <v>MORRISON PUBLIC SCHOOLS</v>
      </c>
      <c r="F9842">
        <v>2668</v>
      </c>
      <c r="G9842">
        <v>573</v>
      </c>
      <c r="H9842">
        <v>93</v>
      </c>
      <c r="I9842" t="s">
        <v>2878</v>
      </c>
      <c r="J9842" s="1" t="s">
        <v>2879</v>
      </c>
      <c r="K9842" s="1" t="s">
        <v>2880</v>
      </c>
    </row>
    <row r="9843" spans="1:11" x14ac:dyDescent="0.2">
      <c r="A9843" s="1" t="s">
        <v>15203</v>
      </c>
      <c r="B9843" s="1" t="s">
        <v>4675</v>
      </c>
      <c r="C9843" t="s">
        <v>15513</v>
      </c>
      <c r="D9843" t="str">
        <f t="shared" si="306"/>
        <v>MOSELEY PUBLIC SCHOOL</v>
      </c>
      <c r="E9843" t="str">
        <f t="shared" si="307"/>
        <v>MOSELEY PUBLIC SCHOOL</v>
      </c>
      <c r="F9843">
        <v>2014</v>
      </c>
      <c r="G9843">
        <v>369</v>
      </c>
      <c r="H9843">
        <v>78</v>
      </c>
      <c r="I9843" t="s">
        <v>2878</v>
      </c>
      <c r="J9843" s="1" t="s">
        <v>2879</v>
      </c>
      <c r="K9843" s="1" t="s">
        <v>2880</v>
      </c>
    </row>
    <row r="9844" spans="1:11" x14ac:dyDescent="0.2">
      <c r="A9844" s="1" t="s">
        <v>15203</v>
      </c>
      <c r="B9844" s="1" t="s">
        <v>5075</v>
      </c>
      <c r="C9844" t="s">
        <v>15514</v>
      </c>
      <c r="D9844" t="str">
        <f t="shared" si="306"/>
        <v>MOSS PUBLIC SCHOOLS</v>
      </c>
      <c r="E9844" t="str">
        <f t="shared" si="307"/>
        <v>MOSS PUBLIC SCHOOLS</v>
      </c>
      <c r="F9844">
        <v>1000</v>
      </c>
      <c r="G9844">
        <v>153</v>
      </c>
      <c r="H9844">
        <v>23</v>
      </c>
      <c r="I9844" t="s">
        <v>2878</v>
      </c>
      <c r="J9844" s="1" t="s">
        <v>2879</v>
      </c>
      <c r="K9844" s="1" t="s">
        <v>2880</v>
      </c>
    </row>
    <row r="9845" spans="1:11" x14ac:dyDescent="0.2">
      <c r="A9845" s="1" t="s">
        <v>15203</v>
      </c>
      <c r="B9845" s="1" t="s">
        <v>6944</v>
      </c>
      <c r="C9845" t="s">
        <v>15515</v>
      </c>
      <c r="D9845" t="str">
        <f t="shared" si="306"/>
        <v>MOUNDS PUBLIC SCHOOLS</v>
      </c>
      <c r="E9845" t="str">
        <f t="shared" si="307"/>
        <v>MOUNDS PUBLIC SCHOOLS</v>
      </c>
      <c r="F9845">
        <v>3764</v>
      </c>
      <c r="G9845">
        <v>754</v>
      </c>
      <c r="H9845">
        <v>142</v>
      </c>
      <c r="I9845" t="s">
        <v>2878</v>
      </c>
      <c r="J9845" s="1" t="s">
        <v>2879</v>
      </c>
      <c r="K9845" s="1" t="s">
        <v>2880</v>
      </c>
    </row>
    <row r="9846" spans="1:11" x14ac:dyDescent="0.2">
      <c r="A9846" s="1" t="s">
        <v>15203</v>
      </c>
      <c r="B9846" s="1" t="s">
        <v>15516</v>
      </c>
      <c r="C9846" t="s">
        <v>15517</v>
      </c>
      <c r="D9846" t="str">
        <f t="shared" si="306"/>
        <v>MOUNTAIN VIEW-GOTEBO SCHOOLS</v>
      </c>
      <c r="E9846" t="str">
        <f t="shared" si="307"/>
        <v>MOUNTAIN VIEW-GOTEBO SCHOOLS</v>
      </c>
      <c r="F9846">
        <v>1723</v>
      </c>
      <c r="G9846">
        <v>269</v>
      </c>
      <c r="H9846">
        <v>110</v>
      </c>
      <c r="I9846" t="s">
        <v>2878</v>
      </c>
      <c r="J9846" s="1" t="s">
        <v>2879</v>
      </c>
      <c r="K9846" s="1" t="s">
        <v>2880</v>
      </c>
    </row>
    <row r="9847" spans="1:11" x14ac:dyDescent="0.2">
      <c r="A9847" s="1" t="s">
        <v>15203</v>
      </c>
      <c r="B9847" s="1" t="s">
        <v>4685</v>
      </c>
      <c r="C9847" t="s">
        <v>15518</v>
      </c>
      <c r="D9847" t="str">
        <f t="shared" si="306"/>
        <v>MOYERS PUBLIC SCHOOLS</v>
      </c>
      <c r="E9847" t="str">
        <f t="shared" si="307"/>
        <v>MOYERS PUBLIC SCHOOLS</v>
      </c>
      <c r="F9847">
        <v>639</v>
      </c>
      <c r="G9847">
        <v>100</v>
      </c>
      <c r="H9847">
        <v>33</v>
      </c>
      <c r="I9847" t="s">
        <v>2878</v>
      </c>
      <c r="J9847" s="1" t="s">
        <v>2879</v>
      </c>
      <c r="K9847" s="1" t="s">
        <v>2880</v>
      </c>
    </row>
    <row r="9848" spans="1:11" x14ac:dyDescent="0.2">
      <c r="A9848" s="1" t="s">
        <v>15203</v>
      </c>
      <c r="B9848" s="1" t="s">
        <v>4699</v>
      </c>
      <c r="C9848" t="s">
        <v>15519</v>
      </c>
      <c r="D9848" t="str">
        <f t="shared" si="306"/>
        <v>MULDROW PUBLIC SCHOOLS</v>
      </c>
      <c r="E9848" t="str">
        <f t="shared" si="307"/>
        <v>MULDROW PUBLIC SCHOOLS</v>
      </c>
      <c r="F9848">
        <v>7821</v>
      </c>
      <c r="G9848">
        <v>1393</v>
      </c>
      <c r="H9848">
        <v>420</v>
      </c>
      <c r="I9848" t="s">
        <v>2878</v>
      </c>
      <c r="J9848" s="1" t="s">
        <v>2879</v>
      </c>
      <c r="K9848" s="1" t="s">
        <v>2880</v>
      </c>
    </row>
    <row r="9849" spans="1:11" x14ac:dyDescent="0.2">
      <c r="A9849" s="1" t="s">
        <v>15203</v>
      </c>
      <c r="B9849" s="1" t="s">
        <v>4701</v>
      </c>
      <c r="C9849" t="s">
        <v>15520</v>
      </c>
      <c r="D9849" t="str">
        <f t="shared" si="306"/>
        <v>MULHALL-ORLANDO PUBLIC SCHOOLS</v>
      </c>
      <c r="E9849" t="str">
        <f t="shared" si="307"/>
        <v>MULHALL-ORLANDO PUBLIC SCHOOLS</v>
      </c>
      <c r="F9849">
        <v>1402</v>
      </c>
      <c r="G9849">
        <v>243</v>
      </c>
      <c r="H9849">
        <v>49</v>
      </c>
      <c r="I9849" t="s">
        <v>2878</v>
      </c>
      <c r="J9849" s="1" t="s">
        <v>2879</v>
      </c>
      <c r="K9849" s="1" t="s">
        <v>2880</v>
      </c>
    </row>
    <row r="9850" spans="1:11" x14ac:dyDescent="0.2">
      <c r="A9850" s="1" t="s">
        <v>15203</v>
      </c>
      <c r="B9850" s="1" t="s">
        <v>6956</v>
      </c>
      <c r="C9850" t="s">
        <v>15521</v>
      </c>
      <c r="D9850" t="str">
        <f t="shared" si="306"/>
        <v>MUSKOGEE PUBLIC SCHOOLS</v>
      </c>
      <c r="E9850" t="str">
        <f t="shared" si="307"/>
        <v>MUSKOGEE PUBLIC SCHOOLS</v>
      </c>
      <c r="F9850">
        <v>38621</v>
      </c>
      <c r="G9850">
        <v>6568</v>
      </c>
      <c r="H9850">
        <v>2018</v>
      </c>
      <c r="I9850" t="s">
        <v>2878</v>
      </c>
      <c r="J9850" s="1" t="s">
        <v>2879</v>
      </c>
      <c r="K9850" s="1" t="s">
        <v>2880</v>
      </c>
    </row>
    <row r="9851" spans="1:11" x14ac:dyDescent="0.2">
      <c r="A9851" s="1" t="s">
        <v>15203</v>
      </c>
      <c r="B9851" s="1" t="s">
        <v>4705</v>
      </c>
      <c r="C9851" t="s">
        <v>15522</v>
      </c>
      <c r="D9851" t="str">
        <f t="shared" si="306"/>
        <v>MUSTANG PUBLIC SCHOOLS</v>
      </c>
      <c r="E9851" t="str">
        <f t="shared" si="307"/>
        <v>MUSTANG PUBLIC SCHOOLS</v>
      </c>
      <c r="F9851">
        <v>54519</v>
      </c>
      <c r="G9851">
        <v>10817</v>
      </c>
      <c r="H9851">
        <v>834</v>
      </c>
      <c r="I9851" t="s">
        <v>2878</v>
      </c>
      <c r="J9851" s="1" t="s">
        <v>2879</v>
      </c>
      <c r="K9851" s="1" t="s">
        <v>2880</v>
      </c>
    </row>
    <row r="9852" spans="1:11" x14ac:dyDescent="0.2">
      <c r="A9852" s="1" t="s">
        <v>15203</v>
      </c>
      <c r="B9852" s="1" t="s">
        <v>8251</v>
      </c>
      <c r="C9852" t="s">
        <v>15523</v>
      </c>
      <c r="D9852" t="str">
        <f t="shared" si="306"/>
        <v>NASHOBA PUBLIC SCHOOL</v>
      </c>
      <c r="E9852" t="str">
        <f t="shared" si="307"/>
        <v>NASHOBA PUBLIC SCHOOL</v>
      </c>
      <c r="F9852">
        <v>435</v>
      </c>
      <c r="G9852">
        <v>54</v>
      </c>
      <c r="H9852">
        <v>15</v>
      </c>
      <c r="I9852" t="s">
        <v>2878</v>
      </c>
      <c r="J9852" s="1" t="s">
        <v>2879</v>
      </c>
      <c r="K9852" s="1" t="s">
        <v>2880</v>
      </c>
    </row>
    <row r="9853" spans="1:11" x14ac:dyDescent="0.2">
      <c r="A9853" s="1" t="s">
        <v>15203</v>
      </c>
      <c r="B9853" s="1" t="s">
        <v>4713</v>
      </c>
      <c r="C9853" t="s">
        <v>15524</v>
      </c>
      <c r="D9853" t="str">
        <f t="shared" si="306"/>
        <v>NAVAJO PUBLIC SCHOOLS</v>
      </c>
      <c r="E9853" t="str">
        <f t="shared" si="307"/>
        <v>NAVAJO PUBLIC SCHOOLS</v>
      </c>
      <c r="F9853">
        <v>1794</v>
      </c>
      <c r="G9853">
        <v>322</v>
      </c>
      <c r="H9853">
        <v>64</v>
      </c>
      <c r="I9853" t="s">
        <v>2878</v>
      </c>
      <c r="J9853" s="1" t="s">
        <v>2879</v>
      </c>
      <c r="K9853" s="1" t="s">
        <v>2880</v>
      </c>
    </row>
    <row r="9854" spans="1:11" x14ac:dyDescent="0.2">
      <c r="A9854" s="1" t="s">
        <v>15203</v>
      </c>
      <c r="B9854" s="1" t="s">
        <v>4727</v>
      </c>
      <c r="C9854" t="s">
        <v>15525</v>
      </c>
      <c r="D9854" t="str">
        <f t="shared" si="306"/>
        <v>NEW LIMA PUBLIC SCHOOLS</v>
      </c>
      <c r="E9854" t="str">
        <f t="shared" si="307"/>
        <v>NEW LIMA PUBLIC SCHOOLS</v>
      </c>
      <c r="F9854">
        <v>1374</v>
      </c>
      <c r="G9854">
        <v>244</v>
      </c>
      <c r="H9854">
        <v>59</v>
      </c>
      <c r="I9854" t="s">
        <v>2878</v>
      </c>
      <c r="J9854" s="1" t="s">
        <v>2879</v>
      </c>
      <c r="K9854" s="1" t="s">
        <v>2880</v>
      </c>
    </row>
    <row r="9855" spans="1:11" x14ac:dyDescent="0.2">
      <c r="A9855" s="1" t="s">
        <v>15203</v>
      </c>
      <c r="B9855" s="1" t="s">
        <v>6978</v>
      </c>
      <c r="C9855" t="s">
        <v>12016</v>
      </c>
      <c r="D9855" t="str">
        <f t="shared" si="306"/>
        <v>NEWCASTLE PUBLIC SCHOOLS</v>
      </c>
      <c r="E9855" t="str">
        <f t="shared" si="307"/>
        <v>NEWCASTLE PUBLIC SCHOOLS</v>
      </c>
      <c r="F9855">
        <v>8797</v>
      </c>
      <c r="G9855">
        <v>1726</v>
      </c>
      <c r="H9855">
        <v>132</v>
      </c>
      <c r="I9855" t="s">
        <v>2878</v>
      </c>
      <c r="J9855" s="1" t="s">
        <v>2879</v>
      </c>
      <c r="K9855" s="1" t="s">
        <v>2880</v>
      </c>
    </row>
    <row r="9856" spans="1:11" x14ac:dyDescent="0.2">
      <c r="A9856" s="1" t="s">
        <v>15203</v>
      </c>
      <c r="B9856" s="1" t="s">
        <v>4735</v>
      </c>
      <c r="C9856" t="s">
        <v>15526</v>
      </c>
      <c r="D9856" t="str">
        <f t="shared" si="306"/>
        <v>NEWKIRK PUBLIC SCHOOLS</v>
      </c>
      <c r="E9856" t="str">
        <f t="shared" si="307"/>
        <v>NEWKIRK PUBLIC SCHOOLS</v>
      </c>
      <c r="F9856">
        <v>3887</v>
      </c>
      <c r="G9856">
        <v>680</v>
      </c>
      <c r="H9856">
        <v>141</v>
      </c>
      <c r="I9856" t="s">
        <v>2878</v>
      </c>
      <c r="J9856" s="1" t="s">
        <v>2879</v>
      </c>
      <c r="K9856" s="1" t="s">
        <v>2880</v>
      </c>
    </row>
    <row r="9857" spans="1:11" x14ac:dyDescent="0.2">
      <c r="A9857" s="1" t="s">
        <v>15203</v>
      </c>
      <c r="B9857" s="1" t="s">
        <v>4738</v>
      </c>
      <c r="C9857" t="s">
        <v>15527</v>
      </c>
      <c r="D9857" t="str">
        <f t="shared" si="306"/>
        <v>NINNEKAH PUBLIC SCHOOLS</v>
      </c>
      <c r="E9857" t="str">
        <f t="shared" si="307"/>
        <v>NINNEKAH PUBLIC SCHOOLS</v>
      </c>
      <c r="F9857">
        <v>2990</v>
      </c>
      <c r="G9857">
        <v>569</v>
      </c>
      <c r="H9857">
        <v>136</v>
      </c>
      <c r="I9857" t="s">
        <v>2878</v>
      </c>
      <c r="J9857" s="1" t="s">
        <v>2879</v>
      </c>
      <c r="K9857" s="1" t="s">
        <v>2880</v>
      </c>
    </row>
    <row r="9858" spans="1:11" x14ac:dyDescent="0.2">
      <c r="A9858" s="1" t="s">
        <v>15203</v>
      </c>
      <c r="B9858" s="1" t="s">
        <v>6973</v>
      </c>
      <c r="C9858" t="s">
        <v>15528</v>
      </c>
      <c r="D9858" t="str">
        <f t="shared" si="306"/>
        <v>NOBLE PUBLIC SCHOOLS</v>
      </c>
      <c r="E9858" t="str">
        <f t="shared" si="307"/>
        <v>NOBLE PUBLIC SCHOOLS</v>
      </c>
      <c r="F9858">
        <v>17207</v>
      </c>
      <c r="G9858">
        <v>3394</v>
      </c>
      <c r="H9858">
        <v>444</v>
      </c>
      <c r="I9858" t="s">
        <v>2878</v>
      </c>
      <c r="J9858" s="1" t="s">
        <v>2879</v>
      </c>
      <c r="K9858" s="1" t="s">
        <v>2880</v>
      </c>
    </row>
    <row r="9859" spans="1:11" x14ac:dyDescent="0.2">
      <c r="A9859" s="1" t="s">
        <v>15203</v>
      </c>
      <c r="B9859" s="1" t="s">
        <v>6980</v>
      </c>
      <c r="C9859" t="s">
        <v>15529</v>
      </c>
      <c r="D9859" t="str">
        <f t="shared" ref="D9859:D9922" si="308">UPPER(C9859)</f>
        <v>NORMAN PUBLIC SCHOOLS</v>
      </c>
      <c r="E9859" t="str">
        <f t="shared" ref="E9859:E9922" si="309">UPPER(TRIM(C9859))</f>
        <v>NORMAN PUBLIC SCHOOLS</v>
      </c>
      <c r="F9859">
        <v>116915</v>
      </c>
      <c r="G9859">
        <v>16136</v>
      </c>
      <c r="H9859">
        <v>2350</v>
      </c>
      <c r="I9859" t="s">
        <v>2878</v>
      </c>
      <c r="J9859" s="1" t="s">
        <v>2879</v>
      </c>
      <c r="K9859" s="1" t="s">
        <v>2880</v>
      </c>
    </row>
    <row r="9860" spans="1:11" x14ac:dyDescent="0.2">
      <c r="A9860" s="1" t="s">
        <v>15203</v>
      </c>
      <c r="B9860" s="1" t="s">
        <v>6986</v>
      </c>
      <c r="C9860" t="s">
        <v>15530</v>
      </c>
      <c r="D9860" t="str">
        <f t="shared" si="308"/>
        <v>NORTH ROCK CREEK PUBLIC SCHOOL</v>
      </c>
      <c r="E9860" t="str">
        <f t="shared" si="309"/>
        <v>NORTH ROCK CREEK PUBLIC SCHOOL</v>
      </c>
      <c r="F9860">
        <v>3205</v>
      </c>
      <c r="G9860">
        <v>631</v>
      </c>
      <c r="H9860">
        <v>104</v>
      </c>
      <c r="I9860" t="s">
        <v>2878</v>
      </c>
      <c r="J9860" s="1" t="s">
        <v>2879</v>
      </c>
      <c r="K9860" s="1" t="s">
        <v>2880</v>
      </c>
    </row>
    <row r="9861" spans="1:11" x14ac:dyDescent="0.2">
      <c r="A9861" s="1" t="s">
        <v>15203</v>
      </c>
      <c r="B9861" s="1" t="s">
        <v>4748</v>
      </c>
      <c r="C9861" t="s">
        <v>15531</v>
      </c>
      <c r="D9861" t="str">
        <f t="shared" si="308"/>
        <v>NORWOOD PUBLIC SCHOOL</v>
      </c>
      <c r="E9861" t="str">
        <f t="shared" si="309"/>
        <v>NORWOOD PUBLIC SCHOOL</v>
      </c>
      <c r="F9861">
        <v>1624</v>
      </c>
      <c r="G9861">
        <v>306</v>
      </c>
      <c r="H9861">
        <v>66</v>
      </c>
      <c r="I9861" t="s">
        <v>2878</v>
      </c>
      <c r="J9861" s="1" t="s">
        <v>2879</v>
      </c>
      <c r="K9861" s="1" t="s">
        <v>2880</v>
      </c>
    </row>
    <row r="9862" spans="1:11" x14ac:dyDescent="0.2">
      <c r="A9862" s="1" t="s">
        <v>15203</v>
      </c>
      <c r="B9862" s="1" t="s">
        <v>4750</v>
      </c>
      <c r="C9862" t="s">
        <v>15532</v>
      </c>
      <c r="D9862" t="str">
        <f t="shared" si="308"/>
        <v>NOWATA PUBLIC SCHOOLS</v>
      </c>
      <c r="E9862" t="str">
        <f t="shared" si="309"/>
        <v>NOWATA PUBLIC SCHOOLS</v>
      </c>
      <c r="F9862">
        <v>5865</v>
      </c>
      <c r="G9862">
        <v>947</v>
      </c>
      <c r="H9862">
        <v>250</v>
      </c>
      <c r="I9862" t="s">
        <v>2878</v>
      </c>
      <c r="J9862" s="1" t="s">
        <v>2879</v>
      </c>
      <c r="K9862" s="1" t="s">
        <v>2880</v>
      </c>
    </row>
    <row r="9863" spans="1:11" x14ac:dyDescent="0.2">
      <c r="A9863" s="1" t="s">
        <v>15203</v>
      </c>
      <c r="B9863" s="1" t="s">
        <v>15533</v>
      </c>
      <c r="C9863" t="s">
        <v>15534</v>
      </c>
      <c r="D9863" t="str">
        <f t="shared" si="308"/>
        <v>OAK GROVE PUBLIC SCHOOL</v>
      </c>
      <c r="E9863" t="str">
        <f t="shared" si="309"/>
        <v>OAK GROVE PUBLIC SCHOOL</v>
      </c>
      <c r="F9863">
        <v>758</v>
      </c>
      <c r="G9863">
        <v>124</v>
      </c>
      <c r="H9863">
        <v>30</v>
      </c>
      <c r="I9863" t="s">
        <v>2878</v>
      </c>
      <c r="J9863" s="1" t="s">
        <v>2879</v>
      </c>
      <c r="K9863" s="1" t="s">
        <v>2880</v>
      </c>
    </row>
    <row r="9864" spans="1:11" x14ac:dyDescent="0.2">
      <c r="A9864" s="1" t="s">
        <v>15203</v>
      </c>
      <c r="B9864" s="1" t="s">
        <v>4766</v>
      </c>
      <c r="C9864" t="s">
        <v>15535</v>
      </c>
      <c r="D9864" t="str">
        <f t="shared" si="308"/>
        <v>OAKDALE PUBLIC SCHOOL</v>
      </c>
      <c r="E9864" t="str">
        <f t="shared" si="309"/>
        <v>OAKDALE PUBLIC SCHOOL</v>
      </c>
      <c r="F9864">
        <v>3478</v>
      </c>
      <c r="G9864">
        <v>857</v>
      </c>
      <c r="H9864">
        <v>69</v>
      </c>
      <c r="I9864" t="s">
        <v>2878</v>
      </c>
      <c r="J9864" s="1" t="s">
        <v>2879</v>
      </c>
      <c r="K9864" s="1" t="s">
        <v>2880</v>
      </c>
    </row>
    <row r="9865" spans="1:11" x14ac:dyDescent="0.2">
      <c r="A9865" s="1" t="s">
        <v>15203</v>
      </c>
      <c r="B9865" s="1" t="s">
        <v>4768</v>
      </c>
      <c r="C9865" t="s">
        <v>15536</v>
      </c>
      <c r="D9865" t="str">
        <f t="shared" si="308"/>
        <v>OAKS-MISSION PUBLIC SCHOOLS</v>
      </c>
      <c r="E9865" t="str">
        <f t="shared" si="309"/>
        <v>OAKS-MISSION PUBLIC SCHOOLS</v>
      </c>
      <c r="F9865">
        <v>1661</v>
      </c>
      <c r="G9865">
        <v>342</v>
      </c>
      <c r="H9865">
        <v>87</v>
      </c>
      <c r="I9865" t="s">
        <v>2878</v>
      </c>
      <c r="J9865" s="1" t="s">
        <v>2879</v>
      </c>
      <c r="K9865" s="1" t="s">
        <v>2880</v>
      </c>
    </row>
    <row r="9866" spans="1:11" x14ac:dyDescent="0.2">
      <c r="A9866" s="1" t="s">
        <v>15203</v>
      </c>
      <c r="B9866" s="1" t="s">
        <v>4774</v>
      </c>
      <c r="C9866" t="s">
        <v>15537</v>
      </c>
      <c r="D9866" t="str">
        <f t="shared" si="308"/>
        <v>OILTON PUBLIC SCHOOLS</v>
      </c>
      <c r="E9866" t="str">
        <f t="shared" si="309"/>
        <v>OILTON PUBLIC SCHOOLS</v>
      </c>
      <c r="F9866">
        <v>1578</v>
      </c>
      <c r="G9866">
        <v>315</v>
      </c>
      <c r="H9866">
        <v>56</v>
      </c>
      <c r="I9866" t="s">
        <v>2878</v>
      </c>
      <c r="J9866" s="1" t="s">
        <v>2879</v>
      </c>
      <c r="K9866" s="1" t="s">
        <v>2880</v>
      </c>
    </row>
    <row r="9867" spans="1:11" x14ac:dyDescent="0.2">
      <c r="A9867" s="1" t="s">
        <v>15203</v>
      </c>
      <c r="B9867" s="1" t="s">
        <v>4776</v>
      </c>
      <c r="C9867" t="s">
        <v>15538</v>
      </c>
      <c r="D9867" t="str">
        <f t="shared" si="308"/>
        <v>OKARCHE PUBLIC SCHOOLS</v>
      </c>
      <c r="E9867" t="str">
        <f t="shared" si="309"/>
        <v>OKARCHE PUBLIC SCHOOLS</v>
      </c>
      <c r="F9867">
        <v>2210</v>
      </c>
      <c r="G9867">
        <v>381</v>
      </c>
      <c r="H9867">
        <v>27</v>
      </c>
      <c r="I9867" t="s">
        <v>2878</v>
      </c>
      <c r="J9867" s="1" t="s">
        <v>2879</v>
      </c>
      <c r="K9867" s="1" t="s">
        <v>2880</v>
      </c>
    </row>
    <row r="9868" spans="1:11" x14ac:dyDescent="0.2">
      <c r="A9868" s="1" t="s">
        <v>15203</v>
      </c>
      <c r="B9868" s="1" t="s">
        <v>6995</v>
      </c>
      <c r="C9868" t="s">
        <v>15539</v>
      </c>
      <c r="D9868" t="str">
        <f t="shared" si="308"/>
        <v>OKAY PUBLIC SCHOOLS</v>
      </c>
      <c r="E9868" t="str">
        <f t="shared" si="309"/>
        <v>OKAY PUBLIC SCHOOLS</v>
      </c>
      <c r="F9868">
        <v>2846</v>
      </c>
      <c r="G9868">
        <v>506</v>
      </c>
      <c r="H9868">
        <v>67</v>
      </c>
      <c r="I9868" t="s">
        <v>2878</v>
      </c>
      <c r="J9868" s="1" t="s">
        <v>2879</v>
      </c>
      <c r="K9868" s="1" t="s">
        <v>2880</v>
      </c>
    </row>
    <row r="9869" spans="1:11" x14ac:dyDescent="0.2">
      <c r="A9869" s="1" t="s">
        <v>15203</v>
      </c>
      <c r="B9869" s="1" t="s">
        <v>4778</v>
      </c>
      <c r="C9869" t="s">
        <v>15540</v>
      </c>
      <c r="D9869" t="str">
        <f t="shared" si="308"/>
        <v>OKEENE PUBLIC SCHOOLS</v>
      </c>
      <c r="E9869" t="str">
        <f t="shared" si="309"/>
        <v>OKEENE PUBLIC SCHOOLS</v>
      </c>
      <c r="F9869">
        <v>1454</v>
      </c>
      <c r="G9869">
        <v>335</v>
      </c>
      <c r="H9869">
        <v>97</v>
      </c>
      <c r="I9869" t="s">
        <v>2878</v>
      </c>
      <c r="J9869" s="1" t="s">
        <v>2879</v>
      </c>
      <c r="K9869" s="1" t="s">
        <v>2880</v>
      </c>
    </row>
    <row r="9870" spans="1:11" x14ac:dyDescent="0.2">
      <c r="A9870" s="1" t="s">
        <v>15203</v>
      </c>
      <c r="B9870" s="1" t="s">
        <v>3487</v>
      </c>
      <c r="C9870" t="s">
        <v>15541</v>
      </c>
      <c r="D9870" t="str">
        <f t="shared" si="308"/>
        <v>OKEMAH PUBLIC SCHOOLS</v>
      </c>
      <c r="E9870" t="str">
        <f t="shared" si="309"/>
        <v>OKEMAH PUBLIC SCHOOLS</v>
      </c>
      <c r="F9870">
        <v>6269</v>
      </c>
      <c r="G9870">
        <v>1018</v>
      </c>
      <c r="H9870">
        <v>293</v>
      </c>
      <c r="I9870" t="s">
        <v>2878</v>
      </c>
      <c r="J9870" s="1" t="s">
        <v>2879</v>
      </c>
      <c r="K9870" s="1" t="s">
        <v>2880</v>
      </c>
    </row>
    <row r="9871" spans="1:11" x14ac:dyDescent="0.2">
      <c r="A9871" s="1" t="s">
        <v>15203</v>
      </c>
      <c r="B9871" s="1" t="s">
        <v>7009</v>
      </c>
      <c r="C9871" t="s">
        <v>15542</v>
      </c>
      <c r="D9871" t="str">
        <f t="shared" si="308"/>
        <v>OKLAHOMA CITY PUBLIC SCHOOLS</v>
      </c>
      <c r="E9871" t="str">
        <f t="shared" si="309"/>
        <v>OKLAHOMA CITY PUBLIC SCHOOLS</v>
      </c>
      <c r="F9871">
        <v>311597</v>
      </c>
      <c r="G9871">
        <v>55074</v>
      </c>
      <c r="H9871">
        <v>17390</v>
      </c>
      <c r="I9871" t="s">
        <v>2878</v>
      </c>
      <c r="J9871" s="1" t="s">
        <v>2879</v>
      </c>
      <c r="K9871" s="1" t="s">
        <v>2880</v>
      </c>
    </row>
    <row r="9872" spans="1:11" x14ac:dyDescent="0.2">
      <c r="A9872" s="1" t="s">
        <v>15203</v>
      </c>
      <c r="B9872" s="1" t="s">
        <v>3293</v>
      </c>
      <c r="C9872" t="s">
        <v>15543</v>
      </c>
      <c r="D9872" t="str">
        <f t="shared" si="308"/>
        <v>OKLAHOMA UNION PUBLIC SCHOOLS</v>
      </c>
      <c r="E9872" t="str">
        <f t="shared" si="309"/>
        <v>OKLAHOMA UNION PUBLIC SCHOOLS</v>
      </c>
      <c r="F9872">
        <v>2919</v>
      </c>
      <c r="G9872">
        <v>535</v>
      </c>
      <c r="H9872">
        <v>129</v>
      </c>
      <c r="I9872" t="s">
        <v>2878</v>
      </c>
      <c r="J9872" s="1" t="s">
        <v>2879</v>
      </c>
      <c r="K9872" s="1" t="s">
        <v>2880</v>
      </c>
    </row>
    <row r="9873" spans="1:11" x14ac:dyDescent="0.2">
      <c r="A9873" s="1" t="s">
        <v>15203</v>
      </c>
      <c r="B9873" s="1" t="s">
        <v>4786</v>
      </c>
      <c r="C9873" t="s">
        <v>15544</v>
      </c>
      <c r="D9873" t="str">
        <f t="shared" si="308"/>
        <v>OKMULGEE PUBLIC SCHOOLS</v>
      </c>
      <c r="E9873" t="str">
        <f t="shared" si="309"/>
        <v>OKMULGEE PUBLIC SCHOOLS</v>
      </c>
      <c r="F9873">
        <v>14003</v>
      </c>
      <c r="G9873">
        <v>2091</v>
      </c>
      <c r="H9873">
        <v>724</v>
      </c>
      <c r="I9873" t="s">
        <v>2878</v>
      </c>
      <c r="J9873" s="1" t="s">
        <v>2879</v>
      </c>
      <c r="K9873" s="1" t="s">
        <v>2880</v>
      </c>
    </row>
    <row r="9874" spans="1:11" x14ac:dyDescent="0.2">
      <c r="A9874" s="1" t="s">
        <v>15203</v>
      </c>
      <c r="B9874" s="1" t="s">
        <v>4784</v>
      </c>
      <c r="C9874" t="s">
        <v>15545</v>
      </c>
      <c r="D9874" t="str">
        <f t="shared" si="308"/>
        <v>OKTAHA PUBLIC SCHOOLS</v>
      </c>
      <c r="E9874" t="str">
        <f t="shared" si="309"/>
        <v>OKTAHA PUBLIC SCHOOLS</v>
      </c>
      <c r="F9874">
        <v>2163</v>
      </c>
      <c r="G9874">
        <v>435</v>
      </c>
      <c r="H9874">
        <v>64</v>
      </c>
      <c r="I9874" t="s">
        <v>2878</v>
      </c>
      <c r="J9874" s="1" t="s">
        <v>2879</v>
      </c>
      <c r="K9874" s="1" t="s">
        <v>2880</v>
      </c>
    </row>
    <row r="9875" spans="1:11" x14ac:dyDescent="0.2">
      <c r="A9875" s="1" t="s">
        <v>15203</v>
      </c>
      <c r="B9875" s="1" t="s">
        <v>4788</v>
      </c>
      <c r="C9875" t="s">
        <v>15546</v>
      </c>
      <c r="D9875" t="str">
        <f t="shared" si="308"/>
        <v>OLIVE PUBLIC SCHOOLS</v>
      </c>
      <c r="E9875" t="str">
        <f t="shared" si="309"/>
        <v>OLIVE PUBLIC SCHOOLS</v>
      </c>
      <c r="F9875">
        <v>2294</v>
      </c>
      <c r="G9875">
        <v>384</v>
      </c>
      <c r="H9875">
        <v>96</v>
      </c>
      <c r="I9875" t="s">
        <v>2878</v>
      </c>
      <c r="J9875" s="1" t="s">
        <v>2879</v>
      </c>
      <c r="K9875" s="1" t="s">
        <v>2880</v>
      </c>
    </row>
    <row r="9876" spans="1:11" x14ac:dyDescent="0.2">
      <c r="A9876" s="1" t="s">
        <v>15203</v>
      </c>
      <c r="B9876" s="1" t="s">
        <v>4792</v>
      </c>
      <c r="C9876" t="s">
        <v>15547</v>
      </c>
      <c r="D9876" t="str">
        <f t="shared" si="308"/>
        <v>OLUSTEE PUBLIC SCHOOLS</v>
      </c>
      <c r="E9876" t="str">
        <f t="shared" si="309"/>
        <v>OLUSTEE PUBLIC SCHOOLS</v>
      </c>
      <c r="F9876">
        <v>697</v>
      </c>
      <c r="G9876">
        <v>162</v>
      </c>
      <c r="H9876">
        <v>56</v>
      </c>
      <c r="I9876" t="s">
        <v>2878</v>
      </c>
      <c r="J9876" s="1" t="s">
        <v>2879</v>
      </c>
      <c r="K9876" s="1" t="s">
        <v>2880</v>
      </c>
    </row>
    <row r="9877" spans="1:11" x14ac:dyDescent="0.2">
      <c r="A9877" s="1" t="s">
        <v>15203</v>
      </c>
      <c r="B9877" s="1" t="s">
        <v>4798</v>
      </c>
      <c r="C9877" t="s">
        <v>15548</v>
      </c>
      <c r="D9877" t="str">
        <f t="shared" si="308"/>
        <v>OOLOGAH-TALALA PUBLIC SCHOOLS</v>
      </c>
      <c r="E9877" t="str">
        <f t="shared" si="309"/>
        <v>OOLOGAH-TALALA PUBLIC SCHOOLS</v>
      </c>
      <c r="F9877">
        <v>9623</v>
      </c>
      <c r="G9877">
        <v>1861</v>
      </c>
      <c r="H9877">
        <v>186</v>
      </c>
      <c r="I9877" t="s">
        <v>2878</v>
      </c>
      <c r="J9877" s="1" t="s">
        <v>2879</v>
      </c>
      <c r="K9877" s="1" t="s">
        <v>2880</v>
      </c>
    </row>
    <row r="9878" spans="1:11" x14ac:dyDescent="0.2">
      <c r="A9878" s="1" t="s">
        <v>15203</v>
      </c>
      <c r="B9878" s="1" t="s">
        <v>7022</v>
      </c>
      <c r="C9878" t="s">
        <v>15549</v>
      </c>
      <c r="D9878" t="str">
        <f t="shared" si="308"/>
        <v>OPTIMA PUBLIC SCHOOL</v>
      </c>
      <c r="E9878" t="str">
        <f t="shared" si="309"/>
        <v>OPTIMA PUBLIC SCHOOL</v>
      </c>
      <c r="F9878">
        <v>487</v>
      </c>
      <c r="G9878">
        <v>129</v>
      </c>
      <c r="H9878">
        <v>21</v>
      </c>
      <c r="I9878" t="s">
        <v>2878</v>
      </c>
      <c r="J9878" s="1" t="s">
        <v>2879</v>
      </c>
      <c r="K9878" s="1" t="s">
        <v>2880</v>
      </c>
    </row>
    <row r="9879" spans="1:11" x14ac:dyDescent="0.2">
      <c r="A9879" s="1" t="s">
        <v>15203</v>
      </c>
      <c r="B9879" s="1" t="s">
        <v>11121</v>
      </c>
      <c r="C9879" t="s">
        <v>15550</v>
      </c>
      <c r="D9879" t="str">
        <f t="shared" si="308"/>
        <v>OSAGE HILLS PUBLIC SCHOOL</v>
      </c>
      <c r="E9879" t="str">
        <f t="shared" si="309"/>
        <v>OSAGE HILLS PUBLIC SCHOOL</v>
      </c>
      <c r="F9879">
        <v>630</v>
      </c>
      <c r="G9879">
        <v>78</v>
      </c>
      <c r="H9879">
        <v>7</v>
      </c>
      <c r="I9879" t="s">
        <v>2878</v>
      </c>
      <c r="J9879" s="1" t="s">
        <v>2879</v>
      </c>
      <c r="K9879" s="1" t="s">
        <v>2880</v>
      </c>
    </row>
    <row r="9880" spans="1:11" x14ac:dyDescent="0.2">
      <c r="A9880" s="1" t="s">
        <v>15203</v>
      </c>
      <c r="B9880" s="1" t="s">
        <v>8275</v>
      </c>
      <c r="C9880" t="s">
        <v>15551</v>
      </c>
      <c r="D9880" t="str">
        <f t="shared" si="308"/>
        <v>OSAGE PUBLIC SCHOOL</v>
      </c>
      <c r="E9880" t="str">
        <f t="shared" si="309"/>
        <v>OSAGE PUBLIC SCHOOL</v>
      </c>
      <c r="F9880">
        <v>1468</v>
      </c>
      <c r="G9880">
        <v>250</v>
      </c>
      <c r="H9880">
        <v>32</v>
      </c>
      <c r="I9880" t="s">
        <v>2878</v>
      </c>
      <c r="J9880" s="1" t="s">
        <v>2879</v>
      </c>
      <c r="K9880" s="1" t="s">
        <v>2880</v>
      </c>
    </row>
    <row r="9881" spans="1:11" x14ac:dyDescent="0.2">
      <c r="A9881" s="1" t="s">
        <v>15203</v>
      </c>
      <c r="B9881" s="1" t="s">
        <v>9944</v>
      </c>
      <c r="C9881" t="s">
        <v>15552</v>
      </c>
      <c r="D9881" t="str">
        <f t="shared" si="308"/>
        <v>OWASSO PUBLIC SCHOOLS</v>
      </c>
      <c r="E9881" t="str">
        <f t="shared" si="309"/>
        <v>OWASSO PUBLIC SCHOOLS</v>
      </c>
      <c r="F9881">
        <v>48300</v>
      </c>
      <c r="G9881">
        <v>10067</v>
      </c>
      <c r="H9881">
        <v>819</v>
      </c>
      <c r="I9881" t="s">
        <v>2878</v>
      </c>
      <c r="J9881" s="1" t="s">
        <v>2879</v>
      </c>
      <c r="K9881" s="1" t="s">
        <v>2880</v>
      </c>
    </row>
    <row r="9882" spans="1:11" x14ac:dyDescent="0.2">
      <c r="A9882" s="1" t="s">
        <v>15203</v>
      </c>
      <c r="B9882" s="1" t="s">
        <v>4807</v>
      </c>
      <c r="C9882" t="s">
        <v>15553</v>
      </c>
      <c r="D9882" t="str">
        <f t="shared" si="308"/>
        <v>PADEN PUBLIC SCHOOLS</v>
      </c>
      <c r="E9882" t="str">
        <f t="shared" si="309"/>
        <v>PADEN PUBLIC SCHOOLS</v>
      </c>
      <c r="F9882">
        <v>1693</v>
      </c>
      <c r="G9882">
        <v>309</v>
      </c>
      <c r="H9882">
        <v>75</v>
      </c>
      <c r="I9882" t="s">
        <v>2878</v>
      </c>
      <c r="J9882" s="1" t="s">
        <v>2879</v>
      </c>
      <c r="K9882" s="1" t="s">
        <v>2880</v>
      </c>
    </row>
    <row r="9883" spans="1:11" x14ac:dyDescent="0.2">
      <c r="A9883" s="1" t="s">
        <v>15203</v>
      </c>
      <c r="B9883" s="1" t="s">
        <v>10441</v>
      </c>
      <c r="C9883" t="s">
        <v>15554</v>
      </c>
      <c r="D9883" t="str">
        <f t="shared" si="308"/>
        <v>PANAMA PUBLIC SCHOOLS</v>
      </c>
      <c r="E9883" t="str">
        <f t="shared" si="309"/>
        <v>PANAMA PUBLIC SCHOOLS</v>
      </c>
      <c r="F9883">
        <v>3312</v>
      </c>
      <c r="G9883">
        <v>615</v>
      </c>
      <c r="H9883">
        <v>138</v>
      </c>
      <c r="I9883" t="s">
        <v>2878</v>
      </c>
      <c r="J9883" s="1" t="s">
        <v>2879</v>
      </c>
      <c r="K9883" s="1" t="s">
        <v>2880</v>
      </c>
    </row>
    <row r="9884" spans="1:11" x14ac:dyDescent="0.2">
      <c r="A9884" s="1" t="s">
        <v>15203</v>
      </c>
      <c r="B9884" s="1" t="s">
        <v>10443</v>
      </c>
      <c r="C9884" t="s">
        <v>15555</v>
      </c>
      <c r="D9884" t="str">
        <f t="shared" si="308"/>
        <v>PANOLA PUBLIC SCHOOLS</v>
      </c>
      <c r="E9884" t="str">
        <f t="shared" si="309"/>
        <v>PANOLA PUBLIC SCHOOLS</v>
      </c>
      <c r="F9884">
        <v>1390</v>
      </c>
      <c r="G9884">
        <v>263</v>
      </c>
      <c r="H9884">
        <v>51</v>
      </c>
      <c r="I9884" t="s">
        <v>2878</v>
      </c>
      <c r="J9884" s="1" t="s">
        <v>2879</v>
      </c>
      <c r="K9884" s="1" t="s">
        <v>2880</v>
      </c>
    </row>
    <row r="9885" spans="1:11" x14ac:dyDescent="0.2">
      <c r="A9885" s="1" t="s">
        <v>15203</v>
      </c>
      <c r="B9885" s="1" t="s">
        <v>4809</v>
      </c>
      <c r="C9885" t="s">
        <v>15556</v>
      </c>
      <c r="D9885" t="str">
        <f t="shared" si="308"/>
        <v>PAOLI PUBLIC SCHOOLS</v>
      </c>
      <c r="E9885" t="str">
        <f t="shared" si="309"/>
        <v>PAOLI PUBLIC SCHOOLS</v>
      </c>
      <c r="F9885">
        <v>1323</v>
      </c>
      <c r="G9885">
        <v>272</v>
      </c>
      <c r="H9885">
        <v>51</v>
      </c>
      <c r="I9885" t="s">
        <v>2878</v>
      </c>
      <c r="J9885" s="1" t="s">
        <v>2879</v>
      </c>
      <c r="K9885" s="1" t="s">
        <v>2880</v>
      </c>
    </row>
    <row r="9886" spans="1:11" x14ac:dyDescent="0.2">
      <c r="A9886" s="1" t="s">
        <v>15203</v>
      </c>
      <c r="B9886" s="1" t="s">
        <v>4815</v>
      </c>
      <c r="C9886" t="s">
        <v>15557</v>
      </c>
      <c r="D9886" t="str">
        <f t="shared" si="308"/>
        <v>PAULS VALLEY PUBLIC SCHOOLS</v>
      </c>
      <c r="E9886" t="str">
        <f t="shared" si="309"/>
        <v>PAULS VALLEY PUBLIC SCHOOLS</v>
      </c>
      <c r="F9886">
        <v>7187</v>
      </c>
      <c r="G9886">
        <v>1252</v>
      </c>
      <c r="H9886">
        <v>269</v>
      </c>
      <c r="I9886" t="s">
        <v>2878</v>
      </c>
      <c r="J9886" s="1" t="s">
        <v>2879</v>
      </c>
      <c r="K9886" s="1" t="s">
        <v>2880</v>
      </c>
    </row>
    <row r="9887" spans="1:11" x14ac:dyDescent="0.2">
      <c r="A9887" s="1" t="s">
        <v>15203</v>
      </c>
      <c r="B9887" s="1" t="s">
        <v>9954</v>
      </c>
      <c r="C9887" t="s">
        <v>15558</v>
      </c>
      <c r="D9887" t="str">
        <f t="shared" si="308"/>
        <v>PAWHUSKA PUBLIC SCHOOLS</v>
      </c>
      <c r="E9887" t="str">
        <f t="shared" si="309"/>
        <v>PAWHUSKA PUBLIC SCHOOLS</v>
      </c>
      <c r="F9887">
        <v>5056</v>
      </c>
      <c r="G9887">
        <v>857</v>
      </c>
      <c r="H9887">
        <v>179</v>
      </c>
      <c r="I9887" t="s">
        <v>2878</v>
      </c>
      <c r="J9887" s="1" t="s">
        <v>2879</v>
      </c>
      <c r="K9887" s="1" t="s">
        <v>2880</v>
      </c>
    </row>
    <row r="9888" spans="1:11" x14ac:dyDescent="0.2">
      <c r="A9888" s="1" t="s">
        <v>15203</v>
      </c>
      <c r="B9888" s="1" t="s">
        <v>4819</v>
      </c>
      <c r="C9888" t="s">
        <v>15559</v>
      </c>
      <c r="D9888" t="str">
        <f t="shared" si="308"/>
        <v>PAWNEE PUBLIC SCHOOLS</v>
      </c>
      <c r="E9888" t="str">
        <f t="shared" si="309"/>
        <v>PAWNEE PUBLIC SCHOOLS</v>
      </c>
      <c r="F9888">
        <v>4217</v>
      </c>
      <c r="G9888">
        <v>727</v>
      </c>
      <c r="H9888">
        <v>133</v>
      </c>
      <c r="I9888" t="s">
        <v>2878</v>
      </c>
      <c r="J9888" s="1" t="s">
        <v>2879</v>
      </c>
      <c r="K9888" s="1" t="s">
        <v>2880</v>
      </c>
    </row>
    <row r="9889" spans="1:11" x14ac:dyDescent="0.2">
      <c r="A9889" s="1" t="s">
        <v>15203</v>
      </c>
      <c r="B9889" s="1" t="s">
        <v>3878</v>
      </c>
      <c r="C9889" t="s">
        <v>15560</v>
      </c>
      <c r="D9889" t="str">
        <f t="shared" si="308"/>
        <v>PEAVINE PUBLIC SCHOOL</v>
      </c>
      <c r="E9889" t="str">
        <f t="shared" si="309"/>
        <v>PEAVINE PUBLIC SCHOOL</v>
      </c>
      <c r="F9889">
        <v>1306</v>
      </c>
      <c r="G9889">
        <v>239</v>
      </c>
      <c r="H9889">
        <v>77</v>
      </c>
      <c r="I9889" t="s">
        <v>2878</v>
      </c>
      <c r="J9889" s="1" t="s">
        <v>2879</v>
      </c>
      <c r="K9889" s="1" t="s">
        <v>2880</v>
      </c>
    </row>
    <row r="9890" spans="1:11" x14ac:dyDescent="0.2">
      <c r="A9890" s="1" t="s">
        <v>15203</v>
      </c>
      <c r="B9890" s="1" t="s">
        <v>4821</v>
      </c>
      <c r="C9890" t="s">
        <v>15561</v>
      </c>
      <c r="D9890" t="str">
        <f t="shared" si="308"/>
        <v>PECKHAM PUBLIC SCHOOL</v>
      </c>
      <c r="E9890" t="str">
        <f t="shared" si="309"/>
        <v>PECKHAM PUBLIC SCHOOL</v>
      </c>
      <c r="F9890">
        <v>334</v>
      </c>
      <c r="G9890">
        <v>65</v>
      </c>
      <c r="H9890">
        <v>8</v>
      </c>
      <c r="I9890" t="s">
        <v>2878</v>
      </c>
      <c r="J9890" s="1" t="s">
        <v>2879</v>
      </c>
      <c r="K9890" s="1" t="s">
        <v>2880</v>
      </c>
    </row>
    <row r="9891" spans="1:11" x14ac:dyDescent="0.2">
      <c r="A9891" s="1" t="s">
        <v>15203</v>
      </c>
      <c r="B9891" s="1" t="s">
        <v>4823</v>
      </c>
      <c r="C9891" t="s">
        <v>15562</v>
      </c>
      <c r="D9891" t="str">
        <f t="shared" si="308"/>
        <v>PEGGS PUBLIC SCHOOL</v>
      </c>
      <c r="E9891" t="str">
        <f t="shared" si="309"/>
        <v>PEGGS PUBLIC SCHOOL</v>
      </c>
      <c r="F9891">
        <v>1730</v>
      </c>
      <c r="G9891">
        <v>308</v>
      </c>
      <c r="H9891">
        <v>107</v>
      </c>
      <c r="I9891" t="s">
        <v>2878</v>
      </c>
      <c r="J9891" s="1" t="s">
        <v>2879</v>
      </c>
      <c r="K9891" s="1" t="s">
        <v>2880</v>
      </c>
    </row>
    <row r="9892" spans="1:11" x14ac:dyDescent="0.2">
      <c r="A9892" s="1" t="s">
        <v>15203</v>
      </c>
      <c r="B9892" s="1" t="s">
        <v>4827</v>
      </c>
      <c r="C9892" t="s">
        <v>15563</v>
      </c>
      <c r="D9892" t="str">
        <f t="shared" si="308"/>
        <v>PERKINS-TRYON PUBLIC SCHOOLS</v>
      </c>
      <c r="E9892" t="str">
        <f t="shared" si="309"/>
        <v>PERKINS-TRYON PUBLIC SCHOOLS</v>
      </c>
      <c r="F9892">
        <v>8092</v>
      </c>
      <c r="G9892">
        <v>1556</v>
      </c>
      <c r="H9892">
        <v>290</v>
      </c>
      <c r="I9892" t="s">
        <v>2878</v>
      </c>
      <c r="J9892" s="1" t="s">
        <v>2879</v>
      </c>
      <c r="K9892" s="1" t="s">
        <v>2880</v>
      </c>
    </row>
    <row r="9893" spans="1:11" x14ac:dyDescent="0.2">
      <c r="A9893" s="1" t="s">
        <v>15203</v>
      </c>
      <c r="B9893" s="1" t="s">
        <v>7044</v>
      </c>
      <c r="C9893" t="s">
        <v>15564</v>
      </c>
      <c r="D9893" t="str">
        <f t="shared" si="308"/>
        <v>PERRY PUBLIC SCHOOLS</v>
      </c>
      <c r="E9893" t="str">
        <f t="shared" si="309"/>
        <v>PERRY PUBLIC SCHOOLS</v>
      </c>
      <c r="F9893">
        <v>7041</v>
      </c>
      <c r="G9893">
        <v>1230</v>
      </c>
      <c r="H9893">
        <v>175</v>
      </c>
      <c r="I9893" t="s">
        <v>2878</v>
      </c>
      <c r="J9893" s="1" t="s">
        <v>2879</v>
      </c>
      <c r="K9893" s="1" t="s">
        <v>2880</v>
      </c>
    </row>
    <row r="9894" spans="1:11" x14ac:dyDescent="0.2">
      <c r="A9894" s="1" t="s">
        <v>15203</v>
      </c>
      <c r="B9894" s="1" t="s">
        <v>4832</v>
      </c>
      <c r="C9894" t="s">
        <v>15565</v>
      </c>
      <c r="D9894" t="str">
        <f t="shared" si="308"/>
        <v>PIEDMONT PUBLIC SCHOOLS</v>
      </c>
      <c r="E9894" t="str">
        <f t="shared" si="309"/>
        <v>PIEDMONT PUBLIC SCHOOLS</v>
      </c>
      <c r="F9894">
        <v>14962</v>
      </c>
      <c r="G9894">
        <v>3293</v>
      </c>
      <c r="H9894">
        <v>234</v>
      </c>
      <c r="I9894" t="s">
        <v>2878</v>
      </c>
      <c r="J9894" s="1" t="s">
        <v>2879</v>
      </c>
      <c r="K9894" s="1" t="s">
        <v>2880</v>
      </c>
    </row>
    <row r="9895" spans="1:11" x14ac:dyDescent="0.2">
      <c r="A9895" s="1" t="s">
        <v>15203</v>
      </c>
      <c r="B9895" s="1" t="s">
        <v>4842</v>
      </c>
      <c r="C9895" t="s">
        <v>15566</v>
      </c>
      <c r="D9895" t="str">
        <f t="shared" si="308"/>
        <v>PIONEER PUBLIC SCHOOL</v>
      </c>
      <c r="E9895" t="str">
        <f t="shared" si="309"/>
        <v>PIONEER PUBLIC SCHOOL</v>
      </c>
      <c r="F9895">
        <v>1342</v>
      </c>
      <c r="G9895">
        <v>253</v>
      </c>
      <c r="H9895">
        <v>62</v>
      </c>
      <c r="I9895" t="s">
        <v>2878</v>
      </c>
      <c r="J9895" s="1" t="s">
        <v>2879</v>
      </c>
      <c r="K9895" s="1" t="s">
        <v>2880</v>
      </c>
    </row>
    <row r="9896" spans="1:11" x14ac:dyDescent="0.2">
      <c r="A9896" s="1" t="s">
        <v>15203</v>
      </c>
      <c r="B9896" s="1" t="s">
        <v>15567</v>
      </c>
      <c r="C9896" t="s">
        <v>15568</v>
      </c>
      <c r="D9896" t="str">
        <f t="shared" si="308"/>
        <v>PIONEER-PLEASANT VALE SCHOOLS</v>
      </c>
      <c r="E9896" t="str">
        <f t="shared" si="309"/>
        <v>PIONEER-PLEASANT VALE SCHOOLS</v>
      </c>
      <c r="F9896">
        <v>2325</v>
      </c>
      <c r="G9896">
        <v>489</v>
      </c>
      <c r="H9896">
        <v>68</v>
      </c>
      <c r="I9896" t="s">
        <v>2878</v>
      </c>
      <c r="J9896" s="1" t="s">
        <v>2879</v>
      </c>
      <c r="K9896" s="1" t="s">
        <v>2880</v>
      </c>
    </row>
    <row r="9897" spans="1:11" x14ac:dyDescent="0.2">
      <c r="A9897" s="1" t="s">
        <v>15203</v>
      </c>
      <c r="B9897" s="1" t="s">
        <v>4844</v>
      </c>
      <c r="C9897" t="s">
        <v>15569</v>
      </c>
      <c r="D9897" t="str">
        <f t="shared" si="308"/>
        <v>PITTSBURG PUBLIC SCHOOLS</v>
      </c>
      <c r="E9897" t="str">
        <f t="shared" si="309"/>
        <v>PITTSBURG PUBLIC SCHOOLS</v>
      </c>
      <c r="F9897">
        <v>669</v>
      </c>
      <c r="G9897">
        <v>129</v>
      </c>
      <c r="H9897">
        <v>20</v>
      </c>
      <c r="I9897" t="s">
        <v>2878</v>
      </c>
      <c r="J9897" s="1" t="s">
        <v>2879</v>
      </c>
      <c r="K9897" s="1" t="s">
        <v>2880</v>
      </c>
    </row>
    <row r="9898" spans="1:11" x14ac:dyDescent="0.2">
      <c r="A9898" s="1" t="s">
        <v>15203</v>
      </c>
      <c r="B9898" s="1" t="s">
        <v>13518</v>
      </c>
      <c r="C9898" t="s">
        <v>12062</v>
      </c>
      <c r="D9898" t="str">
        <f t="shared" si="308"/>
        <v>PLAINVIEW PUBLIC SCHOOLS</v>
      </c>
      <c r="E9898" t="str">
        <f t="shared" si="309"/>
        <v>PLAINVIEW PUBLIC SCHOOLS</v>
      </c>
      <c r="F9898">
        <v>6880</v>
      </c>
      <c r="G9898">
        <v>1323</v>
      </c>
      <c r="H9898">
        <v>182</v>
      </c>
      <c r="I9898" t="s">
        <v>2878</v>
      </c>
      <c r="J9898" s="1" t="s">
        <v>2879</v>
      </c>
      <c r="K9898" s="1" t="s">
        <v>2880</v>
      </c>
    </row>
    <row r="9899" spans="1:11" x14ac:dyDescent="0.2">
      <c r="A9899" s="1" t="s">
        <v>15203</v>
      </c>
      <c r="B9899" s="1" t="s">
        <v>4852</v>
      </c>
      <c r="C9899" t="s">
        <v>15570</v>
      </c>
      <c r="D9899" t="str">
        <f t="shared" si="308"/>
        <v>PLEASANT GROVE PUBLIC SCHOOL</v>
      </c>
      <c r="E9899" t="str">
        <f t="shared" si="309"/>
        <v>PLEASANT GROVE PUBLIC SCHOOL</v>
      </c>
      <c r="F9899">
        <v>541</v>
      </c>
      <c r="G9899">
        <v>101</v>
      </c>
      <c r="H9899">
        <v>16</v>
      </c>
      <c r="I9899" t="s">
        <v>2878</v>
      </c>
      <c r="J9899" s="1" t="s">
        <v>2879</v>
      </c>
      <c r="K9899" s="1" t="s">
        <v>2880</v>
      </c>
    </row>
    <row r="9900" spans="1:11" x14ac:dyDescent="0.2">
      <c r="A9900" s="1" t="s">
        <v>15203</v>
      </c>
      <c r="B9900" s="1" t="s">
        <v>4867</v>
      </c>
      <c r="C9900" t="s">
        <v>15571</v>
      </c>
      <c r="D9900" t="str">
        <f t="shared" si="308"/>
        <v>POCOLA PUBLIC SCHOOLS</v>
      </c>
      <c r="E9900" t="str">
        <f t="shared" si="309"/>
        <v>POCOLA PUBLIC SCHOOLS</v>
      </c>
      <c r="F9900">
        <v>3906</v>
      </c>
      <c r="G9900">
        <v>695</v>
      </c>
      <c r="H9900">
        <v>222</v>
      </c>
      <c r="I9900" t="s">
        <v>2878</v>
      </c>
      <c r="J9900" s="1" t="s">
        <v>2879</v>
      </c>
      <c r="K9900" s="1" t="s">
        <v>2880</v>
      </c>
    </row>
    <row r="9901" spans="1:11" x14ac:dyDescent="0.2">
      <c r="A9901" s="1" t="s">
        <v>15203</v>
      </c>
      <c r="B9901" s="1" t="s">
        <v>4871</v>
      </c>
      <c r="C9901" t="s">
        <v>15572</v>
      </c>
      <c r="D9901" t="str">
        <f t="shared" si="308"/>
        <v>PONCA CITY PUBLIC SCHOOLS</v>
      </c>
      <c r="E9901" t="str">
        <f t="shared" si="309"/>
        <v>PONCA CITY PUBLIC SCHOOLS</v>
      </c>
      <c r="F9901">
        <v>28365</v>
      </c>
      <c r="G9901">
        <v>5081</v>
      </c>
      <c r="H9901">
        <v>1116</v>
      </c>
      <c r="I9901" t="s">
        <v>2878</v>
      </c>
      <c r="J9901" s="1" t="s">
        <v>2879</v>
      </c>
      <c r="K9901" s="1" t="s">
        <v>2880</v>
      </c>
    </row>
    <row r="9902" spans="1:11" x14ac:dyDescent="0.2">
      <c r="A9902" s="1" t="s">
        <v>15203</v>
      </c>
      <c r="B9902" s="1" t="s">
        <v>4873</v>
      </c>
      <c r="C9902" t="s">
        <v>15573</v>
      </c>
      <c r="D9902" t="str">
        <f t="shared" si="308"/>
        <v>POND CREEK-HUNTER SCHOOLS</v>
      </c>
      <c r="E9902" t="str">
        <f t="shared" si="309"/>
        <v>POND CREEK-HUNTER SCHOOLS</v>
      </c>
      <c r="F9902">
        <v>1407</v>
      </c>
      <c r="G9902">
        <v>269</v>
      </c>
      <c r="H9902">
        <v>38</v>
      </c>
      <c r="I9902" t="s">
        <v>2878</v>
      </c>
      <c r="J9902" s="1" t="s">
        <v>2879</v>
      </c>
      <c r="K9902" s="1" t="s">
        <v>2880</v>
      </c>
    </row>
    <row r="9903" spans="1:11" x14ac:dyDescent="0.2">
      <c r="A9903" s="1" t="s">
        <v>15203</v>
      </c>
      <c r="B9903" s="1" t="s">
        <v>15574</v>
      </c>
      <c r="C9903" t="s">
        <v>15575</v>
      </c>
      <c r="D9903" t="str">
        <f t="shared" si="308"/>
        <v>PORTER CONSOLIDATED SCHOOLS</v>
      </c>
      <c r="E9903" t="str">
        <f t="shared" si="309"/>
        <v>PORTER CONSOLIDATED SCHOOLS</v>
      </c>
      <c r="F9903">
        <v>3540</v>
      </c>
      <c r="G9903">
        <v>645</v>
      </c>
      <c r="H9903">
        <v>72</v>
      </c>
      <c r="I9903" t="s">
        <v>2878</v>
      </c>
      <c r="J9903" s="1" t="s">
        <v>2879</v>
      </c>
      <c r="K9903" s="1" t="s">
        <v>2880</v>
      </c>
    </row>
    <row r="9904" spans="1:11" x14ac:dyDescent="0.2">
      <c r="A9904" s="1" t="s">
        <v>15203</v>
      </c>
      <c r="B9904" s="1" t="s">
        <v>9982</v>
      </c>
      <c r="C9904" t="s">
        <v>15576</v>
      </c>
      <c r="D9904" t="str">
        <f t="shared" si="308"/>
        <v>PORUM PUBLIC SCHOOLS</v>
      </c>
      <c r="E9904" t="str">
        <f t="shared" si="309"/>
        <v>PORUM PUBLIC SCHOOLS</v>
      </c>
      <c r="F9904">
        <v>2324</v>
      </c>
      <c r="G9904">
        <v>421</v>
      </c>
      <c r="H9904">
        <v>150</v>
      </c>
      <c r="I9904" t="s">
        <v>2878</v>
      </c>
      <c r="J9904" s="1" t="s">
        <v>2879</v>
      </c>
      <c r="K9904" s="1" t="s">
        <v>2880</v>
      </c>
    </row>
    <row r="9905" spans="1:11" x14ac:dyDescent="0.2">
      <c r="A9905" s="1" t="s">
        <v>15203</v>
      </c>
      <c r="B9905" s="1" t="s">
        <v>4879</v>
      </c>
      <c r="C9905" t="s">
        <v>15577</v>
      </c>
      <c r="D9905" t="str">
        <f t="shared" si="308"/>
        <v>POTEAU PUBLIC SCHOOLS</v>
      </c>
      <c r="E9905" t="str">
        <f t="shared" si="309"/>
        <v>POTEAU PUBLIC SCHOOLS</v>
      </c>
      <c r="F9905">
        <v>10981</v>
      </c>
      <c r="G9905">
        <v>1914</v>
      </c>
      <c r="H9905">
        <v>534</v>
      </c>
      <c r="I9905" t="s">
        <v>2878</v>
      </c>
      <c r="J9905" s="1" t="s">
        <v>2879</v>
      </c>
      <c r="K9905" s="1" t="s">
        <v>2880</v>
      </c>
    </row>
    <row r="9906" spans="1:11" x14ac:dyDescent="0.2">
      <c r="A9906" s="1" t="s">
        <v>15203</v>
      </c>
      <c r="B9906" s="1" t="s">
        <v>4883</v>
      </c>
      <c r="C9906" t="s">
        <v>15578</v>
      </c>
      <c r="D9906" t="str">
        <f t="shared" si="308"/>
        <v>PRAGUE PUBLIC SCHOOLS</v>
      </c>
      <c r="E9906" t="str">
        <f t="shared" si="309"/>
        <v>PRAGUE PUBLIC SCHOOLS</v>
      </c>
      <c r="F9906">
        <v>5843</v>
      </c>
      <c r="G9906">
        <v>1086</v>
      </c>
      <c r="H9906">
        <v>195</v>
      </c>
      <c r="I9906" t="s">
        <v>2878</v>
      </c>
      <c r="J9906" s="1" t="s">
        <v>2879</v>
      </c>
      <c r="K9906" s="1" t="s">
        <v>2880</v>
      </c>
    </row>
    <row r="9907" spans="1:11" x14ac:dyDescent="0.2">
      <c r="A9907" s="1" t="s">
        <v>15203</v>
      </c>
      <c r="B9907" s="1" t="s">
        <v>7079</v>
      </c>
      <c r="C9907" t="s">
        <v>15579</v>
      </c>
      <c r="D9907" t="str">
        <f t="shared" si="308"/>
        <v>PRESTON PUBLIC SCHOOLS</v>
      </c>
      <c r="E9907" t="str">
        <f t="shared" si="309"/>
        <v>PRESTON PUBLIC SCHOOLS</v>
      </c>
      <c r="F9907">
        <v>1136</v>
      </c>
      <c r="G9907">
        <v>232</v>
      </c>
      <c r="H9907">
        <v>38</v>
      </c>
      <c r="I9907" t="s">
        <v>2878</v>
      </c>
      <c r="J9907" s="1" t="s">
        <v>2879</v>
      </c>
      <c r="K9907" s="1" t="s">
        <v>2880</v>
      </c>
    </row>
    <row r="9908" spans="1:11" x14ac:dyDescent="0.2">
      <c r="A9908" s="1" t="s">
        <v>15203</v>
      </c>
      <c r="B9908" s="1" t="s">
        <v>10459</v>
      </c>
      <c r="C9908" t="s">
        <v>15580</v>
      </c>
      <c r="D9908" t="str">
        <f t="shared" si="308"/>
        <v>PRETTY WATER PUBLIC SCHOOL</v>
      </c>
      <c r="E9908" t="str">
        <f t="shared" si="309"/>
        <v>PRETTY WATER PUBLIC SCHOOL</v>
      </c>
      <c r="F9908">
        <v>1825</v>
      </c>
      <c r="G9908">
        <v>316</v>
      </c>
      <c r="H9908">
        <v>44</v>
      </c>
      <c r="I9908" t="s">
        <v>2878</v>
      </c>
      <c r="J9908" s="1" t="s">
        <v>2879</v>
      </c>
      <c r="K9908" s="1" t="s">
        <v>2880</v>
      </c>
    </row>
    <row r="9909" spans="1:11" x14ac:dyDescent="0.2">
      <c r="A9909" s="1" t="s">
        <v>15203</v>
      </c>
      <c r="B9909" s="1" t="s">
        <v>11144</v>
      </c>
      <c r="C9909" t="s">
        <v>15581</v>
      </c>
      <c r="D9909" t="str">
        <f t="shared" si="308"/>
        <v>PRUE PUBLIC SCHOOLS</v>
      </c>
      <c r="E9909" t="str">
        <f t="shared" si="309"/>
        <v>PRUE PUBLIC SCHOOLS</v>
      </c>
      <c r="F9909">
        <v>2717</v>
      </c>
      <c r="G9909">
        <v>436</v>
      </c>
      <c r="H9909">
        <v>80</v>
      </c>
      <c r="I9909" t="s">
        <v>2878</v>
      </c>
      <c r="J9909" s="1" t="s">
        <v>2879</v>
      </c>
      <c r="K9909" s="1" t="s">
        <v>2880</v>
      </c>
    </row>
    <row r="9910" spans="1:11" x14ac:dyDescent="0.2">
      <c r="A9910" s="1" t="s">
        <v>15203</v>
      </c>
      <c r="B9910" s="1" t="s">
        <v>8322</v>
      </c>
      <c r="C9910" t="s">
        <v>15582</v>
      </c>
      <c r="D9910" t="str">
        <f t="shared" si="308"/>
        <v>PRYOR PUBLIC SCHOOLS</v>
      </c>
      <c r="E9910" t="str">
        <f t="shared" si="309"/>
        <v>PRYOR PUBLIC SCHOOLS</v>
      </c>
      <c r="F9910">
        <v>13494</v>
      </c>
      <c r="G9910">
        <v>2462</v>
      </c>
      <c r="H9910">
        <v>570</v>
      </c>
      <c r="I9910" t="s">
        <v>2878</v>
      </c>
      <c r="J9910" s="1" t="s">
        <v>2879</v>
      </c>
      <c r="K9910" s="1" t="s">
        <v>2880</v>
      </c>
    </row>
    <row r="9911" spans="1:11" x14ac:dyDescent="0.2">
      <c r="A9911" s="1" t="s">
        <v>15203</v>
      </c>
      <c r="B9911" s="1" t="s">
        <v>4895</v>
      </c>
      <c r="C9911" t="s">
        <v>15583</v>
      </c>
      <c r="D9911" t="str">
        <f t="shared" si="308"/>
        <v>PURCELL PUBLIC SCHOOLS</v>
      </c>
      <c r="E9911" t="str">
        <f t="shared" si="309"/>
        <v>PURCELL PUBLIC SCHOOLS</v>
      </c>
      <c r="F9911">
        <v>8145</v>
      </c>
      <c r="G9911">
        <v>1539</v>
      </c>
      <c r="H9911">
        <v>330</v>
      </c>
      <c r="I9911" t="s">
        <v>2878</v>
      </c>
      <c r="J9911" s="1" t="s">
        <v>2879</v>
      </c>
      <c r="K9911" s="1" t="s">
        <v>2880</v>
      </c>
    </row>
    <row r="9912" spans="1:11" x14ac:dyDescent="0.2">
      <c r="A9912" s="1" t="s">
        <v>15203</v>
      </c>
      <c r="B9912" s="1" t="s">
        <v>4897</v>
      </c>
      <c r="C9912" t="s">
        <v>15584</v>
      </c>
      <c r="D9912" t="str">
        <f t="shared" si="308"/>
        <v>PUTNAM CITY PUBLIC SCHOOLS</v>
      </c>
      <c r="E9912" t="str">
        <f t="shared" si="309"/>
        <v>PUTNAM CITY PUBLIC SCHOOLS</v>
      </c>
      <c r="F9912">
        <v>130392</v>
      </c>
      <c r="G9912">
        <v>21738</v>
      </c>
      <c r="H9912">
        <v>4689</v>
      </c>
      <c r="I9912" t="s">
        <v>2878</v>
      </c>
      <c r="J9912" s="1" t="s">
        <v>2879</v>
      </c>
      <c r="K9912" s="1" t="s">
        <v>2880</v>
      </c>
    </row>
    <row r="9913" spans="1:11" x14ac:dyDescent="0.2">
      <c r="A9913" s="1" t="s">
        <v>15203</v>
      </c>
      <c r="B9913" s="1" t="s">
        <v>4899</v>
      </c>
      <c r="C9913" t="s">
        <v>15585</v>
      </c>
      <c r="D9913" t="str">
        <f t="shared" si="308"/>
        <v>QUAPAW PUBLIC SCHOOLS</v>
      </c>
      <c r="E9913" t="str">
        <f t="shared" si="309"/>
        <v>QUAPAW PUBLIC SCHOOLS</v>
      </c>
      <c r="F9913">
        <v>2972</v>
      </c>
      <c r="G9913">
        <v>539</v>
      </c>
      <c r="H9913">
        <v>147</v>
      </c>
      <c r="I9913" t="s">
        <v>2878</v>
      </c>
      <c r="J9913" s="1" t="s">
        <v>2879</v>
      </c>
      <c r="K9913" s="1" t="s">
        <v>2880</v>
      </c>
    </row>
    <row r="9914" spans="1:11" x14ac:dyDescent="0.2">
      <c r="A9914" s="1" t="s">
        <v>15203</v>
      </c>
      <c r="B9914" s="1" t="s">
        <v>4905</v>
      </c>
      <c r="C9914" t="s">
        <v>15586</v>
      </c>
      <c r="D9914" t="str">
        <f t="shared" si="308"/>
        <v>QUINTON PUBLIC SCHOOLS</v>
      </c>
      <c r="E9914" t="str">
        <f t="shared" si="309"/>
        <v>QUINTON PUBLIC SCHOOLS</v>
      </c>
      <c r="F9914">
        <v>2186</v>
      </c>
      <c r="G9914">
        <v>390</v>
      </c>
      <c r="H9914">
        <v>112</v>
      </c>
      <c r="I9914" t="s">
        <v>2878</v>
      </c>
      <c r="J9914" s="1" t="s">
        <v>2879</v>
      </c>
      <c r="K9914" s="1" t="s">
        <v>2880</v>
      </c>
    </row>
    <row r="9915" spans="1:11" x14ac:dyDescent="0.2">
      <c r="A9915" s="1" t="s">
        <v>15203</v>
      </c>
      <c r="B9915" s="1" t="s">
        <v>4909</v>
      </c>
      <c r="C9915" t="s">
        <v>15587</v>
      </c>
      <c r="D9915" t="str">
        <f t="shared" si="308"/>
        <v>RATTAN PUBLIC SCHOOLS</v>
      </c>
      <c r="E9915" t="str">
        <f t="shared" si="309"/>
        <v>RATTAN PUBLIC SCHOOLS</v>
      </c>
      <c r="F9915">
        <v>2090</v>
      </c>
      <c r="G9915">
        <v>347</v>
      </c>
      <c r="H9915">
        <v>108</v>
      </c>
      <c r="I9915" t="s">
        <v>2878</v>
      </c>
      <c r="J9915" s="1" t="s">
        <v>2879</v>
      </c>
      <c r="K9915" s="1" t="s">
        <v>2880</v>
      </c>
    </row>
    <row r="9916" spans="1:11" x14ac:dyDescent="0.2">
      <c r="A9916" s="1" t="s">
        <v>15203</v>
      </c>
      <c r="B9916" s="1" t="s">
        <v>4911</v>
      </c>
      <c r="C9916" t="s">
        <v>15588</v>
      </c>
      <c r="D9916" t="str">
        <f t="shared" si="308"/>
        <v>RAVIA PUBLIC SCHOOL</v>
      </c>
      <c r="E9916" t="str">
        <f t="shared" si="309"/>
        <v>RAVIA PUBLIC SCHOOL</v>
      </c>
      <c r="F9916">
        <v>1158</v>
      </c>
      <c r="G9916">
        <v>204</v>
      </c>
      <c r="H9916">
        <v>49</v>
      </c>
      <c r="I9916" t="s">
        <v>2878</v>
      </c>
      <c r="J9916" s="1" t="s">
        <v>2879</v>
      </c>
      <c r="K9916" s="1" t="s">
        <v>2880</v>
      </c>
    </row>
    <row r="9917" spans="1:11" x14ac:dyDescent="0.2">
      <c r="A9917" s="1" t="s">
        <v>15203</v>
      </c>
      <c r="B9917" s="1" t="s">
        <v>6639</v>
      </c>
      <c r="C9917" t="s">
        <v>15589</v>
      </c>
      <c r="D9917" t="str">
        <f t="shared" si="308"/>
        <v>RED OAK PUBLIC SCHOOLS</v>
      </c>
      <c r="E9917" t="str">
        <f t="shared" si="309"/>
        <v>RED OAK PUBLIC SCHOOLS</v>
      </c>
      <c r="F9917">
        <v>1301</v>
      </c>
      <c r="G9917">
        <v>224</v>
      </c>
      <c r="H9917">
        <v>37</v>
      </c>
      <c r="I9917" t="s">
        <v>2878</v>
      </c>
      <c r="J9917" s="1" t="s">
        <v>2879</v>
      </c>
      <c r="K9917" s="1" t="s">
        <v>2880</v>
      </c>
    </row>
    <row r="9918" spans="1:11" x14ac:dyDescent="0.2">
      <c r="A9918" s="1" t="s">
        <v>15203</v>
      </c>
      <c r="B9918" s="1" t="s">
        <v>4921</v>
      </c>
      <c r="C9918" t="s">
        <v>15590</v>
      </c>
      <c r="D9918" t="str">
        <f t="shared" si="308"/>
        <v>REYDON PUBLIC SCHOOLS</v>
      </c>
      <c r="E9918" t="str">
        <f t="shared" si="309"/>
        <v>REYDON PUBLIC SCHOOLS</v>
      </c>
      <c r="F9918">
        <v>622</v>
      </c>
      <c r="G9918">
        <v>118</v>
      </c>
      <c r="H9918">
        <v>18</v>
      </c>
      <c r="I9918" t="s">
        <v>2878</v>
      </c>
      <c r="J9918" s="1" t="s">
        <v>2879</v>
      </c>
      <c r="K9918" s="1" t="s">
        <v>2880</v>
      </c>
    </row>
    <row r="9919" spans="1:11" x14ac:dyDescent="0.2">
      <c r="A9919" s="1" t="s">
        <v>15203</v>
      </c>
      <c r="B9919" s="1" t="s">
        <v>4925</v>
      </c>
      <c r="C9919" t="s">
        <v>15591</v>
      </c>
      <c r="D9919" t="str">
        <f t="shared" si="308"/>
        <v>RINGLING PUBLIC SCHOOLS</v>
      </c>
      <c r="E9919" t="str">
        <f t="shared" si="309"/>
        <v>RINGLING PUBLIC SCHOOLS</v>
      </c>
      <c r="F9919">
        <v>2093</v>
      </c>
      <c r="G9919">
        <v>373</v>
      </c>
      <c r="H9919">
        <v>114</v>
      </c>
      <c r="I9919" t="s">
        <v>2878</v>
      </c>
      <c r="J9919" s="1" t="s">
        <v>2879</v>
      </c>
      <c r="K9919" s="1" t="s">
        <v>2880</v>
      </c>
    </row>
    <row r="9920" spans="1:11" x14ac:dyDescent="0.2">
      <c r="A9920" s="1" t="s">
        <v>15203</v>
      </c>
      <c r="B9920" s="1" t="s">
        <v>7105</v>
      </c>
      <c r="C9920" t="s">
        <v>15592</v>
      </c>
      <c r="D9920" t="str">
        <f t="shared" si="308"/>
        <v>RINGWOOD PUBLIC SCHOOLS</v>
      </c>
      <c r="E9920" t="str">
        <f t="shared" si="309"/>
        <v>RINGWOOD PUBLIC SCHOOLS</v>
      </c>
      <c r="F9920">
        <v>1816</v>
      </c>
      <c r="G9920">
        <v>408</v>
      </c>
      <c r="H9920">
        <v>56</v>
      </c>
      <c r="I9920" t="s">
        <v>2878</v>
      </c>
      <c r="J9920" s="1" t="s">
        <v>2879</v>
      </c>
      <c r="K9920" s="1" t="s">
        <v>2880</v>
      </c>
    </row>
    <row r="9921" spans="1:11" x14ac:dyDescent="0.2">
      <c r="A9921" s="1" t="s">
        <v>15203</v>
      </c>
      <c r="B9921" s="1" t="s">
        <v>10004</v>
      </c>
      <c r="C9921" t="s">
        <v>15593</v>
      </c>
      <c r="D9921" t="str">
        <f t="shared" si="308"/>
        <v>RIPLEY PUBLIC SCHOOLS</v>
      </c>
      <c r="E9921" t="str">
        <f t="shared" si="309"/>
        <v>RIPLEY PUBLIC SCHOOLS</v>
      </c>
      <c r="F9921">
        <v>2684</v>
      </c>
      <c r="G9921">
        <v>550</v>
      </c>
      <c r="H9921">
        <v>173</v>
      </c>
      <c r="I9921" t="s">
        <v>2878</v>
      </c>
      <c r="J9921" s="1" t="s">
        <v>2879</v>
      </c>
      <c r="K9921" s="1" t="s">
        <v>2880</v>
      </c>
    </row>
    <row r="9922" spans="1:11" x14ac:dyDescent="0.2">
      <c r="A9922" s="1" t="s">
        <v>15203</v>
      </c>
      <c r="B9922" s="1" t="s">
        <v>10007</v>
      </c>
      <c r="C9922" t="s">
        <v>15594</v>
      </c>
      <c r="D9922" t="str">
        <f t="shared" si="308"/>
        <v>RIVERSIDE PUBLIC SCHOOL</v>
      </c>
      <c r="E9922" t="str">
        <f t="shared" si="309"/>
        <v>RIVERSIDE PUBLIC SCHOOL</v>
      </c>
      <c r="F9922">
        <v>1666</v>
      </c>
      <c r="G9922">
        <v>317</v>
      </c>
      <c r="H9922">
        <v>52</v>
      </c>
      <c r="I9922" t="s">
        <v>2878</v>
      </c>
      <c r="J9922" s="1" t="s">
        <v>2879</v>
      </c>
      <c r="K9922" s="1" t="s">
        <v>2880</v>
      </c>
    </row>
    <row r="9923" spans="1:11" x14ac:dyDescent="0.2">
      <c r="A9923" s="1" t="s">
        <v>15203</v>
      </c>
      <c r="B9923" s="1" t="s">
        <v>4939</v>
      </c>
      <c r="C9923" t="s">
        <v>15595</v>
      </c>
      <c r="D9923" t="str">
        <f t="shared" ref="D9923:D9986" si="310">UPPER(C9923)</f>
        <v>ROBIN HILL PUBLIC SCHOOL</v>
      </c>
      <c r="E9923" t="str">
        <f t="shared" ref="E9923:E9986" si="311">UPPER(TRIM(C9923))</f>
        <v>ROBIN HILL PUBLIC SCHOOL</v>
      </c>
      <c r="F9923">
        <v>903</v>
      </c>
      <c r="G9923">
        <v>141</v>
      </c>
      <c r="H9923">
        <v>16</v>
      </c>
      <c r="I9923" t="s">
        <v>2878</v>
      </c>
      <c r="J9923" s="1" t="s">
        <v>2879</v>
      </c>
      <c r="K9923" s="1" t="s">
        <v>2880</v>
      </c>
    </row>
    <row r="9924" spans="1:11" x14ac:dyDescent="0.2">
      <c r="A9924" s="1" t="s">
        <v>15203</v>
      </c>
      <c r="B9924" s="1" t="s">
        <v>15596</v>
      </c>
      <c r="C9924" t="s">
        <v>15597</v>
      </c>
      <c r="D9924" t="str">
        <f t="shared" si="310"/>
        <v>ROCK CREEK PUBLIC SCHOOLS</v>
      </c>
      <c r="E9924" t="str">
        <f t="shared" si="311"/>
        <v>ROCK CREEK PUBLIC SCHOOLS</v>
      </c>
      <c r="F9924">
        <v>3683</v>
      </c>
      <c r="G9924">
        <v>673</v>
      </c>
      <c r="H9924">
        <v>142</v>
      </c>
      <c r="I9924" t="s">
        <v>2878</v>
      </c>
      <c r="J9924" s="1" t="s">
        <v>2879</v>
      </c>
      <c r="K9924" s="1" t="s">
        <v>2880</v>
      </c>
    </row>
    <row r="9925" spans="1:11" x14ac:dyDescent="0.2">
      <c r="A9925" s="1" t="s">
        <v>15203</v>
      </c>
      <c r="B9925" s="1" t="s">
        <v>7112</v>
      </c>
      <c r="C9925" t="s">
        <v>15598</v>
      </c>
      <c r="D9925" t="str">
        <f t="shared" si="310"/>
        <v>ROCKY MOUNTAIN PUBLIC SCHOOL</v>
      </c>
      <c r="E9925" t="str">
        <f t="shared" si="311"/>
        <v>ROCKY MOUNTAIN PUBLIC SCHOOL</v>
      </c>
      <c r="F9925">
        <v>586</v>
      </c>
      <c r="G9925">
        <v>111</v>
      </c>
      <c r="H9925">
        <v>34</v>
      </c>
      <c r="I9925" t="s">
        <v>2878</v>
      </c>
      <c r="J9925" s="1" t="s">
        <v>2879</v>
      </c>
      <c r="K9925" s="1" t="s">
        <v>2880</v>
      </c>
    </row>
    <row r="9926" spans="1:11" x14ac:dyDescent="0.2">
      <c r="A9926" s="1" t="s">
        <v>15203</v>
      </c>
      <c r="B9926" s="1" t="s">
        <v>4950</v>
      </c>
      <c r="C9926" t="s">
        <v>15599</v>
      </c>
      <c r="D9926" t="str">
        <f t="shared" si="310"/>
        <v>ROFF PUBLIC SCHOOLS</v>
      </c>
      <c r="E9926" t="str">
        <f t="shared" si="311"/>
        <v>ROFF PUBLIC SCHOOLS</v>
      </c>
      <c r="F9926">
        <v>1745</v>
      </c>
      <c r="G9926">
        <v>338</v>
      </c>
      <c r="H9926">
        <v>63</v>
      </c>
      <c r="I9926" t="s">
        <v>2878</v>
      </c>
      <c r="J9926" s="1" t="s">
        <v>2879</v>
      </c>
      <c r="K9926" s="1" t="s">
        <v>2880</v>
      </c>
    </row>
    <row r="9927" spans="1:11" x14ac:dyDescent="0.2">
      <c r="A9927" s="1" t="s">
        <v>15203</v>
      </c>
      <c r="B9927" s="1" t="s">
        <v>4952</v>
      </c>
      <c r="C9927" t="s">
        <v>15600</v>
      </c>
      <c r="D9927" t="str">
        <f t="shared" si="310"/>
        <v>ROLAND PUBLIC SCHOOLS</v>
      </c>
      <c r="E9927" t="str">
        <f t="shared" si="311"/>
        <v>ROLAND PUBLIC SCHOOLS</v>
      </c>
      <c r="F9927">
        <v>4820</v>
      </c>
      <c r="G9927">
        <v>921</v>
      </c>
      <c r="H9927">
        <v>232</v>
      </c>
      <c r="I9927" t="s">
        <v>2878</v>
      </c>
      <c r="J9927" s="1" t="s">
        <v>2879</v>
      </c>
      <c r="K9927" s="1" t="s">
        <v>2880</v>
      </c>
    </row>
    <row r="9928" spans="1:11" x14ac:dyDescent="0.2">
      <c r="A9928" s="1" t="s">
        <v>15203</v>
      </c>
      <c r="B9928" s="1" t="s">
        <v>7123</v>
      </c>
      <c r="C9928" t="s">
        <v>15601</v>
      </c>
      <c r="D9928" t="str">
        <f t="shared" si="310"/>
        <v>RUSH SPRINGS PUBLIC SCHOOLS</v>
      </c>
      <c r="E9928" t="str">
        <f t="shared" si="311"/>
        <v>RUSH SPRINGS PUBLIC SCHOOLS</v>
      </c>
      <c r="F9928">
        <v>3228</v>
      </c>
      <c r="G9928">
        <v>577</v>
      </c>
      <c r="H9928">
        <v>98</v>
      </c>
      <c r="I9928" t="s">
        <v>2878</v>
      </c>
      <c r="J9928" s="1" t="s">
        <v>2879</v>
      </c>
      <c r="K9928" s="1" t="s">
        <v>2880</v>
      </c>
    </row>
    <row r="9929" spans="1:11" x14ac:dyDescent="0.2">
      <c r="A9929" s="1" t="s">
        <v>15203</v>
      </c>
      <c r="B9929" s="1" t="s">
        <v>8303</v>
      </c>
      <c r="C9929" t="s">
        <v>15602</v>
      </c>
      <c r="D9929" t="str">
        <f t="shared" si="310"/>
        <v>RYAL PUBLIC SCHOOL</v>
      </c>
      <c r="E9929" t="str">
        <f t="shared" si="311"/>
        <v>RYAL PUBLIC SCHOOL</v>
      </c>
      <c r="F9929">
        <v>296</v>
      </c>
      <c r="G9929">
        <v>58</v>
      </c>
      <c r="H9929">
        <v>16</v>
      </c>
      <c r="I9929" t="s">
        <v>2878</v>
      </c>
      <c r="J9929" s="1" t="s">
        <v>2879</v>
      </c>
      <c r="K9929" s="1" t="s">
        <v>2880</v>
      </c>
    </row>
    <row r="9930" spans="1:11" x14ac:dyDescent="0.2">
      <c r="A9930" s="1" t="s">
        <v>15203</v>
      </c>
      <c r="B9930" s="1" t="s">
        <v>7128</v>
      </c>
      <c r="C9930" t="s">
        <v>15603</v>
      </c>
      <c r="D9930" t="str">
        <f t="shared" si="310"/>
        <v>RYAN PUBLIC SCHOOLS</v>
      </c>
      <c r="E9930" t="str">
        <f t="shared" si="311"/>
        <v>RYAN PUBLIC SCHOOLS</v>
      </c>
      <c r="F9930">
        <v>1094</v>
      </c>
      <c r="G9930">
        <v>195</v>
      </c>
      <c r="H9930">
        <v>50</v>
      </c>
      <c r="I9930" t="s">
        <v>2878</v>
      </c>
      <c r="J9930" s="1" t="s">
        <v>2879</v>
      </c>
      <c r="K9930" s="1" t="s">
        <v>2880</v>
      </c>
    </row>
    <row r="9931" spans="1:11" x14ac:dyDescent="0.2">
      <c r="A9931" s="1" t="s">
        <v>15203</v>
      </c>
      <c r="B9931" s="1" t="s">
        <v>8310</v>
      </c>
      <c r="C9931" t="s">
        <v>15604</v>
      </c>
      <c r="D9931" t="str">
        <f t="shared" si="310"/>
        <v>SALINA PUBLIC SCHOOLS</v>
      </c>
      <c r="E9931" t="str">
        <f t="shared" si="311"/>
        <v>SALINA PUBLIC SCHOOLS</v>
      </c>
      <c r="F9931">
        <v>4474</v>
      </c>
      <c r="G9931">
        <v>833</v>
      </c>
      <c r="H9931">
        <v>188</v>
      </c>
      <c r="I9931" t="s">
        <v>2878</v>
      </c>
      <c r="J9931" s="1" t="s">
        <v>2879</v>
      </c>
      <c r="K9931" s="1" t="s">
        <v>2880</v>
      </c>
    </row>
    <row r="9932" spans="1:11" x14ac:dyDescent="0.2">
      <c r="A9932" s="1" t="s">
        <v>15203</v>
      </c>
      <c r="B9932" s="1" t="s">
        <v>8312</v>
      </c>
      <c r="C9932" t="s">
        <v>15605</v>
      </c>
      <c r="D9932" t="str">
        <f t="shared" si="310"/>
        <v>SALLISAW PUBLIC SCHOOLS</v>
      </c>
      <c r="E9932" t="str">
        <f t="shared" si="311"/>
        <v>SALLISAW PUBLIC SCHOOLS</v>
      </c>
      <c r="F9932">
        <v>12002</v>
      </c>
      <c r="G9932">
        <v>1961</v>
      </c>
      <c r="H9932">
        <v>619</v>
      </c>
      <c r="I9932" t="s">
        <v>2878</v>
      </c>
      <c r="J9932" s="1" t="s">
        <v>2879</v>
      </c>
      <c r="K9932" s="1" t="s">
        <v>2880</v>
      </c>
    </row>
    <row r="9933" spans="1:11" x14ac:dyDescent="0.2">
      <c r="A9933" s="1" t="s">
        <v>15203</v>
      </c>
      <c r="B9933" s="1" t="s">
        <v>4971</v>
      </c>
      <c r="C9933" t="s">
        <v>15606</v>
      </c>
      <c r="D9933" t="str">
        <f t="shared" si="310"/>
        <v>SAND SPRINGS PUBLIC SCHOOLS</v>
      </c>
      <c r="E9933" t="str">
        <f t="shared" si="311"/>
        <v>SAND SPRINGS PUBLIC SCHOOLS</v>
      </c>
      <c r="F9933">
        <v>26543</v>
      </c>
      <c r="G9933">
        <v>5063</v>
      </c>
      <c r="H9933">
        <v>936</v>
      </c>
      <c r="I9933" t="s">
        <v>2878</v>
      </c>
      <c r="J9933" s="1" t="s">
        <v>2879</v>
      </c>
      <c r="K9933" s="1" t="s">
        <v>2880</v>
      </c>
    </row>
    <row r="9934" spans="1:11" x14ac:dyDescent="0.2">
      <c r="A9934" s="1" t="s">
        <v>15203</v>
      </c>
      <c r="B9934" s="1" t="s">
        <v>4973</v>
      </c>
      <c r="C9934" t="s">
        <v>15607</v>
      </c>
      <c r="D9934" t="str">
        <f t="shared" si="310"/>
        <v>SAPULPA PUBLIC SCHOOLS</v>
      </c>
      <c r="E9934" t="str">
        <f t="shared" si="311"/>
        <v>SAPULPA PUBLIC SCHOOLS</v>
      </c>
      <c r="F9934">
        <v>21965</v>
      </c>
      <c r="G9934">
        <v>3662</v>
      </c>
      <c r="H9934">
        <v>740</v>
      </c>
      <c r="I9934" t="s">
        <v>2878</v>
      </c>
      <c r="J9934" s="1" t="s">
        <v>2879</v>
      </c>
      <c r="K9934" s="1" t="s">
        <v>2880</v>
      </c>
    </row>
    <row r="9935" spans="1:11" x14ac:dyDescent="0.2">
      <c r="A9935" s="1" t="s">
        <v>15203</v>
      </c>
      <c r="B9935" s="1" t="s">
        <v>9735</v>
      </c>
      <c r="C9935" t="s">
        <v>15608</v>
      </c>
      <c r="D9935" t="str">
        <f t="shared" si="310"/>
        <v>SASAKWA PUBLIC SCHOOLS</v>
      </c>
      <c r="E9935" t="str">
        <f t="shared" si="311"/>
        <v>SASAKWA PUBLIC SCHOOLS</v>
      </c>
      <c r="F9935">
        <v>1116</v>
      </c>
      <c r="G9935">
        <v>233</v>
      </c>
      <c r="H9935">
        <v>70</v>
      </c>
      <c r="I9935" t="s">
        <v>2878</v>
      </c>
      <c r="J9935" s="1" t="s">
        <v>2879</v>
      </c>
      <c r="K9935" s="1" t="s">
        <v>2880</v>
      </c>
    </row>
    <row r="9936" spans="1:11" x14ac:dyDescent="0.2">
      <c r="A9936" s="1" t="s">
        <v>15203</v>
      </c>
      <c r="B9936" s="1" t="s">
        <v>8319</v>
      </c>
      <c r="C9936" t="s">
        <v>15609</v>
      </c>
      <c r="D9936" t="str">
        <f t="shared" si="310"/>
        <v>SAVANNA PUBLIC SCHOOLS</v>
      </c>
      <c r="E9936" t="str">
        <f t="shared" si="311"/>
        <v>SAVANNA PUBLIC SCHOOLS</v>
      </c>
      <c r="F9936">
        <v>1372</v>
      </c>
      <c r="G9936">
        <v>236</v>
      </c>
      <c r="H9936">
        <v>35</v>
      </c>
      <c r="I9936" t="s">
        <v>2878</v>
      </c>
      <c r="J9936" s="1" t="s">
        <v>2879</v>
      </c>
      <c r="K9936" s="1" t="s">
        <v>2880</v>
      </c>
    </row>
    <row r="9937" spans="1:11" x14ac:dyDescent="0.2">
      <c r="A9937" s="1" t="s">
        <v>15203</v>
      </c>
      <c r="B9937" s="1" t="s">
        <v>4979</v>
      </c>
      <c r="C9937" t="s">
        <v>15610</v>
      </c>
      <c r="D9937" t="str">
        <f t="shared" si="310"/>
        <v>SAYRE PUBLIC SCHOOLS</v>
      </c>
      <c r="E9937" t="str">
        <f t="shared" si="311"/>
        <v>SAYRE PUBLIC SCHOOLS</v>
      </c>
      <c r="F9937">
        <v>5617</v>
      </c>
      <c r="G9937">
        <v>732</v>
      </c>
      <c r="H9937">
        <v>191</v>
      </c>
      <c r="I9937" t="s">
        <v>2878</v>
      </c>
      <c r="J9937" s="1" t="s">
        <v>2879</v>
      </c>
      <c r="K9937" s="1" t="s">
        <v>2880</v>
      </c>
    </row>
    <row r="9938" spans="1:11" x14ac:dyDescent="0.2">
      <c r="A9938" s="1" t="s">
        <v>15203</v>
      </c>
      <c r="B9938" s="1" t="s">
        <v>11192</v>
      </c>
      <c r="C9938" t="s">
        <v>15611</v>
      </c>
      <c r="D9938" t="str">
        <f t="shared" si="310"/>
        <v>SCHULTER PUBLIC SCHOOLS</v>
      </c>
      <c r="E9938" t="str">
        <f t="shared" si="311"/>
        <v>SCHULTER PUBLIC SCHOOLS</v>
      </c>
      <c r="F9938">
        <v>899</v>
      </c>
      <c r="G9938">
        <v>166</v>
      </c>
      <c r="H9938">
        <v>47</v>
      </c>
      <c r="I9938" t="s">
        <v>2878</v>
      </c>
      <c r="J9938" s="1" t="s">
        <v>2879</v>
      </c>
      <c r="K9938" s="1" t="s">
        <v>2880</v>
      </c>
    </row>
    <row r="9939" spans="1:11" x14ac:dyDescent="0.2">
      <c r="A9939" s="1" t="s">
        <v>15203</v>
      </c>
      <c r="B9939" s="1" t="s">
        <v>15612</v>
      </c>
      <c r="C9939" t="s">
        <v>15613</v>
      </c>
      <c r="D9939" t="str">
        <f t="shared" si="310"/>
        <v>SECONDARY COVERAGE AREA IN WHITE OAK PUBLIC SCHOOLS (9-12)</v>
      </c>
      <c r="E9939" t="str">
        <f t="shared" si="311"/>
        <v>SECONDARY COVERAGE AREA IN WHITE OAK PUBLIC SCHOOLS (9-12)</v>
      </c>
      <c r="F9939">
        <v>916</v>
      </c>
      <c r="G9939">
        <v>56</v>
      </c>
      <c r="H9939">
        <v>11</v>
      </c>
      <c r="I9939" t="s">
        <v>2878</v>
      </c>
      <c r="J9939" s="1" t="s">
        <v>2879</v>
      </c>
      <c r="K9939" s="1" t="s">
        <v>2880</v>
      </c>
    </row>
    <row r="9940" spans="1:11" x14ac:dyDescent="0.2">
      <c r="A9940" s="1" t="s">
        <v>15203</v>
      </c>
      <c r="B9940" s="1" t="s">
        <v>4987</v>
      </c>
      <c r="C9940" t="s">
        <v>15614</v>
      </c>
      <c r="D9940" t="str">
        <f t="shared" si="310"/>
        <v>SEILING PUBLIC SCHOOLS</v>
      </c>
      <c r="E9940" t="str">
        <f t="shared" si="311"/>
        <v>SEILING PUBLIC SCHOOLS</v>
      </c>
      <c r="F9940">
        <v>1841</v>
      </c>
      <c r="G9940">
        <v>387</v>
      </c>
      <c r="H9940">
        <v>56</v>
      </c>
      <c r="I9940" t="s">
        <v>2878</v>
      </c>
      <c r="J9940" s="1" t="s">
        <v>2879</v>
      </c>
      <c r="K9940" s="1" t="s">
        <v>2880</v>
      </c>
    </row>
    <row r="9941" spans="1:11" x14ac:dyDescent="0.2">
      <c r="A9941" s="1" t="s">
        <v>15203</v>
      </c>
      <c r="B9941" s="1" t="s">
        <v>4989</v>
      </c>
      <c r="C9941" t="s">
        <v>15615</v>
      </c>
      <c r="D9941" t="str">
        <f t="shared" si="310"/>
        <v>SEMINOLE PUBLIC SCHOOLS</v>
      </c>
      <c r="E9941" t="str">
        <f t="shared" si="311"/>
        <v>SEMINOLE PUBLIC SCHOOLS</v>
      </c>
      <c r="F9941">
        <v>8457</v>
      </c>
      <c r="G9941">
        <v>1627</v>
      </c>
      <c r="H9941">
        <v>433</v>
      </c>
      <c r="I9941" t="s">
        <v>2878</v>
      </c>
      <c r="J9941" s="1" t="s">
        <v>2879</v>
      </c>
      <c r="K9941" s="1" t="s">
        <v>2880</v>
      </c>
    </row>
    <row r="9942" spans="1:11" x14ac:dyDescent="0.2">
      <c r="A9942" s="1" t="s">
        <v>15203</v>
      </c>
      <c r="B9942" s="1" t="s">
        <v>10915</v>
      </c>
      <c r="C9942" t="s">
        <v>15616</v>
      </c>
      <c r="D9942" t="str">
        <f t="shared" si="310"/>
        <v>SENTINEL PUBLIC SCHOOLS</v>
      </c>
      <c r="E9942" t="str">
        <f t="shared" si="311"/>
        <v>SENTINEL PUBLIC SCHOOLS</v>
      </c>
      <c r="F9942">
        <v>1778</v>
      </c>
      <c r="G9942">
        <v>349</v>
      </c>
      <c r="H9942">
        <v>61</v>
      </c>
      <c r="I9942" t="s">
        <v>2878</v>
      </c>
      <c r="J9942" s="1" t="s">
        <v>2879</v>
      </c>
      <c r="K9942" s="1" t="s">
        <v>2880</v>
      </c>
    </row>
    <row r="9943" spans="1:11" x14ac:dyDescent="0.2">
      <c r="A9943" s="1" t="s">
        <v>15203</v>
      </c>
      <c r="B9943" s="1" t="s">
        <v>7146</v>
      </c>
      <c r="C9943" t="s">
        <v>15617</v>
      </c>
      <c r="D9943" t="str">
        <f t="shared" si="310"/>
        <v>SEQUOYAH PUBLIC SCHOOLS</v>
      </c>
      <c r="E9943" t="str">
        <f t="shared" si="311"/>
        <v>SEQUOYAH PUBLIC SCHOOLS</v>
      </c>
      <c r="F9943">
        <v>6688</v>
      </c>
      <c r="G9943">
        <v>1210</v>
      </c>
      <c r="H9943">
        <v>121</v>
      </c>
      <c r="I9943" t="s">
        <v>2878</v>
      </c>
      <c r="J9943" s="1" t="s">
        <v>2879</v>
      </c>
      <c r="K9943" s="1" t="s">
        <v>2880</v>
      </c>
    </row>
    <row r="9944" spans="1:11" x14ac:dyDescent="0.2">
      <c r="A9944" s="1" t="s">
        <v>15203</v>
      </c>
      <c r="B9944" s="1" t="s">
        <v>10031</v>
      </c>
      <c r="C9944" t="s">
        <v>15618</v>
      </c>
      <c r="D9944" t="str">
        <f t="shared" si="310"/>
        <v>SHADY GROVE PUBLIC SCHOOL</v>
      </c>
      <c r="E9944" t="str">
        <f t="shared" si="311"/>
        <v>SHADY GROVE PUBLIC SCHOOL</v>
      </c>
      <c r="F9944">
        <v>1020</v>
      </c>
      <c r="G9944">
        <v>180</v>
      </c>
      <c r="H9944">
        <v>48</v>
      </c>
      <c r="I9944" t="s">
        <v>2878</v>
      </c>
      <c r="J9944" s="1" t="s">
        <v>2879</v>
      </c>
      <c r="K9944" s="1" t="s">
        <v>2880</v>
      </c>
    </row>
    <row r="9945" spans="1:11" x14ac:dyDescent="0.2">
      <c r="A9945" s="1" t="s">
        <v>15203</v>
      </c>
      <c r="B9945" s="1" t="s">
        <v>4991</v>
      </c>
      <c r="C9945" t="s">
        <v>15619</v>
      </c>
      <c r="D9945" t="str">
        <f t="shared" si="310"/>
        <v>SHADY POINT PUBLIC SCHOOL</v>
      </c>
      <c r="E9945" t="str">
        <f t="shared" si="311"/>
        <v>SHADY POINT PUBLIC SCHOOL</v>
      </c>
      <c r="F9945">
        <v>1240</v>
      </c>
      <c r="G9945">
        <v>211</v>
      </c>
      <c r="H9945">
        <v>53</v>
      </c>
      <c r="I9945" t="s">
        <v>2878</v>
      </c>
      <c r="J9945" s="1" t="s">
        <v>2879</v>
      </c>
      <c r="K9945" s="1" t="s">
        <v>2880</v>
      </c>
    </row>
    <row r="9946" spans="1:11" x14ac:dyDescent="0.2">
      <c r="A9946" s="1" t="s">
        <v>15203</v>
      </c>
      <c r="B9946" s="1" t="s">
        <v>6959</v>
      </c>
      <c r="C9946" t="s">
        <v>15620</v>
      </c>
      <c r="D9946" t="str">
        <f t="shared" si="310"/>
        <v>SHARON-MUTUAL PUBLIC SCHOOLS</v>
      </c>
      <c r="E9946" t="str">
        <f t="shared" si="311"/>
        <v>SHARON-MUTUAL PUBLIC SCHOOLS</v>
      </c>
      <c r="F9946">
        <v>1411</v>
      </c>
      <c r="G9946">
        <v>298</v>
      </c>
      <c r="H9946">
        <v>65</v>
      </c>
      <c r="I9946" t="s">
        <v>2878</v>
      </c>
      <c r="J9946" s="1" t="s">
        <v>2879</v>
      </c>
      <c r="K9946" s="1" t="s">
        <v>2880</v>
      </c>
    </row>
    <row r="9947" spans="1:11" x14ac:dyDescent="0.2">
      <c r="A9947" s="1" t="s">
        <v>15203</v>
      </c>
      <c r="B9947" s="1" t="s">
        <v>7151</v>
      </c>
      <c r="C9947" t="s">
        <v>15621</v>
      </c>
      <c r="D9947" t="str">
        <f t="shared" si="310"/>
        <v>SHATTUCK PUBLIC SCHOOLS</v>
      </c>
      <c r="E9947" t="str">
        <f t="shared" si="311"/>
        <v>SHATTUCK PUBLIC SCHOOLS</v>
      </c>
      <c r="F9947">
        <v>1680</v>
      </c>
      <c r="G9947">
        <v>279</v>
      </c>
      <c r="H9947">
        <v>49</v>
      </c>
      <c r="I9947" t="s">
        <v>2878</v>
      </c>
      <c r="J9947" s="1" t="s">
        <v>2879</v>
      </c>
      <c r="K9947" s="1" t="s">
        <v>2880</v>
      </c>
    </row>
    <row r="9948" spans="1:11" x14ac:dyDescent="0.2">
      <c r="A9948" s="1" t="s">
        <v>15203</v>
      </c>
      <c r="B9948" s="1" t="s">
        <v>7149</v>
      </c>
      <c r="C9948" t="s">
        <v>15622</v>
      </c>
      <c r="D9948" t="str">
        <f t="shared" si="310"/>
        <v>SHAWNEE PUBLIC SCHOOLS</v>
      </c>
      <c r="E9948" t="str">
        <f t="shared" si="311"/>
        <v>SHAWNEE PUBLIC SCHOOLS</v>
      </c>
      <c r="F9948">
        <v>27476</v>
      </c>
      <c r="G9948">
        <v>4544</v>
      </c>
      <c r="H9948">
        <v>1309</v>
      </c>
      <c r="I9948" t="s">
        <v>2878</v>
      </c>
      <c r="J9948" s="1" t="s">
        <v>2879</v>
      </c>
      <c r="K9948" s="1" t="s">
        <v>2880</v>
      </c>
    </row>
    <row r="9949" spans="1:11" x14ac:dyDescent="0.2">
      <c r="A9949" s="1" t="s">
        <v>15203</v>
      </c>
      <c r="B9949" s="1" t="s">
        <v>11199</v>
      </c>
      <c r="C9949" t="s">
        <v>15623</v>
      </c>
      <c r="D9949" t="str">
        <f t="shared" si="310"/>
        <v>SHIDLER PUBLIC SCHOOLS</v>
      </c>
      <c r="E9949" t="str">
        <f t="shared" si="311"/>
        <v>SHIDLER PUBLIC SCHOOLS</v>
      </c>
      <c r="F9949">
        <v>1652</v>
      </c>
      <c r="G9949">
        <v>266</v>
      </c>
      <c r="H9949">
        <v>45</v>
      </c>
      <c r="I9949" t="s">
        <v>2878</v>
      </c>
      <c r="J9949" s="1" t="s">
        <v>2879</v>
      </c>
      <c r="K9949" s="1" t="s">
        <v>2880</v>
      </c>
    </row>
    <row r="9950" spans="1:11" x14ac:dyDescent="0.2">
      <c r="A9950" s="1" t="s">
        <v>15203</v>
      </c>
      <c r="B9950" s="1" t="s">
        <v>15624</v>
      </c>
      <c r="C9950" t="s">
        <v>15625</v>
      </c>
      <c r="D9950" t="str">
        <f t="shared" si="310"/>
        <v>SILO PUBLIC SCHOOLS</v>
      </c>
      <c r="E9950" t="str">
        <f t="shared" si="311"/>
        <v>SILO PUBLIC SCHOOLS</v>
      </c>
      <c r="F9950">
        <v>7177</v>
      </c>
      <c r="G9950">
        <v>1261</v>
      </c>
      <c r="H9950">
        <v>266</v>
      </c>
      <c r="I9950" t="s">
        <v>2878</v>
      </c>
      <c r="J9950" s="1" t="s">
        <v>2879</v>
      </c>
      <c r="K9950" s="1" t="s">
        <v>2880</v>
      </c>
    </row>
    <row r="9951" spans="1:11" x14ac:dyDescent="0.2">
      <c r="A9951" s="1" t="s">
        <v>15203</v>
      </c>
      <c r="B9951" s="1" t="s">
        <v>5004</v>
      </c>
      <c r="C9951" t="s">
        <v>15626</v>
      </c>
      <c r="D9951" t="str">
        <f t="shared" si="310"/>
        <v>SKIATOOK PUBLIC SCHOOLS</v>
      </c>
      <c r="E9951" t="str">
        <f t="shared" si="311"/>
        <v>SKIATOOK PUBLIC SCHOOLS</v>
      </c>
      <c r="F9951">
        <v>12244</v>
      </c>
      <c r="G9951">
        <v>2357</v>
      </c>
      <c r="H9951">
        <v>441</v>
      </c>
      <c r="I9951" t="s">
        <v>2878</v>
      </c>
      <c r="J9951" s="1" t="s">
        <v>2879</v>
      </c>
      <c r="K9951" s="1" t="s">
        <v>2880</v>
      </c>
    </row>
    <row r="9952" spans="1:11" x14ac:dyDescent="0.2">
      <c r="A9952" s="1" t="s">
        <v>15203</v>
      </c>
      <c r="B9952" s="1" t="s">
        <v>5010</v>
      </c>
      <c r="C9952" t="s">
        <v>15627</v>
      </c>
      <c r="D9952" t="str">
        <f t="shared" si="310"/>
        <v>SMITHVILLE PUBLIC SCHOOLS</v>
      </c>
      <c r="E9952" t="str">
        <f t="shared" si="311"/>
        <v>SMITHVILLE PUBLIC SCHOOLS</v>
      </c>
      <c r="F9952">
        <v>1820</v>
      </c>
      <c r="G9952">
        <v>303</v>
      </c>
      <c r="H9952">
        <v>85</v>
      </c>
      <c r="I9952" t="s">
        <v>2878</v>
      </c>
      <c r="J9952" s="1" t="s">
        <v>2879</v>
      </c>
      <c r="K9952" s="1" t="s">
        <v>2880</v>
      </c>
    </row>
    <row r="9953" spans="1:11" x14ac:dyDescent="0.2">
      <c r="A9953" s="1" t="s">
        <v>15203</v>
      </c>
      <c r="B9953" s="1" t="s">
        <v>5018</v>
      </c>
      <c r="C9953" t="s">
        <v>15628</v>
      </c>
      <c r="D9953" t="str">
        <f t="shared" si="310"/>
        <v>SNYDER PUBLIC SCHOOLS</v>
      </c>
      <c r="E9953" t="str">
        <f t="shared" si="311"/>
        <v>SNYDER PUBLIC SCHOOLS</v>
      </c>
      <c r="F9953">
        <v>2710</v>
      </c>
      <c r="G9953">
        <v>476</v>
      </c>
      <c r="H9953">
        <v>116</v>
      </c>
      <c r="I9953" t="s">
        <v>2878</v>
      </c>
      <c r="J9953" s="1" t="s">
        <v>2879</v>
      </c>
      <c r="K9953" s="1" t="s">
        <v>2880</v>
      </c>
    </row>
    <row r="9954" spans="1:11" x14ac:dyDescent="0.2">
      <c r="A9954" s="1" t="s">
        <v>15203</v>
      </c>
      <c r="B9954" s="1" t="s">
        <v>7163</v>
      </c>
      <c r="C9954" t="s">
        <v>15629</v>
      </c>
      <c r="D9954" t="str">
        <f t="shared" si="310"/>
        <v>SOPER PUBLIC SCHOOLS</v>
      </c>
      <c r="E9954" t="str">
        <f t="shared" si="311"/>
        <v>SOPER PUBLIC SCHOOLS</v>
      </c>
      <c r="F9954">
        <v>1451</v>
      </c>
      <c r="G9954">
        <v>257</v>
      </c>
      <c r="H9954">
        <v>97</v>
      </c>
      <c r="I9954" t="s">
        <v>2878</v>
      </c>
      <c r="J9954" s="1" t="s">
        <v>2879</v>
      </c>
      <c r="K9954" s="1" t="s">
        <v>2880</v>
      </c>
    </row>
    <row r="9955" spans="1:11" x14ac:dyDescent="0.2">
      <c r="A9955" s="1" t="s">
        <v>15203</v>
      </c>
      <c r="B9955" s="1" t="s">
        <v>4961</v>
      </c>
      <c r="C9955" t="s">
        <v>15630</v>
      </c>
      <c r="D9955" t="str">
        <f t="shared" si="310"/>
        <v>SOUTH COFFEYVILLE SCHOOLS</v>
      </c>
      <c r="E9955" t="str">
        <f t="shared" si="311"/>
        <v>SOUTH COFFEYVILLE SCHOOLS</v>
      </c>
      <c r="F9955">
        <v>1416</v>
      </c>
      <c r="G9955">
        <v>233</v>
      </c>
      <c r="H9955">
        <v>38</v>
      </c>
      <c r="I9955" t="s">
        <v>2878</v>
      </c>
      <c r="J9955" s="1" t="s">
        <v>2879</v>
      </c>
      <c r="K9955" s="1" t="s">
        <v>2880</v>
      </c>
    </row>
    <row r="9956" spans="1:11" x14ac:dyDescent="0.2">
      <c r="A9956" s="1" t="s">
        <v>15203</v>
      </c>
      <c r="B9956" s="1" t="s">
        <v>6633</v>
      </c>
      <c r="C9956" t="s">
        <v>15631</v>
      </c>
      <c r="D9956" t="str">
        <f t="shared" si="310"/>
        <v>SOUTH ROCK CREEK PUBLIC SCHOOL</v>
      </c>
      <c r="E9956" t="str">
        <f t="shared" si="311"/>
        <v>SOUTH ROCK CREEK PUBLIC SCHOOL</v>
      </c>
      <c r="F9956">
        <v>1955</v>
      </c>
      <c r="G9956">
        <v>328</v>
      </c>
      <c r="H9956">
        <v>43</v>
      </c>
      <c r="I9956" t="s">
        <v>2878</v>
      </c>
      <c r="J9956" s="1" t="s">
        <v>2879</v>
      </c>
      <c r="K9956" s="1" t="s">
        <v>2880</v>
      </c>
    </row>
    <row r="9957" spans="1:11" x14ac:dyDescent="0.2">
      <c r="A9957" s="1" t="s">
        <v>15203</v>
      </c>
      <c r="B9957" s="1" t="s">
        <v>7167</v>
      </c>
      <c r="C9957" t="s">
        <v>15632</v>
      </c>
      <c r="D9957" t="str">
        <f t="shared" si="310"/>
        <v>SPAVINAW PUBLIC SCHOOL</v>
      </c>
      <c r="E9957" t="str">
        <f t="shared" si="311"/>
        <v>SPAVINAW PUBLIC SCHOOL</v>
      </c>
      <c r="F9957">
        <v>1260</v>
      </c>
      <c r="G9957">
        <v>202</v>
      </c>
      <c r="H9957">
        <v>47</v>
      </c>
      <c r="I9957" t="s">
        <v>2878</v>
      </c>
      <c r="J9957" s="1" t="s">
        <v>2879</v>
      </c>
      <c r="K9957" s="1" t="s">
        <v>2880</v>
      </c>
    </row>
    <row r="9958" spans="1:11" x14ac:dyDescent="0.2">
      <c r="A9958" s="1" t="s">
        <v>15203</v>
      </c>
      <c r="B9958" s="1" t="s">
        <v>5028</v>
      </c>
      <c r="C9958" t="s">
        <v>15633</v>
      </c>
      <c r="D9958" t="str">
        <f t="shared" si="310"/>
        <v>SPERRY PUBLIC SCHOOLS</v>
      </c>
      <c r="E9958" t="str">
        <f t="shared" si="311"/>
        <v>SPERRY PUBLIC SCHOOLS</v>
      </c>
      <c r="F9958">
        <v>5571</v>
      </c>
      <c r="G9958">
        <v>1135</v>
      </c>
      <c r="H9958">
        <v>153</v>
      </c>
      <c r="I9958" t="s">
        <v>2878</v>
      </c>
      <c r="J9958" s="1" t="s">
        <v>2879</v>
      </c>
      <c r="K9958" s="1" t="s">
        <v>2880</v>
      </c>
    </row>
    <row r="9959" spans="1:11" x14ac:dyDescent="0.2">
      <c r="A9959" s="1" t="s">
        <v>15203</v>
      </c>
      <c r="B9959" s="1" t="s">
        <v>7172</v>
      </c>
      <c r="C9959" t="s">
        <v>15634</v>
      </c>
      <c r="D9959" t="str">
        <f t="shared" si="310"/>
        <v>SPIRO PUBLIC SCHOOLS</v>
      </c>
      <c r="E9959" t="str">
        <f t="shared" si="311"/>
        <v>SPIRO PUBLIC SCHOOLS</v>
      </c>
      <c r="F9959">
        <v>6806</v>
      </c>
      <c r="G9959">
        <v>1188</v>
      </c>
      <c r="H9959">
        <v>345</v>
      </c>
      <c r="I9959" t="s">
        <v>2878</v>
      </c>
      <c r="J9959" s="1" t="s">
        <v>2879</v>
      </c>
      <c r="K9959" s="1" t="s">
        <v>2880</v>
      </c>
    </row>
    <row r="9960" spans="1:11" x14ac:dyDescent="0.2">
      <c r="A9960" s="1" t="s">
        <v>15203</v>
      </c>
      <c r="B9960" s="1" t="s">
        <v>10473</v>
      </c>
      <c r="C9960" t="s">
        <v>15635</v>
      </c>
      <c r="D9960" t="str">
        <f t="shared" si="310"/>
        <v>SPRINGER PUBLIC SCHOOLS</v>
      </c>
      <c r="E9960" t="str">
        <f t="shared" si="311"/>
        <v>SPRINGER PUBLIC SCHOOLS</v>
      </c>
      <c r="F9960">
        <v>1459</v>
      </c>
      <c r="G9960">
        <v>260</v>
      </c>
      <c r="H9960">
        <v>69</v>
      </c>
      <c r="I9960" t="s">
        <v>2878</v>
      </c>
      <c r="J9960" s="1" t="s">
        <v>2879</v>
      </c>
      <c r="K9960" s="1" t="s">
        <v>2880</v>
      </c>
    </row>
    <row r="9961" spans="1:11" x14ac:dyDescent="0.2">
      <c r="A9961" s="1" t="s">
        <v>15203</v>
      </c>
      <c r="B9961" s="1" t="s">
        <v>11232</v>
      </c>
      <c r="C9961" t="s">
        <v>12126</v>
      </c>
      <c r="D9961" t="str">
        <f t="shared" si="310"/>
        <v>STERLING PUBLIC SCHOOLS</v>
      </c>
      <c r="E9961" t="str">
        <f t="shared" si="311"/>
        <v>STERLING PUBLIC SCHOOLS</v>
      </c>
      <c r="F9961">
        <v>2205</v>
      </c>
      <c r="G9961">
        <v>416</v>
      </c>
      <c r="H9961">
        <v>95</v>
      </c>
      <c r="I9961" t="s">
        <v>2878</v>
      </c>
      <c r="J9961" s="1" t="s">
        <v>2879</v>
      </c>
      <c r="K9961" s="1" t="s">
        <v>2880</v>
      </c>
    </row>
    <row r="9962" spans="1:11" x14ac:dyDescent="0.2">
      <c r="A9962" s="1" t="s">
        <v>15203</v>
      </c>
      <c r="B9962" s="1" t="s">
        <v>7087</v>
      </c>
      <c r="C9962" t="s">
        <v>15636</v>
      </c>
      <c r="D9962" t="str">
        <f t="shared" si="310"/>
        <v>STIDHAM PUBLIC SCHOOL</v>
      </c>
      <c r="E9962" t="str">
        <f t="shared" si="311"/>
        <v>STIDHAM PUBLIC SCHOOL</v>
      </c>
      <c r="F9962">
        <v>534</v>
      </c>
      <c r="G9962">
        <v>68</v>
      </c>
      <c r="H9962">
        <v>23</v>
      </c>
      <c r="I9962" t="s">
        <v>2878</v>
      </c>
      <c r="J9962" s="1" t="s">
        <v>2879</v>
      </c>
      <c r="K9962" s="1" t="s">
        <v>2880</v>
      </c>
    </row>
    <row r="9963" spans="1:11" x14ac:dyDescent="0.2">
      <c r="A9963" s="1" t="s">
        <v>15203</v>
      </c>
      <c r="B9963" s="1" t="s">
        <v>5039</v>
      </c>
      <c r="C9963" t="s">
        <v>15637</v>
      </c>
      <c r="D9963" t="str">
        <f t="shared" si="310"/>
        <v>STIGLER PUBLIC SCHOOLS</v>
      </c>
      <c r="E9963" t="str">
        <f t="shared" si="311"/>
        <v>STIGLER PUBLIC SCHOOLS</v>
      </c>
      <c r="F9963">
        <v>6614</v>
      </c>
      <c r="G9963">
        <v>1126</v>
      </c>
      <c r="H9963">
        <v>368</v>
      </c>
      <c r="I9963" t="s">
        <v>2878</v>
      </c>
      <c r="J9963" s="1" t="s">
        <v>2879</v>
      </c>
      <c r="K9963" s="1" t="s">
        <v>2880</v>
      </c>
    </row>
    <row r="9964" spans="1:11" x14ac:dyDescent="0.2">
      <c r="A9964" s="1" t="s">
        <v>15203</v>
      </c>
      <c r="B9964" s="1" t="s">
        <v>5041</v>
      </c>
      <c r="C9964" t="s">
        <v>15638</v>
      </c>
      <c r="D9964" t="str">
        <f t="shared" si="310"/>
        <v>STILLWATER PUBLIC SCHOOLS</v>
      </c>
      <c r="E9964" t="str">
        <f t="shared" si="311"/>
        <v>STILLWATER PUBLIC SCHOOLS</v>
      </c>
      <c r="F9964">
        <v>54304</v>
      </c>
      <c r="G9964">
        <v>6158</v>
      </c>
      <c r="H9964">
        <v>1045</v>
      </c>
      <c r="I9964" t="s">
        <v>2878</v>
      </c>
      <c r="J9964" s="1" t="s">
        <v>2879</v>
      </c>
      <c r="K9964" s="1" t="s">
        <v>2880</v>
      </c>
    </row>
    <row r="9965" spans="1:11" x14ac:dyDescent="0.2">
      <c r="A9965" s="1" t="s">
        <v>15203</v>
      </c>
      <c r="B9965" s="1" t="s">
        <v>5043</v>
      </c>
      <c r="C9965" t="s">
        <v>15639</v>
      </c>
      <c r="D9965" t="str">
        <f t="shared" si="310"/>
        <v>STILWELL PUBLIC SCHOOLS</v>
      </c>
      <c r="E9965" t="str">
        <f t="shared" si="311"/>
        <v>STILWELL PUBLIC SCHOOLS</v>
      </c>
      <c r="F9965">
        <v>7364</v>
      </c>
      <c r="G9965">
        <v>1409</v>
      </c>
      <c r="H9965">
        <v>542</v>
      </c>
      <c r="I9965" t="s">
        <v>2878</v>
      </c>
      <c r="J9965" s="1" t="s">
        <v>2879</v>
      </c>
      <c r="K9965" s="1" t="s">
        <v>2880</v>
      </c>
    </row>
    <row r="9966" spans="1:11" x14ac:dyDescent="0.2">
      <c r="A9966" s="1" t="s">
        <v>15203</v>
      </c>
      <c r="B9966" s="1" t="s">
        <v>11240</v>
      </c>
      <c r="C9966" t="s">
        <v>15640</v>
      </c>
      <c r="D9966" t="str">
        <f t="shared" si="310"/>
        <v>STONEWALL PUBLIC SCHOOLS</v>
      </c>
      <c r="E9966" t="str">
        <f t="shared" si="311"/>
        <v>STONEWALL PUBLIC SCHOOLS</v>
      </c>
      <c r="F9966">
        <v>3274</v>
      </c>
      <c r="G9966">
        <v>609</v>
      </c>
      <c r="H9966">
        <v>105</v>
      </c>
      <c r="I9966" t="s">
        <v>2878</v>
      </c>
      <c r="J9966" s="1" t="s">
        <v>2879</v>
      </c>
      <c r="K9966" s="1" t="s">
        <v>2880</v>
      </c>
    </row>
    <row r="9967" spans="1:11" x14ac:dyDescent="0.2">
      <c r="A9967" s="1" t="s">
        <v>15203</v>
      </c>
      <c r="B9967" s="1" t="s">
        <v>7198</v>
      </c>
      <c r="C9967" t="s">
        <v>15641</v>
      </c>
      <c r="D9967" t="str">
        <f t="shared" si="310"/>
        <v>STRAIGHT PUBLIC SCHOOL</v>
      </c>
      <c r="E9967" t="str">
        <f t="shared" si="311"/>
        <v>STRAIGHT PUBLIC SCHOOL</v>
      </c>
      <c r="F9967">
        <v>229</v>
      </c>
      <c r="G9967">
        <v>47</v>
      </c>
      <c r="H9967">
        <v>16</v>
      </c>
      <c r="I9967" t="s">
        <v>2878</v>
      </c>
      <c r="J9967" s="1" t="s">
        <v>2879</v>
      </c>
      <c r="K9967" s="1" t="s">
        <v>2880</v>
      </c>
    </row>
    <row r="9968" spans="1:11" x14ac:dyDescent="0.2">
      <c r="A9968" s="1" t="s">
        <v>15203</v>
      </c>
      <c r="B9968" s="1" t="s">
        <v>7206</v>
      </c>
      <c r="C9968" t="s">
        <v>15642</v>
      </c>
      <c r="D9968" t="str">
        <f t="shared" si="310"/>
        <v>STRATFORD PUBLIC SCHOOLS</v>
      </c>
      <c r="E9968" t="str">
        <f t="shared" si="311"/>
        <v>STRATFORD PUBLIC SCHOOLS</v>
      </c>
      <c r="F9968">
        <v>3781</v>
      </c>
      <c r="G9968">
        <v>790</v>
      </c>
      <c r="H9968">
        <v>206</v>
      </c>
      <c r="I9968" t="s">
        <v>2878</v>
      </c>
      <c r="J9968" s="1" t="s">
        <v>2879</v>
      </c>
      <c r="K9968" s="1" t="s">
        <v>2880</v>
      </c>
    </row>
    <row r="9969" spans="1:11" x14ac:dyDescent="0.2">
      <c r="A9969" s="1" t="s">
        <v>15203</v>
      </c>
      <c r="B9969" s="1" t="s">
        <v>7210</v>
      </c>
      <c r="C9969" t="s">
        <v>15643</v>
      </c>
      <c r="D9969" t="str">
        <f t="shared" si="310"/>
        <v>STRINGTOWN PUBLIC SCHOOLS</v>
      </c>
      <c r="E9969" t="str">
        <f t="shared" si="311"/>
        <v>STRINGTOWN PUBLIC SCHOOLS</v>
      </c>
      <c r="F9969">
        <v>905</v>
      </c>
      <c r="G9969">
        <v>138</v>
      </c>
      <c r="H9969">
        <v>28</v>
      </c>
      <c r="I9969" t="s">
        <v>2878</v>
      </c>
      <c r="J9969" s="1" t="s">
        <v>2879</v>
      </c>
      <c r="K9969" s="1" t="s">
        <v>2880</v>
      </c>
    </row>
    <row r="9970" spans="1:11" x14ac:dyDescent="0.2">
      <c r="A9970" s="1" t="s">
        <v>15203</v>
      </c>
      <c r="B9970" s="1" t="s">
        <v>7214</v>
      </c>
      <c r="C9970" t="s">
        <v>15644</v>
      </c>
      <c r="D9970" t="str">
        <f t="shared" si="310"/>
        <v>STROTHER PUBLIC SCHOOLS</v>
      </c>
      <c r="E9970" t="str">
        <f t="shared" si="311"/>
        <v>STROTHER PUBLIC SCHOOLS</v>
      </c>
      <c r="F9970">
        <v>2140</v>
      </c>
      <c r="G9970">
        <v>402</v>
      </c>
      <c r="H9970">
        <v>74</v>
      </c>
      <c r="I9970" t="s">
        <v>2878</v>
      </c>
      <c r="J9970" s="1" t="s">
        <v>2879</v>
      </c>
      <c r="K9970" s="1" t="s">
        <v>2880</v>
      </c>
    </row>
    <row r="9971" spans="1:11" x14ac:dyDescent="0.2">
      <c r="A9971" s="1" t="s">
        <v>15203</v>
      </c>
      <c r="B9971" s="1" t="s">
        <v>13624</v>
      </c>
      <c r="C9971" t="s">
        <v>15645</v>
      </c>
      <c r="D9971" t="str">
        <f t="shared" si="310"/>
        <v>STROUD PUBLIC SCHOOLS</v>
      </c>
      <c r="E9971" t="str">
        <f t="shared" si="311"/>
        <v>STROUD PUBLIC SCHOOLS</v>
      </c>
      <c r="F9971">
        <v>4704</v>
      </c>
      <c r="G9971">
        <v>838</v>
      </c>
      <c r="H9971">
        <v>171</v>
      </c>
      <c r="I9971" t="s">
        <v>2878</v>
      </c>
      <c r="J9971" s="1" t="s">
        <v>2879</v>
      </c>
      <c r="K9971" s="1" t="s">
        <v>2880</v>
      </c>
    </row>
    <row r="9972" spans="1:11" x14ac:dyDescent="0.2">
      <c r="A9972" s="1" t="s">
        <v>15203</v>
      </c>
      <c r="B9972" s="1" t="s">
        <v>5052</v>
      </c>
      <c r="C9972" t="s">
        <v>12127</v>
      </c>
      <c r="D9972" t="str">
        <f t="shared" si="310"/>
        <v>STUART PUBLIC SCHOOLS</v>
      </c>
      <c r="E9972" t="str">
        <f t="shared" si="311"/>
        <v>STUART PUBLIC SCHOOLS</v>
      </c>
      <c r="F9972">
        <v>964</v>
      </c>
      <c r="G9972">
        <v>157</v>
      </c>
      <c r="H9972">
        <v>37</v>
      </c>
      <c r="I9972" t="s">
        <v>2878</v>
      </c>
      <c r="J9972" s="1" t="s">
        <v>2879</v>
      </c>
      <c r="K9972" s="1" t="s">
        <v>2880</v>
      </c>
    </row>
    <row r="9973" spans="1:11" x14ac:dyDescent="0.2">
      <c r="A9973" s="1" t="s">
        <v>15203</v>
      </c>
      <c r="B9973" s="1" t="s">
        <v>5056</v>
      </c>
      <c r="C9973" t="s">
        <v>15646</v>
      </c>
      <c r="D9973" t="str">
        <f t="shared" si="310"/>
        <v>SULPHUR PUBLIC SCHOOLS</v>
      </c>
      <c r="E9973" t="str">
        <f t="shared" si="311"/>
        <v>SULPHUR PUBLIC SCHOOLS</v>
      </c>
      <c r="F9973">
        <v>8195</v>
      </c>
      <c r="G9973">
        <v>1415</v>
      </c>
      <c r="H9973">
        <v>259</v>
      </c>
      <c r="I9973" t="s">
        <v>2878</v>
      </c>
      <c r="J9973" s="1" t="s">
        <v>2879</v>
      </c>
      <c r="K9973" s="1" t="s">
        <v>2880</v>
      </c>
    </row>
    <row r="9974" spans="1:11" x14ac:dyDescent="0.2">
      <c r="A9974" s="1" t="s">
        <v>15203</v>
      </c>
      <c r="B9974" s="1" t="s">
        <v>7225</v>
      </c>
      <c r="C9974" t="s">
        <v>15647</v>
      </c>
      <c r="D9974" t="str">
        <f t="shared" si="310"/>
        <v>SWEETWATER PUBLIC SCHOOLS</v>
      </c>
      <c r="E9974" t="str">
        <f t="shared" si="311"/>
        <v>SWEETWATER PUBLIC SCHOOLS</v>
      </c>
      <c r="F9974">
        <v>471</v>
      </c>
      <c r="G9974">
        <v>95</v>
      </c>
      <c r="H9974">
        <v>22</v>
      </c>
      <c r="I9974" t="s">
        <v>2878</v>
      </c>
      <c r="J9974" s="1" t="s">
        <v>2879</v>
      </c>
      <c r="K9974" s="1" t="s">
        <v>2880</v>
      </c>
    </row>
    <row r="9975" spans="1:11" x14ac:dyDescent="0.2">
      <c r="A9975" s="1" t="s">
        <v>15203</v>
      </c>
      <c r="B9975" s="1" t="s">
        <v>5066</v>
      </c>
      <c r="C9975" t="s">
        <v>15648</v>
      </c>
      <c r="D9975" t="str">
        <f t="shared" si="310"/>
        <v>SWINK PUBLIC SCHOOL</v>
      </c>
      <c r="E9975" t="str">
        <f t="shared" si="311"/>
        <v>SWINK PUBLIC SCHOOL</v>
      </c>
      <c r="F9975">
        <v>426</v>
      </c>
      <c r="G9975">
        <v>56</v>
      </c>
      <c r="H9975">
        <v>19</v>
      </c>
      <c r="I9975" t="s">
        <v>2878</v>
      </c>
      <c r="J9975" s="1" t="s">
        <v>2879</v>
      </c>
      <c r="K9975" s="1" t="s">
        <v>2880</v>
      </c>
    </row>
    <row r="9976" spans="1:11" x14ac:dyDescent="0.2">
      <c r="A9976" s="1" t="s">
        <v>15203</v>
      </c>
      <c r="B9976" s="1" t="s">
        <v>15649</v>
      </c>
      <c r="C9976" t="s">
        <v>15650</v>
      </c>
      <c r="D9976" t="str">
        <f t="shared" si="310"/>
        <v>TAHLEQUAH PUBLIC SCHOOLS</v>
      </c>
      <c r="E9976" t="str">
        <f t="shared" si="311"/>
        <v>TAHLEQUAH PUBLIC SCHOOLS</v>
      </c>
      <c r="F9976">
        <v>22169</v>
      </c>
      <c r="G9976">
        <v>3458</v>
      </c>
      <c r="H9976">
        <v>1076</v>
      </c>
      <c r="I9976" t="s">
        <v>2878</v>
      </c>
      <c r="J9976" s="1" t="s">
        <v>2879</v>
      </c>
      <c r="K9976" s="1" t="s">
        <v>2880</v>
      </c>
    </row>
    <row r="9977" spans="1:11" x14ac:dyDescent="0.2">
      <c r="A9977" s="1" t="s">
        <v>15203</v>
      </c>
      <c r="B9977" s="1" t="s">
        <v>5072</v>
      </c>
      <c r="C9977" t="s">
        <v>15651</v>
      </c>
      <c r="D9977" t="str">
        <f t="shared" si="310"/>
        <v>TALIHINA PUBLIC SCHOOLS</v>
      </c>
      <c r="E9977" t="str">
        <f t="shared" si="311"/>
        <v>TALIHINA PUBLIC SCHOOLS</v>
      </c>
      <c r="F9977">
        <v>2328</v>
      </c>
      <c r="G9977">
        <v>384</v>
      </c>
      <c r="H9977">
        <v>92</v>
      </c>
      <c r="I9977" t="s">
        <v>2878</v>
      </c>
      <c r="J9977" s="1" t="s">
        <v>2879</v>
      </c>
      <c r="K9977" s="1" t="s">
        <v>2880</v>
      </c>
    </row>
    <row r="9978" spans="1:11" x14ac:dyDescent="0.2">
      <c r="A9978" s="1" t="s">
        <v>15203</v>
      </c>
      <c r="B9978" s="1" t="s">
        <v>5074</v>
      </c>
      <c r="C9978" t="s">
        <v>15652</v>
      </c>
      <c r="D9978" t="str">
        <f t="shared" si="310"/>
        <v>TALOGA PUBLIC SCHOOLS</v>
      </c>
      <c r="E9978" t="str">
        <f t="shared" si="311"/>
        <v>TALOGA PUBLIC SCHOOLS</v>
      </c>
      <c r="F9978">
        <v>863</v>
      </c>
      <c r="G9978">
        <v>137</v>
      </c>
      <c r="H9978">
        <v>17</v>
      </c>
      <c r="I9978" t="s">
        <v>2878</v>
      </c>
      <c r="J9978" s="1" t="s">
        <v>2879</v>
      </c>
      <c r="K9978" s="1" t="s">
        <v>2880</v>
      </c>
    </row>
    <row r="9979" spans="1:11" x14ac:dyDescent="0.2">
      <c r="A9979" s="1" t="s">
        <v>15203</v>
      </c>
      <c r="B9979" s="1" t="s">
        <v>7232</v>
      </c>
      <c r="C9979" t="s">
        <v>15653</v>
      </c>
      <c r="D9979" t="str">
        <f t="shared" si="310"/>
        <v>TANNEHILL PUBLIC SCHOOL</v>
      </c>
      <c r="E9979" t="str">
        <f t="shared" si="311"/>
        <v>TANNEHILL PUBLIC SCHOOL</v>
      </c>
      <c r="F9979">
        <v>1023</v>
      </c>
      <c r="G9979">
        <v>181</v>
      </c>
      <c r="H9979">
        <v>22</v>
      </c>
      <c r="I9979" t="s">
        <v>2878</v>
      </c>
      <c r="J9979" s="1" t="s">
        <v>2879</v>
      </c>
      <c r="K9979" s="1" t="s">
        <v>2880</v>
      </c>
    </row>
    <row r="9980" spans="1:11" x14ac:dyDescent="0.2">
      <c r="A9980" s="1" t="s">
        <v>15203</v>
      </c>
      <c r="B9980" s="1" t="s">
        <v>5085</v>
      </c>
      <c r="C9980" t="s">
        <v>10132</v>
      </c>
      <c r="D9980" t="str">
        <f t="shared" si="310"/>
        <v>TECUMSEH PUBLIC SCHOOLS</v>
      </c>
      <c r="E9980" t="str">
        <f t="shared" si="311"/>
        <v>TECUMSEH PUBLIC SCHOOLS</v>
      </c>
      <c r="F9980">
        <v>10207</v>
      </c>
      <c r="G9980">
        <v>2118</v>
      </c>
      <c r="H9980">
        <v>446</v>
      </c>
      <c r="I9980" t="s">
        <v>2878</v>
      </c>
      <c r="J9980" s="1" t="s">
        <v>2879</v>
      </c>
      <c r="K9980" s="1" t="s">
        <v>2880</v>
      </c>
    </row>
    <row r="9981" spans="1:11" x14ac:dyDescent="0.2">
      <c r="A9981" s="1" t="s">
        <v>15203</v>
      </c>
      <c r="B9981" s="1" t="s">
        <v>5087</v>
      </c>
      <c r="C9981" t="s">
        <v>15654</v>
      </c>
      <c r="D9981" t="str">
        <f t="shared" si="310"/>
        <v>TEMPLE PUBLIC SCHOOLS</v>
      </c>
      <c r="E9981" t="str">
        <f t="shared" si="311"/>
        <v>TEMPLE PUBLIC SCHOOLS</v>
      </c>
      <c r="F9981">
        <v>1282</v>
      </c>
      <c r="G9981">
        <v>214</v>
      </c>
      <c r="H9981">
        <v>50</v>
      </c>
      <c r="I9981" t="s">
        <v>2878</v>
      </c>
      <c r="J9981" s="1" t="s">
        <v>2879</v>
      </c>
      <c r="K9981" s="1" t="s">
        <v>2880</v>
      </c>
    </row>
    <row r="9982" spans="1:11" x14ac:dyDescent="0.2">
      <c r="A9982" s="1" t="s">
        <v>15203</v>
      </c>
      <c r="B9982" s="1" t="s">
        <v>5089</v>
      </c>
      <c r="C9982" t="s">
        <v>15655</v>
      </c>
      <c r="D9982" t="str">
        <f t="shared" si="310"/>
        <v>TENKILLER PUBLIC SCHOOL</v>
      </c>
      <c r="E9982" t="str">
        <f t="shared" si="311"/>
        <v>TENKILLER PUBLIC SCHOOL</v>
      </c>
      <c r="F9982">
        <v>1537</v>
      </c>
      <c r="G9982">
        <v>275</v>
      </c>
      <c r="H9982">
        <v>74</v>
      </c>
      <c r="I9982" t="s">
        <v>2878</v>
      </c>
      <c r="J9982" s="1" t="s">
        <v>2879</v>
      </c>
      <c r="K9982" s="1" t="s">
        <v>2880</v>
      </c>
    </row>
    <row r="9983" spans="1:11" x14ac:dyDescent="0.2">
      <c r="A9983" s="1" t="s">
        <v>15203</v>
      </c>
      <c r="B9983" s="1" t="s">
        <v>7216</v>
      </c>
      <c r="C9983" t="s">
        <v>15656</v>
      </c>
      <c r="D9983" t="str">
        <f t="shared" si="310"/>
        <v>TERRAL PUBLIC SCHOOL</v>
      </c>
      <c r="E9983" t="str">
        <f t="shared" si="311"/>
        <v>TERRAL PUBLIC SCHOOL</v>
      </c>
      <c r="F9983">
        <v>499</v>
      </c>
      <c r="G9983">
        <v>82</v>
      </c>
      <c r="H9983">
        <v>24</v>
      </c>
      <c r="I9983" t="s">
        <v>2878</v>
      </c>
      <c r="J9983" s="1" t="s">
        <v>2879</v>
      </c>
      <c r="K9983" s="1" t="s">
        <v>2880</v>
      </c>
    </row>
    <row r="9984" spans="1:11" x14ac:dyDescent="0.2">
      <c r="A9984" s="1" t="s">
        <v>15203</v>
      </c>
      <c r="B9984" s="1" t="s">
        <v>5099</v>
      </c>
      <c r="C9984" t="s">
        <v>15657</v>
      </c>
      <c r="D9984" t="str">
        <f t="shared" si="310"/>
        <v>TEXHOMA PUBLIC SCHOOLS</v>
      </c>
      <c r="E9984" t="str">
        <f t="shared" si="311"/>
        <v>TEXHOMA PUBLIC SCHOOLS</v>
      </c>
      <c r="F9984">
        <v>1182</v>
      </c>
      <c r="G9984">
        <v>259</v>
      </c>
      <c r="H9984">
        <v>32</v>
      </c>
      <c r="I9984" t="s">
        <v>2878</v>
      </c>
      <c r="J9984" s="1" t="s">
        <v>2879</v>
      </c>
      <c r="K9984" s="1" t="s">
        <v>2880</v>
      </c>
    </row>
    <row r="9985" spans="1:11" x14ac:dyDescent="0.2">
      <c r="A9985" s="1" t="s">
        <v>15203</v>
      </c>
      <c r="B9985" s="1" t="s">
        <v>5101</v>
      </c>
      <c r="C9985" t="s">
        <v>15658</v>
      </c>
      <c r="D9985" t="str">
        <f t="shared" si="310"/>
        <v>THACKERVILLE PUBLIC SCHOOLS</v>
      </c>
      <c r="E9985" t="str">
        <f t="shared" si="311"/>
        <v>THACKERVILLE PUBLIC SCHOOLS</v>
      </c>
      <c r="F9985">
        <v>1624</v>
      </c>
      <c r="G9985">
        <v>298</v>
      </c>
      <c r="H9985">
        <v>56</v>
      </c>
      <c r="I9985" t="s">
        <v>2878</v>
      </c>
      <c r="J9985" s="1" t="s">
        <v>2879</v>
      </c>
      <c r="K9985" s="1" t="s">
        <v>2880</v>
      </c>
    </row>
    <row r="9986" spans="1:11" x14ac:dyDescent="0.2">
      <c r="A9986" s="1" t="s">
        <v>15203</v>
      </c>
      <c r="B9986" s="1" t="s">
        <v>3945</v>
      </c>
      <c r="C9986" t="s">
        <v>15659</v>
      </c>
      <c r="D9986" t="str">
        <f t="shared" si="310"/>
        <v>THOMAS-FAY-CUSTER UNIFIED SCHOOLS</v>
      </c>
      <c r="E9986" t="str">
        <f t="shared" si="311"/>
        <v>THOMAS-FAY-CUSTER UNIFIED SCHOOLS</v>
      </c>
      <c r="F9986">
        <v>2819</v>
      </c>
      <c r="G9986">
        <v>570</v>
      </c>
      <c r="H9986">
        <v>113</v>
      </c>
      <c r="I9986" t="s">
        <v>2878</v>
      </c>
      <c r="J9986" s="1" t="s">
        <v>2879</v>
      </c>
      <c r="K9986" s="1" t="s">
        <v>2880</v>
      </c>
    </row>
    <row r="9987" spans="1:11" x14ac:dyDescent="0.2">
      <c r="A9987" s="1" t="s">
        <v>15203</v>
      </c>
      <c r="B9987" s="1" t="s">
        <v>3137</v>
      </c>
      <c r="C9987" t="s">
        <v>15660</v>
      </c>
      <c r="D9987" t="str">
        <f t="shared" ref="D9987:D10050" si="312">UPPER(C9987)</f>
        <v>TIMBERLAKE PUBLIC SCHOOLS</v>
      </c>
      <c r="E9987" t="str">
        <f t="shared" ref="E9987:E10050" si="313">UPPER(TRIM(C9987))</f>
        <v>TIMBERLAKE PUBLIC SCHOOLS</v>
      </c>
      <c r="F9987">
        <v>2983</v>
      </c>
      <c r="G9987">
        <v>345</v>
      </c>
      <c r="H9987">
        <v>58</v>
      </c>
      <c r="I9987" t="s">
        <v>2878</v>
      </c>
      <c r="J9987" s="1" t="s">
        <v>2879</v>
      </c>
      <c r="K9987" s="1" t="s">
        <v>2880</v>
      </c>
    </row>
    <row r="9988" spans="1:11" x14ac:dyDescent="0.2">
      <c r="A9988" s="1" t="s">
        <v>15203</v>
      </c>
      <c r="B9988" s="1" t="s">
        <v>5108</v>
      </c>
      <c r="C9988" t="s">
        <v>15661</v>
      </c>
      <c r="D9988" t="str">
        <f t="shared" si="312"/>
        <v>TIPTON PUBLIC SCHOOLS</v>
      </c>
      <c r="E9988" t="str">
        <f t="shared" si="313"/>
        <v>TIPTON PUBLIC SCHOOLS</v>
      </c>
      <c r="F9988">
        <v>1292</v>
      </c>
      <c r="G9988">
        <v>228</v>
      </c>
      <c r="H9988">
        <v>32</v>
      </c>
      <c r="I9988" t="s">
        <v>2878</v>
      </c>
      <c r="J9988" s="1" t="s">
        <v>2879</v>
      </c>
      <c r="K9988" s="1" t="s">
        <v>2880</v>
      </c>
    </row>
    <row r="9989" spans="1:11" x14ac:dyDescent="0.2">
      <c r="A9989" s="1" t="s">
        <v>15203</v>
      </c>
      <c r="B9989" s="1" t="s">
        <v>7246</v>
      </c>
      <c r="C9989" t="s">
        <v>15662</v>
      </c>
      <c r="D9989" t="str">
        <f t="shared" si="312"/>
        <v>TISHOMINGO PUBLIC SCHOOLS</v>
      </c>
      <c r="E9989" t="str">
        <f t="shared" si="313"/>
        <v>TISHOMINGO PUBLIC SCHOOLS</v>
      </c>
      <c r="F9989">
        <v>4729</v>
      </c>
      <c r="G9989">
        <v>770</v>
      </c>
      <c r="H9989">
        <v>226</v>
      </c>
      <c r="I9989" t="s">
        <v>2878</v>
      </c>
      <c r="J9989" s="1" t="s">
        <v>2879</v>
      </c>
      <c r="K9989" s="1" t="s">
        <v>2880</v>
      </c>
    </row>
    <row r="9990" spans="1:11" x14ac:dyDescent="0.2">
      <c r="A9990" s="1" t="s">
        <v>15203</v>
      </c>
      <c r="B9990" s="1" t="s">
        <v>10077</v>
      </c>
      <c r="C9990" t="s">
        <v>15663</v>
      </c>
      <c r="D9990" t="str">
        <f t="shared" si="312"/>
        <v>TONKAWA PUBLIC SCHOOLS</v>
      </c>
      <c r="E9990" t="str">
        <f t="shared" si="313"/>
        <v>TONKAWA PUBLIC SCHOOLS</v>
      </c>
      <c r="F9990">
        <v>3791</v>
      </c>
      <c r="G9990">
        <v>740</v>
      </c>
      <c r="H9990">
        <v>126</v>
      </c>
      <c r="I9990" t="s">
        <v>2878</v>
      </c>
      <c r="J9990" s="1" t="s">
        <v>2879</v>
      </c>
      <c r="K9990" s="1" t="s">
        <v>2880</v>
      </c>
    </row>
    <row r="9991" spans="1:11" x14ac:dyDescent="0.2">
      <c r="A9991" s="1" t="s">
        <v>15203</v>
      </c>
      <c r="B9991" s="1" t="s">
        <v>8354</v>
      </c>
      <c r="C9991" t="s">
        <v>15664</v>
      </c>
      <c r="D9991" t="str">
        <f t="shared" si="312"/>
        <v>TULSA PUBLIC SCHOOLS</v>
      </c>
      <c r="E9991" t="str">
        <f t="shared" si="313"/>
        <v>TULSA PUBLIC SCHOOLS</v>
      </c>
      <c r="F9991">
        <v>303090</v>
      </c>
      <c r="G9991">
        <v>50125</v>
      </c>
      <c r="H9991">
        <v>15996</v>
      </c>
      <c r="I9991" t="s">
        <v>2878</v>
      </c>
      <c r="J9991" s="1" t="s">
        <v>2879</v>
      </c>
      <c r="K9991" s="1" t="s">
        <v>2880</v>
      </c>
    </row>
    <row r="9992" spans="1:11" x14ac:dyDescent="0.2">
      <c r="A9992" s="1" t="s">
        <v>15203</v>
      </c>
      <c r="B9992" s="1" t="s">
        <v>7254</v>
      </c>
      <c r="C9992" t="s">
        <v>15665</v>
      </c>
      <c r="D9992" t="str">
        <f t="shared" si="312"/>
        <v>TUPELO PUBLIC SCHOOLS</v>
      </c>
      <c r="E9992" t="str">
        <f t="shared" si="313"/>
        <v>TUPELO PUBLIC SCHOOLS</v>
      </c>
      <c r="F9992">
        <v>1081</v>
      </c>
      <c r="G9992">
        <v>177</v>
      </c>
      <c r="H9992">
        <v>51</v>
      </c>
      <c r="I9992" t="s">
        <v>2878</v>
      </c>
      <c r="J9992" s="1" t="s">
        <v>2879</v>
      </c>
      <c r="K9992" s="1" t="s">
        <v>2880</v>
      </c>
    </row>
    <row r="9993" spans="1:11" x14ac:dyDescent="0.2">
      <c r="A9993" s="1" t="s">
        <v>15203</v>
      </c>
      <c r="B9993" s="1" t="s">
        <v>15666</v>
      </c>
      <c r="C9993" t="s">
        <v>15667</v>
      </c>
      <c r="D9993" t="str">
        <f t="shared" si="312"/>
        <v>TURKEY FORD PUBLIC SCHOOL</v>
      </c>
      <c r="E9993" t="str">
        <f t="shared" si="313"/>
        <v>TURKEY FORD PUBLIC SCHOOL</v>
      </c>
      <c r="F9993">
        <v>1137</v>
      </c>
      <c r="G9993">
        <v>169</v>
      </c>
      <c r="H9993">
        <v>43</v>
      </c>
      <c r="I9993" t="s">
        <v>2878</v>
      </c>
      <c r="J9993" s="1" t="s">
        <v>2879</v>
      </c>
      <c r="K9993" s="1" t="s">
        <v>2880</v>
      </c>
    </row>
    <row r="9994" spans="1:11" x14ac:dyDescent="0.2">
      <c r="A9994" s="1" t="s">
        <v>15203</v>
      </c>
      <c r="B9994" s="1" t="s">
        <v>7256</v>
      </c>
      <c r="C9994" t="s">
        <v>15668</v>
      </c>
      <c r="D9994" t="str">
        <f t="shared" si="312"/>
        <v>TURNER PUBLIC SCHOOLS</v>
      </c>
      <c r="E9994" t="str">
        <f t="shared" si="313"/>
        <v>TURNER PUBLIC SCHOOLS</v>
      </c>
      <c r="F9994">
        <v>2444</v>
      </c>
      <c r="G9994">
        <v>385</v>
      </c>
      <c r="H9994">
        <v>35</v>
      </c>
      <c r="I9994" t="s">
        <v>2878</v>
      </c>
      <c r="J9994" s="1" t="s">
        <v>2879</v>
      </c>
      <c r="K9994" s="1" t="s">
        <v>2880</v>
      </c>
    </row>
    <row r="9995" spans="1:11" x14ac:dyDescent="0.2">
      <c r="A9995" s="1" t="s">
        <v>15203</v>
      </c>
      <c r="B9995" s="1" t="s">
        <v>5122</v>
      </c>
      <c r="C9995" t="s">
        <v>15669</v>
      </c>
      <c r="D9995" t="str">
        <f t="shared" si="312"/>
        <v>TURPIN PUBLIC SCHOOLS</v>
      </c>
      <c r="E9995" t="str">
        <f t="shared" si="313"/>
        <v>TURPIN PUBLIC SCHOOLS</v>
      </c>
      <c r="F9995">
        <v>1904</v>
      </c>
      <c r="G9995">
        <v>379</v>
      </c>
      <c r="H9995">
        <v>60</v>
      </c>
      <c r="I9995" t="s">
        <v>2878</v>
      </c>
      <c r="J9995" s="1" t="s">
        <v>2879</v>
      </c>
      <c r="K9995" s="1" t="s">
        <v>2880</v>
      </c>
    </row>
    <row r="9996" spans="1:11" x14ac:dyDescent="0.2">
      <c r="A9996" s="1" t="s">
        <v>15203</v>
      </c>
      <c r="B9996" s="1" t="s">
        <v>5124</v>
      </c>
      <c r="C9996" t="s">
        <v>15670</v>
      </c>
      <c r="D9996" t="str">
        <f t="shared" si="312"/>
        <v>TUSHKA PUBLIC SCHOOLS</v>
      </c>
      <c r="E9996" t="str">
        <f t="shared" si="313"/>
        <v>TUSHKA PUBLIC SCHOOLS</v>
      </c>
      <c r="F9996">
        <v>1483</v>
      </c>
      <c r="G9996">
        <v>253</v>
      </c>
      <c r="H9996">
        <v>60</v>
      </c>
      <c r="I9996" t="s">
        <v>2878</v>
      </c>
      <c r="J9996" s="1" t="s">
        <v>2879</v>
      </c>
      <c r="K9996" s="1" t="s">
        <v>2880</v>
      </c>
    </row>
    <row r="9997" spans="1:11" x14ac:dyDescent="0.2">
      <c r="A9997" s="1" t="s">
        <v>15203</v>
      </c>
      <c r="B9997" s="1" t="s">
        <v>5126</v>
      </c>
      <c r="C9997" t="s">
        <v>15671</v>
      </c>
      <c r="D9997" t="str">
        <f t="shared" si="312"/>
        <v>TUSKAHOMA PUBLIC SCHOOL</v>
      </c>
      <c r="E9997" t="str">
        <f t="shared" si="313"/>
        <v>TUSKAHOMA PUBLIC SCHOOL</v>
      </c>
      <c r="F9997">
        <v>592</v>
      </c>
      <c r="G9997">
        <v>68</v>
      </c>
      <c r="H9997">
        <v>22</v>
      </c>
      <c r="I9997" t="s">
        <v>2878</v>
      </c>
      <c r="J9997" s="1" t="s">
        <v>2879</v>
      </c>
      <c r="K9997" s="1" t="s">
        <v>2880</v>
      </c>
    </row>
    <row r="9998" spans="1:11" x14ac:dyDescent="0.2">
      <c r="A9998" s="1" t="s">
        <v>15203</v>
      </c>
      <c r="B9998" s="1" t="s">
        <v>7259</v>
      </c>
      <c r="C9998" t="s">
        <v>15672</v>
      </c>
      <c r="D9998" t="str">
        <f t="shared" si="312"/>
        <v>TUTTLE PUBLIC SCHOOLS</v>
      </c>
      <c r="E9998" t="str">
        <f t="shared" si="313"/>
        <v>TUTTLE PUBLIC SCHOOLS</v>
      </c>
      <c r="F9998">
        <v>8411</v>
      </c>
      <c r="G9998">
        <v>1757</v>
      </c>
      <c r="H9998">
        <v>165</v>
      </c>
      <c r="I9998" t="s">
        <v>2878</v>
      </c>
      <c r="J9998" s="1" t="s">
        <v>2879</v>
      </c>
      <c r="K9998" s="1" t="s">
        <v>2880</v>
      </c>
    </row>
    <row r="9999" spans="1:11" x14ac:dyDescent="0.2">
      <c r="A9999" s="1" t="s">
        <v>15203</v>
      </c>
      <c r="B9999" s="1" t="s">
        <v>5128</v>
      </c>
      <c r="C9999" t="s">
        <v>15673</v>
      </c>
      <c r="D9999" t="str">
        <f t="shared" si="312"/>
        <v>TWIN HILLS PUBLIC SCHOOL</v>
      </c>
      <c r="E9999" t="str">
        <f t="shared" si="313"/>
        <v>TWIN HILLS PUBLIC SCHOOL</v>
      </c>
      <c r="F9999">
        <v>1689</v>
      </c>
      <c r="G9999">
        <v>336</v>
      </c>
      <c r="H9999">
        <v>62</v>
      </c>
      <c r="I9999" t="s">
        <v>2878</v>
      </c>
      <c r="J9999" s="1" t="s">
        <v>2879</v>
      </c>
      <c r="K9999" s="1" t="s">
        <v>2880</v>
      </c>
    </row>
    <row r="10000" spans="1:11" x14ac:dyDescent="0.2">
      <c r="A10000" s="1" t="s">
        <v>15203</v>
      </c>
      <c r="B10000" s="1" t="s">
        <v>5130</v>
      </c>
      <c r="C10000" t="s">
        <v>15674</v>
      </c>
      <c r="D10000" t="str">
        <f t="shared" si="312"/>
        <v>TYRONE PUBLIC SCHOOLS</v>
      </c>
      <c r="E10000" t="str">
        <f t="shared" si="313"/>
        <v>TYRONE PUBLIC SCHOOLS</v>
      </c>
      <c r="F10000">
        <v>1049</v>
      </c>
      <c r="G10000">
        <v>204</v>
      </c>
      <c r="H10000">
        <v>37</v>
      </c>
      <c r="I10000" t="s">
        <v>2878</v>
      </c>
      <c r="J10000" s="1" t="s">
        <v>2879</v>
      </c>
      <c r="K10000" s="1" t="s">
        <v>2880</v>
      </c>
    </row>
    <row r="10001" spans="1:11" x14ac:dyDescent="0.2">
      <c r="A10001" s="1" t="s">
        <v>15203</v>
      </c>
      <c r="B10001" s="1" t="s">
        <v>5136</v>
      </c>
      <c r="C10001" t="s">
        <v>15675</v>
      </c>
      <c r="D10001" t="str">
        <f t="shared" si="312"/>
        <v>UNION CITY PUBLIC SCHOOLS</v>
      </c>
      <c r="E10001" t="str">
        <f t="shared" si="313"/>
        <v>UNION CITY PUBLIC SCHOOLS</v>
      </c>
      <c r="F10001">
        <v>1900</v>
      </c>
      <c r="G10001">
        <v>311</v>
      </c>
      <c r="H10001">
        <v>31</v>
      </c>
      <c r="I10001" t="s">
        <v>2878</v>
      </c>
      <c r="J10001" s="1" t="s">
        <v>2879</v>
      </c>
      <c r="K10001" s="1" t="s">
        <v>2880</v>
      </c>
    </row>
    <row r="10002" spans="1:11" x14ac:dyDescent="0.2">
      <c r="A10002" s="1" t="s">
        <v>15203</v>
      </c>
      <c r="B10002" s="1" t="s">
        <v>5134</v>
      </c>
      <c r="C10002" t="s">
        <v>15676</v>
      </c>
      <c r="D10002" t="str">
        <f t="shared" si="312"/>
        <v>UNION PUBLIC SCHOOLS</v>
      </c>
      <c r="E10002" t="str">
        <f t="shared" si="313"/>
        <v>UNION PUBLIC SCHOOLS</v>
      </c>
      <c r="F10002">
        <v>84246</v>
      </c>
      <c r="G10002">
        <v>16712</v>
      </c>
      <c r="H10002">
        <v>3066</v>
      </c>
      <c r="I10002" t="s">
        <v>2878</v>
      </c>
      <c r="J10002" s="1" t="s">
        <v>2879</v>
      </c>
      <c r="K10002" s="1" t="s">
        <v>2880</v>
      </c>
    </row>
    <row r="10003" spans="1:11" x14ac:dyDescent="0.2">
      <c r="A10003" s="1" t="s">
        <v>15203</v>
      </c>
      <c r="B10003" s="1" t="s">
        <v>5150</v>
      </c>
      <c r="C10003" t="s">
        <v>15677</v>
      </c>
      <c r="D10003" t="str">
        <f t="shared" si="312"/>
        <v>VALLIANT PUBLIC SCHOOLS</v>
      </c>
      <c r="E10003" t="str">
        <f t="shared" si="313"/>
        <v>VALLIANT PUBLIC SCHOOLS</v>
      </c>
      <c r="F10003">
        <v>4268</v>
      </c>
      <c r="G10003">
        <v>766</v>
      </c>
      <c r="H10003">
        <v>240</v>
      </c>
      <c r="I10003" t="s">
        <v>2878</v>
      </c>
      <c r="J10003" s="1" t="s">
        <v>2879</v>
      </c>
      <c r="K10003" s="1" t="s">
        <v>2880</v>
      </c>
    </row>
    <row r="10004" spans="1:11" x14ac:dyDescent="0.2">
      <c r="A10004" s="1" t="s">
        <v>15203</v>
      </c>
      <c r="B10004" s="1" t="s">
        <v>8372</v>
      </c>
      <c r="C10004" t="s">
        <v>15678</v>
      </c>
      <c r="D10004" t="str">
        <f t="shared" si="312"/>
        <v>VANOSS PUBLIC SCHOOLS</v>
      </c>
      <c r="E10004" t="str">
        <f t="shared" si="313"/>
        <v>VANOSS PUBLIC SCHOOLS</v>
      </c>
      <c r="F10004">
        <v>3989</v>
      </c>
      <c r="G10004">
        <v>698</v>
      </c>
      <c r="H10004">
        <v>111</v>
      </c>
      <c r="I10004" t="s">
        <v>2878</v>
      </c>
      <c r="J10004" s="1" t="s">
        <v>2879</v>
      </c>
      <c r="K10004" s="1" t="s">
        <v>2880</v>
      </c>
    </row>
    <row r="10005" spans="1:11" x14ac:dyDescent="0.2">
      <c r="A10005" s="1" t="s">
        <v>15203</v>
      </c>
      <c r="B10005" s="1" t="s">
        <v>5156</v>
      </c>
      <c r="C10005" t="s">
        <v>15679</v>
      </c>
      <c r="D10005" t="str">
        <f t="shared" si="312"/>
        <v>VARNUM PUBLIC SCHOOLS</v>
      </c>
      <c r="E10005" t="str">
        <f t="shared" si="313"/>
        <v>VARNUM PUBLIC SCHOOLS</v>
      </c>
      <c r="F10005">
        <v>1361</v>
      </c>
      <c r="G10005">
        <v>223</v>
      </c>
      <c r="H10005">
        <v>59</v>
      </c>
      <c r="I10005" t="s">
        <v>2878</v>
      </c>
      <c r="J10005" s="1" t="s">
        <v>2879</v>
      </c>
      <c r="K10005" s="1" t="s">
        <v>2880</v>
      </c>
    </row>
    <row r="10006" spans="1:11" x14ac:dyDescent="0.2">
      <c r="A10006" s="1" t="s">
        <v>15203</v>
      </c>
      <c r="B10006" s="1" t="s">
        <v>5158</v>
      </c>
      <c r="C10006" t="s">
        <v>15680</v>
      </c>
      <c r="D10006" t="str">
        <f t="shared" si="312"/>
        <v>VELMA-ALMA PUBLIC SCHOOLS</v>
      </c>
      <c r="E10006" t="str">
        <f t="shared" si="313"/>
        <v>VELMA-ALMA PUBLIC SCHOOLS</v>
      </c>
      <c r="F10006">
        <v>2319</v>
      </c>
      <c r="G10006">
        <v>392</v>
      </c>
      <c r="H10006">
        <v>98</v>
      </c>
      <c r="I10006" t="s">
        <v>2878</v>
      </c>
      <c r="J10006" s="1" t="s">
        <v>2879</v>
      </c>
      <c r="K10006" s="1" t="s">
        <v>2880</v>
      </c>
    </row>
    <row r="10007" spans="1:11" x14ac:dyDescent="0.2">
      <c r="A10007" s="1" t="s">
        <v>15203</v>
      </c>
      <c r="B10007" s="1" t="s">
        <v>7280</v>
      </c>
      <c r="C10007" t="s">
        <v>15681</v>
      </c>
      <c r="D10007" t="str">
        <f t="shared" si="312"/>
        <v>VERDEN PUBLIC SCHOOLS</v>
      </c>
      <c r="E10007" t="str">
        <f t="shared" si="313"/>
        <v>VERDEN PUBLIC SCHOOLS</v>
      </c>
      <c r="F10007">
        <v>1328</v>
      </c>
      <c r="G10007">
        <v>245</v>
      </c>
      <c r="H10007">
        <v>41</v>
      </c>
      <c r="I10007" t="s">
        <v>2878</v>
      </c>
      <c r="J10007" s="1" t="s">
        <v>2879</v>
      </c>
      <c r="K10007" s="1" t="s">
        <v>2880</v>
      </c>
    </row>
    <row r="10008" spans="1:11" x14ac:dyDescent="0.2">
      <c r="A10008" s="1" t="s">
        <v>15203</v>
      </c>
      <c r="B10008" s="1" t="s">
        <v>7278</v>
      </c>
      <c r="C10008" t="s">
        <v>15682</v>
      </c>
      <c r="D10008" t="str">
        <f t="shared" si="312"/>
        <v>VERDIGRIS PUBLIC SCHOOLS</v>
      </c>
      <c r="E10008" t="str">
        <f t="shared" si="313"/>
        <v>VERDIGRIS PUBLIC SCHOOLS</v>
      </c>
      <c r="F10008">
        <v>5810</v>
      </c>
      <c r="G10008">
        <v>1143</v>
      </c>
      <c r="H10008">
        <v>59</v>
      </c>
      <c r="I10008" t="s">
        <v>2878</v>
      </c>
      <c r="J10008" s="1" t="s">
        <v>2879</v>
      </c>
      <c r="K10008" s="1" t="s">
        <v>2880</v>
      </c>
    </row>
    <row r="10009" spans="1:11" x14ac:dyDescent="0.2">
      <c r="A10009" s="1" t="s">
        <v>15203</v>
      </c>
      <c r="B10009" s="1" t="s">
        <v>7282</v>
      </c>
      <c r="C10009" t="s">
        <v>15683</v>
      </c>
      <c r="D10009" t="str">
        <f t="shared" si="312"/>
        <v>VIAN PUBLIC SCHOOLS</v>
      </c>
      <c r="E10009" t="str">
        <f t="shared" si="313"/>
        <v>VIAN PUBLIC SCHOOLS</v>
      </c>
      <c r="F10009">
        <v>4590</v>
      </c>
      <c r="G10009">
        <v>750</v>
      </c>
      <c r="H10009">
        <v>268</v>
      </c>
      <c r="I10009" t="s">
        <v>2878</v>
      </c>
      <c r="J10009" s="1" t="s">
        <v>2879</v>
      </c>
      <c r="K10009" s="1" t="s">
        <v>2880</v>
      </c>
    </row>
    <row r="10010" spans="1:11" x14ac:dyDescent="0.2">
      <c r="A10010" s="1" t="s">
        <v>15203</v>
      </c>
      <c r="B10010" s="1" t="s">
        <v>5165</v>
      </c>
      <c r="C10010" t="s">
        <v>15684</v>
      </c>
      <c r="D10010" t="str">
        <f t="shared" si="312"/>
        <v>VICI PUBLIC SCHOOLS</v>
      </c>
      <c r="E10010" t="str">
        <f t="shared" si="313"/>
        <v>VICI PUBLIC SCHOOLS</v>
      </c>
      <c r="F10010">
        <v>1602</v>
      </c>
      <c r="G10010">
        <v>277</v>
      </c>
      <c r="H10010">
        <v>56</v>
      </c>
      <c r="I10010" t="s">
        <v>2878</v>
      </c>
      <c r="J10010" s="1" t="s">
        <v>2879</v>
      </c>
      <c r="K10010" s="1" t="s">
        <v>2880</v>
      </c>
    </row>
    <row r="10011" spans="1:11" x14ac:dyDescent="0.2">
      <c r="A10011" s="1" t="s">
        <v>15203</v>
      </c>
      <c r="B10011" s="1" t="s">
        <v>5169</v>
      </c>
      <c r="C10011" t="s">
        <v>15685</v>
      </c>
      <c r="D10011" t="str">
        <f t="shared" si="312"/>
        <v>VINITA PUBLIC SCHOOLS</v>
      </c>
      <c r="E10011" t="str">
        <f t="shared" si="313"/>
        <v>VINITA PUBLIC SCHOOLS</v>
      </c>
      <c r="F10011">
        <v>9282</v>
      </c>
      <c r="G10011">
        <v>1473</v>
      </c>
      <c r="H10011">
        <v>334</v>
      </c>
      <c r="I10011" t="s">
        <v>2878</v>
      </c>
      <c r="J10011" s="1" t="s">
        <v>2879</v>
      </c>
      <c r="K10011" s="1" t="s">
        <v>2880</v>
      </c>
    </row>
    <row r="10012" spans="1:11" x14ac:dyDescent="0.2">
      <c r="A10012" s="1" t="s">
        <v>15203</v>
      </c>
      <c r="B10012" s="1" t="s">
        <v>5173</v>
      </c>
      <c r="C10012" t="s">
        <v>15686</v>
      </c>
      <c r="D10012" t="str">
        <f t="shared" si="312"/>
        <v>WAGONER PUBLIC SCHOOLS</v>
      </c>
      <c r="E10012" t="str">
        <f t="shared" si="313"/>
        <v>WAGONER PUBLIC SCHOOLS</v>
      </c>
      <c r="F10012">
        <v>14615</v>
      </c>
      <c r="G10012">
        <v>2522</v>
      </c>
      <c r="H10012">
        <v>690</v>
      </c>
      <c r="I10012" t="s">
        <v>2878</v>
      </c>
      <c r="J10012" s="1" t="s">
        <v>2879</v>
      </c>
      <c r="K10012" s="1" t="s">
        <v>2880</v>
      </c>
    </row>
    <row r="10013" spans="1:11" x14ac:dyDescent="0.2">
      <c r="A10013" s="1" t="s">
        <v>15203</v>
      </c>
      <c r="B10013" s="1" t="s">
        <v>5175</v>
      </c>
      <c r="C10013" t="s">
        <v>15687</v>
      </c>
      <c r="D10013" t="str">
        <f t="shared" si="312"/>
        <v>WAINWRIGHT PUBLIC SCHOOL</v>
      </c>
      <c r="E10013" t="str">
        <f t="shared" si="313"/>
        <v>WAINWRIGHT PUBLIC SCHOOL</v>
      </c>
      <c r="F10013">
        <v>769</v>
      </c>
      <c r="G10013">
        <v>176</v>
      </c>
      <c r="H10013">
        <v>42</v>
      </c>
      <c r="I10013" t="s">
        <v>2878</v>
      </c>
      <c r="J10013" s="1" t="s">
        <v>2879</v>
      </c>
      <c r="K10013" s="1" t="s">
        <v>2880</v>
      </c>
    </row>
    <row r="10014" spans="1:11" x14ac:dyDescent="0.2">
      <c r="A10014" s="1" t="s">
        <v>15203</v>
      </c>
      <c r="B10014" s="1" t="s">
        <v>5179</v>
      </c>
      <c r="C10014" t="s">
        <v>15688</v>
      </c>
      <c r="D10014" t="str">
        <f t="shared" si="312"/>
        <v>WALTERS PUBLIC SCHOOLS</v>
      </c>
      <c r="E10014" t="str">
        <f t="shared" si="313"/>
        <v>WALTERS PUBLIC SCHOOLS</v>
      </c>
      <c r="F10014">
        <v>3394</v>
      </c>
      <c r="G10014">
        <v>603</v>
      </c>
      <c r="H10014">
        <v>144</v>
      </c>
      <c r="I10014" t="s">
        <v>2878</v>
      </c>
      <c r="J10014" s="1" t="s">
        <v>2879</v>
      </c>
      <c r="K10014" s="1" t="s">
        <v>2880</v>
      </c>
    </row>
    <row r="10015" spans="1:11" x14ac:dyDescent="0.2">
      <c r="A10015" s="1" t="s">
        <v>15203</v>
      </c>
      <c r="B10015" s="1" t="s">
        <v>7481</v>
      </c>
      <c r="C10015" t="s">
        <v>15689</v>
      </c>
      <c r="D10015" t="str">
        <f t="shared" si="312"/>
        <v>WANETTE PUBLIC SCHOOLS</v>
      </c>
      <c r="E10015" t="str">
        <f t="shared" si="313"/>
        <v>WANETTE PUBLIC SCHOOLS</v>
      </c>
      <c r="F10015">
        <v>1735</v>
      </c>
      <c r="G10015">
        <v>293</v>
      </c>
      <c r="H10015">
        <v>50</v>
      </c>
      <c r="I10015" t="s">
        <v>2878</v>
      </c>
      <c r="J10015" s="1" t="s">
        <v>2879</v>
      </c>
      <c r="K10015" s="1" t="s">
        <v>2880</v>
      </c>
    </row>
    <row r="10016" spans="1:11" x14ac:dyDescent="0.2">
      <c r="A10016" s="1" t="s">
        <v>15203</v>
      </c>
      <c r="B10016" s="1" t="s">
        <v>13696</v>
      </c>
      <c r="C10016" t="s">
        <v>15690</v>
      </c>
      <c r="D10016" t="str">
        <f t="shared" si="312"/>
        <v>WAPANUCKA PUBLIC SCHOOLS</v>
      </c>
      <c r="E10016" t="str">
        <f t="shared" si="313"/>
        <v>WAPANUCKA PUBLIC SCHOOLS</v>
      </c>
      <c r="F10016">
        <v>1253</v>
      </c>
      <c r="G10016">
        <v>239</v>
      </c>
      <c r="H10016">
        <v>72</v>
      </c>
      <c r="I10016" t="s">
        <v>2878</v>
      </c>
      <c r="J10016" s="1" t="s">
        <v>2879</v>
      </c>
      <c r="K10016" s="1" t="s">
        <v>2880</v>
      </c>
    </row>
    <row r="10017" spans="1:11" x14ac:dyDescent="0.2">
      <c r="A10017" s="1" t="s">
        <v>15203</v>
      </c>
      <c r="B10017" s="1" t="s">
        <v>11301</v>
      </c>
      <c r="C10017" t="s">
        <v>15691</v>
      </c>
      <c r="D10017" t="str">
        <f t="shared" si="312"/>
        <v>WARNER PUBLIC SCHOOLS</v>
      </c>
      <c r="E10017" t="str">
        <f t="shared" si="313"/>
        <v>WARNER PUBLIC SCHOOLS</v>
      </c>
      <c r="F10017">
        <v>3521</v>
      </c>
      <c r="G10017">
        <v>590</v>
      </c>
      <c r="H10017">
        <v>156</v>
      </c>
      <c r="I10017" t="s">
        <v>2878</v>
      </c>
      <c r="J10017" s="1" t="s">
        <v>2879</v>
      </c>
      <c r="K10017" s="1" t="s">
        <v>2880</v>
      </c>
    </row>
    <row r="10018" spans="1:11" x14ac:dyDescent="0.2">
      <c r="A10018" s="1" t="s">
        <v>15203</v>
      </c>
      <c r="B10018" s="1" t="s">
        <v>5189</v>
      </c>
      <c r="C10018" t="s">
        <v>15692</v>
      </c>
      <c r="D10018" t="str">
        <f t="shared" si="312"/>
        <v>WASHINGTON PUBLIC SCHOOLS</v>
      </c>
      <c r="E10018" t="str">
        <f t="shared" si="313"/>
        <v>WASHINGTON PUBLIC SCHOOLS</v>
      </c>
      <c r="F10018">
        <v>4225</v>
      </c>
      <c r="G10018">
        <v>858</v>
      </c>
      <c r="H10018">
        <v>61</v>
      </c>
      <c r="I10018" t="s">
        <v>2878</v>
      </c>
      <c r="J10018" s="1" t="s">
        <v>2879</v>
      </c>
      <c r="K10018" s="1" t="s">
        <v>2880</v>
      </c>
    </row>
    <row r="10019" spans="1:11" x14ac:dyDescent="0.2">
      <c r="A10019" s="1" t="s">
        <v>15203</v>
      </c>
      <c r="B10019" s="1" t="s">
        <v>7295</v>
      </c>
      <c r="C10019" t="s">
        <v>15693</v>
      </c>
      <c r="D10019" t="str">
        <f t="shared" si="312"/>
        <v>WATONGA PUBLIC SCHOOLS</v>
      </c>
      <c r="E10019" t="str">
        <f t="shared" si="313"/>
        <v>WATONGA PUBLIC SCHOOLS</v>
      </c>
      <c r="F10019">
        <v>4912</v>
      </c>
      <c r="G10019">
        <v>744</v>
      </c>
      <c r="H10019">
        <v>211</v>
      </c>
      <c r="I10019" t="s">
        <v>2878</v>
      </c>
      <c r="J10019" s="1" t="s">
        <v>2879</v>
      </c>
      <c r="K10019" s="1" t="s">
        <v>2880</v>
      </c>
    </row>
    <row r="10020" spans="1:11" x14ac:dyDescent="0.2">
      <c r="A10020" s="1" t="s">
        <v>15203</v>
      </c>
      <c r="B10020" s="1" t="s">
        <v>5195</v>
      </c>
      <c r="C10020" t="s">
        <v>15694</v>
      </c>
      <c r="D10020" t="str">
        <f t="shared" si="312"/>
        <v>WATTS PUBLIC SCHOOLS</v>
      </c>
      <c r="E10020" t="str">
        <f t="shared" si="313"/>
        <v>WATTS PUBLIC SCHOOLS</v>
      </c>
      <c r="F10020">
        <v>1770</v>
      </c>
      <c r="G10020">
        <v>324</v>
      </c>
      <c r="H10020">
        <v>106</v>
      </c>
      <c r="I10020" t="s">
        <v>2878</v>
      </c>
      <c r="J10020" s="1" t="s">
        <v>2879</v>
      </c>
      <c r="K10020" s="1" t="s">
        <v>2880</v>
      </c>
    </row>
    <row r="10021" spans="1:11" x14ac:dyDescent="0.2">
      <c r="A10021" s="1" t="s">
        <v>15203</v>
      </c>
      <c r="B10021" s="1" t="s">
        <v>7301</v>
      </c>
      <c r="C10021" t="s">
        <v>15695</v>
      </c>
      <c r="D10021" t="str">
        <f t="shared" si="312"/>
        <v>WAUKOMIS PUBLIC SCHOOLS</v>
      </c>
      <c r="E10021" t="str">
        <f t="shared" si="313"/>
        <v>WAUKOMIS PUBLIC SCHOOLS</v>
      </c>
      <c r="F10021">
        <v>2155</v>
      </c>
      <c r="G10021">
        <v>361</v>
      </c>
      <c r="H10021">
        <v>65</v>
      </c>
      <c r="I10021" t="s">
        <v>2878</v>
      </c>
      <c r="J10021" s="1" t="s">
        <v>2879</v>
      </c>
      <c r="K10021" s="1" t="s">
        <v>2880</v>
      </c>
    </row>
    <row r="10022" spans="1:11" x14ac:dyDescent="0.2">
      <c r="A10022" s="1" t="s">
        <v>15203</v>
      </c>
      <c r="B10022" s="1" t="s">
        <v>5201</v>
      </c>
      <c r="C10022" t="s">
        <v>15696</v>
      </c>
      <c r="D10022" t="str">
        <f t="shared" si="312"/>
        <v>WAURIKA PUBLIC SCHOOLS</v>
      </c>
      <c r="E10022" t="str">
        <f t="shared" si="313"/>
        <v>WAURIKA PUBLIC SCHOOLS</v>
      </c>
      <c r="F10022">
        <v>2648</v>
      </c>
      <c r="G10022">
        <v>433</v>
      </c>
      <c r="H10022">
        <v>132</v>
      </c>
      <c r="I10022" t="s">
        <v>2878</v>
      </c>
      <c r="J10022" s="1" t="s">
        <v>2879</v>
      </c>
      <c r="K10022" s="1" t="s">
        <v>2880</v>
      </c>
    </row>
    <row r="10023" spans="1:11" x14ac:dyDescent="0.2">
      <c r="A10023" s="1" t="s">
        <v>15203</v>
      </c>
      <c r="B10023" s="1" t="s">
        <v>5199</v>
      </c>
      <c r="C10023" t="s">
        <v>15697</v>
      </c>
      <c r="D10023" t="str">
        <f t="shared" si="312"/>
        <v>WAYNE PUBLIC SCHOOLS</v>
      </c>
      <c r="E10023" t="str">
        <f t="shared" si="313"/>
        <v>WAYNE PUBLIC SCHOOLS</v>
      </c>
      <c r="F10023">
        <v>3720</v>
      </c>
      <c r="G10023">
        <v>709</v>
      </c>
      <c r="H10023">
        <v>135</v>
      </c>
      <c r="I10023" t="s">
        <v>2878</v>
      </c>
      <c r="J10023" s="1" t="s">
        <v>2879</v>
      </c>
      <c r="K10023" s="1" t="s">
        <v>2880</v>
      </c>
    </row>
    <row r="10024" spans="1:11" x14ac:dyDescent="0.2">
      <c r="A10024" s="1" t="s">
        <v>15203</v>
      </c>
      <c r="B10024" s="1" t="s">
        <v>5203</v>
      </c>
      <c r="C10024" t="s">
        <v>15698</v>
      </c>
      <c r="D10024" t="str">
        <f t="shared" si="312"/>
        <v>WAYNOKA PUBLIC SCHOOLS</v>
      </c>
      <c r="E10024" t="str">
        <f t="shared" si="313"/>
        <v>WAYNOKA PUBLIC SCHOOLS</v>
      </c>
      <c r="F10024">
        <v>1514</v>
      </c>
      <c r="G10024">
        <v>248</v>
      </c>
      <c r="H10024">
        <v>46</v>
      </c>
      <c r="I10024" t="s">
        <v>2878</v>
      </c>
      <c r="J10024" s="1" t="s">
        <v>2879</v>
      </c>
      <c r="K10024" s="1" t="s">
        <v>2880</v>
      </c>
    </row>
    <row r="10025" spans="1:11" x14ac:dyDescent="0.2">
      <c r="A10025" s="1" t="s">
        <v>15203</v>
      </c>
      <c r="B10025" s="1" t="s">
        <v>5205</v>
      </c>
      <c r="C10025" t="s">
        <v>15699</v>
      </c>
      <c r="D10025" t="str">
        <f t="shared" si="312"/>
        <v>WEATHERFORD PUBLIC SCHOOLS</v>
      </c>
      <c r="E10025" t="str">
        <f t="shared" si="313"/>
        <v>WEATHERFORD PUBLIC SCHOOLS</v>
      </c>
      <c r="F10025">
        <v>13874</v>
      </c>
      <c r="G10025">
        <v>1919</v>
      </c>
      <c r="H10025">
        <v>361</v>
      </c>
      <c r="I10025" t="s">
        <v>2878</v>
      </c>
      <c r="J10025" s="1" t="s">
        <v>2879</v>
      </c>
      <c r="K10025" s="1" t="s">
        <v>2880</v>
      </c>
    </row>
    <row r="10026" spans="1:11" x14ac:dyDescent="0.2">
      <c r="A10026" s="1" t="s">
        <v>15203</v>
      </c>
      <c r="B10026" s="1" t="s">
        <v>5208</v>
      </c>
      <c r="C10026" t="s">
        <v>15700</v>
      </c>
      <c r="D10026" t="str">
        <f t="shared" si="312"/>
        <v>WEBBERS FALLS PUBLIC SCHOOLS</v>
      </c>
      <c r="E10026" t="str">
        <f t="shared" si="313"/>
        <v>WEBBERS FALLS PUBLIC SCHOOLS</v>
      </c>
      <c r="F10026">
        <v>1784</v>
      </c>
      <c r="G10026">
        <v>330</v>
      </c>
      <c r="H10026">
        <v>106</v>
      </c>
      <c r="I10026" t="s">
        <v>2878</v>
      </c>
      <c r="J10026" s="1" t="s">
        <v>2879</v>
      </c>
      <c r="K10026" s="1" t="s">
        <v>2880</v>
      </c>
    </row>
    <row r="10027" spans="1:11" x14ac:dyDescent="0.2">
      <c r="A10027" s="1" t="s">
        <v>15203</v>
      </c>
      <c r="B10027" s="1" t="s">
        <v>7309</v>
      </c>
      <c r="C10027" t="s">
        <v>15701</v>
      </c>
      <c r="D10027" t="str">
        <f t="shared" si="312"/>
        <v>WELCH PUBLIC SCHOOLS</v>
      </c>
      <c r="E10027" t="str">
        <f t="shared" si="313"/>
        <v>WELCH PUBLIC SCHOOLS</v>
      </c>
      <c r="F10027">
        <v>1832</v>
      </c>
      <c r="G10027">
        <v>304</v>
      </c>
      <c r="H10027">
        <v>61</v>
      </c>
      <c r="I10027" t="s">
        <v>2878</v>
      </c>
      <c r="J10027" s="1" t="s">
        <v>2879</v>
      </c>
      <c r="K10027" s="1" t="s">
        <v>2880</v>
      </c>
    </row>
    <row r="10028" spans="1:11" x14ac:dyDescent="0.2">
      <c r="A10028" s="1" t="s">
        <v>15203</v>
      </c>
      <c r="B10028" s="1" t="s">
        <v>7307</v>
      </c>
      <c r="C10028" t="s">
        <v>15702</v>
      </c>
      <c r="D10028" t="str">
        <f t="shared" si="312"/>
        <v>WELEETKA PUBLIC SCHOOLS</v>
      </c>
      <c r="E10028" t="str">
        <f t="shared" si="313"/>
        <v>WELEETKA PUBLIC SCHOOLS</v>
      </c>
      <c r="F10028">
        <v>2114</v>
      </c>
      <c r="G10028">
        <v>380</v>
      </c>
      <c r="H10028">
        <v>97</v>
      </c>
      <c r="I10028" t="s">
        <v>2878</v>
      </c>
      <c r="J10028" s="1" t="s">
        <v>2879</v>
      </c>
      <c r="K10028" s="1" t="s">
        <v>2880</v>
      </c>
    </row>
    <row r="10029" spans="1:11" x14ac:dyDescent="0.2">
      <c r="A10029" s="1" t="s">
        <v>15203</v>
      </c>
      <c r="B10029" s="1" t="s">
        <v>7311</v>
      </c>
      <c r="C10029" t="s">
        <v>15703</v>
      </c>
      <c r="D10029" t="str">
        <f t="shared" si="312"/>
        <v>WELLSTON PUBLIC SCHOOLS</v>
      </c>
      <c r="E10029" t="str">
        <f t="shared" si="313"/>
        <v>WELLSTON PUBLIC SCHOOLS</v>
      </c>
      <c r="F10029">
        <v>3412</v>
      </c>
      <c r="G10029">
        <v>658</v>
      </c>
      <c r="H10029">
        <v>155</v>
      </c>
      <c r="I10029" t="s">
        <v>2878</v>
      </c>
      <c r="J10029" s="1" t="s">
        <v>2879</v>
      </c>
      <c r="K10029" s="1" t="s">
        <v>2880</v>
      </c>
    </row>
    <row r="10030" spans="1:11" x14ac:dyDescent="0.2">
      <c r="A10030" s="1" t="s">
        <v>15203</v>
      </c>
      <c r="B10030" s="1" t="s">
        <v>5218</v>
      </c>
      <c r="C10030" t="s">
        <v>15704</v>
      </c>
      <c r="D10030" t="str">
        <f t="shared" si="312"/>
        <v>WESTERN HEIGHTS PUBLIC SCHOOLS</v>
      </c>
      <c r="E10030" t="str">
        <f t="shared" si="313"/>
        <v>WESTERN HEIGHTS PUBLIC SCHOOLS</v>
      </c>
      <c r="F10030">
        <v>16736</v>
      </c>
      <c r="G10030">
        <v>3374</v>
      </c>
      <c r="H10030">
        <v>1035</v>
      </c>
      <c r="I10030" t="s">
        <v>2878</v>
      </c>
      <c r="J10030" s="1" t="s">
        <v>2879</v>
      </c>
      <c r="K10030" s="1" t="s">
        <v>2880</v>
      </c>
    </row>
    <row r="10031" spans="1:11" x14ac:dyDescent="0.2">
      <c r="A10031" s="1" t="s">
        <v>15203</v>
      </c>
      <c r="B10031" s="1" t="s">
        <v>5220</v>
      </c>
      <c r="C10031" t="s">
        <v>15705</v>
      </c>
      <c r="D10031" t="str">
        <f t="shared" si="312"/>
        <v>WESTVILLE PUBLIC SCHOOLS</v>
      </c>
      <c r="E10031" t="str">
        <f t="shared" si="313"/>
        <v>WESTVILLE PUBLIC SCHOOLS</v>
      </c>
      <c r="F10031">
        <v>5956</v>
      </c>
      <c r="G10031">
        <v>1194</v>
      </c>
      <c r="H10031">
        <v>425</v>
      </c>
      <c r="I10031" t="s">
        <v>2878</v>
      </c>
      <c r="J10031" s="1" t="s">
        <v>2879</v>
      </c>
      <c r="K10031" s="1" t="s">
        <v>2880</v>
      </c>
    </row>
    <row r="10032" spans="1:11" x14ac:dyDescent="0.2">
      <c r="A10032" s="1" t="s">
        <v>15203</v>
      </c>
      <c r="B10032" s="1" t="s">
        <v>5222</v>
      </c>
      <c r="C10032" t="s">
        <v>15706</v>
      </c>
      <c r="D10032" t="str">
        <f t="shared" si="312"/>
        <v>WETUMKA PUBLIC SCHOOLS</v>
      </c>
      <c r="E10032" t="str">
        <f t="shared" si="313"/>
        <v>WETUMKA PUBLIC SCHOOLS</v>
      </c>
      <c r="F10032">
        <v>2271</v>
      </c>
      <c r="G10032">
        <v>403</v>
      </c>
      <c r="H10032">
        <v>121</v>
      </c>
      <c r="I10032" t="s">
        <v>2878</v>
      </c>
      <c r="J10032" s="1" t="s">
        <v>2879</v>
      </c>
      <c r="K10032" s="1" t="s">
        <v>2880</v>
      </c>
    </row>
    <row r="10033" spans="1:11" x14ac:dyDescent="0.2">
      <c r="A10033" s="1" t="s">
        <v>15203</v>
      </c>
      <c r="B10033" s="1" t="s">
        <v>10517</v>
      </c>
      <c r="C10033" t="s">
        <v>15707</v>
      </c>
      <c r="D10033" t="str">
        <f t="shared" si="312"/>
        <v>WEWOKA PUBLIC SCHOOLS</v>
      </c>
      <c r="E10033" t="str">
        <f t="shared" si="313"/>
        <v>WEWOKA PUBLIC SCHOOLS</v>
      </c>
      <c r="F10033">
        <v>4152</v>
      </c>
      <c r="G10033">
        <v>787</v>
      </c>
      <c r="H10033">
        <v>301</v>
      </c>
      <c r="I10033" t="s">
        <v>2878</v>
      </c>
      <c r="J10033" s="1" t="s">
        <v>2879</v>
      </c>
      <c r="K10033" s="1" t="s">
        <v>2880</v>
      </c>
    </row>
    <row r="10034" spans="1:11" x14ac:dyDescent="0.2">
      <c r="A10034" s="1" t="s">
        <v>15203</v>
      </c>
      <c r="B10034" s="1" t="s">
        <v>5228</v>
      </c>
      <c r="C10034" t="s">
        <v>15708</v>
      </c>
      <c r="D10034" t="str">
        <f t="shared" si="312"/>
        <v>WHITE OAK PUBLIC SCHOOLS</v>
      </c>
      <c r="E10034" t="str">
        <f t="shared" si="313"/>
        <v>WHITE OAK PUBLIC SCHOOLS</v>
      </c>
      <c r="F10034">
        <v>916</v>
      </c>
      <c r="G10034">
        <v>98</v>
      </c>
      <c r="H10034">
        <v>14</v>
      </c>
      <c r="I10034" t="s">
        <v>2878</v>
      </c>
      <c r="J10034" s="1" t="s">
        <v>2879</v>
      </c>
      <c r="K10034" s="1" t="s">
        <v>2880</v>
      </c>
    </row>
    <row r="10035" spans="1:11" x14ac:dyDescent="0.2">
      <c r="A10035" s="1" t="s">
        <v>15203</v>
      </c>
      <c r="B10035" s="1" t="s">
        <v>5230</v>
      </c>
      <c r="C10035" t="s">
        <v>15709</v>
      </c>
      <c r="D10035" t="str">
        <f t="shared" si="312"/>
        <v>WHITE ROCK PUBLIC SCHOOL</v>
      </c>
      <c r="E10035" t="str">
        <f t="shared" si="313"/>
        <v>WHITE ROCK PUBLIC SCHOOL</v>
      </c>
      <c r="F10035">
        <v>1481</v>
      </c>
      <c r="G10035">
        <v>244</v>
      </c>
      <c r="H10035">
        <v>65</v>
      </c>
      <c r="I10035" t="s">
        <v>2878</v>
      </c>
      <c r="J10035" s="1" t="s">
        <v>2879</v>
      </c>
      <c r="K10035" s="1" t="s">
        <v>2880</v>
      </c>
    </row>
    <row r="10036" spans="1:11" x14ac:dyDescent="0.2">
      <c r="A10036" s="1" t="s">
        <v>15203</v>
      </c>
      <c r="B10036" s="1" t="s">
        <v>7325</v>
      </c>
      <c r="C10036" t="s">
        <v>15710</v>
      </c>
      <c r="D10036" t="str">
        <f t="shared" si="312"/>
        <v>WHITEBEAD PUBLIC SCHOOL</v>
      </c>
      <c r="E10036" t="str">
        <f t="shared" si="313"/>
        <v>WHITEBEAD PUBLIC SCHOOL</v>
      </c>
      <c r="F10036">
        <v>1516</v>
      </c>
      <c r="G10036">
        <v>312</v>
      </c>
      <c r="H10036">
        <v>51</v>
      </c>
      <c r="I10036" t="s">
        <v>2878</v>
      </c>
      <c r="J10036" s="1" t="s">
        <v>2879</v>
      </c>
      <c r="K10036" s="1" t="s">
        <v>2880</v>
      </c>
    </row>
    <row r="10037" spans="1:11" x14ac:dyDescent="0.2">
      <c r="A10037" s="1" t="s">
        <v>15203</v>
      </c>
      <c r="B10037" s="1" t="s">
        <v>7327</v>
      </c>
      <c r="C10037" t="s">
        <v>15711</v>
      </c>
      <c r="D10037" t="str">
        <f t="shared" si="312"/>
        <v>WHITEFIELD PUBLIC SCHOOL</v>
      </c>
      <c r="E10037" t="str">
        <f t="shared" si="313"/>
        <v>WHITEFIELD PUBLIC SCHOOL</v>
      </c>
      <c r="F10037">
        <v>797</v>
      </c>
      <c r="G10037">
        <v>133</v>
      </c>
      <c r="H10037">
        <v>34</v>
      </c>
      <c r="I10037" t="s">
        <v>2878</v>
      </c>
      <c r="J10037" s="1" t="s">
        <v>2879</v>
      </c>
      <c r="K10037" s="1" t="s">
        <v>2880</v>
      </c>
    </row>
    <row r="10038" spans="1:11" x14ac:dyDescent="0.2">
      <c r="A10038" s="1" t="s">
        <v>15203</v>
      </c>
      <c r="B10038" s="1" t="s">
        <v>5234</v>
      </c>
      <c r="C10038" t="s">
        <v>15712</v>
      </c>
      <c r="D10038" t="str">
        <f t="shared" si="312"/>
        <v>WHITESBORO PUBLIC SCHOOLS</v>
      </c>
      <c r="E10038" t="str">
        <f t="shared" si="313"/>
        <v>WHITESBORO PUBLIC SCHOOLS</v>
      </c>
      <c r="F10038">
        <v>1175</v>
      </c>
      <c r="G10038">
        <v>207</v>
      </c>
      <c r="H10038">
        <v>39</v>
      </c>
      <c r="I10038" t="s">
        <v>2878</v>
      </c>
      <c r="J10038" s="1" t="s">
        <v>2879</v>
      </c>
      <c r="K10038" s="1" t="s">
        <v>2880</v>
      </c>
    </row>
    <row r="10039" spans="1:11" x14ac:dyDescent="0.2">
      <c r="A10039" s="1" t="s">
        <v>15203</v>
      </c>
      <c r="B10039" s="1" t="s">
        <v>5236</v>
      </c>
      <c r="C10039" t="s">
        <v>15713</v>
      </c>
      <c r="D10039" t="str">
        <f t="shared" si="312"/>
        <v>WICKLIFFE PUBLIC SCHOOL</v>
      </c>
      <c r="E10039" t="str">
        <f t="shared" si="313"/>
        <v>WICKLIFFE PUBLIC SCHOOL</v>
      </c>
      <c r="F10039">
        <v>715</v>
      </c>
      <c r="G10039">
        <v>133</v>
      </c>
      <c r="H10039">
        <v>39</v>
      </c>
      <c r="I10039" t="s">
        <v>2878</v>
      </c>
      <c r="J10039" s="1" t="s">
        <v>2879</v>
      </c>
      <c r="K10039" s="1" t="s">
        <v>2880</v>
      </c>
    </row>
    <row r="10040" spans="1:11" x14ac:dyDescent="0.2">
      <c r="A10040" s="1" t="s">
        <v>15203</v>
      </c>
      <c r="B10040" s="1" t="s">
        <v>15714</v>
      </c>
      <c r="C10040" t="s">
        <v>15715</v>
      </c>
      <c r="D10040" t="str">
        <f t="shared" si="312"/>
        <v>WILBURTON PUBLIC SCHOOLS</v>
      </c>
      <c r="E10040" t="str">
        <f t="shared" si="313"/>
        <v>WILBURTON PUBLIC SCHOOLS</v>
      </c>
      <c r="F10040">
        <v>4979</v>
      </c>
      <c r="G10040">
        <v>806</v>
      </c>
      <c r="H10040">
        <v>226</v>
      </c>
      <c r="I10040" t="s">
        <v>2878</v>
      </c>
      <c r="J10040" s="1" t="s">
        <v>2879</v>
      </c>
      <c r="K10040" s="1" t="s">
        <v>2880</v>
      </c>
    </row>
    <row r="10041" spans="1:11" x14ac:dyDescent="0.2">
      <c r="A10041" s="1" t="s">
        <v>15203</v>
      </c>
      <c r="B10041" s="1" t="s">
        <v>5238</v>
      </c>
      <c r="C10041" t="s">
        <v>15716</v>
      </c>
      <c r="D10041" t="str">
        <f t="shared" si="312"/>
        <v>WILSON PUBLIC SCHOOLS</v>
      </c>
      <c r="E10041" t="str">
        <f t="shared" si="313"/>
        <v>WILSON PUBLIC SCHOOLS</v>
      </c>
      <c r="F10041">
        <v>828</v>
      </c>
      <c r="G10041">
        <v>126</v>
      </c>
      <c r="H10041">
        <v>24</v>
      </c>
      <c r="I10041" t="s">
        <v>2878</v>
      </c>
      <c r="J10041" s="1" t="s">
        <v>2879</v>
      </c>
      <c r="K10041" s="1" t="s">
        <v>2880</v>
      </c>
    </row>
    <row r="10042" spans="1:11" x14ac:dyDescent="0.2">
      <c r="A10042" s="1" t="s">
        <v>15203</v>
      </c>
      <c r="B10042" s="1" t="s">
        <v>10115</v>
      </c>
      <c r="C10042" t="s">
        <v>15716</v>
      </c>
      <c r="D10042" t="str">
        <f t="shared" si="312"/>
        <v>WILSON PUBLIC SCHOOLS</v>
      </c>
      <c r="E10042" t="str">
        <f t="shared" si="313"/>
        <v>WILSON PUBLIC SCHOOLS</v>
      </c>
      <c r="F10042">
        <v>2844</v>
      </c>
      <c r="G10042">
        <v>591</v>
      </c>
      <c r="H10042">
        <v>106</v>
      </c>
      <c r="I10042" t="s">
        <v>2878</v>
      </c>
      <c r="J10042" s="1" t="s">
        <v>2879</v>
      </c>
      <c r="K10042" s="1" t="s">
        <v>2880</v>
      </c>
    </row>
    <row r="10043" spans="1:11" x14ac:dyDescent="0.2">
      <c r="A10043" s="1" t="s">
        <v>15203</v>
      </c>
      <c r="B10043" s="1" t="s">
        <v>7339</v>
      </c>
      <c r="C10043" t="s">
        <v>15717</v>
      </c>
      <c r="D10043" t="str">
        <f t="shared" si="312"/>
        <v>WISTER PUBLIC SCHOOLS</v>
      </c>
      <c r="E10043" t="str">
        <f t="shared" si="313"/>
        <v>WISTER PUBLIC SCHOOLS</v>
      </c>
      <c r="F10043">
        <v>2284</v>
      </c>
      <c r="G10043">
        <v>387</v>
      </c>
      <c r="H10043">
        <v>88</v>
      </c>
      <c r="I10043" t="s">
        <v>2878</v>
      </c>
      <c r="J10043" s="1" t="s">
        <v>2879</v>
      </c>
      <c r="K10043" s="1" t="s">
        <v>2880</v>
      </c>
    </row>
    <row r="10044" spans="1:11" x14ac:dyDescent="0.2">
      <c r="A10044" s="1" t="s">
        <v>15203</v>
      </c>
      <c r="B10044" s="1" t="s">
        <v>7346</v>
      </c>
      <c r="C10044" t="s">
        <v>15718</v>
      </c>
      <c r="D10044" t="str">
        <f t="shared" si="312"/>
        <v>WOODALL PUBLIC SCHOOL</v>
      </c>
      <c r="E10044" t="str">
        <f t="shared" si="313"/>
        <v>WOODALL PUBLIC SCHOOL</v>
      </c>
      <c r="F10044">
        <v>1523</v>
      </c>
      <c r="G10044">
        <v>293</v>
      </c>
      <c r="H10044">
        <v>81</v>
      </c>
      <c r="I10044" t="s">
        <v>2878</v>
      </c>
      <c r="J10044" s="1" t="s">
        <v>2879</v>
      </c>
      <c r="K10044" s="1" t="s">
        <v>2880</v>
      </c>
    </row>
    <row r="10045" spans="1:11" x14ac:dyDescent="0.2">
      <c r="A10045" s="1" t="s">
        <v>15203</v>
      </c>
      <c r="B10045" s="1" t="s">
        <v>15719</v>
      </c>
      <c r="C10045" t="s">
        <v>15720</v>
      </c>
      <c r="D10045" t="str">
        <f t="shared" si="312"/>
        <v>WOODLAND PUBLIC SCHOOLS</v>
      </c>
      <c r="E10045" t="str">
        <f t="shared" si="313"/>
        <v>WOODLAND PUBLIC SCHOOLS</v>
      </c>
      <c r="F10045">
        <v>2694</v>
      </c>
      <c r="G10045">
        <v>449</v>
      </c>
      <c r="H10045">
        <v>95</v>
      </c>
      <c r="I10045" t="s">
        <v>2878</v>
      </c>
      <c r="J10045" s="1" t="s">
        <v>2879</v>
      </c>
      <c r="K10045" s="1" t="s">
        <v>2880</v>
      </c>
    </row>
    <row r="10046" spans="1:11" x14ac:dyDescent="0.2">
      <c r="A10046" s="1" t="s">
        <v>15203</v>
      </c>
      <c r="B10046" s="1" t="s">
        <v>15721</v>
      </c>
      <c r="C10046" t="s">
        <v>15722</v>
      </c>
      <c r="D10046" t="str">
        <f t="shared" si="312"/>
        <v>WOODWARD PUBLIC SCHOOLS</v>
      </c>
      <c r="E10046" t="str">
        <f t="shared" si="313"/>
        <v>WOODWARD PUBLIC SCHOOLS</v>
      </c>
      <c r="F10046">
        <v>15120</v>
      </c>
      <c r="G10046">
        <v>2824</v>
      </c>
      <c r="H10046">
        <v>443</v>
      </c>
      <c r="I10046" t="s">
        <v>2878</v>
      </c>
      <c r="J10046" s="1" t="s">
        <v>2879</v>
      </c>
      <c r="K10046" s="1" t="s">
        <v>2880</v>
      </c>
    </row>
    <row r="10047" spans="1:11" x14ac:dyDescent="0.2">
      <c r="A10047" s="1" t="s">
        <v>15203</v>
      </c>
      <c r="B10047" s="1" t="s">
        <v>5248</v>
      </c>
      <c r="C10047" t="s">
        <v>15723</v>
      </c>
      <c r="D10047" t="str">
        <f t="shared" si="312"/>
        <v>WRIGHT CITY PUBLIC SCHOOLS</v>
      </c>
      <c r="E10047" t="str">
        <f t="shared" si="313"/>
        <v>WRIGHT CITY PUBLIC SCHOOLS</v>
      </c>
      <c r="F10047">
        <v>1760</v>
      </c>
      <c r="G10047">
        <v>316</v>
      </c>
      <c r="H10047">
        <v>113</v>
      </c>
      <c r="I10047" t="s">
        <v>2878</v>
      </c>
      <c r="J10047" s="1" t="s">
        <v>2879</v>
      </c>
      <c r="K10047" s="1" t="s">
        <v>2880</v>
      </c>
    </row>
    <row r="10048" spans="1:11" x14ac:dyDescent="0.2">
      <c r="A10048" s="1" t="s">
        <v>15203</v>
      </c>
      <c r="B10048" s="1" t="s">
        <v>5250</v>
      </c>
      <c r="C10048" t="s">
        <v>15724</v>
      </c>
      <c r="D10048" t="str">
        <f t="shared" si="312"/>
        <v>WYANDOTTE PUBLIC SCHOOLS</v>
      </c>
      <c r="E10048" t="str">
        <f t="shared" si="313"/>
        <v>WYANDOTTE PUBLIC SCHOOLS</v>
      </c>
      <c r="F10048">
        <v>4100</v>
      </c>
      <c r="G10048">
        <v>721</v>
      </c>
      <c r="H10048">
        <v>145</v>
      </c>
      <c r="I10048" t="s">
        <v>2878</v>
      </c>
      <c r="J10048" s="1" t="s">
        <v>2879</v>
      </c>
      <c r="K10048" s="1" t="s">
        <v>2880</v>
      </c>
    </row>
    <row r="10049" spans="1:11" x14ac:dyDescent="0.2">
      <c r="A10049" s="1" t="s">
        <v>15203</v>
      </c>
      <c r="B10049" s="1" t="s">
        <v>7353</v>
      </c>
      <c r="C10049" t="s">
        <v>15725</v>
      </c>
      <c r="D10049" t="str">
        <f t="shared" si="312"/>
        <v>WYNNEWOOD PUBLIC SCHOOLS</v>
      </c>
      <c r="E10049" t="str">
        <f t="shared" si="313"/>
        <v>WYNNEWOOD PUBLIC SCHOOLS</v>
      </c>
      <c r="F10049">
        <v>4697</v>
      </c>
      <c r="G10049">
        <v>765</v>
      </c>
      <c r="H10049">
        <v>136</v>
      </c>
      <c r="I10049" t="s">
        <v>2878</v>
      </c>
      <c r="J10049" s="1" t="s">
        <v>2879</v>
      </c>
      <c r="K10049" s="1" t="s">
        <v>2880</v>
      </c>
    </row>
    <row r="10050" spans="1:11" x14ac:dyDescent="0.2">
      <c r="A10050" s="1" t="s">
        <v>15203</v>
      </c>
      <c r="B10050" s="1" t="s">
        <v>10538</v>
      </c>
      <c r="C10050" t="s">
        <v>15726</v>
      </c>
      <c r="D10050" t="str">
        <f t="shared" si="312"/>
        <v>WYNONA PUBLIC SCHOOLS</v>
      </c>
      <c r="E10050" t="str">
        <f t="shared" si="313"/>
        <v>WYNONA PUBLIC SCHOOLS</v>
      </c>
      <c r="F10050">
        <v>787</v>
      </c>
      <c r="G10050">
        <v>125</v>
      </c>
      <c r="H10050">
        <v>19</v>
      </c>
      <c r="I10050" t="s">
        <v>2878</v>
      </c>
      <c r="J10050" s="1" t="s">
        <v>2879</v>
      </c>
      <c r="K10050" s="1" t="s">
        <v>2880</v>
      </c>
    </row>
    <row r="10051" spans="1:11" x14ac:dyDescent="0.2">
      <c r="A10051" s="1" t="s">
        <v>15203</v>
      </c>
      <c r="B10051" s="1" t="s">
        <v>10123</v>
      </c>
      <c r="C10051" t="s">
        <v>10193</v>
      </c>
      <c r="D10051" t="str">
        <f t="shared" ref="D10051:D10114" si="314">UPPER(C10051)</f>
        <v>YALE PUBLIC SCHOOLS</v>
      </c>
      <c r="E10051" t="str">
        <f t="shared" ref="E10051:E10114" si="315">UPPER(TRIM(C10051))</f>
        <v>YALE PUBLIC SCHOOLS</v>
      </c>
      <c r="F10051">
        <v>3026</v>
      </c>
      <c r="G10051">
        <v>609</v>
      </c>
      <c r="H10051">
        <v>88</v>
      </c>
      <c r="I10051" t="s">
        <v>2878</v>
      </c>
      <c r="J10051" s="1" t="s">
        <v>2879</v>
      </c>
      <c r="K10051" s="1" t="s">
        <v>2880</v>
      </c>
    </row>
    <row r="10052" spans="1:11" x14ac:dyDescent="0.2">
      <c r="A10052" s="1" t="s">
        <v>15203</v>
      </c>
      <c r="B10052" s="1" t="s">
        <v>5255</v>
      </c>
      <c r="C10052" t="s">
        <v>15727</v>
      </c>
      <c r="D10052" t="str">
        <f t="shared" si="314"/>
        <v>YARBROUGH PUBLIC SCHOOLS</v>
      </c>
      <c r="E10052" t="str">
        <f t="shared" si="315"/>
        <v>YARBROUGH PUBLIC SCHOOLS</v>
      </c>
      <c r="F10052">
        <v>421</v>
      </c>
      <c r="G10052">
        <v>90</v>
      </c>
      <c r="H10052">
        <v>15</v>
      </c>
      <c r="I10052" t="s">
        <v>2878</v>
      </c>
      <c r="J10052" s="1" t="s">
        <v>2879</v>
      </c>
      <c r="K10052" s="1" t="s">
        <v>2880</v>
      </c>
    </row>
    <row r="10053" spans="1:11" x14ac:dyDescent="0.2">
      <c r="A10053" s="1" t="s">
        <v>15203</v>
      </c>
      <c r="B10053" s="1" t="s">
        <v>5257</v>
      </c>
      <c r="C10053" t="s">
        <v>15728</v>
      </c>
      <c r="D10053" t="str">
        <f t="shared" si="314"/>
        <v>YUKON PUBLIC SCHOOLS</v>
      </c>
      <c r="E10053" t="str">
        <f t="shared" si="315"/>
        <v>YUKON PUBLIC SCHOOLS</v>
      </c>
      <c r="F10053">
        <v>43264</v>
      </c>
      <c r="G10053">
        <v>8401</v>
      </c>
      <c r="H10053">
        <v>749</v>
      </c>
      <c r="I10053" t="s">
        <v>2878</v>
      </c>
      <c r="J10053" s="1" t="s">
        <v>2879</v>
      </c>
      <c r="K10053" s="1" t="s">
        <v>2880</v>
      </c>
    </row>
    <row r="10054" spans="1:11" x14ac:dyDescent="0.2">
      <c r="A10054" s="1" t="s">
        <v>15203</v>
      </c>
      <c r="B10054" s="1" t="s">
        <v>10130</v>
      </c>
      <c r="C10054" t="s">
        <v>15729</v>
      </c>
      <c r="D10054" t="str">
        <f t="shared" si="314"/>
        <v>ZANEIS PUBLIC SCHOOL</v>
      </c>
      <c r="E10054" t="str">
        <f t="shared" si="315"/>
        <v>ZANEIS PUBLIC SCHOOL</v>
      </c>
      <c r="F10054">
        <v>649</v>
      </c>
      <c r="G10054">
        <v>127</v>
      </c>
      <c r="H10054">
        <v>31</v>
      </c>
      <c r="I10054" t="s">
        <v>2878</v>
      </c>
      <c r="J10054" s="1" t="s">
        <v>2879</v>
      </c>
      <c r="K10054" s="1" t="s">
        <v>2880</v>
      </c>
    </row>
    <row r="10055" spans="1:11" x14ac:dyDescent="0.2">
      <c r="A10055" s="1" t="s">
        <v>15203</v>
      </c>
      <c r="B10055" s="1" t="s">
        <v>5263</v>
      </c>
      <c r="C10055" t="s">
        <v>15730</v>
      </c>
      <c r="D10055" t="str">
        <f t="shared" si="314"/>
        <v>ZION PUBLIC SCHOOL</v>
      </c>
      <c r="E10055" t="str">
        <f t="shared" si="315"/>
        <v>ZION PUBLIC SCHOOL</v>
      </c>
      <c r="F10055">
        <v>900</v>
      </c>
      <c r="G10055">
        <v>156</v>
      </c>
      <c r="H10055">
        <v>40</v>
      </c>
      <c r="I10055" t="s">
        <v>2878</v>
      </c>
      <c r="J10055" s="1" t="s">
        <v>2879</v>
      </c>
      <c r="K10055" s="1" t="s">
        <v>2880</v>
      </c>
    </row>
    <row r="10056" spans="1:11" x14ac:dyDescent="0.2">
      <c r="A10056" s="1" t="s">
        <v>15731</v>
      </c>
      <c r="B10056" s="1" t="s">
        <v>2949</v>
      </c>
      <c r="C10056" t="s">
        <v>15732</v>
      </c>
      <c r="D10056" t="str">
        <f t="shared" si="314"/>
        <v>ADEL SCHOOL DISTRICT 21</v>
      </c>
      <c r="E10056" t="str">
        <f t="shared" si="315"/>
        <v>ADEL SCHOOL DISTRICT 21</v>
      </c>
      <c r="F10056">
        <v>96</v>
      </c>
      <c r="G10056">
        <v>13</v>
      </c>
      <c r="H10056">
        <v>3</v>
      </c>
      <c r="I10056" t="s">
        <v>2878</v>
      </c>
      <c r="J10056" s="1" t="s">
        <v>2879</v>
      </c>
      <c r="K10056" s="1" t="s">
        <v>2880</v>
      </c>
    </row>
    <row r="10057" spans="1:11" x14ac:dyDescent="0.2">
      <c r="A10057" s="1" t="s">
        <v>15731</v>
      </c>
      <c r="B10057" s="1" t="s">
        <v>2951</v>
      </c>
      <c r="C10057" t="s">
        <v>15733</v>
      </c>
      <c r="D10057" t="str">
        <f t="shared" si="314"/>
        <v>ADRIAN SCHOOL DISTRICT 61</v>
      </c>
      <c r="E10057" t="str">
        <f t="shared" si="315"/>
        <v>ADRIAN SCHOOL DISTRICT 61</v>
      </c>
      <c r="F10057">
        <v>1217</v>
      </c>
      <c r="G10057">
        <v>217</v>
      </c>
      <c r="H10057">
        <v>50</v>
      </c>
      <c r="I10057" t="s">
        <v>2878</v>
      </c>
      <c r="J10057" s="1" t="s">
        <v>2879</v>
      </c>
      <c r="K10057" s="1" t="s">
        <v>2880</v>
      </c>
    </row>
    <row r="10058" spans="1:11" x14ac:dyDescent="0.2">
      <c r="A10058" s="1" t="s">
        <v>15731</v>
      </c>
      <c r="B10058" s="1" t="s">
        <v>2963</v>
      </c>
      <c r="C10058" t="s">
        <v>15734</v>
      </c>
      <c r="D10058" t="str">
        <f t="shared" si="314"/>
        <v>ALSEA SCHOOL DISTRICT 7J</v>
      </c>
      <c r="E10058" t="str">
        <f t="shared" si="315"/>
        <v>ALSEA SCHOOL DISTRICT 7J</v>
      </c>
      <c r="F10058">
        <v>1068</v>
      </c>
      <c r="G10058">
        <v>156</v>
      </c>
      <c r="H10058">
        <v>30</v>
      </c>
      <c r="I10058" t="s">
        <v>2878</v>
      </c>
      <c r="J10058" s="1" t="s">
        <v>2879</v>
      </c>
      <c r="K10058" s="1" t="s">
        <v>2880</v>
      </c>
    </row>
    <row r="10059" spans="1:11" x14ac:dyDescent="0.2">
      <c r="A10059" s="1" t="s">
        <v>15731</v>
      </c>
      <c r="B10059" s="1" t="s">
        <v>2965</v>
      </c>
      <c r="C10059" t="s">
        <v>15735</v>
      </c>
      <c r="D10059" t="str">
        <f t="shared" si="314"/>
        <v>AMITY SCHOOL DISTRICT 4J</v>
      </c>
      <c r="E10059" t="str">
        <f t="shared" si="315"/>
        <v>AMITY SCHOOL DISTRICT 4J</v>
      </c>
      <c r="F10059">
        <v>4663</v>
      </c>
      <c r="G10059">
        <v>834</v>
      </c>
      <c r="H10059">
        <v>104</v>
      </c>
      <c r="I10059" t="s">
        <v>2878</v>
      </c>
      <c r="J10059" s="1" t="s">
        <v>2879</v>
      </c>
      <c r="K10059" s="1" t="s">
        <v>2880</v>
      </c>
    </row>
    <row r="10060" spans="1:11" x14ac:dyDescent="0.2">
      <c r="A10060" s="1" t="s">
        <v>15731</v>
      </c>
      <c r="B10060" s="1" t="s">
        <v>2973</v>
      </c>
      <c r="C10060" t="s">
        <v>15736</v>
      </c>
      <c r="D10060" t="str">
        <f t="shared" si="314"/>
        <v>ANNEX SCHOOL DISTRICT 29</v>
      </c>
      <c r="E10060" t="str">
        <f t="shared" si="315"/>
        <v>ANNEX SCHOOL DISTRICT 29</v>
      </c>
      <c r="F10060">
        <v>418</v>
      </c>
      <c r="G10060">
        <v>55</v>
      </c>
      <c r="H10060">
        <v>13</v>
      </c>
      <c r="I10060" t="s">
        <v>2878</v>
      </c>
      <c r="J10060" s="1" t="s">
        <v>2879</v>
      </c>
      <c r="K10060" s="1" t="s">
        <v>2880</v>
      </c>
    </row>
    <row r="10061" spans="1:11" x14ac:dyDescent="0.2">
      <c r="A10061" s="1" t="s">
        <v>15731</v>
      </c>
      <c r="B10061" s="1" t="s">
        <v>2981</v>
      </c>
      <c r="C10061" t="s">
        <v>15737</v>
      </c>
      <c r="D10061" t="str">
        <f t="shared" si="314"/>
        <v>ARLINGTON SCHOOL DISTRICT 3</v>
      </c>
      <c r="E10061" t="str">
        <f t="shared" si="315"/>
        <v>ARLINGTON SCHOOL DISTRICT 3</v>
      </c>
      <c r="F10061">
        <v>799</v>
      </c>
      <c r="G10061">
        <v>130</v>
      </c>
      <c r="H10061">
        <v>38</v>
      </c>
      <c r="I10061" t="s">
        <v>2878</v>
      </c>
      <c r="J10061" s="1" t="s">
        <v>2879</v>
      </c>
      <c r="K10061" s="1" t="s">
        <v>2880</v>
      </c>
    </row>
    <row r="10062" spans="1:11" x14ac:dyDescent="0.2">
      <c r="A10062" s="1" t="s">
        <v>15731</v>
      </c>
      <c r="B10062" s="1" t="s">
        <v>3272</v>
      </c>
      <c r="C10062" t="s">
        <v>15738</v>
      </c>
      <c r="D10062" t="str">
        <f t="shared" si="314"/>
        <v>AROCK SCHOOL DISTRICT 81</v>
      </c>
      <c r="E10062" t="str">
        <f t="shared" si="315"/>
        <v>AROCK SCHOOL DISTRICT 81</v>
      </c>
      <c r="F10062">
        <v>142</v>
      </c>
      <c r="G10062">
        <v>25</v>
      </c>
      <c r="H10062">
        <v>7</v>
      </c>
      <c r="I10062" t="s">
        <v>2878</v>
      </c>
      <c r="J10062" s="1" t="s">
        <v>2879</v>
      </c>
      <c r="K10062" s="1" t="s">
        <v>2880</v>
      </c>
    </row>
    <row r="10063" spans="1:11" x14ac:dyDescent="0.2">
      <c r="A10063" s="1" t="s">
        <v>15731</v>
      </c>
      <c r="B10063" s="1" t="s">
        <v>2985</v>
      </c>
      <c r="C10063" t="s">
        <v>15739</v>
      </c>
      <c r="D10063" t="str">
        <f t="shared" si="314"/>
        <v>ASHLAND SCHOOL DISTRICT 5</v>
      </c>
      <c r="E10063" t="str">
        <f t="shared" si="315"/>
        <v>ASHLAND SCHOOL DISTRICT 5</v>
      </c>
      <c r="F10063">
        <v>25884</v>
      </c>
      <c r="G10063">
        <v>3088</v>
      </c>
      <c r="H10063">
        <v>467</v>
      </c>
      <c r="I10063" t="s">
        <v>2878</v>
      </c>
      <c r="J10063" s="1" t="s">
        <v>2879</v>
      </c>
      <c r="K10063" s="1" t="s">
        <v>2880</v>
      </c>
    </row>
    <row r="10064" spans="1:11" x14ac:dyDescent="0.2">
      <c r="A10064" s="1" t="s">
        <v>15731</v>
      </c>
      <c r="B10064" s="1" t="s">
        <v>2989</v>
      </c>
      <c r="C10064" t="s">
        <v>15740</v>
      </c>
      <c r="D10064" t="str">
        <f t="shared" si="314"/>
        <v>ASHWOOD SCHOOL DISTRICT 8</v>
      </c>
      <c r="E10064" t="str">
        <f t="shared" si="315"/>
        <v>ASHWOOD SCHOOL DISTRICT 8</v>
      </c>
      <c r="F10064">
        <v>63</v>
      </c>
      <c r="G10064">
        <v>9</v>
      </c>
      <c r="H10064">
        <v>2</v>
      </c>
      <c r="I10064" t="s">
        <v>2878</v>
      </c>
      <c r="J10064" s="1" t="s">
        <v>2879</v>
      </c>
      <c r="K10064" s="1" t="s">
        <v>2880</v>
      </c>
    </row>
    <row r="10065" spans="1:11" x14ac:dyDescent="0.2">
      <c r="A10065" s="1" t="s">
        <v>15731</v>
      </c>
      <c r="B10065" s="1" t="s">
        <v>2991</v>
      </c>
      <c r="C10065" t="s">
        <v>15741</v>
      </c>
      <c r="D10065" t="str">
        <f t="shared" si="314"/>
        <v>ASTORIA SCHOOL DISTRICT 1</v>
      </c>
      <c r="E10065" t="str">
        <f t="shared" si="315"/>
        <v>ASTORIA SCHOOL DISTRICT 1</v>
      </c>
      <c r="F10065">
        <v>14225</v>
      </c>
      <c r="G10065">
        <v>2013</v>
      </c>
      <c r="H10065">
        <v>321</v>
      </c>
      <c r="I10065" t="s">
        <v>2878</v>
      </c>
      <c r="J10065" s="1" t="s">
        <v>2879</v>
      </c>
      <c r="K10065" s="1" t="s">
        <v>2880</v>
      </c>
    </row>
    <row r="10066" spans="1:11" x14ac:dyDescent="0.2">
      <c r="A10066" s="1" t="s">
        <v>15731</v>
      </c>
      <c r="B10066" s="1" t="s">
        <v>2995</v>
      </c>
      <c r="C10066" t="s">
        <v>15742</v>
      </c>
      <c r="D10066" t="str">
        <f t="shared" si="314"/>
        <v>ATHENA-WESTON SCHOOL DISTRICT 29J</v>
      </c>
      <c r="E10066" t="str">
        <f t="shared" si="315"/>
        <v>ATHENA-WESTON SCHOOL DISTRICT 29J</v>
      </c>
      <c r="F10066">
        <v>2742</v>
      </c>
      <c r="G10066">
        <v>483</v>
      </c>
      <c r="H10066">
        <v>85</v>
      </c>
      <c r="I10066" t="s">
        <v>2878</v>
      </c>
      <c r="J10066" s="1" t="s">
        <v>2879</v>
      </c>
      <c r="K10066" s="1" t="s">
        <v>2880</v>
      </c>
    </row>
    <row r="10067" spans="1:11" x14ac:dyDescent="0.2">
      <c r="A10067" s="1" t="s">
        <v>15731</v>
      </c>
      <c r="B10067" s="1" t="s">
        <v>3001</v>
      </c>
      <c r="C10067" t="s">
        <v>15743</v>
      </c>
      <c r="D10067" t="str">
        <f t="shared" si="314"/>
        <v>BAKER SCHOOL DISTRICT 5J</v>
      </c>
      <c r="E10067" t="str">
        <f t="shared" si="315"/>
        <v>BAKER SCHOOL DISTRICT 5J</v>
      </c>
      <c r="F10067">
        <v>13445</v>
      </c>
      <c r="G10067">
        <v>1992</v>
      </c>
      <c r="H10067">
        <v>502</v>
      </c>
      <c r="I10067" t="s">
        <v>2878</v>
      </c>
      <c r="J10067" s="1" t="s">
        <v>2879</v>
      </c>
      <c r="K10067" s="1" t="s">
        <v>2880</v>
      </c>
    </row>
    <row r="10068" spans="1:11" x14ac:dyDescent="0.2">
      <c r="A10068" s="1" t="s">
        <v>15731</v>
      </c>
      <c r="B10068" s="1" t="s">
        <v>3015</v>
      </c>
      <c r="C10068" t="s">
        <v>15744</v>
      </c>
      <c r="D10068" t="str">
        <f t="shared" si="314"/>
        <v>BANDON SCHOOL DISTRICT 54</v>
      </c>
      <c r="E10068" t="str">
        <f t="shared" si="315"/>
        <v>BANDON SCHOOL DISTRICT 54</v>
      </c>
      <c r="F10068">
        <v>6552</v>
      </c>
      <c r="G10068">
        <v>764</v>
      </c>
      <c r="H10068">
        <v>166</v>
      </c>
      <c r="I10068" t="s">
        <v>2878</v>
      </c>
      <c r="J10068" s="1" t="s">
        <v>2879</v>
      </c>
      <c r="K10068" s="1" t="s">
        <v>2880</v>
      </c>
    </row>
    <row r="10069" spans="1:11" x14ac:dyDescent="0.2">
      <c r="A10069" s="1" t="s">
        <v>15731</v>
      </c>
      <c r="B10069" s="1" t="s">
        <v>3017</v>
      </c>
      <c r="C10069" t="s">
        <v>15745</v>
      </c>
      <c r="D10069" t="str">
        <f t="shared" si="314"/>
        <v>BANKS SCHOOL DISTRICT 13</v>
      </c>
      <c r="E10069" t="str">
        <f t="shared" si="315"/>
        <v>BANKS SCHOOL DISTRICT 13</v>
      </c>
      <c r="F10069">
        <v>6727</v>
      </c>
      <c r="G10069">
        <v>1376</v>
      </c>
      <c r="H10069">
        <v>64</v>
      </c>
      <c r="I10069" t="s">
        <v>2878</v>
      </c>
      <c r="J10069" s="1" t="s">
        <v>2879</v>
      </c>
      <c r="K10069" s="1" t="s">
        <v>2880</v>
      </c>
    </row>
    <row r="10070" spans="1:11" x14ac:dyDescent="0.2">
      <c r="A10070" s="1" t="s">
        <v>15731</v>
      </c>
      <c r="B10070" s="1" t="s">
        <v>3023</v>
      </c>
      <c r="C10070" t="s">
        <v>15746</v>
      </c>
      <c r="D10070" t="str">
        <f t="shared" si="314"/>
        <v>BEAVERTON SCHOOL DISTRICT 48J</v>
      </c>
      <c r="E10070" t="str">
        <f t="shared" si="315"/>
        <v>BEAVERTON SCHOOL DISTRICT 48J</v>
      </c>
      <c r="F10070">
        <v>280631</v>
      </c>
      <c r="G10070">
        <v>46689</v>
      </c>
      <c r="H10070">
        <v>4382</v>
      </c>
      <c r="I10070" t="s">
        <v>2878</v>
      </c>
      <c r="J10070" s="1" t="s">
        <v>2879</v>
      </c>
      <c r="K10070" s="1" t="s">
        <v>2880</v>
      </c>
    </row>
    <row r="10071" spans="1:11" x14ac:dyDescent="0.2">
      <c r="A10071" s="1" t="s">
        <v>15731</v>
      </c>
      <c r="B10071" s="1" t="s">
        <v>3027</v>
      </c>
      <c r="C10071" t="s">
        <v>15747</v>
      </c>
      <c r="D10071" t="str">
        <f t="shared" si="314"/>
        <v>BEND-LA PINE ADMINISTRATIVE SCHOOL DISTRICT 1</v>
      </c>
      <c r="E10071" t="str">
        <f t="shared" si="315"/>
        <v>BEND-LA PINE ADMINISTRATIVE SCHOOL DISTRICT 1</v>
      </c>
      <c r="F10071">
        <v>123435</v>
      </c>
      <c r="G10071">
        <v>18492</v>
      </c>
      <c r="H10071">
        <v>2138</v>
      </c>
      <c r="I10071" t="s">
        <v>2878</v>
      </c>
      <c r="J10071" s="1" t="s">
        <v>2879</v>
      </c>
      <c r="K10071" s="1" t="s">
        <v>2880</v>
      </c>
    </row>
    <row r="10072" spans="1:11" x14ac:dyDescent="0.2">
      <c r="A10072" s="1" t="s">
        <v>15731</v>
      </c>
      <c r="B10072" s="1" t="s">
        <v>3031</v>
      </c>
      <c r="C10072" t="s">
        <v>15748</v>
      </c>
      <c r="D10072" t="str">
        <f t="shared" si="314"/>
        <v>BETHEL SCHOOL DISTRICT 52</v>
      </c>
      <c r="E10072" t="str">
        <f t="shared" si="315"/>
        <v>BETHEL SCHOOL DISTRICT 52</v>
      </c>
      <c r="F10072">
        <v>39884</v>
      </c>
      <c r="G10072">
        <v>6610</v>
      </c>
      <c r="H10072">
        <v>1220</v>
      </c>
      <c r="I10072" t="s">
        <v>2878</v>
      </c>
      <c r="J10072" s="1" t="s">
        <v>2879</v>
      </c>
      <c r="K10072" s="1" t="s">
        <v>2880</v>
      </c>
    </row>
    <row r="10073" spans="1:11" x14ac:dyDescent="0.2">
      <c r="A10073" s="1" t="s">
        <v>15731</v>
      </c>
      <c r="B10073" s="1" t="s">
        <v>3041</v>
      </c>
      <c r="C10073" t="s">
        <v>15749</v>
      </c>
      <c r="D10073" t="str">
        <f t="shared" si="314"/>
        <v>BLACHLY SCHOOL DISTRICT 090</v>
      </c>
      <c r="E10073" t="str">
        <f t="shared" si="315"/>
        <v>BLACHLY SCHOOL DISTRICT 090</v>
      </c>
      <c r="F10073">
        <v>640</v>
      </c>
      <c r="G10073">
        <v>100</v>
      </c>
      <c r="H10073">
        <v>28</v>
      </c>
      <c r="I10073" t="s">
        <v>2878</v>
      </c>
      <c r="J10073" s="1" t="s">
        <v>2879</v>
      </c>
      <c r="K10073" s="1" t="s">
        <v>2880</v>
      </c>
    </row>
    <row r="10074" spans="1:11" x14ac:dyDescent="0.2">
      <c r="A10074" s="1" t="s">
        <v>15731</v>
      </c>
      <c r="B10074" s="1" t="s">
        <v>3043</v>
      </c>
      <c r="C10074" t="s">
        <v>15750</v>
      </c>
      <c r="D10074" t="str">
        <f t="shared" si="314"/>
        <v>BLACK BUTTE SCHOOL DISTRICT 41</v>
      </c>
      <c r="E10074" t="str">
        <f t="shared" si="315"/>
        <v>BLACK BUTTE SCHOOL DISTRICT 41</v>
      </c>
      <c r="F10074">
        <v>283</v>
      </c>
      <c r="G10074">
        <v>27</v>
      </c>
      <c r="H10074">
        <v>4</v>
      </c>
      <c r="I10074" t="s">
        <v>2878</v>
      </c>
      <c r="J10074" s="1" t="s">
        <v>2879</v>
      </c>
      <c r="K10074" s="1" t="s">
        <v>2880</v>
      </c>
    </row>
    <row r="10075" spans="1:11" x14ac:dyDescent="0.2">
      <c r="A10075" s="1" t="s">
        <v>15731</v>
      </c>
      <c r="B10075" s="1" t="s">
        <v>3051</v>
      </c>
      <c r="C10075" t="s">
        <v>15751</v>
      </c>
      <c r="D10075" t="str">
        <f t="shared" si="314"/>
        <v>BROOKINGS-HARBOR SCHOOL DISTRICT 17</v>
      </c>
      <c r="E10075" t="str">
        <f t="shared" si="315"/>
        <v>BROOKINGS-HARBOR SCHOOL DISTRICT 17</v>
      </c>
      <c r="F10075">
        <v>14201</v>
      </c>
      <c r="G10075">
        <v>1653</v>
      </c>
      <c r="H10075">
        <v>312</v>
      </c>
      <c r="I10075" t="s">
        <v>2878</v>
      </c>
      <c r="J10075" s="1" t="s">
        <v>2879</v>
      </c>
      <c r="K10075" s="1" t="s">
        <v>2880</v>
      </c>
    </row>
    <row r="10076" spans="1:11" x14ac:dyDescent="0.2">
      <c r="A10076" s="1" t="s">
        <v>15731</v>
      </c>
      <c r="B10076" s="1" t="s">
        <v>3007</v>
      </c>
      <c r="C10076" t="s">
        <v>15752</v>
      </c>
      <c r="D10076" t="str">
        <f t="shared" si="314"/>
        <v>BURNT RIVER SCHOOL DISTRICT 30J</v>
      </c>
      <c r="E10076" t="str">
        <f t="shared" si="315"/>
        <v>BURNT RIVER SCHOOL DISTRICT 30J</v>
      </c>
      <c r="F10076">
        <v>390</v>
      </c>
      <c r="G10076">
        <v>39</v>
      </c>
      <c r="H10076">
        <v>4</v>
      </c>
      <c r="I10076" t="s">
        <v>2878</v>
      </c>
      <c r="J10076" s="1" t="s">
        <v>2879</v>
      </c>
      <c r="K10076" s="1" t="s">
        <v>2880</v>
      </c>
    </row>
    <row r="10077" spans="1:11" x14ac:dyDescent="0.2">
      <c r="A10077" s="1" t="s">
        <v>15731</v>
      </c>
      <c r="B10077" s="1" t="s">
        <v>3073</v>
      </c>
      <c r="C10077" t="s">
        <v>15753</v>
      </c>
      <c r="D10077" t="str">
        <f t="shared" si="314"/>
        <v>BUTTE FALLS SCHOOL DISTRICT 91</v>
      </c>
      <c r="E10077" t="str">
        <f t="shared" si="315"/>
        <v>BUTTE FALLS SCHOOL DISTRICT 91</v>
      </c>
      <c r="F10077">
        <v>1283</v>
      </c>
      <c r="G10077">
        <v>187</v>
      </c>
      <c r="H10077">
        <v>36</v>
      </c>
      <c r="I10077" t="s">
        <v>2878</v>
      </c>
      <c r="J10077" s="1" t="s">
        <v>2879</v>
      </c>
      <c r="K10077" s="1" t="s">
        <v>2880</v>
      </c>
    </row>
    <row r="10078" spans="1:11" x14ac:dyDescent="0.2">
      <c r="A10078" s="1" t="s">
        <v>15731</v>
      </c>
      <c r="B10078" s="1" t="s">
        <v>3075</v>
      </c>
      <c r="C10078" t="s">
        <v>15754</v>
      </c>
      <c r="D10078" t="str">
        <f t="shared" si="314"/>
        <v>CAMAS VALLEY SCHOOL DISTRICT 21J</v>
      </c>
      <c r="E10078" t="str">
        <f t="shared" si="315"/>
        <v>CAMAS VALLEY SCHOOL DISTRICT 21J</v>
      </c>
      <c r="F10078">
        <v>819</v>
      </c>
      <c r="G10078">
        <v>151</v>
      </c>
      <c r="H10078">
        <v>27</v>
      </c>
      <c r="I10078" t="s">
        <v>2878</v>
      </c>
      <c r="J10078" s="1" t="s">
        <v>2879</v>
      </c>
      <c r="K10078" s="1" t="s">
        <v>2880</v>
      </c>
    </row>
    <row r="10079" spans="1:11" x14ac:dyDescent="0.2">
      <c r="A10079" s="1" t="s">
        <v>15731</v>
      </c>
      <c r="B10079" s="1" t="s">
        <v>3079</v>
      </c>
      <c r="C10079" t="s">
        <v>15755</v>
      </c>
      <c r="D10079" t="str">
        <f t="shared" si="314"/>
        <v>CANBY SCHOOL DISTRICT 86</v>
      </c>
      <c r="E10079" t="str">
        <f t="shared" si="315"/>
        <v>CANBY SCHOOL DISTRICT 86</v>
      </c>
      <c r="F10079">
        <v>32748</v>
      </c>
      <c r="G10079">
        <v>5390</v>
      </c>
      <c r="H10079">
        <v>572</v>
      </c>
      <c r="I10079" t="s">
        <v>2878</v>
      </c>
      <c r="J10079" s="1" t="s">
        <v>2879</v>
      </c>
      <c r="K10079" s="1" t="s">
        <v>2880</v>
      </c>
    </row>
    <row r="10080" spans="1:11" x14ac:dyDescent="0.2">
      <c r="A10080" s="1" t="s">
        <v>15731</v>
      </c>
      <c r="B10080" s="1" t="s">
        <v>15756</v>
      </c>
      <c r="C10080" t="s">
        <v>15757</v>
      </c>
      <c r="D10080" t="str">
        <f t="shared" si="314"/>
        <v>CASCADE SCHOOL DISTRICT 5</v>
      </c>
      <c r="E10080" t="str">
        <f t="shared" si="315"/>
        <v>CASCADE SCHOOL DISTRICT 5</v>
      </c>
      <c r="F10080">
        <v>14583</v>
      </c>
      <c r="G10080">
        <v>2613</v>
      </c>
      <c r="H10080">
        <v>346</v>
      </c>
      <c r="I10080" t="s">
        <v>2878</v>
      </c>
      <c r="J10080" s="1" t="s">
        <v>2879</v>
      </c>
      <c r="K10080" s="1" t="s">
        <v>2880</v>
      </c>
    </row>
    <row r="10081" spans="1:11" x14ac:dyDescent="0.2">
      <c r="A10081" s="1" t="s">
        <v>15731</v>
      </c>
      <c r="B10081" s="1" t="s">
        <v>7738</v>
      </c>
      <c r="C10081" t="s">
        <v>15758</v>
      </c>
      <c r="D10081" t="str">
        <f t="shared" si="314"/>
        <v>CENTENNIAL SCHOOL DISTRICT 28J</v>
      </c>
      <c r="E10081" t="str">
        <f t="shared" si="315"/>
        <v>CENTENNIAL SCHOOL DISTRICT 28J</v>
      </c>
      <c r="F10081">
        <v>45071</v>
      </c>
      <c r="G10081">
        <v>8166</v>
      </c>
      <c r="H10081">
        <v>1980</v>
      </c>
      <c r="I10081" t="s">
        <v>2878</v>
      </c>
      <c r="J10081" s="1" t="s">
        <v>2879</v>
      </c>
      <c r="K10081" s="1" t="s">
        <v>2880</v>
      </c>
    </row>
    <row r="10082" spans="1:11" x14ac:dyDescent="0.2">
      <c r="A10082" s="1" t="s">
        <v>15731</v>
      </c>
      <c r="B10082" s="1" t="s">
        <v>3574</v>
      </c>
      <c r="C10082" t="s">
        <v>15759</v>
      </c>
      <c r="D10082" t="str">
        <f t="shared" si="314"/>
        <v>CENTRAL CURRY SCHOOL DISTRICT 1</v>
      </c>
      <c r="E10082" t="str">
        <f t="shared" si="315"/>
        <v>CENTRAL CURRY SCHOOL DISTRICT 1</v>
      </c>
      <c r="F10082">
        <v>5440</v>
      </c>
      <c r="G10082">
        <v>546</v>
      </c>
      <c r="H10082">
        <v>89</v>
      </c>
      <c r="I10082" t="s">
        <v>2878</v>
      </c>
      <c r="J10082" s="1" t="s">
        <v>2879</v>
      </c>
      <c r="K10082" s="1" t="s">
        <v>2880</v>
      </c>
    </row>
    <row r="10083" spans="1:11" x14ac:dyDescent="0.2">
      <c r="A10083" s="1" t="s">
        <v>15731</v>
      </c>
      <c r="B10083" s="1" t="s">
        <v>3103</v>
      </c>
      <c r="C10083" t="s">
        <v>15760</v>
      </c>
      <c r="D10083" t="str">
        <f t="shared" si="314"/>
        <v>CENTRAL LINN SCHOOL DISTRICT 552</v>
      </c>
      <c r="E10083" t="str">
        <f t="shared" si="315"/>
        <v>CENTRAL LINN SCHOOL DISTRICT 552</v>
      </c>
      <c r="F10083">
        <v>5544</v>
      </c>
      <c r="G10083">
        <v>1026</v>
      </c>
      <c r="H10083">
        <v>83</v>
      </c>
      <c r="I10083" t="s">
        <v>2878</v>
      </c>
      <c r="J10083" s="1" t="s">
        <v>2879</v>
      </c>
      <c r="K10083" s="1" t="s">
        <v>2880</v>
      </c>
    </row>
    <row r="10084" spans="1:11" x14ac:dyDescent="0.2">
      <c r="A10084" s="1" t="s">
        <v>15731</v>
      </c>
      <c r="B10084" s="1" t="s">
        <v>3109</v>
      </c>
      <c r="C10084" t="s">
        <v>15761</v>
      </c>
      <c r="D10084" t="str">
        <f t="shared" si="314"/>
        <v>CENTRAL POINT SCHOOL DISTRICT 6</v>
      </c>
      <c r="E10084" t="str">
        <f t="shared" si="315"/>
        <v>CENTRAL POINT SCHOOL DISTRICT 6</v>
      </c>
      <c r="F10084">
        <v>31612</v>
      </c>
      <c r="G10084">
        <v>4981</v>
      </c>
      <c r="H10084">
        <v>655</v>
      </c>
      <c r="I10084" t="s">
        <v>2878</v>
      </c>
      <c r="J10084" s="1" t="s">
        <v>2879</v>
      </c>
      <c r="K10084" s="1" t="s">
        <v>2880</v>
      </c>
    </row>
    <row r="10085" spans="1:11" x14ac:dyDescent="0.2">
      <c r="A10085" s="1" t="s">
        <v>15731</v>
      </c>
      <c r="B10085" s="1" t="s">
        <v>13848</v>
      </c>
      <c r="C10085" t="s">
        <v>15762</v>
      </c>
      <c r="D10085" t="str">
        <f t="shared" si="314"/>
        <v>CENTRAL SCHOOL DISTRICT 13J</v>
      </c>
      <c r="E10085" t="str">
        <f t="shared" si="315"/>
        <v>CENTRAL SCHOOL DISTRICT 13J</v>
      </c>
      <c r="F10085">
        <v>23392</v>
      </c>
      <c r="G10085">
        <v>3717</v>
      </c>
      <c r="H10085">
        <v>577</v>
      </c>
      <c r="I10085" t="s">
        <v>2878</v>
      </c>
      <c r="J10085" s="1" t="s">
        <v>2879</v>
      </c>
      <c r="K10085" s="1" t="s">
        <v>2880</v>
      </c>
    </row>
    <row r="10086" spans="1:11" x14ac:dyDescent="0.2">
      <c r="A10086" s="1" t="s">
        <v>15731</v>
      </c>
      <c r="B10086" s="1" t="s">
        <v>15763</v>
      </c>
      <c r="C10086" t="s">
        <v>15764</v>
      </c>
      <c r="D10086" t="str">
        <f t="shared" si="314"/>
        <v>CLATSKANIE SCHOOL DISTRICT 6J</v>
      </c>
      <c r="E10086" t="str">
        <f t="shared" si="315"/>
        <v>CLATSKANIE SCHOOL DISTRICT 6J</v>
      </c>
      <c r="F10086">
        <v>5205</v>
      </c>
      <c r="G10086">
        <v>831</v>
      </c>
      <c r="H10086">
        <v>110</v>
      </c>
      <c r="I10086" t="s">
        <v>2878</v>
      </c>
      <c r="J10086" s="1" t="s">
        <v>2879</v>
      </c>
      <c r="K10086" s="1" t="s">
        <v>2880</v>
      </c>
    </row>
    <row r="10087" spans="1:11" x14ac:dyDescent="0.2">
      <c r="A10087" s="1" t="s">
        <v>15731</v>
      </c>
      <c r="B10087" s="1" t="s">
        <v>3131</v>
      </c>
      <c r="C10087" t="s">
        <v>15765</v>
      </c>
      <c r="D10087" t="str">
        <f t="shared" si="314"/>
        <v>COLTON SCHOOL DISTRICT 53</v>
      </c>
      <c r="E10087" t="str">
        <f t="shared" si="315"/>
        <v>COLTON SCHOOL DISTRICT 53</v>
      </c>
      <c r="F10087">
        <v>4547</v>
      </c>
      <c r="G10087">
        <v>752</v>
      </c>
      <c r="H10087">
        <v>57</v>
      </c>
      <c r="I10087" t="s">
        <v>2878</v>
      </c>
      <c r="J10087" s="1" t="s">
        <v>2879</v>
      </c>
      <c r="K10087" s="1" t="s">
        <v>2880</v>
      </c>
    </row>
    <row r="10088" spans="1:11" x14ac:dyDescent="0.2">
      <c r="A10088" s="1" t="s">
        <v>15731</v>
      </c>
      <c r="B10088" s="1" t="s">
        <v>3135</v>
      </c>
      <c r="C10088" t="s">
        <v>15766</v>
      </c>
      <c r="D10088" t="str">
        <f t="shared" si="314"/>
        <v>CONDON SCHOOL DISTRICT 25J</v>
      </c>
      <c r="E10088" t="str">
        <f t="shared" si="315"/>
        <v>CONDON SCHOOL DISTRICT 25J</v>
      </c>
      <c r="F10088">
        <v>1050</v>
      </c>
      <c r="G10088">
        <v>137</v>
      </c>
      <c r="H10088">
        <v>13</v>
      </c>
      <c r="I10088" t="s">
        <v>2878</v>
      </c>
      <c r="J10088" s="1" t="s">
        <v>2879</v>
      </c>
      <c r="K10088" s="1" t="s">
        <v>2880</v>
      </c>
    </row>
    <row r="10089" spans="1:11" x14ac:dyDescent="0.2">
      <c r="A10089" s="1" t="s">
        <v>15731</v>
      </c>
      <c r="B10089" s="1" t="s">
        <v>3349</v>
      </c>
      <c r="C10089" t="s">
        <v>15767</v>
      </c>
      <c r="D10089" t="str">
        <f t="shared" si="314"/>
        <v>COOS BAY SCHOOL DISTRICT 9</v>
      </c>
      <c r="E10089" t="str">
        <f t="shared" si="315"/>
        <v>COOS BAY SCHOOL DISTRICT 9</v>
      </c>
      <c r="F10089">
        <v>27373</v>
      </c>
      <c r="G10089">
        <v>3768</v>
      </c>
      <c r="H10089">
        <v>1015</v>
      </c>
      <c r="I10089" t="s">
        <v>2878</v>
      </c>
      <c r="J10089" s="1" t="s">
        <v>2879</v>
      </c>
      <c r="K10089" s="1" t="s">
        <v>2880</v>
      </c>
    </row>
    <row r="10090" spans="1:11" x14ac:dyDescent="0.2">
      <c r="A10090" s="1" t="s">
        <v>15731</v>
      </c>
      <c r="B10090" s="1" t="s">
        <v>3141</v>
      </c>
      <c r="C10090" t="s">
        <v>15768</v>
      </c>
      <c r="D10090" t="str">
        <f t="shared" si="314"/>
        <v>COQUILLE SCHOOL DISTRICT 8</v>
      </c>
      <c r="E10090" t="str">
        <f t="shared" si="315"/>
        <v>COQUILLE SCHOOL DISTRICT 8</v>
      </c>
      <c r="F10090">
        <v>7085</v>
      </c>
      <c r="G10090">
        <v>1036</v>
      </c>
      <c r="H10090">
        <v>204</v>
      </c>
      <c r="I10090" t="s">
        <v>2878</v>
      </c>
      <c r="J10090" s="1" t="s">
        <v>2879</v>
      </c>
      <c r="K10090" s="1" t="s">
        <v>2880</v>
      </c>
    </row>
    <row r="10091" spans="1:11" x14ac:dyDescent="0.2">
      <c r="A10091" s="1" t="s">
        <v>15731</v>
      </c>
      <c r="B10091" s="1" t="s">
        <v>3143</v>
      </c>
      <c r="C10091" t="s">
        <v>15769</v>
      </c>
      <c r="D10091" t="str">
        <f t="shared" si="314"/>
        <v>CORBETT SCHOOL DISTRICT 39</v>
      </c>
      <c r="E10091" t="str">
        <f t="shared" si="315"/>
        <v>CORBETT SCHOOL DISTRICT 39</v>
      </c>
      <c r="F10091">
        <v>4169</v>
      </c>
      <c r="G10091">
        <v>712</v>
      </c>
      <c r="H10091">
        <v>50</v>
      </c>
      <c r="I10091" t="s">
        <v>2878</v>
      </c>
      <c r="J10091" s="1" t="s">
        <v>2879</v>
      </c>
      <c r="K10091" s="1" t="s">
        <v>2880</v>
      </c>
    </row>
    <row r="10092" spans="1:11" x14ac:dyDescent="0.2">
      <c r="A10092" s="1" t="s">
        <v>15731</v>
      </c>
      <c r="B10092" s="1" t="s">
        <v>3149</v>
      </c>
      <c r="C10092" t="s">
        <v>15770</v>
      </c>
      <c r="D10092" t="str">
        <f t="shared" si="314"/>
        <v>CORVALLIS SCHOOL DISTRICT 509J</v>
      </c>
      <c r="E10092" t="str">
        <f t="shared" si="315"/>
        <v>CORVALLIS SCHOOL DISTRICT 509J</v>
      </c>
      <c r="F10092">
        <v>68368</v>
      </c>
      <c r="G10092">
        <v>7351</v>
      </c>
      <c r="H10092">
        <v>849</v>
      </c>
      <c r="I10092" t="s">
        <v>2878</v>
      </c>
      <c r="J10092" s="1" t="s">
        <v>2879</v>
      </c>
      <c r="K10092" s="1" t="s">
        <v>2880</v>
      </c>
    </row>
    <row r="10093" spans="1:11" x14ac:dyDescent="0.2">
      <c r="A10093" s="1" t="s">
        <v>15731</v>
      </c>
      <c r="B10093" s="1" t="s">
        <v>3153</v>
      </c>
      <c r="C10093" t="s">
        <v>15771</v>
      </c>
      <c r="D10093" t="str">
        <f t="shared" si="314"/>
        <v>COVE SCHOOL DISTRICT 15</v>
      </c>
      <c r="E10093" t="str">
        <f t="shared" si="315"/>
        <v>COVE SCHOOL DISTRICT 15</v>
      </c>
      <c r="F10093">
        <v>1558</v>
      </c>
      <c r="G10093">
        <v>299</v>
      </c>
      <c r="H10093">
        <v>37</v>
      </c>
      <c r="I10093" t="s">
        <v>2878</v>
      </c>
      <c r="J10093" s="1" t="s">
        <v>2879</v>
      </c>
      <c r="K10093" s="1" t="s">
        <v>2880</v>
      </c>
    </row>
    <row r="10094" spans="1:11" x14ac:dyDescent="0.2">
      <c r="A10094" s="1" t="s">
        <v>15731</v>
      </c>
      <c r="B10094" s="1" t="s">
        <v>3659</v>
      </c>
      <c r="C10094" t="s">
        <v>15772</v>
      </c>
      <c r="D10094" t="str">
        <f t="shared" si="314"/>
        <v>CRESWELL SCHOOL DISTRICT 40</v>
      </c>
      <c r="E10094" t="str">
        <f t="shared" si="315"/>
        <v>CRESWELL SCHOOL DISTRICT 40</v>
      </c>
      <c r="F10094">
        <v>9476</v>
      </c>
      <c r="G10094">
        <v>1547</v>
      </c>
      <c r="H10094">
        <v>228</v>
      </c>
      <c r="I10094" t="s">
        <v>2878</v>
      </c>
      <c r="J10094" s="1" t="s">
        <v>2879</v>
      </c>
      <c r="K10094" s="1" t="s">
        <v>2880</v>
      </c>
    </row>
    <row r="10095" spans="1:11" x14ac:dyDescent="0.2">
      <c r="A10095" s="1" t="s">
        <v>15731</v>
      </c>
      <c r="B10095" s="1" t="s">
        <v>4069</v>
      </c>
      <c r="C10095" t="s">
        <v>15773</v>
      </c>
      <c r="D10095" t="str">
        <f t="shared" si="314"/>
        <v>CROOK COUNTY SCHOOL DISTRICT</v>
      </c>
      <c r="E10095" t="str">
        <f t="shared" si="315"/>
        <v>CROOK COUNTY SCHOOL DISTRICT</v>
      </c>
      <c r="F10095">
        <v>22638</v>
      </c>
      <c r="G10095">
        <v>3247</v>
      </c>
      <c r="H10095">
        <v>646</v>
      </c>
      <c r="I10095" t="s">
        <v>2878</v>
      </c>
      <c r="J10095" s="1" t="s">
        <v>2879</v>
      </c>
      <c r="K10095" s="1" t="s">
        <v>2880</v>
      </c>
    </row>
    <row r="10096" spans="1:11" x14ac:dyDescent="0.2">
      <c r="A10096" s="1" t="s">
        <v>15731</v>
      </c>
      <c r="B10096" s="1" t="s">
        <v>3355</v>
      </c>
      <c r="C10096" t="s">
        <v>15774</v>
      </c>
      <c r="D10096" t="str">
        <f t="shared" si="314"/>
        <v>CROW-APPLEGATE-LORANE SD 66</v>
      </c>
      <c r="E10096" t="str">
        <f t="shared" si="315"/>
        <v>CROW-APPLEGATE-LORANE SD 66</v>
      </c>
      <c r="F10096">
        <v>2434</v>
      </c>
      <c r="G10096">
        <v>358</v>
      </c>
      <c r="H10096">
        <v>63</v>
      </c>
      <c r="I10096" t="s">
        <v>2878</v>
      </c>
      <c r="J10096" s="1" t="s">
        <v>2879</v>
      </c>
      <c r="K10096" s="1" t="s">
        <v>2880</v>
      </c>
    </row>
    <row r="10097" spans="1:11" x14ac:dyDescent="0.2">
      <c r="A10097" s="1" t="s">
        <v>15731</v>
      </c>
      <c r="B10097" s="1" t="s">
        <v>3667</v>
      </c>
      <c r="C10097" t="s">
        <v>15775</v>
      </c>
      <c r="D10097" t="str">
        <f t="shared" si="314"/>
        <v>CULVER SCHOOL DISTRICT 4</v>
      </c>
      <c r="E10097" t="str">
        <f t="shared" si="315"/>
        <v>CULVER SCHOOL DISTRICT 4</v>
      </c>
      <c r="F10097">
        <v>3720</v>
      </c>
      <c r="G10097">
        <v>641</v>
      </c>
      <c r="H10097">
        <v>115</v>
      </c>
      <c r="I10097" t="s">
        <v>2878</v>
      </c>
      <c r="J10097" s="1" t="s">
        <v>2879</v>
      </c>
      <c r="K10097" s="1" t="s">
        <v>2880</v>
      </c>
    </row>
    <row r="10098" spans="1:11" x14ac:dyDescent="0.2">
      <c r="A10098" s="1" t="s">
        <v>15731</v>
      </c>
      <c r="B10098" s="1" t="s">
        <v>15776</v>
      </c>
      <c r="C10098" t="s">
        <v>15777</v>
      </c>
      <c r="D10098" t="str">
        <f t="shared" si="314"/>
        <v>DALLAS SCHOOL DISTRICT 2</v>
      </c>
      <c r="E10098" t="str">
        <f t="shared" si="315"/>
        <v>DALLAS SCHOOL DISTRICT 2</v>
      </c>
      <c r="F10098">
        <v>22111</v>
      </c>
      <c r="G10098">
        <v>3838</v>
      </c>
      <c r="H10098">
        <v>499</v>
      </c>
      <c r="I10098" t="s">
        <v>2878</v>
      </c>
      <c r="J10098" s="1" t="s">
        <v>2879</v>
      </c>
      <c r="K10098" s="1" t="s">
        <v>2880</v>
      </c>
    </row>
    <row r="10099" spans="1:11" x14ac:dyDescent="0.2">
      <c r="A10099" s="1" t="s">
        <v>15731</v>
      </c>
      <c r="B10099" s="1" t="s">
        <v>7770</v>
      </c>
      <c r="C10099" t="s">
        <v>15778</v>
      </c>
      <c r="D10099" t="str">
        <f t="shared" si="314"/>
        <v>DAVID DOUGLAS SCHOOL DISTRICT 40</v>
      </c>
      <c r="E10099" t="str">
        <f t="shared" si="315"/>
        <v>DAVID DOUGLAS SCHOOL DISTRICT 40</v>
      </c>
      <c r="F10099">
        <v>69160</v>
      </c>
      <c r="G10099">
        <v>12019</v>
      </c>
      <c r="H10099">
        <v>3128</v>
      </c>
      <c r="I10099" t="s">
        <v>2878</v>
      </c>
      <c r="J10099" s="1" t="s">
        <v>2879</v>
      </c>
      <c r="K10099" s="1" t="s">
        <v>2880</v>
      </c>
    </row>
    <row r="10100" spans="1:11" x14ac:dyDescent="0.2">
      <c r="A10100" s="1" t="s">
        <v>15731</v>
      </c>
      <c r="B10100" s="1" t="s">
        <v>3367</v>
      </c>
      <c r="C10100" t="s">
        <v>15779</v>
      </c>
      <c r="D10100" t="str">
        <f t="shared" si="314"/>
        <v>DAYS CREEK SCHOOL DISTRICT 15</v>
      </c>
      <c r="E10100" t="str">
        <f t="shared" si="315"/>
        <v>DAYS CREEK SCHOOL DISTRICT 15</v>
      </c>
      <c r="F10100">
        <v>1223</v>
      </c>
      <c r="G10100">
        <v>167</v>
      </c>
      <c r="H10100">
        <v>17</v>
      </c>
      <c r="I10100" t="s">
        <v>2878</v>
      </c>
      <c r="J10100" s="1" t="s">
        <v>2879</v>
      </c>
      <c r="K10100" s="1" t="s">
        <v>2880</v>
      </c>
    </row>
    <row r="10101" spans="1:11" x14ac:dyDescent="0.2">
      <c r="A10101" s="1" t="s">
        <v>15731</v>
      </c>
      <c r="B10101" s="1" t="s">
        <v>3369</v>
      </c>
      <c r="C10101" t="s">
        <v>15780</v>
      </c>
      <c r="D10101" t="str">
        <f t="shared" si="314"/>
        <v>DAYTON SCHOOL DISTRICT 8</v>
      </c>
      <c r="E10101" t="str">
        <f t="shared" si="315"/>
        <v>DAYTON SCHOOL DISTRICT 8</v>
      </c>
      <c r="F10101">
        <v>5655</v>
      </c>
      <c r="G10101">
        <v>1073</v>
      </c>
      <c r="H10101">
        <v>121</v>
      </c>
      <c r="I10101" t="s">
        <v>2878</v>
      </c>
      <c r="J10101" s="1" t="s">
        <v>2879</v>
      </c>
      <c r="K10101" s="1" t="s">
        <v>2880</v>
      </c>
    </row>
    <row r="10102" spans="1:11" x14ac:dyDescent="0.2">
      <c r="A10102" s="1" t="s">
        <v>15731</v>
      </c>
      <c r="B10102" s="1" t="s">
        <v>4002</v>
      </c>
      <c r="C10102" t="s">
        <v>15781</v>
      </c>
      <c r="D10102" t="str">
        <f t="shared" si="314"/>
        <v>DAYVILLE SCHOOL DISTRICT 16J</v>
      </c>
      <c r="E10102" t="str">
        <f t="shared" si="315"/>
        <v>DAYVILLE SCHOOL DISTRICT 16J</v>
      </c>
      <c r="F10102">
        <v>361</v>
      </c>
      <c r="G10102">
        <v>46</v>
      </c>
      <c r="H10102">
        <v>14</v>
      </c>
      <c r="I10102" t="s">
        <v>2878</v>
      </c>
      <c r="J10102" s="1" t="s">
        <v>2879</v>
      </c>
      <c r="K10102" s="1" t="s">
        <v>2880</v>
      </c>
    </row>
    <row r="10103" spans="1:11" x14ac:dyDescent="0.2">
      <c r="A10103" s="1" t="s">
        <v>15731</v>
      </c>
      <c r="B10103" s="1" t="s">
        <v>3377</v>
      </c>
      <c r="C10103" t="s">
        <v>15782</v>
      </c>
      <c r="D10103" t="str">
        <f t="shared" si="314"/>
        <v>DIAMOND SCHOOL DISTRICT 7</v>
      </c>
      <c r="E10103" t="str">
        <f t="shared" si="315"/>
        <v>DIAMOND SCHOOL DISTRICT 7</v>
      </c>
      <c r="F10103">
        <v>89</v>
      </c>
      <c r="G10103">
        <v>15</v>
      </c>
      <c r="H10103">
        <v>5</v>
      </c>
      <c r="I10103" t="s">
        <v>2878</v>
      </c>
      <c r="J10103" s="1" t="s">
        <v>2879</v>
      </c>
      <c r="K10103" s="1" t="s">
        <v>2880</v>
      </c>
    </row>
    <row r="10104" spans="1:11" x14ac:dyDescent="0.2">
      <c r="A10104" s="1" t="s">
        <v>15731</v>
      </c>
      <c r="B10104" s="1" t="s">
        <v>3385</v>
      </c>
      <c r="C10104" t="s">
        <v>15783</v>
      </c>
      <c r="D10104" t="str">
        <f t="shared" si="314"/>
        <v>DOUBLE O SCHOOL DISTRICT 28</v>
      </c>
      <c r="E10104" t="str">
        <f t="shared" si="315"/>
        <v>DOUBLE O SCHOOL DISTRICT 28</v>
      </c>
      <c r="F10104">
        <v>27</v>
      </c>
      <c r="G10104">
        <v>3</v>
      </c>
      <c r="H10104">
        <v>1</v>
      </c>
      <c r="I10104" t="s">
        <v>2878</v>
      </c>
      <c r="J10104" s="1" t="s">
        <v>2879</v>
      </c>
      <c r="K10104" s="1" t="s">
        <v>2880</v>
      </c>
    </row>
    <row r="10105" spans="1:11" x14ac:dyDescent="0.2">
      <c r="A10105" s="1" t="s">
        <v>15731</v>
      </c>
      <c r="B10105" s="1" t="s">
        <v>3389</v>
      </c>
      <c r="C10105" t="s">
        <v>15784</v>
      </c>
      <c r="D10105" t="str">
        <f t="shared" si="314"/>
        <v>DREWSEY SCHOOL DISTRICT 13</v>
      </c>
      <c r="E10105" t="str">
        <f t="shared" si="315"/>
        <v>DREWSEY SCHOOL DISTRICT 13</v>
      </c>
      <c r="F10105">
        <v>122</v>
      </c>
      <c r="G10105">
        <v>16</v>
      </c>
      <c r="H10105">
        <v>3</v>
      </c>
      <c r="I10105" t="s">
        <v>2878</v>
      </c>
      <c r="J10105" s="1" t="s">
        <v>2879</v>
      </c>
      <c r="K10105" s="1" t="s">
        <v>2880</v>
      </c>
    </row>
    <row r="10106" spans="1:11" x14ac:dyDescent="0.2">
      <c r="A10106" s="1" t="s">
        <v>15731</v>
      </c>
      <c r="B10106" s="1" t="s">
        <v>3391</v>
      </c>
      <c r="C10106" t="s">
        <v>15785</v>
      </c>
      <c r="D10106" t="str">
        <f t="shared" si="314"/>
        <v>DUFUR SCHOOL DISTRICT 29</v>
      </c>
      <c r="E10106" t="str">
        <f t="shared" si="315"/>
        <v>DUFUR SCHOOL DISTRICT 29</v>
      </c>
      <c r="F10106">
        <v>1727</v>
      </c>
      <c r="G10106">
        <v>298</v>
      </c>
      <c r="H10106">
        <v>58</v>
      </c>
      <c r="I10106" t="s">
        <v>2878</v>
      </c>
      <c r="J10106" s="1" t="s">
        <v>2879</v>
      </c>
      <c r="K10106" s="1" t="s">
        <v>2880</v>
      </c>
    </row>
    <row r="10107" spans="1:11" x14ac:dyDescent="0.2">
      <c r="A10107" s="1" t="s">
        <v>15731</v>
      </c>
      <c r="B10107" s="1" t="s">
        <v>3395</v>
      </c>
      <c r="C10107" t="s">
        <v>15786</v>
      </c>
      <c r="D10107" t="str">
        <f t="shared" si="314"/>
        <v>EAGLE POINT SCHOOL DISTRICT 9</v>
      </c>
      <c r="E10107" t="str">
        <f t="shared" si="315"/>
        <v>EAGLE POINT SCHOOL DISTRICT 9</v>
      </c>
      <c r="F10107">
        <v>29501</v>
      </c>
      <c r="G10107">
        <v>5030</v>
      </c>
      <c r="H10107">
        <v>695</v>
      </c>
      <c r="I10107" t="s">
        <v>2878</v>
      </c>
      <c r="J10107" s="1" t="s">
        <v>2879</v>
      </c>
      <c r="K10107" s="1" t="s">
        <v>2880</v>
      </c>
    </row>
    <row r="10108" spans="1:11" x14ac:dyDescent="0.2">
      <c r="A10108" s="1" t="s">
        <v>15731</v>
      </c>
      <c r="B10108" s="1" t="s">
        <v>3397</v>
      </c>
      <c r="C10108" t="s">
        <v>15787</v>
      </c>
      <c r="D10108" t="str">
        <f t="shared" si="314"/>
        <v>ECHO SCHOOL DISTRICT 5</v>
      </c>
      <c r="E10108" t="str">
        <f t="shared" si="315"/>
        <v>ECHO SCHOOL DISTRICT 5</v>
      </c>
      <c r="F10108">
        <v>998</v>
      </c>
      <c r="G10108">
        <v>218</v>
      </c>
      <c r="H10108">
        <v>48</v>
      </c>
      <c r="I10108" t="s">
        <v>2878</v>
      </c>
      <c r="J10108" s="1" t="s">
        <v>2879</v>
      </c>
      <c r="K10108" s="1" t="s">
        <v>2880</v>
      </c>
    </row>
    <row r="10109" spans="1:11" x14ac:dyDescent="0.2">
      <c r="A10109" s="1" t="s">
        <v>15731</v>
      </c>
      <c r="B10109" s="1" t="s">
        <v>3688</v>
      </c>
      <c r="C10109" t="s">
        <v>15788</v>
      </c>
      <c r="D10109" t="str">
        <f t="shared" si="314"/>
        <v>ELGIN SCHOOL DISTRICT 23</v>
      </c>
      <c r="E10109" t="str">
        <f t="shared" si="315"/>
        <v>ELGIN SCHOOL DISTRICT 23</v>
      </c>
      <c r="F10109">
        <v>2663</v>
      </c>
      <c r="G10109">
        <v>435</v>
      </c>
      <c r="H10109">
        <v>61</v>
      </c>
      <c r="I10109" t="s">
        <v>2878</v>
      </c>
      <c r="J10109" s="1" t="s">
        <v>2879</v>
      </c>
      <c r="K10109" s="1" t="s">
        <v>2880</v>
      </c>
    </row>
    <row r="10110" spans="1:11" x14ac:dyDescent="0.2">
      <c r="A10110" s="1" t="s">
        <v>15731</v>
      </c>
      <c r="B10110" s="1" t="s">
        <v>4089</v>
      </c>
      <c r="C10110" t="s">
        <v>15789</v>
      </c>
      <c r="D10110" t="str">
        <f t="shared" si="314"/>
        <v>ELKTON SCHOOL DISTRICT 34</v>
      </c>
      <c r="E10110" t="str">
        <f t="shared" si="315"/>
        <v>ELKTON SCHOOL DISTRICT 34</v>
      </c>
      <c r="F10110">
        <v>1303</v>
      </c>
      <c r="G10110">
        <v>162</v>
      </c>
      <c r="H10110">
        <v>23</v>
      </c>
      <c r="I10110" t="s">
        <v>2878</v>
      </c>
      <c r="J10110" s="1" t="s">
        <v>2879</v>
      </c>
      <c r="K10110" s="1" t="s">
        <v>2880</v>
      </c>
    </row>
    <row r="10111" spans="1:11" x14ac:dyDescent="0.2">
      <c r="A10111" s="1" t="s">
        <v>15731</v>
      </c>
      <c r="B10111" s="1" t="s">
        <v>15790</v>
      </c>
      <c r="C10111" t="s">
        <v>15791</v>
      </c>
      <c r="D10111" t="str">
        <f t="shared" si="314"/>
        <v>ENTERPRISE SCHOOL DISTRICT 21</v>
      </c>
      <c r="E10111" t="str">
        <f t="shared" si="315"/>
        <v>ENTERPRISE SCHOOL DISTRICT 21</v>
      </c>
      <c r="F10111">
        <v>3020</v>
      </c>
      <c r="G10111">
        <v>443</v>
      </c>
      <c r="H10111">
        <v>77</v>
      </c>
      <c r="I10111" t="s">
        <v>2878</v>
      </c>
      <c r="J10111" s="1" t="s">
        <v>2879</v>
      </c>
      <c r="K10111" s="1" t="s">
        <v>2880</v>
      </c>
    </row>
    <row r="10112" spans="1:11" x14ac:dyDescent="0.2">
      <c r="A10112" s="1" t="s">
        <v>15731</v>
      </c>
      <c r="B10112" s="1" t="s">
        <v>14901</v>
      </c>
      <c r="C10112" t="s">
        <v>15792</v>
      </c>
      <c r="D10112" t="str">
        <f t="shared" si="314"/>
        <v>ESTACADA SCHOOL DISTRICT 108</v>
      </c>
      <c r="E10112" t="str">
        <f t="shared" si="315"/>
        <v>ESTACADA SCHOOL DISTRICT 108</v>
      </c>
      <c r="F10112">
        <v>14059</v>
      </c>
      <c r="G10112">
        <v>2182</v>
      </c>
      <c r="H10112">
        <v>231</v>
      </c>
      <c r="I10112" t="s">
        <v>2878</v>
      </c>
      <c r="J10112" s="1" t="s">
        <v>2879</v>
      </c>
      <c r="K10112" s="1" t="s">
        <v>2880</v>
      </c>
    </row>
    <row r="10113" spans="1:11" x14ac:dyDescent="0.2">
      <c r="A10113" s="1" t="s">
        <v>15731</v>
      </c>
      <c r="B10113" s="1" t="s">
        <v>3696</v>
      </c>
      <c r="C10113" t="s">
        <v>15793</v>
      </c>
      <c r="D10113" t="str">
        <f t="shared" si="314"/>
        <v>EUGENE SCHOOL DISTRICT 4J</v>
      </c>
      <c r="E10113" t="str">
        <f t="shared" si="315"/>
        <v>EUGENE SCHOOL DISTRICT 4J</v>
      </c>
      <c r="F10113">
        <v>157765</v>
      </c>
      <c r="G10113">
        <v>18960</v>
      </c>
      <c r="H10113">
        <v>2724</v>
      </c>
      <c r="I10113" t="s">
        <v>2878</v>
      </c>
      <c r="J10113" s="1" t="s">
        <v>2879</v>
      </c>
      <c r="K10113" s="1" t="s">
        <v>2880</v>
      </c>
    </row>
    <row r="10114" spans="1:11" x14ac:dyDescent="0.2">
      <c r="A10114" s="1" t="s">
        <v>15731</v>
      </c>
      <c r="B10114" s="1" t="s">
        <v>3055</v>
      </c>
      <c r="C10114" t="s">
        <v>15794</v>
      </c>
      <c r="D10114" t="str">
        <f t="shared" si="314"/>
        <v>FALLS CITY SCHOOL DISTRICT 57</v>
      </c>
      <c r="E10114" t="str">
        <f t="shared" si="315"/>
        <v>FALLS CITY SCHOOL DISTRICT 57</v>
      </c>
      <c r="F10114">
        <v>1331</v>
      </c>
      <c r="G10114">
        <v>227</v>
      </c>
      <c r="H10114">
        <v>40</v>
      </c>
      <c r="I10114" t="s">
        <v>2878</v>
      </c>
      <c r="J10114" s="1" t="s">
        <v>2879</v>
      </c>
      <c r="K10114" s="1" t="s">
        <v>2880</v>
      </c>
    </row>
    <row r="10115" spans="1:11" x14ac:dyDescent="0.2">
      <c r="A10115" s="1" t="s">
        <v>15731</v>
      </c>
      <c r="B10115" s="1" t="s">
        <v>4101</v>
      </c>
      <c r="C10115" t="s">
        <v>15795</v>
      </c>
      <c r="D10115" t="str">
        <f t="shared" ref="D10115:D10178" si="316">UPPER(C10115)</f>
        <v>FERN RIDGE SCHOOL DISTRICT 28J</v>
      </c>
      <c r="E10115" t="str">
        <f t="shared" ref="E10115:E10178" si="317">UPPER(TRIM(C10115))</f>
        <v>FERN RIDGE SCHOOL DISTRICT 28J</v>
      </c>
      <c r="F10115">
        <v>12552</v>
      </c>
      <c r="G10115">
        <v>1896</v>
      </c>
      <c r="H10115">
        <v>359</v>
      </c>
      <c r="I10115" t="s">
        <v>2878</v>
      </c>
      <c r="J10115" s="1" t="s">
        <v>2879</v>
      </c>
      <c r="K10115" s="1" t="s">
        <v>2880</v>
      </c>
    </row>
    <row r="10116" spans="1:11" x14ac:dyDescent="0.2">
      <c r="A10116" s="1" t="s">
        <v>15731</v>
      </c>
      <c r="B10116" s="1" t="s">
        <v>5822</v>
      </c>
      <c r="C10116" t="s">
        <v>15796</v>
      </c>
      <c r="D10116" t="str">
        <f t="shared" si="316"/>
        <v>FOREST GROVE SCHOOL DISTRICT 15</v>
      </c>
      <c r="E10116" t="str">
        <f t="shared" si="317"/>
        <v>FOREST GROVE SCHOOL DISTRICT 15</v>
      </c>
      <c r="F10116">
        <v>37665</v>
      </c>
      <c r="G10116">
        <v>7128</v>
      </c>
      <c r="H10116">
        <v>981</v>
      </c>
      <c r="I10116" t="s">
        <v>2878</v>
      </c>
      <c r="J10116" s="1" t="s">
        <v>2879</v>
      </c>
      <c r="K10116" s="1" t="s">
        <v>2880</v>
      </c>
    </row>
    <row r="10117" spans="1:11" x14ac:dyDescent="0.2">
      <c r="A10117" s="1" t="s">
        <v>15731</v>
      </c>
      <c r="B10117" s="1" t="s">
        <v>4114</v>
      </c>
      <c r="C10117" t="s">
        <v>15797</v>
      </c>
      <c r="D10117" t="str">
        <f t="shared" si="316"/>
        <v>FOSSIL SCHOOL DISTRICT 21J</v>
      </c>
      <c r="E10117" t="str">
        <f t="shared" si="317"/>
        <v>FOSSIL SCHOOL DISTRICT 21J</v>
      </c>
      <c r="F10117">
        <v>643</v>
      </c>
      <c r="G10117">
        <v>78</v>
      </c>
      <c r="H10117">
        <v>28</v>
      </c>
      <c r="I10117" t="s">
        <v>2878</v>
      </c>
      <c r="J10117" s="1" t="s">
        <v>2879</v>
      </c>
      <c r="K10117" s="1" t="s">
        <v>2880</v>
      </c>
    </row>
    <row r="10118" spans="1:11" x14ac:dyDescent="0.2">
      <c r="A10118" s="1" t="s">
        <v>15731</v>
      </c>
      <c r="B10118" s="1" t="s">
        <v>5830</v>
      </c>
      <c r="C10118" t="s">
        <v>15798</v>
      </c>
      <c r="D10118" t="str">
        <f t="shared" si="316"/>
        <v>FRENCHGLEN SCHOOL DISTRICT 16</v>
      </c>
      <c r="E10118" t="str">
        <f t="shared" si="317"/>
        <v>FRENCHGLEN SCHOOL DISTRICT 16</v>
      </c>
      <c r="F10118">
        <v>81</v>
      </c>
      <c r="G10118">
        <v>13</v>
      </c>
      <c r="H10118">
        <v>3</v>
      </c>
      <c r="I10118" t="s">
        <v>2878</v>
      </c>
      <c r="J10118" s="1" t="s">
        <v>2879</v>
      </c>
      <c r="K10118" s="1" t="s">
        <v>2880</v>
      </c>
    </row>
    <row r="10119" spans="1:11" x14ac:dyDescent="0.2">
      <c r="A10119" s="1" t="s">
        <v>15731</v>
      </c>
      <c r="B10119" s="1" t="s">
        <v>3429</v>
      </c>
      <c r="C10119" t="s">
        <v>15799</v>
      </c>
      <c r="D10119" t="str">
        <f t="shared" si="316"/>
        <v>GASTON SCHOOL DISTRICT 511J</v>
      </c>
      <c r="E10119" t="str">
        <f t="shared" si="317"/>
        <v>GASTON SCHOOL DISTRICT 511J</v>
      </c>
      <c r="F10119">
        <v>3205</v>
      </c>
      <c r="G10119">
        <v>534</v>
      </c>
      <c r="H10119">
        <v>70</v>
      </c>
      <c r="I10119" t="s">
        <v>2878</v>
      </c>
      <c r="J10119" s="1" t="s">
        <v>2879</v>
      </c>
      <c r="K10119" s="1" t="s">
        <v>2880</v>
      </c>
    </row>
    <row r="10120" spans="1:11" x14ac:dyDescent="0.2">
      <c r="A10120" s="1" t="s">
        <v>15731</v>
      </c>
      <c r="B10120" s="1" t="s">
        <v>3945</v>
      </c>
      <c r="C10120" t="s">
        <v>15800</v>
      </c>
      <c r="D10120" t="str">
        <f t="shared" si="316"/>
        <v>GERVAIS SCHOOL DISTRICT 1</v>
      </c>
      <c r="E10120" t="str">
        <f t="shared" si="317"/>
        <v>GERVAIS SCHOOL DISTRICT 1</v>
      </c>
      <c r="F10120">
        <v>6823</v>
      </c>
      <c r="G10120">
        <v>1452</v>
      </c>
      <c r="H10120">
        <v>212</v>
      </c>
      <c r="I10120" t="s">
        <v>2878</v>
      </c>
      <c r="J10120" s="1" t="s">
        <v>2879</v>
      </c>
      <c r="K10120" s="1" t="s">
        <v>2880</v>
      </c>
    </row>
    <row r="10121" spans="1:11" x14ac:dyDescent="0.2">
      <c r="A10121" s="1" t="s">
        <v>15731</v>
      </c>
      <c r="B10121" s="1" t="s">
        <v>4123</v>
      </c>
      <c r="C10121" t="s">
        <v>15801</v>
      </c>
      <c r="D10121" t="str">
        <f t="shared" si="316"/>
        <v>GLADSTONE SCHOOL DISTRICT 115</v>
      </c>
      <c r="E10121" t="str">
        <f t="shared" si="317"/>
        <v>GLADSTONE SCHOOL DISTRICT 115</v>
      </c>
      <c r="F10121">
        <v>11950</v>
      </c>
      <c r="G10121">
        <v>1919</v>
      </c>
      <c r="H10121">
        <v>295</v>
      </c>
      <c r="I10121" t="s">
        <v>2878</v>
      </c>
      <c r="J10121" s="1" t="s">
        <v>2879</v>
      </c>
      <c r="K10121" s="1" t="s">
        <v>2880</v>
      </c>
    </row>
    <row r="10122" spans="1:11" x14ac:dyDescent="0.2">
      <c r="A10122" s="1" t="s">
        <v>15731</v>
      </c>
      <c r="B10122" s="1" t="s">
        <v>3435</v>
      </c>
      <c r="C10122" t="s">
        <v>15802</v>
      </c>
      <c r="D10122" t="str">
        <f t="shared" si="316"/>
        <v>GLENDALE SCHOOL DISTRICT 77</v>
      </c>
      <c r="E10122" t="str">
        <f t="shared" si="317"/>
        <v>GLENDALE SCHOOL DISTRICT 77</v>
      </c>
      <c r="F10122">
        <v>3003</v>
      </c>
      <c r="G10122">
        <v>421</v>
      </c>
      <c r="H10122">
        <v>61</v>
      </c>
      <c r="I10122" t="s">
        <v>2878</v>
      </c>
      <c r="J10122" s="1" t="s">
        <v>2879</v>
      </c>
      <c r="K10122" s="1" t="s">
        <v>2880</v>
      </c>
    </row>
    <row r="10123" spans="1:11" x14ac:dyDescent="0.2">
      <c r="A10123" s="1" t="s">
        <v>15731</v>
      </c>
      <c r="B10123" s="1" t="s">
        <v>3437</v>
      </c>
      <c r="C10123" t="s">
        <v>15803</v>
      </c>
      <c r="D10123" t="str">
        <f t="shared" si="316"/>
        <v>GLIDE SCHOOL DISTRICT 12</v>
      </c>
      <c r="E10123" t="str">
        <f t="shared" si="317"/>
        <v>GLIDE SCHOOL DISTRICT 12</v>
      </c>
      <c r="F10123">
        <v>5783</v>
      </c>
      <c r="G10123">
        <v>694</v>
      </c>
      <c r="H10123">
        <v>177</v>
      </c>
      <c r="I10123" t="s">
        <v>2878</v>
      </c>
      <c r="J10123" s="1" t="s">
        <v>2879</v>
      </c>
      <c r="K10123" s="1" t="s">
        <v>2880</v>
      </c>
    </row>
    <row r="10124" spans="1:11" x14ac:dyDescent="0.2">
      <c r="A10124" s="1" t="s">
        <v>15731</v>
      </c>
      <c r="B10124" s="1" t="s">
        <v>4135</v>
      </c>
      <c r="C10124" t="s">
        <v>15804</v>
      </c>
      <c r="D10124" t="str">
        <f t="shared" si="316"/>
        <v>GRANTS PASS SCHOOL DISTRICT 7</v>
      </c>
      <c r="E10124" t="str">
        <f t="shared" si="317"/>
        <v>GRANTS PASS SCHOOL DISTRICT 7</v>
      </c>
      <c r="F10124">
        <v>37737</v>
      </c>
      <c r="G10124">
        <v>6195</v>
      </c>
      <c r="H10124">
        <v>1224</v>
      </c>
      <c r="I10124" t="s">
        <v>2878</v>
      </c>
      <c r="J10124" s="1" t="s">
        <v>2879</v>
      </c>
      <c r="K10124" s="1" t="s">
        <v>2880</v>
      </c>
    </row>
    <row r="10125" spans="1:11" x14ac:dyDescent="0.2">
      <c r="A10125" s="1" t="s">
        <v>15731</v>
      </c>
      <c r="B10125" s="1" t="s">
        <v>15805</v>
      </c>
      <c r="C10125" t="s">
        <v>15806</v>
      </c>
      <c r="D10125" t="str">
        <f t="shared" si="316"/>
        <v>GREATER ALBANY SCHOOL DISTRICT 8J</v>
      </c>
      <c r="E10125" t="str">
        <f t="shared" si="317"/>
        <v>GREATER ALBANY SCHOOL DISTRICT 8J</v>
      </c>
      <c r="F10125">
        <v>63949</v>
      </c>
      <c r="G10125">
        <v>10734</v>
      </c>
      <c r="H10125">
        <v>1708</v>
      </c>
      <c r="I10125" t="s">
        <v>2878</v>
      </c>
      <c r="J10125" s="1" t="s">
        <v>2879</v>
      </c>
      <c r="K10125" s="1" t="s">
        <v>2880</v>
      </c>
    </row>
    <row r="10126" spans="1:11" x14ac:dyDescent="0.2">
      <c r="A10126" s="1" t="s">
        <v>15731</v>
      </c>
      <c r="B10126" s="1" t="s">
        <v>3453</v>
      </c>
      <c r="C10126" t="s">
        <v>15807</v>
      </c>
      <c r="D10126" t="str">
        <f t="shared" si="316"/>
        <v>GRESHAM-BARLOW SCHOOL DISTRICT 1J</v>
      </c>
      <c r="E10126" t="str">
        <f t="shared" si="317"/>
        <v>GRESHAM-BARLOW SCHOOL DISTRICT 1J</v>
      </c>
      <c r="F10126">
        <v>83081</v>
      </c>
      <c r="G10126">
        <v>14414</v>
      </c>
      <c r="H10126">
        <v>2245</v>
      </c>
      <c r="I10126" t="s">
        <v>2878</v>
      </c>
      <c r="J10126" s="1" t="s">
        <v>2879</v>
      </c>
      <c r="K10126" s="1" t="s">
        <v>2880</v>
      </c>
    </row>
    <row r="10127" spans="1:11" x14ac:dyDescent="0.2">
      <c r="A10127" s="1" t="s">
        <v>15731</v>
      </c>
      <c r="B10127" s="1" t="s">
        <v>3067</v>
      </c>
      <c r="C10127" t="s">
        <v>15808</v>
      </c>
      <c r="D10127" t="str">
        <f t="shared" si="316"/>
        <v>HARNEY COUNTY SCHOOL DISTRICT 3</v>
      </c>
      <c r="E10127" t="str">
        <f t="shared" si="317"/>
        <v>HARNEY COUNTY SCHOOL DISTRICT 3</v>
      </c>
      <c r="F10127">
        <v>5900</v>
      </c>
      <c r="G10127">
        <v>868</v>
      </c>
      <c r="H10127">
        <v>187</v>
      </c>
      <c r="I10127" t="s">
        <v>2878</v>
      </c>
      <c r="J10127" s="1" t="s">
        <v>2879</v>
      </c>
      <c r="K10127" s="1" t="s">
        <v>2880</v>
      </c>
    </row>
    <row r="10128" spans="1:11" x14ac:dyDescent="0.2">
      <c r="A10128" s="1" t="s">
        <v>15731</v>
      </c>
      <c r="B10128" s="1" t="s">
        <v>4063</v>
      </c>
      <c r="C10128" t="s">
        <v>15809</v>
      </c>
      <c r="D10128" t="str">
        <f t="shared" si="316"/>
        <v>HARNEY COUNTY SCHOOL DISTRICT 4</v>
      </c>
      <c r="E10128" t="str">
        <f t="shared" si="317"/>
        <v>HARNEY COUNTY SCHOOL DISTRICT 4</v>
      </c>
      <c r="F10128">
        <v>777</v>
      </c>
      <c r="G10128">
        <v>69</v>
      </c>
      <c r="H10128">
        <v>18</v>
      </c>
      <c r="I10128" t="s">
        <v>2878</v>
      </c>
      <c r="J10128" s="1" t="s">
        <v>2879</v>
      </c>
      <c r="K10128" s="1" t="s">
        <v>2880</v>
      </c>
    </row>
    <row r="10129" spans="1:11" x14ac:dyDescent="0.2">
      <c r="A10129" s="1" t="s">
        <v>15731</v>
      </c>
      <c r="B10129" s="1" t="s">
        <v>3655</v>
      </c>
      <c r="C10129" t="s">
        <v>15810</v>
      </c>
      <c r="D10129" t="str">
        <f t="shared" si="316"/>
        <v>HARNEY COUNTY UNION HIGH SCHOOL DISTRICT 1J</v>
      </c>
      <c r="E10129" t="str">
        <f t="shared" si="317"/>
        <v>HARNEY COUNTY UNION HIGH SCHOOL DISTRICT 1J</v>
      </c>
      <c r="F10129">
        <v>1392</v>
      </c>
      <c r="G10129">
        <v>76</v>
      </c>
      <c r="H10129">
        <v>11</v>
      </c>
      <c r="I10129" t="s">
        <v>2878</v>
      </c>
      <c r="J10129" s="1" t="s">
        <v>2879</v>
      </c>
      <c r="K10129" s="1" t="s">
        <v>2880</v>
      </c>
    </row>
    <row r="10130" spans="1:11" x14ac:dyDescent="0.2">
      <c r="A10130" s="1" t="s">
        <v>15731</v>
      </c>
      <c r="B10130" s="1" t="s">
        <v>3459</v>
      </c>
      <c r="C10130" t="s">
        <v>15811</v>
      </c>
      <c r="D10130" t="str">
        <f t="shared" si="316"/>
        <v>HARPER SCHOOL DISTRICT 66</v>
      </c>
      <c r="E10130" t="str">
        <f t="shared" si="317"/>
        <v>HARPER SCHOOL DISTRICT 66</v>
      </c>
      <c r="F10130">
        <v>279</v>
      </c>
      <c r="G10130">
        <v>57</v>
      </c>
      <c r="H10130">
        <v>18</v>
      </c>
      <c r="I10130" t="s">
        <v>2878</v>
      </c>
      <c r="J10130" s="1" t="s">
        <v>2879</v>
      </c>
      <c r="K10130" s="1" t="s">
        <v>2880</v>
      </c>
    </row>
    <row r="10131" spans="1:11" x14ac:dyDescent="0.2">
      <c r="A10131" s="1" t="s">
        <v>15731</v>
      </c>
      <c r="B10131" s="1" t="s">
        <v>3637</v>
      </c>
      <c r="C10131" t="s">
        <v>15812</v>
      </c>
      <c r="D10131" t="str">
        <f t="shared" si="316"/>
        <v>HARRISBURG SCHOOL DISTRICT 7J</v>
      </c>
      <c r="E10131" t="str">
        <f t="shared" si="317"/>
        <v>HARRISBURG SCHOOL DISTRICT 7J</v>
      </c>
      <c r="F10131">
        <v>5401</v>
      </c>
      <c r="G10131">
        <v>1081</v>
      </c>
      <c r="H10131">
        <v>173</v>
      </c>
      <c r="I10131" t="s">
        <v>2878</v>
      </c>
      <c r="J10131" s="1" t="s">
        <v>2879</v>
      </c>
      <c r="K10131" s="1" t="s">
        <v>2880</v>
      </c>
    </row>
    <row r="10132" spans="1:11" x14ac:dyDescent="0.2">
      <c r="A10132" s="1" t="s">
        <v>15731</v>
      </c>
      <c r="B10132" s="1" t="s">
        <v>3746</v>
      </c>
      <c r="C10132" t="s">
        <v>15813</v>
      </c>
      <c r="D10132" t="str">
        <f t="shared" si="316"/>
        <v>HELIX SCHOOL DISTRICT 1</v>
      </c>
      <c r="E10132" t="str">
        <f t="shared" si="317"/>
        <v>HELIX SCHOOL DISTRICT 1</v>
      </c>
      <c r="F10132">
        <v>435</v>
      </c>
      <c r="G10132">
        <v>105</v>
      </c>
      <c r="H10132">
        <v>10</v>
      </c>
      <c r="I10132" t="s">
        <v>2878</v>
      </c>
      <c r="J10132" s="1" t="s">
        <v>2879</v>
      </c>
      <c r="K10132" s="1" t="s">
        <v>2880</v>
      </c>
    </row>
    <row r="10133" spans="1:11" x14ac:dyDescent="0.2">
      <c r="A10133" s="1" t="s">
        <v>15731</v>
      </c>
      <c r="B10133" s="1" t="s">
        <v>3467</v>
      </c>
      <c r="C10133" t="s">
        <v>15814</v>
      </c>
      <c r="D10133" t="str">
        <f t="shared" si="316"/>
        <v>HERMISTON SCHOOL DISTRICT 8</v>
      </c>
      <c r="E10133" t="str">
        <f t="shared" si="317"/>
        <v>HERMISTON SCHOOL DISTRICT 8</v>
      </c>
      <c r="F10133">
        <v>26992</v>
      </c>
      <c r="G10133">
        <v>5269</v>
      </c>
      <c r="H10133">
        <v>889</v>
      </c>
      <c r="I10133" t="s">
        <v>2878</v>
      </c>
      <c r="J10133" s="1" t="s">
        <v>2879</v>
      </c>
      <c r="K10133" s="1" t="s">
        <v>2880</v>
      </c>
    </row>
    <row r="10134" spans="1:11" x14ac:dyDescent="0.2">
      <c r="A10134" s="1" t="s">
        <v>15731</v>
      </c>
      <c r="B10134" s="1" t="s">
        <v>3477</v>
      </c>
      <c r="C10134" t="s">
        <v>15815</v>
      </c>
      <c r="D10134" t="str">
        <f t="shared" si="316"/>
        <v>HILLSBORO SCHOOL DISTRICT 1J</v>
      </c>
      <c r="E10134" t="str">
        <f t="shared" si="317"/>
        <v>HILLSBORO SCHOOL DISTRICT 1J</v>
      </c>
      <c r="F10134">
        <v>137840</v>
      </c>
      <c r="G10134">
        <v>24538</v>
      </c>
      <c r="H10134">
        <v>2738</v>
      </c>
      <c r="I10134" t="s">
        <v>2878</v>
      </c>
      <c r="J10134" s="1" t="s">
        <v>2879</v>
      </c>
      <c r="K10134" s="1" t="s">
        <v>2880</v>
      </c>
    </row>
    <row r="10135" spans="1:11" x14ac:dyDescent="0.2">
      <c r="A10135" s="1" t="s">
        <v>15731</v>
      </c>
      <c r="B10135" s="1" t="s">
        <v>3475</v>
      </c>
      <c r="C10135" t="s">
        <v>15816</v>
      </c>
      <c r="D10135" t="str">
        <f t="shared" si="316"/>
        <v>HOOD RIVER COUNTY SCHOOL DISTRICT 1</v>
      </c>
      <c r="E10135" t="str">
        <f t="shared" si="317"/>
        <v>HOOD RIVER COUNTY SCHOOL DISTRICT 1</v>
      </c>
      <c r="F10135">
        <v>23232</v>
      </c>
      <c r="G10135">
        <v>4170</v>
      </c>
      <c r="H10135">
        <v>618</v>
      </c>
      <c r="I10135" t="s">
        <v>2878</v>
      </c>
      <c r="J10135" s="1" t="s">
        <v>2879</v>
      </c>
      <c r="K10135" s="1" t="s">
        <v>2880</v>
      </c>
    </row>
    <row r="10136" spans="1:11" x14ac:dyDescent="0.2">
      <c r="A10136" s="1" t="s">
        <v>15731</v>
      </c>
      <c r="B10136" s="1" t="s">
        <v>5738</v>
      </c>
      <c r="C10136" t="s">
        <v>15817</v>
      </c>
      <c r="D10136" t="str">
        <f t="shared" si="316"/>
        <v>HUNTINGTON SCHOOL DISTRICT 16J</v>
      </c>
      <c r="E10136" t="str">
        <f t="shared" si="317"/>
        <v>HUNTINGTON SCHOOL DISTRICT 16J</v>
      </c>
      <c r="F10136">
        <v>535</v>
      </c>
      <c r="G10136">
        <v>61</v>
      </c>
      <c r="H10136">
        <v>11</v>
      </c>
      <c r="I10136" t="s">
        <v>2878</v>
      </c>
      <c r="J10136" s="1" t="s">
        <v>2879</v>
      </c>
      <c r="K10136" s="1" t="s">
        <v>2880</v>
      </c>
    </row>
    <row r="10137" spans="1:11" x14ac:dyDescent="0.2">
      <c r="A10137" s="1" t="s">
        <v>15731</v>
      </c>
      <c r="B10137" s="1" t="s">
        <v>3479</v>
      </c>
      <c r="C10137" t="s">
        <v>15818</v>
      </c>
      <c r="D10137" t="str">
        <f t="shared" si="316"/>
        <v>IMBLER SCHOOL DISTRICT 11</v>
      </c>
      <c r="E10137" t="str">
        <f t="shared" si="317"/>
        <v>IMBLER SCHOOL DISTRICT 11</v>
      </c>
      <c r="F10137">
        <v>1399</v>
      </c>
      <c r="G10137">
        <v>238</v>
      </c>
      <c r="H10137">
        <v>19</v>
      </c>
      <c r="I10137" t="s">
        <v>2878</v>
      </c>
      <c r="J10137" s="1" t="s">
        <v>2879</v>
      </c>
      <c r="K10137" s="1" t="s">
        <v>2880</v>
      </c>
    </row>
    <row r="10138" spans="1:11" x14ac:dyDescent="0.2">
      <c r="A10138" s="1" t="s">
        <v>15731</v>
      </c>
      <c r="B10138" s="1" t="s">
        <v>3975</v>
      </c>
      <c r="C10138" t="s">
        <v>15819</v>
      </c>
      <c r="D10138" t="str">
        <f t="shared" si="316"/>
        <v>IONE SCHOOL DISTRICT 2</v>
      </c>
      <c r="E10138" t="str">
        <f t="shared" si="317"/>
        <v>IONE SCHOOL DISTRICT 2</v>
      </c>
      <c r="F10138">
        <v>649</v>
      </c>
      <c r="G10138">
        <v>119</v>
      </c>
      <c r="H10138">
        <v>9</v>
      </c>
      <c r="I10138" t="s">
        <v>2878</v>
      </c>
      <c r="J10138" s="1" t="s">
        <v>2879</v>
      </c>
      <c r="K10138" s="1" t="s">
        <v>2880</v>
      </c>
    </row>
    <row r="10139" spans="1:11" x14ac:dyDescent="0.2">
      <c r="A10139" s="1" t="s">
        <v>15731</v>
      </c>
      <c r="B10139" s="1" t="s">
        <v>3518</v>
      </c>
      <c r="C10139" t="s">
        <v>15820</v>
      </c>
      <c r="D10139" t="str">
        <f t="shared" si="316"/>
        <v>JEFFERSON COUNTY SCHOOL DISTRICT 509J</v>
      </c>
      <c r="E10139" t="str">
        <f t="shared" si="317"/>
        <v>JEFFERSON COUNTY SCHOOL DISTRICT 509J</v>
      </c>
      <c r="F10139">
        <v>17011</v>
      </c>
      <c r="G10139">
        <v>3130</v>
      </c>
      <c r="H10139">
        <v>782</v>
      </c>
      <c r="I10139" t="s">
        <v>2878</v>
      </c>
      <c r="J10139" s="1" t="s">
        <v>2879</v>
      </c>
      <c r="K10139" s="1" t="s">
        <v>2880</v>
      </c>
    </row>
    <row r="10140" spans="1:11" x14ac:dyDescent="0.2">
      <c r="A10140" s="1" t="s">
        <v>15731</v>
      </c>
      <c r="B10140" s="1" t="s">
        <v>15821</v>
      </c>
      <c r="C10140" t="s">
        <v>15822</v>
      </c>
      <c r="D10140" t="str">
        <f t="shared" si="316"/>
        <v>JEFFERSON SCHOOL DISTRICT 14J</v>
      </c>
      <c r="E10140" t="str">
        <f t="shared" si="317"/>
        <v>JEFFERSON SCHOOL DISTRICT 14J</v>
      </c>
      <c r="F10140">
        <v>6702</v>
      </c>
      <c r="G10140">
        <v>1195</v>
      </c>
      <c r="H10140">
        <v>177</v>
      </c>
      <c r="I10140" t="s">
        <v>2878</v>
      </c>
      <c r="J10140" s="1" t="s">
        <v>2879</v>
      </c>
      <c r="K10140" s="1" t="s">
        <v>2880</v>
      </c>
    </row>
    <row r="10141" spans="1:11" x14ac:dyDescent="0.2">
      <c r="A10141" s="1" t="s">
        <v>15731</v>
      </c>
      <c r="B10141" s="1" t="s">
        <v>4161</v>
      </c>
      <c r="C10141" t="s">
        <v>15823</v>
      </c>
      <c r="D10141" t="str">
        <f t="shared" si="316"/>
        <v>JEWELL SCHOOL DISTRICT 8</v>
      </c>
      <c r="E10141" t="str">
        <f t="shared" si="317"/>
        <v>JEWELL SCHOOL DISTRICT 8</v>
      </c>
      <c r="F10141">
        <v>1057</v>
      </c>
      <c r="G10141">
        <v>175</v>
      </c>
      <c r="H10141">
        <v>38</v>
      </c>
      <c r="I10141" t="s">
        <v>2878</v>
      </c>
      <c r="J10141" s="1" t="s">
        <v>2879</v>
      </c>
      <c r="K10141" s="1" t="s">
        <v>2880</v>
      </c>
    </row>
    <row r="10142" spans="1:11" x14ac:dyDescent="0.2">
      <c r="A10142" s="1" t="s">
        <v>15731</v>
      </c>
      <c r="B10142" s="1" t="s">
        <v>3483</v>
      </c>
      <c r="C10142" t="s">
        <v>15824</v>
      </c>
      <c r="D10142" t="str">
        <f t="shared" si="316"/>
        <v>JOHN DAY SCHOOL DISTRICT 3</v>
      </c>
      <c r="E10142" t="str">
        <f t="shared" si="317"/>
        <v>JOHN DAY SCHOOL DISTRICT 3</v>
      </c>
      <c r="F10142">
        <v>4843</v>
      </c>
      <c r="G10142">
        <v>656</v>
      </c>
      <c r="H10142">
        <v>142</v>
      </c>
      <c r="I10142" t="s">
        <v>2878</v>
      </c>
      <c r="J10142" s="1" t="s">
        <v>2879</v>
      </c>
      <c r="K10142" s="1" t="s">
        <v>2880</v>
      </c>
    </row>
    <row r="10143" spans="1:11" x14ac:dyDescent="0.2">
      <c r="A10143" s="1" t="s">
        <v>15731</v>
      </c>
      <c r="B10143" s="1" t="s">
        <v>15825</v>
      </c>
      <c r="C10143" t="s">
        <v>15826</v>
      </c>
      <c r="D10143" t="str">
        <f t="shared" si="316"/>
        <v>JORDAN VALLEY SCHOOL DISTRICT 3</v>
      </c>
      <c r="E10143" t="str">
        <f t="shared" si="317"/>
        <v>JORDAN VALLEY SCHOOL DISTRICT 3</v>
      </c>
      <c r="F10143">
        <v>419</v>
      </c>
      <c r="G10143">
        <v>72</v>
      </c>
      <c r="H10143">
        <v>13</v>
      </c>
      <c r="I10143" t="s">
        <v>2878</v>
      </c>
      <c r="J10143" s="1" t="s">
        <v>2879</v>
      </c>
      <c r="K10143" s="1" t="s">
        <v>2880</v>
      </c>
    </row>
    <row r="10144" spans="1:11" x14ac:dyDescent="0.2">
      <c r="A10144" s="1" t="s">
        <v>15731</v>
      </c>
      <c r="B10144" s="1" t="s">
        <v>3489</v>
      </c>
      <c r="C10144" t="s">
        <v>15827</v>
      </c>
      <c r="D10144" t="str">
        <f t="shared" si="316"/>
        <v>JOSEPH SCHOOL DISTRICT 6</v>
      </c>
      <c r="E10144" t="str">
        <f t="shared" si="317"/>
        <v>JOSEPH SCHOOL DISTRICT 6</v>
      </c>
      <c r="F10144">
        <v>2110</v>
      </c>
      <c r="G10144">
        <v>247</v>
      </c>
      <c r="H10144">
        <v>41</v>
      </c>
      <c r="I10144" t="s">
        <v>2878</v>
      </c>
      <c r="J10144" s="1" t="s">
        <v>2879</v>
      </c>
      <c r="K10144" s="1" t="s">
        <v>2880</v>
      </c>
    </row>
    <row r="10145" spans="1:11" x14ac:dyDescent="0.2">
      <c r="A10145" s="1" t="s">
        <v>15731</v>
      </c>
      <c r="B10145" s="1" t="s">
        <v>3493</v>
      </c>
      <c r="C10145" t="s">
        <v>15828</v>
      </c>
      <c r="D10145" t="str">
        <f t="shared" si="316"/>
        <v>JUNCTION CITY SCHOOL DISTRICT 69</v>
      </c>
      <c r="E10145" t="str">
        <f t="shared" si="317"/>
        <v>JUNCTION CITY SCHOOL DISTRICT 69</v>
      </c>
      <c r="F10145">
        <v>13182</v>
      </c>
      <c r="G10145">
        <v>2003</v>
      </c>
      <c r="H10145">
        <v>289</v>
      </c>
      <c r="I10145" t="s">
        <v>2878</v>
      </c>
      <c r="J10145" s="1" t="s">
        <v>2879</v>
      </c>
      <c r="K10145" s="1" t="s">
        <v>2880</v>
      </c>
    </row>
    <row r="10146" spans="1:11" x14ac:dyDescent="0.2">
      <c r="A10146" s="1" t="s">
        <v>15731</v>
      </c>
      <c r="B10146" s="1" t="s">
        <v>3512</v>
      </c>
      <c r="C10146" t="s">
        <v>15829</v>
      </c>
      <c r="D10146" t="str">
        <f t="shared" si="316"/>
        <v>JUNTURA SCHOOL DISTRICT 12</v>
      </c>
      <c r="E10146" t="str">
        <f t="shared" si="317"/>
        <v>JUNTURA SCHOOL DISTRICT 12</v>
      </c>
      <c r="F10146">
        <v>116</v>
      </c>
      <c r="G10146">
        <v>21</v>
      </c>
      <c r="H10146">
        <v>7</v>
      </c>
      <c r="I10146" t="s">
        <v>2878</v>
      </c>
      <c r="J10146" s="1" t="s">
        <v>2879</v>
      </c>
      <c r="K10146" s="1" t="s">
        <v>2880</v>
      </c>
    </row>
    <row r="10147" spans="1:11" x14ac:dyDescent="0.2">
      <c r="A10147" s="1" t="s">
        <v>15731</v>
      </c>
      <c r="B10147" s="1" t="s">
        <v>3495</v>
      </c>
      <c r="C10147" t="s">
        <v>15830</v>
      </c>
      <c r="D10147" t="str">
        <f t="shared" si="316"/>
        <v>KLAMATH COUNTY SCHOOL DISTRICT</v>
      </c>
      <c r="E10147" t="str">
        <f t="shared" si="317"/>
        <v>KLAMATH COUNTY SCHOOL DISTRICT</v>
      </c>
      <c r="F10147">
        <v>42825</v>
      </c>
      <c r="G10147">
        <v>6676</v>
      </c>
      <c r="H10147">
        <v>1487</v>
      </c>
      <c r="I10147" t="s">
        <v>2878</v>
      </c>
      <c r="J10147" s="1" t="s">
        <v>2879</v>
      </c>
      <c r="K10147" s="1" t="s">
        <v>2880</v>
      </c>
    </row>
    <row r="10148" spans="1:11" x14ac:dyDescent="0.2">
      <c r="A10148" s="1" t="s">
        <v>15731</v>
      </c>
      <c r="B10148" s="1" t="s">
        <v>3497</v>
      </c>
      <c r="C10148" t="s">
        <v>15831</v>
      </c>
      <c r="D10148" t="str">
        <f t="shared" si="316"/>
        <v>KLAMATH FALLS CITY SCHOOLS</v>
      </c>
      <c r="E10148" t="str">
        <f t="shared" si="317"/>
        <v>KLAMATH FALLS CITY SCHOOLS</v>
      </c>
      <c r="F10148">
        <v>23618</v>
      </c>
      <c r="G10148">
        <v>3651</v>
      </c>
      <c r="H10148">
        <v>1146</v>
      </c>
      <c r="I10148" t="s">
        <v>2878</v>
      </c>
      <c r="J10148" s="1" t="s">
        <v>2879</v>
      </c>
      <c r="K10148" s="1" t="s">
        <v>2880</v>
      </c>
    </row>
    <row r="10149" spans="1:11" x14ac:dyDescent="0.2">
      <c r="A10149" s="1" t="s">
        <v>15731</v>
      </c>
      <c r="B10149" s="1" t="s">
        <v>5244</v>
      </c>
      <c r="C10149" t="s">
        <v>15832</v>
      </c>
      <c r="D10149" t="str">
        <f t="shared" si="316"/>
        <v>KNAPPA SCHOOL DISTRICT 4</v>
      </c>
      <c r="E10149" t="str">
        <f t="shared" si="317"/>
        <v>KNAPPA SCHOOL DISTRICT 4</v>
      </c>
      <c r="F10149">
        <v>3381</v>
      </c>
      <c r="G10149">
        <v>539</v>
      </c>
      <c r="H10149">
        <v>73</v>
      </c>
      <c r="I10149" t="s">
        <v>2878</v>
      </c>
      <c r="J10149" s="1" t="s">
        <v>2879</v>
      </c>
      <c r="K10149" s="1" t="s">
        <v>2880</v>
      </c>
    </row>
    <row r="10150" spans="1:11" x14ac:dyDescent="0.2">
      <c r="A10150" s="1" t="s">
        <v>15731</v>
      </c>
      <c r="B10150" s="1" t="s">
        <v>3503</v>
      </c>
      <c r="C10150" t="s">
        <v>15833</v>
      </c>
      <c r="D10150" t="str">
        <f t="shared" si="316"/>
        <v>LA GRANDE SCHOOL DISTRICT 1</v>
      </c>
      <c r="E10150" t="str">
        <f t="shared" si="317"/>
        <v>LA GRANDE SCHOOL DISTRICT 1</v>
      </c>
      <c r="F10150">
        <v>17216</v>
      </c>
      <c r="G10150">
        <v>2638</v>
      </c>
      <c r="H10150">
        <v>514</v>
      </c>
      <c r="I10150" t="s">
        <v>2878</v>
      </c>
      <c r="J10150" s="1" t="s">
        <v>2879</v>
      </c>
      <c r="K10150" s="1" t="s">
        <v>2880</v>
      </c>
    </row>
    <row r="10151" spans="1:11" x14ac:dyDescent="0.2">
      <c r="A10151" s="1" t="s">
        <v>15731</v>
      </c>
      <c r="B10151" s="1" t="s">
        <v>3774</v>
      </c>
      <c r="C10151" t="s">
        <v>15834</v>
      </c>
      <c r="D10151" t="str">
        <f t="shared" si="316"/>
        <v>LAKE OSWEGO SCHOOL DISTRICT 7J</v>
      </c>
      <c r="E10151" t="str">
        <f t="shared" si="317"/>
        <v>LAKE OSWEGO SCHOOL DISTRICT 7J</v>
      </c>
      <c r="F10151">
        <v>44090</v>
      </c>
      <c r="G10151">
        <v>7330</v>
      </c>
      <c r="H10151">
        <v>463</v>
      </c>
      <c r="I10151" t="s">
        <v>2878</v>
      </c>
      <c r="J10151" s="1" t="s">
        <v>2879</v>
      </c>
      <c r="K10151" s="1" t="s">
        <v>2880</v>
      </c>
    </row>
    <row r="10152" spans="1:11" x14ac:dyDescent="0.2">
      <c r="A10152" s="1" t="s">
        <v>15731</v>
      </c>
      <c r="B10152" s="1" t="s">
        <v>15835</v>
      </c>
      <c r="C10152" t="s">
        <v>15836</v>
      </c>
      <c r="D10152" t="str">
        <f t="shared" si="316"/>
        <v>LAKEVIEW SCHOOL DISTRICT 7</v>
      </c>
      <c r="E10152" t="str">
        <f t="shared" si="317"/>
        <v>LAKEVIEW SCHOOL DISTRICT 7</v>
      </c>
      <c r="F10152">
        <v>5178</v>
      </c>
      <c r="G10152">
        <v>655</v>
      </c>
      <c r="H10152">
        <v>186</v>
      </c>
      <c r="I10152" t="s">
        <v>2878</v>
      </c>
      <c r="J10152" s="1" t="s">
        <v>2879</v>
      </c>
      <c r="K10152" s="1" t="s">
        <v>2880</v>
      </c>
    </row>
    <row r="10153" spans="1:11" x14ac:dyDescent="0.2">
      <c r="A10153" s="1" t="s">
        <v>15731</v>
      </c>
      <c r="B10153" s="1" t="s">
        <v>3514</v>
      </c>
      <c r="C10153" t="s">
        <v>15837</v>
      </c>
      <c r="D10153" t="str">
        <f t="shared" si="316"/>
        <v>LEBANON COMMUNITY SCHOOL DISTRICT 9</v>
      </c>
      <c r="E10153" t="str">
        <f t="shared" si="317"/>
        <v>LEBANON COMMUNITY SCHOOL DISTRICT 9</v>
      </c>
      <c r="F10153">
        <v>30318</v>
      </c>
      <c r="G10153">
        <v>4917</v>
      </c>
      <c r="H10153">
        <v>841</v>
      </c>
      <c r="I10153" t="s">
        <v>2878</v>
      </c>
      <c r="J10153" s="1" t="s">
        <v>2879</v>
      </c>
      <c r="K10153" s="1" t="s">
        <v>2880</v>
      </c>
    </row>
    <row r="10154" spans="1:11" x14ac:dyDescent="0.2">
      <c r="A10154" s="1" t="s">
        <v>15731</v>
      </c>
      <c r="B10154" s="1" t="s">
        <v>3520</v>
      </c>
      <c r="C10154" t="s">
        <v>6251</v>
      </c>
      <c r="D10154" t="str">
        <f t="shared" si="316"/>
        <v>LINCOLN COUNTY SCHOOL DISTRICT</v>
      </c>
      <c r="E10154" t="str">
        <f t="shared" si="317"/>
        <v>LINCOLN COUNTY SCHOOL DISTRICT</v>
      </c>
      <c r="F10154">
        <v>47972</v>
      </c>
      <c r="G10154">
        <v>5983</v>
      </c>
      <c r="H10154">
        <v>1575</v>
      </c>
      <c r="I10154" t="s">
        <v>2878</v>
      </c>
      <c r="J10154" s="1" t="s">
        <v>2879</v>
      </c>
      <c r="K10154" s="1" t="s">
        <v>2880</v>
      </c>
    </row>
    <row r="10155" spans="1:11" x14ac:dyDescent="0.2">
      <c r="A10155" s="1" t="s">
        <v>15731</v>
      </c>
      <c r="B10155" s="1" t="s">
        <v>3524</v>
      </c>
      <c r="C10155" t="s">
        <v>15838</v>
      </c>
      <c r="D10155" t="str">
        <f t="shared" si="316"/>
        <v>LONG CREEK SCHOOL DISTRICT 17</v>
      </c>
      <c r="E10155" t="str">
        <f t="shared" si="317"/>
        <v>LONG CREEK SCHOOL DISTRICT 17</v>
      </c>
      <c r="F10155">
        <v>382</v>
      </c>
      <c r="G10155">
        <v>49</v>
      </c>
      <c r="H10155">
        <v>8</v>
      </c>
      <c r="I10155" t="s">
        <v>2878</v>
      </c>
      <c r="J10155" s="1" t="s">
        <v>2879</v>
      </c>
      <c r="K10155" s="1" t="s">
        <v>2880</v>
      </c>
    </row>
    <row r="10156" spans="1:11" x14ac:dyDescent="0.2">
      <c r="A10156" s="1" t="s">
        <v>15731</v>
      </c>
      <c r="B10156" s="1" t="s">
        <v>8070</v>
      </c>
      <c r="C10156" t="s">
        <v>15839</v>
      </c>
      <c r="D10156" t="str">
        <f t="shared" si="316"/>
        <v>LOWELL SCHOOL DISTRICT 71</v>
      </c>
      <c r="E10156" t="str">
        <f t="shared" si="317"/>
        <v>LOWELL SCHOOL DISTRICT 71</v>
      </c>
      <c r="F10156">
        <v>2690</v>
      </c>
      <c r="G10156">
        <v>414</v>
      </c>
      <c r="H10156">
        <v>44</v>
      </c>
      <c r="I10156" t="s">
        <v>2878</v>
      </c>
      <c r="J10156" s="1" t="s">
        <v>2879</v>
      </c>
      <c r="K10156" s="1" t="s">
        <v>2880</v>
      </c>
    </row>
    <row r="10157" spans="1:11" x14ac:dyDescent="0.2">
      <c r="A10157" s="1" t="s">
        <v>15731</v>
      </c>
      <c r="B10157" s="1" t="s">
        <v>3788</v>
      </c>
      <c r="C10157" t="s">
        <v>15840</v>
      </c>
      <c r="D10157" t="str">
        <f t="shared" si="316"/>
        <v>MAPLETON SCHOOL DISTRICT 32</v>
      </c>
      <c r="E10157" t="str">
        <f t="shared" si="317"/>
        <v>MAPLETON SCHOOL DISTRICT 32</v>
      </c>
      <c r="F10157">
        <v>1680</v>
      </c>
      <c r="G10157">
        <v>186</v>
      </c>
      <c r="H10157">
        <v>38</v>
      </c>
      <c r="I10157" t="s">
        <v>2878</v>
      </c>
      <c r="J10157" s="1" t="s">
        <v>2879</v>
      </c>
      <c r="K10157" s="1" t="s">
        <v>2880</v>
      </c>
    </row>
    <row r="10158" spans="1:11" x14ac:dyDescent="0.2">
      <c r="A10158" s="1" t="s">
        <v>15731</v>
      </c>
      <c r="B10158" s="1" t="s">
        <v>3698</v>
      </c>
      <c r="C10158" t="s">
        <v>15841</v>
      </c>
      <c r="D10158" t="str">
        <f t="shared" si="316"/>
        <v>MARCOLA SCHOOL DISTRICT 79J</v>
      </c>
      <c r="E10158" t="str">
        <f t="shared" si="317"/>
        <v>MARCOLA SCHOOL DISTRICT 79J</v>
      </c>
      <c r="F10158">
        <v>1978</v>
      </c>
      <c r="G10158">
        <v>230</v>
      </c>
      <c r="H10158">
        <v>43</v>
      </c>
      <c r="I10158" t="s">
        <v>2878</v>
      </c>
      <c r="J10158" s="1" t="s">
        <v>2879</v>
      </c>
      <c r="K10158" s="1" t="s">
        <v>2880</v>
      </c>
    </row>
    <row r="10159" spans="1:11" x14ac:dyDescent="0.2">
      <c r="A10159" s="1" t="s">
        <v>15731</v>
      </c>
      <c r="B10159" s="1" t="s">
        <v>15842</v>
      </c>
      <c r="C10159" t="s">
        <v>15843</v>
      </c>
      <c r="D10159" t="str">
        <f t="shared" si="316"/>
        <v>MCDERMITT SCHOOL DISTRICT 51</v>
      </c>
      <c r="E10159" t="str">
        <f t="shared" si="317"/>
        <v>MCDERMITT SCHOOL DISTRICT 51</v>
      </c>
      <c r="F10159">
        <v>98</v>
      </c>
      <c r="G10159">
        <v>12</v>
      </c>
      <c r="H10159">
        <v>4</v>
      </c>
      <c r="I10159" t="s">
        <v>2878</v>
      </c>
      <c r="J10159" s="1" t="s">
        <v>2879</v>
      </c>
      <c r="K10159" s="1" t="s">
        <v>2880</v>
      </c>
    </row>
    <row r="10160" spans="1:11" x14ac:dyDescent="0.2">
      <c r="A10160" s="1" t="s">
        <v>15731</v>
      </c>
      <c r="B10160" s="1" t="s">
        <v>4200</v>
      </c>
      <c r="C10160" t="s">
        <v>15844</v>
      </c>
      <c r="D10160" t="str">
        <f t="shared" si="316"/>
        <v>MCKENZIE SCHOOL DISTRICT 68</v>
      </c>
      <c r="E10160" t="str">
        <f t="shared" si="317"/>
        <v>MCKENZIE SCHOOL DISTRICT 68</v>
      </c>
      <c r="F10160">
        <v>2381</v>
      </c>
      <c r="G10160">
        <v>272</v>
      </c>
      <c r="H10160">
        <v>48</v>
      </c>
      <c r="I10160" t="s">
        <v>2878</v>
      </c>
      <c r="J10160" s="1" t="s">
        <v>2879</v>
      </c>
      <c r="K10160" s="1" t="s">
        <v>2880</v>
      </c>
    </row>
    <row r="10161" spans="1:11" x14ac:dyDescent="0.2">
      <c r="A10161" s="1" t="s">
        <v>15731</v>
      </c>
      <c r="B10161" s="1" t="s">
        <v>4202</v>
      </c>
      <c r="C10161" t="s">
        <v>15845</v>
      </c>
      <c r="D10161" t="str">
        <f t="shared" si="316"/>
        <v>MCMINNVILLE SCHOOL DISTRICT 40</v>
      </c>
      <c r="E10161" t="str">
        <f t="shared" si="317"/>
        <v>MCMINNVILLE SCHOOL DISTRICT 40</v>
      </c>
      <c r="F10161">
        <v>41957</v>
      </c>
      <c r="G10161">
        <v>7125</v>
      </c>
      <c r="H10161">
        <v>1168</v>
      </c>
      <c r="I10161" t="s">
        <v>2878</v>
      </c>
      <c r="J10161" s="1" t="s">
        <v>2879</v>
      </c>
      <c r="K10161" s="1" t="s">
        <v>2880</v>
      </c>
    </row>
    <row r="10162" spans="1:11" x14ac:dyDescent="0.2">
      <c r="A10162" s="1" t="s">
        <v>15731</v>
      </c>
      <c r="B10162" s="1" t="s">
        <v>3996</v>
      </c>
      <c r="C10162" t="s">
        <v>15846</v>
      </c>
      <c r="D10162" t="str">
        <f t="shared" si="316"/>
        <v>MEDFORD SCHOOL DISTRICT 549</v>
      </c>
      <c r="E10162" t="str">
        <f t="shared" si="317"/>
        <v>MEDFORD SCHOOL DISTRICT 549</v>
      </c>
      <c r="F10162">
        <v>90044</v>
      </c>
      <c r="G10162">
        <v>14381</v>
      </c>
      <c r="H10162">
        <v>2555</v>
      </c>
      <c r="I10162" t="s">
        <v>2878</v>
      </c>
      <c r="J10162" s="1" t="s">
        <v>2879</v>
      </c>
      <c r="K10162" s="1" t="s">
        <v>2880</v>
      </c>
    </row>
    <row r="10163" spans="1:11" x14ac:dyDescent="0.2">
      <c r="A10163" s="1" t="s">
        <v>15731</v>
      </c>
      <c r="B10163" s="1" t="s">
        <v>4207</v>
      </c>
      <c r="C10163" t="s">
        <v>15847</v>
      </c>
      <c r="D10163" t="str">
        <f t="shared" si="316"/>
        <v>MILTON-FREEWATER SCHOOL DISTRICT 7</v>
      </c>
      <c r="E10163" t="str">
        <f t="shared" si="317"/>
        <v>MILTON-FREEWATER SCHOOL DISTRICT 7</v>
      </c>
      <c r="F10163">
        <v>11838</v>
      </c>
      <c r="G10163">
        <v>2310</v>
      </c>
      <c r="H10163">
        <v>527</v>
      </c>
      <c r="I10163" t="s">
        <v>2878</v>
      </c>
      <c r="J10163" s="1" t="s">
        <v>2879</v>
      </c>
      <c r="K10163" s="1" t="s">
        <v>2880</v>
      </c>
    </row>
    <row r="10164" spans="1:11" x14ac:dyDescent="0.2">
      <c r="A10164" s="1" t="s">
        <v>15731</v>
      </c>
      <c r="B10164" s="1" t="s">
        <v>3558</v>
      </c>
      <c r="C10164" t="s">
        <v>15848</v>
      </c>
      <c r="D10164" t="str">
        <f t="shared" si="316"/>
        <v>MITCHELL SCHOOL DISTRICT 55</v>
      </c>
      <c r="E10164" t="str">
        <f t="shared" si="317"/>
        <v>MITCHELL SCHOOL DISTRICT 55</v>
      </c>
      <c r="F10164">
        <v>346</v>
      </c>
      <c r="G10164">
        <v>37</v>
      </c>
      <c r="H10164">
        <v>11</v>
      </c>
      <c r="I10164" t="s">
        <v>2878</v>
      </c>
      <c r="J10164" s="1" t="s">
        <v>2879</v>
      </c>
      <c r="K10164" s="1" t="s">
        <v>2880</v>
      </c>
    </row>
    <row r="10165" spans="1:11" x14ac:dyDescent="0.2">
      <c r="A10165" s="1" t="s">
        <v>15731</v>
      </c>
      <c r="B10165" s="1" t="s">
        <v>3560</v>
      </c>
      <c r="C10165" t="s">
        <v>15849</v>
      </c>
      <c r="D10165" t="str">
        <f t="shared" si="316"/>
        <v>MOLALLA RIVER SCHOOL DISTRICT 35</v>
      </c>
      <c r="E10165" t="str">
        <f t="shared" si="317"/>
        <v>MOLALLA RIVER SCHOOL DISTRICT 35</v>
      </c>
      <c r="F10165">
        <v>20780</v>
      </c>
      <c r="G10165">
        <v>3522</v>
      </c>
      <c r="H10165">
        <v>336</v>
      </c>
      <c r="I10165" t="s">
        <v>2878</v>
      </c>
      <c r="J10165" s="1" t="s">
        <v>2879</v>
      </c>
      <c r="K10165" s="1" t="s">
        <v>2880</v>
      </c>
    </row>
    <row r="10166" spans="1:11" x14ac:dyDescent="0.2">
      <c r="A10166" s="1" t="s">
        <v>15731</v>
      </c>
      <c r="B10166" s="1" t="s">
        <v>3445</v>
      </c>
      <c r="C10166" t="s">
        <v>15850</v>
      </c>
      <c r="D10166" t="str">
        <f t="shared" si="316"/>
        <v>MONROE SCHOOL DISTRICT 1J</v>
      </c>
      <c r="E10166" t="str">
        <f t="shared" si="317"/>
        <v>MONROE SCHOOL DISTRICT 1J</v>
      </c>
      <c r="F10166">
        <v>3295</v>
      </c>
      <c r="G10166">
        <v>519</v>
      </c>
      <c r="H10166">
        <v>124</v>
      </c>
      <c r="I10166" t="s">
        <v>2878</v>
      </c>
      <c r="J10166" s="1" t="s">
        <v>2879</v>
      </c>
      <c r="K10166" s="1" t="s">
        <v>2880</v>
      </c>
    </row>
    <row r="10167" spans="1:11" x14ac:dyDescent="0.2">
      <c r="A10167" s="1" t="s">
        <v>15731</v>
      </c>
      <c r="B10167" s="1" t="s">
        <v>3357</v>
      </c>
      <c r="C10167" t="s">
        <v>15851</v>
      </c>
      <c r="D10167" t="str">
        <f t="shared" si="316"/>
        <v>MONUMENT SCHOOL DISTRICT 8</v>
      </c>
      <c r="E10167" t="str">
        <f t="shared" si="317"/>
        <v>MONUMENT SCHOOL DISTRICT 8</v>
      </c>
      <c r="F10167">
        <v>418</v>
      </c>
      <c r="G10167">
        <v>70</v>
      </c>
      <c r="H10167">
        <v>14</v>
      </c>
      <c r="I10167" t="s">
        <v>2878</v>
      </c>
      <c r="J10167" s="1" t="s">
        <v>2879</v>
      </c>
      <c r="K10167" s="1" t="s">
        <v>2880</v>
      </c>
    </row>
    <row r="10168" spans="1:11" x14ac:dyDescent="0.2">
      <c r="A10168" s="1" t="s">
        <v>15731</v>
      </c>
      <c r="B10168" s="1" t="s">
        <v>3568</v>
      </c>
      <c r="C10168" t="s">
        <v>15852</v>
      </c>
      <c r="D10168" t="str">
        <f t="shared" si="316"/>
        <v>MORROW SCHOOL DISTRICT 1</v>
      </c>
      <c r="E10168" t="str">
        <f t="shared" si="317"/>
        <v>MORROW SCHOOL DISTRICT 1</v>
      </c>
      <c r="F10168">
        <v>10637</v>
      </c>
      <c r="G10168">
        <v>2226</v>
      </c>
      <c r="H10168">
        <v>393</v>
      </c>
      <c r="I10168" t="s">
        <v>2878</v>
      </c>
      <c r="J10168" s="1" t="s">
        <v>2879</v>
      </c>
      <c r="K10168" s="1" t="s">
        <v>2880</v>
      </c>
    </row>
    <row r="10169" spans="1:11" x14ac:dyDescent="0.2">
      <c r="A10169" s="1" t="s">
        <v>15731</v>
      </c>
      <c r="B10169" s="1" t="s">
        <v>3570</v>
      </c>
      <c r="C10169" t="s">
        <v>15853</v>
      </c>
      <c r="D10169" t="str">
        <f t="shared" si="316"/>
        <v>MOUNT ANGEL SCHOOL DISTRICT 91</v>
      </c>
      <c r="E10169" t="str">
        <f t="shared" si="317"/>
        <v>MOUNT ANGEL SCHOOL DISTRICT 91</v>
      </c>
      <c r="F10169">
        <v>4332</v>
      </c>
      <c r="G10169">
        <v>781</v>
      </c>
      <c r="H10169">
        <v>85</v>
      </c>
      <c r="I10169" t="s">
        <v>2878</v>
      </c>
      <c r="J10169" s="1" t="s">
        <v>2879</v>
      </c>
      <c r="K10169" s="1" t="s">
        <v>2880</v>
      </c>
    </row>
    <row r="10170" spans="1:11" x14ac:dyDescent="0.2">
      <c r="A10170" s="1" t="s">
        <v>15731</v>
      </c>
      <c r="B10170" s="1" t="s">
        <v>15854</v>
      </c>
      <c r="C10170" t="s">
        <v>15855</v>
      </c>
      <c r="D10170" t="str">
        <f t="shared" si="316"/>
        <v>MYRTLE POINT SCHOOL DISTRICT 41</v>
      </c>
      <c r="E10170" t="str">
        <f t="shared" si="317"/>
        <v>MYRTLE POINT SCHOOL DISTRICT 41</v>
      </c>
      <c r="F10170">
        <v>5127</v>
      </c>
      <c r="G10170">
        <v>763</v>
      </c>
      <c r="H10170">
        <v>177</v>
      </c>
      <c r="I10170" t="s">
        <v>2878</v>
      </c>
      <c r="J10170" s="1" t="s">
        <v>2879</v>
      </c>
      <c r="K10170" s="1" t="s">
        <v>2880</v>
      </c>
    </row>
    <row r="10171" spans="1:11" x14ac:dyDescent="0.2">
      <c r="A10171" s="1" t="s">
        <v>15731</v>
      </c>
      <c r="B10171" s="1" t="s">
        <v>15856</v>
      </c>
      <c r="C10171" t="s">
        <v>15857</v>
      </c>
      <c r="D10171" t="str">
        <f t="shared" si="316"/>
        <v>NEAH-KAH-NIE SCHOOL DISTRICT 56</v>
      </c>
      <c r="E10171" t="str">
        <f t="shared" si="317"/>
        <v>NEAH-KAH-NIE SCHOOL DISTRICT 56</v>
      </c>
      <c r="F10171">
        <v>7930</v>
      </c>
      <c r="G10171">
        <v>861</v>
      </c>
      <c r="H10171">
        <v>163</v>
      </c>
      <c r="I10171" t="s">
        <v>2878</v>
      </c>
      <c r="J10171" s="1" t="s">
        <v>2879</v>
      </c>
      <c r="K10171" s="1" t="s">
        <v>2880</v>
      </c>
    </row>
    <row r="10172" spans="1:11" x14ac:dyDescent="0.2">
      <c r="A10172" s="1" t="s">
        <v>15731</v>
      </c>
      <c r="B10172" s="1" t="s">
        <v>3814</v>
      </c>
      <c r="C10172" t="s">
        <v>15858</v>
      </c>
      <c r="D10172" t="str">
        <f t="shared" si="316"/>
        <v>NESTUCCA VALLEY SCHOOL DISTRICT 101J</v>
      </c>
      <c r="E10172" t="str">
        <f t="shared" si="317"/>
        <v>NESTUCCA VALLEY SCHOOL DISTRICT 101J</v>
      </c>
      <c r="F10172">
        <v>4461</v>
      </c>
      <c r="G10172">
        <v>610</v>
      </c>
      <c r="H10172">
        <v>112</v>
      </c>
      <c r="I10172" t="s">
        <v>2878</v>
      </c>
      <c r="J10172" s="1" t="s">
        <v>2879</v>
      </c>
      <c r="K10172" s="1" t="s">
        <v>2880</v>
      </c>
    </row>
    <row r="10173" spans="1:11" x14ac:dyDescent="0.2">
      <c r="A10173" s="1" t="s">
        <v>15731</v>
      </c>
      <c r="B10173" s="1" t="s">
        <v>15859</v>
      </c>
      <c r="C10173" t="s">
        <v>15860</v>
      </c>
      <c r="D10173" t="str">
        <f t="shared" si="316"/>
        <v>NEWBERG SCHOOL DISTRICT 29J</v>
      </c>
      <c r="E10173" t="str">
        <f t="shared" si="317"/>
        <v>NEWBERG SCHOOL DISTRICT 29J</v>
      </c>
      <c r="F10173">
        <v>35981</v>
      </c>
      <c r="G10173">
        <v>5976</v>
      </c>
      <c r="H10173">
        <v>728</v>
      </c>
      <c r="I10173" t="s">
        <v>2878</v>
      </c>
      <c r="J10173" s="1" t="s">
        <v>2879</v>
      </c>
      <c r="K10173" s="1" t="s">
        <v>2880</v>
      </c>
    </row>
    <row r="10174" spans="1:11" x14ac:dyDescent="0.2">
      <c r="A10174" s="1" t="s">
        <v>15731</v>
      </c>
      <c r="B10174" s="1" t="s">
        <v>3582</v>
      </c>
      <c r="C10174" t="s">
        <v>15861</v>
      </c>
      <c r="D10174" t="str">
        <f t="shared" si="316"/>
        <v>NORTH BEND SCHOOL DISTRICT 13</v>
      </c>
      <c r="E10174" t="str">
        <f t="shared" si="317"/>
        <v>NORTH BEND SCHOOL DISTRICT 13</v>
      </c>
      <c r="F10174">
        <v>16229</v>
      </c>
      <c r="G10174">
        <v>2192</v>
      </c>
      <c r="H10174">
        <v>411</v>
      </c>
      <c r="I10174" t="s">
        <v>2878</v>
      </c>
      <c r="J10174" s="1" t="s">
        <v>2879</v>
      </c>
      <c r="K10174" s="1" t="s">
        <v>2880</v>
      </c>
    </row>
    <row r="10175" spans="1:11" x14ac:dyDescent="0.2">
      <c r="A10175" s="1" t="s">
        <v>15731</v>
      </c>
      <c r="B10175" s="1" t="s">
        <v>15862</v>
      </c>
      <c r="C10175" t="s">
        <v>15863</v>
      </c>
      <c r="D10175" t="str">
        <f t="shared" si="316"/>
        <v>NORTH CLACKAMAS SCHOOL DISTRICT 12</v>
      </c>
      <c r="E10175" t="str">
        <f t="shared" si="317"/>
        <v>NORTH CLACKAMAS SCHOOL DISTRICT 12</v>
      </c>
      <c r="F10175">
        <v>122852</v>
      </c>
      <c r="G10175">
        <v>19047</v>
      </c>
      <c r="H10175">
        <v>2005</v>
      </c>
      <c r="I10175" t="s">
        <v>2878</v>
      </c>
      <c r="J10175" s="1" t="s">
        <v>2879</v>
      </c>
      <c r="K10175" s="1" t="s">
        <v>2880</v>
      </c>
    </row>
    <row r="10176" spans="1:11" x14ac:dyDescent="0.2">
      <c r="A10176" s="1" t="s">
        <v>15731</v>
      </c>
      <c r="B10176" s="1" t="s">
        <v>3680</v>
      </c>
      <c r="C10176" t="s">
        <v>15864</v>
      </c>
      <c r="D10176" t="str">
        <f t="shared" si="316"/>
        <v>NORTH DOUGLAS SCHOOL DISTRICT 22</v>
      </c>
      <c r="E10176" t="str">
        <f t="shared" si="317"/>
        <v>NORTH DOUGLAS SCHOOL DISTRICT 22</v>
      </c>
      <c r="F10176">
        <v>2682</v>
      </c>
      <c r="G10176">
        <v>390</v>
      </c>
      <c r="H10176">
        <v>70</v>
      </c>
      <c r="I10176" t="s">
        <v>2878</v>
      </c>
      <c r="J10176" s="1" t="s">
        <v>2879</v>
      </c>
      <c r="K10176" s="1" t="s">
        <v>2880</v>
      </c>
    </row>
    <row r="10177" spans="1:11" x14ac:dyDescent="0.2">
      <c r="A10177" s="1" t="s">
        <v>15731</v>
      </c>
      <c r="B10177" s="1" t="s">
        <v>6801</v>
      </c>
      <c r="C10177" t="s">
        <v>15865</v>
      </c>
      <c r="D10177" t="str">
        <f t="shared" si="316"/>
        <v>NORTH LAKE SCHOOL DISTRICT 14</v>
      </c>
      <c r="E10177" t="str">
        <f t="shared" si="317"/>
        <v>NORTH LAKE SCHOOL DISTRICT 14</v>
      </c>
      <c r="F10177">
        <v>1985</v>
      </c>
      <c r="G10177">
        <v>291</v>
      </c>
      <c r="H10177">
        <v>42</v>
      </c>
      <c r="I10177" t="s">
        <v>2878</v>
      </c>
      <c r="J10177" s="1" t="s">
        <v>2879</v>
      </c>
      <c r="K10177" s="1" t="s">
        <v>2880</v>
      </c>
    </row>
    <row r="10178" spans="1:11" x14ac:dyDescent="0.2">
      <c r="A10178" s="1" t="s">
        <v>15731</v>
      </c>
      <c r="B10178" s="1" t="s">
        <v>3586</v>
      </c>
      <c r="C10178" t="s">
        <v>15866</v>
      </c>
      <c r="D10178" t="str">
        <f t="shared" si="316"/>
        <v>NORTH MARION SCHOOL DISTRICT 15</v>
      </c>
      <c r="E10178" t="str">
        <f t="shared" si="317"/>
        <v>NORTH MARION SCHOOL DISTRICT 15</v>
      </c>
      <c r="F10178">
        <v>10807</v>
      </c>
      <c r="G10178">
        <v>2092</v>
      </c>
      <c r="H10178">
        <v>266</v>
      </c>
      <c r="I10178" t="s">
        <v>2878</v>
      </c>
      <c r="J10178" s="1" t="s">
        <v>2879</v>
      </c>
      <c r="K10178" s="1" t="s">
        <v>2880</v>
      </c>
    </row>
    <row r="10179" spans="1:11" x14ac:dyDescent="0.2">
      <c r="A10179" s="1" t="s">
        <v>15731</v>
      </c>
      <c r="B10179" s="1" t="s">
        <v>3819</v>
      </c>
      <c r="C10179" t="s">
        <v>15867</v>
      </c>
      <c r="D10179" t="str">
        <f t="shared" ref="D10179:D10242" si="318">UPPER(C10179)</f>
        <v>NORTH POWDER SCHOOL DISTRICT 8J</v>
      </c>
      <c r="E10179" t="str">
        <f t="shared" ref="E10179:E10242" si="319">UPPER(TRIM(C10179))</f>
        <v>NORTH POWDER SCHOOL DISTRICT 8J</v>
      </c>
      <c r="F10179">
        <v>784</v>
      </c>
      <c r="G10179">
        <v>152</v>
      </c>
      <c r="H10179">
        <v>52</v>
      </c>
      <c r="I10179" t="s">
        <v>2878</v>
      </c>
      <c r="J10179" s="1" t="s">
        <v>2879</v>
      </c>
      <c r="K10179" s="1" t="s">
        <v>2880</v>
      </c>
    </row>
    <row r="10180" spans="1:11" x14ac:dyDescent="0.2">
      <c r="A10180" s="1" t="s">
        <v>15731</v>
      </c>
      <c r="B10180" s="1" t="s">
        <v>3166</v>
      </c>
      <c r="C10180" t="s">
        <v>15868</v>
      </c>
      <c r="D10180" t="str">
        <f t="shared" si="318"/>
        <v>NORTH SANTIAM SCHOOL DISTRICT 29J</v>
      </c>
      <c r="E10180" t="str">
        <f t="shared" si="319"/>
        <v>NORTH SANTIAM SCHOOL DISTRICT 29J</v>
      </c>
      <c r="F10180">
        <v>16837</v>
      </c>
      <c r="G10180">
        <v>2996</v>
      </c>
      <c r="H10180">
        <v>369</v>
      </c>
      <c r="I10180" t="s">
        <v>2878</v>
      </c>
      <c r="J10180" s="1" t="s">
        <v>2879</v>
      </c>
      <c r="K10180" s="1" t="s">
        <v>2880</v>
      </c>
    </row>
    <row r="10181" spans="1:11" x14ac:dyDescent="0.2">
      <c r="A10181" s="1" t="s">
        <v>15731</v>
      </c>
      <c r="B10181" s="1" t="s">
        <v>3729</v>
      </c>
      <c r="C10181" t="s">
        <v>15869</v>
      </c>
      <c r="D10181" t="str">
        <f t="shared" si="318"/>
        <v>NORTH WASCO SCHOOL DISTRICT 21</v>
      </c>
      <c r="E10181" t="str">
        <f t="shared" si="319"/>
        <v>NORTH WASCO SCHOOL DISTRICT 21</v>
      </c>
      <c r="F10181">
        <v>21245</v>
      </c>
      <c r="G10181">
        <v>3406</v>
      </c>
      <c r="H10181">
        <v>668</v>
      </c>
      <c r="I10181" t="s">
        <v>2878</v>
      </c>
      <c r="J10181" s="1" t="s">
        <v>2879</v>
      </c>
      <c r="K10181" s="1" t="s">
        <v>2880</v>
      </c>
    </row>
    <row r="10182" spans="1:11" x14ac:dyDescent="0.2">
      <c r="A10182" s="1" t="s">
        <v>15731</v>
      </c>
      <c r="B10182" s="1" t="s">
        <v>3821</v>
      </c>
      <c r="C10182" t="s">
        <v>15870</v>
      </c>
      <c r="D10182" t="str">
        <f t="shared" si="318"/>
        <v>NYSSA SCHOOL DISTRICT 26</v>
      </c>
      <c r="E10182" t="str">
        <f t="shared" si="319"/>
        <v>NYSSA SCHOOL DISTRICT 26</v>
      </c>
      <c r="F10182">
        <v>4899</v>
      </c>
      <c r="G10182">
        <v>1197</v>
      </c>
      <c r="H10182">
        <v>289</v>
      </c>
      <c r="I10182" t="s">
        <v>2878</v>
      </c>
      <c r="J10182" s="1" t="s">
        <v>2879</v>
      </c>
      <c r="K10182" s="1" t="s">
        <v>2880</v>
      </c>
    </row>
    <row r="10183" spans="1:11" x14ac:dyDescent="0.2">
      <c r="A10183" s="1" t="s">
        <v>15731</v>
      </c>
      <c r="B10183" s="1" t="s">
        <v>3598</v>
      </c>
      <c r="C10183" t="s">
        <v>15871</v>
      </c>
      <c r="D10183" t="str">
        <f t="shared" si="318"/>
        <v>OAKLAND SCHOOL DISTRICT 1</v>
      </c>
      <c r="E10183" t="str">
        <f t="shared" si="319"/>
        <v>OAKLAND SCHOOL DISTRICT 1</v>
      </c>
      <c r="F10183">
        <v>3091</v>
      </c>
      <c r="G10183">
        <v>436</v>
      </c>
      <c r="H10183">
        <v>85</v>
      </c>
      <c r="I10183" t="s">
        <v>2878</v>
      </c>
      <c r="J10183" s="1" t="s">
        <v>2879</v>
      </c>
      <c r="K10183" s="1" t="s">
        <v>2880</v>
      </c>
    </row>
    <row r="10184" spans="1:11" x14ac:dyDescent="0.2">
      <c r="A10184" s="1" t="s">
        <v>15731</v>
      </c>
      <c r="B10184" s="1" t="s">
        <v>3824</v>
      </c>
      <c r="C10184" t="s">
        <v>15872</v>
      </c>
      <c r="D10184" t="str">
        <f t="shared" si="318"/>
        <v>OAKRIDGE SCHOOL DISTRICT 76</v>
      </c>
      <c r="E10184" t="str">
        <f t="shared" si="319"/>
        <v>OAKRIDGE SCHOOL DISTRICT 76</v>
      </c>
      <c r="F10184">
        <v>4700</v>
      </c>
      <c r="G10184">
        <v>635</v>
      </c>
      <c r="H10184">
        <v>213</v>
      </c>
      <c r="I10184" t="s">
        <v>2878</v>
      </c>
      <c r="J10184" s="1" t="s">
        <v>2879</v>
      </c>
      <c r="K10184" s="1" t="s">
        <v>2880</v>
      </c>
    </row>
    <row r="10185" spans="1:11" x14ac:dyDescent="0.2">
      <c r="A10185" s="1" t="s">
        <v>15731</v>
      </c>
      <c r="B10185" s="1" t="s">
        <v>3831</v>
      </c>
      <c r="C10185" t="s">
        <v>15873</v>
      </c>
      <c r="D10185" t="str">
        <f t="shared" si="318"/>
        <v>ONTARIO SCHOOL DISTRICT 8</v>
      </c>
      <c r="E10185" t="str">
        <f t="shared" si="319"/>
        <v>ONTARIO SCHOOL DISTRICT 8</v>
      </c>
      <c r="F10185">
        <v>18072</v>
      </c>
      <c r="G10185">
        <v>3045</v>
      </c>
      <c r="H10185">
        <v>951</v>
      </c>
      <c r="I10185" t="s">
        <v>2878</v>
      </c>
      <c r="J10185" s="1" t="s">
        <v>2879</v>
      </c>
      <c r="K10185" s="1" t="s">
        <v>2880</v>
      </c>
    </row>
    <row r="10186" spans="1:11" x14ac:dyDescent="0.2">
      <c r="A10186" s="1" t="s">
        <v>15731</v>
      </c>
      <c r="B10186" s="1" t="s">
        <v>3835</v>
      </c>
      <c r="C10186" t="s">
        <v>15874</v>
      </c>
      <c r="D10186" t="str">
        <f t="shared" si="318"/>
        <v>OREGON CITY SCHOOL DISTRICT 62</v>
      </c>
      <c r="E10186" t="str">
        <f t="shared" si="319"/>
        <v>OREGON CITY SCHOOL DISTRICT 62</v>
      </c>
      <c r="F10186">
        <v>59416</v>
      </c>
      <c r="G10186">
        <v>9667</v>
      </c>
      <c r="H10186">
        <v>833</v>
      </c>
      <c r="I10186" t="s">
        <v>2878</v>
      </c>
      <c r="J10186" s="1" t="s">
        <v>2879</v>
      </c>
      <c r="K10186" s="1" t="s">
        <v>2880</v>
      </c>
    </row>
    <row r="10187" spans="1:11" x14ac:dyDescent="0.2">
      <c r="A10187" s="1" t="s">
        <v>15731</v>
      </c>
      <c r="B10187" s="1" t="s">
        <v>3882</v>
      </c>
      <c r="C10187" t="s">
        <v>15875</v>
      </c>
      <c r="D10187" t="str">
        <f t="shared" si="318"/>
        <v>OREGON TRAIL SCHOOL DISTRICT 46</v>
      </c>
      <c r="E10187" t="str">
        <f t="shared" si="319"/>
        <v>OREGON TRAIL SCHOOL DISTRICT 46</v>
      </c>
      <c r="F10187">
        <v>30892</v>
      </c>
      <c r="G10187">
        <v>4789</v>
      </c>
      <c r="H10187">
        <v>488</v>
      </c>
      <c r="I10187" t="s">
        <v>2878</v>
      </c>
      <c r="J10187" s="1" t="s">
        <v>2879</v>
      </c>
      <c r="K10187" s="1" t="s">
        <v>2880</v>
      </c>
    </row>
    <row r="10188" spans="1:11" x14ac:dyDescent="0.2">
      <c r="A10188" s="1" t="s">
        <v>15731</v>
      </c>
      <c r="B10188" s="1" t="s">
        <v>3612</v>
      </c>
      <c r="C10188" t="s">
        <v>15876</v>
      </c>
      <c r="D10188" t="str">
        <f t="shared" si="318"/>
        <v>PAISLEY SCHOOL DISTRICT 11</v>
      </c>
      <c r="E10188" t="str">
        <f t="shared" si="319"/>
        <v>PAISLEY SCHOOL DISTRICT 11</v>
      </c>
      <c r="F10188">
        <v>492</v>
      </c>
      <c r="G10188">
        <v>67</v>
      </c>
      <c r="H10188">
        <v>17</v>
      </c>
      <c r="I10188" t="s">
        <v>2878</v>
      </c>
      <c r="J10188" s="1" t="s">
        <v>2879</v>
      </c>
      <c r="K10188" s="1" t="s">
        <v>2880</v>
      </c>
    </row>
    <row r="10189" spans="1:11" x14ac:dyDescent="0.2">
      <c r="A10189" s="1" t="s">
        <v>15731</v>
      </c>
      <c r="B10189" s="1" t="s">
        <v>3941</v>
      </c>
      <c r="C10189" t="s">
        <v>15877</v>
      </c>
      <c r="D10189" t="str">
        <f t="shared" si="318"/>
        <v>PARKROSE SCHOOL DISTRICT 3</v>
      </c>
      <c r="E10189" t="str">
        <f t="shared" si="319"/>
        <v>PARKROSE SCHOOL DISTRICT 3</v>
      </c>
      <c r="F10189">
        <v>28763</v>
      </c>
      <c r="G10189">
        <v>4354</v>
      </c>
      <c r="H10189">
        <v>873</v>
      </c>
      <c r="I10189" t="s">
        <v>2878</v>
      </c>
      <c r="J10189" s="1" t="s">
        <v>2879</v>
      </c>
      <c r="K10189" s="1" t="s">
        <v>2880</v>
      </c>
    </row>
    <row r="10190" spans="1:11" x14ac:dyDescent="0.2">
      <c r="A10190" s="1" t="s">
        <v>15731</v>
      </c>
      <c r="B10190" s="1" t="s">
        <v>3616</v>
      </c>
      <c r="C10190" t="s">
        <v>15878</v>
      </c>
      <c r="D10190" t="str">
        <f t="shared" si="318"/>
        <v>PENDLETON SCHOOL DISTRICT 16</v>
      </c>
      <c r="E10190" t="str">
        <f t="shared" si="319"/>
        <v>PENDLETON SCHOOL DISTRICT 16</v>
      </c>
      <c r="F10190">
        <v>22187</v>
      </c>
      <c r="G10190">
        <v>3573</v>
      </c>
      <c r="H10190">
        <v>555</v>
      </c>
      <c r="I10190" t="s">
        <v>2878</v>
      </c>
      <c r="J10190" s="1" t="s">
        <v>2879</v>
      </c>
      <c r="K10190" s="1" t="s">
        <v>2880</v>
      </c>
    </row>
    <row r="10191" spans="1:11" x14ac:dyDescent="0.2">
      <c r="A10191" s="1" t="s">
        <v>15731</v>
      </c>
      <c r="B10191" s="1" t="s">
        <v>15879</v>
      </c>
      <c r="C10191" t="s">
        <v>15880</v>
      </c>
      <c r="D10191" t="str">
        <f t="shared" si="318"/>
        <v>PERRYDALE SCHOOL DISTRICT 21</v>
      </c>
      <c r="E10191" t="str">
        <f t="shared" si="319"/>
        <v>PERRYDALE SCHOOL DISTRICT 21</v>
      </c>
      <c r="F10191">
        <v>1056</v>
      </c>
      <c r="G10191">
        <v>172</v>
      </c>
      <c r="H10191">
        <v>19</v>
      </c>
      <c r="I10191" t="s">
        <v>2878</v>
      </c>
      <c r="J10191" s="1" t="s">
        <v>2879</v>
      </c>
      <c r="K10191" s="1" t="s">
        <v>2880</v>
      </c>
    </row>
    <row r="10192" spans="1:11" x14ac:dyDescent="0.2">
      <c r="A10192" s="1" t="s">
        <v>15731</v>
      </c>
      <c r="B10192" s="1" t="s">
        <v>3622</v>
      </c>
      <c r="C10192" t="s">
        <v>15881</v>
      </c>
      <c r="D10192" t="str">
        <f t="shared" si="318"/>
        <v>PHILOMATH SCHOOL DISTRICT 17J</v>
      </c>
      <c r="E10192" t="str">
        <f t="shared" si="319"/>
        <v>PHILOMATH SCHOOL DISTRICT 17J</v>
      </c>
      <c r="F10192">
        <v>9046</v>
      </c>
      <c r="G10192">
        <v>1571</v>
      </c>
      <c r="H10192">
        <v>208</v>
      </c>
      <c r="I10192" t="s">
        <v>2878</v>
      </c>
      <c r="J10192" s="1" t="s">
        <v>2879</v>
      </c>
      <c r="K10192" s="1" t="s">
        <v>2880</v>
      </c>
    </row>
    <row r="10193" spans="1:11" x14ac:dyDescent="0.2">
      <c r="A10193" s="1" t="s">
        <v>15731</v>
      </c>
      <c r="B10193" s="1" t="s">
        <v>3624</v>
      </c>
      <c r="C10193" t="s">
        <v>15882</v>
      </c>
      <c r="D10193" t="str">
        <f t="shared" si="318"/>
        <v>PHOENIX-TALENT SCHOOL DISTRICT 4</v>
      </c>
      <c r="E10193" t="str">
        <f t="shared" si="319"/>
        <v>PHOENIX-TALENT SCHOOL DISTRICT 4</v>
      </c>
      <c r="F10193">
        <v>25631</v>
      </c>
      <c r="G10193">
        <v>3448</v>
      </c>
      <c r="H10193">
        <v>690</v>
      </c>
      <c r="I10193" t="s">
        <v>2878</v>
      </c>
      <c r="J10193" s="1" t="s">
        <v>2879</v>
      </c>
      <c r="K10193" s="1" t="s">
        <v>2880</v>
      </c>
    </row>
    <row r="10194" spans="1:11" x14ac:dyDescent="0.2">
      <c r="A10194" s="1" t="s">
        <v>15731</v>
      </c>
      <c r="B10194" s="1" t="s">
        <v>8558</v>
      </c>
      <c r="C10194" t="s">
        <v>15883</v>
      </c>
      <c r="D10194" t="str">
        <f t="shared" si="318"/>
        <v>PILOT ROCK SCHOOL DISTRICT 2</v>
      </c>
      <c r="E10194" t="str">
        <f t="shared" si="319"/>
        <v>PILOT ROCK SCHOOL DISTRICT 2</v>
      </c>
      <c r="F10194">
        <v>2072</v>
      </c>
      <c r="G10194">
        <v>364</v>
      </c>
      <c r="H10194">
        <v>43</v>
      </c>
      <c r="I10194" t="s">
        <v>2878</v>
      </c>
      <c r="J10194" s="1" t="s">
        <v>2879</v>
      </c>
      <c r="K10194" s="1" t="s">
        <v>2880</v>
      </c>
    </row>
    <row r="10195" spans="1:11" x14ac:dyDescent="0.2">
      <c r="A10195" s="1" t="s">
        <v>15731</v>
      </c>
      <c r="B10195" s="1" t="s">
        <v>4252</v>
      </c>
      <c r="C10195" t="s">
        <v>15884</v>
      </c>
      <c r="D10195" t="str">
        <f t="shared" si="318"/>
        <v>PINE CREEK SCHOOL DISTRICT 5</v>
      </c>
      <c r="E10195" t="str">
        <f t="shared" si="319"/>
        <v>PINE CREEK SCHOOL DISTRICT 5</v>
      </c>
      <c r="F10195">
        <v>51</v>
      </c>
      <c r="G10195">
        <v>11</v>
      </c>
      <c r="H10195">
        <v>3</v>
      </c>
      <c r="I10195" t="s">
        <v>2878</v>
      </c>
      <c r="J10195" s="1" t="s">
        <v>2879</v>
      </c>
      <c r="K10195" s="1" t="s">
        <v>2880</v>
      </c>
    </row>
    <row r="10196" spans="1:11" x14ac:dyDescent="0.2">
      <c r="A10196" s="1" t="s">
        <v>15731</v>
      </c>
      <c r="B10196" s="1" t="s">
        <v>3847</v>
      </c>
      <c r="C10196" t="s">
        <v>15885</v>
      </c>
      <c r="D10196" t="str">
        <f t="shared" si="318"/>
        <v>PINE-EAGLE SCHOOL DISTRICT 61</v>
      </c>
      <c r="E10196" t="str">
        <f t="shared" si="319"/>
        <v>PINE-EAGLE SCHOOL DISTRICT 61</v>
      </c>
      <c r="F10196">
        <v>1673</v>
      </c>
      <c r="G10196">
        <v>190</v>
      </c>
      <c r="H10196">
        <v>36</v>
      </c>
      <c r="I10196" t="s">
        <v>2878</v>
      </c>
      <c r="J10196" s="1" t="s">
        <v>2879</v>
      </c>
      <c r="K10196" s="1" t="s">
        <v>2880</v>
      </c>
    </row>
    <row r="10197" spans="1:11" x14ac:dyDescent="0.2">
      <c r="A10197" s="1" t="s">
        <v>15731</v>
      </c>
      <c r="B10197" s="1" t="s">
        <v>3849</v>
      </c>
      <c r="C10197" t="s">
        <v>15886</v>
      </c>
      <c r="D10197" t="str">
        <f t="shared" si="318"/>
        <v>PINEHURST SCHOOL DISTRICT 94</v>
      </c>
      <c r="E10197" t="str">
        <f t="shared" si="319"/>
        <v>PINEHURST SCHOOL DISTRICT 94</v>
      </c>
      <c r="F10197">
        <v>228</v>
      </c>
      <c r="G10197">
        <v>28</v>
      </c>
      <c r="H10197">
        <v>4</v>
      </c>
      <c r="I10197" t="s">
        <v>2878</v>
      </c>
      <c r="J10197" s="1" t="s">
        <v>2879</v>
      </c>
      <c r="K10197" s="1" t="s">
        <v>2880</v>
      </c>
    </row>
    <row r="10198" spans="1:11" x14ac:dyDescent="0.2">
      <c r="A10198" s="1" t="s">
        <v>15731</v>
      </c>
      <c r="B10198" s="1" t="s">
        <v>4259</v>
      </c>
      <c r="C10198" t="s">
        <v>15887</v>
      </c>
      <c r="D10198" t="str">
        <f t="shared" si="318"/>
        <v>PLEASANT HILL SCHOOL DISTRICT 1</v>
      </c>
      <c r="E10198" t="str">
        <f t="shared" si="319"/>
        <v>PLEASANT HILL SCHOOL DISTRICT 1</v>
      </c>
      <c r="F10198">
        <v>6819</v>
      </c>
      <c r="G10198">
        <v>971</v>
      </c>
      <c r="H10198">
        <v>144</v>
      </c>
      <c r="I10198" t="s">
        <v>2878</v>
      </c>
      <c r="J10198" s="1" t="s">
        <v>2879</v>
      </c>
      <c r="K10198" s="1" t="s">
        <v>2880</v>
      </c>
    </row>
    <row r="10199" spans="1:11" x14ac:dyDescent="0.2">
      <c r="A10199" s="1" t="s">
        <v>15731</v>
      </c>
      <c r="B10199" s="1" t="s">
        <v>6596</v>
      </c>
      <c r="C10199" t="s">
        <v>15888</v>
      </c>
      <c r="D10199" t="str">
        <f t="shared" si="318"/>
        <v>PLUSH SCHOOL DISTRICT 18</v>
      </c>
      <c r="E10199" t="str">
        <f t="shared" si="319"/>
        <v>PLUSH SCHOOL DISTRICT 18</v>
      </c>
      <c r="F10199">
        <v>86</v>
      </c>
      <c r="G10199">
        <v>7</v>
      </c>
      <c r="H10199">
        <v>1</v>
      </c>
      <c r="I10199" t="s">
        <v>2878</v>
      </c>
      <c r="J10199" s="1" t="s">
        <v>2879</v>
      </c>
      <c r="K10199" s="1" t="s">
        <v>2880</v>
      </c>
    </row>
    <row r="10200" spans="1:11" x14ac:dyDescent="0.2">
      <c r="A10200" s="1" t="s">
        <v>15731</v>
      </c>
      <c r="B10200" s="1" t="s">
        <v>7896</v>
      </c>
      <c r="C10200" t="s">
        <v>15889</v>
      </c>
      <c r="D10200" t="str">
        <f t="shared" si="318"/>
        <v>PORT ORFORD-LANGLOIS SCHOOL DISTRICT 2J</v>
      </c>
      <c r="E10200" t="str">
        <f t="shared" si="319"/>
        <v>PORT ORFORD-LANGLOIS SCHOOL DISTRICT 2J</v>
      </c>
      <c r="F10200">
        <v>3626</v>
      </c>
      <c r="G10200">
        <v>324</v>
      </c>
      <c r="H10200">
        <v>180</v>
      </c>
      <c r="I10200" t="s">
        <v>2878</v>
      </c>
      <c r="J10200" s="1" t="s">
        <v>2879</v>
      </c>
      <c r="K10200" s="1" t="s">
        <v>2880</v>
      </c>
    </row>
    <row r="10201" spans="1:11" x14ac:dyDescent="0.2">
      <c r="A10201" s="1" t="s">
        <v>15731</v>
      </c>
      <c r="B10201" s="1" t="s">
        <v>15890</v>
      </c>
      <c r="C10201" t="s">
        <v>15891</v>
      </c>
      <c r="D10201" t="str">
        <f t="shared" si="318"/>
        <v>PORTLAND SCHOOL DISTRICT 1J</v>
      </c>
      <c r="E10201" t="str">
        <f t="shared" si="319"/>
        <v>PORTLAND SCHOOL DISTRICT 1J</v>
      </c>
      <c r="F10201">
        <v>500445</v>
      </c>
      <c r="G10201">
        <v>56467</v>
      </c>
      <c r="H10201">
        <v>7235</v>
      </c>
      <c r="I10201" t="s">
        <v>2878</v>
      </c>
      <c r="J10201" s="1" t="s">
        <v>2879</v>
      </c>
      <c r="K10201" s="1" t="s">
        <v>2880</v>
      </c>
    </row>
    <row r="10202" spans="1:11" x14ac:dyDescent="0.2">
      <c r="A10202" s="1" t="s">
        <v>15731</v>
      </c>
      <c r="B10202" s="1" t="s">
        <v>3858</v>
      </c>
      <c r="C10202" t="s">
        <v>15892</v>
      </c>
      <c r="D10202" t="str">
        <f t="shared" si="318"/>
        <v>POWERS SCHOOL DISTRICT 31</v>
      </c>
      <c r="E10202" t="str">
        <f t="shared" si="319"/>
        <v>POWERS SCHOOL DISTRICT 31</v>
      </c>
      <c r="F10202">
        <v>841</v>
      </c>
      <c r="G10202">
        <v>118</v>
      </c>
      <c r="H10202">
        <v>41</v>
      </c>
      <c r="I10202" t="s">
        <v>2878</v>
      </c>
      <c r="J10202" s="1" t="s">
        <v>2879</v>
      </c>
      <c r="K10202" s="1" t="s">
        <v>2880</v>
      </c>
    </row>
    <row r="10203" spans="1:11" x14ac:dyDescent="0.2">
      <c r="A10203" s="1" t="s">
        <v>15731</v>
      </c>
      <c r="B10203" s="1" t="s">
        <v>7899</v>
      </c>
      <c r="C10203" t="s">
        <v>15893</v>
      </c>
      <c r="D10203" t="str">
        <f t="shared" si="318"/>
        <v>PRAIRIE CITY SCHOOL DISTRICT 4</v>
      </c>
      <c r="E10203" t="str">
        <f t="shared" si="319"/>
        <v>PRAIRIE CITY SCHOOL DISTRICT 4</v>
      </c>
      <c r="F10203">
        <v>1162</v>
      </c>
      <c r="G10203">
        <v>155</v>
      </c>
      <c r="H10203">
        <v>39</v>
      </c>
      <c r="I10203" t="s">
        <v>2878</v>
      </c>
      <c r="J10203" s="1" t="s">
        <v>2879</v>
      </c>
      <c r="K10203" s="1" t="s">
        <v>2880</v>
      </c>
    </row>
    <row r="10204" spans="1:11" x14ac:dyDescent="0.2">
      <c r="A10204" s="1" t="s">
        <v>15731</v>
      </c>
      <c r="B10204" s="1" t="s">
        <v>3864</v>
      </c>
      <c r="C10204" t="s">
        <v>15894</v>
      </c>
      <c r="D10204" t="str">
        <f t="shared" si="318"/>
        <v>PROSPECT SCHOOL DISTRICT 59</v>
      </c>
      <c r="E10204" t="str">
        <f t="shared" si="319"/>
        <v>PROSPECT SCHOOL DISTRICT 59</v>
      </c>
      <c r="F10204">
        <v>1028</v>
      </c>
      <c r="G10204">
        <v>121</v>
      </c>
      <c r="H10204">
        <v>26</v>
      </c>
      <c r="I10204" t="s">
        <v>2878</v>
      </c>
      <c r="J10204" s="1" t="s">
        <v>2879</v>
      </c>
      <c r="K10204" s="1" t="s">
        <v>2880</v>
      </c>
    </row>
    <row r="10205" spans="1:11" x14ac:dyDescent="0.2">
      <c r="A10205" s="1" t="s">
        <v>15731</v>
      </c>
      <c r="B10205" s="1" t="s">
        <v>15895</v>
      </c>
      <c r="C10205" t="s">
        <v>15896</v>
      </c>
      <c r="D10205" t="str">
        <f t="shared" si="318"/>
        <v>RAINIER SCHOOL DISTRICT 13</v>
      </c>
      <c r="E10205" t="str">
        <f t="shared" si="319"/>
        <v>RAINIER SCHOOL DISTRICT 13</v>
      </c>
      <c r="F10205">
        <v>7623</v>
      </c>
      <c r="G10205">
        <v>1169</v>
      </c>
      <c r="H10205">
        <v>143</v>
      </c>
      <c r="I10205" t="s">
        <v>2878</v>
      </c>
      <c r="J10205" s="1" t="s">
        <v>2879</v>
      </c>
      <c r="K10205" s="1" t="s">
        <v>2880</v>
      </c>
    </row>
    <row r="10206" spans="1:11" x14ac:dyDescent="0.2">
      <c r="A10206" s="1" t="s">
        <v>15731</v>
      </c>
      <c r="B10206" s="1" t="s">
        <v>4273</v>
      </c>
      <c r="C10206" t="s">
        <v>15897</v>
      </c>
      <c r="D10206" t="str">
        <f t="shared" si="318"/>
        <v>REDMOND SCHOOL DISTRICT 2J</v>
      </c>
      <c r="E10206" t="str">
        <f t="shared" si="319"/>
        <v>REDMOND SCHOOL DISTRICT 2J</v>
      </c>
      <c r="F10206">
        <v>52064</v>
      </c>
      <c r="G10206">
        <v>8414</v>
      </c>
      <c r="H10206">
        <v>1370</v>
      </c>
      <c r="I10206" t="s">
        <v>2878</v>
      </c>
      <c r="J10206" s="1" t="s">
        <v>2879</v>
      </c>
      <c r="K10206" s="1" t="s">
        <v>2880</v>
      </c>
    </row>
    <row r="10207" spans="1:11" x14ac:dyDescent="0.2">
      <c r="A10207" s="1" t="s">
        <v>15731</v>
      </c>
      <c r="B10207" s="1" t="s">
        <v>3872</v>
      </c>
      <c r="C10207" t="s">
        <v>15898</v>
      </c>
      <c r="D10207" t="str">
        <f t="shared" si="318"/>
        <v>REEDSPORT SCHOOL DISTRICT 105</v>
      </c>
      <c r="E10207" t="str">
        <f t="shared" si="319"/>
        <v>REEDSPORT SCHOOL DISTRICT 105</v>
      </c>
      <c r="F10207">
        <v>5831</v>
      </c>
      <c r="G10207">
        <v>663</v>
      </c>
      <c r="H10207">
        <v>182</v>
      </c>
      <c r="I10207" t="s">
        <v>2878</v>
      </c>
      <c r="J10207" s="1" t="s">
        <v>2879</v>
      </c>
      <c r="K10207" s="1" t="s">
        <v>2880</v>
      </c>
    </row>
    <row r="10208" spans="1:11" x14ac:dyDescent="0.2">
      <c r="A10208" s="1" t="s">
        <v>15731</v>
      </c>
      <c r="B10208" s="1" t="s">
        <v>10988</v>
      </c>
      <c r="C10208" t="s">
        <v>15899</v>
      </c>
      <c r="D10208" t="str">
        <f t="shared" si="318"/>
        <v>REYNOLDS SCHOOL DISTRICT 7</v>
      </c>
      <c r="E10208" t="str">
        <f t="shared" si="319"/>
        <v>REYNOLDS SCHOOL DISTRICT 7</v>
      </c>
      <c r="F10208">
        <v>78103</v>
      </c>
      <c r="G10208">
        <v>13843</v>
      </c>
      <c r="H10208">
        <v>3570</v>
      </c>
      <c r="I10208" t="s">
        <v>2878</v>
      </c>
      <c r="J10208" s="1" t="s">
        <v>2879</v>
      </c>
      <c r="K10208" s="1" t="s">
        <v>2880</v>
      </c>
    </row>
    <row r="10209" spans="1:11" x14ac:dyDescent="0.2">
      <c r="A10209" s="1" t="s">
        <v>15731</v>
      </c>
      <c r="B10209" s="1" t="s">
        <v>6608</v>
      </c>
      <c r="C10209" t="s">
        <v>15900</v>
      </c>
      <c r="D10209" t="str">
        <f t="shared" si="318"/>
        <v>RIDDLE SCHOOL DISTRICT 70</v>
      </c>
      <c r="E10209" t="str">
        <f t="shared" si="319"/>
        <v>RIDDLE SCHOOL DISTRICT 70</v>
      </c>
      <c r="F10209">
        <v>2457</v>
      </c>
      <c r="G10209">
        <v>364</v>
      </c>
      <c r="H10209">
        <v>100</v>
      </c>
      <c r="I10209" t="s">
        <v>2878</v>
      </c>
      <c r="J10209" s="1" t="s">
        <v>2879</v>
      </c>
      <c r="K10209" s="1" t="s">
        <v>2880</v>
      </c>
    </row>
    <row r="10210" spans="1:11" x14ac:dyDescent="0.2">
      <c r="A10210" s="1" t="s">
        <v>15731</v>
      </c>
      <c r="B10210" s="1" t="s">
        <v>3878</v>
      </c>
      <c r="C10210" t="s">
        <v>15901</v>
      </c>
      <c r="D10210" t="str">
        <f t="shared" si="318"/>
        <v>RIVERDALE SCHOOL DISTRICT 51J</v>
      </c>
      <c r="E10210" t="str">
        <f t="shared" si="319"/>
        <v>RIVERDALE SCHOOL DISTRICT 51J</v>
      </c>
      <c r="F10210">
        <v>3080</v>
      </c>
      <c r="G10210">
        <v>462</v>
      </c>
      <c r="H10210">
        <v>32</v>
      </c>
      <c r="I10210" t="s">
        <v>2878</v>
      </c>
      <c r="J10210" s="1" t="s">
        <v>2879</v>
      </c>
      <c r="K10210" s="1" t="s">
        <v>2880</v>
      </c>
    </row>
    <row r="10211" spans="1:11" x14ac:dyDescent="0.2">
      <c r="A10211" s="1" t="s">
        <v>15731</v>
      </c>
      <c r="B10211" s="1" t="s">
        <v>3880</v>
      </c>
      <c r="C10211" t="s">
        <v>15902</v>
      </c>
      <c r="D10211" t="str">
        <f t="shared" si="318"/>
        <v>ROGUE RIVER SCHOOL DISTRICT 35</v>
      </c>
      <c r="E10211" t="str">
        <f t="shared" si="319"/>
        <v>ROGUE RIVER SCHOOL DISTRICT 35</v>
      </c>
      <c r="F10211">
        <v>9892</v>
      </c>
      <c r="G10211">
        <v>1176</v>
      </c>
      <c r="H10211">
        <v>230</v>
      </c>
      <c r="I10211" t="s">
        <v>2878</v>
      </c>
      <c r="J10211" s="1" t="s">
        <v>2879</v>
      </c>
      <c r="K10211" s="1" t="s">
        <v>2880</v>
      </c>
    </row>
    <row r="10212" spans="1:11" x14ac:dyDescent="0.2">
      <c r="A10212" s="1" t="s">
        <v>15731</v>
      </c>
      <c r="B10212" s="1" t="s">
        <v>4281</v>
      </c>
      <c r="C10212" t="s">
        <v>15903</v>
      </c>
      <c r="D10212" t="str">
        <f t="shared" si="318"/>
        <v>ROSEBURG SCHOOL DISTRICT 4</v>
      </c>
      <c r="E10212" t="str">
        <f t="shared" si="319"/>
        <v>ROSEBURG SCHOOL DISTRICT 4</v>
      </c>
      <c r="F10212">
        <v>47037</v>
      </c>
      <c r="G10212">
        <v>6667</v>
      </c>
      <c r="H10212">
        <v>1101</v>
      </c>
      <c r="I10212" t="s">
        <v>2878</v>
      </c>
      <c r="J10212" s="1" t="s">
        <v>2879</v>
      </c>
      <c r="K10212" s="1" t="s">
        <v>2880</v>
      </c>
    </row>
    <row r="10213" spans="1:11" x14ac:dyDescent="0.2">
      <c r="A10213" s="1" t="s">
        <v>15731</v>
      </c>
      <c r="B10213" s="1" t="s">
        <v>7637</v>
      </c>
      <c r="C10213" t="s">
        <v>15904</v>
      </c>
      <c r="D10213" t="str">
        <f t="shared" si="318"/>
        <v>SALEM-KEIZER SCHOOL DISTRICT 24J</v>
      </c>
      <c r="E10213" t="str">
        <f t="shared" si="319"/>
        <v>SALEM-KEIZER SCHOOL DISTRICT 24J</v>
      </c>
      <c r="F10213">
        <v>259173</v>
      </c>
      <c r="G10213">
        <v>46267</v>
      </c>
      <c r="H10213">
        <v>7592</v>
      </c>
      <c r="I10213" t="s">
        <v>2878</v>
      </c>
      <c r="J10213" s="1" t="s">
        <v>2879</v>
      </c>
      <c r="K10213" s="1" t="s">
        <v>2880</v>
      </c>
    </row>
    <row r="10214" spans="1:11" x14ac:dyDescent="0.2">
      <c r="A10214" s="1" t="s">
        <v>15731</v>
      </c>
      <c r="B10214" s="1" t="s">
        <v>7018</v>
      </c>
      <c r="C10214" t="s">
        <v>15905</v>
      </c>
      <c r="D10214" t="str">
        <f t="shared" si="318"/>
        <v>SANTIAM CANYON SCHOOL DISTRICT 129J</v>
      </c>
      <c r="E10214" t="str">
        <f t="shared" si="319"/>
        <v>SANTIAM CANYON SCHOOL DISTRICT 129J</v>
      </c>
      <c r="F10214">
        <v>4242</v>
      </c>
      <c r="G10214">
        <v>701</v>
      </c>
      <c r="H10214">
        <v>107</v>
      </c>
      <c r="I10214" t="s">
        <v>2878</v>
      </c>
      <c r="J10214" s="1" t="s">
        <v>2879</v>
      </c>
      <c r="K10214" s="1" t="s">
        <v>2880</v>
      </c>
    </row>
    <row r="10215" spans="1:11" x14ac:dyDescent="0.2">
      <c r="A10215" s="1" t="s">
        <v>15731</v>
      </c>
      <c r="B10215" s="1" t="s">
        <v>3888</v>
      </c>
      <c r="C10215" t="s">
        <v>15906</v>
      </c>
      <c r="D10215" t="str">
        <f t="shared" si="318"/>
        <v>SCAPPOOSE SCHOOL DISTRICT 1J</v>
      </c>
      <c r="E10215" t="str">
        <f t="shared" si="319"/>
        <v>SCAPPOOSE SCHOOL DISTRICT 1J</v>
      </c>
      <c r="F10215">
        <v>14985</v>
      </c>
      <c r="G10215">
        <v>2252</v>
      </c>
      <c r="H10215">
        <v>194</v>
      </c>
      <c r="I10215" t="s">
        <v>2878</v>
      </c>
      <c r="J10215" s="1" t="s">
        <v>2879</v>
      </c>
      <c r="K10215" s="1" t="s">
        <v>2880</v>
      </c>
    </row>
    <row r="10216" spans="1:11" x14ac:dyDescent="0.2">
      <c r="A10216" s="1" t="s">
        <v>15731</v>
      </c>
      <c r="B10216" s="1" t="s">
        <v>4294</v>
      </c>
      <c r="C10216" t="s">
        <v>15907</v>
      </c>
      <c r="D10216" t="str">
        <f t="shared" si="318"/>
        <v>SCIO SCHOOL DISTRICT 95</v>
      </c>
      <c r="E10216" t="str">
        <f t="shared" si="319"/>
        <v>SCIO SCHOOL DISTRICT 95</v>
      </c>
      <c r="F10216">
        <v>4163</v>
      </c>
      <c r="G10216">
        <v>749</v>
      </c>
      <c r="H10216">
        <v>81</v>
      </c>
      <c r="I10216" t="s">
        <v>2878</v>
      </c>
      <c r="J10216" s="1" t="s">
        <v>2879</v>
      </c>
      <c r="K10216" s="1" t="s">
        <v>2880</v>
      </c>
    </row>
    <row r="10217" spans="1:11" x14ac:dyDescent="0.2">
      <c r="A10217" s="1" t="s">
        <v>15731</v>
      </c>
      <c r="B10217" s="1" t="s">
        <v>4296</v>
      </c>
      <c r="C10217" t="s">
        <v>15908</v>
      </c>
      <c r="D10217" t="str">
        <f t="shared" si="318"/>
        <v>SEASIDE SCHOOL DISTRICT 10</v>
      </c>
      <c r="E10217" t="str">
        <f t="shared" si="319"/>
        <v>SEASIDE SCHOOL DISTRICT 10</v>
      </c>
      <c r="F10217">
        <v>12869</v>
      </c>
      <c r="G10217">
        <v>1579</v>
      </c>
      <c r="H10217">
        <v>319</v>
      </c>
      <c r="I10217" t="s">
        <v>2878</v>
      </c>
      <c r="J10217" s="1" t="s">
        <v>2879</v>
      </c>
      <c r="K10217" s="1" t="s">
        <v>2880</v>
      </c>
    </row>
    <row r="10218" spans="1:11" x14ac:dyDescent="0.2">
      <c r="A10218" s="1" t="s">
        <v>15731</v>
      </c>
      <c r="B10218" s="1" t="s">
        <v>3902</v>
      </c>
      <c r="C10218" t="s">
        <v>15909</v>
      </c>
      <c r="D10218" t="str">
        <f t="shared" si="318"/>
        <v>SHERIDAN SCHOOL DISTRICT 48J</v>
      </c>
      <c r="E10218" t="str">
        <f t="shared" si="319"/>
        <v>SHERIDAN SCHOOL DISTRICT 48J</v>
      </c>
      <c r="F10218">
        <v>7876</v>
      </c>
      <c r="G10218">
        <v>1082</v>
      </c>
      <c r="H10218">
        <v>180</v>
      </c>
      <c r="I10218" t="s">
        <v>2878</v>
      </c>
      <c r="J10218" s="1" t="s">
        <v>2879</v>
      </c>
      <c r="K10218" s="1" t="s">
        <v>2880</v>
      </c>
    </row>
    <row r="10219" spans="1:11" x14ac:dyDescent="0.2">
      <c r="A10219" s="1" t="s">
        <v>15731</v>
      </c>
      <c r="B10219" s="1" t="s">
        <v>6652</v>
      </c>
      <c r="C10219" t="s">
        <v>15910</v>
      </c>
      <c r="D10219" t="str">
        <f t="shared" si="318"/>
        <v>SHERMAN SCHOOL DISTRICT 1</v>
      </c>
      <c r="E10219" t="str">
        <f t="shared" si="319"/>
        <v>SHERMAN SCHOOL DISTRICT 1</v>
      </c>
      <c r="F10219">
        <v>1713</v>
      </c>
      <c r="G10219">
        <v>235</v>
      </c>
      <c r="H10219">
        <v>39</v>
      </c>
      <c r="I10219" t="s">
        <v>2878</v>
      </c>
      <c r="J10219" s="1" t="s">
        <v>2879</v>
      </c>
      <c r="K10219" s="1" t="s">
        <v>2880</v>
      </c>
    </row>
    <row r="10220" spans="1:11" x14ac:dyDescent="0.2">
      <c r="A10220" s="1" t="s">
        <v>15731</v>
      </c>
      <c r="B10220" s="1" t="s">
        <v>6654</v>
      </c>
      <c r="C10220" t="s">
        <v>15911</v>
      </c>
      <c r="D10220" t="str">
        <f t="shared" si="318"/>
        <v>SHERWOOD SCHOOL DISTRICT 88J</v>
      </c>
      <c r="E10220" t="str">
        <f t="shared" si="319"/>
        <v>SHERWOOD SCHOOL DISTRICT 88J</v>
      </c>
      <c r="F10220">
        <v>32097</v>
      </c>
      <c r="G10220">
        <v>6705</v>
      </c>
      <c r="H10220">
        <v>301</v>
      </c>
      <c r="I10220" t="s">
        <v>2878</v>
      </c>
      <c r="J10220" s="1" t="s">
        <v>2879</v>
      </c>
      <c r="K10220" s="1" t="s">
        <v>2880</v>
      </c>
    </row>
    <row r="10221" spans="1:11" x14ac:dyDescent="0.2">
      <c r="A10221" s="1" t="s">
        <v>15731</v>
      </c>
      <c r="B10221" s="1" t="s">
        <v>15912</v>
      </c>
      <c r="C10221" t="s">
        <v>15913</v>
      </c>
      <c r="D10221" t="str">
        <f t="shared" si="318"/>
        <v>SILVER FALLS SCHOOL DISTRICT 4J</v>
      </c>
      <c r="E10221" t="str">
        <f t="shared" si="319"/>
        <v>SILVER FALLS SCHOOL DISTRICT 4J</v>
      </c>
      <c r="F10221">
        <v>20473</v>
      </c>
      <c r="G10221">
        <v>3934</v>
      </c>
      <c r="H10221">
        <v>350</v>
      </c>
      <c r="I10221" t="s">
        <v>2878</v>
      </c>
      <c r="J10221" s="1" t="s">
        <v>2879</v>
      </c>
      <c r="K10221" s="1" t="s">
        <v>2880</v>
      </c>
    </row>
    <row r="10222" spans="1:11" x14ac:dyDescent="0.2">
      <c r="A10222" s="1" t="s">
        <v>15731</v>
      </c>
      <c r="B10222" s="1" t="s">
        <v>4311</v>
      </c>
      <c r="C10222" t="s">
        <v>15914</v>
      </c>
      <c r="D10222" t="str">
        <f t="shared" si="318"/>
        <v>SISTERS SCHOOL DISTRICT 6</v>
      </c>
      <c r="E10222" t="str">
        <f t="shared" si="319"/>
        <v>SISTERS SCHOOL DISTRICT 6</v>
      </c>
      <c r="F10222">
        <v>8731</v>
      </c>
      <c r="G10222">
        <v>1390</v>
      </c>
      <c r="H10222">
        <v>142</v>
      </c>
      <c r="I10222" t="s">
        <v>2878</v>
      </c>
      <c r="J10222" s="1" t="s">
        <v>2879</v>
      </c>
      <c r="K10222" s="1" t="s">
        <v>2880</v>
      </c>
    </row>
    <row r="10223" spans="1:11" x14ac:dyDescent="0.2">
      <c r="A10223" s="1" t="s">
        <v>15731</v>
      </c>
      <c r="B10223" s="1" t="s">
        <v>3417</v>
      </c>
      <c r="C10223" t="s">
        <v>15915</v>
      </c>
      <c r="D10223" t="str">
        <f t="shared" si="318"/>
        <v>SIUSLAW SCHOOL DISTRICT 97J</v>
      </c>
      <c r="E10223" t="str">
        <f t="shared" si="319"/>
        <v>SIUSLAW SCHOOL DISTRICT 97J</v>
      </c>
      <c r="F10223">
        <v>15413</v>
      </c>
      <c r="G10223">
        <v>1440</v>
      </c>
      <c r="H10223">
        <v>452</v>
      </c>
      <c r="I10223" t="s">
        <v>2878</v>
      </c>
      <c r="J10223" s="1" t="s">
        <v>2879</v>
      </c>
      <c r="K10223" s="1" t="s">
        <v>2880</v>
      </c>
    </row>
    <row r="10224" spans="1:11" x14ac:dyDescent="0.2">
      <c r="A10224" s="1" t="s">
        <v>15731</v>
      </c>
      <c r="B10224" s="1" t="s">
        <v>13828</v>
      </c>
      <c r="C10224" t="s">
        <v>15916</v>
      </c>
      <c r="D10224" t="str">
        <f t="shared" si="318"/>
        <v>SOUTH HARNEY SCHOOL DISTRICT 33</v>
      </c>
      <c r="E10224" t="str">
        <f t="shared" si="319"/>
        <v>SOUTH HARNEY SCHOOL DISTRICT 33</v>
      </c>
      <c r="F10224">
        <v>162</v>
      </c>
      <c r="G10224">
        <v>17</v>
      </c>
      <c r="H10224">
        <v>3</v>
      </c>
      <c r="I10224" t="s">
        <v>2878</v>
      </c>
      <c r="J10224" s="1" t="s">
        <v>2879</v>
      </c>
      <c r="K10224" s="1" t="s">
        <v>2880</v>
      </c>
    </row>
    <row r="10225" spans="1:11" x14ac:dyDescent="0.2">
      <c r="A10225" s="1" t="s">
        <v>15731</v>
      </c>
      <c r="B10225" s="1" t="s">
        <v>7960</v>
      </c>
      <c r="C10225" t="s">
        <v>15917</v>
      </c>
      <c r="D10225" t="str">
        <f t="shared" si="318"/>
        <v>SOUTH LANE SCHOOL DISTRICT 45J</v>
      </c>
      <c r="E10225" t="str">
        <f t="shared" si="319"/>
        <v>SOUTH LANE SCHOOL DISTRICT 45J</v>
      </c>
      <c r="F10225">
        <v>19722</v>
      </c>
      <c r="G10225">
        <v>3002</v>
      </c>
      <c r="H10225">
        <v>570</v>
      </c>
      <c r="I10225" t="s">
        <v>2878</v>
      </c>
      <c r="J10225" s="1" t="s">
        <v>2879</v>
      </c>
      <c r="K10225" s="1" t="s">
        <v>2880</v>
      </c>
    </row>
    <row r="10226" spans="1:11" x14ac:dyDescent="0.2">
      <c r="A10226" s="1" t="s">
        <v>15731</v>
      </c>
      <c r="B10226" s="1" t="s">
        <v>3910</v>
      </c>
      <c r="C10226" t="s">
        <v>15918</v>
      </c>
      <c r="D10226" t="str">
        <f t="shared" si="318"/>
        <v>SOUTH UMPQUA SCHOOL DISTRICT 19</v>
      </c>
      <c r="E10226" t="str">
        <f t="shared" si="319"/>
        <v>SOUTH UMPQUA SCHOOL DISTRICT 19</v>
      </c>
      <c r="F10226">
        <v>12463</v>
      </c>
      <c r="G10226">
        <v>1845</v>
      </c>
      <c r="H10226">
        <v>441</v>
      </c>
      <c r="I10226" t="s">
        <v>2878</v>
      </c>
      <c r="J10226" s="1" t="s">
        <v>2879</v>
      </c>
      <c r="K10226" s="1" t="s">
        <v>2880</v>
      </c>
    </row>
    <row r="10227" spans="1:11" x14ac:dyDescent="0.2">
      <c r="A10227" s="1" t="s">
        <v>15731</v>
      </c>
      <c r="B10227" s="1" t="s">
        <v>3293</v>
      </c>
      <c r="C10227" t="s">
        <v>15919</v>
      </c>
      <c r="D10227" t="str">
        <f t="shared" si="318"/>
        <v>SOUTH WASCO COUNTY SCHOOL DISTRICT 1</v>
      </c>
      <c r="E10227" t="str">
        <f t="shared" si="319"/>
        <v>SOUTH WASCO COUNTY SCHOOL DISTRICT 1</v>
      </c>
      <c r="F10227">
        <v>2149</v>
      </c>
      <c r="G10227">
        <v>248</v>
      </c>
      <c r="H10227">
        <v>57</v>
      </c>
      <c r="I10227" t="s">
        <v>2878</v>
      </c>
      <c r="J10227" s="1" t="s">
        <v>2879</v>
      </c>
      <c r="K10227" s="1" t="s">
        <v>2880</v>
      </c>
    </row>
    <row r="10228" spans="1:11" x14ac:dyDescent="0.2">
      <c r="A10228" s="1" t="s">
        <v>15731</v>
      </c>
      <c r="B10228" s="1" t="s">
        <v>8641</v>
      </c>
      <c r="C10228" t="s">
        <v>15920</v>
      </c>
      <c r="D10228" t="str">
        <f t="shared" si="318"/>
        <v>SPRAY SCHOOL DISTRICT 1</v>
      </c>
      <c r="E10228" t="str">
        <f t="shared" si="319"/>
        <v>SPRAY SCHOOL DISTRICT 1</v>
      </c>
      <c r="F10228">
        <v>343</v>
      </c>
      <c r="G10228">
        <v>30</v>
      </c>
      <c r="H10228">
        <v>12</v>
      </c>
      <c r="I10228" t="s">
        <v>2878</v>
      </c>
      <c r="J10228" s="1" t="s">
        <v>2879</v>
      </c>
      <c r="K10228" s="1" t="s">
        <v>2880</v>
      </c>
    </row>
    <row r="10229" spans="1:11" x14ac:dyDescent="0.2">
      <c r="A10229" s="1" t="s">
        <v>15731</v>
      </c>
      <c r="B10229" s="1" t="s">
        <v>4319</v>
      </c>
      <c r="C10229" t="s">
        <v>15921</v>
      </c>
      <c r="D10229" t="str">
        <f t="shared" si="318"/>
        <v>SPRINGFIELD SCHOOL DISTRICT 19</v>
      </c>
      <c r="E10229" t="str">
        <f t="shared" si="319"/>
        <v>SPRINGFIELD SCHOOL DISTRICT 19</v>
      </c>
      <c r="F10229">
        <v>77618</v>
      </c>
      <c r="G10229">
        <v>11951</v>
      </c>
      <c r="H10229">
        <v>2364</v>
      </c>
      <c r="I10229" t="s">
        <v>2878</v>
      </c>
      <c r="J10229" s="1" t="s">
        <v>2879</v>
      </c>
      <c r="K10229" s="1" t="s">
        <v>2880</v>
      </c>
    </row>
    <row r="10230" spans="1:11" x14ac:dyDescent="0.2">
      <c r="A10230" s="1" t="s">
        <v>15731</v>
      </c>
      <c r="B10230" s="1" t="s">
        <v>15922</v>
      </c>
      <c r="C10230" t="s">
        <v>15923</v>
      </c>
      <c r="D10230" t="str">
        <f t="shared" si="318"/>
        <v>ST. HELENS SCHOOL DISTRICT 502</v>
      </c>
      <c r="E10230" t="str">
        <f t="shared" si="319"/>
        <v>ST. HELENS SCHOOL DISTRICT 502</v>
      </c>
      <c r="F10230">
        <v>21235</v>
      </c>
      <c r="G10230">
        <v>3618</v>
      </c>
      <c r="H10230">
        <v>466</v>
      </c>
      <c r="I10230" t="s">
        <v>2878</v>
      </c>
      <c r="J10230" s="1" t="s">
        <v>2879</v>
      </c>
      <c r="K10230" s="1" t="s">
        <v>2880</v>
      </c>
    </row>
    <row r="10231" spans="1:11" x14ac:dyDescent="0.2">
      <c r="A10231" s="1" t="s">
        <v>15731</v>
      </c>
      <c r="B10231" s="1" t="s">
        <v>3916</v>
      </c>
      <c r="C10231" t="s">
        <v>15924</v>
      </c>
      <c r="D10231" t="str">
        <f t="shared" si="318"/>
        <v>ST. PAUL SCHOOL DISTRICT 45</v>
      </c>
      <c r="E10231" t="str">
        <f t="shared" si="319"/>
        <v>ST. PAUL SCHOOL DISTRICT 45</v>
      </c>
      <c r="F10231">
        <v>1402</v>
      </c>
      <c r="G10231">
        <v>319</v>
      </c>
      <c r="H10231">
        <v>37</v>
      </c>
      <c r="I10231" t="s">
        <v>2878</v>
      </c>
      <c r="J10231" s="1" t="s">
        <v>2879</v>
      </c>
      <c r="K10231" s="1" t="s">
        <v>2880</v>
      </c>
    </row>
    <row r="10232" spans="1:11" x14ac:dyDescent="0.2">
      <c r="A10232" s="1" t="s">
        <v>15731</v>
      </c>
      <c r="B10232" s="1" t="s">
        <v>6665</v>
      </c>
      <c r="C10232" t="s">
        <v>15925</v>
      </c>
      <c r="D10232" t="str">
        <f t="shared" si="318"/>
        <v>STANFIELD SCHOOL DISTRICT 61</v>
      </c>
      <c r="E10232" t="str">
        <f t="shared" si="319"/>
        <v>STANFIELD SCHOOL DISTRICT 61</v>
      </c>
      <c r="F10232">
        <v>2534</v>
      </c>
      <c r="G10232">
        <v>535</v>
      </c>
      <c r="H10232">
        <v>56</v>
      </c>
      <c r="I10232" t="s">
        <v>2878</v>
      </c>
      <c r="J10232" s="1" t="s">
        <v>2879</v>
      </c>
      <c r="K10232" s="1" t="s">
        <v>2880</v>
      </c>
    </row>
    <row r="10233" spans="1:11" x14ac:dyDescent="0.2">
      <c r="A10233" s="1" t="s">
        <v>15731</v>
      </c>
      <c r="B10233" s="1" t="s">
        <v>4330</v>
      </c>
      <c r="C10233" t="s">
        <v>15926</v>
      </c>
      <c r="D10233" t="str">
        <f t="shared" si="318"/>
        <v>SUNTEX SCHOOL DISTRICT 10</v>
      </c>
      <c r="E10233" t="str">
        <f t="shared" si="319"/>
        <v>SUNTEX SCHOOL DISTRICT 10</v>
      </c>
      <c r="F10233">
        <v>84</v>
      </c>
      <c r="G10233">
        <v>11</v>
      </c>
      <c r="H10233">
        <v>3</v>
      </c>
      <c r="I10233" t="s">
        <v>2878</v>
      </c>
      <c r="J10233" s="1" t="s">
        <v>2879</v>
      </c>
      <c r="K10233" s="1" t="s">
        <v>2880</v>
      </c>
    </row>
    <row r="10234" spans="1:11" x14ac:dyDescent="0.2">
      <c r="A10234" s="1" t="s">
        <v>15731</v>
      </c>
      <c r="B10234" s="1" t="s">
        <v>4332</v>
      </c>
      <c r="C10234" t="s">
        <v>15927</v>
      </c>
      <c r="D10234" t="str">
        <f t="shared" si="318"/>
        <v>SUTHERLIN SCHOOL DISTRICT 130</v>
      </c>
      <c r="E10234" t="str">
        <f t="shared" si="319"/>
        <v>SUTHERLIN SCHOOL DISTRICT 130</v>
      </c>
      <c r="F10234">
        <v>9649</v>
      </c>
      <c r="G10234">
        <v>1390</v>
      </c>
      <c r="H10234">
        <v>287</v>
      </c>
      <c r="I10234" t="s">
        <v>2878</v>
      </c>
      <c r="J10234" s="1" t="s">
        <v>2879</v>
      </c>
      <c r="K10234" s="1" t="s">
        <v>2880</v>
      </c>
    </row>
    <row r="10235" spans="1:11" x14ac:dyDescent="0.2">
      <c r="A10235" s="1" t="s">
        <v>15731</v>
      </c>
      <c r="B10235" s="1" t="s">
        <v>3931</v>
      </c>
      <c r="C10235" t="s">
        <v>15928</v>
      </c>
      <c r="D10235" t="str">
        <f t="shared" si="318"/>
        <v>SWEET HOME SCHOOL DISTRICT 55</v>
      </c>
      <c r="E10235" t="str">
        <f t="shared" si="319"/>
        <v>SWEET HOME SCHOOL DISTRICT 55</v>
      </c>
      <c r="F10235">
        <v>15425</v>
      </c>
      <c r="G10235">
        <v>2596</v>
      </c>
      <c r="H10235">
        <v>437</v>
      </c>
      <c r="I10235" t="s">
        <v>2878</v>
      </c>
      <c r="J10235" s="1" t="s">
        <v>2879</v>
      </c>
      <c r="K10235" s="1" t="s">
        <v>2880</v>
      </c>
    </row>
    <row r="10236" spans="1:11" x14ac:dyDescent="0.2">
      <c r="A10236" s="1" t="s">
        <v>15731</v>
      </c>
      <c r="B10236" s="1" t="s">
        <v>3491</v>
      </c>
      <c r="C10236" t="s">
        <v>15929</v>
      </c>
      <c r="D10236" t="str">
        <f t="shared" si="318"/>
        <v>THREE RIVERS SCHOOL DISTRICT</v>
      </c>
      <c r="E10236" t="str">
        <f t="shared" si="319"/>
        <v>THREE RIVERS SCHOOL DISTRICT</v>
      </c>
      <c r="F10236">
        <v>49591</v>
      </c>
      <c r="G10236">
        <v>6390</v>
      </c>
      <c r="H10236">
        <v>1396</v>
      </c>
      <c r="I10236" t="s">
        <v>2878</v>
      </c>
      <c r="J10236" s="1" t="s">
        <v>2879</v>
      </c>
      <c r="K10236" s="1" t="s">
        <v>2880</v>
      </c>
    </row>
    <row r="10237" spans="1:11" x14ac:dyDescent="0.2">
      <c r="A10237" s="1" t="s">
        <v>15731</v>
      </c>
      <c r="B10237" s="1" t="s">
        <v>6680</v>
      </c>
      <c r="C10237" t="s">
        <v>15930</v>
      </c>
      <c r="D10237" t="str">
        <f t="shared" si="318"/>
        <v>TIGARD-TUALATIN SCHOOL DISTRICT 23J</v>
      </c>
      <c r="E10237" t="str">
        <f t="shared" si="319"/>
        <v>TIGARD-TUALATIN SCHOOL DISTRICT 23J</v>
      </c>
      <c r="F10237">
        <v>85974</v>
      </c>
      <c r="G10237">
        <v>13645</v>
      </c>
      <c r="H10237">
        <v>1468</v>
      </c>
      <c r="I10237" t="s">
        <v>2878</v>
      </c>
      <c r="J10237" s="1" t="s">
        <v>2879</v>
      </c>
      <c r="K10237" s="1" t="s">
        <v>2880</v>
      </c>
    </row>
    <row r="10238" spans="1:11" x14ac:dyDescent="0.2">
      <c r="A10238" s="1" t="s">
        <v>15731</v>
      </c>
      <c r="B10238" s="1" t="s">
        <v>15931</v>
      </c>
      <c r="C10238" t="s">
        <v>15932</v>
      </c>
      <c r="D10238" t="str">
        <f t="shared" si="318"/>
        <v>TILLAMOOK SCHOOL DISTRICT 9</v>
      </c>
      <c r="E10238" t="str">
        <f t="shared" si="319"/>
        <v>TILLAMOOK SCHOOL DISTRICT 9</v>
      </c>
      <c r="F10238">
        <v>13750</v>
      </c>
      <c r="G10238">
        <v>2193</v>
      </c>
      <c r="H10238">
        <v>377</v>
      </c>
      <c r="I10238" t="s">
        <v>2878</v>
      </c>
      <c r="J10238" s="1" t="s">
        <v>2879</v>
      </c>
      <c r="K10238" s="1" t="s">
        <v>2880</v>
      </c>
    </row>
    <row r="10239" spans="1:11" x14ac:dyDescent="0.2">
      <c r="A10239" s="1" t="s">
        <v>15731</v>
      </c>
      <c r="B10239" s="1" t="s">
        <v>4348</v>
      </c>
      <c r="C10239" t="s">
        <v>15933</v>
      </c>
      <c r="D10239" t="str">
        <f t="shared" si="318"/>
        <v>TROY SCHOOL DISTRICT 54</v>
      </c>
      <c r="E10239" t="str">
        <f t="shared" si="319"/>
        <v>TROY SCHOOL DISTRICT 54</v>
      </c>
      <c r="F10239">
        <v>40</v>
      </c>
      <c r="G10239">
        <v>2</v>
      </c>
      <c r="H10239">
        <v>0</v>
      </c>
      <c r="I10239" t="s">
        <v>2878</v>
      </c>
      <c r="J10239" s="1" t="s">
        <v>2879</v>
      </c>
      <c r="K10239" s="1" t="s">
        <v>2880</v>
      </c>
    </row>
    <row r="10240" spans="1:11" x14ac:dyDescent="0.2">
      <c r="A10240" s="1" t="s">
        <v>15731</v>
      </c>
      <c r="B10240" s="1" t="s">
        <v>3961</v>
      </c>
      <c r="C10240" t="s">
        <v>15934</v>
      </c>
      <c r="D10240" t="str">
        <f t="shared" si="318"/>
        <v>UKIAH SCHOOL DISTRICT 80</v>
      </c>
      <c r="E10240" t="str">
        <f t="shared" si="319"/>
        <v>UKIAH SCHOOL DISTRICT 80</v>
      </c>
      <c r="F10240">
        <v>246</v>
      </c>
      <c r="G10240">
        <v>43</v>
      </c>
      <c r="H10240">
        <v>10</v>
      </c>
      <c r="I10240" t="s">
        <v>2878</v>
      </c>
      <c r="J10240" s="1" t="s">
        <v>2879</v>
      </c>
      <c r="K10240" s="1" t="s">
        <v>2880</v>
      </c>
    </row>
    <row r="10241" spans="1:11" x14ac:dyDescent="0.2">
      <c r="A10241" s="1" t="s">
        <v>15731</v>
      </c>
      <c r="B10241" s="1" t="s">
        <v>4351</v>
      </c>
      <c r="C10241" t="s">
        <v>15935</v>
      </c>
      <c r="D10241" t="str">
        <f t="shared" si="318"/>
        <v>UMATILLA SCHOOL DISTRICT 6</v>
      </c>
      <c r="E10241" t="str">
        <f t="shared" si="319"/>
        <v>UMATILLA SCHOOL DISTRICT 6</v>
      </c>
      <c r="F10241">
        <v>6412</v>
      </c>
      <c r="G10241">
        <v>1453</v>
      </c>
      <c r="H10241">
        <v>269</v>
      </c>
      <c r="I10241" t="s">
        <v>2878</v>
      </c>
      <c r="J10241" s="1" t="s">
        <v>2879</v>
      </c>
      <c r="K10241" s="1" t="s">
        <v>2880</v>
      </c>
    </row>
    <row r="10242" spans="1:11" x14ac:dyDescent="0.2">
      <c r="A10242" s="1" t="s">
        <v>15731</v>
      </c>
      <c r="B10242" s="1" t="s">
        <v>4354</v>
      </c>
      <c r="C10242" t="s">
        <v>15936</v>
      </c>
      <c r="D10242" t="str">
        <f t="shared" si="318"/>
        <v>UNION SCHOOL DISTRICT 5</v>
      </c>
      <c r="E10242" t="str">
        <f t="shared" si="319"/>
        <v>UNION SCHOOL DISTRICT 5</v>
      </c>
      <c r="F10242">
        <v>2557</v>
      </c>
      <c r="G10242">
        <v>453</v>
      </c>
      <c r="H10242">
        <v>57</v>
      </c>
      <c r="I10242" t="s">
        <v>2878</v>
      </c>
      <c r="J10242" s="1" t="s">
        <v>2879</v>
      </c>
      <c r="K10242" s="1" t="s">
        <v>2880</v>
      </c>
    </row>
    <row r="10243" spans="1:11" x14ac:dyDescent="0.2">
      <c r="A10243" s="1" t="s">
        <v>15731</v>
      </c>
      <c r="B10243" s="1" t="s">
        <v>4535</v>
      </c>
      <c r="C10243" t="s">
        <v>15937</v>
      </c>
      <c r="D10243" t="str">
        <f t="shared" ref="D10243:D10306" si="320">UPPER(C10243)</f>
        <v>VALE SCHOOL DISTRICT 84</v>
      </c>
      <c r="E10243" t="str">
        <f t="shared" ref="E10243:E10306" si="321">UPPER(TRIM(C10243))</f>
        <v>VALE SCHOOL DISTRICT 84</v>
      </c>
      <c r="F10243">
        <v>4705</v>
      </c>
      <c r="G10243">
        <v>908</v>
      </c>
      <c r="H10243">
        <v>235</v>
      </c>
      <c r="I10243" t="s">
        <v>2878</v>
      </c>
      <c r="J10243" s="1" t="s">
        <v>2879</v>
      </c>
      <c r="K10243" s="1" t="s">
        <v>2880</v>
      </c>
    </row>
    <row r="10244" spans="1:11" x14ac:dyDescent="0.2">
      <c r="A10244" s="1" t="s">
        <v>15731</v>
      </c>
      <c r="B10244" s="1" t="s">
        <v>3969</v>
      </c>
      <c r="C10244" t="s">
        <v>15938</v>
      </c>
      <c r="D10244" t="str">
        <f t="shared" si="320"/>
        <v>VERNONIA SCHOOL DISTRICT 47J</v>
      </c>
      <c r="E10244" t="str">
        <f t="shared" si="321"/>
        <v>VERNONIA SCHOOL DISTRICT 47J</v>
      </c>
      <c r="F10244">
        <v>3891</v>
      </c>
      <c r="G10244">
        <v>657</v>
      </c>
      <c r="H10244">
        <v>97</v>
      </c>
      <c r="I10244" t="s">
        <v>2878</v>
      </c>
      <c r="J10244" s="1" t="s">
        <v>2879</v>
      </c>
      <c r="K10244" s="1" t="s">
        <v>2880</v>
      </c>
    </row>
    <row r="10245" spans="1:11" x14ac:dyDescent="0.2">
      <c r="A10245" s="1" t="s">
        <v>15731</v>
      </c>
      <c r="B10245" s="1" t="s">
        <v>6706</v>
      </c>
      <c r="C10245" t="s">
        <v>15939</v>
      </c>
      <c r="D10245" t="str">
        <f t="shared" si="320"/>
        <v>WALLOWA SCHOOL DISTRICT 12</v>
      </c>
      <c r="E10245" t="str">
        <f t="shared" si="321"/>
        <v>WALLOWA SCHOOL DISTRICT 12</v>
      </c>
      <c r="F10245">
        <v>1776</v>
      </c>
      <c r="G10245">
        <v>290</v>
      </c>
      <c r="H10245">
        <v>71</v>
      </c>
      <c r="I10245" t="s">
        <v>2878</v>
      </c>
      <c r="J10245" s="1" t="s">
        <v>2879</v>
      </c>
      <c r="K10245" s="1" t="s">
        <v>2880</v>
      </c>
    </row>
    <row r="10246" spans="1:11" x14ac:dyDescent="0.2">
      <c r="A10246" s="1" t="s">
        <v>15731</v>
      </c>
      <c r="B10246" s="1" t="s">
        <v>3763</v>
      </c>
      <c r="C10246" t="s">
        <v>15940</v>
      </c>
      <c r="D10246" t="str">
        <f t="shared" si="320"/>
        <v>WARRENTON-HAMMOND SCHOOL DISTRICT 30</v>
      </c>
      <c r="E10246" t="str">
        <f t="shared" si="321"/>
        <v>WARRENTON-HAMMOND SCHOOL DISTRICT 30</v>
      </c>
      <c r="F10246">
        <v>6407</v>
      </c>
      <c r="G10246">
        <v>991</v>
      </c>
      <c r="H10246">
        <v>140</v>
      </c>
      <c r="I10246" t="s">
        <v>2878</v>
      </c>
      <c r="J10246" s="1" t="s">
        <v>2879</v>
      </c>
      <c r="K10246" s="1" t="s">
        <v>2880</v>
      </c>
    </row>
    <row r="10247" spans="1:11" x14ac:dyDescent="0.2">
      <c r="A10247" s="1" t="s">
        <v>15731</v>
      </c>
      <c r="B10247" s="1" t="s">
        <v>4373</v>
      </c>
      <c r="C10247" t="s">
        <v>15941</v>
      </c>
      <c r="D10247" t="str">
        <f t="shared" si="320"/>
        <v>WEST LINN SCHOOL DISTRICT 3J</v>
      </c>
      <c r="E10247" t="str">
        <f t="shared" si="321"/>
        <v>WEST LINN SCHOOL DISTRICT 3J</v>
      </c>
      <c r="F10247">
        <v>49129</v>
      </c>
      <c r="G10247">
        <v>9058</v>
      </c>
      <c r="H10247">
        <v>500</v>
      </c>
      <c r="I10247" t="s">
        <v>2878</v>
      </c>
      <c r="J10247" s="1" t="s">
        <v>2879</v>
      </c>
      <c r="K10247" s="1" t="s">
        <v>2880</v>
      </c>
    </row>
    <row r="10248" spans="1:11" x14ac:dyDescent="0.2">
      <c r="A10248" s="1" t="s">
        <v>15731</v>
      </c>
      <c r="B10248" s="1" t="s">
        <v>3979</v>
      </c>
      <c r="C10248" t="s">
        <v>15942</v>
      </c>
      <c r="D10248" t="str">
        <f t="shared" si="320"/>
        <v>WILLAMINA SCHOOL DISTRICT 30J</v>
      </c>
      <c r="E10248" t="str">
        <f t="shared" si="321"/>
        <v>WILLAMINA SCHOOL DISTRICT 30J</v>
      </c>
      <c r="F10248">
        <v>6554</v>
      </c>
      <c r="G10248">
        <v>1151</v>
      </c>
      <c r="H10248">
        <v>167</v>
      </c>
      <c r="I10248" t="s">
        <v>2878</v>
      </c>
      <c r="J10248" s="1" t="s">
        <v>2879</v>
      </c>
      <c r="K10248" s="1" t="s">
        <v>2880</v>
      </c>
    </row>
    <row r="10249" spans="1:11" x14ac:dyDescent="0.2">
      <c r="A10249" s="1" t="s">
        <v>15731</v>
      </c>
      <c r="B10249" s="1" t="s">
        <v>9249</v>
      </c>
      <c r="C10249" t="s">
        <v>15943</v>
      </c>
      <c r="D10249" t="str">
        <f t="shared" si="320"/>
        <v>WINSTON-DILLARD SCHOOL DISTRICT 116</v>
      </c>
      <c r="E10249" t="str">
        <f t="shared" si="321"/>
        <v>WINSTON-DILLARD SCHOOL DISTRICT 116</v>
      </c>
      <c r="F10249">
        <v>10389</v>
      </c>
      <c r="G10249">
        <v>1535</v>
      </c>
      <c r="H10249">
        <v>377</v>
      </c>
      <c r="I10249" t="s">
        <v>2878</v>
      </c>
      <c r="J10249" s="1" t="s">
        <v>2879</v>
      </c>
      <c r="K10249" s="1" t="s">
        <v>2880</v>
      </c>
    </row>
    <row r="10250" spans="1:11" x14ac:dyDescent="0.2">
      <c r="A10250" s="1" t="s">
        <v>15731</v>
      </c>
      <c r="B10250" s="1" t="s">
        <v>3985</v>
      </c>
      <c r="C10250" t="s">
        <v>15944</v>
      </c>
      <c r="D10250" t="str">
        <f t="shared" si="320"/>
        <v>WOODBURN SCHOOL DISTRICT 103</v>
      </c>
      <c r="E10250" t="str">
        <f t="shared" si="321"/>
        <v>WOODBURN SCHOOL DISTRICT 103</v>
      </c>
      <c r="F10250">
        <v>28860</v>
      </c>
      <c r="G10250">
        <v>5897</v>
      </c>
      <c r="H10250">
        <v>1810</v>
      </c>
      <c r="I10250" t="s">
        <v>2878</v>
      </c>
      <c r="J10250" s="1" t="s">
        <v>2879</v>
      </c>
      <c r="K10250" s="1" t="s">
        <v>2880</v>
      </c>
    </row>
    <row r="10251" spans="1:11" x14ac:dyDescent="0.2">
      <c r="A10251" s="1" t="s">
        <v>15731</v>
      </c>
      <c r="B10251" s="1" t="s">
        <v>3840</v>
      </c>
      <c r="C10251" t="s">
        <v>15945</v>
      </c>
      <c r="D10251" t="str">
        <f t="shared" si="320"/>
        <v>YAMHILL-CARLTON SCHOOL DISTRICT 1</v>
      </c>
      <c r="E10251" t="str">
        <f t="shared" si="321"/>
        <v>YAMHILL-CARLTON SCHOOL DISTRICT 1</v>
      </c>
      <c r="F10251">
        <v>7146</v>
      </c>
      <c r="G10251">
        <v>1248</v>
      </c>
      <c r="H10251">
        <v>119</v>
      </c>
      <c r="I10251" t="s">
        <v>2878</v>
      </c>
      <c r="J10251" s="1" t="s">
        <v>2879</v>
      </c>
      <c r="K10251" s="1" t="s">
        <v>2880</v>
      </c>
    </row>
    <row r="10252" spans="1:11" x14ac:dyDescent="0.2">
      <c r="A10252" s="1" t="s">
        <v>15731</v>
      </c>
      <c r="B10252" s="1" t="s">
        <v>10913</v>
      </c>
      <c r="C10252" t="s">
        <v>15946</v>
      </c>
      <c r="D10252" t="str">
        <f t="shared" si="320"/>
        <v>YONCALLA SCHOOL DISTRICT 32</v>
      </c>
      <c r="E10252" t="str">
        <f t="shared" si="321"/>
        <v>YONCALLA SCHOOL DISTRICT 32</v>
      </c>
      <c r="F10252">
        <v>2695</v>
      </c>
      <c r="G10252">
        <v>369</v>
      </c>
      <c r="H10252">
        <v>76</v>
      </c>
      <c r="I10252" t="s">
        <v>2878</v>
      </c>
      <c r="J10252" s="1" t="s">
        <v>2879</v>
      </c>
      <c r="K10252" s="1" t="s">
        <v>2880</v>
      </c>
    </row>
    <row r="10253" spans="1:11" x14ac:dyDescent="0.2">
      <c r="A10253" s="1" t="s">
        <v>15947</v>
      </c>
      <c r="B10253" s="1" t="s">
        <v>3029</v>
      </c>
      <c r="C10253" t="s">
        <v>15948</v>
      </c>
      <c r="D10253" t="str">
        <f t="shared" si="320"/>
        <v>ABINGTON HEIGHTS SCHOOL DISTRICT</v>
      </c>
      <c r="E10253" t="str">
        <f t="shared" si="321"/>
        <v>ABINGTON HEIGHTS SCHOOL DISTRICT</v>
      </c>
      <c r="F10253">
        <v>23279</v>
      </c>
      <c r="G10253">
        <v>3903</v>
      </c>
      <c r="H10253">
        <v>213</v>
      </c>
      <c r="I10253" t="s">
        <v>2878</v>
      </c>
      <c r="J10253" s="1" t="s">
        <v>2879</v>
      </c>
      <c r="K10253" s="1" t="s">
        <v>2880</v>
      </c>
    </row>
    <row r="10254" spans="1:11" x14ac:dyDescent="0.2">
      <c r="A10254" s="1" t="s">
        <v>15947</v>
      </c>
      <c r="B10254" s="1" t="s">
        <v>3031</v>
      </c>
      <c r="C10254" t="s">
        <v>9295</v>
      </c>
      <c r="D10254" t="str">
        <f t="shared" si="320"/>
        <v>ABINGTON SCHOOL DISTRICT</v>
      </c>
      <c r="E10254" t="str">
        <f t="shared" si="321"/>
        <v>ABINGTON SCHOOL DISTRICT</v>
      </c>
      <c r="F10254">
        <v>59495</v>
      </c>
      <c r="G10254">
        <v>9373</v>
      </c>
      <c r="H10254">
        <v>582</v>
      </c>
      <c r="I10254" t="s">
        <v>2878</v>
      </c>
      <c r="J10254" s="1" t="s">
        <v>2879</v>
      </c>
      <c r="K10254" s="1" t="s">
        <v>2880</v>
      </c>
    </row>
    <row r="10255" spans="1:11" x14ac:dyDescent="0.2">
      <c r="A10255" s="1" t="s">
        <v>15947</v>
      </c>
      <c r="B10255" s="1" t="s">
        <v>3037</v>
      </c>
      <c r="C10255" t="s">
        <v>15949</v>
      </c>
      <c r="D10255" t="str">
        <f t="shared" si="320"/>
        <v>ALBERT GALLATIN AREA SCHOOL DISTRICT</v>
      </c>
      <c r="E10255" t="str">
        <f t="shared" si="321"/>
        <v>ALBERT GALLATIN AREA SCHOOL DISTRICT</v>
      </c>
      <c r="F10255">
        <v>23204</v>
      </c>
      <c r="G10255">
        <v>3516</v>
      </c>
      <c r="H10255">
        <v>999</v>
      </c>
      <c r="I10255" t="s">
        <v>2878</v>
      </c>
      <c r="J10255" s="1" t="s">
        <v>2879</v>
      </c>
      <c r="K10255" s="1" t="s">
        <v>2880</v>
      </c>
    </row>
    <row r="10256" spans="1:11" x14ac:dyDescent="0.2">
      <c r="A10256" s="1" t="s">
        <v>15947</v>
      </c>
      <c r="B10256" s="1" t="s">
        <v>3039</v>
      </c>
      <c r="C10256" t="s">
        <v>15950</v>
      </c>
      <c r="D10256" t="str">
        <f t="shared" si="320"/>
        <v>ALIQUIPPA SCHOOL DISTRICT</v>
      </c>
      <c r="E10256" t="str">
        <f t="shared" si="321"/>
        <v>ALIQUIPPA SCHOOL DISTRICT</v>
      </c>
      <c r="F10256">
        <v>9266</v>
      </c>
      <c r="G10256">
        <v>1272</v>
      </c>
      <c r="H10256">
        <v>428</v>
      </c>
      <c r="I10256" t="s">
        <v>2878</v>
      </c>
      <c r="J10256" s="1" t="s">
        <v>2879</v>
      </c>
      <c r="K10256" s="1" t="s">
        <v>2880</v>
      </c>
    </row>
    <row r="10257" spans="1:11" x14ac:dyDescent="0.2">
      <c r="A10257" s="1" t="s">
        <v>15947</v>
      </c>
      <c r="B10257" s="1" t="s">
        <v>3043</v>
      </c>
      <c r="C10257" t="s">
        <v>15951</v>
      </c>
      <c r="D10257" t="str">
        <f t="shared" si="320"/>
        <v>ALLEGHENY VALLEY SCHOOL DISTRICT</v>
      </c>
      <c r="E10257" t="str">
        <f t="shared" si="321"/>
        <v>ALLEGHENY VALLEY SCHOOL DISTRICT</v>
      </c>
      <c r="F10257">
        <v>9724</v>
      </c>
      <c r="G10257">
        <v>1049</v>
      </c>
      <c r="H10257">
        <v>130</v>
      </c>
      <c r="I10257" t="s">
        <v>2878</v>
      </c>
      <c r="J10257" s="1" t="s">
        <v>2879</v>
      </c>
      <c r="K10257" s="1" t="s">
        <v>2880</v>
      </c>
    </row>
    <row r="10258" spans="1:11" x14ac:dyDescent="0.2">
      <c r="A10258" s="1" t="s">
        <v>15947</v>
      </c>
      <c r="B10258" s="1" t="s">
        <v>3051</v>
      </c>
      <c r="C10258" t="s">
        <v>15952</v>
      </c>
      <c r="D10258" t="str">
        <f t="shared" si="320"/>
        <v>ALLEGHENY-CLARION VALLEY SCHOOL DISTRICT</v>
      </c>
      <c r="E10258" t="str">
        <f t="shared" si="321"/>
        <v>ALLEGHENY-CLARION VALLEY SCHOOL DISTRICT</v>
      </c>
      <c r="F10258">
        <v>5563</v>
      </c>
      <c r="G10258">
        <v>861</v>
      </c>
      <c r="H10258">
        <v>129</v>
      </c>
      <c r="I10258" t="s">
        <v>2878</v>
      </c>
      <c r="J10258" s="1" t="s">
        <v>2879</v>
      </c>
      <c r="K10258" s="1" t="s">
        <v>2880</v>
      </c>
    </row>
    <row r="10259" spans="1:11" x14ac:dyDescent="0.2">
      <c r="A10259" s="1" t="s">
        <v>15947</v>
      </c>
      <c r="B10259" s="1" t="s">
        <v>3628</v>
      </c>
      <c r="C10259" t="s">
        <v>15953</v>
      </c>
      <c r="D10259" t="str">
        <f t="shared" si="320"/>
        <v>ALLENTOWN CITY SCHOOL DISTRICT</v>
      </c>
      <c r="E10259" t="str">
        <f t="shared" si="321"/>
        <v>ALLENTOWN CITY SCHOOL DISTRICT</v>
      </c>
      <c r="F10259">
        <v>119890</v>
      </c>
      <c r="G10259">
        <v>21095</v>
      </c>
      <c r="H10259">
        <v>8268</v>
      </c>
      <c r="I10259" t="s">
        <v>2878</v>
      </c>
      <c r="J10259" s="1" t="s">
        <v>2879</v>
      </c>
      <c r="K10259" s="1" t="s">
        <v>2880</v>
      </c>
    </row>
    <row r="10260" spans="1:11" x14ac:dyDescent="0.2">
      <c r="A10260" s="1" t="s">
        <v>15947</v>
      </c>
      <c r="B10260" s="1" t="s">
        <v>5723</v>
      </c>
      <c r="C10260" t="s">
        <v>15954</v>
      </c>
      <c r="D10260" t="str">
        <f t="shared" si="320"/>
        <v>ALTOONA AREA SCHOOL DISTRICT</v>
      </c>
      <c r="E10260" t="str">
        <f t="shared" si="321"/>
        <v>ALTOONA AREA SCHOOL DISTRICT</v>
      </c>
      <c r="F10260">
        <v>58489</v>
      </c>
      <c r="G10260">
        <v>8896</v>
      </c>
      <c r="H10260">
        <v>2133</v>
      </c>
      <c r="I10260" t="s">
        <v>2878</v>
      </c>
      <c r="J10260" s="1" t="s">
        <v>2879</v>
      </c>
      <c r="K10260" s="1" t="s">
        <v>2880</v>
      </c>
    </row>
    <row r="10261" spans="1:11" x14ac:dyDescent="0.2">
      <c r="A10261" s="1" t="s">
        <v>15947</v>
      </c>
      <c r="B10261" s="1" t="s">
        <v>7723</v>
      </c>
      <c r="C10261" t="s">
        <v>15955</v>
      </c>
      <c r="D10261" t="str">
        <f t="shared" si="320"/>
        <v>AMBRIDGE AREA SCHOOL DISTRICT</v>
      </c>
      <c r="E10261" t="str">
        <f t="shared" si="321"/>
        <v>AMBRIDGE AREA SCHOOL DISTRICT</v>
      </c>
      <c r="F10261">
        <v>23394</v>
      </c>
      <c r="G10261">
        <v>3055</v>
      </c>
      <c r="H10261">
        <v>436</v>
      </c>
      <c r="I10261" t="s">
        <v>2878</v>
      </c>
      <c r="J10261" s="1" t="s">
        <v>2879</v>
      </c>
      <c r="K10261" s="1" t="s">
        <v>2880</v>
      </c>
    </row>
    <row r="10262" spans="1:11" x14ac:dyDescent="0.2">
      <c r="A10262" s="1" t="s">
        <v>15947</v>
      </c>
      <c r="B10262" s="1" t="s">
        <v>3067</v>
      </c>
      <c r="C10262" t="s">
        <v>15956</v>
      </c>
      <c r="D10262" t="str">
        <f t="shared" si="320"/>
        <v>ANNVILLE-CLEONA SCHOOL DISTRICT</v>
      </c>
      <c r="E10262" t="str">
        <f t="shared" si="321"/>
        <v>ANNVILLE-CLEONA SCHOOL DISTRICT</v>
      </c>
      <c r="F10262">
        <v>12554</v>
      </c>
      <c r="G10262">
        <v>1897</v>
      </c>
      <c r="H10262">
        <v>155</v>
      </c>
      <c r="I10262" t="s">
        <v>2878</v>
      </c>
      <c r="J10262" s="1" t="s">
        <v>2879</v>
      </c>
      <c r="K10262" s="1" t="s">
        <v>2880</v>
      </c>
    </row>
    <row r="10263" spans="1:11" x14ac:dyDescent="0.2">
      <c r="A10263" s="1" t="s">
        <v>15947</v>
      </c>
      <c r="B10263" s="1" t="s">
        <v>3065</v>
      </c>
      <c r="C10263" t="s">
        <v>15957</v>
      </c>
      <c r="D10263" t="str">
        <f t="shared" si="320"/>
        <v>ANTIETAM SCHOOL DISTRICT</v>
      </c>
      <c r="E10263" t="str">
        <f t="shared" si="321"/>
        <v>ANTIETAM SCHOOL DISTRICT</v>
      </c>
      <c r="F10263">
        <v>7641</v>
      </c>
      <c r="G10263">
        <v>1165</v>
      </c>
      <c r="H10263">
        <v>203</v>
      </c>
      <c r="I10263" t="s">
        <v>2878</v>
      </c>
      <c r="J10263" s="1" t="s">
        <v>2879</v>
      </c>
      <c r="K10263" s="1" t="s">
        <v>2880</v>
      </c>
    </row>
    <row r="10264" spans="1:11" x14ac:dyDescent="0.2">
      <c r="A10264" s="1" t="s">
        <v>15947</v>
      </c>
      <c r="B10264" s="1" t="s">
        <v>3071</v>
      </c>
      <c r="C10264" t="s">
        <v>15958</v>
      </c>
      <c r="D10264" t="str">
        <f t="shared" si="320"/>
        <v>APOLLO-RIDGE SCHOOL DISTRICT</v>
      </c>
      <c r="E10264" t="str">
        <f t="shared" si="321"/>
        <v>APOLLO-RIDGE SCHOOL DISTRICT</v>
      </c>
      <c r="F10264">
        <v>9184</v>
      </c>
      <c r="G10264">
        <v>1446</v>
      </c>
      <c r="H10264">
        <v>220</v>
      </c>
      <c r="I10264" t="s">
        <v>2878</v>
      </c>
      <c r="J10264" s="1" t="s">
        <v>2879</v>
      </c>
      <c r="K10264" s="1" t="s">
        <v>2880</v>
      </c>
    </row>
    <row r="10265" spans="1:11" x14ac:dyDescent="0.2">
      <c r="A10265" s="1" t="s">
        <v>15947</v>
      </c>
      <c r="B10265" s="1" t="s">
        <v>15959</v>
      </c>
      <c r="C10265" t="s">
        <v>15960</v>
      </c>
      <c r="D10265" t="str">
        <f t="shared" si="320"/>
        <v>ARMSTRONG SCHOOL DISTRICT</v>
      </c>
      <c r="E10265" t="str">
        <f t="shared" si="321"/>
        <v>ARMSTRONG SCHOOL DISTRICT</v>
      </c>
      <c r="F10265">
        <v>41830</v>
      </c>
      <c r="G10265">
        <v>6129</v>
      </c>
      <c r="H10265">
        <v>1271</v>
      </c>
      <c r="I10265" t="s">
        <v>2878</v>
      </c>
      <c r="J10265" s="1" t="s">
        <v>2879</v>
      </c>
      <c r="K10265" s="1" t="s">
        <v>2880</v>
      </c>
    </row>
    <row r="10266" spans="1:11" x14ac:dyDescent="0.2">
      <c r="A10266" s="1" t="s">
        <v>15947</v>
      </c>
      <c r="B10266" s="1" t="s">
        <v>3085</v>
      </c>
      <c r="C10266" t="s">
        <v>15961</v>
      </c>
      <c r="D10266" t="str">
        <f t="shared" si="320"/>
        <v>ATHENS AREA SCHOOL DISTRICT</v>
      </c>
      <c r="E10266" t="str">
        <f t="shared" si="321"/>
        <v>ATHENS AREA SCHOOL DISTRICT</v>
      </c>
      <c r="F10266">
        <v>14345</v>
      </c>
      <c r="G10266">
        <v>2292</v>
      </c>
      <c r="H10266">
        <v>402</v>
      </c>
      <c r="I10266" t="s">
        <v>2878</v>
      </c>
      <c r="J10266" s="1" t="s">
        <v>2879</v>
      </c>
      <c r="K10266" s="1" t="s">
        <v>2880</v>
      </c>
    </row>
    <row r="10267" spans="1:11" x14ac:dyDescent="0.2">
      <c r="A10267" s="1" t="s">
        <v>15947</v>
      </c>
      <c r="B10267" s="1" t="s">
        <v>3087</v>
      </c>
      <c r="C10267" t="s">
        <v>15962</v>
      </c>
      <c r="D10267" t="str">
        <f t="shared" si="320"/>
        <v>AUSTIN AREA SCHOOL DISTRICT</v>
      </c>
      <c r="E10267" t="str">
        <f t="shared" si="321"/>
        <v>AUSTIN AREA SCHOOL DISTRICT</v>
      </c>
      <c r="F10267">
        <v>1236</v>
      </c>
      <c r="G10267">
        <v>165</v>
      </c>
      <c r="H10267">
        <v>32</v>
      </c>
      <c r="I10267" t="s">
        <v>2878</v>
      </c>
      <c r="J10267" s="1" t="s">
        <v>2879</v>
      </c>
      <c r="K10267" s="1" t="s">
        <v>2880</v>
      </c>
    </row>
    <row r="10268" spans="1:11" x14ac:dyDescent="0.2">
      <c r="A10268" s="1" t="s">
        <v>15947</v>
      </c>
      <c r="B10268" s="1" t="s">
        <v>3091</v>
      </c>
      <c r="C10268" t="s">
        <v>15963</v>
      </c>
      <c r="D10268" t="str">
        <f t="shared" si="320"/>
        <v>AVELLA AREA SCHOOL DISTRICT</v>
      </c>
      <c r="E10268" t="str">
        <f t="shared" si="321"/>
        <v>AVELLA AREA SCHOOL DISTRICT</v>
      </c>
      <c r="F10268">
        <v>4209</v>
      </c>
      <c r="G10268">
        <v>622</v>
      </c>
      <c r="H10268">
        <v>58</v>
      </c>
      <c r="I10268" t="s">
        <v>2878</v>
      </c>
      <c r="J10268" s="1" t="s">
        <v>2879</v>
      </c>
      <c r="K10268" s="1" t="s">
        <v>2880</v>
      </c>
    </row>
    <row r="10269" spans="1:11" x14ac:dyDescent="0.2">
      <c r="A10269" s="1" t="s">
        <v>15947</v>
      </c>
      <c r="B10269" s="1" t="s">
        <v>3093</v>
      </c>
      <c r="C10269" t="s">
        <v>15964</v>
      </c>
      <c r="D10269" t="str">
        <f t="shared" si="320"/>
        <v>AVON GROVE SCHOOL DISTRICT</v>
      </c>
      <c r="E10269" t="str">
        <f t="shared" si="321"/>
        <v>AVON GROVE SCHOOL DISTRICT</v>
      </c>
      <c r="F10269">
        <v>31114</v>
      </c>
      <c r="G10269">
        <v>6488</v>
      </c>
      <c r="H10269">
        <v>302</v>
      </c>
      <c r="I10269" t="s">
        <v>2878</v>
      </c>
      <c r="J10269" s="1" t="s">
        <v>2879</v>
      </c>
      <c r="K10269" s="1" t="s">
        <v>2880</v>
      </c>
    </row>
    <row r="10270" spans="1:11" x14ac:dyDescent="0.2">
      <c r="A10270" s="1" t="s">
        <v>15947</v>
      </c>
      <c r="B10270" s="1" t="s">
        <v>3097</v>
      </c>
      <c r="C10270" t="s">
        <v>15965</v>
      </c>
      <c r="D10270" t="str">
        <f t="shared" si="320"/>
        <v>AVONWORTH SCHOOL DISTRICT</v>
      </c>
      <c r="E10270" t="str">
        <f t="shared" si="321"/>
        <v>AVONWORTH SCHOOL DISTRICT</v>
      </c>
      <c r="F10270">
        <v>10072</v>
      </c>
      <c r="G10270">
        <v>1620</v>
      </c>
      <c r="H10270">
        <v>69</v>
      </c>
      <c r="I10270" t="s">
        <v>2878</v>
      </c>
      <c r="J10270" s="1" t="s">
        <v>2879</v>
      </c>
      <c r="K10270" s="1" t="s">
        <v>2880</v>
      </c>
    </row>
    <row r="10271" spans="1:11" x14ac:dyDescent="0.2">
      <c r="A10271" s="1" t="s">
        <v>15947</v>
      </c>
      <c r="B10271" s="1" t="s">
        <v>3103</v>
      </c>
      <c r="C10271" t="s">
        <v>15966</v>
      </c>
      <c r="D10271" t="str">
        <f t="shared" si="320"/>
        <v>BALD EAGLE AREA SCHOOL DISTRICT</v>
      </c>
      <c r="E10271" t="str">
        <f t="shared" si="321"/>
        <v>BALD EAGLE AREA SCHOOL DISTRICT</v>
      </c>
      <c r="F10271">
        <v>13855</v>
      </c>
      <c r="G10271">
        <v>2094</v>
      </c>
      <c r="H10271">
        <v>245</v>
      </c>
      <c r="I10271" t="s">
        <v>2878</v>
      </c>
      <c r="J10271" s="1" t="s">
        <v>2879</v>
      </c>
      <c r="K10271" s="1" t="s">
        <v>2880</v>
      </c>
    </row>
    <row r="10272" spans="1:11" x14ac:dyDescent="0.2">
      <c r="A10272" s="1" t="s">
        <v>15947</v>
      </c>
      <c r="B10272" s="1" t="s">
        <v>3111</v>
      </c>
      <c r="C10272" t="s">
        <v>15967</v>
      </c>
      <c r="D10272" t="str">
        <f t="shared" si="320"/>
        <v>BALDWIN-WHITEHALL SCHOOL DISTRICT</v>
      </c>
      <c r="E10272" t="str">
        <f t="shared" si="321"/>
        <v>BALDWIN-WHITEHALL SCHOOL DISTRICT</v>
      </c>
      <c r="F10272">
        <v>35783</v>
      </c>
      <c r="G10272">
        <v>4670</v>
      </c>
      <c r="H10272">
        <v>439</v>
      </c>
      <c r="I10272" t="s">
        <v>2878</v>
      </c>
      <c r="J10272" s="1" t="s">
        <v>2879</v>
      </c>
      <c r="K10272" s="1" t="s">
        <v>2880</v>
      </c>
    </row>
    <row r="10273" spans="1:11" x14ac:dyDescent="0.2">
      <c r="A10273" s="1" t="s">
        <v>15947</v>
      </c>
      <c r="B10273" s="1" t="s">
        <v>3113</v>
      </c>
      <c r="C10273" t="s">
        <v>15968</v>
      </c>
      <c r="D10273" t="str">
        <f t="shared" si="320"/>
        <v>BANGOR AREA SCHOOL DISTRICT</v>
      </c>
      <c r="E10273" t="str">
        <f t="shared" si="321"/>
        <v>BANGOR AREA SCHOOL DISTRICT</v>
      </c>
      <c r="F10273">
        <v>23002</v>
      </c>
      <c r="G10273">
        <v>3689</v>
      </c>
      <c r="H10273">
        <v>341</v>
      </c>
      <c r="I10273" t="s">
        <v>2878</v>
      </c>
      <c r="J10273" s="1" t="s">
        <v>2879</v>
      </c>
      <c r="K10273" s="1" t="s">
        <v>2880</v>
      </c>
    </row>
    <row r="10274" spans="1:11" x14ac:dyDescent="0.2">
      <c r="A10274" s="1" t="s">
        <v>15947</v>
      </c>
      <c r="B10274" s="1" t="s">
        <v>3121</v>
      </c>
      <c r="C10274" t="s">
        <v>15969</v>
      </c>
      <c r="D10274" t="str">
        <f t="shared" si="320"/>
        <v>BEAVER AREA SCHOOL DISTRICT</v>
      </c>
      <c r="E10274" t="str">
        <f t="shared" si="321"/>
        <v>BEAVER AREA SCHOOL DISTRICT</v>
      </c>
      <c r="F10274">
        <v>14518</v>
      </c>
      <c r="G10274">
        <v>2156</v>
      </c>
      <c r="H10274">
        <v>141</v>
      </c>
      <c r="I10274" t="s">
        <v>2878</v>
      </c>
      <c r="J10274" s="1" t="s">
        <v>2879</v>
      </c>
      <c r="K10274" s="1" t="s">
        <v>2880</v>
      </c>
    </row>
    <row r="10275" spans="1:11" x14ac:dyDescent="0.2">
      <c r="A10275" s="1" t="s">
        <v>15947</v>
      </c>
      <c r="B10275" s="1" t="s">
        <v>3125</v>
      </c>
      <c r="C10275" t="s">
        <v>15970</v>
      </c>
      <c r="D10275" t="str">
        <f t="shared" si="320"/>
        <v>BEDFORD AREA SCHOOL DISTRICT</v>
      </c>
      <c r="E10275" t="str">
        <f t="shared" si="321"/>
        <v>BEDFORD AREA SCHOOL DISTRICT</v>
      </c>
      <c r="F10275">
        <v>16351</v>
      </c>
      <c r="G10275">
        <v>2275</v>
      </c>
      <c r="H10275">
        <v>358</v>
      </c>
      <c r="I10275" t="s">
        <v>2878</v>
      </c>
      <c r="J10275" s="1" t="s">
        <v>2879</v>
      </c>
      <c r="K10275" s="1" t="s">
        <v>2880</v>
      </c>
    </row>
    <row r="10276" spans="1:11" x14ac:dyDescent="0.2">
      <c r="A10276" s="1" t="s">
        <v>15947</v>
      </c>
      <c r="B10276" s="1" t="s">
        <v>3127</v>
      </c>
      <c r="C10276" t="s">
        <v>15971</v>
      </c>
      <c r="D10276" t="str">
        <f t="shared" si="320"/>
        <v>BELLE VERNON AREA SCHOOL DISTRICT</v>
      </c>
      <c r="E10276" t="str">
        <f t="shared" si="321"/>
        <v>BELLE VERNON AREA SCHOOL DISTRICT</v>
      </c>
      <c r="F10276">
        <v>18407</v>
      </c>
      <c r="G10276">
        <v>2590</v>
      </c>
      <c r="H10276">
        <v>380</v>
      </c>
      <c r="I10276" t="s">
        <v>2878</v>
      </c>
      <c r="J10276" s="1" t="s">
        <v>2879</v>
      </c>
      <c r="K10276" s="1" t="s">
        <v>2880</v>
      </c>
    </row>
    <row r="10277" spans="1:11" x14ac:dyDescent="0.2">
      <c r="A10277" s="1" t="s">
        <v>15947</v>
      </c>
      <c r="B10277" s="1" t="s">
        <v>3129</v>
      </c>
      <c r="C10277" t="s">
        <v>15972</v>
      </c>
      <c r="D10277" t="str">
        <f t="shared" si="320"/>
        <v>BELLEFONTE AREA SCHOOL DISTRICT</v>
      </c>
      <c r="E10277" t="str">
        <f t="shared" si="321"/>
        <v>BELLEFONTE AREA SCHOOL DISTRICT</v>
      </c>
      <c r="F10277">
        <v>26566</v>
      </c>
      <c r="G10277">
        <v>3570</v>
      </c>
      <c r="H10277">
        <v>376</v>
      </c>
      <c r="I10277" t="s">
        <v>2878</v>
      </c>
      <c r="J10277" s="1" t="s">
        <v>2879</v>
      </c>
      <c r="K10277" s="1" t="s">
        <v>2880</v>
      </c>
    </row>
    <row r="10278" spans="1:11" x14ac:dyDescent="0.2">
      <c r="A10278" s="1" t="s">
        <v>15947</v>
      </c>
      <c r="B10278" s="1" t="s">
        <v>3133</v>
      </c>
      <c r="C10278" t="s">
        <v>15973</v>
      </c>
      <c r="D10278" t="str">
        <f t="shared" si="320"/>
        <v>BELLWOOD-ANTIS SCHOOL DISTRICT</v>
      </c>
      <c r="E10278" t="str">
        <f t="shared" si="321"/>
        <v>BELLWOOD-ANTIS SCHOOL DISTRICT</v>
      </c>
      <c r="F10278">
        <v>8149</v>
      </c>
      <c r="G10278">
        <v>1302</v>
      </c>
      <c r="H10278">
        <v>147</v>
      </c>
      <c r="I10278" t="s">
        <v>2878</v>
      </c>
      <c r="J10278" s="1" t="s">
        <v>2879</v>
      </c>
      <c r="K10278" s="1" t="s">
        <v>2880</v>
      </c>
    </row>
    <row r="10279" spans="1:11" x14ac:dyDescent="0.2">
      <c r="A10279" s="1" t="s">
        <v>15947</v>
      </c>
      <c r="B10279" s="1" t="s">
        <v>3135</v>
      </c>
      <c r="C10279" t="s">
        <v>15974</v>
      </c>
      <c r="D10279" t="str">
        <f t="shared" si="320"/>
        <v>BENSALEM TOWNSHIP SCHOOL DISTRICT</v>
      </c>
      <c r="E10279" t="str">
        <f t="shared" si="321"/>
        <v>BENSALEM TOWNSHIP SCHOOL DISTRICT</v>
      </c>
      <c r="F10279">
        <v>60538</v>
      </c>
      <c r="G10279">
        <v>8046</v>
      </c>
      <c r="H10279">
        <v>1204</v>
      </c>
      <c r="I10279" t="s">
        <v>2878</v>
      </c>
      <c r="J10279" s="1" t="s">
        <v>2879</v>
      </c>
      <c r="K10279" s="1" t="s">
        <v>2880</v>
      </c>
    </row>
    <row r="10280" spans="1:11" x14ac:dyDescent="0.2">
      <c r="A10280" s="1" t="s">
        <v>15947</v>
      </c>
      <c r="B10280" s="1" t="s">
        <v>3141</v>
      </c>
      <c r="C10280" t="s">
        <v>15975</v>
      </c>
      <c r="D10280" t="str">
        <f t="shared" si="320"/>
        <v>BENTON AREA SCHOOL DISTRICT</v>
      </c>
      <c r="E10280" t="str">
        <f t="shared" si="321"/>
        <v>BENTON AREA SCHOOL DISTRICT</v>
      </c>
      <c r="F10280">
        <v>5165</v>
      </c>
      <c r="G10280">
        <v>712</v>
      </c>
      <c r="H10280">
        <v>90</v>
      </c>
      <c r="I10280" t="s">
        <v>2878</v>
      </c>
      <c r="J10280" s="1" t="s">
        <v>2879</v>
      </c>
      <c r="K10280" s="1" t="s">
        <v>2880</v>
      </c>
    </row>
    <row r="10281" spans="1:11" x14ac:dyDescent="0.2">
      <c r="A10281" s="1" t="s">
        <v>15947</v>
      </c>
      <c r="B10281" s="1" t="s">
        <v>3139</v>
      </c>
      <c r="C10281" t="s">
        <v>15976</v>
      </c>
      <c r="D10281" t="str">
        <f t="shared" si="320"/>
        <v>BENTWORTH SCHOOL DISTRICT</v>
      </c>
      <c r="E10281" t="str">
        <f t="shared" si="321"/>
        <v>BENTWORTH SCHOOL DISTRICT</v>
      </c>
      <c r="F10281">
        <v>8556</v>
      </c>
      <c r="G10281">
        <v>1312</v>
      </c>
      <c r="H10281">
        <v>152</v>
      </c>
      <c r="I10281" t="s">
        <v>2878</v>
      </c>
      <c r="J10281" s="1" t="s">
        <v>2879</v>
      </c>
      <c r="K10281" s="1" t="s">
        <v>2880</v>
      </c>
    </row>
    <row r="10282" spans="1:11" x14ac:dyDescent="0.2">
      <c r="A10282" s="1" t="s">
        <v>15947</v>
      </c>
      <c r="B10282" s="1" t="s">
        <v>3143</v>
      </c>
      <c r="C10282" t="s">
        <v>15977</v>
      </c>
      <c r="D10282" t="str">
        <f t="shared" si="320"/>
        <v>BERLIN BROTHERSVALLEY SCHOOL DISTRICT</v>
      </c>
      <c r="E10282" t="str">
        <f t="shared" si="321"/>
        <v>BERLIN BROTHERSVALLEY SCHOOL DISTRICT</v>
      </c>
      <c r="F10282">
        <v>5655</v>
      </c>
      <c r="G10282">
        <v>852</v>
      </c>
      <c r="H10282">
        <v>159</v>
      </c>
      <c r="I10282" t="s">
        <v>2878</v>
      </c>
      <c r="J10282" s="1" t="s">
        <v>2879</v>
      </c>
      <c r="K10282" s="1" t="s">
        <v>2880</v>
      </c>
    </row>
    <row r="10283" spans="1:11" x14ac:dyDescent="0.2">
      <c r="A10283" s="1" t="s">
        <v>15947</v>
      </c>
      <c r="B10283" s="1" t="s">
        <v>3147</v>
      </c>
      <c r="C10283" t="s">
        <v>15978</v>
      </c>
      <c r="D10283" t="str">
        <f t="shared" si="320"/>
        <v>BERMUDIAN SPRINGS SCHOOL DISTRICT</v>
      </c>
      <c r="E10283" t="str">
        <f t="shared" si="321"/>
        <v>BERMUDIAN SPRINGS SCHOOL DISTRICT</v>
      </c>
      <c r="F10283">
        <v>13204</v>
      </c>
      <c r="G10283">
        <v>2276</v>
      </c>
      <c r="H10283">
        <v>234</v>
      </c>
      <c r="I10283" t="s">
        <v>2878</v>
      </c>
      <c r="J10283" s="1" t="s">
        <v>2879</v>
      </c>
      <c r="K10283" s="1" t="s">
        <v>2880</v>
      </c>
    </row>
    <row r="10284" spans="1:11" x14ac:dyDescent="0.2">
      <c r="A10284" s="1" t="s">
        <v>15947</v>
      </c>
      <c r="B10284" s="1" t="s">
        <v>3149</v>
      </c>
      <c r="C10284" t="s">
        <v>15979</v>
      </c>
      <c r="D10284" t="str">
        <f t="shared" si="320"/>
        <v>BERWICK AREA SCHOOL DISTRICT</v>
      </c>
      <c r="E10284" t="str">
        <f t="shared" si="321"/>
        <v>BERWICK AREA SCHOOL DISTRICT</v>
      </c>
      <c r="F10284">
        <v>22041</v>
      </c>
      <c r="G10284">
        <v>3292</v>
      </c>
      <c r="H10284">
        <v>641</v>
      </c>
      <c r="I10284" t="s">
        <v>2878</v>
      </c>
      <c r="J10284" s="1" t="s">
        <v>2879</v>
      </c>
      <c r="K10284" s="1" t="s">
        <v>2880</v>
      </c>
    </row>
    <row r="10285" spans="1:11" x14ac:dyDescent="0.2">
      <c r="A10285" s="1" t="s">
        <v>15947</v>
      </c>
      <c r="B10285" s="1" t="s">
        <v>3151</v>
      </c>
      <c r="C10285" t="s">
        <v>15980</v>
      </c>
      <c r="D10285" t="str">
        <f t="shared" si="320"/>
        <v>BETHEL PARK SCHOOL DISTRICT</v>
      </c>
      <c r="E10285" t="str">
        <f t="shared" si="321"/>
        <v>BETHEL PARK SCHOOL DISTRICT</v>
      </c>
      <c r="F10285">
        <v>32747</v>
      </c>
      <c r="G10285">
        <v>4922</v>
      </c>
      <c r="H10285">
        <v>221</v>
      </c>
      <c r="I10285" t="s">
        <v>2878</v>
      </c>
      <c r="J10285" s="1" t="s">
        <v>2879</v>
      </c>
      <c r="K10285" s="1" t="s">
        <v>2880</v>
      </c>
    </row>
    <row r="10286" spans="1:11" x14ac:dyDescent="0.2">
      <c r="A10286" s="1" t="s">
        <v>15947</v>
      </c>
      <c r="B10286" s="1" t="s">
        <v>6020</v>
      </c>
      <c r="C10286" t="s">
        <v>15981</v>
      </c>
      <c r="D10286" t="str">
        <f t="shared" si="320"/>
        <v>BETHLEHEM AREA SCHOOL DISTRICT</v>
      </c>
      <c r="E10286" t="str">
        <f t="shared" si="321"/>
        <v>BETHLEHEM AREA SCHOOL DISTRICT</v>
      </c>
      <c r="F10286">
        <v>119295</v>
      </c>
      <c r="G10286">
        <v>17225</v>
      </c>
      <c r="H10286">
        <v>2844</v>
      </c>
      <c r="I10286" t="s">
        <v>2878</v>
      </c>
      <c r="J10286" s="1" t="s">
        <v>2879</v>
      </c>
      <c r="K10286" s="1" t="s">
        <v>2880</v>
      </c>
    </row>
    <row r="10287" spans="1:11" x14ac:dyDescent="0.2">
      <c r="A10287" s="1" t="s">
        <v>15947</v>
      </c>
      <c r="B10287" s="1" t="s">
        <v>4063</v>
      </c>
      <c r="C10287" t="s">
        <v>15982</v>
      </c>
      <c r="D10287" t="str">
        <f t="shared" si="320"/>
        <v>BETHLEHEM-CENTER SCHOOL DISTRICT</v>
      </c>
      <c r="E10287" t="str">
        <f t="shared" si="321"/>
        <v>BETHLEHEM-CENTER SCHOOL DISTRICT</v>
      </c>
      <c r="F10287">
        <v>8768</v>
      </c>
      <c r="G10287">
        <v>1330</v>
      </c>
      <c r="H10287">
        <v>166</v>
      </c>
      <c r="I10287" t="s">
        <v>2878</v>
      </c>
      <c r="J10287" s="1" t="s">
        <v>2879</v>
      </c>
      <c r="K10287" s="1" t="s">
        <v>2880</v>
      </c>
    </row>
    <row r="10288" spans="1:11" x14ac:dyDescent="0.2">
      <c r="A10288" s="1" t="s">
        <v>15947</v>
      </c>
      <c r="B10288" s="1" t="s">
        <v>3655</v>
      </c>
      <c r="C10288" t="s">
        <v>15983</v>
      </c>
      <c r="D10288" t="str">
        <f t="shared" si="320"/>
        <v>BIG BEAVER FALLS AREA SCHOOL DISTRICT</v>
      </c>
      <c r="E10288" t="str">
        <f t="shared" si="321"/>
        <v>BIG BEAVER FALLS AREA SCHOOL DISTRICT</v>
      </c>
      <c r="F10288">
        <v>13575</v>
      </c>
      <c r="G10288">
        <v>1733</v>
      </c>
      <c r="H10288">
        <v>490</v>
      </c>
      <c r="I10288" t="s">
        <v>2878</v>
      </c>
      <c r="J10288" s="1" t="s">
        <v>2879</v>
      </c>
      <c r="K10288" s="1" t="s">
        <v>2880</v>
      </c>
    </row>
    <row r="10289" spans="1:11" x14ac:dyDescent="0.2">
      <c r="A10289" s="1" t="s">
        <v>15947</v>
      </c>
      <c r="B10289" s="1" t="s">
        <v>3349</v>
      </c>
      <c r="C10289" t="s">
        <v>15984</v>
      </c>
      <c r="D10289" t="str">
        <f t="shared" si="320"/>
        <v>BIG SPRING SCHOOL DISTRICT</v>
      </c>
      <c r="E10289" t="str">
        <f t="shared" si="321"/>
        <v>BIG SPRING SCHOOL DISTRICT</v>
      </c>
      <c r="F10289">
        <v>21775</v>
      </c>
      <c r="G10289">
        <v>3784</v>
      </c>
      <c r="H10289">
        <v>415</v>
      </c>
      <c r="I10289" t="s">
        <v>2878</v>
      </c>
      <c r="J10289" s="1" t="s">
        <v>2879</v>
      </c>
      <c r="K10289" s="1" t="s">
        <v>2880</v>
      </c>
    </row>
    <row r="10290" spans="1:11" x14ac:dyDescent="0.2">
      <c r="A10290" s="1" t="s">
        <v>15947</v>
      </c>
      <c r="B10290" s="1" t="s">
        <v>15985</v>
      </c>
      <c r="C10290" t="s">
        <v>15986</v>
      </c>
      <c r="D10290" t="str">
        <f t="shared" si="320"/>
        <v>BLACKHAWK SCHOOL DISTRICT</v>
      </c>
      <c r="E10290" t="str">
        <f t="shared" si="321"/>
        <v>BLACKHAWK SCHOOL DISTRICT</v>
      </c>
      <c r="F10290">
        <v>17431</v>
      </c>
      <c r="G10290">
        <v>2595</v>
      </c>
      <c r="H10290">
        <v>203</v>
      </c>
      <c r="I10290" t="s">
        <v>2878</v>
      </c>
      <c r="J10290" s="1" t="s">
        <v>2879</v>
      </c>
      <c r="K10290" s="1" t="s">
        <v>2880</v>
      </c>
    </row>
    <row r="10291" spans="1:11" x14ac:dyDescent="0.2">
      <c r="A10291" s="1" t="s">
        <v>15947</v>
      </c>
      <c r="B10291" s="1" t="s">
        <v>3659</v>
      </c>
      <c r="C10291" t="s">
        <v>15987</v>
      </c>
      <c r="D10291" t="str">
        <f t="shared" si="320"/>
        <v>BLACKLICK VALLEY SCHOOL DISTRICT</v>
      </c>
      <c r="E10291" t="str">
        <f t="shared" si="321"/>
        <v>BLACKLICK VALLEY SCHOOL DISTRICT</v>
      </c>
      <c r="F10291">
        <v>4840</v>
      </c>
      <c r="G10291">
        <v>701</v>
      </c>
      <c r="H10291">
        <v>223</v>
      </c>
      <c r="I10291" t="s">
        <v>2878</v>
      </c>
      <c r="J10291" s="1" t="s">
        <v>2879</v>
      </c>
      <c r="K10291" s="1" t="s">
        <v>2880</v>
      </c>
    </row>
    <row r="10292" spans="1:11" x14ac:dyDescent="0.2">
      <c r="A10292" s="1" t="s">
        <v>15947</v>
      </c>
      <c r="B10292" s="1" t="s">
        <v>3663</v>
      </c>
      <c r="C10292" t="s">
        <v>15988</v>
      </c>
      <c r="D10292" t="str">
        <f t="shared" si="320"/>
        <v>BLAIRSVILLE-SALTSBURG SCHOOL DISTRICT</v>
      </c>
      <c r="E10292" t="str">
        <f t="shared" si="321"/>
        <v>BLAIRSVILLE-SALTSBURG SCHOOL DISTRICT</v>
      </c>
      <c r="F10292">
        <v>14178</v>
      </c>
      <c r="G10292">
        <v>2021</v>
      </c>
      <c r="H10292">
        <v>309</v>
      </c>
      <c r="I10292" t="s">
        <v>2878</v>
      </c>
      <c r="J10292" s="1" t="s">
        <v>2879</v>
      </c>
      <c r="K10292" s="1" t="s">
        <v>2880</v>
      </c>
    </row>
    <row r="10293" spans="1:11" x14ac:dyDescent="0.2">
      <c r="A10293" s="1" t="s">
        <v>15947</v>
      </c>
      <c r="B10293" s="1" t="s">
        <v>3667</v>
      </c>
      <c r="C10293" t="s">
        <v>15989</v>
      </c>
      <c r="D10293" t="str">
        <f t="shared" si="320"/>
        <v>BLOOMSBURG AREA SCHOOL DISTRICT</v>
      </c>
      <c r="E10293" t="str">
        <f t="shared" si="321"/>
        <v>BLOOMSBURG AREA SCHOOL DISTRICT</v>
      </c>
      <c r="F10293">
        <v>20395</v>
      </c>
      <c r="G10293">
        <v>1873</v>
      </c>
      <c r="H10293">
        <v>307</v>
      </c>
      <c r="I10293" t="s">
        <v>2878</v>
      </c>
      <c r="J10293" s="1" t="s">
        <v>2879</v>
      </c>
      <c r="K10293" s="1" t="s">
        <v>2880</v>
      </c>
    </row>
    <row r="10294" spans="1:11" x14ac:dyDescent="0.2">
      <c r="A10294" s="1" t="s">
        <v>15947</v>
      </c>
      <c r="B10294" s="1" t="s">
        <v>3361</v>
      </c>
      <c r="C10294" t="s">
        <v>15990</v>
      </c>
      <c r="D10294" t="str">
        <f t="shared" si="320"/>
        <v>BLUE MOUNTAIN SCHOOL DISTRICT</v>
      </c>
      <c r="E10294" t="str">
        <f t="shared" si="321"/>
        <v>BLUE MOUNTAIN SCHOOL DISTRICT</v>
      </c>
      <c r="F10294">
        <v>19816</v>
      </c>
      <c r="G10294">
        <v>3110</v>
      </c>
      <c r="H10294">
        <v>266</v>
      </c>
      <c r="I10294" t="s">
        <v>2878</v>
      </c>
      <c r="J10294" s="1" t="s">
        <v>2879</v>
      </c>
      <c r="K10294" s="1" t="s">
        <v>2880</v>
      </c>
    </row>
    <row r="10295" spans="1:11" x14ac:dyDescent="0.2">
      <c r="A10295" s="1" t="s">
        <v>15947</v>
      </c>
      <c r="B10295" s="1" t="s">
        <v>3363</v>
      </c>
      <c r="C10295" t="s">
        <v>15991</v>
      </c>
      <c r="D10295" t="str">
        <f t="shared" si="320"/>
        <v>BLUE RIDGE SCHOOL DISTRICT</v>
      </c>
      <c r="E10295" t="str">
        <f t="shared" si="321"/>
        <v>BLUE RIDGE SCHOOL DISTRICT</v>
      </c>
      <c r="F10295">
        <v>7307</v>
      </c>
      <c r="G10295">
        <v>1012</v>
      </c>
      <c r="H10295">
        <v>208</v>
      </c>
      <c r="I10295" t="s">
        <v>2878</v>
      </c>
      <c r="J10295" s="1" t="s">
        <v>2879</v>
      </c>
      <c r="K10295" s="1" t="s">
        <v>2880</v>
      </c>
    </row>
    <row r="10296" spans="1:11" x14ac:dyDescent="0.2">
      <c r="A10296" s="1" t="s">
        <v>15947</v>
      </c>
      <c r="B10296" s="1" t="s">
        <v>3367</v>
      </c>
      <c r="C10296" t="s">
        <v>15992</v>
      </c>
      <c r="D10296" t="str">
        <f t="shared" si="320"/>
        <v>BOYERTOWN AREA SCHOOL DISTRICT</v>
      </c>
      <c r="E10296" t="str">
        <f t="shared" si="321"/>
        <v>BOYERTOWN AREA SCHOOL DISTRICT</v>
      </c>
      <c r="F10296">
        <v>47134</v>
      </c>
      <c r="G10296">
        <v>8075</v>
      </c>
      <c r="H10296">
        <v>579</v>
      </c>
      <c r="I10296" t="s">
        <v>2878</v>
      </c>
      <c r="J10296" s="1" t="s">
        <v>2879</v>
      </c>
      <c r="K10296" s="1" t="s">
        <v>2880</v>
      </c>
    </row>
    <row r="10297" spans="1:11" x14ac:dyDescent="0.2">
      <c r="A10297" s="1" t="s">
        <v>15947</v>
      </c>
      <c r="B10297" s="1" t="s">
        <v>4002</v>
      </c>
      <c r="C10297" t="s">
        <v>15993</v>
      </c>
      <c r="D10297" t="str">
        <f t="shared" si="320"/>
        <v>BRADFORD AREA SCHOOL DISTRICT</v>
      </c>
      <c r="E10297" t="str">
        <f t="shared" si="321"/>
        <v>BRADFORD AREA SCHOOL DISTRICT</v>
      </c>
      <c r="F10297">
        <v>20371</v>
      </c>
      <c r="G10297">
        <v>2726</v>
      </c>
      <c r="H10297">
        <v>683</v>
      </c>
      <c r="I10297" t="s">
        <v>2878</v>
      </c>
      <c r="J10297" s="1" t="s">
        <v>2879</v>
      </c>
      <c r="K10297" s="1" t="s">
        <v>2880</v>
      </c>
    </row>
    <row r="10298" spans="1:11" x14ac:dyDescent="0.2">
      <c r="A10298" s="1" t="s">
        <v>15947</v>
      </c>
      <c r="B10298" s="1" t="s">
        <v>3672</v>
      </c>
      <c r="C10298" t="s">
        <v>15994</v>
      </c>
      <c r="D10298" t="str">
        <f t="shared" si="320"/>
        <v>BRANDYWINE HEIGHTS AREA SCHOOL DISTRICT</v>
      </c>
      <c r="E10298" t="str">
        <f t="shared" si="321"/>
        <v>BRANDYWINE HEIGHTS AREA SCHOOL DISTRICT</v>
      </c>
      <c r="F10298">
        <v>13003</v>
      </c>
      <c r="G10298">
        <v>1939</v>
      </c>
      <c r="H10298">
        <v>174</v>
      </c>
      <c r="I10298" t="s">
        <v>2878</v>
      </c>
      <c r="J10298" s="1" t="s">
        <v>2879</v>
      </c>
      <c r="K10298" s="1" t="s">
        <v>2880</v>
      </c>
    </row>
    <row r="10299" spans="1:11" x14ac:dyDescent="0.2">
      <c r="A10299" s="1" t="s">
        <v>15947</v>
      </c>
      <c r="B10299" s="1" t="s">
        <v>5881</v>
      </c>
      <c r="C10299" t="s">
        <v>15995</v>
      </c>
      <c r="D10299" t="str">
        <f t="shared" si="320"/>
        <v>BRENTWOOD BOROUGH SCHOOL DISTRICT</v>
      </c>
      <c r="E10299" t="str">
        <f t="shared" si="321"/>
        <v>BRENTWOOD BOROUGH SCHOOL DISTRICT</v>
      </c>
      <c r="F10299">
        <v>9659</v>
      </c>
      <c r="G10299">
        <v>1301</v>
      </c>
      <c r="H10299">
        <v>157</v>
      </c>
      <c r="I10299" t="s">
        <v>2878</v>
      </c>
      <c r="J10299" s="1" t="s">
        <v>2879</v>
      </c>
      <c r="K10299" s="1" t="s">
        <v>2880</v>
      </c>
    </row>
    <row r="10300" spans="1:11" x14ac:dyDescent="0.2">
      <c r="A10300" s="1" t="s">
        <v>15947</v>
      </c>
      <c r="B10300" s="1" t="s">
        <v>3379</v>
      </c>
      <c r="C10300" t="s">
        <v>15996</v>
      </c>
      <c r="D10300" t="str">
        <f t="shared" si="320"/>
        <v>BRISTOL BOROUGH SCHOOL DISTRICT</v>
      </c>
      <c r="E10300" t="str">
        <f t="shared" si="321"/>
        <v>BRISTOL BOROUGH SCHOOL DISTRICT</v>
      </c>
      <c r="F10300">
        <v>9744</v>
      </c>
      <c r="G10300">
        <v>1453</v>
      </c>
      <c r="H10300">
        <v>305</v>
      </c>
      <c r="I10300" t="s">
        <v>2878</v>
      </c>
      <c r="J10300" s="1" t="s">
        <v>2879</v>
      </c>
      <c r="K10300" s="1" t="s">
        <v>2880</v>
      </c>
    </row>
    <row r="10301" spans="1:11" x14ac:dyDescent="0.2">
      <c r="A10301" s="1" t="s">
        <v>15947</v>
      </c>
      <c r="B10301" s="1" t="s">
        <v>3381</v>
      </c>
      <c r="C10301" t="s">
        <v>15997</v>
      </c>
      <c r="D10301" t="str">
        <f t="shared" si="320"/>
        <v>BRISTOL TOWNSHIP SCHOOL DISTRICT</v>
      </c>
      <c r="E10301" t="str">
        <f t="shared" si="321"/>
        <v>BRISTOL TOWNSHIP SCHOOL DISTRICT</v>
      </c>
      <c r="F10301">
        <v>54737</v>
      </c>
      <c r="G10301">
        <v>7980</v>
      </c>
      <c r="H10301">
        <v>1191</v>
      </c>
      <c r="I10301" t="s">
        <v>2878</v>
      </c>
      <c r="J10301" s="1" t="s">
        <v>2879</v>
      </c>
      <c r="K10301" s="1" t="s">
        <v>2880</v>
      </c>
    </row>
    <row r="10302" spans="1:11" x14ac:dyDescent="0.2">
      <c r="A10302" s="1" t="s">
        <v>15947</v>
      </c>
      <c r="B10302" s="1" t="s">
        <v>4080</v>
      </c>
      <c r="C10302" t="s">
        <v>15998</v>
      </c>
      <c r="D10302" t="str">
        <f t="shared" si="320"/>
        <v>BROCKWAY AREA SCHOOL DISTRICT</v>
      </c>
      <c r="E10302" t="str">
        <f t="shared" si="321"/>
        <v>BROCKWAY AREA SCHOOL DISTRICT</v>
      </c>
      <c r="F10302">
        <v>7334</v>
      </c>
      <c r="G10302">
        <v>1146</v>
      </c>
      <c r="H10302">
        <v>160</v>
      </c>
      <c r="I10302" t="s">
        <v>2878</v>
      </c>
      <c r="J10302" s="1" t="s">
        <v>2879</v>
      </c>
      <c r="K10302" s="1" t="s">
        <v>2880</v>
      </c>
    </row>
    <row r="10303" spans="1:11" x14ac:dyDescent="0.2">
      <c r="A10303" s="1" t="s">
        <v>15947</v>
      </c>
      <c r="B10303" s="1" t="s">
        <v>3387</v>
      </c>
      <c r="C10303" t="s">
        <v>15999</v>
      </c>
      <c r="D10303" t="str">
        <f t="shared" si="320"/>
        <v>BROOKVILLE AREA SCHOOL DISTRICT</v>
      </c>
      <c r="E10303" t="str">
        <f t="shared" si="321"/>
        <v>BROOKVILLE AREA SCHOOL DISTRICT</v>
      </c>
      <c r="F10303">
        <v>11775</v>
      </c>
      <c r="G10303">
        <v>1715</v>
      </c>
      <c r="H10303">
        <v>276</v>
      </c>
      <c r="I10303" t="s">
        <v>2878</v>
      </c>
      <c r="J10303" s="1" t="s">
        <v>2879</v>
      </c>
      <c r="K10303" s="1" t="s">
        <v>2880</v>
      </c>
    </row>
    <row r="10304" spans="1:11" x14ac:dyDescent="0.2">
      <c r="A10304" s="1" t="s">
        <v>15947</v>
      </c>
      <c r="B10304" s="1" t="s">
        <v>3675</v>
      </c>
      <c r="C10304" t="s">
        <v>16000</v>
      </c>
      <c r="D10304" t="str">
        <f t="shared" si="320"/>
        <v>BROWNSVILLE AREA SCHOOL DISTRICT</v>
      </c>
      <c r="E10304" t="str">
        <f t="shared" si="321"/>
        <v>BROWNSVILLE AREA SCHOOL DISTRICT</v>
      </c>
      <c r="F10304">
        <v>14564</v>
      </c>
      <c r="G10304">
        <v>1816</v>
      </c>
      <c r="H10304">
        <v>503</v>
      </c>
      <c r="I10304" t="s">
        <v>2878</v>
      </c>
      <c r="J10304" s="1" t="s">
        <v>2879</v>
      </c>
      <c r="K10304" s="1" t="s">
        <v>2880</v>
      </c>
    </row>
    <row r="10305" spans="1:11" x14ac:dyDescent="0.2">
      <c r="A10305" s="1" t="s">
        <v>15947</v>
      </c>
      <c r="B10305" s="1" t="s">
        <v>13860</v>
      </c>
      <c r="C10305" t="s">
        <v>16001</v>
      </c>
      <c r="D10305" t="str">
        <f t="shared" si="320"/>
        <v>BRYN ATHYN SCHOOL DISTRICT</v>
      </c>
      <c r="E10305" t="str">
        <f t="shared" si="321"/>
        <v>BRYN ATHYN SCHOOL DISTRICT</v>
      </c>
      <c r="F10305">
        <v>1403</v>
      </c>
      <c r="G10305">
        <v>227</v>
      </c>
      <c r="H10305">
        <v>19</v>
      </c>
      <c r="I10305" t="s">
        <v>2878</v>
      </c>
      <c r="J10305" s="1" t="s">
        <v>2879</v>
      </c>
      <c r="K10305" s="1" t="s">
        <v>2880</v>
      </c>
    </row>
    <row r="10306" spans="1:11" x14ac:dyDescent="0.2">
      <c r="A10306" s="1" t="s">
        <v>15947</v>
      </c>
      <c r="B10306" s="1" t="s">
        <v>3395</v>
      </c>
      <c r="C10306" t="s">
        <v>16002</v>
      </c>
      <c r="D10306" t="str">
        <f t="shared" si="320"/>
        <v>BURGETTSTOWN AREA SCHOOL DISTRICT</v>
      </c>
      <c r="E10306" t="str">
        <f t="shared" si="321"/>
        <v>BURGETTSTOWN AREA SCHOOL DISTRICT</v>
      </c>
      <c r="F10306">
        <v>9693</v>
      </c>
      <c r="G10306">
        <v>1518</v>
      </c>
      <c r="H10306">
        <v>138</v>
      </c>
      <c r="I10306" t="s">
        <v>2878</v>
      </c>
      <c r="J10306" s="1" t="s">
        <v>2879</v>
      </c>
      <c r="K10306" s="1" t="s">
        <v>2880</v>
      </c>
    </row>
    <row r="10307" spans="1:11" x14ac:dyDescent="0.2">
      <c r="A10307" s="1" t="s">
        <v>15947</v>
      </c>
      <c r="B10307" s="1" t="s">
        <v>3397</v>
      </c>
      <c r="C10307" t="s">
        <v>16003</v>
      </c>
      <c r="D10307" t="str">
        <f t="shared" ref="D10307:D10370" si="322">UPPER(C10307)</f>
        <v>BURRELL SCHOOL DISTRICT</v>
      </c>
      <c r="E10307" t="str">
        <f t="shared" ref="E10307:E10370" si="323">UPPER(TRIM(C10307))</f>
        <v>BURRELL SCHOOL DISTRICT</v>
      </c>
      <c r="F10307">
        <v>13710</v>
      </c>
      <c r="G10307">
        <v>1895</v>
      </c>
      <c r="H10307">
        <v>178</v>
      </c>
      <c r="I10307" t="s">
        <v>2878</v>
      </c>
      <c r="J10307" s="1" t="s">
        <v>2879</v>
      </c>
      <c r="K10307" s="1" t="s">
        <v>2880</v>
      </c>
    </row>
    <row r="10308" spans="1:11" x14ac:dyDescent="0.2">
      <c r="A10308" s="1" t="s">
        <v>15947</v>
      </c>
      <c r="B10308" s="1" t="s">
        <v>3688</v>
      </c>
      <c r="C10308" t="s">
        <v>16004</v>
      </c>
      <c r="D10308" t="str">
        <f t="shared" si="322"/>
        <v>BUTLER AREA SCHOOL DISTRICT</v>
      </c>
      <c r="E10308" t="str">
        <f t="shared" si="323"/>
        <v>BUTLER AREA SCHOOL DISTRICT</v>
      </c>
      <c r="F10308">
        <v>55740</v>
      </c>
      <c r="G10308">
        <v>7901</v>
      </c>
      <c r="H10308">
        <v>1053</v>
      </c>
      <c r="I10308" t="s">
        <v>2878</v>
      </c>
      <c r="J10308" s="1" t="s">
        <v>2879</v>
      </c>
      <c r="K10308" s="1" t="s">
        <v>2880</v>
      </c>
    </row>
    <row r="10309" spans="1:11" x14ac:dyDescent="0.2">
      <c r="A10309" s="1" t="s">
        <v>15947</v>
      </c>
      <c r="B10309" s="1" t="s">
        <v>5809</v>
      </c>
      <c r="C10309" t="s">
        <v>16005</v>
      </c>
      <c r="D10309" t="str">
        <f t="shared" si="322"/>
        <v>CALIFORNIA AREA SCHOOL DISTRICT</v>
      </c>
      <c r="E10309" t="str">
        <f t="shared" si="323"/>
        <v>CALIFORNIA AREA SCHOOL DISTRICT</v>
      </c>
      <c r="F10309">
        <v>11211</v>
      </c>
      <c r="G10309">
        <v>902</v>
      </c>
      <c r="H10309">
        <v>133</v>
      </c>
      <c r="I10309" t="s">
        <v>2878</v>
      </c>
      <c r="J10309" s="1" t="s">
        <v>2879</v>
      </c>
      <c r="K10309" s="1" t="s">
        <v>2880</v>
      </c>
    </row>
    <row r="10310" spans="1:11" x14ac:dyDescent="0.2">
      <c r="A10310" s="1" t="s">
        <v>15947</v>
      </c>
      <c r="B10310" s="1" t="s">
        <v>3696</v>
      </c>
      <c r="C10310" t="s">
        <v>16006</v>
      </c>
      <c r="D10310" t="str">
        <f t="shared" si="322"/>
        <v>CAMBRIA HEIGHTS SCHOOL DISTRICT</v>
      </c>
      <c r="E10310" t="str">
        <f t="shared" si="323"/>
        <v>CAMBRIA HEIGHTS SCHOOL DISTRICT</v>
      </c>
      <c r="F10310">
        <v>9368</v>
      </c>
      <c r="G10310">
        <v>1516</v>
      </c>
      <c r="H10310">
        <v>217</v>
      </c>
      <c r="I10310" t="s">
        <v>2878</v>
      </c>
      <c r="J10310" s="1" t="s">
        <v>2879</v>
      </c>
      <c r="K10310" s="1" t="s">
        <v>2880</v>
      </c>
    </row>
    <row r="10311" spans="1:11" x14ac:dyDescent="0.2">
      <c r="A10311" s="1" t="s">
        <v>15947</v>
      </c>
      <c r="B10311" s="1" t="s">
        <v>4095</v>
      </c>
      <c r="C10311" t="s">
        <v>16007</v>
      </c>
      <c r="D10311" t="str">
        <f t="shared" si="322"/>
        <v>CAMERON COUNTY SCHOOL DISTRICT</v>
      </c>
      <c r="E10311" t="str">
        <f t="shared" si="323"/>
        <v>CAMERON COUNTY SCHOOL DISTRICT</v>
      </c>
      <c r="F10311">
        <v>4677</v>
      </c>
      <c r="G10311">
        <v>569</v>
      </c>
      <c r="H10311">
        <v>137</v>
      </c>
      <c r="I10311" t="s">
        <v>2878</v>
      </c>
      <c r="J10311" s="1" t="s">
        <v>2879</v>
      </c>
      <c r="K10311" s="1" t="s">
        <v>2880</v>
      </c>
    </row>
    <row r="10312" spans="1:11" x14ac:dyDescent="0.2">
      <c r="A10312" s="1" t="s">
        <v>15947</v>
      </c>
      <c r="B10312" s="1" t="s">
        <v>3407</v>
      </c>
      <c r="C10312" t="s">
        <v>16008</v>
      </c>
      <c r="D10312" t="str">
        <f t="shared" si="322"/>
        <v>CAMP HILL SCHOOL DISTRICT</v>
      </c>
      <c r="E10312" t="str">
        <f t="shared" si="323"/>
        <v>CAMP HILL SCHOOL DISTRICT</v>
      </c>
      <c r="F10312">
        <v>8327</v>
      </c>
      <c r="G10312">
        <v>1357</v>
      </c>
      <c r="H10312">
        <v>87</v>
      </c>
      <c r="I10312" t="s">
        <v>2878</v>
      </c>
      <c r="J10312" s="1" t="s">
        <v>2879</v>
      </c>
      <c r="K10312" s="1" t="s">
        <v>2880</v>
      </c>
    </row>
    <row r="10313" spans="1:11" x14ac:dyDescent="0.2">
      <c r="A10313" s="1" t="s">
        <v>15947</v>
      </c>
      <c r="B10313" s="1" t="s">
        <v>3703</v>
      </c>
      <c r="C10313" t="s">
        <v>16009</v>
      </c>
      <c r="D10313" t="str">
        <f t="shared" si="322"/>
        <v>CANON-MCMILLAN SCHOOL DISTRICT</v>
      </c>
      <c r="E10313" t="str">
        <f t="shared" si="323"/>
        <v>CANON-MCMILLAN SCHOOL DISTRICT</v>
      </c>
      <c r="F10313">
        <v>33695</v>
      </c>
      <c r="G10313">
        <v>5043</v>
      </c>
      <c r="H10313">
        <v>315</v>
      </c>
      <c r="I10313" t="s">
        <v>2878</v>
      </c>
      <c r="J10313" s="1" t="s">
        <v>2879</v>
      </c>
      <c r="K10313" s="1" t="s">
        <v>2880</v>
      </c>
    </row>
    <row r="10314" spans="1:11" x14ac:dyDescent="0.2">
      <c r="A10314" s="1" t="s">
        <v>15947</v>
      </c>
      <c r="B10314" s="1" t="s">
        <v>3409</v>
      </c>
      <c r="C10314" t="s">
        <v>16010</v>
      </c>
      <c r="D10314" t="str">
        <f t="shared" si="322"/>
        <v>CANTON AREA SCHOOL DISTRICT</v>
      </c>
      <c r="E10314" t="str">
        <f t="shared" si="323"/>
        <v>CANTON AREA SCHOOL DISTRICT</v>
      </c>
      <c r="F10314">
        <v>6377</v>
      </c>
      <c r="G10314">
        <v>1103</v>
      </c>
      <c r="H10314">
        <v>257</v>
      </c>
      <c r="I10314" t="s">
        <v>2878</v>
      </c>
      <c r="J10314" s="1" t="s">
        <v>2879</v>
      </c>
      <c r="K10314" s="1" t="s">
        <v>2880</v>
      </c>
    </row>
    <row r="10315" spans="1:11" x14ac:dyDescent="0.2">
      <c r="A10315" s="1" t="s">
        <v>15947</v>
      </c>
      <c r="B10315" s="1" t="s">
        <v>3710</v>
      </c>
      <c r="C10315" t="s">
        <v>16011</v>
      </c>
      <c r="D10315" t="str">
        <f t="shared" si="322"/>
        <v>CARBONDALE AREA SCHOOL DISTRICT</v>
      </c>
      <c r="E10315" t="str">
        <f t="shared" si="323"/>
        <v>CARBONDALE AREA SCHOOL DISTRICT</v>
      </c>
      <c r="F10315">
        <v>10900</v>
      </c>
      <c r="G10315">
        <v>1759</v>
      </c>
      <c r="H10315">
        <v>450</v>
      </c>
      <c r="I10315" t="s">
        <v>2878</v>
      </c>
      <c r="J10315" s="1" t="s">
        <v>2879</v>
      </c>
      <c r="K10315" s="1" t="s">
        <v>2880</v>
      </c>
    </row>
    <row r="10316" spans="1:11" x14ac:dyDescent="0.2">
      <c r="A10316" s="1" t="s">
        <v>15947</v>
      </c>
      <c r="B10316" s="1" t="s">
        <v>4104</v>
      </c>
      <c r="C10316" t="s">
        <v>16012</v>
      </c>
      <c r="D10316" t="str">
        <f t="shared" si="322"/>
        <v>CARLISLE AREA SCHOOL DISTRICT</v>
      </c>
      <c r="E10316" t="str">
        <f t="shared" si="323"/>
        <v>CARLISLE AREA SCHOOL DISTRICT</v>
      </c>
      <c r="F10316">
        <v>39143</v>
      </c>
      <c r="G10316">
        <v>5729</v>
      </c>
      <c r="H10316">
        <v>734</v>
      </c>
      <c r="I10316" t="s">
        <v>2878</v>
      </c>
      <c r="J10316" s="1" t="s">
        <v>2879</v>
      </c>
      <c r="K10316" s="1" t="s">
        <v>2880</v>
      </c>
    </row>
    <row r="10317" spans="1:11" x14ac:dyDescent="0.2">
      <c r="A10317" s="1" t="s">
        <v>15947</v>
      </c>
      <c r="B10317" s="1" t="s">
        <v>4106</v>
      </c>
      <c r="C10317" t="s">
        <v>16013</v>
      </c>
      <c r="D10317" t="str">
        <f t="shared" si="322"/>
        <v>CARLYNTON SCHOOL DISTRICT</v>
      </c>
      <c r="E10317" t="str">
        <f t="shared" si="323"/>
        <v>CARLYNTON SCHOOL DISTRICT</v>
      </c>
      <c r="F10317">
        <v>14374</v>
      </c>
      <c r="G10317">
        <v>1734</v>
      </c>
      <c r="H10317">
        <v>283</v>
      </c>
      <c r="I10317" t="s">
        <v>2878</v>
      </c>
      <c r="J10317" s="1" t="s">
        <v>2879</v>
      </c>
      <c r="K10317" s="1" t="s">
        <v>2880</v>
      </c>
    </row>
    <row r="10318" spans="1:11" x14ac:dyDescent="0.2">
      <c r="A10318" s="1" t="s">
        <v>15947</v>
      </c>
      <c r="B10318" s="1" t="s">
        <v>3415</v>
      </c>
      <c r="C10318" t="s">
        <v>16014</v>
      </c>
      <c r="D10318" t="str">
        <f t="shared" si="322"/>
        <v>CARMICHAELS AREA SCHOOL DISTRICT</v>
      </c>
      <c r="E10318" t="str">
        <f t="shared" si="323"/>
        <v>CARMICHAELS AREA SCHOOL DISTRICT</v>
      </c>
      <c r="F10318">
        <v>6832</v>
      </c>
      <c r="G10318">
        <v>1054</v>
      </c>
      <c r="H10318">
        <v>272</v>
      </c>
      <c r="I10318" t="s">
        <v>2878</v>
      </c>
      <c r="J10318" s="1" t="s">
        <v>2879</v>
      </c>
      <c r="K10318" s="1" t="s">
        <v>2880</v>
      </c>
    </row>
    <row r="10319" spans="1:11" x14ac:dyDescent="0.2">
      <c r="A10319" s="1" t="s">
        <v>15947</v>
      </c>
      <c r="B10319" s="1" t="s">
        <v>5822</v>
      </c>
      <c r="C10319" t="s">
        <v>16015</v>
      </c>
      <c r="D10319" t="str">
        <f t="shared" si="322"/>
        <v>CATASAUQUA AREA SCHOOL DISTRICT</v>
      </c>
      <c r="E10319" t="str">
        <f t="shared" si="323"/>
        <v>CATASAUQUA AREA SCHOOL DISTRICT</v>
      </c>
      <c r="F10319">
        <v>11210</v>
      </c>
      <c r="G10319">
        <v>1680</v>
      </c>
      <c r="H10319">
        <v>439</v>
      </c>
      <c r="I10319" t="s">
        <v>2878</v>
      </c>
      <c r="J10319" s="1" t="s">
        <v>2879</v>
      </c>
      <c r="K10319" s="1" t="s">
        <v>2880</v>
      </c>
    </row>
    <row r="10320" spans="1:11" x14ac:dyDescent="0.2">
      <c r="A10320" s="1" t="s">
        <v>15947</v>
      </c>
      <c r="B10320" s="1" t="s">
        <v>3419</v>
      </c>
      <c r="C10320" t="s">
        <v>16016</v>
      </c>
      <c r="D10320" t="str">
        <f t="shared" si="322"/>
        <v>CENTENNIAL SCHOOL DISTRICT</v>
      </c>
      <c r="E10320" t="str">
        <f t="shared" si="323"/>
        <v>CENTENNIAL SCHOOL DISTRICT</v>
      </c>
      <c r="F10320">
        <v>48960</v>
      </c>
      <c r="G10320">
        <v>6671</v>
      </c>
      <c r="H10320">
        <v>559</v>
      </c>
      <c r="I10320" t="s">
        <v>2878</v>
      </c>
      <c r="J10320" s="1" t="s">
        <v>2879</v>
      </c>
      <c r="K10320" s="1" t="s">
        <v>2880</v>
      </c>
    </row>
    <row r="10321" spans="1:11" x14ac:dyDescent="0.2">
      <c r="A10321" s="1" t="s">
        <v>15947</v>
      </c>
      <c r="B10321" s="1" t="s">
        <v>5830</v>
      </c>
      <c r="C10321" t="s">
        <v>16017</v>
      </c>
      <c r="D10321" t="str">
        <f t="shared" si="322"/>
        <v>CENTRAL BUCKS SCHOOL DISTRICT</v>
      </c>
      <c r="E10321" t="str">
        <f t="shared" si="323"/>
        <v>CENTRAL BUCKS SCHOOL DISTRICT</v>
      </c>
      <c r="F10321">
        <v>114590</v>
      </c>
      <c r="G10321">
        <v>21156</v>
      </c>
      <c r="H10321">
        <v>908</v>
      </c>
      <c r="I10321" t="s">
        <v>2878</v>
      </c>
      <c r="J10321" s="1" t="s">
        <v>2879</v>
      </c>
      <c r="K10321" s="1" t="s">
        <v>2880</v>
      </c>
    </row>
    <row r="10322" spans="1:11" x14ac:dyDescent="0.2">
      <c r="A10322" s="1" t="s">
        <v>15947</v>
      </c>
      <c r="B10322" s="1" t="s">
        <v>3425</v>
      </c>
      <c r="C10322" t="s">
        <v>16018</v>
      </c>
      <c r="D10322" t="str">
        <f t="shared" si="322"/>
        <v>CENTRAL CAMBRIA SCHOOL DISTRICT</v>
      </c>
      <c r="E10322" t="str">
        <f t="shared" si="323"/>
        <v>CENTRAL CAMBRIA SCHOOL DISTRICT</v>
      </c>
      <c r="F10322">
        <v>12980</v>
      </c>
      <c r="G10322">
        <v>1841</v>
      </c>
      <c r="H10322">
        <v>260</v>
      </c>
      <c r="I10322" t="s">
        <v>2878</v>
      </c>
      <c r="J10322" s="1" t="s">
        <v>2879</v>
      </c>
      <c r="K10322" s="1" t="s">
        <v>2880</v>
      </c>
    </row>
    <row r="10323" spans="1:11" x14ac:dyDescent="0.2">
      <c r="A10323" s="1" t="s">
        <v>15947</v>
      </c>
      <c r="B10323" s="1" t="s">
        <v>5887</v>
      </c>
      <c r="C10323" t="s">
        <v>16019</v>
      </c>
      <c r="D10323" t="str">
        <f t="shared" si="322"/>
        <v>CENTRAL COLUMBIA SCHOOL DISTRICT</v>
      </c>
      <c r="E10323" t="str">
        <f t="shared" si="323"/>
        <v>CENTRAL COLUMBIA SCHOOL DISTRICT</v>
      </c>
      <c r="F10323">
        <v>14658</v>
      </c>
      <c r="G10323">
        <v>2163</v>
      </c>
      <c r="H10323">
        <v>205</v>
      </c>
      <c r="I10323" t="s">
        <v>2878</v>
      </c>
      <c r="J10323" s="1" t="s">
        <v>2879</v>
      </c>
      <c r="K10323" s="1" t="s">
        <v>2880</v>
      </c>
    </row>
    <row r="10324" spans="1:11" x14ac:dyDescent="0.2">
      <c r="A10324" s="1" t="s">
        <v>15947</v>
      </c>
      <c r="B10324" s="1" t="s">
        <v>3427</v>
      </c>
      <c r="C10324" t="s">
        <v>16020</v>
      </c>
      <c r="D10324" t="str">
        <f t="shared" si="322"/>
        <v>CENTRAL DAUPHIN SCHOOL DISTRICT</v>
      </c>
      <c r="E10324" t="str">
        <f t="shared" si="323"/>
        <v>CENTRAL DAUPHIN SCHOOL DISTRICT</v>
      </c>
      <c r="F10324">
        <v>92293</v>
      </c>
      <c r="G10324">
        <v>13268</v>
      </c>
      <c r="H10324">
        <v>1423</v>
      </c>
      <c r="I10324" t="s">
        <v>2878</v>
      </c>
      <c r="J10324" s="1" t="s">
        <v>2879</v>
      </c>
      <c r="K10324" s="1" t="s">
        <v>2880</v>
      </c>
    </row>
    <row r="10325" spans="1:11" x14ac:dyDescent="0.2">
      <c r="A10325" s="1" t="s">
        <v>15947</v>
      </c>
      <c r="B10325" s="1" t="s">
        <v>8160</v>
      </c>
      <c r="C10325" t="s">
        <v>16021</v>
      </c>
      <c r="D10325" t="str">
        <f t="shared" si="322"/>
        <v>CENTRAL FULTON SCHOOL DISTRICT</v>
      </c>
      <c r="E10325" t="str">
        <f t="shared" si="323"/>
        <v>CENTRAL FULTON SCHOOL DISTRICT</v>
      </c>
      <c r="F10325">
        <v>6304</v>
      </c>
      <c r="G10325">
        <v>919</v>
      </c>
      <c r="H10325">
        <v>169</v>
      </c>
      <c r="I10325" t="s">
        <v>2878</v>
      </c>
      <c r="J10325" s="1" t="s">
        <v>2879</v>
      </c>
      <c r="K10325" s="1" t="s">
        <v>2880</v>
      </c>
    </row>
    <row r="10326" spans="1:11" x14ac:dyDescent="0.2">
      <c r="A10326" s="1" t="s">
        <v>15947</v>
      </c>
      <c r="B10326" s="1" t="s">
        <v>3429</v>
      </c>
      <c r="C10326" t="s">
        <v>16022</v>
      </c>
      <c r="D10326" t="str">
        <f t="shared" si="322"/>
        <v>CENTRAL GREENE SCHOOL DISTRICT</v>
      </c>
      <c r="E10326" t="str">
        <f t="shared" si="323"/>
        <v>CENTRAL GREENE SCHOOL DISTRICT</v>
      </c>
      <c r="F10326">
        <v>15299</v>
      </c>
      <c r="G10326">
        <v>1866</v>
      </c>
      <c r="H10326">
        <v>317</v>
      </c>
      <c r="I10326" t="s">
        <v>2878</v>
      </c>
      <c r="J10326" s="1" t="s">
        <v>2879</v>
      </c>
      <c r="K10326" s="1" t="s">
        <v>2880</v>
      </c>
    </row>
    <row r="10327" spans="1:11" x14ac:dyDescent="0.2">
      <c r="A10327" s="1" t="s">
        <v>15947</v>
      </c>
      <c r="B10327" s="1" t="s">
        <v>16023</v>
      </c>
      <c r="C10327" t="s">
        <v>13103</v>
      </c>
      <c r="D10327" t="str">
        <f t="shared" si="322"/>
        <v>CENTRAL VALLEY SCHOOL DISTRICT</v>
      </c>
      <c r="E10327" t="str">
        <f t="shared" si="323"/>
        <v>CENTRAL VALLEY SCHOOL DISTRICT</v>
      </c>
      <c r="F10327">
        <v>17765</v>
      </c>
      <c r="G10327">
        <v>2541</v>
      </c>
      <c r="H10327">
        <v>241</v>
      </c>
      <c r="I10327" t="s">
        <v>2878</v>
      </c>
      <c r="J10327" s="1" t="s">
        <v>2879</v>
      </c>
      <c r="K10327" s="1" t="s">
        <v>2880</v>
      </c>
    </row>
    <row r="10328" spans="1:11" x14ac:dyDescent="0.2">
      <c r="A10328" s="1" t="s">
        <v>15947</v>
      </c>
      <c r="B10328" s="1" t="s">
        <v>4119</v>
      </c>
      <c r="C10328" t="s">
        <v>16024</v>
      </c>
      <c r="D10328" t="str">
        <f t="shared" si="322"/>
        <v>CENTRAL YORK SCHOOL DISTRICT</v>
      </c>
      <c r="E10328" t="str">
        <f t="shared" si="323"/>
        <v>CENTRAL YORK SCHOOL DISTRICT</v>
      </c>
      <c r="F10328">
        <v>38425</v>
      </c>
      <c r="G10328">
        <v>6326</v>
      </c>
      <c r="H10328">
        <v>450</v>
      </c>
      <c r="I10328" t="s">
        <v>2878</v>
      </c>
      <c r="J10328" s="1" t="s">
        <v>2879</v>
      </c>
      <c r="K10328" s="1" t="s">
        <v>2880</v>
      </c>
    </row>
    <row r="10329" spans="1:11" x14ac:dyDescent="0.2">
      <c r="A10329" s="1" t="s">
        <v>15947</v>
      </c>
      <c r="B10329" s="1" t="s">
        <v>3725</v>
      </c>
      <c r="C10329" t="s">
        <v>16025</v>
      </c>
      <c r="D10329" t="str">
        <f t="shared" si="322"/>
        <v>CHAMBERSBURG AREA SCHOOL DISTRICT</v>
      </c>
      <c r="E10329" t="str">
        <f t="shared" si="323"/>
        <v>CHAMBERSBURG AREA SCHOOL DISTRICT</v>
      </c>
      <c r="F10329">
        <v>68131</v>
      </c>
      <c r="G10329">
        <v>10696</v>
      </c>
      <c r="H10329">
        <v>1534</v>
      </c>
      <c r="I10329" t="s">
        <v>2878</v>
      </c>
      <c r="J10329" s="1" t="s">
        <v>2879</v>
      </c>
      <c r="K10329" s="1" t="s">
        <v>2880</v>
      </c>
    </row>
    <row r="10330" spans="1:11" x14ac:dyDescent="0.2">
      <c r="A10330" s="1" t="s">
        <v>15947</v>
      </c>
      <c r="B10330" s="1" t="s">
        <v>3435</v>
      </c>
      <c r="C10330" t="s">
        <v>16026</v>
      </c>
      <c r="D10330" t="str">
        <f t="shared" si="322"/>
        <v>CHARLEROI SCHOOL DISTRICT</v>
      </c>
      <c r="E10330" t="str">
        <f t="shared" si="323"/>
        <v>CHARLEROI SCHOOL DISTRICT</v>
      </c>
      <c r="F10330">
        <v>12032</v>
      </c>
      <c r="G10330">
        <v>1639</v>
      </c>
      <c r="H10330">
        <v>302</v>
      </c>
      <c r="I10330" t="s">
        <v>2878</v>
      </c>
      <c r="J10330" s="1" t="s">
        <v>2879</v>
      </c>
      <c r="K10330" s="1" t="s">
        <v>2880</v>
      </c>
    </row>
    <row r="10331" spans="1:11" x14ac:dyDescent="0.2">
      <c r="A10331" s="1" t="s">
        <v>15947</v>
      </c>
      <c r="B10331" s="1" t="s">
        <v>4128</v>
      </c>
      <c r="C10331" t="s">
        <v>16027</v>
      </c>
      <c r="D10331" t="str">
        <f t="shared" si="322"/>
        <v>CHARTIERS VALLEY SCHOOL DISTRICT</v>
      </c>
      <c r="E10331" t="str">
        <f t="shared" si="323"/>
        <v>CHARTIERS VALLEY SCHOOL DISTRICT</v>
      </c>
      <c r="F10331">
        <v>30547</v>
      </c>
      <c r="G10331">
        <v>3699</v>
      </c>
      <c r="H10331">
        <v>273</v>
      </c>
      <c r="I10331" t="s">
        <v>2878</v>
      </c>
      <c r="J10331" s="1" t="s">
        <v>2879</v>
      </c>
      <c r="K10331" s="1" t="s">
        <v>2880</v>
      </c>
    </row>
    <row r="10332" spans="1:11" x14ac:dyDescent="0.2">
      <c r="A10332" s="1" t="s">
        <v>15947</v>
      </c>
      <c r="B10332" s="1" t="s">
        <v>3439</v>
      </c>
      <c r="C10332" t="s">
        <v>16028</v>
      </c>
      <c r="D10332" t="str">
        <f t="shared" si="322"/>
        <v>CHARTIERS-HOUSTON SCHOOL DISTRICT</v>
      </c>
      <c r="E10332" t="str">
        <f t="shared" si="323"/>
        <v>CHARTIERS-HOUSTON SCHOOL DISTRICT</v>
      </c>
      <c r="F10332">
        <v>9119</v>
      </c>
      <c r="G10332">
        <v>1193</v>
      </c>
      <c r="H10332">
        <v>127</v>
      </c>
      <c r="I10332" t="s">
        <v>2878</v>
      </c>
      <c r="J10332" s="1" t="s">
        <v>2879</v>
      </c>
      <c r="K10332" s="1" t="s">
        <v>2880</v>
      </c>
    </row>
    <row r="10333" spans="1:11" x14ac:dyDescent="0.2">
      <c r="A10333" s="1" t="s">
        <v>15947</v>
      </c>
      <c r="B10333" s="1" t="s">
        <v>3574</v>
      </c>
      <c r="C10333" t="s">
        <v>16029</v>
      </c>
      <c r="D10333" t="str">
        <f t="shared" si="322"/>
        <v>CHELTENHAM TOWNSHIP SCHOOL DISTRICT</v>
      </c>
      <c r="E10333" t="str">
        <f t="shared" si="323"/>
        <v>CHELTENHAM TOWNSHIP SCHOOL DISTRICT</v>
      </c>
      <c r="F10333">
        <v>37740</v>
      </c>
      <c r="G10333">
        <v>5482</v>
      </c>
      <c r="H10333">
        <v>390</v>
      </c>
      <c r="I10333" t="s">
        <v>2878</v>
      </c>
      <c r="J10333" s="1" t="s">
        <v>2879</v>
      </c>
      <c r="K10333" s="1" t="s">
        <v>2880</v>
      </c>
    </row>
    <row r="10334" spans="1:11" x14ac:dyDescent="0.2">
      <c r="A10334" s="1" t="s">
        <v>15947</v>
      </c>
      <c r="B10334" s="1" t="s">
        <v>16030</v>
      </c>
      <c r="C10334" t="s">
        <v>16031</v>
      </c>
      <c r="D10334" t="str">
        <f t="shared" si="322"/>
        <v>CHESTER-UPLAND SCHOOL DISTRICT</v>
      </c>
      <c r="E10334" t="str">
        <f t="shared" si="323"/>
        <v>CHESTER-UPLAND SCHOOL DISTRICT</v>
      </c>
      <c r="F10334">
        <v>41495</v>
      </c>
      <c r="G10334">
        <v>7618</v>
      </c>
      <c r="H10334">
        <v>2950</v>
      </c>
      <c r="I10334" t="s">
        <v>2878</v>
      </c>
      <c r="J10334" s="1" t="s">
        <v>2879</v>
      </c>
      <c r="K10334" s="1" t="s">
        <v>2880</v>
      </c>
    </row>
    <row r="10335" spans="1:11" x14ac:dyDescent="0.2">
      <c r="A10335" s="1" t="s">
        <v>15947</v>
      </c>
      <c r="B10335" s="1" t="s">
        <v>3447</v>
      </c>
      <c r="C10335" t="s">
        <v>16032</v>
      </c>
      <c r="D10335" t="str">
        <f t="shared" si="322"/>
        <v>CHESTNUT RIDGE SCHOOL DISTRICT</v>
      </c>
      <c r="E10335" t="str">
        <f t="shared" si="323"/>
        <v>CHESTNUT RIDGE SCHOOL DISTRICT</v>
      </c>
      <c r="F10335">
        <v>10372</v>
      </c>
      <c r="G10335">
        <v>1596</v>
      </c>
      <c r="H10335">
        <v>250</v>
      </c>
      <c r="I10335" t="s">
        <v>2878</v>
      </c>
      <c r="J10335" s="1" t="s">
        <v>2879</v>
      </c>
      <c r="K10335" s="1" t="s">
        <v>2880</v>
      </c>
    </row>
    <row r="10336" spans="1:11" x14ac:dyDescent="0.2">
      <c r="A10336" s="1" t="s">
        <v>15947</v>
      </c>
      <c r="B10336" s="1" t="s">
        <v>4135</v>
      </c>
      <c r="C10336" t="s">
        <v>12215</v>
      </c>
      <c r="D10336" t="str">
        <f t="shared" si="322"/>
        <v>CHICHESTER SCHOOL DISTRICT</v>
      </c>
      <c r="E10336" t="str">
        <f t="shared" si="323"/>
        <v>CHICHESTER SCHOOL DISTRICT</v>
      </c>
      <c r="F10336">
        <v>24636</v>
      </c>
      <c r="G10336">
        <v>3822</v>
      </c>
      <c r="H10336">
        <v>674</v>
      </c>
      <c r="I10336" t="s">
        <v>2878</v>
      </c>
      <c r="J10336" s="1" t="s">
        <v>2879</v>
      </c>
      <c r="K10336" s="1" t="s">
        <v>2880</v>
      </c>
    </row>
    <row r="10337" spans="1:11" x14ac:dyDescent="0.2">
      <c r="A10337" s="1" t="s">
        <v>15947</v>
      </c>
      <c r="B10337" s="1" t="s">
        <v>3455</v>
      </c>
      <c r="C10337" t="s">
        <v>16033</v>
      </c>
      <c r="D10337" t="str">
        <f t="shared" si="322"/>
        <v>CLAIRTON CITY SCHOOL DISTRICT</v>
      </c>
      <c r="E10337" t="str">
        <f t="shared" si="323"/>
        <v>CLAIRTON CITY SCHOOL DISTRICT</v>
      </c>
      <c r="F10337">
        <v>6797</v>
      </c>
      <c r="G10337">
        <v>874</v>
      </c>
      <c r="H10337">
        <v>340</v>
      </c>
      <c r="I10337" t="s">
        <v>2878</v>
      </c>
      <c r="J10337" s="1" t="s">
        <v>2879</v>
      </c>
      <c r="K10337" s="1" t="s">
        <v>2880</v>
      </c>
    </row>
    <row r="10338" spans="1:11" x14ac:dyDescent="0.2">
      <c r="A10338" s="1" t="s">
        <v>15947</v>
      </c>
      <c r="B10338" s="1" t="s">
        <v>3669</v>
      </c>
      <c r="C10338" t="s">
        <v>16034</v>
      </c>
      <c r="D10338" t="str">
        <f t="shared" si="322"/>
        <v>CLARION AREA SCHOOL DISTRICT</v>
      </c>
      <c r="E10338" t="str">
        <f t="shared" si="323"/>
        <v>CLARION AREA SCHOOL DISTRICT</v>
      </c>
      <c r="F10338">
        <v>8659</v>
      </c>
      <c r="G10338">
        <v>851</v>
      </c>
      <c r="H10338">
        <v>222</v>
      </c>
      <c r="I10338" t="s">
        <v>2878</v>
      </c>
      <c r="J10338" s="1" t="s">
        <v>2879</v>
      </c>
      <c r="K10338" s="1" t="s">
        <v>2880</v>
      </c>
    </row>
    <row r="10339" spans="1:11" x14ac:dyDescent="0.2">
      <c r="A10339" s="1" t="s">
        <v>15947</v>
      </c>
      <c r="B10339" s="1" t="s">
        <v>3739</v>
      </c>
      <c r="C10339" t="s">
        <v>16035</v>
      </c>
      <c r="D10339" t="str">
        <f t="shared" si="322"/>
        <v>CLARION-LIMESTONE AREA SCHOOL DISTRICT</v>
      </c>
      <c r="E10339" t="str">
        <f t="shared" si="323"/>
        <v>CLARION-LIMESTONE AREA SCHOOL DISTRICT</v>
      </c>
      <c r="F10339">
        <v>7854</v>
      </c>
      <c r="G10339">
        <v>1052</v>
      </c>
      <c r="H10339">
        <v>182</v>
      </c>
      <c r="I10339" t="s">
        <v>2878</v>
      </c>
      <c r="J10339" s="1" t="s">
        <v>2879</v>
      </c>
      <c r="K10339" s="1" t="s">
        <v>2880</v>
      </c>
    </row>
    <row r="10340" spans="1:11" x14ac:dyDescent="0.2">
      <c r="A10340" s="1" t="s">
        <v>15947</v>
      </c>
      <c r="B10340" s="1" t="s">
        <v>3459</v>
      </c>
      <c r="C10340" t="s">
        <v>16036</v>
      </c>
      <c r="D10340" t="str">
        <f t="shared" si="322"/>
        <v>CLAYSBURG-KIMMEL SCHOOL DISTRICT</v>
      </c>
      <c r="E10340" t="str">
        <f t="shared" si="323"/>
        <v>CLAYSBURG-KIMMEL SCHOOL DISTRICT</v>
      </c>
      <c r="F10340">
        <v>5664</v>
      </c>
      <c r="G10340">
        <v>922</v>
      </c>
      <c r="H10340">
        <v>233</v>
      </c>
      <c r="I10340" t="s">
        <v>2878</v>
      </c>
      <c r="J10340" s="1" t="s">
        <v>2879</v>
      </c>
      <c r="K10340" s="1" t="s">
        <v>2880</v>
      </c>
    </row>
    <row r="10341" spans="1:11" x14ac:dyDescent="0.2">
      <c r="A10341" s="1" t="s">
        <v>15947</v>
      </c>
      <c r="B10341" s="1" t="s">
        <v>3461</v>
      </c>
      <c r="C10341" t="s">
        <v>16037</v>
      </c>
      <c r="D10341" t="str">
        <f t="shared" si="322"/>
        <v>CLEARFIELD AREA SCHOOL DISTRICT</v>
      </c>
      <c r="E10341" t="str">
        <f t="shared" si="323"/>
        <v>CLEARFIELD AREA SCHOOL DISTRICT</v>
      </c>
      <c r="F10341">
        <v>18882</v>
      </c>
      <c r="G10341">
        <v>2584</v>
      </c>
      <c r="H10341">
        <v>525</v>
      </c>
      <c r="I10341" t="s">
        <v>2878</v>
      </c>
      <c r="J10341" s="1" t="s">
        <v>2879</v>
      </c>
      <c r="K10341" s="1" t="s">
        <v>2880</v>
      </c>
    </row>
    <row r="10342" spans="1:11" x14ac:dyDescent="0.2">
      <c r="A10342" s="1" t="s">
        <v>15947</v>
      </c>
      <c r="B10342" s="1" t="s">
        <v>3744</v>
      </c>
      <c r="C10342" t="s">
        <v>16038</v>
      </c>
      <c r="D10342" t="str">
        <f t="shared" si="322"/>
        <v>COATESVILLE AREA SCHOOL DISTRICT</v>
      </c>
      <c r="E10342" t="str">
        <f t="shared" si="323"/>
        <v>COATESVILLE AREA SCHOOL DISTRICT</v>
      </c>
      <c r="F10342">
        <v>65142</v>
      </c>
      <c r="G10342">
        <v>10454</v>
      </c>
      <c r="H10342">
        <v>1540</v>
      </c>
      <c r="I10342" t="s">
        <v>2878</v>
      </c>
      <c r="J10342" s="1" t="s">
        <v>2879</v>
      </c>
      <c r="K10342" s="1" t="s">
        <v>2880</v>
      </c>
    </row>
    <row r="10343" spans="1:11" x14ac:dyDescent="0.2">
      <c r="A10343" s="1" t="s">
        <v>15947</v>
      </c>
      <c r="B10343" s="1" t="s">
        <v>3746</v>
      </c>
      <c r="C10343" t="s">
        <v>16039</v>
      </c>
      <c r="D10343" t="str">
        <f t="shared" si="322"/>
        <v>COCALICO SCHOOL DISTRICT</v>
      </c>
      <c r="E10343" t="str">
        <f t="shared" si="323"/>
        <v>COCALICO SCHOOL DISTRICT</v>
      </c>
      <c r="F10343">
        <v>24055</v>
      </c>
      <c r="G10343">
        <v>4571</v>
      </c>
      <c r="H10343">
        <v>341</v>
      </c>
      <c r="I10343" t="s">
        <v>2878</v>
      </c>
      <c r="J10343" s="1" t="s">
        <v>2879</v>
      </c>
      <c r="K10343" s="1" t="s">
        <v>2880</v>
      </c>
    </row>
    <row r="10344" spans="1:11" x14ac:dyDescent="0.2">
      <c r="A10344" s="1" t="s">
        <v>15947</v>
      </c>
      <c r="B10344" s="1" t="s">
        <v>9866</v>
      </c>
      <c r="C10344" t="s">
        <v>6098</v>
      </c>
      <c r="D10344" t="str">
        <f t="shared" si="322"/>
        <v>COLONIAL SCHOOL DISTRICT</v>
      </c>
      <c r="E10344" t="str">
        <f t="shared" si="323"/>
        <v>COLONIAL SCHOOL DISTRICT</v>
      </c>
      <c r="F10344">
        <v>42846</v>
      </c>
      <c r="G10344">
        <v>6029</v>
      </c>
      <c r="H10344">
        <v>314</v>
      </c>
      <c r="I10344" t="s">
        <v>2878</v>
      </c>
      <c r="J10344" s="1" t="s">
        <v>2879</v>
      </c>
      <c r="K10344" s="1" t="s">
        <v>2880</v>
      </c>
    </row>
    <row r="10345" spans="1:11" x14ac:dyDescent="0.2">
      <c r="A10345" s="1" t="s">
        <v>15947</v>
      </c>
      <c r="B10345" s="1" t="s">
        <v>3471</v>
      </c>
      <c r="C10345" t="s">
        <v>16040</v>
      </c>
      <c r="D10345" t="str">
        <f t="shared" si="322"/>
        <v>COLUMBIA BOROUGH SCHOOL DISTRICT</v>
      </c>
      <c r="E10345" t="str">
        <f t="shared" si="323"/>
        <v>COLUMBIA BOROUGH SCHOOL DISTRICT</v>
      </c>
      <c r="F10345">
        <v>10784</v>
      </c>
      <c r="G10345">
        <v>1618</v>
      </c>
      <c r="H10345">
        <v>475</v>
      </c>
      <c r="I10345" t="s">
        <v>2878</v>
      </c>
      <c r="J10345" s="1" t="s">
        <v>2879</v>
      </c>
      <c r="K10345" s="1" t="s">
        <v>2880</v>
      </c>
    </row>
    <row r="10346" spans="1:11" x14ac:dyDescent="0.2">
      <c r="A10346" s="1" t="s">
        <v>15947</v>
      </c>
      <c r="B10346" s="1" t="s">
        <v>5093</v>
      </c>
      <c r="C10346" t="s">
        <v>16041</v>
      </c>
      <c r="D10346" t="str">
        <f t="shared" si="322"/>
        <v>COMMODORE PERRY SCHOOL DISTRICT</v>
      </c>
      <c r="E10346" t="str">
        <f t="shared" si="323"/>
        <v>COMMODORE PERRY SCHOOL DISTRICT</v>
      </c>
      <c r="F10346">
        <v>4098</v>
      </c>
      <c r="G10346">
        <v>642</v>
      </c>
      <c r="H10346">
        <v>148</v>
      </c>
      <c r="I10346" t="s">
        <v>2878</v>
      </c>
      <c r="J10346" s="1" t="s">
        <v>2879</v>
      </c>
      <c r="K10346" s="1" t="s">
        <v>2880</v>
      </c>
    </row>
    <row r="10347" spans="1:11" x14ac:dyDescent="0.2">
      <c r="A10347" s="1" t="s">
        <v>15947</v>
      </c>
      <c r="B10347" s="1" t="s">
        <v>3750</v>
      </c>
      <c r="C10347" t="s">
        <v>16042</v>
      </c>
      <c r="D10347" t="str">
        <f t="shared" si="322"/>
        <v>CONEMAUGH TOWNSHIP AREA SCHOOL DISTRICT</v>
      </c>
      <c r="E10347" t="str">
        <f t="shared" si="323"/>
        <v>CONEMAUGH TOWNSHIP AREA SCHOOL DISTRICT</v>
      </c>
      <c r="F10347">
        <v>7896</v>
      </c>
      <c r="G10347">
        <v>1054</v>
      </c>
      <c r="H10347">
        <v>125</v>
      </c>
      <c r="I10347" t="s">
        <v>2878</v>
      </c>
      <c r="J10347" s="1" t="s">
        <v>2879</v>
      </c>
      <c r="K10347" s="1" t="s">
        <v>2880</v>
      </c>
    </row>
    <row r="10348" spans="1:11" x14ac:dyDescent="0.2">
      <c r="A10348" s="1" t="s">
        <v>15947</v>
      </c>
      <c r="B10348" s="1" t="s">
        <v>10785</v>
      </c>
      <c r="C10348" t="s">
        <v>16043</v>
      </c>
      <c r="D10348" t="str">
        <f t="shared" si="322"/>
        <v>CONEMAUGH VALLEY SCHOOL DISTRICT</v>
      </c>
      <c r="E10348" t="str">
        <f t="shared" si="323"/>
        <v>CONEMAUGH VALLEY SCHOOL DISTRICT</v>
      </c>
      <c r="F10348">
        <v>6196</v>
      </c>
      <c r="G10348">
        <v>921</v>
      </c>
      <c r="H10348">
        <v>201</v>
      </c>
      <c r="I10348" t="s">
        <v>2878</v>
      </c>
      <c r="J10348" s="1" t="s">
        <v>2879</v>
      </c>
      <c r="K10348" s="1" t="s">
        <v>2880</v>
      </c>
    </row>
    <row r="10349" spans="1:11" x14ac:dyDescent="0.2">
      <c r="A10349" s="1" t="s">
        <v>15947</v>
      </c>
      <c r="B10349" s="1" t="s">
        <v>4151</v>
      </c>
      <c r="C10349" t="s">
        <v>16044</v>
      </c>
      <c r="D10349" t="str">
        <f t="shared" si="322"/>
        <v>CONESTOGA VALLEY SCHOOL DISTRICT</v>
      </c>
      <c r="E10349" t="str">
        <f t="shared" si="323"/>
        <v>CONESTOGA VALLEY SCHOOL DISTRICT</v>
      </c>
      <c r="F10349">
        <v>34238</v>
      </c>
      <c r="G10349">
        <v>6253</v>
      </c>
      <c r="H10349">
        <v>1055</v>
      </c>
      <c r="I10349" t="s">
        <v>2878</v>
      </c>
      <c r="J10349" s="1" t="s">
        <v>2879</v>
      </c>
      <c r="K10349" s="1" t="s">
        <v>2880</v>
      </c>
    </row>
    <row r="10350" spans="1:11" x14ac:dyDescent="0.2">
      <c r="A10350" s="1" t="s">
        <v>15947</v>
      </c>
      <c r="B10350" s="1" t="s">
        <v>16045</v>
      </c>
      <c r="C10350" t="s">
        <v>16046</v>
      </c>
      <c r="D10350" t="str">
        <f t="shared" si="322"/>
        <v>CONEWAGO VALLEY SCHOOL DISTRICT</v>
      </c>
      <c r="E10350" t="str">
        <f t="shared" si="323"/>
        <v>CONEWAGO VALLEY SCHOOL DISTRICT</v>
      </c>
      <c r="F10350">
        <v>27531</v>
      </c>
      <c r="G10350">
        <v>4490</v>
      </c>
      <c r="H10350">
        <v>613</v>
      </c>
      <c r="I10350" t="s">
        <v>2878</v>
      </c>
      <c r="J10350" s="1" t="s">
        <v>2879</v>
      </c>
      <c r="K10350" s="1" t="s">
        <v>2880</v>
      </c>
    </row>
    <row r="10351" spans="1:11" x14ac:dyDescent="0.2">
      <c r="A10351" s="1" t="s">
        <v>15947</v>
      </c>
      <c r="B10351" s="1" t="s">
        <v>16047</v>
      </c>
      <c r="C10351" t="s">
        <v>16048</v>
      </c>
      <c r="D10351" t="str">
        <f t="shared" si="322"/>
        <v>CONNEAUT SCHOOL DISTRICT</v>
      </c>
      <c r="E10351" t="str">
        <f t="shared" si="323"/>
        <v>CONNEAUT SCHOOL DISTRICT</v>
      </c>
      <c r="F10351">
        <v>18095</v>
      </c>
      <c r="G10351">
        <v>2875</v>
      </c>
      <c r="H10351">
        <v>583</v>
      </c>
      <c r="I10351" t="s">
        <v>2878</v>
      </c>
      <c r="J10351" s="1" t="s">
        <v>2879</v>
      </c>
      <c r="K10351" s="1" t="s">
        <v>2880</v>
      </c>
    </row>
    <row r="10352" spans="1:11" x14ac:dyDescent="0.2">
      <c r="A10352" s="1" t="s">
        <v>15947</v>
      </c>
      <c r="B10352" s="1" t="s">
        <v>5889</v>
      </c>
      <c r="C10352" t="s">
        <v>16049</v>
      </c>
      <c r="D10352" t="str">
        <f t="shared" si="322"/>
        <v>CONNELLSVILLE AREA SCHOOL DISTRICT</v>
      </c>
      <c r="E10352" t="str">
        <f t="shared" si="323"/>
        <v>CONNELLSVILLE AREA SCHOOL DISTRICT</v>
      </c>
      <c r="F10352">
        <v>33521</v>
      </c>
      <c r="G10352">
        <v>5042</v>
      </c>
      <c r="H10352">
        <v>1323</v>
      </c>
      <c r="I10352" t="s">
        <v>2878</v>
      </c>
      <c r="J10352" s="1" t="s">
        <v>2879</v>
      </c>
      <c r="K10352" s="1" t="s">
        <v>2880</v>
      </c>
    </row>
    <row r="10353" spans="1:11" x14ac:dyDescent="0.2">
      <c r="A10353" s="1" t="s">
        <v>15947</v>
      </c>
      <c r="B10353" s="1" t="s">
        <v>3483</v>
      </c>
      <c r="C10353" t="s">
        <v>16050</v>
      </c>
      <c r="D10353" t="str">
        <f t="shared" si="322"/>
        <v>CONRAD WEISER AREA SCHOOL DISTRICT</v>
      </c>
      <c r="E10353" t="str">
        <f t="shared" si="323"/>
        <v>CONRAD WEISER AREA SCHOOL DISTRICT</v>
      </c>
      <c r="F10353">
        <v>19463</v>
      </c>
      <c r="G10353">
        <v>3126</v>
      </c>
      <c r="H10353">
        <v>343</v>
      </c>
      <c r="I10353" t="s">
        <v>2878</v>
      </c>
      <c r="J10353" s="1" t="s">
        <v>2879</v>
      </c>
      <c r="K10353" s="1" t="s">
        <v>2880</v>
      </c>
    </row>
    <row r="10354" spans="1:11" x14ac:dyDescent="0.2">
      <c r="A10354" s="1" t="s">
        <v>15947</v>
      </c>
      <c r="B10354" s="1" t="s">
        <v>3485</v>
      </c>
      <c r="C10354" t="s">
        <v>16051</v>
      </c>
      <c r="D10354" t="str">
        <f t="shared" si="322"/>
        <v>CORNELL SCHOOL DISTRICT</v>
      </c>
      <c r="E10354" t="str">
        <f t="shared" si="323"/>
        <v>CORNELL SCHOOL DISTRICT</v>
      </c>
      <c r="F10354">
        <v>6772</v>
      </c>
      <c r="G10354">
        <v>820</v>
      </c>
      <c r="H10354">
        <v>154</v>
      </c>
      <c r="I10354" t="s">
        <v>2878</v>
      </c>
      <c r="J10354" s="1" t="s">
        <v>2879</v>
      </c>
      <c r="K10354" s="1" t="s">
        <v>2880</v>
      </c>
    </row>
    <row r="10355" spans="1:11" x14ac:dyDescent="0.2">
      <c r="A10355" s="1" t="s">
        <v>15947</v>
      </c>
      <c r="B10355" s="1" t="s">
        <v>3759</v>
      </c>
      <c r="C10355" t="s">
        <v>16052</v>
      </c>
      <c r="D10355" t="str">
        <f t="shared" si="322"/>
        <v>CORNWALL-LEBANON SCHOOL DISTRICT</v>
      </c>
      <c r="E10355" t="str">
        <f t="shared" si="323"/>
        <v>CORNWALL-LEBANON SCHOOL DISTRICT</v>
      </c>
      <c r="F10355">
        <v>36099</v>
      </c>
      <c r="G10355">
        <v>5749</v>
      </c>
      <c r="H10355">
        <v>606</v>
      </c>
      <c r="I10355" t="s">
        <v>2878</v>
      </c>
      <c r="J10355" s="1" t="s">
        <v>2879</v>
      </c>
      <c r="K10355" s="1" t="s">
        <v>2880</v>
      </c>
    </row>
    <row r="10356" spans="1:11" x14ac:dyDescent="0.2">
      <c r="A10356" s="1" t="s">
        <v>15947</v>
      </c>
      <c r="B10356" s="1" t="s">
        <v>16053</v>
      </c>
      <c r="C10356" t="s">
        <v>16054</v>
      </c>
      <c r="D10356" t="str">
        <f t="shared" si="322"/>
        <v>CORRY AREA SCHOOL DISTRICT</v>
      </c>
      <c r="E10356" t="str">
        <f t="shared" si="323"/>
        <v>CORRY AREA SCHOOL DISTRICT</v>
      </c>
      <c r="F10356">
        <v>14512</v>
      </c>
      <c r="G10356">
        <v>2602</v>
      </c>
      <c r="H10356">
        <v>672</v>
      </c>
      <c r="I10356" t="s">
        <v>2878</v>
      </c>
      <c r="J10356" s="1" t="s">
        <v>2879</v>
      </c>
      <c r="K10356" s="1" t="s">
        <v>2880</v>
      </c>
    </row>
    <row r="10357" spans="1:11" x14ac:dyDescent="0.2">
      <c r="A10357" s="1" t="s">
        <v>15947</v>
      </c>
      <c r="B10357" s="1" t="s">
        <v>3493</v>
      </c>
      <c r="C10357" t="s">
        <v>16055</v>
      </c>
      <c r="D10357" t="str">
        <f t="shared" si="322"/>
        <v>COUDERSPORT AREA SCHOOL DISTRICT</v>
      </c>
      <c r="E10357" t="str">
        <f t="shared" si="323"/>
        <v>COUDERSPORT AREA SCHOOL DISTRICT</v>
      </c>
      <c r="F10357">
        <v>5504</v>
      </c>
      <c r="G10357">
        <v>876</v>
      </c>
      <c r="H10357">
        <v>142</v>
      </c>
      <c r="I10357" t="s">
        <v>2878</v>
      </c>
      <c r="J10357" s="1" t="s">
        <v>2879</v>
      </c>
      <c r="K10357" s="1" t="s">
        <v>2880</v>
      </c>
    </row>
    <row r="10358" spans="1:11" x14ac:dyDescent="0.2">
      <c r="A10358" s="1" t="s">
        <v>15947</v>
      </c>
      <c r="B10358" s="1" t="s">
        <v>3512</v>
      </c>
      <c r="C10358" t="s">
        <v>16056</v>
      </c>
      <c r="D10358" t="str">
        <f t="shared" si="322"/>
        <v>COUNCIL ROCK SCHOOL DISTRICT</v>
      </c>
      <c r="E10358" t="str">
        <f t="shared" si="323"/>
        <v>COUNCIL ROCK SCHOOL DISTRICT</v>
      </c>
      <c r="F10358">
        <v>72591</v>
      </c>
      <c r="G10358">
        <v>13020</v>
      </c>
      <c r="H10358">
        <v>450</v>
      </c>
      <c r="I10358" t="s">
        <v>2878</v>
      </c>
      <c r="J10358" s="1" t="s">
        <v>2879</v>
      </c>
      <c r="K10358" s="1" t="s">
        <v>2880</v>
      </c>
    </row>
    <row r="10359" spans="1:11" x14ac:dyDescent="0.2">
      <c r="A10359" s="1" t="s">
        <v>15947</v>
      </c>
      <c r="B10359" s="1" t="s">
        <v>5848</v>
      </c>
      <c r="C10359" t="s">
        <v>16057</v>
      </c>
      <c r="D10359" t="str">
        <f t="shared" si="322"/>
        <v>CRANBERRY AREA SCHOOL DISTRICT</v>
      </c>
      <c r="E10359" t="str">
        <f t="shared" si="323"/>
        <v>CRANBERRY AREA SCHOOL DISTRICT</v>
      </c>
      <c r="F10359">
        <v>9079</v>
      </c>
      <c r="G10359">
        <v>1265</v>
      </c>
      <c r="H10359">
        <v>169</v>
      </c>
      <c r="I10359" t="s">
        <v>2878</v>
      </c>
      <c r="J10359" s="1" t="s">
        <v>2879</v>
      </c>
      <c r="K10359" s="1" t="s">
        <v>2880</v>
      </c>
    </row>
    <row r="10360" spans="1:11" x14ac:dyDescent="0.2">
      <c r="A10360" s="1" t="s">
        <v>15947</v>
      </c>
      <c r="B10360" s="1" t="s">
        <v>3497</v>
      </c>
      <c r="C10360" t="s">
        <v>16058</v>
      </c>
      <c r="D10360" t="str">
        <f t="shared" si="322"/>
        <v>CRAWFORD CENTRAL SCHOOL DISTRICT</v>
      </c>
      <c r="E10360" t="str">
        <f t="shared" si="323"/>
        <v>CRAWFORD CENTRAL SCHOOL DISTRICT</v>
      </c>
      <c r="F10360">
        <v>29791</v>
      </c>
      <c r="G10360">
        <v>4175</v>
      </c>
      <c r="H10360">
        <v>792</v>
      </c>
      <c r="I10360" t="s">
        <v>2878</v>
      </c>
      <c r="J10360" s="1" t="s">
        <v>2879</v>
      </c>
      <c r="K10360" s="1" t="s">
        <v>2880</v>
      </c>
    </row>
    <row r="10361" spans="1:11" x14ac:dyDescent="0.2">
      <c r="A10361" s="1" t="s">
        <v>15947</v>
      </c>
      <c r="B10361" s="1" t="s">
        <v>3431</v>
      </c>
      <c r="C10361" t="s">
        <v>9720</v>
      </c>
      <c r="D10361" t="str">
        <f t="shared" si="322"/>
        <v>CRESTWOOD SCHOOL DISTRICT</v>
      </c>
      <c r="E10361" t="str">
        <f t="shared" si="323"/>
        <v>CRESTWOOD SCHOOL DISTRICT</v>
      </c>
      <c r="F10361">
        <v>19738</v>
      </c>
      <c r="G10361">
        <v>3421</v>
      </c>
      <c r="H10361">
        <v>204</v>
      </c>
      <c r="I10361" t="s">
        <v>2878</v>
      </c>
      <c r="J10361" s="1" t="s">
        <v>2879</v>
      </c>
      <c r="K10361" s="1" t="s">
        <v>2880</v>
      </c>
    </row>
    <row r="10362" spans="1:11" x14ac:dyDescent="0.2">
      <c r="A10362" s="1" t="s">
        <v>15947</v>
      </c>
      <c r="B10362" s="1" t="s">
        <v>3768</v>
      </c>
      <c r="C10362" t="s">
        <v>16059</v>
      </c>
      <c r="D10362" t="str">
        <f t="shared" si="322"/>
        <v>CUMBERLAND VALLEY SCHOOL DISTRICT</v>
      </c>
      <c r="E10362" t="str">
        <f t="shared" si="323"/>
        <v>CUMBERLAND VALLEY SCHOOL DISTRICT</v>
      </c>
      <c r="F10362">
        <v>57192</v>
      </c>
      <c r="G10362">
        <v>9389</v>
      </c>
      <c r="H10362">
        <v>516</v>
      </c>
      <c r="I10362" t="s">
        <v>2878</v>
      </c>
      <c r="J10362" s="1" t="s">
        <v>2879</v>
      </c>
      <c r="K10362" s="1" t="s">
        <v>2880</v>
      </c>
    </row>
    <row r="10363" spans="1:11" x14ac:dyDescent="0.2">
      <c r="A10363" s="1" t="s">
        <v>15947</v>
      </c>
      <c r="B10363" s="1" t="s">
        <v>3501</v>
      </c>
      <c r="C10363" t="s">
        <v>16060</v>
      </c>
      <c r="D10363" t="str">
        <f t="shared" si="322"/>
        <v>CURWENSVILLE AREA SCHOOL DISTRICT</v>
      </c>
      <c r="E10363" t="str">
        <f t="shared" si="323"/>
        <v>CURWENSVILLE AREA SCHOOL DISTRICT</v>
      </c>
      <c r="F10363">
        <v>7263</v>
      </c>
      <c r="G10363">
        <v>1081</v>
      </c>
      <c r="H10363">
        <v>209</v>
      </c>
      <c r="I10363" t="s">
        <v>2878</v>
      </c>
      <c r="J10363" s="1" t="s">
        <v>2879</v>
      </c>
      <c r="K10363" s="1" t="s">
        <v>2880</v>
      </c>
    </row>
    <row r="10364" spans="1:11" x14ac:dyDescent="0.2">
      <c r="A10364" s="1" t="s">
        <v>15947</v>
      </c>
      <c r="B10364" s="1" t="s">
        <v>3503</v>
      </c>
      <c r="C10364" t="s">
        <v>16061</v>
      </c>
      <c r="D10364" t="str">
        <f t="shared" si="322"/>
        <v>DALLAS SCHOOL DISTRICT</v>
      </c>
      <c r="E10364" t="str">
        <f t="shared" si="323"/>
        <v>DALLAS SCHOOL DISTRICT</v>
      </c>
      <c r="F10364">
        <v>20275</v>
      </c>
      <c r="G10364">
        <v>3159</v>
      </c>
      <c r="H10364">
        <v>311</v>
      </c>
      <c r="I10364" t="s">
        <v>2878</v>
      </c>
      <c r="J10364" s="1" t="s">
        <v>2879</v>
      </c>
      <c r="K10364" s="1" t="s">
        <v>2880</v>
      </c>
    </row>
    <row r="10365" spans="1:11" x14ac:dyDescent="0.2">
      <c r="A10365" s="1" t="s">
        <v>15947</v>
      </c>
      <c r="B10365" s="1" t="s">
        <v>3774</v>
      </c>
      <c r="C10365" t="s">
        <v>16062</v>
      </c>
      <c r="D10365" t="str">
        <f t="shared" si="322"/>
        <v>DALLASTOWN AREA SCHOOL DISTRICT</v>
      </c>
      <c r="E10365" t="str">
        <f t="shared" si="323"/>
        <v>DALLASTOWN AREA SCHOOL DISTRICT</v>
      </c>
      <c r="F10365">
        <v>41917</v>
      </c>
      <c r="G10365">
        <v>6661</v>
      </c>
      <c r="H10365">
        <v>518</v>
      </c>
      <c r="I10365" t="s">
        <v>2878</v>
      </c>
      <c r="J10365" s="1" t="s">
        <v>2879</v>
      </c>
      <c r="K10365" s="1" t="s">
        <v>2880</v>
      </c>
    </row>
    <row r="10366" spans="1:11" x14ac:dyDescent="0.2">
      <c r="A10366" s="1" t="s">
        <v>15947</v>
      </c>
      <c r="B10366" s="1" t="s">
        <v>3776</v>
      </c>
      <c r="C10366" t="s">
        <v>16063</v>
      </c>
      <c r="D10366" t="str">
        <f t="shared" si="322"/>
        <v>DANIEL BOONE AREA SCHOOL DISTRICT</v>
      </c>
      <c r="E10366" t="str">
        <f t="shared" si="323"/>
        <v>DANIEL BOONE AREA SCHOOL DISTRICT</v>
      </c>
      <c r="F10366">
        <v>21412</v>
      </c>
      <c r="G10366">
        <v>4233</v>
      </c>
      <c r="H10366">
        <v>291</v>
      </c>
      <c r="I10366" t="s">
        <v>2878</v>
      </c>
      <c r="J10366" s="1" t="s">
        <v>2879</v>
      </c>
      <c r="K10366" s="1" t="s">
        <v>2880</v>
      </c>
    </row>
    <row r="10367" spans="1:11" x14ac:dyDescent="0.2">
      <c r="A10367" s="1" t="s">
        <v>15947</v>
      </c>
      <c r="B10367" s="1" t="s">
        <v>3778</v>
      </c>
      <c r="C10367" t="s">
        <v>16064</v>
      </c>
      <c r="D10367" t="str">
        <f t="shared" si="322"/>
        <v>DANVILLE AREA SCHOOL DISTRICT</v>
      </c>
      <c r="E10367" t="str">
        <f t="shared" si="323"/>
        <v>DANVILLE AREA SCHOOL DISTRICT</v>
      </c>
      <c r="F10367">
        <v>18755</v>
      </c>
      <c r="G10367">
        <v>2660</v>
      </c>
      <c r="H10367">
        <v>360</v>
      </c>
      <c r="I10367" t="s">
        <v>2878</v>
      </c>
      <c r="J10367" s="1" t="s">
        <v>2879</v>
      </c>
      <c r="K10367" s="1" t="s">
        <v>2880</v>
      </c>
    </row>
    <row r="10368" spans="1:11" x14ac:dyDescent="0.2">
      <c r="A10368" s="1" t="s">
        <v>15947</v>
      </c>
      <c r="B10368" s="1" t="s">
        <v>16065</v>
      </c>
      <c r="C10368" t="s">
        <v>16066</v>
      </c>
      <c r="D10368" t="str">
        <f t="shared" si="322"/>
        <v>DEER LAKES SCHOOL DISTRICT</v>
      </c>
      <c r="E10368" t="str">
        <f t="shared" si="323"/>
        <v>DEER LAKES SCHOOL DISTRICT</v>
      </c>
      <c r="F10368">
        <v>14453</v>
      </c>
      <c r="G10368">
        <v>2059</v>
      </c>
      <c r="H10368">
        <v>143</v>
      </c>
      <c r="I10368" t="s">
        <v>2878</v>
      </c>
      <c r="J10368" s="1" t="s">
        <v>2879</v>
      </c>
      <c r="K10368" s="1" t="s">
        <v>2880</v>
      </c>
    </row>
    <row r="10369" spans="1:11" x14ac:dyDescent="0.2">
      <c r="A10369" s="1" t="s">
        <v>15947</v>
      </c>
      <c r="B10369" s="1" t="s">
        <v>3524</v>
      </c>
      <c r="C10369" t="s">
        <v>16067</v>
      </c>
      <c r="D10369" t="str">
        <f t="shared" si="322"/>
        <v>DELAWARE VALLEY SCHOOL DISTRICT</v>
      </c>
      <c r="E10369" t="str">
        <f t="shared" si="323"/>
        <v>DELAWARE VALLEY SCHOOL DISTRICT</v>
      </c>
      <c r="F10369">
        <v>28235</v>
      </c>
      <c r="G10369">
        <v>4379</v>
      </c>
      <c r="H10369">
        <v>470</v>
      </c>
      <c r="I10369" t="s">
        <v>2878</v>
      </c>
      <c r="J10369" s="1" t="s">
        <v>2879</v>
      </c>
      <c r="K10369" s="1" t="s">
        <v>2880</v>
      </c>
    </row>
    <row r="10370" spans="1:11" x14ac:dyDescent="0.2">
      <c r="A10370" s="1" t="s">
        <v>15947</v>
      </c>
      <c r="B10370" s="1" t="s">
        <v>3783</v>
      </c>
      <c r="C10370" t="s">
        <v>16068</v>
      </c>
      <c r="D10370" t="str">
        <f t="shared" si="322"/>
        <v>DERRY AREA SCHOOL DISTRICT</v>
      </c>
      <c r="E10370" t="str">
        <f t="shared" si="323"/>
        <v>DERRY AREA SCHOOL DISTRICT</v>
      </c>
      <c r="F10370">
        <v>17280</v>
      </c>
      <c r="G10370">
        <v>2334</v>
      </c>
      <c r="H10370">
        <v>381</v>
      </c>
      <c r="I10370" t="s">
        <v>2878</v>
      </c>
      <c r="J10370" s="1" t="s">
        <v>2879</v>
      </c>
      <c r="K10370" s="1" t="s">
        <v>2880</v>
      </c>
    </row>
    <row r="10371" spans="1:11" x14ac:dyDescent="0.2">
      <c r="A10371" s="1" t="s">
        <v>15947</v>
      </c>
      <c r="B10371" s="1" t="s">
        <v>8070</v>
      </c>
      <c r="C10371" t="s">
        <v>16069</v>
      </c>
      <c r="D10371" t="str">
        <f t="shared" ref="D10371:D10434" si="324">UPPER(C10371)</f>
        <v>DERRY TOWNSHIP SCHOOL DISTRICT</v>
      </c>
      <c r="E10371" t="str">
        <f t="shared" ref="E10371:E10434" si="325">UPPER(TRIM(C10371))</f>
        <v>DERRY TOWNSHIP SCHOOL DISTRICT</v>
      </c>
      <c r="F10371">
        <v>25195</v>
      </c>
      <c r="G10371">
        <v>5509</v>
      </c>
      <c r="H10371">
        <v>543</v>
      </c>
      <c r="I10371" t="s">
        <v>2878</v>
      </c>
      <c r="J10371" s="1" t="s">
        <v>2879</v>
      </c>
      <c r="K10371" s="1" t="s">
        <v>2880</v>
      </c>
    </row>
    <row r="10372" spans="1:11" x14ac:dyDescent="0.2">
      <c r="A10372" s="1" t="s">
        <v>15947</v>
      </c>
      <c r="B10372" s="1" t="s">
        <v>7273</v>
      </c>
      <c r="C10372" t="s">
        <v>16070</v>
      </c>
      <c r="D10372" t="str">
        <f t="shared" si="324"/>
        <v>DONEGAL SCHOOL DISTRICT</v>
      </c>
      <c r="E10372" t="str">
        <f t="shared" si="325"/>
        <v>DONEGAL SCHOOL DISTRICT</v>
      </c>
      <c r="F10372">
        <v>21301</v>
      </c>
      <c r="G10372">
        <v>3517</v>
      </c>
      <c r="H10372">
        <v>551</v>
      </c>
      <c r="I10372" t="s">
        <v>2878</v>
      </c>
      <c r="J10372" s="1" t="s">
        <v>2879</v>
      </c>
      <c r="K10372" s="1" t="s">
        <v>2880</v>
      </c>
    </row>
    <row r="10373" spans="1:11" x14ac:dyDescent="0.2">
      <c r="A10373" s="1" t="s">
        <v>15947</v>
      </c>
      <c r="B10373" s="1" t="s">
        <v>3532</v>
      </c>
      <c r="C10373" t="s">
        <v>16071</v>
      </c>
      <c r="D10373" t="str">
        <f t="shared" si="324"/>
        <v>DOVER AREA SCHOOL DISTRICT</v>
      </c>
      <c r="E10373" t="str">
        <f t="shared" si="325"/>
        <v>DOVER AREA SCHOOL DISTRICT</v>
      </c>
      <c r="F10373">
        <v>26276</v>
      </c>
      <c r="G10373">
        <v>4192</v>
      </c>
      <c r="H10373">
        <v>461</v>
      </c>
      <c r="I10373" t="s">
        <v>2878</v>
      </c>
      <c r="J10373" s="1" t="s">
        <v>2879</v>
      </c>
      <c r="K10373" s="1" t="s">
        <v>2880</v>
      </c>
    </row>
    <row r="10374" spans="1:11" x14ac:dyDescent="0.2">
      <c r="A10374" s="1" t="s">
        <v>15947</v>
      </c>
      <c r="B10374" s="1" t="s">
        <v>3788</v>
      </c>
      <c r="C10374" t="s">
        <v>16072</v>
      </c>
      <c r="D10374" t="str">
        <f t="shared" si="324"/>
        <v>DOWNINGTOWN AREA SCHOOL DISTRICT</v>
      </c>
      <c r="E10374" t="str">
        <f t="shared" si="325"/>
        <v>DOWNINGTOWN AREA SCHOOL DISTRICT</v>
      </c>
      <c r="F10374">
        <v>70846</v>
      </c>
      <c r="G10374">
        <v>14200</v>
      </c>
      <c r="H10374">
        <v>466</v>
      </c>
      <c r="I10374" t="s">
        <v>2878</v>
      </c>
      <c r="J10374" s="1" t="s">
        <v>2879</v>
      </c>
      <c r="K10374" s="1" t="s">
        <v>2880</v>
      </c>
    </row>
    <row r="10375" spans="1:11" x14ac:dyDescent="0.2">
      <c r="A10375" s="1" t="s">
        <v>15947</v>
      </c>
      <c r="B10375" s="1" t="s">
        <v>6575</v>
      </c>
      <c r="C10375" t="s">
        <v>16073</v>
      </c>
      <c r="D10375" t="str">
        <f t="shared" si="324"/>
        <v>DUBOIS AREA SCHOOL DISTRICT</v>
      </c>
      <c r="E10375" t="str">
        <f t="shared" si="325"/>
        <v>DUBOIS AREA SCHOOL DISTRICT</v>
      </c>
      <c r="F10375">
        <v>30497</v>
      </c>
      <c r="G10375">
        <v>4601</v>
      </c>
      <c r="H10375">
        <v>923</v>
      </c>
      <c r="I10375" t="s">
        <v>2878</v>
      </c>
      <c r="J10375" s="1" t="s">
        <v>2879</v>
      </c>
      <c r="K10375" s="1" t="s">
        <v>2880</v>
      </c>
    </row>
    <row r="10376" spans="1:11" x14ac:dyDescent="0.2">
      <c r="A10376" s="1" t="s">
        <v>15947</v>
      </c>
      <c r="B10376" s="1" t="s">
        <v>4200</v>
      </c>
      <c r="C10376" t="s">
        <v>16074</v>
      </c>
      <c r="D10376" t="str">
        <f t="shared" si="324"/>
        <v>DUNMORE SCHOOL DISTRICT</v>
      </c>
      <c r="E10376" t="str">
        <f t="shared" si="325"/>
        <v>DUNMORE SCHOOL DISTRICT</v>
      </c>
      <c r="F10376">
        <v>13853</v>
      </c>
      <c r="G10376">
        <v>1855</v>
      </c>
      <c r="H10376">
        <v>341</v>
      </c>
      <c r="I10376" t="s">
        <v>2878</v>
      </c>
      <c r="J10376" s="1" t="s">
        <v>2879</v>
      </c>
      <c r="K10376" s="1" t="s">
        <v>2880</v>
      </c>
    </row>
    <row r="10377" spans="1:11" x14ac:dyDescent="0.2">
      <c r="A10377" s="1" t="s">
        <v>15947</v>
      </c>
      <c r="B10377" s="1" t="s">
        <v>4202</v>
      </c>
      <c r="C10377" t="s">
        <v>16075</v>
      </c>
      <c r="D10377" t="str">
        <f t="shared" si="324"/>
        <v>DUQUESNE CITY SCHOOL DISTRICT</v>
      </c>
      <c r="E10377" t="str">
        <f t="shared" si="325"/>
        <v>DUQUESNE CITY SCHOOL DISTRICT</v>
      </c>
      <c r="F10377">
        <v>5574</v>
      </c>
      <c r="G10377">
        <v>958</v>
      </c>
      <c r="H10377">
        <v>361</v>
      </c>
      <c r="I10377" t="s">
        <v>2878</v>
      </c>
      <c r="J10377" s="1" t="s">
        <v>2879</v>
      </c>
      <c r="K10377" s="1" t="s">
        <v>2880</v>
      </c>
    </row>
    <row r="10378" spans="1:11" x14ac:dyDescent="0.2">
      <c r="A10378" s="1" t="s">
        <v>15947</v>
      </c>
      <c r="B10378" s="1" t="s">
        <v>12579</v>
      </c>
      <c r="C10378" t="s">
        <v>16076</v>
      </c>
      <c r="D10378" t="str">
        <f t="shared" si="324"/>
        <v>EAST ALLEGHENY SCHOOL DISTRICT</v>
      </c>
      <c r="E10378" t="str">
        <f t="shared" si="325"/>
        <v>EAST ALLEGHENY SCHOOL DISTRICT</v>
      </c>
      <c r="F10378">
        <v>15145</v>
      </c>
      <c r="G10378">
        <v>2009</v>
      </c>
      <c r="H10378">
        <v>420</v>
      </c>
      <c r="I10378" t="s">
        <v>2878</v>
      </c>
      <c r="J10378" s="1" t="s">
        <v>2879</v>
      </c>
      <c r="K10378" s="1" t="s">
        <v>2880</v>
      </c>
    </row>
    <row r="10379" spans="1:11" x14ac:dyDescent="0.2">
      <c r="A10379" s="1" t="s">
        <v>15947</v>
      </c>
      <c r="B10379" s="1" t="s">
        <v>3566</v>
      </c>
      <c r="C10379" t="s">
        <v>16077</v>
      </c>
      <c r="D10379" t="str">
        <f t="shared" si="324"/>
        <v>EAST LYCOMING SCHOOL DISTRICT</v>
      </c>
      <c r="E10379" t="str">
        <f t="shared" si="325"/>
        <v>EAST LYCOMING SCHOOL DISTRICT</v>
      </c>
      <c r="F10379">
        <v>10353</v>
      </c>
      <c r="G10379">
        <v>1629</v>
      </c>
      <c r="H10379">
        <v>256</v>
      </c>
      <c r="I10379" t="s">
        <v>2878</v>
      </c>
      <c r="J10379" s="1" t="s">
        <v>2879</v>
      </c>
      <c r="K10379" s="1" t="s">
        <v>2880</v>
      </c>
    </row>
    <row r="10380" spans="1:11" x14ac:dyDescent="0.2">
      <c r="A10380" s="1" t="s">
        <v>15947</v>
      </c>
      <c r="B10380" s="1" t="s">
        <v>3570</v>
      </c>
      <c r="C10380" t="s">
        <v>16078</v>
      </c>
      <c r="D10380" t="str">
        <f t="shared" si="324"/>
        <v>EAST PENN SCHOOL DISTRICT</v>
      </c>
      <c r="E10380" t="str">
        <f t="shared" si="325"/>
        <v>EAST PENN SCHOOL DISTRICT</v>
      </c>
      <c r="F10380">
        <v>56681</v>
      </c>
      <c r="G10380">
        <v>9632</v>
      </c>
      <c r="H10380">
        <v>681</v>
      </c>
      <c r="I10380" t="s">
        <v>2878</v>
      </c>
      <c r="J10380" s="1" t="s">
        <v>2879</v>
      </c>
      <c r="K10380" s="1" t="s">
        <v>2880</v>
      </c>
    </row>
    <row r="10381" spans="1:11" x14ac:dyDescent="0.2">
      <c r="A10381" s="1" t="s">
        <v>15947</v>
      </c>
      <c r="B10381" s="1" t="s">
        <v>4221</v>
      </c>
      <c r="C10381" t="s">
        <v>16079</v>
      </c>
      <c r="D10381" t="str">
        <f t="shared" si="324"/>
        <v>EAST PENNSBORO AREA SCHOOL DISTRICT</v>
      </c>
      <c r="E10381" t="str">
        <f t="shared" si="325"/>
        <v>EAST PENNSBORO AREA SCHOOL DISTRICT</v>
      </c>
      <c r="F10381">
        <v>21773</v>
      </c>
      <c r="G10381">
        <v>3268</v>
      </c>
      <c r="H10381">
        <v>388</v>
      </c>
      <c r="I10381" t="s">
        <v>2878</v>
      </c>
      <c r="J10381" s="1" t="s">
        <v>2879</v>
      </c>
      <c r="K10381" s="1" t="s">
        <v>2880</v>
      </c>
    </row>
    <row r="10382" spans="1:11" x14ac:dyDescent="0.2">
      <c r="A10382" s="1" t="s">
        <v>15947</v>
      </c>
      <c r="B10382" s="1" t="s">
        <v>3813</v>
      </c>
      <c r="C10382" t="s">
        <v>16080</v>
      </c>
      <c r="D10382" t="str">
        <f t="shared" si="324"/>
        <v>EAST STROUDSBURG AREA SCHOOL DISTRICT</v>
      </c>
      <c r="E10382" t="str">
        <f t="shared" si="325"/>
        <v>EAST STROUDSBURG AREA SCHOOL DISTRICT</v>
      </c>
      <c r="F10382">
        <v>46739</v>
      </c>
      <c r="G10382">
        <v>7016</v>
      </c>
      <c r="H10382">
        <v>1482</v>
      </c>
      <c r="I10382" t="s">
        <v>2878</v>
      </c>
      <c r="J10382" s="1" t="s">
        <v>2879</v>
      </c>
      <c r="K10382" s="1" t="s">
        <v>2880</v>
      </c>
    </row>
    <row r="10383" spans="1:11" x14ac:dyDescent="0.2">
      <c r="A10383" s="1" t="s">
        <v>15947</v>
      </c>
      <c r="B10383" s="1" t="s">
        <v>3582</v>
      </c>
      <c r="C10383" t="s">
        <v>16081</v>
      </c>
      <c r="D10383" t="str">
        <f t="shared" si="324"/>
        <v>EASTERN LANCASTER COUNTY SCHOOL DISTRICT</v>
      </c>
      <c r="E10383" t="str">
        <f t="shared" si="325"/>
        <v>EASTERN LANCASTER COUNTY SCHOOL DISTRICT</v>
      </c>
      <c r="F10383">
        <v>33330</v>
      </c>
      <c r="G10383">
        <v>6454</v>
      </c>
      <c r="H10383">
        <v>701</v>
      </c>
      <c r="I10383" t="s">
        <v>2878</v>
      </c>
      <c r="J10383" s="1" t="s">
        <v>2879</v>
      </c>
      <c r="K10383" s="1" t="s">
        <v>2880</v>
      </c>
    </row>
    <row r="10384" spans="1:11" x14ac:dyDescent="0.2">
      <c r="A10384" s="1" t="s">
        <v>15947</v>
      </c>
      <c r="B10384" s="1" t="s">
        <v>3357</v>
      </c>
      <c r="C10384" t="s">
        <v>16082</v>
      </c>
      <c r="D10384" t="str">
        <f t="shared" si="324"/>
        <v>EASTERN LEBANON COUNTY SCHOOL DISTRICT</v>
      </c>
      <c r="E10384" t="str">
        <f t="shared" si="325"/>
        <v>EASTERN LEBANON COUNTY SCHOOL DISTRICT</v>
      </c>
      <c r="F10384">
        <v>21522</v>
      </c>
      <c r="G10384">
        <v>3906</v>
      </c>
      <c r="H10384">
        <v>408</v>
      </c>
      <c r="I10384" t="s">
        <v>2878</v>
      </c>
      <c r="J10384" s="1" t="s">
        <v>2879</v>
      </c>
      <c r="K10384" s="1" t="s">
        <v>2880</v>
      </c>
    </row>
    <row r="10385" spans="1:11" x14ac:dyDescent="0.2">
      <c r="A10385" s="1" t="s">
        <v>15947</v>
      </c>
      <c r="B10385" s="1" t="s">
        <v>6567</v>
      </c>
      <c r="C10385" t="s">
        <v>16083</v>
      </c>
      <c r="D10385" t="str">
        <f t="shared" si="324"/>
        <v>EASTERN YORK SCHOOL DISTRICT</v>
      </c>
      <c r="E10385" t="str">
        <f t="shared" si="325"/>
        <v>EASTERN YORK SCHOOL DISTRICT</v>
      </c>
      <c r="F10385">
        <v>19933</v>
      </c>
      <c r="G10385">
        <v>3120</v>
      </c>
      <c r="H10385">
        <v>381</v>
      </c>
      <c r="I10385" t="s">
        <v>2878</v>
      </c>
      <c r="J10385" s="1" t="s">
        <v>2879</v>
      </c>
      <c r="K10385" s="1" t="s">
        <v>2880</v>
      </c>
    </row>
    <row r="10386" spans="1:11" x14ac:dyDescent="0.2">
      <c r="A10386" s="1" t="s">
        <v>15947</v>
      </c>
      <c r="B10386" s="1" t="s">
        <v>3584</v>
      </c>
      <c r="C10386" t="s">
        <v>16084</v>
      </c>
      <c r="D10386" t="str">
        <f t="shared" si="324"/>
        <v>EASTON AREA SCHOOL DISTRICT</v>
      </c>
      <c r="E10386" t="str">
        <f t="shared" si="325"/>
        <v>EASTON AREA SCHOOL DISTRICT</v>
      </c>
      <c r="F10386">
        <v>63964</v>
      </c>
      <c r="G10386">
        <v>9822</v>
      </c>
      <c r="H10386">
        <v>1339</v>
      </c>
      <c r="I10386" t="s">
        <v>2878</v>
      </c>
      <c r="J10386" s="1" t="s">
        <v>2879</v>
      </c>
      <c r="K10386" s="1" t="s">
        <v>2880</v>
      </c>
    </row>
    <row r="10387" spans="1:11" x14ac:dyDescent="0.2">
      <c r="A10387" s="1" t="s">
        <v>15947</v>
      </c>
      <c r="B10387" s="1" t="s">
        <v>3596</v>
      </c>
      <c r="C10387" t="s">
        <v>16085</v>
      </c>
      <c r="D10387" t="str">
        <f t="shared" si="324"/>
        <v>ELIZABETH FORWARD SCHOOL DISTRICT</v>
      </c>
      <c r="E10387" t="str">
        <f t="shared" si="325"/>
        <v>ELIZABETH FORWARD SCHOOL DISTRICT</v>
      </c>
      <c r="F10387">
        <v>18170</v>
      </c>
      <c r="G10387">
        <v>2559</v>
      </c>
      <c r="H10387">
        <v>229</v>
      </c>
      <c r="I10387" t="s">
        <v>2878</v>
      </c>
      <c r="J10387" s="1" t="s">
        <v>2879</v>
      </c>
      <c r="K10387" s="1" t="s">
        <v>2880</v>
      </c>
    </row>
    <row r="10388" spans="1:11" x14ac:dyDescent="0.2">
      <c r="A10388" s="1" t="s">
        <v>15947</v>
      </c>
      <c r="B10388" s="1" t="s">
        <v>3598</v>
      </c>
      <c r="C10388" t="s">
        <v>16086</v>
      </c>
      <c r="D10388" t="str">
        <f t="shared" si="324"/>
        <v>ELIZABETHTOWN AREA SCHOOL DISTRICT</v>
      </c>
      <c r="E10388" t="str">
        <f t="shared" si="325"/>
        <v>ELIZABETHTOWN AREA SCHOOL DISTRICT</v>
      </c>
      <c r="F10388">
        <v>31169</v>
      </c>
      <c r="G10388">
        <v>4868</v>
      </c>
      <c r="H10388">
        <v>369</v>
      </c>
      <c r="I10388" t="s">
        <v>2878</v>
      </c>
      <c r="J10388" s="1" t="s">
        <v>2879</v>
      </c>
      <c r="K10388" s="1" t="s">
        <v>2880</v>
      </c>
    </row>
    <row r="10389" spans="1:11" x14ac:dyDescent="0.2">
      <c r="A10389" s="1" t="s">
        <v>15947</v>
      </c>
      <c r="B10389" s="1" t="s">
        <v>3824</v>
      </c>
      <c r="C10389" t="s">
        <v>16087</v>
      </c>
      <c r="D10389" t="str">
        <f t="shared" si="324"/>
        <v>ELK LAKE SCHOOL DISTRICT</v>
      </c>
      <c r="E10389" t="str">
        <f t="shared" si="325"/>
        <v>ELK LAKE SCHOOL DISTRICT</v>
      </c>
      <c r="F10389">
        <v>7933</v>
      </c>
      <c r="G10389">
        <v>1260</v>
      </c>
      <c r="H10389">
        <v>195</v>
      </c>
      <c r="I10389" t="s">
        <v>2878</v>
      </c>
      <c r="J10389" s="1" t="s">
        <v>2879</v>
      </c>
      <c r="K10389" s="1" t="s">
        <v>2880</v>
      </c>
    </row>
    <row r="10390" spans="1:11" x14ac:dyDescent="0.2">
      <c r="A10390" s="1" t="s">
        <v>15947</v>
      </c>
      <c r="B10390" s="1" t="s">
        <v>3829</v>
      </c>
      <c r="C10390" t="s">
        <v>16088</v>
      </c>
      <c r="D10390" t="str">
        <f t="shared" si="324"/>
        <v>ELLWOOD CITY AREA SCHOOL DISTRICT</v>
      </c>
      <c r="E10390" t="str">
        <f t="shared" si="325"/>
        <v>ELLWOOD CITY AREA SCHOOL DISTRICT</v>
      </c>
      <c r="F10390">
        <v>13771</v>
      </c>
      <c r="G10390">
        <v>2010</v>
      </c>
      <c r="H10390">
        <v>287</v>
      </c>
      <c r="I10390" t="s">
        <v>2878</v>
      </c>
      <c r="J10390" s="1" t="s">
        <v>2879</v>
      </c>
      <c r="K10390" s="1" t="s">
        <v>2880</v>
      </c>
    </row>
    <row r="10391" spans="1:11" x14ac:dyDescent="0.2">
      <c r="A10391" s="1" t="s">
        <v>15947</v>
      </c>
      <c r="B10391" s="1" t="s">
        <v>3831</v>
      </c>
      <c r="C10391" t="s">
        <v>16089</v>
      </c>
      <c r="D10391" t="str">
        <f t="shared" si="324"/>
        <v>EPHRATA AREA SCHOOL DISTRICT</v>
      </c>
      <c r="E10391" t="str">
        <f t="shared" si="325"/>
        <v>EPHRATA AREA SCHOOL DISTRICT</v>
      </c>
      <c r="F10391">
        <v>34190</v>
      </c>
      <c r="G10391">
        <v>5527</v>
      </c>
      <c r="H10391">
        <v>692</v>
      </c>
      <c r="I10391" t="s">
        <v>2878</v>
      </c>
      <c r="J10391" s="1" t="s">
        <v>2879</v>
      </c>
      <c r="K10391" s="1" t="s">
        <v>2880</v>
      </c>
    </row>
    <row r="10392" spans="1:11" x14ac:dyDescent="0.2">
      <c r="A10392" s="1" t="s">
        <v>15947</v>
      </c>
      <c r="B10392" s="1" t="s">
        <v>4239</v>
      </c>
      <c r="C10392" t="s">
        <v>16090</v>
      </c>
      <c r="D10392" t="str">
        <f t="shared" si="324"/>
        <v>ERIE CITY SCHOOL DISTRICT</v>
      </c>
      <c r="E10392" t="str">
        <f t="shared" si="325"/>
        <v>ERIE CITY SCHOOL DISTRICT</v>
      </c>
      <c r="F10392">
        <v>100216</v>
      </c>
      <c r="G10392">
        <v>15719</v>
      </c>
      <c r="H10392">
        <v>5486</v>
      </c>
      <c r="I10392" t="s">
        <v>2878</v>
      </c>
      <c r="J10392" s="1" t="s">
        <v>2879</v>
      </c>
      <c r="K10392" s="1" t="s">
        <v>2880</v>
      </c>
    </row>
    <row r="10393" spans="1:11" x14ac:dyDescent="0.2">
      <c r="A10393" s="1" t="s">
        <v>15947</v>
      </c>
      <c r="B10393" s="1" t="s">
        <v>3608</v>
      </c>
      <c r="C10393" t="s">
        <v>16091</v>
      </c>
      <c r="D10393" t="str">
        <f t="shared" si="324"/>
        <v>EVERETT AREA SCHOOL DISTRICT</v>
      </c>
      <c r="E10393" t="str">
        <f t="shared" si="325"/>
        <v>EVERETT AREA SCHOOL DISTRICT</v>
      </c>
      <c r="F10393">
        <v>9428</v>
      </c>
      <c r="G10393">
        <v>1367</v>
      </c>
      <c r="H10393">
        <v>241</v>
      </c>
      <c r="I10393" t="s">
        <v>2878</v>
      </c>
      <c r="J10393" s="1" t="s">
        <v>2879</v>
      </c>
      <c r="K10393" s="1" t="s">
        <v>2880</v>
      </c>
    </row>
    <row r="10394" spans="1:11" x14ac:dyDescent="0.2">
      <c r="A10394" s="1" t="s">
        <v>15947</v>
      </c>
      <c r="B10394" s="1" t="s">
        <v>3941</v>
      </c>
      <c r="C10394" t="s">
        <v>16092</v>
      </c>
      <c r="D10394" t="str">
        <f t="shared" si="324"/>
        <v>EXETER TOWNSHIP SCHOOL DISTRICT</v>
      </c>
      <c r="E10394" t="str">
        <f t="shared" si="325"/>
        <v>EXETER TOWNSHIP SCHOOL DISTRICT</v>
      </c>
      <c r="F10394">
        <v>27574</v>
      </c>
      <c r="G10394">
        <v>4769</v>
      </c>
      <c r="H10394">
        <v>363</v>
      </c>
      <c r="I10394" t="s">
        <v>2878</v>
      </c>
      <c r="J10394" s="1" t="s">
        <v>2879</v>
      </c>
      <c r="K10394" s="1" t="s">
        <v>2880</v>
      </c>
    </row>
    <row r="10395" spans="1:11" x14ac:dyDescent="0.2">
      <c r="A10395" s="1" t="s">
        <v>15947</v>
      </c>
      <c r="B10395" s="1" t="s">
        <v>3618</v>
      </c>
      <c r="C10395" t="s">
        <v>16093</v>
      </c>
      <c r="D10395" t="str">
        <f t="shared" si="324"/>
        <v>FAIRFIELD AREA SCHOOL DISTRICT</v>
      </c>
      <c r="E10395" t="str">
        <f t="shared" si="325"/>
        <v>FAIRFIELD AREA SCHOOL DISTRICT</v>
      </c>
      <c r="F10395">
        <v>8052</v>
      </c>
      <c r="G10395">
        <v>1307</v>
      </c>
      <c r="H10395">
        <v>115</v>
      </c>
      <c r="I10395" t="s">
        <v>2878</v>
      </c>
      <c r="J10395" s="1" t="s">
        <v>2879</v>
      </c>
      <c r="K10395" s="1" t="s">
        <v>2880</v>
      </c>
    </row>
    <row r="10396" spans="1:11" x14ac:dyDescent="0.2">
      <c r="A10396" s="1" t="s">
        <v>15947</v>
      </c>
      <c r="B10396" s="1" t="s">
        <v>3620</v>
      </c>
      <c r="C10396" t="s">
        <v>16094</v>
      </c>
      <c r="D10396" t="str">
        <f t="shared" si="324"/>
        <v>FAIRVIEW SCHOOL DISTRICT</v>
      </c>
      <c r="E10396" t="str">
        <f t="shared" si="325"/>
        <v>FAIRVIEW SCHOOL DISTRICT</v>
      </c>
      <c r="F10396">
        <v>9945</v>
      </c>
      <c r="G10396">
        <v>1721</v>
      </c>
      <c r="H10396">
        <v>117</v>
      </c>
      <c r="I10396" t="s">
        <v>2878</v>
      </c>
      <c r="J10396" s="1" t="s">
        <v>2879</v>
      </c>
      <c r="K10396" s="1" t="s">
        <v>2880</v>
      </c>
    </row>
    <row r="10397" spans="1:11" x14ac:dyDescent="0.2">
      <c r="A10397" s="1" t="s">
        <v>15947</v>
      </c>
      <c r="B10397" s="1" t="s">
        <v>8558</v>
      </c>
      <c r="C10397" t="s">
        <v>16095</v>
      </c>
      <c r="D10397" t="str">
        <f t="shared" si="324"/>
        <v>FANNETT-METAL SCHOOL DISTRICT</v>
      </c>
      <c r="E10397" t="str">
        <f t="shared" si="325"/>
        <v>FANNETT-METAL SCHOOL DISTRICT</v>
      </c>
      <c r="F10397">
        <v>4642</v>
      </c>
      <c r="G10397">
        <v>865</v>
      </c>
      <c r="H10397">
        <v>208</v>
      </c>
      <c r="I10397" t="s">
        <v>2878</v>
      </c>
      <c r="J10397" s="1" t="s">
        <v>2879</v>
      </c>
      <c r="K10397" s="1" t="s">
        <v>2880</v>
      </c>
    </row>
    <row r="10398" spans="1:11" x14ac:dyDescent="0.2">
      <c r="A10398" s="1" t="s">
        <v>15947</v>
      </c>
      <c r="B10398" s="1" t="s">
        <v>4252</v>
      </c>
      <c r="C10398" t="s">
        <v>16096</v>
      </c>
      <c r="D10398" t="str">
        <f t="shared" si="324"/>
        <v>FARRELL AREA SCHOOL DISTRICT</v>
      </c>
      <c r="E10398" t="str">
        <f t="shared" si="325"/>
        <v>FARRELL AREA SCHOOL DISTRICT</v>
      </c>
      <c r="F10398">
        <v>5406</v>
      </c>
      <c r="G10398">
        <v>853</v>
      </c>
      <c r="H10398">
        <v>304</v>
      </c>
      <c r="I10398" t="s">
        <v>2878</v>
      </c>
      <c r="J10398" s="1" t="s">
        <v>2879</v>
      </c>
      <c r="K10398" s="1" t="s">
        <v>2880</v>
      </c>
    </row>
    <row r="10399" spans="1:11" x14ac:dyDescent="0.2">
      <c r="A10399" s="1" t="s">
        <v>15947</v>
      </c>
      <c r="B10399" s="1" t="s">
        <v>3849</v>
      </c>
      <c r="C10399" t="s">
        <v>16097</v>
      </c>
      <c r="D10399" t="str">
        <f t="shared" si="324"/>
        <v>FERNDALE AREA SCHOOL DISTRICT</v>
      </c>
      <c r="E10399" t="str">
        <f t="shared" si="325"/>
        <v>FERNDALE AREA SCHOOL DISTRICT</v>
      </c>
      <c r="F10399">
        <v>4783</v>
      </c>
      <c r="G10399">
        <v>807</v>
      </c>
      <c r="H10399">
        <v>206</v>
      </c>
      <c r="I10399" t="s">
        <v>2878</v>
      </c>
      <c r="J10399" s="1" t="s">
        <v>2879</v>
      </c>
      <c r="K10399" s="1" t="s">
        <v>2880</v>
      </c>
    </row>
    <row r="10400" spans="1:11" x14ac:dyDescent="0.2">
      <c r="A10400" s="1" t="s">
        <v>15947</v>
      </c>
      <c r="B10400" s="1" t="s">
        <v>3852</v>
      </c>
      <c r="C10400" t="s">
        <v>16098</v>
      </c>
      <c r="D10400" t="str">
        <f t="shared" si="324"/>
        <v>FLEETWOOD AREA SCHOOL DISTRICT</v>
      </c>
      <c r="E10400" t="str">
        <f t="shared" si="325"/>
        <v>FLEETWOOD AREA SCHOOL DISTRICT</v>
      </c>
      <c r="F10400">
        <v>16743</v>
      </c>
      <c r="G10400">
        <v>3007</v>
      </c>
      <c r="H10400">
        <v>349</v>
      </c>
      <c r="I10400" t="s">
        <v>2878</v>
      </c>
      <c r="J10400" s="1" t="s">
        <v>2879</v>
      </c>
      <c r="K10400" s="1" t="s">
        <v>2880</v>
      </c>
    </row>
    <row r="10401" spans="1:11" x14ac:dyDescent="0.2">
      <c r="A10401" s="1" t="s">
        <v>15947</v>
      </c>
      <c r="B10401" s="1" t="s">
        <v>4259</v>
      </c>
      <c r="C10401" t="s">
        <v>16099</v>
      </c>
      <c r="D10401" t="str">
        <f t="shared" si="324"/>
        <v>FORBES ROAD SCHOOL DISTRICT</v>
      </c>
      <c r="E10401" t="str">
        <f t="shared" si="325"/>
        <v>FORBES ROAD SCHOOL DISTRICT</v>
      </c>
      <c r="F10401">
        <v>2819</v>
      </c>
      <c r="G10401">
        <v>441</v>
      </c>
      <c r="H10401">
        <v>51</v>
      </c>
      <c r="I10401" t="s">
        <v>2878</v>
      </c>
      <c r="J10401" s="1" t="s">
        <v>2879</v>
      </c>
      <c r="K10401" s="1" t="s">
        <v>2880</v>
      </c>
    </row>
    <row r="10402" spans="1:11" x14ac:dyDescent="0.2">
      <c r="A10402" s="1" t="s">
        <v>15947</v>
      </c>
      <c r="B10402" s="1" t="s">
        <v>3558</v>
      </c>
      <c r="C10402" t="s">
        <v>16100</v>
      </c>
      <c r="D10402" t="str">
        <f t="shared" si="324"/>
        <v>FOREST AREA SCHOOL DISTRICT</v>
      </c>
      <c r="E10402" t="str">
        <f t="shared" si="325"/>
        <v>FOREST AREA SCHOOL DISTRICT</v>
      </c>
      <c r="F10402">
        <v>7867</v>
      </c>
      <c r="G10402">
        <v>348</v>
      </c>
      <c r="H10402">
        <v>81</v>
      </c>
      <c r="I10402" t="s">
        <v>2878</v>
      </c>
      <c r="J10402" s="1" t="s">
        <v>2879</v>
      </c>
      <c r="K10402" s="1" t="s">
        <v>2880</v>
      </c>
    </row>
    <row r="10403" spans="1:11" x14ac:dyDescent="0.2">
      <c r="A10403" s="1" t="s">
        <v>15947</v>
      </c>
      <c r="B10403" s="1" t="s">
        <v>6598</v>
      </c>
      <c r="C10403" t="s">
        <v>16101</v>
      </c>
      <c r="D10403" t="str">
        <f t="shared" si="324"/>
        <v>FOREST CITY REGIONAL SCHOOL DISTRICT</v>
      </c>
      <c r="E10403" t="str">
        <f t="shared" si="325"/>
        <v>FOREST CITY REGIONAL SCHOOL DISTRICT</v>
      </c>
      <c r="F10403">
        <v>5555</v>
      </c>
      <c r="G10403">
        <v>814</v>
      </c>
      <c r="H10403">
        <v>161</v>
      </c>
      <c r="I10403" t="s">
        <v>2878</v>
      </c>
      <c r="J10403" s="1" t="s">
        <v>2879</v>
      </c>
      <c r="K10403" s="1" t="s">
        <v>2880</v>
      </c>
    </row>
    <row r="10404" spans="1:11" x14ac:dyDescent="0.2">
      <c r="A10404" s="1" t="s">
        <v>15947</v>
      </c>
      <c r="B10404" s="1" t="s">
        <v>4261</v>
      </c>
      <c r="C10404" t="s">
        <v>16102</v>
      </c>
      <c r="D10404" t="str">
        <f t="shared" si="324"/>
        <v>FOREST HILLS SCHOOL DISTRICT</v>
      </c>
      <c r="E10404" t="str">
        <f t="shared" si="325"/>
        <v>FOREST HILLS SCHOOL DISTRICT</v>
      </c>
      <c r="F10404">
        <v>11867</v>
      </c>
      <c r="G10404">
        <v>1901</v>
      </c>
      <c r="H10404">
        <v>344</v>
      </c>
      <c r="I10404" t="s">
        <v>2878</v>
      </c>
      <c r="J10404" s="1" t="s">
        <v>2879</v>
      </c>
      <c r="K10404" s="1" t="s">
        <v>2880</v>
      </c>
    </row>
    <row r="10405" spans="1:11" x14ac:dyDescent="0.2">
      <c r="A10405" s="1" t="s">
        <v>15947</v>
      </c>
      <c r="B10405" s="1" t="s">
        <v>6596</v>
      </c>
      <c r="C10405" t="s">
        <v>16103</v>
      </c>
      <c r="D10405" t="str">
        <f t="shared" si="324"/>
        <v>FORT CHERRY SCHOOL DISTRICT</v>
      </c>
      <c r="E10405" t="str">
        <f t="shared" si="325"/>
        <v>FORT CHERRY SCHOOL DISTRICT</v>
      </c>
      <c r="F10405">
        <v>8520</v>
      </c>
      <c r="G10405">
        <v>1213</v>
      </c>
      <c r="H10405">
        <v>115</v>
      </c>
      <c r="I10405" t="s">
        <v>2878</v>
      </c>
      <c r="J10405" s="1" t="s">
        <v>2879</v>
      </c>
      <c r="K10405" s="1" t="s">
        <v>2880</v>
      </c>
    </row>
    <row r="10406" spans="1:11" x14ac:dyDescent="0.2">
      <c r="A10406" s="1" t="s">
        <v>15947</v>
      </c>
      <c r="B10406" s="1" t="s">
        <v>3856</v>
      </c>
      <c r="C10406" t="s">
        <v>16104</v>
      </c>
      <c r="D10406" t="str">
        <f t="shared" si="324"/>
        <v>FORT LEBOEUF SCHOOL DISTRICT</v>
      </c>
      <c r="E10406" t="str">
        <f t="shared" si="325"/>
        <v>FORT LEBOEUF SCHOOL DISTRICT</v>
      </c>
      <c r="F10406">
        <v>13930</v>
      </c>
      <c r="G10406">
        <v>2365</v>
      </c>
      <c r="H10406">
        <v>370</v>
      </c>
      <c r="I10406" t="s">
        <v>2878</v>
      </c>
      <c r="J10406" s="1" t="s">
        <v>2879</v>
      </c>
      <c r="K10406" s="1" t="s">
        <v>2880</v>
      </c>
    </row>
    <row r="10407" spans="1:11" x14ac:dyDescent="0.2">
      <c r="A10407" s="1" t="s">
        <v>15947</v>
      </c>
      <c r="B10407" s="1" t="s">
        <v>16105</v>
      </c>
      <c r="C10407" t="s">
        <v>16106</v>
      </c>
      <c r="D10407" t="str">
        <f t="shared" si="324"/>
        <v>FOX CHAPEL AREA SCHOOL DISTRICT</v>
      </c>
      <c r="E10407" t="str">
        <f t="shared" si="325"/>
        <v>FOX CHAPEL AREA SCHOOL DISTRICT</v>
      </c>
      <c r="F10407">
        <v>28768</v>
      </c>
      <c r="G10407">
        <v>4976</v>
      </c>
      <c r="H10407">
        <v>329</v>
      </c>
      <c r="I10407" t="s">
        <v>2878</v>
      </c>
      <c r="J10407" s="1" t="s">
        <v>2879</v>
      </c>
      <c r="K10407" s="1" t="s">
        <v>2880</v>
      </c>
    </row>
    <row r="10408" spans="1:11" x14ac:dyDescent="0.2">
      <c r="A10408" s="1" t="s">
        <v>15947</v>
      </c>
      <c r="B10408" s="1" t="s">
        <v>3864</v>
      </c>
      <c r="C10408" t="s">
        <v>16107</v>
      </c>
      <c r="D10408" t="str">
        <f t="shared" si="324"/>
        <v>FRANKLIN AREA SCHOOL DISTRICT</v>
      </c>
      <c r="E10408" t="str">
        <f t="shared" si="325"/>
        <v>FRANKLIN AREA SCHOOL DISTRICT</v>
      </c>
      <c r="F10408">
        <v>15565</v>
      </c>
      <c r="G10408">
        <v>2284</v>
      </c>
      <c r="H10408">
        <v>407</v>
      </c>
      <c r="I10408" t="s">
        <v>2878</v>
      </c>
      <c r="J10408" s="1" t="s">
        <v>2879</v>
      </c>
      <c r="K10408" s="1" t="s">
        <v>2880</v>
      </c>
    </row>
    <row r="10409" spans="1:11" x14ac:dyDescent="0.2">
      <c r="A10409" s="1" t="s">
        <v>15947</v>
      </c>
      <c r="B10409" s="1" t="s">
        <v>4268</v>
      </c>
      <c r="C10409" t="s">
        <v>16108</v>
      </c>
      <c r="D10409" t="str">
        <f t="shared" si="324"/>
        <v>FRANKLIN REGIONAL SCHOOL DISTRICT</v>
      </c>
      <c r="E10409" t="str">
        <f t="shared" si="325"/>
        <v>FRANKLIN REGIONAL SCHOOL DISTRICT</v>
      </c>
      <c r="F10409">
        <v>22337</v>
      </c>
      <c r="G10409">
        <v>3670</v>
      </c>
      <c r="H10409">
        <v>190</v>
      </c>
      <c r="I10409" t="s">
        <v>2878</v>
      </c>
      <c r="J10409" s="1" t="s">
        <v>2879</v>
      </c>
      <c r="K10409" s="1" t="s">
        <v>2880</v>
      </c>
    </row>
    <row r="10410" spans="1:11" x14ac:dyDescent="0.2">
      <c r="A10410" s="1" t="s">
        <v>15947</v>
      </c>
      <c r="B10410" s="1" t="s">
        <v>4273</v>
      </c>
      <c r="C10410" t="s">
        <v>16109</v>
      </c>
      <c r="D10410" t="str">
        <f t="shared" si="324"/>
        <v>FRAZIER SCHOOL DISTRICT</v>
      </c>
      <c r="E10410" t="str">
        <f t="shared" si="325"/>
        <v>FRAZIER SCHOOL DISTRICT</v>
      </c>
      <c r="F10410">
        <v>7789</v>
      </c>
      <c r="G10410">
        <v>1083</v>
      </c>
      <c r="H10410">
        <v>199</v>
      </c>
      <c r="I10410" t="s">
        <v>2878</v>
      </c>
      <c r="J10410" s="1" t="s">
        <v>2879</v>
      </c>
      <c r="K10410" s="1" t="s">
        <v>2880</v>
      </c>
    </row>
    <row r="10411" spans="1:11" x14ac:dyDescent="0.2">
      <c r="A10411" s="1" t="s">
        <v>15947</v>
      </c>
      <c r="B10411" s="1" t="s">
        <v>3870</v>
      </c>
      <c r="C10411" t="s">
        <v>16110</v>
      </c>
      <c r="D10411" t="str">
        <f t="shared" si="324"/>
        <v>FREEDOM AREA SCHOOL DISTRICT</v>
      </c>
      <c r="E10411" t="str">
        <f t="shared" si="325"/>
        <v>FREEDOM AREA SCHOOL DISTRICT</v>
      </c>
      <c r="F10411">
        <v>10901</v>
      </c>
      <c r="G10411">
        <v>1526</v>
      </c>
      <c r="H10411">
        <v>198</v>
      </c>
      <c r="I10411" t="s">
        <v>2878</v>
      </c>
      <c r="J10411" s="1" t="s">
        <v>2879</v>
      </c>
      <c r="K10411" s="1" t="s">
        <v>2880</v>
      </c>
    </row>
    <row r="10412" spans="1:11" x14ac:dyDescent="0.2">
      <c r="A10412" s="1" t="s">
        <v>15947</v>
      </c>
      <c r="B10412" s="1" t="s">
        <v>3874</v>
      </c>
      <c r="C10412" t="s">
        <v>16111</v>
      </c>
      <c r="D10412" t="str">
        <f t="shared" si="324"/>
        <v>FREEPORT AREA SCHOOL DISTRICT</v>
      </c>
      <c r="E10412" t="str">
        <f t="shared" si="325"/>
        <v>FREEPORT AREA SCHOOL DISTRICT</v>
      </c>
      <c r="F10412">
        <v>11717</v>
      </c>
      <c r="G10412">
        <v>1907</v>
      </c>
      <c r="H10412">
        <v>149</v>
      </c>
      <c r="I10412" t="s">
        <v>2878</v>
      </c>
      <c r="J10412" s="1" t="s">
        <v>2879</v>
      </c>
      <c r="K10412" s="1" t="s">
        <v>2880</v>
      </c>
    </row>
    <row r="10413" spans="1:11" x14ac:dyDescent="0.2">
      <c r="A10413" s="1" t="s">
        <v>15947</v>
      </c>
      <c r="B10413" s="1" t="s">
        <v>6608</v>
      </c>
      <c r="C10413" t="s">
        <v>16112</v>
      </c>
      <c r="D10413" t="str">
        <f t="shared" si="324"/>
        <v>GALETON AREA SCHOOL DISTRICT</v>
      </c>
      <c r="E10413" t="str">
        <f t="shared" si="325"/>
        <v>GALETON AREA SCHOOL DISTRICT</v>
      </c>
      <c r="F10413">
        <v>2846</v>
      </c>
      <c r="G10413">
        <v>336</v>
      </c>
      <c r="H10413">
        <v>85</v>
      </c>
      <c r="I10413" t="s">
        <v>2878</v>
      </c>
      <c r="J10413" s="1" t="s">
        <v>2879</v>
      </c>
      <c r="K10413" s="1" t="s">
        <v>2880</v>
      </c>
    </row>
    <row r="10414" spans="1:11" x14ac:dyDescent="0.2">
      <c r="A10414" s="1" t="s">
        <v>15947</v>
      </c>
      <c r="B10414" s="1" t="s">
        <v>7925</v>
      </c>
      <c r="C10414" t="s">
        <v>16113</v>
      </c>
      <c r="D10414" t="str">
        <f t="shared" si="324"/>
        <v>GARNET VALLEY SCHOOL DISTRICT</v>
      </c>
      <c r="E10414" t="str">
        <f t="shared" si="325"/>
        <v>GARNET VALLEY SCHOOL DISTRICT</v>
      </c>
      <c r="F10414">
        <v>28792</v>
      </c>
      <c r="G10414">
        <v>5159</v>
      </c>
      <c r="H10414">
        <v>192</v>
      </c>
      <c r="I10414" t="s">
        <v>2878</v>
      </c>
      <c r="J10414" s="1" t="s">
        <v>2879</v>
      </c>
      <c r="K10414" s="1" t="s">
        <v>2880</v>
      </c>
    </row>
    <row r="10415" spans="1:11" x14ac:dyDescent="0.2">
      <c r="A10415" s="1" t="s">
        <v>15947</v>
      </c>
      <c r="B10415" s="1" t="s">
        <v>4278</v>
      </c>
      <c r="C10415" t="s">
        <v>9380</v>
      </c>
      <c r="D10415" t="str">
        <f t="shared" si="324"/>
        <v>GATEWAY SCHOOL DISTRICT</v>
      </c>
      <c r="E10415" t="str">
        <f t="shared" si="325"/>
        <v>GATEWAY SCHOOL DISTRICT</v>
      </c>
      <c r="F10415">
        <v>31687</v>
      </c>
      <c r="G10415">
        <v>4139</v>
      </c>
      <c r="H10415">
        <v>551</v>
      </c>
      <c r="I10415" t="s">
        <v>2878</v>
      </c>
      <c r="J10415" s="1" t="s">
        <v>2879</v>
      </c>
      <c r="K10415" s="1" t="s">
        <v>2880</v>
      </c>
    </row>
    <row r="10416" spans="1:11" x14ac:dyDescent="0.2">
      <c r="A10416" s="1" t="s">
        <v>15947</v>
      </c>
      <c r="B10416" s="1" t="s">
        <v>6612</v>
      </c>
      <c r="C10416" t="s">
        <v>16114</v>
      </c>
      <c r="D10416" t="str">
        <f t="shared" si="324"/>
        <v>GENERAL MCLANE SCHOOL DISTRICT</v>
      </c>
      <c r="E10416" t="str">
        <f t="shared" si="325"/>
        <v>GENERAL MCLANE SCHOOL DISTRICT</v>
      </c>
      <c r="F10416">
        <v>17031</v>
      </c>
      <c r="G10416">
        <v>2273</v>
      </c>
      <c r="H10416">
        <v>277</v>
      </c>
      <c r="I10416" t="s">
        <v>2878</v>
      </c>
      <c r="J10416" s="1" t="s">
        <v>2879</v>
      </c>
      <c r="K10416" s="1" t="s">
        <v>2880</v>
      </c>
    </row>
    <row r="10417" spans="1:11" x14ac:dyDescent="0.2">
      <c r="A10417" s="1" t="s">
        <v>15947</v>
      </c>
      <c r="B10417" s="1" t="s">
        <v>4281</v>
      </c>
      <c r="C10417" t="s">
        <v>16115</v>
      </c>
      <c r="D10417" t="str">
        <f t="shared" si="324"/>
        <v>GETTYSBURG AREA SCHOOL DISTRICT</v>
      </c>
      <c r="E10417" t="str">
        <f t="shared" si="325"/>
        <v>GETTYSBURG AREA SCHOOL DISTRICT</v>
      </c>
      <c r="F10417">
        <v>27799</v>
      </c>
      <c r="G10417">
        <v>3322</v>
      </c>
      <c r="H10417">
        <v>532</v>
      </c>
      <c r="I10417" t="s">
        <v>2878</v>
      </c>
      <c r="J10417" s="1" t="s">
        <v>2879</v>
      </c>
      <c r="K10417" s="1" t="s">
        <v>2880</v>
      </c>
    </row>
    <row r="10418" spans="1:11" x14ac:dyDescent="0.2">
      <c r="A10418" s="1" t="s">
        <v>15947</v>
      </c>
      <c r="B10418" s="1" t="s">
        <v>4283</v>
      </c>
      <c r="C10418" t="s">
        <v>16116</v>
      </c>
      <c r="D10418" t="str">
        <f t="shared" si="324"/>
        <v>GIRARD SCHOOL DISTRICT</v>
      </c>
      <c r="E10418" t="str">
        <f t="shared" si="325"/>
        <v>GIRARD SCHOOL DISTRICT</v>
      </c>
      <c r="F10418">
        <v>11062</v>
      </c>
      <c r="G10418">
        <v>2034</v>
      </c>
      <c r="H10418">
        <v>405</v>
      </c>
      <c r="I10418" t="s">
        <v>2878</v>
      </c>
      <c r="J10418" s="1" t="s">
        <v>2879</v>
      </c>
      <c r="K10418" s="1" t="s">
        <v>2880</v>
      </c>
    </row>
    <row r="10419" spans="1:11" x14ac:dyDescent="0.2">
      <c r="A10419" s="1" t="s">
        <v>15947</v>
      </c>
      <c r="B10419" s="1" t="s">
        <v>7562</v>
      </c>
      <c r="C10419" t="s">
        <v>16117</v>
      </c>
      <c r="D10419" t="str">
        <f t="shared" si="324"/>
        <v>GLENDALE SCHOOL DISTRICT</v>
      </c>
      <c r="E10419" t="str">
        <f t="shared" si="325"/>
        <v>GLENDALE SCHOOL DISTRICT</v>
      </c>
      <c r="F10419">
        <v>5218</v>
      </c>
      <c r="G10419">
        <v>796</v>
      </c>
      <c r="H10419">
        <v>113</v>
      </c>
      <c r="I10419" t="s">
        <v>2878</v>
      </c>
      <c r="J10419" s="1" t="s">
        <v>2879</v>
      </c>
      <c r="K10419" s="1" t="s">
        <v>2880</v>
      </c>
    </row>
    <row r="10420" spans="1:11" x14ac:dyDescent="0.2">
      <c r="A10420" s="1" t="s">
        <v>15947</v>
      </c>
      <c r="B10420" s="1" t="s">
        <v>4287</v>
      </c>
      <c r="C10420" t="s">
        <v>16118</v>
      </c>
      <c r="D10420" t="str">
        <f t="shared" si="324"/>
        <v>GOVERNOR MIFFLIN SCHOOL DISTRICT</v>
      </c>
      <c r="E10420" t="str">
        <f t="shared" si="325"/>
        <v>GOVERNOR MIFFLIN SCHOOL DISTRICT</v>
      </c>
      <c r="F10420">
        <v>31302</v>
      </c>
      <c r="G10420">
        <v>4672</v>
      </c>
      <c r="H10420">
        <v>436</v>
      </c>
      <c r="I10420" t="s">
        <v>2878</v>
      </c>
      <c r="J10420" s="1" t="s">
        <v>2879</v>
      </c>
      <c r="K10420" s="1" t="s">
        <v>2880</v>
      </c>
    </row>
    <row r="10421" spans="1:11" x14ac:dyDescent="0.2">
      <c r="A10421" s="1" t="s">
        <v>15947</v>
      </c>
      <c r="B10421" s="1" t="s">
        <v>7934</v>
      </c>
      <c r="C10421" t="s">
        <v>16119</v>
      </c>
      <c r="D10421" t="str">
        <f t="shared" si="324"/>
        <v>GREAT VALLEY SCHOOL DISTRICT</v>
      </c>
      <c r="E10421" t="str">
        <f t="shared" si="325"/>
        <v>GREAT VALLEY SCHOOL DISTRICT</v>
      </c>
      <c r="F10421">
        <v>30841</v>
      </c>
      <c r="G10421">
        <v>5047</v>
      </c>
      <c r="H10421">
        <v>262</v>
      </c>
      <c r="I10421" t="s">
        <v>2878</v>
      </c>
      <c r="J10421" s="1" t="s">
        <v>2879</v>
      </c>
      <c r="K10421" s="1" t="s">
        <v>2880</v>
      </c>
    </row>
    <row r="10422" spans="1:11" x14ac:dyDescent="0.2">
      <c r="A10422" s="1" t="s">
        <v>15947</v>
      </c>
      <c r="B10422" s="1" t="s">
        <v>3884</v>
      </c>
      <c r="C10422" t="s">
        <v>16120</v>
      </c>
      <c r="D10422" t="str">
        <f t="shared" si="324"/>
        <v>GREATER JOHNSTOWN SCHOOL DISTRICT</v>
      </c>
      <c r="E10422" t="str">
        <f t="shared" si="325"/>
        <v>GREATER JOHNSTOWN SCHOOL DISTRICT</v>
      </c>
      <c r="F10422">
        <v>25908</v>
      </c>
      <c r="G10422">
        <v>3512</v>
      </c>
      <c r="H10422">
        <v>1493</v>
      </c>
      <c r="I10422" t="s">
        <v>2878</v>
      </c>
      <c r="J10422" s="1" t="s">
        <v>2879</v>
      </c>
      <c r="K10422" s="1" t="s">
        <v>2880</v>
      </c>
    </row>
    <row r="10423" spans="1:11" x14ac:dyDescent="0.2">
      <c r="A10423" s="1" t="s">
        <v>15947</v>
      </c>
      <c r="B10423" s="1" t="s">
        <v>3888</v>
      </c>
      <c r="C10423" t="s">
        <v>16121</v>
      </c>
      <c r="D10423" t="str">
        <f t="shared" si="324"/>
        <v>GREATER LATROBE SCHOOL DISTRICT</v>
      </c>
      <c r="E10423" t="str">
        <f t="shared" si="325"/>
        <v>GREATER LATROBE SCHOOL DISTRICT</v>
      </c>
      <c r="F10423">
        <v>30439</v>
      </c>
      <c r="G10423">
        <v>4350</v>
      </c>
      <c r="H10423">
        <v>437</v>
      </c>
      <c r="I10423" t="s">
        <v>2878</v>
      </c>
      <c r="J10423" s="1" t="s">
        <v>2879</v>
      </c>
      <c r="K10423" s="1" t="s">
        <v>2880</v>
      </c>
    </row>
    <row r="10424" spans="1:11" x14ac:dyDescent="0.2">
      <c r="A10424" s="1" t="s">
        <v>15947</v>
      </c>
      <c r="B10424" s="1" t="s">
        <v>6812</v>
      </c>
      <c r="C10424" t="s">
        <v>16122</v>
      </c>
      <c r="D10424" t="str">
        <f t="shared" si="324"/>
        <v>GREATER NANTICOKE AREA SCHOOL DISTRICT</v>
      </c>
      <c r="E10424" t="str">
        <f t="shared" si="325"/>
        <v>GREATER NANTICOKE AREA SCHOOL DISTRICT</v>
      </c>
      <c r="F10424">
        <v>18834</v>
      </c>
      <c r="G10424">
        <v>2477</v>
      </c>
      <c r="H10424">
        <v>591</v>
      </c>
      <c r="I10424" t="s">
        <v>2878</v>
      </c>
      <c r="J10424" s="1" t="s">
        <v>2879</v>
      </c>
      <c r="K10424" s="1" t="s">
        <v>2880</v>
      </c>
    </row>
    <row r="10425" spans="1:11" x14ac:dyDescent="0.2">
      <c r="A10425" s="1" t="s">
        <v>15947</v>
      </c>
      <c r="B10425" s="1" t="s">
        <v>3892</v>
      </c>
      <c r="C10425" t="s">
        <v>16123</v>
      </c>
      <c r="D10425" t="str">
        <f t="shared" si="324"/>
        <v>GREENCASTLE-ANTRIM SCHOOL DISTRICT</v>
      </c>
      <c r="E10425" t="str">
        <f t="shared" si="325"/>
        <v>GREENCASTLE-ANTRIM SCHOOL DISTRICT</v>
      </c>
      <c r="F10425">
        <v>19420</v>
      </c>
      <c r="G10425">
        <v>3595</v>
      </c>
      <c r="H10425">
        <v>268</v>
      </c>
      <c r="I10425" t="s">
        <v>2878</v>
      </c>
      <c r="J10425" s="1" t="s">
        <v>2879</v>
      </c>
      <c r="K10425" s="1" t="s">
        <v>2880</v>
      </c>
    </row>
    <row r="10426" spans="1:11" x14ac:dyDescent="0.2">
      <c r="A10426" s="1" t="s">
        <v>15947</v>
      </c>
      <c r="B10426" s="1" t="s">
        <v>3882</v>
      </c>
      <c r="C10426" t="s">
        <v>16124</v>
      </c>
      <c r="D10426" t="str">
        <f t="shared" si="324"/>
        <v>GREENSBURG SALEM SCHOOL DISTRICT</v>
      </c>
      <c r="E10426" t="str">
        <f t="shared" si="325"/>
        <v>GREENSBURG SALEM SCHOOL DISTRICT</v>
      </c>
      <c r="F10426">
        <v>25393</v>
      </c>
      <c r="G10426">
        <v>3012</v>
      </c>
      <c r="H10426">
        <v>686</v>
      </c>
      <c r="I10426" t="s">
        <v>2878</v>
      </c>
      <c r="J10426" s="1" t="s">
        <v>2879</v>
      </c>
      <c r="K10426" s="1" t="s">
        <v>2880</v>
      </c>
    </row>
    <row r="10427" spans="1:11" x14ac:dyDescent="0.2">
      <c r="A10427" s="1" t="s">
        <v>15947</v>
      </c>
      <c r="B10427" s="1" t="s">
        <v>9172</v>
      </c>
      <c r="C10427" t="s">
        <v>16125</v>
      </c>
      <c r="D10427" t="str">
        <f t="shared" si="324"/>
        <v>GREENVILLE AREA SCHOOL DISTRICT</v>
      </c>
      <c r="E10427" t="str">
        <f t="shared" si="325"/>
        <v>GREENVILLE AREA SCHOOL DISTRICT</v>
      </c>
      <c r="F10427">
        <v>10326</v>
      </c>
      <c r="G10427">
        <v>1458</v>
      </c>
      <c r="H10427">
        <v>344</v>
      </c>
      <c r="I10427" t="s">
        <v>2878</v>
      </c>
      <c r="J10427" s="1" t="s">
        <v>2879</v>
      </c>
      <c r="K10427" s="1" t="s">
        <v>2880</v>
      </c>
    </row>
    <row r="10428" spans="1:11" x14ac:dyDescent="0.2">
      <c r="A10428" s="1" t="s">
        <v>15947</v>
      </c>
      <c r="B10428" s="1" t="s">
        <v>7945</v>
      </c>
      <c r="C10428" t="s">
        <v>3767</v>
      </c>
      <c r="D10428" t="str">
        <f t="shared" si="324"/>
        <v>GREENWOOD SCHOOL DISTRICT</v>
      </c>
      <c r="E10428" t="str">
        <f t="shared" si="325"/>
        <v>GREENWOOD SCHOOL DISTRICT</v>
      </c>
      <c r="F10428">
        <v>5480</v>
      </c>
      <c r="G10428">
        <v>891</v>
      </c>
      <c r="H10428">
        <v>106</v>
      </c>
      <c r="I10428" t="s">
        <v>2878</v>
      </c>
      <c r="J10428" s="1" t="s">
        <v>2879</v>
      </c>
      <c r="K10428" s="1" t="s">
        <v>2880</v>
      </c>
    </row>
    <row r="10429" spans="1:11" x14ac:dyDescent="0.2">
      <c r="A10429" s="1" t="s">
        <v>15947</v>
      </c>
      <c r="B10429" s="1" t="s">
        <v>3902</v>
      </c>
      <c r="C10429" t="s">
        <v>16126</v>
      </c>
      <c r="D10429" t="str">
        <f t="shared" si="324"/>
        <v>GROVE CITY AREA SCHOOL DISTRICT</v>
      </c>
      <c r="E10429" t="str">
        <f t="shared" si="325"/>
        <v>GROVE CITY AREA SCHOOL DISTRICT</v>
      </c>
      <c r="F10429">
        <v>17131</v>
      </c>
      <c r="G10429">
        <v>2582</v>
      </c>
      <c r="H10429">
        <v>316</v>
      </c>
      <c r="I10429" t="s">
        <v>2878</v>
      </c>
      <c r="J10429" s="1" t="s">
        <v>2879</v>
      </c>
      <c r="K10429" s="1" t="s">
        <v>2880</v>
      </c>
    </row>
    <row r="10430" spans="1:11" x14ac:dyDescent="0.2">
      <c r="A10430" s="1" t="s">
        <v>15947</v>
      </c>
      <c r="B10430" s="1" t="s">
        <v>8632</v>
      </c>
      <c r="C10430" t="s">
        <v>16127</v>
      </c>
      <c r="D10430" t="str">
        <f t="shared" si="324"/>
        <v>HALIFAX AREA SCHOOL DISTRICT</v>
      </c>
      <c r="E10430" t="str">
        <f t="shared" si="325"/>
        <v>HALIFAX AREA SCHOOL DISTRICT</v>
      </c>
      <c r="F10430">
        <v>7765</v>
      </c>
      <c r="G10430">
        <v>1239</v>
      </c>
      <c r="H10430">
        <v>94</v>
      </c>
      <c r="I10430" t="s">
        <v>2878</v>
      </c>
      <c r="J10430" s="1" t="s">
        <v>2879</v>
      </c>
      <c r="K10430" s="1" t="s">
        <v>2880</v>
      </c>
    </row>
    <row r="10431" spans="1:11" x14ac:dyDescent="0.2">
      <c r="A10431" s="1" t="s">
        <v>15947</v>
      </c>
      <c r="B10431" s="1" t="s">
        <v>3905</v>
      </c>
      <c r="C10431" t="s">
        <v>16128</v>
      </c>
      <c r="D10431" t="str">
        <f t="shared" si="324"/>
        <v>HAMBURG AREA SCHOOL DISTRICT</v>
      </c>
      <c r="E10431" t="str">
        <f t="shared" si="325"/>
        <v>HAMBURG AREA SCHOOL DISTRICT</v>
      </c>
      <c r="F10431">
        <v>17752</v>
      </c>
      <c r="G10431">
        <v>2620</v>
      </c>
      <c r="H10431">
        <v>309</v>
      </c>
      <c r="I10431" t="s">
        <v>2878</v>
      </c>
      <c r="J10431" s="1" t="s">
        <v>2879</v>
      </c>
      <c r="K10431" s="1" t="s">
        <v>2880</v>
      </c>
    </row>
    <row r="10432" spans="1:11" x14ac:dyDescent="0.2">
      <c r="A10432" s="1" t="s">
        <v>15947</v>
      </c>
      <c r="B10432" s="1" t="s">
        <v>6801</v>
      </c>
      <c r="C10432" t="s">
        <v>12531</v>
      </c>
      <c r="D10432" t="str">
        <f t="shared" si="324"/>
        <v>HAMPTON TOWNSHIP SCHOOL DISTRICT</v>
      </c>
      <c r="E10432" t="str">
        <f t="shared" si="325"/>
        <v>HAMPTON TOWNSHIP SCHOOL DISTRICT</v>
      </c>
      <c r="F10432">
        <v>18394</v>
      </c>
      <c r="G10432">
        <v>3362</v>
      </c>
      <c r="H10432">
        <v>146</v>
      </c>
      <c r="I10432" t="s">
        <v>2878</v>
      </c>
      <c r="J10432" s="1" t="s">
        <v>2879</v>
      </c>
      <c r="K10432" s="1" t="s">
        <v>2880</v>
      </c>
    </row>
    <row r="10433" spans="1:11" x14ac:dyDescent="0.2">
      <c r="A10433" s="1" t="s">
        <v>15947</v>
      </c>
      <c r="B10433" s="1" t="s">
        <v>11485</v>
      </c>
      <c r="C10433" t="s">
        <v>16129</v>
      </c>
      <c r="D10433" t="str">
        <f t="shared" si="324"/>
        <v>HANOVER AREA SCHOOL DISTRICT</v>
      </c>
      <c r="E10433" t="str">
        <f t="shared" si="325"/>
        <v>HANOVER AREA SCHOOL DISTRICT</v>
      </c>
      <c r="F10433">
        <v>15221</v>
      </c>
      <c r="G10433">
        <v>2151</v>
      </c>
      <c r="H10433">
        <v>489</v>
      </c>
      <c r="I10433" t="s">
        <v>2878</v>
      </c>
      <c r="J10433" s="1" t="s">
        <v>2879</v>
      </c>
      <c r="K10433" s="1" t="s">
        <v>2880</v>
      </c>
    </row>
    <row r="10434" spans="1:11" x14ac:dyDescent="0.2">
      <c r="A10434" s="1" t="s">
        <v>15947</v>
      </c>
      <c r="B10434" s="1" t="s">
        <v>10859</v>
      </c>
      <c r="C10434" t="s">
        <v>16130</v>
      </c>
      <c r="D10434" t="str">
        <f t="shared" si="324"/>
        <v>HANOVER PUBLIC SCHOOL DISTRICT</v>
      </c>
      <c r="E10434" t="str">
        <f t="shared" si="325"/>
        <v>HANOVER PUBLIC SCHOOL DISTRICT</v>
      </c>
      <c r="F10434">
        <v>15584</v>
      </c>
      <c r="G10434">
        <v>2009</v>
      </c>
      <c r="H10434">
        <v>348</v>
      </c>
      <c r="I10434" t="s">
        <v>2878</v>
      </c>
      <c r="J10434" s="1" t="s">
        <v>2879</v>
      </c>
      <c r="K10434" s="1" t="s">
        <v>2880</v>
      </c>
    </row>
    <row r="10435" spans="1:11" x14ac:dyDescent="0.2">
      <c r="A10435" s="1" t="s">
        <v>15947</v>
      </c>
      <c r="B10435" s="1" t="s">
        <v>4311</v>
      </c>
      <c r="C10435" t="s">
        <v>16131</v>
      </c>
      <c r="D10435" t="str">
        <f t="shared" ref="D10435:D10498" si="326">UPPER(C10435)</f>
        <v>HARBOR CREEK SCHOOL DISTRICT</v>
      </c>
      <c r="E10435" t="str">
        <f t="shared" ref="E10435:E10498" si="327">UPPER(TRIM(C10435))</f>
        <v>HARBOR CREEK SCHOOL DISTRICT</v>
      </c>
      <c r="F10435">
        <v>16966</v>
      </c>
      <c r="G10435">
        <v>2447</v>
      </c>
      <c r="H10435">
        <v>213</v>
      </c>
      <c r="I10435" t="s">
        <v>2878</v>
      </c>
      <c r="J10435" s="1" t="s">
        <v>2879</v>
      </c>
      <c r="K10435" s="1" t="s">
        <v>2880</v>
      </c>
    </row>
    <row r="10436" spans="1:11" x14ac:dyDescent="0.2">
      <c r="A10436" s="1" t="s">
        <v>15947</v>
      </c>
      <c r="B10436" s="1" t="s">
        <v>4313</v>
      </c>
      <c r="C10436" t="s">
        <v>16132</v>
      </c>
      <c r="D10436" t="str">
        <f t="shared" si="326"/>
        <v>HARMONY AREA SCHOOL DISTRICT</v>
      </c>
      <c r="E10436" t="str">
        <f t="shared" si="327"/>
        <v>HARMONY AREA SCHOOL DISTRICT</v>
      </c>
      <c r="F10436">
        <v>2309</v>
      </c>
      <c r="G10436">
        <v>348</v>
      </c>
      <c r="H10436">
        <v>82</v>
      </c>
      <c r="I10436" t="s">
        <v>2878</v>
      </c>
      <c r="J10436" s="1" t="s">
        <v>2879</v>
      </c>
      <c r="K10436" s="1" t="s">
        <v>2880</v>
      </c>
    </row>
    <row r="10437" spans="1:11" x14ac:dyDescent="0.2">
      <c r="A10437" s="1" t="s">
        <v>15947</v>
      </c>
      <c r="B10437" s="1" t="s">
        <v>7960</v>
      </c>
      <c r="C10437" t="s">
        <v>16133</v>
      </c>
      <c r="D10437" t="str">
        <f t="shared" si="326"/>
        <v>HARRISBURG CITY SCHOOL DISTRICT</v>
      </c>
      <c r="E10437" t="str">
        <f t="shared" si="327"/>
        <v>HARRISBURG CITY SCHOOL DISTRICT</v>
      </c>
      <c r="F10437">
        <v>50564</v>
      </c>
      <c r="G10437">
        <v>8607</v>
      </c>
      <c r="H10437">
        <v>3108</v>
      </c>
      <c r="I10437" t="s">
        <v>2878</v>
      </c>
      <c r="J10437" s="1" t="s">
        <v>2879</v>
      </c>
      <c r="K10437" s="1" t="s">
        <v>2880</v>
      </c>
    </row>
    <row r="10438" spans="1:11" x14ac:dyDescent="0.2">
      <c r="A10438" s="1" t="s">
        <v>15947</v>
      </c>
      <c r="B10438" s="1" t="s">
        <v>3910</v>
      </c>
      <c r="C10438" t="s">
        <v>16134</v>
      </c>
      <c r="D10438" t="str">
        <f t="shared" si="326"/>
        <v>HATBORO-HORSHAM SCHOOL DISTRICT</v>
      </c>
      <c r="E10438" t="str">
        <f t="shared" si="327"/>
        <v>HATBORO-HORSHAM SCHOOL DISTRICT</v>
      </c>
      <c r="F10438">
        <v>34422</v>
      </c>
      <c r="G10438">
        <v>5987</v>
      </c>
      <c r="H10438">
        <v>333</v>
      </c>
      <c r="I10438" t="s">
        <v>2878</v>
      </c>
      <c r="J10438" s="1" t="s">
        <v>2879</v>
      </c>
      <c r="K10438" s="1" t="s">
        <v>2880</v>
      </c>
    </row>
    <row r="10439" spans="1:11" x14ac:dyDescent="0.2">
      <c r="A10439" s="1" t="s">
        <v>15947</v>
      </c>
      <c r="B10439" s="1" t="s">
        <v>4319</v>
      </c>
      <c r="C10439" t="s">
        <v>16135</v>
      </c>
      <c r="D10439" t="str">
        <f t="shared" si="326"/>
        <v>HAVERFORD TOWNSHIP SCHOOL DISTRICT</v>
      </c>
      <c r="E10439" t="str">
        <f t="shared" si="327"/>
        <v>HAVERFORD TOWNSHIP SCHOOL DISTRICT</v>
      </c>
      <c r="F10439">
        <v>48890</v>
      </c>
      <c r="G10439">
        <v>7771</v>
      </c>
      <c r="H10439">
        <v>287</v>
      </c>
      <c r="I10439" t="s">
        <v>2878</v>
      </c>
      <c r="J10439" s="1" t="s">
        <v>2879</v>
      </c>
      <c r="K10439" s="1" t="s">
        <v>2880</v>
      </c>
    </row>
    <row r="10440" spans="1:11" x14ac:dyDescent="0.2">
      <c r="A10440" s="1" t="s">
        <v>15947</v>
      </c>
      <c r="B10440" s="1" t="s">
        <v>3912</v>
      </c>
      <c r="C10440" t="s">
        <v>16136</v>
      </c>
      <c r="D10440" t="str">
        <f t="shared" si="326"/>
        <v>HAZLETON AREA SCHOOL DISTRICT</v>
      </c>
      <c r="E10440" t="str">
        <f t="shared" si="327"/>
        <v>HAZLETON AREA SCHOOL DISTRICT</v>
      </c>
      <c r="F10440">
        <v>71715</v>
      </c>
      <c r="G10440">
        <v>11065</v>
      </c>
      <c r="H10440">
        <v>2919</v>
      </c>
      <c r="I10440" t="s">
        <v>2878</v>
      </c>
      <c r="J10440" s="1" t="s">
        <v>2879</v>
      </c>
      <c r="K10440" s="1" t="s">
        <v>2880</v>
      </c>
    </row>
    <row r="10441" spans="1:11" x14ac:dyDescent="0.2">
      <c r="A10441" s="1" t="s">
        <v>15947</v>
      </c>
      <c r="B10441" s="1" t="s">
        <v>3916</v>
      </c>
      <c r="C10441" t="s">
        <v>16137</v>
      </c>
      <c r="D10441" t="str">
        <f t="shared" si="326"/>
        <v>HEMPFIELD AREA SCHOOL DISTRICT</v>
      </c>
      <c r="E10441" t="str">
        <f t="shared" si="327"/>
        <v>HEMPFIELD AREA SCHOOL DISTRICT</v>
      </c>
      <c r="F10441">
        <v>48936</v>
      </c>
      <c r="G10441">
        <v>6155</v>
      </c>
      <c r="H10441">
        <v>604</v>
      </c>
      <c r="I10441" t="s">
        <v>2878</v>
      </c>
      <c r="J10441" s="1" t="s">
        <v>2879</v>
      </c>
      <c r="K10441" s="1" t="s">
        <v>2880</v>
      </c>
    </row>
    <row r="10442" spans="1:11" x14ac:dyDescent="0.2">
      <c r="A10442" s="1" t="s">
        <v>15947</v>
      </c>
      <c r="B10442" s="1" t="s">
        <v>6665</v>
      </c>
      <c r="C10442" t="s">
        <v>16138</v>
      </c>
      <c r="D10442" t="str">
        <f t="shared" si="326"/>
        <v>HEMPFIELD SCHOOL DISTRICT</v>
      </c>
      <c r="E10442" t="str">
        <f t="shared" si="327"/>
        <v>HEMPFIELD SCHOOL DISTRICT</v>
      </c>
      <c r="F10442">
        <v>48706</v>
      </c>
      <c r="G10442">
        <v>8008</v>
      </c>
      <c r="H10442">
        <v>733</v>
      </c>
      <c r="I10442" t="s">
        <v>2878</v>
      </c>
      <c r="J10442" s="1" t="s">
        <v>2879</v>
      </c>
      <c r="K10442" s="1" t="s">
        <v>2880</v>
      </c>
    </row>
    <row r="10443" spans="1:11" x14ac:dyDescent="0.2">
      <c r="A10443" s="1" t="s">
        <v>15947</v>
      </c>
      <c r="B10443" s="1" t="s">
        <v>3918</v>
      </c>
      <c r="C10443" t="s">
        <v>3789</v>
      </c>
      <c r="D10443" t="str">
        <f t="shared" si="326"/>
        <v>HERMITAGE SCHOOL DISTRICT</v>
      </c>
      <c r="E10443" t="str">
        <f t="shared" si="327"/>
        <v>HERMITAGE SCHOOL DISTRICT</v>
      </c>
      <c r="F10443">
        <v>15847</v>
      </c>
      <c r="G10443">
        <v>2111</v>
      </c>
      <c r="H10443">
        <v>312</v>
      </c>
      <c r="I10443" t="s">
        <v>2878</v>
      </c>
      <c r="J10443" s="1" t="s">
        <v>2879</v>
      </c>
      <c r="K10443" s="1" t="s">
        <v>2880</v>
      </c>
    </row>
    <row r="10444" spans="1:11" x14ac:dyDescent="0.2">
      <c r="A10444" s="1" t="s">
        <v>15947</v>
      </c>
      <c r="B10444" s="1" t="s">
        <v>3922</v>
      </c>
      <c r="C10444" t="s">
        <v>16139</v>
      </c>
      <c r="D10444" t="str">
        <f t="shared" si="326"/>
        <v>HIGHLANDS SCHOOL DISTRICT</v>
      </c>
      <c r="E10444" t="str">
        <f t="shared" si="327"/>
        <v>HIGHLANDS SCHOOL DISTRICT</v>
      </c>
      <c r="F10444">
        <v>20664</v>
      </c>
      <c r="G10444">
        <v>2818</v>
      </c>
      <c r="H10444">
        <v>523</v>
      </c>
      <c r="I10444" t="s">
        <v>2878</v>
      </c>
      <c r="J10444" s="1" t="s">
        <v>2879</v>
      </c>
      <c r="K10444" s="1" t="s">
        <v>2880</v>
      </c>
    </row>
    <row r="10445" spans="1:11" x14ac:dyDescent="0.2">
      <c r="A10445" s="1" t="s">
        <v>15947</v>
      </c>
      <c r="B10445" s="1" t="s">
        <v>4332</v>
      </c>
      <c r="C10445" t="s">
        <v>16140</v>
      </c>
      <c r="D10445" t="str">
        <f t="shared" si="326"/>
        <v>HOLLIDAYSBURG AREA SCHOOL DISTRICT</v>
      </c>
      <c r="E10445" t="str">
        <f t="shared" si="327"/>
        <v>HOLLIDAYSBURG AREA SCHOOL DISTRICT</v>
      </c>
      <c r="F10445">
        <v>26500</v>
      </c>
      <c r="G10445">
        <v>3832</v>
      </c>
      <c r="H10445">
        <v>441</v>
      </c>
      <c r="I10445" t="s">
        <v>2878</v>
      </c>
      <c r="J10445" s="1" t="s">
        <v>2879</v>
      </c>
      <c r="K10445" s="1" t="s">
        <v>2880</v>
      </c>
    </row>
    <row r="10446" spans="1:11" x14ac:dyDescent="0.2">
      <c r="A10446" s="1" t="s">
        <v>15947</v>
      </c>
      <c r="B10446" s="1" t="s">
        <v>4377</v>
      </c>
      <c r="C10446" t="s">
        <v>16141</v>
      </c>
      <c r="D10446" t="str">
        <f t="shared" si="326"/>
        <v>HOMER-CENTER SCHOOL DISTRICT</v>
      </c>
      <c r="E10446" t="str">
        <f t="shared" si="327"/>
        <v>HOMER-CENTER SCHOOL DISTRICT</v>
      </c>
      <c r="F10446">
        <v>6288</v>
      </c>
      <c r="G10446">
        <v>864</v>
      </c>
      <c r="H10446">
        <v>138</v>
      </c>
      <c r="I10446" t="s">
        <v>2878</v>
      </c>
      <c r="J10446" s="1" t="s">
        <v>2879</v>
      </c>
      <c r="K10446" s="1" t="s">
        <v>2880</v>
      </c>
    </row>
    <row r="10447" spans="1:11" x14ac:dyDescent="0.2">
      <c r="A10447" s="1" t="s">
        <v>15947</v>
      </c>
      <c r="B10447" s="1" t="s">
        <v>4334</v>
      </c>
      <c r="C10447" t="s">
        <v>16142</v>
      </c>
      <c r="D10447" t="str">
        <f t="shared" si="326"/>
        <v>HOPEWELL AREA SCHOOL DISTRICT</v>
      </c>
      <c r="E10447" t="str">
        <f t="shared" si="327"/>
        <v>HOPEWELL AREA SCHOOL DISTRICT</v>
      </c>
      <c r="F10447">
        <v>17814</v>
      </c>
      <c r="G10447">
        <v>2503</v>
      </c>
      <c r="H10447">
        <v>216</v>
      </c>
      <c r="I10447" t="s">
        <v>2878</v>
      </c>
      <c r="J10447" s="1" t="s">
        <v>2879</v>
      </c>
      <c r="K10447" s="1" t="s">
        <v>2880</v>
      </c>
    </row>
    <row r="10448" spans="1:11" x14ac:dyDescent="0.2">
      <c r="A10448" s="1" t="s">
        <v>15947</v>
      </c>
      <c r="B10448" s="1" t="s">
        <v>3937</v>
      </c>
      <c r="C10448" t="s">
        <v>16143</v>
      </c>
      <c r="D10448" t="str">
        <f t="shared" si="326"/>
        <v>HUNTINGDON AREA SCHOOL DISTRICT</v>
      </c>
      <c r="E10448" t="str">
        <f t="shared" si="327"/>
        <v>HUNTINGDON AREA SCHOOL DISTRICT</v>
      </c>
      <c r="F10448">
        <v>20263</v>
      </c>
      <c r="G10448">
        <v>2329</v>
      </c>
      <c r="H10448">
        <v>425</v>
      </c>
      <c r="I10448" t="s">
        <v>2878</v>
      </c>
      <c r="J10448" s="1" t="s">
        <v>2879</v>
      </c>
      <c r="K10448" s="1" t="s">
        <v>2880</v>
      </c>
    </row>
    <row r="10449" spans="1:11" x14ac:dyDescent="0.2">
      <c r="A10449" s="1" t="s">
        <v>15947</v>
      </c>
      <c r="B10449" s="1" t="s">
        <v>4341</v>
      </c>
      <c r="C10449" t="s">
        <v>16144</v>
      </c>
      <c r="D10449" t="str">
        <f t="shared" si="326"/>
        <v>INDIANA AREA SCHOOL DISTRICT</v>
      </c>
      <c r="E10449" t="str">
        <f t="shared" si="327"/>
        <v>INDIANA AREA SCHOOL DISTRICT</v>
      </c>
      <c r="F10449">
        <v>31985</v>
      </c>
      <c r="G10449">
        <v>2936</v>
      </c>
      <c r="H10449">
        <v>422</v>
      </c>
      <c r="I10449" t="s">
        <v>2878</v>
      </c>
      <c r="J10449" s="1" t="s">
        <v>2879</v>
      </c>
      <c r="K10449" s="1" t="s">
        <v>2880</v>
      </c>
    </row>
    <row r="10450" spans="1:11" x14ac:dyDescent="0.2">
      <c r="A10450" s="1" t="s">
        <v>15947</v>
      </c>
      <c r="B10450" s="1" t="s">
        <v>16145</v>
      </c>
      <c r="C10450" t="s">
        <v>16146</v>
      </c>
      <c r="D10450" t="str">
        <f t="shared" si="326"/>
        <v>INTERBORO SCHOOL DISTRICT</v>
      </c>
      <c r="E10450" t="str">
        <f t="shared" si="327"/>
        <v>INTERBORO SCHOOL DISTRICT</v>
      </c>
      <c r="F10450">
        <v>23785</v>
      </c>
      <c r="G10450">
        <v>3645</v>
      </c>
      <c r="H10450">
        <v>468</v>
      </c>
      <c r="I10450" t="s">
        <v>2878</v>
      </c>
      <c r="J10450" s="1" t="s">
        <v>2879</v>
      </c>
      <c r="K10450" s="1" t="s">
        <v>2880</v>
      </c>
    </row>
    <row r="10451" spans="1:11" x14ac:dyDescent="0.2">
      <c r="A10451" s="1" t="s">
        <v>15947</v>
      </c>
      <c r="B10451" s="1" t="s">
        <v>3943</v>
      </c>
      <c r="C10451" t="s">
        <v>16147</v>
      </c>
      <c r="D10451" t="str">
        <f t="shared" si="326"/>
        <v>IROQUOIS SCHOOL DISTRICT</v>
      </c>
      <c r="E10451" t="str">
        <f t="shared" si="327"/>
        <v>IROQUOIS SCHOOL DISTRICT</v>
      </c>
      <c r="F10451">
        <v>7209</v>
      </c>
      <c r="G10451">
        <v>1279</v>
      </c>
      <c r="H10451">
        <v>240</v>
      </c>
      <c r="I10451" t="s">
        <v>2878</v>
      </c>
      <c r="J10451" s="1" t="s">
        <v>2879</v>
      </c>
      <c r="K10451" s="1" t="s">
        <v>2880</v>
      </c>
    </row>
    <row r="10452" spans="1:11" x14ac:dyDescent="0.2">
      <c r="A10452" s="1" t="s">
        <v>15947</v>
      </c>
      <c r="B10452" s="1" t="s">
        <v>8442</v>
      </c>
      <c r="C10452" t="s">
        <v>16148</v>
      </c>
      <c r="D10452" t="str">
        <f t="shared" si="326"/>
        <v>JAMESTOWN AREA SCHOOL DISTRICT</v>
      </c>
      <c r="E10452" t="str">
        <f t="shared" si="327"/>
        <v>JAMESTOWN AREA SCHOOL DISTRICT</v>
      </c>
      <c r="F10452">
        <v>4122</v>
      </c>
      <c r="G10452">
        <v>571</v>
      </c>
      <c r="H10452">
        <v>124</v>
      </c>
      <c r="I10452" t="s">
        <v>2878</v>
      </c>
      <c r="J10452" s="1" t="s">
        <v>2879</v>
      </c>
      <c r="K10452" s="1" t="s">
        <v>2880</v>
      </c>
    </row>
    <row r="10453" spans="1:11" x14ac:dyDescent="0.2">
      <c r="A10453" s="1" t="s">
        <v>15947</v>
      </c>
      <c r="B10453" s="1" t="s">
        <v>4346</v>
      </c>
      <c r="C10453" t="s">
        <v>16149</v>
      </c>
      <c r="D10453" t="str">
        <f t="shared" si="326"/>
        <v>JEANNETTE CITY SCHOOL DISTRICT</v>
      </c>
      <c r="E10453" t="str">
        <f t="shared" si="327"/>
        <v>JEANNETTE CITY SCHOOL DISTRICT</v>
      </c>
      <c r="F10453">
        <v>9324</v>
      </c>
      <c r="G10453">
        <v>1223</v>
      </c>
      <c r="H10453">
        <v>327</v>
      </c>
      <c r="I10453" t="s">
        <v>2878</v>
      </c>
      <c r="J10453" s="1" t="s">
        <v>2879</v>
      </c>
      <c r="K10453" s="1" t="s">
        <v>2880</v>
      </c>
    </row>
    <row r="10454" spans="1:11" x14ac:dyDescent="0.2">
      <c r="A10454" s="1" t="s">
        <v>15947</v>
      </c>
      <c r="B10454" s="1" t="s">
        <v>7975</v>
      </c>
      <c r="C10454" t="s">
        <v>16150</v>
      </c>
      <c r="D10454" t="str">
        <f t="shared" si="326"/>
        <v>JEFFERSON-MORGAN SCHOOL DISTRICT</v>
      </c>
      <c r="E10454" t="str">
        <f t="shared" si="327"/>
        <v>JEFFERSON-MORGAN SCHOOL DISTRICT</v>
      </c>
      <c r="F10454">
        <v>5676</v>
      </c>
      <c r="G10454">
        <v>821</v>
      </c>
      <c r="H10454">
        <v>132</v>
      </c>
      <c r="I10454" t="s">
        <v>2878</v>
      </c>
      <c r="J10454" s="1" t="s">
        <v>2879</v>
      </c>
      <c r="K10454" s="1" t="s">
        <v>2880</v>
      </c>
    </row>
    <row r="10455" spans="1:11" x14ac:dyDescent="0.2">
      <c r="A10455" s="1" t="s">
        <v>15947</v>
      </c>
      <c r="B10455" s="1" t="s">
        <v>3947</v>
      </c>
      <c r="C10455" t="s">
        <v>16151</v>
      </c>
      <c r="D10455" t="str">
        <f t="shared" si="326"/>
        <v>JENKINTOWN SCHOOL DISTRICT</v>
      </c>
      <c r="E10455" t="str">
        <f t="shared" si="327"/>
        <v>JENKINTOWN SCHOOL DISTRICT</v>
      </c>
      <c r="F10455">
        <v>4543</v>
      </c>
      <c r="G10455">
        <v>741</v>
      </c>
      <c r="H10455">
        <v>71</v>
      </c>
      <c r="I10455" t="s">
        <v>2878</v>
      </c>
      <c r="J10455" s="1" t="s">
        <v>2879</v>
      </c>
      <c r="K10455" s="1" t="s">
        <v>2880</v>
      </c>
    </row>
    <row r="10456" spans="1:11" x14ac:dyDescent="0.2">
      <c r="A10456" s="1" t="s">
        <v>15947</v>
      </c>
      <c r="B10456" s="1" t="s">
        <v>3951</v>
      </c>
      <c r="C10456" t="s">
        <v>16152</v>
      </c>
      <c r="D10456" t="str">
        <f t="shared" si="326"/>
        <v>JERSEY SHORE AREA SCHOOL DISTRICT</v>
      </c>
      <c r="E10456" t="str">
        <f t="shared" si="327"/>
        <v>JERSEY SHORE AREA SCHOOL DISTRICT</v>
      </c>
      <c r="F10456">
        <v>17753</v>
      </c>
      <c r="G10456">
        <v>3042</v>
      </c>
      <c r="H10456">
        <v>435</v>
      </c>
      <c r="I10456" t="s">
        <v>2878</v>
      </c>
      <c r="J10456" s="1" t="s">
        <v>2879</v>
      </c>
      <c r="K10456" s="1" t="s">
        <v>2880</v>
      </c>
    </row>
    <row r="10457" spans="1:11" x14ac:dyDescent="0.2">
      <c r="A10457" s="1" t="s">
        <v>15947</v>
      </c>
      <c r="B10457" s="1" t="s">
        <v>3961</v>
      </c>
      <c r="C10457" t="s">
        <v>16153</v>
      </c>
      <c r="D10457" t="str">
        <f t="shared" si="326"/>
        <v>JIM THORPE AREA SCHOOL DISTRICT</v>
      </c>
      <c r="E10457" t="str">
        <f t="shared" si="327"/>
        <v>JIM THORPE AREA SCHOOL DISTRICT</v>
      </c>
      <c r="F10457">
        <v>15398</v>
      </c>
      <c r="G10457">
        <v>2453</v>
      </c>
      <c r="H10457">
        <v>374</v>
      </c>
      <c r="I10457" t="s">
        <v>2878</v>
      </c>
      <c r="J10457" s="1" t="s">
        <v>2879</v>
      </c>
      <c r="K10457" s="1" t="s">
        <v>2880</v>
      </c>
    </row>
    <row r="10458" spans="1:11" x14ac:dyDescent="0.2">
      <c r="A10458" s="1" t="s">
        <v>15947</v>
      </c>
      <c r="B10458" s="1" t="s">
        <v>3959</v>
      </c>
      <c r="C10458" t="s">
        <v>16154</v>
      </c>
      <c r="D10458" t="str">
        <f t="shared" si="326"/>
        <v>JOHNSONBURG AREA SCHOOL DISTRICT</v>
      </c>
      <c r="E10458" t="str">
        <f t="shared" si="327"/>
        <v>JOHNSONBURG AREA SCHOOL DISTRICT</v>
      </c>
      <c r="F10458">
        <v>4329</v>
      </c>
      <c r="G10458">
        <v>587</v>
      </c>
      <c r="H10458">
        <v>106</v>
      </c>
      <c r="I10458" t="s">
        <v>2878</v>
      </c>
      <c r="J10458" s="1" t="s">
        <v>2879</v>
      </c>
      <c r="K10458" s="1" t="s">
        <v>2880</v>
      </c>
    </row>
    <row r="10459" spans="1:11" x14ac:dyDescent="0.2">
      <c r="A10459" s="1" t="s">
        <v>15947</v>
      </c>
      <c r="B10459" s="1" t="s">
        <v>4351</v>
      </c>
      <c r="C10459" t="s">
        <v>16155</v>
      </c>
      <c r="D10459" t="str">
        <f t="shared" si="326"/>
        <v>JUNIATA COUNTY SCHOOL DISTRICT</v>
      </c>
      <c r="E10459" t="str">
        <f t="shared" si="327"/>
        <v>JUNIATA COUNTY SCHOOL DISTRICT</v>
      </c>
      <c r="F10459">
        <v>24238</v>
      </c>
      <c r="G10459">
        <v>4072</v>
      </c>
      <c r="H10459">
        <v>616</v>
      </c>
      <c r="I10459" t="s">
        <v>2878</v>
      </c>
      <c r="J10459" s="1" t="s">
        <v>2879</v>
      </c>
      <c r="K10459" s="1" t="s">
        <v>2880</v>
      </c>
    </row>
    <row r="10460" spans="1:11" x14ac:dyDescent="0.2">
      <c r="A10460" s="1" t="s">
        <v>15947</v>
      </c>
      <c r="B10460" s="1" t="s">
        <v>3963</v>
      </c>
      <c r="C10460" t="s">
        <v>16156</v>
      </c>
      <c r="D10460" t="str">
        <f t="shared" si="326"/>
        <v>JUNIATA VALLEY SCHOOL DISTRICT</v>
      </c>
      <c r="E10460" t="str">
        <f t="shared" si="327"/>
        <v>JUNIATA VALLEY SCHOOL DISTRICT</v>
      </c>
      <c r="F10460">
        <v>5125</v>
      </c>
      <c r="G10460">
        <v>850</v>
      </c>
      <c r="H10460">
        <v>114</v>
      </c>
      <c r="I10460" t="s">
        <v>2878</v>
      </c>
      <c r="J10460" s="1" t="s">
        <v>2879</v>
      </c>
      <c r="K10460" s="1" t="s">
        <v>2880</v>
      </c>
    </row>
    <row r="10461" spans="1:11" x14ac:dyDescent="0.2">
      <c r="A10461" s="1" t="s">
        <v>15947</v>
      </c>
      <c r="B10461" s="1" t="s">
        <v>3965</v>
      </c>
      <c r="C10461" t="s">
        <v>16157</v>
      </c>
      <c r="D10461" t="str">
        <f t="shared" si="326"/>
        <v>KANE AREA SCHOOL DISTRICT</v>
      </c>
      <c r="E10461" t="str">
        <f t="shared" si="327"/>
        <v>KANE AREA SCHOOL DISTRICT</v>
      </c>
      <c r="F10461">
        <v>7162</v>
      </c>
      <c r="G10461">
        <v>1133</v>
      </c>
      <c r="H10461">
        <v>260</v>
      </c>
      <c r="I10461" t="s">
        <v>2878</v>
      </c>
      <c r="J10461" s="1" t="s">
        <v>2879</v>
      </c>
      <c r="K10461" s="1" t="s">
        <v>2880</v>
      </c>
    </row>
    <row r="10462" spans="1:11" x14ac:dyDescent="0.2">
      <c r="A10462" s="1" t="s">
        <v>15947</v>
      </c>
      <c r="B10462" s="1" t="s">
        <v>3622</v>
      </c>
      <c r="C10462" t="s">
        <v>16158</v>
      </c>
      <c r="D10462" t="str">
        <f t="shared" si="326"/>
        <v>KARNS CITY AREA SCHOOL DISTRICT</v>
      </c>
      <c r="E10462" t="str">
        <f t="shared" si="327"/>
        <v>KARNS CITY AREA SCHOOL DISTRICT</v>
      </c>
      <c r="F10462">
        <v>10408</v>
      </c>
      <c r="G10462">
        <v>1563</v>
      </c>
      <c r="H10462">
        <v>202</v>
      </c>
      <c r="I10462" t="s">
        <v>2878</v>
      </c>
      <c r="J10462" s="1" t="s">
        <v>2879</v>
      </c>
      <c r="K10462" s="1" t="s">
        <v>2880</v>
      </c>
    </row>
    <row r="10463" spans="1:11" x14ac:dyDescent="0.2">
      <c r="A10463" s="1" t="s">
        <v>15947</v>
      </c>
      <c r="B10463" s="1" t="s">
        <v>4354</v>
      </c>
      <c r="C10463" t="s">
        <v>16159</v>
      </c>
      <c r="D10463" t="str">
        <f t="shared" si="326"/>
        <v>KENNETT CONSOLIDATED SCHOOL DISTRICT</v>
      </c>
      <c r="E10463" t="str">
        <f t="shared" si="327"/>
        <v>KENNETT CONSOLIDATED SCHOOL DISTRICT</v>
      </c>
      <c r="F10463">
        <v>28021</v>
      </c>
      <c r="G10463">
        <v>5194</v>
      </c>
      <c r="H10463">
        <v>484</v>
      </c>
      <c r="I10463" t="s">
        <v>2878</v>
      </c>
      <c r="J10463" s="1" t="s">
        <v>2879</v>
      </c>
      <c r="K10463" s="1" t="s">
        <v>2880</v>
      </c>
    </row>
    <row r="10464" spans="1:11" x14ac:dyDescent="0.2">
      <c r="A10464" s="1" t="s">
        <v>15947</v>
      </c>
      <c r="B10464" s="1" t="s">
        <v>16160</v>
      </c>
      <c r="C10464" t="s">
        <v>16161</v>
      </c>
      <c r="D10464" t="str">
        <f t="shared" si="326"/>
        <v>KEYSTONE CENTRAL SCHOOL DISTRICT</v>
      </c>
      <c r="E10464" t="str">
        <f t="shared" si="327"/>
        <v>KEYSTONE CENTRAL SCHOOL DISTRICT</v>
      </c>
      <c r="F10464">
        <v>37914</v>
      </c>
      <c r="G10464">
        <v>5642</v>
      </c>
      <c r="H10464">
        <v>1139</v>
      </c>
      <c r="I10464" t="s">
        <v>2878</v>
      </c>
      <c r="J10464" s="1" t="s">
        <v>2879</v>
      </c>
      <c r="K10464" s="1" t="s">
        <v>2880</v>
      </c>
    </row>
    <row r="10465" spans="1:11" x14ac:dyDescent="0.2">
      <c r="A10465" s="1" t="s">
        <v>15947</v>
      </c>
      <c r="B10465" s="1" t="s">
        <v>4356</v>
      </c>
      <c r="C10465" t="s">
        <v>16162</v>
      </c>
      <c r="D10465" t="str">
        <f t="shared" si="326"/>
        <v>KEYSTONE OAKS SCHOOL DISTRICT</v>
      </c>
      <c r="E10465" t="str">
        <f t="shared" si="327"/>
        <v>KEYSTONE OAKS SCHOOL DISTRICT</v>
      </c>
      <c r="F10465">
        <v>20998</v>
      </c>
      <c r="G10465">
        <v>2433</v>
      </c>
      <c r="H10465">
        <v>371</v>
      </c>
      <c r="I10465" t="s">
        <v>2878</v>
      </c>
      <c r="J10465" s="1" t="s">
        <v>2879</v>
      </c>
      <c r="K10465" s="1" t="s">
        <v>2880</v>
      </c>
    </row>
    <row r="10466" spans="1:11" x14ac:dyDescent="0.2">
      <c r="A10466" s="1" t="s">
        <v>15947</v>
      </c>
      <c r="B10466" s="1" t="s">
        <v>6698</v>
      </c>
      <c r="C10466" t="s">
        <v>16163</v>
      </c>
      <c r="D10466" t="str">
        <f t="shared" si="326"/>
        <v>KEYSTONE SCHOOL DISTRICT</v>
      </c>
      <c r="E10466" t="str">
        <f t="shared" si="327"/>
        <v>KEYSTONE SCHOOL DISTRICT</v>
      </c>
      <c r="F10466">
        <v>7335</v>
      </c>
      <c r="G10466">
        <v>1185</v>
      </c>
      <c r="H10466">
        <v>175</v>
      </c>
      <c r="I10466" t="s">
        <v>2878</v>
      </c>
      <c r="J10466" s="1" t="s">
        <v>2879</v>
      </c>
      <c r="K10466" s="1" t="s">
        <v>2880</v>
      </c>
    </row>
    <row r="10467" spans="1:11" x14ac:dyDescent="0.2">
      <c r="A10467" s="1" t="s">
        <v>15947</v>
      </c>
      <c r="B10467" s="1" t="s">
        <v>4360</v>
      </c>
      <c r="C10467" t="s">
        <v>16164</v>
      </c>
      <c r="D10467" t="str">
        <f t="shared" si="326"/>
        <v>KISKI AREA SCHOOL DISTRICT</v>
      </c>
      <c r="E10467" t="str">
        <f t="shared" si="327"/>
        <v>KISKI AREA SCHOOL DISTRICT</v>
      </c>
      <c r="F10467">
        <v>28095</v>
      </c>
      <c r="G10467">
        <v>4033</v>
      </c>
      <c r="H10467">
        <v>548</v>
      </c>
      <c r="I10467" t="s">
        <v>2878</v>
      </c>
      <c r="J10467" s="1" t="s">
        <v>2879</v>
      </c>
      <c r="K10467" s="1" t="s">
        <v>2880</v>
      </c>
    </row>
    <row r="10468" spans="1:11" x14ac:dyDescent="0.2">
      <c r="A10468" s="1" t="s">
        <v>15947</v>
      </c>
      <c r="B10468" s="1" t="s">
        <v>3969</v>
      </c>
      <c r="C10468" t="s">
        <v>16165</v>
      </c>
      <c r="D10468" t="str">
        <f t="shared" si="326"/>
        <v>KUTZTOWN AREA SCHOOL DISTRICT</v>
      </c>
      <c r="E10468" t="str">
        <f t="shared" si="327"/>
        <v>KUTZTOWN AREA SCHOOL DISTRICT</v>
      </c>
      <c r="F10468">
        <v>19167</v>
      </c>
      <c r="G10468">
        <v>1888</v>
      </c>
      <c r="H10468">
        <v>199</v>
      </c>
      <c r="I10468" t="s">
        <v>2878</v>
      </c>
      <c r="J10468" s="1" t="s">
        <v>2879</v>
      </c>
      <c r="K10468" s="1" t="s">
        <v>2880</v>
      </c>
    </row>
    <row r="10469" spans="1:11" x14ac:dyDescent="0.2">
      <c r="A10469" s="1" t="s">
        <v>15947</v>
      </c>
      <c r="B10469" s="1" t="s">
        <v>6706</v>
      </c>
      <c r="C10469" t="s">
        <v>16166</v>
      </c>
      <c r="D10469" t="str">
        <f t="shared" si="326"/>
        <v>LACKAWANNA TRAIL SCHOOL DISTRICT</v>
      </c>
      <c r="E10469" t="str">
        <f t="shared" si="327"/>
        <v>LACKAWANNA TRAIL SCHOOL DISTRICT</v>
      </c>
      <c r="F10469">
        <v>8489</v>
      </c>
      <c r="G10469">
        <v>1289</v>
      </c>
      <c r="H10469">
        <v>162</v>
      </c>
      <c r="I10469" t="s">
        <v>2878</v>
      </c>
      <c r="J10469" s="1" t="s">
        <v>2879</v>
      </c>
      <c r="K10469" s="1" t="s">
        <v>2880</v>
      </c>
    </row>
    <row r="10470" spans="1:11" x14ac:dyDescent="0.2">
      <c r="A10470" s="1" t="s">
        <v>15947</v>
      </c>
      <c r="B10470" s="1" t="s">
        <v>8525</v>
      </c>
      <c r="C10470" t="s">
        <v>16167</v>
      </c>
      <c r="D10470" t="str">
        <f t="shared" si="326"/>
        <v>LAKE-LEHMAN SCHOOL DISTRICT</v>
      </c>
      <c r="E10470" t="str">
        <f t="shared" si="327"/>
        <v>LAKE-LEHMAN SCHOOL DISTRICT</v>
      </c>
      <c r="F10470">
        <v>16572</v>
      </c>
      <c r="G10470">
        <v>2293</v>
      </c>
      <c r="H10470">
        <v>222</v>
      </c>
      <c r="I10470" t="s">
        <v>2878</v>
      </c>
      <c r="J10470" s="1" t="s">
        <v>2879</v>
      </c>
      <c r="K10470" s="1" t="s">
        <v>2880</v>
      </c>
    </row>
    <row r="10471" spans="1:11" x14ac:dyDescent="0.2">
      <c r="A10471" s="1" t="s">
        <v>15947</v>
      </c>
      <c r="B10471" s="1" t="s">
        <v>6710</v>
      </c>
      <c r="C10471" t="s">
        <v>16168</v>
      </c>
      <c r="D10471" t="str">
        <f t="shared" si="326"/>
        <v>LAKELAND SCHOOL DISTRICT</v>
      </c>
      <c r="E10471" t="str">
        <f t="shared" si="327"/>
        <v>LAKELAND SCHOOL DISTRICT</v>
      </c>
      <c r="F10471">
        <v>11933</v>
      </c>
      <c r="G10471">
        <v>1823</v>
      </c>
      <c r="H10471">
        <v>194</v>
      </c>
      <c r="I10471" t="s">
        <v>2878</v>
      </c>
      <c r="J10471" s="1" t="s">
        <v>2879</v>
      </c>
      <c r="K10471" s="1" t="s">
        <v>2880</v>
      </c>
    </row>
    <row r="10472" spans="1:11" x14ac:dyDescent="0.2">
      <c r="A10472" s="1" t="s">
        <v>15947</v>
      </c>
      <c r="B10472" s="1" t="s">
        <v>3763</v>
      </c>
      <c r="C10472" t="s">
        <v>9900</v>
      </c>
      <c r="D10472" t="str">
        <f t="shared" si="326"/>
        <v>LAKEVIEW SCHOOL DISTRICT</v>
      </c>
      <c r="E10472" t="str">
        <f t="shared" si="327"/>
        <v>LAKEVIEW SCHOOL DISTRICT</v>
      </c>
      <c r="F10472">
        <v>8332</v>
      </c>
      <c r="G10472">
        <v>1391</v>
      </c>
      <c r="H10472">
        <v>311</v>
      </c>
      <c r="I10472" t="s">
        <v>2878</v>
      </c>
      <c r="J10472" s="1" t="s">
        <v>2879</v>
      </c>
      <c r="K10472" s="1" t="s">
        <v>2880</v>
      </c>
    </row>
    <row r="10473" spans="1:11" x14ac:dyDescent="0.2">
      <c r="A10473" s="1" t="s">
        <v>15947</v>
      </c>
      <c r="B10473" s="1" t="s">
        <v>3973</v>
      </c>
      <c r="C10473" t="s">
        <v>16169</v>
      </c>
      <c r="D10473" t="str">
        <f t="shared" si="326"/>
        <v>LAMPETER-STRASBURG SCHOOL DISTRICT</v>
      </c>
      <c r="E10473" t="str">
        <f t="shared" si="327"/>
        <v>LAMPETER-STRASBURG SCHOOL DISTRICT</v>
      </c>
      <c r="F10473">
        <v>23604</v>
      </c>
      <c r="G10473">
        <v>4134</v>
      </c>
      <c r="H10473">
        <v>348</v>
      </c>
      <c r="I10473" t="s">
        <v>2878</v>
      </c>
      <c r="J10473" s="1" t="s">
        <v>2879</v>
      </c>
      <c r="K10473" s="1" t="s">
        <v>2880</v>
      </c>
    </row>
    <row r="10474" spans="1:11" x14ac:dyDescent="0.2">
      <c r="A10474" s="1" t="s">
        <v>15947</v>
      </c>
      <c r="B10474" s="1" t="s">
        <v>4371</v>
      </c>
      <c r="C10474" t="s">
        <v>16170</v>
      </c>
      <c r="D10474" t="str">
        <f t="shared" si="326"/>
        <v>LANCASTER SCHOOL DISTRICT</v>
      </c>
      <c r="E10474" t="str">
        <f t="shared" si="327"/>
        <v>LANCASTER SCHOOL DISTRICT</v>
      </c>
      <c r="F10474">
        <v>77632</v>
      </c>
      <c r="G10474">
        <v>12426</v>
      </c>
      <c r="H10474">
        <v>3915</v>
      </c>
      <c r="I10474" t="s">
        <v>2878</v>
      </c>
      <c r="J10474" s="1" t="s">
        <v>2879</v>
      </c>
      <c r="K10474" s="1" t="s">
        <v>2880</v>
      </c>
    </row>
    <row r="10475" spans="1:11" x14ac:dyDescent="0.2">
      <c r="A10475" s="1" t="s">
        <v>15947</v>
      </c>
      <c r="B10475" s="1" t="s">
        <v>6720</v>
      </c>
      <c r="C10475" t="s">
        <v>16171</v>
      </c>
      <c r="D10475" t="str">
        <f t="shared" si="326"/>
        <v>LAUREL HIGHLANDS SCHOOL DISTRICT</v>
      </c>
      <c r="E10475" t="str">
        <f t="shared" si="327"/>
        <v>LAUREL HIGHLANDS SCHOOL DISTRICT</v>
      </c>
      <c r="F10475">
        <v>22746</v>
      </c>
      <c r="G10475">
        <v>3083</v>
      </c>
      <c r="H10475">
        <v>752</v>
      </c>
      <c r="I10475" t="s">
        <v>2878</v>
      </c>
      <c r="J10475" s="1" t="s">
        <v>2879</v>
      </c>
      <c r="K10475" s="1" t="s">
        <v>2880</v>
      </c>
    </row>
    <row r="10476" spans="1:11" x14ac:dyDescent="0.2">
      <c r="A10476" s="1" t="s">
        <v>15947</v>
      </c>
      <c r="B10476" s="1" t="s">
        <v>3981</v>
      </c>
      <c r="C10476" t="s">
        <v>6102</v>
      </c>
      <c r="D10476" t="str">
        <f t="shared" si="326"/>
        <v>LAUREL SCHOOL DISTRICT</v>
      </c>
      <c r="E10476" t="str">
        <f t="shared" si="327"/>
        <v>LAUREL SCHOOL DISTRICT</v>
      </c>
      <c r="F10476">
        <v>7758</v>
      </c>
      <c r="G10476">
        <v>1281</v>
      </c>
      <c r="H10476">
        <v>138</v>
      </c>
      <c r="I10476" t="s">
        <v>2878</v>
      </c>
      <c r="J10476" s="1" t="s">
        <v>2879</v>
      </c>
      <c r="K10476" s="1" t="s">
        <v>2880</v>
      </c>
    </row>
    <row r="10477" spans="1:11" x14ac:dyDescent="0.2">
      <c r="A10477" s="1" t="s">
        <v>15947</v>
      </c>
      <c r="B10477" s="1" t="s">
        <v>7028</v>
      </c>
      <c r="C10477" t="s">
        <v>5974</v>
      </c>
      <c r="D10477" t="str">
        <f t="shared" si="326"/>
        <v>LEBANON SCHOOL DISTRICT</v>
      </c>
      <c r="E10477" t="str">
        <f t="shared" si="327"/>
        <v>LEBANON SCHOOL DISTRICT</v>
      </c>
      <c r="F10477">
        <v>27297</v>
      </c>
      <c r="G10477">
        <v>4945</v>
      </c>
      <c r="H10477">
        <v>1465</v>
      </c>
      <c r="I10477" t="s">
        <v>2878</v>
      </c>
      <c r="J10477" s="1" t="s">
        <v>2879</v>
      </c>
      <c r="K10477" s="1" t="s">
        <v>2880</v>
      </c>
    </row>
    <row r="10478" spans="1:11" x14ac:dyDescent="0.2">
      <c r="A10478" s="1" t="s">
        <v>15947</v>
      </c>
      <c r="B10478" s="1" t="s">
        <v>4381</v>
      </c>
      <c r="C10478" t="s">
        <v>16172</v>
      </c>
      <c r="D10478" t="str">
        <f t="shared" si="326"/>
        <v>LEECHBURG AREA SCHOOL DISTRICT</v>
      </c>
      <c r="E10478" t="str">
        <f t="shared" si="327"/>
        <v>LEECHBURG AREA SCHOOL DISTRICT</v>
      </c>
      <c r="F10478">
        <v>5730</v>
      </c>
      <c r="G10478">
        <v>772</v>
      </c>
      <c r="H10478">
        <v>140</v>
      </c>
      <c r="I10478" t="s">
        <v>2878</v>
      </c>
      <c r="J10478" s="1" t="s">
        <v>2879</v>
      </c>
      <c r="K10478" s="1" t="s">
        <v>2880</v>
      </c>
    </row>
    <row r="10479" spans="1:11" x14ac:dyDescent="0.2">
      <c r="A10479" s="1" t="s">
        <v>15947</v>
      </c>
      <c r="B10479" s="1" t="s">
        <v>4383</v>
      </c>
      <c r="C10479" t="s">
        <v>16173</v>
      </c>
      <c r="D10479" t="str">
        <f t="shared" si="326"/>
        <v>LEHIGHTON AREA SCHOOL DISTRICT</v>
      </c>
      <c r="E10479" t="str">
        <f t="shared" si="327"/>
        <v>LEHIGHTON AREA SCHOOL DISTRICT</v>
      </c>
      <c r="F10479">
        <v>17430</v>
      </c>
      <c r="G10479">
        <v>2458</v>
      </c>
      <c r="H10479">
        <v>421</v>
      </c>
      <c r="I10479" t="s">
        <v>2878</v>
      </c>
      <c r="J10479" s="1" t="s">
        <v>2879</v>
      </c>
      <c r="K10479" s="1" t="s">
        <v>2880</v>
      </c>
    </row>
    <row r="10480" spans="1:11" x14ac:dyDescent="0.2">
      <c r="A10480" s="1" t="s">
        <v>15947</v>
      </c>
      <c r="B10480" s="1" t="s">
        <v>6729</v>
      </c>
      <c r="C10480" t="s">
        <v>16174</v>
      </c>
      <c r="D10480" t="str">
        <f t="shared" si="326"/>
        <v>LEWISBURG AREA SCHOOL DISTRICT</v>
      </c>
      <c r="E10480" t="str">
        <f t="shared" si="327"/>
        <v>LEWISBURG AREA SCHOOL DISTRICT</v>
      </c>
      <c r="F10480">
        <v>19319</v>
      </c>
      <c r="G10480">
        <v>2179</v>
      </c>
      <c r="H10480">
        <v>240</v>
      </c>
      <c r="I10480" t="s">
        <v>2878</v>
      </c>
      <c r="J10480" s="1" t="s">
        <v>2879</v>
      </c>
      <c r="K10480" s="1" t="s">
        <v>2880</v>
      </c>
    </row>
    <row r="10481" spans="1:11" x14ac:dyDescent="0.2">
      <c r="A10481" s="1" t="s">
        <v>15947</v>
      </c>
      <c r="B10481" s="1" t="s">
        <v>4388</v>
      </c>
      <c r="C10481" t="s">
        <v>16175</v>
      </c>
      <c r="D10481" t="str">
        <f t="shared" si="326"/>
        <v>LIGONIER VALLEY SCHOOL DISTRICT</v>
      </c>
      <c r="E10481" t="str">
        <f t="shared" si="327"/>
        <v>LIGONIER VALLEY SCHOOL DISTRICT</v>
      </c>
      <c r="F10481">
        <v>15748</v>
      </c>
      <c r="G10481">
        <v>2144</v>
      </c>
      <c r="H10481">
        <v>242</v>
      </c>
      <c r="I10481" t="s">
        <v>2878</v>
      </c>
      <c r="J10481" s="1" t="s">
        <v>2879</v>
      </c>
      <c r="K10481" s="1" t="s">
        <v>2880</v>
      </c>
    </row>
    <row r="10482" spans="1:11" x14ac:dyDescent="0.2">
      <c r="A10482" s="1" t="s">
        <v>15947</v>
      </c>
      <c r="B10482" s="1" t="s">
        <v>6752</v>
      </c>
      <c r="C10482" t="s">
        <v>16176</v>
      </c>
      <c r="D10482" t="str">
        <f t="shared" si="326"/>
        <v>LINE MOUNTAIN SCHOOL DISTRICT</v>
      </c>
      <c r="E10482" t="str">
        <f t="shared" si="327"/>
        <v>LINE MOUNTAIN SCHOOL DISTRICT</v>
      </c>
      <c r="F10482">
        <v>8997</v>
      </c>
      <c r="G10482">
        <v>1446</v>
      </c>
      <c r="H10482">
        <v>261</v>
      </c>
      <c r="I10482" t="s">
        <v>2878</v>
      </c>
      <c r="J10482" s="1" t="s">
        <v>2879</v>
      </c>
      <c r="K10482" s="1" t="s">
        <v>2880</v>
      </c>
    </row>
    <row r="10483" spans="1:11" x14ac:dyDescent="0.2">
      <c r="A10483" s="1" t="s">
        <v>15947</v>
      </c>
      <c r="B10483" s="1" t="s">
        <v>4404</v>
      </c>
      <c r="C10483" t="s">
        <v>16177</v>
      </c>
      <c r="D10483" t="str">
        <f t="shared" si="326"/>
        <v>LITTLESTOWN AREA SCHOOL DISTRICT</v>
      </c>
      <c r="E10483" t="str">
        <f t="shared" si="327"/>
        <v>LITTLESTOWN AREA SCHOOL DISTRICT</v>
      </c>
      <c r="F10483">
        <v>14685</v>
      </c>
      <c r="G10483">
        <v>2461</v>
      </c>
      <c r="H10483">
        <v>239</v>
      </c>
      <c r="I10483" t="s">
        <v>2878</v>
      </c>
      <c r="J10483" s="1" t="s">
        <v>2879</v>
      </c>
      <c r="K10483" s="1" t="s">
        <v>2880</v>
      </c>
    </row>
    <row r="10484" spans="1:11" x14ac:dyDescent="0.2">
      <c r="A10484" s="1" t="s">
        <v>15947</v>
      </c>
      <c r="B10484" s="1" t="s">
        <v>6741</v>
      </c>
      <c r="C10484" t="s">
        <v>16178</v>
      </c>
      <c r="D10484" t="str">
        <f t="shared" si="326"/>
        <v>LOWER DAUPHIN SCHOOL DISTRICT</v>
      </c>
      <c r="E10484" t="str">
        <f t="shared" si="327"/>
        <v>LOWER DAUPHIN SCHOOL DISTRICT</v>
      </c>
      <c r="F10484">
        <v>25253</v>
      </c>
      <c r="G10484">
        <v>4442</v>
      </c>
      <c r="H10484">
        <v>357</v>
      </c>
      <c r="I10484" t="s">
        <v>2878</v>
      </c>
      <c r="J10484" s="1" t="s">
        <v>2879</v>
      </c>
      <c r="K10484" s="1" t="s">
        <v>2880</v>
      </c>
    </row>
    <row r="10485" spans="1:11" x14ac:dyDescent="0.2">
      <c r="A10485" s="1" t="s">
        <v>15947</v>
      </c>
      <c r="B10485" s="1" t="s">
        <v>6744</v>
      </c>
      <c r="C10485" t="s">
        <v>16179</v>
      </c>
      <c r="D10485" t="str">
        <f t="shared" si="326"/>
        <v>LOWER MERION SCHOOL DISTRICT</v>
      </c>
      <c r="E10485" t="str">
        <f t="shared" si="327"/>
        <v>LOWER MERION SCHOOL DISTRICT</v>
      </c>
      <c r="F10485">
        <v>63815</v>
      </c>
      <c r="G10485">
        <v>10450</v>
      </c>
      <c r="H10485">
        <v>439</v>
      </c>
      <c r="I10485" t="s">
        <v>2878</v>
      </c>
      <c r="J10485" s="1" t="s">
        <v>2879</v>
      </c>
      <c r="K10485" s="1" t="s">
        <v>2880</v>
      </c>
    </row>
    <row r="10486" spans="1:11" x14ac:dyDescent="0.2">
      <c r="A10486" s="1" t="s">
        <v>15947</v>
      </c>
      <c r="B10486" s="1" t="s">
        <v>4415</v>
      </c>
      <c r="C10486" t="s">
        <v>16180</v>
      </c>
      <c r="D10486" t="str">
        <f t="shared" si="326"/>
        <v>LOWER MORELAND TOWNSHIP SCHOOL DISTRICT</v>
      </c>
      <c r="E10486" t="str">
        <f t="shared" si="327"/>
        <v>LOWER MORELAND TOWNSHIP SCHOOL DISTRICT</v>
      </c>
      <c r="F10486">
        <v>13346</v>
      </c>
      <c r="G10486">
        <v>2464</v>
      </c>
      <c r="H10486">
        <v>121</v>
      </c>
      <c r="I10486" t="s">
        <v>2878</v>
      </c>
      <c r="J10486" s="1" t="s">
        <v>2879</v>
      </c>
      <c r="K10486" s="1" t="s">
        <v>2880</v>
      </c>
    </row>
    <row r="10487" spans="1:11" x14ac:dyDescent="0.2">
      <c r="A10487" s="1" t="s">
        <v>15947</v>
      </c>
      <c r="B10487" s="1" t="s">
        <v>8149</v>
      </c>
      <c r="C10487" t="s">
        <v>16181</v>
      </c>
      <c r="D10487" t="str">
        <f t="shared" si="326"/>
        <v>LOYALSOCK TOWNSHIP SCHOOL DISTRICT</v>
      </c>
      <c r="E10487" t="str">
        <f t="shared" si="327"/>
        <v>LOYALSOCK TOWNSHIP SCHOOL DISTRICT</v>
      </c>
      <c r="F10487">
        <v>10944</v>
      </c>
      <c r="G10487">
        <v>1488</v>
      </c>
      <c r="H10487">
        <v>223</v>
      </c>
      <c r="I10487" t="s">
        <v>2878</v>
      </c>
      <c r="J10487" s="1" t="s">
        <v>2879</v>
      </c>
      <c r="K10487" s="1" t="s">
        <v>2880</v>
      </c>
    </row>
    <row r="10488" spans="1:11" x14ac:dyDescent="0.2">
      <c r="A10488" s="1" t="s">
        <v>15947</v>
      </c>
      <c r="B10488" s="1" t="s">
        <v>4013</v>
      </c>
      <c r="C10488" t="s">
        <v>16182</v>
      </c>
      <c r="D10488" t="str">
        <f t="shared" si="326"/>
        <v>MAHANOY AREA SCHOOL DISTRICT</v>
      </c>
      <c r="E10488" t="str">
        <f t="shared" si="327"/>
        <v>MAHANOY AREA SCHOOL DISTRICT</v>
      </c>
      <c r="F10488">
        <v>11111</v>
      </c>
      <c r="G10488">
        <v>1216</v>
      </c>
      <c r="H10488">
        <v>293</v>
      </c>
      <c r="I10488" t="s">
        <v>2878</v>
      </c>
      <c r="J10488" s="1" t="s">
        <v>2879</v>
      </c>
      <c r="K10488" s="1" t="s">
        <v>2880</v>
      </c>
    </row>
    <row r="10489" spans="1:11" x14ac:dyDescent="0.2">
      <c r="A10489" s="1" t="s">
        <v>15947</v>
      </c>
      <c r="B10489" s="1" t="s">
        <v>4429</v>
      </c>
      <c r="C10489" t="s">
        <v>16183</v>
      </c>
      <c r="D10489" t="str">
        <f t="shared" si="326"/>
        <v>MANHEIM CENTRAL SCHOOL DISTRICT</v>
      </c>
      <c r="E10489" t="str">
        <f t="shared" si="327"/>
        <v>MANHEIM CENTRAL SCHOOL DISTRICT</v>
      </c>
      <c r="F10489">
        <v>24983</v>
      </c>
      <c r="G10489">
        <v>4078</v>
      </c>
      <c r="H10489">
        <v>413</v>
      </c>
      <c r="I10489" t="s">
        <v>2878</v>
      </c>
      <c r="J10489" s="1" t="s">
        <v>2879</v>
      </c>
      <c r="K10489" s="1" t="s">
        <v>2880</v>
      </c>
    </row>
    <row r="10490" spans="1:11" x14ac:dyDescent="0.2">
      <c r="A10490" s="1" t="s">
        <v>15947</v>
      </c>
      <c r="B10490" s="1" t="s">
        <v>6755</v>
      </c>
      <c r="C10490" t="s">
        <v>16184</v>
      </c>
      <c r="D10490" t="str">
        <f t="shared" si="326"/>
        <v>MANHEIM TOWNSHIP SCHOOL DISTRICT</v>
      </c>
      <c r="E10490" t="str">
        <f t="shared" si="327"/>
        <v>MANHEIM TOWNSHIP SCHOOL DISTRICT</v>
      </c>
      <c r="F10490">
        <v>39567</v>
      </c>
      <c r="G10490">
        <v>6597</v>
      </c>
      <c r="H10490">
        <v>513</v>
      </c>
      <c r="I10490" t="s">
        <v>2878</v>
      </c>
      <c r="J10490" s="1" t="s">
        <v>2879</v>
      </c>
      <c r="K10490" s="1" t="s">
        <v>2880</v>
      </c>
    </row>
    <row r="10491" spans="1:11" x14ac:dyDescent="0.2">
      <c r="A10491" s="1" t="s">
        <v>15947</v>
      </c>
      <c r="B10491" s="1" t="s">
        <v>4433</v>
      </c>
      <c r="C10491" t="s">
        <v>16185</v>
      </c>
      <c r="D10491" t="str">
        <f t="shared" si="326"/>
        <v>MARION CENTER AREA SCHOOL DISTRICT</v>
      </c>
      <c r="E10491" t="str">
        <f t="shared" si="327"/>
        <v>MARION CENTER AREA SCHOOL DISTRICT</v>
      </c>
      <c r="F10491">
        <v>10194</v>
      </c>
      <c r="G10491">
        <v>1783</v>
      </c>
      <c r="H10491">
        <v>488</v>
      </c>
      <c r="I10491" t="s">
        <v>2878</v>
      </c>
      <c r="J10491" s="1" t="s">
        <v>2879</v>
      </c>
      <c r="K10491" s="1" t="s">
        <v>2880</v>
      </c>
    </row>
    <row r="10492" spans="1:11" x14ac:dyDescent="0.2">
      <c r="A10492" s="1" t="s">
        <v>15947</v>
      </c>
      <c r="B10492" s="1" t="s">
        <v>4435</v>
      </c>
      <c r="C10492" t="s">
        <v>16186</v>
      </c>
      <c r="D10492" t="str">
        <f t="shared" si="326"/>
        <v>MARPLE NEWTOWN SCHOOL DISTRICT</v>
      </c>
      <c r="E10492" t="str">
        <f t="shared" si="327"/>
        <v>MARPLE NEWTOWN SCHOOL DISTRICT</v>
      </c>
      <c r="F10492">
        <v>35942</v>
      </c>
      <c r="G10492">
        <v>5407</v>
      </c>
      <c r="H10492">
        <v>297</v>
      </c>
      <c r="I10492" t="s">
        <v>2878</v>
      </c>
      <c r="J10492" s="1" t="s">
        <v>2879</v>
      </c>
      <c r="K10492" s="1" t="s">
        <v>2880</v>
      </c>
    </row>
    <row r="10493" spans="1:11" x14ac:dyDescent="0.2">
      <c r="A10493" s="1" t="s">
        <v>15947</v>
      </c>
      <c r="B10493" s="1" t="s">
        <v>4437</v>
      </c>
      <c r="C10493" t="s">
        <v>16187</v>
      </c>
      <c r="D10493" t="str">
        <f t="shared" si="326"/>
        <v>MARS AREA SCHOOL DISTRICT</v>
      </c>
      <c r="E10493" t="str">
        <f t="shared" si="327"/>
        <v>MARS AREA SCHOOL DISTRICT</v>
      </c>
      <c r="F10493">
        <v>19605</v>
      </c>
      <c r="G10493">
        <v>3392</v>
      </c>
      <c r="H10493">
        <v>112</v>
      </c>
      <c r="I10493" t="s">
        <v>2878</v>
      </c>
      <c r="J10493" s="1" t="s">
        <v>2879</v>
      </c>
      <c r="K10493" s="1" t="s">
        <v>2880</v>
      </c>
    </row>
    <row r="10494" spans="1:11" x14ac:dyDescent="0.2">
      <c r="A10494" s="1" t="s">
        <v>15947</v>
      </c>
      <c r="B10494" s="1" t="s">
        <v>4441</v>
      </c>
      <c r="C10494" t="s">
        <v>16188</v>
      </c>
      <c r="D10494" t="str">
        <f t="shared" si="326"/>
        <v>MCGUFFEY SCHOOL DISTRICT</v>
      </c>
      <c r="E10494" t="str">
        <f t="shared" si="327"/>
        <v>MCGUFFEY SCHOOL DISTRICT</v>
      </c>
      <c r="F10494">
        <v>12762</v>
      </c>
      <c r="G10494">
        <v>2064</v>
      </c>
      <c r="H10494">
        <v>173</v>
      </c>
      <c r="I10494" t="s">
        <v>2878</v>
      </c>
      <c r="J10494" s="1" t="s">
        <v>2879</v>
      </c>
      <c r="K10494" s="1" t="s">
        <v>2880</v>
      </c>
    </row>
    <row r="10495" spans="1:11" x14ac:dyDescent="0.2">
      <c r="A10495" s="1" t="s">
        <v>15947</v>
      </c>
      <c r="B10495" s="1" t="s">
        <v>4445</v>
      </c>
      <c r="C10495" t="s">
        <v>16189</v>
      </c>
      <c r="D10495" t="str">
        <f t="shared" si="326"/>
        <v>MCKEESPORT AREA SCHOOL DISTRICT</v>
      </c>
      <c r="E10495" t="str">
        <f t="shared" si="327"/>
        <v>MCKEESPORT AREA SCHOOL DISTRICT</v>
      </c>
      <c r="F10495">
        <v>31203</v>
      </c>
      <c r="G10495">
        <v>4367</v>
      </c>
      <c r="H10495">
        <v>1239</v>
      </c>
      <c r="I10495" t="s">
        <v>2878</v>
      </c>
      <c r="J10495" s="1" t="s">
        <v>2879</v>
      </c>
      <c r="K10495" s="1" t="s">
        <v>2880</v>
      </c>
    </row>
    <row r="10496" spans="1:11" x14ac:dyDescent="0.2">
      <c r="A10496" s="1" t="s">
        <v>15947</v>
      </c>
      <c r="B10496" s="1" t="s">
        <v>6767</v>
      </c>
      <c r="C10496" t="s">
        <v>16190</v>
      </c>
      <c r="D10496" t="str">
        <f t="shared" si="326"/>
        <v>MECHANICSBURG AREA SCHOOL DISTRICT</v>
      </c>
      <c r="E10496" t="str">
        <f t="shared" si="327"/>
        <v>MECHANICSBURG AREA SCHOOL DISTRICT</v>
      </c>
      <c r="F10496">
        <v>30191</v>
      </c>
      <c r="G10496">
        <v>4269</v>
      </c>
      <c r="H10496">
        <v>417</v>
      </c>
      <c r="I10496" t="s">
        <v>2878</v>
      </c>
      <c r="J10496" s="1" t="s">
        <v>2879</v>
      </c>
      <c r="K10496" s="1" t="s">
        <v>2880</v>
      </c>
    </row>
    <row r="10497" spans="1:11" x14ac:dyDescent="0.2">
      <c r="A10497" s="1" t="s">
        <v>15947</v>
      </c>
      <c r="B10497" s="1" t="s">
        <v>11547</v>
      </c>
      <c r="C10497" t="s">
        <v>16191</v>
      </c>
      <c r="D10497" t="str">
        <f t="shared" si="326"/>
        <v>MERCER AREA SCHOOL DISTRICT</v>
      </c>
      <c r="E10497" t="str">
        <f t="shared" si="327"/>
        <v>MERCER AREA SCHOOL DISTRICT</v>
      </c>
      <c r="F10497">
        <v>10405</v>
      </c>
      <c r="G10497">
        <v>1292</v>
      </c>
      <c r="H10497">
        <v>266</v>
      </c>
      <c r="I10497" t="s">
        <v>2878</v>
      </c>
      <c r="J10497" s="1" t="s">
        <v>2879</v>
      </c>
      <c r="K10497" s="1" t="s">
        <v>2880</v>
      </c>
    </row>
    <row r="10498" spans="1:11" x14ac:dyDescent="0.2">
      <c r="A10498" s="1" t="s">
        <v>15947</v>
      </c>
      <c r="B10498" s="1" t="s">
        <v>4419</v>
      </c>
      <c r="C10498" t="s">
        <v>16192</v>
      </c>
      <c r="D10498" t="str">
        <f t="shared" si="326"/>
        <v>METHACTON SCHOOL DISTRICT</v>
      </c>
      <c r="E10498" t="str">
        <f t="shared" si="327"/>
        <v>METHACTON SCHOOL DISTRICT</v>
      </c>
      <c r="F10498">
        <v>36147</v>
      </c>
      <c r="G10498">
        <v>6447</v>
      </c>
      <c r="H10498">
        <v>267</v>
      </c>
      <c r="I10498" t="s">
        <v>2878</v>
      </c>
      <c r="J10498" s="1" t="s">
        <v>2879</v>
      </c>
      <c r="K10498" s="1" t="s">
        <v>2880</v>
      </c>
    </row>
    <row r="10499" spans="1:11" x14ac:dyDescent="0.2">
      <c r="A10499" s="1" t="s">
        <v>15947</v>
      </c>
      <c r="B10499" s="1" t="s">
        <v>4455</v>
      </c>
      <c r="C10499" t="s">
        <v>16193</v>
      </c>
      <c r="D10499" t="str">
        <f t="shared" ref="D10499:D10562" si="328">UPPER(C10499)</f>
        <v>MEYERSDALE AREA SCHOOL DISTRICT</v>
      </c>
      <c r="E10499" t="str">
        <f t="shared" ref="E10499:E10562" si="329">UPPER(TRIM(C10499))</f>
        <v>MEYERSDALE AREA SCHOOL DISTRICT</v>
      </c>
      <c r="F10499">
        <v>6783</v>
      </c>
      <c r="G10499">
        <v>1007</v>
      </c>
      <c r="H10499">
        <v>283</v>
      </c>
      <c r="I10499" t="s">
        <v>2878</v>
      </c>
      <c r="J10499" s="1" t="s">
        <v>2879</v>
      </c>
      <c r="K10499" s="1" t="s">
        <v>2880</v>
      </c>
    </row>
    <row r="10500" spans="1:11" x14ac:dyDescent="0.2">
      <c r="A10500" s="1" t="s">
        <v>15947</v>
      </c>
      <c r="B10500" s="1" t="s">
        <v>16194</v>
      </c>
      <c r="C10500" t="s">
        <v>16195</v>
      </c>
      <c r="D10500" t="str">
        <f t="shared" si="328"/>
        <v>MID VALLEY SCHOOL DISTRICT</v>
      </c>
      <c r="E10500" t="str">
        <f t="shared" si="329"/>
        <v>MID VALLEY SCHOOL DISTRICT</v>
      </c>
      <c r="F10500">
        <v>15086</v>
      </c>
      <c r="G10500">
        <v>2050</v>
      </c>
      <c r="H10500">
        <v>429</v>
      </c>
      <c r="I10500" t="s">
        <v>2878</v>
      </c>
      <c r="J10500" s="1" t="s">
        <v>2879</v>
      </c>
      <c r="K10500" s="1" t="s">
        <v>2880</v>
      </c>
    </row>
    <row r="10501" spans="1:11" x14ac:dyDescent="0.2">
      <c r="A10501" s="1" t="s">
        <v>15947</v>
      </c>
      <c r="B10501" s="1" t="s">
        <v>8132</v>
      </c>
      <c r="C10501" t="s">
        <v>16196</v>
      </c>
      <c r="D10501" t="str">
        <f t="shared" si="328"/>
        <v>MIDD-WEST SCHOOL DISTRICT</v>
      </c>
      <c r="E10501" t="str">
        <f t="shared" si="329"/>
        <v>MIDD-WEST SCHOOL DISTRICT</v>
      </c>
      <c r="F10501">
        <v>17790</v>
      </c>
      <c r="G10501">
        <v>3026</v>
      </c>
      <c r="H10501">
        <v>570</v>
      </c>
      <c r="I10501" t="s">
        <v>2878</v>
      </c>
      <c r="J10501" s="1" t="s">
        <v>2879</v>
      </c>
      <c r="K10501" s="1" t="s">
        <v>2880</v>
      </c>
    </row>
    <row r="10502" spans="1:11" x14ac:dyDescent="0.2">
      <c r="A10502" s="1" t="s">
        <v>15947</v>
      </c>
      <c r="B10502" s="1" t="s">
        <v>4459</v>
      </c>
      <c r="C10502" t="s">
        <v>16197</v>
      </c>
      <c r="D10502" t="str">
        <f t="shared" si="328"/>
        <v>MIDDLETOWN AREA SCHOOL DISTRICT</v>
      </c>
      <c r="E10502" t="str">
        <f t="shared" si="329"/>
        <v>MIDDLETOWN AREA SCHOOL DISTRICT</v>
      </c>
      <c r="F10502">
        <v>18454</v>
      </c>
      <c r="G10502">
        <v>2632</v>
      </c>
      <c r="H10502">
        <v>397</v>
      </c>
      <c r="I10502" t="s">
        <v>2878</v>
      </c>
      <c r="J10502" s="1" t="s">
        <v>2879</v>
      </c>
      <c r="K10502" s="1" t="s">
        <v>2880</v>
      </c>
    </row>
    <row r="10503" spans="1:11" x14ac:dyDescent="0.2">
      <c r="A10503" s="1" t="s">
        <v>15947</v>
      </c>
      <c r="B10503" s="1" t="s">
        <v>4461</v>
      </c>
      <c r="C10503" t="s">
        <v>16198</v>
      </c>
      <c r="D10503" t="str">
        <f t="shared" si="328"/>
        <v>MIDLAND BOROUGH SCHOOL DISTRICT</v>
      </c>
      <c r="E10503" t="str">
        <f t="shared" si="329"/>
        <v>MIDLAND BOROUGH SCHOOL DISTRICT</v>
      </c>
      <c r="F10503">
        <v>2587</v>
      </c>
      <c r="G10503">
        <v>448</v>
      </c>
      <c r="H10503">
        <v>139</v>
      </c>
      <c r="I10503" t="s">
        <v>2878</v>
      </c>
      <c r="J10503" s="1" t="s">
        <v>2879</v>
      </c>
      <c r="K10503" s="1" t="s">
        <v>2880</v>
      </c>
    </row>
    <row r="10504" spans="1:11" x14ac:dyDescent="0.2">
      <c r="A10504" s="1" t="s">
        <v>15947</v>
      </c>
      <c r="B10504" s="1" t="s">
        <v>16199</v>
      </c>
      <c r="C10504" t="s">
        <v>16200</v>
      </c>
      <c r="D10504" t="str">
        <f t="shared" si="328"/>
        <v>MIFFLIN COUNTY SCHOOL DISTRICT</v>
      </c>
      <c r="E10504" t="str">
        <f t="shared" si="329"/>
        <v>MIFFLIN COUNTY SCHOOL DISTRICT</v>
      </c>
      <c r="F10504">
        <v>43288</v>
      </c>
      <c r="G10504">
        <v>6997</v>
      </c>
      <c r="H10504">
        <v>1532</v>
      </c>
      <c r="I10504" t="s">
        <v>2878</v>
      </c>
      <c r="J10504" s="1" t="s">
        <v>2879</v>
      </c>
      <c r="K10504" s="1" t="s">
        <v>2880</v>
      </c>
    </row>
    <row r="10505" spans="1:11" x14ac:dyDescent="0.2">
      <c r="A10505" s="1" t="s">
        <v>15947</v>
      </c>
      <c r="B10505" s="1" t="s">
        <v>10007</v>
      </c>
      <c r="C10505" t="s">
        <v>16201</v>
      </c>
      <c r="D10505" t="str">
        <f t="shared" si="328"/>
        <v>MIFFLINBURG AREA SCHOOL DISTRICT</v>
      </c>
      <c r="E10505" t="str">
        <f t="shared" si="329"/>
        <v>MIFFLINBURG AREA SCHOOL DISTRICT</v>
      </c>
      <c r="F10505">
        <v>16580</v>
      </c>
      <c r="G10505">
        <v>3002</v>
      </c>
      <c r="H10505">
        <v>343</v>
      </c>
      <c r="I10505" t="s">
        <v>2878</v>
      </c>
      <c r="J10505" s="1" t="s">
        <v>2879</v>
      </c>
      <c r="K10505" s="1" t="s">
        <v>2880</v>
      </c>
    </row>
    <row r="10506" spans="1:11" x14ac:dyDescent="0.2">
      <c r="A10506" s="1" t="s">
        <v>15947</v>
      </c>
      <c r="B10506" s="1" t="s">
        <v>8163</v>
      </c>
      <c r="C10506" t="s">
        <v>16202</v>
      </c>
      <c r="D10506" t="str">
        <f t="shared" si="328"/>
        <v>MILLCREEK TOWNSHIP SCHOOL DISTRICT</v>
      </c>
      <c r="E10506" t="str">
        <f t="shared" si="329"/>
        <v>MILLCREEK TOWNSHIP SCHOOL DISTRICT</v>
      </c>
      <c r="F10506">
        <v>52676</v>
      </c>
      <c r="G10506">
        <v>8589</v>
      </c>
      <c r="H10506">
        <v>925</v>
      </c>
      <c r="I10506" t="s">
        <v>2878</v>
      </c>
      <c r="J10506" s="1" t="s">
        <v>2879</v>
      </c>
      <c r="K10506" s="1" t="s">
        <v>2880</v>
      </c>
    </row>
    <row r="10507" spans="1:11" x14ac:dyDescent="0.2">
      <c r="A10507" s="1" t="s">
        <v>15947</v>
      </c>
      <c r="B10507" s="1" t="s">
        <v>11555</v>
      </c>
      <c r="C10507" t="s">
        <v>16203</v>
      </c>
      <c r="D10507" t="str">
        <f t="shared" si="328"/>
        <v>MILLERSBURG AREA SCHOOL DISTRICT</v>
      </c>
      <c r="E10507" t="str">
        <f t="shared" si="329"/>
        <v>MILLERSBURG AREA SCHOOL DISTRICT</v>
      </c>
      <c r="F10507">
        <v>6858</v>
      </c>
      <c r="G10507">
        <v>974</v>
      </c>
      <c r="H10507">
        <v>134</v>
      </c>
      <c r="I10507" t="s">
        <v>2878</v>
      </c>
      <c r="J10507" s="1" t="s">
        <v>2879</v>
      </c>
      <c r="K10507" s="1" t="s">
        <v>2880</v>
      </c>
    </row>
    <row r="10508" spans="1:11" x14ac:dyDescent="0.2">
      <c r="A10508" s="1" t="s">
        <v>15947</v>
      </c>
      <c r="B10508" s="1" t="s">
        <v>4465</v>
      </c>
      <c r="C10508" t="s">
        <v>16204</v>
      </c>
      <c r="D10508" t="str">
        <f t="shared" si="328"/>
        <v>MILLVILLE AREA SCHOOL DISTRICT</v>
      </c>
      <c r="E10508" t="str">
        <f t="shared" si="329"/>
        <v>MILLVILLE AREA SCHOOL DISTRICT</v>
      </c>
      <c r="F10508">
        <v>5479</v>
      </c>
      <c r="G10508">
        <v>874</v>
      </c>
      <c r="H10508">
        <v>127</v>
      </c>
      <c r="I10508" t="s">
        <v>2878</v>
      </c>
      <c r="J10508" s="1" t="s">
        <v>2879</v>
      </c>
      <c r="K10508" s="1" t="s">
        <v>2880</v>
      </c>
    </row>
    <row r="10509" spans="1:11" x14ac:dyDescent="0.2">
      <c r="A10509" s="1" t="s">
        <v>15947</v>
      </c>
      <c r="B10509" s="1" t="s">
        <v>4467</v>
      </c>
      <c r="C10509" t="s">
        <v>16205</v>
      </c>
      <c r="D10509" t="str">
        <f t="shared" si="328"/>
        <v>MILTON AREA SCHOOL DISTRICT</v>
      </c>
      <c r="E10509" t="str">
        <f t="shared" si="329"/>
        <v>MILTON AREA SCHOOL DISTRICT</v>
      </c>
      <c r="F10509">
        <v>16504</v>
      </c>
      <c r="G10509">
        <v>2470</v>
      </c>
      <c r="H10509">
        <v>410</v>
      </c>
      <c r="I10509" t="s">
        <v>2878</v>
      </c>
      <c r="J10509" s="1" t="s">
        <v>2879</v>
      </c>
      <c r="K10509" s="1" t="s">
        <v>2880</v>
      </c>
    </row>
    <row r="10510" spans="1:11" x14ac:dyDescent="0.2">
      <c r="A10510" s="1" t="s">
        <v>15947</v>
      </c>
      <c r="B10510" s="1" t="s">
        <v>4472</v>
      </c>
      <c r="C10510" t="s">
        <v>16206</v>
      </c>
      <c r="D10510" t="str">
        <f t="shared" si="328"/>
        <v>MINERSVILLE AREA SCHOOL DISTRICT</v>
      </c>
      <c r="E10510" t="str">
        <f t="shared" si="329"/>
        <v>MINERSVILLE AREA SCHOOL DISTRICT</v>
      </c>
      <c r="F10510">
        <v>8880</v>
      </c>
      <c r="G10510">
        <v>1354</v>
      </c>
      <c r="H10510">
        <v>225</v>
      </c>
      <c r="I10510" t="s">
        <v>2878</v>
      </c>
      <c r="J10510" s="1" t="s">
        <v>2879</v>
      </c>
      <c r="K10510" s="1" t="s">
        <v>2880</v>
      </c>
    </row>
    <row r="10511" spans="1:11" x14ac:dyDescent="0.2">
      <c r="A10511" s="1" t="s">
        <v>15947</v>
      </c>
      <c r="B10511" s="1" t="s">
        <v>9792</v>
      </c>
      <c r="C10511" t="s">
        <v>16207</v>
      </c>
      <c r="D10511" t="str">
        <f t="shared" si="328"/>
        <v>MOHAWK AREA SCHOOL DISTRICT</v>
      </c>
      <c r="E10511" t="str">
        <f t="shared" si="329"/>
        <v>MOHAWK AREA SCHOOL DISTRICT</v>
      </c>
      <c r="F10511">
        <v>10408</v>
      </c>
      <c r="G10511">
        <v>1492</v>
      </c>
      <c r="H10511">
        <v>213</v>
      </c>
      <c r="I10511" t="s">
        <v>2878</v>
      </c>
      <c r="J10511" s="1" t="s">
        <v>2879</v>
      </c>
      <c r="K10511" s="1" t="s">
        <v>2880</v>
      </c>
    </row>
    <row r="10512" spans="1:11" x14ac:dyDescent="0.2">
      <c r="A10512" s="1" t="s">
        <v>15947</v>
      </c>
      <c r="B10512" s="1" t="s">
        <v>4475</v>
      </c>
      <c r="C10512" t="s">
        <v>16208</v>
      </c>
      <c r="D10512" t="str">
        <f t="shared" si="328"/>
        <v>MONESSEN CITY SCHOOL DISTRICT</v>
      </c>
      <c r="E10512" t="str">
        <f t="shared" si="329"/>
        <v>MONESSEN CITY SCHOOL DISTRICT</v>
      </c>
      <c r="F10512">
        <v>7515</v>
      </c>
      <c r="G10512">
        <v>953</v>
      </c>
      <c r="H10512">
        <v>220</v>
      </c>
      <c r="I10512" t="s">
        <v>2878</v>
      </c>
      <c r="J10512" s="1" t="s">
        <v>2879</v>
      </c>
      <c r="K10512" s="1" t="s">
        <v>2880</v>
      </c>
    </row>
    <row r="10513" spans="1:11" x14ac:dyDescent="0.2">
      <c r="A10513" s="1" t="s">
        <v>15947</v>
      </c>
      <c r="B10513" s="1" t="s">
        <v>8233</v>
      </c>
      <c r="C10513" t="s">
        <v>16209</v>
      </c>
      <c r="D10513" t="str">
        <f t="shared" si="328"/>
        <v>MONITEAU SCHOOL DISTRICT</v>
      </c>
      <c r="E10513" t="str">
        <f t="shared" si="329"/>
        <v>MONITEAU SCHOOL DISTRICT</v>
      </c>
      <c r="F10513">
        <v>9443</v>
      </c>
      <c r="G10513">
        <v>1457</v>
      </c>
      <c r="H10513">
        <v>203</v>
      </c>
      <c r="I10513" t="s">
        <v>2878</v>
      </c>
      <c r="J10513" s="1" t="s">
        <v>2879</v>
      </c>
      <c r="K10513" s="1" t="s">
        <v>2880</v>
      </c>
    </row>
    <row r="10514" spans="1:11" x14ac:dyDescent="0.2">
      <c r="A10514" s="1" t="s">
        <v>15947</v>
      </c>
      <c r="B10514" s="1" t="s">
        <v>6786</v>
      </c>
      <c r="C10514" t="s">
        <v>16210</v>
      </c>
      <c r="D10514" t="str">
        <f t="shared" si="328"/>
        <v>MONTGOMERY AREA SCHOOL DISTRICT</v>
      </c>
      <c r="E10514" t="str">
        <f t="shared" si="329"/>
        <v>MONTGOMERY AREA SCHOOL DISTRICT</v>
      </c>
      <c r="F10514">
        <v>7372</v>
      </c>
      <c r="G10514">
        <v>1038</v>
      </c>
      <c r="H10514">
        <v>226</v>
      </c>
      <c r="I10514" t="s">
        <v>2878</v>
      </c>
      <c r="J10514" s="1" t="s">
        <v>2879</v>
      </c>
      <c r="K10514" s="1" t="s">
        <v>2880</v>
      </c>
    </row>
    <row r="10515" spans="1:11" x14ac:dyDescent="0.2">
      <c r="A10515" s="1" t="s">
        <v>15947</v>
      </c>
      <c r="B10515" s="1" t="s">
        <v>12821</v>
      </c>
      <c r="C10515" t="s">
        <v>16211</v>
      </c>
      <c r="D10515" t="str">
        <f t="shared" si="328"/>
        <v>MONTOUR SCHOOL DISTRICT</v>
      </c>
      <c r="E10515" t="str">
        <f t="shared" si="329"/>
        <v>MONTOUR SCHOOL DISTRICT</v>
      </c>
      <c r="F10515">
        <v>25514</v>
      </c>
      <c r="G10515">
        <v>3450</v>
      </c>
      <c r="H10515">
        <v>210</v>
      </c>
      <c r="I10515" t="s">
        <v>2878</v>
      </c>
      <c r="J10515" s="1" t="s">
        <v>2879</v>
      </c>
      <c r="K10515" s="1" t="s">
        <v>2880</v>
      </c>
    </row>
    <row r="10516" spans="1:11" x14ac:dyDescent="0.2">
      <c r="A10516" s="1" t="s">
        <v>15947</v>
      </c>
      <c r="B10516" s="1" t="s">
        <v>6791</v>
      </c>
      <c r="C10516" t="s">
        <v>16212</v>
      </c>
      <c r="D10516" t="str">
        <f t="shared" si="328"/>
        <v>MONTOURSVILLE AREA SCHOOL DISTRICT</v>
      </c>
      <c r="E10516" t="str">
        <f t="shared" si="329"/>
        <v>MONTOURSVILLE AREA SCHOOL DISTRICT</v>
      </c>
      <c r="F10516">
        <v>13101</v>
      </c>
      <c r="G10516">
        <v>2063</v>
      </c>
      <c r="H10516">
        <v>267</v>
      </c>
      <c r="I10516" t="s">
        <v>2878</v>
      </c>
      <c r="J10516" s="1" t="s">
        <v>2879</v>
      </c>
      <c r="K10516" s="1" t="s">
        <v>2880</v>
      </c>
    </row>
    <row r="10517" spans="1:11" x14ac:dyDescent="0.2">
      <c r="A10517" s="1" t="s">
        <v>15947</v>
      </c>
      <c r="B10517" s="1" t="s">
        <v>4481</v>
      </c>
      <c r="C10517" t="s">
        <v>16213</v>
      </c>
      <c r="D10517" t="str">
        <f t="shared" si="328"/>
        <v>MONTROSE AREA SCHOOL DISTRICT</v>
      </c>
      <c r="E10517" t="str">
        <f t="shared" si="329"/>
        <v>MONTROSE AREA SCHOOL DISTRICT</v>
      </c>
      <c r="F10517">
        <v>11055</v>
      </c>
      <c r="G10517">
        <v>1616</v>
      </c>
      <c r="H10517">
        <v>287</v>
      </c>
      <c r="I10517" t="s">
        <v>2878</v>
      </c>
      <c r="J10517" s="1" t="s">
        <v>2879</v>
      </c>
      <c r="K10517" s="1" t="s">
        <v>2880</v>
      </c>
    </row>
    <row r="10518" spans="1:11" x14ac:dyDescent="0.2">
      <c r="A10518" s="1" t="s">
        <v>15947</v>
      </c>
      <c r="B10518" s="1" t="s">
        <v>10079</v>
      </c>
      <c r="C10518" t="s">
        <v>16214</v>
      </c>
      <c r="D10518" t="str">
        <f t="shared" si="328"/>
        <v>MOON AREA SCHOOL DISTRICT</v>
      </c>
      <c r="E10518" t="str">
        <f t="shared" si="329"/>
        <v>MOON AREA SCHOOL DISTRICT</v>
      </c>
      <c r="F10518">
        <v>26853</v>
      </c>
      <c r="G10518">
        <v>3989</v>
      </c>
      <c r="H10518">
        <v>214</v>
      </c>
      <c r="I10518" t="s">
        <v>2878</v>
      </c>
      <c r="J10518" s="1" t="s">
        <v>2879</v>
      </c>
      <c r="K10518" s="1" t="s">
        <v>2880</v>
      </c>
    </row>
    <row r="10519" spans="1:11" x14ac:dyDescent="0.2">
      <c r="A10519" s="1" t="s">
        <v>15947</v>
      </c>
      <c r="B10519" s="1" t="s">
        <v>6797</v>
      </c>
      <c r="C10519" t="s">
        <v>16215</v>
      </c>
      <c r="D10519" t="str">
        <f t="shared" si="328"/>
        <v>MORRISVILLE BOROUGH SCHOOL DISTRICT</v>
      </c>
      <c r="E10519" t="str">
        <f t="shared" si="329"/>
        <v>MORRISVILLE BOROUGH SCHOOL DISTRICT</v>
      </c>
      <c r="F10519">
        <v>8744</v>
      </c>
      <c r="G10519">
        <v>1193</v>
      </c>
      <c r="H10519">
        <v>174</v>
      </c>
      <c r="I10519" t="s">
        <v>2878</v>
      </c>
      <c r="J10519" s="1" t="s">
        <v>2879</v>
      </c>
      <c r="K10519" s="1" t="s">
        <v>2880</v>
      </c>
    </row>
    <row r="10520" spans="1:11" x14ac:dyDescent="0.2">
      <c r="A10520" s="1" t="s">
        <v>15947</v>
      </c>
      <c r="B10520" s="1" t="s">
        <v>12829</v>
      </c>
      <c r="C10520" t="s">
        <v>16216</v>
      </c>
      <c r="D10520" t="str">
        <f t="shared" si="328"/>
        <v>MOSHANNON VALLEY SCHOOL DISTRICT</v>
      </c>
      <c r="E10520" t="str">
        <f t="shared" si="329"/>
        <v>MOSHANNON VALLEY SCHOOL DISTRICT</v>
      </c>
      <c r="F10520">
        <v>8672</v>
      </c>
      <c r="G10520">
        <v>921</v>
      </c>
      <c r="H10520">
        <v>198</v>
      </c>
      <c r="I10520" t="s">
        <v>2878</v>
      </c>
      <c r="J10520" s="1" t="s">
        <v>2879</v>
      </c>
      <c r="K10520" s="1" t="s">
        <v>2880</v>
      </c>
    </row>
    <row r="10521" spans="1:11" x14ac:dyDescent="0.2">
      <c r="A10521" s="1" t="s">
        <v>15947</v>
      </c>
      <c r="B10521" s="1" t="s">
        <v>4487</v>
      </c>
      <c r="C10521" t="s">
        <v>16217</v>
      </c>
      <c r="D10521" t="str">
        <f t="shared" si="328"/>
        <v>MOUNT CARMEL AREA SCHOOL DISTRICT</v>
      </c>
      <c r="E10521" t="str">
        <f t="shared" si="329"/>
        <v>MOUNT CARMEL AREA SCHOOL DISTRICT</v>
      </c>
      <c r="F10521">
        <v>12315</v>
      </c>
      <c r="G10521">
        <v>1634</v>
      </c>
      <c r="H10521">
        <v>379</v>
      </c>
      <c r="I10521" t="s">
        <v>2878</v>
      </c>
      <c r="J10521" s="1" t="s">
        <v>2879</v>
      </c>
      <c r="K10521" s="1" t="s">
        <v>2880</v>
      </c>
    </row>
    <row r="10522" spans="1:11" x14ac:dyDescent="0.2">
      <c r="A10522" s="1" t="s">
        <v>15947</v>
      </c>
      <c r="B10522" s="1" t="s">
        <v>4493</v>
      </c>
      <c r="C10522" t="s">
        <v>16218</v>
      </c>
      <c r="D10522" t="str">
        <f t="shared" si="328"/>
        <v>MOUNT LEBANON SCHOOL DISTRICT</v>
      </c>
      <c r="E10522" t="str">
        <f t="shared" si="329"/>
        <v>MOUNT LEBANON SCHOOL DISTRICT</v>
      </c>
      <c r="F10522">
        <v>33192</v>
      </c>
      <c r="G10522">
        <v>5549</v>
      </c>
      <c r="H10522">
        <v>256</v>
      </c>
      <c r="I10522" t="s">
        <v>2878</v>
      </c>
      <c r="J10522" s="1" t="s">
        <v>2879</v>
      </c>
      <c r="K10522" s="1" t="s">
        <v>2880</v>
      </c>
    </row>
    <row r="10523" spans="1:11" x14ac:dyDescent="0.2">
      <c r="A10523" s="1" t="s">
        <v>15947</v>
      </c>
      <c r="B10523" s="1" t="s">
        <v>12835</v>
      </c>
      <c r="C10523" t="s">
        <v>16219</v>
      </c>
      <c r="D10523" t="str">
        <f t="shared" si="328"/>
        <v>MOUNT PLEASANT AREA SCHOOL DISTRICT</v>
      </c>
      <c r="E10523" t="str">
        <f t="shared" si="329"/>
        <v>MOUNT PLEASANT AREA SCHOOL DISTRICT</v>
      </c>
      <c r="F10523">
        <v>17413</v>
      </c>
      <c r="G10523">
        <v>2291</v>
      </c>
      <c r="H10523">
        <v>272</v>
      </c>
      <c r="I10523" t="s">
        <v>2878</v>
      </c>
      <c r="J10523" s="1" t="s">
        <v>2879</v>
      </c>
      <c r="K10523" s="1" t="s">
        <v>2880</v>
      </c>
    </row>
    <row r="10524" spans="1:11" x14ac:dyDescent="0.2">
      <c r="A10524" s="1" t="s">
        <v>15947</v>
      </c>
      <c r="B10524" s="1" t="s">
        <v>6803</v>
      </c>
      <c r="C10524" t="s">
        <v>16220</v>
      </c>
      <c r="D10524" t="str">
        <f t="shared" si="328"/>
        <v>MOUNT UNION AREA SCHOOL DISTRICT</v>
      </c>
      <c r="E10524" t="str">
        <f t="shared" si="329"/>
        <v>MOUNT UNION AREA SCHOOL DISTRICT</v>
      </c>
      <c r="F10524">
        <v>9590</v>
      </c>
      <c r="G10524">
        <v>1543</v>
      </c>
      <c r="H10524">
        <v>369</v>
      </c>
      <c r="I10524" t="s">
        <v>2878</v>
      </c>
      <c r="J10524" s="1" t="s">
        <v>2879</v>
      </c>
      <c r="K10524" s="1" t="s">
        <v>2880</v>
      </c>
    </row>
    <row r="10525" spans="1:11" x14ac:dyDescent="0.2">
      <c r="A10525" s="1" t="s">
        <v>15947</v>
      </c>
      <c r="B10525" s="1" t="s">
        <v>4491</v>
      </c>
      <c r="C10525" t="s">
        <v>3865</v>
      </c>
      <c r="D10525" t="str">
        <f t="shared" si="328"/>
        <v>MOUNTAIN VIEW SCHOOL DISTRICT</v>
      </c>
      <c r="E10525" t="str">
        <f t="shared" si="329"/>
        <v>MOUNTAIN VIEW SCHOOL DISTRICT</v>
      </c>
      <c r="F10525">
        <v>8607</v>
      </c>
      <c r="G10525">
        <v>1241</v>
      </c>
      <c r="H10525">
        <v>153</v>
      </c>
      <c r="I10525" t="s">
        <v>2878</v>
      </c>
      <c r="J10525" s="1" t="s">
        <v>2879</v>
      </c>
      <c r="K10525" s="1" t="s">
        <v>2880</v>
      </c>
    </row>
    <row r="10526" spans="1:11" x14ac:dyDescent="0.2">
      <c r="A10526" s="1" t="s">
        <v>15947</v>
      </c>
      <c r="B10526" s="1" t="s">
        <v>10952</v>
      </c>
      <c r="C10526" t="s">
        <v>16221</v>
      </c>
      <c r="D10526" t="str">
        <f t="shared" si="328"/>
        <v>MUHLENBERG SCHOOL DISTRICT</v>
      </c>
      <c r="E10526" t="str">
        <f t="shared" si="329"/>
        <v>MUHLENBERG SCHOOL DISTRICT</v>
      </c>
      <c r="F10526">
        <v>23726</v>
      </c>
      <c r="G10526">
        <v>3639</v>
      </c>
      <c r="H10526">
        <v>577</v>
      </c>
      <c r="I10526" t="s">
        <v>2878</v>
      </c>
      <c r="J10526" s="1" t="s">
        <v>2879</v>
      </c>
      <c r="K10526" s="1" t="s">
        <v>2880</v>
      </c>
    </row>
    <row r="10527" spans="1:11" x14ac:dyDescent="0.2">
      <c r="A10527" s="1" t="s">
        <v>15947</v>
      </c>
      <c r="B10527" s="1" t="s">
        <v>4496</v>
      </c>
      <c r="C10527" t="s">
        <v>16222</v>
      </c>
      <c r="D10527" t="str">
        <f t="shared" si="328"/>
        <v>MUNCY SCHOOL DISTRICT</v>
      </c>
      <c r="E10527" t="str">
        <f t="shared" si="329"/>
        <v>MUNCY SCHOOL DISTRICT</v>
      </c>
      <c r="F10527">
        <v>6988</v>
      </c>
      <c r="G10527">
        <v>1096</v>
      </c>
      <c r="H10527">
        <v>123</v>
      </c>
      <c r="I10527" t="s">
        <v>2878</v>
      </c>
      <c r="J10527" s="1" t="s">
        <v>2879</v>
      </c>
      <c r="K10527" s="1" t="s">
        <v>2880</v>
      </c>
    </row>
    <row r="10528" spans="1:11" x14ac:dyDescent="0.2">
      <c r="A10528" s="1" t="s">
        <v>15947</v>
      </c>
      <c r="B10528" s="1" t="s">
        <v>6818</v>
      </c>
      <c r="C10528" t="s">
        <v>16223</v>
      </c>
      <c r="D10528" t="str">
        <f t="shared" si="328"/>
        <v>NAZARETH AREA SCHOOL DISTRICT</v>
      </c>
      <c r="E10528" t="str">
        <f t="shared" si="329"/>
        <v>NAZARETH AREA SCHOOL DISTRICT</v>
      </c>
      <c r="F10528">
        <v>28354</v>
      </c>
      <c r="G10528">
        <v>4908</v>
      </c>
      <c r="H10528">
        <v>255</v>
      </c>
      <c r="I10528" t="s">
        <v>2878</v>
      </c>
      <c r="J10528" s="1" t="s">
        <v>2879</v>
      </c>
      <c r="K10528" s="1" t="s">
        <v>2880</v>
      </c>
    </row>
    <row r="10529" spans="1:11" x14ac:dyDescent="0.2">
      <c r="A10529" s="1" t="s">
        <v>15947</v>
      </c>
      <c r="B10529" s="1" t="s">
        <v>6820</v>
      </c>
      <c r="C10529" t="s">
        <v>16224</v>
      </c>
      <c r="D10529" t="str">
        <f t="shared" si="328"/>
        <v>NESHAMINY SCHOOL DISTRICT</v>
      </c>
      <c r="E10529" t="str">
        <f t="shared" si="329"/>
        <v>NESHAMINY SCHOOL DISTRICT</v>
      </c>
      <c r="F10529">
        <v>70814</v>
      </c>
      <c r="G10529">
        <v>10346</v>
      </c>
      <c r="H10529">
        <v>710</v>
      </c>
      <c r="I10529" t="s">
        <v>2878</v>
      </c>
      <c r="J10529" s="1" t="s">
        <v>2879</v>
      </c>
      <c r="K10529" s="1" t="s">
        <v>2880</v>
      </c>
    </row>
    <row r="10530" spans="1:11" x14ac:dyDescent="0.2">
      <c r="A10530" s="1" t="s">
        <v>15947</v>
      </c>
      <c r="B10530" s="1" t="s">
        <v>8174</v>
      </c>
      <c r="C10530" t="s">
        <v>16225</v>
      </c>
      <c r="D10530" t="str">
        <f t="shared" si="328"/>
        <v>NESHANNOCK TOWNSHIP SCHOOL DISTRICT</v>
      </c>
      <c r="E10530" t="str">
        <f t="shared" si="329"/>
        <v>NESHANNOCK TOWNSHIP SCHOOL DISTRICT</v>
      </c>
      <c r="F10530">
        <v>9204</v>
      </c>
      <c r="G10530">
        <v>1337</v>
      </c>
      <c r="H10530">
        <v>111</v>
      </c>
      <c r="I10530" t="s">
        <v>2878</v>
      </c>
      <c r="J10530" s="1" t="s">
        <v>2879</v>
      </c>
      <c r="K10530" s="1" t="s">
        <v>2880</v>
      </c>
    </row>
    <row r="10531" spans="1:11" x14ac:dyDescent="0.2">
      <c r="A10531" s="1" t="s">
        <v>15947</v>
      </c>
      <c r="B10531" s="1" t="s">
        <v>4512</v>
      </c>
      <c r="C10531" t="s">
        <v>16226</v>
      </c>
      <c r="D10531" t="str">
        <f t="shared" si="328"/>
        <v>NEW BRIGHTON AREA SCHOOL DISTRICT</v>
      </c>
      <c r="E10531" t="str">
        <f t="shared" si="329"/>
        <v>NEW BRIGHTON AREA SCHOOL DISTRICT</v>
      </c>
      <c r="F10531">
        <v>10753</v>
      </c>
      <c r="G10531">
        <v>1674</v>
      </c>
      <c r="H10531">
        <v>295</v>
      </c>
      <c r="I10531" t="s">
        <v>2878</v>
      </c>
      <c r="J10531" s="1" t="s">
        <v>2879</v>
      </c>
      <c r="K10531" s="1" t="s">
        <v>2880</v>
      </c>
    </row>
    <row r="10532" spans="1:11" x14ac:dyDescent="0.2">
      <c r="A10532" s="1" t="s">
        <v>15947</v>
      </c>
      <c r="B10532" s="1" t="s">
        <v>4518</v>
      </c>
      <c r="C10532" t="s">
        <v>16227</v>
      </c>
      <c r="D10532" t="str">
        <f t="shared" si="328"/>
        <v>NEW CASTLE AREA SCHOOL DISTRICT</v>
      </c>
      <c r="E10532" t="str">
        <f t="shared" si="329"/>
        <v>NEW CASTLE AREA SCHOOL DISTRICT</v>
      </c>
      <c r="F10532">
        <v>23296</v>
      </c>
      <c r="G10532">
        <v>3361</v>
      </c>
      <c r="H10532">
        <v>1097</v>
      </c>
      <c r="I10532" t="s">
        <v>2878</v>
      </c>
      <c r="J10532" s="1" t="s">
        <v>2879</v>
      </c>
      <c r="K10532" s="1" t="s">
        <v>2880</v>
      </c>
    </row>
    <row r="10533" spans="1:11" x14ac:dyDescent="0.2">
      <c r="A10533" s="1" t="s">
        <v>15947</v>
      </c>
      <c r="B10533" s="1" t="s">
        <v>4529</v>
      </c>
      <c r="C10533" t="s">
        <v>16228</v>
      </c>
      <c r="D10533" t="str">
        <f t="shared" si="328"/>
        <v>NEW HOPE-SOLEBURY SCHOOL DISTRICT</v>
      </c>
      <c r="E10533" t="str">
        <f t="shared" si="329"/>
        <v>NEW HOPE-SOLEBURY SCHOOL DISTRICT</v>
      </c>
      <c r="F10533">
        <v>11241</v>
      </c>
      <c r="G10533">
        <v>1730</v>
      </c>
      <c r="H10533">
        <v>73</v>
      </c>
      <c r="I10533" t="s">
        <v>2878</v>
      </c>
      <c r="J10533" s="1" t="s">
        <v>2879</v>
      </c>
      <c r="K10533" s="1" t="s">
        <v>2880</v>
      </c>
    </row>
    <row r="10534" spans="1:11" x14ac:dyDescent="0.2">
      <c r="A10534" s="1" t="s">
        <v>15947</v>
      </c>
      <c r="B10534" s="1" t="s">
        <v>4524</v>
      </c>
      <c r="C10534" t="s">
        <v>16229</v>
      </c>
      <c r="D10534" t="str">
        <f t="shared" si="328"/>
        <v>NEW KENSINGTON-ARNOLD SCHOOL DISTRICT</v>
      </c>
      <c r="E10534" t="str">
        <f t="shared" si="329"/>
        <v>NEW KENSINGTON-ARNOLD SCHOOL DISTRICT</v>
      </c>
      <c r="F10534">
        <v>17787</v>
      </c>
      <c r="G10534">
        <v>2430</v>
      </c>
      <c r="H10534">
        <v>844</v>
      </c>
      <c r="I10534" t="s">
        <v>2878</v>
      </c>
      <c r="J10534" s="1" t="s">
        <v>2879</v>
      </c>
      <c r="K10534" s="1" t="s">
        <v>2880</v>
      </c>
    </row>
    <row r="10535" spans="1:11" x14ac:dyDescent="0.2">
      <c r="A10535" s="1" t="s">
        <v>15947</v>
      </c>
      <c r="B10535" s="1" t="s">
        <v>12857</v>
      </c>
      <c r="C10535" t="s">
        <v>3877</v>
      </c>
      <c r="D10535" t="str">
        <f t="shared" si="328"/>
        <v>NEWPORT SCHOOL DISTRICT</v>
      </c>
      <c r="E10535" t="str">
        <f t="shared" si="329"/>
        <v>NEWPORT SCHOOL DISTRICT</v>
      </c>
      <c r="F10535">
        <v>7601</v>
      </c>
      <c r="G10535">
        <v>1208</v>
      </c>
      <c r="H10535">
        <v>233</v>
      </c>
      <c r="I10535" t="s">
        <v>2878</v>
      </c>
      <c r="J10535" s="1" t="s">
        <v>2879</v>
      </c>
      <c r="K10535" s="1" t="s">
        <v>2880</v>
      </c>
    </row>
    <row r="10536" spans="1:11" x14ac:dyDescent="0.2">
      <c r="A10536" s="1" t="s">
        <v>15947</v>
      </c>
      <c r="B10536" s="1" t="s">
        <v>10354</v>
      </c>
      <c r="C10536" t="s">
        <v>16230</v>
      </c>
      <c r="D10536" t="str">
        <f t="shared" si="328"/>
        <v>NORRISTOWN AREA SCHOOL DISTRICT</v>
      </c>
      <c r="E10536" t="str">
        <f t="shared" si="329"/>
        <v>NORRISTOWN AREA SCHOOL DISTRICT</v>
      </c>
      <c r="F10536">
        <v>65313</v>
      </c>
      <c r="G10536">
        <v>8866</v>
      </c>
      <c r="H10536">
        <v>1704</v>
      </c>
      <c r="I10536" t="s">
        <v>2878</v>
      </c>
      <c r="J10536" s="1" t="s">
        <v>2879</v>
      </c>
      <c r="K10536" s="1" t="s">
        <v>2880</v>
      </c>
    </row>
    <row r="10537" spans="1:11" x14ac:dyDescent="0.2">
      <c r="A10537" s="1" t="s">
        <v>15947</v>
      </c>
      <c r="B10537" s="1" t="s">
        <v>10356</v>
      </c>
      <c r="C10537" t="s">
        <v>16231</v>
      </c>
      <c r="D10537" t="str">
        <f t="shared" si="328"/>
        <v>NORTH ALLEGHENY SCHOOL DISTRICT</v>
      </c>
      <c r="E10537" t="str">
        <f t="shared" si="329"/>
        <v>NORTH ALLEGHENY SCHOOL DISTRICT</v>
      </c>
      <c r="F10537">
        <v>50093</v>
      </c>
      <c r="G10537">
        <v>8793</v>
      </c>
      <c r="H10537">
        <v>216</v>
      </c>
      <c r="I10537" t="s">
        <v>2878</v>
      </c>
      <c r="J10537" s="1" t="s">
        <v>2879</v>
      </c>
      <c r="K10537" s="1" t="s">
        <v>2880</v>
      </c>
    </row>
    <row r="10538" spans="1:11" x14ac:dyDescent="0.2">
      <c r="A10538" s="1" t="s">
        <v>15947</v>
      </c>
      <c r="B10538" s="1" t="s">
        <v>11591</v>
      </c>
      <c r="C10538" t="s">
        <v>16232</v>
      </c>
      <c r="D10538" t="str">
        <f t="shared" si="328"/>
        <v>NORTH CLARION COUNTY SCHOOL DISTRICT</v>
      </c>
      <c r="E10538" t="str">
        <f t="shared" si="329"/>
        <v>NORTH CLARION COUNTY SCHOOL DISTRICT</v>
      </c>
      <c r="F10538">
        <v>4677</v>
      </c>
      <c r="G10538">
        <v>770</v>
      </c>
      <c r="H10538">
        <v>142</v>
      </c>
      <c r="I10538" t="s">
        <v>2878</v>
      </c>
      <c r="J10538" s="1" t="s">
        <v>2879</v>
      </c>
      <c r="K10538" s="1" t="s">
        <v>2880</v>
      </c>
    </row>
    <row r="10539" spans="1:11" x14ac:dyDescent="0.2">
      <c r="A10539" s="1" t="s">
        <v>15947</v>
      </c>
      <c r="B10539" s="1" t="s">
        <v>4537</v>
      </c>
      <c r="C10539" t="s">
        <v>16233</v>
      </c>
      <c r="D10539" t="str">
        <f t="shared" si="328"/>
        <v>NORTH EAST SCHOOL DISTRICT</v>
      </c>
      <c r="E10539" t="str">
        <f t="shared" si="329"/>
        <v>NORTH EAST SCHOOL DISTRICT</v>
      </c>
      <c r="F10539">
        <v>10444</v>
      </c>
      <c r="G10539">
        <v>1783</v>
      </c>
      <c r="H10539">
        <v>295</v>
      </c>
      <c r="I10539" t="s">
        <v>2878</v>
      </c>
      <c r="J10539" s="1" t="s">
        <v>2879</v>
      </c>
      <c r="K10539" s="1" t="s">
        <v>2880</v>
      </c>
    </row>
    <row r="10540" spans="1:11" x14ac:dyDescent="0.2">
      <c r="A10540" s="1" t="s">
        <v>15947</v>
      </c>
      <c r="B10540" s="1" t="s">
        <v>4541</v>
      </c>
      <c r="C10540" t="s">
        <v>16234</v>
      </c>
      <c r="D10540" t="str">
        <f t="shared" si="328"/>
        <v>NORTH HILLS SCHOOL DISTRICT</v>
      </c>
      <c r="E10540" t="str">
        <f t="shared" si="329"/>
        <v>NORTH HILLS SCHOOL DISTRICT</v>
      </c>
      <c r="F10540">
        <v>37942</v>
      </c>
      <c r="G10540">
        <v>4632</v>
      </c>
      <c r="H10540">
        <v>310</v>
      </c>
      <c r="I10540" t="s">
        <v>2878</v>
      </c>
      <c r="J10540" s="1" t="s">
        <v>2879</v>
      </c>
      <c r="K10540" s="1" t="s">
        <v>2880</v>
      </c>
    </row>
    <row r="10541" spans="1:11" x14ac:dyDescent="0.2">
      <c r="A10541" s="1" t="s">
        <v>15947</v>
      </c>
      <c r="B10541" s="1" t="s">
        <v>6842</v>
      </c>
      <c r="C10541" t="s">
        <v>16235</v>
      </c>
      <c r="D10541" t="str">
        <f t="shared" si="328"/>
        <v>NORTH PENN SCHOOL DISTRICT</v>
      </c>
      <c r="E10541" t="str">
        <f t="shared" si="329"/>
        <v>NORTH PENN SCHOOL DISTRICT</v>
      </c>
      <c r="F10541">
        <v>100848</v>
      </c>
      <c r="G10541">
        <v>15702</v>
      </c>
      <c r="H10541">
        <v>979</v>
      </c>
      <c r="I10541" t="s">
        <v>2878</v>
      </c>
      <c r="J10541" s="1" t="s">
        <v>2879</v>
      </c>
      <c r="K10541" s="1" t="s">
        <v>2880</v>
      </c>
    </row>
    <row r="10542" spans="1:11" x14ac:dyDescent="0.2">
      <c r="A10542" s="1" t="s">
        <v>15947</v>
      </c>
      <c r="B10542" s="1" t="s">
        <v>6844</v>
      </c>
      <c r="C10542" t="s">
        <v>16236</v>
      </c>
      <c r="D10542" t="str">
        <f t="shared" si="328"/>
        <v>NORTH POCONO SCHOOL DISTRICT</v>
      </c>
      <c r="E10542" t="str">
        <f t="shared" si="329"/>
        <v>NORTH POCONO SCHOOL DISTRICT</v>
      </c>
      <c r="F10542">
        <v>20458</v>
      </c>
      <c r="G10542">
        <v>3386</v>
      </c>
      <c r="H10542">
        <v>312</v>
      </c>
      <c r="I10542" t="s">
        <v>2878</v>
      </c>
      <c r="J10542" s="1" t="s">
        <v>2879</v>
      </c>
      <c r="K10542" s="1" t="s">
        <v>2880</v>
      </c>
    </row>
    <row r="10543" spans="1:11" x14ac:dyDescent="0.2">
      <c r="A10543" s="1" t="s">
        <v>15947</v>
      </c>
      <c r="B10543" s="1" t="s">
        <v>7899</v>
      </c>
      <c r="C10543" t="s">
        <v>16237</v>
      </c>
      <c r="D10543" t="str">
        <f t="shared" si="328"/>
        <v>NORTH SCHUYLKILL SCHOOL DISTRICT</v>
      </c>
      <c r="E10543" t="str">
        <f t="shared" si="329"/>
        <v>NORTH SCHUYLKILL SCHOOL DISTRICT</v>
      </c>
      <c r="F10543">
        <v>16448</v>
      </c>
      <c r="G10543">
        <v>2094</v>
      </c>
      <c r="H10543">
        <v>292</v>
      </c>
      <c r="I10543" t="s">
        <v>2878</v>
      </c>
      <c r="J10543" s="1" t="s">
        <v>2879</v>
      </c>
      <c r="K10543" s="1" t="s">
        <v>2880</v>
      </c>
    </row>
    <row r="10544" spans="1:11" x14ac:dyDescent="0.2">
      <c r="A10544" s="1" t="s">
        <v>15947</v>
      </c>
      <c r="B10544" s="1" t="s">
        <v>16238</v>
      </c>
      <c r="C10544" t="s">
        <v>13987</v>
      </c>
      <c r="D10544" t="str">
        <f t="shared" si="328"/>
        <v>NORTH STAR SCHOOL DISTRICT</v>
      </c>
      <c r="E10544" t="str">
        <f t="shared" si="329"/>
        <v>NORTH STAR SCHOOL DISTRICT</v>
      </c>
      <c r="F10544">
        <v>8804</v>
      </c>
      <c r="G10544">
        <v>1230</v>
      </c>
      <c r="H10544">
        <v>239</v>
      </c>
      <c r="I10544" t="s">
        <v>2878</v>
      </c>
      <c r="J10544" s="1" t="s">
        <v>2879</v>
      </c>
      <c r="K10544" s="1" t="s">
        <v>2880</v>
      </c>
    </row>
    <row r="10545" spans="1:11" x14ac:dyDescent="0.2">
      <c r="A10545" s="1" t="s">
        <v>15947</v>
      </c>
      <c r="B10545" s="1" t="s">
        <v>6847</v>
      </c>
      <c r="C10545" t="s">
        <v>16239</v>
      </c>
      <c r="D10545" t="str">
        <f t="shared" si="328"/>
        <v>NORTHAMPTON AREA SCHOOL DISTRICT</v>
      </c>
      <c r="E10545" t="str">
        <f t="shared" si="329"/>
        <v>NORTHAMPTON AREA SCHOOL DISTRICT</v>
      </c>
      <c r="F10545">
        <v>42338</v>
      </c>
      <c r="G10545">
        <v>6030</v>
      </c>
      <c r="H10545">
        <v>517</v>
      </c>
      <c r="I10545" t="s">
        <v>2878</v>
      </c>
      <c r="J10545" s="1" t="s">
        <v>2879</v>
      </c>
      <c r="K10545" s="1" t="s">
        <v>2880</v>
      </c>
    </row>
    <row r="10546" spans="1:11" x14ac:dyDescent="0.2">
      <c r="A10546" s="1" t="s">
        <v>15947</v>
      </c>
      <c r="B10546" s="1" t="s">
        <v>8182</v>
      </c>
      <c r="C10546" t="s">
        <v>16240</v>
      </c>
      <c r="D10546" t="str">
        <f t="shared" si="328"/>
        <v>NORTHEAST BRADFORD SCHOOL DISTRICT</v>
      </c>
      <c r="E10546" t="str">
        <f t="shared" si="329"/>
        <v>NORTHEAST BRADFORD SCHOOL DISTRICT</v>
      </c>
      <c r="F10546">
        <v>5477</v>
      </c>
      <c r="G10546">
        <v>990</v>
      </c>
      <c r="H10546">
        <v>182</v>
      </c>
      <c r="I10546" t="s">
        <v>2878</v>
      </c>
      <c r="J10546" s="1" t="s">
        <v>2879</v>
      </c>
      <c r="K10546" s="1" t="s">
        <v>2880</v>
      </c>
    </row>
    <row r="10547" spans="1:11" x14ac:dyDescent="0.2">
      <c r="A10547" s="1" t="s">
        <v>15947</v>
      </c>
      <c r="B10547" s="1" t="s">
        <v>4549</v>
      </c>
      <c r="C10547" t="s">
        <v>16241</v>
      </c>
      <c r="D10547" t="str">
        <f t="shared" si="328"/>
        <v>NORTHEASTERN YORK SCHOOL DISTRICT</v>
      </c>
      <c r="E10547" t="str">
        <f t="shared" si="329"/>
        <v>NORTHEASTERN YORK SCHOOL DISTRICT</v>
      </c>
      <c r="F10547">
        <v>23841</v>
      </c>
      <c r="G10547">
        <v>4082</v>
      </c>
      <c r="H10547">
        <v>422</v>
      </c>
      <c r="I10547" t="s">
        <v>2878</v>
      </c>
      <c r="J10547" s="1" t="s">
        <v>2879</v>
      </c>
      <c r="K10547" s="1" t="s">
        <v>2880</v>
      </c>
    </row>
    <row r="10548" spans="1:11" x14ac:dyDescent="0.2">
      <c r="A10548" s="1" t="s">
        <v>15947</v>
      </c>
      <c r="B10548" s="1" t="s">
        <v>4550</v>
      </c>
      <c r="C10548" t="s">
        <v>16242</v>
      </c>
      <c r="D10548" t="str">
        <f t="shared" si="328"/>
        <v>NORTHERN BEDFORD COUNTY SCHOOL DISTRICT</v>
      </c>
      <c r="E10548" t="str">
        <f t="shared" si="329"/>
        <v>NORTHERN BEDFORD COUNTY SCHOOL DISTRICT</v>
      </c>
      <c r="F10548">
        <v>6756</v>
      </c>
      <c r="G10548">
        <v>1274</v>
      </c>
      <c r="H10548">
        <v>172</v>
      </c>
      <c r="I10548" t="s">
        <v>2878</v>
      </c>
      <c r="J10548" s="1" t="s">
        <v>2879</v>
      </c>
      <c r="K10548" s="1" t="s">
        <v>2880</v>
      </c>
    </row>
    <row r="10549" spans="1:11" x14ac:dyDescent="0.2">
      <c r="A10549" s="1" t="s">
        <v>15947</v>
      </c>
      <c r="B10549" s="1" t="s">
        <v>11598</v>
      </c>
      <c r="C10549" t="s">
        <v>16243</v>
      </c>
      <c r="D10549" t="str">
        <f t="shared" si="328"/>
        <v>NORTHERN CAMBRIA SCHOOL DISTRICT</v>
      </c>
      <c r="E10549" t="str">
        <f t="shared" si="329"/>
        <v>NORTHERN CAMBRIA SCHOOL DISTRICT</v>
      </c>
      <c r="F10549">
        <v>7406</v>
      </c>
      <c r="G10549">
        <v>1245</v>
      </c>
      <c r="H10549">
        <v>201</v>
      </c>
      <c r="I10549" t="s">
        <v>2878</v>
      </c>
      <c r="J10549" s="1" t="s">
        <v>2879</v>
      </c>
      <c r="K10549" s="1" t="s">
        <v>2880</v>
      </c>
    </row>
    <row r="10550" spans="1:11" x14ac:dyDescent="0.2">
      <c r="A10550" s="1" t="s">
        <v>15947</v>
      </c>
      <c r="B10550" s="1" t="s">
        <v>4554</v>
      </c>
      <c r="C10550" t="s">
        <v>16244</v>
      </c>
      <c r="D10550" t="str">
        <f t="shared" si="328"/>
        <v>NORTHERN LEBANON SCHOOL DISTRICT</v>
      </c>
      <c r="E10550" t="str">
        <f t="shared" si="329"/>
        <v>NORTHERN LEBANON SCHOOL DISTRICT</v>
      </c>
      <c r="F10550">
        <v>18120</v>
      </c>
      <c r="G10550">
        <v>3115</v>
      </c>
      <c r="H10550">
        <v>264</v>
      </c>
      <c r="I10550" t="s">
        <v>2878</v>
      </c>
      <c r="J10550" s="1" t="s">
        <v>2879</v>
      </c>
      <c r="K10550" s="1" t="s">
        <v>2880</v>
      </c>
    </row>
    <row r="10551" spans="1:11" x14ac:dyDescent="0.2">
      <c r="A10551" s="1" t="s">
        <v>15947</v>
      </c>
      <c r="B10551" s="1" t="s">
        <v>6854</v>
      </c>
      <c r="C10551" t="s">
        <v>16245</v>
      </c>
      <c r="D10551" t="str">
        <f t="shared" si="328"/>
        <v>NORTHERN LEHIGH SCHOOL DISTRICT</v>
      </c>
      <c r="E10551" t="str">
        <f t="shared" si="329"/>
        <v>NORTHERN LEHIGH SCHOOL DISTRICT</v>
      </c>
      <c r="F10551">
        <v>13378</v>
      </c>
      <c r="G10551">
        <v>2048</v>
      </c>
      <c r="H10551">
        <v>326</v>
      </c>
      <c r="I10551" t="s">
        <v>2878</v>
      </c>
      <c r="J10551" s="1" t="s">
        <v>2879</v>
      </c>
      <c r="K10551" s="1" t="s">
        <v>2880</v>
      </c>
    </row>
    <row r="10552" spans="1:11" x14ac:dyDescent="0.2">
      <c r="A10552" s="1" t="s">
        <v>15947</v>
      </c>
      <c r="B10552" s="1" t="s">
        <v>6856</v>
      </c>
      <c r="C10552" t="s">
        <v>16246</v>
      </c>
      <c r="D10552" t="str">
        <f t="shared" si="328"/>
        <v>NORTHERN POTTER SCHOOL DISTRICT</v>
      </c>
      <c r="E10552" t="str">
        <f t="shared" si="329"/>
        <v>NORTHERN POTTER SCHOOL DISTRICT</v>
      </c>
      <c r="F10552">
        <v>4047</v>
      </c>
      <c r="G10552">
        <v>704</v>
      </c>
      <c r="H10552">
        <v>215</v>
      </c>
      <c r="I10552" t="s">
        <v>2878</v>
      </c>
      <c r="J10552" s="1" t="s">
        <v>2879</v>
      </c>
      <c r="K10552" s="1" t="s">
        <v>2880</v>
      </c>
    </row>
    <row r="10553" spans="1:11" x14ac:dyDescent="0.2">
      <c r="A10553" s="1" t="s">
        <v>15947</v>
      </c>
      <c r="B10553" s="1" t="s">
        <v>6513</v>
      </c>
      <c r="C10553" t="s">
        <v>16247</v>
      </c>
      <c r="D10553" t="str">
        <f t="shared" si="328"/>
        <v>NORTHERN TIOGA SCHOOL DISTRICT</v>
      </c>
      <c r="E10553" t="str">
        <f t="shared" si="329"/>
        <v>NORTHERN TIOGA SCHOOL DISTRICT</v>
      </c>
      <c r="F10553">
        <v>14321</v>
      </c>
      <c r="G10553">
        <v>2180</v>
      </c>
      <c r="H10553">
        <v>396</v>
      </c>
      <c r="I10553" t="s">
        <v>2878</v>
      </c>
      <c r="J10553" s="1" t="s">
        <v>2879</v>
      </c>
      <c r="K10553" s="1" t="s">
        <v>2880</v>
      </c>
    </row>
    <row r="10554" spans="1:11" x14ac:dyDescent="0.2">
      <c r="A10554" s="1" t="s">
        <v>15947</v>
      </c>
      <c r="B10554" s="1" t="s">
        <v>4556</v>
      </c>
      <c r="C10554" t="s">
        <v>16248</v>
      </c>
      <c r="D10554" t="str">
        <f t="shared" si="328"/>
        <v>NORTHERN YORK COUNTY SCHOOL DISTRICT</v>
      </c>
      <c r="E10554" t="str">
        <f t="shared" si="329"/>
        <v>NORTHERN YORK COUNTY SCHOOL DISTRICT</v>
      </c>
      <c r="F10554">
        <v>21496</v>
      </c>
      <c r="G10554">
        <v>3496</v>
      </c>
      <c r="H10554">
        <v>283</v>
      </c>
      <c r="I10554" t="s">
        <v>2878</v>
      </c>
      <c r="J10554" s="1" t="s">
        <v>2879</v>
      </c>
      <c r="K10554" s="1" t="s">
        <v>2880</v>
      </c>
    </row>
    <row r="10555" spans="1:11" x14ac:dyDescent="0.2">
      <c r="A10555" s="1" t="s">
        <v>15947</v>
      </c>
      <c r="B10555" s="1" t="s">
        <v>16249</v>
      </c>
      <c r="C10555" t="s">
        <v>16250</v>
      </c>
      <c r="D10555" t="str">
        <f t="shared" si="328"/>
        <v>NORTHGATE SCHOOL DISTRICT</v>
      </c>
      <c r="E10555" t="str">
        <f t="shared" si="329"/>
        <v>NORTHGATE SCHOOL DISTRICT</v>
      </c>
      <c r="F10555">
        <v>13097</v>
      </c>
      <c r="G10555">
        <v>1422</v>
      </c>
      <c r="H10555">
        <v>243</v>
      </c>
      <c r="I10555" t="s">
        <v>2878</v>
      </c>
      <c r="J10555" s="1" t="s">
        <v>2879</v>
      </c>
      <c r="K10555" s="1" t="s">
        <v>2880</v>
      </c>
    </row>
    <row r="10556" spans="1:11" x14ac:dyDescent="0.2">
      <c r="A10556" s="1" t="s">
        <v>15947</v>
      </c>
      <c r="B10556" s="1" t="s">
        <v>6858</v>
      </c>
      <c r="C10556" t="s">
        <v>16251</v>
      </c>
      <c r="D10556" t="str">
        <f t="shared" si="328"/>
        <v>NORTHWEST AREA SCHOOL DISTRICT</v>
      </c>
      <c r="E10556" t="str">
        <f t="shared" si="329"/>
        <v>NORTHWEST AREA SCHOOL DISTRICT</v>
      </c>
      <c r="F10556">
        <v>8940</v>
      </c>
      <c r="G10556">
        <v>1396</v>
      </c>
      <c r="H10556">
        <v>188</v>
      </c>
      <c r="I10556" t="s">
        <v>2878</v>
      </c>
      <c r="J10556" s="1" t="s">
        <v>2879</v>
      </c>
      <c r="K10556" s="1" t="s">
        <v>2880</v>
      </c>
    </row>
    <row r="10557" spans="1:11" x14ac:dyDescent="0.2">
      <c r="A10557" s="1" t="s">
        <v>15947</v>
      </c>
      <c r="B10557" s="1" t="s">
        <v>4558</v>
      </c>
      <c r="C10557" t="s">
        <v>16252</v>
      </c>
      <c r="D10557" t="str">
        <f t="shared" si="328"/>
        <v>NORTHWESTERN LEHIGH SCHOOL DISTRICT</v>
      </c>
      <c r="E10557" t="str">
        <f t="shared" si="329"/>
        <v>NORTHWESTERN LEHIGH SCHOOL DISTRICT</v>
      </c>
      <c r="F10557">
        <v>15311</v>
      </c>
      <c r="G10557">
        <v>2699</v>
      </c>
      <c r="H10557">
        <v>147</v>
      </c>
      <c r="I10557" t="s">
        <v>2878</v>
      </c>
      <c r="J10557" s="1" t="s">
        <v>2879</v>
      </c>
      <c r="K10557" s="1" t="s">
        <v>2880</v>
      </c>
    </row>
    <row r="10558" spans="1:11" x14ac:dyDescent="0.2">
      <c r="A10558" s="1" t="s">
        <v>15947</v>
      </c>
      <c r="B10558" s="1" t="s">
        <v>4560</v>
      </c>
      <c r="C10558" t="s">
        <v>16253</v>
      </c>
      <c r="D10558" t="str">
        <f t="shared" si="328"/>
        <v>NORTHWESTERN SCHOOL DISTRICT</v>
      </c>
      <c r="E10558" t="str">
        <f t="shared" si="329"/>
        <v>NORTHWESTERN SCHOOL DISTRICT</v>
      </c>
      <c r="F10558">
        <v>11907</v>
      </c>
      <c r="G10558">
        <v>1693</v>
      </c>
      <c r="H10558">
        <v>316</v>
      </c>
      <c r="I10558" t="s">
        <v>2878</v>
      </c>
      <c r="J10558" s="1" t="s">
        <v>2879</v>
      </c>
      <c r="K10558" s="1" t="s">
        <v>2880</v>
      </c>
    </row>
    <row r="10559" spans="1:11" x14ac:dyDescent="0.2">
      <c r="A10559" s="1" t="s">
        <v>15947</v>
      </c>
      <c r="B10559" s="1" t="s">
        <v>9835</v>
      </c>
      <c r="C10559" t="s">
        <v>16254</v>
      </c>
      <c r="D10559" t="str">
        <f t="shared" si="328"/>
        <v>NORWIN SCHOOL DISTRICT</v>
      </c>
      <c r="E10559" t="str">
        <f t="shared" si="329"/>
        <v>NORWIN SCHOOL DISTRICT</v>
      </c>
      <c r="F10559">
        <v>34587</v>
      </c>
      <c r="G10559">
        <v>5058</v>
      </c>
      <c r="H10559">
        <v>350</v>
      </c>
      <c r="I10559" t="s">
        <v>2878</v>
      </c>
      <c r="J10559" s="1" t="s">
        <v>2879</v>
      </c>
      <c r="K10559" s="1" t="s">
        <v>2880</v>
      </c>
    </row>
    <row r="10560" spans="1:11" x14ac:dyDescent="0.2">
      <c r="A10560" s="1" t="s">
        <v>15947</v>
      </c>
      <c r="B10560" s="1" t="s">
        <v>4563</v>
      </c>
      <c r="C10560" t="s">
        <v>16255</v>
      </c>
      <c r="D10560" t="str">
        <f t="shared" si="328"/>
        <v>OCTORARA AREA SCHOOL DISTRICT</v>
      </c>
      <c r="E10560" t="str">
        <f t="shared" si="329"/>
        <v>OCTORARA AREA SCHOOL DISTRICT</v>
      </c>
      <c r="F10560">
        <v>18622</v>
      </c>
      <c r="G10560">
        <v>3783</v>
      </c>
      <c r="H10560">
        <v>503</v>
      </c>
      <c r="I10560" t="s">
        <v>2878</v>
      </c>
      <c r="J10560" s="1" t="s">
        <v>2879</v>
      </c>
      <c r="K10560" s="1" t="s">
        <v>2880</v>
      </c>
    </row>
    <row r="10561" spans="1:11" x14ac:dyDescent="0.2">
      <c r="A10561" s="1" t="s">
        <v>15947</v>
      </c>
      <c r="B10561" s="1" t="s">
        <v>6866</v>
      </c>
      <c r="C10561" t="s">
        <v>16256</v>
      </c>
      <c r="D10561" t="str">
        <f t="shared" si="328"/>
        <v>OIL CITY AREA SCHOOL DISTRICT</v>
      </c>
      <c r="E10561" t="str">
        <f t="shared" si="329"/>
        <v>OIL CITY AREA SCHOOL DISTRICT</v>
      </c>
      <c r="F10561">
        <v>14395</v>
      </c>
      <c r="G10561">
        <v>2327</v>
      </c>
      <c r="H10561">
        <v>547</v>
      </c>
      <c r="I10561" t="s">
        <v>2878</v>
      </c>
      <c r="J10561" s="1" t="s">
        <v>2879</v>
      </c>
      <c r="K10561" s="1" t="s">
        <v>2880</v>
      </c>
    </row>
    <row r="10562" spans="1:11" x14ac:dyDescent="0.2">
      <c r="A10562" s="1" t="s">
        <v>15947</v>
      </c>
      <c r="B10562" s="1" t="s">
        <v>4567</v>
      </c>
      <c r="C10562" t="s">
        <v>16257</v>
      </c>
      <c r="D10562" t="str">
        <f t="shared" si="328"/>
        <v>OLD FORGE SCHOOL DISTRICT</v>
      </c>
      <c r="E10562" t="str">
        <f t="shared" si="329"/>
        <v>OLD FORGE SCHOOL DISTRICT</v>
      </c>
      <c r="F10562">
        <v>8192</v>
      </c>
      <c r="G10562">
        <v>1114</v>
      </c>
      <c r="H10562">
        <v>158</v>
      </c>
      <c r="I10562" t="s">
        <v>2878</v>
      </c>
      <c r="J10562" s="1" t="s">
        <v>2879</v>
      </c>
      <c r="K10562" s="1" t="s">
        <v>2880</v>
      </c>
    </row>
    <row r="10563" spans="1:11" x14ac:dyDescent="0.2">
      <c r="A10563" s="1" t="s">
        <v>15947</v>
      </c>
      <c r="B10563" s="1" t="s">
        <v>12901</v>
      </c>
      <c r="C10563" t="s">
        <v>16258</v>
      </c>
      <c r="D10563" t="str">
        <f t="shared" ref="D10563:D10626" si="330">UPPER(C10563)</f>
        <v>OLEY VALLEY SCHOOL DISTRICT</v>
      </c>
      <c r="E10563" t="str">
        <f t="shared" ref="E10563:E10626" si="331">UPPER(TRIM(C10563))</f>
        <v>OLEY VALLEY SCHOOL DISTRICT</v>
      </c>
      <c r="F10563">
        <v>13303</v>
      </c>
      <c r="G10563">
        <v>2057</v>
      </c>
      <c r="H10563">
        <v>268</v>
      </c>
      <c r="I10563" t="s">
        <v>2878</v>
      </c>
      <c r="J10563" s="1" t="s">
        <v>2879</v>
      </c>
      <c r="K10563" s="1" t="s">
        <v>2880</v>
      </c>
    </row>
    <row r="10564" spans="1:11" x14ac:dyDescent="0.2">
      <c r="A10564" s="1" t="s">
        <v>15947</v>
      </c>
      <c r="B10564" s="1" t="s">
        <v>4571</v>
      </c>
      <c r="C10564" t="s">
        <v>16259</v>
      </c>
      <c r="D10564" t="str">
        <f t="shared" si="330"/>
        <v>OSWAYO VALLEY SCHOOL DISTRICT</v>
      </c>
      <c r="E10564" t="str">
        <f t="shared" si="331"/>
        <v>OSWAYO VALLEY SCHOOL DISTRICT</v>
      </c>
      <c r="F10564">
        <v>3195</v>
      </c>
      <c r="G10564">
        <v>517</v>
      </c>
      <c r="H10564">
        <v>94</v>
      </c>
      <c r="I10564" t="s">
        <v>2878</v>
      </c>
      <c r="J10564" s="1" t="s">
        <v>2879</v>
      </c>
      <c r="K10564" s="1" t="s">
        <v>2880</v>
      </c>
    </row>
    <row r="10565" spans="1:11" x14ac:dyDescent="0.2">
      <c r="A10565" s="1" t="s">
        <v>15947</v>
      </c>
      <c r="B10565" s="1" t="s">
        <v>4573</v>
      </c>
      <c r="C10565" t="s">
        <v>16260</v>
      </c>
      <c r="D10565" t="str">
        <f t="shared" si="330"/>
        <v>OTTO-ELDRED SCHOOL DISTRICT</v>
      </c>
      <c r="E10565" t="str">
        <f t="shared" si="331"/>
        <v>OTTO-ELDRED SCHOOL DISTRICT</v>
      </c>
      <c r="F10565">
        <v>4030</v>
      </c>
      <c r="G10565">
        <v>678</v>
      </c>
      <c r="H10565">
        <v>109</v>
      </c>
      <c r="I10565" t="s">
        <v>2878</v>
      </c>
      <c r="J10565" s="1" t="s">
        <v>2879</v>
      </c>
      <c r="K10565" s="1" t="s">
        <v>2880</v>
      </c>
    </row>
    <row r="10566" spans="1:11" x14ac:dyDescent="0.2">
      <c r="A10566" s="1" t="s">
        <v>15947</v>
      </c>
      <c r="B10566" s="1" t="s">
        <v>4575</v>
      </c>
      <c r="C10566" t="s">
        <v>16261</v>
      </c>
      <c r="D10566" t="str">
        <f t="shared" si="330"/>
        <v>OWEN J. ROBERTS SCHOOL DISTRICT</v>
      </c>
      <c r="E10566" t="str">
        <f t="shared" si="331"/>
        <v>OWEN J. ROBERTS SCHOOL DISTRICT</v>
      </c>
      <c r="F10566">
        <v>33932</v>
      </c>
      <c r="G10566">
        <v>6105</v>
      </c>
      <c r="H10566">
        <v>295</v>
      </c>
      <c r="I10566" t="s">
        <v>2878</v>
      </c>
      <c r="J10566" s="1" t="s">
        <v>2879</v>
      </c>
      <c r="K10566" s="1" t="s">
        <v>2880</v>
      </c>
    </row>
    <row r="10567" spans="1:11" x14ac:dyDescent="0.2">
      <c r="A10567" s="1" t="s">
        <v>15947</v>
      </c>
      <c r="B10567" s="1" t="s">
        <v>10997</v>
      </c>
      <c r="C10567" t="s">
        <v>16262</v>
      </c>
      <c r="D10567" t="str">
        <f t="shared" si="330"/>
        <v>OXFORD AREA SCHOOL DISTRICT</v>
      </c>
      <c r="E10567" t="str">
        <f t="shared" si="331"/>
        <v>OXFORD AREA SCHOOL DISTRICT</v>
      </c>
      <c r="F10567">
        <v>26702</v>
      </c>
      <c r="G10567">
        <v>5223</v>
      </c>
      <c r="H10567">
        <v>627</v>
      </c>
      <c r="I10567" t="s">
        <v>2878</v>
      </c>
      <c r="J10567" s="1" t="s">
        <v>2879</v>
      </c>
      <c r="K10567" s="1" t="s">
        <v>2880</v>
      </c>
    </row>
    <row r="10568" spans="1:11" x14ac:dyDescent="0.2">
      <c r="A10568" s="1" t="s">
        <v>15947</v>
      </c>
      <c r="B10568" s="1" t="s">
        <v>8192</v>
      </c>
      <c r="C10568" t="s">
        <v>16263</v>
      </c>
      <c r="D10568" t="str">
        <f t="shared" si="330"/>
        <v>PALISADES SCHOOL DISTRICT</v>
      </c>
      <c r="E10568" t="str">
        <f t="shared" si="331"/>
        <v>PALISADES SCHOOL DISTRICT</v>
      </c>
      <c r="F10568">
        <v>15789</v>
      </c>
      <c r="G10568">
        <v>2185</v>
      </c>
      <c r="H10568">
        <v>140</v>
      </c>
      <c r="I10568" t="s">
        <v>2878</v>
      </c>
      <c r="J10568" s="1" t="s">
        <v>2879</v>
      </c>
      <c r="K10568" s="1" t="s">
        <v>2880</v>
      </c>
    </row>
    <row r="10569" spans="1:11" x14ac:dyDescent="0.2">
      <c r="A10569" s="1" t="s">
        <v>15947</v>
      </c>
      <c r="B10569" s="1" t="s">
        <v>6873</v>
      </c>
      <c r="C10569" t="s">
        <v>16264</v>
      </c>
      <c r="D10569" t="str">
        <f t="shared" si="330"/>
        <v>PALMERTON AREA SCHOOL DISTRICT</v>
      </c>
      <c r="E10569" t="str">
        <f t="shared" si="331"/>
        <v>PALMERTON AREA SCHOOL DISTRICT</v>
      </c>
      <c r="F10569">
        <v>13700</v>
      </c>
      <c r="G10569">
        <v>2115</v>
      </c>
      <c r="H10569">
        <v>253</v>
      </c>
      <c r="I10569" t="s">
        <v>2878</v>
      </c>
      <c r="J10569" s="1" t="s">
        <v>2879</v>
      </c>
      <c r="K10569" s="1" t="s">
        <v>2880</v>
      </c>
    </row>
    <row r="10570" spans="1:11" x14ac:dyDescent="0.2">
      <c r="A10570" s="1" t="s">
        <v>15947</v>
      </c>
      <c r="B10570" s="1" t="s">
        <v>4577</v>
      </c>
      <c r="C10570" t="s">
        <v>16265</v>
      </c>
      <c r="D10570" t="str">
        <f t="shared" si="330"/>
        <v>PALMYRA AREA SCHOOL DISTRICT</v>
      </c>
      <c r="E10570" t="str">
        <f t="shared" si="331"/>
        <v>PALMYRA AREA SCHOOL DISTRICT</v>
      </c>
      <c r="F10570">
        <v>23271</v>
      </c>
      <c r="G10570">
        <v>3872</v>
      </c>
      <c r="H10570">
        <v>252</v>
      </c>
      <c r="I10570" t="s">
        <v>2878</v>
      </c>
      <c r="J10570" s="1" t="s">
        <v>2879</v>
      </c>
      <c r="K10570" s="1" t="s">
        <v>2880</v>
      </c>
    </row>
    <row r="10571" spans="1:11" x14ac:dyDescent="0.2">
      <c r="A10571" s="1" t="s">
        <v>15947</v>
      </c>
      <c r="B10571" s="1" t="s">
        <v>6878</v>
      </c>
      <c r="C10571" t="s">
        <v>16266</v>
      </c>
      <c r="D10571" t="str">
        <f t="shared" si="330"/>
        <v>PANTHER VALLEY SCHOOL DISTRICT</v>
      </c>
      <c r="E10571" t="str">
        <f t="shared" si="331"/>
        <v>PANTHER VALLEY SCHOOL DISTRICT</v>
      </c>
      <c r="F10571">
        <v>12270</v>
      </c>
      <c r="G10571">
        <v>1773</v>
      </c>
      <c r="H10571">
        <v>466</v>
      </c>
      <c r="I10571" t="s">
        <v>2878</v>
      </c>
      <c r="J10571" s="1" t="s">
        <v>2879</v>
      </c>
      <c r="K10571" s="1" t="s">
        <v>2880</v>
      </c>
    </row>
    <row r="10572" spans="1:11" x14ac:dyDescent="0.2">
      <c r="A10572" s="1" t="s">
        <v>15947</v>
      </c>
      <c r="B10572" s="1" t="s">
        <v>4581</v>
      </c>
      <c r="C10572" t="s">
        <v>16267</v>
      </c>
      <c r="D10572" t="str">
        <f t="shared" si="330"/>
        <v>PARKLAND SCHOOL DISTRICT</v>
      </c>
      <c r="E10572" t="str">
        <f t="shared" si="331"/>
        <v>PARKLAND SCHOOL DISTRICT</v>
      </c>
      <c r="F10572">
        <v>59916</v>
      </c>
      <c r="G10572">
        <v>10829</v>
      </c>
      <c r="H10572">
        <v>767</v>
      </c>
      <c r="I10572" t="s">
        <v>2878</v>
      </c>
      <c r="J10572" s="1" t="s">
        <v>2879</v>
      </c>
      <c r="K10572" s="1" t="s">
        <v>2880</v>
      </c>
    </row>
    <row r="10573" spans="1:11" x14ac:dyDescent="0.2">
      <c r="A10573" s="1" t="s">
        <v>15947</v>
      </c>
      <c r="B10573" s="1" t="s">
        <v>6881</v>
      </c>
      <c r="C10573" t="s">
        <v>16268</v>
      </c>
      <c r="D10573" t="str">
        <f t="shared" si="330"/>
        <v>PEN ARGYL AREA SCHOOL DISTRICT</v>
      </c>
      <c r="E10573" t="str">
        <f t="shared" si="331"/>
        <v>PEN ARGYL AREA SCHOOL DISTRICT</v>
      </c>
      <c r="F10573">
        <v>12644</v>
      </c>
      <c r="G10573">
        <v>1968</v>
      </c>
      <c r="H10573">
        <v>178</v>
      </c>
      <c r="I10573" t="s">
        <v>2878</v>
      </c>
      <c r="J10573" s="1" t="s">
        <v>2879</v>
      </c>
      <c r="K10573" s="1" t="s">
        <v>2880</v>
      </c>
    </row>
    <row r="10574" spans="1:11" x14ac:dyDescent="0.2">
      <c r="A10574" s="1" t="s">
        <v>15947</v>
      </c>
      <c r="B10574" s="1" t="s">
        <v>6624</v>
      </c>
      <c r="C10574" t="s">
        <v>16269</v>
      </c>
      <c r="D10574" t="str">
        <f t="shared" si="330"/>
        <v>PENN CAMBRIA SCHOOL DISTRICT</v>
      </c>
      <c r="E10574" t="str">
        <f t="shared" si="331"/>
        <v>PENN CAMBRIA SCHOOL DISTRICT</v>
      </c>
      <c r="F10574">
        <v>16305</v>
      </c>
      <c r="G10574">
        <v>1996</v>
      </c>
      <c r="H10574">
        <v>291</v>
      </c>
      <c r="I10574" t="s">
        <v>2878</v>
      </c>
      <c r="J10574" s="1" t="s">
        <v>2879</v>
      </c>
      <c r="K10574" s="1" t="s">
        <v>2880</v>
      </c>
    </row>
    <row r="10575" spans="1:11" x14ac:dyDescent="0.2">
      <c r="A10575" s="1" t="s">
        <v>15947</v>
      </c>
      <c r="B10575" s="1" t="s">
        <v>16270</v>
      </c>
      <c r="C10575" t="s">
        <v>16271</v>
      </c>
      <c r="D10575" t="str">
        <f t="shared" si="330"/>
        <v>PENN HILLS SCHOOL DISTRICT</v>
      </c>
      <c r="E10575" t="str">
        <f t="shared" si="331"/>
        <v>PENN HILLS SCHOOL DISTRICT</v>
      </c>
      <c r="F10575">
        <v>42511</v>
      </c>
      <c r="G10575">
        <v>5826</v>
      </c>
      <c r="H10575">
        <v>1023</v>
      </c>
      <c r="I10575" t="s">
        <v>2878</v>
      </c>
      <c r="J10575" s="1" t="s">
        <v>2879</v>
      </c>
      <c r="K10575" s="1" t="s">
        <v>2880</v>
      </c>
    </row>
    <row r="10576" spans="1:11" x14ac:dyDescent="0.2">
      <c r="A10576" s="1" t="s">
        <v>15947</v>
      </c>
      <c r="B10576" s="1" t="s">
        <v>8198</v>
      </c>
      <c r="C10576" t="s">
        <v>16272</v>
      </c>
      <c r="D10576" t="str">
        <f t="shared" si="330"/>
        <v>PENN MANOR SCHOOL DISTRICT</v>
      </c>
      <c r="E10576" t="str">
        <f t="shared" si="331"/>
        <v>PENN MANOR SCHOOL DISTRICT</v>
      </c>
      <c r="F10576">
        <v>42825</v>
      </c>
      <c r="G10576">
        <v>6117</v>
      </c>
      <c r="H10576">
        <v>762</v>
      </c>
      <c r="I10576" t="s">
        <v>2878</v>
      </c>
      <c r="J10576" s="1" t="s">
        <v>2879</v>
      </c>
      <c r="K10576" s="1" t="s">
        <v>2880</v>
      </c>
    </row>
    <row r="10577" spans="1:11" x14ac:dyDescent="0.2">
      <c r="A10577" s="1" t="s">
        <v>15947</v>
      </c>
      <c r="B10577" s="1" t="s">
        <v>16273</v>
      </c>
      <c r="C10577" t="s">
        <v>16274</v>
      </c>
      <c r="D10577" t="str">
        <f t="shared" si="330"/>
        <v>PENN-DELCO SCHOOL DISTRICT</v>
      </c>
      <c r="E10577" t="str">
        <f t="shared" si="331"/>
        <v>PENN-DELCO SCHOOL DISTRICT</v>
      </c>
      <c r="F10577">
        <v>27151</v>
      </c>
      <c r="G10577">
        <v>3875</v>
      </c>
      <c r="H10577">
        <v>277</v>
      </c>
      <c r="I10577" t="s">
        <v>2878</v>
      </c>
      <c r="J10577" s="1" t="s">
        <v>2879</v>
      </c>
      <c r="K10577" s="1" t="s">
        <v>2880</v>
      </c>
    </row>
    <row r="10578" spans="1:11" x14ac:dyDescent="0.2">
      <c r="A10578" s="1" t="s">
        <v>15947</v>
      </c>
      <c r="B10578" s="1" t="s">
        <v>4583</v>
      </c>
      <c r="C10578" t="s">
        <v>16275</v>
      </c>
      <c r="D10578" t="str">
        <f t="shared" si="330"/>
        <v>PENN-TRAFFORD SCHOOL DISTRICT</v>
      </c>
      <c r="E10578" t="str">
        <f t="shared" si="331"/>
        <v>PENN-TRAFFORD SCHOOL DISTRICT</v>
      </c>
      <c r="F10578">
        <v>25441</v>
      </c>
      <c r="G10578">
        <v>4288</v>
      </c>
      <c r="H10578">
        <v>248</v>
      </c>
      <c r="I10578" t="s">
        <v>2878</v>
      </c>
      <c r="J10578" s="1" t="s">
        <v>2879</v>
      </c>
      <c r="K10578" s="1" t="s">
        <v>2880</v>
      </c>
    </row>
    <row r="10579" spans="1:11" x14ac:dyDescent="0.2">
      <c r="A10579" s="1" t="s">
        <v>15947</v>
      </c>
      <c r="B10579" s="1" t="s">
        <v>16276</v>
      </c>
      <c r="C10579" t="s">
        <v>16277</v>
      </c>
      <c r="D10579" t="str">
        <f t="shared" si="330"/>
        <v>PENNCREST SCHOOL DISTRICT</v>
      </c>
      <c r="E10579" t="str">
        <f t="shared" si="331"/>
        <v>PENNCREST SCHOOL DISTRICT</v>
      </c>
      <c r="F10579">
        <v>23938</v>
      </c>
      <c r="G10579">
        <v>3983</v>
      </c>
      <c r="H10579">
        <v>668</v>
      </c>
      <c r="I10579" t="s">
        <v>2878</v>
      </c>
      <c r="J10579" s="1" t="s">
        <v>2879</v>
      </c>
      <c r="K10579" s="1" t="s">
        <v>2880</v>
      </c>
    </row>
    <row r="10580" spans="1:11" x14ac:dyDescent="0.2">
      <c r="A10580" s="1" t="s">
        <v>15947</v>
      </c>
      <c r="B10580" s="1" t="s">
        <v>8203</v>
      </c>
      <c r="C10580" t="s">
        <v>16278</v>
      </c>
      <c r="D10580" t="str">
        <f t="shared" si="330"/>
        <v>PENNRIDGE SCHOOL DISTRICT</v>
      </c>
      <c r="E10580" t="str">
        <f t="shared" si="331"/>
        <v>PENNRIDGE SCHOOL DISTRICT</v>
      </c>
      <c r="F10580">
        <v>48401</v>
      </c>
      <c r="G10580">
        <v>8083</v>
      </c>
      <c r="H10580">
        <v>492</v>
      </c>
      <c r="I10580" t="s">
        <v>2878</v>
      </c>
      <c r="J10580" s="1" t="s">
        <v>2879</v>
      </c>
      <c r="K10580" s="1" t="s">
        <v>2880</v>
      </c>
    </row>
    <row r="10581" spans="1:11" x14ac:dyDescent="0.2">
      <c r="A10581" s="1" t="s">
        <v>15947</v>
      </c>
      <c r="B10581" s="1" t="s">
        <v>4589</v>
      </c>
      <c r="C10581" t="s">
        <v>16279</v>
      </c>
      <c r="D10581" t="str">
        <f t="shared" si="330"/>
        <v>PENNS MANOR AREA SCHOOL DISTRICT</v>
      </c>
      <c r="E10581" t="str">
        <f t="shared" si="331"/>
        <v>PENNS MANOR AREA SCHOOL DISTRICT</v>
      </c>
      <c r="F10581">
        <v>5982</v>
      </c>
      <c r="G10581">
        <v>941</v>
      </c>
      <c r="H10581">
        <v>224</v>
      </c>
      <c r="I10581" t="s">
        <v>2878</v>
      </c>
      <c r="J10581" s="1" t="s">
        <v>2879</v>
      </c>
      <c r="K10581" s="1" t="s">
        <v>2880</v>
      </c>
    </row>
    <row r="10582" spans="1:11" x14ac:dyDescent="0.2">
      <c r="A10582" s="1" t="s">
        <v>15947</v>
      </c>
      <c r="B10582" s="1" t="s">
        <v>4591</v>
      </c>
      <c r="C10582" t="s">
        <v>16280</v>
      </c>
      <c r="D10582" t="str">
        <f t="shared" si="330"/>
        <v>PENNS VALLEY AREA SCHOOL DISTRICT</v>
      </c>
      <c r="E10582" t="str">
        <f t="shared" si="331"/>
        <v>PENNS VALLEY AREA SCHOOL DISTRICT</v>
      </c>
      <c r="F10582">
        <v>13433</v>
      </c>
      <c r="G10582">
        <v>2416</v>
      </c>
      <c r="H10582">
        <v>484</v>
      </c>
      <c r="I10582" t="s">
        <v>2878</v>
      </c>
      <c r="J10582" s="1" t="s">
        <v>2879</v>
      </c>
      <c r="K10582" s="1" t="s">
        <v>2880</v>
      </c>
    </row>
    <row r="10583" spans="1:11" x14ac:dyDescent="0.2">
      <c r="A10583" s="1" t="s">
        <v>15947</v>
      </c>
      <c r="B10583" s="1" t="s">
        <v>4593</v>
      </c>
      <c r="C10583" t="s">
        <v>16281</v>
      </c>
      <c r="D10583" t="str">
        <f t="shared" si="330"/>
        <v>PENNSBURY SCHOOL DISTRICT</v>
      </c>
      <c r="E10583" t="str">
        <f t="shared" si="331"/>
        <v>PENNSBURY SCHOOL DISTRICT</v>
      </c>
      <c r="F10583">
        <v>71295</v>
      </c>
      <c r="G10583">
        <v>12267</v>
      </c>
      <c r="H10583">
        <v>712</v>
      </c>
      <c r="I10583" t="s">
        <v>2878</v>
      </c>
      <c r="J10583" s="1" t="s">
        <v>2879</v>
      </c>
      <c r="K10583" s="1" t="s">
        <v>2880</v>
      </c>
    </row>
    <row r="10584" spans="1:11" x14ac:dyDescent="0.2">
      <c r="A10584" s="1" t="s">
        <v>15947</v>
      </c>
      <c r="B10584" s="1" t="s">
        <v>11620</v>
      </c>
      <c r="C10584" t="s">
        <v>16282</v>
      </c>
      <c r="D10584" t="str">
        <f t="shared" si="330"/>
        <v>PEQUEA VALLEY SCHOOL DISTRICT</v>
      </c>
      <c r="E10584" t="str">
        <f t="shared" si="331"/>
        <v>PEQUEA VALLEY SCHOOL DISTRICT</v>
      </c>
      <c r="F10584">
        <v>22198</v>
      </c>
      <c r="G10584">
        <v>5169</v>
      </c>
      <c r="H10584">
        <v>749</v>
      </c>
      <c r="I10584" t="s">
        <v>2878</v>
      </c>
      <c r="J10584" s="1" t="s">
        <v>2879</v>
      </c>
      <c r="K10584" s="1" t="s">
        <v>2880</v>
      </c>
    </row>
    <row r="10585" spans="1:11" x14ac:dyDescent="0.2">
      <c r="A10585" s="1" t="s">
        <v>15947</v>
      </c>
      <c r="B10585" s="1" t="s">
        <v>4595</v>
      </c>
      <c r="C10585" t="s">
        <v>16283</v>
      </c>
      <c r="D10585" t="str">
        <f t="shared" si="330"/>
        <v>PERKIOMEN VALLEY SCHOOL DISTRICT</v>
      </c>
      <c r="E10585" t="str">
        <f t="shared" si="331"/>
        <v>PERKIOMEN VALLEY SCHOOL DISTRICT</v>
      </c>
      <c r="F10585">
        <v>38706</v>
      </c>
      <c r="G10585">
        <v>6640</v>
      </c>
      <c r="H10585">
        <v>271</v>
      </c>
      <c r="I10585" t="s">
        <v>2878</v>
      </c>
      <c r="J10585" s="1" t="s">
        <v>2879</v>
      </c>
      <c r="K10585" s="1" t="s">
        <v>2880</v>
      </c>
    </row>
    <row r="10586" spans="1:11" x14ac:dyDescent="0.2">
      <c r="A10586" s="1" t="s">
        <v>15947</v>
      </c>
      <c r="B10586" s="1" t="s">
        <v>6894</v>
      </c>
      <c r="C10586" t="s">
        <v>16284</v>
      </c>
      <c r="D10586" t="str">
        <f t="shared" si="330"/>
        <v>PETERS TOWNSHIP SCHOOL DISTRICT</v>
      </c>
      <c r="E10586" t="str">
        <f t="shared" si="331"/>
        <v>PETERS TOWNSHIP SCHOOL DISTRICT</v>
      </c>
      <c r="F10586">
        <v>21227</v>
      </c>
      <c r="G10586">
        <v>4646</v>
      </c>
      <c r="H10586">
        <v>138</v>
      </c>
      <c r="I10586" t="s">
        <v>2878</v>
      </c>
      <c r="J10586" s="1" t="s">
        <v>2879</v>
      </c>
      <c r="K10586" s="1" t="s">
        <v>2880</v>
      </c>
    </row>
    <row r="10587" spans="1:11" x14ac:dyDescent="0.2">
      <c r="A10587" s="1" t="s">
        <v>15947</v>
      </c>
      <c r="B10587" s="1" t="s">
        <v>4597</v>
      </c>
      <c r="C10587" t="s">
        <v>16285</v>
      </c>
      <c r="D10587" t="str">
        <f t="shared" si="330"/>
        <v>PHILADELPHIA CITY SCHOOL DISTRICT</v>
      </c>
      <c r="E10587" t="str">
        <f t="shared" si="331"/>
        <v>PHILADELPHIA CITY SCHOOL DISTRICT</v>
      </c>
      <c r="F10587">
        <v>1567872</v>
      </c>
      <c r="G10587">
        <v>238855</v>
      </c>
      <c r="H10587">
        <v>86599</v>
      </c>
      <c r="I10587" t="s">
        <v>2878</v>
      </c>
      <c r="J10587" s="1" t="s">
        <v>2879</v>
      </c>
      <c r="K10587" s="1" t="s">
        <v>2880</v>
      </c>
    </row>
    <row r="10588" spans="1:11" x14ac:dyDescent="0.2">
      <c r="A10588" s="1" t="s">
        <v>15947</v>
      </c>
      <c r="B10588" s="1" t="s">
        <v>13047</v>
      </c>
      <c r="C10588" t="s">
        <v>16286</v>
      </c>
      <c r="D10588" t="str">
        <f t="shared" si="330"/>
        <v>PHILIPSBURG-OSCEOLA AREA SCHOOL DISTRICT</v>
      </c>
      <c r="E10588" t="str">
        <f t="shared" si="331"/>
        <v>PHILIPSBURG-OSCEOLA AREA SCHOOL DISTRICT</v>
      </c>
      <c r="F10588">
        <v>15650</v>
      </c>
      <c r="G10588">
        <v>1959</v>
      </c>
      <c r="H10588">
        <v>301</v>
      </c>
      <c r="I10588" t="s">
        <v>2878</v>
      </c>
      <c r="J10588" s="1" t="s">
        <v>2879</v>
      </c>
      <c r="K10588" s="1" t="s">
        <v>2880</v>
      </c>
    </row>
    <row r="10589" spans="1:11" x14ac:dyDescent="0.2">
      <c r="A10589" s="1" t="s">
        <v>15947</v>
      </c>
      <c r="B10589" s="1" t="s">
        <v>4599</v>
      </c>
      <c r="C10589" t="s">
        <v>16287</v>
      </c>
      <c r="D10589" t="str">
        <f t="shared" si="330"/>
        <v>PHOENIXVILLE AREA SCHOOL DISTRICT</v>
      </c>
      <c r="E10589" t="str">
        <f t="shared" si="331"/>
        <v>PHOENIXVILLE AREA SCHOOL DISTRICT</v>
      </c>
      <c r="F10589">
        <v>33137</v>
      </c>
      <c r="G10589">
        <v>4875</v>
      </c>
      <c r="H10589">
        <v>323</v>
      </c>
      <c r="I10589" t="s">
        <v>2878</v>
      </c>
      <c r="J10589" s="1" t="s">
        <v>2879</v>
      </c>
      <c r="K10589" s="1" t="s">
        <v>2880</v>
      </c>
    </row>
    <row r="10590" spans="1:11" x14ac:dyDescent="0.2">
      <c r="A10590" s="1" t="s">
        <v>15947</v>
      </c>
      <c r="B10590" s="1" t="s">
        <v>4601</v>
      </c>
      <c r="C10590" t="s">
        <v>16288</v>
      </c>
      <c r="D10590" t="str">
        <f t="shared" si="330"/>
        <v>PINE GROVE AREA SCHOOL DISTRICT</v>
      </c>
      <c r="E10590" t="str">
        <f t="shared" si="331"/>
        <v>PINE GROVE AREA SCHOOL DISTRICT</v>
      </c>
      <c r="F10590">
        <v>11431</v>
      </c>
      <c r="G10590">
        <v>1807</v>
      </c>
      <c r="H10590">
        <v>246</v>
      </c>
      <c r="I10590" t="s">
        <v>2878</v>
      </c>
      <c r="J10590" s="1" t="s">
        <v>2879</v>
      </c>
      <c r="K10590" s="1" t="s">
        <v>2880</v>
      </c>
    </row>
    <row r="10591" spans="1:11" x14ac:dyDescent="0.2">
      <c r="A10591" s="1" t="s">
        <v>15947</v>
      </c>
      <c r="B10591" s="1" t="s">
        <v>3099</v>
      </c>
      <c r="C10591" t="s">
        <v>16289</v>
      </c>
      <c r="D10591" t="str">
        <f t="shared" si="330"/>
        <v>PINE-RICHLAND SCHOOL DISTRICT</v>
      </c>
      <c r="E10591" t="str">
        <f t="shared" si="331"/>
        <v>PINE-RICHLAND SCHOOL DISTRICT</v>
      </c>
      <c r="F10591">
        <v>22633</v>
      </c>
      <c r="G10591">
        <v>4897</v>
      </c>
      <c r="H10591">
        <v>199</v>
      </c>
      <c r="I10591" t="s">
        <v>2878</v>
      </c>
      <c r="J10591" s="1" t="s">
        <v>2879</v>
      </c>
      <c r="K10591" s="1" t="s">
        <v>2880</v>
      </c>
    </row>
    <row r="10592" spans="1:11" x14ac:dyDescent="0.2">
      <c r="A10592" s="1" t="s">
        <v>15947</v>
      </c>
      <c r="B10592" s="1" t="s">
        <v>4605</v>
      </c>
      <c r="C10592" t="s">
        <v>16290</v>
      </c>
      <c r="D10592" t="str">
        <f t="shared" si="330"/>
        <v>PITTSBURGH SCHOOL DISTRICT</v>
      </c>
      <c r="E10592" t="str">
        <f t="shared" si="331"/>
        <v>PITTSBURGH SCHOOL DISTRICT</v>
      </c>
      <c r="F10592">
        <v>309581</v>
      </c>
      <c r="G10592">
        <v>33141</v>
      </c>
      <c r="H10592">
        <v>7691</v>
      </c>
      <c r="I10592" t="s">
        <v>2878</v>
      </c>
      <c r="J10592" s="1" t="s">
        <v>2879</v>
      </c>
      <c r="K10592" s="1" t="s">
        <v>2880</v>
      </c>
    </row>
    <row r="10593" spans="1:11" x14ac:dyDescent="0.2">
      <c r="A10593" s="1" t="s">
        <v>15947</v>
      </c>
      <c r="B10593" s="1" t="s">
        <v>4607</v>
      </c>
      <c r="C10593" t="s">
        <v>16291</v>
      </c>
      <c r="D10593" t="str">
        <f t="shared" si="330"/>
        <v>PITTSTON AREA SCHOOL DISTRICT</v>
      </c>
      <c r="E10593" t="str">
        <f t="shared" si="331"/>
        <v>PITTSTON AREA SCHOOL DISTRICT</v>
      </c>
      <c r="F10593">
        <v>27444</v>
      </c>
      <c r="G10593">
        <v>3816</v>
      </c>
      <c r="H10593">
        <v>650</v>
      </c>
      <c r="I10593" t="s">
        <v>2878</v>
      </c>
      <c r="J10593" s="1" t="s">
        <v>2879</v>
      </c>
      <c r="K10593" s="1" t="s">
        <v>2880</v>
      </c>
    </row>
    <row r="10594" spans="1:11" x14ac:dyDescent="0.2">
      <c r="A10594" s="1" t="s">
        <v>15947</v>
      </c>
      <c r="B10594" s="1" t="s">
        <v>6900</v>
      </c>
      <c r="C10594" t="s">
        <v>16292</v>
      </c>
      <c r="D10594" t="str">
        <f t="shared" si="330"/>
        <v>PLEASANT VALLEY SCHOOL DISTRICT</v>
      </c>
      <c r="E10594" t="str">
        <f t="shared" si="331"/>
        <v>PLEASANT VALLEY SCHOOL DISTRICT</v>
      </c>
      <c r="F10594">
        <v>33137</v>
      </c>
      <c r="G10594">
        <v>5493</v>
      </c>
      <c r="H10594">
        <v>672</v>
      </c>
      <c r="I10594" t="s">
        <v>2878</v>
      </c>
      <c r="J10594" s="1" t="s">
        <v>2879</v>
      </c>
      <c r="K10594" s="1" t="s">
        <v>2880</v>
      </c>
    </row>
    <row r="10595" spans="1:11" x14ac:dyDescent="0.2">
      <c r="A10595" s="1" t="s">
        <v>15947</v>
      </c>
      <c r="B10595" s="1" t="s">
        <v>11317</v>
      </c>
      <c r="C10595" t="s">
        <v>16293</v>
      </c>
      <c r="D10595" t="str">
        <f t="shared" si="330"/>
        <v>PLUM BOROUGH SCHOOL DISTRICT</v>
      </c>
      <c r="E10595" t="str">
        <f t="shared" si="331"/>
        <v>PLUM BOROUGH SCHOOL DISTRICT</v>
      </c>
      <c r="F10595">
        <v>27169</v>
      </c>
      <c r="G10595">
        <v>4293</v>
      </c>
      <c r="H10595">
        <v>245</v>
      </c>
      <c r="I10595" t="s">
        <v>2878</v>
      </c>
      <c r="J10595" s="1" t="s">
        <v>2879</v>
      </c>
      <c r="K10595" s="1" t="s">
        <v>2880</v>
      </c>
    </row>
    <row r="10596" spans="1:11" x14ac:dyDescent="0.2">
      <c r="A10596" s="1" t="s">
        <v>15947</v>
      </c>
      <c r="B10596" s="1" t="s">
        <v>6905</v>
      </c>
      <c r="C10596" t="s">
        <v>16294</v>
      </c>
      <c r="D10596" t="str">
        <f t="shared" si="330"/>
        <v>POCONO MOUNTAIN SCHOOL DISTRICT</v>
      </c>
      <c r="E10596" t="str">
        <f t="shared" si="331"/>
        <v>POCONO MOUNTAIN SCHOOL DISTRICT</v>
      </c>
      <c r="F10596">
        <v>63153</v>
      </c>
      <c r="G10596">
        <v>10290</v>
      </c>
      <c r="H10596">
        <v>1486</v>
      </c>
      <c r="I10596" t="s">
        <v>2878</v>
      </c>
      <c r="J10596" s="1" t="s">
        <v>2879</v>
      </c>
      <c r="K10596" s="1" t="s">
        <v>2880</v>
      </c>
    </row>
    <row r="10597" spans="1:11" x14ac:dyDescent="0.2">
      <c r="A10597" s="1" t="s">
        <v>15947</v>
      </c>
      <c r="B10597" s="1" t="s">
        <v>6907</v>
      </c>
      <c r="C10597" t="s">
        <v>16295</v>
      </c>
      <c r="D10597" t="str">
        <f t="shared" si="330"/>
        <v>PORT ALLEGANY SCHOOL DISTRICT</v>
      </c>
      <c r="E10597" t="str">
        <f t="shared" si="331"/>
        <v>PORT ALLEGANY SCHOOL DISTRICT</v>
      </c>
      <c r="F10597">
        <v>5543</v>
      </c>
      <c r="G10597">
        <v>896</v>
      </c>
      <c r="H10597">
        <v>233</v>
      </c>
      <c r="I10597" t="s">
        <v>2878</v>
      </c>
      <c r="J10597" s="1" t="s">
        <v>2879</v>
      </c>
      <c r="K10597" s="1" t="s">
        <v>2880</v>
      </c>
    </row>
    <row r="10598" spans="1:11" x14ac:dyDescent="0.2">
      <c r="A10598" s="1" t="s">
        <v>15947</v>
      </c>
      <c r="B10598" s="1" t="s">
        <v>6909</v>
      </c>
      <c r="C10598" t="s">
        <v>16296</v>
      </c>
      <c r="D10598" t="str">
        <f t="shared" si="330"/>
        <v>PORTAGE AREA SCHOOL DISTRICT</v>
      </c>
      <c r="E10598" t="str">
        <f t="shared" si="331"/>
        <v>PORTAGE AREA SCHOOL DISTRICT</v>
      </c>
      <c r="F10598">
        <v>6018</v>
      </c>
      <c r="G10598">
        <v>884</v>
      </c>
      <c r="H10598">
        <v>188</v>
      </c>
      <c r="I10598" t="s">
        <v>2878</v>
      </c>
      <c r="J10598" s="1" t="s">
        <v>2879</v>
      </c>
      <c r="K10598" s="1" t="s">
        <v>2880</v>
      </c>
    </row>
    <row r="10599" spans="1:11" x14ac:dyDescent="0.2">
      <c r="A10599" s="1" t="s">
        <v>15947</v>
      </c>
      <c r="B10599" s="1" t="s">
        <v>4630</v>
      </c>
      <c r="C10599" t="s">
        <v>16297</v>
      </c>
      <c r="D10599" t="str">
        <f t="shared" si="330"/>
        <v>POTTSGROVE SCHOOL DISTRICT</v>
      </c>
      <c r="E10599" t="str">
        <f t="shared" si="331"/>
        <v>POTTSGROVE SCHOOL DISTRICT</v>
      </c>
      <c r="F10599">
        <v>21830</v>
      </c>
      <c r="G10599">
        <v>3820</v>
      </c>
      <c r="H10599">
        <v>399</v>
      </c>
      <c r="I10599" t="s">
        <v>2878</v>
      </c>
      <c r="J10599" s="1" t="s">
        <v>2879</v>
      </c>
      <c r="K10599" s="1" t="s">
        <v>2880</v>
      </c>
    </row>
    <row r="10600" spans="1:11" x14ac:dyDescent="0.2">
      <c r="A10600" s="1" t="s">
        <v>15947</v>
      </c>
      <c r="B10600" s="1" t="s">
        <v>4632</v>
      </c>
      <c r="C10600" t="s">
        <v>16298</v>
      </c>
      <c r="D10600" t="str">
        <f t="shared" si="330"/>
        <v>POTTSTOWN SCHOOL DISTRICT</v>
      </c>
      <c r="E10600" t="str">
        <f t="shared" si="331"/>
        <v>POTTSTOWN SCHOOL DISTRICT</v>
      </c>
      <c r="F10600">
        <v>22986</v>
      </c>
      <c r="G10600">
        <v>3530</v>
      </c>
      <c r="H10600">
        <v>909</v>
      </c>
      <c r="I10600" t="s">
        <v>2878</v>
      </c>
      <c r="J10600" s="1" t="s">
        <v>2879</v>
      </c>
      <c r="K10600" s="1" t="s">
        <v>2880</v>
      </c>
    </row>
    <row r="10601" spans="1:11" x14ac:dyDescent="0.2">
      <c r="A10601" s="1" t="s">
        <v>15947</v>
      </c>
      <c r="B10601" s="1" t="s">
        <v>8213</v>
      </c>
      <c r="C10601" t="s">
        <v>16299</v>
      </c>
      <c r="D10601" t="str">
        <f t="shared" si="330"/>
        <v>POTTSVILLE AREA SCHOOL DISTRICT</v>
      </c>
      <c r="E10601" t="str">
        <f t="shared" si="331"/>
        <v>POTTSVILLE AREA SCHOOL DISTRICT</v>
      </c>
      <c r="F10601">
        <v>19464</v>
      </c>
      <c r="G10601">
        <v>3040</v>
      </c>
      <c r="H10601">
        <v>569</v>
      </c>
      <c r="I10601" t="s">
        <v>2878</v>
      </c>
      <c r="J10601" s="1" t="s">
        <v>2879</v>
      </c>
      <c r="K10601" s="1" t="s">
        <v>2880</v>
      </c>
    </row>
    <row r="10602" spans="1:11" x14ac:dyDescent="0.2">
      <c r="A10602" s="1" t="s">
        <v>15947</v>
      </c>
      <c r="B10602" s="1" t="s">
        <v>4640</v>
      </c>
      <c r="C10602" t="s">
        <v>16300</v>
      </c>
      <c r="D10602" t="str">
        <f t="shared" si="330"/>
        <v>PUNXSUTAWNEY AREA SCHOOL DISTRICT</v>
      </c>
      <c r="E10602" t="str">
        <f t="shared" si="331"/>
        <v>PUNXSUTAWNEY AREA SCHOOL DISTRICT</v>
      </c>
      <c r="F10602">
        <v>20489</v>
      </c>
      <c r="G10602">
        <v>3225</v>
      </c>
      <c r="H10602">
        <v>687</v>
      </c>
      <c r="I10602" t="s">
        <v>2878</v>
      </c>
      <c r="J10602" s="1" t="s">
        <v>2879</v>
      </c>
      <c r="K10602" s="1" t="s">
        <v>2880</v>
      </c>
    </row>
    <row r="10603" spans="1:11" x14ac:dyDescent="0.2">
      <c r="A10603" s="1" t="s">
        <v>15947</v>
      </c>
      <c r="B10603" s="1" t="s">
        <v>4642</v>
      </c>
      <c r="C10603" t="s">
        <v>16301</v>
      </c>
      <c r="D10603" t="str">
        <f t="shared" si="330"/>
        <v>PURCHASE LINE SCHOOL DISTRICT</v>
      </c>
      <c r="E10603" t="str">
        <f t="shared" si="331"/>
        <v>PURCHASE LINE SCHOOL DISTRICT</v>
      </c>
      <c r="F10603">
        <v>6987</v>
      </c>
      <c r="G10603">
        <v>1094</v>
      </c>
      <c r="H10603">
        <v>261</v>
      </c>
      <c r="I10603" t="s">
        <v>2878</v>
      </c>
      <c r="J10603" s="1" t="s">
        <v>2879</v>
      </c>
      <c r="K10603" s="1" t="s">
        <v>2880</v>
      </c>
    </row>
    <row r="10604" spans="1:11" x14ac:dyDescent="0.2">
      <c r="A10604" s="1" t="s">
        <v>15947</v>
      </c>
      <c r="B10604" s="1" t="s">
        <v>4644</v>
      </c>
      <c r="C10604" t="s">
        <v>16302</v>
      </c>
      <c r="D10604" t="str">
        <f t="shared" si="330"/>
        <v>QUAKER VALLEY SCHOOL DISTRICT</v>
      </c>
      <c r="E10604" t="str">
        <f t="shared" si="331"/>
        <v>QUAKER VALLEY SCHOOL DISTRICT</v>
      </c>
      <c r="F10604">
        <v>13957</v>
      </c>
      <c r="G10604">
        <v>2407</v>
      </c>
      <c r="H10604">
        <v>160</v>
      </c>
      <c r="I10604" t="s">
        <v>2878</v>
      </c>
      <c r="J10604" s="1" t="s">
        <v>2879</v>
      </c>
      <c r="K10604" s="1" t="s">
        <v>2880</v>
      </c>
    </row>
    <row r="10605" spans="1:11" x14ac:dyDescent="0.2">
      <c r="A10605" s="1" t="s">
        <v>15947</v>
      </c>
      <c r="B10605" s="1" t="s">
        <v>4646</v>
      </c>
      <c r="C10605" t="s">
        <v>16303</v>
      </c>
      <c r="D10605" t="str">
        <f t="shared" si="330"/>
        <v>QUAKERTOWN COMMUNITY SCHOOL DISTRICT</v>
      </c>
      <c r="E10605" t="str">
        <f t="shared" si="331"/>
        <v>QUAKERTOWN COMMUNITY SCHOOL DISTRICT</v>
      </c>
      <c r="F10605">
        <v>36526</v>
      </c>
      <c r="G10605">
        <v>5865</v>
      </c>
      <c r="H10605">
        <v>415</v>
      </c>
      <c r="I10605" t="s">
        <v>2878</v>
      </c>
      <c r="J10605" s="1" t="s">
        <v>2879</v>
      </c>
      <c r="K10605" s="1" t="s">
        <v>2880</v>
      </c>
    </row>
    <row r="10606" spans="1:11" x14ac:dyDescent="0.2">
      <c r="A10606" s="1" t="s">
        <v>15947</v>
      </c>
      <c r="B10606" s="1" t="s">
        <v>4648</v>
      </c>
      <c r="C10606" t="s">
        <v>16304</v>
      </c>
      <c r="D10606" t="str">
        <f t="shared" si="330"/>
        <v>RADNOR TOWNSHIP SCHOOL DISTRICT</v>
      </c>
      <c r="E10606" t="str">
        <f t="shared" si="331"/>
        <v>RADNOR TOWNSHIP SCHOOL DISTRICT</v>
      </c>
      <c r="F10606">
        <v>31795</v>
      </c>
      <c r="G10606">
        <v>4819</v>
      </c>
      <c r="H10606">
        <v>295</v>
      </c>
      <c r="I10606" t="s">
        <v>2878</v>
      </c>
      <c r="J10606" s="1" t="s">
        <v>2879</v>
      </c>
      <c r="K10606" s="1" t="s">
        <v>2880</v>
      </c>
    </row>
    <row r="10607" spans="1:11" x14ac:dyDescent="0.2">
      <c r="A10607" s="1" t="s">
        <v>15947</v>
      </c>
      <c r="B10607" s="1" t="s">
        <v>4656</v>
      </c>
      <c r="C10607" t="s">
        <v>9503</v>
      </c>
      <c r="D10607" t="str">
        <f t="shared" si="330"/>
        <v>READING SCHOOL DISTRICT</v>
      </c>
      <c r="E10607" t="str">
        <f t="shared" si="331"/>
        <v>READING SCHOOL DISTRICT</v>
      </c>
      <c r="F10607">
        <v>88772</v>
      </c>
      <c r="G10607">
        <v>18006</v>
      </c>
      <c r="H10607">
        <v>7583</v>
      </c>
      <c r="I10607" t="s">
        <v>2878</v>
      </c>
      <c r="J10607" s="1" t="s">
        <v>2879</v>
      </c>
      <c r="K10607" s="1" t="s">
        <v>2880</v>
      </c>
    </row>
    <row r="10608" spans="1:11" x14ac:dyDescent="0.2">
      <c r="A10608" s="1" t="s">
        <v>15947</v>
      </c>
      <c r="B10608" s="1" t="s">
        <v>8221</v>
      </c>
      <c r="C10608" t="s">
        <v>16305</v>
      </c>
      <c r="D10608" t="str">
        <f t="shared" si="330"/>
        <v>RED LION AREA SCHOOL DISTRICT</v>
      </c>
      <c r="E10608" t="str">
        <f t="shared" si="331"/>
        <v>RED LION AREA SCHOOL DISTRICT</v>
      </c>
      <c r="F10608">
        <v>39035</v>
      </c>
      <c r="G10608">
        <v>6888</v>
      </c>
      <c r="H10608">
        <v>710</v>
      </c>
      <c r="I10608" t="s">
        <v>2878</v>
      </c>
      <c r="J10608" s="1" t="s">
        <v>2879</v>
      </c>
      <c r="K10608" s="1" t="s">
        <v>2880</v>
      </c>
    </row>
    <row r="10609" spans="1:11" x14ac:dyDescent="0.2">
      <c r="A10609" s="1" t="s">
        <v>15947</v>
      </c>
      <c r="B10609" s="1" t="s">
        <v>4660</v>
      </c>
      <c r="C10609" t="s">
        <v>16306</v>
      </c>
      <c r="D10609" t="str">
        <f t="shared" si="330"/>
        <v>REDBANK VALLEY SCHOOL DISTRICT</v>
      </c>
      <c r="E10609" t="str">
        <f t="shared" si="331"/>
        <v>REDBANK VALLEY SCHOOL DISTRICT</v>
      </c>
      <c r="F10609">
        <v>7746</v>
      </c>
      <c r="G10609">
        <v>1156</v>
      </c>
      <c r="H10609">
        <v>234</v>
      </c>
      <c r="I10609" t="s">
        <v>2878</v>
      </c>
      <c r="J10609" s="1" t="s">
        <v>2879</v>
      </c>
      <c r="K10609" s="1" t="s">
        <v>2880</v>
      </c>
    </row>
    <row r="10610" spans="1:11" x14ac:dyDescent="0.2">
      <c r="A10610" s="1" t="s">
        <v>15947</v>
      </c>
      <c r="B10610" s="1" t="s">
        <v>4667</v>
      </c>
      <c r="C10610" t="s">
        <v>16307</v>
      </c>
      <c r="D10610" t="str">
        <f t="shared" si="330"/>
        <v>REYNOLDS SCHOOL DISTRICT</v>
      </c>
      <c r="E10610" t="str">
        <f t="shared" si="331"/>
        <v>REYNOLDS SCHOOL DISTRICT</v>
      </c>
      <c r="F10610">
        <v>9308</v>
      </c>
      <c r="G10610">
        <v>1416</v>
      </c>
      <c r="H10610">
        <v>336</v>
      </c>
      <c r="I10610" t="s">
        <v>2878</v>
      </c>
      <c r="J10610" s="1" t="s">
        <v>2879</v>
      </c>
      <c r="K10610" s="1" t="s">
        <v>2880</v>
      </c>
    </row>
    <row r="10611" spans="1:11" x14ac:dyDescent="0.2">
      <c r="A10611" s="1" t="s">
        <v>15947</v>
      </c>
      <c r="B10611" s="1" t="s">
        <v>4669</v>
      </c>
      <c r="C10611" t="s">
        <v>16308</v>
      </c>
      <c r="D10611" t="str">
        <f t="shared" si="330"/>
        <v>RICHLAND SCHOOL DISTRICT</v>
      </c>
      <c r="E10611" t="str">
        <f t="shared" si="331"/>
        <v>RICHLAND SCHOOL DISTRICT</v>
      </c>
      <c r="F10611">
        <v>14035</v>
      </c>
      <c r="G10611">
        <v>1672</v>
      </c>
      <c r="H10611">
        <v>200</v>
      </c>
      <c r="I10611" t="s">
        <v>2878</v>
      </c>
      <c r="J10611" s="1" t="s">
        <v>2879</v>
      </c>
      <c r="K10611" s="1" t="s">
        <v>2880</v>
      </c>
    </row>
    <row r="10612" spans="1:11" x14ac:dyDescent="0.2">
      <c r="A10612" s="1" t="s">
        <v>15947</v>
      </c>
      <c r="B10612" s="1" t="s">
        <v>4671</v>
      </c>
      <c r="C10612" t="s">
        <v>16309</v>
      </c>
      <c r="D10612" t="str">
        <f t="shared" si="330"/>
        <v>RIDGWAY AREA SCHOOL DISTRICT</v>
      </c>
      <c r="E10612" t="str">
        <f t="shared" si="331"/>
        <v>RIDGWAY AREA SCHOOL DISTRICT</v>
      </c>
      <c r="F10612">
        <v>6707</v>
      </c>
      <c r="G10612">
        <v>1019</v>
      </c>
      <c r="H10612">
        <v>144</v>
      </c>
      <c r="I10612" t="s">
        <v>2878</v>
      </c>
      <c r="J10612" s="1" t="s">
        <v>2879</v>
      </c>
      <c r="K10612" s="1" t="s">
        <v>2880</v>
      </c>
    </row>
    <row r="10613" spans="1:11" x14ac:dyDescent="0.2">
      <c r="A10613" s="1" t="s">
        <v>15947</v>
      </c>
      <c r="B10613" s="1" t="s">
        <v>4673</v>
      </c>
      <c r="C10613" t="s">
        <v>16310</v>
      </c>
      <c r="D10613" t="str">
        <f t="shared" si="330"/>
        <v>RIDLEY SCHOOL DISTRICT</v>
      </c>
      <c r="E10613" t="str">
        <f t="shared" si="331"/>
        <v>RIDLEY SCHOOL DISTRICT</v>
      </c>
      <c r="F10613">
        <v>40516</v>
      </c>
      <c r="G10613">
        <v>6185</v>
      </c>
      <c r="H10613">
        <v>644</v>
      </c>
      <c r="I10613" t="s">
        <v>2878</v>
      </c>
      <c r="J10613" s="1" t="s">
        <v>2879</v>
      </c>
      <c r="K10613" s="1" t="s">
        <v>2880</v>
      </c>
    </row>
    <row r="10614" spans="1:11" x14ac:dyDescent="0.2">
      <c r="A10614" s="1" t="s">
        <v>15947</v>
      </c>
      <c r="B10614" s="1" t="s">
        <v>9887</v>
      </c>
      <c r="C10614" t="s">
        <v>16311</v>
      </c>
      <c r="D10614" t="str">
        <f t="shared" si="330"/>
        <v>RINGGOLD SCHOOL DISTRICT</v>
      </c>
      <c r="E10614" t="str">
        <f t="shared" si="331"/>
        <v>RINGGOLD SCHOOL DISTRICT</v>
      </c>
      <c r="F10614">
        <v>26138</v>
      </c>
      <c r="G10614">
        <v>3466</v>
      </c>
      <c r="H10614">
        <v>463</v>
      </c>
      <c r="I10614" t="s">
        <v>2878</v>
      </c>
      <c r="J10614" s="1" t="s">
        <v>2879</v>
      </c>
      <c r="K10614" s="1" t="s">
        <v>2880</v>
      </c>
    </row>
    <row r="10615" spans="1:11" x14ac:dyDescent="0.2">
      <c r="A10615" s="1" t="s">
        <v>15947</v>
      </c>
      <c r="B10615" s="1" t="s">
        <v>4545</v>
      </c>
      <c r="C10615" t="s">
        <v>16312</v>
      </c>
      <c r="D10615" t="str">
        <f t="shared" si="330"/>
        <v>RIVERSIDE BEAVER COUNTY SCHOOL DISTRICT</v>
      </c>
      <c r="E10615" t="str">
        <f t="shared" si="331"/>
        <v>RIVERSIDE BEAVER COUNTY SCHOOL DISTRICT</v>
      </c>
      <c r="F10615">
        <v>10262</v>
      </c>
      <c r="G10615">
        <v>1508</v>
      </c>
      <c r="H10615">
        <v>200</v>
      </c>
      <c r="I10615" t="s">
        <v>2878</v>
      </c>
      <c r="J10615" s="1" t="s">
        <v>2879</v>
      </c>
      <c r="K10615" s="1" t="s">
        <v>2880</v>
      </c>
    </row>
    <row r="10616" spans="1:11" x14ac:dyDescent="0.2">
      <c r="A10616" s="1" t="s">
        <v>15947</v>
      </c>
      <c r="B10616" s="1" t="s">
        <v>7033</v>
      </c>
      <c r="C10616" t="s">
        <v>3928</v>
      </c>
      <c r="D10616" t="str">
        <f t="shared" si="330"/>
        <v>RIVERSIDE SCHOOL DISTRICT</v>
      </c>
      <c r="E10616" t="str">
        <f t="shared" si="331"/>
        <v>RIVERSIDE SCHOOL DISTRICT</v>
      </c>
      <c r="F10616">
        <v>11808</v>
      </c>
      <c r="G10616">
        <v>1738</v>
      </c>
      <c r="H10616">
        <v>293</v>
      </c>
      <c r="I10616" t="s">
        <v>2878</v>
      </c>
      <c r="J10616" s="1" t="s">
        <v>2879</v>
      </c>
      <c r="K10616" s="1" t="s">
        <v>2880</v>
      </c>
    </row>
    <row r="10617" spans="1:11" x14ac:dyDescent="0.2">
      <c r="A10617" s="1" t="s">
        <v>15947</v>
      </c>
      <c r="B10617" s="1" t="s">
        <v>4675</v>
      </c>
      <c r="C10617" t="s">
        <v>3930</v>
      </c>
      <c r="D10617" t="str">
        <f t="shared" si="330"/>
        <v>RIVERVIEW SCHOOL DISTRICT</v>
      </c>
      <c r="E10617" t="str">
        <f t="shared" si="331"/>
        <v>RIVERVIEW SCHOOL DISTRICT</v>
      </c>
      <c r="F10617">
        <v>8792</v>
      </c>
      <c r="G10617">
        <v>1112</v>
      </c>
      <c r="H10617">
        <v>127</v>
      </c>
      <c r="I10617" t="s">
        <v>2878</v>
      </c>
      <c r="J10617" s="1" t="s">
        <v>2879</v>
      </c>
      <c r="K10617" s="1" t="s">
        <v>2880</v>
      </c>
    </row>
    <row r="10618" spans="1:11" x14ac:dyDescent="0.2">
      <c r="A10618" s="1" t="s">
        <v>15947</v>
      </c>
      <c r="B10618" s="1" t="s">
        <v>5075</v>
      </c>
      <c r="C10618" t="s">
        <v>16313</v>
      </c>
      <c r="D10618" t="str">
        <f t="shared" si="330"/>
        <v>ROCHESTER AREA SCHOOL DISTRICT</v>
      </c>
      <c r="E10618" t="str">
        <f t="shared" si="331"/>
        <v>ROCHESTER AREA SCHOOL DISTRICT</v>
      </c>
      <c r="F10618">
        <v>6918</v>
      </c>
      <c r="G10618">
        <v>983</v>
      </c>
      <c r="H10618">
        <v>201</v>
      </c>
      <c r="I10618" t="s">
        <v>2878</v>
      </c>
      <c r="J10618" s="1" t="s">
        <v>2879</v>
      </c>
      <c r="K10618" s="1" t="s">
        <v>2880</v>
      </c>
    </row>
    <row r="10619" spans="1:11" x14ac:dyDescent="0.2">
      <c r="A10619" s="1" t="s">
        <v>15947</v>
      </c>
      <c r="B10619" s="1" t="s">
        <v>4679</v>
      </c>
      <c r="C10619" t="s">
        <v>16314</v>
      </c>
      <c r="D10619" t="str">
        <f t="shared" si="330"/>
        <v>ROCKWOOD AREA SCHOOL DISTRICT</v>
      </c>
      <c r="E10619" t="str">
        <f t="shared" si="331"/>
        <v>ROCKWOOD AREA SCHOOL DISTRICT</v>
      </c>
      <c r="F10619">
        <v>5408</v>
      </c>
      <c r="G10619">
        <v>781</v>
      </c>
      <c r="H10619">
        <v>112</v>
      </c>
      <c r="I10619" t="s">
        <v>2878</v>
      </c>
      <c r="J10619" s="1" t="s">
        <v>2879</v>
      </c>
      <c r="K10619" s="1" t="s">
        <v>2880</v>
      </c>
    </row>
    <row r="10620" spans="1:11" x14ac:dyDescent="0.2">
      <c r="A10620" s="1" t="s">
        <v>15947</v>
      </c>
      <c r="B10620" s="1" t="s">
        <v>6944</v>
      </c>
      <c r="C10620" t="s">
        <v>16315</v>
      </c>
      <c r="D10620" t="str">
        <f t="shared" si="330"/>
        <v>ROSE TREE MEDIA SCHOOL DISTRICT</v>
      </c>
      <c r="E10620" t="str">
        <f t="shared" si="331"/>
        <v>ROSE TREE MEDIA SCHOOL DISTRICT</v>
      </c>
      <c r="F10620">
        <v>35558</v>
      </c>
      <c r="G10620">
        <v>4866</v>
      </c>
      <c r="H10620">
        <v>238</v>
      </c>
      <c r="I10620" t="s">
        <v>2878</v>
      </c>
      <c r="J10620" s="1" t="s">
        <v>2879</v>
      </c>
      <c r="K10620" s="1" t="s">
        <v>2880</v>
      </c>
    </row>
    <row r="10621" spans="1:11" x14ac:dyDescent="0.2">
      <c r="A10621" s="1" t="s">
        <v>15947</v>
      </c>
      <c r="B10621" s="1" t="s">
        <v>4694</v>
      </c>
      <c r="C10621" t="s">
        <v>16316</v>
      </c>
      <c r="D10621" t="str">
        <f t="shared" si="330"/>
        <v>SALISBURY TOWNSHIP SCHOOL DISTRICT</v>
      </c>
      <c r="E10621" t="str">
        <f t="shared" si="331"/>
        <v>SALISBURY TOWNSHIP SCHOOL DISTRICT</v>
      </c>
      <c r="F10621">
        <v>14023</v>
      </c>
      <c r="G10621">
        <v>1983</v>
      </c>
      <c r="H10621">
        <v>199</v>
      </c>
      <c r="I10621" t="s">
        <v>2878</v>
      </c>
      <c r="J10621" s="1" t="s">
        <v>2879</v>
      </c>
      <c r="K10621" s="1" t="s">
        <v>2880</v>
      </c>
    </row>
    <row r="10622" spans="1:11" x14ac:dyDescent="0.2">
      <c r="A10622" s="1" t="s">
        <v>15947</v>
      </c>
      <c r="B10622" s="1" t="s">
        <v>4691</v>
      </c>
      <c r="C10622" t="s">
        <v>16317</v>
      </c>
      <c r="D10622" t="str">
        <f t="shared" si="330"/>
        <v>SALISBURY-ELK LICK SCHOOL DISTRICT</v>
      </c>
      <c r="E10622" t="str">
        <f t="shared" si="331"/>
        <v>SALISBURY-ELK LICK SCHOOL DISTRICT</v>
      </c>
      <c r="F10622">
        <v>2865</v>
      </c>
      <c r="G10622">
        <v>477</v>
      </c>
      <c r="H10622">
        <v>213</v>
      </c>
      <c r="I10622" t="s">
        <v>2878</v>
      </c>
      <c r="J10622" s="1" t="s">
        <v>2879</v>
      </c>
      <c r="K10622" s="1" t="s">
        <v>2880</v>
      </c>
    </row>
    <row r="10623" spans="1:11" x14ac:dyDescent="0.2">
      <c r="A10623" s="1" t="s">
        <v>15947</v>
      </c>
      <c r="B10623" s="1" t="s">
        <v>3914</v>
      </c>
      <c r="C10623" t="s">
        <v>16318</v>
      </c>
      <c r="D10623" t="str">
        <f t="shared" si="330"/>
        <v>SAUCON VALLEY SCHOOL DISTRICT</v>
      </c>
      <c r="E10623" t="str">
        <f t="shared" si="331"/>
        <v>SAUCON VALLEY SCHOOL DISTRICT</v>
      </c>
      <c r="F10623">
        <v>16925</v>
      </c>
      <c r="G10623">
        <v>2644</v>
      </c>
      <c r="H10623">
        <v>173</v>
      </c>
      <c r="I10623" t="s">
        <v>2878</v>
      </c>
      <c r="J10623" s="1" t="s">
        <v>2879</v>
      </c>
      <c r="K10623" s="1" t="s">
        <v>2880</v>
      </c>
    </row>
    <row r="10624" spans="1:11" x14ac:dyDescent="0.2">
      <c r="A10624" s="1" t="s">
        <v>15947</v>
      </c>
      <c r="B10624" s="1" t="s">
        <v>4697</v>
      </c>
      <c r="C10624" t="s">
        <v>16319</v>
      </c>
      <c r="D10624" t="str">
        <f t="shared" si="330"/>
        <v>SAYRE AREA SCHOOL DISTRICT</v>
      </c>
      <c r="E10624" t="str">
        <f t="shared" si="331"/>
        <v>SAYRE AREA SCHOOL DISTRICT</v>
      </c>
      <c r="F10624">
        <v>7697</v>
      </c>
      <c r="G10624">
        <v>1217</v>
      </c>
      <c r="H10624">
        <v>185</v>
      </c>
      <c r="I10624" t="s">
        <v>2878</v>
      </c>
      <c r="J10624" s="1" t="s">
        <v>2879</v>
      </c>
      <c r="K10624" s="1" t="s">
        <v>2880</v>
      </c>
    </row>
    <row r="10625" spans="1:11" x14ac:dyDescent="0.2">
      <c r="A10625" s="1" t="s">
        <v>15947</v>
      </c>
      <c r="B10625" s="1" t="s">
        <v>4701</v>
      </c>
      <c r="C10625" t="s">
        <v>16320</v>
      </c>
      <c r="D10625" t="str">
        <f t="shared" si="330"/>
        <v>SCHUYLKILL HAVEN AREA SCHOOL DISTRICT</v>
      </c>
      <c r="E10625" t="str">
        <f t="shared" si="331"/>
        <v>SCHUYLKILL HAVEN AREA SCHOOL DISTRICT</v>
      </c>
      <c r="F10625">
        <v>8150</v>
      </c>
      <c r="G10625">
        <v>1439</v>
      </c>
      <c r="H10625">
        <v>167</v>
      </c>
      <c r="I10625" t="s">
        <v>2878</v>
      </c>
      <c r="J10625" s="1" t="s">
        <v>2879</v>
      </c>
      <c r="K10625" s="1" t="s">
        <v>2880</v>
      </c>
    </row>
    <row r="10626" spans="1:11" x14ac:dyDescent="0.2">
      <c r="A10626" s="1" t="s">
        <v>15947</v>
      </c>
      <c r="B10626" s="1" t="s">
        <v>6956</v>
      </c>
      <c r="C10626" t="s">
        <v>16321</v>
      </c>
      <c r="D10626" t="str">
        <f t="shared" si="330"/>
        <v>SCHUYLKILL VALLEY SCHOOL DISTRICT</v>
      </c>
      <c r="E10626" t="str">
        <f t="shared" si="331"/>
        <v>SCHUYLKILL VALLEY SCHOOL DISTRICT</v>
      </c>
      <c r="F10626">
        <v>14900</v>
      </c>
      <c r="G10626">
        <v>2170</v>
      </c>
      <c r="H10626">
        <v>183</v>
      </c>
      <c r="I10626" t="s">
        <v>2878</v>
      </c>
      <c r="J10626" s="1" t="s">
        <v>2879</v>
      </c>
      <c r="K10626" s="1" t="s">
        <v>2880</v>
      </c>
    </row>
    <row r="10627" spans="1:11" x14ac:dyDescent="0.2">
      <c r="A10627" s="1" t="s">
        <v>15947</v>
      </c>
      <c r="B10627" s="1" t="s">
        <v>4709</v>
      </c>
      <c r="C10627" t="s">
        <v>3940</v>
      </c>
      <c r="D10627" t="str">
        <f t="shared" ref="D10627:D10690" si="332">UPPER(C10627)</f>
        <v>SCRANTON SCHOOL DISTRICT</v>
      </c>
      <c r="E10627" t="str">
        <f t="shared" ref="E10627:E10690" si="333">UPPER(TRIM(C10627))</f>
        <v>SCRANTON SCHOOL DISTRICT</v>
      </c>
      <c r="F10627">
        <v>74982</v>
      </c>
      <c r="G10627">
        <v>10652</v>
      </c>
      <c r="H10627">
        <v>2948</v>
      </c>
      <c r="I10627" t="s">
        <v>2878</v>
      </c>
      <c r="J10627" s="1" t="s">
        <v>2879</v>
      </c>
      <c r="K10627" s="1" t="s">
        <v>2880</v>
      </c>
    </row>
    <row r="10628" spans="1:11" x14ac:dyDescent="0.2">
      <c r="A10628" s="1" t="s">
        <v>15947</v>
      </c>
      <c r="B10628" s="1" t="s">
        <v>8251</v>
      </c>
      <c r="C10628" t="s">
        <v>16322</v>
      </c>
      <c r="D10628" t="str">
        <f t="shared" si="332"/>
        <v>SELINSGROVE AREA SCHOOL DISTRICT</v>
      </c>
      <c r="E10628" t="str">
        <f t="shared" si="333"/>
        <v>SELINSGROVE AREA SCHOOL DISTRICT</v>
      </c>
      <c r="F10628">
        <v>22678</v>
      </c>
      <c r="G10628">
        <v>3383</v>
      </c>
      <c r="H10628">
        <v>523</v>
      </c>
      <c r="I10628" t="s">
        <v>2878</v>
      </c>
      <c r="J10628" s="1" t="s">
        <v>2879</v>
      </c>
      <c r="K10628" s="1" t="s">
        <v>2880</v>
      </c>
    </row>
    <row r="10629" spans="1:11" x14ac:dyDescent="0.2">
      <c r="A10629" s="1" t="s">
        <v>15947</v>
      </c>
      <c r="B10629" s="1" t="s">
        <v>4770</v>
      </c>
      <c r="C10629" t="s">
        <v>16323</v>
      </c>
      <c r="D10629" t="str">
        <f t="shared" si="332"/>
        <v>SENECA VALLEY SCHOOL DISTRICT</v>
      </c>
      <c r="E10629" t="str">
        <f t="shared" si="333"/>
        <v>SENECA VALLEY SCHOOL DISTRICT</v>
      </c>
      <c r="F10629">
        <v>47391</v>
      </c>
      <c r="G10629">
        <v>8142</v>
      </c>
      <c r="H10629">
        <v>293</v>
      </c>
      <c r="I10629" t="s">
        <v>2878</v>
      </c>
      <c r="J10629" s="1" t="s">
        <v>2879</v>
      </c>
      <c r="K10629" s="1" t="s">
        <v>2880</v>
      </c>
    </row>
    <row r="10630" spans="1:11" x14ac:dyDescent="0.2">
      <c r="A10630" s="1" t="s">
        <v>15947</v>
      </c>
      <c r="B10630" s="1" t="s">
        <v>4713</v>
      </c>
      <c r="C10630" t="s">
        <v>16324</v>
      </c>
      <c r="D10630" t="str">
        <f t="shared" si="332"/>
        <v>SHADE-CENTRAL CITY SCHOOL DISTRICT</v>
      </c>
      <c r="E10630" t="str">
        <f t="shared" si="333"/>
        <v>SHADE-CENTRAL CITY SCHOOL DISTRICT</v>
      </c>
      <c r="F10630">
        <v>3763</v>
      </c>
      <c r="G10630">
        <v>557</v>
      </c>
      <c r="H10630">
        <v>76</v>
      </c>
      <c r="I10630" t="s">
        <v>2878</v>
      </c>
      <c r="J10630" s="1" t="s">
        <v>2879</v>
      </c>
      <c r="K10630" s="1" t="s">
        <v>2880</v>
      </c>
    </row>
    <row r="10631" spans="1:11" x14ac:dyDescent="0.2">
      <c r="A10631" s="1" t="s">
        <v>15947</v>
      </c>
      <c r="B10631" s="1" t="s">
        <v>16325</v>
      </c>
      <c r="C10631" t="s">
        <v>16326</v>
      </c>
      <c r="D10631" t="str">
        <f t="shared" si="332"/>
        <v>SHALER AREA SCHOOL DISTRICT</v>
      </c>
      <c r="E10631" t="str">
        <f t="shared" si="333"/>
        <v>SHALER AREA SCHOOL DISTRICT</v>
      </c>
      <c r="F10631">
        <v>39355</v>
      </c>
      <c r="G10631">
        <v>5329</v>
      </c>
      <c r="H10631">
        <v>461</v>
      </c>
      <c r="I10631" t="s">
        <v>2878</v>
      </c>
      <c r="J10631" s="1" t="s">
        <v>2879</v>
      </c>
      <c r="K10631" s="1" t="s">
        <v>2880</v>
      </c>
    </row>
    <row r="10632" spans="1:11" x14ac:dyDescent="0.2">
      <c r="A10632" s="1" t="s">
        <v>15947</v>
      </c>
      <c r="B10632" s="1" t="s">
        <v>4719</v>
      </c>
      <c r="C10632" t="s">
        <v>16327</v>
      </c>
      <c r="D10632" t="str">
        <f t="shared" si="332"/>
        <v>SHAMOKIN AREA SCHOOL DISTRICT</v>
      </c>
      <c r="E10632" t="str">
        <f t="shared" si="333"/>
        <v>SHAMOKIN AREA SCHOOL DISTRICT</v>
      </c>
      <c r="F10632">
        <v>20475</v>
      </c>
      <c r="G10632">
        <v>2922</v>
      </c>
      <c r="H10632">
        <v>617</v>
      </c>
      <c r="I10632" t="s">
        <v>2878</v>
      </c>
      <c r="J10632" s="1" t="s">
        <v>2879</v>
      </c>
      <c r="K10632" s="1" t="s">
        <v>2880</v>
      </c>
    </row>
    <row r="10633" spans="1:11" x14ac:dyDescent="0.2">
      <c r="A10633" s="1" t="s">
        <v>15947</v>
      </c>
      <c r="B10633" s="1" t="s">
        <v>4721</v>
      </c>
      <c r="C10633" t="s">
        <v>16328</v>
      </c>
      <c r="D10633" t="str">
        <f t="shared" si="332"/>
        <v>SHANKSVILLE-STONYCREEK SCHOOL DISTRICT</v>
      </c>
      <c r="E10633" t="str">
        <f t="shared" si="333"/>
        <v>SHANKSVILLE-STONYCREEK SCHOOL DISTRICT</v>
      </c>
      <c r="F10633">
        <v>2769</v>
      </c>
      <c r="G10633">
        <v>446</v>
      </c>
      <c r="H10633">
        <v>113</v>
      </c>
      <c r="I10633" t="s">
        <v>2878</v>
      </c>
      <c r="J10633" s="1" t="s">
        <v>2879</v>
      </c>
      <c r="K10633" s="1" t="s">
        <v>2880</v>
      </c>
    </row>
    <row r="10634" spans="1:11" x14ac:dyDescent="0.2">
      <c r="A10634" s="1" t="s">
        <v>15947</v>
      </c>
      <c r="B10634" s="1" t="s">
        <v>4725</v>
      </c>
      <c r="C10634" t="s">
        <v>16329</v>
      </c>
      <c r="D10634" t="str">
        <f t="shared" si="332"/>
        <v>SHARON CITY SCHOOL DISTRICT</v>
      </c>
      <c r="E10634" t="str">
        <f t="shared" si="333"/>
        <v>SHARON CITY SCHOOL DISTRICT</v>
      </c>
      <c r="F10634">
        <v>13585</v>
      </c>
      <c r="G10634">
        <v>2111</v>
      </c>
      <c r="H10634">
        <v>755</v>
      </c>
      <c r="I10634" t="s">
        <v>2878</v>
      </c>
      <c r="J10634" s="1" t="s">
        <v>2879</v>
      </c>
      <c r="K10634" s="1" t="s">
        <v>2880</v>
      </c>
    </row>
    <row r="10635" spans="1:11" x14ac:dyDescent="0.2">
      <c r="A10635" s="1" t="s">
        <v>15947</v>
      </c>
      <c r="B10635" s="1" t="s">
        <v>4731</v>
      </c>
      <c r="C10635" t="s">
        <v>16330</v>
      </c>
      <c r="D10635" t="str">
        <f t="shared" si="332"/>
        <v>SHARPSVILLE AREA SCHOOL DISTRICT</v>
      </c>
      <c r="E10635" t="str">
        <f t="shared" si="333"/>
        <v>SHARPSVILLE AREA SCHOOL DISTRICT</v>
      </c>
      <c r="F10635">
        <v>7493</v>
      </c>
      <c r="G10635">
        <v>1190</v>
      </c>
      <c r="H10635">
        <v>204</v>
      </c>
      <c r="I10635" t="s">
        <v>2878</v>
      </c>
      <c r="J10635" s="1" t="s">
        <v>2879</v>
      </c>
      <c r="K10635" s="1" t="s">
        <v>2880</v>
      </c>
    </row>
    <row r="10636" spans="1:11" x14ac:dyDescent="0.2">
      <c r="A10636" s="1" t="s">
        <v>15947</v>
      </c>
      <c r="B10636" s="1" t="s">
        <v>16331</v>
      </c>
      <c r="C10636" t="s">
        <v>16332</v>
      </c>
      <c r="D10636" t="str">
        <f t="shared" si="332"/>
        <v>SHENANDOAH VALLEY SCHOOL DISTRICT</v>
      </c>
      <c r="E10636" t="str">
        <f t="shared" si="333"/>
        <v>SHENANDOAH VALLEY SCHOOL DISTRICT</v>
      </c>
      <c r="F10636">
        <v>7690</v>
      </c>
      <c r="G10636">
        <v>1173</v>
      </c>
      <c r="H10636">
        <v>411</v>
      </c>
      <c r="I10636" t="s">
        <v>2878</v>
      </c>
      <c r="J10636" s="1" t="s">
        <v>2879</v>
      </c>
      <c r="K10636" s="1" t="s">
        <v>2880</v>
      </c>
    </row>
    <row r="10637" spans="1:11" x14ac:dyDescent="0.2">
      <c r="A10637" s="1" t="s">
        <v>15947</v>
      </c>
      <c r="B10637" s="1" t="s">
        <v>6978</v>
      </c>
      <c r="C10637" t="s">
        <v>16333</v>
      </c>
      <c r="D10637" t="str">
        <f t="shared" si="332"/>
        <v>SHENANGO AREA SCHOOL DISTRICT</v>
      </c>
      <c r="E10637" t="str">
        <f t="shared" si="333"/>
        <v>SHENANGO AREA SCHOOL DISTRICT</v>
      </c>
      <c r="F10637">
        <v>7873</v>
      </c>
      <c r="G10637">
        <v>1261</v>
      </c>
      <c r="H10637">
        <v>202</v>
      </c>
      <c r="I10637" t="s">
        <v>2878</v>
      </c>
      <c r="J10637" s="1" t="s">
        <v>2879</v>
      </c>
      <c r="K10637" s="1" t="s">
        <v>2880</v>
      </c>
    </row>
    <row r="10638" spans="1:11" x14ac:dyDescent="0.2">
      <c r="A10638" s="1" t="s">
        <v>15947</v>
      </c>
      <c r="B10638" s="1" t="s">
        <v>4735</v>
      </c>
      <c r="C10638" t="s">
        <v>16334</v>
      </c>
      <c r="D10638" t="str">
        <f t="shared" si="332"/>
        <v>SHIKELLAMY SCHOOL DISTRICT</v>
      </c>
      <c r="E10638" t="str">
        <f t="shared" si="333"/>
        <v>SHIKELLAMY SCHOOL DISTRICT</v>
      </c>
      <c r="F10638">
        <v>22118</v>
      </c>
      <c r="G10638">
        <v>3136</v>
      </c>
      <c r="H10638">
        <v>626</v>
      </c>
      <c r="I10638" t="s">
        <v>2878</v>
      </c>
      <c r="J10638" s="1" t="s">
        <v>2879</v>
      </c>
      <c r="K10638" s="1" t="s">
        <v>2880</v>
      </c>
    </row>
    <row r="10639" spans="1:11" x14ac:dyDescent="0.2">
      <c r="A10639" s="1" t="s">
        <v>15947</v>
      </c>
      <c r="B10639" s="1" t="s">
        <v>4737</v>
      </c>
      <c r="C10639" t="s">
        <v>16335</v>
      </c>
      <c r="D10639" t="str">
        <f t="shared" si="332"/>
        <v>SHIPPENSBURG AREA SCHOOL DISTRICT</v>
      </c>
      <c r="E10639" t="str">
        <f t="shared" si="333"/>
        <v>SHIPPENSBURG AREA SCHOOL DISTRICT</v>
      </c>
      <c r="F10639">
        <v>29508</v>
      </c>
      <c r="G10639">
        <v>4334</v>
      </c>
      <c r="H10639">
        <v>727</v>
      </c>
      <c r="I10639" t="s">
        <v>2878</v>
      </c>
      <c r="J10639" s="1" t="s">
        <v>2879</v>
      </c>
      <c r="K10639" s="1" t="s">
        <v>2880</v>
      </c>
    </row>
    <row r="10640" spans="1:11" x14ac:dyDescent="0.2">
      <c r="A10640" s="1" t="s">
        <v>15947</v>
      </c>
      <c r="B10640" s="1" t="s">
        <v>4740</v>
      </c>
      <c r="C10640" t="s">
        <v>16336</v>
      </c>
      <c r="D10640" t="str">
        <f t="shared" si="332"/>
        <v>SLIPPERY ROCK AREA SCHOOL DISTRICT</v>
      </c>
      <c r="E10640" t="str">
        <f t="shared" si="333"/>
        <v>SLIPPERY ROCK AREA SCHOOL DISTRICT</v>
      </c>
      <c r="F10640">
        <v>20917</v>
      </c>
      <c r="G10640">
        <v>2254</v>
      </c>
      <c r="H10640">
        <v>244</v>
      </c>
      <c r="I10640" t="s">
        <v>2878</v>
      </c>
      <c r="J10640" s="1" t="s">
        <v>2879</v>
      </c>
      <c r="K10640" s="1" t="s">
        <v>2880</v>
      </c>
    </row>
    <row r="10641" spans="1:11" x14ac:dyDescent="0.2">
      <c r="A10641" s="1" t="s">
        <v>15947</v>
      </c>
      <c r="B10641" s="1" t="s">
        <v>4742</v>
      </c>
      <c r="C10641" t="s">
        <v>16337</v>
      </c>
      <c r="D10641" t="str">
        <f t="shared" si="332"/>
        <v>SMETHPORT AREA SCHOOL DISTRICT</v>
      </c>
      <c r="E10641" t="str">
        <f t="shared" si="333"/>
        <v>SMETHPORT AREA SCHOOL DISTRICT</v>
      </c>
      <c r="F10641">
        <v>5913</v>
      </c>
      <c r="G10641">
        <v>909</v>
      </c>
      <c r="H10641">
        <v>197</v>
      </c>
      <c r="I10641" t="s">
        <v>2878</v>
      </c>
      <c r="J10641" s="1" t="s">
        <v>2879</v>
      </c>
      <c r="K10641" s="1" t="s">
        <v>2880</v>
      </c>
    </row>
    <row r="10642" spans="1:11" x14ac:dyDescent="0.2">
      <c r="A10642" s="1" t="s">
        <v>15947</v>
      </c>
      <c r="B10642" s="1" t="s">
        <v>4744</v>
      </c>
      <c r="C10642" t="s">
        <v>16338</v>
      </c>
      <c r="D10642" t="str">
        <f t="shared" si="332"/>
        <v>SOLANCO SCHOOL DISTRICT</v>
      </c>
      <c r="E10642" t="str">
        <f t="shared" si="333"/>
        <v>SOLANCO SCHOOL DISTRICT</v>
      </c>
      <c r="F10642">
        <v>32994</v>
      </c>
      <c r="G10642">
        <v>6652</v>
      </c>
      <c r="H10642">
        <v>1337</v>
      </c>
      <c r="I10642" t="s">
        <v>2878</v>
      </c>
      <c r="J10642" s="1" t="s">
        <v>2879</v>
      </c>
      <c r="K10642" s="1" t="s">
        <v>2880</v>
      </c>
    </row>
    <row r="10643" spans="1:11" x14ac:dyDescent="0.2">
      <c r="A10643" s="1" t="s">
        <v>15947</v>
      </c>
      <c r="B10643" s="1" t="s">
        <v>6986</v>
      </c>
      <c r="C10643" t="s">
        <v>16339</v>
      </c>
      <c r="D10643" t="str">
        <f t="shared" si="332"/>
        <v>SOMERSET AREA SCHOOL DISTRICT</v>
      </c>
      <c r="E10643" t="str">
        <f t="shared" si="333"/>
        <v>SOMERSET AREA SCHOOL DISTRICT</v>
      </c>
      <c r="F10643">
        <v>20602</v>
      </c>
      <c r="G10643">
        <v>2391</v>
      </c>
      <c r="H10643">
        <v>435</v>
      </c>
      <c r="I10643" t="s">
        <v>2878</v>
      </c>
      <c r="J10643" s="1" t="s">
        <v>2879</v>
      </c>
      <c r="K10643" s="1" t="s">
        <v>2880</v>
      </c>
    </row>
    <row r="10644" spans="1:11" x14ac:dyDescent="0.2">
      <c r="A10644" s="1" t="s">
        <v>15947</v>
      </c>
      <c r="B10644" s="1" t="s">
        <v>4746</v>
      </c>
      <c r="C10644" t="s">
        <v>16340</v>
      </c>
      <c r="D10644" t="str">
        <f t="shared" si="332"/>
        <v>SOUDERTON AREA SCHOOL DISTRICT</v>
      </c>
      <c r="E10644" t="str">
        <f t="shared" si="333"/>
        <v>SOUDERTON AREA SCHOOL DISTRICT</v>
      </c>
      <c r="F10644">
        <v>46491</v>
      </c>
      <c r="G10644">
        <v>8233</v>
      </c>
      <c r="H10644">
        <v>441</v>
      </c>
      <c r="I10644" t="s">
        <v>2878</v>
      </c>
      <c r="J10644" s="1" t="s">
        <v>2879</v>
      </c>
      <c r="K10644" s="1" t="s">
        <v>2880</v>
      </c>
    </row>
    <row r="10645" spans="1:11" x14ac:dyDescent="0.2">
      <c r="A10645" s="1" t="s">
        <v>15947</v>
      </c>
      <c r="B10645" s="1" t="s">
        <v>16341</v>
      </c>
      <c r="C10645" t="s">
        <v>16342</v>
      </c>
      <c r="D10645" t="str">
        <f t="shared" si="332"/>
        <v>SOUTH ALLEGHENY SCHOOL DISTRICT</v>
      </c>
      <c r="E10645" t="str">
        <f t="shared" si="333"/>
        <v>SOUTH ALLEGHENY SCHOOL DISTRICT</v>
      </c>
      <c r="F10645">
        <v>11924</v>
      </c>
      <c r="G10645">
        <v>1616</v>
      </c>
      <c r="H10645">
        <v>304</v>
      </c>
      <c r="I10645" t="s">
        <v>2878</v>
      </c>
      <c r="J10645" s="1" t="s">
        <v>2879</v>
      </c>
      <c r="K10645" s="1" t="s">
        <v>2880</v>
      </c>
    </row>
    <row r="10646" spans="1:11" x14ac:dyDescent="0.2">
      <c r="A10646" s="1" t="s">
        <v>15947</v>
      </c>
      <c r="B10646" s="1" t="s">
        <v>4750</v>
      </c>
      <c r="C10646" t="s">
        <v>16343</v>
      </c>
      <c r="D10646" t="str">
        <f t="shared" si="332"/>
        <v>SOUTH BUTLER COUNTY SCHOOL DISTRICT</v>
      </c>
      <c r="E10646" t="str">
        <f t="shared" si="333"/>
        <v>SOUTH BUTLER COUNTY SCHOOL DISTRICT</v>
      </c>
      <c r="F10646">
        <v>18795</v>
      </c>
      <c r="G10646">
        <v>2832</v>
      </c>
      <c r="H10646">
        <v>206</v>
      </c>
      <c r="I10646" t="s">
        <v>2878</v>
      </c>
      <c r="J10646" s="1" t="s">
        <v>2879</v>
      </c>
      <c r="K10646" s="1" t="s">
        <v>2880</v>
      </c>
    </row>
    <row r="10647" spans="1:11" x14ac:dyDescent="0.2">
      <c r="A10647" s="1" t="s">
        <v>15947</v>
      </c>
      <c r="B10647" s="1" t="s">
        <v>4760</v>
      </c>
      <c r="C10647" t="s">
        <v>16344</v>
      </c>
      <c r="D10647" t="str">
        <f t="shared" si="332"/>
        <v>SOUTH EASTERN SCHOOL DISTRICT</v>
      </c>
      <c r="E10647" t="str">
        <f t="shared" si="333"/>
        <v>SOUTH EASTERN SCHOOL DISTRICT</v>
      </c>
      <c r="F10647">
        <v>19937</v>
      </c>
      <c r="G10647">
        <v>3700</v>
      </c>
      <c r="H10647">
        <v>294</v>
      </c>
      <c r="I10647" t="s">
        <v>2878</v>
      </c>
      <c r="J10647" s="1" t="s">
        <v>2879</v>
      </c>
      <c r="K10647" s="1" t="s">
        <v>2880</v>
      </c>
    </row>
    <row r="10648" spans="1:11" x14ac:dyDescent="0.2">
      <c r="A10648" s="1" t="s">
        <v>15947</v>
      </c>
      <c r="B10648" s="1" t="s">
        <v>6946</v>
      </c>
      <c r="C10648" t="s">
        <v>16345</v>
      </c>
      <c r="D10648" t="str">
        <f t="shared" si="332"/>
        <v>SOUTH FAYETTE TOWNSHIP SCHOOL DISTRICT</v>
      </c>
      <c r="E10648" t="str">
        <f t="shared" si="333"/>
        <v>SOUTH FAYETTE TOWNSHIP SCHOOL DISTRICT</v>
      </c>
      <c r="F10648">
        <v>14435</v>
      </c>
      <c r="G10648">
        <v>2466</v>
      </c>
      <c r="H10648">
        <v>87</v>
      </c>
      <c r="I10648" t="s">
        <v>2878</v>
      </c>
      <c r="J10648" s="1" t="s">
        <v>2879</v>
      </c>
      <c r="K10648" s="1" t="s">
        <v>2880</v>
      </c>
    </row>
    <row r="10649" spans="1:11" x14ac:dyDescent="0.2">
      <c r="A10649" s="1" t="s">
        <v>15947</v>
      </c>
      <c r="B10649" s="1" t="s">
        <v>4756</v>
      </c>
      <c r="C10649" t="s">
        <v>16346</v>
      </c>
      <c r="D10649" t="str">
        <f t="shared" si="332"/>
        <v>SOUTH MIDDLETON SCHOOL DISTRICT</v>
      </c>
      <c r="E10649" t="str">
        <f t="shared" si="333"/>
        <v>SOUTH MIDDLETON SCHOOL DISTRICT</v>
      </c>
      <c r="F10649">
        <v>15477</v>
      </c>
      <c r="G10649">
        <v>2572</v>
      </c>
      <c r="H10649">
        <v>180</v>
      </c>
      <c r="I10649" t="s">
        <v>2878</v>
      </c>
      <c r="J10649" s="1" t="s">
        <v>2879</v>
      </c>
      <c r="K10649" s="1" t="s">
        <v>2880</v>
      </c>
    </row>
    <row r="10650" spans="1:11" x14ac:dyDescent="0.2">
      <c r="A10650" s="1" t="s">
        <v>15947</v>
      </c>
      <c r="B10650" s="1" t="s">
        <v>16347</v>
      </c>
      <c r="C10650" t="s">
        <v>16348</v>
      </c>
      <c r="D10650" t="str">
        <f t="shared" si="332"/>
        <v>SOUTH PARK SCHOOL DISTRICT</v>
      </c>
      <c r="E10650" t="str">
        <f t="shared" si="333"/>
        <v>SOUTH PARK SCHOOL DISTRICT</v>
      </c>
      <c r="F10650">
        <v>13438</v>
      </c>
      <c r="G10650">
        <v>2189</v>
      </c>
      <c r="H10650">
        <v>131</v>
      </c>
      <c r="I10650" t="s">
        <v>2878</v>
      </c>
      <c r="J10650" s="1" t="s">
        <v>2879</v>
      </c>
      <c r="K10650" s="1" t="s">
        <v>2880</v>
      </c>
    </row>
    <row r="10651" spans="1:11" x14ac:dyDescent="0.2">
      <c r="A10651" s="1" t="s">
        <v>15947</v>
      </c>
      <c r="B10651" s="1" t="s">
        <v>4762</v>
      </c>
      <c r="C10651" t="s">
        <v>16349</v>
      </c>
      <c r="D10651" t="str">
        <f t="shared" si="332"/>
        <v>SOUTH SIDE AREA SCHOOL DISTRICT</v>
      </c>
      <c r="E10651" t="str">
        <f t="shared" si="333"/>
        <v>SOUTH SIDE AREA SCHOOL DISTRICT</v>
      </c>
      <c r="F10651">
        <v>6589</v>
      </c>
      <c r="G10651">
        <v>1194</v>
      </c>
      <c r="H10651">
        <v>88</v>
      </c>
      <c r="I10651" t="s">
        <v>2878</v>
      </c>
      <c r="J10651" s="1" t="s">
        <v>2879</v>
      </c>
      <c r="K10651" s="1" t="s">
        <v>2880</v>
      </c>
    </row>
    <row r="10652" spans="1:11" x14ac:dyDescent="0.2">
      <c r="A10652" s="1" t="s">
        <v>15947</v>
      </c>
      <c r="B10652" s="1" t="s">
        <v>8269</v>
      </c>
      <c r="C10652" t="s">
        <v>16350</v>
      </c>
      <c r="D10652" t="str">
        <f t="shared" si="332"/>
        <v>SOUTH WESTERN SCHOOL DISTRICT</v>
      </c>
      <c r="E10652" t="str">
        <f t="shared" si="333"/>
        <v>SOUTH WESTERN SCHOOL DISTRICT</v>
      </c>
      <c r="F10652">
        <v>27280</v>
      </c>
      <c r="G10652">
        <v>4488</v>
      </c>
      <c r="H10652">
        <v>358</v>
      </c>
      <c r="I10652" t="s">
        <v>2878</v>
      </c>
      <c r="J10652" s="1" t="s">
        <v>2879</v>
      </c>
      <c r="K10652" s="1" t="s">
        <v>2880</v>
      </c>
    </row>
    <row r="10653" spans="1:11" x14ac:dyDescent="0.2">
      <c r="A10653" s="1" t="s">
        <v>15947</v>
      </c>
      <c r="B10653" s="1" t="s">
        <v>11086</v>
      </c>
      <c r="C10653" t="s">
        <v>16351</v>
      </c>
      <c r="D10653" t="str">
        <f t="shared" si="332"/>
        <v>SOUTH WILLIAMSPORT AREA SCHOOL DISTRICT</v>
      </c>
      <c r="E10653" t="str">
        <f t="shared" si="333"/>
        <v>SOUTH WILLIAMSPORT AREA SCHOOL DISTRICT</v>
      </c>
      <c r="F10653">
        <v>9196</v>
      </c>
      <c r="G10653">
        <v>1401</v>
      </c>
      <c r="H10653">
        <v>263</v>
      </c>
      <c r="I10653" t="s">
        <v>2878</v>
      </c>
      <c r="J10653" s="1" t="s">
        <v>2879</v>
      </c>
      <c r="K10653" s="1" t="s">
        <v>2880</v>
      </c>
    </row>
    <row r="10654" spans="1:11" x14ac:dyDescent="0.2">
      <c r="A10654" s="1" t="s">
        <v>15947</v>
      </c>
      <c r="B10654" s="1" t="s">
        <v>16352</v>
      </c>
      <c r="C10654" t="s">
        <v>16353</v>
      </c>
      <c r="D10654" t="str">
        <f t="shared" si="332"/>
        <v>SOUTHEAST DELCO SCHOOL DISTRICT</v>
      </c>
      <c r="E10654" t="str">
        <f t="shared" si="333"/>
        <v>SOUTHEAST DELCO SCHOOL DISTRICT</v>
      </c>
      <c r="F10654">
        <v>30604</v>
      </c>
      <c r="G10654">
        <v>5385</v>
      </c>
      <c r="H10654">
        <v>1234</v>
      </c>
      <c r="I10654" t="s">
        <v>2878</v>
      </c>
      <c r="J10654" s="1" t="s">
        <v>2879</v>
      </c>
      <c r="K10654" s="1" t="s">
        <v>2880</v>
      </c>
    </row>
    <row r="10655" spans="1:11" x14ac:dyDescent="0.2">
      <c r="A10655" s="1" t="s">
        <v>15947</v>
      </c>
      <c r="B10655" s="1" t="s">
        <v>9918</v>
      </c>
      <c r="C10655" t="s">
        <v>16354</v>
      </c>
      <c r="D10655" t="str">
        <f t="shared" si="332"/>
        <v>SOUTHEASTERN GREENE SCHOOL DISTRICT</v>
      </c>
      <c r="E10655" t="str">
        <f t="shared" si="333"/>
        <v>SOUTHEASTERN GREENE SCHOOL DISTRICT</v>
      </c>
      <c r="F10655">
        <v>4477</v>
      </c>
      <c r="G10655">
        <v>705</v>
      </c>
      <c r="H10655">
        <v>198</v>
      </c>
      <c r="I10655" t="s">
        <v>2878</v>
      </c>
      <c r="J10655" s="1" t="s">
        <v>2879</v>
      </c>
      <c r="K10655" s="1" t="s">
        <v>2880</v>
      </c>
    </row>
    <row r="10656" spans="1:11" x14ac:dyDescent="0.2">
      <c r="A10656" s="1" t="s">
        <v>15947</v>
      </c>
      <c r="B10656" s="1" t="s">
        <v>9921</v>
      </c>
      <c r="C10656" t="s">
        <v>16355</v>
      </c>
      <c r="D10656" t="str">
        <f t="shared" si="332"/>
        <v>SOUTHERN COLUMBIA AREA SCHOOL DISTRICT</v>
      </c>
      <c r="E10656" t="str">
        <f t="shared" si="333"/>
        <v>SOUTHERN COLUMBIA AREA SCHOOL DISTRICT</v>
      </c>
      <c r="F10656">
        <v>10228</v>
      </c>
      <c r="G10656">
        <v>1546</v>
      </c>
      <c r="H10656">
        <v>198</v>
      </c>
      <c r="I10656" t="s">
        <v>2878</v>
      </c>
      <c r="J10656" s="1" t="s">
        <v>2879</v>
      </c>
      <c r="K10656" s="1" t="s">
        <v>2880</v>
      </c>
    </row>
    <row r="10657" spans="1:11" x14ac:dyDescent="0.2">
      <c r="A10657" s="1" t="s">
        <v>15947</v>
      </c>
      <c r="B10657" s="1" t="s">
        <v>9923</v>
      </c>
      <c r="C10657" t="s">
        <v>16356</v>
      </c>
      <c r="D10657" t="str">
        <f t="shared" si="332"/>
        <v>SOUTHERN FULTON SCHOOL DISTRICT</v>
      </c>
      <c r="E10657" t="str">
        <f t="shared" si="333"/>
        <v>SOUTHERN FULTON SCHOOL DISTRICT</v>
      </c>
      <c r="F10657">
        <v>5517</v>
      </c>
      <c r="G10657">
        <v>885</v>
      </c>
      <c r="H10657">
        <v>130</v>
      </c>
      <c r="I10657" t="s">
        <v>2878</v>
      </c>
      <c r="J10657" s="1" t="s">
        <v>2879</v>
      </c>
      <c r="K10657" s="1" t="s">
        <v>2880</v>
      </c>
    </row>
    <row r="10658" spans="1:11" x14ac:dyDescent="0.2">
      <c r="A10658" s="1" t="s">
        <v>15947</v>
      </c>
      <c r="B10658" s="1" t="s">
        <v>4764</v>
      </c>
      <c r="C10658" t="s">
        <v>16357</v>
      </c>
      <c r="D10658" t="str">
        <f t="shared" si="332"/>
        <v>SOUTHERN HUNTINGDON COUNTY SCHOOL DISTRICT</v>
      </c>
      <c r="E10658" t="str">
        <f t="shared" si="333"/>
        <v>SOUTHERN HUNTINGDON COUNTY SCHOOL DISTRICT</v>
      </c>
      <c r="F10658">
        <v>8039</v>
      </c>
      <c r="G10658">
        <v>1300</v>
      </c>
      <c r="H10658">
        <v>180</v>
      </c>
      <c r="I10658" t="s">
        <v>2878</v>
      </c>
      <c r="J10658" s="1" t="s">
        <v>2879</v>
      </c>
      <c r="K10658" s="1" t="s">
        <v>2880</v>
      </c>
    </row>
    <row r="10659" spans="1:11" x14ac:dyDescent="0.2">
      <c r="A10659" s="1" t="s">
        <v>15947</v>
      </c>
      <c r="B10659" s="1" t="s">
        <v>4766</v>
      </c>
      <c r="C10659" t="s">
        <v>16358</v>
      </c>
      <c r="D10659" t="str">
        <f t="shared" si="332"/>
        <v>SOUTHERN LEHIGH SCHOOL DISTRICT</v>
      </c>
      <c r="E10659" t="str">
        <f t="shared" si="333"/>
        <v>SOUTHERN LEHIGH SCHOOL DISTRICT</v>
      </c>
      <c r="F10659">
        <v>21780</v>
      </c>
      <c r="G10659">
        <v>3717</v>
      </c>
      <c r="H10659">
        <v>230</v>
      </c>
      <c r="I10659" t="s">
        <v>2878</v>
      </c>
      <c r="J10659" s="1" t="s">
        <v>2879</v>
      </c>
      <c r="K10659" s="1" t="s">
        <v>2880</v>
      </c>
    </row>
    <row r="10660" spans="1:11" x14ac:dyDescent="0.2">
      <c r="A10660" s="1" t="s">
        <v>15947</v>
      </c>
      <c r="B10660" s="1" t="s">
        <v>11674</v>
      </c>
      <c r="C10660" t="s">
        <v>16359</v>
      </c>
      <c r="D10660" t="str">
        <f t="shared" si="332"/>
        <v>SOUTHERN TIOGA SCHOOL DISTRICT</v>
      </c>
      <c r="E10660" t="str">
        <f t="shared" si="333"/>
        <v>SOUTHERN TIOGA SCHOOL DISTRICT</v>
      </c>
      <c r="F10660">
        <v>15537</v>
      </c>
      <c r="G10660">
        <v>2222</v>
      </c>
      <c r="H10660">
        <v>340</v>
      </c>
      <c r="I10660" t="s">
        <v>2878</v>
      </c>
      <c r="J10660" s="1" t="s">
        <v>2879</v>
      </c>
      <c r="K10660" s="1" t="s">
        <v>2880</v>
      </c>
    </row>
    <row r="10661" spans="1:11" x14ac:dyDescent="0.2">
      <c r="A10661" s="1" t="s">
        <v>15947</v>
      </c>
      <c r="B10661" s="1" t="s">
        <v>4703</v>
      </c>
      <c r="C10661" t="s">
        <v>16360</v>
      </c>
      <c r="D10661" t="str">
        <f t="shared" si="332"/>
        <v>SOUTHERN YORK COUNTY SCHOOL DISTRICT</v>
      </c>
      <c r="E10661" t="str">
        <f t="shared" si="333"/>
        <v>SOUTHERN YORK COUNTY SCHOOL DISTRICT</v>
      </c>
      <c r="F10661">
        <v>21259</v>
      </c>
      <c r="G10661">
        <v>3525</v>
      </c>
      <c r="H10661">
        <v>208</v>
      </c>
      <c r="I10661" t="s">
        <v>2878</v>
      </c>
      <c r="J10661" s="1" t="s">
        <v>2879</v>
      </c>
      <c r="K10661" s="1" t="s">
        <v>2880</v>
      </c>
    </row>
    <row r="10662" spans="1:11" x14ac:dyDescent="0.2">
      <c r="A10662" s="1" t="s">
        <v>15947</v>
      </c>
      <c r="B10662" s="1" t="s">
        <v>4768</v>
      </c>
      <c r="C10662" t="s">
        <v>16361</v>
      </c>
      <c r="D10662" t="str">
        <f t="shared" si="332"/>
        <v>SOUTHMORELAND SCHOOL DISTRICT</v>
      </c>
      <c r="E10662" t="str">
        <f t="shared" si="333"/>
        <v>SOUTHMORELAND SCHOOL DISTRICT</v>
      </c>
      <c r="F10662">
        <v>14784</v>
      </c>
      <c r="G10662">
        <v>2015</v>
      </c>
      <c r="H10662">
        <v>312</v>
      </c>
      <c r="I10662" t="s">
        <v>2878</v>
      </c>
      <c r="J10662" s="1" t="s">
        <v>2879</v>
      </c>
      <c r="K10662" s="1" t="s">
        <v>2880</v>
      </c>
    </row>
    <row r="10663" spans="1:11" x14ac:dyDescent="0.2">
      <c r="A10663" s="1" t="s">
        <v>15947</v>
      </c>
      <c r="B10663" s="1" t="s">
        <v>7004</v>
      </c>
      <c r="C10663" t="s">
        <v>16362</v>
      </c>
      <c r="D10663" t="str">
        <f t="shared" si="332"/>
        <v>SPRING COVE SCHOOL DISTRICT</v>
      </c>
      <c r="E10663" t="str">
        <f t="shared" si="333"/>
        <v>SPRING COVE SCHOOL DISTRICT</v>
      </c>
      <c r="F10663">
        <v>14171</v>
      </c>
      <c r="G10663">
        <v>2195</v>
      </c>
      <c r="H10663">
        <v>312</v>
      </c>
      <c r="I10663" t="s">
        <v>2878</v>
      </c>
      <c r="J10663" s="1" t="s">
        <v>2879</v>
      </c>
      <c r="K10663" s="1" t="s">
        <v>2880</v>
      </c>
    </row>
    <row r="10664" spans="1:11" x14ac:dyDescent="0.2">
      <c r="A10664" s="1" t="s">
        <v>15947</v>
      </c>
      <c r="B10664" s="1" t="s">
        <v>4776</v>
      </c>
      <c r="C10664" t="s">
        <v>16363</v>
      </c>
      <c r="D10664" t="str">
        <f t="shared" si="332"/>
        <v>SPRING GROVE AREA SCHOOL DISTRICT</v>
      </c>
      <c r="E10664" t="str">
        <f t="shared" si="333"/>
        <v>SPRING GROVE AREA SCHOOL DISTRICT</v>
      </c>
      <c r="F10664">
        <v>27967</v>
      </c>
      <c r="G10664">
        <v>4600</v>
      </c>
      <c r="H10664">
        <v>360</v>
      </c>
      <c r="I10664" t="s">
        <v>2878</v>
      </c>
      <c r="J10664" s="1" t="s">
        <v>2879</v>
      </c>
      <c r="K10664" s="1" t="s">
        <v>2880</v>
      </c>
    </row>
    <row r="10665" spans="1:11" x14ac:dyDescent="0.2">
      <c r="A10665" s="1" t="s">
        <v>15947</v>
      </c>
      <c r="B10665" s="1" t="s">
        <v>4774</v>
      </c>
      <c r="C10665" t="s">
        <v>16364</v>
      </c>
      <c r="D10665" t="str">
        <f t="shared" si="332"/>
        <v>SPRING-FORD AREA SCHOOL DISTRICT</v>
      </c>
      <c r="E10665" t="str">
        <f t="shared" si="333"/>
        <v>SPRING-FORD AREA SCHOOL DISTRICT</v>
      </c>
      <c r="F10665">
        <v>48685</v>
      </c>
      <c r="G10665">
        <v>9134</v>
      </c>
      <c r="H10665">
        <v>358</v>
      </c>
      <c r="I10665" t="s">
        <v>2878</v>
      </c>
      <c r="J10665" s="1" t="s">
        <v>2879</v>
      </c>
      <c r="K10665" s="1" t="s">
        <v>2880</v>
      </c>
    </row>
    <row r="10666" spans="1:11" x14ac:dyDescent="0.2">
      <c r="A10666" s="1" t="s">
        <v>15947</v>
      </c>
      <c r="B10666" s="1" t="s">
        <v>16365</v>
      </c>
      <c r="C10666" t="s">
        <v>9530</v>
      </c>
      <c r="D10666" t="str">
        <f t="shared" si="332"/>
        <v>SPRINGFIELD SCHOOL DISTRICT</v>
      </c>
      <c r="E10666" t="str">
        <f t="shared" si="333"/>
        <v>SPRINGFIELD SCHOOL DISTRICT</v>
      </c>
      <c r="F10666">
        <v>27105</v>
      </c>
      <c r="G10666">
        <v>4436</v>
      </c>
      <c r="H10666">
        <v>200</v>
      </c>
      <c r="I10666" t="s">
        <v>2878</v>
      </c>
      <c r="J10666" s="1" t="s">
        <v>2879</v>
      </c>
      <c r="K10666" s="1" t="s">
        <v>2880</v>
      </c>
    </row>
    <row r="10667" spans="1:11" x14ac:dyDescent="0.2">
      <c r="A10667" s="1" t="s">
        <v>15947</v>
      </c>
      <c r="B10667" s="1" t="s">
        <v>6995</v>
      </c>
      <c r="C10667" t="s">
        <v>12819</v>
      </c>
      <c r="D10667" t="str">
        <f t="shared" si="332"/>
        <v>SPRINGFIELD TOWNSHIP SCHOOL DISTRICT</v>
      </c>
      <c r="E10667" t="str">
        <f t="shared" si="333"/>
        <v>SPRINGFIELD TOWNSHIP SCHOOL DISTRICT</v>
      </c>
      <c r="F10667">
        <v>19943</v>
      </c>
      <c r="G10667">
        <v>3043</v>
      </c>
      <c r="H10667">
        <v>122</v>
      </c>
      <c r="I10667" t="s">
        <v>2878</v>
      </c>
      <c r="J10667" s="1" t="s">
        <v>2879</v>
      </c>
      <c r="K10667" s="1" t="s">
        <v>2880</v>
      </c>
    </row>
    <row r="10668" spans="1:11" x14ac:dyDescent="0.2">
      <c r="A10668" s="1" t="s">
        <v>15947</v>
      </c>
      <c r="B10668" s="1" t="s">
        <v>4780</v>
      </c>
      <c r="C10668" t="s">
        <v>16366</v>
      </c>
      <c r="D10668" t="str">
        <f t="shared" si="332"/>
        <v>ST. CLAIR AREA SCHOOL DISTRICT</v>
      </c>
      <c r="E10668" t="str">
        <f t="shared" si="333"/>
        <v>ST. CLAIR AREA SCHOOL DISTRICT</v>
      </c>
      <c r="F10668">
        <v>6482</v>
      </c>
      <c r="G10668">
        <v>882</v>
      </c>
      <c r="H10668">
        <v>141</v>
      </c>
      <c r="I10668" t="s">
        <v>2878</v>
      </c>
      <c r="J10668" s="1" t="s">
        <v>2879</v>
      </c>
      <c r="K10668" s="1" t="s">
        <v>2880</v>
      </c>
    </row>
    <row r="10669" spans="1:11" x14ac:dyDescent="0.2">
      <c r="A10669" s="1" t="s">
        <v>15947</v>
      </c>
      <c r="B10669" s="1" t="s">
        <v>4685</v>
      </c>
      <c r="C10669" t="s">
        <v>16367</v>
      </c>
      <c r="D10669" t="str">
        <f t="shared" si="332"/>
        <v>ST. MARYS AREA SCHOOL DISTRICT</v>
      </c>
      <c r="E10669" t="str">
        <f t="shared" si="333"/>
        <v>ST. MARYS AREA SCHOOL DISTRICT</v>
      </c>
      <c r="F10669">
        <v>18108</v>
      </c>
      <c r="G10669">
        <v>2616</v>
      </c>
      <c r="H10669">
        <v>268</v>
      </c>
      <c r="I10669" t="s">
        <v>2878</v>
      </c>
      <c r="J10669" s="1" t="s">
        <v>2879</v>
      </c>
      <c r="K10669" s="1" t="s">
        <v>2880</v>
      </c>
    </row>
    <row r="10670" spans="1:11" x14ac:dyDescent="0.2">
      <c r="A10670" s="1" t="s">
        <v>15947</v>
      </c>
      <c r="B10670" s="1" t="s">
        <v>7009</v>
      </c>
      <c r="C10670" t="s">
        <v>16368</v>
      </c>
      <c r="D10670" t="str">
        <f t="shared" si="332"/>
        <v>STATE COLLEGE AREA SCHOOL DISTRICT</v>
      </c>
      <c r="E10670" t="str">
        <f t="shared" si="333"/>
        <v>STATE COLLEGE AREA SCHOOL DISTRICT</v>
      </c>
      <c r="F10670">
        <v>96741</v>
      </c>
      <c r="G10670">
        <v>8324</v>
      </c>
      <c r="H10670">
        <v>615</v>
      </c>
      <c r="I10670" t="s">
        <v>2878</v>
      </c>
      <c r="J10670" s="1" t="s">
        <v>2879</v>
      </c>
      <c r="K10670" s="1" t="s">
        <v>2880</v>
      </c>
    </row>
    <row r="10671" spans="1:11" x14ac:dyDescent="0.2">
      <c r="A10671" s="1" t="s">
        <v>15947</v>
      </c>
      <c r="B10671" s="1" t="s">
        <v>11682</v>
      </c>
      <c r="C10671" t="s">
        <v>16369</v>
      </c>
      <c r="D10671" t="str">
        <f t="shared" si="332"/>
        <v>STEEL VALLEY SCHOOL DISTRICT</v>
      </c>
      <c r="E10671" t="str">
        <f t="shared" si="333"/>
        <v>STEEL VALLEY SCHOOL DISTRICT</v>
      </c>
      <c r="F10671">
        <v>16531</v>
      </c>
      <c r="G10671">
        <v>2235</v>
      </c>
      <c r="H10671">
        <v>466</v>
      </c>
      <c r="I10671" t="s">
        <v>2878</v>
      </c>
      <c r="J10671" s="1" t="s">
        <v>2879</v>
      </c>
      <c r="K10671" s="1" t="s">
        <v>2880</v>
      </c>
    </row>
    <row r="10672" spans="1:11" x14ac:dyDescent="0.2">
      <c r="A10672" s="1" t="s">
        <v>15947</v>
      </c>
      <c r="B10672" s="1" t="s">
        <v>4786</v>
      </c>
      <c r="C10672" t="s">
        <v>16370</v>
      </c>
      <c r="D10672" t="str">
        <f t="shared" si="332"/>
        <v>STEELTON-HIGHSPIRE SCHOOL DISTRICT</v>
      </c>
      <c r="E10672" t="str">
        <f t="shared" si="333"/>
        <v>STEELTON-HIGHSPIRE SCHOOL DISTRICT</v>
      </c>
      <c r="F10672">
        <v>8564</v>
      </c>
      <c r="G10672">
        <v>1459</v>
      </c>
      <c r="H10672">
        <v>460</v>
      </c>
      <c r="I10672" t="s">
        <v>2878</v>
      </c>
      <c r="J10672" s="1" t="s">
        <v>2879</v>
      </c>
      <c r="K10672" s="1" t="s">
        <v>2880</v>
      </c>
    </row>
    <row r="10673" spans="1:11" x14ac:dyDescent="0.2">
      <c r="A10673" s="1" t="s">
        <v>15947</v>
      </c>
      <c r="B10673" s="1" t="s">
        <v>4784</v>
      </c>
      <c r="C10673" t="s">
        <v>16371</v>
      </c>
      <c r="D10673" t="str">
        <f t="shared" si="332"/>
        <v>STO-ROX SCHOOL DISTRICT</v>
      </c>
      <c r="E10673" t="str">
        <f t="shared" si="333"/>
        <v>STO-ROX SCHOOL DISTRICT</v>
      </c>
      <c r="F10673">
        <v>12487</v>
      </c>
      <c r="G10673">
        <v>1859</v>
      </c>
      <c r="H10673">
        <v>671</v>
      </c>
      <c r="I10673" t="s">
        <v>2878</v>
      </c>
      <c r="J10673" s="1" t="s">
        <v>2879</v>
      </c>
      <c r="K10673" s="1" t="s">
        <v>2880</v>
      </c>
    </row>
    <row r="10674" spans="1:11" x14ac:dyDescent="0.2">
      <c r="A10674" s="1" t="s">
        <v>15947</v>
      </c>
      <c r="B10674" s="1" t="s">
        <v>4788</v>
      </c>
      <c r="C10674" t="s">
        <v>16372</v>
      </c>
      <c r="D10674" t="str">
        <f t="shared" si="332"/>
        <v>STROUDSBURG AREA SCHOOL DISTRICT</v>
      </c>
      <c r="E10674" t="str">
        <f t="shared" si="333"/>
        <v>STROUDSBURG AREA SCHOOL DISTRICT</v>
      </c>
      <c r="F10674">
        <v>33849</v>
      </c>
      <c r="G10674">
        <v>5173</v>
      </c>
      <c r="H10674">
        <v>872</v>
      </c>
      <c r="I10674" t="s">
        <v>2878</v>
      </c>
      <c r="J10674" s="1" t="s">
        <v>2879</v>
      </c>
      <c r="K10674" s="1" t="s">
        <v>2880</v>
      </c>
    </row>
    <row r="10675" spans="1:11" x14ac:dyDescent="0.2">
      <c r="A10675" s="1" t="s">
        <v>15947</v>
      </c>
      <c r="B10675" s="1" t="s">
        <v>4792</v>
      </c>
      <c r="C10675" t="s">
        <v>16373</v>
      </c>
      <c r="D10675" t="str">
        <f t="shared" si="332"/>
        <v>SULLIVAN COUNTY SCHOOL DISTRICT</v>
      </c>
      <c r="E10675" t="str">
        <f t="shared" si="333"/>
        <v>SULLIVAN COUNTY SCHOOL DISTRICT</v>
      </c>
      <c r="F10675">
        <v>6137</v>
      </c>
      <c r="G10675">
        <v>527</v>
      </c>
      <c r="H10675">
        <v>101</v>
      </c>
      <c r="I10675" t="s">
        <v>2878</v>
      </c>
      <c r="J10675" s="1" t="s">
        <v>2879</v>
      </c>
      <c r="K10675" s="1" t="s">
        <v>2880</v>
      </c>
    </row>
    <row r="10676" spans="1:11" x14ac:dyDescent="0.2">
      <c r="A10676" s="1" t="s">
        <v>15947</v>
      </c>
      <c r="B10676" s="1" t="s">
        <v>7020</v>
      </c>
      <c r="C10676" t="s">
        <v>16374</v>
      </c>
      <c r="D10676" t="str">
        <f t="shared" si="332"/>
        <v>SUSQUEHANNA COMMUNITY SCHOOL DISTRICT</v>
      </c>
      <c r="E10676" t="str">
        <f t="shared" si="333"/>
        <v>SUSQUEHANNA COMMUNITY SCHOOL DISTRICT</v>
      </c>
      <c r="F10676">
        <v>4998</v>
      </c>
      <c r="G10676">
        <v>724</v>
      </c>
      <c r="H10676">
        <v>138</v>
      </c>
      <c r="I10676" t="s">
        <v>2878</v>
      </c>
      <c r="J10676" s="1" t="s">
        <v>2879</v>
      </c>
      <c r="K10676" s="1" t="s">
        <v>2880</v>
      </c>
    </row>
    <row r="10677" spans="1:11" x14ac:dyDescent="0.2">
      <c r="A10677" s="1" t="s">
        <v>15947</v>
      </c>
      <c r="B10677" s="1" t="s">
        <v>4796</v>
      </c>
      <c r="C10677" t="s">
        <v>16375</v>
      </c>
      <c r="D10677" t="str">
        <f t="shared" si="332"/>
        <v>SUSQUEHANNA TOWNSHIP SCHOOL DISTRICT</v>
      </c>
      <c r="E10677" t="str">
        <f t="shared" si="333"/>
        <v>SUSQUEHANNA TOWNSHIP SCHOOL DISTRICT</v>
      </c>
      <c r="F10677">
        <v>24539</v>
      </c>
      <c r="G10677">
        <v>3496</v>
      </c>
      <c r="H10677">
        <v>395</v>
      </c>
      <c r="I10677" t="s">
        <v>2878</v>
      </c>
      <c r="J10677" s="1" t="s">
        <v>2879</v>
      </c>
      <c r="K10677" s="1" t="s">
        <v>2880</v>
      </c>
    </row>
    <row r="10678" spans="1:11" x14ac:dyDescent="0.2">
      <c r="A10678" s="1" t="s">
        <v>15947</v>
      </c>
      <c r="B10678" s="1" t="s">
        <v>4798</v>
      </c>
      <c r="C10678" t="s">
        <v>16376</v>
      </c>
      <c r="D10678" t="str">
        <f t="shared" si="332"/>
        <v>SUSQUENITA SCHOOL DISTRICT</v>
      </c>
      <c r="E10678" t="str">
        <f t="shared" si="333"/>
        <v>SUSQUENITA SCHOOL DISTRICT</v>
      </c>
      <c r="F10678">
        <v>14576</v>
      </c>
      <c r="G10678">
        <v>2000</v>
      </c>
      <c r="H10678">
        <v>230</v>
      </c>
      <c r="I10678" t="s">
        <v>2878</v>
      </c>
      <c r="J10678" s="1" t="s">
        <v>2879</v>
      </c>
      <c r="K10678" s="1" t="s">
        <v>2880</v>
      </c>
    </row>
    <row r="10679" spans="1:11" x14ac:dyDescent="0.2">
      <c r="A10679" s="1" t="s">
        <v>15947</v>
      </c>
      <c r="B10679" s="1" t="s">
        <v>11121</v>
      </c>
      <c r="C10679" t="s">
        <v>16377</v>
      </c>
      <c r="D10679" t="str">
        <f t="shared" si="332"/>
        <v>TAMAQUA AREA SCHOOL DISTRICT</v>
      </c>
      <c r="E10679" t="str">
        <f t="shared" si="333"/>
        <v>TAMAQUA AREA SCHOOL DISTRICT</v>
      </c>
      <c r="F10679">
        <v>16124</v>
      </c>
      <c r="G10679">
        <v>2311</v>
      </c>
      <c r="H10679">
        <v>368</v>
      </c>
      <c r="I10679" t="s">
        <v>2878</v>
      </c>
      <c r="J10679" s="1" t="s">
        <v>2879</v>
      </c>
      <c r="K10679" s="1" t="s">
        <v>2880</v>
      </c>
    </row>
    <row r="10680" spans="1:11" x14ac:dyDescent="0.2">
      <c r="A10680" s="1" t="s">
        <v>15947</v>
      </c>
      <c r="B10680" s="1" t="s">
        <v>9949</v>
      </c>
      <c r="C10680" t="s">
        <v>16378</v>
      </c>
      <c r="D10680" t="str">
        <f t="shared" si="332"/>
        <v>TITUSVILLE AREA SCHOOL DISTRICT</v>
      </c>
      <c r="E10680" t="str">
        <f t="shared" si="333"/>
        <v>TITUSVILLE AREA SCHOOL DISTRICT</v>
      </c>
      <c r="F10680">
        <v>13688</v>
      </c>
      <c r="G10680">
        <v>2241</v>
      </c>
      <c r="H10680">
        <v>665</v>
      </c>
      <c r="I10680" t="s">
        <v>2878</v>
      </c>
      <c r="J10680" s="1" t="s">
        <v>2879</v>
      </c>
      <c r="K10680" s="1" t="s">
        <v>2880</v>
      </c>
    </row>
    <row r="10681" spans="1:11" x14ac:dyDescent="0.2">
      <c r="A10681" s="1" t="s">
        <v>15947</v>
      </c>
      <c r="B10681" s="1" t="s">
        <v>4815</v>
      </c>
      <c r="C10681" t="s">
        <v>16379</v>
      </c>
      <c r="D10681" t="str">
        <f t="shared" si="332"/>
        <v>TOWANDA AREA SCHOOL DISTRICT</v>
      </c>
      <c r="E10681" t="str">
        <f t="shared" si="333"/>
        <v>TOWANDA AREA SCHOOL DISTRICT</v>
      </c>
      <c r="F10681">
        <v>10820</v>
      </c>
      <c r="G10681">
        <v>1644</v>
      </c>
      <c r="H10681">
        <v>268</v>
      </c>
      <c r="I10681" t="s">
        <v>2878</v>
      </c>
      <c r="J10681" s="1" t="s">
        <v>2879</v>
      </c>
      <c r="K10681" s="1" t="s">
        <v>2880</v>
      </c>
    </row>
    <row r="10682" spans="1:11" x14ac:dyDescent="0.2">
      <c r="A10682" s="1" t="s">
        <v>15947</v>
      </c>
      <c r="B10682" s="1" t="s">
        <v>6526</v>
      </c>
      <c r="C10682" t="s">
        <v>16380</v>
      </c>
      <c r="D10682" t="str">
        <f t="shared" si="332"/>
        <v>TREDYFFRIN-EASTTOWN SCHOOL DISTRICT</v>
      </c>
      <c r="E10682" t="str">
        <f t="shared" si="333"/>
        <v>TREDYFFRIN-EASTTOWN SCHOOL DISTRICT</v>
      </c>
      <c r="F10682">
        <v>41201</v>
      </c>
      <c r="G10682">
        <v>7645</v>
      </c>
      <c r="H10682">
        <v>301</v>
      </c>
      <c r="I10682" t="s">
        <v>2878</v>
      </c>
      <c r="J10682" s="1" t="s">
        <v>2879</v>
      </c>
      <c r="K10682" s="1" t="s">
        <v>2880</v>
      </c>
    </row>
    <row r="10683" spans="1:11" x14ac:dyDescent="0.2">
      <c r="A10683" s="1" t="s">
        <v>15947</v>
      </c>
      <c r="B10683" s="1" t="s">
        <v>4821</v>
      </c>
      <c r="C10683" t="s">
        <v>16381</v>
      </c>
      <c r="D10683" t="str">
        <f t="shared" si="332"/>
        <v>TRI-VALLEY SCHOOL DISTRICT</v>
      </c>
      <c r="E10683" t="str">
        <f t="shared" si="333"/>
        <v>TRI-VALLEY SCHOOL DISTRICT</v>
      </c>
      <c r="F10683">
        <v>6501</v>
      </c>
      <c r="G10683">
        <v>933</v>
      </c>
      <c r="H10683">
        <v>83</v>
      </c>
      <c r="I10683" t="s">
        <v>2878</v>
      </c>
      <c r="J10683" s="1" t="s">
        <v>2879</v>
      </c>
      <c r="K10683" s="1" t="s">
        <v>2880</v>
      </c>
    </row>
    <row r="10684" spans="1:11" x14ac:dyDescent="0.2">
      <c r="A10684" s="1" t="s">
        <v>15947</v>
      </c>
      <c r="B10684" s="1" t="s">
        <v>4825</v>
      </c>
      <c r="C10684" t="s">
        <v>16382</v>
      </c>
      <c r="D10684" t="str">
        <f t="shared" si="332"/>
        <v>TRINITY AREA SCHOOL DISTRICT</v>
      </c>
      <c r="E10684" t="str">
        <f t="shared" si="333"/>
        <v>TRINITY AREA SCHOOL DISTRICT</v>
      </c>
      <c r="F10684">
        <v>26086</v>
      </c>
      <c r="G10684">
        <v>3499</v>
      </c>
      <c r="H10684">
        <v>405</v>
      </c>
      <c r="I10684" t="s">
        <v>2878</v>
      </c>
      <c r="J10684" s="1" t="s">
        <v>2879</v>
      </c>
      <c r="K10684" s="1" t="s">
        <v>2880</v>
      </c>
    </row>
    <row r="10685" spans="1:11" x14ac:dyDescent="0.2">
      <c r="A10685" s="1" t="s">
        <v>15947</v>
      </c>
      <c r="B10685" s="1" t="s">
        <v>9959</v>
      </c>
      <c r="C10685" t="s">
        <v>16383</v>
      </c>
      <c r="D10685" t="str">
        <f t="shared" si="332"/>
        <v>TROY AREA SCHOOL DISTRICT</v>
      </c>
      <c r="E10685" t="str">
        <f t="shared" si="333"/>
        <v>TROY AREA SCHOOL DISTRICT</v>
      </c>
      <c r="F10685">
        <v>10104</v>
      </c>
      <c r="G10685">
        <v>1535</v>
      </c>
      <c r="H10685">
        <v>223</v>
      </c>
      <c r="I10685" t="s">
        <v>2878</v>
      </c>
      <c r="J10685" s="1" t="s">
        <v>2879</v>
      </c>
      <c r="K10685" s="1" t="s">
        <v>2880</v>
      </c>
    </row>
    <row r="10686" spans="1:11" x14ac:dyDescent="0.2">
      <c r="A10686" s="1" t="s">
        <v>15947</v>
      </c>
      <c r="B10686" s="1" t="s">
        <v>4829</v>
      </c>
      <c r="C10686" t="s">
        <v>16384</v>
      </c>
      <c r="D10686" t="str">
        <f t="shared" si="332"/>
        <v>TULPEHOCKEN AREA SCHOOL DISTRICT</v>
      </c>
      <c r="E10686" t="str">
        <f t="shared" si="333"/>
        <v>TULPEHOCKEN AREA SCHOOL DISTRICT</v>
      </c>
      <c r="F10686">
        <v>12368</v>
      </c>
      <c r="G10686">
        <v>2194</v>
      </c>
      <c r="H10686">
        <v>261</v>
      </c>
      <c r="I10686" t="s">
        <v>2878</v>
      </c>
      <c r="J10686" s="1" t="s">
        <v>2879</v>
      </c>
      <c r="K10686" s="1" t="s">
        <v>2880</v>
      </c>
    </row>
    <row r="10687" spans="1:11" x14ac:dyDescent="0.2">
      <c r="A10687" s="1" t="s">
        <v>15947</v>
      </c>
      <c r="B10687" s="1" t="s">
        <v>7044</v>
      </c>
      <c r="C10687" t="s">
        <v>16385</v>
      </c>
      <c r="D10687" t="str">
        <f t="shared" si="332"/>
        <v>TUNKHANNOCK AREA SCHOOL DISTRICT</v>
      </c>
      <c r="E10687" t="str">
        <f t="shared" si="333"/>
        <v>TUNKHANNOCK AREA SCHOOL DISTRICT</v>
      </c>
      <c r="F10687">
        <v>18536</v>
      </c>
      <c r="G10687">
        <v>2800</v>
      </c>
      <c r="H10687">
        <v>379</v>
      </c>
      <c r="I10687" t="s">
        <v>2878</v>
      </c>
      <c r="J10687" s="1" t="s">
        <v>2879</v>
      </c>
      <c r="K10687" s="1" t="s">
        <v>2880</v>
      </c>
    </row>
    <row r="10688" spans="1:11" x14ac:dyDescent="0.2">
      <c r="A10688" s="1" t="s">
        <v>15947</v>
      </c>
      <c r="B10688" s="1" t="s">
        <v>7046</v>
      </c>
      <c r="C10688" t="s">
        <v>16386</v>
      </c>
      <c r="D10688" t="str">
        <f t="shared" si="332"/>
        <v>TURKEYFOOT VALLEY AREA SCHOOL DISTRICT</v>
      </c>
      <c r="E10688" t="str">
        <f t="shared" si="333"/>
        <v>TURKEYFOOT VALLEY AREA SCHOOL DISTRICT</v>
      </c>
      <c r="F10688">
        <v>2693</v>
      </c>
      <c r="G10688">
        <v>364</v>
      </c>
      <c r="H10688">
        <v>73</v>
      </c>
      <c r="I10688" t="s">
        <v>2878</v>
      </c>
      <c r="J10688" s="1" t="s">
        <v>2879</v>
      </c>
      <c r="K10688" s="1" t="s">
        <v>2880</v>
      </c>
    </row>
    <row r="10689" spans="1:11" x14ac:dyDescent="0.2">
      <c r="A10689" s="1" t="s">
        <v>15947</v>
      </c>
      <c r="B10689" s="1" t="s">
        <v>4782</v>
      </c>
      <c r="C10689" t="s">
        <v>16387</v>
      </c>
      <c r="D10689" t="str">
        <f t="shared" si="332"/>
        <v>TUSCARORA SCHOOL DISTRICT</v>
      </c>
      <c r="E10689" t="str">
        <f t="shared" si="333"/>
        <v>TUSCARORA SCHOOL DISTRICT</v>
      </c>
      <c r="F10689">
        <v>18932</v>
      </c>
      <c r="G10689">
        <v>3392</v>
      </c>
      <c r="H10689">
        <v>330</v>
      </c>
      <c r="I10689" t="s">
        <v>2878</v>
      </c>
      <c r="J10689" s="1" t="s">
        <v>2879</v>
      </c>
      <c r="K10689" s="1" t="s">
        <v>2880</v>
      </c>
    </row>
    <row r="10690" spans="1:11" x14ac:dyDescent="0.2">
      <c r="A10690" s="1" t="s">
        <v>15947</v>
      </c>
      <c r="B10690" s="1" t="s">
        <v>4832</v>
      </c>
      <c r="C10690" t="s">
        <v>16388</v>
      </c>
      <c r="D10690" t="str">
        <f t="shared" si="332"/>
        <v>TUSSEY MOUNTAIN SCHOOL DISTRICT</v>
      </c>
      <c r="E10690" t="str">
        <f t="shared" si="333"/>
        <v>TUSSEY MOUNTAIN SCHOOL DISTRICT</v>
      </c>
      <c r="F10690">
        <v>7171</v>
      </c>
      <c r="G10690">
        <v>1095</v>
      </c>
      <c r="H10690">
        <v>172</v>
      </c>
      <c r="I10690" t="s">
        <v>2878</v>
      </c>
      <c r="J10690" s="1" t="s">
        <v>2879</v>
      </c>
      <c r="K10690" s="1" t="s">
        <v>2880</v>
      </c>
    </row>
    <row r="10691" spans="1:11" x14ac:dyDescent="0.2">
      <c r="A10691" s="1" t="s">
        <v>15947</v>
      </c>
      <c r="B10691" s="1" t="s">
        <v>4834</v>
      </c>
      <c r="C10691" t="s">
        <v>16389</v>
      </c>
      <c r="D10691" t="str">
        <f t="shared" ref="D10691:D10754" si="334">UPPER(C10691)</f>
        <v>TWIN VALLEY SCHOOL DISTRICT</v>
      </c>
      <c r="E10691" t="str">
        <f t="shared" ref="E10691:E10754" si="335">UPPER(TRIM(C10691))</f>
        <v>TWIN VALLEY SCHOOL DISTRICT</v>
      </c>
      <c r="F10691">
        <v>24575</v>
      </c>
      <c r="G10691">
        <v>4464</v>
      </c>
      <c r="H10691">
        <v>480</v>
      </c>
      <c r="I10691" t="s">
        <v>2878</v>
      </c>
      <c r="J10691" s="1" t="s">
        <v>2879</v>
      </c>
      <c r="K10691" s="1" t="s">
        <v>2880</v>
      </c>
    </row>
    <row r="10692" spans="1:11" x14ac:dyDescent="0.2">
      <c r="A10692" s="1" t="s">
        <v>15947</v>
      </c>
      <c r="B10692" s="1" t="s">
        <v>4836</v>
      </c>
      <c r="C10692" t="s">
        <v>16390</v>
      </c>
      <c r="D10692" t="str">
        <f t="shared" si="334"/>
        <v>TYRONE AREA SCHOOL DISTRICT</v>
      </c>
      <c r="E10692" t="str">
        <f t="shared" si="335"/>
        <v>TYRONE AREA SCHOOL DISTRICT</v>
      </c>
      <c r="F10692">
        <v>12770</v>
      </c>
      <c r="G10692">
        <v>1984</v>
      </c>
      <c r="H10692">
        <v>359</v>
      </c>
      <c r="I10692" t="s">
        <v>2878</v>
      </c>
      <c r="J10692" s="1" t="s">
        <v>2879</v>
      </c>
      <c r="K10692" s="1" t="s">
        <v>2880</v>
      </c>
    </row>
    <row r="10693" spans="1:11" x14ac:dyDescent="0.2">
      <c r="A10693" s="1" t="s">
        <v>15947</v>
      </c>
      <c r="B10693" s="1" t="s">
        <v>7052</v>
      </c>
      <c r="C10693" t="s">
        <v>16391</v>
      </c>
      <c r="D10693" t="str">
        <f t="shared" si="334"/>
        <v>UNION AREA SCHOOL DISTRICT</v>
      </c>
      <c r="E10693" t="str">
        <f t="shared" si="335"/>
        <v>UNION AREA SCHOOL DISTRICT</v>
      </c>
      <c r="F10693">
        <v>5337</v>
      </c>
      <c r="G10693">
        <v>762</v>
      </c>
      <c r="H10693">
        <v>151</v>
      </c>
      <c r="I10693" t="s">
        <v>2878</v>
      </c>
      <c r="J10693" s="1" t="s">
        <v>2879</v>
      </c>
      <c r="K10693" s="1" t="s">
        <v>2880</v>
      </c>
    </row>
    <row r="10694" spans="1:11" x14ac:dyDescent="0.2">
      <c r="A10694" s="1" t="s">
        <v>15947</v>
      </c>
      <c r="B10694" s="1" t="s">
        <v>4838</v>
      </c>
      <c r="C10694" t="s">
        <v>16392</v>
      </c>
      <c r="D10694" t="str">
        <f t="shared" si="334"/>
        <v>UNION CITY AREA SCHOOL DISTRICT</v>
      </c>
      <c r="E10694" t="str">
        <f t="shared" si="335"/>
        <v>UNION CITY AREA SCHOOL DISTRICT</v>
      </c>
      <c r="F10694">
        <v>6763</v>
      </c>
      <c r="G10694">
        <v>1213</v>
      </c>
      <c r="H10694">
        <v>278</v>
      </c>
      <c r="I10694" t="s">
        <v>2878</v>
      </c>
      <c r="J10694" s="1" t="s">
        <v>2879</v>
      </c>
      <c r="K10694" s="1" t="s">
        <v>2880</v>
      </c>
    </row>
    <row r="10695" spans="1:11" x14ac:dyDescent="0.2">
      <c r="A10695" s="1" t="s">
        <v>15947</v>
      </c>
      <c r="B10695" s="1" t="s">
        <v>7055</v>
      </c>
      <c r="C10695" t="s">
        <v>6064</v>
      </c>
      <c r="D10695" t="str">
        <f t="shared" si="334"/>
        <v>UNION SCHOOL DISTRICT</v>
      </c>
      <c r="E10695" t="str">
        <f t="shared" si="335"/>
        <v>UNION SCHOOL DISTRICT</v>
      </c>
      <c r="F10695">
        <v>4162</v>
      </c>
      <c r="G10695">
        <v>594</v>
      </c>
      <c r="H10695">
        <v>131</v>
      </c>
      <c r="I10695" t="s">
        <v>2878</v>
      </c>
      <c r="J10695" s="1" t="s">
        <v>2879</v>
      </c>
      <c r="K10695" s="1" t="s">
        <v>2880</v>
      </c>
    </row>
    <row r="10696" spans="1:11" x14ac:dyDescent="0.2">
      <c r="A10696" s="1" t="s">
        <v>15947</v>
      </c>
      <c r="B10696" s="1" t="s">
        <v>4842</v>
      </c>
      <c r="C10696" t="s">
        <v>16393</v>
      </c>
      <c r="D10696" t="str">
        <f t="shared" si="334"/>
        <v>UNIONTOWN AREA SCHOOL DISTRICT</v>
      </c>
      <c r="E10696" t="str">
        <f t="shared" si="335"/>
        <v>UNIONTOWN AREA SCHOOL DISTRICT</v>
      </c>
      <c r="F10696">
        <v>23145</v>
      </c>
      <c r="G10696">
        <v>3321</v>
      </c>
      <c r="H10696">
        <v>897</v>
      </c>
      <c r="I10696" t="s">
        <v>2878</v>
      </c>
      <c r="J10696" s="1" t="s">
        <v>2879</v>
      </c>
      <c r="K10696" s="1" t="s">
        <v>2880</v>
      </c>
    </row>
    <row r="10697" spans="1:11" x14ac:dyDescent="0.2">
      <c r="A10697" s="1" t="s">
        <v>15947</v>
      </c>
      <c r="B10697" s="1" t="s">
        <v>4846</v>
      </c>
      <c r="C10697" t="s">
        <v>16394</v>
      </c>
      <c r="D10697" t="str">
        <f t="shared" si="334"/>
        <v>UNIONVILLE-CHADDS FORD SCHOOL DISTRICT</v>
      </c>
      <c r="E10697" t="str">
        <f t="shared" si="335"/>
        <v>UNIONVILLE-CHADDS FORD SCHOOL DISTRICT</v>
      </c>
      <c r="F10697">
        <v>24411</v>
      </c>
      <c r="G10697">
        <v>4670</v>
      </c>
      <c r="H10697">
        <v>149</v>
      </c>
      <c r="I10697" t="s">
        <v>2878</v>
      </c>
      <c r="J10697" s="1" t="s">
        <v>2879</v>
      </c>
      <c r="K10697" s="1" t="s">
        <v>2880</v>
      </c>
    </row>
    <row r="10698" spans="1:11" x14ac:dyDescent="0.2">
      <c r="A10698" s="1" t="s">
        <v>15947</v>
      </c>
      <c r="B10698" s="1" t="s">
        <v>13518</v>
      </c>
      <c r="C10698" t="s">
        <v>16395</v>
      </c>
      <c r="D10698" t="str">
        <f t="shared" si="334"/>
        <v>UNITED SCHOOL DISTRICT</v>
      </c>
      <c r="E10698" t="str">
        <f t="shared" si="335"/>
        <v>UNITED SCHOOL DISTRICT</v>
      </c>
      <c r="F10698">
        <v>7764</v>
      </c>
      <c r="G10698">
        <v>1294</v>
      </c>
      <c r="H10698">
        <v>280</v>
      </c>
      <c r="I10698" t="s">
        <v>2878</v>
      </c>
      <c r="J10698" s="1" t="s">
        <v>2879</v>
      </c>
      <c r="K10698" s="1" t="s">
        <v>2880</v>
      </c>
    </row>
    <row r="10699" spans="1:11" x14ac:dyDescent="0.2">
      <c r="A10699" s="1" t="s">
        <v>15947</v>
      </c>
      <c r="B10699" s="1" t="s">
        <v>4850</v>
      </c>
      <c r="C10699" t="s">
        <v>16396</v>
      </c>
      <c r="D10699" t="str">
        <f t="shared" si="334"/>
        <v>UPPER ADAMS SCHOOL DISTRICT</v>
      </c>
      <c r="E10699" t="str">
        <f t="shared" si="335"/>
        <v>UPPER ADAMS SCHOOL DISTRICT</v>
      </c>
      <c r="F10699">
        <v>10909</v>
      </c>
      <c r="G10699">
        <v>1766</v>
      </c>
      <c r="H10699">
        <v>240</v>
      </c>
      <c r="I10699" t="s">
        <v>2878</v>
      </c>
      <c r="J10699" s="1" t="s">
        <v>2879</v>
      </c>
      <c r="K10699" s="1" t="s">
        <v>2880</v>
      </c>
    </row>
    <row r="10700" spans="1:11" x14ac:dyDescent="0.2">
      <c r="A10700" s="1" t="s">
        <v>15947</v>
      </c>
      <c r="B10700" s="1" t="s">
        <v>16397</v>
      </c>
      <c r="C10700" t="s">
        <v>16398</v>
      </c>
      <c r="D10700" t="str">
        <f t="shared" si="334"/>
        <v>UPPER DARBY SCHOOL DISTRICT</v>
      </c>
      <c r="E10700" t="str">
        <f t="shared" si="335"/>
        <v>UPPER DARBY SCHOOL DISTRICT</v>
      </c>
      <c r="F10700">
        <v>91367</v>
      </c>
      <c r="G10700">
        <v>14757</v>
      </c>
      <c r="H10700">
        <v>3160</v>
      </c>
      <c r="I10700" t="s">
        <v>2878</v>
      </c>
      <c r="J10700" s="1" t="s">
        <v>2879</v>
      </c>
      <c r="K10700" s="1" t="s">
        <v>2880</v>
      </c>
    </row>
    <row r="10701" spans="1:11" x14ac:dyDescent="0.2">
      <c r="A10701" s="1" t="s">
        <v>15947</v>
      </c>
      <c r="B10701" s="1" t="s">
        <v>4854</v>
      </c>
      <c r="C10701" t="s">
        <v>16399</v>
      </c>
      <c r="D10701" t="str">
        <f t="shared" si="334"/>
        <v>UPPER DAUPHIN AREA SCHOOL DISTRICT</v>
      </c>
      <c r="E10701" t="str">
        <f t="shared" si="335"/>
        <v>UPPER DAUPHIN AREA SCHOOL DISTRICT</v>
      </c>
      <c r="F10701">
        <v>9956</v>
      </c>
      <c r="G10701">
        <v>1740</v>
      </c>
      <c r="H10701">
        <v>256</v>
      </c>
      <c r="I10701" t="s">
        <v>2878</v>
      </c>
      <c r="J10701" s="1" t="s">
        <v>2879</v>
      </c>
      <c r="K10701" s="1" t="s">
        <v>2880</v>
      </c>
    </row>
    <row r="10702" spans="1:11" x14ac:dyDescent="0.2">
      <c r="A10702" s="1" t="s">
        <v>15947</v>
      </c>
      <c r="B10702" s="1" t="s">
        <v>4856</v>
      </c>
      <c r="C10702" t="s">
        <v>16400</v>
      </c>
      <c r="D10702" t="str">
        <f t="shared" si="334"/>
        <v>UPPER DUBLIN SCHOOL DISTRICT</v>
      </c>
      <c r="E10702" t="str">
        <f t="shared" si="335"/>
        <v>UPPER DUBLIN SCHOOL DISTRICT</v>
      </c>
      <c r="F10702">
        <v>26267</v>
      </c>
      <c r="G10702">
        <v>5057</v>
      </c>
      <c r="H10702">
        <v>162</v>
      </c>
      <c r="I10702" t="s">
        <v>2878</v>
      </c>
      <c r="J10702" s="1" t="s">
        <v>2879</v>
      </c>
      <c r="K10702" s="1" t="s">
        <v>2880</v>
      </c>
    </row>
    <row r="10703" spans="1:11" x14ac:dyDescent="0.2">
      <c r="A10703" s="1" t="s">
        <v>15947</v>
      </c>
      <c r="B10703" s="1" t="s">
        <v>4858</v>
      </c>
      <c r="C10703" t="s">
        <v>16401</v>
      </c>
      <c r="D10703" t="str">
        <f t="shared" si="334"/>
        <v>UPPER MERION AREA SCHOOL DISTRICT</v>
      </c>
      <c r="E10703" t="str">
        <f t="shared" si="335"/>
        <v>UPPER MERION AREA SCHOOL DISTRICT</v>
      </c>
      <c r="F10703">
        <v>35198</v>
      </c>
      <c r="G10703">
        <v>4566</v>
      </c>
      <c r="H10703">
        <v>362</v>
      </c>
      <c r="I10703" t="s">
        <v>2878</v>
      </c>
      <c r="J10703" s="1" t="s">
        <v>2879</v>
      </c>
      <c r="K10703" s="1" t="s">
        <v>2880</v>
      </c>
    </row>
    <row r="10704" spans="1:11" x14ac:dyDescent="0.2">
      <c r="A10704" s="1" t="s">
        <v>15947</v>
      </c>
      <c r="B10704" s="1" t="s">
        <v>15567</v>
      </c>
      <c r="C10704" t="s">
        <v>16402</v>
      </c>
      <c r="D10704" t="str">
        <f t="shared" si="334"/>
        <v>UPPER MORELAND TOWNSHIP SCHOOL DISTRICT</v>
      </c>
      <c r="E10704" t="str">
        <f t="shared" si="335"/>
        <v>UPPER MORELAND TOWNSHIP SCHOOL DISTRICT</v>
      </c>
      <c r="F10704">
        <v>24671</v>
      </c>
      <c r="G10704">
        <v>3554</v>
      </c>
      <c r="H10704">
        <v>283</v>
      </c>
      <c r="I10704" t="s">
        <v>2878</v>
      </c>
      <c r="J10704" s="1" t="s">
        <v>2879</v>
      </c>
      <c r="K10704" s="1" t="s">
        <v>2880</v>
      </c>
    </row>
    <row r="10705" spans="1:11" x14ac:dyDescent="0.2">
      <c r="A10705" s="1" t="s">
        <v>15947</v>
      </c>
      <c r="B10705" s="1" t="s">
        <v>4861</v>
      </c>
      <c r="C10705" t="s">
        <v>16403</v>
      </c>
      <c r="D10705" t="str">
        <f t="shared" si="334"/>
        <v>UPPER PERKIOMEN SCHOOL DISTRICT</v>
      </c>
      <c r="E10705" t="str">
        <f t="shared" si="335"/>
        <v>UPPER PERKIOMEN SCHOOL DISTRICT</v>
      </c>
      <c r="F10705">
        <v>22819</v>
      </c>
      <c r="G10705">
        <v>3755</v>
      </c>
      <c r="H10705">
        <v>256</v>
      </c>
      <c r="I10705" t="s">
        <v>2878</v>
      </c>
      <c r="J10705" s="1" t="s">
        <v>2879</v>
      </c>
      <c r="K10705" s="1" t="s">
        <v>2880</v>
      </c>
    </row>
    <row r="10706" spans="1:11" x14ac:dyDescent="0.2">
      <c r="A10706" s="1" t="s">
        <v>15947</v>
      </c>
      <c r="B10706" s="1" t="s">
        <v>4863</v>
      </c>
      <c r="C10706" t="s">
        <v>16404</v>
      </c>
      <c r="D10706" t="str">
        <f t="shared" si="334"/>
        <v>UPPER ST. CLAIR SCHOOL DISTRICT</v>
      </c>
      <c r="E10706" t="str">
        <f t="shared" si="335"/>
        <v>UPPER ST. CLAIR SCHOOL DISTRICT</v>
      </c>
      <c r="F10706">
        <v>19261</v>
      </c>
      <c r="G10706">
        <v>4076</v>
      </c>
      <c r="H10706">
        <v>87</v>
      </c>
      <c r="I10706" t="s">
        <v>2878</v>
      </c>
      <c r="J10706" s="1" t="s">
        <v>2879</v>
      </c>
      <c r="K10706" s="1" t="s">
        <v>2880</v>
      </c>
    </row>
    <row r="10707" spans="1:11" x14ac:dyDescent="0.2">
      <c r="A10707" s="1" t="s">
        <v>15947</v>
      </c>
      <c r="B10707" s="1" t="s">
        <v>4867</v>
      </c>
      <c r="C10707" t="s">
        <v>16405</v>
      </c>
      <c r="D10707" t="str">
        <f t="shared" si="334"/>
        <v>VALLEY GROVE SCHOOL DISTRICT</v>
      </c>
      <c r="E10707" t="str">
        <f t="shared" si="335"/>
        <v>VALLEY GROVE SCHOOL DISTRICT</v>
      </c>
      <c r="F10707">
        <v>6608</v>
      </c>
      <c r="G10707">
        <v>983</v>
      </c>
      <c r="H10707">
        <v>128</v>
      </c>
      <c r="I10707" t="s">
        <v>2878</v>
      </c>
      <c r="J10707" s="1" t="s">
        <v>2879</v>
      </c>
      <c r="K10707" s="1" t="s">
        <v>2880</v>
      </c>
    </row>
    <row r="10708" spans="1:11" x14ac:dyDescent="0.2">
      <c r="A10708" s="1" t="s">
        <v>15947</v>
      </c>
      <c r="B10708" s="1" t="s">
        <v>7065</v>
      </c>
      <c r="C10708" t="s">
        <v>3982</v>
      </c>
      <c r="D10708" t="str">
        <f t="shared" si="334"/>
        <v>VALLEY VIEW SCHOOL DISTRICT</v>
      </c>
      <c r="E10708" t="str">
        <f t="shared" si="335"/>
        <v>VALLEY VIEW SCHOOL DISTRICT</v>
      </c>
      <c r="F10708">
        <v>17959</v>
      </c>
      <c r="G10708">
        <v>2763</v>
      </c>
      <c r="H10708">
        <v>320</v>
      </c>
      <c r="I10708" t="s">
        <v>2878</v>
      </c>
      <c r="J10708" s="1" t="s">
        <v>2879</v>
      </c>
      <c r="K10708" s="1" t="s">
        <v>2880</v>
      </c>
    </row>
    <row r="10709" spans="1:11" x14ac:dyDescent="0.2">
      <c r="A10709" s="1" t="s">
        <v>15947</v>
      </c>
      <c r="B10709" s="1" t="s">
        <v>4875</v>
      </c>
      <c r="C10709" t="s">
        <v>16406</v>
      </c>
      <c r="D10709" t="str">
        <f t="shared" si="334"/>
        <v>WALLENPAUPACK AREA SCHOOL DISTRICT</v>
      </c>
      <c r="E10709" t="str">
        <f t="shared" si="335"/>
        <v>WALLENPAUPACK AREA SCHOOL DISTRICT</v>
      </c>
      <c r="F10709">
        <v>24671</v>
      </c>
      <c r="G10709">
        <v>3190</v>
      </c>
      <c r="H10709">
        <v>429</v>
      </c>
      <c r="I10709" t="s">
        <v>2878</v>
      </c>
      <c r="J10709" s="1" t="s">
        <v>2879</v>
      </c>
      <c r="K10709" s="1" t="s">
        <v>2880</v>
      </c>
    </row>
    <row r="10710" spans="1:11" x14ac:dyDescent="0.2">
      <c r="A10710" s="1" t="s">
        <v>15947</v>
      </c>
      <c r="B10710" s="1" t="s">
        <v>16407</v>
      </c>
      <c r="C10710" t="s">
        <v>16408</v>
      </c>
      <c r="D10710" t="str">
        <f t="shared" si="334"/>
        <v>WALLINGFORD-SWARTHMORE SCHOOL DISTRICT</v>
      </c>
      <c r="E10710" t="str">
        <f t="shared" si="335"/>
        <v>WALLINGFORD-SWARTHMORE SCHOOL DISTRICT</v>
      </c>
      <c r="F10710">
        <v>21778</v>
      </c>
      <c r="G10710">
        <v>3705</v>
      </c>
      <c r="H10710">
        <v>231</v>
      </c>
      <c r="I10710" t="s">
        <v>2878</v>
      </c>
      <c r="J10710" s="1" t="s">
        <v>2879</v>
      </c>
      <c r="K10710" s="1" t="s">
        <v>2880</v>
      </c>
    </row>
    <row r="10711" spans="1:11" x14ac:dyDescent="0.2">
      <c r="A10711" s="1" t="s">
        <v>15947</v>
      </c>
      <c r="B10711" s="1" t="s">
        <v>16409</v>
      </c>
      <c r="C10711" t="s">
        <v>6301</v>
      </c>
      <c r="D10711" t="str">
        <f t="shared" si="334"/>
        <v>WARREN COUNTY SCHOOL DISTRICT</v>
      </c>
      <c r="E10711" t="str">
        <f t="shared" si="335"/>
        <v>WARREN COUNTY SCHOOL DISTRICT</v>
      </c>
      <c r="F10711">
        <v>36759</v>
      </c>
      <c r="G10711">
        <v>5305</v>
      </c>
      <c r="H10711">
        <v>1268</v>
      </c>
      <c r="I10711" t="s">
        <v>2878</v>
      </c>
      <c r="J10711" s="1" t="s">
        <v>2879</v>
      </c>
      <c r="K10711" s="1" t="s">
        <v>2880</v>
      </c>
    </row>
    <row r="10712" spans="1:11" x14ac:dyDescent="0.2">
      <c r="A10712" s="1" t="s">
        <v>15947</v>
      </c>
      <c r="B10712" s="1" t="s">
        <v>4879</v>
      </c>
      <c r="C10712" t="s">
        <v>16410</v>
      </c>
      <c r="D10712" t="str">
        <f t="shared" si="334"/>
        <v>WARRIOR RUN SCHOOL DISTRICT</v>
      </c>
      <c r="E10712" t="str">
        <f t="shared" si="335"/>
        <v>WARRIOR RUN SCHOOL DISTRICT</v>
      </c>
      <c r="F10712">
        <v>17166</v>
      </c>
      <c r="G10712">
        <v>2185</v>
      </c>
      <c r="H10712">
        <v>356</v>
      </c>
      <c r="I10712" t="s">
        <v>2878</v>
      </c>
      <c r="J10712" s="1" t="s">
        <v>2879</v>
      </c>
      <c r="K10712" s="1" t="s">
        <v>2880</v>
      </c>
    </row>
    <row r="10713" spans="1:11" x14ac:dyDescent="0.2">
      <c r="A10713" s="1" t="s">
        <v>15947</v>
      </c>
      <c r="B10713" s="1" t="s">
        <v>8287</v>
      </c>
      <c r="C10713" t="s">
        <v>16411</v>
      </c>
      <c r="D10713" t="str">
        <f t="shared" si="334"/>
        <v>WARWICK SCHOOL DISTRICT</v>
      </c>
      <c r="E10713" t="str">
        <f t="shared" si="335"/>
        <v>WARWICK SCHOOL DISTRICT</v>
      </c>
      <c r="F10713">
        <v>32171</v>
      </c>
      <c r="G10713">
        <v>5615</v>
      </c>
      <c r="H10713">
        <v>415</v>
      </c>
      <c r="I10713" t="s">
        <v>2878</v>
      </c>
      <c r="J10713" s="1" t="s">
        <v>2879</v>
      </c>
      <c r="K10713" s="1" t="s">
        <v>2880</v>
      </c>
    </row>
    <row r="10714" spans="1:11" x14ac:dyDescent="0.2">
      <c r="A10714" s="1" t="s">
        <v>15947</v>
      </c>
      <c r="B10714" s="1" t="s">
        <v>11725</v>
      </c>
      <c r="C10714" t="s">
        <v>11292</v>
      </c>
      <c r="D10714" t="str">
        <f t="shared" si="334"/>
        <v>WASHINGTON SCHOOL DISTRICT</v>
      </c>
      <c r="E10714" t="str">
        <f t="shared" si="335"/>
        <v>WASHINGTON SCHOOL DISTRICT</v>
      </c>
      <c r="F10714">
        <v>15911</v>
      </c>
      <c r="G10714">
        <v>1825</v>
      </c>
      <c r="H10714">
        <v>451</v>
      </c>
      <c r="I10714" t="s">
        <v>2878</v>
      </c>
      <c r="J10714" s="1" t="s">
        <v>2879</v>
      </c>
      <c r="K10714" s="1" t="s">
        <v>2880</v>
      </c>
    </row>
    <row r="10715" spans="1:11" x14ac:dyDescent="0.2">
      <c r="A10715" s="1" t="s">
        <v>15947</v>
      </c>
      <c r="B10715" s="1" t="s">
        <v>10459</v>
      </c>
      <c r="C10715" t="s">
        <v>16412</v>
      </c>
      <c r="D10715" t="str">
        <f t="shared" si="334"/>
        <v>WATTSBURG AREA SCHOOL DISTRICT</v>
      </c>
      <c r="E10715" t="str">
        <f t="shared" si="335"/>
        <v>WATTSBURG AREA SCHOOL DISTRICT</v>
      </c>
      <c r="F10715">
        <v>10250</v>
      </c>
      <c r="G10715">
        <v>1803</v>
      </c>
      <c r="H10715">
        <v>243</v>
      </c>
      <c r="I10715" t="s">
        <v>2878</v>
      </c>
      <c r="J10715" s="1" t="s">
        <v>2879</v>
      </c>
      <c r="K10715" s="1" t="s">
        <v>2880</v>
      </c>
    </row>
    <row r="10716" spans="1:11" x14ac:dyDescent="0.2">
      <c r="A10716" s="1" t="s">
        <v>15947</v>
      </c>
      <c r="B10716" s="1" t="s">
        <v>16413</v>
      </c>
      <c r="C10716" t="s">
        <v>16414</v>
      </c>
      <c r="D10716" t="str">
        <f t="shared" si="334"/>
        <v>WAYNE HIGHLANDS SCHOOL DISTRICT</v>
      </c>
      <c r="E10716" t="str">
        <f t="shared" si="335"/>
        <v>WAYNE HIGHLANDS SCHOOL DISTRICT</v>
      </c>
      <c r="F10716">
        <v>20003</v>
      </c>
      <c r="G10716">
        <v>2804</v>
      </c>
      <c r="H10716">
        <v>586</v>
      </c>
      <c r="I10716" t="s">
        <v>2878</v>
      </c>
      <c r="J10716" s="1" t="s">
        <v>2879</v>
      </c>
      <c r="K10716" s="1" t="s">
        <v>2880</v>
      </c>
    </row>
    <row r="10717" spans="1:11" x14ac:dyDescent="0.2">
      <c r="A10717" s="1" t="s">
        <v>15947</v>
      </c>
      <c r="B10717" s="1" t="s">
        <v>4887</v>
      </c>
      <c r="C10717" t="s">
        <v>16415</v>
      </c>
      <c r="D10717" t="str">
        <f t="shared" si="334"/>
        <v>WAYNESBORO AREA SCHOOL DISTRICT</v>
      </c>
      <c r="E10717" t="str">
        <f t="shared" si="335"/>
        <v>WAYNESBORO AREA SCHOOL DISTRICT</v>
      </c>
      <c r="F10717">
        <v>33240</v>
      </c>
      <c r="G10717">
        <v>5302</v>
      </c>
      <c r="H10717">
        <v>590</v>
      </c>
      <c r="I10717" t="s">
        <v>2878</v>
      </c>
      <c r="J10717" s="1" t="s">
        <v>2879</v>
      </c>
      <c r="K10717" s="1" t="s">
        <v>2880</v>
      </c>
    </row>
    <row r="10718" spans="1:11" x14ac:dyDescent="0.2">
      <c r="A10718" s="1" t="s">
        <v>15947</v>
      </c>
      <c r="B10718" s="1" t="s">
        <v>9989</v>
      </c>
      <c r="C10718" t="s">
        <v>16416</v>
      </c>
      <c r="D10718" t="str">
        <f t="shared" si="334"/>
        <v>WEATHERLY AREA SCHOOL DISTRICT</v>
      </c>
      <c r="E10718" t="str">
        <f t="shared" si="335"/>
        <v>WEATHERLY AREA SCHOOL DISTRICT</v>
      </c>
      <c r="F10718">
        <v>4927</v>
      </c>
      <c r="G10718">
        <v>698</v>
      </c>
      <c r="H10718">
        <v>134</v>
      </c>
      <c r="I10718" t="s">
        <v>2878</v>
      </c>
      <c r="J10718" s="1" t="s">
        <v>2879</v>
      </c>
      <c r="K10718" s="1" t="s">
        <v>2880</v>
      </c>
    </row>
    <row r="10719" spans="1:11" x14ac:dyDescent="0.2">
      <c r="A10719" s="1" t="s">
        <v>15947</v>
      </c>
      <c r="B10719" s="1" t="s">
        <v>11144</v>
      </c>
      <c r="C10719" t="s">
        <v>16417</v>
      </c>
      <c r="D10719" t="str">
        <f t="shared" si="334"/>
        <v>WELLSBORO AREA SCHOOL DISTRICT</v>
      </c>
      <c r="E10719" t="str">
        <f t="shared" si="335"/>
        <v>WELLSBORO AREA SCHOOL DISTRICT</v>
      </c>
      <c r="F10719">
        <v>11663</v>
      </c>
      <c r="G10719">
        <v>1746</v>
      </c>
      <c r="H10719">
        <v>281</v>
      </c>
      <c r="I10719" t="s">
        <v>2878</v>
      </c>
      <c r="J10719" s="1" t="s">
        <v>2879</v>
      </c>
      <c r="K10719" s="1" t="s">
        <v>2880</v>
      </c>
    </row>
    <row r="10720" spans="1:11" x14ac:dyDescent="0.2">
      <c r="A10720" s="1" t="s">
        <v>15947</v>
      </c>
      <c r="B10720" s="1" t="s">
        <v>8322</v>
      </c>
      <c r="C10720" t="s">
        <v>16418</v>
      </c>
      <c r="D10720" t="str">
        <f t="shared" si="334"/>
        <v>WEST ALLEGHENY SCHOOL DISTRICT</v>
      </c>
      <c r="E10720" t="str">
        <f t="shared" si="335"/>
        <v>WEST ALLEGHENY SCHOOL DISTRICT</v>
      </c>
      <c r="F10720">
        <v>20497</v>
      </c>
      <c r="G10720">
        <v>3281</v>
      </c>
      <c r="H10720">
        <v>208</v>
      </c>
      <c r="I10720" t="s">
        <v>2878</v>
      </c>
      <c r="J10720" s="1" t="s">
        <v>2879</v>
      </c>
      <c r="K10720" s="1" t="s">
        <v>2880</v>
      </c>
    </row>
    <row r="10721" spans="1:11" x14ac:dyDescent="0.2">
      <c r="A10721" s="1" t="s">
        <v>15947</v>
      </c>
      <c r="B10721" s="1" t="s">
        <v>4895</v>
      </c>
      <c r="C10721" t="s">
        <v>16419</v>
      </c>
      <c r="D10721" t="str">
        <f t="shared" si="334"/>
        <v>WEST BRANCH AREA SCHOOL DISTRICT</v>
      </c>
      <c r="E10721" t="str">
        <f t="shared" si="335"/>
        <v>WEST BRANCH AREA SCHOOL DISTRICT</v>
      </c>
      <c r="F10721">
        <v>7754</v>
      </c>
      <c r="G10721">
        <v>1131</v>
      </c>
      <c r="H10721">
        <v>220</v>
      </c>
      <c r="I10721" t="s">
        <v>2878</v>
      </c>
      <c r="J10721" s="1" t="s">
        <v>2879</v>
      </c>
      <c r="K10721" s="1" t="s">
        <v>2880</v>
      </c>
    </row>
    <row r="10722" spans="1:11" x14ac:dyDescent="0.2">
      <c r="A10722" s="1" t="s">
        <v>15947</v>
      </c>
      <c r="B10722" s="1" t="s">
        <v>4897</v>
      </c>
      <c r="C10722" t="s">
        <v>16420</v>
      </c>
      <c r="D10722" t="str">
        <f t="shared" si="334"/>
        <v>WEST CHESTER AREA SCHOOL DISTRICT</v>
      </c>
      <c r="E10722" t="str">
        <f t="shared" si="335"/>
        <v>WEST CHESTER AREA SCHOOL DISTRICT</v>
      </c>
      <c r="F10722">
        <v>111968</v>
      </c>
      <c r="G10722">
        <v>17368</v>
      </c>
      <c r="H10722">
        <v>769</v>
      </c>
      <c r="I10722" t="s">
        <v>2878</v>
      </c>
      <c r="J10722" s="1" t="s">
        <v>2879</v>
      </c>
      <c r="K10722" s="1" t="s">
        <v>2880</v>
      </c>
    </row>
    <row r="10723" spans="1:11" x14ac:dyDescent="0.2">
      <c r="A10723" s="1" t="s">
        <v>15947</v>
      </c>
      <c r="B10723" s="1" t="s">
        <v>13546</v>
      </c>
      <c r="C10723" t="s">
        <v>16421</v>
      </c>
      <c r="D10723" t="str">
        <f t="shared" si="334"/>
        <v>WEST GREENE SCHOOL DISTRICT</v>
      </c>
      <c r="E10723" t="str">
        <f t="shared" si="335"/>
        <v>WEST GREENE SCHOOL DISTRICT</v>
      </c>
      <c r="F10723">
        <v>4913</v>
      </c>
      <c r="G10723">
        <v>793</v>
      </c>
      <c r="H10723">
        <v>93</v>
      </c>
      <c r="I10723" t="s">
        <v>2878</v>
      </c>
      <c r="J10723" s="1" t="s">
        <v>2879</v>
      </c>
      <c r="K10723" s="1" t="s">
        <v>2880</v>
      </c>
    </row>
    <row r="10724" spans="1:11" x14ac:dyDescent="0.2">
      <c r="A10724" s="1" t="s">
        <v>15947</v>
      </c>
      <c r="B10724" s="1" t="s">
        <v>6639</v>
      </c>
      <c r="C10724" t="s">
        <v>16422</v>
      </c>
      <c r="D10724" t="str">
        <f t="shared" si="334"/>
        <v>WEST JEFFERSON HILLS SCHOOL DISTRICT</v>
      </c>
      <c r="E10724" t="str">
        <f t="shared" si="335"/>
        <v>WEST JEFFERSON HILLS SCHOOL DISTRICT</v>
      </c>
      <c r="F10724">
        <v>19447</v>
      </c>
      <c r="G10724">
        <v>2811</v>
      </c>
      <c r="H10724">
        <v>143</v>
      </c>
      <c r="I10724" t="s">
        <v>2878</v>
      </c>
      <c r="J10724" s="1" t="s">
        <v>2879</v>
      </c>
      <c r="K10724" s="1" t="s">
        <v>2880</v>
      </c>
    </row>
    <row r="10725" spans="1:11" x14ac:dyDescent="0.2">
      <c r="A10725" s="1" t="s">
        <v>15947</v>
      </c>
      <c r="B10725" s="1" t="s">
        <v>4913</v>
      </c>
      <c r="C10725" t="s">
        <v>16423</v>
      </c>
      <c r="D10725" t="str">
        <f t="shared" si="334"/>
        <v>WEST MIDDLESEX AREA SCHOOL DISTRICT</v>
      </c>
      <c r="E10725" t="str">
        <f t="shared" si="335"/>
        <v>WEST MIDDLESEX AREA SCHOOL DISTRICT</v>
      </c>
      <c r="F10725">
        <v>7214</v>
      </c>
      <c r="G10725">
        <v>1136</v>
      </c>
      <c r="H10725">
        <v>240</v>
      </c>
      <c r="I10725" t="s">
        <v>2878</v>
      </c>
      <c r="J10725" s="1" t="s">
        <v>2879</v>
      </c>
      <c r="K10725" s="1" t="s">
        <v>2880</v>
      </c>
    </row>
    <row r="10726" spans="1:11" x14ac:dyDescent="0.2">
      <c r="A10726" s="1" t="s">
        <v>15947</v>
      </c>
      <c r="B10726" s="1" t="s">
        <v>7095</v>
      </c>
      <c r="C10726" t="s">
        <v>16424</v>
      </c>
      <c r="D10726" t="str">
        <f t="shared" si="334"/>
        <v>WEST MIFFLIN AREA SCHOOL DISTRICT</v>
      </c>
      <c r="E10726" t="str">
        <f t="shared" si="335"/>
        <v>WEST MIFFLIN AREA SCHOOL DISTRICT</v>
      </c>
      <c r="F10726">
        <v>21620</v>
      </c>
      <c r="G10726">
        <v>3002</v>
      </c>
      <c r="H10726">
        <v>472</v>
      </c>
      <c r="I10726" t="s">
        <v>2878</v>
      </c>
      <c r="J10726" s="1" t="s">
        <v>2879</v>
      </c>
      <c r="K10726" s="1" t="s">
        <v>2880</v>
      </c>
    </row>
    <row r="10727" spans="1:11" x14ac:dyDescent="0.2">
      <c r="A10727" s="1" t="s">
        <v>15947</v>
      </c>
      <c r="B10727" s="1" t="s">
        <v>4917</v>
      </c>
      <c r="C10727" t="s">
        <v>16425</v>
      </c>
      <c r="D10727" t="str">
        <f t="shared" si="334"/>
        <v>WEST PERRY SCHOOL DISTRICT</v>
      </c>
      <c r="E10727" t="str">
        <f t="shared" si="335"/>
        <v>WEST PERRY SCHOOL DISTRICT</v>
      </c>
      <c r="F10727">
        <v>18929</v>
      </c>
      <c r="G10727">
        <v>3318</v>
      </c>
      <c r="H10727">
        <v>393</v>
      </c>
      <c r="I10727" t="s">
        <v>2878</v>
      </c>
      <c r="J10727" s="1" t="s">
        <v>2879</v>
      </c>
      <c r="K10727" s="1" t="s">
        <v>2880</v>
      </c>
    </row>
    <row r="10728" spans="1:11" x14ac:dyDescent="0.2">
      <c r="A10728" s="1" t="s">
        <v>15947</v>
      </c>
      <c r="B10728" s="1" t="s">
        <v>4923</v>
      </c>
      <c r="C10728" t="s">
        <v>16426</v>
      </c>
      <c r="D10728" t="str">
        <f t="shared" si="334"/>
        <v>WEST SHORE SCHOOL DISTRICT</v>
      </c>
      <c r="E10728" t="str">
        <f t="shared" si="335"/>
        <v>WEST SHORE SCHOOL DISTRICT</v>
      </c>
      <c r="F10728">
        <v>64838</v>
      </c>
      <c r="G10728">
        <v>9283</v>
      </c>
      <c r="H10728">
        <v>944</v>
      </c>
      <c r="I10728" t="s">
        <v>2878</v>
      </c>
      <c r="J10728" s="1" t="s">
        <v>2879</v>
      </c>
      <c r="K10728" s="1" t="s">
        <v>2880</v>
      </c>
    </row>
    <row r="10729" spans="1:11" x14ac:dyDescent="0.2">
      <c r="A10729" s="1" t="s">
        <v>15947</v>
      </c>
      <c r="B10729" s="1" t="s">
        <v>4927</v>
      </c>
      <c r="C10729" t="s">
        <v>16427</v>
      </c>
      <c r="D10729" t="str">
        <f t="shared" si="334"/>
        <v>WEST YORK AREA SCHOOL DISTRICT</v>
      </c>
      <c r="E10729" t="str">
        <f t="shared" si="335"/>
        <v>WEST YORK AREA SCHOOL DISTRICT</v>
      </c>
      <c r="F10729">
        <v>23980</v>
      </c>
      <c r="G10729">
        <v>3731</v>
      </c>
      <c r="H10729">
        <v>435</v>
      </c>
      <c r="I10729" t="s">
        <v>2878</v>
      </c>
      <c r="J10729" s="1" t="s">
        <v>2879</v>
      </c>
      <c r="K10729" s="1" t="s">
        <v>2880</v>
      </c>
    </row>
    <row r="10730" spans="1:11" x14ac:dyDescent="0.2">
      <c r="A10730" s="1" t="s">
        <v>15947</v>
      </c>
      <c r="B10730" s="1" t="s">
        <v>4935</v>
      </c>
      <c r="C10730" t="s">
        <v>16428</v>
      </c>
      <c r="D10730" t="str">
        <f t="shared" si="334"/>
        <v>WESTERN BEAVER COUNTY SCHOOL DISTRICT</v>
      </c>
      <c r="E10730" t="str">
        <f t="shared" si="335"/>
        <v>WESTERN BEAVER COUNTY SCHOOL DISTRICT</v>
      </c>
      <c r="F10730">
        <v>5329</v>
      </c>
      <c r="G10730">
        <v>778</v>
      </c>
      <c r="H10730">
        <v>69</v>
      </c>
      <c r="I10730" t="s">
        <v>2878</v>
      </c>
      <c r="J10730" s="1" t="s">
        <v>2879</v>
      </c>
      <c r="K10730" s="1" t="s">
        <v>2880</v>
      </c>
    </row>
    <row r="10731" spans="1:11" x14ac:dyDescent="0.2">
      <c r="A10731" s="1" t="s">
        <v>15947</v>
      </c>
      <c r="B10731" s="1" t="s">
        <v>4937</v>
      </c>
      <c r="C10731" t="s">
        <v>16429</v>
      </c>
      <c r="D10731" t="str">
        <f t="shared" si="334"/>
        <v>WESTERN WAYNE SCHOOL DISTRICT</v>
      </c>
      <c r="E10731" t="str">
        <f t="shared" si="335"/>
        <v>WESTERN WAYNE SCHOOL DISTRICT</v>
      </c>
      <c r="F10731">
        <v>18518</v>
      </c>
      <c r="G10731">
        <v>2137</v>
      </c>
      <c r="H10731">
        <v>293</v>
      </c>
      <c r="I10731" t="s">
        <v>2878</v>
      </c>
      <c r="J10731" s="1" t="s">
        <v>2879</v>
      </c>
      <c r="K10731" s="1" t="s">
        <v>2880</v>
      </c>
    </row>
    <row r="10732" spans="1:11" x14ac:dyDescent="0.2">
      <c r="A10732" s="1" t="s">
        <v>15947</v>
      </c>
      <c r="B10732" s="1" t="s">
        <v>4941</v>
      </c>
      <c r="C10732" t="s">
        <v>16430</v>
      </c>
      <c r="D10732" t="str">
        <f t="shared" si="334"/>
        <v>WESTMONT HILLTOP SCHOOL DISTRICT</v>
      </c>
      <c r="E10732" t="str">
        <f t="shared" si="335"/>
        <v>WESTMONT HILLTOP SCHOOL DISTRICT</v>
      </c>
      <c r="F10732">
        <v>12110</v>
      </c>
      <c r="G10732">
        <v>1920</v>
      </c>
      <c r="H10732">
        <v>192</v>
      </c>
      <c r="I10732" t="s">
        <v>2878</v>
      </c>
      <c r="J10732" s="1" t="s">
        <v>2879</v>
      </c>
      <c r="K10732" s="1" t="s">
        <v>2880</v>
      </c>
    </row>
    <row r="10733" spans="1:11" x14ac:dyDescent="0.2">
      <c r="A10733" s="1" t="s">
        <v>15947</v>
      </c>
      <c r="B10733" s="1" t="s">
        <v>7112</v>
      </c>
      <c r="C10733" t="s">
        <v>16431</v>
      </c>
      <c r="D10733" t="str">
        <f t="shared" si="334"/>
        <v>WHITEHALL-COPLAY SCHOOL DISTRICT</v>
      </c>
      <c r="E10733" t="str">
        <f t="shared" si="335"/>
        <v>WHITEHALL-COPLAY SCHOOL DISTRICT</v>
      </c>
      <c r="F10733">
        <v>31087</v>
      </c>
      <c r="G10733">
        <v>4669</v>
      </c>
      <c r="H10733">
        <v>816</v>
      </c>
      <c r="I10733" t="s">
        <v>2878</v>
      </c>
      <c r="J10733" s="1" t="s">
        <v>2879</v>
      </c>
      <c r="K10733" s="1" t="s">
        <v>2880</v>
      </c>
    </row>
    <row r="10734" spans="1:11" x14ac:dyDescent="0.2">
      <c r="A10734" s="1" t="s">
        <v>15947</v>
      </c>
      <c r="B10734" s="1" t="s">
        <v>16432</v>
      </c>
      <c r="C10734" t="s">
        <v>16433</v>
      </c>
      <c r="D10734" t="str">
        <f t="shared" si="334"/>
        <v>WILKES-BARRE AREA SCHOOL DISTRICT</v>
      </c>
      <c r="E10734" t="str">
        <f t="shared" si="335"/>
        <v>WILKES-BARRE AREA SCHOOL DISTRICT</v>
      </c>
      <c r="F10734">
        <v>59033</v>
      </c>
      <c r="G10734">
        <v>7972</v>
      </c>
      <c r="H10734">
        <v>2585</v>
      </c>
      <c r="I10734" t="s">
        <v>2878</v>
      </c>
      <c r="J10734" s="1" t="s">
        <v>2879</v>
      </c>
      <c r="K10734" s="1" t="s">
        <v>2880</v>
      </c>
    </row>
    <row r="10735" spans="1:11" x14ac:dyDescent="0.2">
      <c r="A10735" s="1" t="s">
        <v>15947</v>
      </c>
      <c r="B10735" s="1" t="s">
        <v>4931</v>
      </c>
      <c r="C10735" t="s">
        <v>16434</v>
      </c>
      <c r="D10735" t="str">
        <f t="shared" si="334"/>
        <v>WILKINSBURG BOROUGH SCHOOL DISTRICT</v>
      </c>
      <c r="E10735" t="str">
        <f t="shared" si="335"/>
        <v>WILKINSBURG BOROUGH SCHOOL DISTRICT</v>
      </c>
      <c r="F10735">
        <v>15956</v>
      </c>
      <c r="G10735">
        <v>2003</v>
      </c>
      <c r="H10735">
        <v>673</v>
      </c>
      <c r="I10735" t="s">
        <v>2878</v>
      </c>
      <c r="J10735" s="1" t="s">
        <v>2879</v>
      </c>
      <c r="K10735" s="1" t="s">
        <v>2880</v>
      </c>
    </row>
    <row r="10736" spans="1:11" x14ac:dyDescent="0.2">
      <c r="A10736" s="1" t="s">
        <v>15947</v>
      </c>
      <c r="B10736" s="1" t="s">
        <v>16435</v>
      </c>
      <c r="C10736" t="s">
        <v>16436</v>
      </c>
      <c r="D10736" t="str">
        <f t="shared" si="334"/>
        <v>WILLIAM PENN SCHOOL DISTRICT</v>
      </c>
      <c r="E10736" t="str">
        <f t="shared" si="335"/>
        <v>WILLIAM PENN SCHOOL DISTRICT</v>
      </c>
      <c r="F10736">
        <v>42471</v>
      </c>
      <c r="G10736">
        <v>7313</v>
      </c>
      <c r="H10736">
        <v>1641</v>
      </c>
      <c r="I10736" t="s">
        <v>2878</v>
      </c>
      <c r="J10736" s="1" t="s">
        <v>2879</v>
      </c>
      <c r="K10736" s="1" t="s">
        <v>2880</v>
      </c>
    </row>
    <row r="10737" spans="1:11" x14ac:dyDescent="0.2">
      <c r="A10737" s="1" t="s">
        <v>15947</v>
      </c>
      <c r="B10737" s="1" t="s">
        <v>4933</v>
      </c>
      <c r="C10737" t="s">
        <v>16437</v>
      </c>
      <c r="D10737" t="str">
        <f t="shared" si="334"/>
        <v>WILLIAMS VALLEY SCHOOL DISTRICT</v>
      </c>
      <c r="E10737" t="str">
        <f t="shared" si="335"/>
        <v>WILLIAMS VALLEY SCHOOL DISTRICT</v>
      </c>
      <c r="F10737">
        <v>7433</v>
      </c>
      <c r="G10737">
        <v>1137</v>
      </c>
      <c r="H10737">
        <v>166</v>
      </c>
      <c r="I10737" t="s">
        <v>2878</v>
      </c>
      <c r="J10737" s="1" t="s">
        <v>2879</v>
      </c>
      <c r="K10737" s="1" t="s">
        <v>2880</v>
      </c>
    </row>
    <row r="10738" spans="1:11" x14ac:dyDescent="0.2">
      <c r="A10738" s="1" t="s">
        <v>15947</v>
      </c>
      <c r="B10738" s="1" t="s">
        <v>4954</v>
      </c>
      <c r="C10738" t="s">
        <v>8382</v>
      </c>
      <c r="D10738" t="str">
        <f t="shared" si="334"/>
        <v>WILLIAMSBURG COMMUNITY SCHOOL DISTRICT</v>
      </c>
      <c r="E10738" t="str">
        <f t="shared" si="335"/>
        <v>WILLIAMSBURG COMMUNITY SCHOOL DISTRICT</v>
      </c>
      <c r="F10738">
        <v>3601</v>
      </c>
      <c r="G10738">
        <v>598</v>
      </c>
      <c r="H10738">
        <v>98</v>
      </c>
      <c r="I10738" t="s">
        <v>2878</v>
      </c>
      <c r="J10738" s="1" t="s">
        <v>2879</v>
      </c>
      <c r="K10738" s="1" t="s">
        <v>2880</v>
      </c>
    </row>
    <row r="10739" spans="1:11" x14ac:dyDescent="0.2">
      <c r="A10739" s="1" t="s">
        <v>15947</v>
      </c>
      <c r="B10739" s="1" t="s">
        <v>4956</v>
      </c>
      <c r="C10739" t="s">
        <v>16438</v>
      </c>
      <c r="D10739" t="str">
        <f t="shared" si="334"/>
        <v>WILLIAMSPORT AREA SCHOOL DISTRICT</v>
      </c>
      <c r="E10739" t="str">
        <f t="shared" si="335"/>
        <v>WILLIAMSPORT AREA SCHOOL DISTRICT</v>
      </c>
      <c r="F10739">
        <v>41439</v>
      </c>
      <c r="G10739">
        <v>5704</v>
      </c>
      <c r="H10739">
        <v>1606</v>
      </c>
      <c r="I10739" t="s">
        <v>2878</v>
      </c>
      <c r="J10739" s="1" t="s">
        <v>2879</v>
      </c>
      <c r="K10739" s="1" t="s">
        <v>2880</v>
      </c>
    </row>
    <row r="10740" spans="1:11" x14ac:dyDescent="0.2">
      <c r="A10740" s="1" t="s">
        <v>15947</v>
      </c>
      <c r="B10740" s="1" t="s">
        <v>10019</v>
      </c>
      <c r="C10740" t="s">
        <v>16439</v>
      </c>
      <c r="D10740" t="str">
        <f t="shared" si="334"/>
        <v>WILMINGTON AREA SCHOOL DISTRICT</v>
      </c>
      <c r="E10740" t="str">
        <f t="shared" si="335"/>
        <v>WILMINGTON AREA SCHOOL DISTRICT</v>
      </c>
      <c r="F10740">
        <v>11343</v>
      </c>
      <c r="G10740">
        <v>1784</v>
      </c>
      <c r="H10740">
        <v>339</v>
      </c>
      <c r="I10740" t="s">
        <v>2878</v>
      </c>
      <c r="J10740" s="1" t="s">
        <v>2879</v>
      </c>
      <c r="K10740" s="1" t="s">
        <v>2880</v>
      </c>
    </row>
    <row r="10741" spans="1:11" x14ac:dyDescent="0.2">
      <c r="A10741" s="1" t="s">
        <v>15947</v>
      </c>
      <c r="B10741" s="1" t="s">
        <v>7123</v>
      </c>
      <c r="C10741" t="s">
        <v>16440</v>
      </c>
      <c r="D10741" t="str">
        <f t="shared" si="334"/>
        <v>WILSON AREA SCHOOL DISTRICT</v>
      </c>
      <c r="E10741" t="str">
        <f t="shared" si="335"/>
        <v>WILSON AREA SCHOOL DISTRICT</v>
      </c>
      <c r="F10741">
        <v>15643</v>
      </c>
      <c r="G10741">
        <v>2446</v>
      </c>
      <c r="H10741">
        <v>301</v>
      </c>
      <c r="I10741" t="s">
        <v>2878</v>
      </c>
      <c r="J10741" s="1" t="s">
        <v>2879</v>
      </c>
      <c r="K10741" s="1" t="s">
        <v>2880</v>
      </c>
    </row>
    <row r="10742" spans="1:11" x14ac:dyDescent="0.2">
      <c r="A10742" s="1" t="s">
        <v>15947</v>
      </c>
      <c r="B10742" s="1" t="s">
        <v>8303</v>
      </c>
      <c r="C10742" t="s">
        <v>16441</v>
      </c>
      <c r="D10742" t="str">
        <f t="shared" si="334"/>
        <v>WILSON SCHOOL DISTRICT</v>
      </c>
      <c r="E10742" t="str">
        <f t="shared" si="335"/>
        <v>WILSON SCHOOL DISTRICT</v>
      </c>
      <c r="F10742">
        <v>39138</v>
      </c>
      <c r="G10742">
        <v>6205</v>
      </c>
      <c r="H10742">
        <v>581</v>
      </c>
      <c r="I10742" t="s">
        <v>2878</v>
      </c>
      <c r="J10742" s="1" t="s">
        <v>2879</v>
      </c>
      <c r="K10742" s="1" t="s">
        <v>2880</v>
      </c>
    </row>
    <row r="10743" spans="1:11" x14ac:dyDescent="0.2">
      <c r="A10743" s="1" t="s">
        <v>15947</v>
      </c>
      <c r="B10743" s="1" t="s">
        <v>7128</v>
      </c>
      <c r="C10743" t="s">
        <v>16442</v>
      </c>
      <c r="D10743" t="str">
        <f t="shared" si="334"/>
        <v>WINDBER AREA SCHOOL DISTRICT</v>
      </c>
      <c r="E10743" t="str">
        <f t="shared" si="335"/>
        <v>WINDBER AREA SCHOOL DISTRICT</v>
      </c>
      <c r="F10743">
        <v>8553</v>
      </c>
      <c r="G10743">
        <v>1153</v>
      </c>
      <c r="H10743">
        <v>287</v>
      </c>
      <c r="I10743" t="s">
        <v>2878</v>
      </c>
      <c r="J10743" s="1" t="s">
        <v>2879</v>
      </c>
      <c r="K10743" s="1" t="s">
        <v>2880</v>
      </c>
    </row>
    <row r="10744" spans="1:11" x14ac:dyDescent="0.2">
      <c r="A10744" s="1" t="s">
        <v>15947</v>
      </c>
      <c r="B10744" s="1" t="s">
        <v>3061</v>
      </c>
      <c r="C10744" t="s">
        <v>16443</v>
      </c>
      <c r="D10744" t="str">
        <f t="shared" si="334"/>
        <v>WISSAHICKON SCHOOL DISTRICT</v>
      </c>
      <c r="E10744" t="str">
        <f t="shared" si="335"/>
        <v>WISSAHICKON SCHOOL DISTRICT</v>
      </c>
      <c r="F10744">
        <v>37699</v>
      </c>
      <c r="G10744">
        <v>6212</v>
      </c>
      <c r="H10744">
        <v>308</v>
      </c>
      <c r="I10744" t="s">
        <v>2878</v>
      </c>
      <c r="J10744" s="1" t="s">
        <v>2879</v>
      </c>
      <c r="K10744" s="1" t="s">
        <v>2880</v>
      </c>
    </row>
    <row r="10745" spans="1:11" x14ac:dyDescent="0.2">
      <c r="A10745" s="1" t="s">
        <v>15947</v>
      </c>
      <c r="B10745" s="1" t="s">
        <v>4510</v>
      </c>
      <c r="C10745" t="s">
        <v>16444</v>
      </c>
      <c r="D10745" t="str">
        <f t="shared" si="334"/>
        <v>WOODLAND HILLS SCHOOL DISTRICT</v>
      </c>
      <c r="E10745" t="str">
        <f t="shared" si="335"/>
        <v>WOODLAND HILLS SCHOOL DISTRICT</v>
      </c>
      <c r="F10745">
        <v>46960</v>
      </c>
      <c r="G10745">
        <v>6256</v>
      </c>
      <c r="H10745">
        <v>1399</v>
      </c>
      <c r="I10745" t="s">
        <v>2878</v>
      </c>
      <c r="J10745" s="1" t="s">
        <v>2879</v>
      </c>
      <c r="K10745" s="1" t="s">
        <v>2880</v>
      </c>
    </row>
    <row r="10746" spans="1:11" x14ac:dyDescent="0.2">
      <c r="A10746" s="1" t="s">
        <v>15947</v>
      </c>
      <c r="B10746" s="1" t="s">
        <v>13573</v>
      </c>
      <c r="C10746" t="s">
        <v>16445</v>
      </c>
      <c r="D10746" t="str">
        <f t="shared" si="334"/>
        <v>WYALUSING AREA SCHOOL DISTRICT</v>
      </c>
      <c r="E10746" t="str">
        <f t="shared" si="335"/>
        <v>WYALUSING AREA SCHOOL DISTRICT</v>
      </c>
      <c r="F10746">
        <v>8930</v>
      </c>
      <c r="G10746">
        <v>1437</v>
      </c>
      <c r="H10746">
        <v>205</v>
      </c>
      <c r="I10746" t="s">
        <v>2878</v>
      </c>
      <c r="J10746" s="1" t="s">
        <v>2879</v>
      </c>
      <c r="K10746" s="1" t="s">
        <v>2880</v>
      </c>
    </row>
    <row r="10747" spans="1:11" x14ac:dyDescent="0.2">
      <c r="A10747" s="1" t="s">
        <v>15947</v>
      </c>
      <c r="B10747" s="1" t="s">
        <v>8310</v>
      </c>
      <c r="C10747" t="s">
        <v>16446</v>
      </c>
      <c r="D10747" t="str">
        <f t="shared" si="334"/>
        <v>WYOMING AREA SCHOOL DISTRICT</v>
      </c>
      <c r="E10747" t="str">
        <f t="shared" si="335"/>
        <v>WYOMING AREA SCHOOL DISTRICT</v>
      </c>
      <c r="F10747">
        <v>19097</v>
      </c>
      <c r="G10747">
        <v>2653</v>
      </c>
      <c r="H10747">
        <v>395</v>
      </c>
      <c r="I10747" t="s">
        <v>2878</v>
      </c>
      <c r="J10747" s="1" t="s">
        <v>2879</v>
      </c>
      <c r="K10747" s="1" t="s">
        <v>2880</v>
      </c>
    </row>
    <row r="10748" spans="1:11" x14ac:dyDescent="0.2">
      <c r="A10748" s="1" t="s">
        <v>15947</v>
      </c>
      <c r="B10748" s="1" t="s">
        <v>10004</v>
      </c>
      <c r="C10748" t="s">
        <v>16447</v>
      </c>
      <c r="D10748" t="str">
        <f t="shared" si="334"/>
        <v>WYOMING VALLEY WEST SCHOOL DISTRICT</v>
      </c>
      <c r="E10748" t="str">
        <f t="shared" si="335"/>
        <v>WYOMING VALLEY WEST SCHOOL DISTRICT</v>
      </c>
      <c r="F10748">
        <v>41664</v>
      </c>
      <c r="G10748">
        <v>5917</v>
      </c>
      <c r="H10748">
        <v>1293</v>
      </c>
      <c r="I10748" t="s">
        <v>2878</v>
      </c>
      <c r="J10748" s="1" t="s">
        <v>2879</v>
      </c>
      <c r="K10748" s="1" t="s">
        <v>2880</v>
      </c>
    </row>
    <row r="10749" spans="1:11" x14ac:dyDescent="0.2">
      <c r="A10749" s="1" t="s">
        <v>15947</v>
      </c>
      <c r="B10749" s="1" t="s">
        <v>4967</v>
      </c>
      <c r="C10749" t="s">
        <v>16448</v>
      </c>
      <c r="D10749" t="str">
        <f t="shared" si="334"/>
        <v>WYOMISSING AREA SCHOOL DISTRICT</v>
      </c>
      <c r="E10749" t="str">
        <f t="shared" si="335"/>
        <v>WYOMISSING AREA SCHOOL DISTRICT</v>
      </c>
      <c r="F10749">
        <v>12425</v>
      </c>
      <c r="G10749">
        <v>2006</v>
      </c>
      <c r="H10749">
        <v>233</v>
      </c>
      <c r="I10749" t="s">
        <v>2878</v>
      </c>
      <c r="J10749" s="1" t="s">
        <v>2879</v>
      </c>
      <c r="K10749" s="1" t="s">
        <v>2880</v>
      </c>
    </row>
    <row r="10750" spans="1:11" x14ac:dyDescent="0.2">
      <c r="A10750" s="1" t="s">
        <v>15947</v>
      </c>
      <c r="B10750" s="1" t="s">
        <v>4969</v>
      </c>
      <c r="C10750" t="s">
        <v>16449</v>
      </c>
      <c r="D10750" t="str">
        <f t="shared" si="334"/>
        <v>YORK CITY SCHOOL DISTRICT</v>
      </c>
      <c r="E10750" t="str">
        <f t="shared" si="335"/>
        <v>YORK CITY SCHOOL DISTRICT</v>
      </c>
      <c r="F10750">
        <v>44686</v>
      </c>
      <c r="G10750">
        <v>8284</v>
      </c>
      <c r="H10750">
        <v>2819</v>
      </c>
      <c r="I10750" t="s">
        <v>2878</v>
      </c>
      <c r="J10750" s="1" t="s">
        <v>2879</v>
      </c>
      <c r="K10750" s="1" t="s">
        <v>2880</v>
      </c>
    </row>
    <row r="10751" spans="1:11" x14ac:dyDescent="0.2">
      <c r="A10751" s="1" t="s">
        <v>15947</v>
      </c>
      <c r="B10751" s="1" t="s">
        <v>7135</v>
      </c>
      <c r="C10751" t="s">
        <v>16450</v>
      </c>
      <c r="D10751" t="str">
        <f t="shared" si="334"/>
        <v>YORK SUBURBAN SCHOOL DISTRICT</v>
      </c>
      <c r="E10751" t="str">
        <f t="shared" si="335"/>
        <v>YORK SUBURBAN SCHOOL DISTRICT</v>
      </c>
      <c r="F10751">
        <v>21999</v>
      </c>
      <c r="G10751">
        <v>3148</v>
      </c>
      <c r="H10751">
        <v>301</v>
      </c>
      <c r="I10751" t="s">
        <v>2878</v>
      </c>
      <c r="J10751" s="1" t="s">
        <v>2879</v>
      </c>
      <c r="K10751" s="1" t="s">
        <v>2880</v>
      </c>
    </row>
    <row r="10752" spans="1:11" x14ac:dyDescent="0.2">
      <c r="A10752" s="1" t="s">
        <v>15947</v>
      </c>
      <c r="B10752" s="1" t="s">
        <v>4711</v>
      </c>
      <c r="C10752" t="s">
        <v>16451</v>
      </c>
      <c r="D10752" t="str">
        <f t="shared" si="334"/>
        <v>YOUGH SCHOOL DISTRICT</v>
      </c>
      <c r="E10752" t="str">
        <f t="shared" si="335"/>
        <v>YOUGH SCHOOL DISTRICT</v>
      </c>
      <c r="F10752">
        <v>15764</v>
      </c>
      <c r="G10752">
        <v>2204</v>
      </c>
      <c r="H10752">
        <v>320</v>
      </c>
      <c r="I10752" t="s">
        <v>2878</v>
      </c>
      <c r="J10752" s="1" t="s">
        <v>2879</v>
      </c>
      <c r="K10752" s="1" t="s">
        <v>2880</v>
      </c>
    </row>
    <row r="10753" spans="1:11" x14ac:dyDescent="0.2">
      <c r="A10753" s="1" t="s">
        <v>16452</v>
      </c>
      <c r="B10753" s="1" t="s">
        <v>2883</v>
      </c>
      <c r="C10753" t="s">
        <v>12206</v>
      </c>
      <c r="D10753" t="str">
        <f t="shared" si="334"/>
        <v>BARRINGTON SCHOOL DISTRICT</v>
      </c>
      <c r="E10753" t="str">
        <f t="shared" si="335"/>
        <v>BARRINGTON SCHOOL DISTRICT</v>
      </c>
      <c r="F10753">
        <v>16050</v>
      </c>
      <c r="G10753">
        <v>3601</v>
      </c>
      <c r="H10753">
        <v>137</v>
      </c>
      <c r="I10753" t="s">
        <v>2878</v>
      </c>
      <c r="J10753" s="1" t="s">
        <v>2879</v>
      </c>
      <c r="K10753" s="1" t="s">
        <v>2880</v>
      </c>
    </row>
    <row r="10754" spans="1:11" x14ac:dyDescent="0.2">
      <c r="A10754" s="1" t="s">
        <v>16452</v>
      </c>
      <c r="B10754" s="1" t="s">
        <v>3808</v>
      </c>
      <c r="C10754" t="s">
        <v>16453</v>
      </c>
      <c r="D10754" t="str">
        <f t="shared" si="334"/>
        <v>BRISTOL-WARREN REGIONAL SCHOOL DISTRICT</v>
      </c>
      <c r="E10754" t="str">
        <f t="shared" si="335"/>
        <v>BRISTOL-WARREN REGIONAL SCHOOL DISTRICT</v>
      </c>
      <c r="F10754">
        <v>33017</v>
      </c>
      <c r="G10754">
        <v>3839</v>
      </c>
      <c r="H10754">
        <v>439</v>
      </c>
      <c r="I10754" t="s">
        <v>2878</v>
      </c>
      <c r="J10754" s="1" t="s">
        <v>2879</v>
      </c>
      <c r="K10754" s="1" t="s">
        <v>2880</v>
      </c>
    </row>
    <row r="10755" spans="1:11" x14ac:dyDescent="0.2">
      <c r="A10755" s="1" t="s">
        <v>16452</v>
      </c>
      <c r="B10755" s="1" t="s">
        <v>2887</v>
      </c>
      <c r="C10755" t="s">
        <v>16454</v>
      </c>
      <c r="D10755" t="str">
        <f t="shared" ref="D10755:D10818" si="336">UPPER(C10755)</f>
        <v>BURRILLVILLE SCHOOL DISTRICT</v>
      </c>
      <c r="E10755" t="str">
        <f t="shared" ref="E10755:E10818" si="337">UPPER(TRIM(C10755))</f>
        <v>BURRILLVILLE SCHOOL DISTRICT</v>
      </c>
      <c r="F10755">
        <v>16133</v>
      </c>
      <c r="G10755">
        <v>2654</v>
      </c>
      <c r="H10755">
        <v>318</v>
      </c>
      <c r="I10755" t="s">
        <v>2878</v>
      </c>
      <c r="J10755" s="1" t="s">
        <v>2879</v>
      </c>
      <c r="K10755" s="1" t="s">
        <v>2880</v>
      </c>
    </row>
    <row r="10756" spans="1:11" x14ac:dyDescent="0.2">
      <c r="A10756" s="1" t="s">
        <v>16452</v>
      </c>
      <c r="B10756" s="1" t="s">
        <v>2891</v>
      </c>
      <c r="C10756" t="s">
        <v>16455</v>
      </c>
      <c r="D10756" t="str">
        <f t="shared" si="336"/>
        <v>CENTRAL FALLS SCHOOL DISTRICT</v>
      </c>
      <c r="E10756" t="str">
        <f t="shared" si="337"/>
        <v>CENTRAL FALLS SCHOOL DISTRICT</v>
      </c>
      <c r="F10756">
        <v>19600</v>
      </c>
      <c r="G10756">
        <v>3723</v>
      </c>
      <c r="H10756">
        <v>1240</v>
      </c>
      <c r="I10756" t="s">
        <v>2878</v>
      </c>
      <c r="J10756" s="1" t="s">
        <v>2879</v>
      </c>
      <c r="K10756" s="1" t="s">
        <v>2880</v>
      </c>
    </row>
    <row r="10757" spans="1:11" x14ac:dyDescent="0.2">
      <c r="A10757" s="1" t="s">
        <v>16452</v>
      </c>
      <c r="B10757" s="1" t="s">
        <v>3193</v>
      </c>
      <c r="C10757" t="s">
        <v>16456</v>
      </c>
      <c r="D10757" t="str">
        <f t="shared" si="336"/>
        <v>CHARIHO REGIONAL SCHOOL DISTRICT</v>
      </c>
      <c r="E10757" t="str">
        <f t="shared" si="337"/>
        <v>CHARIHO REGIONAL SCHOOL DISTRICT</v>
      </c>
      <c r="F10757">
        <v>23573</v>
      </c>
      <c r="G10757">
        <v>3418</v>
      </c>
      <c r="H10757">
        <v>256</v>
      </c>
      <c r="I10757" t="s">
        <v>2878</v>
      </c>
      <c r="J10757" s="1" t="s">
        <v>2879</v>
      </c>
      <c r="K10757" s="1" t="s">
        <v>2880</v>
      </c>
    </row>
    <row r="10758" spans="1:11" x14ac:dyDescent="0.2">
      <c r="A10758" s="1" t="s">
        <v>16452</v>
      </c>
      <c r="B10758" s="1" t="s">
        <v>2895</v>
      </c>
      <c r="C10758" t="s">
        <v>5942</v>
      </c>
      <c r="D10758" t="str">
        <f t="shared" si="336"/>
        <v>COVENTRY SCHOOL DISTRICT</v>
      </c>
      <c r="E10758" t="str">
        <f t="shared" si="337"/>
        <v>COVENTRY SCHOOL DISTRICT</v>
      </c>
      <c r="F10758">
        <v>34695</v>
      </c>
      <c r="G10758">
        <v>5417</v>
      </c>
      <c r="H10758">
        <v>525</v>
      </c>
      <c r="I10758" t="s">
        <v>2878</v>
      </c>
      <c r="J10758" s="1" t="s">
        <v>2879</v>
      </c>
      <c r="K10758" s="1" t="s">
        <v>2880</v>
      </c>
    </row>
    <row r="10759" spans="1:11" x14ac:dyDescent="0.2">
      <c r="A10759" s="1" t="s">
        <v>16452</v>
      </c>
      <c r="B10759" s="1" t="s">
        <v>2897</v>
      </c>
      <c r="C10759" t="s">
        <v>16457</v>
      </c>
      <c r="D10759" t="str">
        <f t="shared" si="336"/>
        <v>CRANSTON SCHOOL DISTRICT</v>
      </c>
      <c r="E10759" t="str">
        <f t="shared" si="337"/>
        <v>CRANSTON SCHOOL DISTRICT</v>
      </c>
      <c r="F10759">
        <v>81284</v>
      </c>
      <c r="G10759">
        <v>11787</v>
      </c>
      <c r="H10759">
        <v>1572</v>
      </c>
      <c r="I10759" t="s">
        <v>2878</v>
      </c>
      <c r="J10759" s="1" t="s">
        <v>2879</v>
      </c>
      <c r="K10759" s="1" t="s">
        <v>2880</v>
      </c>
    </row>
    <row r="10760" spans="1:11" x14ac:dyDescent="0.2">
      <c r="A10760" s="1" t="s">
        <v>16452</v>
      </c>
      <c r="B10760" s="1" t="s">
        <v>2899</v>
      </c>
      <c r="C10760" t="s">
        <v>16458</v>
      </c>
      <c r="D10760" t="str">
        <f t="shared" si="336"/>
        <v>CUMBERLAND SCHOOL DISTRICT</v>
      </c>
      <c r="E10760" t="str">
        <f t="shared" si="337"/>
        <v>CUMBERLAND SCHOOL DISTRICT</v>
      </c>
      <c r="F10760">
        <v>33879</v>
      </c>
      <c r="G10760">
        <v>5465</v>
      </c>
      <c r="H10760">
        <v>496</v>
      </c>
      <c r="I10760" t="s">
        <v>2878</v>
      </c>
      <c r="J10760" s="1" t="s">
        <v>2879</v>
      </c>
      <c r="K10760" s="1" t="s">
        <v>2880</v>
      </c>
    </row>
    <row r="10761" spans="1:11" x14ac:dyDescent="0.2">
      <c r="A10761" s="1" t="s">
        <v>16452</v>
      </c>
      <c r="B10761" s="1" t="s">
        <v>2901</v>
      </c>
      <c r="C10761" t="s">
        <v>16459</v>
      </c>
      <c r="D10761" t="str">
        <f t="shared" si="336"/>
        <v>EAST GREENWICH SCHOOL DISTRICT</v>
      </c>
      <c r="E10761" t="str">
        <f t="shared" si="337"/>
        <v>EAST GREENWICH SCHOOL DISTRICT</v>
      </c>
      <c r="F10761">
        <v>13025</v>
      </c>
      <c r="G10761">
        <v>2539</v>
      </c>
      <c r="H10761">
        <v>120</v>
      </c>
      <c r="I10761" t="s">
        <v>2878</v>
      </c>
      <c r="J10761" s="1" t="s">
        <v>2879</v>
      </c>
      <c r="K10761" s="1" t="s">
        <v>2880</v>
      </c>
    </row>
    <row r="10762" spans="1:11" x14ac:dyDescent="0.2">
      <c r="A10762" s="1" t="s">
        <v>16452</v>
      </c>
      <c r="B10762" s="1" t="s">
        <v>2903</v>
      </c>
      <c r="C10762" t="s">
        <v>16460</v>
      </c>
      <c r="D10762" t="str">
        <f t="shared" si="336"/>
        <v>EAST PROVIDENCE SCHOOL DISTRICT</v>
      </c>
      <c r="E10762" t="str">
        <f t="shared" si="337"/>
        <v>EAST PROVIDENCE SCHOOL DISTRICT</v>
      </c>
      <c r="F10762">
        <v>47558</v>
      </c>
      <c r="G10762">
        <v>6301</v>
      </c>
      <c r="H10762">
        <v>906</v>
      </c>
      <c r="I10762" t="s">
        <v>2878</v>
      </c>
      <c r="J10762" s="1" t="s">
        <v>2879</v>
      </c>
      <c r="K10762" s="1" t="s">
        <v>2880</v>
      </c>
    </row>
    <row r="10763" spans="1:11" x14ac:dyDescent="0.2">
      <c r="A10763" s="1" t="s">
        <v>16452</v>
      </c>
      <c r="B10763" s="1" t="s">
        <v>2905</v>
      </c>
      <c r="C10763" t="s">
        <v>16461</v>
      </c>
      <c r="D10763" t="str">
        <f t="shared" si="336"/>
        <v>EXETER-WEST GREENWICH REGIONAL SCHOOL DISTRICT</v>
      </c>
      <c r="E10763" t="str">
        <f t="shared" si="337"/>
        <v>EXETER-WEST GREENWICH REGIONAL SCHOOL DISTRICT</v>
      </c>
      <c r="F10763">
        <v>12463</v>
      </c>
      <c r="G10763">
        <v>1957</v>
      </c>
      <c r="H10763">
        <v>110</v>
      </c>
      <c r="I10763" t="s">
        <v>2878</v>
      </c>
      <c r="J10763" s="1" t="s">
        <v>2879</v>
      </c>
      <c r="K10763" s="1" t="s">
        <v>2880</v>
      </c>
    </row>
    <row r="10764" spans="1:11" x14ac:dyDescent="0.2">
      <c r="A10764" s="1" t="s">
        <v>16452</v>
      </c>
      <c r="B10764" s="1" t="s">
        <v>2907</v>
      </c>
      <c r="C10764" t="s">
        <v>16462</v>
      </c>
      <c r="D10764" t="str">
        <f t="shared" si="336"/>
        <v>FOSTER ELEMENTARY SCHOOL DISTRICT</v>
      </c>
      <c r="E10764" t="str">
        <f t="shared" si="337"/>
        <v>FOSTER ELEMENTARY SCHOOL DISTRICT</v>
      </c>
      <c r="F10764">
        <v>4659</v>
      </c>
      <c r="G10764">
        <v>292</v>
      </c>
      <c r="H10764">
        <v>27</v>
      </c>
      <c r="I10764" t="s">
        <v>2878</v>
      </c>
      <c r="J10764" s="1" t="s">
        <v>2879</v>
      </c>
      <c r="K10764" s="1" t="s">
        <v>2880</v>
      </c>
    </row>
    <row r="10765" spans="1:11" x14ac:dyDescent="0.2">
      <c r="A10765" s="1" t="s">
        <v>16452</v>
      </c>
      <c r="B10765" s="1" t="s">
        <v>2909</v>
      </c>
      <c r="C10765" t="s">
        <v>16463</v>
      </c>
      <c r="D10765" t="str">
        <f t="shared" si="336"/>
        <v>FOSTER-GLOCESTER REGIONAL SCHOOL DISTRICT</v>
      </c>
      <c r="E10765" t="str">
        <f t="shared" si="337"/>
        <v>FOSTER-GLOCESTER REGIONAL SCHOOL DISTRICT</v>
      </c>
      <c r="F10765">
        <v>14514</v>
      </c>
      <c r="G10765">
        <v>1393</v>
      </c>
      <c r="H10765">
        <v>74</v>
      </c>
      <c r="I10765" t="s">
        <v>2878</v>
      </c>
      <c r="J10765" s="1" t="s">
        <v>2879</v>
      </c>
      <c r="K10765" s="1" t="s">
        <v>2880</v>
      </c>
    </row>
    <row r="10766" spans="1:11" x14ac:dyDescent="0.2">
      <c r="A10766" s="1" t="s">
        <v>16452</v>
      </c>
      <c r="B10766" s="1" t="s">
        <v>2913</v>
      </c>
      <c r="C10766" t="s">
        <v>16464</v>
      </c>
      <c r="D10766" t="str">
        <f t="shared" si="336"/>
        <v>GLOCESTER ELEMENTARY SCHOOL DISTRICT</v>
      </c>
      <c r="E10766" t="str">
        <f t="shared" si="337"/>
        <v>GLOCESTER ELEMENTARY SCHOOL DISTRICT</v>
      </c>
      <c r="F10766">
        <v>9855</v>
      </c>
      <c r="G10766">
        <v>627</v>
      </c>
      <c r="H10766">
        <v>52</v>
      </c>
      <c r="I10766" t="s">
        <v>2878</v>
      </c>
      <c r="J10766" s="1" t="s">
        <v>2879</v>
      </c>
      <c r="K10766" s="1" t="s">
        <v>2880</v>
      </c>
    </row>
    <row r="10767" spans="1:11" x14ac:dyDescent="0.2">
      <c r="A10767" s="1" t="s">
        <v>16452</v>
      </c>
      <c r="B10767" s="1" t="s">
        <v>2917</v>
      </c>
      <c r="C10767" t="s">
        <v>16465</v>
      </c>
      <c r="D10767" t="str">
        <f t="shared" si="336"/>
        <v>JAMESTOWN SCHOOL DISTRICT</v>
      </c>
      <c r="E10767" t="str">
        <f t="shared" si="337"/>
        <v>JAMESTOWN SCHOOL DISTRICT</v>
      </c>
      <c r="F10767">
        <v>5382</v>
      </c>
      <c r="G10767">
        <v>760</v>
      </c>
      <c r="H10767">
        <v>97</v>
      </c>
      <c r="I10767" t="s">
        <v>2878</v>
      </c>
      <c r="J10767" s="1" t="s">
        <v>2879</v>
      </c>
      <c r="K10767" s="1" t="s">
        <v>2880</v>
      </c>
    </row>
    <row r="10768" spans="1:11" x14ac:dyDescent="0.2">
      <c r="A10768" s="1" t="s">
        <v>16452</v>
      </c>
      <c r="B10768" s="1" t="s">
        <v>2919</v>
      </c>
      <c r="C10768" t="s">
        <v>16466</v>
      </c>
      <c r="D10768" t="str">
        <f t="shared" si="336"/>
        <v>JOHNSTON SCHOOL DISTRICT</v>
      </c>
      <c r="E10768" t="str">
        <f t="shared" si="337"/>
        <v>JOHNSTON SCHOOL DISTRICT</v>
      </c>
      <c r="F10768">
        <v>29090</v>
      </c>
      <c r="G10768">
        <v>3928</v>
      </c>
      <c r="H10768">
        <v>515</v>
      </c>
      <c r="I10768" t="s">
        <v>2878</v>
      </c>
      <c r="J10768" s="1" t="s">
        <v>2879</v>
      </c>
      <c r="K10768" s="1" t="s">
        <v>2880</v>
      </c>
    </row>
    <row r="10769" spans="1:11" x14ac:dyDescent="0.2">
      <c r="A10769" s="1" t="s">
        <v>16452</v>
      </c>
      <c r="B10769" s="1" t="s">
        <v>3205</v>
      </c>
      <c r="C10769" t="s">
        <v>3820</v>
      </c>
      <c r="D10769" t="str">
        <f t="shared" si="336"/>
        <v>LINCOLN SCHOOL DISTRICT</v>
      </c>
      <c r="E10769" t="str">
        <f t="shared" si="337"/>
        <v>LINCOLN SCHOOL DISTRICT</v>
      </c>
      <c r="F10769">
        <v>21340</v>
      </c>
      <c r="G10769">
        <v>3563</v>
      </c>
      <c r="H10769">
        <v>417</v>
      </c>
      <c r="I10769" t="s">
        <v>2878</v>
      </c>
      <c r="J10769" s="1" t="s">
        <v>2879</v>
      </c>
      <c r="K10769" s="1" t="s">
        <v>2880</v>
      </c>
    </row>
    <row r="10770" spans="1:11" x14ac:dyDescent="0.2">
      <c r="A10770" s="1" t="s">
        <v>16452</v>
      </c>
      <c r="B10770" s="1" t="s">
        <v>2921</v>
      </c>
      <c r="C10770" t="s">
        <v>16467</v>
      </c>
      <c r="D10770" t="str">
        <f t="shared" si="336"/>
        <v>LITTLE COMPTON SCHOOL DISTRICT</v>
      </c>
      <c r="E10770" t="str">
        <f t="shared" si="337"/>
        <v>LITTLE COMPTON SCHOOL DISTRICT</v>
      </c>
      <c r="F10770">
        <v>3477</v>
      </c>
      <c r="G10770">
        <v>477</v>
      </c>
      <c r="H10770">
        <v>35</v>
      </c>
      <c r="I10770" t="s">
        <v>2878</v>
      </c>
      <c r="J10770" s="1" t="s">
        <v>2879</v>
      </c>
      <c r="K10770" s="1" t="s">
        <v>2880</v>
      </c>
    </row>
    <row r="10771" spans="1:11" x14ac:dyDescent="0.2">
      <c r="A10771" s="1" t="s">
        <v>16452</v>
      </c>
      <c r="B10771" s="1" t="s">
        <v>2923</v>
      </c>
      <c r="C10771" t="s">
        <v>5982</v>
      </c>
      <c r="D10771" t="str">
        <f t="shared" si="336"/>
        <v>MIDDLETOWN SCHOOL DISTRICT</v>
      </c>
      <c r="E10771" t="str">
        <f t="shared" si="337"/>
        <v>MIDDLETOWN SCHOOL DISTRICT</v>
      </c>
      <c r="F10771">
        <v>16028</v>
      </c>
      <c r="G10771">
        <v>2405</v>
      </c>
      <c r="H10771">
        <v>242</v>
      </c>
      <c r="I10771" t="s">
        <v>2878</v>
      </c>
      <c r="J10771" s="1" t="s">
        <v>2879</v>
      </c>
      <c r="K10771" s="1" t="s">
        <v>2880</v>
      </c>
    </row>
    <row r="10772" spans="1:11" x14ac:dyDescent="0.2">
      <c r="A10772" s="1" t="s">
        <v>16452</v>
      </c>
      <c r="B10772" s="1" t="s">
        <v>2927</v>
      </c>
      <c r="C10772" t="s">
        <v>9459</v>
      </c>
      <c r="D10772" t="str">
        <f t="shared" si="336"/>
        <v>NARRAGANSETT SCHOOL DISTRICT</v>
      </c>
      <c r="E10772" t="str">
        <f t="shared" si="337"/>
        <v>NARRAGANSETT SCHOOL DISTRICT</v>
      </c>
      <c r="F10772">
        <v>15799</v>
      </c>
      <c r="G10772">
        <v>1527</v>
      </c>
      <c r="H10772">
        <v>124</v>
      </c>
      <c r="I10772" t="s">
        <v>2878</v>
      </c>
      <c r="J10772" s="1" t="s">
        <v>2879</v>
      </c>
      <c r="K10772" s="1" t="s">
        <v>2880</v>
      </c>
    </row>
    <row r="10773" spans="1:11" x14ac:dyDescent="0.2">
      <c r="A10773" s="1" t="s">
        <v>16452</v>
      </c>
      <c r="B10773" s="1" t="s">
        <v>2929</v>
      </c>
      <c r="C10773" t="s">
        <v>16468</v>
      </c>
      <c r="D10773" t="str">
        <f t="shared" si="336"/>
        <v>NEW SHOREHAM SCHOOL DISTRICT</v>
      </c>
      <c r="E10773" t="str">
        <f t="shared" si="337"/>
        <v>NEW SHOREHAM SCHOOL DISTRICT</v>
      </c>
      <c r="F10773">
        <v>1044</v>
      </c>
      <c r="G10773">
        <v>108</v>
      </c>
      <c r="H10773">
        <v>9</v>
      </c>
      <c r="I10773" t="s">
        <v>2878</v>
      </c>
      <c r="J10773" s="1" t="s">
        <v>2879</v>
      </c>
      <c r="K10773" s="1" t="s">
        <v>2880</v>
      </c>
    </row>
    <row r="10774" spans="1:11" x14ac:dyDescent="0.2">
      <c r="A10774" s="1" t="s">
        <v>16452</v>
      </c>
      <c r="B10774" s="1" t="s">
        <v>2931</v>
      </c>
      <c r="C10774" t="s">
        <v>3877</v>
      </c>
      <c r="D10774" t="str">
        <f t="shared" si="336"/>
        <v>NEWPORT SCHOOL DISTRICT</v>
      </c>
      <c r="E10774" t="str">
        <f t="shared" si="337"/>
        <v>NEWPORT SCHOOL DISTRICT</v>
      </c>
      <c r="F10774">
        <v>24867</v>
      </c>
      <c r="G10774">
        <v>2448</v>
      </c>
      <c r="H10774">
        <v>557</v>
      </c>
      <c r="I10774" t="s">
        <v>2878</v>
      </c>
      <c r="J10774" s="1" t="s">
        <v>2879</v>
      </c>
      <c r="K10774" s="1" t="s">
        <v>2880</v>
      </c>
    </row>
    <row r="10775" spans="1:11" x14ac:dyDescent="0.2">
      <c r="A10775" s="1" t="s">
        <v>16452</v>
      </c>
      <c r="B10775" s="1" t="s">
        <v>2933</v>
      </c>
      <c r="C10775" t="s">
        <v>16469</v>
      </c>
      <c r="D10775" t="str">
        <f t="shared" si="336"/>
        <v>NORTH KINGSTOWN SCHOOL DISTRICT</v>
      </c>
      <c r="E10775" t="str">
        <f t="shared" si="337"/>
        <v>NORTH KINGSTOWN SCHOOL DISTRICT</v>
      </c>
      <c r="F10775">
        <v>26432</v>
      </c>
      <c r="G10775">
        <v>4262</v>
      </c>
      <c r="H10775">
        <v>324</v>
      </c>
      <c r="I10775" t="s">
        <v>2878</v>
      </c>
      <c r="J10775" s="1" t="s">
        <v>2879</v>
      </c>
      <c r="K10775" s="1" t="s">
        <v>2880</v>
      </c>
    </row>
    <row r="10776" spans="1:11" x14ac:dyDescent="0.2">
      <c r="A10776" s="1" t="s">
        <v>16452</v>
      </c>
      <c r="B10776" s="1" t="s">
        <v>2935</v>
      </c>
      <c r="C10776" t="s">
        <v>16470</v>
      </c>
      <c r="D10776" t="str">
        <f t="shared" si="336"/>
        <v>NORTH PROVIDENCE SCHOOL DISTRICT</v>
      </c>
      <c r="E10776" t="str">
        <f t="shared" si="337"/>
        <v>NORTH PROVIDENCE SCHOOL DISTRICT</v>
      </c>
      <c r="F10776">
        <v>32442</v>
      </c>
      <c r="G10776">
        <v>3882</v>
      </c>
      <c r="H10776">
        <v>505</v>
      </c>
      <c r="I10776" t="s">
        <v>2878</v>
      </c>
      <c r="J10776" s="1" t="s">
        <v>2879</v>
      </c>
      <c r="K10776" s="1" t="s">
        <v>2880</v>
      </c>
    </row>
    <row r="10777" spans="1:11" x14ac:dyDescent="0.2">
      <c r="A10777" s="1" t="s">
        <v>16452</v>
      </c>
      <c r="B10777" s="1" t="s">
        <v>2937</v>
      </c>
      <c r="C10777" t="s">
        <v>16471</v>
      </c>
      <c r="D10777" t="str">
        <f t="shared" si="336"/>
        <v>NORTH SMITHFIELD SCHOOL DISTRICT</v>
      </c>
      <c r="E10777" t="str">
        <f t="shared" si="337"/>
        <v>NORTH SMITHFIELD SCHOOL DISTRICT</v>
      </c>
      <c r="F10777">
        <v>12101</v>
      </c>
      <c r="G10777">
        <v>1850</v>
      </c>
      <c r="H10777">
        <v>104</v>
      </c>
      <c r="I10777" t="s">
        <v>2878</v>
      </c>
      <c r="J10777" s="1" t="s">
        <v>2879</v>
      </c>
      <c r="K10777" s="1" t="s">
        <v>2880</v>
      </c>
    </row>
    <row r="10778" spans="1:11" x14ac:dyDescent="0.2">
      <c r="A10778" s="1" t="s">
        <v>16452</v>
      </c>
      <c r="B10778" s="1" t="s">
        <v>2939</v>
      </c>
      <c r="C10778" t="s">
        <v>16472</v>
      </c>
      <c r="D10778" t="str">
        <f t="shared" si="336"/>
        <v>PAWTUCKET SCHOOL DISTRICT</v>
      </c>
      <c r="E10778" t="str">
        <f t="shared" si="337"/>
        <v>PAWTUCKET SCHOOL DISTRICT</v>
      </c>
      <c r="F10778">
        <v>71936</v>
      </c>
      <c r="G10778">
        <v>10978</v>
      </c>
      <c r="H10778">
        <v>2555</v>
      </c>
      <c r="I10778" t="s">
        <v>2878</v>
      </c>
      <c r="J10778" s="1" t="s">
        <v>2879</v>
      </c>
      <c r="K10778" s="1" t="s">
        <v>2880</v>
      </c>
    </row>
    <row r="10779" spans="1:11" x14ac:dyDescent="0.2">
      <c r="A10779" s="1" t="s">
        <v>16452</v>
      </c>
      <c r="B10779" s="1" t="s">
        <v>2941</v>
      </c>
      <c r="C10779" t="s">
        <v>12308</v>
      </c>
      <c r="D10779" t="str">
        <f t="shared" si="336"/>
        <v>PORTSMOUTH SCHOOL DISTRICT</v>
      </c>
      <c r="E10779" t="str">
        <f t="shared" si="337"/>
        <v>PORTSMOUTH SCHOOL DISTRICT</v>
      </c>
      <c r="F10779">
        <v>17318</v>
      </c>
      <c r="G10779">
        <v>2849</v>
      </c>
      <c r="H10779">
        <v>150</v>
      </c>
      <c r="I10779" t="s">
        <v>2878</v>
      </c>
      <c r="J10779" s="1" t="s">
        <v>2879</v>
      </c>
      <c r="K10779" s="1" t="s">
        <v>2880</v>
      </c>
    </row>
    <row r="10780" spans="1:11" x14ac:dyDescent="0.2">
      <c r="A10780" s="1" t="s">
        <v>16452</v>
      </c>
      <c r="B10780" s="1" t="s">
        <v>2943</v>
      </c>
      <c r="C10780" t="s">
        <v>16473</v>
      </c>
      <c r="D10780" t="str">
        <f t="shared" si="336"/>
        <v>PROVIDENCE SCHOOL DISTRICT</v>
      </c>
      <c r="E10780" t="str">
        <f t="shared" si="337"/>
        <v>PROVIDENCE SCHOOL DISTRICT</v>
      </c>
      <c r="F10780">
        <v>180027</v>
      </c>
      <c r="G10780">
        <v>27807</v>
      </c>
      <c r="H10780">
        <v>8523</v>
      </c>
      <c r="I10780" t="s">
        <v>2878</v>
      </c>
      <c r="J10780" s="1" t="s">
        <v>2879</v>
      </c>
      <c r="K10780" s="1" t="s">
        <v>2880</v>
      </c>
    </row>
    <row r="10781" spans="1:11" x14ac:dyDescent="0.2">
      <c r="A10781" s="1" t="s">
        <v>16452</v>
      </c>
      <c r="B10781" s="1" t="s">
        <v>2947</v>
      </c>
      <c r="C10781" t="s">
        <v>9513</v>
      </c>
      <c r="D10781" t="str">
        <f t="shared" si="336"/>
        <v>SCITUATE SCHOOL DISTRICT</v>
      </c>
      <c r="E10781" t="str">
        <f t="shared" si="337"/>
        <v>SCITUATE SCHOOL DISTRICT</v>
      </c>
      <c r="F10781">
        <v>10442</v>
      </c>
      <c r="G10781">
        <v>1787</v>
      </c>
      <c r="H10781">
        <v>194</v>
      </c>
      <c r="I10781" t="s">
        <v>2878</v>
      </c>
      <c r="J10781" s="1" t="s">
        <v>2879</v>
      </c>
      <c r="K10781" s="1" t="s">
        <v>2880</v>
      </c>
    </row>
    <row r="10782" spans="1:11" x14ac:dyDescent="0.2">
      <c r="A10782" s="1" t="s">
        <v>16452</v>
      </c>
      <c r="B10782" s="1" t="s">
        <v>2949</v>
      </c>
      <c r="C10782" t="s">
        <v>16474</v>
      </c>
      <c r="D10782" t="str">
        <f t="shared" si="336"/>
        <v>SMITHFIELD SCHOOL DISTRICT</v>
      </c>
      <c r="E10782" t="str">
        <f t="shared" si="337"/>
        <v>SMITHFIELD SCHOOL DISTRICT</v>
      </c>
      <c r="F10782">
        <v>21669</v>
      </c>
      <c r="G10782">
        <v>2735</v>
      </c>
      <c r="H10782">
        <v>171</v>
      </c>
      <c r="I10782" t="s">
        <v>2878</v>
      </c>
      <c r="J10782" s="1" t="s">
        <v>2879</v>
      </c>
      <c r="K10782" s="1" t="s">
        <v>2880</v>
      </c>
    </row>
    <row r="10783" spans="1:11" x14ac:dyDescent="0.2">
      <c r="A10783" s="1" t="s">
        <v>16452</v>
      </c>
      <c r="B10783" s="1" t="s">
        <v>2951</v>
      </c>
      <c r="C10783" t="s">
        <v>16475</v>
      </c>
      <c r="D10783" t="str">
        <f t="shared" si="336"/>
        <v>SOUTH KINGSTOWN SCHOOL DISTRICT</v>
      </c>
      <c r="E10783" t="str">
        <f t="shared" si="337"/>
        <v>SOUTH KINGSTOWN SCHOOL DISTRICT</v>
      </c>
      <c r="F10783">
        <v>30414</v>
      </c>
      <c r="G10783">
        <v>3637</v>
      </c>
      <c r="H10783">
        <v>295</v>
      </c>
      <c r="I10783" t="s">
        <v>2878</v>
      </c>
      <c r="J10783" s="1" t="s">
        <v>2879</v>
      </c>
      <c r="K10783" s="1" t="s">
        <v>2880</v>
      </c>
    </row>
    <row r="10784" spans="1:11" x14ac:dyDescent="0.2">
      <c r="A10784" s="1" t="s">
        <v>16452</v>
      </c>
      <c r="B10784" s="1" t="s">
        <v>2953</v>
      </c>
      <c r="C10784" t="s">
        <v>16476</v>
      </c>
      <c r="D10784" t="str">
        <f t="shared" si="336"/>
        <v>TIVERTON SCHOOL DISTRICT</v>
      </c>
      <c r="E10784" t="str">
        <f t="shared" si="337"/>
        <v>TIVERTON SCHOOL DISTRICT</v>
      </c>
      <c r="F10784">
        <v>15712</v>
      </c>
      <c r="G10784">
        <v>2053</v>
      </c>
      <c r="H10784">
        <v>168</v>
      </c>
      <c r="I10784" t="s">
        <v>2878</v>
      </c>
      <c r="J10784" s="1" t="s">
        <v>2879</v>
      </c>
      <c r="K10784" s="1" t="s">
        <v>2880</v>
      </c>
    </row>
    <row r="10785" spans="1:11" x14ac:dyDescent="0.2">
      <c r="A10785" s="1" t="s">
        <v>16452</v>
      </c>
      <c r="B10785" s="1" t="s">
        <v>2957</v>
      </c>
      <c r="C10785" t="s">
        <v>16411</v>
      </c>
      <c r="D10785" t="str">
        <f t="shared" si="336"/>
        <v>WARWICK SCHOOL DISTRICT</v>
      </c>
      <c r="E10785" t="str">
        <f t="shared" si="337"/>
        <v>WARWICK SCHOOL DISTRICT</v>
      </c>
      <c r="F10785">
        <v>81901</v>
      </c>
      <c r="G10785">
        <v>10586</v>
      </c>
      <c r="H10785">
        <v>1256</v>
      </c>
      <c r="I10785" t="s">
        <v>2878</v>
      </c>
      <c r="J10785" s="1" t="s">
        <v>2879</v>
      </c>
      <c r="K10785" s="1" t="s">
        <v>2880</v>
      </c>
    </row>
    <row r="10786" spans="1:11" x14ac:dyDescent="0.2">
      <c r="A10786" s="1" t="s">
        <v>16452</v>
      </c>
      <c r="B10786" s="1" t="s">
        <v>2959</v>
      </c>
      <c r="C10786" t="s">
        <v>16477</v>
      </c>
      <c r="D10786" t="str">
        <f t="shared" si="336"/>
        <v>WEST WARWICK SCHOOL DISTRICT</v>
      </c>
      <c r="E10786" t="str">
        <f t="shared" si="337"/>
        <v>WEST WARWICK SCHOOL DISTRICT</v>
      </c>
      <c r="F10786">
        <v>28914</v>
      </c>
      <c r="G10786">
        <v>3546</v>
      </c>
      <c r="H10786">
        <v>770</v>
      </c>
      <c r="I10786" t="s">
        <v>2878</v>
      </c>
      <c r="J10786" s="1" t="s">
        <v>2879</v>
      </c>
      <c r="K10786" s="1" t="s">
        <v>2880</v>
      </c>
    </row>
    <row r="10787" spans="1:11" x14ac:dyDescent="0.2">
      <c r="A10787" s="1" t="s">
        <v>16452</v>
      </c>
      <c r="B10787" s="1" t="s">
        <v>2961</v>
      </c>
      <c r="C10787" t="s">
        <v>16478</v>
      </c>
      <c r="D10787" t="str">
        <f t="shared" si="336"/>
        <v>WESTERLY SCHOOL DISTRICT</v>
      </c>
      <c r="E10787" t="str">
        <f t="shared" si="337"/>
        <v>WESTERLY SCHOOL DISTRICT</v>
      </c>
      <c r="F10787">
        <v>22642</v>
      </c>
      <c r="G10787">
        <v>3043</v>
      </c>
      <c r="H10787">
        <v>490</v>
      </c>
      <c r="I10787" t="s">
        <v>2878</v>
      </c>
      <c r="J10787" s="1" t="s">
        <v>2879</v>
      </c>
      <c r="K10787" s="1" t="s">
        <v>2880</v>
      </c>
    </row>
    <row r="10788" spans="1:11" x14ac:dyDescent="0.2">
      <c r="A10788" s="1" t="s">
        <v>16452</v>
      </c>
      <c r="B10788" s="1" t="s">
        <v>2963</v>
      </c>
      <c r="C10788" t="s">
        <v>16479</v>
      </c>
      <c r="D10788" t="str">
        <f t="shared" si="336"/>
        <v>WOONSOCKET SCHOOL DISTRICT</v>
      </c>
      <c r="E10788" t="str">
        <f t="shared" si="337"/>
        <v>WOONSOCKET SCHOOL DISTRICT</v>
      </c>
      <c r="F10788">
        <v>41656</v>
      </c>
      <c r="G10788">
        <v>6429</v>
      </c>
      <c r="H10788">
        <v>1914</v>
      </c>
      <c r="I10788" t="s">
        <v>2878</v>
      </c>
      <c r="J10788" s="1" t="s">
        <v>2879</v>
      </c>
      <c r="K10788" s="1" t="s">
        <v>2880</v>
      </c>
    </row>
    <row r="10789" spans="1:11" x14ac:dyDescent="0.2">
      <c r="A10789" s="1" t="s">
        <v>16480</v>
      </c>
      <c r="B10789" s="1" t="s">
        <v>2929</v>
      </c>
      <c r="C10789" t="s">
        <v>16481</v>
      </c>
      <c r="D10789" t="str">
        <f t="shared" si="336"/>
        <v>ABBEVILLE COUNTY SCHOOL DISTRICT</v>
      </c>
      <c r="E10789" t="str">
        <f t="shared" si="337"/>
        <v>ABBEVILLE COUNTY SCHOOL DISTRICT</v>
      </c>
      <c r="F10789">
        <v>23804</v>
      </c>
      <c r="G10789">
        <v>3803</v>
      </c>
      <c r="H10789">
        <v>863</v>
      </c>
      <c r="I10789" t="s">
        <v>2878</v>
      </c>
      <c r="J10789" s="1" t="s">
        <v>2879</v>
      </c>
      <c r="K10789" s="1" t="s">
        <v>2880</v>
      </c>
    </row>
    <row r="10790" spans="1:11" x14ac:dyDescent="0.2">
      <c r="A10790" s="1" t="s">
        <v>16480</v>
      </c>
      <c r="B10790" s="1" t="s">
        <v>2931</v>
      </c>
      <c r="C10790" t="s">
        <v>16482</v>
      </c>
      <c r="D10790" t="str">
        <f t="shared" si="336"/>
        <v>AIKEN COUNTY SCHOOL DISTRICT</v>
      </c>
      <c r="E10790" t="str">
        <f t="shared" si="337"/>
        <v>AIKEN COUNTY SCHOOL DISTRICT</v>
      </c>
      <c r="F10790">
        <v>170160</v>
      </c>
      <c r="G10790">
        <v>27482</v>
      </c>
      <c r="H10790">
        <v>6833</v>
      </c>
      <c r="I10790" t="s">
        <v>2878</v>
      </c>
      <c r="J10790" s="1" t="s">
        <v>2879</v>
      </c>
      <c r="K10790" s="1" t="s">
        <v>2880</v>
      </c>
    </row>
    <row r="10791" spans="1:11" x14ac:dyDescent="0.2">
      <c r="A10791" s="1" t="s">
        <v>16480</v>
      </c>
      <c r="B10791" s="1" t="s">
        <v>2933</v>
      </c>
      <c r="C10791" t="s">
        <v>16483</v>
      </c>
      <c r="D10791" t="str">
        <f t="shared" si="336"/>
        <v>ALLENDALE COUNTY SCHOOL DISTRICT</v>
      </c>
      <c r="E10791" t="str">
        <f t="shared" si="337"/>
        <v>ALLENDALE COUNTY SCHOOL DISTRICT</v>
      </c>
      <c r="F10791">
        <v>9045</v>
      </c>
      <c r="G10791">
        <v>1307</v>
      </c>
      <c r="H10791">
        <v>642</v>
      </c>
      <c r="I10791" t="s">
        <v>2878</v>
      </c>
      <c r="J10791" s="1" t="s">
        <v>2879</v>
      </c>
      <c r="K10791" s="1" t="s">
        <v>2880</v>
      </c>
    </row>
    <row r="10792" spans="1:11" x14ac:dyDescent="0.2">
      <c r="A10792" s="1" t="s">
        <v>16480</v>
      </c>
      <c r="B10792" s="1" t="s">
        <v>2935</v>
      </c>
      <c r="C10792" t="s">
        <v>16484</v>
      </c>
      <c r="D10792" t="str">
        <f t="shared" si="336"/>
        <v>ANDERSON SCHOOL DISTRICT 1</v>
      </c>
      <c r="E10792" t="str">
        <f t="shared" si="337"/>
        <v>ANDERSON SCHOOL DISTRICT 1</v>
      </c>
      <c r="F10792">
        <v>52322</v>
      </c>
      <c r="G10792">
        <v>9870</v>
      </c>
      <c r="H10792">
        <v>1440</v>
      </c>
      <c r="I10792" t="s">
        <v>2878</v>
      </c>
      <c r="J10792" s="1" t="s">
        <v>2879</v>
      </c>
      <c r="K10792" s="1" t="s">
        <v>2880</v>
      </c>
    </row>
    <row r="10793" spans="1:11" x14ac:dyDescent="0.2">
      <c r="A10793" s="1" t="s">
        <v>16480</v>
      </c>
      <c r="B10793" s="1" t="s">
        <v>2937</v>
      </c>
      <c r="C10793" t="s">
        <v>16485</v>
      </c>
      <c r="D10793" t="str">
        <f t="shared" si="336"/>
        <v>ANDERSON SCHOOL DISTRICT 2</v>
      </c>
      <c r="E10793" t="str">
        <f t="shared" si="337"/>
        <v>ANDERSON SCHOOL DISTRICT 2</v>
      </c>
      <c r="F10793">
        <v>23544</v>
      </c>
      <c r="G10793">
        <v>3929</v>
      </c>
      <c r="H10793">
        <v>791</v>
      </c>
      <c r="I10793" t="s">
        <v>2878</v>
      </c>
      <c r="J10793" s="1" t="s">
        <v>2879</v>
      </c>
      <c r="K10793" s="1" t="s">
        <v>2880</v>
      </c>
    </row>
    <row r="10794" spans="1:11" x14ac:dyDescent="0.2">
      <c r="A10794" s="1" t="s">
        <v>16480</v>
      </c>
      <c r="B10794" s="1" t="s">
        <v>2939</v>
      </c>
      <c r="C10794" t="s">
        <v>16486</v>
      </c>
      <c r="D10794" t="str">
        <f t="shared" si="336"/>
        <v>ANDERSON SCHOOL DISTRICT 3</v>
      </c>
      <c r="E10794" t="str">
        <f t="shared" si="337"/>
        <v>ANDERSON SCHOOL DISTRICT 3</v>
      </c>
      <c r="F10794">
        <v>15922</v>
      </c>
      <c r="G10794">
        <v>2780</v>
      </c>
      <c r="H10794">
        <v>937</v>
      </c>
      <c r="I10794" t="s">
        <v>2878</v>
      </c>
      <c r="J10794" s="1" t="s">
        <v>2879</v>
      </c>
      <c r="K10794" s="1" t="s">
        <v>2880</v>
      </c>
    </row>
    <row r="10795" spans="1:11" x14ac:dyDescent="0.2">
      <c r="A10795" s="1" t="s">
        <v>16480</v>
      </c>
      <c r="B10795" s="1" t="s">
        <v>2941</v>
      </c>
      <c r="C10795" t="s">
        <v>16487</v>
      </c>
      <c r="D10795" t="str">
        <f t="shared" si="336"/>
        <v>ANDERSON SCHOOL DISTRICT 4</v>
      </c>
      <c r="E10795" t="str">
        <f t="shared" si="337"/>
        <v>ANDERSON SCHOOL DISTRICT 4</v>
      </c>
      <c r="F10795">
        <v>22433</v>
      </c>
      <c r="G10795">
        <v>3283</v>
      </c>
      <c r="H10795">
        <v>603</v>
      </c>
      <c r="I10795" t="s">
        <v>2878</v>
      </c>
      <c r="J10795" s="1" t="s">
        <v>2879</v>
      </c>
      <c r="K10795" s="1" t="s">
        <v>2880</v>
      </c>
    </row>
    <row r="10796" spans="1:11" x14ac:dyDescent="0.2">
      <c r="A10796" s="1" t="s">
        <v>16480</v>
      </c>
      <c r="B10796" s="1" t="s">
        <v>2943</v>
      </c>
      <c r="C10796" t="s">
        <v>16488</v>
      </c>
      <c r="D10796" t="str">
        <f t="shared" si="336"/>
        <v>ANDERSON SCHOOL DISTRICT 5</v>
      </c>
      <c r="E10796" t="str">
        <f t="shared" si="337"/>
        <v>ANDERSON SCHOOL DISTRICT 5</v>
      </c>
      <c r="F10796">
        <v>82560</v>
      </c>
      <c r="G10796">
        <v>13637</v>
      </c>
      <c r="H10796">
        <v>3050</v>
      </c>
      <c r="I10796" t="s">
        <v>2878</v>
      </c>
      <c r="J10796" s="1" t="s">
        <v>2879</v>
      </c>
      <c r="K10796" s="1" t="s">
        <v>2880</v>
      </c>
    </row>
    <row r="10797" spans="1:11" x14ac:dyDescent="0.2">
      <c r="A10797" s="1" t="s">
        <v>16480</v>
      </c>
      <c r="B10797" s="1" t="s">
        <v>2945</v>
      </c>
      <c r="C10797" t="s">
        <v>16489</v>
      </c>
      <c r="D10797" t="str">
        <f t="shared" si="336"/>
        <v>BAMBERG SCHOOL DISTRICT 1</v>
      </c>
      <c r="E10797" t="str">
        <f t="shared" si="337"/>
        <v>BAMBERG SCHOOL DISTRICT 1</v>
      </c>
      <c r="F10797">
        <v>7954</v>
      </c>
      <c r="G10797">
        <v>1249</v>
      </c>
      <c r="H10797">
        <v>418</v>
      </c>
      <c r="I10797" t="s">
        <v>2878</v>
      </c>
      <c r="J10797" s="1" t="s">
        <v>2879</v>
      </c>
      <c r="K10797" s="1" t="s">
        <v>2880</v>
      </c>
    </row>
    <row r="10798" spans="1:11" x14ac:dyDescent="0.2">
      <c r="A10798" s="1" t="s">
        <v>16480</v>
      </c>
      <c r="B10798" s="1" t="s">
        <v>2947</v>
      </c>
      <c r="C10798" t="s">
        <v>16490</v>
      </c>
      <c r="D10798" t="str">
        <f t="shared" si="336"/>
        <v>BAMBERG SCHOOL DISTRICT 2</v>
      </c>
      <c r="E10798" t="str">
        <f t="shared" si="337"/>
        <v>BAMBERG SCHOOL DISTRICT 2</v>
      </c>
      <c r="F10798">
        <v>6480</v>
      </c>
      <c r="G10798">
        <v>940</v>
      </c>
      <c r="H10798">
        <v>420</v>
      </c>
      <c r="I10798" t="s">
        <v>2878</v>
      </c>
      <c r="J10798" s="1" t="s">
        <v>2879</v>
      </c>
      <c r="K10798" s="1" t="s">
        <v>2880</v>
      </c>
    </row>
    <row r="10799" spans="1:11" x14ac:dyDescent="0.2">
      <c r="A10799" s="1" t="s">
        <v>16480</v>
      </c>
      <c r="B10799" s="1" t="s">
        <v>2951</v>
      </c>
      <c r="C10799" t="s">
        <v>16491</v>
      </c>
      <c r="D10799" t="str">
        <f t="shared" si="336"/>
        <v>BARNWELL SCHOOL DISTRICT 19</v>
      </c>
      <c r="E10799" t="str">
        <f t="shared" si="337"/>
        <v>BARNWELL SCHOOL DISTRICT 19</v>
      </c>
      <c r="F10799">
        <v>4840</v>
      </c>
      <c r="G10799">
        <v>831</v>
      </c>
      <c r="H10799">
        <v>310</v>
      </c>
      <c r="I10799" t="s">
        <v>2878</v>
      </c>
      <c r="J10799" s="1" t="s">
        <v>2879</v>
      </c>
      <c r="K10799" s="1" t="s">
        <v>2880</v>
      </c>
    </row>
    <row r="10800" spans="1:11" x14ac:dyDescent="0.2">
      <c r="A10800" s="1" t="s">
        <v>16480</v>
      </c>
      <c r="B10800" s="1" t="s">
        <v>2953</v>
      </c>
      <c r="C10800" t="s">
        <v>16492</v>
      </c>
      <c r="D10800" t="str">
        <f t="shared" si="336"/>
        <v>BARNWELL SCHOOL DISTRICT 29</v>
      </c>
      <c r="E10800" t="str">
        <f t="shared" si="337"/>
        <v>BARNWELL SCHOOL DISTRICT 29</v>
      </c>
      <c r="F10800">
        <v>4877</v>
      </c>
      <c r="G10800">
        <v>833</v>
      </c>
      <c r="H10800">
        <v>321</v>
      </c>
      <c r="I10800" t="s">
        <v>2878</v>
      </c>
      <c r="J10800" s="1" t="s">
        <v>2879</v>
      </c>
      <c r="K10800" s="1" t="s">
        <v>2880</v>
      </c>
    </row>
    <row r="10801" spans="1:11" x14ac:dyDescent="0.2">
      <c r="A10801" s="1" t="s">
        <v>16480</v>
      </c>
      <c r="B10801" s="1" t="s">
        <v>2955</v>
      </c>
      <c r="C10801" t="s">
        <v>16493</v>
      </c>
      <c r="D10801" t="str">
        <f t="shared" si="336"/>
        <v>BARNWELL SCHOOL DISTRICT 45</v>
      </c>
      <c r="E10801" t="str">
        <f t="shared" si="337"/>
        <v>BARNWELL SCHOOL DISTRICT 45</v>
      </c>
      <c r="F10801">
        <v>11766</v>
      </c>
      <c r="G10801">
        <v>2199</v>
      </c>
      <c r="H10801">
        <v>690</v>
      </c>
      <c r="I10801" t="s">
        <v>2878</v>
      </c>
      <c r="J10801" s="1" t="s">
        <v>2879</v>
      </c>
      <c r="K10801" s="1" t="s">
        <v>2880</v>
      </c>
    </row>
    <row r="10802" spans="1:11" x14ac:dyDescent="0.2">
      <c r="A10802" s="1" t="s">
        <v>16480</v>
      </c>
      <c r="B10802" s="1" t="s">
        <v>2957</v>
      </c>
      <c r="C10802" t="s">
        <v>16494</v>
      </c>
      <c r="D10802" t="str">
        <f t="shared" si="336"/>
        <v>BEAUFORT COUNTY SCHOOL DISTRICT</v>
      </c>
      <c r="E10802" t="str">
        <f t="shared" si="337"/>
        <v>BEAUFORT COUNTY SCHOOL DISTRICT</v>
      </c>
      <c r="F10802">
        <v>183149</v>
      </c>
      <c r="G10802">
        <v>25354</v>
      </c>
      <c r="H10802">
        <v>4637</v>
      </c>
      <c r="I10802" t="s">
        <v>2878</v>
      </c>
      <c r="J10802" s="1" t="s">
        <v>2879</v>
      </c>
      <c r="K10802" s="1" t="s">
        <v>2880</v>
      </c>
    </row>
    <row r="10803" spans="1:11" x14ac:dyDescent="0.2">
      <c r="A10803" s="1" t="s">
        <v>16480</v>
      </c>
      <c r="B10803" s="1" t="s">
        <v>3053</v>
      </c>
      <c r="C10803" t="s">
        <v>16495</v>
      </c>
      <c r="D10803" t="str">
        <f t="shared" si="336"/>
        <v>BEAUFORT MARINE CORPS AIR STATION SCHOOL DISTRICT</v>
      </c>
      <c r="E10803" t="str">
        <f t="shared" si="337"/>
        <v>BEAUFORT MARINE CORPS AIR STATION SCHOOL DISTRICT</v>
      </c>
      <c r="F10803">
        <v>1159</v>
      </c>
      <c r="G10803">
        <v>10</v>
      </c>
      <c r="H10803">
        <v>3</v>
      </c>
      <c r="I10803" t="s">
        <v>2878</v>
      </c>
      <c r="J10803" s="1" t="s">
        <v>2879</v>
      </c>
      <c r="K10803" s="1" t="s">
        <v>2880</v>
      </c>
    </row>
    <row r="10804" spans="1:11" x14ac:dyDescent="0.2">
      <c r="A10804" s="1" t="s">
        <v>16480</v>
      </c>
      <c r="B10804" s="1" t="s">
        <v>2961</v>
      </c>
      <c r="C10804" t="s">
        <v>16496</v>
      </c>
      <c r="D10804" t="str">
        <f t="shared" si="336"/>
        <v>BERKELEY COUNTY SCHOOL DISTRICT</v>
      </c>
      <c r="E10804" t="str">
        <f t="shared" si="337"/>
        <v>BERKELEY COUNTY SCHOOL DISTRICT</v>
      </c>
      <c r="F10804">
        <v>210898</v>
      </c>
      <c r="G10804">
        <v>37069</v>
      </c>
      <c r="H10804">
        <v>5825</v>
      </c>
      <c r="I10804" t="s">
        <v>2878</v>
      </c>
      <c r="J10804" s="1" t="s">
        <v>2879</v>
      </c>
      <c r="K10804" s="1" t="s">
        <v>2880</v>
      </c>
    </row>
    <row r="10805" spans="1:11" x14ac:dyDescent="0.2">
      <c r="A10805" s="1" t="s">
        <v>16480</v>
      </c>
      <c r="B10805" s="1" t="s">
        <v>16497</v>
      </c>
      <c r="C10805" t="s">
        <v>2920</v>
      </c>
      <c r="D10805" t="str">
        <f t="shared" si="336"/>
        <v>CALHOUN COUNTY SCHOOL DISTRICT</v>
      </c>
      <c r="E10805" t="str">
        <f t="shared" si="337"/>
        <v>CALHOUN COUNTY SCHOOL DISTRICT</v>
      </c>
      <c r="F10805">
        <v>14796</v>
      </c>
      <c r="G10805">
        <v>2207</v>
      </c>
      <c r="H10805">
        <v>536</v>
      </c>
      <c r="I10805" t="s">
        <v>2878</v>
      </c>
      <c r="J10805" s="1" t="s">
        <v>2879</v>
      </c>
      <c r="K10805" s="1" t="s">
        <v>2880</v>
      </c>
    </row>
    <row r="10806" spans="1:11" x14ac:dyDescent="0.2">
      <c r="A10806" s="1" t="s">
        <v>16480</v>
      </c>
      <c r="B10806" s="1" t="s">
        <v>2979</v>
      </c>
      <c r="C10806" t="s">
        <v>16498</v>
      </c>
      <c r="D10806" t="str">
        <f t="shared" si="336"/>
        <v>CHARLESTON COUNTY SCHOOL DISTRICT</v>
      </c>
      <c r="E10806" t="str">
        <f t="shared" si="337"/>
        <v>CHARLESTON COUNTY SCHOOL DISTRICT</v>
      </c>
      <c r="F10806">
        <v>396484</v>
      </c>
      <c r="G10806">
        <v>55211</v>
      </c>
      <c r="H10806">
        <v>11106</v>
      </c>
      <c r="I10806" t="s">
        <v>2878</v>
      </c>
      <c r="J10806" s="1" t="s">
        <v>2879</v>
      </c>
      <c r="K10806" s="1" t="s">
        <v>2880</v>
      </c>
    </row>
    <row r="10807" spans="1:11" x14ac:dyDescent="0.2">
      <c r="A10807" s="1" t="s">
        <v>16480</v>
      </c>
      <c r="B10807" s="1" t="s">
        <v>3272</v>
      </c>
      <c r="C10807" t="s">
        <v>2924</v>
      </c>
      <c r="D10807" t="str">
        <f t="shared" si="336"/>
        <v>CHEROKEE COUNTY SCHOOL DISTRICT</v>
      </c>
      <c r="E10807" t="str">
        <f t="shared" si="337"/>
        <v>CHEROKEE COUNTY SCHOOL DISTRICT</v>
      </c>
      <c r="F10807">
        <v>54641</v>
      </c>
      <c r="G10807">
        <v>9591</v>
      </c>
      <c r="H10807">
        <v>2291</v>
      </c>
      <c r="I10807" t="s">
        <v>2878</v>
      </c>
      <c r="J10807" s="1" t="s">
        <v>2879</v>
      </c>
      <c r="K10807" s="1" t="s">
        <v>2880</v>
      </c>
    </row>
    <row r="10808" spans="1:11" x14ac:dyDescent="0.2">
      <c r="A10808" s="1" t="s">
        <v>16480</v>
      </c>
      <c r="B10808" s="1" t="s">
        <v>2983</v>
      </c>
      <c r="C10808" t="s">
        <v>16499</v>
      </c>
      <c r="D10808" t="str">
        <f t="shared" si="336"/>
        <v>CHESTER COUNTY SCHOOL DISTRICT</v>
      </c>
      <c r="E10808" t="str">
        <f t="shared" si="337"/>
        <v>CHESTER COUNTY SCHOOL DISTRICT</v>
      </c>
      <c r="F10808">
        <v>32181</v>
      </c>
      <c r="G10808">
        <v>5409</v>
      </c>
      <c r="H10808">
        <v>1545</v>
      </c>
      <c r="I10808" t="s">
        <v>2878</v>
      </c>
      <c r="J10808" s="1" t="s">
        <v>2879</v>
      </c>
      <c r="K10808" s="1" t="s">
        <v>2880</v>
      </c>
    </row>
    <row r="10809" spans="1:11" x14ac:dyDescent="0.2">
      <c r="A10809" s="1" t="s">
        <v>16480</v>
      </c>
      <c r="B10809" s="1" t="s">
        <v>2985</v>
      </c>
      <c r="C10809" t="s">
        <v>16500</v>
      </c>
      <c r="D10809" t="str">
        <f t="shared" si="336"/>
        <v>CHESTERFIELD COUNTY SCHOOL DISTRICT</v>
      </c>
      <c r="E10809" t="str">
        <f t="shared" si="337"/>
        <v>CHESTERFIELD COUNTY SCHOOL DISTRICT</v>
      </c>
      <c r="F10809">
        <v>46013</v>
      </c>
      <c r="G10809">
        <v>7842</v>
      </c>
      <c r="H10809">
        <v>2235</v>
      </c>
      <c r="I10809" t="s">
        <v>2878</v>
      </c>
      <c r="J10809" s="1" t="s">
        <v>2879</v>
      </c>
      <c r="K10809" s="1" t="s">
        <v>2880</v>
      </c>
    </row>
    <row r="10810" spans="1:11" x14ac:dyDescent="0.2">
      <c r="A10810" s="1" t="s">
        <v>16480</v>
      </c>
      <c r="B10810" s="1" t="s">
        <v>3007</v>
      </c>
      <c r="C10810" t="s">
        <v>16501</v>
      </c>
      <c r="D10810" t="str">
        <f t="shared" si="336"/>
        <v>CLARENDON SCHOOL DISTRICT 1</v>
      </c>
      <c r="E10810" t="str">
        <f t="shared" si="337"/>
        <v>CLARENDON SCHOOL DISTRICT 1</v>
      </c>
      <c r="F10810">
        <v>8626</v>
      </c>
      <c r="G10810">
        <v>1134</v>
      </c>
      <c r="H10810">
        <v>455</v>
      </c>
      <c r="I10810" t="s">
        <v>2878</v>
      </c>
      <c r="J10810" s="1" t="s">
        <v>2879</v>
      </c>
      <c r="K10810" s="1" t="s">
        <v>2880</v>
      </c>
    </row>
    <row r="10811" spans="1:11" x14ac:dyDescent="0.2">
      <c r="A10811" s="1" t="s">
        <v>16480</v>
      </c>
      <c r="B10811" s="1" t="s">
        <v>3013</v>
      </c>
      <c r="C10811" t="s">
        <v>16502</v>
      </c>
      <c r="D10811" t="str">
        <f t="shared" si="336"/>
        <v>CLARENDON SCHOOL DISTRICT 2</v>
      </c>
      <c r="E10811" t="str">
        <f t="shared" si="337"/>
        <v>CLARENDON SCHOOL DISTRICT 2</v>
      </c>
      <c r="F10811">
        <v>18719</v>
      </c>
      <c r="G10811">
        <v>3096</v>
      </c>
      <c r="H10811">
        <v>1240</v>
      </c>
      <c r="I10811" t="s">
        <v>2878</v>
      </c>
      <c r="J10811" s="1" t="s">
        <v>2879</v>
      </c>
      <c r="K10811" s="1" t="s">
        <v>2880</v>
      </c>
    </row>
    <row r="10812" spans="1:11" x14ac:dyDescent="0.2">
      <c r="A10812" s="1" t="s">
        <v>16480</v>
      </c>
      <c r="B10812" s="1" t="s">
        <v>3015</v>
      </c>
      <c r="C10812" t="s">
        <v>16503</v>
      </c>
      <c r="D10812" t="str">
        <f t="shared" si="336"/>
        <v>CLARENDON SCHOOL DISTRICT 3</v>
      </c>
      <c r="E10812" t="str">
        <f t="shared" si="337"/>
        <v>CLARENDON SCHOOL DISTRICT 3</v>
      </c>
      <c r="F10812">
        <v>6606</v>
      </c>
      <c r="G10812">
        <v>953</v>
      </c>
      <c r="H10812">
        <v>265</v>
      </c>
      <c r="I10812" t="s">
        <v>2878</v>
      </c>
      <c r="J10812" s="1" t="s">
        <v>2879</v>
      </c>
      <c r="K10812" s="1" t="s">
        <v>2880</v>
      </c>
    </row>
    <row r="10813" spans="1:11" x14ac:dyDescent="0.2">
      <c r="A10813" s="1" t="s">
        <v>16480</v>
      </c>
      <c r="B10813" s="1" t="s">
        <v>3017</v>
      </c>
      <c r="C10813" t="s">
        <v>16504</v>
      </c>
      <c r="D10813" t="str">
        <f t="shared" si="336"/>
        <v>COLLETON COUNTY SCHOOL DISTRICT</v>
      </c>
      <c r="E10813" t="str">
        <f t="shared" si="337"/>
        <v>COLLETON COUNTY SCHOOL DISTRICT</v>
      </c>
      <c r="F10813">
        <v>37923</v>
      </c>
      <c r="G10813">
        <v>6283</v>
      </c>
      <c r="H10813">
        <v>2275</v>
      </c>
      <c r="I10813" t="s">
        <v>2878</v>
      </c>
      <c r="J10813" s="1" t="s">
        <v>2879</v>
      </c>
      <c r="K10813" s="1" t="s">
        <v>2880</v>
      </c>
    </row>
    <row r="10814" spans="1:11" x14ac:dyDescent="0.2">
      <c r="A10814" s="1" t="s">
        <v>16480</v>
      </c>
      <c r="B10814" s="1" t="s">
        <v>3019</v>
      </c>
      <c r="C10814" t="s">
        <v>16505</v>
      </c>
      <c r="D10814" t="str">
        <f t="shared" si="336"/>
        <v>DARLINGTON COUNTY SCHOOL DISTRICT</v>
      </c>
      <c r="E10814" t="str">
        <f t="shared" si="337"/>
        <v>DARLINGTON COUNTY SCHOOL DISTRICT</v>
      </c>
      <c r="F10814">
        <v>67234</v>
      </c>
      <c r="G10814">
        <v>11297</v>
      </c>
      <c r="H10814">
        <v>3471</v>
      </c>
      <c r="I10814" t="s">
        <v>2878</v>
      </c>
      <c r="J10814" s="1" t="s">
        <v>2879</v>
      </c>
      <c r="K10814" s="1" t="s">
        <v>2880</v>
      </c>
    </row>
    <row r="10815" spans="1:11" x14ac:dyDescent="0.2">
      <c r="A10815" s="1" t="s">
        <v>16480</v>
      </c>
      <c r="B10815" s="1" t="s">
        <v>3025</v>
      </c>
      <c r="C10815" t="s">
        <v>16506</v>
      </c>
      <c r="D10815" t="str">
        <f t="shared" si="336"/>
        <v>DILLON SCHOOL DISTRICT 3</v>
      </c>
      <c r="E10815" t="str">
        <f t="shared" si="337"/>
        <v>DILLON SCHOOL DISTRICT 3</v>
      </c>
      <c r="F10815">
        <v>7317</v>
      </c>
      <c r="G10815">
        <v>1363</v>
      </c>
      <c r="H10815">
        <v>443</v>
      </c>
      <c r="I10815" t="s">
        <v>2878</v>
      </c>
      <c r="J10815" s="1" t="s">
        <v>2879</v>
      </c>
      <c r="K10815" s="1" t="s">
        <v>2880</v>
      </c>
    </row>
    <row r="10816" spans="1:11" x14ac:dyDescent="0.2">
      <c r="A10816" s="1" t="s">
        <v>16480</v>
      </c>
      <c r="B10816" s="1" t="s">
        <v>3023</v>
      </c>
      <c r="C10816" t="s">
        <v>16507</v>
      </c>
      <c r="D10816" t="str">
        <f t="shared" si="336"/>
        <v>DILLON SCHOOL DISTRICT 4</v>
      </c>
      <c r="E10816" t="str">
        <f t="shared" si="337"/>
        <v>DILLON SCHOOL DISTRICT 4</v>
      </c>
      <c r="F10816">
        <v>23541</v>
      </c>
      <c r="G10816">
        <v>4435</v>
      </c>
      <c r="H10816">
        <v>1597</v>
      </c>
      <c r="I10816" t="s">
        <v>2878</v>
      </c>
      <c r="J10816" s="1" t="s">
        <v>2879</v>
      </c>
      <c r="K10816" s="1" t="s">
        <v>2880</v>
      </c>
    </row>
    <row r="10817" spans="1:11" x14ac:dyDescent="0.2">
      <c r="A10817" s="1" t="s">
        <v>16480</v>
      </c>
      <c r="B10817" s="1" t="s">
        <v>3029</v>
      </c>
      <c r="C10817" t="s">
        <v>16508</v>
      </c>
      <c r="D10817" t="str">
        <f t="shared" si="336"/>
        <v>DORCHESTER SCHOOL DISTRICT 2</v>
      </c>
      <c r="E10817" t="str">
        <f t="shared" si="337"/>
        <v>DORCHESTER SCHOOL DISTRICT 2</v>
      </c>
      <c r="F10817">
        <v>134310</v>
      </c>
      <c r="G10817">
        <v>25865</v>
      </c>
      <c r="H10817">
        <v>3310</v>
      </c>
      <c r="I10817" t="s">
        <v>2878</v>
      </c>
      <c r="J10817" s="1" t="s">
        <v>2879</v>
      </c>
      <c r="K10817" s="1" t="s">
        <v>2880</v>
      </c>
    </row>
    <row r="10818" spans="1:11" x14ac:dyDescent="0.2">
      <c r="A10818" s="1" t="s">
        <v>16480</v>
      </c>
      <c r="B10818" s="1" t="s">
        <v>6224</v>
      </c>
      <c r="C10818" t="s">
        <v>16509</v>
      </c>
      <c r="D10818" t="str">
        <f t="shared" si="336"/>
        <v>DORCHESTER SCHOOL DISTRICT 4</v>
      </c>
      <c r="E10818" t="str">
        <f t="shared" si="337"/>
        <v>DORCHESTER SCHOOL DISTRICT 4</v>
      </c>
      <c r="F10818">
        <v>19463</v>
      </c>
      <c r="G10818">
        <v>2836</v>
      </c>
      <c r="H10818">
        <v>513</v>
      </c>
      <c r="I10818" t="s">
        <v>2878</v>
      </c>
      <c r="J10818" s="1" t="s">
        <v>2879</v>
      </c>
      <c r="K10818" s="1" t="s">
        <v>2880</v>
      </c>
    </row>
    <row r="10819" spans="1:11" x14ac:dyDescent="0.2">
      <c r="A10819" s="1" t="s">
        <v>16480</v>
      </c>
      <c r="B10819" s="1" t="s">
        <v>3033</v>
      </c>
      <c r="C10819" t="s">
        <v>16510</v>
      </c>
      <c r="D10819" t="str">
        <f t="shared" ref="D10819:D10882" si="338">UPPER(C10819)</f>
        <v>EDGEFIELD COUNTY SCHOOL DISTRICT</v>
      </c>
      <c r="E10819" t="str">
        <f t="shared" ref="E10819:E10882" si="339">UPPER(TRIM(C10819))</f>
        <v>EDGEFIELD COUNTY SCHOOL DISTRICT</v>
      </c>
      <c r="F10819">
        <v>26358</v>
      </c>
      <c r="G10819">
        <v>3824</v>
      </c>
      <c r="H10819">
        <v>901</v>
      </c>
      <c r="I10819" t="s">
        <v>2878</v>
      </c>
      <c r="J10819" s="1" t="s">
        <v>2879</v>
      </c>
      <c r="K10819" s="1" t="s">
        <v>2880</v>
      </c>
    </row>
    <row r="10820" spans="1:11" x14ac:dyDescent="0.2">
      <c r="A10820" s="1" t="s">
        <v>16480</v>
      </c>
      <c r="B10820" s="1" t="s">
        <v>3037</v>
      </c>
      <c r="C10820" t="s">
        <v>16511</v>
      </c>
      <c r="D10820" t="str">
        <f t="shared" si="338"/>
        <v>FAIRFIELD COUNTY SCHOOL DISTRICT</v>
      </c>
      <c r="E10820" t="str">
        <f t="shared" si="339"/>
        <v>FAIRFIELD COUNTY SCHOOL DISTRICT</v>
      </c>
      <c r="F10820">
        <v>22653</v>
      </c>
      <c r="G10820">
        <v>3357</v>
      </c>
      <c r="H10820">
        <v>1017</v>
      </c>
      <c r="I10820" t="s">
        <v>2878</v>
      </c>
      <c r="J10820" s="1" t="s">
        <v>2879</v>
      </c>
      <c r="K10820" s="1" t="s">
        <v>2880</v>
      </c>
    </row>
    <row r="10821" spans="1:11" x14ac:dyDescent="0.2">
      <c r="A10821" s="1" t="s">
        <v>16480</v>
      </c>
      <c r="B10821" s="1" t="s">
        <v>3039</v>
      </c>
      <c r="C10821" t="s">
        <v>16512</v>
      </c>
      <c r="D10821" t="str">
        <f t="shared" si="338"/>
        <v>FLORENCE SCHOOL DISTRICT 1</v>
      </c>
      <c r="E10821" t="str">
        <f t="shared" si="339"/>
        <v>FLORENCE SCHOOL DISTRICT 1</v>
      </c>
      <c r="F10821">
        <v>97766</v>
      </c>
      <c r="G10821">
        <v>16747</v>
      </c>
      <c r="H10821">
        <v>3847</v>
      </c>
      <c r="I10821" t="s">
        <v>2878</v>
      </c>
      <c r="J10821" s="1" t="s">
        <v>2879</v>
      </c>
      <c r="K10821" s="1" t="s">
        <v>2880</v>
      </c>
    </row>
    <row r="10822" spans="1:11" x14ac:dyDescent="0.2">
      <c r="A10822" s="1" t="s">
        <v>16480</v>
      </c>
      <c r="B10822" s="1" t="s">
        <v>3041</v>
      </c>
      <c r="C10822" t="s">
        <v>16513</v>
      </c>
      <c r="D10822" t="str">
        <f t="shared" si="338"/>
        <v>FLORENCE SCHOOL DISTRICT 2</v>
      </c>
      <c r="E10822" t="str">
        <f t="shared" si="339"/>
        <v>FLORENCE SCHOOL DISTRICT 2</v>
      </c>
      <c r="F10822">
        <v>7224</v>
      </c>
      <c r="G10822">
        <v>1289</v>
      </c>
      <c r="H10822">
        <v>400</v>
      </c>
      <c r="I10822" t="s">
        <v>2878</v>
      </c>
      <c r="J10822" s="1" t="s">
        <v>2879</v>
      </c>
      <c r="K10822" s="1" t="s">
        <v>2880</v>
      </c>
    </row>
    <row r="10823" spans="1:11" x14ac:dyDescent="0.2">
      <c r="A10823" s="1" t="s">
        <v>16480</v>
      </c>
      <c r="B10823" s="1" t="s">
        <v>3043</v>
      </c>
      <c r="C10823" t="s">
        <v>16514</v>
      </c>
      <c r="D10823" t="str">
        <f t="shared" si="338"/>
        <v>FLORENCE SCHOOL DISTRICT 3</v>
      </c>
      <c r="E10823" t="str">
        <f t="shared" si="339"/>
        <v>FLORENCE SCHOOL DISTRICT 3</v>
      </c>
      <c r="F10823">
        <v>20869</v>
      </c>
      <c r="G10823">
        <v>3937</v>
      </c>
      <c r="H10823">
        <v>1224</v>
      </c>
      <c r="I10823" t="s">
        <v>2878</v>
      </c>
      <c r="J10823" s="1" t="s">
        <v>2879</v>
      </c>
      <c r="K10823" s="1" t="s">
        <v>2880</v>
      </c>
    </row>
    <row r="10824" spans="1:11" x14ac:dyDescent="0.2">
      <c r="A10824" s="1" t="s">
        <v>16480</v>
      </c>
      <c r="B10824" s="1" t="s">
        <v>3047</v>
      </c>
      <c r="C10824" t="s">
        <v>16515</v>
      </c>
      <c r="D10824" t="str">
        <f t="shared" si="338"/>
        <v>FLORENCE SCHOOL DISTRICT 4</v>
      </c>
      <c r="E10824" t="str">
        <f t="shared" si="339"/>
        <v>FLORENCE SCHOOL DISTRICT 4</v>
      </c>
      <c r="F10824">
        <v>6855</v>
      </c>
      <c r="G10824">
        <v>1243</v>
      </c>
      <c r="H10824">
        <v>407</v>
      </c>
      <c r="I10824" t="s">
        <v>2878</v>
      </c>
      <c r="J10824" s="1" t="s">
        <v>2879</v>
      </c>
      <c r="K10824" s="1" t="s">
        <v>2880</v>
      </c>
    </row>
    <row r="10825" spans="1:11" x14ac:dyDescent="0.2">
      <c r="A10825" s="1" t="s">
        <v>16480</v>
      </c>
      <c r="B10825" s="1" t="s">
        <v>3049</v>
      </c>
      <c r="C10825" t="s">
        <v>16516</v>
      </c>
      <c r="D10825" t="str">
        <f t="shared" si="338"/>
        <v>FLORENCE SCHOOL DISTRICT 5</v>
      </c>
      <c r="E10825" t="str">
        <f t="shared" si="339"/>
        <v>FLORENCE SCHOOL DISTRICT 5</v>
      </c>
      <c r="F10825">
        <v>6028</v>
      </c>
      <c r="G10825">
        <v>1281</v>
      </c>
      <c r="H10825">
        <v>331</v>
      </c>
      <c r="I10825" t="s">
        <v>2878</v>
      </c>
      <c r="J10825" s="1" t="s">
        <v>2879</v>
      </c>
      <c r="K10825" s="1" t="s">
        <v>2880</v>
      </c>
    </row>
    <row r="10826" spans="1:11" x14ac:dyDescent="0.2">
      <c r="A10826" s="1" t="s">
        <v>16480</v>
      </c>
      <c r="B10826" s="1" t="s">
        <v>2881</v>
      </c>
      <c r="C10826" t="s">
        <v>16517</v>
      </c>
      <c r="D10826" t="str">
        <f t="shared" si="338"/>
        <v>FORT JACKSON SCHOOLS</v>
      </c>
      <c r="E10826" t="str">
        <f t="shared" si="339"/>
        <v>FORT JACKSON SCHOOLS</v>
      </c>
      <c r="F10826">
        <v>15241</v>
      </c>
      <c r="G10826">
        <v>432</v>
      </c>
      <c r="H10826">
        <v>95</v>
      </c>
      <c r="I10826" t="s">
        <v>2878</v>
      </c>
      <c r="J10826" s="1" t="s">
        <v>2879</v>
      </c>
      <c r="K10826" s="1" t="s">
        <v>2880</v>
      </c>
    </row>
    <row r="10827" spans="1:11" x14ac:dyDescent="0.2">
      <c r="A10827" s="1" t="s">
        <v>16480</v>
      </c>
      <c r="B10827" s="1" t="s">
        <v>3628</v>
      </c>
      <c r="C10827" t="s">
        <v>16518</v>
      </c>
      <c r="D10827" t="str">
        <f t="shared" si="338"/>
        <v>GEORGETOWN COUNTY SCHOOL DISTRICT</v>
      </c>
      <c r="E10827" t="str">
        <f t="shared" si="339"/>
        <v>GEORGETOWN COUNTY SCHOOL DISTRICT</v>
      </c>
      <c r="F10827">
        <v>61399</v>
      </c>
      <c r="G10827">
        <v>8880</v>
      </c>
      <c r="H10827">
        <v>2455</v>
      </c>
      <c r="I10827" t="s">
        <v>2878</v>
      </c>
      <c r="J10827" s="1" t="s">
        <v>2879</v>
      </c>
      <c r="K10827" s="1" t="s">
        <v>2880</v>
      </c>
    </row>
    <row r="10828" spans="1:11" x14ac:dyDescent="0.2">
      <c r="A10828" s="1" t="s">
        <v>16480</v>
      </c>
      <c r="B10828" s="1" t="s">
        <v>3051</v>
      </c>
      <c r="C10828" t="s">
        <v>16519</v>
      </c>
      <c r="D10828" t="str">
        <f t="shared" si="338"/>
        <v>GREENVILLE COUNTY SCHOOL DISTRICT</v>
      </c>
      <c r="E10828" t="str">
        <f t="shared" si="339"/>
        <v>GREENVILLE COUNTY SCHOOL DISTRICT</v>
      </c>
      <c r="F10828">
        <v>514216</v>
      </c>
      <c r="G10828">
        <v>86981</v>
      </c>
      <c r="H10828">
        <v>12159</v>
      </c>
      <c r="I10828" t="s">
        <v>2878</v>
      </c>
      <c r="J10828" s="1" t="s">
        <v>2879</v>
      </c>
      <c r="K10828" s="1" t="s">
        <v>2880</v>
      </c>
    </row>
    <row r="10829" spans="1:11" x14ac:dyDescent="0.2">
      <c r="A10829" s="1" t="s">
        <v>16480</v>
      </c>
      <c r="B10829" s="1" t="s">
        <v>5723</v>
      </c>
      <c r="C10829" t="s">
        <v>16520</v>
      </c>
      <c r="D10829" t="str">
        <f t="shared" si="338"/>
        <v>GREENWOOD SCHOOL DISTRICT 50</v>
      </c>
      <c r="E10829" t="str">
        <f t="shared" si="339"/>
        <v>GREENWOOD SCHOOL DISTRICT 50</v>
      </c>
      <c r="F10829">
        <v>59340</v>
      </c>
      <c r="G10829">
        <v>9875</v>
      </c>
      <c r="H10829">
        <v>3291</v>
      </c>
      <c r="I10829" t="s">
        <v>2878</v>
      </c>
      <c r="J10829" s="1" t="s">
        <v>2879</v>
      </c>
      <c r="K10829" s="1" t="s">
        <v>2880</v>
      </c>
    </row>
    <row r="10830" spans="1:11" x14ac:dyDescent="0.2">
      <c r="A10830" s="1" t="s">
        <v>16480</v>
      </c>
      <c r="B10830" s="1" t="s">
        <v>3059</v>
      </c>
      <c r="C10830" t="s">
        <v>16521</v>
      </c>
      <c r="D10830" t="str">
        <f t="shared" si="338"/>
        <v>GREENWOOD SCHOOL DISTRICT 51</v>
      </c>
      <c r="E10830" t="str">
        <f t="shared" si="339"/>
        <v>GREENWOOD SCHOOL DISTRICT 51</v>
      </c>
      <c r="F10830">
        <v>6833</v>
      </c>
      <c r="G10830">
        <v>1105</v>
      </c>
      <c r="H10830">
        <v>368</v>
      </c>
      <c r="I10830" t="s">
        <v>2878</v>
      </c>
      <c r="J10830" s="1" t="s">
        <v>2879</v>
      </c>
      <c r="K10830" s="1" t="s">
        <v>2880</v>
      </c>
    </row>
    <row r="10831" spans="1:11" x14ac:dyDescent="0.2">
      <c r="A10831" s="1" t="s">
        <v>16480</v>
      </c>
      <c r="B10831" s="1" t="s">
        <v>3061</v>
      </c>
      <c r="C10831" t="s">
        <v>16522</v>
      </c>
      <c r="D10831" t="str">
        <f t="shared" si="338"/>
        <v>GREENWOOD SCHOOL DISTRICT 52</v>
      </c>
      <c r="E10831" t="str">
        <f t="shared" si="339"/>
        <v>GREENWOOD SCHOOL DISTRICT 52</v>
      </c>
      <c r="F10831">
        <v>7416</v>
      </c>
      <c r="G10831">
        <v>1324</v>
      </c>
      <c r="H10831">
        <v>331</v>
      </c>
      <c r="I10831" t="s">
        <v>2878</v>
      </c>
      <c r="J10831" s="1" t="s">
        <v>2879</v>
      </c>
      <c r="K10831" s="1" t="s">
        <v>2880</v>
      </c>
    </row>
    <row r="10832" spans="1:11" x14ac:dyDescent="0.2">
      <c r="A10832" s="1" t="s">
        <v>16480</v>
      </c>
      <c r="B10832" s="1" t="s">
        <v>3063</v>
      </c>
      <c r="C10832" t="s">
        <v>16523</v>
      </c>
      <c r="D10832" t="str">
        <f t="shared" si="338"/>
        <v>HAMPTON SCHOOL DISTRICT 1</v>
      </c>
      <c r="E10832" t="str">
        <f t="shared" si="339"/>
        <v>HAMPTON SCHOOL DISTRICT 1</v>
      </c>
      <c r="F10832">
        <v>12944</v>
      </c>
      <c r="G10832">
        <v>2266</v>
      </c>
      <c r="H10832">
        <v>623</v>
      </c>
      <c r="I10832" t="s">
        <v>2878</v>
      </c>
      <c r="J10832" s="1" t="s">
        <v>2879</v>
      </c>
      <c r="K10832" s="1" t="s">
        <v>2880</v>
      </c>
    </row>
    <row r="10833" spans="1:11" x14ac:dyDescent="0.2">
      <c r="A10833" s="1" t="s">
        <v>16480</v>
      </c>
      <c r="B10833" s="1" t="s">
        <v>3305</v>
      </c>
      <c r="C10833" t="s">
        <v>16524</v>
      </c>
      <c r="D10833" t="str">
        <f t="shared" si="338"/>
        <v>HAMPTON SCHOOL DISTRICT 2</v>
      </c>
      <c r="E10833" t="str">
        <f t="shared" si="339"/>
        <v>HAMPTON SCHOOL DISTRICT 2</v>
      </c>
      <c r="F10833">
        <v>6978</v>
      </c>
      <c r="G10833">
        <v>1011</v>
      </c>
      <c r="H10833">
        <v>348</v>
      </c>
      <c r="I10833" t="s">
        <v>2878</v>
      </c>
      <c r="J10833" s="1" t="s">
        <v>2879</v>
      </c>
      <c r="K10833" s="1" t="s">
        <v>2880</v>
      </c>
    </row>
    <row r="10834" spans="1:11" x14ac:dyDescent="0.2">
      <c r="A10834" s="1" t="s">
        <v>16480</v>
      </c>
      <c r="B10834" s="1" t="s">
        <v>3067</v>
      </c>
      <c r="C10834" t="s">
        <v>16525</v>
      </c>
      <c r="D10834" t="str">
        <f t="shared" si="338"/>
        <v>HORRY COUNTY SCHOOL DISTRICT</v>
      </c>
      <c r="E10834" t="str">
        <f t="shared" si="339"/>
        <v>HORRY COUNTY SCHOOL DISTRICT</v>
      </c>
      <c r="F10834">
        <v>322342</v>
      </c>
      <c r="G10834">
        <v>44231</v>
      </c>
      <c r="H10834">
        <v>11581</v>
      </c>
      <c r="I10834" t="s">
        <v>2878</v>
      </c>
      <c r="J10834" s="1" t="s">
        <v>2879</v>
      </c>
      <c r="K10834" s="1" t="s">
        <v>2880</v>
      </c>
    </row>
    <row r="10835" spans="1:11" x14ac:dyDescent="0.2">
      <c r="A10835" s="1" t="s">
        <v>16480</v>
      </c>
      <c r="B10835" s="1" t="s">
        <v>3069</v>
      </c>
      <c r="C10835" t="s">
        <v>6243</v>
      </c>
      <c r="D10835" t="str">
        <f t="shared" si="338"/>
        <v>JASPER COUNTY SCHOOL DISTRICT</v>
      </c>
      <c r="E10835" t="str">
        <f t="shared" si="339"/>
        <v>JASPER COUNTY SCHOOL DISTRICT</v>
      </c>
      <c r="F10835">
        <v>28465</v>
      </c>
      <c r="G10835">
        <v>4252</v>
      </c>
      <c r="H10835">
        <v>1415</v>
      </c>
      <c r="I10835" t="s">
        <v>2878</v>
      </c>
      <c r="J10835" s="1" t="s">
        <v>2879</v>
      </c>
      <c r="K10835" s="1" t="s">
        <v>2880</v>
      </c>
    </row>
    <row r="10836" spans="1:11" x14ac:dyDescent="0.2">
      <c r="A10836" s="1" t="s">
        <v>16480</v>
      </c>
      <c r="B10836" s="1" t="s">
        <v>3071</v>
      </c>
      <c r="C10836" t="s">
        <v>16526</v>
      </c>
      <c r="D10836" t="str">
        <f t="shared" si="338"/>
        <v>KERSHAW COUNTY SCHOOL DISTRICT</v>
      </c>
      <c r="E10836" t="str">
        <f t="shared" si="339"/>
        <v>KERSHAW COUNTY SCHOOL DISTRICT</v>
      </c>
      <c r="F10836">
        <v>64097</v>
      </c>
      <c r="G10836">
        <v>11252</v>
      </c>
      <c r="H10836">
        <v>2249</v>
      </c>
      <c r="I10836" t="s">
        <v>2878</v>
      </c>
      <c r="J10836" s="1" t="s">
        <v>2879</v>
      </c>
      <c r="K10836" s="1" t="s">
        <v>2880</v>
      </c>
    </row>
    <row r="10837" spans="1:11" x14ac:dyDescent="0.2">
      <c r="A10837" s="1" t="s">
        <v>16480</v>
      </c>
      <c r="B10837" s="1" t="s">
        <v>3073</v>
      </c>
      <c r="C10837" t="s">
        <v>16527</v>
      </c>
      <c r="D10837" t="str">
        <f t="shared" si="338"/>
        <v>LANCASTER COUNTY SCHOOL DISTRICT</v>
      </c>
      <c r="E10837" t="str">
        <f t="shared" si="339"/>
        <v>LANCASTER COUNTY SCHOOL DISTRICT</v>
      </c>
      <c r="F10837">
        <v>89594</v>
      </c>
      <c r="G10837">
        <v>14141</v>
      </c>
      <c r="H10837">
        <v>2846</v>
      </c>
      <c r="I10837" t="s">
        <v>2878</v>
      </c>
      <c r="J10837" s="1" t="s">
        <v>2879</v>
      </c>
      <c r="K10837" s="1" t="s">
        <v>2880</v>
      </c>
    </row>
    <row r="10838" spans="1:11" x14ac:dyDescent="0.2">
      <c r="A10838" s="1" t="s">
        <v>16480</v>
      </c>
      <c r="B10838" s="1" t="s">
        <v>3075</v>
      </c>
      <c r="C10838" t="s">
        <v>16528</v>
      </c>
      <c r="D10838" t="str">
        <f t="shared" si="338"/>
        <v>LAURENS SCHOOL DISTRICT 55</v>
      </c>
      <c r="E10838" t="str">
        <f t="shared" si="339"/>
        <v>LAURENS SCHOOL DISTRICT 55</v>
      </c>
      <c r="F10838">
        <v>37304</v>
      </c>
      <c r="G10838">
        <v>6177</v>
      </c>
      <c r="H10838">
        <v>1619</v>
      </c>
      <c r="I10838" t="s">
        <v>2878</v>
      </c>
      <c r="J10838" s="1" t="s">
        <v>2879</v>
      </c>
      <c r="K10838" s="1" t="s">
        <v>2880</v>
      </c>
    </row>
    <row r="10839" spans="1:11" x14ac:dyDescent="0.2">
      <c r="A10839" s="1" t="s">
        <v>16480</v>
      </c>
      <c r="B10839" s="1" t="s">
        <v>3079</v>
      </c>
      <c r="C10839" t="s">
        <v>16529</v>
      </c>
      <c r="D10839" t="str">
        <f t="shared" si="338"/>
        <v>LAURENS SCHOOL DISTRICT 56</v>
      </c>
      <c r="E10839" t="str">
        <f t="shared" si="339"/>
        <v>LAURENS SCHOOL DISTRICT 56</v>
      </c>
      <c r="F10839">
        <v>20878</v>
      </c>
      <c r="G10839">
        <v>3216</v>
      </c>
      <c r="H10839">
        <v>881</v>
      </c>
      <c r="I10839" t="s">
        <v>2878</v>
      </c>
      <c r="J10839" s="1" t="s">
        <v>2879</v>
      </c>
      <c r="K10839" s="1" t="s">
        <v>2880</v>
      </c>
    </row>
    <row r="10840" spans="1:11" x14ac:dyDescent="0.2">
      <c r="A10840" s="1" t="s">
        <v>16480</v>
      </c>
      <c r="B10840" s="1" t="s">
        <v>3085</v>
      </c>
      <c r="C10840" t="s">
        <v>3034</v>
      </c>
      <c r="D10840" t="str">
        <f t="shared" si="338"/>
        <v>LEE COUNTY SCHOOL DISTRICT</v>
      </c>
      <c r="E10840" t="str">
        <f t="shared" si="339"/>
        <v>LEE COUNTY SCHOOL DISTRICT</v>
      </c>
      <c r="F10840">
        <v>17635</v>
      </c>
      <c r="G10840">
        <v>2741</v>
      </c>
      <c r="H10840">
        <v>1047</v>
      </c>
      <c r="I10840" t="s">
        <v>2878</v>
      </c>
      <c r="J10840" s="1" t="s">
        <v>2879</v>
      </c>
      <c r="K10840" s="1" t="s">
        <v>2880</v>
      </c>
    </row>
    <row r="10841" spans="1:11" x14ac:dyDescent="0.2">
      <c r="A10841" s="1" t="s">
        <v>16480</v>
      </c>
      <c r="B10841" s="1" t="s">
        <v>3087</v>
      </c>
      <c r="C10841" t="s">
        <v>16530</v>
      </c>
      <c r="D10841" t="str">
        <f t="shared" si="338"/>
        <v>LEXINGTON SCHOOL DISTRICT 1</v>
      </c>
      <c r="E10841" t="str">
        <f t="shared" si="339"/>
        <v>LEXINGTON SCHOOL DISTRICT 1</v>
      </c>
      <c r="F10841">
        <v>132006</v>
      </c>
      <c r="G10841">
        <v>25446</v>
      </c>
      <c r="H10841">
        <v>2969</v>
      </c>
      <c r="I10841" t="s">
        <v>2878</v>
      </c>
      <c r="J10841" s="1" t="s">
        <v>2879</v>
      </c>
      <c r="K10841" s="1" t="s">
        <v>2880</v>
      </c>
    </row>
    <row r="10842" spans="1:11" x14ac:dyDescent="0.2">
      <c r="A10842" s="1" t="s">
        <v>16480</v>
      </c>
      <c r="B10842" s="1" t="s">
        <v>3089</v>
      </c>
      <c r="C10842" t="s">
        <v>16531</v>
      </c>
      <c r="D10842" t="str">
        <f t="shared" si="338"/>
        <v>LEXINGTON SCHOOL DISTRICT 2</v>
      </c>
      <c r="E10842" t="str">
        <f t="shared" si="339"/>
        <v>LEXINGTON SCHOOL DISTRICT 2</v>
      </c>
      <c r="F10842">
        <v>68971</v>
      </c>
      <c r="G10842">
        <v>9909</v>
      </c>
      <c r="H10842">
        <v>2135</v>
      </c>
      <c r="I10842" t="s">
        <v>2878</v>
      </c>
      <c r="J10842" s="1" t="s">
        <v>2879</v>
      </c>
      <c r="K10842" s="1" t="s">
        <v>2880</v>
      </c>
    </row>
    <row r="10843" spans="1:11" x14ac:dyDescent="0.2">
      <c r="A10843" s="1" t="s">
        <v>16480</v>
      </c>
      <c r="B10843" s="1" t="s">
        <v>3091</v>
      </c>
      <c r="C10843" t="s">
        <v>16532</v>
      </c>
      <c r="D10843" t="str">
        <f t="shared" si="338"/>
        <v>LEXINGTON SCHOOL DISTRICT 3</v>
      </c>
      <c r="E10843" t="str">
        <f t="shared" si="339"/>
        <v>LEXINGTON SCHOOL DISTRICT 3</v>
      </c>
      <c r="F10843">
        <v>14303</v>
      </c>
      <c r="G10843">
        <v>2349</v>
      </c>
      <c r="H10843">
        <v>585</v>
      </c>
      <c r="I10843" t="s">
        <v>2878</v>
      </c>
      <c r="J10843" s="1" t="s">
        <v>2879</v>
      </c>
      <c r="K10843" s="1" t="s">
        <v>2880</v>
      </c>
    </row>
    <row r="10844" spans="1:11" x14ac:dyDescent="0.2">
      <c r="A10844" s="1" t="s">
        <v>16480</v>
      </c>
      <c r="B10844" s="1" t="s">
        <v>3093</v>
      </c>
      <c r="C10844" t="s">
        <v>16533</v>
      </c>
      <c r="D10844" t="str">
        <f t="shared" si="338"/>
        <v>LEXINGTON SCHOOL DISTRICT 4</v>
      </c>
      <c r="E10844" t="str">
        <f t="shared" si="339"/>
        <v>LEXINGTON SCHOOL DISTRICT 4</v>
      </c>
      <c r="F10844">
        <v>20068</v>
      </c>
      <c r="G10844">
        <v>3803</v>
      </c>
      <c r="H10844">
        <v>1031</v>
      </c>
      <c r="I10844" t="s">
        <v>2878</v>
      </c>
      <c r="J10844" s="1" t="s">
        <v>2879</v>
      </c>
      <c r="K10844" s="1" t="s">
        <v>2880</v>
      </c>
    </row>
    <row r="10845" spans="1:11" x14ac:dyDescent="0.2">
      <c r="A10845" s="1" t="s">
        <v>16480</v>
      </c>
      <c r="B10845" s="1" t="s">
        <v>3097</v>
      </c>
      <c r="C10845" t="s">
        <v>16534</v>
      </c>
      <c r="D10845" t="str">
        <f t="shared" si="338"/>
        <v>LEXINGTON SCHOOL DISTRICT 5</v>
      </c>
      <c r="E10845" t="str">
        <f t="shared" si="339"/>
        <v>LEXINGTON SCHOOL DISTRICT 5</v>
      </c>
      <c r="F10845">
        <v>98184</v>
      </c>
      <c r="G10845">
        <v>18047</v>
      </c>
      <c r="H10845">
        <v>1867</v>
      </c>
      <c r="I10845" t="s">
        <v>2878</v>
      </c>
      <c r="J10845" s="1" t="s">
        <v>2879</v>
      </c>
      <c r="K10845" s="1" t="s">
        <v>2880</v>
      </c>
    </row>
    <row r="10846" spans="1:11" x14ac:dyDescent="0.2">
      <c r="A10846" s="1" t="s">
        <v>16480</v>
      </c>
      <c r="B10846" s="1" t="s">
        <v>16535</v>
      </c>
      <c r="C10846" t="s">
        <v>16536</v>
      </c>
      <c r="D10846" t="str">
        <f t="shared" si="338"/>
        <v>MARION SCHOOL DISTRICT 10</v>
      </c>
      <c r="E10846" t="str">
        <f t="shared" si="339"/>
        <v>MARION SCHOOL DISTRICT 10</v>
      </c>
      <c r="F10846">
        <v>31726</v>
      </c>
      <c r="G10846">
        <v>5513</v>
      </c>
      <c r="H10846">
        <v>2183</v>
      </c>
      <c r="I10846" t="s">
        <v>2878</v>
      </c>
      <c r="J10846" s="1" t="s">
        <v>2879</v>
      </c>
      <c r="K10846" s="1" t="s">
        <v>2880</v>
      </c>
    </row>
    <row r="10847" spans="1:11" x14ac:dyDescent="0.2">
      <c r="A10847" s="1" t="s">
        <v>16480</v>
      </c>
      <c r="B10847" s="1" t="s">
        <v>3111</v>
      </c>
      <c r="C10847" t="s">
        <v>16537</v>
      </c>
      <c r="D10847" t="str">
        <f t="shared" si="338"/>
        <v>MARLBORO COUNTY SCHOOL DISTRICT</v>
      </c>
      <c r="E10847" t="str">
        <f t="shared" si="339"/>
        <v>MARLBORO COUNTY SCHOOL DISTRICT</v>
      </c>
      <c r="F10847">
        <v>26945</v>
      </c>
      <c r="G10847">
        <v>3985</v>
      </c>
      <c r="H10847">
        <v>1470</v>
      </c>
      <c r="I10847" t="s">
        <v>2878</v>
      </c>
      <c r="J10847" s="1" t="s">
        <v>2879</v>
      </c>
      <c r="K10847" s="1" t="s">
        <v>2880</v>
      </c>
    </row>
    <row r="10848" spans="1:11" x14ac:dyDescent="0.2">
      <c r="A10848" s="1" t="s">
        <v>16480</v>
      </c>
      <c r="B10848" s="1" t="s">
        <v>3113</v>
      </c>
      <c r="C10848" t="s">
        <v>16538</v>
      </c>
      <c r="D10848" t="str">
        <f t="shared" si="338"/>
        <v>MCCORMICK COUNTY SCHOOL DISTRICT</v>
      </c>
      <c r="E10848" t="str">
        <f t="shared" si="339"/>
        <v>MCCORMICK COUNTY SCHOOL DISTRICT</v>
      </c>
      <c r="F10848">
        <v>9643</v>
      </c>
      <c r="G10848">
        <v>912</v>
      </c>
      <c r="H10848">
        <v>275</v>
      </c>
      <c r="I10848" t="s">
        <v>2878</v>
      </c>
      <c r="J10848" s="1" t="s">
        <v>2879</v>
      </c>
      <c r="K10848" s="1" t="s">
        <v>2880</v>
      </c>
    </row>
    <row r="10849" spans="1:11" x14ac:dyDescent="0.2">
      <c r="A10849" s="1" t="s">
        <v>16480</v>
      </c>
      <c r="B10849" s="1" t="s">
        <v>3115</v>
      </c>
      <c r="C10849" t="s">
        <v>16539</v>
      </c>
      <c r="D10849" t="str">
        <f t="shared" si="338"/>
        <v>NEWBERRY COUNTY SCHOOL DISTRICT</v>
      </c>
      <c r="E10849" t="str">
        <f t="shared" si="339"/>
        <v>NEWBERRY COUNTY SCHOOL DISTRICT</v>
      </c>
      <c r="F10849">
        <v>38079</v>
      </c>
      <c r="G10849">
        <v>6108</v>
      </c>
      <c r="H10849">
        <v>1590</v>
      </c>
      <c r="I10849" t="s">
        <v>2878</v>
      </c>
      <c r="J10849" s="1" t="s">
        <v>2879</v>
      </c>
      <c r="K10849" s="1" t="s">
        <v>2880</v>
      </c>
    </row>
    <row r="10850" spans="1:11" x14ac:dyDescent="0.2">
      <c r="A10850" s="1" t="s">
        <v>16480</v>
      </c>
      <c r="B10850" s="1" t="s">
        <v>3332</v>
      </c>
      <c r="C10850" t="s">
        <v>6263</v>
      </c>
      <c r="D10850" t="str">
        <f t="shared" si="338"/>
        <v>OCONEE COUNTY SCHOOL DISTRICT</v>
      </c>
      <c r="E10850" t="str">
        <f t="shared" si="339"/>
        <v>OCONEE COUNTY SCHOOL DISTRICT</v>
      </c>
      <c r="F10850">
        <v>76355</v>
      </c>
      <c r="G10850">
        <v>11440</v>
      </c>
      <c r="H10850">
        <v>2512</v>
      </c>
      <c r="I10850" t="s">
        <v>2878</v>
      </c>
      <c r="J10850" s="1" t="s">
        <v>2879</v>
      </c>
      <c r="K10850" s="1" t="s">
        <v>2880</v>
      </c>
    </row>
    <row r="10851" spans="1:11" x14ac:dyDescent="0.2">
      <c r="A10851" s="1" t="s">
        <v>16480</v>
      </c>
      <c r="B10851" s="1" t="s">
        <v>3123</v>
      </c>
      <c r="C10851" t="s">
        <v>16540</v>
      </c>
      <c r="D10851" t="str">
        <f t="shared" si="338"/>
        <v>ORANGEBURG SCHOOL DISTRICT 3</v>
      </c>
      <c r="E10851" t="str">
        <f t="shared" si="339"/>
        <v>ORANGEBURG SCHOOL DISTRICT 3</v>
      </c>
      <c r="F10851">
        <v>19121</v>
      </c>
      <c r="G10851">
        <v>3203</v>
      </c>
      <c r="H10851">
        <v>1315</v>
      </c>
      <c r="I10851" t="s">
        <v>2878</v>
      </c>
      <c r="J10851" s="1" t="s">
        <v>2879</v>
      </c>
      <c r="K10851" s="1" t="s">
        <v>2880</v>
      </c>
    </row>
    <row r="10852" spans="1:11" x14ac:dyDescent="0.2">
      <c r="A10852" s="1" t="s">
        <v>16480</v>
      </c>
      <c r="B10852" s="1" t="s">
        <v>3125</v>
      </c>
      <c r="C10852" t="s">
        <v>16541</v>
      </c>
      <c r="D10852" t="str">
        <f t="shared" si="338"/>
        <v>ORANGEBURG SCHOOL DISTRICT 4</v>
      </c>
      <c r="E10852" t="str">
        <f t="shared" si="339"/>
        <v>ORANGEBURG SCHOOL DISTRICT 4</v>
      </c>
      <c r="F10852">
        <v>19415</v>
      </c>
      <c r="G10852">
        <v>3699</v>
      </c>
      <c r="H10852">
        <v>1035</v>
      </c>
      <c r="I10852" t="s">
        <v>2878</v>
      </c>
      <c r="J10852" s="1" t="s">
        <v>2879</v>
      </c>
      <c r="K10852" s="1" t="s">
        <v>2880</v>
      </c>
    </row>
    <row r="10853" spans="1:11" x14ac:dyDescent="0.2">
      <c r="A10853" s="1" t="s">
        <v>16480</v>
      </c>
      <c r="B10853" s="1" t="s">
        <v>3127</v>
      </c>
      <c r="C10853" t="s">
        <v>16542</v>
      </c>
      <c r="D10853" t="str">
        <f t="shared" si="338"/>
        <v>ORANGEBURG SCHOOL DISTRICT 5</v>
      </c>
      <c r="E10853" t="str">
        <f t="shared" si="339"/>
        <v>ORANGEBURG SCHOOL DISTRICT 5</v>
      </c>
      <c r="F10853">
        <v>49367</v>
      </c>
      <c r="G10853">
        <v>7656</v>
      </c>
      <c r="H10853">
        <v>2394</v>
      </c>
      <c r="I10853" t="s">
        <v>2878</v>
      </c>
      <c r="J10853" s="1" t="s">
        <v>2879</v>
      </c>
      <c r="K10853" s="1" t="s">
        <v>2880</v>
      </c>
    </row>
    <row r="10854" spans="1:11" x14ac:dyDescent="0.2">
      <c r="A10854" s="1" t="s">
        <v>16480</v>
      </c>
      <c r="B10854" s="1" t="s">
        <v>3135</v>
      </c>
      <c r="C10854" t="s">
        <v>3090</v>
      </c>
      <c r="D10854" t="str">
        <f t="shared" si="338"/>
        <v>PICKENS COUNTY SCHOOL DISTRICT</v>
      </c>
      <c r="E10854" t="str">
        <f t="shared" si="339"/>
        <v>PICKENS COUNTY SCHOOL DISTRICT</v>
      </c>
      <c r="F10854">
        <v>122863</v>
      </c>
      <c r="G10854">
        <v>17596</v>
      </c>
      <c r="H10854">
        <v>3038</v>
      </c>
      <c r="I10854" t="s">
        <v>2878</v>
      </c>
      <c r="J10854" s="1" t="s">
        <v>2879</v>
      </c>
      <c r="K10854" s="1" t="s">
        <v>2880</v>
      </c>
    </row>
    <row r="10855" spans="1:11" x14ac:dyDescent="0.2">
      <c r="A10855" s="1" t="s">
        <v>16480</v>
      </c>
      <c r="B10855" s="1" t="s">
        <v>3139</v>
      </c>
      <c r="C10855" t="s">
        <v>16543</v>
      </c>
      <c r="D10855" t="str">
        <f t="shared" si="338"/>
        <v>RICHLAND SCHOOL DISTRICT 1</v>
      </c>
      <c r="E10855" t="str">
        <f t="shared" si="339"/>
        <v>RICHLAND SCHOOL DISTRICT 1</v>
      </c>
      <c r="F10855">
        <v>214655</v>
      </c>
      <c r="G10855">
        <v>27903</v>
      </c>
      <c r="H10855">
        <v>8184</v>
      </c>
      <c r="I10855" t="s">
        <v>2878</v>
      </c>
      <c r="J10855" s="1" t="s">
        <v>2879</v>
      </c>
      <c r="K10855" s="1" t="s">
        <v>2880</v>
      </c>
    </row>
    <row r="10856" spans="1:11" x14ac:dyDescent="0.2">
      <c r="A10856" s="1" t="s">
        <v>16480</v>
      </c>
      <c r="B10856" s="1" t="s">
        <v>3141</v>
      </c>
      <c r="C10856" t="s">
        <v>16544</v>
      </c>
      <c r="D10856" t="str">
        <f t="shared" si="338"/>
        <v>RICHLAND SCHOOL DISTRICT 2</v>
      </c>
      <c r="E10856" t="str">
        <f t="shared" si="339"/>
        <v>RICHLAND SCHOOL DISTRICT 2</v>
      </c>
      <c r="F10856">
        <v>149607</v>
      </c>
      <c r="G10856">
        <v>26706</v>
      </c>
      <c r="H10856">
        <v>4106</v>
      </c>
      <c r="I10856" t="s">
        <v>2878</v>
      </c>
      <c r="J10856" s="1" t="s">
        <v>2879</v>
      </c>
      <c r="K10856" s="1" t="s">
        <v>2880</v>
      </c>
    </row>
    <row r="10857" spans="1:11" x14ac:dyDescent="0.2">
      <c r="A10857" s="1" t="s">
        <v>16480</v>
      </c>
      <c r="B10857" s="1" t="s">
        <v>16545</v>
      </c>
      <c r="C10857" t="s">
        <v>16546</v>
      </c>
      <c r="D10857" t="str">
        <f t="shared" si="338"/>
        <v>SALUDA COUNTY SCHOOL DISTRICT</v>
      </c>
      <c r="E10857" t="str">
        <f t="shared" si="339"/>
        <v>SALUDA COUNTY SCHOOL DISTRICT</v>
      </c>
      <c r="F10857">
        <v>15446</v>
      </c>
      <c r="G10857">
        <v>2426</v>
      </c>
      <c r="H10857">
        <v>588</v>
      </c>
      <c r="I10857" t="s">
        <v>2878</v>
      </c>
      <c r="J10857" s="1" t="s">
        <v>2879</v>
      </c>
      <c r="K10857" s="1" t="s">
        <v>2880</v>
      </c>
    </row>
    <row r="10858" spans="1:11" x14ac:dyDescent="0.2">
      <c r="A10858" s="1" t="s">
        <v>16480</v>
      </c>
      <c r="B10858" s="1" t="s">
        <v>3149</v>
      </c>
      <c r="C10858" t="s">
        <v>16547</v>
      </c>
      <c r="D10858" t="str">
        <f t="shared" si="338"/>
        <v>SPARTANBURG SCHOOL DISTRICT 1</v>
      </c>
      <c r="E10858" t="str">
        <f t="shared" si="339"/>
        <v>SPARTANBURG SCHOOL DISTRICT 1</v>
      </c>
      <c r="F10858">
        <v>32288</v>
      </c>
      <c r="G10858">
        <v>5387</v>
      </c>
      <c r="H10858">
        <v>1065</v>
      </c>
      <c r="I10858" t="s">
        <v>2878</v>
      </c>
      <c r="J10858" s="1" t="s">
        <v>2879</v>
      </c>
      <c r="K10858" s="1" t="s">
        <v>2880</v>
      </c>
    </row>
    <row r="10859" spans="1:11" x14ac:dyDescent="0.2">
      <c r="A10859" s="1" t="s">
        <v>16480</v>
      </c>
      <c r="B10859" s="1" t="s">
        <v>3151</v>
      </c>
      <c r="C10859" t="s">
        <v>16548</v>
      </c>
      <c r="D10859" t="str">
        <f t="shared" si="338"/>
        <v>SPARTANBURG SCHOOL DISTRICT 2</v>
      </c>
      <c r="E10859" t="str">
        <f t="shared" si="339"/>
        <v>SPARTANBURG SCHOOL DISTRICT 2</v>
      </c>
      <c r="F10859">
        <v>61754</v>
      </c>
      <c r="G10859">
        <v>11107</v>
      </c>
      <c r="H10859">
        <v>2012</v>
      </c>
      <c r="I10859" t="s">
        <v>2878</v>
      </c>
      <c r="J10859" s="1" t="s">
        <v>2879</v>
      </c>
      <c r="K10859" s="1" t="s">
        <v>2880</v>
      </c>
    </row>
    <row r="10860" spans="1:11" x14ac:dyDescent="0.2">
      <c r="A10860" s="1" t="s">
        <v>16480</v>
      </c>
      <c r="B10860" s="1" t="s">
        <v>3153</v>
      </c>
      <c r="C10860" t="s">
        <v>16549</v>
      </c>
      <c r="D10860" t="str">
        <f t="shared" si="338"/>
        <v>SPARTANBURG SCHOOL DISTRICT 3</v>
      </c>
      <c r="E10860" t="str">
        <f t="shared" si="339"/>
        <v>SPARTANBURG SCHOOL DISTRICT 3</v>
      </c>
      <c r="F10860">
        <v>17606</v>
      </c>
      <c r="G10860">
        <v>3021</v>
      </c>
      <c r="H10860">
        <v>693</v>
      </c>
      <c r="I10860" t="s">
        <v>2878</v>
      </c>
      <c r="J10860" s="1" t="s">
        <v>2879</v>
      </c>
      <c r="K10860" s="1" t="s">
        <v>2880</v>
      </c>
    </row>
    <row r="10861" spans="1:11" x14ac:dyDescent="0.2">
      <c r="A10861" s="1" t="s">
        <v>16480</v>
      </c>
      <c r="B10861" s="1" t="s">
        <v>6020</v>
      </c>
      <c r="C10861" t="s">
        <v>16550</v>
      </c>
      <c r="D10861" t="str">
        <f t="shared" si="338"/>
        <v>SPARTANBURG SCHOOL DISTRICT 4</v>
      </c>
      <c r="E10861" t="str">
        <f t="shared" si="339"/>
        <v>SPARTANBURG SCHOOL DISTRICT 4</v>
      </c>
      <c r="F10861">
        <v>19557</v>
      </c>
      <c r="G10861">
        <v>3257</v>
      </c>
      <c r="H10861">
        <v>709</v>
      </c>
      <c r="I10861" t="s">
        <v>2878</v>
      </c>
      <c r="J10861" s="1" t="s">
        <v>2879</v>
      </c>
      <c r="K10861" s="1" t="s">
        <v>2880</v>
      </c>
    </row>
    <row r="10862" spans="1:11" x14ac:dyDescent="0.2">
      <c r="A10862" s="1" t="s">
        <v>16480</v>
      </c>
      <c r="B10862" s="1" t="s">
        <v>4063</v>
      </c>
      <c r="C10862" t="s">
        <v>16551</v>
      </c>
      <c r="D10862" t="str">
        <f t="shared" si="338"/>
        <v>SPARTANBURG SCHOOL DISTRICT 5</v>
      </c>
      <c r="E10862" t="str">
        <f t="shared" si="339"/>
        <v>SPARTANBURG SCHOOL DISTRICT 5</v>
      </c>
      <c r="F10862">
        <v>44427</v>
      </c>
      <c r="G10862">
        <v>8211</v>
      </c>
      <c r="H10862">
        <v>1369</v>
      </c>
      <c r="I10862" t="s">
        <v>2878</v>
      </c>
      <c r="J10862" s="1" t="s">
        <v>2879</v>
      </c>
      <c r="K10862" s="1" t="s">
        <v>2880</v>
      </c>
    </row>
    <row r="10863" spans="1:11" x14ac:dyDescent="0.2">
      <c r="A10863" s="1" t="s">
        <v>16480</v>
      </c>
      <c r="B10863" s="1" t="s">
        <v>3655</v>
      </c>
      <c r="C10863" t="s">
        <v>16552</v>
      </c>
      <c r="D10863" t="str">
        <f t="shared" si="338"/>
        <v>SPARTANBURG SCHOOL DISTRICT 6</v>
      </c>
      <c r="E10863" t="str">
        <f t="shared" si="339"/>
        <v>SPARTANBURG SCHOOL DISTRICT 6</v>
      </c>
      <c r="F10863">
        <v>64036</v>
      </c>
      <c r="G10863">
        <v>11429</v>
      </c>
      <c r="H10863">
        <v>2729</v>
      </c>
      <c r="I10863" t="s">
        <v>2878</v>
      </c>
      <c r="J10863" s="1" t="s">
        <v>2879</v>
      </c>
      <c r="K10863" s="1" t="s">
        <v>2880</v>
      </c>
    </row>
    <row r="10864" spans="1:11" x14ac:dyDescent="0.2">
      <c r="A10864" s="1" t="s">
        <v>16480</v>
      </c>
      <c r="B10864" s="1" t="s">
        <v>3349</v>
      </c>
      <c r="C10864" t="s">
        <v>16553</v>
      </c>
      <c r="D10864" t="str">
        <f t="shared" si="338"/>
        <v>SPARTANBURG SCHOOL DISTRICT 7</v>
      </c>
      <c r="E10864" t="str">
        <f t="shared" si="339"/>
        <v>SPARTANBURG SCHOOL DISTRICT 7</v>
      </c>
      <c r="F10864">
        <v>54345</v>
      </c>
      <c r="G10864">
        <v>8114</v>
      </c>
      <c r="H10864">
        <v>2404</v>
      </c>
      <c r="I10864" t="s">
        <v>2878</v>
      </c>
      <c r="J10864" s="1" t="s">
        <v>2879</v>
      </c>
      <c r="K10864" s="1" t="s">
        <v>2880</v>
      </c>
    </row>
    <row r="10865" spans="1:11" x14ac:dyDescent="0.2">
      <c r="A10865" s="1" t="s">
        <v>16480</v>
      </c>
      <c r="B10865" s="1" t="s">
        <v>16554</v>
      </c>
      <c r="C10865" t="s">
        <v>16555</v>
      </c>
      <c r="D10865" t="str">
        <f t="shared" si="338"/>
        <v>SUMTER COUNTY CONSOLIDATED SCHOOL DISTRICT</v>
      </c>
      <c r="E10865" t="str">
        <f t="shared" si="339"/>
        <v>SUMTER COUNTY CONSOLIDATED SCHOOL DISTRICT</v>
      </c>
      <c r="F10865">
        <v>107396</v>
      </c>
      <c r="G10865">
        <v>18833</v>
      </c>
      <c r="H10865">
        <v>5583</v>
      </c>
      <c r="I10865" t="s">
        <v>2878</v>
      </c>
      <c r="J10865" s="1" t="s">
        <v>2879</v>
      </c>
      <c r="K10865" s="1" t="s">
        <v>2880</v>
      </c>
    </row>
    <row r="10866" spans="1:11" x14ac:dyDescent="0.2">
      <c r="A10866" s="1" t="s">
        <v>16480</v>
      </c>
      <c r="B10866" s="1" t="s">
        <v>3663</v>
      </c>
      <c r="C10866" t="s">
        <v>6161</v>
      </c>
      <c r="D10866" t="str">
        <f t="shared" si="338"/>
        <v>UNION COUNTY SCHOOL DISTRICT</v>
      </c>
      <c r="E10866" t="str">
        <f t="shared" si="339"/>
        <v>UNION COUNTY SCHOOL DISTRICT</v>
      </c>
      <c r="F10866">
        <v>27673</v>
      </c>
      <c r="G10866">
        <v>4390</v>
      </c>
      <c r="H10866">
        <v>1275</v>
      </c>
      <c r="I10866" t="s">
        <v>2878</v>
      </c>
      <c r="J10866" s="1" t="s">
        <v>2879</v>
      </c>
      <c r="K10866" s="1" t="s">
        <v>2880</v>
      </c>
    </row>
    <row r="10867" spans="1:11" x14ac:dyDescent="0.2">
      <c r="A10867" s="1" t="s">
        <v>16480</v>
      </c>
      <c r="B10867" s="1" t="s">
        <v>3355</v>
      </c>
      <c r="C10867" t="s">
        <v>16556</v>
      </c>
      <c r="D10867" t="str">
        <f t="shared" si="338"/>
        <v>WILLIAMSBURG COUNTY SCHOOL DISTRICT</v>
      </c>
      <c r="E10867" t="str">
        <f t="shared" si="339"/>
        <v>WILLIAMSBURG COUNTY SCHOOL DISTRICT</v>
      </c>
      <c r="F10867">
        <v>31955</v>
      </c>
      <c r="G10867">
        <v>5169</v>
      </c>
      <c r="H10867">
        <v>2494</v>
      </c>
      <c r="I10867" t="s">
        <v>2878</v>
      </c>
      <c r="J10867" s="1" t="s">
        <v>2879</v>
      </c>
      <c r="K10867" s="1" t="s">
        <v>2880</v>
      </c>
    </row>
    <row r="10868" spans="1:11" x14ac:dyDescent="0.2">
      <c r="A10868" s="1" t="s">
        <v>16480</v>
      </c>
      <c r="B10868" s="1" t="s">
        <v>5855</v>
      </c>
      <c r="C10868" t="s">
        <v>16557</v>
      </c>
      <c r="D10868" t="str">
        <f t="shared" si="338"/>
        <v>YORK SCHOOL DISTRICT 1</v>
      </c>
      <c r="E10868" t="str">
        <f t="shared" si="339"/>
        <v>YORK SCHOOL DISTRICT 1</v>
      </c>
      <c r="F10868">
        <v>35652</v>
      </c>
      <c r="G10868">
        <v>6301</v>
      </c>
      <c r="H10868">
        <v>1102</v>
      </c>
      <c r="I10868" t="s">
        <v>2878</v>
      </c>
      <c r="J10868" s="1" t="s">
        <v>2879</v>
      </c>
      <c r="K10868" s="1" t="s">
        <v>2880</v>
      </c>
    </row>
    <row r="10869" spans="1:11" x14ac:dyDescent="0.2">
      <c r="A10869" s="1" t="s">
        <v>16480</v>
      </c>
      <c r="B10869" s="1" t="s">
        <v>3667</v>
      </c>
      <c r="C10869" t="s">
        <v>16558</v>
      </c>
      <c r="D10869" t="str">
        <f t="shared" si="338"/>
        <v>YORK SCHOOL DISTRICT 2</v>
      </c>
      <c r="E10869" t="str">
        <f t="shared" si="339"/>
        <v>YORK SCHOOL DISTRICT 2</v>
      </c>
      <c r="F10869">
        <v>39297</v>
      </c>
      <c r="G10869">
        <v>7403</v>
      </c>
      <c r="H10869">
        <v>873</v>
      </c>
      <c r="I10869" t="s">
        <v>2878</v>
      </c>
      <c r="J10869" s="1" t="s">
        <v>2879</v>
      </c>
      <c r="K10869" s="1" t="s">
        <v>2880</v>
      </c>
    </row>
    <row r="10870" spans="1:11" x14ac:dyDescent="0.2">
      <c r="A10870" s="1" t="s">
        <v>16480</v>
      </c>
      <c r="B10870" s="1" t="s">
        <v>3361</v>
      </c>
      <c r="C10870" t="s">
        <v>16559</v>
      </c>
      <c r="D10870" t="str">
        <f t="shared" si="338"/>
        <v>YORK SCHOOL DISTRICT 3</v>
      </c>
      <c r="E10870" t="str">
        <f t="shared" si="339"/>
        <v>YORK SCHOOL DISTRICT 3</v>
      </c>
      <c r="F10870">
        <v>126590</v>
      </c>
      <c r="G10870">
        <v>21283</v>
      </c>
      <c r="H10870">
        <v>3416</v>
      </c>
      <c r="I10870" t="s">
        <v>2878</v>
      </c>
      <c r="J10870" s="1" t="s">
        <v>2879</v>
      </c>
      <c r="K10870" s="1" t="s">
        <v>2880</v>
      </c>
    </row>
    <row r="10871" spans="1:11" x14ac:dyDescent="0.2">
      <c r="A10871" s="1" t="s">
        <v>16480</v>
      </c>
      <c r="B10871" s="1" t="s">
        <v>3363</v>
      </c>
      <c r="C10871" t="s">
        <v>16560</v>
      </c>
      <c r="D10871" t="str">
        <f t="shared" si="338"/>
        <v>YORK SCHOOL DISTRICT 4</v>
      </c>
      <c r="E10871" t="str">
        <f t="shared" si="339"/>
        <v>YORK SCHOOL DISTRICT 4</v>
      </c>
      <c r="F10871">
        <v>56987</v>
      </c>
      <c r="G10871">
        <v>12221</v>
      </c>
      <c r="H10871">
        <v>771</v>
      </c>
      <c r="I10871" t="s">
        <v>2878</v>
      </c>
      <c r="J10871" s="1" t="s">
        <v>2879</v>
      </c>
      <c r="K10871" s="1" t="s">
        <v>2880</v>
      </c>
    </row>
    <row r="10872" spans="1:11" x14ac:dyDescent="0.2">
      <c r="A10872" s="1" t="s">
        <v>16561</v>
      </c>
      <c r="B10872" s="1" t="s">
        <v>3033</v>
      </c>
      <c r="C10872" t="s">
        <v>16562</v>
      </c>
      <c r="D10872" t="str">
        <f t="shared" si="338"/>
        <v>ABERDEEN SCHOOL DISTRICT 06-1</v>
      </c>
      <c r="E10872" t="str">
        <f t="shared" si="339"/>
        <v>ABERDEEN SCHOOL DISTRICT 06-1</v>
      </c>
      <c r="F10872">
        <v>32931</v>
      </c>
      <c r="G10872">
        <v>5482</v>
      </c>
      <c r="H10872">
        <v>578</v>
      </c>
      <c r="I10872" t="s">
        <v>2878</v>
      </c>
      <c r="J10872" s="1" t="s">
        <v>2879</v>
      </c>
      <c r="K10872" s="1" t="s">
        <v>2880</v>
      </c>
    </row>
    <row r="10873" spans="1:11" x14ac:dyDescent="0.2">
      <c r="A10873" s="1" t="s">
        <v>16561</v>
      </c>
      <c r="B10873" s="1" t="s">
        <v>3772</v>
      </c>
      <c r="C10873" t="s">
        <v>16563</v>
      </c>
      <c r="D10873" t="str">
        <f t="shared" si="338"/>
        <v>AGAR-BLUNT-ONIDA SCHOOL DISTRICT 58-3</v>
      </c>
      <c r="E10873" t="str">
        <f t="shared" si="339"/>
        <v>AGAR-BLUNT-ONIDA SCHOOL DISTRICT 58-3</v>
      </c>
      <c r="F10873">
        <v>1986</v>
      </c>
      <c r="G10873">
        <v>330</v>
      </c>
      <c r="H10873">
        <v>38</v>
      </c>
      <c r="I10873" t="s">
        <v>2878</v>
      </c>
      <c r="J10873" s="1" t="s">
        <v>2879</v>
      </c>
      <c r="K10873" s="1" t="s">
        <v>2880</v>
      </c>
    </row>
    <row r="10874" spans="1:11" x14ac:dyDescent="0.2">
      <c r="A10874" s="1" t="s">
        <v>16561</v>
      </c>
      <c r="B10874" s="1" t="s">
        <v>3967</v>
      </c>
      <c r="C10874" t="s">
        <v>16564</v>
      </c>
      <c r="D10874" t="str">
        <f t="shared" si="338"/>
        <v>ALCESTER-HUDSON SCHOOL DISTRICT 61-1</v>
      </c>
      <c r="E10874" t="str">
        <f t="shared" si="339"/>
        <v>ALCESTER-HUDSON SCHOOL DISTRICT 61-1</v>
      </c>
      <c r="F10874">
        <v>2580</v>
      </c>
      <c r="G10874">
        <v>424</v>
      </c>
      <c r="H10874">
        <v>36</v>
      </c>
      <c r="I10874" t="s">
        <v>2878</v>
      </c>
      <c r="J10874" s="1" t="s">
        <v>2879</v>
      </c>
      <c r="K10874" s="1" t="s">
        <v>2880</v>
      </c>
    </row>
    <row r="10875" spans="1:11" x14ac:dyDescent="0.2">
      <c r="A10875" s="1" t="s">
        <v>16561</v>
      </c>
      <c r="B10875" s="1" t="s">
        <v>16565</v>
      </c>
      <c r="C10875" t="s">
        <v>16566</v>
      </c>
      <c r="D10875" t="str">
        <f t="shared" si="338"/>
        <v>ANDES CENTRAL SCHOOL DISTRICT 11-1</v>
      </c>
      <c r="E10875" t="str">
        <f t="shared" si="339"/>
        <v>ANDES CENTRAL SCHOOL DISTRICT 11-1</v>
      </c>
      <c r="F10875">
        <v>2307</v>
      </c>
      <c r="G10875">
        <v>549</v>
      </c>
      <c r="H10875">
        <v>243</v>
      </c>
      <c r="I10875" t="s">
        <v>2878</v>
      </c>
      <c r="J10875" s="1" t="s">
        <v>2879</v>
      </c>
      <c r="K10875" s="1" t="s">
        <v>2880</v>
      </c>
    </row>
    <row r="10876" spans="1:11" x14ac:dyDescent="0.2">
      <c r="A10876" s="1" t="s">
        <v>16561</v>
      </c>
      <c r="B10876" s="1" t="s">
        <v>4069</v>
      </c>
      <c r="C10876" t="s">
        <v>16567</v>
      </c>
      <c r="D10876" t="str">
        <f t="shared" si="338"/>
        <v>ARLINGTON SCHOOL DISTRICT 38-1</v>
      </c>
      <c r="E10876" t="str">
        <f t="shared" si="339"/>
        <v>ARLINGTON SCHOOL DISTRICT 38-1</v>
      </c>
      <c r="F10876">
        <v>1909</v>
      </c>
      <c r="G10876">
        <v>295</v>
      </c>
      <c r="H10876">
        <v>26</v>
      </c>
      <c r="I10876" t="s">
        <v>2878</v>
      </c>
      <c r="J10876" s="1" t="s">
        <v>2879</v>
      </c>
      <c r="K10876" s="1" t="s">
        <v>2880</v>
      </c>
    </row>
    <row r="10877" spans="1:11" x14ac:dyDescent="0.2">
      <c r="A10877" s="1" t="s">
        <v>16561</v>
      </c>
      <c r="B10877" s="1" t="s">
        <v>3355</v>
      </c>
      <c r="C10877" t="s">
        <v>16568</v>
      </c>
      <c r="D10877" t="str">
        <f t="shared" si="338"/>
        <v>ARMOUR SCHOOL DISTRICT 21-1</v>
      </c>
      <c r="E10877" t="str">
        <f t="shared" si="339"/>
        <v>ARMOUR SCHOOL DISTRICT 21-1</v>
      </c>
      <c r="F10877">
        <v>1033</v>
      </c>
      <c r="G10877">
        <v>153</v>
      </c>
      <c r="H10877">
        <v>18</v>
      </c>
      <c r="I10877" t="s">
        <v>2878</v>
      </c>
      <c r="J10877" s="1" t="s">
        <v>2879</v>
      </c>
      <c r="K10877" s="1" t="s">
        <v>2880</v>
      </c>
    </row>
    <row r="10878" spans="1:11" x14ac:dyDescent="0.2">
      <c r="A10878" s="1" t="s">
        <v>16561</v>
      </c>
      <c r="B10878" s="1" t="s">
        <v>16569</v>
      </c>
      <c r="C10878" t="s">
        <v>16570</v>
      </c>
      <c r="D10878" t="str">
        <f t="shared" si="338"/>
        <v>AVON SCHOOL DISTRICT 04-1</v>
      </c>
      <c r="E10878" t="str">
        <f t="shared" si="339"/>
        <v>AVON SCHOOL DISTRICT 04-1</v>
      </c>
      <c r="F10878">
        <v>1148</v>
      </c>
      <c r="G10878">
        <v>201</v>
      </c>
      <c r="H10878">
        <v>36</v>
      </c>
      <c r="I10878" t="s">
        <v>2878</v>
      </c>
      <c r="J10878" s="1" t="s">
        <v>2879</v>
      </c>
      <c r="K10878" s="1" t="s">
        <v>2880</v>
      </c>
    </row>
    <row r="10879" spans="1:11" x14ac:dyDescent="0.2">
      <c r="A10879" s="1" t="s">
        <v>16561</v>
      </c>
      <c r="B10879" s="1" t="s">
        <v>3694</v>
      </c>
      <c r="C10879" t="s">
        <v>16571</v>
      </c>
      <c r="D10879" t="str">
        <f t="shared" si="338"/>
        <v>BALTIC SCHOOL DISTRICT 49-1</v>
      </c>
      <c r="E10879" t="str">
        <f t="shared" si="339"/>
        <v>BALTIC SCHOOL DISTRICT 49-1</v>
      </c>
      <c r="F10879">
        <v>2174</v>
      </c>
      <c r="G10879">
        <v>473</v>
      </c>
      <c r="H10879">
        <v>37</v>
      </c>
      <c r="I10879" t="s">
        <v>2878</v>
      </c>
      <c r="J10879" s="1" t="s">
        <v>2879</v>
      </c>
      <c r="K10879" s="1" t="s">
        <v>2880</v>
      </c>
    </row>
    <row r="10880" spans="1:11" x14ac:dyDescent="0.2">
      <c r="A10880" s="1" t="s">
        <v>16561</v>
      </c>
      <c r="B10880" s="1" t="s">
        <v>4123</v>
      </c>
      <c r="C10880" t="s">
        <v>16572</v>
      </c>
      <c r="D10880" t="str">
        <f t="shared" si="338"/>
        <v>BELLE FOURCHE SCHOOL DISTRICT 09-1</v>
      </c>
      <c r="E10880" t="str">
        <f t="shared" si="339"/>
        <v>BELLE FOURCHE SCHOOL DISTRICT 09-1</v>
      </c>
      <c r="F10880">
        <v>8049</v>
      </c>
      <c r="G10880">
        <v>1470</v>
      </c>
      <c r="H10880">
        <v>264</v>
      </c>
      <c r="I10880" t="s">
        <v>2878</v>
      </c>
      <c r="J10880" s="1" t="s">
        <v>2879</v>
      </c>
      <c r="K10880" s="1" t="s">
        <v>2880</v>
      </c>
    </row>
    <row r="10881" spans="1:11" x14ac:dyDescent="0.2">
      <c r="A10881" s="1" t="s">
        <v>16561</v>
      </c>
      <c r="B10881" s="1" t="s">
        <v>3744</v>
      </c>
      <c r="C10881" t="s">
        <v>16573</v>
      </c>
      <c r="D10881" t="str">
        <f t="shared" si="338"/>
        <v>BENNETT COUNTY SCHOOL DISTRICT 03-1</v>
      </c>
      <c r="E10881" t="str">
        <f t="shared" si="339"/>
        <v>BENNETT COUNTY SCHOOL DISTRICT 03-1</v>
      </c>
      <c r="F10881">
        <v>3460</v>
      </c>
      <c r="G10881">
        <v>818</v>
      </c>
      <c r="H10881">
        <v>327</v>
      </c>
      <c r="I10881" t="s">
        <v>2878</v>
      </c>
      <c r="J10881" s="1" t="s">
        <v>2879</v>
      </c>
      <c r="K10881" s="1" t="s">
        <v>2880</v>
      </c>
    </row>
    <row r="10882" spans="1:11" x14ac:dyDescent="0.2">
      <c r="A10882" s="1" t="s">
        <v>16561</v>
      </c>
      <c r="B10882" s="1" t="s">
        <v>3471</v>
      </c>
      <c r="C10882" t="s">
        <v>16574</v>
      </c>
      <c r="D10882" t="str">
        <f t="shared" si="338"/>
        <v>BERESFORD SCHOOL DISTRICT 61-2</v>
      </c>
      <c r="E10882" t="str">
        <f t="shared" si="339"/>
        <v>BERESFORD SCHOOL DISTRICT 61-2</v>
      </c>
      <c r="F10882">
        <v>3682</v>
      </c>
      <c r="G10882">
        <v>656</v>
      </c>
      <c r="H10882">
        <v>50</v>
      </c>
      <c r="I10882" t="s">
        <v>2878</v>
      </c>
      <c r="J10882" s="1" t="s">
        <v>2879</v>
      </c>
      <c r="K10882" s="1" t="s">
        <v>2880</v>
      </c>
    </row>
    <row r="10883" spans="1:11" x14ac:dyDescent="0.2">
      <c r="A10883" s="1" t="s">
        <v>16561</v>
      </c>
      <c r="B10883" s="1" t="s">
        <v>3512</v>
      </c>
      <c r="C10883" t="s">
        <v>16575</v>
      </c>
      <c r="D10883" t="str">
        <f t="shared" ref="D10883:D10946" si="340">UPPER(C10883)</f>
        <v>BIG STONE CITY SCHOOL DISTRICT 25-1</v>
      </c>
      <c r="E10883" t="str">
        <f t="shared" ref="E10883:E10946" si="341">UPPER(TRIM(C10883))</f>
        <v>BIG STONE CITY SCHOOL DISTRICT 25-1</v>
      </c>
      <c r="F10883">
        <v>720</v>
      </c>
      <c r="G10883">
        <v>96</v>
      </c>
      <c r="H10883">
        <v>15</v>
      </c>
      <c r="I10883" t="s">
        <v>2878</v>
      </c>
      <c r="J10883" s="1" t="s">
        <v>2879</v>
      </c>
      <c r="K10883" s="1" t="s">
        <v>2880</v>
      </c>
    </row>
    <row r="10884" spans="1:11" x14ac:dyDescent="0.2">
      <c r="A10884" s="1" t="s">
        <v>16561</v>
      </c>
      <c r="B10884" s="1" t="s">
        <v>5848</v>
      </c>
      <c r="C10884" t="s">
        <v>16576</v>
      </c>
      <c r="D10884" t="str">
        <f t="shared" si="340"/>
        <v>BISON SCHOOL DISTRICT 52-1</v>
      </c>
      <c r="E10884" t="str">
        <f t="shared" si="341"/>
        <v>BISON SCHOOL DISTRICT 52-1</v>
      </c>
      <c r="F10884">
        <v>912</v>
      </c>
      <c r="G10884">
        <v>161</v>
      </c>
      <c r="H10884">
        <v>23</v>
      </c>
      <c r="I10884" t="s">
        <v>2878</v>
      </c>
      <c r="J10884" s="1" t="s">
        <v>2879</v>
      </c>
      <c r="K10884" s="1" t="s">
        <v>2880</v>
      </c>
    </row>
    <row r="10885" spans="1:11" x14ac:dyDescent="0.2">
      <c r="A10885" s="1" t="s">
        <v>16561</v>
      </c>
      <c r="B10885" s="1" t="s">
        <v>16577</v>
      </c>
      <c r="C10885" t="s">
        <v>16578</v>
      </c>
      <c r="D10885" t="str">
        <f t="shared" si="340"/>
        <v>BON HOMME SCHOOL DISTRICT 04-2</v>
      </c>
      <c r="E10885" t="str">
        <f t="shared" si="341"/>
        <v>BON HOMME SCHOOL DISTRICT 04-2</v>
      </c>
      <c r="F10885">
        <v>4732</v>
      </c>
      <c r="G10885">
        <v>613</v>
      </c>
      <c r="H10885">
        <v>85</v>
      </c>
      <c r="I10885" t="s">
        <v>2878</v>
      </c>
      <c r="J10885" s="1" t="s">
        <v>2879</v>
      </c>
      <c r="K10885" s="1" t="s">
        <v>2880</v>
      </c>
    </row>
    <row r="10886" spans="1:11" x14ac:dyDescent="0.2">
      <c r="A10886" s="1" t="s">
        <v>16561</v>
      </c>
      <c r="B10886" s="1" t="s">
        <v>4190</v>
      </c>
      <c r="C10886" t="s">
        <v>16579</v>
      </c>
      <c r="D10886" t="str">
        <f t="shared" si="340"/>
        <v>BOWDLE SCHOOL DISTRICT 22-1</v>
      </c>
      <c r="E10886" t="str">
        <f t="shared" si="341"/>
        <v>BOWDLE SCHOOL DISTRICT 22-1</v>
      </c>
      <c r="F10886">
        <v>740</v>
      </c>
      <c r="G10886">
        <v>127</v>
      </c>
      <c r="H10886">
        <v>20</v>
      </c>
      <c r="I10886" t="s">
        <v>2878</v>
      </c>
      <c r="J10886" s="1" t="s">
        <v>2879</v>
      </c>
      <c r="K10886" s="1" t="s">
        <v>2880</v>
      </c>
    </row>
    <row r="10887" spans="1:11" x14ac:dyDescent="0.2">
      <c r="A10887" s="1" t="s">
        <v>16561</v>
      </c>
      <c r="B10887" s="1" t="s">
        <v>4196</v>
      </c>
      <c r="C10887" t="s">
        <v>16580</v>
      </c>
      <c r="D10887" t="str">
        <f t="shared" si="340"/>
        <v>BRANDON VALLEY SCHOOL DISTRICT 49-2</v>
      </c>
      <c r="E10887" t="str">
        <f t="shared" si="341"/>
        <v>BRANDON VALLEY SCHOOL DISTRICT 49-2</v>
      </c>
      <c r="F10887">
        <v>17705</v>
      </c>
      <c r="G10887">
        <v>4004</v>
      </c>
      <c r="H10887">
        <v>238</v>
      </c>
      <c r="I10887" t="s">
        <v>2878</v>
      </c>
      <c r="J10887" s="1" t="s">
        <v>2879</v>
      </c>
      <c r="K10887" s="1" t="s">
        <v>2880</v>
      </c>
    </row>
    <row r="10888" spans="1:11" x14ac:dyDescent="0.2">
      <c r="A10888" s="1" t="s">
        <v>16561</v>
      </c>
      <c r="B10888" s="1" t="s">
        <v>4731</v>
      </c>
      <c r="C10888" t="s">
        <v>16581</v>
      </c>
      <c r="D10888" t="str">
        <f t="shared" si="340"/>
        <v>BRIDGEWATER-EMERY SCHOOL DISTRICT 30-3</v>
      </c>
      <c r="E10888" t="str">
        <f t="shared" si="341"/>
        <v>BRIDGEWATER-EMERY SCHOOL DISTRICT 30-3</v>
      </c>
      <c r="F10888">
        <v>1632</v>
      </c>
      <c r="G10888">
        <v>340</v>
      </c>
      <c r="H10888">
        <v>53</v>
      </c>
      <c r="I10888" t="s">
        <v>2878</v>
      </c>
      <c r="J10888" s="1" t="s">
        <v>2879</v>
      </c>
      <c r="K10888" s="1" t="s">
        <v>2880</v>
      </c>
    </row>
    <row r="10889" spans="1:11" x14ac:dyDescent="0.2">
      <c r="A10889" s="1" t="s">
        <v>16561</v>
      </c>
      <c r="B10889" s="1" t="s">
        <v>4000</v>
      </c>
      <c r="C10889" t="s">
        <v>16582</v>
      </c>
      <c r="D10889" t="str">
        <f t="shared" si="340"/>
        <v>BRITTON-HECLA SCHOOL DISTRICT 45-4</v>
      </c>
      <c r="E10889" t="str">
        <f t="shared" si="341"/>
        <v>BRITTON-HECLA SCHOOL DISTRICT 45-4</v>
      </c>
      <c r="F10889">
        <v>3276</v>
      </c>
      <c r="G10889">
        <v>487</v>
      </c>
      <c r="H10889">
        <v>39</v>
      </c>
      <c r="I10889" t="s">
        <v>2878</v>
      </c>
      <c r="J10889" s="1" t="s">
        <v>2879</v>
      </c>
      <c r="K10889" s="1" t="s">
        <v>2880</v>
      </c>
    </row>
    <row r="10890" spans="1:11" x14ac:dyDescent="0.2">
      <c r="A10890" s="1" t="s">
        <v>16561</v>
      </c>
      <c r="B10890" s="1" t="s">
        <v>3568</v>
      </c>
      <c r="C10890" t="s">
        <v>16583</v>
      </c>
      <c r="D10890" t="str">
        <f t="shared" si="340"/>
        <v>BROOKINGS SCHOOL DISTRICT 05-1</v>
      </c>
      <c r="E10890" t="str">
        <f t="shared" si="341"/>
        <v>BROOKINGS SCHOOL DISTRICT 05-1</v>
      </c>
      <c r="F10890">
        <v>27167</v>
      </c>
      <c r="G10890">
        <v>3408</v>
      </c>
      <c r="H10890">
        <v>366</v>
      </c>
      <c r="I10890" t="s">
        <v>2878</v>
      </c>
      <c r="J10890" s="1" t="s">
        <v>2879</v>
      </c>
      <c r="K10890" s="1" t="s">
        <v>2880</v>
      </c>
    </row>
    <row r="10891" spans="1:11" x14ac:dyDescent="0.2">
      <c r="A10891" s="1" t="s">
        <v>16561</v>
      </c>
      <c r="B10891" s="1" t="s">
        <v>16584</v>
      </c>
      <c r="C10891" t="s">
        <v>16585</v>
      </c>
      <c r="D10891" t="str">
        <f t="shared" si="340"/>
        <v>BURKE SCHOOL DISTRICT 26-2</v>
      </c>
      <c r="E10891" t="str">
        <f t="shared" si="341"/>
        <v>BURKE SCHOOL DISTRICT 26-2</v>
      </c>
      <c r="F10891">
        <v>1279</v>
      </c>
      <c r="G10891">
        <v>223</v>
      </c>
      <c r="H10891">
        <v>46</v>
      </c>
      <c r="I10891" t="s">
        <v>2878</v>
      </c>
      <c r="J10891" s="1" t="s">
        <v>2879</v>
      </c>
      <c r="K10891" s="1" t="s">
        <v>2880</v>
      </c>
    </row>
    <row r="10892" spans="1:11" x14ac:dyDescent="0.2">
      <c r="A10892" s="1" t="s">
        <v>16561</v>
      </c>
      <c r="B10892" s="1" t="s">
        <v>3957</v>
      </c>
      <c r="C10892" t="s">
        <v>16586</v>
      </c>
      <c r="D10892" t="str">
        <f t="shared" si="340"/>
        <v>CANISTOTA SCHOOL DISTRICT 43-1</v>
      </c>
      <c r="E10892" t="str">
        <f t="shared" si="341"/>
        <v>CANISTOTA SCHOOL DISTRICT 43-1</v>
      </c>
      <c r="F10892">
        <v>1209</v>
      </c>
      <c r="G10892">
        <v>212</v>
      </c>
      <c r="H10892">
        <v>19</v>
      </c>
      <c r="I10892" t="s">
        <v>2878</v>
      </c>
      <c r="J10892" s="1" t="s">
        <v>2879</v>
      </c>
      <c r="K10892" s="1" t="s">
        <v>2880</v>
      </c>
    </row>
    <row r="10893" spans="1:11" x14ac:dyDescent="0.2">
      <c r="A10893" s="1" t="s">
        <v>16561</v>
      </c>
      <c r="B10893" s="1" t="s">
        <v>3878</v>
      </c>
      <c r="C10893" t="s">
        <v>16587</v>
      </c>
      <c r="D10893" t="str">
        <f t="shared" si="340"/>
        <v>CANTON SCHOOL DISTRICT 41-1</v>
      </c>
      <c r="E10893" t="str">
        <f t="shared" si="341"/>
        <v>CANTON SCHOOL DISTRICT 41-1</v>
      </c>
      <c r="F10893">
        <v>6636</v>
      </c>
      <c r="G10893">
        <v>1420</v>
      </c>
      <c r="H10893">
        <v>86</v>
      </c>
      <c r="I10893" t="s">
        <v>2878</v>
      </c>
      <c r="J10893" s="1" t="s">
        <v>2879</v>
      </c>
      <c r="K10893" s="1" t="s">
        <v>2880</v>
      </c>
    </row>
    <row r="10894" spans="1:11" x14ac:dyDescent="0.2">
      <c r="A10894" s="1" t="s">
        <v>16561</v>
      </c>
      <c r="B10894" s="1" t="s">
        <v>4303</v>
      </c>
      <c r="C10894" t="s">
        <v>16588</v>
      </c>
      <c r="D10894" t="str">
        <f t="shared" si="340"/>
        <v>CASTLEWOOD SCHOOL DISTRICT 28-1</v>
      </c>
      <c r="E10894" t="str">
        <f t="shared" si="341"/>
        <v>CASTLEWOOD SCHOOL DISTRICT 28-1</v>
      </c>
      <c r="F10894">
        <v>1423</v>
      </c>
      <c r="G10894">
        <v>303</v>
      </c>
      <c r="H10894">
        <v>32</v>
      </c>
      <c r="I10894" t="s">
        <v>2878</v>
      </c>
      <c r="J10894" s="1" t="s">
        <v>2879</v>
      </c>
      <c r="K10894" s="1" t="s">
        <v>2880</v>
      </c>
    </row>
    <row r="10895" spans="1:11" x14ac:dyDescent="0.2">
      <c r="A10895" s="1" t="s">
        <v>16561</v>
      </c>
      <c r="B10895" s="1" t="s">
        <v>3916</v>
      </c>
      <c r="C10895" t="s">
        <v>16589</v>
      </c>
      <c r="D10895" t="str">
        <f t="shared" si="340"/>
        <v>CENTERVILLE SCHOOL DISTRICT 60-1</v>
      </c>
      <c r="E10895" t="str">
        <f t="shared" si="341"/>
        <v>CENTERVILLE SCHOOL DISTRICT 60-1</v>
      </c>
      <c r="F10895">
        <v>1539</v>
      </c>
      <c r="G10895">
        <v>260</v>
      </c>
      <c r="H10895">
        <v>31</v>
      </c>
      <c r="I10895" t="s">
        <v>2878</v>
      </c>
      <c r="J10895" s="1" t="s">
        <v>2879</v>
      </c>
      <c r="K10895" s="1" t="s">
        <v>2880</v>
      </c>
    </row>
    <row r="10896" spans="1:11" x14ac:dyDescent="0.2">
      <c r="A10896" s="1" t="s">
        <v>16561</v>
      </c>
      <c r="B10896" s="1" t="s">
        <v>3933</v>
      </c>
      <c r="C10896" t="s">
        <v>16590</v>
      </c>
      <c r="D10896" t="str">
        <f t="shared" si="340"/>
        <v>CHAMBERLAIN SCHOOL DISTRICT 07-1</v>
      </c>
      <c r="E10896" t="str">
        <f t="shared" si="341"/>
        <v>CHAMBERLAIN SCHOOL DISTRICT 07-1</v>
      </c>
      <c r="F10896">
        <v>6180</v>
      </c>
      <c r="G10896">
        <v>1319</v>
      </c>
      <c r="H10896">
        <v>354</v>
      </c>
      <c r="I10896" t="s">
        <v>2878</v>
      </c>
      <c r="J10896" s="1" t="s">
        <v>2879</v>
      </c>
      <c r="K10896" s="1" t="s">
        <v>2880</v>
      </c>
    </row>
    <row r="10897" spans="1:11" x14ac:dyDescent="0.2">
      <c r="A10897" s="1" t="s">
        <v>16561</v>
      </c>
      <c r="B10897" s="1" t="s">
        <v>8442</v>
      </c>
      <c r="C10897" t="s">
        <v>16591</v>
      </c>
      <c r="D10897" t="str">
        <f t="shared" si="340"/>
        <v>CHESTER SCHOOL DISTRICT 39-1</v>
      </c>
      <c r="E10897" t="str">
        <f t="shared" si="341"/>
        <v>CHESTER SCHOOL DISTRICT 39-1</v>
      </c>
      <c r="F10897">
        <v>1928</v>
      </c>
      <c r="G10897">
        <v>325</v>
      </c>
      <c r="H10897">
        <v>13</v>
      </c>
      <c r="I10897" t="s">
        <v>2878</v>
      </c>
      <c r="J10897" s="1" t="s">
        <v>2879</v>
      </c>
      <c r="K10897" s="1" t="s">
        <v>2880</v>
      </c>
    </row>
    <row r="10898" spans="1:11" x14ac:dyDescent="0.2">
      <c r="A10898" s="1" t="s">
        <v>16561</v>
      </c>
      <c r="B10898" s="1" t="s">
        <v>16592</v>
      </c>
      <c r="C10898" t="s">
        <v>16593</v>
      </c>
      <c r="D10898" t="str">
        <f t="shared" si="340"/>
        <v>CLARK SCHOOL DISTRICT 12-2</v>
      </c>
      <c r="E10898" t="str">
        <f t="shared" si="341"/>
        <v>CLARK SCHOOL DISTRICT 12-2</v>
      </c>
      <c r="F10898">
        <v>2544</v>
      </c>
      <c r="G10898">
        <v>361</v>
      </c>
      <c r="H10898">
        <v>48</v>
      </c>
      <c r="I10898" t="s">
        <v>2878</v>
      </c>
      <c r="J10898" s="1" t="s">
        <v>2879</v>
      </c>
      <c r="K10898" s="1" t="s">
        <v>2880</v>
      </c>
    </row>
    <row r="10899" spans="1:11" x14ac:dyDescent="0.2">
      <c r="A10899" s="1" t="s">
        <v>16561</v>
      </c>
      <c r="B10899" s="1" t="s">
        <v>6741</v>
      </c>
      <c r="C10899" t="s">
        <v>16594</v>
      </c>
      <c r="D10899" t="str">
        <f t="shared" si="340"/>
        <v>COLMAN-EGAN SCHOOL DISTRICT 50-5</v>
      </c>
      <c r="E10899" t="str">
        <f t="shared" si="341"/>
        <v>COLMAN-EGAN SCHOOL DISTRICT 50-5</v>
      </c>
      <c r="F10899">
        <v>1671</v>
      </c>
      <c r="G10899">
        <v>340</v>
      </c>
      <c r="H10899">
        <v>48</v>
      </c>
      <c r="I10899" t="s">
        <v>2878</v>
      </c>
      <c r="J10899" s="1" t="s">
        <v>2879</v>
      </c>
      <c r="K10899" s="1" t="s">
        <v>2880</v>
      </c>
    </row>
    <row r="10900" spans="1:11" x14ac:dyDescent="0.2">
      <c r="A10900" s="1" t="s">
        <v>16561</v>
      </c>
      <c r="B10900" s="1" t="s">
        <v>4410</v>
      </c>
      <c r="C10900" t="s">
        <v>16595</v>
      </c>
      <c r="D10900" t="str">
        <f t="shared" si="340"/>
        <v>COLOME CONSOLIDATED SCHOOL DISTRICT 59-3</v>
      </c>
      <c r="E10900" t="str">
        <f t="shared" si="341"/>
        <v>COLOME CONSOLIDATED SCHOOL DISTRICT 59-3</v>
      </c>
      <c r="F10900">
        <v>1195</v>
      </c>
      <c r="G10900">
        <v>243</v>
      </c>
      <c r="H10900">
        <v>54</v>
      </c>
      <c r="I10900" t="s">
        <v>2878</v>
      </c>
      <c r="J10900" s="1" t="s">
        <v>2879</v>
      </c>
      <c r="K10900" s="1" t="s">
        <v>2880</v>
      </c>
    </row>
    <row r="10901" spans="1:11" x14ac:dyDescent="0.2">
      <c r="A10901" s="1" t="s">
        <v>16561</v>
      </c>
      <c r="B10901" s="1" t="s">
        <v>16596</v>
      </c>
      <c r="C10901" t="s">
        <v>16597</v>
      </c>
      <c r="D10901" t="str">
        <f t="shared" si="340"/>
        <v>CORSICA-STICKNEY 21-3</v>
      </c>
      <c r="E10901" t="str">
        <f t="shared" si="341"/>
        <v>CORSICA-STICKNEY 21-3</v>
      </c>
      <c r="F10901">
        <v>1948</v>
      </c>
      <c r="G10901">
        <v>332</v>
      </c>
      <c r="H10901">
        <v>51</v>
      </c>
      <c r="I10901" t="s">
        <v>2878</v>
      </c>
      <c r="J10901" s="1" t="s">
        <v>2879</v>
      </c>
      <c r="K10901" s="1" t="s">
        <v>2880</v>
      </c>
    </row>
    <row r="10902" spans="1:11" x14ac:dyDescent="0.2">
      <c r="A10902" s="1" t="s">
        <v>16561</v>
      </c>
      <c r="B10902" s="1" t="s">
        <v>6528</v>
      </c>
      <c r="C10902" t="s">
        <v>16598</v>
      </c>
      <c r="D10902" t="str">
        <f t="shared" si="340"/>
        <v>CUSTER SCHOOL DISTRICT 16-1</v>
      </c>
      <c r="E10902" t="str">
        <f t="shared" si="341"/>
        <v>CUSTER SCHOOL DISTRICT 16-1</v>
      </c>
      <c r="F10902">
        <v>8369</v>
      </c>
      <c r="G10902">
        <v>1049</v>
      </c>
      <c r="H10902">
        <v>165</v>
      </c>
      <c r="I10902" t="s">
        <v>2878</v>
      </c>
      <c r="J10902" s="1" t="s">
        <v>2879</v>
      </c>
      <c r="K10902" s="1" t="s">
        <v>2880</v>
      </c>
    </row>
    <row r="10903" spans="1:11" x14ac:dyDescent="0.2">
      <c r="A10903" s="1" t="s">
        <v>16561</v>
      </c>
      <c r="B10903" s="1" t="s">
        <v>5434</v>
      </c>
      <c r="C10903" t="s">
        <v>16599</v>
      </c>
      <c r="D10903" t="str">
        <f t="shared" si="340"/>
        <v>DAKOTA VALLEY SCHOOL DISTRICT 61-8</v>
      </c>
      <c r="E10903" t="str">
        <f t="shared" si="341"/>
        <v>DAKOTA VALLEY SCHOOL DISTRICT 61-8</v>
      </c>
      <c r="F10903">
        <v>6512</v>
      </c>
      <c r="G10903">
        <v>1229</v>
      </c>
      <c r="H10903">
        <v>66</v>
      </c>
      <c r="I10903" t="s">
        <v>2878</v>
      </c>
      <c r="J10903" s="1" t="s">
        <v>2879</v>
      </c>
      <c r="K10903" s="1" t="s">
        <v>2880</v>
      </c>
    </row>
    <row r="10904" spans="1:11" x14ac:dyDescent="0.2">
      <c r="A10904" s="1" t="s">
        <v>16561</v>
      </c>
      <c r="B10904" s="1" t="s">
        <v>4558</v>
      </c>
      <c r="C10904" t="s">
        <v>16600</v>
      </c>
      <c r="D10904" t="str">
        <f t="shared" si="340"/>
        <v>DE SMET SCHOOL DISTRICT 38-2</v>
      </c>
      <c r="E10904" t="str">
        <f t="shared" si="341"/>
        <v>DE SMET SCHOOL DISTRICT 38-2</v>
      </c>
      <c r="F10904">
        <v>1678</v>
      </c>
      <c r="G10904">
        <v>273</v>
      </c>
      <c r="H10904">
        <v>20</v>
      </c>
      <c r="I10904" t="s">
        <v>2878</v>
      </c>
      <c r="J10904" s="1" t="s">
        <v>2879</v>
      </c>
      <c r="K10904" s="1" t="s">
        <v>2880</v>
      </c>
    </row>
    <row r="10905" spans="1:11" x14ac:dyDescent="0.2">
      <c r="A10905" s="1" t="s">
        <v>16561</v>
      </c>
      <c r="B10905" s="1" t="s">
        <v>4567</v>
      </c>
      <c r="C10905" t="s">
        <v>16601</v>
      </c>
      <c r="D10905" t="str">
        <f t="shared" si="340"/>
        <v>DELL RAPIDS SCHOOL DISTRICT 49-3</v>
      </c>
      <c r="E10905" t="str">
        <f t="shared" si="341"/>
        <v>DELL RAPIDS SCHOOL DISTRICT 49-3</v>
      </c>
      <c r="F10905">
        <v>6032</v>
      </c>
      <c r="G10905">
        <v>1257</v>
      </c>
      <c r="H10905">
        <v>84</v>
      </c>
      <c r="I10905" t="s">
        <v>2878</v>
      </c>
      <c r="J10905" s="1" t="s">
        <v>2879</v>
      </c>
      <c r="K10905" s="1" t="s">
        <v>2880</v>
      </c>
    </row>
    <row r="10906" spans="1:11" x14ac:dyDescent="0.2">
      <c r="A10906" s="1" t="s">
        <v>16561</v>
      </c>
      <c r="B10906" s="1" t="s">
        <v>12152</v>
      </c>
      <c r="C10906" t="s">
        <v>16602</v>
      </c>
      <c r="D10906" t="str">
        <f t="shared" si="340"/>
        <v>DEUBROOK SCHOOL DISTRICT 05-6</v>
      </c>
      <c r="E10906" t="str">
        <f t="shared" si="341"/>
        <v>DEUBROOK SCHOOL DISTRICT 05-6</v>
      </c>
      <c r="F10906">
        <v>1966</v>
      </c>
      <c r="G10906">
        <v>392</v>
      </c>
      <c r="H10906">
        <v>54</v>
      </c>
      <c r="I10906" t="s">
        <v>2878</v>
      </c>
      <c r="J10906" s="1" t="s">
        <v>2879</v>
      </c>
      <c r="K10906" s="1" t="s">
        <v>2880</v>
      </c>
    </row>
    <row r="10907" spans="1:11" x14ac:dyDescent="0.2">
      <c r="A10907" s="1" t="s">
        <v>16561</v>
      </c>
      <c r="B10907" s="1" t="s">
        <v>4965</v>
      </c>
      <c r="C10907" t="s">
        <v>16603</v>
      </c>
      <c r="D10907" t="str">
        <f t="shared" si="340"/>
        <v>DEUEL SCHOOL DISTRICT 19-4</v>
      </c>
      <c r="E10907" t="str">
        <f t="shared" si="341"/>
        <v>DEUEL SCHOOL DISTRICT 19-4</v>
      </c>
      <c r="F10907">
        <v>3224</v>
      </c>
      <c r="G10907">
        <v>566</v>
      </c>
      <c r="H10907">
        <v>58</v>
      </c>
      <c r="I10907" t="s">
        <v>2878</v>
      </c>
      <c r="J10907" s="1" t="s">
        <v>2879</v>
      </c>
      <c r="K10907" s="1" t="s">
        <v>2880</v>
      </c>
    </row>
    <row r="10908" spans="1:11" x14ac:dyDescent="0.2">
      <c r="A10908" s="1" t="s">
        <v>16561</v>
      </c>
      <c r="B10908" s="1" t="s">
        <v>4605</v>
      </c>
      <c r="C10908" t="s">
        <v>16604</v>
      </c>
      <c r="D10908" t="str">
        <f t="shared" si="340"/>
        <v>DOLAND SCHOOL DISTRICT 56-2</v>
      </c>
      <c r="E10908" t="str">
        <f t="shared" si="341"/>
        <v>DOLAND SCHOOL DISTRICT 56-2</v>
      </c>
      <c r="F10908">
        <v>848</v>
      </c>
      <c r="G10908">
        <v>125</v>
      </c>
      <c r="H10908">
        <v>19</v>
      </c>
      <c r="I10908" t="s">
        <v>2878</v>
      </c>
      <c r="J10908" s="1" t="s">
        <v>2879</v>
      </c>
      <c r="K10908" s="1" t="s">
        <v>2880</v>
      </c>
    </row>
    <row r="10909" spans="1:11" x14ac:dyDescent="0.2">
      <c r="A10909" s="1" t="s">
        <v>16561</v>
      </c>
      <c r="B10909" s="1" t="s">
        <v>4618</v>
      </c>
      <c r="C10909" t="s">
        <v>16605</v>
      </c>
      <c r="D10909" t="str">
        <f t="shared" si="340"/>
        <v>DOUGLAS SCHOOL DISTRICT 51-1</v>
      </c>
      <c r="E10909" t="str">
        <f t="shared" si="341"/>
        <v>DOUGLAS SCHOOL DISTRICT 51-1</v>
      </c>
      <c r="F10909">
        <v>12842</v>
      </c>
      <c r="G10909">
        <v>2610</v>
      </c>
      <c r="H10909">
        <v>493</v>
      </c>
      <c r="I10909" t="s">
        <v>2878</v>
      </c>
      <c r="J10909" s="1" t="s">
        <v>2879</v>
      </c>
      <c r="K10909" s="1" t="s">
        <v>2880</v>
      </c>
    </row>
    <row r="10910" spans="1:11" x14ac:dyDescent="0.2">
      <c r="A10910" s="1" t="s">
        <v>16561</v>
      </c>
      <c r="B10910" s="1" t="s">
        <v>16606</v>
      </c>
      <c r="C10910" t="s">
        <v>16607</v>
      </c>
      <c r="D10910" t="str">
        <f t="shared" si="340"/>
        <v>DUPREE SCHOOL DISTRICT 64-2</v>
      </c>
      <c r="E10910" t="str">
        <f t="shared" si="341"/>
        <v>DUPREE SCHOOL DISTRICT 64-2</v>
      </c>
      <c r="F10910">
        <v>1789</v>
      </c>
      <c r="G10910">
        <v>445</v>
      </c>
      <c r="H10910">
        <v>158</v>
      </c>
      <c r="I10910" t="s">
        <v>2878</v>
      </c>
      <c r="J10910" s="1" t="s">
        <v>2879</v>
      </c>
      <c r="K10910" s="1" t="s">
        <v>2880</v>
      </c>
    </row>
    <row r="10911" spans="1:11" x14ac:dyDescent="0.2">
      <c r="A10911" s="1" t="s">
        <v>16561</v>
      </c>
      <c r="B10911" s="1" t="s">
        <v>8221</v>
      </c>
      <c r="C10911" t="s">
        <v>16608</v>
      </c>
      <c r="D10911" t="str">
        <f t="shared" si="340"/>
        <v>EAGLE BUTTE SCHOOL DISTRICT 20-1</v>
      </c>
      <c r="E10911" t="str">
        <f t="shared" si="341"/>
        <v>EAGLE BUTTE SCHOOL DISTRICT 20-1</v>
      </c>
      <c r="F10911">
        <v>5157</v>
      </c>
      <c r="G10911">
        <v>1344</v>
      </c>
      <c r="H10911">
        <v>484</v>
      </c>
      <c r="I10911" t="s">
        <v>2878</v>
      </c>
      <c r="J10911" s="1" t="s">
        <v>2879</v>
      </c>
      <c r="K10911" s="1" t="s">
        <v>2880</v>
      </c>
    </row>
    <row r="10912" spans="1:11" x14ac:dyDescent="0.2">
      <c r="A10912" s="1" t="s">
        <v>16561</v>
      </c>
      <c r="B10912" s="1" t="s">
        <v>4697</v>
      </c>
      <c r="C10912" t="s">
        <v>16609</v>
      </c>
      <c r="D10912" t="str">
        <f t="shared" si="340"/>
        <v>EDGEMONT SCHOOL DISTRICT 23-1</v>
      </c>
      <c r="E10912" t="str">
        <f t="shared" si="341"/>
        <v>EDGEMONT SCHOOL DISTRICT 23-1</v>
      </c>
      <c r="F10912">
        <v>1062</v>
      </c>
      <c r="G10912">
        <v>138</v>
      </c>
      <c r="H10912">
        <v>26</v>
      </c>
      <c r="I10912" t="s">
        <v>2878</v>
      </c>
      <c r="J10912" s="1" t="s">
        <v>2879</v>
      </c>
      <c r="K10912" s="1" t="s">
        <v>2880</v>
      </c>
    </row>
    <row r="10913" spans="1:11" x14ac:dyDescent="0.2">
      <c r="A10913" s="1" t="s">
        <v>16561</v>
      </c>
      <c r="B10913" s="1" t="s">
        <v>5306</v>
      </c>
      <c r="C10913" t="s">
        <v>16610</v>
      </c>
      <c r="D10913" t="str">
        <f t="shared" si="340"/>
        <v>EDMUNDS CENTRAL SCHOOL DISTRICT 22-5</v>
      </c>
      <c r="E10913" t="str">
        <f t="shared" si="341"/>
        <v>EDMUNDS CENTRAL SCHOOL DISTRICT 22-5</v>
      </c>
      <c r="F10913">
        <v>992</v>
      </c>
      <c r="G10913">
        <v>154</v>
      </c>
      <c r="H10913">
        <v>39</v>
      </c>
      <c r="I10913" t="s">
        <v>2878</v>
      </c>
      <c r="J10913" s="1" t="s">
        <v>2879</v>
      </c>
      <c r="K10913" s="1" t="s">
        <v>2880</v>
      </c>
    </row>
    <row r="10914" spans="1:11" x14ac:dyDescent="0.2">
      <c r="A10914" s="1" t="s">
        <v>16561</v>
      </c>
      <c r="B10914" s="1" t="s">
        <v>6892</v>
      </c>
      <c r="C10914" t="s">
        <v>16611</v>
      </c>
      <c r="D10914" t="str">
        <f t="shared" si="340"/>
        <v>ELK MOUNTAIN SCHOOL DISTRICT 16-2</v>
      </c>
      <c r="E10914" t="str">
        <f t="shared" si="341"/>
        <v>ELK MOUNTAIN SCHOOL DISTRICT 16-2</v>
      </c>
      <c r="F10914">
        <v>269</v>
      </c>
      <c r="G10914">
        <v>30</v>
      </c>
      <c r="H10914">
        <v>2</v>
      </c>
      <c r="I10914" t="s">
        <v>2878</v>
      </c>
      <c r="J10914" s="1" t="s">
        <v>2879</v>
      </c>
      <c r="K10914" s="1" t="s">
        <v>2880</v>
      </c>
    </row>
    <row r="10915" spans="1:11" x14ac:dyDescent="0.2">
      <c r="A10915" s="1" t="s">
        <v>16561</v>
      </c>
      <c r="B10915" s="1" t="s">
        <v>16612</v>
      </c>
      <c r="C10915" t="s">
        <v>16613</v>
      </c>
      <c r="D10915" t="str">
        <f t="shared" si="340"/>
        <v>ELK POINT-JEFFERSON SCHOOL DISTRICT 61-7</v>
      </c>
      <c r="E10915" t="str">
        <f t="shared" si="341"/>
        <v>ELK POINT-JEFFERSON SCHOOL DISTRICT 61-7</v>
      </c>
      <c r="F10915">
        <v>4368</v>
      </c>
      <c r="G10915">
        <v>830</v>
      </c>
      <c r="H10915">
        <v>65</v>
      </c>
      <c r="I10915" t="s">
        <v>2878</v>
      </c>
      <c r="J10915" s="1" t="s">
        <v>2879</v>
      </c>
      <c r="K10915" s="1" t="s">
        <v>2880</v>
      </c>
    </row>
    <row r="10916" spans="1:11" x14ac:dyDescent="0.2">
      <c r="A10916" s="1" t="s">
        <v>16561</v>
      </c>
      <c r="B10916" s="1" t="s">
        <v>6965</v>
      </c>
      <c r="C10916" t="s">
        <v>16614</v>
      </c>
      <c r="D10916" t="str">
        <f t="shared" si="340"/>
        <v>ELKTON SCHOOL DISTRICT 05-3</v>
      </c>
      <c r="E10916" t="str">
        <f t="shared" si="341"/>
        <v>ELKTON SCHOOL DISTRICT 05-3</v>
      </c>
      <c r="F10916">
        <v>1563</v>
      </c>
      <c r="G10916">
        <v>262</v>
      </c>
      <c r="H10916">
        <v>34</v>
      </c>
      <c r="I10916" t="s">
        <v>2878</v>
      </c>
      <c r="J10916" s="1" t="s">
        <v>2879</v>
      </c>
      <c r="K10916" s="1" t="s">
        <v>2880</v>
      </c>
    </row>
    <row r="10917" spans="1:11" x14ac:dyDescent="0.2">
      <c r="A10917" s="1" t="s">
        <v>16561</v>
      </c>
      <c r="B10917" s="1" t="s">
        <v>4768</v>
      </c>
      <c r="C10917" t="s">
        <v>16615</v>
      </c>
      <c r="D10917" t="str">
        <f t="shared" si="340"/>
        <v>ESTELLINE SCHOOL DISTRICT 28-2</v>
      </c>
      <c r="E10917" t="str">
        <f t="shared" si="341"/>
        <v>ESTELLINE SCHOOL DISTRICT 28-2</v>
      </c>
      <c r="F10917">
        <v>1623</v>
      </c>
      <c r="G10917">
        <v>282</v>
      </c>
      <c r="H10917">
        <v>57</v>
      </c>
      <c r="I10917" t="s">
        <v>2878</v>
      </c>
      <c r="J10917" s="1" t="s">
        <v>2879</v>
      </c>
      <c r="K10917" s="1" t="s">
        <v>2880</v>
      </c>
    </row>
    <row r="10918" spans="1:11" x14ac:dyDescent="0.2">
      <c r="A10918" s="1" t="s">
        <v>16561</v>
      </c>
      <c r="B10918" s="1" t="s">
        <v>4772</v>
      </c>
      <c r="C10918" t="s">
        <v>16616</v>
      </c>
      <c r="D10918" t="str">
        <f t="shared" si="340"/>
        <v>ETHAN SCHOOL DISTRICT 17-1</v>
      </c>
      <c r="E10918" t="str">
        <f t="shared" si="341"/>
        <v>ETHAN SCHOOL DISTRICT 17-1</v>
      </c>
      <c r="F10918">
        <v>803</v>
      </c>
      <c r="G10918">
        <v>165</v>
      </c>
      <c r="H10918">
        <v>15</v>
      </c>
      <c r="I10918" t="s">
        <v>2878</v>
      </c>
      <c r="J10918" s="1" t="s">
        <v>2879</v>
      </c>
      <c r="K10918" s="1" t="s">
        <v>2880</v>
      </c>
    </row>
    <row r="10919" spans="1:11" x14ac:dyDescent="0.2">
      <c r="A10919" s="1" t="s">
        <v>16561</v>
      </c>
      <c r="B10919" s="1" t="s">
        <v>4774</v>
      </c>
      <c r="C10919" t="s">
        <v>16617</v>
      </c>
      <c r="D10919" t="str">
        <f t="shared" si="340"/>
        <v>EUREKA SCHOOL DISTRICT 44-1</v>
      </c>
      <c r="E10919" t="str">
        <f t="shared" si="341"/>
        <v>EUREKA SCHOOL DISTRICT 44-1</v>
      </c>
      <c r="F10919">
        <v>1304</v>
      </c>
      <c r="G10919">
        <v>149</v>
      </c>
      <c r="H10919">
        <v>29</v>
      </c>
      <c r="I10919" t="s">
        <v>2878</v>
      </c>
      <c r="J10919" s="1" t="s">
        <v>2879</v>
      </c>
      <c r="K10919" s="1" t="s">
        <v>2880</v>
      </c>
    </row>
    <row r="10920" spans="1:11" x14ac:dyDescent="0.2">
      <c r="A10920" s="1" t="s">
        <v>16561</v>
      </c>
      <c r="B10920" s="1" t="s">
        <v>16618</v>
      </c>
      <c r="C10920" t="s">
        <v>16619</v>
      </c>
      <c r="D10920" t="str">
        <f t="shared" si="340"/>
        <v>FAITH SCHOOL DISTRICT 46-2</v>
      </c>
      <c r="E10920" t="str">
        <f t="shared" si="341"/>
        <v>FAITH SCHOOL DISTRICT 46-2</v>
      </c>
      <c r="F10920">
        <v>860</v>
      </c>
      <c r="G10920">
        <v>186</v>
      </c>
      <c r="H10920">
        <v>28</v>
      </c>
      <c r="I10920" t="s">
        <v>2878</v>
      </c>
      <c r="J10920" s="1" t="s">
        <v>2879</v>
      </c>
      <c r="K10920" s="1" t="s">
        <v>2880</v>
      </c>
    </row>
    <row r="10921" spans="1:11" x14ac:dyDescent="0.2">
      <c r="A10921" s="1" t="s">
        <v>16561</v>
      </c>
      <c r="B10921" s="1" t="s">
        <v>4836</v>
      </c>
      <c r="C10921" t="s">
        <v>16620</v>
      </c>
      <c r="D10921" t="str">
        <f t="shared" si="340"/>
        <v>FAULKTON SCHOOL DISTRICT 24-4</v>
      </c>
      <c r="E10921" t="str">
        <f t="shared" si="341"/>
        <v>FAULKTON SCHOOL DISTRICT 24-4</v>
      </c>
      <c r="F10921">
        <v>2096</v>
      </c>
      <c r="G10921">
        <v>348</v>
      </c>
      <c r="H10921">
        <v>50</v>
      </c>
      <c r="I10921" t="s">
        <v>2878</v>
      </c>
      <c r="J10921" s="1" t="s">
        <v>2879</v>
      </c>
      <c r="K10921" s="1" t="s">
        <v>2880</v>
      </c>
    </row>
    <row r="10922" spans="1:11" x14ac:dyDescent="0.2">
      <c r="A10922" s="1" t="s">
        <v>16561</v>
      </c>
      <c r="B10922" s="1" t="s">
        <v>4856</v>
      </c>
      <c r="C10922" t="s">
        <v>16621</v>
      </c>
      <c r="D10922" t="str">
        <f t="shared" si="340"/>
        <v>FLANDREAU SCHOOL DISTRICT 50-3</v>
      </c>
      <c r="E10922" t="str">
        <f t="shared" si="341"/>
        <v>FLANDREAU SCHOOL DISTRICT 50-3</v>
      </c>
      <c r="F10922">
        <v>3919</v>
      </c>
      <c r="G10922">
        <v>689</v>
      </c>
      <c r="H10922">
        <v>102</v>
      </c>
      <c r="I10922" t="s">
        <v>2878</v>
      </c>
      <c r="J10922" s="1" t="s">
        <v>2879</v>
      </c>
      <c r="K10922" s="1" t="s">
        <v>2880</v>
      </c>
    </row>
    <row r="10923" spans="1:11" x14ac:dyDescent="0.2">
      <c r="A10923" s="1" t="s">
        <v>16561</v>
      </c>
      <c r="B10923" s="1" t="s">
        <v>4861</v>
      </c>
      <c r="C10923" t="s">
        <v>16622</v>
      </c>
      <c r="D10923" t="str">
        <f t="shared" si="340"/>
        <v>FLORENCE SCHOOL DISTRICT 14-1</v>
      </c>
      <c r="E10923" t="str">
        <f t="shared" si="341"/>
        <v>FLORENCE SCHOOL DISTRICT 14-1</v>
      </c>
      <c r="F10923">
        <v>861</v>
      </c>
      <c r="G10923">
        <v>186</v>
      </c>
      <c r="H10923">
        <v>22</v>
      </c>
      <c r="I10923" t="s">
        <v>2878</v>
      </c>
      <c r="J10923" s="1" t="s">
        <v>2879</v>
      </c>
      <c r="K10923" s="1" t="s">
        <v>2880</v>
      </c>
    </row>
    <row r="10924" spans="1:11" x14ac:dyDescent="0.2">
      <c r="A10924" s="1" t="s">
        <v>16561</v>
      </c>
      <c r="B10924" s="1" t="s">
        <v>4729</v>
      </c>
      <c r="C10924" t="s">
        <v>16623</v>
      </c>
      <c r="D10924" t="str">
        <f t="shared" si="340"/>
        <v>FREDERICK AREA SCHOOL DISTRICT 06-2</v>
      </c>
      <c r="E10924" t="str">
        <f t="shared" si="341"/>
        <v>FREDERICK AREA SCHOOL DISTRICT 06-2</v>
      </c>
      <c r="F10924">
        <v>1045</v>
      </c>
      <c r="G10924">
        <v>245</v>
      </c>
      <c r="H10924">
        <v>36</v>
      </c>
      <c r="I10924" t="s">
        <v>2878</v>
      </c>
      <c r="J10924" s="1" t="s">
        <v>2879</v>
      </c>
      <c r="K10924" s="1" t="s">
        <v>2880</v>
      </c>
    </row>
    <row r="10925" spans="1:11" x14ac:dyDescent="0.2">
      <c r="A10925" s="1" t="s">
        <v>16561</v>
      </c>
      <c r="B10925" s="1" t="s">
        <v>4909</v>
      </c>
      <c r="C10925" t="s">
        <v>16624</v>
      </c>
      <c r="D10925" t="str">
        <f t="shared" si="340"/>
        <v>FREEMAN SCHOOL DISTRICT 33-1</v>
      </c>
      <c r="E10925" t="str">
        <f t="shared" si="341"/>
        <v>FREEMAN SCHOOL DISTRICT 33-1</v>
      </c>
      <c r="F10925">
        <v>2467</v>
      </c>
      <c r="G10925">
        <v>416</v>
      </c>
      <c r="H10925">
        <v>63</v>
      </c>
      <c r="I10925" t="s">
        <v>2878</v>
      </c>
      <c r="J10925" s="1" t="s">
        <v>2879</v>
      </c>
      <c r="K10925" s="1" t="s">
        <v>2880</v>
      </c>
    </row>
    <row r="10926" spans="1:11" x14ac:dyDescent="0.2">
      <c r="A10926" s="1" t="s">
        <v>16561</v>
      </c>
      <c r="B10926" s="1" t="s">
        <v>4931</v>
      </c>
      <c r="C10926" t="s">
        <v>16625</v>
      </c>
      <c r="D10926" t="str">
        <f t="shared" si="340"/>
        <v>GARRETSON SCHOOL DISTRICT 49-4</v>
      </c>
      <c r="E10926" t="str">
        <f t="shared" si="341"/>
        <v>GARRETSON SCHOOL DISTRICT 49-4</v>
      </c>
      <c r="F10926">
        <v>2734</v>
      </c>
      <c r="G10926">
        <v>625</v>
      </c>
      <c r="H10926">
        <v>31</v>
      </c>
      <c r="I10926" t="s">
        <v>2878</v>
      </c>
      <c r="J10926" s="1" t="s">
        <v>2879</v>
      </c>
      <c r="K10926" s="1" t="s">
        <v>2880</v>
      </c>
    </row>
    <row r="10927" spans="1:11" x14ac:dyDescent="0.2">
      <c r="A10927" s="1" t="s">
        <v>16561</v>
      </c>
      <c r="B10927" s="1" t="s">
        <v>4958</v>
      </c>
      <c r="C10927" t="s">
        <v>16626</v>
      </c>
      <c r="D10927" t="str">
        <f t="shared" si="340"/>
        <v>GAYVILLE-VOLIN SCHOOL DISTRICT 63-1</v>
      </c>
      <c r="E10927" t="str">
        <f t="shared" si="341"/>
        <v>GAYVILLE-VOLIN SCHOOL DISTRICT 63-1</v>
      </c>
      <c r="F10927">
        <v>1039</v>
      </c>
      <c r="G10927">
        <v>226</v>
      </c>
      <c r="H10927">
        <v>28</v>
      </c>
      <c r="I10927" t="s">
        <v>2878</v>
      </c>
      <c r="J10927" s="1" t="s">
        <v>2879</v>
      </c>
      <c r="K10927" s="1" t="s">
        <v>2880</v>
      </c>
    </row>
    <row r="10928" spans="1:11" x14ac:dyDescent="0.2">
      <c r="A10928" s="1" t="s">
        <v>16561</v>
      </c>
      <c r="B10928" s="1" t="s">
        <v>4975</v>
      </c>
      <c r="C10928" t="s">
        <v>16627</v>
      </c>
      <c r="D10928" t="str">
        <f t="shared" si="340"/>
        <v>GETTYSBURG SCHOOL DISTRICT 53-1</v>
      </c>
      <c r="E10928" t="str">
        <f t="shared" si="341"/>
        <v>GETTYSBURG SCHOOL DISTRICT 53-1</v>
      </c>
      <c r="F10928">
        <v>1336</v>
      </c>
      <c r="G10928">
        <v>212</v>
      </c>
      <c r="H10928">
        <v>26</v>
      </c>
      <c r="I10928" t="s">
        <v>2878</v>
      </c>
      <c r="J10928" s="1" t="s">
        <v>2879</v>
      </c>
      <c r="K10928" s="1" t="s">
        <v>2880</v>
      </c>
    </row>
    <row r="10929" spans="1:11" x14ac:dyDescent="0.2">
      <c r="A10929" s="1" t="s">
        <v>16561</v>
      </c>
      <c r="B10929" s="1" t="s">
        <v>5066</v>
      </c>
      <c r="C10929" t="s">
        <v>16628</v>
      </c>
      <c r="D10929" t="str">
        <f t="shared" si="340"/>
        <v>GRANT-DEUEL SCHOOL DISTRICT 25-3</v>
      </c>
      <c r="E10929" t="str">
        <f t="shared" si="341"/>
        <v>GRANT-DEUEL SCHOOL DISTRICT 25-3</v>
      </c>
      <c r="F10929">
        <v>942</v>
      </c>
      <c r="G10929">
        <v>165</v>
      </c>
      <c r="H10929">
        <v>21</v>
      </c>
      <c r="I10929" t="s">
        <v>2878</v>
      </c>
      <c r="J10929" s="1" t="s">
        <v>2879</v>
      </c>
      <c r="K10929" s="1" t="s">
        <v>2880</v>
      </c>
    </row>
    <row r="10930" spans="1:11" x14ac:dyDescent="0.2">
      <c r="A10930" s="1" t="s">
        <v>16561</v>
      </c>
      <c r="B10930" s="1" t="s">
        <v>11266</v>
      </c>
      <c r="C10930" t="s">
        <v>16629</v>
      </c>
      <c r="D10930" t="str">
        <f t="shared" si="340"/>
        <v>GREGORY SCHOOL DISTRICT 26-4</v>
      </c>
      <c r="E10930" t="str">
        <f t="shared" si="341"/>
        <v>GREGORY SCHOOL DISTRICT 26-4</v>
      </c>
      <c r="F10930">
        <v>2148</v>
      </c>
      <c r="G10930">
        <v>357</v>
      </c>
      <c r="H10930">
        <v>69</v>
      </c>
      <c r="I10930" t="s">
        <v>2878</v>
      </c>
      <c r="J10930" s="1" t="s">
        <v>2879</v>
      </c>
      <c r="K10930" s="1" t="s">
        <v>2880</v>
      </c>
    </row>
    <row r="10931" spans="1:11" x14ac:dyDescent="0.2">
      <c r="A10931" s="1" t="s">
        <v>16561</v>
      </c>
      <c r="B10931" s="1" t="s">
        <v>3926</v>
      </c>
      <c r="C10931" t="s">
        <v>16630</v>
      </c>
      <c r="D10931" t="str">
        <f t="shared" si="340"/>
        <v>GROTON AREA SCHOOL DISTRICT 06-6</v>
      </c>
      <c r="E10931" t="str">
        <f t="shared" si="341"/>
        <v>GROTON AREA SCHOOL DISTRICT 06-6</v>
      </c>
      <c r="F10931">
        <v>3747</v>
      </c>
      <c r="G10931">
        <v>687</v>
      </c>
      <c r="H10931">
        <v>50</v>
      </c>
      <c r="I10931" t="s">
        <v>2878</v>
      </c>
      <c r="J10931" s="1" t="s">
        <v>2879</v>
      </c>
      <c r="K10931" s="1" t="s">
        <v>2880</v>
      </c>
    </row>
    <row r="10932" spans="1:11" x14ac:dyDescent="0.2">
      <c r="A10932" s="1" t="s">
        <v>16561</v>
      </c>
      <c r="B10932" s="1" t="s">
        <v>16631</v>
      </c>
      <c r="C10932" t="s">
        <v>16632</v>
      </c>
      <c r="D10932" t="str">
        <f t="shared" si="340"/>
        <v>HAAKON SCHOOL DISTRICT 27-1</v>
      </c>
      <c r="E10932" t="str">
        <f t="shared" si="341"/>
        <v>HAAKON SCHOOL DISTRICT 27-1</v>
      </c>
      <c r="F10932">
        <v>1665</v>
      </c>
      <c r="G10932">
        <v>287</v>
      </c>
      <c r="H10932">
        <v>43</v>
      </c>
      <c r="I10932" t="s">
        <v>2878</v>
      </c>
      <c r="J10932" s="1" t="s">
        <v>2879</v>
      </c>
      <c r="K10932" s="1" t="s">
        <v>2880</v>
      </c>
    </row>
    <row r="10933" spans="1:11" x14ac:dyDescent="0.2">
      <c r="A10933" s="1" t="s">
        <v>16561</v>
      </c>
      <c r="B10933" s="1" t="s">
        <v>16633</v>
      </c>
      <c r="C10933" t="s">
        <v>16634</v>
      </c>
      <c r="D10933" t="str">
        <f t="shared" si="340"/>
        <v>HAMLIN SCHOOL DISTRICT 28-3</v>
      </c>
      <c r="E10933" t="str">
        <f t="shared" si="341"/>
        <v>HAMLIN SCHOOL DISTRICT 28-3</v>
      </c>
      <c r="F10933">
        <v>3381</v>
      </c>
      <c r="G10933">
        <v>798</v>
      </c>
      <c r="H10933">
        <v>70</v>
      </c>
      <c r="I10933" t="s">
        <v>2878</v>
      </c>
      <c r="J10933" s="1" t="s">
        <v>2879</v>
      </c>
      <c r="K10933" s="1" t="s">
        <v>2880</v>
      </c>
    </row>
    <row r="10934" spans="1:11" x14ac:dyDescent="0.2">
      <c r="A10934" s="1" t="s">
        <v>16561</v>
      </c>
      <c r="B10934" s="1" t="s">
        <v>3079</v>
      </c>
      <c r="C10934" t="s">
        <v>16635</v>
      </c>
      <c r="D10934" t="str">
        <f t="shared" si="340"/>
        <v>HANSON SCHOOL DISTRICT 30-1</v>
      </c>
      <c r="E10934" t="str">
        <f t="shared" si="341"/>
        <v>HANSON SCHOOL DISTRICT 30-1</v>
      </c>
      <c r="F10934">
        <v>1878</v>
      </c>
      <c r="G10934">
        <v>427</v>
      </c>
      <c r="H10934">
        <v>51</v>
      </c>
      <c r="I10934" t="s">
        <v>2878</v>
      </c>
      <c r="J10934" s="1" t="s">
        <v>2879</v>
      </c>
      <c r="K10934" s="1" t="s">
        <v>2880</v>
      </c>
    </row>
    <row r="10935" spans="1:11" x14ac:dyDescent="0.2">
      <c r="A10935" s="1" t="s">
        <v>16561</v>
      </c>
      <c r="B10935" s="1" t="s">
        <v>4239</v>
      </c>
      <c r="C10935" t="s">
        <v>16636</v>
      </c>
      <c r="D10935" t="str">
        <f t="shared" si="340"/>
        <v>HARDING COUNTY SCHOOL DISTRICT 31-1</v>
      </c>
      <c r="E10935" t="str">
        <f t="shared" si="341"/>
        <v>HARDING COUNTY SCHOOL DISTRICT 31-1</v>
      </c>
      <c r="F10935">
        <v>1278</v>
      </c>
      <c r="G10935">
        <v>225</v>
      </c>
      <c r="H10935">
        <v>31</v>
      </c>
      <c r="I10935" t="s">
        <v>2878</v>
      </c>
      <c r="J10935" s="1" t="s">
        <v>2879</v>
      </c>
      <c r="K10935" s="1" t="s">
        <v>2880</v>
      </c>
    </row>
    <row r="10936" spans="1:11" x14ac:dyDescent="0.2">
      <c r="A10936" s="1" t="s">
        <v>16561</v>
      </c>
      <c r="B10936" s="1" t="s">
        <v>5173</v>
      </c>
      <c r="C10936" t="s">
        <v>16637</v>
      </c>
      <c r="D10936" t="str">
        <f t="shared" si="340"/>
        <v>HARRISBURG SCHOOL DISTRICT 41-2</v>
      </c>
      <c r="E10936" t="str">
        <f t="shared" si="341"/>
        <v>HARRISBURG SCHOOL DISTRICT 41-2</v>
      </c>
      <c r="F10936">
        <v>19109</v>
      </c>
      <c r="G10936">
        <v>3921</v>
      </c>
      <c r="H10936">
        <v>102</v>
      </c>
      <c r="I10936" t="s">
        <v>2878</v>
      </c>
      <c r="J10936" s="1" t="s">
        <v>2879</v>
      </c>
      <c r="K10936" s="1" t="s">
        <v>2880</v>
      </c>
    </row>
    <row r="10937" spans="1:11" x14ac:dyDescent="0.2">
      <c r="A10937" s="1" t="s">
        <v>16561</v>
      </c>
      <c r="B10937" s="1" t="s">
        <v>4612</v>
      </c>
      <c r="C10937" t="s">
        <v>16638</v>
      </c>
      <c r="D10937" t="str">
        <f t="shared" si="340"/>
        <v>HENRY SCHOOL DISTRICT 14-2</v>
      </c>
      <c r="E10937" t="str">
        <f t="shared" si="341"/>
        <v>HENRY SCHOOL DISTRICT 14-2</v>
      </c>
      <c r="F10937">
        <v>549</v>
      </c>
      <c r="G10937">
        <v>109</v>
      </c>
      <c r="H10937">
        <v>22</v>
      </c>
      <c r="I10937" t="s">
        <v>2878</v>
      </c>
      <c r="J10937" s="1" t="s">
        <v>2879</v>
      </c>
      <c r="K10937" s="1" t="s">
        <v>2880</v>
      </c>
    </row>
    <row r="10938" spans="1:11" x14ac:dyDescent="0.2">
      <c r="A10938" s="1" t="s">
        <v>16561</v>
      </c>
      <c r="B10938" s="1" t="s">
        <v>5222</v>
      </c>
      <c r="C10938" t="s">
        <v>16639</v>
      </c>
      <c r="D10938" t="str">
        <f t="shared" si="340"/>
        <v>HERREID SCHOOL DISTRICT 10-1</v>
      </c>
      <c r="E10938" t="str">
        <f t="shared" si="341"/>
        <v>HERREID SCHOOL DISTRICT 10-1</v>
      </c>
      <c r="F10938">
        <v>646</v>
      </c>
      <c r="G10938">
        <v>86</v>
      </c>
      <c r="H10938">
        <v>12</v>
      </c>
      <c r="I10938" t="s">
        <v>2878</v>
      </c>
      <c r="J10938" s="1" t="s">
        <v>2879</v>
      </c>
      <c r="K10938" s="1" t="s">
        <v>2880</v>
      </c>
    </row>
    <row r="10939" spans="1:11" x14ac:dyDescent="0.2">
      <c r="A10939" s="1" t="s">
        <v>16561</v>
      </c>
      <c r="B10939" s="1" t="s">
        <v>16640</v>
      </c>
      <c r="C10939" t="s">
        <v>16641</v>
      </c>
      <c r="D10939" t="str">
        <f t="shared" si="340"/>
        <v>HIGHMORE-HARROLD SCHOOL DISTRICT 34-2</v>
      </c>
      <c r="E10939" t="str">
        <f t="shared" si="341"/>
        <v>HIGHMORE-HARROLD SCHOOL DISTRICT 34-2</v>
      </c>
      <c r="F10939">
        <v>1763</v>
      </c>
      <c r="G10939">
        <v>290</v>
      </c>
      <c r="H10939">
        <v>42</v>
      </c>
      <c r="I10939" t="s">
        <v>2878</v>
      </c>
      <c r="J10939" s="1" t="s">
        <v>2879</v>
      </c>
      <c r="K10939" s="1" t="s">
        <v>2880</v>
      </c>
    </row>
    <row r="10940" spans="1:11" x14ac:dyDescent="0.2">
      <c r="A10940" s="1" t="s">
        <v>16561</v>
      </c>
      <c r="B10940" s="1" t="s">
        <v>10123</v>
      </c>
      <c r="C10940" t="s">
        <v>16642</v>
      </c>
      <c r="D10940" t="str">
        <f t="shared" si="340"/>
        <v>HILL CITY SCHOOL DISTRICT 51-2</v>
      </c>
      <c r="E10940" t="str">
        <f t="shared" si="341"/>
        <v>HILL CITY SCHOOL DISTRICT 51-2</v>
      </c>
      <c r="F10940">
        <v>3463</v>
      </c>
      <c r="G10940">
        <v>474</v>
      </c>
      <c r="H10940">
        <v>62</v>
      </c>
      <c r="I10940" t="s">
        <v>2878</v>
      </c>
      <c r="J10940" s="1" t="s">
        <v>2879</v>
      </c>
      <c r="K10940" s="1" t="s">
        <v>2880</v>
      </c>
    </row>
    <row r="10941" spans="1:11" x14ac:dyDescent="0.2">
      <c r="A10941" s="1" t="s">
        <v>16561</v>
      </c>
      <c r="B10941" s="1" t="s">
        <v>3833</v>
      </c>
      <c r="C10941" t="s">
        <v>16643</v>
      </c>
      <c r="D10941" t="str">
        <f t="shared" si="340"/>
        <v>HITCHCOCK-TULARE SCHOOL DISTRICT 56-6</v>
      </c>
      <c r="E10941" t="str">
        <f t="shared" si="341"/>
        <v>HITCHCOCK-TULARE SCHOOL DISTRICT 56-6</v>
      </c>
      <c r="F10941">
        <v>1335</v>
      </c>
      <c r="G10941">
        <v>271</v>
      </c>
      <c r="H10941">
        <v>25</v>
      </c>
      <c r="I10941" t="s">
        <v>2878</v>
      </c>
      <c r="J10941" s="1" t="s">
        <v>2879</v>
      </c>
      <c r="K10941" s="1" t="s">
        <v>2880</v>
      </c>
    </row>
    <row r="10942" spans="1:11" x14ac:dyDescent="0.2">
      <c r="A10942" s="1" t="s">
        <v>16561</v>
      </c>
      <c r="B10942" s="1" t="s">
        <v>16644</v>
      </c>
      <c r="C10942" t="s">
        <v>16645</v>
      </c>
      <c r="D10942" t="str">
        <f t="shared" si="340"/>
        <v>HOT SPRINGS SCHOOL DISTRICT 23-2</v>
      </c>
      <c r="E10942" t="str">
        <f t="shared" si="341"/>
        <v>HOT SPRINGS SCHOOL DISTRICT 23-2</v>
      </c>
      <c r="F10942">
        <v>5774</v>
      </c>
      <c r="G10942">
        <v>755</v>
      </c>
      <c r="H10942">
        <v>142</v>
      </c>
      <c r="I10942" t="s">
        <v>2878</v>
      </c>
      <c r="J10942" s="1" t="s">
        <v>2879</v>
      </c>
      <c r="K10942" s="1" t="s">
        <v>2880</v>
      </c>
    </row>
    <row r="10943" spans="1:11" x14ac:dyDescent="0.2">
      <c r="A10943" s="1" t="s">
        <v>16561</v>
      </c>
      <c r="B10943" s="1" t="s">
        <v>16646</v>
      </c>
      <c r="C10943" t="s">
        <v>16647</v>
      </c>
      <c r="D10943" t="str">
        <f t="shared" si="340"/>
        <v>HOVEN SCHOOL DISTRICT 53-2</v>
      </c>
      <c r="E10943" t="str">
        <f t="shared" si="341"/>
        <v>HOVEN SCHOOL DISTRICT 53-2</v>
      </c>
      <c r="F10943">
        <v>1116</v>
      </c>
      <c r="G10943">
        <v>187</v>
      </c>
      <c r="H10943">
        <v>30</v>
      </c>
      <c r="I10943" t="s">
        <v>2878</v>
      </c>
      <c r="J10943" s="1" t="s">
        <v>2879</v>
      </c>
      <c r="K10943" s="1" t="s">
        <v>2880</v>
      </c>
    </row>
    <row r="10944" spans="1:11" x14ac:dyDescent="0.2">
      <c r="A10944" s="1" t="s">
        <v>16561</v>
      </c>
      <c r="B10944" s="1" t="s">
        <v>4817</v>
      </c>
      <c r="C10944" t="s">
        <v>16648</v>
      </c>
      <c r="D10944" t="str">
        <f t="shared" si="340"/>
        <v>HOWARD SCHOOL DISTRICT 48-3</v>
      </c>
      <c r="E10944" t="str">
        <f t="shared" si="341"/>
        <v>HOWARD SCHOOL DISTRICT 48-3</v>
      </c>
      <c r="F10944">
        <v>2272</v>
      </c>
      <c r="G10944">
        <v>410</v>
      </c>
      <c r="H10944">
        <v>54</v>
      </c>
      <c r="I10944" t="s">
        <v>2878</v>
      </c>
      <c r="J10944" s="1" t="s">
        <v>2879</v>
      </c>
      <c r="K10944" s="1" t="s">
        <v>2880</v>
      </c>
    </row>
    <row r="10945" spans="1:11" x14ac:dyDescent="0.2">
      <c r="A10945" s="1" t="s">
        <v>16561</v>
      </c>
      <c r="B10945" s="1" t="s">
        <v>16649</v>
      </c>
      <c r="C10945" t="s">
        <v>16650</v>
      </c>
      <c r="D10945" t="str">
        <f t="shared" si="340"/>
        <v>HURON SCHOOL DISTRICT 02-2</v>
      </c>
      <c r="E10945" t="str">
        <f t="shared" si="341"/>
        <v>HURON SCHOOL DISTRICT 02-2</v>
      </c>
      <c r="F10945">
        <v>15713</v>
      </c>
      <c r="G10945">
        <v>2835</v>
      </c>
      <c r="H10945">
        <v>566</v>
      </c>
      <c r="I10945" t="s">
        <v>2878</v>
      </c>
      <c r="J10945" s="1" t="s">
        <v>2879</v>
      </c>
      <c r="K10945" s="1" t="s">
        <v>2880</v>
      </c>
    </row>
    <row r="10946" spans="1:11" x14ac:dyDescent="0.2">
      <c r="A10946" s="1" t="s">
        <v>16561</v>
      </c>
      <c r="B10946" s="1" t="s">
        <v>10177</v>
      </c>
      <c r="C10946" t="s">
        <v>16651</v>
      </c>
      <c r="D10946" t="str">
        <f t="shared" si="340"/>
        <v>IPSWICH SCHOOL DISTRICT 22-6</v>
      </c>
      <c r="E10946" t="str">
        <f t="shared" si="341"/>
        <v>IPSWICH SCHOOL DISTRICT 22-6</v>
      </c>
      <c r="F10946">
        <v>2342</v>
      </c>
      <c r="G10946">
        <v>375</v>
      </c>
      <c r="H10946">
        <v>25</v>
      </c>
      <c r="I10946" t="s">
        <v>2878</v>
      </c>
      <c r="J10946" s="1" t="s">
        <v>2879</v>
      </c>
      <c r="K10946" s="1" t="s">
        <v>2880</v>
      </c>
    </row>
    <row r="10947" spans="1:11" x14ac:dyDescent="0.2">
      <c r="A10947" s="1" t="s">
        <v>16561</v>
      </c>
      <c r="B10947" s="1" t="s">
        <v>16652</v>
      </c>
      <c r="C10947" t="s">
        <v>16653</v>
      </c>
      <c r="D10947" t="str">
        <f t="shared" ref="D10947:D11010" si="342">UPPER(C10947)</f>
        <v>IRENE-WAKONDA SCHOOL DISTRICT 13-3</v>
      </c>
      <c r="E10947" t="str">
        <f t="shared" ref="E10947:E11010" si="343">UPPER(TRIM(C10947))</f>
        <v>IRENE-WAKONDA SCHOOL DISTRICT 13-3</v>
      </c>
      <c r="F10947">
        <v>2048</v>
      </c>
      <c r="G10947">
        <v>335</v>
      </c>
      <c r="H10947">
        <v>38</v>
      </c>
      <c r="I10947" t="s">
        <v>2878</v>
      </c>
      <c r="J10947" s="1" t="s">
        <v>2879</v>
      </c>
      <c r="K10947" s="1" t="s">
        <v>2880</v>
      </c>
    </row>
    <row r="10948" spans="1:11" x14ac:dyDescent="0.2">
      <c r="A10948" s="1" t="s">
        <v>16561</v>
      </c>
      <c r="B10948" s="1" t="s">
        <v>16654</v>
      </c>
      <c r="C10948" t="s">
        <v>16655</v>
      </c>
      <c r="D10948" t="str">
        <f t="shared" si="342"/>
        <v>IROQUOIS SCHOOL DISTRICT 02-3</v>
      </c>
      <c r="E10948" t="str">
        <f t="shared" si="343"/>
        <v>IROQUOIS SCHOOL DISTRICT 02-3</v>
      </c>
      <c r="F10948">
        <v>1247</v>
      </c>
      <c r="G10948">
        <v>239</v>
      </c>
      <c r="H10948">
        <v>42</v>
      </c>
      <c r="I10948" t="s">
        <v>2878</v>
      </c>
      <c r="J10948" s="1" t="s">
        <v>2879</v>
      </c>
      <c r="K10948" s="1" t="s">
        <v>2880</v>
      </c>
    </row>
    <row r="10949" spans="1:11" x14ac:dyDescent="0.2">
      <c r="A10949" s="1" t="s">
        <v>16561</v>
      </c>
      <c r="B10949" s="1" t="s">
        <v>9869</v>
      </c>
      <c r="C10949" t="s">
        <v>16656</v>
      </c>
      <c r="D10949" t="str">
        <f t="shared" si="342"/>
        <v>JONES COUNTY SCHOOL DISTRICT 37-3</v>
      </c>
      <c r="E10949" t="str">
        <f t="shared" si="343"/>
        <v>JONES COUNTY SCHOOL DISTRICT 37-3</v>
      </c>
      <c r="F10949">
        <v>916</v>
      </c>
      <c r="G10949">
        <v>138</v>
      </c>
      <c r="H10949">
        <v>31</v>
      </c>
      <c r="I10949" t="s">
        <v>2878</v>
      </c>
      <c r="J10949" s="1" t="s">
        <v>2879</v>
      </c>
      <c r="K10949" s="1" t="s">
        <v>2880</v>
      </c>
    </row>
    <row r="10950" spans="1:11" x14ac:dyDescent="0.2">
      <c r="A10950" s="1" t="s">
        <v>16561</v>
      </c>
      <c r="B10950" s="1" t="s">
        <v>16657</v>
      </c>
      <c r="C10950" t="s">
        <v>16658</v>
      </c>
      <c r="D10950" t="str">
        <f t="shared" si="342"/>
        <v>KADOKA SCHOOL DISTRICT 35-2</v>
      </c>
      <c r="E10950" t="str">
        <f t="shared" si="343"/>
        <v>KADOKA SCHOOL DISTRICT 35-2</v>
      </c>
      <c r="F10950">
        <v>3578</v>
      </c>
      <c r="G10950">
        <v>805</v>
      </c>
      <c r="H10950">
        <v>292</v>
      </c>
      <c r="I10950" t="s">
        <v>2878</v>
      </c>
      <c r="J10950" s="1" t="s">
        <v>2879</v>
      </c>
      <c r="K10950" s="1" t="s">
        <v>2880</v>
      </c>
    </row>
    <row r="10951" spans="1:11" x14ac:dyDescent="0.2">
      <c r="A10951" s="1" t="s">
        <v>16561</v>
      </c>
      <c r="B10951" s="1" t="s">
        <v>5492</v>
      </c>
      <c r="C10951" t="s">
        <v>16659</v>
      </c>
      <c r="D10951" t="str">
        <f t="shared" si="342"/>
        <v>KIMBALL SCHOOL DISTRICT 07-2</v>
      </c>
      <c r="E10951" t="str">
        <f t="shared" si="343"/>
        <v>KIMBALL SCHOOL DISTRICT 07-2</v>
      </c>
      <c r="F10951">
        <v>1460</v>
      </c>
      <c r="G10951">
        <v>283</v>
      </c>
      <c r="H10951">
        <v>38</v>
      </c>
      <c r="I10951" t="s">
        <v>2878</v>
      </c>
      <c r="J10951" s="1" t="s">
        <v>2879</v>
      </c>
      <c r="K10951" s="1" t="s">
        <v>2880</v>
      </c>
    </row>
    <row r="10952" spans="1:11" x14ac:dyDescent="0.2">
      <c r="A10952" s="1" t="s">
        <v>16561</v>
      </c>
      <c r="B10952" s="1" t="s">
        <v>16660</v>
      </c>
      <c r="C10952" t="s">
        <v>16661</v>
      </c>
      <c r="D10952" t="str">
        <f t="shared" si="342"/>
        <v>LAKE PRESTON SCHOOL DISTRICT 38-3</v>
      </c>
      <c r="E10952" t="str">
        <f t="shared" si="343"/>
        <v>LAKE PRESTON SCHOOL DISTRICT 38-3</v>
      </c>
      <c r="F10952">
        <v>1140</v>
      </c>
      <c r="G10952">
        <v>181</v>
      </c>
      <c r="H10952">
        <v>28</v>
      </c>
      <c r="I10952" t="s">
        <v>2878</v>
      </c>
      <c r="J10952" s="1" t="s">
        <v>2879</v>
      </c>
      <c r="K10952" s="1" t="s">
        <v>2880</v>
      </c>
    </row>
    <row r="10953" spans="1:11" x14ac:dyDescent="0.2">
      <c r="A10953" s="1" t="s">
        <v>16561</v>
      </c>
      <c r="B10953" s="1" t="s">
        <v>10576</v>
      </c>
      <c r="C10953" t="s">
        <v>16662</v>
      </c>
      <c r="D10953" t="str">
        <f t="shared" si="342"/>
        <v>LANGFORD SCHOOL DISTRICT 45-5</v>
      </c>
      <c r="E10953" t="str">
        <f t="shared" si="343"/>
        <v>LANGFORD SCHOOL DISTRICT 45-5</v>
      </c>
      <c r="F10953">
        <v>1543</v>
      </c>
      <c r="G10953">
        <v>254</v>
      </c>
      <c r="H10953">
        <v>38</v>
      </c>
      <c r="I10953" t="s">
        <v>2878</v>
      </c>
      <c r="J10953" s="1" t="s">
        <v>2879</v>
      </c>
      <c r="K10953" s="1" t="s">
        <v>2880</v>
      </c>
    </row>
    <row r="10954" spans="1:11" x14ac:dyDescent="0.2">
      <c r="A10954" s="1" t="s">
        <v>16561</v>
      </c>
      <c r="B10954" s="1" t="s">
        <v>16663</v>
      </c>
      <c r="C10954" t="s">
        <v>16664</v>
      </c>
      <c r="D10954" t="str">
        <f t="shared" si="342"/>
        <v>LEAD-DEADWOOD SCHOOL DISTRICT 40-1</v>
      </c>
      <c r="E10954" t="str">
        <f t="shared" si="343"/>
        <v>LEAD-DEADWOOD SCHOOL DISTRICT 40-1</v>
      </c>
      <c r="F10954">
        <v>6951</v>
      </c>
      <c r="G10954">
        <v>918</v>
      </c>
      <c r="H10954">
        <v>131</v>
      </c>
      <c r="I10954" t="s">
        <v>2878</v>
      </c>
      <c r="J10954" s="1" t="s">
        <v>2879</v>
      </c>
      <c r="K10954" s="1" t="s">
        <v>2880</v>
      </c>
    </row>
    <row r="10955" spans="1:11" x14ac:dyDescent="0.2">
      <c r="A10955" s="1" t="s">
        <v>16561</v>
      </c>
      <c r="B10955" s="1" t="s">
        <v>6547</v>
      </c>
      <c r="C10955" t="s">
        <v>16665</v>
      </c>
      <c r="D10955" t="str">
        <f t="shared" si="342"/>
        <v>LEMMON SCHOOL DISTRICT 52-4</v>
      </c>
      <c r="E10955" t="str">
        <f t="shared" si="343"/>
        <v>LEMMON SCHOOL DISTRICT 52-4</v>
      </c>
      <c r="F10955">
        <v>2129</v>
      </c>
      <c r="G10955">
        <v>295</v>
      </c>
      <c r="H10955">
        <v>50</v>
      </c>
      <c r="I10955" t="s">
        <v>2878</v>
      </c>
      <c r="J10955" s="1" t="s">
        <v>2879</v>
      </c>
      <c r="K10955" s="1" t="s">
        <v>2880</v>
      </c>
    </row>
    <row r="10956" spans="1:11" x14ac:dyDescent="0.2">
      <c r="A10956" s="1" t="s">
        <v>16561</v>
      </c>
      <c r="B10956" s="1" t="s">
        <v>7620</v>
      </c>
      <c r="C10956" t="s">
        <v>16666</v>
      </c>
      <c r="D10956" t="str">
        <f t="shared" si="342"/>
        <v>LENNOX SCHOOL DISTRICT 41-4</v>
      </c>
      <c r="E10956" t="str">
        <f t="shared" si="343"/>
        <v>LENNOX SCHOOL DISTRICT 41-4</v>
      </c>
      <c r="F10956">
        <v>6758</v>
      </c>
      <c r="G10956">
        <v>1353</v>
      </c>
      <c r="H10956">
        <v>56</v>
      </c>
      <c r="I10956" t="s">
        <v>2878</v>
      </c>
      <c r="J10956" s="1" t="s">
        <v>2879</v>
      </c>
      <c r="K10956" s="1" t="s">
        <v>2880</v>
      </c>
    </row>
    <row r="10957" spans="1:11" x14ac:dyDescent="0.2">
      <c r="A10957" s="1" t="s">
        <v>16561</v>
      </c>
      <c r="B10957" s="1" t="s">
        <v>16667</v>
      </c>
      <c r="C10957" t="s">
        <v>16668</v>
      </c>
      <c r="D10957" t="str">
        <f t="shared" si="342"/>
        <v>LEOLA SCHOOL DISTRICT 44-2</v>
      </c>
      <c r="E10957" t="str">
        <f t="shared" si="343"/>
        <v>LEOLA SCHOOL DISTRICT 44-2</v>
      </c>
      <c r="F10957">
        <v>1204</v>
      </c>
      <c r="G10957">
        <v>253</v>
      </c>
      <c r="H10957">
        <v>41</v>
      </c>
      <c r="I10957" t="s">
        <v>2878</v>
      </c>
      <c r="J10957" s="1" t="s">
        <v>2879</v>
      </c>
      <c r="K10957" s="1" t="s">
        <v>2880</v>
      </c>
    </row>
    <row r="10958" spans="1:11" x14ac:dyDescent="0.2">
      <c r="A10958" s="1" t="s">
        <v>16561</v>
      </c>
      <c r="B10958" s="1" t="s">
        <v>16669</v>
      </c>
      <c r="C10958" t="s">
        <v>16670</v>
      </c>
      <c r="D10958" t="str">
        <f t="shared" si="342"/>
        <v>LYMAN SCHOOL DISTRICT 42-1</v>
      </c>
      <c r="E10958" t="str">
        <f t="shared" si="343"/>
        <v>LYMAN SCHOOL DISTRICT 42-1</v>
      </c>
      <c r="F10958">
        <v>3083</v>
      </c>
      <c r="G10958">
        <v>665</v>
      </c>
      <c r="H10958">
        <v>206</v>
      </c>
      <c r="I10958" t="s">
        <v>2878</v>
      </c>
      <c r="J10958" s="1" t="s">
        <v>2879</v>
      </c>
      <c r="K10958" s="1" t="s">
        <v>2880</v>
      </c>
    </row>
    <row r="10959" spans="1:11" x14ac:dyDescent="0.2">
      <c r="A10959" s="1" t="s">
        <v>16561</v>
      </c>
      <c r="B10959" s="1" t="s">
        <v>5541</v>
      </c>
      <c r="C10959" t="s">
        <v>16671</v>
      </c>
      <c r="D10959" t="str">
        <f t="shared" si="342"/>
        <v>MADISON CENTRAL SCHOOL DISTRICT 39-2</v>
      </c>
      <c r="E10959" t="str">
        <f t="shared" si="343"/>
        <v>MADISON CENTRAL SCHOOL DISTRICT 39-2</v>
      </c>
      <c r="F10959">
        <v>10097</v>
      </c>
      <c r="G10959">
        <v>1402</v>
      </c>
      <c r="H10959">
        <v>153</v>
      </c>
      <c r="I10959" t="s">
        <v>2878</v>
      </c>
      <c r="J10959" s="1" t="s">
        <v>2879</v>
      </c>
      <c r="K10959" s="1" t="s">
        <v>2880</v>
      </c>
    </row>
    <row r="10960" spans="1:11" x14ac:dyDescent="0.2">
      <c r="A10960" s="1" t="s">
        <v>16561</v>
      </c>
      <c r="B10960" s="1" t="s">
        <v>16672</v>
      </c>
      <c r="C10960" t="s">
        <v>16673</v>
      </c>
      <c r="D10960" t="str">
        <f t="shared" si="342"/>
        <v>MARION SCHOOL DISTRICT 60-3</v>
      </c>
      <c r="E10960" t="str">
        <f t="shared" si="343"/>
        <v>MARION SCHOOL DISTRICT 60-3</v>
      </c>
      <c r="F10960">
        <v>1568</v>
      </c>
      <c r="G10960">
        <v>237</v>
      </c>
      <c r="H10960">
        <v>33</v>
      </c>
      <c r="I10960" t="s">
        <v>2878</v>
      </c>
      <c r="J10960" s="1" t="s">
        <v>2879</v>
      </c>
      <c r="K10960" s="1" t="s">
        <v>2880</v>
      </c>
    </row>
    <row r="10961" spans="1:11" x14ac:dyDescent="0.2">
      <c r="A10961" s="1" t="s">
        <v>16561</v>
      </c>
      <c r="B10961" s="1" t="s">
        <v>16674</v>
      </c>
      <c r="C10961" t="s">
        <v>16675</v>
      </c>
      <c r="D10961" t="str">
        <f t="shared" si="342"/>
        <v>MCCOOK CENTRAL SCHOOL DISTRICT 43-7</v>
      </c>
      <c r="E10961" t="str">
        <f t="shared" si="343"/>
        <v>MCCOOK CENTRAL SCHOOL DISTRICT 43-7</v>
      </c>
      <c r="F10961">
        <v>2304</v>
      </c>
      <c r="G10961">
        <v>454</v>
      </c>
      <c r="H10961">
        <v>52</v>
      </c>
      <c r="I10961" t="s">
        <v>2878</v>
      </c>
      <c r="J10961" s="1" t="s">
        <v>2879</v>
      </c>
      <c r="K10961" s="1" t="s">
        <v>2880</v>
      </c>
    </row>
    <row r="10962" spans="1:11" x14ac:dyDescent="0.2">
      <c r="A10962" s="1" t="s">
        <v>16561</v>
      </c>
      <c r="B10962" s="1" t="s">
        <v>16676</v>
      </c>
      <c r="C10962" t="s">
        <v>16677</v>
      </c>
      <c r="D10962" t="str">
        <f t="shared" si="342"/>
        <v>MCINTOSH SCHOOL DISTRICT 15-1</v>
      </c>
      <c r="E10962" t="str">
        <f t="shared" si="343"/>
        <v>MCINTOSH SCHOOL DISTRICT 15-1</v>
      </c>
      <c r="F10962">
        <v>862</v>
      </c>
      <c r="G10962">
        <v>193</v>
      </c>
      <c r="H10962">
        <v>80</v>
      </c>
      <c r="I10962" t="s">
        <v>2878</v>
      </c>
      <c r="J10962" s="1" t="s">
        <v>2879</v>
      </c>
      <c r="K10962" s="1" t="s">
        <v>2880</v>
      </c>
    </row>
    <row r="10963" spans="1:11" x14ac:dyDescent="0.2">
      <c r="A10963" s="1" t="s">
        <v>16561</v>
      </c>
      <c r="B10963" s="1" t="s">
        <v>16678</v>
      </c>
      <c r="C10963" t="s">
        <v>16679</v>
      </c>
      <c r="D10963" t="str">
        <f t="shared" si="342"/>
        <v>MCLAUGHLIN SCHOOL DISTRICT 15-2</v>
      </c>
      <c r="E10963" t="str">
        <f t="shared" si="343"/>
        <v>MCLAUGHLIN SCHOOL DISTRICT 15-2</v>
      </c>
      <c r="F10963">
        <v>2511</v>
      </c>
      <c r="G10963">
        <v>682</v>
      </c>
      <c r="H10963">
        <v>309</v>
      </c>
      <c r="I10963" t="s">
        <v>2878</v>
      </c>
      <c r="J10963" s="1" t="s">
        <v>2879</v>
      </c>
      <c r="K10963" s="1" t="s">
        <v>2880</v>
      </c>
    </row>
    <row r="10964" spans="1:11" x14ac:dyDescent="0.2">
      <c r="A10964" s="1" t="s">
        <v>16561</v>
      </c>
      <c r="B10964" s="1" t="s">
        <v>16680</v>
      </c>
      <c r="C10964" t="s">
        <v>16681</v>
      </c>
      <c r="D10964" t="str">
        <f t="shared" si="342"/>
        <v>MEADE SCHOOL DISTRICT 46-1</v>
      </c>
      <c r="E10964" t="str">
        <f t="shared" si="343"/>
        <v>MEADE SCHOOL DISTRICT 46-1</v>
      </c>
      <c r="F10964">
        <v>19736</v>
      </c>
      <c r="G10964">
        <v>3354</v>
      </c>
      <c r="H10964">
        <v>352</v>
      </c>
      <c r="I10964" t="s">
        <v>2878</v>
      </c>
      <c r="J10964" s="1" t="s">
        <v>2879</v>
      </c>
      <c r="K10964" s="1" t="s">
        <v>2880</v>
      </c>
    </row>
    <row r="10965" spans="1:11" x14ac:dyDescent="0.2">
      <c r="A10965" s="1" t="s">
        <v>16561</v>
      </c>
      <c r="B10965" s="1" t="s">
        <v>16682</v>
      </c>
      <c r="C10965" t="s">
        <v>16683</v>
      </c>
      <c r="D10965" t="str">
        <f t="shared" si="342"/>
        <v>MENNO SCHOOL DISTRICT 33-2</v>
      </c>
      <c r="E10965" t="str">
        <f t="shared" si="343"/>
        <v>MENNO SCHOOL DISTRICT 33-2</v>
      </c>
      <c r="F10965">
        <v>1544</v>
      </c>
      <c r="G10965">
        <v>258</v>
      </c>
      <c r="H10965">
        <v>29</v>
      </c>
      <c r="I10965" t="s">
        <v>2878</v>
      </c>
      <c r="J10965" s="1" t="s">
        <v>2879</v>
      </c>
      <c r="K10965" s="1" t="s">
        <v>2880</v>
      </c>
    </row>
    <row r="10966" spans="1:11" x14ac:dyDescent="0.2">
      <c r="A10966" s="1" t="s">
        <v>16561</v>
      </c>
      <c r="B10966" s="1" t="s">
        <v>6224</v>
      </c>
      <c r="C10966" t="s">
        <v>16684</v>
      </c>
      <c r="D10966" t="str">
        <f t="shared" si="342"/>
        <v>MILBANK SCHOOL DISTRICT 25-4</v>
      </c>
      <c r="E10966" t="str">
        <f t="shared" si="343"/>
        <v>MILBANK SCHOOL DISTRICT 25-4</v>
      </c>
      <c r="F10966">
        <v>5594</v>
      </c>
      <c r="G10966">
        <v>916</v>
      </c>
      <c r="H10966">
        <v>101</v>
      </c>
      <c r="I10966" t="s">
        <v>2878</v>
      </c>
      <c r="J10966" s="1" t="s">
        <v>2879</v>
      </c>
      <c r="K10966" s="1" t="s">
        <v>2880</v>
      </c>
    </row>
    <row r="10967" spans="1:11" x14ac:dyDescent="0.2">
      <c r="A10967" s="1" t="s">
        <v>16561</v>
      </c>
      <c r="B10967" s="1" t="s">
        <v>16685</v>
      </c>
      <c r="C10967" t="s">
        <v>16686</v>
      </c>
      <c r="D10967" t="str">
        <f t="shared" si="342"/>
        <v>MILLER AREA SCHOOL DISTRICT 29-4</v>
      </c>
      <c r="E10967" t="str">
        <f t="shared" si="343"/>
        <v>MILLER AREA SCHOOL DISTRICT 29-4</v>
      </c>
      <c r="F10967">
        <v>3006</v>
      </c>
      <c r="G10967">
        <v>450</v>
      </c>
      <c r="H10967">
        <v>52</v>
      </c>
      <c r="I10967" t="s">
        <v>2878</v>
      </c>
      <c r="J10967" s="1" t="s">
        <v>2879</v>
      </c>
      <c r="K10967" s="1" t="s">
        <v>2880</v>
      </c>
    </row>
    <row r="10968" spans="1:11" x14ac:dyDescent="0.2">
      <c r="A10968" s="1" t="s">
        <v>16561</v>
      </c>
      <c r="B10968" s="1" t="s">
        <v>16687</v>
      </c>
      <c r="C10968" t="s">
        <v>16688</v>
      </c>
      <c r="D10968" t="str">
        <f t="shared" si="342"/>
        <v>MITCHELL SCHOOL DISTRICT 17-2</v>
      </c>
      <c r="E10968" t="str">
        <f t="shared" si="343"/>
        <v>MITCHELL SCHOOL DISTRICT 17-2</v>
      </c>
      <c r="F10968">
        <v>18789</v>
      </c>
      <c r="G10968">
        <v>3138</v>
      </c>
      <c r="H10968">
        <v>415</v>
      </c>
      <c r="I10968" t="s">
        <v>2878</v>
      </c>
      <c r="J10968" s="1" t="s">
        <v>2879</v>
      </c>
      <c r="K10968" s="1" t="s">
        <v>2880</v>
      </c>
    </row>
    <row r="10969" spans="1:11" x14ac:dyDescent="0.2">
      <c r="A10969" s="1" t="s">
        <v>16561</v>
      </c>
      <c r="B10969" s="1" t="s">
        <v>16689</v>
      </c>
      <c r="C10969" t="s">
        <v>16690</v>
      </c>
      <c r="D10969" t="str">
        <f t="shared" si="342"/>
        <v>MOBRIDGE-POLLOCK SCHOOL DISTRICT 62-6</v>
      </c>
      <c r="E10969" t="str">
        <f t="shared" si="343"/>
        <v>MOBRIDGE-POLLOCK SCHOOL DISTRICT 62-6</v>
      </c>
      <c r="F10969">
        <v>4411</v>
      </c>
      <c r="G10969">
        <v>733</v>
      </c>
      <c r="H10969">
        <v>128</v>
      </c>
      <c r="I10969" t="s">
        <v>2878</v>
      </c>
      <c r="J10969" s="1" t="s">
        <v>2879</v>
      </c>
      <c r="K10969" s="1" t="s">
        <v>2880</v>
      </c>
    </row>
    <row r="10970" spans="1:11" x14ac:dyDescent="0.2">
      <c r="A10970" s="1" t="s">
        <v>16561</v>
      </c>
      <c r="B10970" s="1" t="s">
        <v>16691</v>
      </c>
      <c r="C10970" t="s">
        <v>16692</v>
      </c>
      <c r="D10970" t="str">
        <f t="shared" si="342"/>
        <v>MONTROSE SCHOOL DISTRICT 43-2</v>
      </c>
      <c r="E10970" t="str">
        <f t="shared" si="343"/>
        <v>MONTROSE SCHOOL DISTRICT 43-2</v>
      </c>
      <c r="F10970">
        <v>1129</v>
      </c>
      <c r="G10970">
        <v>217</v>
      </c>
      <c r="H10970">
        <v>13</v>
      </c>
      <c r="I10970" t="s">
        <v>2878</v>
      </c>
      <c r="J10970" s="1" t="s">
        <v>2879</v>
      </c>
      <c r="K10970" s="1" t="s">
        <v>2880</v>
      </c>
    </row>
    <row r="10971" spans="1:11" x14ac:dyDescent="0.2">
      <c r="A10971" s="1" t="s">
        <v>16561</v>
      </c>
      <c r="B10971" s="1" t="s">
        <v>16693</v>
      </c>
      <c r="C10971" t="s">
        <v>16694</v>
      </c>
      <c r="D10971" t="str">
        <f t="shared" si="342"/>
        <v>MOUNT VERNON SCHOOL DISTRICT 17-3</v>
      </c>
      <c r="E10971" t="str">
        <f t="shared" si="343"/>
        <v>MOUNT VERNON SCHOOL DISTRICT 17-3</v>
      </c>
      <c r="F10971">
        <v>1018</v>
      </c>
      <c r="G10971">
        <v>226</v>
      </c>
      <c r="H10971">
        <v>22</v>
      </c>
      <c r="I10971" t="s">
        <v>2878</v>
      </c>
      <c r="J10971" s="1" t="s">
        <v>2879</v>
      </c>
      <c r="K10971" s="1" t="s">
        <v>2880</v>
      </c>
    </row>
    <row r="10972" spans="1:11" x14ac:dyDescent="0.2">
      <c r="A10972" s="1" t="s">
        <v>16561</v>
      </c>
      <c r="B10972" s="1" t="s">
        <v>16695</v>
      </c>
      <c r="C10972" t="s">
        <v>16696</v>
      </c>
      <c r="D10972" t="str">
        <f t="shared" si="342"/>
        <v>NEW UNDERWOOD SCHOOL DISTRICT 51-3</v>
      </c>
      <c r="E10972" t="str">
        <f t="shared" si="343"/>
        <v>NEW UNDERWOOD SCHOOL DISTRICT 51-3</v>
      </c>
      <c r="F10972">
        <v>1259</v>
      </c>
      <c r="G10972">
        <v>230</v>
      </c>
      <c r="H10972">
        <v>44</v>
      </c>
      <c r="I10972" t="s">
        <v>2878</v>
      </c>
      <c r="J10972" s="1" t="s">
        <v>2879</v>
      </c>
      <c r="K10972" s="1" t="s">
        <v>2880</v>
      </c>
    </row>
    <row r="10973" spans="1:11" x14ac:dyDescent="0.2">
      <c r="A10973" s="1" t="s">
        <v>16561</v>
      </c>
      <c r="B10973" s="1" t="s">
        <v>16697</v>
      </c>
      <c r="C10973" t="s">
        <v>16698</v>
      </c>
      <c r="D10973" t="str">
        <f t="shared" si="342"/>
        <v>NEWELL SCHOOL DISTRICT 09-2</v>
      </c>
      <c r="E10973" t="str">
        <f t="shared" si="343"/>
        <v>NEWELL SCHOOL DISTRICT 09-2</v>
      </c>
      <c r="F10973">
        <v>2227</v>
      </c>
      <c r="G10973">
        <v>391</v>
      </c>
      <c r="H10973">
        <v>75</v>
      </c>
      <c r="I10973" t="s">
        <v>2878</v>
      </c>
      <c r="J10973" s="1" t="s">
        <v>2879</v>
      </c>
      <c r="K10973" s="1" t="s">
        <v>2880</v>
      </c>
    </row>
    <row r="10974" spans="1:11" x14ac:dyDescent="0.2">
      <c r="A10974" s="1" t="s">
        <v>16561</v>
      </c>
      <c r="B10974" s="1" t="s">
        <v>16699</v>
      </c>
      <c r="C10974" t="s">
        <v>16700</v>
      </c>
      <c r="D10974" t="str">
        <f t="shared" si="342"/>
        <v>NORTHWESTERN AREA SCHOOL DISTRICT 56-7</v>
      </c>
      <c r="E10974" t="str">
        <f t="shared" si="343"/>
        <v>NORTHWESTERN AREA SCHOOL DISTRICT 56-7</v>
      </c>
      <c r="F10974">
        <v>1817</v>
      </c>
      <c r="G10974">
        <v>321</v>
      </c>
      <c r="H10974">
        <v>30</v>
      </c>
      <c r="I10974" t="s">
        <v>2878</v>
      </c>
      <c r="J10974" s="1" t="s">
        <v>2879</v>
      </c>
      <c r="K10974" s="1" t="s">
        <v>2880</v>
      </c>
    </row>
    <row r="10975" spans="1:11" x14ac:dyDescent="0.2">
      <c r="A10975" s="1" t="s">
        <v>16561</v>
      </c>
      <c r="B10975" s="1" t="s">
        <v>16701</v>
      </c>
      <c r="C10975" t="s">
        <v>16702</v>
      </c>
      <c r="D10975" t="str">
        <f t="shared" si="342"/>
        <v>OELRICHS SCHOOL DISTRICT 23-3</v>
      </c>
      <c r="E10975" t="str">
        <f t="shared" si="343"/>
        <v>OELRICHS SCHOOL DISTRICT 23-3</v>
      </c>
      <c r="F10975">
        <v>343</v>
      </c>
      <c r="G10975">
        <v>47</v>
      </c>
      <c r="H10975">
        <v>7</v>
      </c>
      <c r="I10975" t="s">
        <v>2878</v>
      </c>
      <c r="J10975" s="1" t="s">
        <v>2879</v>
      </c>
      <c r="K10975" s="1" t="s">
        <v>2880</v>
      </c>
    </row>
    <row r="10976" spans="1:11" x14ac:dyDescent="0.2">
      <c r="A10976" s="1" t="s">
        <v>16561</v>
      </c>
      <c r="B10976" s="1" t="s">
        <v>16703</v>
      </c>
      <c r="C10976" t="s">
        <v>16704</v>
      </c>
      <c r="D10976" t="str">
        <f t="shared" si="342"/>
        <v>OLDHAM-RAMONA SCHOOL DISTRICT 39-5</v>
      </c>
      <c r="E10976" t="str">
        <f t="shared" si="343"/>
        <v>OLDHAM-RAMONA SCHOOL DISTRICT 39-5</v>
      </c>
      <c r="F10976">
        <v>936</v>
      </c>
      <c r="G10976">
        <v>141</v>
      </c>
      <c r="H10976">
        <v>14</v>
      </c>
      <c r="I10976" t="s">
        <v>2878</v>
      </c>
      <c r="J10976" s="1" t="s">
        <v>2879</v>
      </c>
      <c r="K10976" s="1" t="s">
        <v>2880</v>
      </c>
    </row>
    <row r="10977" spans="1:11" x14ac:dyDescent="0.2">
      <c r="A10977" s="1" t="s">
        <v>16561</v>
      </c>
      <c r="B10977" s="1" t="s">
        <v>16705</v>
      </c>
      <c r="C10977" t="s">
        <v>16706</v>
      </c>
      <c r="D10977" t="str">
        <f t="shared" si="342"/>
        <v>PARKER SCHOOL DISTRICT 60-4</v>
      </c>
      <c r="E10977" t="str">
        <f t="shared" si="343"/>
        <v>PARKER SCHOOL DISTRICT 60-4</v>
      </c>
      <c r="F10977">
        <v>2028</v>
      </c>
      <c r="G10977">
        <v>359</v>
      </c>
      <c r="H10977">
        <v>29</v>
      </c>
      <c r="I10977" t="s">
        <v>2878</v>
      </c>
      <c r="J10977" s="1" t="s">
        <v>2879</v>
      </c>
      <c r="K10977" s="1" t="s">
        <v>2880</v>
      </c>
    </row>
    <row r="10978" spans="1:11" x14ac:dyDescent="0.2">
      <c r="A10978" s="1" t="s">
        <v>16561</v>
      </c>
      <c r="B10978" s="1" t="s">
        <v>16707</v>
      </c>
      <c r="C10978" t="s">
        <v>16708</v>
      </c>
      <c r="D10978" t="str">
        <f t="shared" si="342"/>
        <v>PARKSTON SCHOOL DISTRICT 33-3</v>
      </c>
      <c r="E10978" t="str">
        <f t="shared" si="343"/>
        <v>PARKSTON SCHOOL DISTRICT 33-3</v>
      </c>
      <c r="F10978">
        <v>2956</v>
      </c>
      <c r="G10978">
        <v>547</v>
      </c>
      <c r="H10978">
        <v>68</v>
      </c>
      <c r="I10978" t="s">
        <v>2878</v>
      </c>
      <c r="J10978" s="1" t="s">
        <v>2879</v>
      </c>
      <c r="K10978" s="1" t="s">
        <v>2880</v>
      </c>
    </row>
    <row r="10979" spans="1:11" x14ac:dyDescent="0.2">
      <c r="A10979" s="1" t="s">
        <v>16561</v>
      </c>
      <c r="B10979" s="1" t="s">
        <v>16709</v>
      </c>
      <c r="C10979" t="s">
        <v>16710</v>
      </c>
      <c r="D10979" t="str">
        <f t="shared" si="342"/>
        <v>PIERRE SCHOOL DISTRICT 32-2</v>
      </c>
      <c r="E10979" t="str">
        <f t="shared" si="343"/>
        <v>PIERRE SCHOOL DISTRICT 32-2</v>
      </c>
      <c r="F10979">
        <v>16609</v>
      </c>
      <c r="G10979">
        <v>2749</v>
      </c>
      <c r="H10979">
        <v>277</v>
      </c>
      <c r="I10979" t="s">
        <v>2878</v>
      </c>
      <c r="J10979" s="1" t="s">
        <v>2879</v>
      </c>
      <c r="K10979" s="1" t="s">
        <v>2880</v>
      </c>
    </row>
    <row r="10980" spans="1:11" x14ac:dyDescent="0.2">
      <c r="A10980" s="1" t="s">
        <v>16561</v>
      </c>
      <c r="B10980" s="1" t="s">
        <v>16711</v>
      </c>
      <c r="C10980" t="s">
        <v>16712</v>
      </c>
      <c r="D10980" t="str">
        <f t="shared" si="342"/>
        <v>PLANKINTON SCHOOL DISTRICT 01-1</v>
      </c>
      <c r="E10980" t="str">
        <f t="shared" si="343"/>
        <v>PLANKINTON SCHOOL DISTRICT 01-1</v>
      </c>
      <c r="F10980">
        <v>1293</v>
      </c>
      <c r="G10980">
        <v>282</v>
      </c>
      <c r="H10980">
        <v>35</v>
      </c>
      <c r="I10980" t="s">
        <v>2878</v>
      </c>
      <c r="J10980" s="1" t="s">
        <v>2879</v>
      </c>
      <c r="K10980" s="1" t="s">
        <v>2880</v>
      </c>
    </row>
    <row r="10981" spans="1:11" x14ac:dyDescent="0.2">
      <c r="A10981" s="1" t="s">
        <v>16561</v>
      </c>
      <c r="B10981" s="1" t="s">
        <v>16713</v>
      </c>
      <c r="C10981" t="s">
        <v>16714</v>
      </c>
      <c r="D10981" t="str">
        <f t="shared" si="342"/>
        <v>PLATTE-GEDDES SCHOOL DISTRICT 11-5</v>
      </c>
      <c r="E10981" t="str">
        <f t="shared" si="343"/>
        <v>PLATTE-GEDDES SCHOOL DISTRICT 11-5</v>
      </c>
      <c r="F10981">
        <v>3230</v>
      </c>
      <c r="G10981">
        <v>531</v>
      </c>
      <c r="H10981">
        <v>64</v>
      </c>
      <c r="I10981" t="s">
        <v>2878</v>
      </c>
      <c r="J10981" s="1" t="s">
        <v>2879</v>
      </c>
      <c r="K10981" s="1" t="s">
        <v>2880</v>
      </c>
    </row>
    <row r="10982" spans="1:11" x14ac:dyDescent="0.2">
      <c r="A10982" s="1" t="s">
        <v>16561</v>
      </c>
      <c r="B10982" s="1" t="s">
        <v>16715</v>
      </c>
      <c r="C10982" t="s">
        <v>16716</v>
      </c>
      <c r="D10982" t="str">
        <f t="shared" si="342"/>
        <v>RAPID CITY SCHOOL DISTRICT 51-4</v>
      </c>
      <c r="E10982" t="str">
        <f t="shared" si="343"/>
        <v>RAPID CITY SCHOOL DISTRICT 51-4</v>
      </c>
      <c r="F10982">
        <v>99197</v>
      </c>
      <c r="G10982">
        <v>16266</v>
      </c>
      <c r="H10982">
        <v>2871</v>
      </c>
      <c r="I10982" t="s">
        <v>2878</v>
      </c>
      <c r="J10982" s="1" t="s">
        <v>2879</v>
      </c>
      <c r="K10982" s="1" t="s">
        <v>2880</v>
      </c>
    </row>
    <row r="10983" spans="1:11" x14ac:dyDescent="0.2">
      <c r="A10983" s="1" t="s">
        <v>16561</v>
      </c>
      <c r="B10983" s="1" t="s">
        <v>16717</v>
      </c>
      <c r="C10983" t="s">
        <v>16718</v>
      </c>
      <c r="D10983" t="str">
        <f t="shared" si="342"/>
        <v>REDFIELD SCHOOL DISTRICT 56-4</v>
      </c>
      <c r="E10983" t="str">
        <f t="shared" si="343"/>
        <v>REDFIELD SCHOOL DISTRICT 56-4</v>
      </c>
      <c r="F10983">
        <v>3564</v>
      </c>
      <c r="G10983">
        <v>618</v>
      </c>
      <c r="H10983">
        <v>77</v>
      </c>
      <c r="I10983" t="s">
        <v>2878</v>
      </c>
      <c r="J10983" s="1" t="s">
        <v>2879</v>
      </c>
      <c r="K10983" s="1" t="s">
        <v>2880</v>
      </c>
    </row>
    <row r="10984" spans="1:11" x14ac:dyDescent="0.2">
      <c r="A10984" s="1" t="s">
        <v>16561</v>
      </c>
      <c r="B10984" s="1" t="s">
        <v>16719</v>
      </c>
      <c r="C10984" t="s">
        <v>16720</v>
      </c>
      <c r="D10984" t="str">
        <f t="shared" si="342"/>
        <v>ROSHOLT SCHOOL DISTRICT 54-4</v>
      </c>
      <c r="E10984" t="str">
        <f t="shared" si="343"/>
        <v>ROSHOLT SCHOOL DISTRICT 54-4</v>
      </c>
      <c r="F10984">
        <v>1039</v>
      </c>
      <c r="G10984">
        <v>193</v>
      </c>
      <c r="H10984">
        <v>41</v>
      </c>
      <c r="I10984" t="s">
        <v>2878</v>
      </c>
      <c r="J10984" s="1" t="s">
        <v>2879</v>
      </c>
      <c r="K10984" s="1" t="s">
        <v>2880</v>
      </c>
    </row>
    <row r="10985" spans="1:11" x14ac:dyDescent="0.2">
      <c r="A10985" s="1" t="s">
        <v>16561</v>
      </c>
      <c r="B10985" s="1" t="s">
        <v>16721</v>
      </c>
      <c r="C10985" t="s">
        <v>16722</v>
      </c>
      <c r="D10985" t="str">
        <f t="shared" si="342"/>
        <v>RUTLAND SCHOOL DISTRICT 39-4</v>
      </c>
      <c r="E10985" t="str">
        <f t="shared" si="343"/>
        <v>RUTLAND SCHOOL DISTRICT 39-4</v>
      </c>
      <c r="F10985">
        <v>653</v>
      </c>
      <c r="G10985">
        <v>110</v>
      </c>
      <c r="H10985">
        <v>9</v>
      </c>
      <c r="I10985" t="s">
        <v>2878</v>
      </c>
      <c r="J10985" s="1" t="s">
        <v>2879</v>
      </c>
      <c r="K10985" s="1" t="s">
        <v>2880</v>
      </c>
    </row>
    <row r="10986" spans="1:11" x14ac:dyDescent="0.2">
      <c r="A10986" s="1" t="s">
        <v>16561</v>
      </c>
      <c r="B10986" s="1" t="s">
        <v>16723</v>
      </c>
      <c r="C10986" t="s">
        <v>16724</v>
      </c>
      <c r="D10986" t="str">
        <f t="shared" si="342"/>
        <v>SANBORN CENTRAL SCHOOL DISTRICT 55-5</v>
      </c>
      <c r="E10986" t="str">
        <f t="shared" si="343"/>
        <v>SANBORN CENTRAL SCHOOL DISTRICT 55-5</v>
      </c>
      <c r="F10986">
        <v>1233</v>
      </c>
      <c r="G10986">
        <v>208</v>
      </c>
      <c r="H10986">
        <v>40</v>
      </c>
      <c r="I10986" t="s">
        <v>2878</v>
      </c>
      <c r="J10986" s="1" t="s">
        <v>2879</v>
      </c>
      <c r="K10986" s="1" t="s">
        <v>2880</v>
      </c>
    </row>
    <row r="10987" spans="1:11" x14ac:dyDescent="0.2">
      <c r="A10987" s="1" t="s">
        <v>16561</v>
      </c>
      <c r="B10987" s="1" t="s">
        <v>16725</v>
      </c>
      <c r="C10987" t="s">
        <v>16726</v>
      </c>
      <c r="D10987" t="str">
        <f t="shared" si="342"/>
        <v>SCOTLAND SCHOOL DISTRICT 04-3</v>
      </c>
      <c r="E10987" t="str">
        <f t="shared" si="343"/>
        <v>SCOTLAND SCHOOL DISTRICT 04-3</v>
      </c>
      <c r="F10987">
        <v>1860</v>
      </c>
      <c r="G10987">
        <v>290</v>
      </c>
      <c r="H10987">
        <v>48</v>
      </c>
      <c r="I10987" t="s">
        <v>2878</v>
      </c>
      <c r="J10987" s="1" t="s">
        <v>2879</v>
      </c>
      <c r="K10987" s="1" t="s">
        <v>2880</v>
      </c>
    </row>
    <row r="10988" spans="1:11" x14ac:dyDescent="0.2">
      <c r="A10988" s="1" t="s">
        <v>16561</v>
      </c>
      <c r="B10988" s="1" t="s">
        <v>16727</v>
      </c>
      <c r="C10988" t="s">
        <v>16728</v>
      </c>
      <c r="D10988" t="str">
        <f t="shared" si="342"/>
        <v>SELBY SCHOOL DISTRICT 62-5</v>
      </c>
      <c r="E10988" t="str">
        <f t="shared" si="343"/>
        <v>SELBY SCHOOL DISTRICT 62-5</v>
      </c>
      <c r="F10988">
        <v>1613</v>
      </c>
      <c r="G10988">
        <v>227</v>
      </c>
      <c r="H10988">
        <v>46</v>
      </c>
      <c r="I10988" t="s">
        <v>2878</v>
      </c>
      <c r="J10988" s="1" t="s">
        <v>2879</v>
      </c>
      <c r="K10988" s="1" t="s">
        <v>2880</v>
      </c>
    </row>
    <row r="10989" spans="1:11" x14ac:dyDescent="0.2">
      <c r="A10989" s="1" t="s">
        <v>16561</v>
      </c>
      <c r="B10989" s="1" t="s">
        <v>16729</v>
      </c>
      <c r="C10989" t="s">
        <v>16730</v>
      </c>
      <c r="D10989" t="str">
        <f t="shared" si="342"/>
        <v>SHANNON COUNTY SCHOOL DISTRICT 65-1</v>
      </c>
      <c r="E10989" t="str">
        <f t="shared" si="343"/>
        <v>SHANNON COUNTY SCHOOL DISTRICT 65-1</v>
      </c>
      <c r="F10989">
        <v>14415</v>
      </c>
      <c r="G10989">
        <v>3843</v>
      </c>
      <c r="H10989">
        <v>1557</v>
      </c>
      <c r="I10989" t="s">
        <v>2878</v>
      </c>
      <c r="J10989" s="1" t="s">
        <v>2879</v>
      </c>
      <c r="K10989" s="1" t="s">
        <v>2880</v>
      </c>
    </row>
    <row r="10990" spans="1:11" x14ac:dyDescent="0.2">
      <c r="A10990" s="1" t="s">
        <v>16561</v>
      </c>
      <c r="B10990" s="1" t="s">
        <v>16731</v>
      </c>
      <c r="C10990" t="s">
        <v>16732</v>
      </c>
      <c r="D10990" t="str">
        <f t="shared" si="342"/>
        <v>SIOUX FALLS SCHOOL DISTRICT 49-5</v>
      </c>
      <c r="E10990" t="str">
        <f t="shared" si="343"/>
        <v>SIOUX FALLS SCHOOL DISTRICT 49-5</v>
      </c>
      <c r="F10990">
        <v>160483</v>
      </c>
      <c r="G10990">
        <v>26651</v>
      </c>
      <c r="H10990">
        <v>2854</v>
      </c>
      <c r="I10990" t="s">
        <v>2878</v>
      </c>
      <c r="J10990" s="1" t="s">
        <v>2879</v>
      </c>
      <c r="K10990" s="1" t="s">
        <v>2880</v>
      </c>
    </row>
    <row r="10991" spans="1:11" x14ac:dyDescent="0.2">
      <c r="A10991" s="1" t="s">
        <v>16561</v>
      </c>
      <c r="B10991" s="1" t="s">
        <v>16733</v>
      </c>
      <c r="C10991" t="s">
        <v>16734</v>
      </c>
      <c r="D10991" t="str">
        <f t="shared" si="342"/>
        <v>SIOUX VALLEY SCHOOL DISTRICT 05-5</v>
      </c>
      <c r="E10991" t="str">
        <f t="shared" si="343"/>
        <v>SIOUX VALLEY SCHOOL DISTRICT 05-5</v>
      </c>
      <c r="F10991">
        <v>3553</v>
      </c>
      <c r="G10991">
        <v>699</v>
      </c>
      <c r="H10991">
        <v>42</v>
      </c>
      <c r="I10991" t="s">
        <v>2878</v>
      </c>
      <c r="J10991" s="1" t="s">
        <v>2879</v>
      </c>
      <c r="K10991" s="1" t="s">
        <v>2880</v>
      </c>
    </row>
    <row r="10992" spans="1:11" x14ac:dyDescent="0.2">
      <c r="A10992" s="1" t="s">
        <v>16561</v>
      </c>
      <c r="B10992" s="1" t="s">
        <v>8999</v>
      </c>
      <c r="C10992" t="s">
        <v>16735</v>
      </c>
      <c r="D10992" t="str">
        <f t="shared" si="342"/>
        <v>SISSETON SCHOOL DISTRICT 54-2</v>
      </c>
      <c r="E10992" t="str">
        <f t="shared" si="343"/>
        <v>SISSETON SCHOOL DISTRICT 54-2</v>
      </c>
      <c r="F10992">
        <v>7979</v>
      </c>
      <c r="G10992">
        <v>1534</v>
      </c>
      <c r="H10992">
        <v>417</v>
      </c>
      <c r="I10992" t="s">
        <v>2878</v>
      </c>
      <c r="J10992" s="1" t="s">
        <v>2879</v>
      </c>
      <c r="K10992" s="1" t="s">
        <v>2880</v>
      </c>
    </row>
    <row r="10993" spans="1:11" x14ac:dyDescent="0.2">
      <c r="A10993" s="1" t="s">
        <v>16561</v>
      </c>
      <c r="B10993" s="1" t="s">
        <v>16736</v>
      </c>
      <c r="C10993" t="s">
        <v>16737</v>
      </c>
      <c r="D10993" t="str">
        <f t="shared" si="342"/>
        <v>SMEE SCHOOL DISTRICT 15-3</v>
      </c>
      <c r="E10993" t="str">
        <f t="shared" si="343"/>
        <v>SMEE SCHOOL DISTRICT 15-3</v>
      </c>
      <c r="F10993">
        <v>477</v>
      </c>
      <c r="G10993">
        <v>139</v>
      </c>
      <c r="H10993">
        <v>57</v>
      </c>
      <c r="I10993" t="s">
        <v>2878</v>
      </c>
      <c r="J10993" s="1" t="s">
        <v>2879</v>
      </c>
      <c r="K10993" s="1" t="s">
        <v>2880</v>
      </c>
    </row>
    <row r="10994" spans="1:11" x14ac:dyDescent="0.2">
      <c r="A10994" s="1" t="s">
        <v>16561</v>
      </c>
      <c r="B10994" s="1" t="s">
        <v>15295</v>
      </c>
      <c r="C10994" t="s">
        <v>16738</v>
      </c>
      <c r="D10994" t="str">
        <f t="shared" si="342"/>
        <v>SOUTH CENTRAL SCHOOL DISTRICT 26-5</v>
      </c>
      <c r="E10994" t="str">
        <f t="shared" si="343"/>
        <v>SOUTH CENTRAL SCHOOL DISTRICT 26-5</v>
      </c>
      <c r="F10994">
        <v>837</v>
      </c>
      <c r="G10994">
        <v>151</v>
      </c>
      <c r="H10994">
        <v>30</v>
      </c>
      <c r="I10994" t="s">
        <v>2878</v>
      </c>
      <c r="J10994" s="1" t="s">
        <v>2879</v>
      </c>
      <c r="K10994" s="1" t="s">
        <v>2880</v>
      </c>
    </row>
    <row r="10995" spans="1:11" x14ac:dyDescent="0.2">
      <c r="A10995" s="1" t="s">
        <v>16561</v>
      </c>
      <c r="B10995" s="1" t="s">
        <v>16739</v>
      </c>
      <c r="C10995" t="s">
        <v>16740</v>
      </c>
      <c r="D10995" t="str">
        <f t="shared" si="342"/>
        <v>SPEARFISH SCHOOL DISTRICT 40-2</v>
      </c>
      <c r="E10995" t="str">
        <f t="shared" si="343"/>
        <v>SPEARFISH SCHOOL DISTRICT 40-2</v>
      </c>
      <c r="F10995">
        <v>16203</v>
      </c>
      <c r="G10995">
        <v>2169</v>
      </c>
      <c r="H10995">
        <v>236</v>
      </c>
      <c r="I10995" t="s">
        <v>2878</v>
      </c>
      <c r="J10995" s="1" t="s">
        <v>2879</v>
      </c>
      <c r="K10995" s="1" t="s">
        <v>2880</v>
      </c>
    </row>
    <row r="10996" spans="1:11" x14ac:dyDescent="0.2">
      <c r="A10996" s="1" t="s">
        <v>16561</v>
      </c>
      <c r="B10996" s="1" t="s">
        <v>16741</v>
      </c>
      <c r="C10996" t="s">
        <v>16742</v>
      </c>
      <c r="D10996" t="str">
        <f t="shared" si="342"/>
        <v>STANLEY COUNTY SCHOOL DISTRICT 57-1</v>
      </c>
      <c r="E10996" t="str">
        <f t="shared" si="343"/>
        <v>STANLEY COUNTY SCHOOL DISTRICT 57-1</v>
      </c>
      <c r="F10996">
        <v>2993</v>
      </c>
      <c r="G10996">
        <v>534</v>
      </c>
      <c r="H10996">
        <v>54</v>
      </c>
      <c r="I10996" t="s">
        <v>2878</v>
      </c>
      <c r="J10996" s="1" t="s">
        <v>2879</v>
      </c>
      <c r="K10996" s="1" t="s">
        <v>2880</v>
      </c>
    </row>
    <row r="10997" spans="1:11" x14ac:dyDescent="0.2">
      <c r="A10997" s="1" t="s">
        <v>16561</v>
      </c>
      <c r="B10997" s="1" t="s">
        <v>11875</v>
      </c>
      <c r="C10997" t="s">
        <v>16743</v>
      </c>
      <c r="D10997" t="str">
        <f t="shared" si="342"/>
        <v>SUMMIT SCHOOL DISTRICT 54-6</v>
      </c>
      <c r="E10997" t="str">
        <f t="shared" si="343"/>
        <v>SUMMIT SCHOOL DISTRICT 54-6</v>
      </c>
      <c r="F10997">
        <v>620</v>
      </c>
      <c r="G10997">
        <v>143</v>
      </c>
      <c r="H10997">
        <v>37</v>
      </c>
      <c r="I10997" t="s">
        <v>2878</v>
      </c>
      <c r="J10997" s="1" t="s">
        <v>2879</v>
      </c>
      <c r="K10997" s="1" t="s">
        <v>2880</v>
      </c>
    </row>
    <row r="10998" spans="1:11" x14ac:dyDescent="0.2">
      <c r="A10998" s="1" t="s">
        <v>16561</v>
      </c>
      <c r="B10998" s="1" t="s">
        <v>4368</v>
      </c>
      <c r="C10998" t="s">
        <v>16744</v>
      </c>
      <c r="D10998" t="str">
        <f t="shared" si="342"/>
        <v>TEA AREA SCHOOL DISTRICT 41-5</v>
      </c>
      <c r="E10998" t="str">
        <f t="shared" si="343"/>
        <v>TEA AREA SCHOOL DISTRICT 41-5</v>
      </c>
      <c r="F10998">
        <v>6813</v>
      </c>
      <c r="G10998">
        <v>1670</v>
      </c>
      <c r="H10998">
        <v>62</v>
      </c>
      <c r="I10998" t="s">
        <v>2878</v>
      </c>
      <c r="J10998" s="1" t="s">
        <v>2879</v>
      </c>
      <c r="K10998" s="1" t="s">
        <v>2880</v>
      </c>
    </row>
    <row r="10999" spans="1:11" x14ac:dyDescent="0.2">
      <c r="A10999" s="1" t="s">
        <v>16561</v>
      </c>
      <c r="B10999" s="1" t="s">
        <v>16745</v>
      </c>
      <c r="C10999" t="s">
        <v>16746</v>
      </c>
      <c r="D10999" t="str">
        <f t="shared" si="342"/>
        <v>TIMBER LAKE SCHOOL DISTRICT 20-3</v>
      </c>
      <c r="E10999" t="str">
        <f t="shared" si="343"/>
        <v>TIMBER LAKE SCHOOL DISTRICT 20-3</v>
      </c>
      <c r="F10999">
        <v>1591</v>
      </c>
      <c r="G10999">
        <v>337</v>
      </c>
      <c r="H10999">
        <v>100</v>
      </c>
      <c r="I10999" t="s">
        <v>2878</v>
      </c>
      <c r="J10999" s="1" t="s">
        <v>2879</v>
      </c>
      <c r="K10999" s="1" t="s">
        <v>2880</v>
      </c>
    </row>
    <row r="11000" spans="1:11" x14ac:dyDescent="0.2">
      <c r="A11000" s="1" t="s">
        <v>16561</v>
      </c>
      <c r="B11000" s="1" t="s">
        <v>16747</v>
      </c>
      <c r="C11000" t="s">
        <v>16748</v>
      </c>
      <c r="D11000" t="str">
        <f t="shared" si="342"/>
        <v>TODD COUNTY SCHOOL DISTRICT 66-1</v>
      </c>
      <c r="E11000" t="str">
        <f t="shared" si="343"/>
        <v>TODD COUNTY SCHOOL DISTRICT 66-1</v>
      </c>
      <c r="F11000">
        <v>10155</v>
      </c>
      <c r="G11000">
        <v>2854</v>
      </c>
      <c r="H11000">
        <v>1455</v>
      </c>
      <c r="I11000" t="s">
        <v>2878</v>
      </c>
      <c r="J11000" s="1" t="s">
        <v>2879</v>
      </c>
      <c r="K11000" s="1" t="s">
        <v>2880</v>
      </c>
    </row>
    <row r="11001" spans="1:11" x14ac:dyDescent="0.2">
      <c r="A11001" s="1" t="s">
        <v>16561</v>
      </c>
      <c r="B11001" s="1" t="s">
        <v>16749</v>
      </c>
      <c r="C11001" t="s">
        <v>16750</v>
      </c>
      <c r="D11001" t="str">
        <f t="shared" si="342"/>
        <v>TRI-VALLEY SCHOOL DISTRICT 49-6</v>
      </c>
      <c r="E11001" t="str">
        <f t="shared" si="343"/>
        <v>TRI-VALLEY SCHOOL DISTRICT 49-6</v>
      </c>
      <c r="F11001">
        <v>5553</v>
      </c>
      <c r="G11001">
        <v>1176</v>
      </c>
      <c r="H11001">
        <v>79</v>
      </c>
      <c r="I11001" t="s">
        <v>2878</v>
      </c>
      <c r="J11001" s="1" t="s">
        <v>2879</v>
      </c>
      <c r="K11001" s="1" t="s">
        <v>2880</v>
      </c>
    </row>
    <row r="11002" spans="1:11" x14ac:dyDescent="0.2">
      <c r="A11002" s="1" t="s">
        <v>16561</v>
      </c>
      <c r="B11002" s="1" t="s">
        <v>16751</v>
      </c>
      <c r="C11002" t="s">
        <v>16752</v>
      </c>
      <c r="D11002" t="str">
        <f t="shared" si="342"/>
        <v>TRIPP-DELMONT SCHOOL DISTRICT 33-5</v>
      </c>
      <c r="E11002" t="str">
        <f t="shared" si="343"/>
        <v>TRIPP-DELMONT SCHOOL DISTRICT 33-5</v>
      </c>
      <c r="F11002">
        <v>1536</v>
      </c>
      <c r="G11002">
        <v>239</v>
      </c>
      <c r="H11002">
        <v>47</v>
      </c>
      <c r="I11002" t="s">
        <v>2878</v>
      </c>
      <c r="J11002" s="1" t="s">
        <v>2879</v>
      </c>
      <c r="K11002" s="1" t="s">
        <v>2880</v>
      </c>
    </row>
    <row r="11003" spans="1:11" x14ac:dyDescent="0.2">
      <c r="A11003" s="1" t="s">
        <v>16561</v>
      </c>
      <c r="B11003" s="1" t="s">
        <v>12019</v>
      </c>
      <c r="C11003" t="s">
        <v>16753</v>
      </c>
      <c r="D11003" t="str">
        <f t="shared" si="342"/>
        <v>VERMILLION SCHOOL DISTRICT 13-1</v>
      </c>
      <c r="E11003" t="str">
        <f t="shared" si="343"/>
        <v>VERMILLION SCHOOL DISTRICT 13-1</v>
      </c>
      <c r="F11003">
        <v>12433</v>
      </c>
      <c r="G11003">
        <v>1468</v>
      </c>
      <c r="H11003">
        <v>218</v>
      </c>
      <c r="I11003" t="s">
        <v>2878</v>
      </c>
      <c r="J11003" s="1" t="s">
        <v>2879</v>
      </c>
      <c r="K11003" s="1" t="s">
        <v>2880</v>
      </c>
    </row>
    <row r="11004" spans="1:11" x14ac:dyDescent="0.2">
      <c r="A11004" s="1" t="s">
        <v>16561</v>
      </c>
      <c r="B11004" s="1" t="s">
        <v>16754</v>
      </c>
      <c r="C11004" t="s">
        <v>16755</v>
      </c>
      <c r="D11004" t="str">
        <f t="shared" si="342"/>
        <v>VIBORG HURLEY 60-6</v>
      </c>
      <c r="E11004" t="str">
        <f t="shared" si="343"/>
        <v>VIBORG HURLEY 60-6</v>
      </c>
      <c r="F11004">
        <v>2357</v>
      </c>
      <c r="G11004">
        <v>412</v>
      </c>
      <c r="H11004">
        <v>46</v>
      </c>
      <c r="I11004" t="s">
        <v>2878</v>
      </c>
      <c r="J11004" s="1" t="s">
        <v>2879</v>
      </c>
      <c r="K11004" s="1" t="s">
        <v>2880</v>
      </c>
    </row>
    <row r="11005" spans="1:11" x14ac:dyDescent="0.2">
      <c r="A11005" s="1" t="s">
        <v>16561</v>
      </c>
      <c r="B11005" s="1" t="s">
        <v>16756</v>
      </c>
      <c r="C11005" t="s">
        <v>16757</v>
      </c>
      <c r="D11005" t="str">
        <f t="shared" si="342"/>
        <v>WAGNER SCHOOL DISTRICT 11-4</v>
      </c>
      <c r="E11005" t="str">
        <f t="shared" si="343"/>
        <v>WAGNER SCHOOL DISTRICT 11-4</v>
      </c>
      <c r="F11005">
        <v>3944</v>
      </c>
      <c r="G11005">
        <v>874</v>
      </c>
      <c r="H11005">
        <v>242</v>
      </c>
      <c r="I11005" t="s">
        <v>2878</v>
      </c>
      <c r="J11005" s="1" t="s">
        <v>2879</v>
      </c>
      <c r="K11005" s="1" t="s">
        <v>2880</v>
      </c>
    </row>
    <row r="11006" spans="1:11" x14ac:dyDescent="0.2">
      <c r="A11006" s="1" t="s">
        <v>16561</v>
      </c>
      <c r="B11006" s="1" t="s">
        <v>12063</v>
      </c>
      <c r="C11006" t="s">
        <v>16758</v>
      </c>
      <c r="D11006" t="str">
        <f t="shared" si="342"/>
        <v>WALL SCHOOL DISTRICT 51-5</v>
      </c>
      <c r="E11006" t="str">
        <f t="shared" si="343"/>
        <v>WALL SCHOOL DISTRICT 51-5</v>
      </c>
      <c r="F11006">
        <v>1622</v>
      </c>
      <c r="G11006">
        <v>268</v>
      </c>
      <c r="H11006">
        <v>25</v>
      </c>
      <c r="I11006" t="s">
        <v>2878</v>
      </c>
      <c r="J11006" s="1" t="s">
        <v>2879</v>
      </c>
      <c r="K11006" s="1" t="s">
        <v>2880</v>
      </c>
    </row>
    <row r="11007" spans="1:11" x14ac:dyDescent="0.2">
      <c r="A11007" s="1" t="s">
        <v>16561</v>
      </c>
      <c r="B11007" s="1" t="s">
        <v>16759</v>
      </c>
      <c r="C11007" t="s">
        <v>16760</v>
      </c>
      <c r="D11007" t="str">
        <f t="shared" si="342"/>
        <v>WARNER SCHOOL DISTRICT 06-5</v>
      </c>
      <c r="E11007" t="str">
        <f t="shared" si="343"/>
        <v>WARNER SCHOOL DISTRICT 06-5</v>
      </c>
      <c r="F11007">
        <v>1220</v>
      </c>
      <c r="G11007">
        <v>285</v>
      </c>
      <c r="H11007">
        <v>24</v>
      </c>
      <c r="I11007" t="s">
        <v>2878</v>
      </c>
      <c r="J11007" s="1" t="s">
        <v>2879</v>
      </c>
      <c r="K11007" s="1" t="s">
        <v>2880</v>
      </c>
    </row>
    <row r="11008" spans="1:11" x14ac:dyDescent="0.2">
      <c r="A11008" s="1" t="s">
        <v>16561</v>
      </c>
      <c r="B11008" s="1" t="s">
        <v>12095</v>
      </c>
      <c r="C11008" t="s">
        <v>16761</v>
      </c>
      <c r="D11008" t="str">
        <f t="shared" si="342"/>
        <v>WATERTOWN SCHOOL DISTRICT 14-4</v>
      </c>
      <c r="E11008" t="str">
        <f t="shared" si="343"/>
        <v>WATERTOWN SCHOOL DISTRICT 14-4</v>
      </c>
      <c r="F11008">
        <v>25779</v>
      </c>
      <c r="G11008">
        <v>4508</v>
      </c>
      <c r="H11008">
        <v>500</v>
      </c>
      <c r="I11008" t="s">
        <v>2878</v>
      </c>
      <c r="J11008" s="1" t="s">
        <v>2879</v>
      </c>
      <c r="K11008" s="1" t="s">
        <v>2880</v>
      </c>
    </row>
    <row r="11009" spans="1:11" x14ac:dyDescent="0.2">
      <c r="A11009" s="1" t="s">
        <v>16561</v>
      </c>
      <c r="B11009" s="1" t="s">
        <v>16762</v>
      </c>
      <c r="C11009" t="s">
        <v>16763</v>
      </c>
      <c r="D11009" t="str">
        <f t="shared" si="342"/>
        <v>WAUBAY SCHOOL DISTRICT 18-3</v>
      </c>
      <c r="E11009" t="str">
        <f t="shared" si="343"/>
        <v>WAUBAY SCHOOL DISTRICT 18-3</v>
      </c>
      <c r="F11009">
        <v>1328</v>
      </c>
      <c r="G11009">
        <v>282</v>
      </c>
      <c r="H11009">
        <v>59</v>
      </c>
      <c r="I11009" t="s">
        <v>2878</v>
      </c>
      <c r="J11009" s="1" t="s">
        <v>2879</v>
      </c>
      <c r="K11009" s="1" t="s">
        <v>2880</v>
      </c>
    </row>
    <row r="11010" spans="1:11" x14ac:dyDescent="0.2">
      <c r="A11010" s="1" t="s">
        <v>16561</v>
      </c>
      <c r="B11010" s="1" t="s">
        <v>16764</v>
      </c>
      <c r="C11010" t="s">
        <v>16765</v>
      </c>
      <c r="D11010" t="str">
        <f t="shared" si="342"/>
        <v>WAVERLY SCHOOL DISTRICT 14-5</v>
      </c>
      <c r="E11010" t="str">
        <f t="shared" si="343"/>
        <v>WAVERLY SCHOOL DISTRICT 14-5</v>
      </c>
      <c r="F11010">
        <v>1080</v>
      </c>
      <c r="G11010">
        <v>242</v>
      </c>
      <c r="H11010">
        <v>25</v>
      </c>
      <c r="I11010" t="s">
        <v>2878</v>
      </c>
      <c r="J11010" s="1" t="s">
        <v>2879</v>
      </c>
      <c r="K11010" s="1" t="s">
        <v>2880</v>
      </c>
    </row>
    <row r="11011" spans="1:11" x14ac:dyDescent="0.2">
      <c r="A11011" s="1" t="s">
        <v>16561</v>
      </c>
      <c r="B11011" s="1" t="s">
        <v>16766</v>
      </c>
      <c r="C11011" t="s">
        <v>16767</v>
      </c>
      <c r="D11011" t="str">
        <f t="shared" ref="D11011:D11074" si="344">UPPER(C11011)</f>
        <v>WEBSTER SCHOOL DISTRICT 18-5</v>
      </c>
      <c r="E11011" t="str">
        <f t="shared" ref="E11011:E11074" si="345">UPPER(TRIM(C11011))</f>
        <v>WEBSTER SCHOOL DISTRICT 18-5</v>
      </c>
      <c r="F11011">
        <v>3361</v>
      </c>
      <c r="G11011">
        <v>546</v>
      </c>
      <c r="H11011">
        <v>83</v>
      </c>
      <c r="I11011" t="s">
        <v>2878</v>
      </c>
      <c r="J11011" s="1" t="s">
        <v>2879</v>
      </c>
      <c r="K11011" s="1" t="s">
        <v>2880</v>
      </c>
    </row>
    <row r="11012" spans="1:11" x14ac:dyDescent="0.2">
      <c r="A11012" s="1" t="s">
        <v>16561</v>
      </c>
      <c r="B11012" s="1" t="s">
        <v>16768</v>
      </c>
      <c r="C11012" t="s">
        <v>16769</v>
      </c>
      <c r="D11012" t="str">
        <f t="shared" si="344"/>
        <v>WESSINGTON SPRINGS SCHOOL DISTRICT 36-2</v>
      </c>
      <c r="E11012" t="str">
        <f t="shared" si="345"/>
        <v>WESSINGTON SPRINGS SCHOOL DISTRICT 36-2</v>
      </c>
      <c r="F11012">
        <v>1837</v>
      </c>
      <c r="G11012">
        <v>312</v>
      </c>
      <c r="H11012">
        <v>47</v>
      </c>
      <c r="I11012" t="s">
        <v>2878</v>
      </c>
      <c r="J11012" s="1" t="s">
        <v>2879</v>
      </c>
      <c r="K11012" s="1" t="s">
        <v>2880</v>
      </c>
    </row>
    <row r="11013" spans="1:11" x14ac:dyDescent="0.2">
      <c r="A11013" s="1" t="s">
        <v>16561</v>
      </c>
      <c r="B11013" s="1" t="s">
        <v>5189</v>
      </c>
      <c r="C11013" t="s">
        <v>16770</v>
      </c>
      <c r="D11013" t="str">
        <f t="shared" si="344"/>
        <v>WEST CENTRAL SCHOOL DISTRICT 49-7</v>
      </c>
      <c r="E11013" t="str">
        <f t="shared" si="345"/>
        <v>WEST CENTRAL SCHOOL DISTRICT 49-7</v>
      </c>
      <c r="F11013">
        <v>6694</v>
      </c>
      <c r="G11013">
        <v>1491</v>
      </c>
      <c r="H11013">
        <v>73</v>
      </c>
      <c r="I11013" t="s">
        <v>2878</v>
      </c>
      <c r="J11013" s="1" t="s">
        <v>2879</v>
      </c>
      <c r="K11013" s="1" t="s">
        <v>2880</v>
      </c>
    </row>
    <row r="11014" spans="1:11" x14ac:dyDescent="0.2">
      <c r="A11014" s="1" t="s">
        <v>16561</v>
      </c>
      <c r="B11014" s="1" t="s">
        <v>16771</v>
      </c>
      <c r="C11014" t="s">
        <v>16772</v>
      </c>
      <c r="D11014" t="str">
        <f t="shared" si="344"/>
        <v>WHITE LAKE SCHOOL DISTRICT 01-3</v>
      </c>
      <c r="E11014" t="str">
        <f t="shared" si="345"/>
        <v>WHITE LAKE SCHOOL DISTRICT 01-3</v>
      </c>
      <c r="F11014">
        <v>730</v>
      </c>
      <c r="G11014">
        <v>134</v>
      </c>
      <c r="H11014">
        <v>11</v>
      </c>
      <c r="I11014" t="s">
        <v>2878</v>
      </c>
      <c r="J11014" s="1" t="s">
        <v>2879</v>
      </c>
      <c r="K11014" s="1" t="s">
        <v>2880</v>
      </c>
    </row>
    <row r="11015" spans="1:11" x14ac:dyDescent="0.2">
      <c r="A11015" s="1" t="s">
        <v>16561</v>
      </c>
      <c r="B11015" s="1" t="s">
        <v>16773</v>
      </c>
      <c r="C11015" t="s">
        <v>16774</v>
      </c>
      <c r="D11015" t="str">
        <f t="shared" si="344"/>
        <v>WHITE RIVER SCHOOL DISTRICT 47-1</v>
      </c>
      <c r="E11015" t="str">
        <f t="shared" si="345"/>
        <v>WHITE RIVER SCHOOL DISTRICT 47-1</v>
      </c>
      <c r="F11015">
        <v>1829</v>
      </c>
      <c r="G11015">
        <v>428</v>
      </c>
      <c r="H11015">
        <v>166</v>
      </c>
      <c r="I11015" t="s">
        <v>2878</v>
      </c>
      <c r="J11015" s="1" t="s">
        <v>2879</v>
      </c>
      <c r="K11015" s="1" t="s">
        <v>2880</v>
      </c>
    </row>
    <row r="11016" spans="1:11" x14ac:dyDescent="0.2">
      <c r="A11016" s="1" t="s">
        <v>16561</v>
      </c>
      <c r="B11016" s="1" t="s">
        <v>16775</v>
      </c>
      <c r="C11016" t="s">
        <v>16776</v>
      </c>
      <c r="D11016" t="str">
        <f t="shared" si="344"/>
        <v>WILLOW LAKE SCHOOL DISTRICT 12-3</v>
      </c>
      <c r="E11016" t="str">
        <f t="shared" si="345"/>
        <v>WILLOW LAKE SCHOOL DISTRICT 12-3</v>
      </c>
      <c r="F11016">
        <v>1055</v>
      </c>
      <c r="G11016">
        <v>181</v>
      </c>
      <c r="H11016">
        <v>35</v>
      </c>
      <c r="I11016" t="s">
        <v>2878</v>
      </c>
      <c r="J11016" s="1" t="s">
        <v>2879</v>
      </c>
      <c r="K11016" s="1" t="s">
        <v>2880</v>
      </c>
    </row>
    <row r="11017" spans="1:11" x14ac:dyDescent="0.2">
      <c r="A11017" s="1" t="s">
        <v>16561</v>
      </c>
      <c r="B11017" s="1" t="s">
        <v>3055</v>
      </c>
      <c r="C11017" t="s">
        <v>16777</v>
      </c>
      <c r="D11017" t="str">
        <f t="shared" si="344"/>
        <v>WILMOT SCHOOL DISTRICT 54-7</v>
      </c>
      <c r="E11017" t="str">
        <f t="shared" si="345"/>
        <v>WILMOT SCHOOL DISTRICT 54-7</v>
      </c>
      <c r="F11017">
        <v>1552</v>
      </c>
      <c r="G11017">
        <v>252</v>
      </c>
      <c r="H11017">
        <v>36</v>
      </c>
      <c r="I11017" t="s">
        <v>2878</v>
      </c>
      <c r="J11017" s="1" t="s">
        <v>2879</v>
      </c>
      <c r="K11017" s="1" t="s">
        <v>2880</v>
      </c>
    </row>
    <row r="11018" spans="1:11" x14ac:dyDescent="0.2">
      <c r="A11018" s="1" t="s">
        <v>16561</v>
      </c>
      <c r="B11018" s="1" t="s">
        <v>16778</v>
      </c>
      <c r="C11018" t="s">
        <v>16779</v>
      </c>
      <c r="D11018" t="str">
        <f t="shared" si="344"/>
        <v>WINNER SCHOOL DISTRICT 59-2</v>
      </c>
      <c r="E11018" t="str">
        <f t="shared" si="345"/>
        <v>WINNER SCHOOL DISTRICT 59-2</v>
      </c>
      <c r="F11018">
        <v>4536</v>
      </c>
      <c r="G11018">
        <v>704</v>
      </c>
      <c r="H11018">
        <v>157</v>
      </c>
      <c r="I11018" t="s">
        <v>2878</v>
      </c>
      <c r="J11018" s="1" t="s">
        <v>2879</v>
      </c>
      <c r="K11018" s="1" t="s">
        <v>2880</v>
      </c>
    </row>
    <row r="11019" spans="1:11" x14ac:dyDescent="0.2">
      <c r="A11019" s="1" t="s">
        <v>16561</v>
      </c>
      <c r="B11019" s="1" t="s">
        <v>16780</v>
      </c>
      <c r="C11019" t="s">
        <v>16781</v>
      </c>
      <c r="D11019" t="str">
        <f t="shared" si="344"/>
        <v>WOLSEY-WESSINGTON SCHOOL DISTRICT 02-6</v>
      </c>
      <c r="E11019" t="str">
        <f t="shared" si="345"/>
        <v>WOLSEY-WESSINGTON SCHOOL DISTRICT 02-6</v>
      </c>
      <c r="F11019">
        <v>1304</v>
      </c>
      <c r="G11019">
        <v>235</v>
      </c>
      <c r="H11019">
        <v>35</v>
      </c>
      <c r="I11019" t="s">
        <v>2878</v>
      </c>
      <c r="J11019" s="1" t="s">
        <v>2879</v>
      </c>
      <c r="K11019" s="1" t="s">
        <v>2880</v>
      </c>
    </row>
    <row r="11020" spans="1:11" x14ac:dyDescent="0.2">
      <c r="A11020" s="1" t="s">
        <v>16561</v>
      </c>
      <c r="B11020" s="1" t="s">
        <v>16782</v>
      </c>
      <c r="C11020" t="s">
        <v>16783</v>
      </c>
      <c r="D11020" t="str">
        <f t="shared" si="344"/>
        <v>WOONSOCKET SCHOOL DISTRICT 55-4</v>
      </c>
      <c r="E11020" t="str">
        <f t="shared" si="345"/>
        <v>WOONSOCKET SCHOOL DISTRICT 55-4</v>
      </c>
      <c r="F11020">
        <v>1237</v>
      </c>
      <c r="G11020">
        <v>182</v>
      </c>
      <c r="H11020">
        <v>28</v>
      </c>
      <c r="I11020" t="s">
        <v>2878</v>
      </c>
      <c r="J11020" s="1" t="s">
        <v>2879</v>
      </c>
      <c r="K11020" s="1" t="s">
        <v>2880</v>
      </c>
    </row>
    <row r="11021" spans="1:11" x14ac:dyDescent="0.2">
      <c r="A11021" s="1" t="s">
        <v>16561</v>
      </c>
      <c r="B11021" s="1" t="s">
        <v>16784</v>
      </c>
      <c r="C11021" t="s">
        <v>16785</v>
      </c>
      <c r="D11021" t="str">
        <f t="shared" si="344"/>
        <v>YANKTON SCHOOL DISTRICT 63-3</v>
      </c>
      <c r="E11021" t="str">
        <f t="shared" si="345"/>
        <v>YANKTON SCHOOL DISTRICT 63-3</v>
      </c>
      <c r="F11021">
        <v>20291</v>
      </c>
      <c r="G11021">
        <v>2969</v>
      </c>
      <c r="H11021">
        <v>314</v>
      </c>
      <c r="I11021" t="s">
        <v>2878</v>
      </c>
      <c r="J11021" s="1" t="s">
        <v>2879</v>
      </c>
      <c r="K11021" s="1" t="s">
        <v>2880</v>
      </c>
    </row>
    <row r="11022" spans="1:11" x14ac:dyDescent="0.2">
      <c r="A11022" s="1" t="s">
        <v>16786</v>
      </c>
      <c r="B11022" s="1" t="s">
        <v>2883</v>
      </c>
      <c r="C11022" t="s">
        <v>16787</v>
      </c>
      <c r="D11022" t="str">
        <f t="shared" si="344"/>
        <v>ALAMO CITY SCHOOL DISTRICT</v>
      </c>
      <c r="E11022" t="str">
        <f t="shared" si="345"/>
        <v>ALAMO CITY SCHOOL DISTRICT</v>
      </c>
      <c r="F11022">
        <v>4176</v>
      </c>
      <c r="G11022">
        <v>386</v>
      </c>
      <c r="H11022">
        <v>105</v>
      </c>
      <c r="I11022" t="s">
        <v>2878</v>
      </c>
      <c r="J11022" s="1" t="s">
        <v>2879</v>
      </c>
      <c r="K11022" s="1" t="s">
        <v>2880</v>
      </c>
    </row>
    <row r="11023" spans="1:11" x14ac:dyDescent="0.2">
      <c r="A11023" s="1" t="s">
        <v>16786</v>
      </c>
      <c r="B11023" s="1" t="s">
        <v>2885</v>
      </c>
      <c r="C11023" t="s">
        <v>16788</v>
      </c>
      <c r="D11023" t="str">
        <f t="shared" si="344"/>
        <v>ALCOA CITY SCHOOL DISTRICT</v>
      </c>
      <c r="E11023" t="str">
        <f t="shared" si="345"/>
        <v>ALCOA CITY SCHOOL DISTRICT</v>
      </c>
      <c r="F11023">
        <v>8731</v>
      </c>
      <c r="G11023">
        <v>1254</v>
      </c>
      <c r="H11023">
        <v>237</v>
      </c>
      <c r="I11023" t="s">
        <v>2878</v>
      </c>
      <c r="J11023" s="1" t="s">
        <v>2879</v>
      </c>
      <c r="K11023" s="1" t="s">
        <v>2880</v>
      </c>
    </row>
    <row r="11024" spans="1:11" x14ac:dyDescent="0.2">
      <c r="A11024" s="1" t="s">
        <v>16786</v>
      </c>
      <c r="B11024" s="1" t="s">
        <v>2887</v>
      </c>
      <c r="C11024" t="s">
        <v>8702</v>
      </c>
      <c r="D11024" t="str">
        <f t="shared" si="344"/>
        <v>ANDERSON COUNTY SCHOOL DISTRICT</v>
      </c>
      <c r="E11024" t="str">
        <f t="shared" si="345"/>
        <v>ANDERSON COUNTY SCHOOL DISTRICT</v>
      </c>
      <c r="F11024">
        <v>49404</v>
      </c>
      <c r="G11024">
        <v>6882</v>
      </c>
      <c r="H11024">
        <v>1396</v>
      </c>
      <c r="I11024" t="s">
        <v>2878</v>
      </c>
      <c r="J11024" s="1" t="s">
        <v>2879</v>
      </c>
      <c r="K11024" s="1" t="s">
        <v>2880</v>
      </c>
    </row>
    <row r="11025" spans="1:11" x14ac:dyDescent="0.2">
      <c r="A11025" s="1" t="s">
        <v>16786</v>
      </c>
      <c r="B11025" s="1" t="s">
        <v>16789</v>
      </c>
      <c r="C11025" t="s">
        <v>16790</v>
      </c>
      <c r="D11025" t="str">
        <f t="shared" si="344"/>
        <v>ARLINGTON COMMUNITY SCHOOL DISTRICT</v>
      </c>
      <c r="E11025" t="str">
        <f t="shared" si="345"/>
        <v>ARLINGTON COMMUNITY SCHOOL DISTRICT</v>
      </c>
      <c r="F11025">
        <v>24179</v>
      </c>
      <c r="G11025">
        <v>4508</v>
      </c>
      <c r="H11025">
        <v>332</v>
      </c>
      <c r="I11025" t="s">
        <v>2878</v>
      </c>
      <c r="J11025" s="1" t="s">
        <v>2879</v>
      </c>
      <c r="K11025" s="1" t="s">
        <v>2880</v>
      </c>
    </row>
    <row r="11026" spans="1:11" x14ac:dyDescent="0.2">
      <c r="A11026" s="1" t="s">
        <v>16786</v>
      </c>
      <c r="B11026" s="1" t="s">
        <v>2891</v>
      </c>
      <c r="C11026" t="s">
        <v>16791</v>
      </c>
      <c r="D11026" t="str">
        <f t="shared" si="344"/>
        <v>ATHENS CITY SCHOOLS</v>
      </c>
      <c r="E11026" t="str">
        <f t="shared" si="345"/>
        <v>ATHENS CITY SCHOOLS</v>
      </c>
      <c r="F11026">
        <v>13710</v>
      </c>
      <c r="G11026">
        <v>1444</v>
      </c>
      <c r="H11026">
        <v>418</v>
      </c>
      <c r="I11026" t="s">
        <v>2878</v>
      </c>
      <c r="J11026" s="1" t="s">
        <v>2879</v>
      </c>
      <c r="K11026" s="1" t="s">
        <v>2880</v>
      </c>
    </row>
    <row r="11027" spans="1:11" x14ac:dyDescent="0.2">
      <c r="A11027" s="1" t="s">
        <v>16786</v>
      </c>
      <c r="B11027" s="1" t="s">
        <v>4026</v>
      </c>
      <c r="C11027" t="s">
        <v>16792</v>
      </c>
      <c r="D11027" t="str">
        <f t="shared" si="344"/>
        <v>BARTLETT CITY SCHOOL DISTRICT</v>
      </c>
      <c r="E11027" t="str">
        <f t="shared" si="345"/>
        <v>BARTLETT CITY SCHOOL DISTRICT</v>
      </c>
      <c r="F11027">
        <v>57345</v>
      </c>
      <c r="G11027">
        <v>10736</v>
      </c>
      <c r="H11027">
        <v>1273</v>
      </c>
      <c r="I11027" t="s">
        <v>2878</v>
      </c>
      <c r="J11027" s="1" t="s">
        <v>2879</v>
      </c>
      <c r="K11027" s="1" t="s">
        <v>2880</v>
      </c>
    </row>
    <row r="11028" spans="1:11" x14ac:dyDescent="0.2">
      <c r="A11028" s="1" t="s">
        <v>16786</v>
      </c>
      <c r="B11028" s="1" t="s">
        <v>2893</v>
      </c>
      <c r="C11028" t="s">
        <v>16793</v>
      </c>
      <c r="D11028" t="str">
        <f t="shared" si="344"/>
        <v>BEDFORD COUNTY SCHOOL DISTRICT</v>
      </c>
      <c r="E11028" t="str">
        <f t="shared" si="345"/>
        <v>BEDFORD COUNTY SCHOOL DISTRICT</v>
      </c>
      <c r="F11028">
        <v>47484</v>
      </c>
      <c r="G11028">
        <v>9059</v>
      </c>
      <c r="H11028">
        <v>1815</v>
      </c>
      <c r="I11028" t="s">
        <v>2878</v>
      </c>
      <c r="J11028" s="1" t="s">
        <v>2879</v>
      </c>
      <c r="K11028" s="1" t="s">
        <v>2880</v>
      </c>
    </row>
    <row r="11029" spans="1:11" x14ac:dyDescent="0.2">
      <c r="A11029" s="1" t="s">
        <v>16786</v>
      </c>
      <c r="B11029" s="1" t="s">
        <v>2895</v>
      </c>
      <c r="C11029" t="s">
        <v>16794</v>
      </c>
      <c r="D11029" t="str">
        <f t="shared" si="344"/>
        <v>BELLS CITY SCHOOL DISTRICT</v>
      </c>
      <c r="E11029" t="str">
        <f t="shared" si="345"/>
        <v>BELLS CITY SCHOOL DISTRICT</v>
      </c>
      <c r="F11029">
        <v>3666</v>
      </c>
      <c r="G11029">
        <v>329</v>
      </c>
      <c r="H11029">
        <v>70</v>
      </c>
      <c r="I11029" t="s">
        <v>2878</v>
      </c>
      <c r="J11029" s="1" t="s">
        <v>2879</v>
      </c>
      <c r="K11029" s="1" t="s">
        <v>2880</v>
      </c>
    </row>
    <row r="11030" spans="1:11" x14ac:dyDescent="0.2">
      <c r="A11030" s="1" t="s">
        <v>16786</v>
      </c>
      <c r="B11030" s="1" t="s">
        <v>2897</v>
      </c>
      <c r="C11030" t="s">
        <v>10629</v>
      </c>
      <c r="D11030" t="str">
        <f t="shared" si="344"/>
        <v>BENTON COUNTY SCHOOL DISTRICT</v>
      </c>
      <c r="E11030" t="str">
        <f t="shared" si="345"/>
        <v>BENTON COUNTY SCHOOL DISTRICT</v>
      </c>
      <c r="F11030">
        <v>16014</v>
      </c>
      <c r="G11030">
        <v>2346</v>
      </c>
      <c r="H11030">
        <v>640</v>
      </c>
      <c r="I11030" t="s">
        <v>2878</v>
      </c>
      <c r="J11030" s="1" t="s">
        <v>2879</v>
      </c>
      <c r="K11030" s="1" t="s">
        <v>2880</v>
      </c>
    </row>
    <row r="11031" spans="1:11" x14ac:dyDescent="0.2">
      <c r="A11031" s="1" t="s">
        <v>16786</v>
      </c>
      <c r="B11031" s="1" t="s">
        <v>2899</v>
      </c>
      <c r="C11031" t="s">
        <v>16795</v>
      </c>
      <c r="D11031" t="str">
        <f t="shared" si="344"/>
        <v>BLEDSOE COUNTY SCHOOL DISTRICT</v>
      </c>
      <c r="E11031" t="str">
        <f t="shared" si="345"/>
        <v>BLEDSOE COUNTY SCHOOL DISTRICT</v>
      </c>
      <c r="F11031">
        <v>14675</v>
      </c>
      <c r="G11031">
        <v>1775</v>
      </c>
      <c r="H11031">
        <v>521</v>
      </c>
      <c r="I11031" t="s">
        <v>2878</v>
      </c>
      <c r="J11031" s="1" t="s">
        <v>2879</v>
      </c>
      <c r="K11031" s="1" t="s">
        <v>2880</v>
      </c>
    </row>
    <row r="11032" spans="1:11" x14ac:dyDescent="0.2">
      <c r="A11032" s="1" t="s">
        <v>16786</v>
      </c>
      <c r="B11032" s="1" t="s">
        <v>2901</v>
      </c>
      <c r="C11032" t="s">
        <v>2910</v>
      </c>
      <c r="D11032" t="str">
        <f t="shared" si="344"/>
        <v>BLOUNT COUNTY SCHOOL DISTRICT</v>
      </c>
      <c r="E11032" t="str">
        <f t="shared" si="345"/>
        <v>BLOUNT COUNTY SCHOOL DISTRICT</v>
      </c>
      <c r="F11032">
        <v>91497</v>
      </c>
      <c r="G11032">
        <v>13650</v>
      </c>
      <c r="H11032">
        <v>2060</v>
      </c>
      <c r="I11032" t="s">
        <v>2878</v>
      </c>
      <c r="J11032" s="1" t="s">
        <v>2879</v>
      </c>
      <c r="K11032" s="1" t="s">
        <v>2880</v>
      </c>
    </row>
    <row r="11033" spans="1:11" x14ac:dyDescent="0.2">
      <c r="A11033" s="1" t="s">
        <v>16786</v>
      </c>
      <c r="B11033" s="1" t="s">
        <v>6773</v>
      </c>
      <c r="C11033" t="s">
        <v>16796</v>
      </c>
      <c r="D11033" t="str">
        <f t="shared" si="344"/>
        <v>BRADFORD SPECIAL SCHOOL DISTRICT</v>
      </c>
      <c r="E11033" t="str">
        <f t="shared" si="345"/>
        <v>BRADFORD SPECIAL SCHOOL DISTRICT</v>
      </c>
      <c r="F11033">
        <v>3519</v>
      </c>
      <c r="G11033">
        <v>576</v>
      </c>
      <c r="H11033">
        <v>100</v>
      </c>
      <c r="I11033" t="s">
        <v>2878</v>
      </c>
      <c r="J11033" s="1" t="s">
        <v>2879</v>
      </c>
      <c r="K11033" s="1" t="s">
        <v>2880</v>
      </c>
    </row>
    <row r="11034" spans="1:11" x14ac:dyDescent="0.2">
      <c r="A11034" s="1" t="s">
        <v>16786</v>
      </c>
      <c r="B11034" s="1" t="s">
        <v>2903</v>
      </c>
      <c r="C11034" t="s">
        <v>16797</v>
      </c>
      <c r="D11034" t="str">
        <f t="shared" si="344"/>
        <v>BRADLEY COUNTY SCHOOL DISTRICT</v>
      </c>
      <c r="E11034" t="str">
        <f t="shared" si="345"/>
        <v>BRADLEY COUNTY SCHOOL DISTRICT</v>
      </c>
      <c r="F11034">
        <v>60905</v>
      </c>
      <c r="G11034">
        <v>10603</v>
      </c>
      <c r="H11034">
        <v>1723</v>
      </c>
      <c r="I11034" t="s">
        <v>2878</v>
      </c>
      <c r="J11034" s="1" t="s">
        <v>2879</v>
      </c>
      <c r="K11034" s="1" t="s">
        <v>2880</v>
      </c>
    </row>
    <row r="11035" spans="1:11" x14ac:dyDescent="0.2">
      <c r="A11035" s="1" t="s">
        <v>16786</v>
      </c>
      <c r="B11035" s="1" t="s">
        <v>2905</v>
      </c>
      <c r="C11035" t="s">
        <v>16798</v>
      </c>
      <c r="D11035" t="str">
        <f t="shared" si="344"/>
        <v>BRISTOL CITY SCHOOL DISTRICT</v>
      </c>
      <c r="E11035" t="str">
        <f t="shared" si="345"/>
        <v>BRISTOL CITY SCHOOL DISTRICT</v>
      </c>
      <c r="F11035">
        <v>26425</v>
      </c>
      <c r="G11035">
        <v>3854</v>
      </c>
      <c r="H11035">
        <v>911</v>
      </c>
      <c r="I11035" t="s">
        <v>2878</v>
      </c>
      <c r="J11035" s="1" t="s">
        <v>2879</v>
      </c>
      <c r="K11035" s="1" t="s">
        <v>2880</v>
      </c>
    </row>
    <row r="11036" spans="1:11" x14ac:dyDescent="0.2">
      <c r="A11036" s="1" t="s">
        <v>16786</v>
      </c>
      <c r="B11036" s="1" t="s">
        <v>2909</v>
      </c>
      <c r="C11036" t="s">
        <v>8727</v>
      </c>
      <c r="D11036" t="str">
        <f t="shared" si="344"/>
        <v>CAMPBELL COUNTY SCHOOL DISTRICT</v>
      </c>
      <c r="E11036" t="str">
        <f t="shared" si="345"/>
        <v>CAMPBELL COUNTY SCHOOL DISTRICT</v>
      </c>
      <c r="F11036">
        <v>39714</v>
      </c>
      <c r="G11036">
        <v>6192</v>
      </c>
      <c r="H11036">
        <v>1981</v>
      </c>
      <c r="I11036" t="s">
        <v>2878</v>
      </c>
      <c r="J11036" s="1" t="s">
        <v>2879</v>
      </c>
      <c r="K11036" s="1" t="s">
        <v>2880</v>
      </c>
    </row>
    <row r="11037" spans="1:11" x14ac:dyDescent="0.2">
      <c r="A11037" s="1" t="s">
        <v>16786</v>
      </c>
      <c r="B11037" s="1" t="s">
        <v>2913</v>
      </c>
      <c r="C11037" t="s">
        <v>16799</v>
      </c>
      <c r="D11037" t="str">
        <f t="shared" si="344"/>
        <v>CANNON COUNTY SCHOOL DISTRICT</v>
      </c>
      <c r="E11037" t="str">
        <f t="shared" si="345"/>
        <v>CANNON COUNTY SCHOOL DISTRICT</v>
      </c>
      <c r="F11037">
        <v>14027</v>
      </c>
      <c r="G11037">
        <v>2146</v>
      </c>
      <c r="H11037">
        <v>418</v>
      </c>
      <c r="I11037" t="s">
        <v>2878</v>
      </c>
      <c r="J11037" s="1" t="s">
        <v>2879</v>
      </c>
      <c r="K11037" s="1" t="s">
        <v>2880</v>
      </c>
    </row>
    <row r="11038" spans="1:11" x14ac:dyDescent="0.2">
      <c r="A11038" s="1" t="s">
        <v>16786</v>
      </c>
      <c r="B11038" s="1" t="s">
        <v>2917</v>
      </c>
      <c r="C11038" t="s">
        <v>8730</v>
      </c>
      <c r="D11038" t="str">
        <f t="shared" si="344"/>
        <v>CARTER COUNTY SCHOOL DISTRICT</v>
      </c>
      <c r="E11038" t="str">
        <f t="shared" si="345"/>
        <v>CARTER COUNTY SCHOOL DISTRICT</v>
      </c>
      <c r="F11038">
        <v>42334</v>
      </c>
      <c r="G11038">
        <v>6189</v>
      </c>
      <c r="H11038">
        <v>1691</v>
      </c>
      <c r="I11038" t="s">
        <v>2878</v>
      </c>
      <c r="J11038" s="1" t="s">
        <v>2879</v>
      </c>
      <c r="K11038" s="1" t="s">
        <v>2880</v>
      </c>
    </row>
    <row r="11039" spans="1:11" x14ac:dyDescent="0.2">
      <c r="A11039" s="1" t="s">
        <v>16786</v>
      </c>
      <c r="B11039" s="1" t="s">
        <v>3205</v>
      </c>
      <c r="C11039" t="s">
        <v>16800</v>
      </c>
      <c r="D11039" t="str">
        <f t="shared" si="344"/>
        <v>CHEATHAM COUNTY SCHOOL DISTRICT</v>
      </c>
      <c r="E11039" t="str">
        <f t="shared" si="345"/>
        <v>CHEATHAM COUNTY SCHOOL DISTRICT</v>
      </c>
      <c r="F11039">
        <v>39880</v>
      </c>
      <c r="G11039">
        <v>6795</v>
      </c>
      <c r="H11039">
        <v>977</v>
      </c>
      <c r="I11039" t="s">
        <v>2878</v>
      </c>
      <c r="J11039" s="1" t="s">
        <v>2879</v>
      </c>
      <c r="K11039" s="1" t="s">
        <v>2880</v>
      </c>
    </row>
    <row r="11040" spans="1:11" x14ac:dyDescent="0.2">
      <c r="A11040" s="1" t="s">
        <v>16786</v>
      </c>
      <c r="B11040" s="1" t="s">
        <v>2921</v>
      </c>
      <c r="C11040" t="s">
        <v>16499</v>
      </c>
      <c r="D11040" t="str">
        <f t="shared" si="344"/>
        <v>CHESTER COUNTY SCHOOL DISTRICT</v>
      </c>
      <c r="E11040" t="str">
        <f t="shared" si="345"/>
        <v>CHESTER COUNTY SCHOOL DISTRICT</v>
      </c>
      <c r="F11040">
        <v>17453</v>
      </c>
      <c r="G11040">
        <v>2843</v>
      </c>
      <c r="H11040">
        <v>611</v>
      </c>
      <c r="I11040" t="s">
        <v>2878</v>
      </c>
      <c r="J11040" s="1" t="s">
        <v>2879</v>
      </c>
      <c r="K11040" s="1" t="s">
        <v>2880</v>
      </c>
    </row>
    <row r="11041" spans="1:11" x14ac:dyDescent="0.2">
      <c r="A11041" s="1" t="s">
        <v>16786</v>
      </c>
      <c r="B11041" s="1" t="s">
        <v>2923</v>
      </c>
      <c r="C11041" t="s">
        <v>10635</v>
      </c>
      <c r="D11041" t="str">
        <f t="shared" si="344"/>
        <v>CLAIBORNE COUNTY SCHOOL DISTRICT</v>
      </c>
      <c r="E11041" t="str">
        <f t="shared" si="345"/>
        <v>CLAIBORNE COUNTY SCHOOL DISTRICT</v>
      </c>
      <c r="F11041">
        <v>31757</v>
      </c>
      <c r="G11041">
        <v>4566</v>
      </c>
      <c r="H11041">
        <v>1286</v>
      </c>
      <c r="I11041" t="s">
        <v>2878</v>
      </c>
      <c r="J11041" s="1" t="s">
        <v>2879</v>
      </c>
      <c r="K11041" s="1" t="s">
        <v>2880</v>
      </c>
    </row>
    <row r="11042" spans="1:11" x14ac:dyDescent="0.2">
      <c r="A11042" s="1" t="s">
        <v>16786</v>
      </c>
      <c r="B11042" s="1" t="s">
        <v>3115</v>
      </c>
      <c r="C11042" t="s">
        <v>16801</v>
      </c>
      <c r="D11042" t="str">
        <f t="shared" si="344"/>
        <v>CLARKSVILLE-MONTGOMERY COUNTY SCHOOL SYSTEM</v>
      </c>
      <c r="E11042" t="str">
        <f t="shared" si="345"/>
        <v>CLARKSVILLE-MONTGOMERY COUNTY SCHOOL SYSTEM</v>
      </c>
      <c r="F11042">
        <v>188730</v>
      </c>
      <c r="G11042">
        <v>34413</v>
      </c>
      <c r="H11042">
        <v>5908</v>
      </c>
      <c r="I11042" t="s">
        <v>2878</v>
      </c>
      <c r="J11042" s="1" t="s">
        <v>2879</v>
      </c>
      <c r="K11042" s="1" t="s">
        <v>2880</v>
      </c>
    </row>
    <row r="11043" spans="1:11" x14ac:dyDescent="0.2">
      <c r="A11043" s="1" t="s">
        <v>16786</v>
      </c>
      <c r="B11043" s="1" t="s">
        <v>2927</v>
      </c>
      <c r="C11043" t="s">
        <v>2934</v>
      </c>
      <c r="D11043" t="str">
        <f t="shared" si="344"/>
        <v>CLAY COUNTY SCHOOL DISTRICT</v>
      </c>
      <c r="E11043" t="str">
        <f t="shared" si="345"/>
        <v>CLAY COUNTY SCHOOL DISTRICT</v>
      </c>
      <c r="F11043">
        <v>7752</v>
      </c>
      <c r="G11043">
        <v>1150</v>
      </c>
      <c r="H11043">
        <v>370</v>
      </c>
      <c r="I11043" t="s">
        <v>2878</v>
      </c>
      <c r="J11043" s="1" t="s">
        <v>2879</v>
      </c>
      <c r="K11043" s="1" t="s">
        <v>2880</v>
      </c>
    </row>
    <row r="11044" spans="1:11" x14ac:dyDescent="0.2">
      <c r="A11044" s="1" t="s">
        <v>16786</v>
      </c>
      <c r="B11044" s="1" t="s">
        <v>2929</v>
      </c>
      <c r="C11044" t="s">
        <v>16802</v>
      </c>
      <c r="D11044" t="str">
        <f t="shared" si="344"/>
        <v>CLEVELAND CITY SCHOOL DISTRICT</v>
      </c>
      <c r="E11044" t="str">
        <f t="shared" si="345"/>
        <v>CLEVELAND CITY SCHOOL DISTRICT</v>
      </c>
      <c r="F11044">
        <v>43585</v>
      </c>
      <c r="G11044">
        <v>6481</v>
      </c>
      <c r="H11044">
        <v>1334</v>
      </c>
      <c r="I11044" t="s">
        <v>2878</v>
      </c>
      <c r="J11044" s="1" t="s">
        <v>2879</v>
      </c>
      <c r="K11044" s="1" t="s">
        <v>2880</v>
      </c>
    </row>
    <row r="11045" spans="1:11" x14ac:dyDescent="0.2">
      <c r="A11045" s="1" t="s">
        <v>16786</v>
      </c>
      <c r="B11045" s="1" t="s">
        <v>2931</v>
      </c>
      <c r="C11045" t="s">
        <v>16803</v>
      </c>
      <c r="D11045" t="str">
        <f t="shared" si="344"/>
        <v>CLINTON CITY SCHOOL DISTRICT</v>
      </c>
      <c r="E11045" t="str">
        <f t="shared" si="345"/>
        <v>CLINTON CITY SCHOOL DISTRICT</v>
      </c>
      <c r="F11045">
        <v>9978</v>
      </c>
      <c r="G11045">
        <v>748</v>
      </c>
      <c r="H11045">
        <v>161</v>
      </c>
      <c r="I11045" t="s">
        <v>2878</v>
      </c>
      <c r="J11045" s="1" t="s">
        <v>2879</v>
      </c>
      <c r="K11045" s="1" t="s">
        <v>2880</v>
      </c>
    </row>
    <row r="11046" spans="1:11" x14ac:dyDescent="0.2">
      <c r="A11046" s="1" t="s">
        <v>16786</v>
      </c>
      <c r="B11046" s="1" t="s">
        <v>2933</v>
      </c>
      <c r="C11046" t="s">
        <v>16804</v>
      </c>
      <c r="D11046" t="str">
        <f t="shared" si="344"/>
        <v>COCKE COUNTY SCHOOL DISTRICT</v>
      </c>
      <c r="E11046" t="str">
        <f t="shared" si="345"/>
        <v>COCKE COUNTY SCHOOL DISTRICT</v>
      </c>
      <c r="F11046">
        <v>35219</v>
      </c>
      <c r="G11046">
        <v>4549</v>
      </c>
      <c r="H11046">
        <v>1498</v>
      </c>
      <c r="I11046" t="s">
        <v>2878</v>
      </c>
      <c r="J11046" s="1" t="s">
        <v>2879</v>
      </c>
      <c r="K11046" s="1" t="s">
        <v>2880</v>
      </c>
    </row>
    <row r="11047" spans="1:11" x14ac:dyDescent="0.2">
      <c r="A11047" s="1" t="s">
        <v>16786</v>
      </c>
      <c r="B11047" s="1" t="s">
        <v>2935</v>
      </c>
      <c r="C11047" t="s">
        <v>2938</v>
      </c>
      <c r="D11047" t="str">
        <f t="shared" si="344"/>
        <v>COFFEE COUNTY SCHOOL DISTRICT</v>
      </c>
      <c r="E11047" t="str">
        <f t="shared" si="345"/>
        <v>COFFEE COUNTY SCHOOL DISTRICT</v>
      </c>
      <c r="F11047">
        <v>36669</v>
      </c>
      <c r="G11047">
        <v>5226</v>
      </c>
      <c r="H11047">
        <v>990</v>
      </c>
      <c r="I11047" t="s">
        <v>2878</v>
      </c>
      <c r="J11047" s="1" t="s">
        <v>2879</v>
      </c>
      <c r="K11047" s="1" t="s">
        <v>2880</v>
      </c>
    </row>
    <row r="11048" spans="1:11" x14ac:dyDescent="0.2">
      <c r="A11048" s="1" t="s">
        <v>16786</v>
      </c>
      <c r="B11048" s="1" t="s">
        <v>16805</v>
      </c>
      <c r="C11048" t="s">
        <v>16806</v>
      </c>
      <c r="D11048" t="str">
        <f t="shared" si="344"/>
        <v>COLLIERVILLE SCHOOL DISTRICT</v>
      </c>
      <c r="E11048" t="str">
        <f t="shared" si="345"/>
        <v>COLLIERVILLE SCHOOL DISTRICT</v>
      </c>
      <c r="F11048">
        <v>45941</v>
      </c>
      <c r="G11048">
        <v>10005</v>
      </c>
      <c r="H11048">
        <v>1238</v>
      </c>
      <c r="I11048" t="s">
        <v>2878</v>
      </c>
      <c r="J11048" s="1" t="s">
        <v>2879</v>
      </c>
      <c r="K11048" s="1" t="s">
        <v>2880</v>
      </c>
    </row>
    <row r="11049" spans="1:11" x14ac:dyDescent="0.2">
      <c r="A11049" s="1" t="s">
        <v>16786</v>
      </c>
      <c r="B11049" s="1" t="s">
        <v>16807</v>
      </c>
      <c r="C11049" t="s">
        <v>16808</v>
      </c>
      <c r="D11049" t="str">
        <f t="shared" si="344"/>
        <v>CROCKETT COUNTY SCHOOL DISTRICT</v>
      </c>
      <c r="E11049" t="str">
        <f t="shared" si="345"/>
        <v>CROCKETT COUNTY SCHOOL DISTRICT</v>
      </c>
      <c r="F11049">
        <v>14411</v>
      </c>
      <c r="G11049">
        <v>1840</v>
      </c>
      <c r="H11049">
        <v>404</v>
      </c>
      <c r="I11049" t="s">
        <v>2878</v>
      </c>
      <c r="J11049" s="1" t="s">
        <v>2879</v>
      </c>
      <c r="K11049" s="1" t="s">
        <v>2880</v>
      </c>
    </row>
    <row r="11050" spans="1:11" x14ac:dyDescent="0.2">
      <c r="A11050" s="1" t="s">
        <v>16786</v>
      </c>
      <c r="B11050" s="1" t="s">
        <v>2943</v>
      </c>
      <c r="C11050" t="s">
        <v>8741</v>
      </c>
      <c r="D11050" t="str">
        <f t="shared" si="344"/>
        <v>CUMBERLAND COUNTY SCHOOL DISTRICT</v>
      </c>
      <c r="E11050" t="str">
        <f t="shared" si="345"/>
        <v>CUMBERLAND COUNTY SCHOOL DISTRICT</v>
      </c>
      <c r="F11050">
        <v>58655</v>
      </c>
      <c r="G11050">
        <v>7677</v>
      </c>
      <c r="H11050">
        <v>1951</v>
      </c>
      <c r="I11050" t="s">
        <v>2878</v>
      </c>
      <c r="J11050" s="1" t="s">
        <v>2879</v>
      </c>
      <c r="K11050" s="1" t="s">
        <v>2880</v>
      </c>
    </row>
    <row r="11051" spans="1:11" x14ac:dyDescent="0.2">
      <c r="A11051" s="1" t="s">
        <v>16786</v>
      </c>
      <c r="B11051" s="1" t="s">
        <v>2945</v>
      </c>
      <c r="C11051" t="s">
        <v>16809</v>
      </c>
      <c r="D11051" t="str">
        <f t="shared" si="344"/>
        <v>DAYTON CITY ELEMENTARY SCHOOL DISTRICT</v>
      </c>
      <c r="E11051" t="str">
        <f t="shared" si="345"/>
        <v>DAYTON CITY ELEMENTARY SCHOOL DISTRICT</v>
      </c>
      <c r="F11051">
        <v>7299</v>
      </c>
      <c r="G11051">
        <v>779</v>
      </c>
      <c r="H11051">
        <v>213</v>
      </c>
      <c r="I11051" t="s">
        <v>2878</v>
      </c>
      <c r="J11051" s="1" t="s">
        <v>2879</v>
      </c>
      <c r="K11051" s="1" t="s">
        <v>2880</v>
      </c>
    </row>
    <row r="11052" spans="1:11" x14ac:dyDescent="0.2">
      <c r="A11052" s="1" t="s">
        <v>16786</v>
      </c>
      <c r="B11052" s="1" t="s">
        <v>2949</v>
      </c>
      <c r="C11052" t="s">
        <v>2960</v>
      </c>
      <c r="D11052" t="str">
        <f t="shared" si="344"/>
        <v>DEKALB COUNTY SCHOOL DISTRICT</v>
      </c>
      <c r="E11052" t="str">
        <f t="shared" si="345"/>
        <v>DEKALB COUNTY SCHOOL DISTRICT</v>
      </c>
      <c r="F11052">
        <v>19361</v>
      </c>
      <c r="G11052">
        <v>3053</v>
      </c>
      <c r="H11052">
        <v>849</v>
      </c>
      <c r="I11052" t="s">
        <v>2878</v>
      </c>
      <c r="J11052" s="1" t="s">
        <v>2879</v>
      </c>
      <c r="K11052" s="1" t="s">
        <v>2880</v>
      </c>
    </row>
    <row r="11053" spans="1:11" x14ac:dyDescent="0.2">
      <c r="A11053" s="1" t="s">
        <v>16786</v>
      </c>
      <c r="B11053" s="1" t="s">
        <v>2947</v>
      </c>
      <c r="C11053" t="s">
        <v>6209</v>
      </c>
      <c r="D11053" t="str">
        <f t="shared" si="344"/>
        <v>DECATUR COUNTY SCHOOL DISTRICT</v>
      </c>
      <c r="E11053" t="str">
        <f t="shared" si="345"/>
        <v>DECATUR COUNTY SCHOOL DISTRICT</v>
      </c>
      <c r="F11053">
        <v>11769</v>
      </c>
      <c r="G11053">
        <v>1849</v>
      </c>
      <c r="H11053">
        <v>458</v>
      </c>
      <c r="I11053" t="s">
        <v>2878</v>
      </c>
      <c r="J11053" s="1" t="s">
        <v>2879</v>
      </c>
      <c r="K11053" s="1" t="s">
        <v>2880</v>
      </c>
    </row>
    <row r="11054" spans="1:11" x14ac:dyDescent="0.2">
      <c r="A11054" s="1" t="s">
        <v>16786</v>
      </c>
      <c r="B11054" s="1" t="s">
        <v>2951</v>
      </c>
      <c r="C11054" t="s">
        <v>16810</v>
      </c>
      <c r="D11054" t="str">
        <f t="shared" si="344"/>
        <v>DICKSON COUNTY SCHOOL DISTRICT</v>
      </c>
      <c r="E11054" t="str">
        <f t="shared" si="345"/>
        <v>DICKSON COUNTY SCHOOL DISTRICT</v>
      </c>
      <c r="F11054">
        <v>52170</v>
      </c>
      <c r="G11054">
        <v>8938</v>
      </c>
      <c r="H11054">
        <v>1572</v>
      </c>
      <c r="I11054" t="s">
        <v>2878</v>
      </c>
      <c r="J11054" s="1" t="s">
        <v>2879</v>
      </c>
      <c r="K11054" s="1" t="s">
        <v>2880</v>
      </c>
    </row>
    <row r="11055" spans="1:11" x14ac:dyDescent="0.2">
      <c r="A11055" s="1" t="s">
        <v>16786</v>
      </c>
      <c r="B11055" s="1" t="s">
        <v>2953</v>
      </c>
      <c r="C11055" t="s">
        <v>16811</v>
      </c>
      <c r="D11055" t="str">
        <f t="shared" si="344"/>
        <v>DYER COUNTY SCHOOL DISTRICT</v>
      </c>
      <c r="E11055" t="str">
        <f t="shared" si="345"/>
        <v>DYER COUNTY SCHOOL DISTRICT</v>
      </c>
      <c r="F11055">
        <v>20854</v>
      </c>
      <c r="G11055">
        <v>3705</v>
      </c>
      <c r="H11055">
        <v>840</v>
      </c>
      <c r="I11055" t="s">
        <v>2878</v>
      </c>
      <c r="J11055" s="1" t="s">
        <v>2879</v>
      </c>
      <c r="K11055" s="1" t="s">
        <v>2880</v>
      </c>
    </row>
    <row r="11056" spans="1:11" x14ac:dyDescent="0.2">
      <c r="A11056" s="1" t="s">
        <v>16786</v>
      </c>
      <c r="B11056" s="1" t="s">
        <v>2955</v>
      </c>
      <c r="C11056" t="s">
        <v>16812</v>
      </c>
      <c r="D11056" t="str">
        <f t="shared" si="344"/>
        <v>DYERSBURG CITY SCHOOL DISTRICT</v>
      </c>
      <c r="E11056" t="str">
        <f t="shared" si="345"/>
        <v>DYERSBURG CITY SCHOOL DISTRICT</v>
      </c>
      <c r="F11056">
        <v>16854</v>
      </c>
      <c r="G11056">
        <v>3032</v>
      </c>
      <c r="H11056">
        <v>887</v>
      </c>
      <c r="I11056" t="s">
        <v>2878</v>
      </c>
      <c r="J11056" s="1" t="s">
        <v>2879</v>
      </c>
      <c r="K11056" s="1" t="s">
        <v>2880</v>
      </c>
    </row>
    <row r="11057" spans="1:11" x14ac:dyDescent="0.2">
      <c r="A11057" s="1" t="s">
        <v>16786</v>
      </c>
      <c r="B11057" s="1" t="s">
        <v>2957</v>
      </c>
      <c r="C11057" t="s">
        <v>16813</v>
      </c>
      <c r="D11057" t="str">
        <f t="shared" si="344"/>
        <v>ELIZABETHTON CITY SCHOOL DISTRICT</v>
      </c>
      <c r="E11057" t="str">
        <f t="shared" si="345"/>
        <v>ELIZABETHTON CITY SCHOOL DISTRICT</v>
      </c>
      <c r="F11057">
        <v>14168</v>
      </c>
      <c r="G11057">
        <v>1999</v>
      </c>
      <c r="H11057">
        <v>607</v>
      </c>
      <c r="I11057" t="s">
        <v>2878</v>
      </c>
      <c r="J11057" s="1" t="s">
        <v>2879</v>
      </c>
      <c r="K11057" s="1" t="s">
        <v>2880</v>
      </c>
    </row>
    <row r="11058" spans="1:11" x14ac:dyDescent="0.2">
      <c r="A11058" s="1" t="s">
        <v>16786</v>
      </c>
      <c r="B11058" s="1" t="s">
        <v>2959</v>
      </c>
      <c r="C11058" t="s">
        <v>16814</v>
      </c>
      <c r="D11058" t="str">
        <f t="shared" si="344"/>
        <v>ETOWAH CITY SCHOOL DISTRICT</v>
      </c>
      <c r="E11058" t="str">
        <f t="shared" si="345"/>
        <v>ETOWAH CITY SCHOOL DISTRICT</v>
      </c>
      <c r="F11058">
        <v>3528</v>
      </c>
      <c r="G11058">
        <v>356</v>
      </c>
      <c r="H11058">
        <v>92</v>
      </c>
      <c r="I11058" t="s">
        <v>2878</v>
      </c>
      <c r="J11058" s="1" t="s">
        <v>2879</v>
      </c>
      <c r="K11058" s="1" t="s">
        <v>2880</v>
      </c>
    </row>
    <row r="11059" spans="1:11" x14ac:dyDescent="0.2">
      <c r="A11059" s="1" t="s">
        <v>16786</v>
      </c>
      <c r="B11059" s="1" t="s">
        <v>2961</v>
      </c>
      <c r="C11059" t="s">
        <v>2982</v>
      </c>
      <c r="D11059" t="str">
        <f t="shared" si="344"/>
        <v>FAYETTE COUNTY SCHOOL DISTRICT</v>
      </c>
      <c r="E11059" t="str">
        <f t="shared" si="345"/>
        <v>FAYETTE COUNTY SCHOOL DISTRICT</v>
      </c>
      <c r="F11059">
        <v>39590</v>
      </c>
      <c r="G11059">
        <v>5919</v>
      </c>
      <c r="H11059">
        <v>1229</v>
      </c>
      <c r="I11059" t="s">
        <v>2878</v>
      </c>
      <c r="J11059" s="1" t="s">
        <v>2879</v>
      </c>
      <c r="K11059" s="1" t="s">
        <v>2880</v>
      </c>
    </row>
    <row r="11060" spans="1:11" x14ac:dyDescent="0.2">
      <c r="A11060" s="1" t="s">
        <v>16786</v>
      </c>
      <c r="B11060" s="1" t="s">
        <v>2963</v>
      </c>
      <c r="C11060" t="s">
        <v>16815</v>
      </c>
      <c r="D11060" t="str">
        <f t="shared" si="344"/>
        <v>FAYETTEVILLE CITY SCHOOL DISTRICT</v>
      </c>
      <c r="E11060" t="str">
        <f t="shared" si="345"/>
        <v>FAYETTEVILLE CITY SCHOOL DISTRICT</v>
      </c>
      <c r="F11060">
        <v>6821</v>
      </c>
      <c r="G11060">
        <v>1026</v>
      </c>
      <c r="H11060">
        <v>307</v>
      </c>
      <c r="I11060" t="s">
        <v>2878</v>
      </c>
      <c r="J11060" s="1" t="s">
        <v>2879</v>
      </c>
      <c r="K11060" s="1" t="s">
        <v>2880</v>
      </c>
    </row>
    <row r="11061" spans="1:11" x14ac:dyDescent="0.2">
      <c r="A11061" s="1" t="s">
        <v>16786</v>
      </c>
      <c r="B11061" s="1" t="s">
        <v>2965</v>
      </c>
      <c r="C11061" t="s">
        <v>16816</v>
      </c>
      <c r="D11061" t="str">
        <f t="shared" si="344"/>
        <v>FENTRESS COUNTY SCHOOL DISTRICT</v>
      </c>
      <c r="E11061" t="str">
        <f t="shared" si="345"/>
        <v>FENTRESS COUNTY SCHOOL DISTRICT</v>
      </c>
      <c r="F11061">
        <v>18033</v>
      </c>
      <c r="G11061">
        <v>2865</v>
      </c>
      <c r="H11061">
        <v>882</v>
      </c>
      <c r="I11061" t="s">
        <v>2878</v>
      </c>
      <c r="J11061" s="1" t="s">
        <v>2879</v>
      </c>
      <c r="K11061" s="1" t="s">
        <v>2880</v>
      </c>
    </row>
    <row r="11062" spans="1:11" x14ac:dyDescent="0.2">
      <c r="A11062" s="1" t="s">
        <v>16786</v>
      </c>
      <c r="B11062" s="1" t="s">
        <v>8755</v>
      </c>
      <c r="C11062" t="s">
        <v>16817</v>
      </c>
      <c r="D11062" t="str">
        <f t="shared" si="344"/>
        <v>FORT CAMPBELL SCHOOLS</v>
      </c>
      <c r="E11062" t="str">
        <f t="shared" si="345"/>
        <v>FORT CAMPBELL SCHOOLS</v>
      </c>
      <c r="F11062">
        <v>7004</v>
      </c>
      <c r="G11062">
        <v>1515</v>
      </c>
      <c r="H11062">
        <v>226</v>
      </c>
      <c r="I11062" t="s">
        <v>2878</v>
      </c>
      <c r="J11062" s="1" t="s">
        <v>2879</v>
      </c>
      <c r="K11062" s="1" t="s">
        <v>2880</v>
      </c>
    </row>
    <row r="11063" spans="1:11" x14ac:dyDescent="0.2">
      <c r="A11063" s="1" t="s">
        <v>16786</v>
      </c>
      <c r="B11063" s="1" t="s">
        <v>2969</v>
      </c>
      <c r="C11063" t="s">
        <v>2990</v>
      </c>
      <c r="D11063" t="str">
        <f t="shared" si="344"/>
        <v>FRANKLIN COUNTY SCHOOL DISTRICT</v>
      </c>
      <c r="E11063" t="str">
        <f t="shared" si="345"/>
        <v>FRANKLIN COUNTY SCHOOL DISTRICT</v>
      </c>
      <c r="F11063">
        <v>40438</v>
      </c>
      <c r="G11063">
        <v>6266</v>
      </c>
      <c r="H11063">
        <v>1188</v>
      </c>
      <c r="I11063" t="s">
        <v>2878</v>
      </c>
      <c r="J11063" s="1" t="s">
        <v>2879</v>
      </c>
      <c r="K11063" s="1" t="s">
        <v>2880</v>
      </c>
    </row>
    <row r="11064" spans="1:11" x14ac:dyDescent="0.2">
      <c r="A11064" s="1" t="s">
        <v>16786</v>
      </c>
      <c r="B11064" s="1" t="s">
        <v>2967</v>
      </c>
      <c r="C11064" t="s">
        <v>16818</v>
      </c>
      <c r="D11064" t="str">
        <f t="shared" si="344"/>
        <v>FRANKLIN SPECIAL SCHOOL DISTRICT</v>
      </c>
      <c r="E11064" t="str">
        <f t="shared" si="345"/>
        <v>FRANKLIN SPECIAL SCHOOL DISTRICT</v>
      </c>
      <c r="F11064">
        <v>42771</v>
      </c>
      <c r="G11064">
        <v>4903</v>
      </c>
      <c r="H11064">
        <v>565</v>
      </c>
      <c r="I11064" t="s">
        <v>2878</v>
      </c>
      <c r="J11064" s="1" t="s">
        <v>2879</v>
      </c>
      <c r="K11064" s="1" t="s">
        <v>2880</v>
      </c>
    </row>
    <row r="11065" spans="1:11" x14ac:dyDescent="0.2">
      <c r="A11065" s="1" t="s">
        <v>16786</v>
      </c>
      <c r="B11065" s="1" t="s">
        <v>16819</v>
      </c>
      <c r="C11065" t="s">
        <v>16820</v>
      </c>
      <c r="D11065" t="str">
        <f t="shared" si="344"/>
        <v>GERMANTOWN MUNICIPAL SCHOOL DISTRICT</v>
      </c>
      <c r="E11065" t="str">
        <f t="shared" si="345"/>
        <v>GERMANTOWN MUNICIPAL SCHOOL DISTRICT</v>
      </c>
      <c r="F11065">
        <v>39123</v>
      </c>
      <c r="G11065">
        <v>7063</v>
      </c>
      <c r="H11065">
        <v>493</v>
      </c>
      <c r="I11065" t="s">
        <v>2878</v>
      </c>
      <c r="J11065" s="1" t="s">
        <v>2879</v>
      </c>
      <c r="K11065" s="1" t="s">
        <v>2880</v>
      </c>
    </row>
    <row r="11066" spans="1:11" x14ac:dyDescent="0.2">
      <c r="A11066" s="1" t="s">
        <v>16786</v>
      </c>
      <c r="B11066" s="1" t="s">
        <v>16821</v>
      </c>
      <c r="C11066" t="s">
        <v>16822</v>
      </c>
      <c r="D11066" t="str">
        <f t="shared" si="344"/>
        <v>GIBSON COUNTY SCHOOL DISTRICT</v>
      </c>
      <c r="E11066" t="str">
        <f t="shared" si="345"/>
        <v>GIBSON COUNTY SCHOOL DISTRICT</v>
      </c>
      <c r="F11066">
        <v>18322</v>
      </c>
      <c r="G11066">
        <v>3534</v>
      </c>
      <c r="H11066">
        <v>510</v>
      </c>
      <c r="I11066" t="s">
        <v>2878</v>
      </c>
      <c r="J11066" s="1" t="s">
        <v>2879</v>
      </c>
      <c r="K11066" s="1" t="s">
        <v>2880</v>
      </c>
    </row>
    <row r="11067" spans="1:11" x14ac:dyDescent="0.2">
      <c r="A11067" s="1" t="s">
        <v>16786</v>
      </c>
      <c r="B11067" s="1" t="s">
        <v>2977</v>
      </c>
      <c r="C11067" t="s">
        <v>16823</v>
      </c>
      <c r="D11067" t="str">
        <f t="shared" si="344"/>
        <v>GILES COUNTY SCHOOL DISTRICT</v>
      </c>
      <c r="E11067" t="str">
        <f t="shared" si="345"/>
        <v>GILES COUNTY SCHOOL DISTRICT</v>
      </c>
      <c r="F11067">
        <v>29307</v>
      </c>
      <c r="G11067">
        <v>4564</v>
      </c>
      <c r="H11067">
        <v>966</v>
      </c>
      <c r="I11067" t="s">
        <v>2878</v>
      </c>
      <c r="J11067" s="1" t="s">
        <v>2879</v>
      </c>
      <c r="K11067" s="1" t="s">
        <v>2880</v>
      </c>
    </row>
    <row r="11068" spans="1:11" x14ac:dyDescent="0.2">
      <c r="A11068" s="1" t="s">
        <v>16786</v>
      </c>
      <c r="B11068" s="1" t="s">
        <v>2979</v>
      </c>
      <c r="C11068" t="s">
        <v>16824</v>
      </c>
      <c r="D11068" t="str">
        <f t="shared" si="344"/>
        <v>GRAINGER COUNTY SCHOOL DISTRICT</v>
      </c>
      <c r="E11068" t="str">
        <f t="shared" si="345"/>
        <v>GRAINGER COUNTY SCHOOL DISTRICT</v>
      </c>
      <c r="F11068">
        <v>23072</v>
      </c>
      <c r="G11068">
        <v>3635</v>
      </c>
      <c r="H11068">
        <v>1007</v>
      </c>
      <c r="I11068" t="s">
        <v>2878</v>
      </c>
      <c r="J11068" s="1" t="s">
        <v>2879</v>
      </c>
      <c r="K11068" s="1" t="s">
        <v>2880</v>
      </c>
    </row>
    <row r="11069" spans="1:11" x14ac:dyDescent="0.2">
      <c r="A11069" s="1" t="s">
        <v>16786</v>
      </c>
      <c r="B11069" s="1" t="s">
        <v>2981</v>
      </c>
      <c r="C11069" t="s">
        <v>2998</v>
      </c>
      <c r="D11069" t="str">
        <f t="shared" si="344"/>
        <v>GREENE COUNTY SCHOOL DISTRICT</v>
      </c>
      <c r="E11069" t="str">
        <f t="shared" si="345"/>
        <v>GREENE COUNTY SCHOOL DISTRICT</v>
      </c>
      <c r="F11069">
        <v>53576</v>
      </c>
      <c r="G11069">
        <v>7978</v>
      </c>
      <c r="H11069">
        <v>1660</v>
      </c>
      <c r="I11069" t="s">
        <v>2878</v>
      </c>
      <c r="J11069" s="1" t="s">
        <v>2879</v>
      </c>
      <c r="K11069" s="1" t="s">
        <v>2880</v>
      </c>
    </row>
    <row r="11070" spans="1:11" x14ac:dyDescent="0.2">
      <c r="A11070" s="1" t="s">
        <v>16786</v>
      </c>
      <c r="B11070" s="1" t="s">
        <v>3272</v>
      </c>
      <c r="C11070" t="s">
        <v>16825</v>
      </c>
      <c r="D11070" t="str">
        <f t="shared" si="344"/>
        <v>GREENEVILLE CITY SCHOOL DISTRICT</v>
      </c>
      <c r="E11070" t="str">
        <f t="shared" si="345"/>
        <v>GREENEVILLE CITY SCHOOL DISTRICT</v>
      </c>
      <c r="F11070">
        <v>15039</v>
      </c>
      <c r="G11070">
        <v>2246</v>
      </c>
      <c r="H11070">
        <v>482</v>
      </c>
      <c r="I11070" t="s">
        <v>2878</v>
      </c>
      <c r="J11070" s="1" t="s">
        <v>2879</v>
      </c>
      <c r="K11070" s="1" t="s">
        <v>2880</v>
      </c>
    </row>
    <row r="11071" spans="1:11" x14ac:dyDescent="0.2">
      <c r="A11071" s="1" t="s">
        <v>16786</v>
      </c>
      <c r="B11071" s="1" t="s">
        <v>2983</v>
      </c>
      <c r="C11071" t="s">
        <v>16826</v>
      </c>
      <c r="D11071" t="str">
        <f t="shared" si="344"/>
        <v>GRUNDY COUNTY SCHOOL DISTRICT</v>
      </c>
      <c r="E11071" t="str">
        <f t="shared" si="345"/>
        <v>GRUNDY COUNTY SCHOOL DISTRICT</v>
      </c>
      <c r="F11071">
        <v>13389</v>
      </c>
      <c r="G11071">
        <v>2158</v>
      </c>
      <c r="H11071">
        <v>634</v>
      </c>
      <c r="I11071" t="s">
        <v>2878</v>
      </c>
      <c r="J11071" s="1" t="s">
        <v>2879</v>
      </c>
      <c r="K11071" s="1" t="s">
        <v>2880</v>
      </c>
    </row>
    <row r="11072" spans="1:11" x14ac:dyDescent="0.2">
      <c r="A11072" s="1" t="s">
        <v>16786</v>
      </c>
      <c r="B11072" s="1" t="s">
        <v>2987</v>
      </c>
      <c r="C11072" t="s">
        <v>16827</v>
      </c>
      <c r="D11072" t="str">
        <f t="shared" si="344"/>
        <v>HAMBLEN COUNTY SCHOOL DISTRICT</v>
      </c>
      <c r="E11072" t="str">
        <f t="shared" si="345"/>
        <v>HAMBLEN COUNTY SCHOOL DISTRICT</v>
      </c>
      <c r="F11072">
        <v>63785</v>
      </c>
      <c r="G11072">
        <v>10965</v>
      </c>
      <c r="H11072">
        <v>2575</v>
      </c>
      <c r="I11072" t="s">
        <v>2878</v>
      </c>
      <c r="J11072" s="1" t="s">
        <v>2879</v>
      </c>
      <c r="K11072" s="1" t="s">
        <v>2880</v>
      </c>
    </row>
    <row r="11073" spans="1:11" x14ac:dyDescent="0.2">
      <c r="A11073" s="1" t="s">
        <v>16786</v>
      </c>
      <c r="B11073" s="1" t="s">
        <v>2989</v>
      </c>
      <c r="C11073" t="s">
        <v>6130</v>
      </c>
      <c r="D11073" t="str">
        <f t="shared" si="344"/>
        <v>HAMILTON COUNTY SCHOOL DISTRICT</v>
      </c>
      <c r="E11073" t="str">
        <f t="shared" si="345"/>
        <v>HAMILTON COUNTY SCHOOL DISTRICT</v>
      </c>
      <c r="F11073">
        <v>357738</v>
      </c>
      <c r="G11073">
        <v>54365</v>
      </c>
      <c r="H11073">
        <v>9860</v>
      </c>
      <c r="I11073" t="s">
        <v>2878</v>
      </c>
      <c r="J11073" s="1" t="s">
        <v>2879</v>
      </c>
      <c r="K11073" s="1" t="s">
        <v>2880</v>
      </c>
    </row>
    <row r="11074" spans="1:11" x14ac:dyDescent="0.2">
      <c r="A11074" s="1" t="s">
        <v>16786</v>
      </c>
      <c r="B11074" s="1" t="s">
        <v>2991</v>
      </c>
      <c r="C11074" t="s">
        <v>6237</v>
      </c>
      <c r="D11074" t="str">
        <f t="shared" si="344"/>
        <v>HANCOCK COUNTY SCHOOL DISTRICT</v>
      </c>
      <c r="E11074" t="str">
        <f t="shared" si="345"/>
        <v>HANCOCK COUNTY SCHOOL DISTRICT</v>
      </c>
      <c r="F11074">
        <v>6577</v>
      </c>
      <c r="G11074">
        <v>1022</v>
      </c>
      <c r="H11074">
        <v>409</v>
      </c>
      <c r="I11074" t="s">
        <v>2878</v>
      </c>
      <c r="J11074" s="1" t="s">
        <v>2879</v>
      </c>
      <c r="K11074" s="1" t="s">
        <v>2880</v>
      </c>
    </row>
    <row r="11075" spans="1:11" x14ac:dyDescent="0.2">
      <c r="A11075" s="1" t="s">
        <v>16786</v>
      </c>
      <c r="B11075" s="1" t="s">
        <v>3276</v>
      </c>
      <c r="C11075" t="s">
        <v>16828</v>
      </c>
      <c r="D11075" t="str">
        <f t="shared" ref="D11075:D11138" si="346">UPPER(C11075)</f>
        <v>HARDEMAN COUNTY SCHOOL DISTRICT</v>
      </c>
      <c r="E11075" t="str">
        <f t="shared" ref="E11075:E11138" si="347">UPPER(TRIM(C11075))</f>
        <v>HARDEMAN COUNTY SCHOOL DISTRICT</v>
      </c>
      <c r="F11075">
        <v>25435</v>
      </c>
      <c r="G11075">
        <v>3694</v>
      </c>
      <c r="H11075">
        <v>1084</v>
      </c>
      <c r="I11075" t="s">
        <v>2878</v>
      </c>
      <c r="J11075" s="1" t="s">
        <v>2879</v>
      </c>
      <c r="K11075" s="1" t="s">
        <v>2880</v>
      </c>
    </row>
    <row r="11076" spans="1:11" x14ac:dyDescent="0.2">
      <c r="A11076" s="1" t="s">
        <v>16786</v>
      </c>
      <c r="B11076" s="1" t="s">
        <v>2997</v>
      </c>
      <c r="C11076" t="s">
        <v>8770</v>
      </c>
      <c r="D11076" t="str">
        <f t="shared" si="346"/>
        <v>HARDIN COUNTY SCHOOL DISTRICT</v>
      </c>
      <c r="E11076" t="str">
        <f t="shared" si="347"/>
        <v>HARDIN COUNTY SCHOOL DISTRICT</v>
      </c>
      <c r="F11076">
        <v>25679</v>
      </c>
      <c r="G11076">
        <v>3892</v>
      </c>
      <c r="H11076">
        <v>1149</v>
      </c>
      <c r="I11076" t="s">
        <v>2878</v>
      </c>
      <c r="J11076" s="1" t="s">
        <v>2879</v>
      </c>
      <c r="K11076" s="1" t="s">
        <v>2880</v>
      </c>
    </row>
    <row r="11077" spans="1:11" x14ac:dyDescent="0.2">
      <c r="A11077" s="1" t="s">
        <v>16786</v>
      </c>
      <c r="B11077" s="1" t="s">
        <v>3007</v>
      </c>
      <c r="C11077" t="s">
        <v>16829</v>
      </c>
      <c r="D11077" t="str">
        <f t="shared" si="346"/>
        <v>HAWKINS COUNTY SCHOOL DISTRICT</v>
      </c>
      <c r="E11077" t="str">
        <f t="shared" si="347"/>
        <v>HAWKINS COUNTY SCHOOL DISTRICT</v>
      </c>
      <c r="F11077">
        <v>53731</v>
      </c>
      <c r="G11077">
        <v>7937</v>
      </c>
      <c r="H11077">
        <v>1884</v>
      </c>
      <c r="I11077" t="s">
        <v>2878</v>
      </c>
      <c r="J11077" s="1" t="s">
        <v>2879</v>
      </c>
      <c r="K11077" s="1" t="s">
        <v>2880</v>
      </c>
    </row>
    <row r="11078" spans="1:11" x14ac:dyDescent="0.2">
      <c r="A11078" s="1" t="s">
        <v>16786</v>
      </c>
      <c r="B11078" s="1" t="s">
        <v>3013</v>
      </c>
      <c r="C11078" t="s">
        <v>16830</v>
      </c>
      <c r="D11078" t="str">
        <f t="shared" si="346"/>
        <v>HAYWOOD COUNTY SCHOOL DISTRICT</v>
      </c>
      <c r="E11078" t="str">
        <f t="shared" si="347"/>
        <v>HAYWOOD COUNTY SCHOOL DISTRICT</v>
      </c>
      <c r="F11078">
        <v>17853</v>
      </c>
      <c r="G11078">
        <v>3017</v>
      </c>
      <c r="H11078">
        <v>895</v>
      </c>
      <c r="I11078" t="s">
        <v>2878</v>
      </c>
      <c r="J11078" s="1" t="s">
        <v>2879</v>
      </c>
      <c r="K11078" s="1" t="s">
        <v>2880</v>
      </c>
    </row>
    <row r="11079" spans="1:11" x14ac:dyDescent="0.2">
      <c r="A11079" s="1" t="s">
        <v>16786</v>
      </c>
      <c r="B11079" s="1" t="s">
        <v>3015</v>
      </c>
      <c r="C11079" t="s">
        <v>8776</v>
      </c>
      <c r="D11079" t="str">
        <f t="shared" si="346"/>
        <v>HENDERSON COUNTY SCHOOL DISTRICT</v>
      </c>
      <c r="E11079" t="str">
        <f t="shared" si="347"/>
        <v>HENDERSON COUNTY SCHOOL DISTRICT</v>
      </c>
      <c r="F11079">
        <v>27822</v>
      </c>
      <c r="G11079">
        <v>3985</v>
      </c>
      <c r="H11079">
        <v>849</v>
      </c>
      <c r="I11079" t="s">
        <v>2878</v>
      </c>
      <c r="J11079" s="1" t="s">
        <v>2879</v>
      </c>
      <c r="K11079" s="1" t="s">
        <v>2880</v>
      </c>
    </row>
    <row r="11080" spans="1:11" x14ac:dyDescent="0.2">
      <c r="A11080" s="1" t="s">
        <v>16786</v>
      </c>
      <c r="B11080" s="1" t="s">
        <v>3017</v>
      </c>
      <c r="C11080" t="s">
        <v>3008</v>
      </c>
      <c r="D11080" t="str">
        <f t="shared" si="346"/>
        <v>HENRY COUNTY SCHOOL DISTRICT</v>
      </c>
      <c r="E11080" t="str">
        <f t="shared" si="347"/>
        <v>HENRY COUNTY SCHOOL DISTRICT</v>
      </c>
      <c r="F11080">
        <v>32310</v>
      </c>
      <c r="G11080">
        <v>3775</v>
      </c>
      <c r="H11080">
        <v>937</v>
      </c>
      <c r="I11080" t="s">
        <v>2878</v>
      </c>
      <c r="J11080" s="1" t="s">
        <v>2879</v>
      </c>
      <c r="K11080" s="1" t="s">
        <v>2880</v>
      </c>
    </row>
    <row r="11081" spans="1:11" x14ac:dyDescent="0.2">
      <c r="A11081" s="1" t="s">
        <v>16786</v>
      </c>
      <c r="B11081" s="1" t="s">
        <v>3019</v>
      </c>
      <c r="C11081" t="s">
        <v>8777</v>
      </c>
      <c r="D11081" t="str">
        <f t="shared" si="346"/>
        <v>HICKMAN COUNTY SCHOOL DISTRICT</v>
      </c>
      <c r="E11081" t="str">
        <f t="shared" si="347"/>
        <v>HICKMAN COUNTY SCHOOL DISTRICT</v>
      </c>
      <c r="F11081">
        <v>24295</v>
      </c>
      <c r="G11081">
        <v>3892</v>
      </c>
      <c r="H11081">
        <v>1021</v>
      </c>
      <c r="I11081" t="s">
        <v>2878</v>
      </c>
      <c r="J11081" s="1" t="s">
        <v>2879</v>
      </c>
      <c r="K11081" s="1" t="s">
        <v>2880</v>
      </c>
    </row>
    <row r="11082" spans="1:11" x14ac:dyDescent="0.2">
      <c r="A11082" s="1" t="s">
        <v>16786</v>
      </c>
      <c r="B11082" s="1" t="s">
        <v>3021</v>
      </c>
      <c r="C11082" t="s">
        <v>16831</v>
      </c>
      <c r="D11082" t="str">
        <f t="shared" si="346"/>
        <v>HOLLOW ROCK-BRUCETON SPECIAL SCHOOL DISTRICT</v>
      </c>
      <c r="E11082" t="str">
        <f t="shared" si="347"/>
        <v>HOLLOW ROCK-BRUCETON SPECIAL SCHOOL DISTRICT</v>
      </c>
      <c r="F11082">
        <v>3873</v>
      </c>
      <c r="G11082">
        <v>609</v>
      </c>
      <c r="H11082">
        <v>174</v>
      </c>
      <c r="I11082" t="s">
        <v>2878</v>
      </c>
      <c r="J11082" s="1" t="s">
        <v>2879</v>
      </c>
      <c r="K11082" s="1" t="s">
        <v>2880</v>
      </c>
    </row>
    <row r="11083" spans="1:11" x14ac:dyDescent="0.2">
      <c r="A11083" s="1" t="s">
        <v>16786</v>
      </c>
      <c r="B11083" s="1" t="s">
        <v>3023</v>
      </c>
      <c r="C11083" t="s">
        <v>3014</v>
      </c>
      <c r="D11083" t="str">
        <f t="shared" si="346"/>
        <v>HOUSTON COUNTY SCHOOL DISTRICT</v>
      </c>
      <c r="E11083" t="str">
        <f t="shared" si="347"/>
        <v>HOUSTON COUNTY SCHOOL DISTRICT</v>
      </c>
      <c r="F11083">
        <v>8134</v>
      </c>
      <c r="G11083">
        <v>1360</v>
      </c>
      <c r="H11083">
        <v>319</v>
      </c>
      <c r="I11083" t="s">
        <v>2878</v>
      </c>
      <c r="J11083" s="1" t="s">
        <v>2879</v>
      </c>
      <c r="K11083" s="1" t="s">
        <v>2880</v>
      </c>
    </row>
    <row r="11084" spans="1:11" x14ac:dyDescent="0.2">
      <c r="A11084" s="1" t="s">
        <v>16786</v>
      </c>
      <c r="B11084" s="1" t="s">
        <v>3025</v>
      </c>
      <c r="C11084" t="s">
        <v>16832</v>
      </c>
      <c r="D11084" t="str">
        <f t="shared" si="346"/>
        <v>HUMBOLDT CITY SCHOOL DISTRICT</v>
      </c>
      <c r="E11084" t="str">
        <f t="shared" si="347"/>
        <v>HUMBOLDT CITY SCHOOL DISTRICT</v>
      </c>
      <c r="F11084">
        <v>8256</v>
      </c>
      <c r="G11084">
        <v>1293</v>
      </c>
      <c r="H11084">
        <v>404</v>
      </c>
      <c r="I11084" t="s">
        <v>2878</v>
      </c>
      <c r="J11084" s="1" t="s">
        <v>2879</v>
      </c>
      <c r="K11084" s="1" t="s">
        <v>2880</v>
      </c>
    </row>
    <row r="11085" spans="1:11" x14ac:dyDescent="0.2">
      <c r="A11085" s="1" t="s">
        <v>16786</v>
      </c>
      <c r="B11085" s="1" t="s">
        <v>3027</v>
      </c>
      <c r="C11085" t="s">
        <v>10665</v>
      </c>
      <c r="D11085" t="str">
        <f t="shared" si="346"/>
        <v>HUMPHREYS COUNTY SCHOOL DISTRICT</v>
      </c>
      <c r="E11085" t="str">
        <f t="shared" si="347"/>
        <v>HUMPHREYS COUNTY SCHOOL DISTRICT</v>
      </c>
      <c r="F11085">
        <v>18347</v>
      </c>
      <c r="G11085">
        <v>3016</v>
      </c>
      <c r="H11085">
        <v>721</v>
      </c>
      <c r="I11085" t="s">
        <v>2878</v>
      </c>
      <c r="J11085" s="1" t="s">
        <v>2879</v>
      </c>
      <c r="K11085" s="1" t="s">
        <v>2880</v>
      </c>
    </row>
    <row r="11086" spans="1:11" x14ac:dyDescent="0.2">
      <c r="A11086" s="1" t="s">
        <v>16786</v>
      </c>
      <c r="B11086" s="1" t="s">
        <v>3029</v>
      </c>
      <c r="C11086" t="s">
        <v>16833</v>
      </c>
      <c r="D11086" t="str">
        <f t="shared" si="346"/>
        <v>HUNTINGDON SPECIAL SCHOOL DISTRICT</v>
      </c>
      <c r="E11086" t="str">
        <f t="shared" si="347"/>
        <v>HUNTINGDON SPECIAL SCHOOL DISTRICT</v>
      </c>
      <c r="F11086">
        <v>7319</v>
      </c>
      <c r="G11086">
        <v>1152</v>
      </c>
      <c r="H11086">
        <v>284</v>
      </c>
      <c r="I11086" t="s">
        <v>2878</v>
      </c>
      <c r="J11086" s="1" t="s">
        <v>2879</v>
      </c>
      <c r="K11086" s="1" t="s">
        <v>2880</v>
      </c>
    </row>
    <row r="11087" spans="1:11" x14ac:dyDescent="0.2">
      <c r="A11087" s="1" t="s">
        <v>16786</v>
      </c>
      <c r="B11087" s="1" t="s">
        <v>3033</v>
      </c>
      <c r="C11087" t="s">
        <v>3018</v>
      </c>
      <c r="D11087" t="str">
        <f t="shared" si="346"/>
        <v>JACKSON COUNTY SCHOOL DISTRICT</v>
      </c>
      <c r="E11087" t="str">
        <f t="shared" si="347"/>
        <v>JACKSON COUNTY SCHOOL DISTRICT</v>
      </c>
      <c r="F11087">
        <v>11566</v>
      </c>
      <c r="G11087">
        <v>1596</v>
      </c>
      <c r="H11087">
        <v>458</v>
      </c>
      <c r="I11087" t="s">
        <v>2878</v>
      </c>
      <c r="J11087" s="1" t="s">
        <v>2879</v>
      </c>
      <c r="K11087" s="1" t="s">
        <v>2880</v>
      </c>
    </row>
    <row r="11088" spans="1:11" x14ac:dyDescent="0.2">
      <c r="A11088" s="1" t="s">
        <v>16786</v>
      </c>
      <c r="B11088" s="1" t="s">
        <v>3073</v>
      </c>
      <c r="C11088" t="s">
        <v>16834</v>
      </c>
      <c r="D11088" t="str">
        <f t="shared" si="346"/>
        <v>JACKSON-MADISON COUNTY SCHOOL SYSTEM</v>
      </c>
      <c r="E11088" t="str">
        <f t="shared" si="347"/>
        <v>JACKSON-MADISON COUNTY SCHOOL SYSTEM</v>
      </c>
      <c r="F11088">
        <v>97663</v>
      </c>
      <c r="G11088">
        <v>16110</v>
      </c>
      <c r="H11088">
        <v>4107</v>
      </c>
      <c r="I11088" t="s">
        <v>2878</v>
      </c>
      <c r="J11088" s="1" t="s">
        <v>2879</v>
      </c>
      <c r="K11088" s="1" t="s">
        <v>2880</v>
      </c>
    </row>
    <row r="11089" spans="1:11" x14ac:dyDescent="0.2">
      <c r="A11089" s="1" t="s">
        <v>16786</v>
      </c>
      <c r="B11089" s="1" t="s">
        <v>3037</v>
      </c>
      <c r="C11089" t="s">
        <v>3024</v>
      </c>
      <c r="D11089" t="str">
        <f t="shared" si="346"/>
        <v>JEFFERSON COUNTY SCHOOL DISTRICT</v>
      </c>
      <c r="E11089" t="str">
        <f t="shared" si="347"/>
        <v>JEFFERSON COUNTY SCHOOL DISTRICT</v>
      </c>
      <c r="F11089">
        <v>53535</v>
      </c>
      <c r="G11089">
        <v>8077</v>
      </c>
      <c r="H11089">
        <v>1788</v>
      </c>
      <c r="I11089" t="s">
        <v>2878</v>
      </c>
      <c r="J11089" s="1" t="s">
        <v>2879</v>
      </c>
      <c r="K11089" s="1" t="s">
        <v>2880</v>
      </c>
    </row>
    <row r="11090" spans="1:11" x14ac:dyDescent="0.2">
      <c r="A11090" s="1" t="s">
        <v>16786</v>
      </c>
      <c r="B11090" s="1" t="s">
        <v>3039</v>
      </c>
      <c r="C11090" t="s">
        <v>16835</v>
      </c>
      <c r="D11090" t="str">
        <f t="shared" si="346"/>
        <v>JOHNSON CITY SCHOOL DISTRICT</v>
      </c>
      <c r="E11090" t="str">
        <f t="shared" si="347"/>
        <v>JOHNSON CITY SCHOOL DISTRICT</v>
      </c>
      <c r="F11090">
        <v>61946</v>
      </c>
      <c r="G11090">
        <v>8164</v>
      </c>
      <c r="H11090">
        <v>1831</v>
      </c>
      <c r="I11090" t="s">
        <v>2878</v>
      </c>
      <c r="J11090" s="1" t="s">
        <v>2879</v>
      </c>
      <c r="K11090" s="1" t="s">
        <v>2880</v>
      </c>
    </row>
    <row r="11091" spans="1:11" x14ac:dyDescent="0.2">
      <c r="A11091" s="1" t="s">
        <v>16786</v>
      </c>
      <c r="B11091" s="1" t="s">
        <v>3041</v>
      </c>
      <c r="C11091" t="s">
        <v>6247</v>
      </c>
      <c r="D11091" t="str">
        <f t="shared" si="346"/>
        <v>JOHNSON COUNTY SCHOOL DISTRICT</v>
      </c>
      <c r="E11091" t="str">
        <f t="shared" si="347"/>
        <v>JOHNSON COUNTY SCHOOL DISTRICT</v>
      </c>
      <c r="F11091">
        <v>17754</v>
      </c>
      <c r="G11091">
        <v>2302</v>
      </c>
      <c r="H11091">
        <v>679</v>
      </c>
      <c r="I11091" t="s">
        <v>2878</v>
      </c>
      <c r="J11091" s="1" t="s">
        <v>2879</v>
      </c>
      <c r="K11091" s="1" t="s">
        <v>2880</v>
      </c>
    </row>
    <row r="11092" spans="1:11" x14ac:dyDescent="0.2">
      <c r="A11092" s="1" t="s">
        <v>16786</v>
      </c>
      <c r="B11092" s="1" t="s">
        <v>3043</v>
      </c>
      <c r="C11092" t="s">
        <v>16836</v>
      </c>
      <c r="D11092" t="str">
        <f t="shared" si="346"/>
        <v>KINGSPORT CITY SCHOOL DISTRICT</v>
      </c>
      <c r="E11092" t="str">
        <f t="shared" si="347"/>
        <v>KINGSPORT CITY SCHOOL DISTRICT</v>
      </c>
      <c r="F11092">
        <v>52366</v>
      </c>
      <c r="G11092">
        <v>7627</v>
      </c>
      <c r="H11092">
        <v>1955</v>
      </c>
      <c r="I11092" t="s">
        <v>2878</v>
      </c>
      <c r="J11092" s="1" t="s">
        <v>2879</v>
      </c>
      <c r="K11092" s="1" t="s">
        <v>2880</v>
      </c>
    </row>
    <row r="11093" spans="1:11" x14ac:dyDescent="0.2">
      <c r="A11093" s="1" t="s">
        <v>16786</v>
      </c>
      <c r="B11093" s="1" t="s">
        <v>3047</v>
      </c>
      <c r="C11093" t="s">
        <v>8785</v>
      </c>
      <c r="D11093" t="str">
        <f t="shared" si="346"/>
        <v>KNOX COUNTY SCHOOL DISTRICT</v>
      </c>
      <c r="E11093" t="str">
        <f t="shared" si="347"/>
        <v>KNOX COUNTY SCHOOL DISTRICT</v>
      </c>
      <c r="F11093">
        <v>456132</v>
      </c>
      <c r="G11093">
        <v>70385</v>
      </c>
      <c r="H11093">
        <v>11257</v>
      </c>
      <c r="I11093" t="s">
        <v>2878</v>
      </c>
      <c r="J11093" s="1" t="s">
        <v>2879</v>
      </c>
      <c r="K11093" s="1" t="s">
        <v>2880</v>
      </c>
    </row>
    <row r="11094" spans="1:11" x14ac:dyDescent="0.2">
      <c r="A11094" s="1" t="s">
        <v>16786</v>
      </c>
      <c r="B11094" s="1" t="s">
        <v>3628</v>
      </c>
      <c r="C11094" t="s">
        <v>6138</v>
      </c>
      <c r="D11094" t="str">
        <f t="shared" si="346"/>
        <v>LAKE COUNTY SCHOOL DISTRICT</v>
      </c>
      <c r="E11094" t="str">
        <f t="shared" si="347"/>
        <v>LAKE COUNTY SCHOOL DISTRICT</v>
      </c>
      <c r="F11094">
        <v>7560</v>
      </c>
      <c r="G11094">
        <v>806</v>
      </c>
      <c r="H11094">
        <v>330</v>
      </c>
      <c r="I11094" t="s">
        <v>2878</v>
      </c>
      <c r="J11094" s="1" t="s">
        <v>2879</v>
      </c>
      <c r="K11094" s="1" t="s">
        <v>2880</v>
      </c>
    </row>
    <row r="11095" spans="1:11" x14ac:dyDescent="0.2">
      <c r="A11095" s="1" t="s">
        <v>16786</v>
      </c>
      <c r="B11095" s="1" t="s">
        <v>16837</v>
      </c>
      <c r="C11095" t="s">
        <v>16838</v>
      </c>
      <c r="D11095" t="str">
        <f t="shared" si="346"/>
        <v>LAKELAND SCHOOL SYSTEM DISTRICT</v>
      </c>
      <c r="E11095" t="str">
        <f t="shared" si="347"/>
        <v>LAKELAND SCHOOL SYSTEM DISTRICT</v>
      </c>
      <c r="F11095">
        <v>10454</v>
      </c>
      <c r="G11095">
        <v>1060</v>
      </c>
      <c r="H11095">
        <v>113</v>
      </c>
      <c r="I11095" t="s">
        <v>2878</v>
      </c>
      <c r="J11095" s="1" t="s">
        <v>2879</v>
      </c>
      <c r="K11095" s="1" t="s">
        <v>2880</v>
      </c>
    </row>
    <row r="11096" spans="1:11" x14ac:dyDescent="0.2">
      <c r="A11096" s="1" t="s">
        <v>16786</v>
      </c>
      <c r="B11096" s="1" t="s">
        <v>3051</v>
      </c>
      <c r="C11096" t="s">
        <v>3030</v>
      </c>
      <c r="D11096" t="str">
        <f t="shared" si="346"/>
        <v>LAUDERDALE COUNTY SCHOOL DISTRICT</v>
      </c>
      <c r="E11096" t="str">
        <f t="shared" si="347"/>
        <v>LAUDERDALE COUNTY SCHOOL DISTRICT</v>
      </c>
      <c r="F11096">
        <v>26773</v>
      </c>
      <c r="G11096">
        <v>4643</v>
      </c>
      <c r="H11096">
        <v>1438</v>
      </c>
      <c r="I11096" t="s">
        <v>2878</v>
      </c>
      <c r="J11096" s="1" t="s">
        <v>2879</v>
      </c>
      <c r="K11096" s="1" t="s">
        <v>2880</v>
      </c>
    </row>
    <row r="11097" spans="1:11" x14ac:dyDescent="0.2">
      <c r="A11097" s="1" t="s">
        <v>16786</v>
      </c>
      <c r="B11097" s="1" t="s">
        <v>5723</v>
      </c>
      <c r="C11097" t="s">
        <v>3032</v>
      </c>
      <c r="D11097" t="str">
        <f t="shared" si="346"/>
        <v>LAWRENCE COUNTY SCHOOL DISTRICT</v>
      </c>
      <c r="E11097" t="str">
        <f t="shared" si="347"/>
        <v>LAWRENCE COUNTY SCHOOL DISTRICT</v>
      </c>
      <c r="F11097">
        <v>43081</v>
      </c>
      <c r="G11097">
        <v>7885</v>
      </c>
      <c r="H11097">
        <v>1646</v>
      </c>
      <c r="I11097" t="s">
        <v>2878</v>
      </c>
      <c r="J11097" s="1" t="s">
        <v>2879</v>
      </c>
      <c r="K11097" s="1" t="s">
        <v>2880</v>
      </c>
    </row>
    <row r="11098" spans="1:11" x14ac:dyDescent="0.2">
      <c r="A11098" s="1" t="s">
        <v>16786</v>
      </c>
      <c r="B11098" s="1" t="s">
        <v>3059</v>
      </c>
      <c r="C11098" t="s">
        <v>16839</v>
      </c>
      <c r="D11098" t="str">
        <f t="shared" si="346"/>
        <v>LEBANON SPECIAL SCHOOL DISTRICT</v>
      </c>
      <c r="E11098" t="str">
        <f t="shared" si="347"/>
        <v>LEBANON SPECIAL SCHOOL DISTRICT</v>
      </c>
      <c r="F11098">
        <v>34550</v>
      </c>
      <c r="G11098">
        <v>4103</v>
      </c>
      <c r="H11098">
        <v>644</v>
      </c>
      <c r="I11098" t="s">
        <v>2878</v>
      </c>
      <c r="J11098" s="1" t="s">
        <v>2879</v>
      </c>
      <c r="K11098" s="1" t="s">
        <v>2880</v>
      </c>
    </row>
    <row r="11099" spans="1:11" x14ac:dyDescent="0.2">
      <c r="A11099" s="1" t="s">
        <v>16786</v>
      </c>
      <c r="B11099" s="1" t="s">
        <v>3061</v>
      </c>
      <c r="C11099" t="s">
        <v>16840</v>
      </c>
      <c r="D11099" t="str">
        <f t="shared" si="346"/>
        <v>LENOIR CITY SCHOOL DISTRICT</v>
      </c>
      <c r="E11099" t="str">
        <f t="shared" si="347"/>
        <v>LENOIR CITY SCHOOL DISTRICT</v>
      </c>
      <c r="F11099">
        <v>9114</v>
      </c>
      <c r="G11099">
        <v>1603</v>
      </c>
      <c r="H11099">
        <v>369</v>
      </c>
      <c r="I11099" t="s">
        <v>2878</v>
      </c>
      <c r="J11099" s="1" t="s">
        <v>2879</v>
      </c>
      <c r="K11099" s="1" t="s">
        <v>2880</v>
      </c>
    </row>
    <row r="11100" spans="1:11" x14ac:dyDescent="0.2">
      <c r="A11100" s="1" t="s">
        <v>16786</v>
      </c>
      <c r="B11100" s="1" t="s">
        <v>3063</v>
      </c>
      <c r="C11100" t="s">
        <v>8790</v>
      </c>
      <c r="D11100" t="str">
        <f t="shared" si="346"/>
        <v>LEWIS COUNTY SCHOOL DISTRICT</v>
      </c>
      <c r="E11100" t="str">
        <f t="shared" si="347"/>
        <v>LEWIS COUNTY SCHOOL DISTRICT</v>
      </c>
      <c r="F11100">
        <v>11904</v>
      </c>
      <c r="G11100">
        <v>1935</v>
      </c>
      <c r="H11100">
        <v>533</v>
      </c>
      <c r="I11100" t="s">
        <v>2878</v>
      </c>
      <c r="J11100" s="1" t="s">
        <v>2879</v>
      </c>
      <c r="K11100" s="1" t="s">
        <v>2880</v>
      </c>
    </row>
    <row r="11101" spans="1:11" x14ac:dyDescent="0.2">
      <c r="A11101" s="1" t="s">
        <v>16786</v>
      </c>
      <c r="B11101" s="1" t="s">
        <v>3305</v>
      </c>
      <c r="C11101" t="s">
        <v>16841</v>
      </c>
      <c r="D11101" t="str">
        <f t="shared" si="346"/>
        <v>LEXINGTON CITY SCHOOL SYSTEM</v>
      </c>
      <c r="E11101" t="str">
        <f t="shared" si="347"/>
        <v>LEXINGTON CITY SCHOOL SYSTEM</v>
      </c>
      <c r="F11101">
        <v>7636</v>
      </c>
      <c r="G11101">
        <v>832</v>
      </c>
      <c r="H11101">
        <v>225</v>
      </c>
      <c r="I11101" t="s">
        <v>2878</v>
      </c>
      <c r="J11101" s="1" t="s">
        <v>2879</v>
      </c>
      <c r="K11101" s="1" t="s">
        <v>2880</v>
      </c>
    </row>
    <row r="11102" spans="1:11" x14ac:dyDescent="0.2">
      <c r="A11102" s="1" t="s">
        <v>16786</v>
      </c>
      <c r="B11102" s="1" t="s">
        <v>3067</v>
      </c>
      <c r="C11102" t="s">
        <v>6251</v>
      </c>
      <c r="D11102" t="str">
        <f t="shared" si="346"/>
        <v>LINCOLN COUNTY SCHOOL DISTRICT</v>
      </c>
      <c r="E11102" t="str">
        <f t="shared" si="347"/>
        <v>LINCOLN COUNTY SCHOOL DISTRICT</v>
      </c>
      <c r="F11102">
        <v>26824</v>
      </c>
      <c r="G11102">
        <v>4676</v>
      </c>
      <c r="H11102">
        <v>804</v>
      </c>
      <c r="I11102" t="s">
        <v>2878</v>
      </c>
      <c r="J11102" s="1" t="s">
        <v>2879</v>
      </c>
      <c r="K11102" s="1" t="s">
        <v>2880</v>
      </c>
    </row>
    <row r="11103" spans="1:11" x14ac:dyDescent="0.2">
      <c r="A11103" s="1" t="s">
        <v>16786</v>
      </c>
      <c r="B11103" s="1" t="s">
        <v>3069</v>
      </c>
      <c r="C11103" t="s">
        <v>16842</v>
      </c>
      <c r="D11103" t="str">
        <f t="shared" si="346"/>
        <v>LOUDON COUNTY SCHOOL DISTRICT</v>
      </c>
      <c r="E11103" t="str">
        <f t="shared" si="347"/>
        <v>LOUDON COUNTY SCHOOL DISTRICT</v>
      </c>
      <c r="F11103">
        <v>42340</v>
      </c>
      <c r="G11103">
        <v>5836</v>
      </c>
      <c r="H11103">
        <v>846</v>
      </c>
      <c r="I11103" t="s">
        <v>2878</v>
      </c>
      <c r="J11103" s="1" t="s">
        <v>2879</v>
      </c>
      <c r="K11103" s="1" t="s">
        <v>2880</v>
      </c>
    </row>
    <row r="11104" spans="1:11" x14ac:dyDescent="0.2">
      <c r="A11104" s="1" t="s">
        <v>16786</v>
      </c>
      <c r="B11104" s="1" t="s">
        <v>3071</v>
      </c>
      <c r="C11104" t="s">
        <v>3044</v>
      </c>
      <c r="D11104" t="str">
        <f t="shared" si="346"/>
        <v>MACON COUNTY SCHOOL DISTRICT</v>
      </c>
      <c r="E11104" t="str">
        <f t="shared" si="347"/>
        <v>MACON COUNTY SCHOOL DISTRICT</v>
      </c>
      <c r="F11104">
        <v>23450</v>
      </c>
      <c r="G11104">
        <v>4106</v>
      </c>
      <c r="H11104">
        <v>949</v>
      </c>
      <c r="I11104" t="s">
        <v>2878</v>
      </c>
      <c r="J11104" s="1" t="s">
        <v>2879</v>
      </c>
      <c r="K11104" s="1" t="s">
        <v>2880</v>
      </c>
    </row>
    <row r="11105" spans="1:11" x14ac:dyDescent="0.2">
      <c r="A11105" s="1" t="s">
        <v>16786</v>
      </c>
      <c r="B11105" s="1" t="s">
        <v>3075</v>
      </c>
      <c r="C11105" t="s">
        <v>16843</v>
      </c>
      <c r="D11105" t="str">
        <f t="shared" si="346"/>
        <v>MANCHESTER CITY SCHOOL DISTRICT</v>
      </c>
      <c r="E11105" t="str">
        <f t="shared" si="347"/>
        <v>MANCHESTER CITY SCHOOL DISTRICT</v>
      </c>
      <c r="F11105">
        <v>10443</v>
      </c>
      <c r="G11105">
        <v>1248</v>
      </c>
      <c r="H11105">
        <v>316</v>
      </c>
      <c r="I11105" t="s">
        <v>2878</v>
      </c>
      <c r="J11105" s="1" t="s">
        <v>2879</v>
      </c>
      <c r="K11105" s="1" t="s">
        <v>2880</v>
      </c>
    </row>
    <row r="11106" spans="1:11" x14ac:dyDescent="0.2">
      <c r="A11106" s="1" t="s">
        <v>16786</v>
      </c>
      <c r="B11106" s="1" t="s">
        <v>3079</v>
      </c>
      <c r="C11106" t="s">
        <v>3052</v>
      </c>
      <c r="D11106" t="str">
        <f t="shared" si="346"/>
        <v>MARION COUNTY SCHOOL DISTRICT</v>
      </c>
      <c r="E11106" t="str">
        <f t="shared" si="347"/>
        <v>MARION COUNTY SCHOOL DISTRICT</v>
      </c>
      <c r="F11106">
        <v>27472</v>
      </c>
      <c r="G11106">
        <v>4244</v>
      </c>
      <c r="H11106">
        <v>1044</v>
      </c>
      <c r="I11106" t="s">
        <v>2878</v>
      </c>
      <c r="J11106" s="1" t="s">
        <v>2879</v>
      </c>
      <c r="K11106" s="1" t="s">
        <v>2880</v>
      </c>
    </row>
    <row r="11107" spans="1:11" x14ac:dyDescent="0.2">
      <c r="A11107" s="1" t="s">
        <v>16786</v>
      </c>
      <c r="B11107" s="1" t="s">
        <v>3085</v>
      </c>
      <c r="C11107" t="s">
        <v>3054</v>
      </c>
      <c r="D11107" t="str">
        <f t="shared" si="346"/>
        <v>MARSHALL COUNTY SCHOOL DISTRICT</v>
      </c>
      <c r="E11107" t="str">
        <f t="shared" si="347"/>
        <v>MARSHALL COUNTY SCHOOL DISTRICT</v>
      </c>
      <c r="F11107">
        <v>31915</v>
      </c>
      <c r="G11107">
        <v>5601</v>
      </c>
      <c r="H11107">
        <v>963</v>
      </c>
      <c r="I11107" t="s">
        <v>2878</v>
      </c>
      <c r="J11107" s="1" t="s">
        <v>2879</v>
      </c>
      <c r="K11107" s="1" t="s">
        <v>2880</v>
      </c>
    </row>
    <row r="11108" spans="1:11" x14ac:dyDescent="0.2">
      <c r="A11108" s="1" t="s">
        <v>16786</v>
      </c>
      <c r="B11108" s="1" t="s">
        <v>3087</v>
      </c>
      <c r="C11108" t="s">
        <v>16844</v>
      </c>
      <c r="D11108" t="str">
        <f t="shared" si="346"/>
        <v>MARYVILLE CITY SCHOOL DISTRICT</v>
      </c>
      <c r="E11108" t="str">
        <f t="shared" si="347"/>
        <v>MARYVILLE CITY SCHOOL DISTRICT</v>
      </c>
      <c r="F11108">
        <v>28442</v>
      </c>
      <c r="G11108">
        <v>5036</v>
      </c>
      <c r="H11108">
        <v>632</v>
      </c>
      <c r="I11108" t="s">
        <v>2878</v>
      </c>
      <c r="J11108" s="1" t="s">
        <v>2879</v>
      </c>
      <c r="K11108" s="1" t="s">
        <v>2880</v>
      </c>
    </row>
    <row r="11109" spans="1:11" x14ac:dyDescent="0.2">
      <c r="A11109" s="1" t="s">
        <v>16786</v>
      </c>
      <c r="B11109" s="1" t="s">
        <v>3091</v>
      </c>
      <c r="C11109" t="s">
        <v>16845</v>
      </c>
      <c r="D11109" t="str">
        <f t="shared" si="346"/>
        <v>MAURY COUNTY SCHOOL DISTRICT</v>
      </c>
      <c r="E11109" t="str">
        <f t="shared" si="347"/>
        <v>MAURY COUNTY SCHOOL DISTRICT</v>
      </c>
      <c r="F11109">
        <v>89981</v>
      </c>
      <c r="G11109">
        <v>15211</v>
      </c>
      <c r="H11109">
        <v>2470</v>
      </c>
      <c r="I11109" t="s">
        <v>2878</v>
      </c>
      <c r="J11109" s="1" t="s">
        <v>2879</v>
      </c>
      <c r="K11109" s="1" t="s">
        <v>2880</v>
      </c>
    </row>
    <row r="11110" spans="1:11" x14ac:dyDescent="0.2">
      <c r="A11110" s="1" t="s">
        <v>16786</v>
      </c>
      <c r="B11110" s="1" t="s">
        <v>3093</v>
      </c>
      <c r="C11110" t="s">
        <v>16846</v>
      </c>
      <c r="D11110" t="str">
        <f t="shared" si="346"/>
        <v>MCKENZIE SPECIAL SCHOOL DISTRICT</v>
      </c>
      <c r="E11110" t="str">
        <f t="shared" si="347"/>
        <v>MCKENZIE SPECIAL SCHOOL DISTRICT</v>
      </c>
      <c r="F11110">
        <v>7307</v>
      </c>
      <c r="G11110">
        <v>1078</v>
      </c>
      <c r="H11110">
        <v>257</v>
      </c>
      <c r="I11110" t="s">
        <v>2878</v>
      </c>
      <c r="J11110" s="1" t="s">
        <v>2879</v>
      </c>
      <c r="K11110" s="1" t="s">
        <v>2880</v>
      </c>
    </row>
    <row r="11111" spans="1:11" x14ac:dyDescent="0.2">
      <c r="A11111" s="1" t="s">
        <v>16786</v>
      </c>
      <c r="B11111" s="1" t="s">
        <v>3097</v>
      </c>
      <c r="C11111" t="s">
        <v>16847</v>
      </c>
      <c r="D11111" t="str">
        <f t="shared" si="346"/>
        <v>MCMINN COUNTY SCHOOL DISTRICT</v>
      </c>
      <c r="E11111" t="str">
        <f t="shared" si="347"/>
        <v>MCMINN COUNTY SCHOOL DISTRICT</v>
      </c>
      <c r="F11111">
        <v>52849</v>
      </c>
      <c r="G11111">
        <v>6682</v>
      </c>
      <c r="H11111">
        <v>1230</v>
      </c>
      <c r="I11111" t="s">
        <v>2878</v>
      </c>
      <c r="J11111" s="1" t="s">
        <v>2879</v>
      </c>
      <c r="K11111" s="1" t="s">
        <v>2880</v>
      </c>
    </row>
    <row r="11112" spans="1:11" x14ac:dyDescent="0.2">
      <c r="A11112" s="1" t="s">
        <v>16786</v>
      </c>
      <c r="B11112" s="1" t="s">
        <v>3101</v>
      </c>
      <c r="C11112" t="s">
        <v>16848</v>
      </c>
      <c r="D11112" t="str">
        <f t="shared" si="346"/>
        <v>MCNAIRY COUNTY SCHOOL DISTRICT</v>
      </c>
      <c r="E11112" t="str">
        <f t="shared" si="347"/>
        <v>MCNAIRY COUNTY SCHOOL DISTRICT</v>
      </c>
      <c r="F11112">
        <v>25935</v>
      </c>
      <c r="G11112">
        <v>4377</v>
      </c>
      <c r="H11112">
        <v>1291</v>
      </c>
      <c r="I11112" t="s">
        <v>2878</v>
      </c>
      <c r="J11112" s="1" t="s">
        <v>2879</v>
      </c>
      <c r="K11112" s="1" t="s">
        <v>2880</v>
      </c>
    </row>
    <row r="11113" spans="1:11" x14ac:dyDescent="0.2">
      <c r="A11113" s="1" t="s">
        <v>16786</v>
      </c>
      <c r="B11113" s="1" t="s">
        <v>3103</v>
      </c>
      <c r="C11113" t="s">
        <v>16849</v>
      </c>
      <c r="D11113" t="str">
        <f t="shared" si="346"/>
        <v>MEIGS COUNTY SCHOOL DISTRICT</v>
      </c>
      <c r="E11113" t="str">
        <f t="shared" si="347"/>
        <v>MEIGS COUNTY SCHOOL DISTRICT</v>
      </c>
      <c r="F11113">
        <v>12005</v>
      </c>
      <c r="G11113">
        <v>1886</v>
      </c>
      <c r="H11113">
        <v>469</v>
      </c>
      <c r="I11113" t="s">
        <v>2878</v>
      </c>
      <c r="J11113" s="1" t="s">
        <v>2879</v>
      </c>
      <c r="K11113" s="1" t="s">
        <v>2880</v>
      </c>
    </row>
    <row r="11114" spans="1:11" x14ac:dyDescent="0.2">
      <c r="A11114" s="1" t="s">
        <v>16786</v>
      </c>
      <c r="B11114" s="1" t="s">
        <v>3125</v>
      </c>
      <c r="C11114" t="s">
        <v>16850</v>
      </c>
      <c r="D11114" t="str">
        <f t="shared" si="346"/>
        <v>METROPOLITAN NASHVILLE PUBLIC SCHOOL DISTRICT</v>
      </c>
      <c r="E11114" t="str">
        <f t="shared" si="347"/>
        <v>METROPOLITAN NASHVILLE PUBLIC SCHOOL DISTRICT</v>
      </c>
      <c r="F11114">
        <v>684410</v>
      </c>
      <c r="G11114">
        <v>98704</v>
      </c>
      <c r="H11114">
        <v>22632</v>
      </c>
      <c r="I11114" t="s">
        <v>2878</v>
      </c>
      <c r="J11114" s="1" t="s">
        <v>2879</v>
      </c>
      <c r="K11114" s="1" t="s">
        <v>2880</v>
      </c>
    </row>
    <row r="11115" spans="1:11" x14ac:dyDescent="0.2">
      <c r="A11115" s="1" t="s">
        <v>16786</v>
      </c>
      <c r="B11115" s="1" t="s">
        <v>3111</v>
      </c>
      <c r="C11115" t="s">
        <v>16851</v>
      </c>
      <c r="D11115" t="str">
        <f t="shared" si="346"/>
        <v>MILAN SPECIAL SCHOOL DISTRICT</v>
      </c>
      <c r="E11115" t="str">
        <f t="shared" si="347"/>
        <v>MILAN SPECIAL SCHOOL DISTRICT</v>
      </c>
      <c r="F11115">
        <v>10661</v>
      </c>
      <c r="G11115">
        <v>1993</v>
      </c>
      <c r="H11115">
        <v>403</v>
      </c>
      <c r="I11115" t="s">
        <v>2878</v>
      </c>
      <c r="J11115" s="1" t="s">
        <v>2879</v>
      </c>
      <c r="K11115" s="1" t="s">
        <v>2880</v>
      </c>
    </row>
    <row r="11116" spans="1:11" x14ac:dyDescent="0.2">
      <c r="A11116" s="1" t="s">
        <v>16786</v>
      </c>
      <c r="B11116" s="1" t="s">
        <v>3193</v>
      </c>
      <c r="C11116" t="s">
        <v>16852</v>
      </c>
      <c r="D11116" t="str">
        <f t="shared" si="346"/>
        <v>MILLINGTON MUNICIPAL SCHOOL DISTRICT</v>
      </c>
      <c r="E11116" t="str">
        <f t="shared" si="347"/>
        <v>MILLINGTON MUNICIPAL SCHOOL DISTRICT</v>
      </c>
      <c r="F11116">
        <v>17327</v>
      </c>
      <c r="G11116">
        <v>2900</v>
      </c>
      <c r="H11116">
        <v>648</v>
      </c>
      <c r="I11116" t="s">
        <v>2878</v>
      </c>
      <c r="J11116" s="1" t="s">
        <v>2879</v>
      </c>
      <c r="K11116" s="1" t="s">
        <v>2880</v>
      </c>
    </row>
    <row r="11117" spans="1:11" x14ac:dyDescent="0.2">
      <c r="A11117" s="1" t="s">
        <v>16786</v>
      </c>
      <c r="B11117" s="1" t="s">
        <v>3113</v>
      </c>
      <c r="C11117" t="s">
        <v>3062</v>
      </c>
      <c r="D11117" t="str">
        <f t="shared" si="346"/>
        <v>MONROE COUNTY SCHOOL DISTRICT</v>
      </c>
      <c r="E11117" t="str">
        <f t="shared" si="347"/>
        <v>MONROE COUNTY SCHOOL DISTRICT</v>
      </c>
      <c r="F11117">
        <v>45970</v>
      </c>
      <c r="G11117">
        <v>6019</v>
      </c>
      <c r="H11117">
        <v>1354</v>
      </c>
      <c r="I11117" t="s">
        <v>2878</v>
      </c>
      <c r="J11117" s="1" t="s">
        <v>2879</v>
      </c>
      <c r="K11117" s="1" t="s">
        <v>2880</v>
      </c>
    </row>
    <row r="11118" spans="1:11" x14ac:dyDescent="0.2">
      <c r="A11118" s="1" t="s">
        <v>16786</v>
      </c>
      <c r="B11118" s="1" t="s">
        <v>3332</v>
      </c>
      <c r="C11118" t="s">
        <v>16853</v>
      </c>
      <c r="D11118" t="str">
        <f t="shared" si="346"/>
        <v>MOORE COUNTY SCHOOL DISTRICT</v>
      </c>
      <c r="E11118" t="str">
        <f t="shared" si="347"/>
        <v>MOORE COUNTY SCHOOL DISTRICT</v>
      </c>
      <c r="F11118">
        <v>6323</v>
      </c>
      <c r="G11118">
        <v>976</v>
      </c>
      <c r="H11118">
        <v>153</v>
      </c>
      <c r="I11118" t="s">
        <v>2878</v>
      </c>
      <c r="J11118" s="1" t="s">
        <v>2879</v>
      </c>
      <c r="K11118" s="1" t="s">
        <v>2880</v>
      </c>
    </row>
    <row r="11119" spans="1:11" x14ac:dyDescent="0.2">
      <c r="A11119" s="1" t="s">
        <v>16786</v>
      </c>
      <c r="B11119" s="1" t="s">
        <v>3119</v>
      </c>
      <c r="C11119" t="s">
        <v>3066</v>
      </c>
      <c r="D11119" t="str">
        <f t="shared" si="346"/>
        <v>MORGAN COUNTY SCHOOL DISTRICT</v>
      </c>
      <c r="E11119" t="str">
        <f t="shared" si="347"/>
        <v>MORGAN COUNTY SCHOOL DISTRICT</v>
      </c>
      <c r="F11119">
        <v>21554</v>
      </c>
      <c r="G11119">
        <v>3234</v>
      </c>
      <c r="H11119">
        <v>851</v>
      </c>
      <c r="I11119" t="s">
        <v>2878</v>
      </c>
      <c r="J11119" s="1" t="s">
        <v>2879</v>
      </c>
      <c r="K11119" s="1" t="s">
        <v>2880</v>
      </c>
    </row>
    <row r="11120" spans="1:11" x14ac:dyDescent="0.2">
      <c r="A11120" s="1" t="s">
        <v>16786</v>
      </c>
      <c r="B11120" s="1" t="s">
        <v>3123</v>
      </c>
      <c r="C11120" t="s">
        <v>16854</v>
      </c>
      <c r="D11120" t="str">
        <f t="shared" si="346"/>
        <v>MURFREESBORO CITY SCHOOL DISTRICT</v>
      </c>
      <c r="E11120" t="str">
        <f t="shared" si="347"/>
        <v>MURFREESBORO CITY SCHOOL DISTRICT</v>
      </c>
      <c r="F11120">
        <v>128324</v>
      </c>
      <c r="G11120">
        <v>11275</v>
      </c>
      <c r="H11120">
        <v>1430</v>
      </c>
      <c r="I11120" t="s">
        <v>2878</v>
      </c>
      <c r="J11120" s="1" t="s">
        <v>2879</v>
      </c>
      <c r="K11120" s="1" t="s">
        <v>2880</v>
      </c>
    </row>
    <row r="11121" spans="1:11" x14ac:dyDescent="0.2">
      <c r="A11121" s="1" t="s">
        <v>16786</v>
      </c>
      <c r="B11121" s="1" t="s">
        <v>3127</v>
      </c>
      <c r="C11121" t="s">
        <v>16855</v>
      </c>
      <c r="D11121" t="str">
        <f t="shared" si="346"/>
        <v>NEWPORT CITY SCHOOL DISTRICT</v>
      </c>
      <c r="E11121" t="str">
        <f t="shared" si="347"/>
        <v>NEWPORT CITY SCHOOL DISTRICT</v>
      </c>
      <c r="F11121">
        <v>6855</v>
      </c>
      <c r="G11121">
        <v>732</v>
      </c>
      <c r="H11121">
        <v>372</v>
      </c>
      <c r="I11121" t="s">
        <v>2878</v>
      </c>
      <c r="J11121" s="1" t="s">
        <v>2879</v>
      </c>
      <c r="K11121" s="1" t="s">
        <v>2880</v>
      </c>
    </row>
    <row r="11122" spans="1:11" x14ac:dyDescent="0.2">
      <c r="A11122" s="1" t="s">
        <v>16786</v>
      </c>
      <c r="B11122" s="1" t="s">
        <v>3129</v>
      </c>
      <c r="C11122" t="s">
        <v>16856</v>
      </c>
      <c r="D11122" t="str">
        <f t="shared" si="346"/>
        <v>OAK RIDGE CITY SCHOOL DISTRICT</v>
      </c>
      <c r="E11122" t="str">
        <f t="shared" si="347"/>
        <v>OAK RIDGE CITY SCHOOL DISTRICT</v>
      </c>
      <c r="F11122">
        <v>29533</v>
      </c>
      <c r="G11122">
        <v>4591</v>
      </c>
      <c r="H11122">
        <v>821</v>
      </c>
      <c r="I11122" t="s">
        <v>2878</v>
      </c>
      <c r="J11122" s="1" t="s">
        <v>2879</v>
      </c>
      <c r="K11122" s="1" t="s">
        <v>2880</v>
      </c>
    </row>
    <row r="11123" spans="1:11" x14ac:dyDescent="0.2">
      <c r="A11123" s="1" t="s">
        <v>16786</v>
      </c>
      <c r="B11123" s="1" t="s">
        <v>3131</v>
      </c>
      <c r="C11123" t="s">
        <v>16857</v>
      </c>
      <c r="D11123" t="str">
        <f t="shared" si="346"/>
        <v>OBION COUNTY SCHOOL DISTRICT</v>
      </c>
      <c r="E11123" t="str">
        <f t="shared" si="347"/>
        <v>OBION COUNTY SCHOOL DISTRICT</v>
      </c>
      <c r="F11123">
        <v>20201</v>
      </c>
      <c r="G11123">
        <v>3315</v>
      </c>
      <c r="H11123">
        <v>728</v>
      </c>
      <c r="I11123" t="s">
        <v>2878</v>
      </c>
      <c r="J11123" s="1" t="s">
        <v>2879</v>
      </c>
      <c r="K11123" s="1" t="s">
        <v>2880</v>
      </c>
    </row>
    <row r="11124" spans="1:11" x14ac:dyDescent="0.2">
      <c r="A11124" s="1" t="s">
        <v>16786</v>
      </c>
      <c r="B11124" s="1" t="s">
        <v>3133</v>
      </c>
      <c r="C11124" t="s">
        <v>16858</v>
      </c>
      <c r="D11124" t="str">
        <f t="shared" si="346"/>
        <v>ONEIDA SPECIAL SCHOOL DISTRICT</v>
      </c>
      <c r="E11124" t="str">
        <f t="shared" si="347"/>
        <v>ONEIDA SPECIAL SCHOOL DISTRICT</v>
      </c>
      <c r="F11124">
        <v>3012</v>
      </c>
      <c r="G11124">
        <v>506</v>
      </c>
      <c r="H11124">
        <v>186</v>
      </c>
      <c r="I11124" t="s">
        <v>2878</v>
      </c>
      <c r="J11124" s="1" t="s">
        <v>2879</v>
      </c>
      <c r="K11124" s="1" t="s">
        <v>2880</v>
      </c>
    </row>
    <row r="11125" spans="1:11" x14ac:dyDescent="0.2">
      <c r="A11125" s="1" t="s">
        <v>16786</v>
      </c>
      <c r="B11125" s="1" t="s">
        <v>3135</v>
      </c>
      <c r="C11125" t="s">
        <v>16859</v>
      </c>
      <c r="D11125" t="str">
        <f t="shared" si="346"/>
        <v>OVERTON COUNTY SCHOOL DISTRICT</v>
      </c>
      <c r="E11125" t="str">
        <f t="shared" si="347"/>
        <v>OVERTON COUNTY SCHOOL DISTRICT</v>
      </c>
      <c r="F11125">
        <v>22051</v>
      </c>
      <c r="G11125">
        <v>3622</v>
      </c>
      <c r="H11125">
        <v>827</v>
      </c>
      <c r="I11125" t="s">
        <v>2878</v>
      </c>
      <c r="J11125" s="1" t="s">
        <v>2879</v>
      </c>
      <c r="K11125" s="1" t="s">
        <v>2880</v>
      </c>
    </row>
    <row r="11126" spans="1:11" x14ac:dyDescent="0.2">
      <c r="A11126" s="1" t="s">
        <v>16786</v>
      </c>
      <c r="B11126" s="1" t="s">
        <v>3139</v>
      </c>
      <c r="C11126" t="s">
        <v>16860</v>
      </c>
      <c r="D11126" t="str">
        <f t="shared" si="346"/>
        <v>PARIS SPECIAL SCHOOL DISTRICT</v>
      </c>
      <c r="E11126" t="str">
        <f t="shared" si="347"/>
        <v>PARIS SPECIAL SCHOOL DISTRICT</v>
      </c>
      <c r="F11126">
        <v>11660</v>
      </c>
      <c r="G11126">
        <v>1240</v>
      </c>
      <c r="H11126">
        <v>415</v>
      </c>
      <c r="I11126" t="s">
        <v>2878</v>
      </c>
      <c r="J11126" s="1" t="s">
        <v>2879</v>
      </c>
      <c r="K11126" s="1" t="s">
        <v>2880</v>
      </c>
    </row>
    <row r="11127" spans="1:11" x14ac:dyDescent="0.2">
      <c r="A11127" s="1" t="s">
        <v>16786</v>
      </c>
      <c r="B11127" s="1" t="s">
        <v>3141</v>
      </c>
      <c r="C11127" t="s">
        <v>3086</v>
      </c>
      <c r="D11127" t="str">
        <f t="shared" si="346"/>
        <v>PERRY COUNTY SCHOOL DISTRICT</v>
      </c>
      <c r="E11127" t="str">
        <f t="shared" si="347"/>
        <v>PERRY COUNTY SCHOOL DISTRICT</v>
      </c>
      <c r="F11127">
        <v>7964</v>
      </c>
      <c r="G11127">
        <v>1243</v>
      </c>
      <c r="H11127">
        <v>379</v>
      </c>
      <c r="I11127" t="s">
        <v>2878</v>
      </c>
      <c r="J11127" s="1" t="s">
        <v>2879</v>
      </c>
      <c r="K11127" s="1" t="s">
        <v>2880</v>
      </c>
    </row>
    <row r="11128" spans="1:11" x14ac:dyDescent="0.2">
      <c r="A11128" s="1" t="s">
        <v>16786</v>
      </c>
      <c r="B11128" s="1" t="s">
        <v>3143</v>
      </c>
      <c r="C11128" t="s">
        <v>16861</v>
      </c>
      <c r="D11128" t="str">
        <f t="shared" si="346"/>
        <v>PICKETT COUNTY SCHOOL DISTRICT</v>
      </c>
      <c r="E11128" t="str">
        <f t="shared" si="347"/>
        <v>PICKETT COUNTY SCHOOL DISTRICT</v>
      </c>
      <c r="F11128">
        <v>5142</v>
      </c>
      <c r="G11128">
        <v>723</v>
      </c>
      <c r="H11128">
        <v>175</v>
      </c>
      <c r="I11128" t="s">
        <v>2878</v>
      </c>
      <c r="J11128" s="1" t="s">
        <v>2879</v>
      </c>
      <c r="K11128" s="1" t="s">
        <v>2880</v>
      </c>
    </row>
    <row r="11129" spans="1:11" x14ac:dyDescent="0.2">
      <c r="A11129" s="1" t="s">
        <v>16786</v>
      </c>
      <c r="B11129" s="1" t="s">
        <v>3147</v>
      </c>
      <c r="C11129" t="s">
        <v>6152</v>
      </c>
      <c r="D11129" t="str">
        <f t="shared" si="346"/>
        <v>POLK COUNTY SCHOOL DISTRICT</v>
      </c>
      <c r="E11129" t="str">
        <f t="shared" si="347"/>
        <v>POLK COUNTY SCHOOL DISTRICT</v>
      </c>
      <c r="F11129">
        <v>16772</v>
      </c>
      <c r="G11129">
        <v>2565</v>
      </c>
      <c r="H11129">
        <v>583</v>
      </c>
      <c r="I11129" t="s">
        <v>2878</v>
      </c>
      <c r="J11129" s="1" t="s">
        <v>2879</v>
      </c>
      <c r="K11129" s="1" t="s">
        <v>2880</v>
      </c>
    </row>
    <row r="11130" spans="1:11" x14ac:dyDescent="0.2">
      <c r="A11130" s="1" t="s">
        <v>16786</v>
      </c>
      <c r="B11130" s="1" t="s">
        <v>3149</v>
      </c>
      <c r="C11130" t="s">
        <v>6153</v>
      </c>
      <c r="D11130" t="str">
        <f t="shared" si="346"/>
        <v>PUTNAM COUNTY SCHOOL DISTRICT</v>
      </c>
      <c r="E11130" t="str">
        <f t="shared" si="347"/>
        <v>PUTNAM COUNTY SCHOOL DISTRICT</v>
      </c>
      <c r="F11130">
        <v>75931</v>
      </c>
      <c r="G11130">
        <v>11543</v>
      </c>
      <c r="H11130">
        <v>2527</v>
      </c>
      <c r="I11130" t="s">
        <v>2878</v>
      </c>
      <c r="J11130" s="1" t="s">
        <v>2879</v>
      </c>
      <c r="K11130" s="1" t="s">
        <v>2880</v>
      </c>
    </row>
    <row r="11131" spans="1:11" x14ac:dyDescent="0.2">
      <c r="A11131" s="1" t="s">
        <v>16786</v>
      </c>
      <c r="B11131" s="1" t="s">
        <v>3151</v>
      </c>
      <c r="C11131" t="s">
        <v>16862</v>
      </c>
      <c r="D11131" t="str">
        <f t="shared" si="346"/>
        <v>RHEA COUNTY SCHOOL DISTRICT</v>
      </c>
      <c r="E11131" t="str">
        <f t="shared" si="347"/>
        <v>RHEA COUNTY SCHOOL DISTRICT</v>
      </c>
      <c r="F11131">
        <v>32442</v>
      </c>
      <c r="G11131">
        <v>4765</v>
      </c>
      <c r="H11131">
        <v>1091</v>
      </c>
      <c r="I11131" t="s">
        <v>2878</v>
      </c>
      <c r="J11131" s="1" t="s">
        <v>2879</v>
      </c>
      <c r="K11131" s="1" t="s">
        <v>2880</v>
      </c>
    </row>
    <row r="11132" spans="1:11" x14ac:dyDescent="0.2">
      <c r="A11132" s="1" t="s">
        <v>16786</v>
      </c>
      <c r="B11132" s="1" t="s">
        <v>3153</v>
      </c>
      <c r="C11132" t="s">
        <v>16863</v>
      </c>
      <c r="D11132" t="str">
        <f t="shared" si="346"/>
        <v>RICHARD CITY SPECIAL SCHOOL DISTRICT</v>
      </c>
      <c r="E11132" t="str">
        <f t="shared" si="347"/>
        <v>RICHARD CITY SPECIAL SCHOOL DISTRICT</v>
      </c>
      <c r="F11132">
        <v>974</v>
      </c>
      <c r="G11132">
        <v>160</v>
      </c>
      <c r="H11132">
        <v>52</v>
      </c>
      <c r="I11132" t="s">
        <v>2878</v>
      </c>
      <c r="J11132" s="1" t="s">
        <v>2879</v>
      </c>
      <c r="K11132" s="1" t="s">
        <v>2880</v>
      </c>
    </row>
    <row r="11133" spans="1:11" x14ac:dyDescent="0.2">
      <c r="A11133" s="1" t="s">
        <v>16786</v>
      </c>
      <c r="B11133" s="1" t="s">
        <v>13854</v>
      </c>
      <c r="C11133" t="s">
        <v>16864</v>
      </c>
      <c r="D11133" t="str">
        <f t="shared" si="346"/>
        <v>ROANE COUNTY SCHOOL DISTRICT</v>
      </c>
      <c r="E11133" t="str">
        <f t="shared" si="347"/>
        <v>ROANE COUNTY SCHOOL DISTRICT</v>
      </c>
      <c r="F11133">
        <v>49873</v>
      </c>
      <c r="G11133">
        <v>7226</v>
      </c>
      <c r="H11133">
        <v>1583</v>
      </c>
      <c r="I11133" t="s">
        <v>2878</v>
      </c>
      <c r="J11133" s="1" t="s">
        <v>2879</v>
      </c>
      <c r="K11133" s="1" t="s">
        <v>2880</v>
      </c>
    </row>
    <row r="11134" spans="1:11" x14ac:dyDescent="0.2">
      <c r="A11134" s="1" t="s">
        <v>16786</v>
      </c>
      <c r="B11134" s="1" t="s">
        <v>4063</v>
      </c>
      <c r="C11134" t="s">
        <v>8826</v>
      </c>
      <c r="D11134" t="str">
        <f t="shared" si="346"/>
        <v>ROBERTSON COUNTY SCHOOL DISTRICT</v>
      </c>
      <c r="E11134" t="str">
        <f t="shared" si="347"/>
        <v>ROBERTSON COUNTY SCHOOL DISTRICT</v>
      </c>
      <c r="F11134">
        <v>69165</v>
      </c>
      <c r="G11134">
        <v>12533</v>
      </c>
      <c r="H11134">
        <v>1832</v>
      </c>
      <c r="I11134" t="s">
        <v>2878</v>
      </c>
      <c r="J11134" s="1" t="s">
        <v>2879</v>
      </c>
      <c r="K11134" s="1" t="s">
        <v>2880</v>
      </c>
    </row>
    <row r="11135" spans="1:11" x14ac:dyDescent="0.2">
      <c r="A11135" s="1" t="s">
        <v>16786</v>
      </c>
      <c r="B11135" s="1" t="s">
        <v>3349</v>
      </c>
      <c r="C11135" t="s">
        <v>16865</v>
      </c>
      <c r="D11135" t="str">
        <f t="shared" si="346"/>
        <v>ROGERSVILLE CITY SCHOOLS</v>
      </c>
      <c r="E11135" t="str">
        <f t="shared" si="347"/>
        <v>ROGERSVILLE CITY SCHOOLS</v>
      </c>
      <c r="F11135">
        <v>4401</v>
      </c>
      <c r="G11135">
        <v>444</v>
      </c>
      <c r="H11135">
        <v>131</v>
      </c>
      <c r="I11135" t="s">
        <v>2878</v>
      </c>
      <c r="J11135" s="1" t="s">
        <v>2879</v>
      </c>
      <c r="K11135" s="1" t="s">
        <v>2880</v>
      </c>
    </row>
    <row r="11136" spans="1:11" x14ac:dyDescent="0.2">
      <c r="A11136" s="1" t="s">
        <v>16786</v>
      </c>
      <c r="B11136" s="1" t="s">
        <v>3659</v>
      </c>
      <c r="C11136" t="s">
        <v>16866</v>
      </c>
      <c r="D11136" t="str">
        <f t="shared" si="346"/>
        <v>RUTHERFORD COUNTY SCHOOL DISTRICT</v>
      </c>
      <c r="E11136" t="str">
        <f t="shared" si="347"/>
        <v>RUTHERFORD COUNTY SCHOOL DISTRICT</v>
      </c>
      <c r="F11136">
        <v>308251</v>
      </c>
      <c r="G11136">
        <v>44849</v>
      </c>
      <c r="H11136">
        <v>4910</v>
      </c>
      <c r="I11136" t="s">
        <v>2878</v>
      </c>
      <c r="J11136" s="1" t="s">
        <v>2879</v>
      </c>
      <c r="K11136" s="1" t="s">
        <v>2880</v>
      </c>
    </row>
    <row r="11137" spans="1:11" x14ac:dyDescent="0.2">
      <c r="A11137" s="1" t="s">
        <v>16786</v>
      </c>
      <c r="B11137" s="1" t="s">
        <v>4069</v>
      </c>
      <c r="C11137" t="s">
        <v>8833</v>
      </c>
      <c r="D11137" t="str">
        <f t="shared" si="346"/>
        <v>SCOTT COUNTY SCHOOL DISTRICT</v>
      </c>
      <c r="E11137" t="str">
        <f t="shared" si="347"/>
        <v>SCOTT COUNTY SCHOOL DISTRICT</v>
      </c>
      <c r="F11137">
        <v>18935</v>
      </c>
      <c r="G11137">
        <v>3428</v>
      </c>
      <c r="H11137">
        <v>873</v>
      </c>
      <c r="I11137" t="s">
        <v>2878</v>
      </c>
      <c r="J11137" s="1" t="s">
        <v>2879</v>
      </c>
      <c r="K11137" s="1" t="s">
        <v>2880</v>
      </c>
    </row>
    <row r="11138" spans="1:11" x14ac:dyDescent="0.2">
      <c r="A11138" s="1" t="s">
        <v>16786</v>
      </c>
      <c r="B11138" s="1" t="s">
        <v>3663</v>
      </c>
      <c r="C11138" t="s">
        <v>16867</v>
      </c>
      <c r="D11138" t="str">
        <f t="shared" si="346"/>
        <v>SEQUATCHIE COUNTY SCHOOL DISTRICT</v>
      </c>
      <c r="E11138" t="str">
        <f t="shared" si="347"/>
        <v>SEQUATCHIE COUNTY SCHOOL DISTRICT</v>
      </c>
      <c r="F11138">
        <v>14897</v>
      </c>
      <c r="G11138">
        <v>2438</v>
      </c>
      <c r="H11138">
        <v>639</v>
      </c>
      <c r="I11138" t="s">
        <v>2878</v>
      </c>
      <c r="J11138" s="1" t="s">
        <v>2879</v>
      </c>
      <c r="K11138" s="1" t="s">
        <v>2880</v>
      </c>
    </row>
    <row r="11139" spans="1:11" x14ac:dyDescent="0.2">
      <c r="A11139" s="1" t="s">
        <v>16786</v>
      </c>
      <c r="B11139" s="1" t="s">
        <v>3355</v>
      </c>
      <c r="C11139" t="s">
        <v>16868</v>
      </c>
      <c r="D11139" t="str">
        <f t="shared" ref="D11139:D11202" si="348">UPPER(C11139)</f>
        <v>SEVIER COUNTY SCHOOL DISTRICT</v>
      </c>
      <c r="E11139" t="str">
        <f t="shared" ref="E11139:E11202" si="349">UPPER(TRIM(C11139))</f>
        <v>SEVIER COUNTY SCHOOL DISTRICT</v>
      </c>
      <c r="F11139">
        <v>96673</v>
      </c>
      <c r="G11139">
        <v>14931</v>
      </c>
      <c r="H11139">
        <v>3294</v>
      </c>
      <c r="I11139" t="s">
        <v>2878</v>
      </c>
      <c r="J11139" s="1" t="s">
        <v>2879</v>
      </c>
      <c r="K11139" s="1" t="s">
        <v>2880</v>
      </c>
    </row>
    <row r="11140" spans="1:11" x14ac:dyDescent="0.2">
      <c r="A11140" s="1" t="s">
        <v>16786</v>
      </c>
      <c r="B11140" s="1" t="s">
        <v>10312</v>
      </c>
      <c r="C11140" t="s">
        <v>3116</v>
      </c>
      <c r="D11140" t="str">
        <f t="shared" si="348"/>
        <v>SHELBY COUNTY SCHOOL DISTRICT</v>
      </c>
      <c r="E11140" t="str">
        <f t="shared" si="349"/>
        <v>SHELBY COUNTY SCHOOL DISTRICT</v>
      </c>
      <c r="F11140">
        <v>750688</v>
      </c>
      <c r="G11140">
        <v>132312</v>
      </c>
      <c r="H11140">
        <v>44897</v>
      </c>
      <c r="I11140" t="s">
        <v>2878</v>
      </c>
      <c r="J11140" s="1" t="s">
        <v>2879</v>
      </c>
      <c r="K11140" s="1" t="s">
        <v>2880</v>
      </c>
    </row>
    <row r="11141" spans="1:11" x14ac:dyDescent="0.2">
      <c r="A11141" s="1" t="s">
        <v>16786</v>
      </c>
      <c r="B11141" s="1" t="s">
        <v>3361</v>
      </c>
      <c r="C11141" t="s">
        <v>10708</v>
      </c>
      <c r="D11141" t="str">
        <f t="shared" si="348"/>
        <v>SMITH COUNTY SCHOOL DISTRICT</v>
      </c>
      <c r="E11141" t="str">
        <f t="shared" si="349"/>
        <v>SMITH COUNTY SCHOOL DISTRICT</v>
      </c>
      <c r="F11141">
        <v>19447</v>
      </c>
      <c r="G11141">
        <v>3348</v>
      </c>
      <c r="H11141">
        <v>611</v>
      </c>
      <c r="I11141" t="s">
        <v>2878</v>
      </c>
      <c r="J11141" s="1" t="s">
        <v>2879</v>
      </c>
      <c r="K11141" s="1" t="s">
        <v>2880</v>
      </c>
    </row>
    <row r="11142" spans="1:11" x14ac:dyDescent="0.2">
      <c r="A11142" s="1" t="s">
        <v>16786</v>
      </c>
      <c r="B11142" s="1" t="s">
        <v>3363</v>
      </c>
      <c r="C11142" t="s">
        <v>16869</v>
      </c>
      <c r="D11142" t="str">
        <f t="shared" si="348"/>
        <v>SOUTH CARROLL SPECIAL SCHOOL DISTRICT</v>
      </c>
      <c r="E11142" t="str">
        <f t="shared" si="349"/>
        <v>SOUTH CARROLL SPECIAL SCHOOL DISTRICT</v>
      </c>
      <c r="F11142">
        <v>2492</v>
      </c>
      <c r="G11142">
        <v>411</v>
      </c>
      <c r="H11142">
        <v>97</v>
      </c>
      <c r="I11142" t="s">
        <v>2878</v>
      </c>
      <c r="J11142" s="1" t="s">
        <v>2879</v>
      </c>
      <c r="K11142" s="1" t="s">
        <v>2880</v>
      </c>
    </row>
    <row r="11143" spans="1:11" x14ac:dyDescent="0.2">
      <c r="A11143" s="1" t="s">
        <v>16786</v>
      </c>
      <c r="B11143" s="1" t="s">
        <v>3367</v>
      </c>
      <c r="C11143" t="s">
        <v>6281</v>
      </c>
      <c r="D11143" t="str">
        <f t="shared" si="348"/>
        <v>STEWART COUNTY SCHOOL DISTRICT</v>
      </c>
      <c r="E11143" t="str">
        <f t="shared" si="349"/>
        <v>STEWART COUNTY SCHOOL DISTRICT</v>
      </c>
      <c r="F11143">
        <v>13182</v>
      </c>
      <c r="G11143">
        <v>2065</v>
      </c>
      <c r="H11143">
        <v>474</v>
      </c>
      <c r="I11143" t="s">
        <v>2878</v>
      </c>
      <c r="J11143" s="1" t="s">
        <v>2879</v>
      </c>
      <c r="K11143" s="1" t="s">
        <v>2880</v>
      </c>
    </row>
    <row r="11144" spans="1:11" x14ac:dyDescent="0.2">
      <c r="A11144" s="1" t="s">
        <v>16786</v>
      </c>
      <c r="B11144" s="1" t="s">
        <v>3369</v>
      </c>
      <c r="C11144" t="s">
        <v>16373</v>
      </c>
      <c r="D11144" t="str">
        <f t="shared" si="348"/>
        <v>SULLIVAN COUNTY SCHOOL DISTRICT</v>
      </c>
      <c r="E11144" t="str">
        <f t="shared" si="349"/>
        <v>SULLIVAN COUNTY SCHOOL DISTRICT</v>
      </c>
      <c r="F11144">
        <v>80708</v>
      </c>
      <c r="G11144">
        <v>11866</v>
      </c>
      <c r="H11144">
        <v>2500</v>
      </c>
      <c r="I11144" t="s">
        <v>2878</v>
      </c>
      <c r="J11144" s="1" t="s">
        <v>2879</v>
      </c>
      <c r="K11144" s="1" t="s">
        <v>2880</v>
      </c>
    </row>
    <row r="11145" spans="1:11" x14ac:dyDescent="0.2">
      <c r="A11145" s="1" t="s">
        <v>16786</v>
      </c>
      <c r="B11145" s="1" t="s">
        <v>4002</v>
      </c>
      <c r="C11145" t="s">
        <v>16870</v>
      </c>
      <c r="D11145" t="str">
        <f t="shared" si="348"/>
        <v>SUMNER COUNTY SCHOOL DISTRICT</v>
      </c>
      <c r="E11145" t="str">
        <f t="shared" si="349"/>
        <v>SUMNER COUNTY SCHOOL DISTRICT</v>
      </c>
      <c r="F11145">
        <v>180063</v>
      </c>
      <c r="G11145">
        <v>32183</v>
      </c>
      <c r="H11145">
        <v>3891</v>
      </c>
      <c r="I11145" t="s">
        <v>2878</v>
      </c>
      <c r="J11145" s="1" t="s">
        <v>2879</v>
      </c>
      <c r="K11145" s="1" t="s">
        <v>2880</v>
      </c>
    </row>
    <row r="11146" spans="1:11" x14ac:dyDescent="0.2">
      <c r="A11146" s="1" t="s">
        <v>16786</v>
      </c>
      <c r="B11146" s="1" t="s">
        <v>3672</v>
      </c>
      <c r="C11146" t="s">
        <v>16871</v>
      </c>
      <c r="D11146" t="str">
        <f t="shared" si="348"/>
        <v>SWEETWATER CITY SCHOOL DISTRICT</v>
      </c>
      <c r="E11146" t="str">
        <f t="shared" si="349"/>
        <v>SWEETWATER CITY SCHOOL DISTRICT</v>
      </c>
      <c r="F11146">
        <v>12371</v>
      </c>
      <c r="G11146">
        <v>1405</v>
      </c>
      <c r="H11146">
        <v>383</v>
      </c>
      <c r="I11146" t="s">
        <v>2878</v>
      </c>
      <c r="J11146" s="1" t="s">
        <v>2879</v>
      </c>
      <c r="K11146" s="1" t="s">
        <v>2880</v>
      </c>
    </row>
    <row r="11147" spans="1:11" x14ac:dyDescent="0.2">
      <c r="A11147" s="1" t="s">
        <v>16786</v>
      </c>
      <c r="B11147" s="1" t="s">
        <v>3675</v>
      </c>
      <c r="C11147" t="s">
        <v>16872</v>
      </c>
      <c r="D11147" t="str">
        <f t="shared" si="348"/>
        <v>TIPTON COUNTY SCHOOL DISTRICT</v>
      </c>
      <c r="E11147" t="str">
        <f t="shared" si="349"/>
        <v>TIPTON COUNTY SCHOOL DISTRICT</v>
      </c>
      <c r="F11147">
        <v>61303</v>
      </c>
      <c r="G11147">
        <v>11577</v>
      </c>
      <c r="H11147">
        <v>2397</v>
      </c>
      <c r="I11147" t="s">
        <v>2878</v>
      </c>
      <c r="J11147" s="1" t="s">
        <v>2879</v>
      </c>
      <c r="K11147" s="1" t="s">
        <v>2880</v>
      </c>
    </row>
    <row r="11148" spans="1:11" x14ac:dyDescent="0.2">
      <c r="A11148" s="1" t="s">
        <v>16786</v>
      </c>
      <c r="B11148" s="1" t="s">
        <v>11818</v>
      </c>
      <c r="C11148" t="s">
        <v>16873</v>
      </c>
      <c r="D11148" t="str">
        <f t="shared" si="348"/>
        <v>TRENTON SPECIAL SCHOOL DISTRICT</v>
      </c>
      <c r="E11148" t="str">
        <f t="shared" si="349"/>
        <v>TRENTON SPECIAL SCHOOL DISTRICT</v>
      </c>
      <c r="F11148">
        <v>8643</v>
      </c>
      <c r="G11148">
        <v>1463</v>
      </c>
      <c r="H11148">
        <v>323</v>
      </c>
      <c r="I11148" t="s">
        <v>2878</v>
      </c>
      <c r="J11148" s="1" t="s">
        <v>2879</v>
      </c>
      <c r="K11148" s="1" t="s">
        <v>2880</v>
      </c>
    </row>
    <row r="11149" spans="1:11" x14ac:dyDescent="0.2">
      <c r="A11149" s="1" t="s">
        <v>16786</v>
      </c>
      <c r="B11149" s="1" t="s">
        <v>3377</v>
      </c>
      <c r="C11149" t="s">
        <v>16874</v>
      </c>
      <c r="D11149" t="str">
        <f t="shared" si="348"/>
        <v>TROUSDALE COUNTY SCHOOL DISTRICT</v>
      </c>
      <c r="E11149" t="str">
        <f t="shared" si="349"/>
        <v>TROUSDALE COUNTY SCHOOL DISTRICT</v>
      </c>
      <c r="F11149">
        <v>8271</v>
      </c>
      <c r="G11149">
        <v>1398</v>
      </c>
      <c r="H11149">
        <v>302</v>
      </c>
      <c r="I11149" t="s">
        <v>2878</v>
      </c>
      <c r="J11149" s="1" t="s">
        <v>2879</v>
      </c>
      <c r="K11149" s="1" t="s">
        <v>2880</v>
      </c>
    </row>
    <row r="11150" spans="1:11" x14ac:dyDescent="0.2">
      <c r="A11150" s="1" t="s">
        <v>16786</v>
      </c>
      <c r="B11150" s="1" t="s">
        <v>3379</v>
      </c>
      <c r="C11150" t="s">
        <v>16875</v>
      </c>
      <c r="D11150" t="str">
        <f t="shared" si="348"/>
        <v>TULLAHOMA CITY SCHOOL DISTRICT</v>
      </c>
      <c r="E11150" t="str">
        <f t="shared" si="349"/>
        <v>TULLAHOMA CITY SCHOOL DISTRICT</v>
      </c>
      <c r="F11150">
        <v>19275</v>
      </c>
      <c r="G11150">
        <v>3394</v>
      </c>
      <c r="H11150">
        <v>689</v>
      </c>
      <c r="I11150" t="s">
        <v>2878</v>
      </c>
      <c r="J11150" s="1" t="s">
        <v>2879</v>
      </c>
      <c r="K11150" s="1" t="s">
        <v>2880</v>
      </c>
    </row>
    <row r="11151" spans="1:11" x14ac:dyDescent="0.2">
      <c r="A11151" s="1" t="s">
        <v>16786</v>
      </c>
      <c r="B11151" s="1" t="s">
        <v>3381</v>
      </c>
      <c r="C11151" t="s">
        <v>16876</v>
      </c>
      <c r="D11151" t="str">
        <f t="shared" si="348"/>
        <v>UNICOI COUNTY SCHOOL DISTRICT</v>
      </c>
      <c r="E11151" t="str">
        <f t="shared" si="349"/>
        <v>UNICOI COUNTY SCHOOL DISTRICT</v>
      </c>
      <c r="F11151">
        <v>17719</v>
      </c>
      <c r="G11151">
        <v>2542</v>
      </c>
      <c r="H11151">
        <v>605</v>
      </c>
      <c r="I11151" t="s">
        <v>2878</v>
      </c>
      <c r="J11151" s="1" t="s">
        <v>2879</v>
      </c>
      <c r="K11151" s="1" t="s">
        <v>2880</v>
      </c>
    </row>
    <row r="11152" spans="1:11" x14ac:dyDescent="0.2">
      <c r="A11152" s="1" t="s">
        <v>16786</v>
      </c>
      <c r="B11152" s="1" t="s">
        <v>4080</v>
      </c>
      <c r="C11152" t="s">
        <v>12844</v>
      </c>
      <c r="D11152" t="str">
        <f t="shared" si="348"/>
        <v>UNION CITY SCHOOL DISTRICT</v>
      </c>
      <c r="E11152" t="str">
        <f t="shared" si="349"/>
        <v>UNION CITY SCHOOL DISTRICT</v>
      </c>
      <c r="F11152">
        <v>10377</v>
      </c>
      <c r="G11152">
        <v>1644</v>
      </c>
      <c r="H11152">
        <v>560</v>
      </c>
      <c r="I11152" t="s">
        <v>2878</v>
      </c>
      <c r="J11152" s="1" t="s">
        <v>2879</v>
      </c>
      <c r="K11152" s="1" t="s">
        <v>2880</v>
      </c>
    </row>
    <row r="11153" spans="1:11" x14ac:dyDescent="0.2">
      <c r="A11153" s="1" t="s">
        <v>16786</v>
      </c>
      <c r="B11153" s="1" t="s">
        <v>3385</v>
      </c>
      <c r="C11153" t="s">
        <v>6161</v>
      </c>
      <c r="D11153" t="str">
        <f t="shared" si="348"/>
        <v>UNION COUNTY SCHOOL DISTRICT</v>
      </c>
      <c r="E11153" t="str">
        <f t="shared" si="349"/>
        <v>UNION COUNTY SCHOOL DISTRICT</v>
      </c>
      <c r="F11153">
        <v>19140</v>
      </c>
      <c r="G11153">
        <v>3210</v>
      </c>
      <c r="H11153">
        <v>935</v>
      </c>
      <c r="I11153" t="s">
        <v>2878</v>
      </c>
      <c r="J11153" s="1" t="s">
        <v>2879</v>
      </c>
      <c r="K11153" s="1" t="s">
        <v>2880</v>
      </c>
    </row>
    <row r="11154" spans="1:11" x14ac:dyDescent="0.2">
      <c r="A11154" s="1" t="s">
        <v>16786</v>
      </c>
      <c r="B11154" s="1" t="s">
        <v>3387</v>
      </c>
      <c r="C11154" t="s">
        <v>16877</v>
      </c>
      <c r="D11154" t="str">
        <f t="shared" si="348"/>
        <v>VAN BUREN COUNTY SCHOOL DISTRICT</v>
      </c>
      <c r="E11154" t="str">
        <f t="shared" si="349"/>
        <v>VAN BUREN COUNTY SCHOOL DISTRICT</v>
      </c>
      <c r="F11154">
        <v>5689</v>
      </c>
      <c r="G11154">
        <v>803</v>
      </c>
      <c r="H11154">
        <v>247</v>
      </c>
      <c r="I11154" t="s">
        <v>2878</v>
      </c>
      <c r="J11154" s="1" t="s">
        <v>2879</v>
      </c>
      <c r="K11154" s="1" t="s">
        <v>2880</v>
      </c>
    </row>
    <row r="11155" spans="1:11" x14ac:dyDescent="0.2">
      <c r="A11155" s="1" t="s">
        <v>16786</v>
      </c>
      <c r="B11155" s="1" t="s">
        <v>3680</v>
      </c>
      <c r="C11155" t="s">
        <v>6301</v>
      </c>
      <c r="D11155" t="str">
        <f t="shared" si="348"/>
        <v>WARREN COUNTY SCHOOL DISTRICT</v>
      </c>
      <c r="E11155" t="str">
        <f t="shared" si="349"/>
        <v>WARREN COUNTY SCHOOL DISTRICT</v>
      </c>
      <c r="F11155">
        <v>40516</v>
      </c>
      <c r="G11155">
        <v>7196</v>
      </c>
      <c r="H11155">
        <v>1859</v>
      </c>
      <c r="I11155" t="s">
        <v>2878</v>
      </c>
      <c r="J11155" s="1" t="s">
        <v>2879</v>
      </c>
      <c r="K11155" s="1" t="s">
        <v>2880</v>
      </c>
    </row>
    <row r="11156" spans="1:11" x14ac:dyDescent="0.2">
      <c r="A11156" s="1" t="s">
        <v>16786</v>
      </c>
      <c r="B11156" s="1" t="s">
        <v>3389</v>
      </c>
      <c r="C11156" t="s">
        <v>3150</v>
      </c>
      <c r="D11156" t="str">
        <f t="shared" si="348"/>
        <v>WASHINGTON COUNTY SCHOOL DISTRICT</v>
      </c>
      <c r="E11156" t="str">
        <f t="shared" si="349"/>
        <v>WASHINGTON COUNTY SCHOOL DISTRICT</v>
      </c>
      <c r="F11156">
        <v>65494</v>
      </c>
      <c r="G11156">
        <v>9980</v>
      </c>
      <c r="H11156">
        <v>1575</v>
      </c>
      <c r="I11156" t="s">
        <v>2878</v>
      </c>
      <c r="J11156" s="1" t="s">
        <v>2879</v>
      </c>
      <c r="K11156" s="1" t="s">
        <v>2880</v>
      </c>
    </row>
    <row r="11157" spans="1:11" x14ac:dyDescent="0.2">
      <c r="A11157" s="1" t="s">
        <v>16786</v>
      </c>
      <c r="B11157" s="1" t="s">
        <v>3393</v>
      </c>
      <c r="C11157" t="s">
        <v>6302</v>
      </c>
      <c r="D11157" t="str">
        <f t="shared" si="348"/>
        <v>WAYNE COUNTY SCHOOL DISTRICT</v>
      </c>
      <c r="E11157" t="str">
        <f t="shared" si="349"/>
        <v>WAYNE COUNTY SCHOOL DISTRICT</v>
      </c>
      <c r="F11157">
        <v>16713</v>
      </c>
      <c r="G11157">
        <v>2230</v>
      </c>
      <c r="H11157">
        <v>555</v>
      </c>
      <c r="I11157" t="s">
        <v>2878</v>
      </c>
      <c r="J11157" s="1" t="s">
        <v>2879</v>
      </c>
      <c r="K11157" s="1" t="s">
        <v>2880</v>
      </c>
    </row>
    <row r="11158" spans="1:11" x14ac:dyDescent="0.2">
      <c r="A11158" s="1" t="s">
        <v>16786</v>
      </c>
      <c r="B11158" s="1" t="s">
        <v>5799</v>
      </c>
      <c r="C11158" t="s">
        <v>16878</v>
      </c>
      <c r="D11158" t="str">
        <f t="shared" si="348"/>
        <v>WEAKLEY COUNTY SCHOOL DISTRICT</v>
      </c>
      <c r="E11158" t="str">
        <f t="shared" si="349"/>
        <v>WEAKLEY COUNTY SCHOOL DISTRICT</v>
      </c>
      <c r="F11158">
        <v>33507</v>
      </c>
      <c r="G11158">
        <v>4822</v>
      </c>
      <c r="H11158">
        <v>1205</v>
      </c>
      <c r="I11158" t="s">
        <v>2878</v>
      </c>
      <c r="J11158" s="1" t="s">
        <v>2879</v>
      </c>
      <c r="K11158" s="1" t="s">
        <v>2880</v>
      </c>
    </row>
    <row r="11159" spans="1:11" x14ac:dyDescent="0.2">
      <c r="A11159" s="1" t="s">
        <v>16786</v>
      </c>
      <c r="B11159" s="1" t="s">
        <v>15041</v>
      </c>
      <c r="C11159" t="s">
        <v>16879</v>
      </c>
      <c r="D11159" t="str">
        <f t="shared" si="348"/>
        <v>WEST CARROLL SPECIAL DISTRICT</v>
      </c>
      <c r="E11159" t="str">
        <f t="shared" si="349"/>
        <v>WEST CARROLL SPECIAL DISTRICT</v>
      </c>
      <c r="F11159">
        <v>7101</v>
      </c>
      <c r="G11159">
        <v>1119</v>
      </c>
      <c r="H11159">
        <v>251</v>
      </c>
      <c r="I11159" t="s">
        <v>2878</v>
      </c>
      <c r="J11159" s="1" t="s">
        <v>2879</v>
      </c>
      <c r="K11159" s="1" t="s">
        <v>2880</v>
      </c>
    </row>
    <row r="11160" spans="1:11" x14ac:dyDescent="0.2">
      <c r="A11160" s="1" t="s">
        <v>16786</v>
      </c>
      <c r="B11160" s="1" t="s">
        <v>3395</v>
      </c>
      <c r="C11160" t="s">
        <v>6305</v>
      </c>
      <c r="D11160" t="str">
        <f t="shared" si="348"/>
        <v>WHITE COUNTY SCHOOL DISTRICT</v>
      </c>
      <c r="E11160" t="str">
        <f t="shared" si="349"/>
        <v>WHITE COUNTY SCHOOL DISTRICT</v>
      </c>
      <c r="F11160">
        <v>26653</v>
      </c>
      <c r="G11160">
        <v>4300</v>
      </c>
      <c r="H11160">
        <v>1033</v>
      </c>
      <c r="I11160" t="s">
        <v>2878</v>
      </c>
      <c r="J11160" s="1" t="s">
        <v>2879</v>
      </c>
      <c r="K11160" s="1" t="s">
        <v>2880</v>
      </c>
    </row>
    <row r="11161" spans="1:11" x14ac:dyDescent="0.2">
      <c r="A11161" s="1" t="s">
        <v>16786</v>
      </c>
      <c r="B11161" s="1" t="s">
        <v>3397</v>
      </c>
      <c r="C11161" t="s">
        <v>16880</v>
      </c>
      <c r="D11161" t="str">
        <f t="shared" si="348"/>
        <v>WILLIAMSON COUNTY SCHOOL DISTRICT</v>
      </c>
      <c r="E11161" t="str">
        <f t="shared" si="349"/>
        <v>WILLIAMSON COUNTY SCHOOL DISTRICT</v>
      </c>
      <c r="F11161">
        <v>219107</v>
      </c>
      <c r="G11161">
        <v>42516</v>
      </c>
      <c r="H11161">
        <v>1573</v>
      </c>
      <c r="I11161" t="s">
        <v>2878</v>
      </c>
      <c r="J11161" s="1" t="s">
        <v>2879</v>
      </c>
      <c r="K11161" s="1" t="s">
        <v>2880</v>
      </c>
    </row>
    <row r="11162" spans="1:11" x14ac:dyDescent="0.2">
      <c r="A11162" s="1" t="s">
        <v>16786</v>
      </c>
      <c r="B11162" s="1" t="s">
        <v>14692</v>
      </c>
      <c r="C11162" t="s">
        <v>16881</v>
      </c>
      <c r="D11162" t="str">
        <f t="shared" si="348"/>
        <v>WILSON COUNTY SCHOOL DISTRICT</v>
      </c>
      <c r="E11162" t="str">
        <f t="shared" si="349"/>
        <v>WILSON COUNTY SCHOOL DISTRICT</v>
      </c>
      <c r="F11162">
        <v>132781</v>
      </c>
      <c r="G11162">
        <v>19769</v>
      </c>
      <c r="H11162">
        <v>1687</v>
      </c>
      <c r="I11162" t="s">
        <v>2878</v>
      </c>
      <c r="J11162" s="1" t="s">
        <v>2879</v>
      </c>
      <c r="K11162" s="1" t="s">
        <v>2880</v>
      </c>
    </row>
    <row r="11163" spans="1:11" x14ac:dyDescent="0.2">
      <c r="A11163" s="1" t="s">
        <v>16882</v>
      </c>
      <c r="B11163" s="1" t="s">
        <v>3514</v>
      </c>
      <c r="C11163" t="s">
        <v>16883</v>
      </c>
      <c r="D11163" t="str">
        <f t="shared" si="348"/>
        <v>ABBOTT INDEPENDENT SCHOOL DISTRICT</v>
      </c>
      <c r="E11163" t="str">
        <f t="shared" si="349"/>
        <v>ABBOTT INDEPENDENT SCHOOL DISTRICT</v>
      </c>
      <c r="F11163">
        <v>1085</v>
      </c>
      <c r="G11163">
        <v>203</v>
      </c>
      <c r="H11163">
        <v>30</v>
      </c>
      <c r="I11163" t="s">
        <v>2878</v>
      </c>
      <c r="J11163" s="1" t="s">
        <v>2879</v>
      </c>
      <c r="K11163" s="1" t="s">
        <v>2880</v>
      </c>
    </row>
    <row r="11164" spans="1:11" x14ac:dyDescent="0.2">
      <c r="A11164" s="1" t="s">
        <v>16882</v>
      </c>
      <c r="B11164" s="1" t="s">
        <v>4177</v>
      </c>
      <c r="C11164" t="s">
        <v>16884</v>
      </c>
      <c r="D11164" t="str">
        <f t="shared" si="348"/>
        <v>ABERNATHY INDEPENDENT SCHOOL DISTRICT</v>
      </c>
      <c r="E11164" t="str">
        <f t="shared" si="349"/>
        <v>ABERNATHY INDEPENDENT SCHOOL DISTRICT</v>
      </c>
      <c r="F11164">
        <v>3402</v>
      </c>
      <c r="G11164">
        <v>749</v>
      </c>
      <c r="H11164">
        <v>175</v>
      </c>
      <c r="I11164" t="s">
        <v>2878</v>
      </c>
      <c r="J11164" s="1" t="s">
        <v>2879</v>
      </c>
      <c r="K11164" s="1" t="s">
        <v>2880</v>
      </c>
    </row>
    <row r="11165" spans="1:11" x14ac:dyDescent="0.2">
      <c r="A11165" s="1" t="s">
        <v>16882</v>
      </c>
      <c r="B11165" s="1" t="s">
        <v>4179</v>
      </c>
      <c r="C11165" t="s">
        <v>16885</v>
      </c>
      <c r="D11165" t="str">
        <f t="shared" si="348"/>
        <v>ABILENE INDEPENDENT SCHOOL DISTRICT</v>
      </c>
      <c r="E11165" t="str">
        <f t="shared" si="349"/>
        <v>ABILENE INDEPENDENT SCHOOL DISTRICT</v>
      </c>
      <c r="F11165">
        <v>106126</v>
      </c>
      <c r="G11165">
        <v>17516</v>
      </c>
      <c r="H11165">
        <v>4041</v>
      </c>
      <c r="I11165" t="s">
        <v>2878</v>
      </c>
      <c r="J11165" s="1" t="s">
        <v>2879</v>
      </c>
      <c r="K11165" s="1" t="s">
        <v>2880</v>
      </c>
    </row>
    <row r="11166" spans="1:11" x14ac:dyDescent="0.2">
      <c r="A11166" s="1" t="s">
        <v>16882</v>
      </c>
      <c r="B11166" s="1" t="s">
        <v>4181</v>
      </c>
      <c r="C11166" t="s">
        <v>16886</v>
      </c>
      <c r="D11166" t="str">
        <f t="shared" si="348"/>
        <v>ACADEMY INDEPENDENT SCHOOL DISTRICT</v>
      </c>
      <c r="E11166" t="str">
        <f t="shared" si="349"/>
        <v>ACADEMY INDEPENDENT SCHOOL DISTRICT</v>
      </c>
      <c r="F11166">
        <v>5511</v>
      </c>
      <c r="G11166">
        <v>1143</v>
      </c>
      <c r="H11166">
        <v>116</v>
      </c>
      <c r="I11166" t="s">
        <v>2878</v>
      </c>
      <c r="J11166" s="1" t="s">
        <v>2879</v>
      </c>
      <c r="K11166" s="1" t="s">
        <v>2880</v>
      </c>
    </row>
    <row r="11167" spans="1:11" x14ac:dyDescent="0.2">
      <c r="A11167" s="1" t="s">
        <v>16882</v>
      </c>
      <c r="B11167" s="1" t="s">
        <v>3520</v>
      </c>
      <c r="C11167" t="s">
        <v>16887</v>
      </c>
      <c r="D11167" t="str">
        <f t="shared" si="348"/>
        <v>ADRIAN INDEPENDENT SCHOOL DISTRICT</v>
      </c>
      <c r="E11167" t="str">
        <f t="shared" si="349"/>
        <v>ADRIAN INDEPENDENT SCHOOL DISTRICT</v>
      </c>
      <c r="F11167">
        <v>279</v>
      </c>
      <c r="G11167">
        <v>35</v>
      </c>
      <c r="H11167">
        <v>4</v>
      </c>
      <c r="I11167" t="s">
        <v>2878</v>
      </c>
      <c r="J11167" s="1" t="s">
        <v>2879</v>
      </c>
      <c r="K11167" s="1" t="s">
        <v>2880</v>
      </c>
    </row>
    <row r="11168" spans="1:11" x14ac:dyDescent="0.2">
      <c r="A11168" s="1" t="s">
        <v>16882</v>
      </c>
      <c r="B11168" s="1" t="s">
        <v>3524</v>
      </c>
      <c r="C11168" t="s">
        <v>16888</v>
      </c>
      <c r="D11168" t="str">
        <f t="shared" si="348"/>
        <v>AGUA DULCE INDEPENDENT SCHOOL DISTRICT</v>
      </c>
      <c r="E11168" t="str">
        <f t="shared" si="349"/>
        <v>AGUA DULCE INDEPENDENT SCHOOL DISTRICT</v>
      </c>
      <c r="F11168">
        <v>1609</v>
      </c>
      <c r="G11168">
        <v>340</v>
      </c>
      <c r="H11168">
        <v>76</v>
      </c>
      <c r="I11168" t="s">
        <v>2878</v>
      </c>
      <c r="J11168" s="1" t="s">
        <v>2879</v>
      </c>
      <c r="K11168" s="1" t="s">
        <v>2880</v>
      </c>
    </row>
    <row r="11169" spans="1:11" x14ac:dyDescent="0.2">
      <c r="A11169" s="1" t="s">
        <v>16882</v>
      </c>
      <c r="B11169" s="1" t="s">
        <v>8070</v>
      </c>
      <c r="C11169" t="s">
        <v>16889</v>
      </c>
      <c r="D11169" t="str">
        <f t="shared" si="348"/>
        <v>ALAMO HEIGHTS INDEPENDENT SCHOOL DISTRICT</v>
      </c>
      <c r="E11169" t="str">
        <f t="shared" si="349"/>
        <v>ALAMO HEIGHTS INDEPENDENT SCHOOL DISTRICT</v>
      </c>
      <c r="F11169">
        <v>32525</v>
      </c>
      <c r="G11169">
        <v>5574</v>
      </c>
      <c r="H11169">
        <v>525</v>
      </c>
      <c r="I11169" t="s">
        <v>2878</v>
      </c>
      <c r="J11169" s="1" t="s">
        <v>2879</v>
      </c>
      <c r="K11169" s="1" t="s">
        <v>2880</v>
      </c>
    </row>
    <row r="11170" spans="1:11" x14ac:dyDescent="0.2">
      <c r="A11170" s="1" t="s">
        <v>16882</v>
      </c>
      <c r="B11170" s="1" t="s">
        <v>7273</v>
      </c>
      <c r="C11170" t="s">
        <v>16890</v>
      </c>
      <c r="D11170" t="str">
        <f t="shared" si="348"/>
        <v>ALBA-GOLDEN INDEPENDENT SCHOOL DISTRICT</v>
      </c>
      <c r="E11170" t="str">
        <f t="shared" si="349"/>
        <v>ALBA-GOLDEN INDEPENDENT SCHOOL DISTRICT</v>
      </c>
      <c r="F11170">
        <v>5679</v>
      </c>
      <c r="G11170">
        <v>925</v>
      </c>
      <c r="H11170">
        <v>189</v>
      </c>
      <c r="I11170" t="s">
        <v>2878</v>
      </c>
      <c r="J11170" s="1" t="s">
        <v>2879</v>
      </c>
      <c r="K11170" s="1" t="s">
        <v>2880</v>
      </c>
    </row>
    <row r="11171" spans="1:11" x14ac:dyDescent="0.2">
      <c r="A11171" s="1" t="s">
        <v>16882</v>
      </c>
      <c r="B11171" s="1" t="s">
        <v>3532</v>
      </c>
      <c r="C11171" t="s">
        <v>16891</v>
      </c>
      <c r="D11171" t="str">
        <f t="shared" si="348"/>
        <v>ALBANY INDEPENDENT SCHOOL DISTRICT</v>
      </c>
      <c r="E11171" t="str">
        <f t="shared" si="349"/>
        <v>ALBANY INDEPENDENT SCHOOL DISTRICT</v>
      </c>
      <c r="F11171">
        <v>2541</v>
      </c>
      <c r="G11171">
        <v>489</v>
      </c>
      <c r="H11171">
        <v>85</v>
      </c>
      <c r="I11171" t="s">
        <v>2878</v>
      </c>
      <c r="J11171" s="1" t="s">
        <v>2879</v>
      </c>
      <c r="K11171" s="1" t="s">
        <v>2880</v>
      </c>
    </row>
    <row r="11172" spans="1:11" x14ac:dyDescent="0.2">
      <c r="A11172" s="1" t="s">
        <v>16882</v>
      </c>
      <c r="B11172" s="1" t="s">
        <v>3788</v>
      </c>
      <c r="C11172" t="s">
        <v>16892</v>
      </c>
      <c r="D11172" t="str">
        <f t="shared" si="348"/>
        <v>ALDINE INDEPENDENT SCHOOL DISTRICT</v>
      </c>
      <c r="E11172" t="str">
        <f t="shared" si="349"/>
        <v>ALDINE INDEPENDENT SCHOOL DISTRICT</v>
      </c>
      <c r="F11172">
        <v>296292</v>
      </c>
      <c r="G11172">
        <v>66271</v>
      </c>
      <c r="H11172">
        <v>22388</v>
      </c>
      <c r="I11172" t="s">
        <v>2878</v>
      </c>
      <c r="J11172" s="1" t="s">
        <v>2879</v>
      </c>
      <c r="K11172" s="1" t="s">
        <v>2880</v>
      </c>
    </row>
    <row r="11173" spans="1:11" x14ac:dyDescent="0.2">
      <c r="A11173" s="1" t="s">
        <v>16882</v>
      </c>
      <c r="B11173" s="1" t="s">
        <v>16893</v>
      </c>
      <c r="C11173" t="s">
        <v>16894</v>
      </c>
      <c r="D11173" t="str">
        <f t="shared" si="348"/>
        <v>ALEDO INDEPENDENT SCHOOL DISTRICT</v>
      </c>
      <c r="E11173" t="str">
        <f t="shared" si="349"/>
        <v>ALEDO INDEPENDENT SCHOOL DISTRICT</v>
      </c>
      <c r="F11173">
        <v>22682</v>
      </c>
      <c r="G11173">
        <v>5243</v>
      </c>
      <c r="H11173">
        <v>377</v>
      </c>
      <c r="I11173" t="s">
        <v>2878</v>
      </c>
      <c r="J11173" s="1" t="s">
        <v>2879</v>
      </c>
      <c r="K11173" s="1" t="s">
        <v>2880</v>
      </c>
    </row>
    <row r="11174" spans="1:11" x14ac:dyDescent="0.2">
      <c r="A11174" s="1" t="s">
        <v>16882</v>
      </c>
      <c r="B11174" s="1" t="s">
        <v>4190</v>
      </c>
      <c r="C11174" t="s">
        <v>16895</v>
      </c>
      <c r="D11174" t="str">
        <f t="shared" si="348"/>
        <v>ALICE INDEPENDENT SCHOOL DISTRICT</v>
      </c>
      <c r="E11174" t="str">
        <f t="shared" si="349"/>
        <v>ALICE INDEPENDENT SCHOOL DISTRICT</v>
      </c>
      <c r="F11174">
        <v>25842</v>
      </c>
      <c r="G11174">
        <v>5149</v>
      </c>
      <c r="H11174">
        <v>1754</v>
      </c>
      <c r="I11174" t="s">
        <v>2878</v>
      </c>
      <c r="J11174" s="1" t="s">
        <v>2879</v>
      </c>
      <c r="K11174" s="1" t="s">
        <v>2880</v>
      </c>
    </row>
    <row r="11175" spans="1:11" x14ac:dyDescent="0.2">
      <c r="A11175" s="1" t="s">
        <v>16882</v>
      </c>
      <c r="B11175" s="1" t="s">
        <v>6575</v>
      </c>
      <c r="C11175" t="s">
        <v>16896</v>
      </c>
      <c r="D11175" t="str">
        <f t="shared" si="348"/>
        <v>ALIEF INDEPENDENT SCHOOL DISTRICT</v>
      </c>
      <c r="E11175" t="str">
        <f t="shared" si="349"/>
        <v>ALIEF INDEPENDENT SCHOOL DISTRICT</v>
      </c>
      <c r="F11175">
        <v>287757</v>
      </c>
      <c r="G11175">
        <v>54698</v>
      </c>
      <c r="H11175">
        <v>17289</v>
      </c>
      <c r="I11175" t="s">
        <v>2878</v>
      </c>
      <c r="J11175" s="1" t="s">
        <v>2879</v>
      </c>
      <c r="K11175" s="1" t="s">
        <v>2880</v>
      </c>
    </row>
    <row r="11176" spans="1:11" x14ac:dyDescent="0.2">
      <c r="A11176" s="1" t="s">
        <v>16882</v>
      </c>
      <c r="B11176" s="1" t="s">
        <v>3544</v>
      </c>
      <c r="C11176" t="s">
        <v>16897</v>
      </c>
      <c r="D11176" t="str">
        <f t="shared" si="348"/>
        <v>ALLEN INDEPENDENT SCHOOL DISTRICT</v>
      </c>
      <c r="E11176" t="str">
        <f t="shared" si="349"/>
        <v>ALLEN INDEPENDENT SCHOOL DISTRICT</v>
      </c>
      <c r="F11176">
        <v>98286</v>
      </c>
      <c r="G11176">
        <v>22405</v>
      </c>
      <c r="H11176">
        <v>1059</v>
      </c>
      <c r="I11176" t="s">
        <v>2878</v>
      </c>
      <c r="J11176" s="1" t="s">
        <v>2879</v>
      </c>
      <c r="K11176" s="1" t="s">
        <v>2880</v>
      </c>
    </row>
    <row r="11177" spans="1:11" x14ac:dyDescent="0.2">
      <c r="A11177" s="1" t="s">
        <v>16882</v>
      </c>
      <c r="B11177" s="1" t="s">
        <v>4196</v>
      </c>
      <c r="C11177" t="s">
        <v>16898</v>
      </c>
      <c r="D11177" t="str">
        <f t="shared" si="348"/>
        <v>ALPINE INDEPENDENT SCHOOL DISTRICT</v>
      </c>
      <c r="E11177" t="str">
        <f t="shared" si="349"/>
        <v>ALPINE INDEPENDENT SCHOOL DISTRICT</v>
      </c>
      <c r="F11177">
        <v>7671</v>
      </c>
      <c r="G11177">
        <v>1061</v>
      </c>
      <c r="H11177">
        <v>206</v>
      </c>
      <c r="I11177" t="s">
        <v>2878</v>
      </c>
      <c r="J11177" s="1" t="s">
        <v>2879</v>
      </c>
      <c r="K11177" s="1" t="s">
        <v>2880</v>
      </c>
    </row>
    <row r="11178" spans="1:11" x14ac:dyDescent="0.2">
      <c r="A11178" s="1" t="s">
        <v>16882</v>
      </c>
      <c r="B11178" s="1" t="s">
        <v>4200</v>
      </c>
      <c r="C11178" t="s">
        <v>16899</v>
      </c>
      <c r="D11178" t="str">
        <f t="shared" si="348"/>
        <v>ALTO INDEPENDENT SCHOOL DISTRICT</v>
      </c>
      <c r="E11178" t="str">
        <f t="shared" si="349"/>
        <v>ALTO INDEPENDENT SCHOOL DISTRICT</v>
      </c>
      <c r="F11178">
        <v>3696</v>
      </c>
      <c r="G11178">
        <v>682</v>
      </c>
      <c r="H11178">
        <v>205</v>
      </c>
      <c r="I11178" t="s">
        <v>2878</v>
      </c>
      <c r="J11178" s="1" t="s">
        <v>2879</v>
      </c>
      <c r="K11178" s="1" t="s">
        <v>2880</v>
      </c>
    </row>
    <row r="11179" spans="1:11" x14ac:dyDescent="0.2">
      <c r="A11179" s="1" t="s">
        <v>16882</v>
      </c>
      <c r="B11179" s="1" t="s">
        <v>3035</v>
      </c>
      <c r="C11179" t="s">
        <v>16900</v>
      </c>
      <c r="D11179" t="str">
        <f t="shared" si="348"/>
        <v>ALVARADO INDEPENDENT SCHOOL DISTRICT</v>
      </c>
      <c r="E11179" t="str">
        <f t="shared" si="349"/>
        <v>ALVARADO INDEPENDENT SCHOOL DISTRICT</v>
      </c>
      <c r="F11179">
        <v>19044</v>
      </c>
      <c r="G11179">
        <v>3565</v>
      </c>
      <c r="H11179">
        <v>579</v>
      </c>
      <c r="I11179" t="s">
        <v>2878</v>
      </c>
      <c r="J11179" s="1" t="s">
        <v>2879</v>
      </c>
      <c r="K11179" s="1" t="s">
        <v>2880</v>
      </c>
    </row>
    <row r="11180" spans="1:11" x14ac:dyDescent="0.2">
      <c r="A11180" s="1" t="s">
        <v>16882</v>
      </c>
      <c r="B11180" s="1" t="s">
        <v>16901</v>
      </c>
      <c r="C11180" t="s">
        <v>16902</v>
      </c>
      <c r="D11180" t="str">
        <f t="shared" si="348"/>
        <v>ALVIN INDEPENDENT SCHOOL DISTRICT</v>
      </c>
      <c r="E11180" t="str">
        <f t="shared" si="349"/>
        <v>ALVIN INDEPENDENT SCHOOL DISTRICT</v>
      </c>
      <c r="F11180">
        <v>98065</v>
      </c>
      <c r="G11180">
        <v>18921</v>
      </c>
      <c r="H11180">
        <v>2607</v>
      </c>
      <c r="I11180" t="s">
        <v>2878</v>
      </c>
      <c r="J11180" s="1" t="s">
        <v>2879</v>
      </c>
      <c r="K11180" s="1" t="s">
        <v>2880</v>
      </c>
    </row>
    <row r="11181" spans="1:11" x14ac:dyDescent="0.2">
      <c r="A11181" s="1" t="s">
        <v>16882</v>
      </c>
      <c r="B11181" s="1" t="s">
        <v>7018</v>
      </c>
      <c r="C11181" t="s">
        <v>16903</v>
      </c>
      <c r="D11181" t="str">
        <f t="shared" si="348"/>
        <v>ALVORD INDEPENDENT SCHOOL DISTRICT</v>
      </c>
      <c r="E11181" t="str">
        <f t="shared" si="349"/>
        <v>ALVORD INDEPENDENT SCHOOL DISTRICT</v>
      </c>
      <c r="F11181">
        <v>3961</v>
      </c>
      <c r="G11181">
        <v>743</v>
      </c>
      <c r="H11181">
        <v>96</v>
      </c>
      <c r="I11181" t="s">
        <v>2878</v>
      </c>
      <c r="J11181" s="1" t="s">
        <v>2879</v>
      </c>
      <c r="K11181" s="1" t="s">
        <v>2880</v>
      </c>
    </row>
    <row r="11182" spans="1:11" x14ac:dyDescent="0.2">
      <c r="A11182" s="1" t="s">
        <v>16882</v>
      </c>
      <c r="B11182" s="1" t="s">
        <v>3552</v>
      </c>
      <c r="C11182" t="s">
        <v>16904</v>
      </c>
      <c r="D11182" t="str">
        <f t="shared" si="348"/>
        <v>AMARILLO INDEPENDENT SCHOOL DISTRICT</v>
      </c>
      <c r="E11182" t="str">
        <f t="shared" si="349"/>
        <v>AMARILLO INDEPENDENT SCHOOL DISTRICT</v>
      </c>
      <c r="F11182">
        <v>175974</v>
      </c>
      <c r="G11182">
        <v>32976</v>
      </c>
      <c r="H11182">
        <v>7031</v>
      </c>
      <c r="I11182" t="s">
        <v>2878</v>
      </c>
      <c r="J11182" s="1" t="s">
        <v>2879</v>
      </c>
      <c r="K11182" s="1" t="s">
        <v>2880</v>
      </c>
    </row>
    <row r="11183" spans="1:11" x14ac:dyDescent="0.2">
      <c r="A11183" s="1" t="s">
        <v>16882</v>
      </c>
      <c r="B11183" s="1" t="s">
        <v>4207</v>
      </c>
      <c r="C11183" t="s">
        <v>16905</v>
      </c>
      <c r="D11183" t="str">
        <f t="shared" si="348"/>
        <v>AMHERST INDEPENDENT SCHOOL DISTRICT</v>
      </c>
      <c r="E11183" t="str">
        <f t="shared" si="349"/>
        <v>AMHERST INDEPENDENT SCHOOL DISTRICT</v>
      </c>
      <c r="F11183">
        <v>917</v>
      </c>
      <c r="G11183">
        <v>190</v>
      </c>
      <c r="H11183">
        <v>53</v>
      </c>
      <c r="I11183" t="s">
        <v>2878</v>
      </c>
      <c r="J11183" s="1" t="s">
        <v>2879</v>
      </c>
      <c r="K11183" s="1" t="s">
        <v>2880</v>
      </c>
    </row>
    <row r="11184" spans="1:11" x14ac:dyDescent="0.2">
      <c r="A11184" s="1" t="s">
        <v>16882</v>
      </c>
      <c r="B11184" s="1" t="s">
        <v>4209</v>
      </c>
      <c r="C11184" t="s">
        <v>16906</v>
      </c>
      <c r="D11184" t="str">
        <f t="shared" si="348"/>
        <v>ANAHUAC INDEPENDENT SCHOOL DISTRICT</v>
      </c>
      <c r="E11184" t="str">
        <f t="shared" si="349"/>
        <v>ANAHUAC INDEPENDENT SCHOOL DISTRICT</v>
      </c>
      <c r="F11184">
        <v>7707</v>
      </c>
      <c r="G11184">
        <v>1382</v>
      </c>
      <c r="H11184">
        <v>270</v>
      </c>
      <c r="I11184" t="s">
        <v>2878</v>
      </c>
      <c r="J11184" s="1" t="s">
        <v>2879</v>
      </c>
      <c r="K11184" s="1" t="s">
        <v>2880</v>
      </c>
    </row>
    <row r="11185" spans="1:11" x14ac:dyDescent="0.2">
      <c r="A11185" s="1" t="s">
        <v>16882</v>
      </c>
      <c r="B11185" s="1" t="s">
        <v>3556</v>
      </c>
      <c r="C11185" t="s">
        <v>16907</v>
      </c>
      <c r="D11185" t="str">
        <f t="shared" si="348"/>
        <v>ANDERSON-SHIRO CONSOLIDATED INDEPENDENT SCHOOL DISTRICT</v>
      </c>
      <c r="E11185" t="str">
        <f t="shared" si="349"/>
        <v>ANDERSON-SHIRO CONSOLIDATED INDEPENDENT SCHOOL DISTRICT</v>
      </c>
      <c r="F11185">
        <v>3497</v>
      </c>
      <c r="G11185">
        <v>590</v>
      </c>
      <c r="H11185">
        <v>73</v>
      </c>
      <c r="I11185" t="s">
        <v>2878</v>
      </c>
      <c r="J11185" s="1" t="s">
        <v>2879</v>
      </c>
      <c r="K11185" s="1" t="s">
        <v>2880</v>
      </c>
    </row>
    <row r="11186" spans="1:11" x14ac:dyDescent="0.2">
      <c r="A11186" s="1" t="s">
        <v>16882</v>
      </c>
      <c r="B11186" s="1" t="s">
        <v>3558</v>
      </c>
      <c r="C11186" t="s">
        <v>16908</v>
      </c>
      <c r="D11186" t="str">
        <f t="shared" si="348"/>
        <v>ANDREWS INDEPENDENT SCHOOL DISTRICT</v>
      </c>
      <c r="E11186" t="str">
        <f t="shared" si="349"/>
        <v>ANDREWS INDEPENDENT SCHOOL DISTRICT</v>
      </c>
      <c r="F11186">
        <v>17760</v>
      </c>
      <c r="G11186">
        <v>3878</v>
      </c>
      <c r="H11186">
        <v>569</v>
      </c>
      <c r="I11186" t="s">
        <v>2878</v>
      </c>
      <c r="J11186" s="1" t="s">
        <v>2879</v>
      </c>
      <c r="K11186" s="1" t="s">
        <v>2880</v>
      </c>
    </row>
    <row r="11187" spans="1:11" x14ac:dyDescent="0.2">
      <c r="A11187" s="1" t="s">
        <v>16882</v>
      </c>
      <c r="B11187" s="1" t="s">
        <v>3560</v>
      </c>
      <c r="C11187" t="s">
        <v>16909</v>
      </c>
      <c r="D11187" t="str">
        <f t="shared" si="348"/>
        <v>ANGLETON INDEPENDENT SCHOOL DISTRICT</v>
      </c>
      <c r="E11187" t="str">
        <f t="shared" si="349"/>
        <v>ANGLETON INDEPENDENT SCHOOL DISTRICT</v>
      </c>
      <c r="F11187">
        <v>44066</v>
      </c>
      <c r="G11187">
        <v>7206</v>
      </c>
      <c r="H11187">
        <v>1014</v>
      </c>
      <c r="I11187" t="s">
        <v>2878</v>
      </c>
      <c r="J11187" s="1" t="s">
        <v>2879</v>
      </c>
      <c r="K11187" s="1" t="s">
        <v>2880</v>
      </c>
    </row>
    <row r="11188" spans="1:11" x14ac:dyDescent="0.2">
      <c r="A11188" s="1" t="s">
        <v>16882</v>
      </c>
      <c r="B11188" s="1" t="s">
        <v>3562</v>
      </c>
      <c r="C11188" t="s">
        <v>16910</v>
      </c>
      <c r="D11188" t="str">
        <f t="shared" si="348"/>
        <v>ANNA INDEPENDENT SCHOOL DISTRICT</v>
      </c>
      <c r="E11188" t="str">
        <f t="shared" si="349"/>
        <v>ANNA INDEPENDENT SCHOOL DISTRICT</v>
      </c>
      <c r="F11188">
        <v>13438</v>
      </c>
      <c r="G11188">
        <v>2824</v>
      </c>
      <c r="H11188">
        <v>261</v>
      </c>
      <c r="I11188" t="s">
        <v>2878</v>
      </c>
      <c r="J11188" s="1" t="s">
        <v>2879</v>
      </c>
      <c r="K11188" s="1" t="s">
        <v>2880</v>
      </c>
    </row>
    <row r="11189" spans="1:11" x14ac:dyDescent="0.2">
      <c r="A11189" s="1" t="s">
        <v>16882</v>
      </c>
      <c r="B11189" s="1" t="s">
        <v>3929</v>
      </c>
      <c r="C11189" t="s">
        <v>16911</v>
      </c>
      <c r="D11189" t="str">
        <f t="shared" si="348"/>
        <v>ANSON INDEPENDENT SCHOOL DISTRICT</v>
      </c>
      <c r="E11189" t="str">
        <f t="shared" si="349"/>
        <v>ANSON INDEPENDENT SCHOOL DISTRICT</v>
      </c>
      <c r="F11189">
        <v>3605</v>
      </c>
      <c r="G11189">
        <v>641</v>
      </c>
      <c r="H11189">
        <v>150</v>
      </c>
      <c r="I11189" t="s">
        <v>2878</v>
      </c>
      <c r="J11189" s="1" t="s">
        <v>2879</v>
      </c>
      <c r="K11189" s="1" t="s">
        <v>2880</v>
      </c>
    </row>
    <row r="11190" spans="1:11" x14ac:dyDescent="0.2">
      <c r="A11190" s="1" t="s">
        <v>16882</v>
      </c>
      <c r="B11190" s="1" t="s">
        <v>3445</v>
      </c>
      <c r="C11190" t="s">
        <v>16912</v>
      </c>
      <c r="D11190" t="str">
        <f t="shared" si="348"/>
        <v>ANTHONY INDEPENDENT SCHOOL DISTRICT</v>
      </c>
      <c r="E11190" t="str">
        <f t="shared" si="349"/>
        <v>ANTHONY INDEPENDENT SCHOOL DISTRICT</v>
      </c>
      <c r="F11190">
        <v>5417</v>
      </c>
      <c r="G11190">
        <v>721</v>
      </c>
      <c r="H11190">
        <v>198</v>
      </c>
      <c r="I11190" t="s">
        <v>2878</v>
      </c>
      <c r="J11190" s="1" t="s">
        <v>2879</v>
      </c>
      <c r="K11190" s="1" t="s">
        <v>2880</v>
      </c>
    </row>
    <row r="11191" spans="1:11" x14ac:dyDescent="0.2">
      <c r="A11191" s="1" t="s">
        <v>16882</v>
      </c>
      <c r="B11191" s="1" t="s">
        <v>3357</v>
      </c>
      <c r="C11191" t="s">
        <v>16913</v>
      </c>
      <c r="D11191" t="str">
        <f t="shared" si="348"/>
        <v>ANTON INDEPENDENT SCHOOL DISTRICT</v>
      </c>
      <c r="E11191" t="str">
        <f t="shared" si="349"/>
        <v>ANTON INDEPENDENT SCHOOL DISTRICT</v>
      </c>
      <c r="F11191">
        <v>1481</v>
      </c>
      <c r="G11191">
        <v>293</v>
      </c>
      <c r="H11191">
        <v>84</v>
      </c>
      <c r="I11191" t="s">
        <v>2878</v>
      </c>
      <c r="J11191" s="1" t="s">
        <v>2879</v>
      </c>
      <c r="K11191" s="1" t="s">
        <v>2880</v>
      </c>
    </row>
    <row r="11192" spans="1:11" x14ac:dyDescent="0.2">
      <c r="A11192" s="1" t="s">
        <v>16882</v>
      </c>
      <c r="B11192" s="1" t="s">
        <v>3566</v>
      </c>
      <c r="C11192" t="s">
        <v>16914</v>
      </c>
      <c r="D11192" t="str">
        <f t="shared" si="348"/>
        <v>APPLE SPRINGS INDEPENDENT SCHOOL DISTRICT</v>
      </c>
      <c r="E11192" t="str">
        <f t="shared" si="349"/>
        <v>APPLE SPRINGS INDEPENDENT SCHOOL DISTRICT</v>
      </c>
      <c r="F11192">
        <v>1195</v>
      </c>
      <c r="G11192">
        <v>197</v>
      </c>
      <c r="H11192">
        <v>68</v>
      </c>
      <c r="I11192" t="s">
        <v>2878</v>
      </c>
      <c r="J11192" s="1" t="s">
        <v>2879</v>
      </c>
      <c r="K11192" s="1" t="s">
        <v>2880</v>
      </c>
    </row>
    <row r="11193" spans="1:11" x14ac:dyDescent="0.2">
      <c r="A11193" s="1" t="s">
        <v>16882</v>
      </c>
      <c r="B11193" s="1" t="s">
        <v>3568</v>
      </c>
      <c r="C11193" t="s">
        <v>16915</v>
      </c>
      <c r="D11193" t="str">
        <f t="shared" si="348"/>
        <v>AQUILLA INDEPENDENT SCHOOL DISTRICT</v>
      </c>
      <c r="E11193" t="str">
        <f t="shared" si="349"/>
        <v>AQUILLA INDEPENDENT SCHOOL DISTRICT</v>
      </c>
      <c r="F11193">
        <v>1309</v>
      </c>
      <c r="G11193">
        <v>199</v>
      </c>
      <c r="H11193">
        <v>36</v>
      </c>
      <c r="I11193" t="s">
        <v>2878</v>
      </c>
      <c r="J11193" s="1" t="s">
        <v>2879</v>
      </c>
      <c r="K11193" s="1" t="s">
        <v>2880</v>
      </c>
    </row>
    <row r="11194" spans="1:11" x14ac:dyDescent="0.2">
      <c r="A11194" s="1" t="s">
        <v>16882</v>
      </c>
      <c r="B11194" s="1" t="s">
        <v>3570</v>
      </c>
      <c r="C11194" t="s">
        <v>16916</v>
      </c>
      <c r="D11194" t="str">
        <f t="shared" si="348"/>
        <v>ARANSAS COUNTY INDEPENDENT SCHOOL DISTRICT</v>
      </c>
      <c r="E11194" t="str">
        <f t="shared" si="349"/>
        <v>ARANSAS COUNTY INDEPENDENT SCHOOL DISTRICT</v>
      </c>
      <c r="F11194">
        <v>23305</v>
      </c>
      <c r="G11194">
        <v>3044</v>
      </c>
      <c r="H11194">
        <v>838</v>
      </c>
      <c r="I11194" t="s">
        <v>2878</v>
      </c>
      <c r="J11194" s="1" t="s">
        <v>2879</v>
      </c>
      <c r="K11194" s="1" t="s">
        <v>2880</v>
      </c>
    </row>
    <row r="11195" spans="1:11" x14ac:dyDescent="0.2">
      <c r="A11195" s="1" t="s">
        <v>16882</v>
      </c>
      <c r="B11195" s="1" t="s">
        <v>4221</v>
      </c>
      <c r="C11195" t="s">
        <v>16917</v>
      </c>
      <c r="D11195" t="str">
        <f t="shared" si="348"/>
        <v>ARANSAS PASS INDEPENDENT SCHOOL DISTRICT</v>
      </c>
      <c r="E11195" t="str">
        <f t="shared" si="349"/>
        <v>ARANSAS PASS INDEPENDENT SCHOOL DISTRICT</v>
      </c>
      <c r="F11195">
        <v>11689</v>
      </c>
      <c r="G11195">
        <v>1934</v>
      </c>
      <c r="H11195">
        <v>627</v>
      </c>
      <c r="I11195" t="s">
        <v>2878</v>
      </c>
      <c r="J11195" s="1" t="s">
        <v>2879</v>
      </c>
      <c r="K11195" s="1" t="s">
        <v>2880</v>
      </c>
    </row>
    <row r="11196" spans="1:11" x14ac:dyDescent="0.2">
      <c r="A11196" s="1" t="s">
        <v>16882</v>
      </c>
      <c r="B11196" s="1" t="s">
        <v>3810</v>
      </c>
      <c r="C11196" t="s">
        <v>16918</v>
      </c>
      <c r="D11196" t="str">
        <f t="shared" si="348"/>
        <v>ARCHER CITY INDEPENDENT SCHOOL DISTRICT</v>
      </c>
      <c r="E11196" t="str">
        <f t="shared" si="349"/>
        <v>ARCHER CITY INDEPENDENT SCHOOL DISTRICT</v>
      </c>
      <c r="F11196">
        <v>2901</v>
      </c>
      <c r="G11196">
        <v>475</v>
      </c>
      <c r="H11196">
        <v>94</v>
      </c>
      <c r="I11196" t="s">
        <v>2878</v>
      </c>
      <c r="J11196" s="1" t="s">
        <v>2879</v>
      </c>
      <c r="K11196" s="1" t="s">
        <v>2880</v>
      </c>
    </row>
    <row r="11197" spans="1:11" x14ac:dyDescent="0.2">
      <c r="A11197" s="1" t="s">
        <v>16882</v>
      </c>
      <c r="B11197" s="1" t="s">
        <v>3813</v>
      </c>
      <c r="C11197" t="s">
        <v>16919</v>
      </c>
      <c r="D11197" t="str">
        <f t="shared" si="348"/>
        <v>ARGYLE INDEPENDENT SCHOOL DISTRICT</v>
      </c>
      <c r="E11197" t="str">
        <f t="shared" si="349"/>
        <v>ARGYLE INDEPENDENT SCHOOL DISTRICT</v>
      </c>
      <c r="F11197">
        <v>9435</v>
      </c>
      <c r="G11197">
        <v>2276</v>
      </c>
      <c r="H11197">
        <v>104</v>
      </c>
      <c r="I11197" t="s">
        <v>2878</v>
      </c>
      <c r="J11197" s="1" t="s">
        <v>2879</v>
      </c>
      <c r="K11197" s="1" t="s">
        <v>2880</v>
      </c>
    </row>
    <row r="11198" spans="1:11" x14ac:dyDescent="0.2">
      <c r="A11198" s="1" t="s">
        <v>16882</v>
      </c>
      <c r="B11198" s="1" t="s">
        <v>3814</v>
      </c>
      <c r="C11198" t="s">
        <v>16920</v>
      </c>
      <c r="D11198" t="str">
        <f t="shared" si="348"/>
        <v>ARLINGTON INDEPENDENT SCHOOL DISTRICT</v>
      </c>
      <c r="E11198" t="str">
        <f t="shared" si="349"/>
        <v>ARLINGTON INDEPENDENT SCHOOL DISTRICT</v>
      </c>
      <c r="F11198">
        <v>379821</v>
      </c>
      <c r="G11198">
        <v>70756</v>
      </c>
      <c r="H11198">
        <v>15923</v>
      </c>
      <c r="I11198" t="s">
        <v>2878</v>
      </c>
      <c r="J11198" s="1" t="s">
        <v>2879</v>
      </c>
      <c r="K11198" s="1" t="s">
        <v>2880</v>
      </c>
    </row>
    <row r="11199" spans="1:11" x14ac:dyDescent="0.2">
      <c r="A11199" s="1" t="s">
        <v>16882</v>
      </c>
      <c r="B11199" s="1" t="s">
        <v>3816</v>
      </c>
      <c r="C11199" t="s">
        <v>16921</v>
      </c>
      <c r="D11199" t="str">
        <f t="shared" si="348"/>
        <v>ARP INDEPENDENT SCHOOL DISTRICT</v>
      </c>
      <c r="E11199" t="str">
        <f t="shared" si="349"/>
        <v>ARP INDEPENDENT SCHOOL DISTRICT</v>
      </c>
      <c r="F11199">
        <v>5762</v>
      </c>
      <c r="G11199">
        <v>951</v>
      </c>
      <c r="H11199">
        <v>201</v>
      </c>
      <c r="I11199" t="s">
        <v>2878</v>
      </c>
      <c r="J11199" s="1" t="s">
        <v>2879</v>
      </c>
      <c r="K11199" s="1" t="s">
        <v>2880</v>
      </c>
    </row>
    <row r="11200" spans="1:11" x14ac:dyDescent="0.2">
      <c r="A11200" s="1" t="s">
        <v>16882</v>
      </c>
      <c r="B11200" s="1" t="s">
        <v>3053</v>
      </c>
      <c r="C11200" t="s">
        <v>16922</v>
      </c>
      <c r="D11200" t="str">
        <f t="shared" si="348"/>
        <v>ASPERMONT INDEPENDENT SCHOOL DISTRICT</v>
      </c>
      <c r="E11200" t="str">
        <f t="shared" si="349"/>
        <v>ASPERMONT INDEPENDENT SCHOOL DISTRICT</v>
      </c>
      <c r="F11200">
        <v>1379</v>
      </c>
      <c r="G11200">
        <v>228</v>
      </c>
      <c r="H11200">
        <v>48</v>
      </c>
      <c r="I11200" t="s">
        <v>2878</v>
      </c>
      <c r="J11200" s="1" t="s">
        <v>2879</v>
      </c>
      <c r="K11200" s="1" t="s">
        <v>2880</v>
      </c>
    </row>
    <row r="11201" spans="1:11" x14ac:dyDescent="0.2">
      <c r="A11201" s="1" t="s">
        <v>16882</v>
      </c>
      <c r="B11201" s="1" t="s">
        <v>16923</v>
      </c>
      <c r="C11201" t="s">
        <v>16924</v>
      </c>
      <c r="D11201" t="str">
        <f t="shared" si="348"/>
        <v>ATHENS INDEPENDENT SCHOOL DISTRICT</v>
      </c>
      <c r="E11201" t="str">
        <f t="shared" si="349"/>
        <v>ATHENS INDEPENDENT SCHOOL DISTRICT</v>
      </c>
      <c r="F11201">
        <v>22466</v>
      </c>
      <c r="G11201">
        <v>3662</v>
      </c>
      <c r="H11201">
        <v>914</v>
      </c>
      <c r="I11201" t="s">
        <v>2878</v>
      </c>
      <c r="J11201" s="1" t="s">
        <v>2879</v>
      </c>
      <c r="K11201" s="1" t="s">
        <v>2880</v>
      </c>
    </row>
    <row r="11202" spans="1:11" x14ac:dyDescent="0.2">
      <c r="A11202" s="1" t="s">
        <v>16882</v>
      </c>
      <c r="B11202" s="1" t="s">
        <v>3586</v>
      </c>
      <c r="C11202" t="s">
        <v>16925</v>
      </c>
      <c r="D11202" t="str">
        <f t="shared" si="348"/>
        <v>ATLANTA INDEPENDENT SCHOOL DISTRICT</v>
      </c>
      <c r="E11202" t="str">
        <f t="shared" si="349"/>
        <v>ATLANTA INDEPENDENT SCHOOL DISTRICT</v>
      </c>
      <c r="F11202">
        <v>10494</v>
      </c>
      <c r="G11202">
        <v>1800</v>
      </c>
      <c r="H11202">
        <v>489</v>
      </c>
      <c r="I11202" t="s">
        <v>2878</v>
      </c>
      <c r="J11202" s="1" t="s">
        <v>2879</v>
      </c>
      <c r="K11202" s="1" t="s">
        <v>2880</v>
      </c>
    </row>
    <row r="11203" spans="1:11" x14ac:dyDescent="0.2">
      <c r="A11203" s="1" t="s">
        <v>16882</v>
      </c>
      <c r="B11203" s="1" t="s">
        <v>3588</v>
      </c>
      <c r="C11203" t="s">
        <v>16926</v>
      </c>
      <c r="D11203" t="str">
        <f t="shared" ref="D11203:D11266" si="350">UPPER(C11203)</f>
        <v>AUBREY INDEPENDENT SCHOOL DISTRICT</v>
      </c>
      <c r="E11203" t="str">
        <f t="shared" ref="E11203:E11266" si="351">UPPER(TRIM(C11203))</f>
        <v>AUBREY INDEPENDENT SCHOOL DISTRICT</v>
      </c>
      <c r="F11203">
        <v>10685</v>
      </c>
      <c r="G11203">
        <v>2197</v>
      </c>
      <c r="H11203">
        <v>164</v>
      </c>
      <c r="I11203" t="s">
        <v>2878</v>
      </c>
      <c r="J11203" s="1" t="s">
        <v>2879</v>
      </c>
      <c r="K11203" s="1" t="s">
        <v>2880</v>
      </c>
    </row>
    <row r="11204" spans="1:11" x14ac:dyDescent="0.2">
      <c r="A11204" s="1" t="s">
        <v>16882</v>
      </c>
      <c r="B11204" s="1" t="s">
        <v>3819</v>
      </c>
      <c r="C11204" t="s">
        <v>16927</v>
      </c>
      <c r="D11204" t="str">
        <f t="shared" si="350"/>
        <v>AUSTIN INDEPENDENT SCHOOL DISTRICT</v>
      </c>
      <c r="E11204" t="str">
        <f t="shared" si="351"/>
        <v>AUSTIN INDEPENDENT SCHOOL DISTRICT</v>
      </c>
      <c r="F11204">
        <v>745120</v>
      </c>
      <c r="G11204">
        <v>102363</v>
      </c>
      <c r="H11204">
        <v>17478</v>
      </c>
      <c r="I11204" t="s">
        <v>2878</v>
      </c>
      <c r="J11204" s="1" t="s">
        <v>2879</v>
      </c>
      <c r="K11204" s="1" t="s">
        <v>2880</v>
      </c>
    </row>
    <row r="11205" spans="1:11" x14ac:dyDescent="0.2">
      <c r="A11205" s="1" t="s">
        <v>16882</v>
      </c>
      <c r="B11205" s="1" t="s">
        <v>3821</v>
      </c>
      <c r="C11205" t="s">
        <v>16928</v>
      </c>
      <c r="D11205" t="str">
        <f t="shared" si="350"/>
        <v>AUSTWELL-TIVOLI INDEPENDENT SCHOOL DISTRICT</v>
      </c>
      <c r="E11205" t="str">
        <f t="shared" si="351"/>
        <v>AUSTWELL-TIVOLI INDEPENDENT SCHOOL DISTRICT</v>
      </c>
      <c r="F11205">
        <v>843</v>
      </c>
      <c r="G11205">
        <v>129</v>
      </c>
      <c r="H11205">
        <v>67</v>
      </c>
      <c r="I11205" t="s">
        <v>2878</v>
      </c>
      <c r="J11205" s="1" t="s">
        <v>2879</v>
      </c>
      <c r="K11205" s="1" t="s">
        <v>2880</v>
      </c>
    </row>
    <row r="11206" spans="1:11" x14ac:dyDescent="0.2">
      <c r="A11206" s="1" t="s">
        <v>16882</v>
      </c>
      <c r="B11206" s="1" t="s">
        <v>3592</v>
      </c>
      <c r="C11206" t="s">
        <v>16929</v>
      </c>
      <c r="D11206" t="str">
        <f t="shared" si="350"/>
        <v>AVALON INDEPENDENT SCHOOL DISTRICT</v>
      </c>
      <c r="E11206" t="str">
        <f t="shared" si="351"/>
        <v>AVALON INDEPENDENT SCHOOL DISTRICT</v>
      </c>
      <c r="F11206">
        <v>913</v>
      </c>
      <c r="G11206">
        <v>158</v>
      </c>
      <c r="H11206">
        <v>16</v>
      </c>
      <c r="I11206" t="s">
        <v>2878</v>
      </c>
      <c r="J11206" s="1" t="s">
        <v>2879</v>
      </c>
      <c r="K11206" s="1" t="s">
        <v>2880</v>
      </c>
    </row>
    <row r="11207" spans="1:11" x14ac:dyDescent="0.2">
      <c r="A11207" s="1" t="s">
        <v>16882</v>
      </c>
      <c r="B11207" s="1" t="s">
        <v>3594</v>
      </c>
      <c r="C11207" t="s">
        <v>16930</v>
      </c>
      <c r="D11207" t="str">
        <f t="shared" si="350"/>
        <v>AVERY INDEPENDENT SCHOOL DISTRICT</v>
      </c>
      <c r="E11207" t="str">
        <f t="shared" si="351"/>
        <v>AVERY INDEPENDENT SCHOOL DISTRICT</v>
      </c>
      <c r="F11207">
        <v>1530</v>
      </c>
      <c r="G11207">
        <v>249</v>
      </c>
      <c r="H11207">
        <v>57</v>
      </c>
      <c r="I11207" t="s">
        <v>2878</v>
      </c>
      <c r="J11207" s="1" t="s">
        <v>2879</v>
      </c>
      <c r="K11207" s="1" t="s">
        <v>2880</v>
      </c>
    </row>
    <row r="11208" spans="1:11" x14ac:dyDescent="0.2">
      <c r="A11208" s="1" t="s">
        <v>16882</v>
      </c>
      <c r="B11208" s="1" t="s">
        <v>3596</v>
      </c>
      <c r="C11208" t="s">
        <v>16931</v>
      </c>
      <c r="D11208" t="str">
        <f t="shared" si="350"/>
        <v>AVINGER INDEPENDENT SCHOOL DISTRICT</v>
      </c>
      <c r="E11208" t="str">
        <f t="shared" si="351"/>
        <v>AVINGER INDEPENDENT SCHOOL DISTRICT</v>
      </c>
      <c r="F11208">
        <v>1187</v>
      </c>
      <c r="G11208">
        <v>150</v>
      </c>
      <c r="H11208">
        <v>21</v>
      </c>
      <c r="I11208" t="s">
        <v>2878</v>
      </c>
      <c r="J11208" s="1" t="s">
        <v>2879</v>
      </c>
      <c r="K11208" s="1" t="s">
        <v>2880</v>
      </c>
    </row>
    <row r="11209" spans="1:11" x14ac:dyDescent="0.2">
      <c r="A11209" s="1" t="s">
        <v>16882</v>
      </c>
      <c r="B11209" s="1" t="s">
        <v>3824</v>
      </c>
      <c r="C11209" t="s">
        <v>16932</v>
      </c>
      <c r="D11209" t="str">
        <f t="shared" si="350"/>
        <v>AXTELL INDEPENDENT SCHOOL DISTRICT</v>
      </c>
      <c r="E11209" t="str">
        <f t="shared" si="351"/>
        <v>AXTELL INDEPENDENT SCHOOL DISTRICT</v>
      </c>
      <c r="F11209">
        <v>3292</v>
      </c>
      <c r="G11209">
        <v>645</v>
      </c>
      <c r="H11209">
        <v>197</v>
      </c>
      <c r="I11209" t="s">
        <v>2878</v>
      </c>
      <c r="J11209" s="1" t="s">
        <v>2879</v>
      </c>
      <c r="K11209" s="1" t="s">
        <v>2880</v>
      </c>
    </row>
    <row r="11210" spans="1:11" x14ac:dyDescent="0.2">
      <c r="A11210" s="1" t="s">
        <v>16882</v>
      </c>
      <c r="B11210" s="1" t="s">
        <v>16933</v>
      </c>
      <c r="C11210" t="s">
        <v>16934</v>
      </c>
      <c r="D11210" t="str">
        <f t="shared" si="350"/>
        <v>AZLE INDEPENDENT SCHOOL DISTRICT</v>
      </c>
      <c r="E11210" t="str">
        <f t="shared" si="351"/>
        <v>AZLE INDEPENDENT SCHOOL DISTRICT</v>
      </c>
      <c r="F11210">
        <v>40507</v>
      </c>
      <c r="G11210">
        <v>7031</v>
      </c>
      <c r="H11210">
        <v>1162</v>
      </c>
      <c r="I11210" t="s">
        <v>2878</v>
      </c>
      <c r="J11210" s="1" t="s">
        <v>2879</v>
      </c>
      <c r="K11210" s="1" t="s">
        <v>2880</v>
      </c>
    </row>
    <row r="11211" spans="1:11" x14ac:dyDescent="0.2">
      <c r="A11211" s="1" t="s">
        <v>16882</v>
      </c>
      <c r="B11211" s="1" t="s">
        <v>16935</v>
      </c>
      <c r="C11211" t="s">
        <v>16936</v>
      </c>
      <c r="D11211" t="str">
        <f t="shared" si="350"/>
        <v>BAIRD INDEPENDENT SCHOOL DISTRICT</v>
      </c>
      <c r="E11211" t="str">
        <f t="shared" si="351"/>
        <v>BAIRD INDEPENDENT SCHOOL DISTRICT</v>
      </c>
      <c r="F11211">
        <v>2470</v>
      </c>
      <c r="G11211">
        <v>360</v>
      </c>
      <c r="H11211">
        <v>105</v>
      </c>
      <c r="I11211" t="s">
        <v>2878</v>
      </c>
      <c r="J11211" s="1" t="s">
        <v>2879</v>
      </c>
      <c r="K11211" s="1" t="s">
        <v>2880</v>
      </c>
    </row>
    <row r="11212" spans="1:11" x14ac:dyDescent="0.2">
      <c r="A11212" s="1" t="s">
        <v>16882</v>
      </c>
      <c r="B11212" s="1" t="s">
        <v>4239</v>
      </c>
      <c r="C11212" t="s">
        <v>16937</v>
      </c>
      <c r="D11212" t="str">
        <f t="shared" si="350"/>
        <v>BALLINGER INDEPENDENT SCHOOL DISTRICT</v>
      </c>
      <c r="E11212" t="str">
        <f t="shared" si="351"/>
        <v>BALLINGER INDEPENDENT SCHOOL DISTRICT</v>
      </c>
      <c r="F11212">
        <v>5440</v>
      </c>
      <c r="G11212">
        <v>963</v>
      </c>
      <c r="H11212">
        <v>255</v>
      </c>
      <c r="I11212" t="s">
        <v>2878</v>
      </c>
      <c r="J11212" s="1" t="s">
        <v>2879</v>
      </c>
      <c r="K11212" s="1" t="s">
        <v>2880</v>
      </c>
    </row>
    <row r="11213" spans="1:11" x14ac:dyDescent="0.2">
      <c r="A11213" s="1" t="s">
        <v>16882</v>
      </c>
      <c r="B11213" s="1" t="s">
        <v>3835</v>
      </c>
      <c r="C11213" t="s">
        <v>16938</v>
      </c>
      <c r="D11213" t="str">
        <f t="shared" si="350"/>
        <v>BALMORHEA INDEPENDENT SCHOOL DISTRICT</v>
      </c>
      <c r="E11213" t="str">
        <f t="shared" si="351"/>
        <v>BALMORHEA INDEPENDENT SCHOOL DISTRICT</v>
      </c>
      <c r="F11213">
        <v>752</v>
      </c>
      <c r="G11213">
        <v>144</v>
      </c>
      <c r="H11213">
        <v>20</v>
      </c>
      <c r="I11213" t="s">
        <v>2878</v>
      </c>
      <c r="J11213" s="1" t="s">
        <v>2879</v>
      </c>
      <c r="K11213" s="1" t="s">
        <v>2880</v>
      </c>
    </row>
    <row r="11214" spans="1:11" x14ac:dyDescent="0.2">
      <c r="A11214" s="1" t="s">
        <v>16882</v>
      </c>
      <c r="B11214" s="1" t="s">
        <v>3608</v>
      </c>
      <c r="C11214" t="s">
        <v>16939</v>
      </c>
      <c r="D11214" t="str">
        <f t="shared" si="350"/>
        <v>BANDERA INDEPENDENT SCHOOL DISTRICT</v>
      </c>
      <c r="E11214" t="str">
        <f t="shared" si="351"/>
        <v>BANDERA INDEPENDENT SCHOOL DISTRICT</v>
      </c>
      <c r="F11214">
        <v>18404</v>
      </c>
      <c r="G11214">
        <v>2289</v>
      </c>
      <c r="H11214">
        <v>481</v>
      </c>
      <c r="I11214" t="s">
        <v>2878</v>
      </c>
      <c r="J11214" s="1" t="s">
        <v>2879</v>
      </c>
      <c r="K11214" s="1" t="s">
        <v>2880</v>
      </c>
    </row>
    <row r="11215" spans="1:11" x14ac:dyDescent="0.2">
      <c r="A11215" s="1" t="s">
        <v>16882</v>
      </c>
      <c r="B11215" s="1" t="s">
        <v>3610</v>
      </c>
      <c r="C11215" t="s">
        <v>16940</v>
      </c>
      <c r="D11215" t="str">
        <f t="shared" si="350"/>
        <v>BANGS INDEPENDENT SCHOOL DISTRICT</v>
      </c>
      <c r="E11215" t="str">
        <f t="shared" si="351"/>
        <v>BANGS INDEPENDENT SCHOOL DISTRICT</v>
      </c>
      <c r="F11215">
        <v>6188</v>
      </c>
      <c r="G11215">
        <v>1015</v>
      </c>
      <c r="H11215">
        <v>154</v>
      </c>
      <c r="I11215" t="s">
        <v>2878</v>
      </c>
      <c r="J11215" s="1" t="s">
        <v>2879</v>
      </c>
      <c r="K11215" s="1" t="s">
        <v>2880</v>
      </c>
    </row>
    <row r="11216" spans="1:11" x14ac:dyDescent="0.2">
      <c r="A11216" s="1" t="s">
        <v>16882</v>
      </c>
      <c r="B11216" s="1" t="s">
        <v>13911</v>
      </c>
      <c r="C11216" t="s">
        <v>16941</v>
      </c>
      <c r="D11216" t="str">
        <f t="shared" si="350"/>
        <v>BANQUETE INDEPENDENT SCHOOL DISTRICT</v>
      </c>
      <c r="E11216" t="str">
        <f t="shared" si="351"/>
        <v>BANQUETE INDEPENDENT SCHOOL DISTRICT</v>
      </c>
      <c r="F11216">
        <v>4224</v>
      </c>
      <c r="G11216">
        <v>847</v>
      </c>
      <c r="H11216">
        <v>173</v>
      </c>
      <c r="I11216" t="s">
        <v>2878</v>
      </c>
      <c r="J11216" s="1" t="s">
        <v>2879</v>
      </c>
      <c r="K11216" s="1" t="s">
        <v>2880</v>
      </c>
    </row>
    <row r="11217" spans="1:11" x14ac:dyDescent="0.2">
      <c r="A11217" s="1" t="s">
        <v>16882</v>
      </c>
      <c r="B11217" s="1" t="s">
        <v>4243</v>
      </c>
      <c r="C11217" t="s">
        <v>16942</v>
      </c>
      <c r="D11217" t="str">
        <f t="shared" si="350"/>
        <v>BARBERS HILL INDEPENDENT SCHOOL DISTRICT</v>
      </c>
      <c r="E11217" t="str">
        <f t="shared" si="351"/>
        <v>BARBERS HILL INDEPENDENT SCHOOL DISTRICT</v>
      </c>
      <c r="F11217">
        <v>16386</v>
      </c>
      <c r="G11217">
        <v>3703</v>
      </c>
      <c r="H11217">
        <v>331</v>
      </c>
      <c r="I11217" t="s">
        <v>2878</v>
      </c>
      <c r="J11217" s="1" t="s">
        <v>2879</v>
      </c>
      <c r="K11217" s="1" t="s">
        <v>2880</v>
      </c>
    </row>
    <row r="11218" spans="1:11" x14ac:dyDescent="0.2">
      <c r="A11218" s="1" t="s">
        <v>16882</v>
      </c>
      <c r="B11218" s="1" t="s">
        <v>3618</v>
      </c>
      <c r="C11218" t="s">
        <v>16943</v>
      </c>
      <c r="D11218" t="str">
        <f t="shared" si="350"/>
        <v>BARTLETT INDEPENDENT SCHOOL DISTRICT</v>
      </c>
      <c r="E11218" t="str">
        <f t="shared" si="351"/>
        <v>BARTLETT INDEPENDENT SCHOOL DISTRICT</v>
      </c>
      <c r="F11218">
        <v>4301</v>
      </c>
      <c r="G11218">
        <v>495</v>
      </c>
      <c r="H11218">
        <v>87</v>
      </c>
      <c r="I11218" t="s">
        <v>2878</v>
      </c>
      <c r="J11218" s="1" t="s">
        <v>2879</v>
      </c>
      <c r="K11218" s="1" t="s">
        <v>2880</v>
      </c>
    </row>
    <row r="11219" spans="1:11" x14ac:dyDescent="0.2">
      <c r="A11219" s="1" t="s">
        <v>16882</v>
      </c>
      <c r="B11219" s="1" t="s">
        <v>3620</v>
      </c>
      <c r="C11219" t="s">
        <v>16944</v>
      </c>
      <c r="D11219" t="str">
        <f t="shared" si="350"/>
        <v>BASTROP INDEPENDENT SCHOOL DISTRICT</v>
      </c>
      <c r="E11219" t="str">
        <f t="shared" si="351"/>
        <v>BASTROP INDEPENDENT SCHOOL DISTRICT</v>
      </c>
      <c r="F11219">
        <v>52029</v>
      </c>
      <c r="G11219">
        <v>10017</v>
      </c>
      <c r="H11219">
        <v>1721</v>
      </c>
      <c r="I11219" t="s">
        <v>2878</v>
      </c>
      <c r="J11219" s="1" t="s">
        <v>2879</v>
      </c>
      <c r="K11219" s="1" t="s">
        <v>2880</v>
      </c>
    </row>
    <row r="11220" spans="1:11" x14ac:dyDescent="0.2">
      <c r="A11220" s="1" t="s">
        <v>16882</v>
      </c>
      <c r="B11220" s="1" t="s">
        <v>3624</v>
      </c>
      <c r="C11220" t="s">
        <v>16945</v>
      </c>
      <c r="D11220" t="str">
        <f t="shared" si="350"/>
        <v>BAY CITY INDEPENDENT SCHOOL DISTRICT</v>
      </c>
      <c r="E11220" t="str">
        <f t="shared" si="351"/>
        <v>BAY CITY INDEPENDENT SCHOOL DISTRICT</v>
      </c>
      <c r="F11220">
        <v>20470</v>
      </c>
      <c r="G11220">
        <v>3771</v>
      </c>
      <c r="H11220">
        <v>1099</v>
      </c>
      <c r="I11220" t="s">
        <v>2878</v>
      </c>
      <c r="J11220" s="1" t="s">
        <v>2879</v>
      </c>
      <c r="K11220" s="1" t="s">
        <v>2880</v>
      </c>
    </row>
    <row r="11221" spans="1:11" x14ac:dyDescent="0.2">
      <c r="A11221" s="1" t="s">
        <v>16882</v>
      </c>
      <c r="B11221" s="1" t="s">
        <v>11462</v>
      </c>
      <c r="C11221" t="s">
        <v>16946</v>
      </c>
      <c r="D11221" t="str">
        <f t="shared" si="350"/>
        <v>BEAUMONT INDEPENDENT SCHOOL DISTRICT</v>
      </c>
      <c r="E11221" t="str">
        <f t="shared" si="351"/>
        <v>BEAUMONT INDEPENDENT SCHOOL DISTRICT</v>
      </c>
      <c r="F11221">
        <v>133303</v>
      </c>
      <c r="G11221">
        <v>21270</v>
      </c>
      <c r="H11221">
        <v>6628</v>
      </c>
      <c r="I11221" t="s">
        <v>2878</v>
      </c>
      <c r="J11221" s="1" t="s">
        <v>2879</v>
      </c>
      <c r="K11221" s="1" t="s">
        <v>2880</v>
      </c>
    </row>
    <row r="11222" spans="1:11" x14ac:dyDescent="0.2">
      <c r="A11222" s="1" t="s">
        <v>16882</v>
      </c>
      <c r="B11222" s="1" t="s">
        <v>4252</v>
      </c>
      <c r="C11222" t="s">
        <v>16947</v>
      </c>
      <c r="D11222" t="str">
        <f t="shared" si="350"/>
        <v>BECKVILLE INDEPENDENT SCHOOL DISTRICT</v>
      </c>
      <c r="E11222" t="str">
        <f t="shared" si="351"/>
        <v>BECKVILLE INDEPENDENT SCHOOL DISTRICT</v>
      </c>
      <c r="F11222">
        <v>2611</v>
      </c>
      <c r="G11222">
        <v>517</v>
      </c>
      <c r="H11222">
        <v>86</v>
      </c>
      <c r="I11222" t="s">
        <v>2878</v>
      </c>
      <c r="J11222" s="1" t="s">
        <v>2879</v>
      </c>
      <c r="K11222" s="1" t="s">
        <v>2880</v>
      </c>
    </row>
    <row r="11223" spans="1:11" x14ac:dyDescent="0.2">
      <c r="A11223" s="1" t="s">
        <v>16882</v>
      </c>
      <c r="B11223" s="1" t="s">
        <v>3847</v>
      </c>
      <c r="C11223" t="s">
        <v>16948</v>
      </c>
      <c r="D11223" t="str">
        <f t="shared" si="350"/>
        <v>BEEVILLE INDEPENDENT SCHOOL DISTRICT</v>
      </c>
      <c r="E11223" t="str">
        <f t="shared" si="351"/>
        <v>BEEVILLE INDEPENDENT SCHOOL DISTRICT</v>
      </c>
      <c r="F11223">
        <v>27485</v>
      </c>
      <c r="G11223">
        <v>4080</v>
      </c>
      <c r="H11223">
        <v>1304</v>
      </c>
      <c r="I11223" t="s">
        <v>2878</v>
      </c>
      <c r="J11223" s="1" t="s">
        <v>2879</v>
      </c>
      <c r="K11223" s="1" t="s">
        <v>2880</v>
      </c>
    </row>
    <row r="11224" spans="1:11" x14ac:dyDescent="0.2">
      <c r="A11224" s="1" t="s">
        <v>16882</v>
      </c>
      <c r="B11224" s="1" t="s">
        <v>3849</v>
      </c>
      <c r="C11224" t="s">
        <v>8712</v>
      </c>
      <c r="D11224" t="str">
        <f t="shared" si="350"/>
        <v>BELLEVUE INDEPENDENT SCHOOL DISTRICT</v>
      </c>
      <c r="E11224" t="str">
        <f t="shared" si="351"/>
        <v>BELLEVUE INDEPENDENT SCHOOL DISTRICT</v>
      </c>
      <c r="F11224">
        <v>788</v>
      </c>
      <c r="G11224">
        <v>140</v>
      </c>
      <c r="H11224">
        <v>21</v>
      </c>
      <c r="I11224" t="s">
        <v>2878</v>
      </c>
      <c r="J11224" s="1" t="s">
        <v>2879</v>
      </c>
      <c r="K11224" s="1" t="s">
        <v>2880</v>
      </c>
    </row>
    <row r="11225" spans="1:11" x14ac:dyDescent="0.2">
      <c r="A11225" s="1" t="s">
        <v>16882</v>
      </c>
      <c r="B11225" s="1" t="s">
        <v>3852</v>
      </c>
      <c r="C11225" t="s">
        <v>16949</v>
      </c>
      <c r="D11225" t="str">
        <f t="shared" si="350"/>
        <v>BELLS INDEPENDENT SCHOOL DISTRICT</v>
      </c>
      <c r="E11225" t="str">
        <f t="shared" si="351"/>
        <v>BELLS INDEPENDENT SCHOOL DISTRICT</v>
      </c>
      <c r="F11225">
        <v>3956</v>
      </c>
      <c r="G11225">
        <v>765</v>
      </c>
      <c r="H11225">
        <v>85</v>
      </c>
      <c r="I11225" t="s">
        <v>2878</v>
      </c>
      <c r="J11225" s="1" t="s">
        <v>2879</v>
      </c>
      <c r="K11225" s="1" t="s">
        <v>2880</v>
      </c>
    </row>
    <row r="11226" spans="1:11" x14ac:dyDescent="0.2">
      <c r="A11226" s="1" t="s">
        <v>16882</v>
      </c>
      <c r="B11226" s="1" t="s">
        <v>4255</v>
      </c>
      <c r="C11226" t="s">
        <v>16950</v>
      </c>
      <c r="D11226" t="str">
        <f t="shared" si="350"/>
        <v>BELLVILLE INDEPENDENT SCHOOL DISTRICT</v>
      </c>
      <c r="E11226" t="str">
        <f t="shared" si="351"/>
        <v>BELLVILLE INDEPENDENT SCHOOL DISTRICT</v>
      </c>
      <c r="F11226">
        <v>13186</v>
      </c>
      <c r="G11226">
        <v>2208</v>
      </c>
      <c r="H11226">
        <v>507</v>
      </c>
      <c r="I11226" t="s">
        <v>2878</v>
      </c>
      <c r="J11226" s="1" t="s">
        <v>2879</v>
      </c>
      <c r="K11226" s="1" t="s">
        <v>2880</v>
      </c>
    </row>
    <row r="11227" spans="1:11" x14ac:dyDescent="0.2">
      <c r="A11227" s="1" t="s">
        <v>16882</v>
      </c>
      <c r="B11227" s="1" t="s">
        <v>10820</v>
      </c>
      <c r="C11227" t="s">
        <v>16951</v>
      </c>
      <c r="D11227" t="str">
        <f t="shared" si="350"/>
        <v>BELTON INDEPENDENT SCHOOL DISTRICT</v>
      </c>
      <c r="E11227" t="str">
        <f t="shared" si="351"/>
        <v>BELTON INDEPENDENT SCHOOL DISTRICT</v>
      </c>
      <c r="F11227">
        <v>49540</v>
      </c>
      <c r="G11227">
        <v>9690</v>
      </c>
      <c r="H11227">
        <v>1307</v>
      </c>
      <c r="I11227" t="s">
        <v>2878</v>
      </c>
      <c r="J11227" s="1" t="s">
        <v>2879</v>
      </c>
      <c r="K11227" s="1" t="s">
        <v>2880</v>
      </c>
    </row>
    <row r="11228" spans="1:11" x14ac:dyDescent="0.2">
      <c r="A11228" s="1" t="s">
        <v>16882</v>
      </c>
      <c r="B11228" s="1" t="s">
        <v>4259</v>
      </c>
      <c r="C11228" t="s">
        <v>16952</v>
      </c>
      <c r="D11228" t="str">
        <f t="shared" si="350"/>
        <v>BEN BOLT-PALITO BLANCO INDEPENDENT SCHOOL DISTRICT</v>
      </c>
      <c r="E11228" t="str">
        <f t="shared" si="351"/>
        <v>BEN BOLT-PALITO BLANCO INDEPENDENT SCHOOL DISTRICT</v>
      </c>
      <c r="F11228">
        <v>2591</v>
      </c>
      <c r="G11228">
        <v>619</v>
      </c>
      <c r="H11228">
        <v>104</v>
      </c>
      <c r="I11228" t="s">
        <v>2878</v>
      </c>
      <c r="J11228" s="1" t="s">
        <v>2879</v>
      </c>
      <c r="K11228" s="1" t="s">
        <v>2880</v>
      </c>
    </row>
    <row r="11229" spans="1:11" x14ac:dyDescent="0.2">
      <c r="A11229" s="1" t="s">
        <v>16882</v>
      </c>
      <c r="B11229" s="1" t="s">
        <v>16953</v>
      </c>
      <c r="C11229" t="s">
        <v>16954</v>
      </c>
      <c r="D11229" t="str">
        <f t="shared" si="350"/>
        <v>BENAVIDES INDEPENDENT SCHOOL DISTRICT</v>
      </c>
      <c r="E11229" t="str">
        <f t="shared" si="351"/>
        <v>BENAVIDES INDEPENDENT SCHOOL DISTRICT</v>
      </c>
      <c r="F11229">
        <v>2148</v>
      </c>
      <c r="G11229">
        <v>372</v>
      </c>
      <c r="H11229">
        <v>124</v>
      </c>
      <c r="I11229" t="s">
        <v>2878</v>
      </c>
      <c r="J11229" s="1" t="s">
        <v>2879</v>
      </c>
      <c r="K11229" s="1" t="s">
        <v>2880</v>
      </c>
    </row>
    <row r="11230" spans="1:11" x14ac:dyDescent="0.2">
      <c r="A11230" s="1" t="s">
        <v>16882</v>
      </c>
      <c r="B11230" s="1" t="s">
        <v>16955</v>
      </c>
      <c r="C11230" t="s">
        <v>16956</v>
      </c>
      <c r="D11230" t="str">
        <f t="shared" si="350"/>
        <v>BENJAMIN INDEPENDENT SCHOOL DISTRICT</v>
      </c>
      <c r="E11230" t="str">
        <f t="shared" si="351"/>
        <v>BENJAMIN INDEPENDENT SCHOOL DISTRICT</v>
      </c>
      <c r="F11230">
        <v>352</v>
      </c>
      <c r="G11230">
        <v>62</v>
      </c>
      <c r="H11230">
        <v>19</v>
      </c>
      <c r="I11230" t="s">
        <v>2878</v>
      </c>
      <c r="J11230" s="1" t="s">
        <v>2879</v>
      </c>
      <c r="K11230" s="1" t="s">
        <v>2880</v>
      </c>
    </row>
    <row r="11231" spans="1:11" x14ac:dyDescent="0.2">
      <c r="A11231" s="1" t="s">
        <v>16882</v>
      </c>
      <c r="B11231" s="1" t="s">
        <v>7902</v>
      </c>
      <c r="C11231" t="s">
        <v>16957</v>
      </c>
      <c r="D11231" t="str">
        <f t="shared" si="350"/>
        <v>BIG SANDY INDEPENDENT SCHOOL DISTRICT</v>
      </c>
      <c r="E11231" t="str">
        <f t="shared" si="351"/>
        <v>BIG SANDY INDEPENDENT SCHOOL DISTRICT</v>
      </c>
      <c r="F11231">
        <v>4495</v>
      </c>
      <c r="G11231">
        <v>800</v>
      </c>
      <c r="H11231">
        <v>214</v>
      </c>
      <c r="I11231" t="s">
        <v>2878</v>
      </c>
      <c r="J11231" s="1" t="s">
        <v>2879</v>
      </c>
      <c r="K11231" s="1" t="s">
        <v>2880</v>
      </c>
    </row>
    <row r="11232" spans="1:11" x14ac:dyDescent="0.2">
      <c r="A11232" s="1" t="s">
        <v>16882</v>
      </c>
      <c r="B11232" s="1" t="s">
        <v>3862</v>
      </c>
      <c r="C11232" t="s">
        <v>16957</v>
      </c>
      <c r="D11232" t="str">
        <f t="shared" si="350"/>
        <v>BIG SANDY INDEPENDENT SCHOOL DISTRICT</v>
      </c>
      <c r="E11232" t="str">
        <f t="shared" si="351"/>
        <v>BIG SANDY INDEPENDENT SCHOOL DISTRICT</v>
      </c>
      <c r="F11232">
        <v>2450</v>
      </c>
      <c r="G11232">
        <v>484</v>
      </c>
      <c r="H11232">
        <v>118</v>
      </c>
      <c r="I11232" t="s">
        <v>2878</v>
      </c>
      <c r="J11232" s="1" t="s">
        <v>2879</v>
      </c>
      <c r="K11232" s="1" t="s">
        <v>2880</v>
      </c>
    </row>
    <row r="11233" spans="1:11" x14ac:dyDescent="0.2">
      <c r="A11233" s="1" t="s">
        <v>16882</v>
      </c>
      <c r="B11233" s="1" t="s">
        <v>3864</v>
      </c>
      <c r="C11233" t="s">
        <v>16958</v>
      </c>
      <c r="D11233" t="str">
        <f t="shared" si="350"/>
        <v>BIG SPRING INDEPENDENT SCHOOL DISTRICT</v>
      </c>
      <c r="E11233" t="str">
        <f t="shared" si="351"/>
        <v>BIG SPRING INDEPENDENT SCHOOL DISTRICT</v>
      </c>
      <c r="F11233">
        <v>30420</v>
      </c>
      <c r="G11233">
        <v>4583</v>
      </c>
      <c r="H11233">
        <v>1073</v>
      </c>
      <c r="I11233" t="s">
        <v>2878</v>
      </c>
      <c r="J11233" s="1" t="s">
        <v>2879</v>
      </c>
      <c r="K11233" s="1" t="s">
        <v>2880</v>
      </c>
    </row>
    <row r="11234" spans="1:11" x14ac:dyDescent="0.2">
      <c r="A11234" s="1" t="s">
        <v>16882</v>
      </c>
      <c r="B11234" s="1" t="s">
        <v>4268</v>
      </c>
      <c r="C11234" t="s">
        <v>16959</v>
      </c>
      <c r="D11234" t="str">
        <f t="shared" si="350"/>
        <v>BIRDVILLE INDEPENDENT SCHOOL DISTRICT</v>
      </c>
      <c r="E11234" t="str">
        <f t="shared" si="351"/>
        <v>BIRDVILLE INDEPENDENT SCHOOL DISTRICT</v>
      </c>
      <c r="F11234">
        <v>146010</v>
      </c>
      <c r="G11234">
        <v>25752</v>
      </c>
      <c r="H11234">
        <v>4528</v>
      </c>
      <c r="I11234" t="s">
        <v>2878</v>
      </c>
      <c r="J11234" s="1" t="s">
        <v>2879</v>
      </c>
      <c r="K11234" s="1" t="s">
        <v>2880</v>
      </c>
    </row>
    <row r="11235" spans="1:11" x14ac:dyDescent="0.2">
      <c r="A11235" s="1" t="s">
        <v>16882</v>
      </c>
      <c r="B11235" s="1" t="s">
        <v>3866</v>
      </c>
      <c r="C11235" t="s">
        <v>16960</v>
      </c>
      <c r="D11235" t="str">
        <f t="shared" si="350"/>
        <v>BISHOP CONSOLIDATED INDEPENDENT SCHOOL DISTRICT</v>
      </c>
      <c r="E11235" t="str">
        <f t="shared" si="351"/>
        <v>BISHOP CONSOLIDATED INDEPENDENT SCHOOL DISTRICT</v>
      </c>
      <c r="F11235">
        <v>5698</v>
      </c>
      <c r="G11235">
        <v>1117</v>
      </c>
      <c r="H11235">
        <v>195</v>
      </c>
      <c r="I11235" t="s">
        <v>2878</v>
      </c>
      <c r="J11235" s="1" t="s">
        <v>2879</v>
      </c>
      <c r="K11235" s="1" t="s">
        <v>2880</v>
      </c>
    </row>
    <row r="11236" spans="1:11" x14ac:dyDescent="0.2">
      <c r="A11236" s="1" t="s">
        <v>16882</v>
      </c>
      <c r="B11236" s="1" t="s">
        <v>2881</v>
      </c>
      <c r="C11236" t="s">
        <v>16961</v>
      </c>
      <c r="D11236" t="str">
        <f t="shared" si="350"/>
        <v>BLACKWELL CONSOLIDATED INDEPENDENT SCHOOL DISTRICT</v>
      </c>
      <c r="E11236" t="str">
        <f t="shared" si="351"/>
        <v>BLACKWELL CONSOLIDATED INDEPENDENT SCHOOL DISTRICT</v>
      </c>
      <c r="F11236">
        <v>1022</v>
      </c>
      <c r="G11236">
        <v>168</v>
      </c>
      <c r="H11236">
        <v>31</v>
      </c>
      <c r="I11236" t="s">
        <v>2878</v>
      </c>
      <c r="J11236" s="1" t="s">
        <v>2879</v>
      </c>
      <c r="K11236" s="1" t="s">
        <v>2880</v>
      </c>
    </row>
    <row r="11237" spans="1:11" x14ac:dyDescent="0.2">
      <c r="A11237" s="1" t="s">
        <v>16882</v>
      </c>
      <c r="B11237" s="1" t="s">
        <v>3957</v>
      </c>
      <c r="C11237" t="s">
        <v>16962</v>
      </c>
      <c r="D11237" t="str">
        <f t="shared" si="350"/>
        <v>BLANCO INDEPENDENT SCHOOL DISTRICT</v>
      </c>
      <c r="E11237" t="str">
        <f t="shared" si="351"/>
        <v>BLANCO INDEPENDENT SCHOOL DISTRICT</v>
      </c>
      <c r="F11237">
        <v>7402</v>
      </c>
      <c r="G11237">
        <v>1071</v>
      </c>
      <c r="H11237">
        <v>181</v>
      </c>
      <c r="I11237" t="s">
        <v>2878</v>
      </c>
      <c r="J11237" s="1" t="s">
        <v>2879</v>
      </c>
      <c r="K11237" s="1" t="s">
        <v>2880</v>
      </c>
    </row>
    <row r="11238" spans="1:11" x14ac:dyDescent="0.2">
      <c r="A11238" s="1" t="s">
        <v>16882</v>
      </c>
      <c r="B11238" s="1" t="s">
        <v>4273</v>
      </c>
      <c r="C11238" t="s">
        <v>16963</v>
      </c>
      <c r="D11238" t="str">
        <f t="shared" si="350"/>
        <v>BLAND INDEPENDENT SCHOOL DISTRICT</v>
      </c>
      <c r="E11238" t="str">
        <f t="shared" si="351"/>
        <v>BLAND INDEPENDENT SCHOOL DISTRICT</v>
      </c>
      <c r="F11238">
        <v>3444</v>
      </c>
      <c r="G11238">
        <v>733</v>
      </c>
      <c r="H11238">
        <v>139</v>
      </c>
      <c r="I11238" t="s">
        <v>2878</v>
      </c>
      <c r="J11238" s="1" t="s">
        <v>2879</v>
      </c>
      <c r="K11238" s="1" t="s">
        <v>2880</v>
      </c>
    </row>
    <row r="11239" spans="1:11" x14ac:dyDescent="0.2">
      <c r="A11239" s="1" t="s">
        <v>16882</v>
      </c>
      <c r="B11239" s="1" t="s">
        <v>3870</v>
      </c>
      <c r="C11239" t="s">
        <v>16964</v>
      </c>
      <c r="D11239" t="str">
        <f t="shared" si="350"/>
        <v>BLANKET INDEPENDENT SCHOOL DISTRICT</v>
      </c>
      <c r="E11239" t="str">
        <f t="shared" si="351"/>
        <v>BLANKET INDEPENDENT SCHOOL DISTRICT</v>
      </c>
      <c r="F11239">
        <v>1252</v>
      </c>
      <c r="G11239">
        <v>234</v>
      </c>
      <c r="H11239">
        <v>40</v>
      </c>
      <c r="I11239" t="s">
        <v>2878</v>
      </c>
      <c r="J11239" s="1" t="s">
        <v>2879</v>
      </c>
      <c r="K11239" s="1" t="s">
        <v>2880</v>
      </c>
    </row>
    <row r="11240" spans="1:11" x14ac:dyDescent="0.2">
      <c r="A11240" s="1" t="s">
        <v>16882</v>
      </c>
      <c r="B11240" s="1" t="s">
        <v>3874</v>
      </c>
      <c r="C11240" t="s">
        <v>16965</v>
      </c>
      <c r="D11240" t="str">
        <f t="shared" si="350"/>
        <v>BLOOMBURG INDEPENDENT SCHOOL DISTRICT</v>
      </c>
      <c r="E11240" t="str">
        <f t="shared" si="351"/>
        <v>BLOOMBURG INDEPENDENT SCHOOL DISTRICT</v>
      </c>
      <c r="F11240">
        <v>1370</v>
      </c>
      <c r="G11240">
        <v>230</v>
      </c>
      <c r="H11240">
        <v>44</v>
      </c>
      <c r="I11240" t="s">
        <v>2878</v>
      </c>
      <c r="J11240" s="1" t="s">
        <v>2879</v>
      </c>
      <c r="K11240" s="1" t="s">
        <v>2880</v>
      </c>
    </row>
    <row r="11241" spans="1:11" x14ac:dyDescent="0.2">
      <c r="A11241" s="1" t="s">
        <v>16882</v>
      </c>
      <c r="B11241" s="1" t="s">
        <v>6626</v>
      </c>
      <c r="C11241" t="s">
        <v>16966</v>
      </c>
      <c r="D11241" t="str">
        <f t="shared" si="350"/>
        <v>BLOOMING GROVE INDEPENDENT SCHOOL DISTRICT</v>
      </c>
      <c r="E11241" t="str">
        <f t="shared" si="351"/>
        <v>BLOOMING GROVE INDEPENDENT SCHOOL DISTRICT</v>
      </c>
      <c r="F11241">
        <v>4380</v>
      </c>
      <c r="G11241">
        <v>828</v>
      </c>
      <c r="H11241">
        <v>165</v>
      </c>
      <c r="I11241" t="s">
        <v>2878</v>
      </c>
      <c r="J11241" s="1" t="s">
        <v>2879</v>
      </c>
      <c r="K11241" s="1" t="s">
        <v>2880</v>
      </c>
    </row>
    <row r="11242" spans="1:11" x14ac:dyDescent="0.2">
      <c r="A11242" s="1" t="s">
        <v>16882</v>
      </c>
      <c r="B11242" s="1" t="s">
        <v>7921</v>
      </c>
      <c r="C11242" t="s">
        <v>16967</v>
      </c>
      <c r="D11242" t="str">
        <f t="shared" si="350"/>
        <v>BLOOMINGTON INDEPENDENT SCHOOL DISTRICT</v>
      </c>
      <c r="E11242" t="str">
        <f t="shared" si="351"/>
        <v>BLOOMINGTON INDEPENDENT SCHOOL DISTRICT</v>
      </c>
      <c r="F11242">
        <v>4371</v>
      </c>
      <c r="G11242">
        <v>926</v>
      </c>
      <c r="H11242">
        <v>292</v>
      </c>
      <c r="I11242" t="s">
        <v>2878</v>
      </c>
      <c r="J11242" s="1" t="s">
        <v>2879</v>
      </c>
      <c r="K11242" s="1" t="s">
        <v>2880</v>
      </c>
    </row>
    <row r="11243" spans="1:11" x14ac:dyDescent="0.2">
      <c r="A11243" s="1" t="s">
        <v>16882</v>
      </c>
      <c r="B11243" s="1" t="s">
        <v>7925</v>
      </c>
      <c r="C11243" t="s">
        <v>16968</v>
      </c>
      <c r="D11243" t="str">
        <f t="shared" si="350"/>
        <v>BLUE RIDGE INDEPENDENT SCHOOL DISTRICT</v>
      </c>
      <c r="E11243" t="str">
        <f t="shared" si="351"/>
        <v>BLUE RIDGE INDEPENDENT SCHOOL DISTRICT</v>
      </c>
      <c r="F11243">
        <v>3875</v>
      </c>
      <c r="G11243">
        <v>690</v>
      </c>
      <c r="H11243">
        <v>89</v>
      </c>
      <c r="I11243" t="s">
        <v>2878</v>
      </c>
      <c r="J11243" s="1" t="s">
        <v>2879</v>
      </c>
      <c r="K11243" s="1" t="s">
        <v>2880</v>
      </c>
    </row>
    <row r="11244" spans="1:11" x14ac:dyDescent="0.2">
      <c r="A11244" s="1" t="s">
        <v>16882</v>
      </c>
      <c r="B11244" s="1" t="s">
        <v>4278</v>
      </c>
      <c r="C11244" t="s">
        <v>16969</v>
      </c>
      <c r="D11244" t="str">
        <f t="shared" si="350"/>
        <v>BLUFF DALE INDEPENDENT SCHOOL DISTRICT</v>
      </c>
      <c r="E11244" t="str">
        <f t="shared" si="351"/>
        <v>BLUFF DALE INDEPENDENT SCHOOL DISTRICT</v>
      </c>
      <c r="F11244">
        <v>933</v>
      </c>
      <c r="G11244">
        <v>99</v>
      </c>
      <c r="H11244">
        <v>19</v>
      </c>
      <c r="I11244" t="s">
        <v>2878</v>
      </c>
      <c r="J11244" s="1" t="s">
        <v>2879</v>
      </c>
      <c r="K11244" s="1" t="s">
        <v>2880</v>
      </c>
    </row>
    <row r="11245" spans="1:11" x14ac:dyDescent="0.2">
      <c r="A11245" s="1" t="s">
        <v>16882</v>
      </c>
      <c r="B11245" s="1" t="s">
        <v>6612</v>
      </c>
      <c r="C11245" t="s">
        <v>16970</v>
      </c>
      <c r="D11245" t="str">
        <f t="shared" si="350"/>
        <v>BLUM INDEPENDENT SCHOOL DISTRICT</v>
      </c>
      <c r="E11245" t="str">
        <f t="shared" si="351"/>
        <v>BLUM INDEPENDENT SCHOOL DISTRICT</v>
      </c>
      <c r="F11245">
        <v>1786</v>
      </c>
      <c r="G11245">
        <v>331</v>
      </c>
      <c r="H11245">
        <v>44</v>
      </c>
      <c r="I11245" t="s">
        <v>2878</v>
      </c>
      <c r="J11245" s="1" t="s">
        <v>2879</v>
      </c>
      <c r="K11245" s="1" t="s">
        <v>2880</v>
      </c>
    </row>
    <row r="11246" spans="1:11" x14ac:dyDescent="0.2">
      <c r="A11246" s="1" t="s">
        <v>16882</v>
      </c>
      <c r="B11246" s="1" t="s">
        <v>4281</v>
      </c>
      <c r="C11246" t="s">
        <v>16971</v>
      </c>
      <c r="D11246" t="str">
        <f t="shared" si="350"/>
        <v>BOERNE INDEPENDENT SCHOOL DISTRICT</v>
      </c>
      <c r="E11246" t="str">
        <f t="shared" si="351"/>
        <v>BOERNE INDEPENDENT SCHOOL DISTRICT</v>
      </c>
      <c r="F11246">
        <v>43171</v>
      </c>
      <c r="G11246">
        <v>8128</v>
      </c>
      <c r="H11246">
        <v>664</v>
      </c>
      <c r="I11246" t="s">
        <v>2878</v>
      </c>
      <c r="J11246" s="1" t="s">
        <v>2879</v>
      </c>
      <c r="K11246" s="1" t="s">
        <v>2880</v>
      </c>
    </row>
    <row r="11247" spans="1:11" x14ac:dyDescent="0.2">
      <c r="A11247" s="1" t="s">
        <v>16882</v>
      </c>
      <c r="B11247" s="1" t="s">
        <v>4283</v>
      </c>
      <c r="C11247" t="s">
        <v>16972</v>
      </c>
      <c r="D11247" t="str">
        <f t="shared" si="350"/>
        <v>BOLES INDEPENDENT SCHOOL DISTRICT</v>
      </c>
      <c r="E11247" t="str">
        <f t="shared" si="351"/>
        <v>BOLES INDEPENDENT SCHOOL DISTRICT</v>
      </c>
      <c r="F11247">
        <v>741</v>
      </c>
      <c r="G11247">
        <v>204</v>
      </c>
      <c r="H11247">
        <v>48</v>
      </c>
      <c r="I11247" t="s">
        <v>2878</v>
      </c>
      <c r="J11247" s="1" t="s">
        <v>2879</v>
      </c>
      <c r="K11247" s="1" t="s">
        <v>2880</v>
      </c>
    </row>
    <row r="11248" spans="1:11" x14ac:dyDescent="0.2">
      <c r="A11248" s="1" t="s">
        <v>16882</v>
      </c>
      <c r="B11248" s="1" t="s">
        <v>16973</v>
      </c>
      <c r="C11248" t="s">
        <v>16974</v>
      </c>
      <c r="D11248" t="str">
        <f t="shared" si="350"/>
        <v>BOLING INDEPENDENT SCHOOL DISTRICT</v>
      </c>
      <c r="E11248" t="str">
        <f t="shared" si="351"/>
        <v>BOLING INDEPENDENT SCHOOL DISTRICT</v>
      </c>
      <c r="F11248">
        <v>4259</v>
      </c>
      <c r="G11248">
        <v>800</v>
      </c>
      <c r="H11248">
        <v>141</v>
      </c>
      <c r="I11248" t="s">
        <v>2878</v>
      </c>
      <c r="J11248" s="1" t="s">
        <v>2879</v>
      </c>
      <c r="K11248" s="1" t="s">
        <v>2880</v>
      </c>
    </row>
    <row r="11249" spans="1:11" x14ac:dyDescent="0.2">
      <c r="A11249" s="1" t="s">
        <v>16882</v>
      </c>
      <c r="B11249" s="1" t="s">
        <v>7228</v>
      </c>
      <c r="C11249" t="s">
        <v>16975</v>
      </c>
      <c r="D11249" t="str">
        <f t="shared" si="350"/>
        <v>BONHAM INDEPENDENT SCHOOL DISTRICT</v>
      </c>
      <c r="E11249" t="str">
        <f t="shared" si="351"/>
        <v>BONHAM INDEPENDENT SCHOOL DISTRICT</v>
      </c>
      <c r="F11249">
        <v>14397</v>
      </c>
      <c r="G11249">
        <v>2223</v>
      </c>
      <c r="H11249">
        <v>460</v>
      </c>
      <c r="I11249" t="s">
        <v>2878</v>
      </c>
      <c r="J11249" s="1" t="s">
        <v>2879</v>
      </c>
      <c r="K11249" s="1" t="s">
        <v>2880</v>
      </c>
    </row>
    <row r="11250" spans="1:11" x14ac:dyDescent="0.2">
      <c r="A11250" s="1" t="s">
        <v>16882</v>
      </c>
      <c r="B11250" s="1" t="s">
        <v>7562</v>
      </c>
      <c r="C11250" t="s">
        <v>16976</v>
      </c>
      <c r="D11250" t="str">
        <f t="shared" si="350"/>
        <v>BOOKER INDEPENDENT SCHOOL DISTRICT</v>
      </c>
      <c r="E11250" t="str">
        <f t="shared" si="351"/>
        <v>BOOKER INDEPENDENT SCHOOL DISTRICT</v>
      </c>
      <c r="F11250">
        <v>1812</v>
      </c>
      <c r="G11250">
        <v>403</v>
      </c>
      <c r="H11250">
        <v>38</v>
      </c>
      <c r="I11250" t="s">
        <v>2878</v>
      </c>
      <c r="J11250" s="1" t="s">
        <v>2879</v>
      </c>
      <c r="K11250" s="1" t="s">
        <v>2880</v>
      </c>
    </row>
    <row r="11251" spans="1:11" x14ac:dyDescent="0.2">
      <c r="A11251" s="1" t="s">
        <v>16882</v>
      </c>
      <c r="B11251" s="1" t="s">
        <v>4287</v>
      </c>
      <c r="C11251" t="s">
        <v>16977</v>
      </c>
      <c r="D11251" t="str">
        <f t="shared" si="350"/>
        <v>BORDEN COUNTY INDEPENDENT SCHOOL DISTRICT</v>
      </c>
      <c r="E11251" t="str">
        <f t="shared" si="351"/>
        <v>BORDEN COUNTY INDEPENDENT SCHOOL DISTRICT</v>
      </c>
      <c r="F11251">
        <v>655</v>
      </c>
      <c r="G11251">
        <v>108</v>
      </c>
      <c r="H11251">
        <v>17</v>
      </c>
      <c r="I11251" t="s">
        <v>2878</v>
      </c>
      <c r="J11251" s="1" t="s">
        <v>2879</v>
      </c>
      <c r="K11251" s="1" t="s">
        <v>2880</v>
      </c>
    </row>
    <row r="11252" spans="1:11" x14ac:dyDescent="0.2">
      <c r="A11252" s="1" t="s">
        <v>16882</v>
      </c>
      <c r="B11252" s="1" t="s">
        <v>4289</v>
      </c>
      <c r="C11252" t="s">
        <v>16978</v>
      </c>
      <c r="D11252" t="str">
        <f t="shared" si="350"/>
        <v>BORGER INDEPENDENT SCHOOL DISTRICT</v>
      </c>
      <c r="E11252" t="str">
        <f t="shared" si="351"/>
        <v>BORGER INDEPENDENT SCHOOL DISTRICT</v>
      </c>
      <c r="F11252">
        <v>14095</v>
      </c>
      <c r="G11252">
        <v>2760</v>
      </c>
      <c r="H11252">
        <v>520</v>
      </c>
      <c r="I11252" t="s">
        <v>2878</v>
      </c>
      <c r="J11252" s="1" t="s">
        <v>2879</v>
      </c>
      <c r="K11252" s="1" t="s">
        <v>2880</v>
      </c>
    </row>
    <row r="11253" spans="1:11" x14ac:dyDescent="0.2">
      <c r="A11253" s="1" t="s">
        <v>16882</v>
      </c>
      <c r="B11253" s="1" t="s">
        <v>16979</v>
      </c>
      <c r="C11253" t="s">
        <v>16980</v>
      </c>
      <c r="D11253" t="str">
        <f t="shared" si="350"/>
        <v>BOSQUEVILLE INDEPENDENT SCHOOL DISTRICT</v>
      </c>
      <c r="E11253" t="str">
        <f t="shared" si="351"/>
        <v>BOSQUEVILLE INDEPENDENT SCHOOL DISTRICT</v>
      </c>
      <c r="F11253">
        <v>2304</v>
      </c>
      <c r="G11253">
        <v>435</v>
      </c>
      <c r="H11253">
        <v>51</v>
      </c>
      <c r="I11253" t="s">
        <v>2878</v>
      </c>
      <c r="J11253" s="1" t="s">
        <v>2879</v>
      </c>
      <c r="K11253" s="1" t="s">
        <v>2880</v>
      </c>
    </row>
    <row r="11254" spans="1:11" x14ac:dyDescent="0.2">
      <c r="A11254" s="1" t="s">
        <v>16882</v>
      </c>
      <c r="B11254" s="1" t="s">
        <v>3884</v>
      </c>
      <c r="C11254" t="s">
        <v>16981</v>
      </c>
      <c r="D11254" t="str">
        <f t="shared" si="350"/>
        <v>BOVINA INDEPENDENT SCHOOL DISTRICT</v>
      </c>
      <c r="E11254" t="str">
        <f t="shared" si="351"/>
        <v>BOVINA INDEPENDENT SCHOOL DISTRICT</v>
      </c>
      <c r="F11254">
        <v>2174</v>
      </c>
      <c r="G11254">
        <v>481</v>
      </c>
      <c r="H11254">
        <v>109</v>
      </c>
      <c r="I11254" t="s">
        <v>2878</v>
      </c>
      <c r="J11254" s="1" t="s">
        <v>2879</v>
      </c>
      <c r="K11254" s="1" t="s">
        <v>2880</v>
      </c>
    </row>
    <row r="11255" spans="1:11" x14ac:dyDescent="0.2">
      <c r="A11255" s="1" t="s">
        <v>16882</v>
      </c>
      <c r="B11255" s="1" t="s">
        <v>16982</v>
      </c>
      <c r="C11255" t="s">
        <v>16983</v>
      </c>
      <c r="D11255" t="str">
        <f t="shared" si="350"/>
        <v>BOWIE INDEPENDENT SCHOOL DISTRICT</v>
      </c>
      <c r="E11255" t="str">
        <f t="shared" si="351"/>
        <v>BOWIE INDEPENDENT SCHOOL DISTRICT</v>
      </c>
      <c r="F11255">
        <v>10301</v>
      </c>
      <c r="G11255">
        <v>1726</v>
      </c>
      <c r="H11255">
        <v>359</v>
      </c>
      <c r="I11255" t="s">
        <v>2878</v>
      </c>
      <c r="J11255" s="1" t="s">
        <v>2879</v>
      </c>
      <c r="K11255" s="1" t="s">
        <v>2880</v>
      </c>
    </row>
    <row r="11256" spans="1:11" x14ac:dyDescent="0.2">
      <c r="A11256" s="1" t="s">
        <v>16882</v>
      </c>
      <c r="B11256" s="1" t="s">
        <v>3892</v>
      </c>
      <c r="C11256" t="s">
        <v>16984</v>
      </c>
      <c r="D11256" t="str">
        <f t="shared" si="350"/>
        <v>BOYD INDEPENDENT SCHOOL DISTRICT</v>
      </c>
      <c r="E11256" t="str">
        <f t="shared" si="351"/>
        <v>BOYD INDEPENDENT SCHOOL DISTRICT</v>
      </c>
      <c r="F11256">
        <v>6270</v>
      </c>
      <c r="G11256">
        <v>1043</v>
      </c>
      <c r="H11256">
        <v>156</v>
      </c>
      <c r="I11256" t="s">
        <v>2878</v>
      </c>
      <c r="J11256" s="1" t="s">
        <v>2879</v>
      </c>
      <c r="K11256" s="1" t="s">
        <v>2880</v>
      </c>
    </row>
    <row r="11257" spans="1:11" x14ac:dyDescent="0.2">
      <c r="A11257" s="1" t="s">
        <v>16882</v>
      </c>
      <c r="B11257" s="1" t="s">
        <v>4294</v>
      </c>
      <c r="C11257" t="s">
        <v>16985</v>
      </c>
      <c r="D11257" t="str">
        <f t="shared" si="350"/>
        <v>BOYS RANCH INDEPENDENT SCHOOL DISTRICT</v>
      </c>
      <c r="E11257" t="str">
        <f t="shared" si="351"/>
        <v>BOYS RANCH INDEPENDENT SCHOOL DISTRICT</v>
      </c>
      <c r="F11257">
        <v>285</v>
      </c>
      <c r="G11257">
        <v>111</v>
      </c>
      <c r="H11257">
        <v>11</v>
      </c>
      <c r="I11257" t="s">
        <v>2878</v>
      </c>
      <c r="J11257" s="1" t="s">
        <v>2879</v>
      </c>
      <c r="K11257" s="1" t="s">
        <v>2880</v>
      </c>
    </row>
    <row r="11258" spans="1:11" x14ac:dyDescent="0.2">
      <c r="A11258" s="1" t="s">
        <v>16882</v>
      </c>
      <c r="B11258" s="1" t="s">
        <v>3896</v>
      </c>
      <c r="C11258" t="s">
        <v>16986</v>
      </c>
      <c r="D11258" t="str">
        <f t="shared" si="350"/>
        <v>BRACKETT INDEPENDENT SCHOOL DISTRICT</v>
      </c>
      <c r="E11258" t="str">
        <f t="shared" si="351"/>
        <v>BRACKETT INDEPENDENT SCHOOL DISTRICT</v>
      </c>
      <c r="F11258">
        <v>3590</v>
      </c>
      <c r="G11258">
        <v>510</v>
      </c>
      <c r="H11258">
        <v>127</v>
      </c>
      <c r="I11258" t="s">
        <v>2878</v>
      </c>
      <c r="J11258" s="1" t="s">
        <v>2879</v>
      </c>
      <c r="K11258" s="1" t="s">
        <v>2880</v>
      </c>
    </row>
    <row r="11259" spans="1:11" x14ac:dyDescent="0.2">
      <c r="A11259" s="1" t="s">
        <v>16882</v>
      </c>
      <c r="B11259" s="1" t="s">
        <v>4298</v>
      </c>
      <c r="C11259" t="s">
        <v>16987</v>
      </c>
      <c r="D11259" t="str">
        <f t="shared" si="350"/>
        <v>BRADY INDEPENDENT SCHOOL DISTRICT</v>
      </c>
      <c r="E11259" t="str">
        <f t="shared" si="351"/>
        <v>BRADY INDEPENDENT SCHOOL DISTRICT</v>
      </c>
      <c r="F11259">
        <v>7106</v>
      </c>
      <c r="G11259">
        <v>1235</v>
      </c>
      <c r="H11259">
        <v>332</v>
      </c>
      <c r="I11259" t="s">
        <v>2878</v>
      </c>
      <c r="J11259" s="1" t="s">
        <v>2879</v>
      </c>
      <c r="K11259" s="1" t="s">
        <v>2880</v>
      </c>
    </row>
    <row r="11260" spans="1:11" x14ac:dyDescent="0.2">
      <c r="A11260" s="1" t="s">
        <v>16882</v>
      </c>
      <c r="B11260" s="1" t="s">
        <v>16988</v>
      </c>
      <c r="C11260" t="s">
        <v>16989</v>
      </c>
      <c r="D11260" t="str">
        <f t="shared" si="350"/>
        <v>BRAZOS INDEPENDENT SCHOOL DISTRICT</v>
      </c>
      <c r="E11260" t="str">
        <f t="shared" si="351"/>
        <v>BRAZOS INDEPENDENT SCHOOL DISTRICT</v>
      </c>
      <c r="F11260">
        <v>5076</v>
      </c>
      <c r="G11260">
        <v>906</v>
      </c>
      <c r="H11260">
        <v>134</v>
      </c>
      <c r="I11260" t="s">
        <v>2878</v>
      </c>
      <c r="J11260" s="1" t="s">
        <v>2879</v>
      </c>
      <c r="K11260" s="1" t="s">
        <v>2880</v>
      </c>
    </row>
    <row r="11261" spans="1:11" x14ac:dyDescent="0.2">
      <c r="A11261" s="1" t="s">
        <v>16882</v>
      </c>
      <c r="B11261" s="1" t="s">
        <v>7945</v>
      </c>
      <c r="C11261" t="s">
        <v>16990</v>
      </c>
      <c r="D11261" t="str">
        <f t="shared" si="350"/>
        <v>BRAZOSPORT INDEPENDENT SCHOOL DISTRICT</v>
      </c>
      <c r="E11261" t="str">
        <f t="shared" si="351"/>
        <v>BRAZOSPORT INDEPENDENT SCHOOL DISTRICT</v>
      </c>
      <c r="F11261">
        <v>69869</v>
      </c>
      <c r="G11261">
        <v>14086</v>
      </c>
      <c r="H11261">
        <v>2365</v>
      </c>
      <c r="I11261" t="s">
        <v>2878</v>
      </c>
      <c r="J11261" s="1" t="s">
        <v>2879</v>
      </c>
      <c r="K11261" s="1" t="s">
        <v>2880</v>
      </c>
    </row>
    <row r="11262" spans="1:11" x14ac:dyDescent="0.2">
      <c r="A11262" s="1" t="s">
        <v>16882</v>
      </c>
      <c r="B11262" s="1" t="s">
        <v>3902</v>
      </c>
      <c r="C11262" t="s">
        <v>16991</v>
      </c>
      <c r="D11262" t="str">
        <f t="shared" si="350"/>
        <v>BRECKENRIDGE INDEPENDENT SCHOOL DISTRICT</v>
      </c>
      <c r="E11262" t="str">
        <f t="shared" si="351"/>
        <v>BRECKENRIDGE INDEPENDENT SCHOOL DISTRICT</v>
      </c>
      <c r="F11262">
        <v>9788</v>
      </c>
      <c r="G11262">
        <v>1558</v>
      </c>
      <c r="H11262">
        <v>423</v>
      </c>
      <c r="I11262" t="s">
        <v>2878</v>
      </c>
      <c r="J11262" s="1" t="s">
        <v>2879</v>
      </c>
      <c r="K11262" s="1" t="s">
        <v>2880</v>
      </c>
    </row>
    <row r="11263" spans="1:11" x14ac:dyDescent="0.2">
      <c r="A11263" s="1" t="s">
        <v>16882</v>
      </c>
      <c r="B11263" s="1" t="s">
        <v>6652</v>
      </c>
      <c r="C11263" t="s">
        <v>16992</v>
      </c>
      <c r="D11263" t="str">
        <f t="shared" si="350"/>
        <v>BREMOND INDEPENDENT SCHOOL DISTRICT</v>
      </c>
      <c r="E11263" t="str">
        <f t="shared" si="351"/>
        <v>BREMOND INDEPENDENT SCHOOL DISTRICT</v>
      </c>
      <c r="F11263">
        <v>2259</v>
      </c>
      <c r="G11263">
        <v>382</v>
      </c>
      <c r="H11263">
        <v>118</v>
      </c>
      <c r="I11263" t="s">
        <v>2878</v>
      </c>
      <c r="J11263" s="1" t="s">
        <v>2879</v>
      </c>
      <c r="K11263" s="1" t="s">
        <v>2880</v>
      </c>
    </row>
    <row r="11264" spans="1:11" x14ac:dyDescent="0.2">
      <c r="A11264" s="1" t="s">
        <v>16882</v>
      </c>
      <c r="B11264" s="1" t="s">
        <v>4303</v>
      </c>
      <c r="C11264" t="s">
        <v>16993</v>
      </c>
      <c r="D11264" t="str">
        <f t="shared" si="350"/>
        <v>BRENHAM INDEPENDENT SCHOOL DISTRICT</v>
      </c>
      <c r="E11264" t="str">
        <f t="shared" si="351"/>
        <v>BRENHAM INDEPENDENT SCHOOL DISTRICT</v>
      </c>
      <c r="F11264">
        <v>31873</v>
      </c>
      <c r="G11264">
        <v>4960</v>
      </c>
      <c r="H11264">
        <v>988</v>
      </c>
      <c r="I11264" t="s">
        <v>2878</v>
      </c>
      <c r="J11264" s="1" t="s">
        <v>2879</v>
      </c>
      <c r="K11264" s="1" t="s">
        <v>2880</v>
      </c>
    </row>
    <row r="11265" spans="1:11" x14ac:dyDescent="0.2">
      <c r="A11265" s="1" t="s">
        <v>16882</v>
      </c>
      <c r="B11265" s="1" t="s">
        <v>8632</v>
      </c>
      <c r="C11265" t="s">
        <v>16994</v>
      </c>
      <c r="D11265" t="str">
        <f t="shared" si="350"/>
        <v>BRIDGE CITY INDEPENDENT SCHOOL DISTRICT</v>
      </c>
      <c r="E11265" t="str">
        <f t="shared" si="351"/>
        <v>BRIDGE CITY INDEPENDENT SCHOOL DISTRICT</v>
      </c>
      <c r="F11265">
        <v>13410</v>
      </c>
      <c r="G11265">
        <v>2380</v>
      </c>
      <c r="H11265">
        <v>310</v>
      </c>
      <c r="I11265" t="s">
        <v>2878</v>
      </c>
      <c r="J11265" s="1" t="s">
        <v>2879</v>
      </c>
      <c r="K11265" s="1" t="s">
        <v>2880</v>
      </c>
    </row>
    <row r="11266" spans="1:11" x14ac:dyDescent="0.2">
      <c r="A11266" s="1" t="s">
        <v>16882</v>
      </c>
      <c r="B11266" s="1" t="s">
        <v>3905</v>
      </c>
      <c r="C11266" t="s">
        <v>16995</v>
      </c>
      <c r="D11266" t="str">
        <f t="shared" si="350"/>
        <v>BRIDGEPORT INDEPENDENT SCHOOL DISTRICT</v>
      </c>
      <c r="E11266" t="str">
        <f t="shared" si="351"/>
        <v>BRIDGEPORT INDEPENDENT SCHOOL DISTRICT</v>
      </c>
      <c r="F11266">
        <v>13159</v>
      </c>
      <c r="G11266">
        <v>2383</v>
      </c>
      <c r="H11266">
        <v>532</v>
      </c>
      <c r="I11266" t="s">
        <v>2878</v>
      </c>
      <c r="J11266" s="1" t="s">
        <v>2879</v>
      </c>
      <c r="K11266" s="1" t="s">
        <v>2880</v>
      </c>
    </row>
    <row r="11267" spans="1:11" x14ac:dyDescent="0.2">
      <c r="A11267" s="1" t="s">
        <v>16882</v>
      </c>
      <c r="B11267" s="1" t="s">
        <v>4307</v>
      </c>
      <c r="C11267" t="s">
        <v>16996</v>
      </c>
      <c r="D11267" t="str">
        <f t="shared" ref="D11267:D11330" si="352">UPPER(C11267)</f>
        <v>BROADDUS INDEPENDENT SCHOOL DISTRICT</v>
      </c>
      <c r="E11267" t="str">
        <f t="shared" ref="E11267:E11330" si="353">UPPER(TRIM(C11267))</f>
        <v>BROADDUS INDEPENDENT SCHOOL DISTRICT</v>
      </c>
      <c r="F11267">
        <v>2749</v>
      </c>
      <c r="G11267">
        <v>396</v>
      </c>
      <c r="H11267">
        <v>136</v>
      </c>
      <c r="I11267" t="s">
        <v>2878</v>
      </c>
      <c r="J11267" s="1" t="s">
        <v>2879</v>
      </c>
      <c r="K11267" s="1" t="s">
        <v>2880</v>
      </c>
    </row>
    <row r="11268" spans="1:11" x14ac:dyDescent="0.2">
      <c r="A11268" s="1" t="s">
        <v>16882</v>
      </c>
      <c r="B11268" s="1" t="s">
        <v>4309</v>
      </c>
      <c r="C11268" t="s">
        <v>16997</v>
      </c>
      <c r="D11268" t="str">
        <f t="shared" si="352"/>
        <v>BROCK INDEPENDENT SCHOOL DISTRICT</v>
      </c>
      <c r="E11268" t="str">
        <f t="shared" si="353"/>
        <v>BROCK INDEPENDENT SCHOOL DISTRICT</v>
      </c>
      <c r="F11268">
        <v>4670</v>
      </c>
      <c r="G11268">
        <v>906</v>
      </c>
      <c r="H11268">
        <v>55</v>
      </c>
      <c r="I11268" t="s">
        <v>2878</v>
      </c>
      <c r="J11268" s="1" t="s">
        <v>2879</v>
      </c>
      <c r="K11268" s="1" t="s">
        <v>2880</v>
      </c>
    </row>
    <row r="11269" spans="1:11" x14ac:dyDescent="0.2">
      <c r="A11269" s="1" t="s">
        <v>16882</v>
      </c>
      <c r="B11269" s="1" t="s">
        <v>4311</v>
      </c>
      <c r="C11269" t="s">
        <v>16998</v>
      </c>
      <c r="D11269" t="str">
        <f t="shared" si="352"/>
        <v>BRONTE INDEPENDENT SCHOOL DISTRICT</v>
      </c>
      <c r="E11269" t="str">
        <f t="shared" si="353"/>
        <v>BRONTE INDEPENDENT SCHOOL DISTRICT</v>
      </c>
      <c r="F11269">
        <v>1543</v>
      </c>
      <c r="G11269">
        <v>294</v>
      </c>
      <c r="H11269">
        <v>59</v>
      </c>
      <c r="I11269" t="s">
        <v>2878</v>
      </c>
      <c r="J11269" s="1" t="s">
        <v>2879</v>
      </c>
      <c r="K11269" s="1" t="s">
        <v>2880</v>
      </c>
    </row>
    <row r="11270" spans="1:11" x14ac:dyDescent="0.2">
      <c r="A11270" s="1" t="s">
        <v>16882</v>
      </c>
      <c r="B11270" s="1" t="s">
        <v>4313</v>
      </c>
      <c r="C11270" t="s">
        <v>16999</v>
      </c>
      <c r="D11270" t="str">
        <f t="shared" si="352"/>
        <v>BROOKELAND INDEPENDENT SCHOOL DISTRICT</v>
      </c>
      <c r="E11270" t="str">
        <f t="shared" si="353"/>
        <v>BROOKELAND INDEPENDENT SCHOOL DISTRICT</v>
      </c>
      <c r="F11270">
        <v>2327</v>
      </c>
      <c r="G11270">
        <v>367</v>
      </c>
      <c r="H11270">
        <v>85</v>
      </c>
      <c r="I11270" t="s">
        <v>2878</v>
      </c>
      <c r="J11270" s="1" t="s">
        <v>2879</v>
      </c>
      <c r="K11270" s="1" t="s">
        <v>2880</v>
      </c>
    </row>
    <row r="11271" spans="1:11" x14ac:dyDescent="0.2">
      <c r="A11271" s="1" t="s">
        <v>16882</v>
      </c>
      <c r="B11271" s="1" t="s">
        <v>4316</v>
      </c>
      <c r="C11271" t="s">
        <v>17000</v>
      </c>
      <c r="D11271" t="str">
        <f t="shared" si="352"/>
        <v>BROOKESMITH INDEPENDENT SCHOOL DISTRICT</v>
      </c>
      <c r="E11271" t="str">
        <f t="shared" si="353"/>
        <v>BROOKESMITH INDEPENDENT SCHOOL DISTRICT</v>
      </c>
      <c r="F11271">
        <v>925</v>
      </c>
      <c r="G11271">
        <v>127</v>
      </c>
      <c r="H11271">
        <v>19</v>
      </c>
      <c r="I11271" t="s">
        <v>2878</v>
      </c>
      <c r="J11271" s="1" t="s">
        <v>2879</v>
      </c>
      <c r="K11271" s="1" t="s">
        <v>2880</v>
      </c>
    </row>
    <row r="11272" spans="1:11" x14ac:dyDescent="0.2">
      <c r="A11272" s="1" t="s">
        <v>16882</v>
      </c>
      <c r="B11272" s="1" t="s">
        <v>7960</v>
      </c>
      <c r="C11272" t="s">
        <v>17001</v>
      </c>
      <c r="D11272" t="str">
        <f t="shared" si="352"/>
        <v>BROOKS COUNTY INDEPENDENT SCHOOL DISTRICT</v>
      </c>
      <c r="E11272" t="str">
        <f t="shared" si="353"/>
        <v>BROOKS COUNTY INDEPENDENT SCHOOL DISTRICT</v>
      </c>
      <c r="F11272">
        <v>7214</v>
      </c>
      <c r="G11272">
        <v>1412</v>
      </c>
      <c r="H11272">
        <v>684</v>
      </c>
      <c r="I11272" t="s">
        <v>2878</v>
      </c>
      <c r="J11272" s="1" t="s">
        <v>2879</v>
      </c>
      <c r="K11272" s="1" t="s">
        <v>2880</v>
      </c>
    </row>
    <row r="11273" spans="1:11" x14ac:dyDescent="0.2">
      <c r="A11273" s="1" t="s">
        <v>16882</v>
      </c>
      <c r="B11273" s="1" t="s">
        <v>3910</v>
      </c>
      <c r="C11273" t="s">
        <v>17002</v>
      </c>
      <c r="D11273" t="str">
        <f t="shared" si="352"/>
        <v>BROWNFIELD INDEPENDENT SCHOOL DISTRICT</v>
      </c>
      <c r="E11273" t="str">
        <f t="shared" si="353"/>
        <v>BROWNFIELD INDEPENDENT SCHOOL DISTRICT</v>
      </c>
      <c r="F11273">
        <v>11140</v>
      </c>
      <c r="G11273">
        <v>2157</v>
      </c>
      <c r="H11273">
        <v>595</v>
      </c>
      <c r="I11273" t="s">
        <v>2878</v>
      </c>
      <c r="J11273" s="1" t="s">
        <v>2879</v>
      </c>
      <c r="K11273" s="1" t="s">
        <v>2880</v>
      </c>
    </row>
    <row r="11274" spans="1:11" x14ac:dyDescent="0.2">
      <c r="A11274" s="1" t="s">
        <v>16882</v>
      </c>
      <c r="B11274" s="1" t="s">
        <v>8641</v>
      </c>
      <c r="C11274" t="s">
        <v>17003</v>
      </c>
      <c r="D11274" t="str">
        <f t="shared" si="352"/>
        <v>BROWNSBORO INDEPENDENT SCHOOL DISTRICT</v>
      </c>
      <c r="E11274" t="str">
        <f t="shared" si="353"/>
        <v>BROWNSBORO INDEPENDENT SCHOOL DISTRICT</v>
      </c>
      <c r="F11274">
        <v>16120</v>
      </c>
      <c r="G11274">
        <v>2717</v>
      </c>
      <c r="H11274">
        <v>695</v>
      </c>
      <c r="I11274" t="s">
        <v>2878</v>
      </c>
      <c r="J11274" s="1" t="s">
        <v>2879</v>
      </c>
      <c r="K11274" s="1" t="s">
        <v>2880</v>
      </c>
    </row>
    <row r="11275" spans="1:11" x14ac:dyDescent="0.2">
      <c r="A11275" s="1" t="s">
        <v>16882</v>
      </c>
      <c r="B11275" s="1" t="s">
        <v>17004</v>
      </c>
      <c r="C11275" t="s">
        <v>17005</v>
      </c>
      <c r="D11275" t="str">
        <f t="shared" si="352"/>
        <v>BROWNSVILLE INDEPENDENT SCHOOL DISTRICT</v>
      </c>
      <c r="E11275" t="str">
        <f t="shared" si="353"/>
        <v>BROWNSVILLE INDEPENDENT SCHOOL DISTRICT</v>
      </c>
      <c r="F11275">
        <v>197160</v>
      </c>
      <c r="G11275">
        <v>46381</v>
      </c>
      <c r="H11275">
        <v>18449</v>
      </c>
      <c r="I11275" t="s">
        <v>2878</v>
      </c>
      <c r="J11275" s="1" t="s">
        <v>2879</v>
      </c>
      <c r="K11275" s="1" t="s">
        <v>2880</v>
      </c>
    </row>
    <row r="11276" spans="1:11" x14ac:dyDescent="0.2">
      <c r="A11276" s="1" t="s">
        <v>16882</v>
      </c>
      <c r="B11276" s="1" t="s">
        <v>3912</v>
      </c>
      <c r="C11276" t="s">
        <v>17006</v>
      </c>
      <c r="D11276" t="str">
        <f t="shared" si="352"/>
        <v>BROWNWOOD INDEPENDENT SCHOOL DISTRICT</v>
      </c>
      <c r="E11276" t="str">
        <f t="shared" si="353"/>
        <v>BROWNWOOD INDEPENDENT SCHOOL DISTRICT</v>
      </c>
      <c r="F11276">
        <v>21800</v>
      </c>
      <c r="G11276">
        <v>3788</v>
      </c>
      <c r="H11276">
        <v>941</v>
      </c>
      <c r="I11276" t="s">
        <v>2878</v>
      </c>
      <c r="J11276" s="1" t="s">
        <v>2879</v>
      </c>
      <c r="K11276" s="1" t="s">
        <v>2880</v>
      </c>
    </row>
    <row r="11277" spans="1:11" x14ac:dyDescent="0.2">
      <c r="A11277" s="1" t="s">
        <v>16882</v>
      </c>
      <c r="B11277" s="1" t="s">
        <v>3914</v>
      </c>
      <c r="C11277" t="s">
        <v>17007</v>
      </c>
      <c r="D11277" t="str">
        <f t="shared" si="352"/>
        <v>BRUCEVILLE-EDDY INDEPENDENT SCHOOL DISTRICT</v>
      </c>
      <c r="E11277" t="str">
        <f t="shared" si="353"/>
        <v>BRUCEVILLE-EDDY INDEPENDENT SCHOOL DISTRICT</v>
      </c>
      <c r="F11277">
        <v>4249</v>
      </c>
      <c r="G11277">
        <v>796</v>
      </c>
      <c r="H11277">
        <v>122</v>
      </c>
      <c r="I11277" t="s">
        <v>2878</v>
      </c>
      <c r="J11277" s="1" t="s">
        <v>2879</v>
      </c>
      <c r="K11277" s="1" t="s">
        <v>2880</v>
      </c>
    </row>
    <row r="11278" spans="1:11" x14ac:dyDescent="0.2">
      <c r="A11278" s="1" t="s">
        <v>16882</v>
      </c>
      <c r="B11278" s="1" t="s">
        <v>6665</v>
      </c>
      <c r="C11278" t="s">
        <v>17008</v>
      </c>
      <c r="D11278" t="str">
        <f t="shared" si="352"/>
        <v>BRYAN INDEPENDENT SCHOOL DISTRICT</v>
      </c>
      <c r="E11278" t="str">
        <f t="shared" si="353"/>
        <v>BRYAN INDEPENDENT SCHOOL DISTRICT</v>
      </c>
      <c r="F11278">
        <v>104453</v>
      </c>
      <c r="G11278">
        <v>18652</v>
      </c>
      <c r="H11278">
        <v>4589</v>
      </c>
      <c r="I11278" t="s">
        <v>2878</v>
      </c>
      <c r="J11278" s="1" t="s">
        <v>2879</v>
      </c>
      <c r="K11278" s="1" t="s">
        <v>2880</v>
      </c>
    </row>
    <row r="11279" spans="1:11" x14ac:dyDescent="0.2">
      <c r="A11279" s="1" t="s">
        <v>16882</v>
      </c>
      <c r="B11279" s="1" t="s">
        <v>3918</v>
      </c>
      <c r="C11279" t="s">
        <v>17009</v>
      </c>
      <c r="D11279" t="str">
        <f t="shared" si="352"/>
        <v>BRYSON INDEPENDENT SCHOOL DISTRICT</v>
      </c>
      <c r="E11279" t="str">
        <f t="shared" si="353"/>
        <v>BRYSON INDEPENDENT SCHOOL DISTRICT</v>
      </c>
      <c r="F11279">
        <v>1208</v>
      </c>
      <c r="G11279">
        <v>234</v>
      </c>
      <c r="H11279">
        <v>77</v>
      </c>
      <c r="I11279" t="s">
        <v>2878</v>
      </c>
      <c r="J11279" s="1" t="s">
        <v>2879</v>
      </c>
      <c r="K11279" s="1" t="s">
        <v>2880</v>
      </c>
    </row>
    <row r="11280" spans="1:11" x14ac:dyDescent="0.2">
      <c r="A11280" s="1" t="s">
        <v>16882</v>
      </c>
      <c r="B11280" s="1" t="s">
        <v>3920</v>
      </c>
      <c r="C11280" t="s">
        <v>17010</v>
      </c>
      <c r="D11280" t="str">
        <f t="shared" si="352"/>
        <v>BUCKHOLTS INDEPENDENT SCHOOL DISTRICT</v>
      </c>
      <c r="E11280" t="str">
        <f t="shared" si="353"/>
        <v>BUCKHOLTS INDEPENDENT SCHOOL DISTRICT</v>
      </c>
      <c r="F11280">
        <v>861</v>
      </c>
      <c r="G11280">
        <v>158</v>
      </c>
      <c r="H11280">
        <v>71</v>
      </c>
      <c r="I11280" t="s">
        <v>2878</v>
      </c>
      <c r="J11280" s="1" t="s">
        <v>2879</v>
      </c>
      <c r="K11280" s="1" t="s">
        <v>2880</v>
      </c>
    </row>
    <row r="11281" spans="1:11" x14ac:dyDescent="0.2">
      <c r="A11281" s="1" t="s">
        <v>16882</v>
      </c>
      <c r="B11281" s="1" t="s">
        <v>4330</v>
      </c>
      <c r="C11281" t="s">
        <v>17011</v>
      </c>
      <c r="D11281" t="str">
        <f t="shared" si="352"/>
        <v>BUENA VISTA INDEPENDENT SCHOOL DISTRICT</v>
      </c>
      <c r="E11281" t="str">
        <f t="shared" si="353"/>
        <v>BUENA VISTA INDEPENDENT SCHOOL DISTRICT</v>
      </c>
      <c r="F11281">
        <v>416</v>
      </c>
      <c r="G11281">
        <v>68</v>
      </c>
      <c r="H11281">
        <v>41</v>
      </c>
      <c r="I11281" t="s">
        <v>2878</v>
      </c>
      <c r="J11281" s="1" t="s">
        <v>2879</v>
      </c>
      <c r="K11281" s="1" t="s">
        <v>2880</v>
      </c>
    </row>
    <row r="11282" spans="1:11" x14ac:dyDescent="0.2">
      <c r="A11282" s="1" t="s">
        <v>16882</v>
      </c>
      <c r="B11282" s="1" t="s">
        <v>10870</v>
      </c>
      <c r="C11282" t="s">
        <v>17012</v>
      </c>
      <c r="D11282" t="str">
        <f t="shared" si="352"/>
        <v>BUFFALO INDEPENDENT SCHOOL DISTRICT</v>
      </c>
      <c r="E11282" t="str">
        <f t="shared" si="353"/>
        <v>BUFFALO INDEPENDENT SCHOOL DISTRICT</v>
      </c>
      <c r="F11282">
        <v>5203</v>
      </c>
      <c r="G11282">
        <v>938</v>
      </c>
      <c r="H11282">
        <v>246</v>
      </c>
      <c r="I11282" t="s">
        <v>2878</v>
      </c>
      <c r="J11282" s="1" t="s">
        <v>2879</v>
      </c>
      <c r="K11282" s="1" t="s">
        <v>2880</v>
      </c>
    </row>
    <row r="11283" spans="1:11" x14ac:dyDescent="0.2">
      <c r="A11283" s="1" t="s">
        <v>16882</v>
      </c>
      <c r="B11283" s="1" t="s">
        <v>3935</v>
      </c>
      <c r="C11283" t="s">
        <v>17013</v>
      </c>
      <c r="D11283" t="str">
        <f t="shared" si="352"/>
        <v>BULLARD INDEPENDENT SCHOOL DISTRICT</v>
      </c>
      <c r="E11283" t="str">
        <f t="shared" si="353"/>
        <v>BULLARD INDEPENDENT SCHOOL DISTRICT</v>
      </c>
      <c r="F11283">
        <v>11708</v>
      </c>
      <c r="G11283">
        <v>2167</v>
      </c>
      <c r="H11283">
        <v>348</v>
      </c>
      <c r="I11283" t="s">
        <v>2878</v>
      </c>
      <c r="J11283" s="1" t="s">
        <v>2879</v>
      </c>
      <c r="K11283" s="1" t="s">
        <v>2880</v>
      </c>
    </row>
    <row r="11284" spans="1:11" x14ac:dyDescent="0.2">
      <c r="A11284" s="1" t="s">
        <v>16882</v>
      </c>
      <c r="B11284" s="1" t="s">
        <v>3937</v>
      </c>
      <c r="C11284" t="s">
        <v>17014</v>
      </c>
      <c r="D11284" t="str">
        <f t="shared" si="352"/>
        <v>BUNA INDEPENDENT SCHOOL DISTRICT</v>
      </c>
      <c r="E11284" t="str">
        <f t="shared" si="353"/>
        <v>BUNA INDEPENDENT SCHOOL DISTRICT</v>
      </c>
      <c r="F11284">
        <v>7873</v>
      </c>
      <c r="G11284">
        <v>1471</v>
      </c>
      <c r="H11284">
        <v>281</v>
      </c>
      <c r="I11284" t="s">
        <v>2878</v>
      </c>
      <c r="J11284" s="1" t="s">
        <v>2879</v>
      </c>
      <c r="K11284" s="1" t="s">
        <v>2880</v>
      </c>
    </row>
    <row r="11285" spans="1:11" x14ac:dyDescent="0.2">
      <c r="A11285" s="1" t="s">
        <v>16882</v>
      </c>
      <c r="B11285" s="1" t="s">
        <v>4339</v>
      </c>
      <c r="C11285" t="s">
        <v>17015</v>
      </c>
      <c r="D11285" t="str">
        <f t="shared" si="352"/>
        <v>BURKBURNETT INDEPENDENT SCHOOL DISTRICT</v>
      </c>
      <c r="E11285" t="str">
        <f t="shared" si="353"/>
        <v>BURKBURNETT INDEPENDENT SCHOOL DISTRICT</v>
      </c>
      <c r="F11285">
        <v>22248</v>
      </c>
      <c r="G11285">
        <v>3366</v>
      </c>
      <c r="H11285">
        <v>601</v>
      </c>
      <c r="I11285" t="s">
        <v>2878</v>
      </c>
      <c r="J11285" s="1" t="s">
        <v>2879</v>
      </c>
      <c r="K11285" s="1" t="s">
        <v>2880</v>
      </c>
    </row>
    <row r="11286" spans="1:11" x14ac:dyDescent="0.2">
      <c r="A11286" s="1" t="s">
        <v>16882</v>
      </c>
      <c r="B11286" s="1" t="s">
        <v>4341</v>
      </c>
      <c r="C11286" t="s">
        <v>17016</v>
      </c>
      <c r="D11286" t="str">
        <f t="shared" si="352"/>
        <v>BURKEVILLE INDEPENDENT SCHOOL DISTRICT</v>
      </c>
      <c r="E11286" t="str">
        <f t="shared" si="353"/>
        <v>BURKEVILLE INDEPENDENT SCHOOL DISTRICT</v>
      </c>
      <c r="F11286">
        <v>2315</v>
      </c>
      <c r="G11286">
        <v>314</v>
      </c>
      <c r="H11286">
        <v>69</v>
      </c>
      <c r="I11286" t="s">
        <v>2878</v>
      </c>
      <c r="J11286" s="1" t="s">
        <v>2879</v>
      </c>
      <c r="K11286" s="1" t="s">
        <v>2880</v>
      </c>
    </row>
    <row r="11287" spans="1:11" x14ac:dyDescent="0.2">
      <c r="A11287" s="1" t="s">
        <v>16882</v>
      </c>
      <c r="B11287" s="1" t="s">
        <v>3939</v>
      </c>
      <c r="C11287" t="s">
        <v>17017</v>
      </c>
      <c r="D11287" t="str">
        <f t="shared" si="352"/>
        <v>BURLESON INDEPENDENT SCHOOL DISTRICT</v>
      </c>
      <c r="E11287" t="str">
        <f t="shared" si="353"/>
        <v>BURLESON INDEPENDENT SCHOOL DISTRICT</v>
      </c>
      <c r="F11287">
        <v>56912</v>
      </c>
      <c r="G11287">
        <v>11335</v>
      </c>
      <c r="H11287">
        <v>1200</v>
      </c>
      <c r="I11287" t="s">
        <v>2878</v>
      </c>
      <c r="J11287" s="1" t="s">
        <v>2879</v>
      </c>
      <c r="K11287" s="1" t="s">
        <v>2880</v>
      </c>
    </row>
    <row r="11288" spans="1:11" x14ac:dyDescent="0.2">
      <c r="A11288" s="1" t="s">
        <v>16882</v>
      </c>
      <c r="B11288" s="1" t="s">
        <v>17018</v>
      </c>
      <c r="C11288" t="s">
        <v>17019</v>
      </c>
      <c r="D11288" t="str">
        <f t="shared" si="352"/>
        <v>BURNET CONSOLIDATED INDEPENDENT SCHOOL DISTRICT</v>
      </c>
      <c r="E11288" t="str">
        <f t="shared" si="353"/>
        <v>BURNET CONSOLIDATED INDEPENDENT SCHOOL DISTRICT</v>
      </c>
      <c r="F11288">
        <v>23791</v>
      </c>
      <c r="G11288">
        <v>3585</v>
      </c>
      <c r="H11288">
        <v>617</v>
      </c>
      <c r="I11288" t="s">
        <v>2878</v>
      </c>
      <c r="J11288" s="1" t="s">
        <v>2879</v>
      </c>
      <c r="K11288" s="1" t="s">
        <v>2880</v>
      </c>
    </row>
    <row r="11289" spans="1:11" x14ac:dyDescent="0.2">
      <c r="A11289" s="1" t="s">
        <v>16882</v>
      </c>
      <c r="B11289" s="1" t="s">
        <v>6680</v>
      </c>
      <c r="C11289" t="s">
        <v>17020</v>
      </c>
      <c r="D11289" t="str">
        <f t="shared" si="352"/>
        <v>BURTON INDEPENDENT SCHOOL DISTRICT</v>
      </c>
      <c r="E11289" t="str">
        <f t="shared" si="353"/>
        <v>BURTON INDEPENDENT SCHOOL DISTRICT</v>
      </c>
      <c r="F11289">
        <v>3110</v>
      </c>
      <c r="G11289">
        <v>449</v>
      </c>
      <c r="H11289">
        <v>71</v>
      </c>
      <c r="I11289" t="s">
        <v>2878</v>
      </c>
      <c r="J11289" s="1" t="s">
        <v>2879</v>
      </c>
      <c r="K11289" s="1" t="s">
        <v>2880</v>
      </c>
    </row>
    <row r="11290" spans="1:11" x14ac:dyDescent="0.2">
      <c r="A11290" s="1" t="s">
        <v>16882</v>
      </c>
      <c r="B11290" s="1" t="s">
        <v>17021</v>
      </c>
      <c r="C11290" t="s">
        <v>17022</v>
      </c>
      <c r="D11290" t="str">
        <f t="shared" si="352"/>
        <v>BUSHLAND INDEPENDENT SCHOOL DISTRICT</v>
      </c>
      <c r="E11290" t="str">
        <f t="shared" si="353"/>
        <v>BUSHLAND INDEPENDENT SCHOOL DISTRICT</v>
      </c>
      <c r="F11290">
        <v>5371</v>
      </c>
      <c r="G11290">
        <v>1132</v>
      </c>
      <c r="H11290">
        <v>109</v>
      </c>
      <c r="I11290" t="s">
        <v>2878</v>
      </c>
      <c r="J11290" s="1" t="s">
        <v>2879</v>
      </c>
      <c r="K11290" s="1" t="s">
        <v>2880</v>
      </c>
    </row>
    <row r="11291" spans="1:11" x14ac:dyDescent="0.2">
      <c r="A11291" s="1" t="s">
        <v>16882</v>
      </c>
      <c r="B11291" s="1" t="s">
        <v>4348</v>
      </c>
      <c r="C11291" t="s">
        <v>17023</v>
      </c>
      <c r="D11291" t="str">
        <f t="shared" si="352"/>
        <v>BYNUM INDEPENDENT SCHOOL DISTRICT</v>
      </c>
      <c r="E11291" t="str">
        <f t="shared" si="353"/>
        <v>BYNUM INDEPENDENT SCHOOL DISTRICT</v>
      </c>
      <c r="F11291">
        <v>1028</v>
      </c>
      <c r="G11291">
        <v>208</v>
      </c>
      <c r="H11291">
        <v>40</v>
      </c>
      <c r="I11291" t="s">
        <v>2878</v>
      </c>
      <c r="J11291" s="1" t="s">
        <v>2879</v>
      </c>
      <c r="K11291" s="1" t="s">
        <v>2880</v>
      </c>
    </row>
    <row r="11292" spans="1:11" x14ac:dyDescent="0.2">
      <c r="A11292" s="1" t="s">
        <v>16882</v>
      </c>
      <c r="B11292" s="1" t="s">
        <v>7975</v>
      </c>
      <c r="C11292" t="s">
        <v>17024</v>
      </c>
      <c r="D11292" t="str">
        <f t="shared" si="352"/>
        <v>CADDO MILLS INDEPENDENT SCHOOL DISTRICT</v>
      </c>
      <c r="E11292" t="str">
        <f t="shared" si="353"/>
        <v>CADDO MILLS INDEPENDENT SCHOOL DISTRICT</v>
      </c>
      <c r="F11292">
        <v>6937</v>
      </c>
      <c r="G11292">
        <v>1486</v>
      </c>
      <c r="H11292">
        <v>207</v>
      </c>
      <c r="I11292" t="s">
        <v>2878</v>
      </c>
      <c r="J11292" s="1" t="s">
        <v>2879</v>
      </c>
      <c r="K11292" s="1" t="s">
        <v>2880</v>
      </c>
    </row>
    <row r="11293" spans="1:11" x14ac:dyDescent="0.2">
      <c r="A11293" s="1" t="s">
        <v>16882</v>
      </c>
      <c r="B11293" s="1" t="s">
        <v>3947</v>
      </c>
      <c r="C11293" t="s">
        <v>17025</v>
      </c>
      <c r="D11293" t="str">
        <f t="shared" si="352"/>
        <v>CALALLEN INDEPENDENT SCHOOL DISTRICT</v>
      </c>
      <c r="E11293" t="str">
        <f t="shared" si="353"/>
        <v>CALALLEN INDEPENDENT SCHOOL DISTRICT</v>
      </c>
      <c r="F11293">
        <v>21546</v>
      </c>
      <c r="G11293">
        <v>4173</v>
      </c>
      <c r="H11293">
        <v>597</v>
      </c>
      <c r="I11293" t="s">
        <v>2878</v>
      </c>
      <c r="J11293" s="1" t="s">
        <v>2879</v>
      </c>
      <c r="K11293" s="1" t="s">
        <v>2880</v>
      </c>
    </row>
    <row r="11294" spans="1:11" x14ac:dyDescent="0.2">
      <c r="A11294" s="1" t="s">
        <v>16882</v>
      </c>
      <c r="B11294" s="1" t="s">
        <v>17026</v>
      </c>
      <c r="C11294" t="s">
        <v>17027</v>
      </c>
      <c r="D11294" t="str">
        <f t="shared" si="352"/>
        <v>CALDWELL INDEPENDENT SCHOOL DISTRICT</v>
      </c>
      <c r="E11294" t="str">
        <f t="shared" si="353"/>
        <v>CALDWELL INDEPENDENT SCHOOL DISTRICT</v>
      </c>
      <c r="F11294">
        <v>10532</v>
      </c>
      <c r="G11294">
        <v>1842</v>
      </c>
      <c r="H11294">
        <v>431</v>
      </c>
      <c r="I11294" t="s">
        <v>2878</v>
      </c>
      <c r="J11294" s="1" t="s">
        <v>2879</v>
      </c>
      <c r="K11294" s="1" t="s">
        <v>2880</v>
      </c>
    </row>
    <row r="11295" spans="1:11" x14ac:dyDescent="0.2">
      <c r="A11295" s="1" t="s">
        <v>16882</v>
      </c>
      <c r="B11295" s="1" t="s">
        <v>3951</v>
      </c>
      <c r="C11295" t="s">
        <v>17028</v>
      </c>
      <c r="D11295" t="str">
        <f t="shared" si="352"/>
        <v>CALHOUN COUNTY INDEPENDENT SCHOOL DISTRICT</v>
      </c>
      <c r="E11295" t="str">
        <f t="shared" si="353"/>
        <v>CALHOUN COUNTY INDEPENDENT SCHOOL DISTRICT</v>
      </c>
      <c r="F11295">
        <v>21965</v>
      </c>
      <c r="G11295">
        <v>4028</v>
      </c>
      <c r="H11295">
        <v>924</v>
      </c>
      <c r="I11295" t="s">
        <v>2878</v>
      </c>
      <c r="J11295" s="1" t="s">
        <v>2879</v>
      </c>
      <c r="K11295" s="1" t="s">
        <v>2880</v>
      </c>
    </row>
    <row r="11296" spans="1:11" x14ac:dyDescent="0.2">
      <c r="A11296" s="1" t="s">
        <v>16882</v>
      </c>
      <c r="B11296" s="1" t="s">
        <v>3953</v>
      </c>
      <c r="C11296" t="s">
        <v>17029</v>
      </c>
      <c r="D11296" t="str">
        <f t="shared" si="352"/>
        <v>CALLISBURG INDEPENDENT SCHOOL DISTRICT</v>
      </c>
      <c r="E11296" t="str">
        <f t="shared" si="353"/>
        <v>CALLISBURG INDEPENDENT SCHOOL DISTRICT</v>
      </c>
      <c r="F11296">
        <v>7041</v>
      </c>
      <c r="G11296">
        <v>1046</v>
      </c>
      <c r="H11296">
        <v>123</v>
      </c>
      <c r="I11296" t="s">
        <v>2878</v>
      </c>
      <c r="J11296" s="1" t="s">
        <v>2879</v>
      </c>
      <c r="K11296" s="1" t="s">
        <v>2880</v>
      </c>
    </row>
    <row r="11297" spans="1:11" x14ac:dyDescent="0.2">
      <c r="A11297" s="1" t="s">
        <v>16882</v>
      </c>
      <c r="B11297" s="1" t="s">
        <v>3961</v>
      </c>
      <c r="C11297" t="s">
        <v>17030</v>
      </c>
      <c r="D11297" t="str">
        <f t="shared" si="352"/>
        <v>CALVERT INDEPENDENT SCHOOL DISTRICT</v>
      </c>
      <c r="E11297" t="str">
        <f t="shared" si="353"/>
        <v>CALVERT INDEPENDENT SCHOOL DISTRICT</v>
      </c>
      <c r="F11297">
        <v>1637</v>
      </c>
      <c r="G11297">
        <v>276</v>
      </c>
      <c r="H11297">
        <v>103</v>
      </c>
      <c r="I11297" t="s">
        <v>2878</v>
      </c>
      <c r="J11297" s="1" t="s">
        <v>2879</v>
      </c>
      <c r="K11297" s="1" t="s">
        <v>2880</v>
      </c>
    </row>
    <row r="11298" spans="1:11" x14ac:dyDescent="0.2">
      <c r="A11298" s="1" t="s">
        <v>16882</v>
      </c>
      <c r="B11298" s="1" t="s">
        <v>17031</v>
      </c>
      <c r="C11298" t="s">
        <v>17032</v>
      </c>
      <c r="D11298" t="str">
        <f t="shared" si="352"/>
        <v>CAMERON INDEPENDENT SCHOOL DISTRICT</v>
      </c>
      <c r="E11298" t="str">
        <f t="shared" si="353"/>
        <v>CAMERON INDEPENDENT SCHOOL DISTRICT</v>
      </c>
      <c r="F11298">
        <v>8556</v>
      </c>
      <c r="G11298">
        <v>1534</v>
      </c>
      <c r="H11298">
        <v>430</v>
      </c>
      <c r="I11298" t="s">
        <v>2878</v>
      </c>
      <c r="J11298" s="1" t="s">
        <v>2879</v>
      </c>
      <c r="K11298" s="1" t="s">
        <v>2880</v>
      </c>
    </row>
    <row r="11299" spans="1:11" x14ac:dyDescent="0.2">
      <c r="A11299" s="1" t="s">
        <v>16882</v>
      </c>
      <c r="B11299" s="1" t="s">
        <v>3965</v>
      </c>
      <c r="C11299" t="s">
        <v>17033</v>
      </c>
      <c r="D11299" t="str">
        <f t="shared" si="352"/>
        <v>CAMPBELL INDEPENDENT SCHOOL DISTRICT</v>
      </c>
      <c r="E11299" t="str">
        <f t="shared" si="353"/>
        <v>CAMPBELL INDEPENDENT SCHOOL DISTRICT</v>
      </c>
      <c r="F11299">
        <v>2379</v>
      </c>
      <c r="G11299">
        <v>394</v>
      </c>
      <c r="H11299">
        <v>77</v>
      </c>
      <c r="I11299" t="s">
        <v>2878</v>
      </c>
      <c r="J11299" s="1" t="s">
        <v>2879</v>
      </c>
      <c r="K11299" s="1" t="s">
        <v>2880</v>
      </c>
    </row>
    <row r="11300" spans="1:11" x14ac:dyDescent="0.2">
      <c r="A11300" s="1" t="s">
        <v>16882</v>
      </c>
      <c r="B11300" s="1" t="s">
        <v>6696</v>
      </c>
      <c r="C11300" t="s">
        <v>17034</v>
      </c>
      <c r="D11300" t="str">
        <f t="shared" si="352"/>
        <v>CANADIAN INDEPENDENT SCHOOL DISTRICT</v>
      </c>
      <c r="E11300" t="str">
        <f t="shared" si="353"/>
        <v>CANADIAN INDEPENDENT SCHOOL DISTRICT</v>
      </c>
      <c r="F11300">
        <v>3951</v>
      </c>
      <c r="G11300">
        <v>974</v>
      </c>
      <c r="H11300">
        <v>138</v>
      </c>
      <c r="I11300" t="s">
        <v>2878</v>
      </c>
      <c r="J11300" s="1" t="s">
        <v>2879</v>
      </c>
      <c r="K11300" s="1" t="s">
        <v>2880</v>
      </c>
    </row>
    <row r="11301" spans="1:11" x14ac:dyDescent="0.2">
      <c r="A11301" s="1" t="s">
        <v>16882</v>
      </c>
      <c r="B11301" s="1" t="s">
        <v>4356</v>
      </c>
      <c r="C11301" t="s">
        <v>17035</v>
      </c>
      <c r="D11301" t="str">
        <f t="shared" si="352"/>
        <v>CANTON INDEPENDENT SCHOOL DISTRICT</v>
      </c>
      <c r="E11301" t="str">
        <f t="shared" si="353"/>
        <v>CANTON INDEPENDENT SCHOOL DISTRICT</v>
      </c>
      <c r="F11301">
        <v>11738</v>
      </c>
      <c r="G11301">
        <v>1922</v>
      </c>
      <c r="H11301">
        <v>255</v>
      </c>
      <c r="I11301" t="s">
        <v>2878</v>
      </c>
      <c r="J11301" s="1" t="s">
        <v>2879</v>
      </c>
      <c r="K11301" s="1" t="s">
        <v>2880</v>
      </c>
    </row>
    <row r="11302" spans="1:11" x14ac:dyDescent="0.2">
      <c r="A11302" s="1" t="s">
        <v>16882</v>
      </c>
      <c r="B11302" s="1" t="s">
        <v>8679</v>
      </c>
      <c r="C11302" t="s">
        <v>17036</v>
      </c>
      <c r="D11302" t="str">
        <f t="shared" si="352"/>
        <v>CANUTILLO INDEPENDENT SCHOOL DISTRICT</v>
      </c>
      <c r="E11302" t="str">
        <f t="shared" si="353"/>
        <v>CANUTILLO INDEPENDENT SCHOOL DISTRICT</v>
      </c>
      <c r="F11302">
        <v>28459</v>
      </c>
      <c r="G11302">
        <v>6079</v>
      </c>
      <c r="H11302">
        <v>1655</v>
      </c>
      <c r="I11302" t="s">
        <v>2878</v>
      </c>
      <c r="J11302" s="1" t="s">
        <v>2879</v>
      </c>
      <c r="K11302" s="1" t="s">
        <v>2880</v>
      </c>
    </row>
    <row r="11303" spans="1:11" x14ac:dyDescent="0.2">
      <c r="A11303" s="1" t="s">
        <v>16882</v>
      </c>
      <c r="B11303" s="1" t="s">
        <v>4358</v>
      </c>
      <c r="C11303" t="s">
        <v>17037</v>
      </c>
      <c r="D11303" t="str">
        <f t="shared" si="352"/>
        <v>CANYON INDEPENDENT SCHOOL DISTRICT</v>
      </c>
      <c r="E11303" t="str">
        <f t="shared" si="353"/>
        <v>CANYON INDEPENDENT SCHOOL DISTRICT</v>
      </c>
      <c r="F11303">
        <v>56224</v>
      </c>
      <c r="G11303">
        <v>10312</v>
      </c>
      <c r="H11303">
        <v>820</v>
      </c>
      <c r="I11303" t="s">
        <v>2878</v>
      </c>
      <c r="J11303" s="1" t="s">
        <v>2879</v>
      </c>
      <c r="K11303" s="1" t="s">
        <v>2880</v>
      </c>
    </row>
    <row r="11304" spans="1:11" x14ac:dyDescent="0.2">
      <c r="A11304" s="1" t="s">
        <v>16882</v>
      </c>
      <c r="B11304" s="1" t="s">
        <v>6702</v>
      </c>
      <c r="C11304" t="s">
        <v>17038</v>
      </c>
      <c r="D11304" t="str">
        <f t="shared" si="352"/>
        <v>CARLISLE INDEPENDENT SCHOOL DISTRICT</v>
      </c>
      <c r="E11304" t="str">
        <f t="shared" si="353"/>
        <v>CARLISLE INDEPENDENT SCHOOL DISTRICT</v>
      </c>
      <c r="F11304">
        <v>2446</v>
      </c>
      <c r="G11304">
        <v>559</v>
      </c>
      <c r="H11304">
        <v>105</v>
      </c>
      <c r="I11304" t="s">
        <v>2878</v>
      </c>
      <c r="J11304" s="1" t="s">
        <v>2879</v>
      </c>
      <c r="K11304" s="1" t="s">
        <v>2880</v>
      </c>
    </row>
    <row r="11305" spans="1:11" x14ac:dyDescent="0.2">
      <c r="A11305" s="1" t="s">
        <v>16882</v>
      </c>
      <c r="B11305" s="1" t="s">
        <v>6706</v>
      </c>
      <c r="C11305" t="s">
        <v>17039</v>
      </c>
      <c r="D11305" t="str">
        <f t="shared" si="352"/>
        <v>CARRIZO SPRINGS CONSOLIDATED INDEPENDENT SCHOOL DISTRICT</v>
      </c>
      <c r="E11305" t="str">
        <f t="shared" si="353"/>
        <v>CARRIZO SPRINGS CONSOLIDATED INDEPENDENT SCHOOL DISTRICT</v>
      </c>
      <c r="F11305">
        <v>10794</v>
      </c>
      <c r="G11305">
        <v>2272</v>
      </c>
      <c r="H11305">
        <v>866</v>
      </c>
      <c r="I11305" t="s">
        <v>2878</v>
      </c>
      <c r="J11305" s="1" t="s">
        <v>2879</v>
      </c>
      <c r="K11305" s="1" t="s">
        <v>2880</v>
      </c>
    </row>
    <row r="11306" spans="1:11" x14ac:dyDescent="0.2">
      <c r="A11306" s="1" t="s">
        <v>16882</v>
      </c>
      <c r="B11306" s="1" t="s">
        <v>8525</v>
      </c>
      <c r="C11306" t="s">
        <v>17040</v>
      </c>
      <c r="D11306" t="str">
        <f t="shared" si="352"/>
        <v>CARROLL INDEPENDENT SCHOOL DISTRICT</v>
      </c>
      <c r="E11306" t="str">
        <f t="shared" si="353"/>
        <v>CARROLL INDEPENDENT SCHOOL DISTRICT</v>
      </c>
      <c r="F11306">
        <v>31068</v>
      </c>
      <c r="G11306">
        <v>8745</v>
      </c>
      <c r="H11306">
        <v>366</v>
      </c>
      <c r="I11306" t="s">
        <v>2878</v>
      </c>
      <c r="J11306" s="1" t="s">
        <v>2879</v>
      </c>
      <c r="K11306" s="1" t="s">
        <v>2880</v>
      </c>
    </row>
    <row r="11307" spans="1:11" x14ac:dyDescent="0.2">
      <c r="A11307" s="1" t="s">
        <v>16882</v>
      </c>
      <c r="B11307" s="1" t="s">
        <v>6710</v>
      </c>
      <c r="C11307" t="s">
        <v>17041</v>
      </c>
      <c r="D11307" t="str">
        <f t="shared" si="352"/>
        <v>CARROLLTON-FARMERS BRANCH INDEPENDENT SCHOOL DISTRICT</v>
      </c>
      <c r="E11307" t="str">
        <f t="shared" si="353"/>
        <v>CARROLLTON-FARMERS BRANCH INDEPENDENT SCHOOL DISTRICT</v>
      </c>
      <c r="F11307">
        <v>189955</v>
      </c>
      <c r="G11307">
        <v>29711</v>
      </c>
      <c r="H11307">
        <v>4459</v>
      </c>
      <c r="I11307" t="s">
        <v>2878</v>
      </c>
      <c r="J11307" s="1" t="s">
        <v>2879</v>
      </c>
      <c r="K11307" s="1" t="s">
        <v>2880</v>
      </c>
    </row>
    <row r="11308" spans="1:11" x14ac:dyDescent="0.2">
      <c r="A11308" s="1" t="s">
        <v>16882</v>
      </c>
      <c r="B11308" s="1" t="s">
        <v>3973</v>
      </c>
      <c r="C11308" t="s">
        <v>17042</v>
      </c>
      <c r="D11308" t="str">
        <f t="shared" si="352"/>
        <v>CARTHAGE INDEPENDENT SCHOOL DISTRICT</v>
      </c>
      <c r="E11308" t="str">
        <f t="shared" si="353"/>
        <v>CARTHAGE INDEPENDENT SCHOOL DISTRICT</v>
      </c>
      <c r="F11308">
        <v>16350</v>
      </c>
      <c r="G11308">
        <v>2856</v>
      </c>
      <c r="H11308">
        <v>523</v>
      </c>
      <c r="I11308" t="s">
        <v>2878</v>
      </c>
      <c r="J11308" s="1" t="s">
        <v>2879</v>
      </c>
      <c r="K11308" s="1" t="s">
        <v>2880</v>
      </c>
    </row>
    <row r="11309" spans="1:11" x14ac:dyDescent="0.2">
      <c r="A11309" s="1" t="s">
        <v>16882</v>
      </c>
      <c r="B11309" s="1" t="s">
        <v>4373</v>
      </c>
      <c r="C11309" t="s">
        <v>17043</v>
      </c>
      <c r="D11309" t="str">
        <f t="shared" si="352"/>
        <v>CASTLEBERRY INDEPENDENT SCHOOL DISTRICT</v>
      </c>
      <c r="E11309" t="str">
        <f t="shared" si="353"/>
        <v>CASTLEBERRY INDEPENDENT SCHOOL DISTRICT</v>
      </c>
      <c r="F11309">
        <v>21660</v>
      </c>
      <c r="G11309">
        <v>4237</v>
      </c>
      <c r="H11309">
        <v>1126</v>
      </c>
      <c r="I11309" t="s">
        <v>2878</v>
      </c>
      <c r="J11309" s="1" t="s">
        <v>2879</v>
      </c>
      <c r="K11309" s="1" t="s">
        <v>2880</v>
      </c>
    </row>
    <row r="11310" spans="1:11" x14ac:dyDescent="0.2">
      <c r="A11310" s="1" t="s">
        <v>16882</v>
      </c>
      <c r="B11310" s="1" t="s">
        <v>7996</v>
      </c>
      <c r="C11310" t="s">
        <v>17044</v>
      </c>
      <c r="D11310" t="str">
        <f t="shared" si="352"/>
        <v>CAYUGA INDEPENDENT SCHOOL DISTRICT</v>
      </c>
      <c r="E11310" t="str">
        <f t="shared" si="353"/>
        <v>CAYUGA INDEPENDENT SCHOOL DISTRICT</v>
      </c>
      <c r="F11310">
        <v>9917</v>
      </c>
      <c r="G11310">
        <v>547</v>
      </c>
      <c r="H11310">
        <v>103</v>
      </c>
      <c r="I11310" t="s">
        <v>2878</v>
      </c>
      <c r="J11310" s="1" t="s">
        <v>2879</v>
      </c>
      <c r="K11310" s="1" t="s">
        <v>2880</v>
      </c>
    </row>
    <row r="11311" spans="1:11" x14ac:dyDescent="0.2">
      <c r="A11311" s="1" t="s">
        <v>16882</v>
      </c>
      <c r="B11311" s="1" t="s">
        <v>3801</v>
      </c>
      <c r="C11311" t="s">
        <v>17045</v>
      </c>
      <c r="D11311" t="str">
        <f t="shared" si="352"/>
        <v>CEDAR HILL INDEPENDENT SCHOOL DISTRICT</v>
      </c>
      <c r="E11311" t="str">
        <f t="shared" si="353"/>
        <v>CEDAR HILL INDEPENDENT SCHOOL DISTRICT</v>
      </c>
      <c r="F11311">
        <v>49321</v>
      </c>
      <c r="G11311">
        <v>10995</v>
      </c>
      <c r="H11311">
        <v>1741</v>
      </c>
      <c r="I11311" t="s">
        <v>2878</v>
      </c>
      <c r="J11311" s="1" t="s">
        <v>2879</v>
      </c>
      <c r="K11311" s="1" t="s">
        <v>2880</v>
      </c>
    </row>
    <row r="11312" spans="1:11" x14ac:dyDescent="0.2">
      <c r="A11312" s="1" t="s">
        <v>16882</v>
      </c>
      <c r="B11312" s="1" t="s">
        <v>6717</v>
      </c>
      <c r="C11312" t="s">
        <v>17046</v>
      </c>
      <c r="D11312" t="str">
        <f t="shared" si="352"/>
        <v>CELESTE INDEPENDENT SCHOOL DISTRICT</v>
      </c>
      <c r="E11312" t="str">
        <f t="shared" si="353"/>
        <v>CELESTE INDEPENDENT SCHOOL DISTRICT</v>
      </c>
      <c r="F11312">
        <v>2539</v>
      </c>
      <c r="G11312">
        <v>513</v>
      </c>
      <c r="H11312">
        <v>104</v>
      </c>
      <c r="I11312" t="s">
        <v>2878</v>
      </c>
      <c r="J11312" s="1" t="s">
        <v>2879</v>
      </c>
      <c r="K11312" s="1" t="s">
        <v>2880</v>
      </c>
    </row>
    <row r="11313" spans="1:11" x14ac:dyDescent="0.2">
      <c r="A11313" s="1" t="s">
        <v>16882</v>
      </c>
      <c r="B11313" s="1" t="s">
        <v>4377</v>
      </c>
      <c r="C11313" t="s">
        <v>17047</v>
      </c>
      <c r="D11313" t="str">
        <f t="shared" si="352"/>
        <v>CELINA INDEPENDENT SCHOOL DISTRICT</v>
      </c>
      <c r="E11313" t="str">
        <f t="shared" si="353"/>
        <v>CELINA INDEPENDENT SCHOOL DISTRICT</v>
      </c>
      <c r="F11313">
        <v>10609</v>
      </c>
      <c r="G11313">
        <v>2411</v>
      </c>
      <c r="H11313">
        <v>190</v>
      </c>
      <c r="I11313" t="s">
        <v>2878</v>
      </c>
      <c r="J11313" s="1" t="s">
        <v>2879</v>
      </c>
      <c r="K11313" s="1" t="s">
        <v>2880</v>
      </c>
    </row>
    <row r="11314" spans="1:11" x14ac:dyDescent="0.2">
      <c r="A11314" s="1" t="s">
        <v>16882</v>
      </c>
      <c r="B11314" s="1" t="s">
        <v>6720</v>
      </c>
      <c r="C11314" t="s">
        <v>17048</v>
      </c>
      <c r="D11314" t="str">
        <f t="shared" si="352"/>
        <v>CENTER INDEPENDENT SCHOOL DISTRICT</v>
      </c>
      <c r="E11314" t="str">
        <f t="shared" si="353"/>
        <v>CENTER INDEPENDENT SCHOOL DISTRICT</v>
      </c>
      <c r="F11314">
        <v>11759</v>
      </c>
      <c r="G11314">
        <v>2348</v>
      </c>
      <c r="H11314">
        <v>663</v>
      </c>
      <c r="I11314" t="s">
        <v>2878</v>
      </c>
      <c r="J11314" s="1" t="s">
        <v>2879</v>
      </c>
      <c r="K11314" s="1" t="s">
        <v>2880</v>
      </c>
    </row>
    <row r="11315" spans="1:11" x14ac:dyDescent="0.2">
      <c r="A11315" s="1" t="s">
        <v>16882</v>
      </c>
      <c r="B11315" s="1" t="s">
        <v>3979</v>
      </c>
      <c r="C11315" t="s">
        <v>17049</v>
      </c>
      <c r="D11315" t="str">
        <f t="shared" si="352"/>
        <v>CENTER POINT INDEPENDENT SCHOOL DISTRICT</v>
      </c>
      <c r="E11315" t="str">
        <f t="shared" si="353"/>
        <v>CENTER POINT INDEPENDENT SCHOOL DISTRICT</v>
      </c>
      <c r="F11315">
        <v>4168</v>
      </c>
      <c r="G11315">
        <v>757</v>
      </c>
      <c r="H11315">
        <v>159</v>
      </c>
      <c r="I11315" t="s">
        <v>2878</v>
      </c>
      <c r="J11315" s="1" t="s">
        <v>2879</v>
      </c>
      <c r="K11315" s="1" t="s">
        <v>2880</v>
      </c>
    </row>
    <row r="11316" spans="1:11" x14ac:dyDescent="0.2">
      <c r="A11316" s="1" t="s">
        <v>16882</v>
      </c>
      <c r="B11316" s="1" t="s">
        <v>3981</v>
      </c>
      <c r="C11316" t="s">
        <v>17050</v>
      </c>
      <c r="D11316" t="str">
        <f t="shared" si="352"/>
        <v>CENTERVILLE INDEPENDENT SCHOOL DISTRICT</v>
      </c>
      <c r="E11316" t="str">
        <f t="shared" si="353"/>
        <v>CENTERVILLE INDEPENDENT SCHOOL DISTRICT</v>
      </c>
      <c r="F11316">
        <v>710</v>
      </c>
      <c r="G11316">
        <v>116</v>
      </c>
      <c r="H11316">
        <v>26</v>
      </c>
      <c r="I11316" t="s">
        <v>2878</v>
      </c>
      <c r="J11316" s="1" t="s">
        <v>2879</v>
      </c>
      <c r="K11316" s="1" t="s">
        <v>2880</v>
      </c>
    </row>
    <row r="11317" spans="1:11" x14ac:dyDescent="0.2">
      <c r="A11317" s="1" t="s">
        <v>16882</v>
      </c>
      <c r="B11317" s="1" t="s">
        <v>3983</v>
      </c>
      <c r="C11317" t="s">
        <v>17050</v>
      </c>
      <c r="D11317" t="str">
        <f t="shared" si="352"/>
        <v>CENTERVILLE INDEPENDENT SCHOOL DISTRICT</v>
      </c>
      <c r="E11317" t="str">
        <f t="shared" si="353"/>
        <v>CENTERVILLE INDEPENDENT SCHOOL DISTRICT</v>
      </c>
      <c r="F11317">
        <v>4408</v>
      </c>
      <c r="G11317">
        <v>688</v>
      </c>
      <c r="H11317">
        <v>156</v>
      </c>
      <c r="I11317" t="s">
        <v>2878</v>
      </c>
      <c r="J11317" s="1" t="s">
        <v>2879</v>
      </c>
      <c r="K11317" s="1" t="s">
        <v>2880</v>
      </c>
    </row>
    <row r="11318" spans="1:11" x14ac:dyDescent="0.2">
      <c r="A11318" s="1" t="s">
        <v>16882</v>
      </c>
      <c r="B11318" s="1" t="s">
        <v>7028</v>
      </c>
      <c r="C11318" t="s">
        <v>17051</v>
      </c>
      <c r="D11318" t="str">
        <f t="shared" si="352"/>
        <v>CENTRAL HEIGHTS INDEPENDENT SCHOOL DISTRICT</v>
      </c>
      <c r="E11318" t="str">
        <f t="shared" si="353"/>
        <v>CENTRAL HEIGHTS INDEPENDENT SCHOOL DISTRICT</v>
      </c>
      <c r="F11318">
        <v>3307</v>
      </c>
      <c r="G11318">
        <v>726</v>
      </c>
      <c r="H11318">
        <v>206</v>
      </c>
      <c r="I11318" t="s">
        <v>2878</v>
      </c>
      <c r="J11318" s="1" t="s">
        <v>2879</v>
      </c>
      <c r="K11318" s="1" t="s">
        <v>2880</v>
      </c>
    </row>
    <row r="11319" spans="1:11" x14ac:dyDescent="0.2">
      <c r="A11319" s="1" t="s">
        <v>16882</v>
      </c>
      <c r="B11319" s="1" t="s">
        <v>4383</v>
      </c>
      <c r="C11319" t="s">
        <v>17052</v>
      </c>
      <c r="D11319" t="str">
        <f t="shared" si="352"/>
        <v>CENTRAL INDEPENDENT SCHOOL DISTRICT</v>
      </c>
      <c r="E11319" t="str">
        <f t="shared" si="353"/>
        <v>CENTRAL INDEPENDENT SCHOOL DISTRICT</v>
      </c>
      <c r="F11319">
        <v>8434</v>
      </c>
      <c r="G11319">
        <v>1597</v>
      </c>
      <c r="H11319">
        <v>319</v>
      </c>
      <c r="I11319" t="s">
        <v>2878</v>
      </c>
      <c r="J11319" s="1" t="s">
        <v>2879</v>
      </c>
      <c r="K11319" s="1" t="s">
        <v>2880</v>
      </c>
    </row>
    <row r="11320" spans="1:11" x14ac:dyDescent="0.2">
      <c r="A11320" s="1" t="s">
        <v>16882</v>
      </c>
      <c r="B11320" s="1" t="s">
        <v>6729</v>
      </c>
      <c r="C11320" t="s">
        <v>17053</v>
      </c>
      <c r="D11320" t="str">
        <f t="shared" si="352"/>
        <v>CHANNELVIEW INDEPENDENT SCHOOL DISTRICT</v>
      </c>
      <c r="E11320" t="str">
        <f t="shared" si="353"/>
        <v>CHANNELVIEW INDEPENDENT SCHOOL DISTRICT</v>
      </c>
      <c r="F11320">
        <v>40984</v>
      </c>
      <c r="G11320">
        <v>9785</v>
      </c>
      <c r="H11320">
        <v>1944</v>
      </c>
      <c r="I11320" t="s">
        <v>2878</v>
      </c>
      <c r="J11320" s="1" t="s">
        <v>2879</v>
      </c>
      <c r="K11320" s="1" t="s">
        <v>2880</v>
      </c>
    </row>
    <row r="11321" spans="1:11" x14ac:dyDescent="0.2">
      <c r="A11321" s="1" t="s">
        <v>16882</v>
      </c>
      <c r="B11321" s="1" t="s">
        <v>10911</v>
      </c>
      <c r="C11321" t="s">
        <v>17054</v>
      </c>
      <c r="D11321" t="str">
        <f t="shared" si="352"/>
        <v>CHANNING INDEPENDENT SCHOOL DISTRICT</v>
      </c>
      <c r="E11321" t="str">
        <f t="shared" si="353"/>
        <v>CHANNING INDEPENDENT SCHOOL DISTRICT</v>
      </c>
      <c r="F11321">
        <v>791</v>
      </c>
      <c r="G11321">
        <v>214</v>
      </c>
      <c r="H11321">
        <v>43</v>
      </c>
      <c r="I11321" t="s">
        <v>2878</v>
      </c>
      <c r="J11321" s="1" t="s">
        <v>2879</v>
      </c>
      <c r="K11321" s="1" t="s">
        <v>2880</v>
      </c>
    </row>
    <row r="11322" spans="1:11" x14ac:dyDescent="0.2">
      <c r="A11322" s="1" t="s">
        <v>16882</v>
      </c>
      <c r="B11322" s="1" t="s">
        <v>10913</v>
      </c>
      <c r="C11322" t="s">
        <v>17055</v>
      </c>
      <c r="D11322" t="str">
        <f t="shared" si="352"/>
        <v>CHAPEL HILL INDEPENDENT SCHOOL DISTRICT</v>
      </c>
      <c r="E11322" t="str">
        <f t="shared" si="353"/>
        <v>CHAPEL HILL INDEPENDENT SCHOOL DISTRICT</v>
      </c>
      <c r="F11322">
        <v>22741</v>
      </c>
      <c r="G11322">
        <v>3817</v>
      </c>
      <c r="H11322">
        <v>832</v>
      </c>
      <c r="I11322" t="s">
        <v>2878</v>
      </c>
      <c r="J11322" s="1" t="s">
        <v>2879</v>
      </c>
      <c r="K11322" s="1" t="s">
        <v>2880</v>
      </c>
    </row>
    <row r="11323" spans="1:11" x14ac:dyDescent="0.2">
      <c r="A11323" s="1" t="s">
        <v>16882</v>
      </c>
      <c r="B11323" s="1" t="s">
        <v>3989</v>
      </c>
      <c r="C11323" t="s">
        <v>17055</v>
      </c>
      <c r="D11323" t="str">
        <f t="shared" si="352"/>
        <v>CHAPEL HILL INDEPENDENT SCHOOL DISTRICT</v>
      </c>
      <c r="E11323" t="str">
        <f t="shared" si="353"/>
        <v>CHAPEL HILL INDEPENDENT SCHOOL DISTRICT</v>
      </c>
      <c r="F11323">
        <v>3142</v>
      </c>
      <c r="G11323">
        <v>705</v>
      </c>
      <c r="H11323">
        <v>153</v>
      </c>
      <c r="I11323" t="s">
        <v>2878</v>
      </c>
      <c r="J11323" s="1" t="s">
        <v>2879</v>
      </c>
      <c r="K11323" s="1" t="s">
        <v>2880</v>
      </c>
    </row>
    <row r="11324" spans="1:11" x14ac:dyDescent="0.2">
      <c r="A11324" s="1" t="s">
        <v>16882</v>
      </c>
      <c r="B11324" s="1" t="s">
        <v>4388</v>
      </c>
      <c r="C11324" t="s">
        <v>17056</v>
      </c>
      <c r="D11324" t="str">
        <f t="shared" si="352"/>
        <v>CHARLOTTE INDEPENDENT SCHOOL DISTRICT</v>
      </c>
      <c r="E11324" t="str">
        <f t="shared" si="353"/>
        <v>CHARLOTTE INDEPENDENT SCHOOL DISTRICT</v>
      </c>
      <c r="F11324">
        <v>2589</v>
      </c>
      <c r="G11324">
        <v>576</v>
      </c>
      <c r="H11324">
        <v>166</v>
      </c>
      <c r="I11324" t="s">
        <v>2878</v>
      </c>
      <c r="J11324" s="1" t="s">
        <v>2879</v>
      </c>
      <c r="K11324" s="1" t="s">
        <v>2880</v>
      </c>
    </row>
    <row r="11325" spans="1:11" x14ac:dyDescent="0.2">
      <c r="A11325" s="1" t="s">
        <v>16882</v>
      </c>
      <c r="B11325" s="1" t="s">
        <v>4392</v>
      </c>
      <c r="C11325" t="s">
        <v>17057</v>
      </c>
      <c r="D11325" t="str">
        <f t="shared" si="352"/>
        <v>CHEROKEE INDEPENDENT SCHOOL DISTRICT</v>
      </c>
      <c r="E11325" t="str">
        <f t="shared" si="353"/>
        <v>CHEROKEE INDEPENDENT SCHOOL DISTRICT</v>
      </c>
      <c r="F11325">
        <v>578</v>
      </c>
      <c r="G11325">
        <v>99</v>
      </c>
      <c r="H11325">
        <v>22</v>
      </c>
      <c r="I11325" t="s">
        <v>2878</v>
      </c>
      <c r="J11325" s="1" t="s">
        <v>2879</v>
      </c>
      <c r="K11325" s="1" t="s">
        <v>2880</v>
      </c>
    </row>
    <row r="11326" spans="1:11" x14ac:dyDescent="0.2">
      <c r="A11326" s="1" t="s">
        <v>16882</v>
      </c>
      <c r="B11326" s="1" t="s">
        <v>6624</v>
      </c>
      <c r="C11326" t="s">
        <v>17058</v>
      </c>
      <c r="D11326" t="str">
        <f t="shared" si="352"/>
        <v>CHESTER INDEPENDENT SCHOOL DISTRICT</v>
      </c>
      <c r="E11326" t="str">
        <f t="shared" si="353"/>
        <v>CHESTER INDEPENDENT SCHOOL DISTRICT</v>
      </c>
      <c r="F11326">
        <v>1296</v>
      </c>
      <c r="G11326">
        <v>216</v>
      </c>
      <c r="H11326">
        <v>52</v>
      </c>
      <c r="I11326" t="s">
        <v>2878</v>
      </c>
      <c r="J11326" s="1" t="s">
        <v>2879</v>
      </c>
      <c r="K11326" s="1" t="s">
        <v>2880</v>
      </c>
    </row>
    <row r="11327" spans="1:11" x14ac:dyDescent="0.2">
      <c r="A11327" s="1" t="s">
        <v>16882</v>
      </c>
      <c r="B11327" s="1" t="s">
        <v>4394</v>
      </c>
      <c r="C11327" t="s">
        <v>17059</v>
      </c>
      <c r="D11327" t="str">
        <f t="shared" si="352"/>
        <v>CHICO INDEPENDENT SCHOOL DISTRICT</v>
      </c>
      <c r="E11327" t="str">
        <f t="shared" si="353"/>
        <v>CHICO INDEPENDENT SCHOOL DISTRICT</v>
      </c>
      <c r="F11327">
        <v>3871</v>
      </c>
      <c r="G11327">
        <v>663</v>
      </c>
      <c r="H11327">
        <v>139</v>
      </c>
      <c r="I11327" t="s">
        <v>2878</v>
      </c>
      <c r="J11327" s="1" t="s">
        <v>2879</v>
      </c>
      <c r="K11327" s="1" t="s">
        <v>2880</v>
      </c>
    </row>
    <row r="11328" spans="1:11" x14ac:dyDescent="0.2">
      <c r="A11328" s="1" t="s">
        <v>16882</v>
      </c>
      <c r="B11328" s="1" t="s">
        <v>4398</v>
      </c>
      <c r="C11328" t="s">
        <v>17060</v>
      </c>
      <c r="D11328" t="str">
        <f t="shared" si="352"/>
        <v>CHILDRESS INDEPENDENT SCHOOL DISTRICT</v>
      </c>
      <c r="E11328" t="str">
        <f t="shared" si="353"/>
        <v>CHILDRESS INDEPENDENT SCHOOL DISTRICT</v>
      </c>
      <c r="F11328">
        <v>7021</v>
      </c>
      <c r="G11328">
        <v>1088</v>
      </c>
      <c r="H11328">
        <v>263</v>
      </c>
      <c r="I11328" t="s">
        <v>2878</v>
      </c>
      <c r="J11328" s="1" t="s">
        <v>2879</v>
      </c>
      <c r="K11328" s="1" t="s">
        <v>2880</v>
      </c>
    </row>
    <row r="11329" spans="1:11" x14ac:dyDescent="0.2">
      <c r="A11329" s="1" t="s">
        <v>16882</v>
      </c>
      <c r="B11329" s="1" t="s">
        <v>4400</v>
      </c>
      <c r="C11329" t="s">
        <v>17061</v>
      </c>
      <c r="D11329" t="str">
        <f t="shared" si="352"/>
        <v>CHILLICOTHE INDEPENDENT SCHOOL DISTRICT</v>
      </c>
      <c r="E11329" t="str">
        <f t="shared" si="353"/>
        <v>CHILLICOTHE INDEPENDENT SCHOOL DISTRICT</v>
      </c>
      <c r="F11329">
        <v>1120</v>
      </c>
      <c r="G11329">
        <v>201</v>
      </c>
      <c r="H11329">
        <v>66</v>
      </c>
      <c r="I11329" t="s">
        <v>2878</v>
      </c>
      <c r="J11329" s="1" t="s">
        <v>2879</v>
      </c>
      <c r="K11329" s="1" t="s">
        <v>2880</v>
      </c>
    </row>
    <row r="11330" spans="1:11" x14ac:dyDescent="0.2">
      <c r="A11330" s="1" t="s">
        <v>16882</v>
      </c>
      <c r="B11330" s="1" t="s">
        <v>4402</v>
      </c>
      <c r="C11330" t="s">
        <v>17062</v>
      </c>
      <c r="D11330" t="str">
        <f t="shared" si="352"/>
        <v>CHILTON INDEPENDENT SCHOOL DISTRICT</v>
      </c>
      <c r="E11330" t="str">
        <f t="shared" si="353"/>
        <v>CHILTON INDEPENDENT SCHOOL DISTRICT</v>
      </c>
      <c r="F11330">
        <v>2069</v>
      </c>
      <c r="G11330">
        <v>411</v>
      </c>
      <c r="H11330">
        <v>123</v>
      </c>
      <c r="I11330" t="s">
        <v>2878</v>
      </c>
      <c r="J11330" s="1" t="s">
        <v>2879</v>
      </c>
      <c r="K11330" s="1" t="s">
        <v>2880</v>
      </c>
    </row>
    <row r="11331" spans="1:11" x14ac:dyDescent="0.2">
      <c r="A11331" s="1" t="s">
        <v>16882</v>
      </c>
      <c r="B11331" s="1" t="s">
        <v>17063</v>
      </c>
      <c r="C11331" t="s">
        <v>17064</v>
      </c>
      <c r="D11331" t="str">
        <f t="shared" ref="D11331:D11394" si="354">UPPER(C11331)</f>
        <v>CHINA SPRING INDEPENDENT SCHOOL DISTRICT</v>
      </c>
      <c r="E11331" t="str">
        <f t="shared" ref="E11331:E11394" si="355">UPPER(TRIM(C11331))</f>
        <v>CHINA SPRING INDEPENDENT SCHOOL DISTRICT</v>
      </c>
      <c r="F11331">
        <v>11541</v>
      </c>
      <c r="G11331">
        <v>2436</v>
      </c>
      <c r="H11331">
        <v>200</v>
      </c>
      <c r="I11331" t="s">
        <v>2878</v>
      </c>
      <c r="J11331" s="1" t="s">
        <v>2879</v>
      </c>
      <c r="K11331" s="1" t="s">
        <v>2880</v>
      </c>
    </row>
    <row r="11332" spans="1:11" x14ac:dyDescent="0.2">
      <c r="A11332" s="1" t="s">
        <v>16882</v>
      </c>
      <c r="B11332" s="1" t="s">
        <v>4404</v>
      </c>
      <c r="C11332" t="s">
        <v>17065</v>
      </c>
      <c r="D11332" t="str">
        <f t="shared" si="354"/>
        <v>CHIRENO INDEPENDENT SCHOOL DISTRICT</v>
      </c>
      <c r="E11332" t="str">
        <f t="shared" si="355"/>
        <v>CHIRENO INDEPENDENT SCHOOL DISTRICT</v>
      </c>
      <c r="F11332">
        <v>1659</v>
      </c>
      <c r="G11332">
        <v>324</v>
      </c>
      <c r="H11332">
        <v>110</v>
      </c>
      <c r="I11332" t="s">
        <v>2878</v>
      </c>
      <c r="J11332" s="1" t="s">
        <v>2879</v>
      </c>
      <c r="K11332" s="1" t="s">
        <v>2880</v>
      </c>
    </row>
    <row r="11333" spans="1:11" x14ac:dyDescent="0.2">
      <c r="A11333" s="1" t="s">
        <v>16882</v>
      </c>
      <c r="B11333" s="1" t="s">
        <v>2911</v>
      </c>
      <c r="C11333" t="s">
        <v>17066</v>
      </c>
      <c r="D11333" t="str">
        <f t="shared" si="354"/>
        <v>CHISUM INDEPENDENT SCHOOL DISTRICT</v>
      </c>
      <c r="E11333" t="str">
        <f t="shared" si="355"/>
        <v>CHISUM INDEPENDENT SCHOOL DISTRICT</v>
      </c>
      <c r="F11333">
        <v>3706</v>
      </c>
      <c r="G11333">
        <v>705</v>
      </c>
      <c r="H11333">
        <v>246</v>
      </c>
      <c r="I11333" t="s">
        <v>2878</v>
      </c>
      <c r="J11333" s="1" t="s">
        <v>2879</v>
      </c>
      <c r="K11333" s="1" t="s">
        <v>2880</v>
      </c>
    </row>
    <row r="11334" spans="1:11" x14ac:dyDescent="0.2">
      <c r="A11334" s="1" t="s">
        <v>16882</v>
      </c>
      <c r="B11334" s="1" t="s">
        <v>3994</v>
      </c>
      <c r="C11334" t="s">
        <v>17067</v>
      </c>
      <c r="D11334" t="str">
        <f t="shared" si="354"/>
        <v>CHRISTOVAL INDEPENDENT SCHOOL DISTRICT</v>
      </c>
      <c r="E11334" t="str">
        <f t="shared" si="355"/>
        <v>CHRISTOVAL INDEPENDENT SCHOOL DISTRICT</v>
      </c>
      <c r="F11334">
        <v>2470</v>
      </c>
      <c r="G11334">
        <v>449</v>
      </c>
      <c r="H11334">
        <v>52</v>
      </c>
      <c r="I11334" t="s">
        <v>2878</v>
      </c>
      <c r="J11334" s="1" t="s">
        <v>2879</v>
      </c>
      <c r="K11334" s="1" t="s">
        <v>2880</v>
      </c>
    </row>
    <row r="11335" spans="1:11" x14ac:dyDescent="0.2">
      <c r="A11335" s="1" t="s">
        <v>16882</v>
      </c>
      <c r="B11335" s="1" t="s">
        <v>4408</v>
      </c>
      <c r="C11335" t="s">
        <v>17068</v>
      </c>
      <c r="D11335" t="str">
        <f t="shared" si="354"/>
        <v>CISCO INDEPENDENT SCHOOL DISTRICT</v>
      </c>
      <c r="E11335" t="str">
        <f t="shared" si="355"/>
        <v>CISCO INDEPENDENT SCHOOL DISTRICT</v>
      </c>
      <c r="F11335">
        <v>5121</v>
      </c>
      <c r="G11335">
        <v>806</v>
      </c>
      <c r="H11335">
        <v>207</v>
      </c>
      <c r="I11335" t="s">
        <v>2878</v>
      </c>
      <c r="J11335" s="1" t="s">
        <v>2879</v>
      </c>
      <c r="K11335" s="1" t="s">
        <v>2880</v>
      </c>
    </row>
    <row r="11336" spans="1:11" x14ac:dyDescent="0.2">
      <c r="A11336" s="1" t="s">
        <v>16882</v>
      </c>
      <c r="B11336" s="1" t="s">
        <v>4410</v>
      </c>
      <c r="C11336" t="s">
        <v>17069</v>
      </c>
      <c r="D11336" t="str">
        <f t="shared" si="354"/>
        <v>CITY VIEW INDEPENDENT SCHOOL DISTRICT</v>
      </c>
      <c r="E11336" t="str">
        <f t="shared" si="355"/>
        <v>CITY VIEW INDEPENDENT SCHOOL DISTRICT</v>
      </c>
      <c r="F11336">
        <v>4781</v>
      </c>
      <c r="G11336">
        <v>802</v>
      </c>
      <c r="H11336">
        <v>177</v>
      </c>
      <c r="I11336" t="s">
        <v>2878</v>
      </c>
      <c r="J11336" s="1" t="s">
        <v>2879</v>
      </c>
      <c r="K11336" s="1" t="s">
        <v>2880</v>
      </c>
    </row>
    <row r="11337" spans="1:11" x14ac:dyDescent="0.2">
      <c r="A11337" s="1" t="s">
        <v>16882</v>
      </c>
      <c r="B11337" s="1" t="s">
        <v>6744</v>
      </c>
      <c r="C11337" t="s">
        <v>17070</v>
      </c>
      <c r="D11337" t="str">
        <f t="shared" si="354"/>
        <v>CLARENDON INDEPENDENT SCHOOL DISTRICT</v>
      </c>
      <c r="E11337" t="str">
        <f t="shared" si="355"/>
        <v>CLARENDON INDEPENDENT SCHOOL DISTRICT</v>
      </c>
      <c r="F11337">
        <v>2960</v>
      </c>
      <c r="G11337">
        <v>451</v>
      </c>
      <c r="H11337">
        <v>140</v>
      </c>
      <c r="I11337" t="s">
        <v>2878</v>
      </c>
      <c r="J11337" s="1" t="s">
        <v>2879</v>
      </c>
      <c r="K11337" s="1" t="s">
        <v>2880</v>
      </c>
    </row>
    <row r="11338" spans="1:11" x14ac:dyDescent="0.2">
      <c r="A11338" s="1" t="s">
        <v>16882</v>
      </c>
      <c r="B11338" s="1" t="s">
        <v>4415</v>
      </c>
      <c r="C11338" t="s">
        <v>17071</v>
      </c>
      <c r="D11338" t="str">
        <f t="shared" si="354"/>
        <v>CLARKSVILLE INDEPENDENT SCHOOL DISTRICT</v>
      </c>
      <c r="E11338" t="str">
        <f t="shared" si="355"/>
        <v>CLARKSVILLE INDEPENDENT SCHOOL DISTRICT</v>
      </c>
      <c r="F11338">
        <v>6002</v>
      </c>
      <c r="G11338">
        <v>820</v>
      </c>
      <c r="H11338">
        <v>254</v>
      </c>
      <c r="I11338" t="s">
        <v>2878</v>
      </c>
      <c r="J11338" s="1" t="s">
        <v>2879</v>
      </c>
      <c r="K11338" s="1" t="s">
        <v>2880</v>
      </c>
    </row>
    <row r="11339" spans="1:11" x14ac:dyDescent="0.2">
      <c r="A11339" s="1" t="s">
        <v>16882</v>
      </c>
      <c r="B11339" s="1" t="s">
        <v>4419</v>
      </c>
      <c r="C11339" t="s">
        <v>17072</v>
      </c>
      <c r="D11339" t="str">
        <f t="shared" si="354"/>
        <v>CLAUDE INDEPENDENT SCHOOL DISTRICT</v>
      </c>
      <c r="E11339" t="str">
        <f t="shared" si="355"/>
        <v>CLAUDE INDEPENDENT SCHOOL DISTRICT</v>
      </c>
      <c r="F11339">
        <v>1806</v>
      </c>
      <c r="G11339">
        <v>311</v>
      </c>
      <c r="H11339">
        <v>46</v>
      </c>
      <c r="I11339" t="s">
        <v>2878</v>
      </c>
      <c r="J11339" s="1" t="s">
        <v>2879</v>
      </c>
      <c r="K11339" s="1" t="s">
        <v>2880</v>
      </c>
    </row>
    <row r="11340" spans="1:11" x14ac:dyDescent="0.2">
      <c r="A11340" s="1" t="s">
        <v>16882</v>
      </c>
      <c r="B11340" s="1" t="s">
        <v>8147</v>
      </c>
      <c r="C11340" t="s">
        <v>17073</v>
      </c>
      <c r="D11340" t="str">
        <f t="shared" si="354"/>
        <v>CLEAR CREEK INDEPENDENT SCHOOL DISTRICT</v>
      </c>
      <c r="E11340" t="str">
        <f t="shared" si="355"/>
        <v>CLEAR CREEK INDEPENDENT SCHOOL DISTRICT</v>
      </c>
      <c r="F11340">
        <v>236713</v>
      </c>
      <c r="G11340">
        <v>44096</v>
      </c>
      <c r="H11340">
        <v>4173</v>
      </c>
      <c r="I11340" t="s">
        <v>2878</v>
      </c>
      <c r="J11340" s="1" t="s">
        <v>2879</v>
      </c>
      <c r="K11340" s="1" t="s">
        <v>2880</v>
      </c>
    </row>
    <row r="11341" spans="1:11" x14ac:dyDescent="0.2">
      <c r="A11341" s="1" t="s">
        <v>16882</v>
      </c>
      <c r="B11341" s="1" t="s">
        <v>8149</v>
      </c>
      <c r="C11341" t="s">
        <v>17074</v>
      </c>
      <c r="D11341" t="str">
        <f t="shared" si="354"/>
        <v>CLEBURNE INDEPENDENT SCHOOL DISTRICT</v>
      </c>
      <c r="E11341" t="str">
        <f t="shared" si="355"/>
        <v>CLEBURNE INDEPENDENT SCHOOL DISTRICT</v>
      </c>
      <c r="F11341">
        <v>40602</v>
      </c>
      <c r="G11341">
        <v>7534</v>
      </c>
      <c r="H11341">
        <v>1406</v>
      </c>
      <c r="I11341" t="s">
        <v>2878</v>
      </c>
      <c r="J11341" s="1" t="s">
        <v>2879</v>
      </c>
      <c r="K11341" s="1" t="s">
        <v>2880</v>
      </c>
    </row>
    <row r="11342" spans="1:11" x14ac:dyDescent="0.2">
      <c r="A11342" s="1" t="s">
        <v>16882</v>
      </c>
      <c r="B11342" s="1" t="s">
        <v>4009</v>
      </c>
      <c r="C11342" t="s">
        <v>17075</v>
      </c>
      <c r="D11342" t="str">
        <f t="shared" si="354"/>
        <v>CLEVELAND INDEPENDENT SCHOOL DISTRICT</v>
      </c>
      <c r="E11342" t="str">
        <f t="shared" si="355"/>
        <v>CLEVELAND INDEPENDENT SCHOOL DISTRICT</v>
      </c>
      <c r="F11342">
        <v>21340</v>
      </c>
      <c r="G11342">
        <v>4231</v>
      </c>
      <c r="H11342">
        <v>1294</v>
      </c>
      <c r="I11342" t="s">
        <v>2878</v>
      </c>
      <c r="J11342" s="1" t="s">
        <v>2879</v>
      </c>
      <c r="K11342" s="1" t="s">
        <v>2880</v>
      </c>
    </row>
    <row r="11343" spans="1:11" x14ac:dyDescent="0.2">
      <c r="A11343" s="1" t="s">
        <v>16882</v>
      </c>
      <c r="B11343" s="1" t="s">
        <v>4011</v>
      </c>
      <c r="C11343" t="s">
        <v>17076</v>
      </c>
      <c r="D11343" t="str">
        <f t="shared" si="354"/>
        <v>CLIFTON INDEPENDENT SCHOOL DISTRICT</v>
      </c>
      <c r="E11343" t="str">
        <f t="shared" si="355"/>
        <v>CLIFTON INDEPENDENT SCHOOL DISTRICT</v>
      </c>
      <c r="F11343">
        <v>6639</v>
      </c>
      <c r="G11343">
        <v>1039</v>
      </c>
      <c r="H11343">
        <v>241</v>
      </c>
      <c r="I11343" t="s">
        <v>2878</v>
      </c>
      <c r="J11343" s="1" t="s">
        <v>2879</v>
      </c>
      <c r="K11343" s="1" t="s">
        <v>2880</v>
      </c>
    </row>
    <row r="11344" spans="1:11" x14ac:dyDescent="0.2">
      <c r="A11344" s="1" t="s">
        <v>16882</v>
      </c>
      <c r="B11344" s="1" t="s">
        <v>4013</v>
      </c>
      <c r="C11344" t="s">
        <v>17077</v>
      </c>
      <c r="D11344" t="str">
        <f t="shared" si="354"/>
        <v>CLINT INDEPENDENT SCHOOL DISTRICT</v>
      </c>
      <c r="E11344" t="str">
        <f t="shared" si="355"/>
        <v>CLINT INDEPENDENT SCHOOL DISTRICT</v>
      </c>
      <c r="F11344">
        <v>43554</v>
      </c>
      <c r="G11344">
        <v>10768</v>
      </c>
      <c r="H11344">
        <v>3841</v>
      </c>
      <c r="I11344" t="s">
        <v>2878</v>
      </c>
      <c r="J11344" s="1" t="s">
        <v>2879</v>
      </c>
      <c r="K11344" s="1" t="s">
        <v>2880</v>
      </c>
    </row>
    <row r="11345" spans="1:11" x14ac:dyDescent="0.2">
      <c r="A11345" s="1" t="s">
        <v>16882</v>
      </c>
      <c r="B11345" s="1" t="s">
        <v>17078</v>
      </c>
      <c r="C11345" t="s">
        <v>17079</v>
      </c>
      <c r="D11345" t="str">
        <f t="shared" si="354"/>
        <v>CLYDE CONSOLIDATED INDEPENDENT SCHOOL DISTRICT</v>
      </c>
      <c r="E11345" t="str">
        <f t="shared" si="355"/>
        <v>CLYDE CONSOLIDATED INDEPENDENT SCHOOL DISTRICT</v>
      </c>
      <c r="F11345">
        <v>12663</v>
      </c>
      <c r="G11345">
        <v>1459</v>
      </c>
      <c r="H11345">
        <v>298</v>
      </c>
      <c r="I11345" t="s">
        <v>2878</v>
      </c>
      <c r="J11345" s="1" t="s">
        <v>2879</v>
      </c>
      <c r="K11345" s="1" t="s">
        <v>2880</v>
      </c>
    </row>
    <row r="11346" spans="1:11" x14ac:dyDescent="0.2">
      <c r="A11346" s="1" t="s">
        <v>16882</v>
      </c>
      <c r="B11346" s="1" t="s">
        <v>4015</v>
      </c>
      <c r="C11346" t="s">
        <v>17080</v>
      </c>
      <c r="D11346" t="str">
        <f t="shared" si="354"/>
        <v>COAHOMA INDEPENDENT SCHOOL DISTRICT</v>
      </c>
      <c r="E11346" t="str">
        <f t="shared" si="355"/>
        <v>COAHOMA INDEPENDENT SCHOOL DISTRICT</v>
      </c>
      <c r="F11346">
        <v>3683</v>
      </c>
      <c r="G11346">
        <v>619</v>
      </c>
      <c r="H11346">
        <v>127</v>
      </c>
      <c r="I11346" t="s">
        <v>2878</v>
      </c>
      <c r="J11346" s="1" t="s">
        <v>2879</v>
      </c>
      <c r="K11346" s="1" t="s">
        <v>2880</v>
      </c>
    </row>
    <row r="11347" spans="1:11" x14ac:dyDescent="0.2">
      <c r="A11347" s="1" t="s">
        <v>16882</v>
      </c>
      <c r="B11347" s="1" t="s">
        <v>4427</v>
      </c>
      <c r="C11347" t="s">
        <v>17081</v>
      </c>
      <c r="D11347" t="str">
        <f t="shared" si="354"/>
        <v>COLDSPRING-OAKHURST CONSOLIDATED INDEPENDENT SCHOOL DISTRICT</v>
      </c>
      <c r="E11347" t="str">
        <f t="shared" si="355"/>
        <v>COLDSPRING-OAKHURST CONSOLIDATED INDEPENDENT SCHOOL DISTRICT</v>
      </c>
      <c r="F11347">
        <v>14008</v>
      </c>
      <c r="G11347">
        <v>1853</v>
      </c>
      <c r="H11347">
        <v>307</v>
      </c>
      <c r="I11347" t="s">
        <v>2878</v>
      </c>
      <c r="J11347" s="1" t="s">
        <v>2879</v>
      </c>
      <c r="K11347" s="1" t="s">
        <v>2880</v>
      </c>
    </row>
    <row r="11348" spans="1:11" x14ac:dyDescent="0.2">
      <c r="A11348" s="1" t="s">
        <v>16882</v>
      </c>
      <c r="B11348" s="1" t="s">
        <v>4429</v>
      </c>
      <c r="C11348" t="s">
        <v>17082</v>
      </c>
      <c r="D11348" t="str">
        <f t="shared" si="354"/>
        <v>COLEMAN INDEPENDENT SCHOOL DISTRICT</v>
      </c>
      <c r="E11348" t="str">
        <f t="shared" si="355"/>
        <v>COLEMAN INDEPENDENT SCHOOL DISTRICT</v>
      </c>
      <c r="F11348">
        <v>5627</v>
      </c>
      <c r="G11348">
        <v>931</v>
      </c>
      <c r="H11348">
        <v>240</v>
      </c>
      <c r="I11348" t="s">
        <v>2878</v>
      </c>
      <c r="J11348" s="1" t="s">
        <v>2879</v>
      </c>
      <c r="K11348" s="1" t="s">
        <v>2880</v>
      </c>
    </row>
    <row r="11349" spans="1:11" x14ac:dyDescent="0.2">
      <c r="A11349" s="1" t="s">
        <v>16882</v>
      </c>
      <c r="B11349" s="1" t="s">
        <v>3779</v>
      </c>
      <c r="C11349" t="s">
        <v>17083</v>
      </c>
      <c r="D11349" t="str">
        <f t="shared" si="354"/>
        <v>COLLEGE STATION INDEPENDENT SCHOOL DISTRICT</v>
      </c>
      <c r="E11349" t="str">
        <f t="shared" si="355"/>
        <v>COLLEGE STATION INDEPENDENT SCHOOL DISTRICT</v>
      </c>
      <c r="F11349">
        <v>114453</v>
      </c>
      <c r="G11349">
        <v>12487</v>
      </c>
      <c r="H11349">
        <v>1723</v>
      </c>
      <c r="I11349" t="s">
        <v>2878</v>
      </c>
      <c r="J11349" s="1" t="s">
        <v>2879</v>
      </c>
      <c r="K11349" s="1" t="s">
        <v>2880</v>
      </c>
    </row>
    <row r="11350" spans="1:11" x14ac:dyDescent="0.2">
      <c r="A11350" s="1" t="s">
        <v>16882</v>
      </c>
      <c r="B11350" s="1" t="s">
        <v>6755</v>
      </c>
      <c r="C11350" t="s">
        <v>17084</v>
      </c>
      <c r="D11350" t="str">
        <f t="shared" si="354"/>
        <v>COLLINSVILLE INDEPENDENT SCHOOL DISTRICT</v>
      </c>
      <c r="E11350" t="str">
        <f t="shared" si="355"/>
        <v>COLLINSVILLE INDEPENDENT SCHOOL DISTRICT</v>
      </c>
      <c r="F11350">
        <v>3057</v>
      </c>
      <c r="G11350">
        <v>572</v>
      </c>
      <c r="H11350">
        <v>67</v>
      </c>
      <c r="I11350" t="s">
        <v>2878</v>
      </c>
      <c r="J11350" s="1" t="s">
        <v>2879</v>
      </c>
      <c r="K11350" s="1" t="s">
        <v>2880</v>
      </c>
    </row>
    <row r="11351" spans="1:11" x14ac:dyDescent="0.2">
      <c r="A11351" s="1" t="s">
        <v>16882</v>
      </c>
      <c r="B11351" s="1" t="s">
        <v>17085</v>
      </c>
      <c r="C11351" t="s">
        <v>17086</v>
      </c>
      <c r="D11351" t="str">
        <f t="shared" si="354"/>
        <v>COLMESNEIL INDEPENDENT SCHOOL DISTRICT</v>
      </c>
      <c r="E11351" t="str">
        <f t="shared" si="355"/>
        <v>COLMESNEIL INDEPENDENT SCHOOL DISTRICT</v>
      </c>
      <c r="F11351">
        <v>2396</v>
      </c>
      <c r="G11351">
        <v>401</v>
      </c>
      <c r="H11351">
        <v>68</v>
      </c>
      <c r="I11351" t="s">
        <v>2878</v>
      </c>
      <c r="J11351" s="1" t="s">
        <v>2879</v>
      </c>
      <c r="K11351" s="1" t="s">
        <v>2880</v>
      </c>
    </row>
    <row r="11352" spans="1:11" x14ac:dyDescent="0.2">
      <c r="A11352" s="1" t="s">
        <v>16882</v>
      </c>
      <c r="B11352" s="1" t="s">
        <v>6758</v>
      </c>
      <c r="C11352" t="s">
        <v>17087</v>
      </c>
      <c r="D11352" t="str">
        <f t="shared" si="354"/>
        <v>COLORADO INDEPENDENT SCHOOL DISTRICT</v>
      </c>
      <c r="E11352" t="str">
        <f t="shared" si="355"/>
        <v>COLORADO INDEPENDENT SCHOOL DISTRICT</v>
      </c>
      <c r="F11352">
        <v>6956</v>
      </c>
      <c r="G11352">
        <v>931</v>
      </c>
      <c r="H11352">
        <v>217</v>
      </c>
      <c r="I11352" t="s">
        <v>2878</v>
      </c>
      <c r="J11352" s="1" t="s">
        <v>2879</v>
      </c>
      <c r="K11352" s="1" t="s">
        <v>2880</v>
      </c>
    </row>
    <row r="11353" spans="1:11" x14ac:dyDescent="0.2">
      <c r="A11353" s="1" t="s">
        <v>16882</v>
      </c>
      <c r="B11353" s="1" t="s">
        <v>8156</v>
      </c>
      <c r="C11353" t="s">
        <v>17088</v>
      </c>
      <c r="D11353" t="str">
        <f t="shared" si="354"/>
        <v>COLUMBIA-BRAZORIA INDEPENDENT SCHOOL DISTRICT</v>
      </c>
      <c r="E11353" t="str">
        <f t="shared" si="355"/>
        <v>COLUMBIA-BRAZORIA INDEPENDENT SCHOOL DISTRICT</v>
      </c>
      <c r="F11353">
        <v>21245</v>
      </c>
      <c r="G11353">
        <v>3870</v>
      </c>
      <c r="H11353">
        <v>508</v>
      </c>
      <c r="I11353" t="s">
        <v>2878</v>
      </c>
      <c r="J11353" s="1" t="s">
        <v>2879</v>
      </c>
      <c r="K11353" s="1" t="s">
        <v>2880</v>
      </c>
    </row>
    <row r="11354" spans="1:11" x14ac:dyDescent="0.2">
      <c r="A11354" s="1" t="s">
        <v>16882</v>
      </c>
      <c r="B11354" s="1" t="s">
        <v>4431</v>
      </c>
      <c r="C11354" t="s">
        <v>17089</v>
      </c>
      <c r="D11354" t="str">
        <f t="shared" si="354"/>
        <v>COLUMBUS INDEPENDENT SCHOOL DISTRICT</v>
      </c>
      <c r="E11354" t="str">
        <f t="shared" si="355"/>
        <v>COLUMBUS INDEPENDENT SCHOOL DISTRICT</v>
      </c>
      <c r="F11354">
        <v>10281</v>
      </c>
      <c r="G11354">
        <v>1659</v>
      </c>
      <c r="H11354">
        <v>326</v>
      </c>
      <c r="I11354" t="s">
        <v>2878</v>
      </c>
      <c r="J11354" s="1" t="s">
        <v>2879</v>
      </c>
      <c r="K11354" s="1" t="s">
        <v>2880</v>
      </c>
    </row>
    <row r="11355" spans="1:11" x14ac:dyDescent="0.2">
      <c r="A11355" s="1" t="s">
        <v>16882</v>
      </c>
      <c r="B11355" s="1" t="s">
        <v>4433</v>
      </c>
      <c r="C11355" t="s">
        <v>17090</v>
      </c>
      <c r="D11355" t="str">
        <f t="shared" si="354"/>
        <v>COMAL INDEPENDENT SCHOOL DISTRICT</v>
      </c>
      <c r="E11355" t="str">
        <f t="shared" si="355"/>
        <v>COMAL INDEPENDENT SCHOOL DISTRICT</v>
      </c>
      <c r="F11355">
        <v>120687</v>
      </c>
      <c r="G11355">
        <v>21165</v>
      </c>
      <c r="H11355">
        <v>2094</v>
      </c>
      <c r="I11355" t="s">
        <v>2878</v>
      </c>
      <c r="J11355" s="1" t="s">
        <v>2879</v>
      </c>
      <c r="K11355" s="1" t="s">
        <v>2880</v>
      </c>
    </row>
    <row r="11356" spans="1:11" x14ac:dyDescent="0.2">
      <c r="A11356" s="1" t="s">
        <v>16882</v>
      </c>
      <c r="B11356" s="1" t="s">
        <v>4435</v>
      </c>
      <c r="C11356" t="s">
        <v>17091</v>
      </c>
      <c r="D11356" t="str">
        <f t="shared" si="354"/>
        <v>COMANCHE INDEPENDENT SCHOOL DISTRICT</v>
      </c>
      <c r="E11356" t="str">
        <f t="shared" si="355"/>
        <v>COMANCHE INDEPENDENT SCHOOL DISTRICT</v>
      </c>
      <c r="F11356">
        <v>7076</v>
      </c>
      <c r="G11356">
        <v>1172</v>
      </c>
      <c r="H11356">
        <v>298</v>
      </c>
      <c r="I11356" t="s">
        <v>2878</v>
      </c>
      <c r="J11356" s="1" t="s">
        <v>2879</v>
      </c>
      <c r="K11356" s="1" t="s">
        <v>2880</v>
      </c>
    </row>
    <row r="11357" spans="1:11" x14ac:dyDescent="0.2">
      <c r="A11357" s="1" t="s">
        <v>16882</v>
      </c>
      <c r="B11357" s="1" t="s">
        <v>4437</v>
      </c>
      <c r="C11357" t="s">
        <v>17092</v>
      </c>
      <c r="D11357" t="str">
        <f t="shared" si="354"/>
        <v>COMFORT INDEPENDENT SCHOOL DISTRICT</v>
      </c>
      <c r="E11357" t="str">
        <f t="shared" si="355"/>
        <v>COMFORT INDEPENDENT SCHOOL DISTRICT</v>
      </c>
      <c r="F11357">
        <v>9332</v>
      </c>
      <c r="G11357">
        <v>1505</v>
      </c>
      <c r="H11357">
        <v>302</v>
      </c>
      <c r="I11357" t="s">
        <v>2878</v>
      </c>
      <c r="J11357" s="1" t="s">
        <v>2879</v>
      </c>
      <c r="K11357" s="1" t="s">
        <v>2880</v>
      </c>
    </row>
    <row r="11358" spans="1:11" x14ac:dyDescent="0.2">
      <c r="A11358" s="1" t="s">
        <v>16882</v>
      </c>
      <c r="B11358" s="1" t="s">
        <v>4439</v>
      </c>
      <c r="C11358" t="s">
        <v>17093</v>
      </c>
      <c r="D11358" t="str">
        <f t="shared" si="354"/>
        <v>COMMERCE INDEPENDENT SCHOOL DISTRICT</v>
      </c>
      <c r="E11358" t="str">
        <f t="shared" si="355"/>
        <v>COMMERCE INDEPENDENT SCHOOL DISTRICT</v>
      </c>
      <c r="F11358">
        <v>11698</v>
      </c>
      <c r="G11358">
        <v>1721</v>
      </c>
      <c r="H11358">
        <v>491</v>
      </c>
      <c r="I11358" t="s">
        <v>2878</v>
      </c>
      <c r="J11358" s="1" t="s">
        <v>2879</v>
      </c>
      <c r="K11358" s="1" t="s">
        <v>2880</v>
      </c>
    </row>
    <row r="11359" spans="1:11" x14ac:dyDescent="0.2">
      <c r="A11359" s="1" t="s">
        <v>16882</v>
      </c>
      <c r="B11359" s="1" t="s">
        <v>8160</v>
      </c>
      <c r="C11359" t="s">
        <v>17094</v>
      </c>
      <c r="D11359" t="str">
        <f t="shared" si="354"/>
        <v>COMMUNITY INDEPENDENT SCHOOL DISTRICT</v>
      </c>
      <c r="E11359" t="str">
        <f t="shared" si="355"/>
        <v>COMMUNITY INDEPENDENT SCHOOL DISTRICT</v>
      </c>
      <c r="F11359">
        <v>10809</v>
      </c>
      <c r="G11359">
        <v>2145</v>
      </c>
      <c r="H11359">
        <v>243</v>
      </c>
      <c r="I11359" t="s">
        <v>2878</v>
      </c>
      <c r="J11359" s="1" t="s">
        <v>2879</v>
      </c>
      <c r="K11359" s="1" t="s">
        <v>2880</v>
      </c>
    </row>
    <row r="11360" spans="1:11" x14ac:dyDescent="0.2">
      <c r="A11360" s="1" t="s">
        <v>16882</v>
      </c>
      <c r="B11360" s="1" t="s">
        <v>4441</v>
      </c>
      <c r="C11360" t="s">
        <v>17095</v>
      </c>
      <c r="D11360" t="str">
        <f t="shared" si="354"/>
        <v>COMO-PICKTON CONSOLIDATED INDEPENDENT SCHOOL DISTRICT</v>
      </c>
      <c r="E11360" t="str">
        <f t="shared" si="355"/>
        <v>COMO-PICKTON CONSOLIDATED INDEPENDENT SCHOOL DISTRICT</v>
      </c>
      <c r="F11360">
        <v>3920</v>
      </c>
      <c r="G11360">
        <v>821</v>
      </c>
      <c r="H11360">
        <v>151</v>
      </c>
      <c r="I11360" t="s">
        <v>2878</v>
      </c>
      <c r="J11360" s="1" t="s">
        <v>2879</v>
      </c>
      <c r="K11360" s="1" t="s">
        <v>2880</v>
      </c>
    </row>
    <row r="11361" spans="1:11" x14ac:dyDescent="0.2">
      <c r="A11361" s="1" t="s">
        <v>16882</v>
      </c>
      <c r="B11361" s="1" t="s">
        <v>17096</v>
      </c>
      <c r="C11361" t="s">
        <v>17097</v>
      </c>
      <c r="D11361" t="str">
        <f t="shared" si="354"/>
        <v>COMSTOCK INDEPENDENT SCHOOL DISTRICT</v>
      </c>
      <c r="E11361" t="str">
        <f t="shared" si="355"/>
        <v>COMSTOCK INDEPENDENT SCHOOL DISTRICT</v>
      </c>
      <c r="F11361">
        <v>603</v>
      </c>
      <c r="G11361">
        <v>78</v>
      </c>
      <c r="H11361">
        <v>20</v>
      </c>
      <c r="I11361" t="s">
        <v>2878</v>
      </c>
      <c r="J11361" s="1" t="s">
        <v>2879</v>
      </c>
      <c r="K11361" s="1" t="s">
        <v>2880</v>
      </c>
    </row>
    <row r="11362" spans="1:11" x14ac:dyDescent="0.2">
      <c r="A11362" s="1" t="s">
        <v>16882</v>
      </c>
      <c r="B11362" s="1" t="s">
        <v>4449</v>
      </c>
      <c r="C11362" t="s">
        <v>17098</v>
      </c>
      <c r="D11362" t="str">
        <f t="shared" si="354"/>
        <v>CONNALLY INDEPENDENT SCHOOL DISTRICT</v>
      </c>
      <c r="E11362" t="str">
        <f t="shared" si="355"/>
        <v>CONNALLY INDEPENDENT SCHOOL DISTRICT</v>
      </c>
      <c r="F11362">
        <v>15724</v>
      </c>
      <c r="G11362">
        <v>2943</v>
      </c>
      <c r="H11362">
        <v>776</v>
      </c>
      <c r="I11362" t="s">
        <v>2878</v>
      </c>
      <c r="J11362" s="1" t="s">
        <v>2879</v>
      </c>
      <c r="K11362" s="1" t="s">
        <v>2880</v>
      </c>
    </row>
    <row r="11363" spans="1:11" x14ac:dyDescent="0.2">
      <c r="A11363" s="1" t="s">
        <v>16882</v>
      </c>
      <c r="B11363" s="1" t="s">
        <v>4451</v>
      </c>
      <c r="C11363" t="s">
        <v>17099</v>
      </c>
      <c r="D11363" t="str">
        <f t="shared" si="354"/>
        <v>CONROE INDEPENDENT SCHOOL DISTRICT</v>
      </c>
      <c r="E11363" t="str">
        <f t="shared" si="355"/>
        <v>CONROE INDEPENDENT SCHOOL DISTRICT</v>
      </c>
      <c r="F11363">
        <v>315516</v>
      </c>
      <c r="G11363">
        <v>62420</v>
      </c>
      <c r="H11363">
        <v>6769</v>
      </c>
      <c r="I11363" t="s">
        <v>2878</v>
      </c>
      <c r="J11363" s="1" t="s">
        <v>2879</v>
      </c>
      <c r="K11363" s="1" t="s">
        <v>2880</v>
      </c>
    </row>
    <row r="11364" spans="1:11" x14ac:dyDescent="0.2">
      <c r="A11364" s="1" t="s">
        <v>16882</v>
      </c>
      <c r="B11364" s="1" t="s">
        <v>11547</v>
      </c>
      <c r="C11364" t="s">
        <v>17100</v>
      </c>
      <c r="D11364" t="str">
        <f t="shared" si="354"/>
        <v>COOLIDGE INDEPENDENT SCHOOL DISTRICT</v>
      </c>
      <c r="E11364" t="str">
        <f t="shared" si="355"/>
        <v>COOLIDGE INDEPENDENT SCHOOL DISTRICT</v>
      </c>
      <c r="F11364">
        <v>1427</v>
      </c>
      <c r="G11364">
        <v>284</v>
      </c>
      <c r="H11364">
        <v>106</v>
      </c>
      <c r="I11364" t="s">
        <v>2878</v>
      </c>
      <c r="J11364" s="1" t="s">
        <v>2879</v>
      </c>
      <c r="K11364" s="1" t="s">
        <v>2880</v>
      </c>
    </row>
    <row r="11365" spans="1:11" x14ac:dyDescent="0.2">
      <c r="A11365" s="1" t="s">
        <v>16882</v>
      </c>
      <c r="B11365" s="1" t="s">
        <v>4455</v>
      </c>
      <c r="C11365" t="s">
        <v>17101</v>
      </c>
      <c r="D11365" t="str">
        <f t="shared" si="354"/>
        <v>COOPER INDEPENDENT SCHOOL DISTRICT</v>
      </c>
      <c r="E11365" t="str">
        <f t="shared" si="355"/>
        <v>COOPER INDEPENDENT SCHOOL DISTRICT</v>
      </c>
      <c r="F11365">
        <v>4719</v>
      </c>
      <c r="G11365">
        <v>788</v>
      </c>
      <c r="H11365">
        <v>203</v>
      </c>
      <c r="I11365" t="s">
        <v>2878</v>
      </c>
      <c r="J11365" s="1" t="s">
        <v>2879</v>
      </c>
      <c r="K11365" s="1" t="s">
        <v>2880</v>
      </c>
    </row>
    <row r="11366" spans="1:11" x14ac:dyDescent="0.2">
      <c r="A11366" s="1" t="s">
        <v>16882</v>
      </c>
      <c r="B11366" s="1" t="s">
        <v>8132</v>
      </c>
      <c r="C11366" t="s">
        <v>17102</v>
      </c>
      <c r="D11366" t="str">
        <f t="shared" si="354"/>
        <v>COPPELL INDEPENDENT SCHOOL DISTRICT</v>
      </c>
      <c r="E11366" t="str">
        <f t="shared" si="355"/>
        <v>COPPELL INDEPENDENT SCHOOL DISTRICT</v>
      </c>
      <c r="F11366">
        <v>48447</v>
      </c>
      <c r="G11366">
        <v>11741</v>
      </c>
      <c r="H11366">
        <v>651</v>
      </c>
      <c r="I11366" t="s">
        <v>2878</v>
      </c>
      <c r="J11366" s="1" t="s">
        <v>2879</v>
      </c>
      <c r="K11366" s="1" t="s">
        <v>2880</v>
      </c>
    </row>
    <row r="11367" spans="1:11" x14ac:dyDescent="0.2">
      <c r="A11367" s="1" t="s">
        <v>16882</v>
      </c>
      <c r="B11367" s="1" t="s">
        <v>4459</v>
      </c>
      <c r="C11367" t="s">
        <v>17103</v>
      </c>
      <c r="D11367" t="str">
        <f t="shared" si="354"/>
        <v>COPPERAS COVE INDEPENDENT SCHOOL DISTRICT</v>
      </c>
      <c r="E11367" t="str">
        <f t="shared" si="355"/>
        <v>COPPERAS COVE INDEPENDENT SCHOOL DISTRICT</v>
      </c>
      <c r="F11367">
        <v>35585</v>
      </c>
      <c r="G11367">
        <v>6158</v>
      </c>
      <c r="H11367">
        <v>1141</v>
      </c>
      <c r="I11367" t="s">
        <v>2878</v>
      </c>
      <c r="J11367" s="1" t="s">
        <v>2879</v>
      </c>
      <c r="K11367" s="1" t="s">
        <v>2880</v>
      </c>
    </row>
    <row r="11368" spans="1:11" x14ac:dyDescent="0.2">
      <c r="A11368" s="1" t="s">
        <v>16882</v>
      </c>
      <c r="B11368" s="1" t="s">
        <v>4461</v>
      </c>
      <c r="C11368" t="s">
        <v>17104</v>
      </c>
      <c r="D11368" t="str">
        <f t="shared" si="354"/>
        <v>CORPUS CHRISTI INDEPENDENT SCHOOL DISTRICT</v>
      </c>
      <c r="E11368" t="str">
        <f t="shared" si="355"/>
        <v>CORPUS CHRISTI INDEPENDENT SCHOOL DISTRICT</v>
      </c>
      <c r="F11368">
        <v>249878</v>
      </c>
      <c r="G11368">
        <v>44196</v>
      </c>
      <c r="H11368">
        <v>9562</v>
      </c>
      <c r="I11368" t="s">
        <v>2878</v>
      </c>
      <c r="J11368" s="1" t="s">
        <v>2879</v>
      </c>
      <c r="K11368" s="1" t="s">
        <v>2880</v>
      </c>
    </row>
    <row r="11369" spans="1:11" x14ac:dyDescent="0.2">
      <c r="A11369" s="1" t="s">
        <v>16882</v>
      </c>
      <c r="B11369" s="1" t="s">
        <v>10942</v>
      </c>
      <c r="C11369" t="s">
        <v>17105</v>
      </c>
      <c r="D11369" t="str">
        <f t="shared" si="354"/>
        <v>CORRIGAN-CAMDEN INDEPENDENT SCHOOL DISTRICT</v>
      </c>
      <c r="E11369" t="str">
        <f t="shared" si="355"/>
        <v>CORRIGAN-CAMDEN INDEPENDENT SCHOOL DISTRICT</v>
      </c>
      <c r="F11369">
        <v>5271</v>
      </c>
      <c r="G11369">
        <v>1005</v>
      </c>
      <c r="H11369">
        <v>385</v>
      </c>
      <c r="I11369" t="s">
        <v>2878</v>
      </c>
      <c r="J11369" s="1" t="s">
        <v>2879</v>
      </c>
      <c r="K11369" s="1" t="s">
        <v>2880</v>
      </c>
    </row>
    <row r="11370" spans="1:11" x14ac:dyDescent="0.2">
      <c r="A11370" s="1" t="s">
        <v>16882</v>
      </c>
      <c r="B11370" s="1" t="s">
        <v>8163</v>
      </c>
      <c r="C11370" t="s">
        <v>17106</v>
      </c>
      <c r="D11370" t="str">
        <f t="shared" si="354"/>
        <v>CORSICANA INDEPENDENT SCHOOL DISTRICT</v>
      </c>
      <c r="E11370" t="str">
        <f t="shared" si="355"/>
        <v>CORSICANA INDEPENDENT SCHOOL DISTRICT</v>
      </c>
      <c r="F11370">
        <v>29534</v>
      </c>
      <c r="G11370">
        <v>5619</v>
      </c>
      <c r="H11370">
        <v>1408</v>
      </c>
      <c r="I11370" t="s">
        <v>2878</v>
      </c>
      <c r="J11370" s="1" t="s">
        <v>2879</v>
      </c>
      <c r="K11370" s="1" t="s">
        <v>2880</v>
      </c>
    </row>
    <row r="11371" spans="1:11" x14ac:dyDescent="0.2">
      <c r="A11371" s="1" t="s">
        <v>16882</v>
      </c>
      <c r="B11371" s="1" t="s">
        <v>11555</v>
      </c>
      <c r="C11371" t="s">
        <v>17107</v>
      </c>
      <c r="D11371" t="str">
        <f t="shared" si="354"/>
        <v>COTTON CENTER INDEPENDENT SCHOOL DISTRICT</v>
      </c>
      <c r="E11371" t="str">
        <f t="shared" si="355"/>
        <v>COTTON CENTER INDEPENDENT SCHOOL DISTRICT</v>
      </c>
      <c r="F11371">
        <v>367</v>
      </c>
      <c r="G11371">
        <v>76</v>
      </c>
      <c r="H11371">
        <v>27</v>
      </c>
      <c r="I11371" t="s">
        <v>2878</v>
      </c>
      <c r="J11371" s="1" t="s">
        <v>2879</v>
      </c>
      <c r="K11371" s="1" t="s">
        <v>2880</v>
      </c>
    </row>
    <row r="11372" spans="1:11" x14ac:dyDescent="0.2">
      <c r="A11372" s="1" t="s">
        <v>16882</v>
      </c>
      <c r="B11372" s="1" t="s">
        <v>6775</v>
      </c>
      <c r="C11372" t="s">
        <v>17108</v>
      </c>
      <c r="D11372" t="str">
        <f t="shared" si="354"/>
        <v>COTULLA INDEPENDENT SCHOOL DISTRICT</v>
      </c>
      <c r="E11372" t="str">
        <f t="shared" si="355"/>
        <v>COTULLA INDEPENDENT SCHOOL DISTRICT</v>
      </c>
      <c r="F11372">
        <v>7507</v>
      </c>
      <c r="G11372">
        <v>1090</v>
      </c>
      <c r="H11372">
        <v>368</v>
      </c>
      <c r="I11372" t="s">
        <v>2878</v>
      </c>
      <c r="J11372" s="1" t="s">
        <v>2879</v>
      </c>
      <c r="K11372" s="1" t="s">
        <v>2880</v>
      </c>
    </row>
    <row r="11373" spans="1:11" x14ac:dyDescent="0.2">
      <c r="A11373" s="1" t="s">
        <v>16882</v>
      </c>
      <c r="B11373" s="1" t="s">
        <v>6777</v>
      </c>
      <c r="C11373" t="s">
        <v>17109</v>
      </c>
      <c r="D11373" t="str">
        <f t="shared" si="354"/>
        <v>COUPLAND INDEPENDENT SCHOOL DISTRICT</v>
      </c>
      <c r="E11373" t="str">
        <f t="shared" si="355"/>
        <v>COUPLAND INDEPENDENT SCHOOL DISTRICT</v>
      </c>
      <c r="F11373">
        <v>1150</v>
      </c>
      <c r="G11373">
        <v>208</v>
      </c>
      <c r="H11373">
        <v>20</v>
      </c>
      <c r="I11373" t="s">
        <v>2878</v>
      </c>
      <c r="J11373" s="1" t="s">
        <v>2879</v>
      </c>
      <c r="K11373" s="1" t="s">
        <v>2880</v>
      </c>
    </row>
    <row r="11374" spans="1:11" x14ac:dyDescent="0.2">
      <c r="A11374" s="1" t="s">
        <v>16882</v>
      </c>
      <c r="B11374" s="1" t="s">
        <v>4467</v>
      </c>
      <c r="C11374" t="s">
        <v>8739</v>
      </c>
      <c r="D11374" t="str">
        <f t="shared" si="354"/>
        <v>COVINGTON INDEPENDENT SCHOOL DISTRICT</v>
      </c>
      <c r="E11374" t="str">
        <f t="shared" si="355"/>
        <v>COVINGTON INDEPENDENT SCHOOL DISTRICT</v>
      </c>
      <c r="F11374">
        <v>1446</v>
      </c>
      <c r="G11374">
        <v>240</v>
      </c>
      <c r="H11374">
        <v>36</v>
      </c>
      <c r="I11374" t="s">
        <v>2878</v>
      </c>
      <c r="J11374" s="1" t="s">
        <v>2879</v>
      </c>
      <c r="K11374" s="1" t="s">
        <v>2880</v>
      </c>
    </row>
    <row r="11375" spans="1:11" x14ac:dyDescent="0.2">
      <c r="A11375" s="1" t="s">
        <v>16882</v>
      </c>
      <c r="B11375" s="1" t="s">
        <v>4472</v>
      </c>
      <c r="C11375" t="s">
        <v>17110</v>
      </c>
      <c r="D11375" t="str">
        <f t="shared" si="354"/>
        <v>CRANDALL INDEPENDENT SCHOOL DISTRICT</v>
      </c>
      <c r="E11375" t="str">
        <f t="shared" si="355"/>
        <v>CRANDALL INDEPENDENT SCHOOL DISTRICT</v>
      </c>
      <c r="F11375">
        <v>13716</v>
      </c>
      <c r="G11375">
        <v>3017</v>
      </c>
      <c r="H11375">
        <v>357</v>
      </c>
      <c r="I11375" t="s">
        <v>2878</v>
      </c>
      <c r="J11375" s="1" t="s">
        <v>2879</v>
      </c>
      <c r="K11375" s="1" t="s">
        <v>2880</v>
      </c>
    </row>
    <row r="11376" spans="1:11" x14ac:dyDescent="0.2">
      <c r="A11376" s="1" t="s">
        <v>16882</v>
      </c>
      <c r="B11376" s="1" t="s">
        <v>9792</v>
      </c>
      <c r="C11376" t="s">
        <v>17111</v>
      </c>
      <c r="D11376" t="str">
        <f t="shared" si="354"/>
        <v>CRANE INDEPENDENT SCHOOL DISTRICT</v>
      </c>
      <c r="E11376" t="str">
        <f t="shared" si="355"/>
        <v>CRANE INDEPENDENT SCHOOL DISTRICT</v>
      </c>
      <c r="F11376">
        <v>4830</v>
      </c>
      <c r="G11376">
        <v>1057</v>
      </c>
      <c r="H11376">
        <v>140</v>
      </c>
      <c r="I11376" t="s">
        <v>2878</v>
      </c>
      <c r="J11376" s="1" t="s">
        <v>2879</v>
      </c>
      <c r="K11376" s="1" t="s">
        <v>2880</v>
      </c>
    </row>
    <row r="11377" spans="1:11" x14ac:dyDescent="0.2">
      <c r="A11377" s="1" t="s">
        <v>16882</v>
      </c>
      <c r="B11377" s="1" t="s">
        <v>11560</v>
      </c>
      <c r="C11377" t="s">
        <v>17112</v>
      </c>
      <c r="D11377" t="str">
        <f t="shared" si="354"/>
        <v>CRANFILLS GAP INDEPENDENT SCHOOL DISTRICT</v>
      </c>
      <c r="E11377" t="str">
        <f t="shared" si="355"/>
        <v>CRANFILLS GAP INDEPENDENT SCHOOL DISTRICT</v>
      </c>
      <c r="F11377">
        <v>867</v>
      </c>
      <c r="G11377">
        <v>126</v>
      </c>
      <c r="H11377">
        <v>26</v>
      </c>
      <c r="I11377" t="s">
        <v>2878</v>
      </c>
      <c r="J11377" s="1" t="s">
        <v>2879</v>
      </c>
      <c r="K11377" s="1" t="s">
        <v>2880</v>
      </c>
    </row>
    <row r="11378" spans="1:11" x14ac:dyDescent="0.2">
      <c r="A11378" s="1" t="s">
        <v>16882</v>
      </c>
      <c r="B11378" s="1" t="s">
        <v>4475</v>
      </c>
      <c r="C11378" t="s">
        <v>17113</v>
      </c>
      <c r="D11378" t="str">
        <f t="shared" si="354"/>
        <v>CRAWFORD INDEPENDENT SCHOOL DISTRICT</v>
      </c>
      <c r="E11378" t="str">
        <f t="shared" si="355"/>
        <v>CRAWFORD INDEPENDENT SCHOOL DISTRICT</v>
      </c>
      <c r="F11378">
        <v>2635</v>
      </c>
      <c r="G11378">
        <v>559</v>
      </c>
      <c r="H11378">
        <v>59</v>
      </c>
      <c r="I11378" t="s">
        <v>2878</v>
      </c>
      <c r="J11378" s="1" t="s">
        <v>2879</v>
      </c>
      <c r="K11378" s="1" t="s">
        <v>2880</v>
      </c>
    </row>
    <row r="11379" spans="1:11" x14ac:dyDescent="0.2">
      <c r="A11379" s="1" t="s">
        <v>16882</v>
      </c>
      <c r="B11379" s="1" t="s">
        <v>4477</v>
      </c>
      <c r="C11379" t="s">
        <v>17114</v>
      </c>
      <c r="D11379" t="str">
        <f t="shared" si="354"/>
        <v>CROCKETT COUNTY CONSOLIDATED COMMON SCHOOL DISTRICT</v>
      </c>
      <c r="E11379" t="str">
        <f t="shared" si="355"/>
        <v>CROCKETT COUNTY CONSOLIDATED COMMON SCHOOL DISTRICT</v>
      </c>
      <c r="F11379">
        <v>3675</v>
      </c>
      <c r="G11379">
        <v>666</v>
      </c>
      <c r="H11379">
        <v>173</v>
      </c>
      <c r="I11379" t="s">
        <v>2878</v>
      </c>
      <c r="J11379" s="1" t="s">
        <v>2879</v>
      </c>
      <c r="K11379" s="1" t="s">
        <v>2880</v>
      </c>
    </row>
    <row r="11380" spans="1:11" x14ac:dyDescent="0.2">
      <c r="A11380" s="1" t="s">
        <v>16882</v>
      </c>
      <c r="B11380" s="1" t="s">
        <v>12821</v>
      </c>
      <c r="C11380" t="s">
        <v>17115</v>
      </c>
      <c r="D11380" t="str">
        <f t="shared" si="354"/>
        <v>CROCKETT INDEPENDENT SCHOOL DISTRICT</v>
      </c>
      <c r="E11380" t="str">
        <f t="shared" si="355"/>
        <v>CROCKETT INDEPENDENT SCHOOL DISTRICT</v>
      </c>
      <c r="F11380">
        <v>9090</v>
      </c>
      <c r="G11380">
        <v>1494</v>
      </c>
      <c r="H11380">
        <v>524</v>
      </c>
      <c r="I11380" t="s">
        <v>2878</v>
      </c>
      <c r="J11380" s="1" t="s">
        <v>2879</v>
      </c>
      <c r="K11380" s="1" t="s">
        <v>2880</v>
      </c>
    </row>
    <row r="11381" spans="1:11" x14ac:dyDescent="0.2">
      <c r="A11381" s="1" t="s">
        <v>16882</v>
      </c>
      <c r="B11381" s="1" t="s">
        <v>6791</v>
      </c>
      <c r="C11381" t="s">
        <v>17116</v>
      </c>
      <c r="D11381" t="str">
        <f t="shared" si="354"/>
        <v>CROSBY INDEPENDENT SCHOOL DISTRICT</v>
      </c>
      <c r="E11381" t="str">
        <f t="shared" si="355"/>
        <v>CROSBY INDEPENDENT SCHOOL DISTRICT</v>
      </c>
      <c r="F11381">
        <v>27671</v>
      </c>
      <c r="G11381">
        <v>5483</v>
      </c>
      <c r="H11381">
        <v>1026</v>
      </c>
      <c r="I11381" t="s">
        <v>2878</v>
      </c>
      <c r="J11381" s="1" t="s">
        <v>2879</v>
      </c>
      <c r="K11381" s="1" t="s">
        <v>2880</v>
      </c>
    </row>
    <row r="11382" spans="1:11" x14ac:dyDescent="0.2">
      <c r="A11382" s="1" t="s">
        <v>16882</v>
      </c>
      <c r="B11382" s="1" t="s">
        <v>2987</v>
      </c>
      <c r="C11382" t="s">
        <v>17117</v>
      </c>
      <c r="D11382" t="str">
        <f t="shared" si="354"/>
        <v>CROSBYTON CONSOLIDATED INDEPENDENT SCHOOL DISTRICT</v>
      </c>
      <c r="E11382" t="str">
        <f t="shared" si="355"/>
        <v>CROSBYTON CONSOLIDATED INDEPENDENT SCHOOL DISTRICT</v>
      </c>
      <c r="F11382">
        <v>2224</v>
      </c>
      <c r="G11382">
        <v>411</v>
      </c>
      <c r="H11382">
        <v>183</v>
      </c>
      <c r="I11382" t="s">
        <v>2878</v>
      </c>
      <c r="J11382" s="1" t="s">
        <v>2879</v>
      </c>
      <c r="K11382" s="1" t="s">
        <v>2880</v>
      </c>
    </row>
    <row r="11383" spans="1:11" x14ac:dyDescent="0.2">
      <c r="A11383" s="1" t="s">
        <v>16882</v>
      </c>
      <c r="B11383" s="1" t="s">
        <v>4481</v>
      </c>
      <c r="C11383" t="s">
        <v>17118</v>
      </c>
      <c r="D11383" t="str">
        <f t="shared" si="354"/>
        <v>CROSS PLAINS INDEPENDENT SCHOOL DISTRICT</v>
      </c>
      <c r="E11383" t="str">
        <f t="shared" si="355"/>
        <v>CROSS PLAINS INDEPENDENT SCHOOL DISTRICT</v>
      </c>
      <c r="F11383">
        <v>2700</v>
      </c>
      <c r="G11383">
        <v>402</v>
      </c>
      <c r="H11383">
        <v>75</v>
      </c>
      <c r="I11383" t="s">
        <v>2878</v>
      </c>
      <c r="J11383" s="1" t="s">
        <v>2879</v>
      </c>
      <c r="K11383" s="1" t="s">
        <v>2880</v>
      </c>
    </row>
    <row r="11384" spans="1:11" x14ac:dyDescent="0.2">
      <c r="A11384" s="1" t="s">
        <v>16882</v>
      </c>
      <c r="B11384" s="1" t="s">
        <v>4483</v>
      </c>
      <c r="C11384" t="s">
        <v>17119</v>
      </c>
      <c r="D11384" t="str">
        <f t="shared" si="354"/>
        <v>CROSS ROADS INDEPENDENT SCHOOL DISTRICT</v>
      </c>
      <c r="E11384" t="str">
        <f t="shared" si="355"/>
        <v>CROSS ROADS INDEPENDENT SCHOOL DISTRICT</v>
      </c>
      <c r="F11384">
        <v>3061</v>
      </c>
      <c r="G11384">
        <v>568</v>
      </c>
      <c r="H11384">
        <v>104</v>
      </c>
      <c r="I11384" t="s">
        <v>2878</v>
      </c>
      <c r="J11384" s="1" t="s">
        <v>2879</v>
      </c>
      <c r="K11384" s="1" t="s">
        <v>2880</v>
      </c>
    </row>
    <row r="11385" spans="1:11" x14ac:dyDescent="0.2">
      <c r="A11385" s="1" t="s">
        <v>16882</v>
      </c>
      <c r="B11385" s="1" t="s">
        <v>4485</v>
      </c>
      <c r="C11385" t="s">
        <v>17120</v>
      </c>
      <c r="D11385" t="str">
        <f t="shared" si="354"/>
        <v>CROWELL INDEPENDENT SCHOOL DISTRICT</v>
      </c>
      <c r="E11385" t="str">
        <f t="shared" si="355"/>
        <v>CROWELL INDEPENDENT SCHOOL DISTRICT</v>
      </c>
      <c r="F11385">
        <v>1222</v>
      </c>
      <c r="G11385">
        <v>183</v>
      </c>
      <c r="H11385">
        <v>48</v>
      </c>
      <c r="I11385" t="s">
        <v>2878</v>
      </c>
      <c r="J11385" s="1" t="s">
        <v>2879</v>
      </c>
      <c r="K11385" s="1" t="s">
        <v>2880</v>
      </c>
    </row>
    <row r="11386" spans="1:11" x14ac:dyDescent="0.2">
      <c r="A11386" s="1" t="s">
        <v>16882</v>
      </c>
      <c r="B11386" s="1" t="s">
        <v>17121</v>
      </c>
      <c r="C11386" t="s">
        <v>17122</v>
      </c>
      <c r="D11386" t="str">
        <f t="shared" si="354"/>
        <v>CROWLEY INDEPENDENT SCHOOL DISTRICT</v>
      </c>
      <c r="E11386" t="str">
        <f t="shared" si="355"/>
        <v>CROWLEY INDEPENDENT SCHOOL DISTRICT</v>
      </c>
      <c r="F11386">
        <v>95805</v>
      </c>
      <c r="G11386">
        <v>19918</v>
      </c>
      <c r="H11386">
        <v>3280</v>
      </c>
      <c r="I11386" t="s">
        <v>2878</v>
      </c>
      <c r="J11386" s="1" t="s">
        <v>2879</v>
      </c>
      <c r="K11386" s="1" t="s">
        <v>2880</v>
      </c>
    </row>
    <row r="11387" spans="1:11" x14ac:dyDescent="0.2">
      <c r="A11387" s="1" t="s">
        <v>16882</v>
      </c>
      <c r="B11387" s="1" t="s">
        <v>6799</v>
      </c>
      <c r="C11387" t="s">
        <v>17123</v>
      </c>
      <c r="D11387" t="str">
        <f t="shared" si="354"/>
        <v>CRYSTAL CITY INDEPENDENT SCHOOL DISTRICT</v>
      </c>
      <c r="E11387" t="str">
        <f t="shared" si="355"/>
        <v>CRYSTAL CITY INDEPENDENT SCHOOL DISTRICT</v>
      </c>
      <c r="F11387">
        <v>8827</v>
      </c>
      <c r="G11387">
        <v>1876</v>
      </c>
      <c r="H11387">
        <v>856</v>
      </c>
      <c r="I11387" t="s">
        <v>2878</v>
      </c>
      <c r="J11387" s="1" t="s">
        <v>2879</v>
      </c>
      <c r="K11387" s="1" t="s">
        <v>2880</v>
      </c>
    </row>
    <row r="11388" spans="1:11" x14ac:dyDescent="0.2">
      <c r="A11388" s="1" t="s">
        <v>16882</v>
      </c>
      <c r="B11388" s="1" t="s">
        <v>12829</v>
      </c>
      <c r="C11388" t="s">
        <v>17124</v>
      </c>
      <c r="D11388" t="str">
        <f t="shared" si="354"/>
        <v>CUERO INDEPENDENT SCHOOL DISTRICT</v>
      </c>
      <c r="E11388" t="str">
        <f t="shared" si="355"/>
        <v>CUERO INDEPENDENT SCHOOL DISTRICT</v>
      </c>
      <c r="F11388">
        <v>10889</v>
      </c>
      <c r="G11388">
        <v>1657</v>
      </c>
      <c r="H11388">
        <v>462</v>
      </c>
      <c r="I11388" t="s">
        <v>2878</v>
      </c>
      <c r="J11388" s="1" t="s">
        <v>2879</v>
      </c>
      <c r="K11388" s="1" t="s">
        <v>2880</v>
      </c>
    </row>
    <row r="11389" spans="1:11" x14ac:dyDescent="0.2">
      <c r="A11389" s="1" t="s">
        <v>16882</v>
      </c>
      <c r="B11389" s="1" t="s">
        <v>4487</v>
      </c>
      <c r="C11389" t="s">
        <v>17125</v>
      </c>
      <c r="D11389" t="str">
        <f t="shared" si="354"/>
        <v>CULBERSON COUNTY-ALLAMOORE INDEPENDENT SCHOOL DISTRICT</v>
      </c>
      <c r="E11389" t="str">
        <f t="shared" si="355"/>
        <v>CULBERSON COUNTY-ALLAMOORE INDEPENDENT SCHOOL DISTRICT</v>
      </c>
      <c r="F11389">
        <v>2218</v>
      </c>
      <c r="G11389">
        <v>392</v>
      </c>
      <c r="H11389">
        <v>138</v>
      </c>
      <c r="I11389" t="s">
        <v>2878</v>
      </c>
      <c r="J11389" s="1" t="s">
        <v>2879</v>
      </c>
      <c r="K11389" s="1" t="s">
        <v>2880</v>
      </c>
    </row>
    <row r="11390" spans="1:11" x14ac:dyDescent="0.2">
      <c r="A11390" s="1" t="s">
        <v>16882</v>
      </c>
      <c r="B11390" s="1" t="s">
        <v>6803</v>
      </c>
      <c r="C11390" t="s">
        <v>17126</v>
      </c>
      <c r="D11390" t="str">
        <f t="shared" si="354"/>
        <v>CUMBY INDEPENDENT SCHOOL DISTRICT</v>
      </c>
      <c r="E11390" t="str">
        <f t="shared" si="355"/>
        <v>CUMBY INDEPENDENT SCHOOL DISTRICT</v>
      </c>
      <c r="F11390">
        <v>2224</v>
      </c>
      <c r="G11390">
        <v>429</v>
      </c>
      <c r="H11390">
        <v>68</v>
      </c>
      <c r="I11390" t="s">
        <v>2878</v>
      </c>
      <c r="J11390" s="1" t="s">
        <v>2879</v>
      </c>
      <c r="K11390" s="1" t="s">
        <v>2880</v>
      </c>
    </row>
    <row r="11391" spans="1:11" x14ac:dyDescent="0.2">
      <c r="A11391" s="1" t="s">
        <v>16882</v>
      </c>
      <c r="B11391" s="1" t="s">
        <v>4489</v>
      </c>
      <c r="C11391" t="s">
        <v>17127</v>
      </c>
      <c r="D11391" t="str">
        <f t="shared" si="354"/>
        <v>CUSHING INDEPENDENT SCHOOL DISTRICT</v>
      </c>
      <c r="E11391" t="str">
        <f t="shared" si="355"/>
        <v>CUSHING INDEPENDENT SCHOOL DISTRICT</v>
      </c>
      <c r="F11391">
        <v>2989</v>
      </c>
      <c r="G11391">
        <v>514</v>
      </c>
      <c r="H11391">
        <v>151</v>
      </c>
      <c r="I11391" t="s">
        <v>2878</v>
      </c>
      <c r="J11391" s="1" t="s">
        <v>2879</v>
      </c>
      <c r="K11391" s="1" t="s">
        <v>2880</v>
      </c>
    </row>
    <row r="11392" spans="1:11" x14ac:dyDescent="0.2">
      <c r="A11392" s="1" t="s">
        <v>16882</v>
      </c>
      <c r="B11392" s="1" t="s">
        <v>4493</v>
      </c>
      <c r="C11392" t="s">
        <v>17128</v>
      </c>
      <c r="D11392" t="str">
        <f t="shared" si="354"/>
        <v>CYPRESS-FAIRBANKS INDEPENDENT SCHOOL DISTRICT</v>
      </c>
      <c r="E11392" t="str">
        <f t="shared" si="355"/>
        <v>CYPRESS-FAIRBANKS INDEPENDENT SCHOOL DISTRICT</v>
      </c>
      <c r="F11392">
        <v>557048</v>
      </c>
      <c r="G11392">
        <v>118190</v>
      </c>
      <c r="H11392">
        <v>16982</v>
      </c>
      <c r="I11392" t="s">
        <v>2878</v>
      </c>
      <c r="J11392" s="1" t="s">
        <v>2879</v>
      </c>
      <c r="K11392" s="1" t="s">
        <v>2880</v>
      </c>
    </row>
    <row r="11393" spans="1:11" x14ac:dyDescent="0.2">
      <c r="A11393" s="1" t="s">
        <v>16882</v>
      </c>
      <c r="B11393" s="1" t="s">
        <v>6808</v>
      </c>
      <c r="C11393" t="s">
        <v>17129</v>
      </c>
      <c r="D11393" t="str">
        <f t="shared" si="354"/>
        <v>D'HANIS INDEPENDENT SCHOOL DISTRICT</v>
      </c>
      <c r="E11393" t="str">
        <f t="shared" si="355"/>
        <v>D'HANIS INDEPENDENT SCHOOL DISTRICT</v>
      </c>
      <c r="F11393">
        <v>1739</v>
      </c>
      <c r="G11393">
        <v>269</v>
      </c>
      <c r="H11393">
        <v>48</v>
      </c>
      <c r="I11393" t="s">
        <v>2878</v>
      </c>
      <c r="J11393" s="1" t="s">
        <v>2879</v>
      </c>
      <c r="K11393" s="1" t="s">
        <v>2880</v>
      </c>
    </row>
    <row r="11394" spans="1:11" x14ac:dyDescent="0.2">
      <c r="A11394" s="1" t="s">
        <v>16882</v>
      </c>
      <c r="B11394" s="1" t="s">
        <v>17130</v>
      </c>
      <c r="C11394" t="s">
        <v>17131</v>
      </c>
      <c r="D11394" t="str">
        <f t="shared" si="354"/>
        <v>DAINGERFIELD-LONE STAR INDEPENDENT SCHOOL DISTRICT</v>
      </c>
      <c r="E11394" t="str">
        <f t="shared" si="355"/>
        <v>DAINGERFIELD-LONE STAR INDEPENDENT SCHOOL DISTRICT</v>
      </c>
      <c r="F11394">
        <v>8297</v>
      </c>
      <c r="G11394">
        <v>1347</v>
      </c>
      <c r="H11394">
        <v>421</v>
      </c>
      <c r="I11394" t="s">
        <v>2878</v>
      </c>
      <c r="J11394" s="1" t="s">
        <v>2879</v>
      </c>
      <c r="K11394" s="1" t="s">
        <v>2880</v>
      </c>
    </row>
    <row r="11395" spans="1:11" x14ac:dyDescent="0.2">
      <c r="A11395" s="1" t="s">
        <v>16882</v>
      </c>
      <c r="B11395" s="1" t="s">
        <v>10952</v>
      </c>
      <c r="C11395" t="s">
        <v>17132</v>
      </c>
      <c r="D11395" t="str">
        <f t="shared" ref="D11395:D11458" si="356">UPPER(C11395)</f>
        <v>DALHART INDEPENDENT SCHOOL DISTRICT</v>
      </c>
      <c r="E11395" t="str">
        <f t="shared" ref="E11395:E11458" si="357">UPPER(TRIM(C11395))</f>
        <v>DALHART INDEPENDENT SCHOOL DISTRICT</v>
      </c>
      <c r="F11395">
        <v>10293</v>
      </c>
      <c r="G11395">
        <v>1928</v>
      </c>
      <c r="H11395">
        <v>284</v>
      </c>
      <c r="I11395" t="s">
        <v>2878</v>
      </c>
      <c r="J11395" s="1" t="s">
        <v>2879</v>
      </c>
      <c r="K11395" s="1" t="s">
        <v>2880</v>
      </c>
    </row>
    <row r="11396" spans="1:11" x14ac:dyDescent="0.2">
      <c r="A11396" s="1" t="s">
        <v>16882</v>
      </c>
      <c r="B11396" s="1" t="s">
        <v>4496</v>
      </c>
      <c r="C11396" t="s">
        <v>17133</v>
      </c>
      <c r="D11396" t="str">
        <f t="shared" si="356"/>
        <v>DALLAS INDEPENDENT SCHOOL DISTRICT</v>
      </c>
      <c r="E11396" t="str">
        <f t="shared" si="357"/>
        <v>DALLAS INDEPENDENT SCHOOL DISTRICT</v>
      </c>
      <c r="F11396">
        <v>1110731</v>
      </c>
      <c r="G11396">
        <v>195691</v>
      </c>
      <c r="H11396">
        <v>59579</v>
      </c>
      <c r="I11396" t="s">
        <v>2878</v>
      </c>
      <c r="J11396" s="1" t="s">
        <v>2879</v>
      </c>
      <c r="K11396" s="1" t="s">
        <v>2880</v>
      </c>
    </row>
    <row r="11397" spans="1:11" x14ac:dyDescent="0.2">
      <c r="A11397" s="1" t="s">
        <v>16882</v>
      </c>
      <c r="B11397" s="1" t="s">
        <v>4498</v>
      </c>
      <c r="C11397" t="s">
        <v>17134</v>
      </c>
      <c r="D11397" t="str">
        <f t="shared" si="356"/>
        <v>DAMON INDEPENDENT SCHOOL DISTRICT</v>
      </c>
      <c r="E11397" t="str">
        <f t="shared" si="357"/>
        <v>DAMON INDEPENDENT SCHOOL DISTRICT</v>
      </c>
      <c r="F11397">
        <v>1394</v>
      </c>
      <c r="G11397">
        <v>274</v>
      </c>
      <c r="H11397">
        <v>87</v>
      </c>
      <c r="I11397" t="s">
        <v>2878</v>
      </c>
      <c r="J11397" s="1" t="s">
        <v>2879</v>
      </c>
      <c r="K11397" s="1" t="s">
        <v>2880</v>
      </c>
    </row>
    <row r="11398" spans="1:11" x14ac:dyDescent="0.2">
      <c r="A11398" s="1" t="s">
        <v>16882</v>
      </c>
      <c r="B11398" s="1" t="s">
        <v>6812</v>
      </c>
      <c r="C11398" t="s">
        <v>17135</v>
      </c>
      <c r="D11398" t="str">
        <f t="shared" si="356"/>
        <v>DANBURY INDEPENDENT SCHOOL DISTRICT</v>
      </c>
      <c r="E11398" t="str">
        <f t="shared" si="357"/>
        <v>DANBURY INDEPENDENT SCHOOL DISTRICT</v>
      </c>
      <c r="F11398">
        <v>4899</v>
      </c>
      <c r="G11398">
        <v>836</v>
      </c>
      <c r="H11398">
        <v>61</v>
      </c>
      <c r="I11398" t="s">
        <v>2878</v>
      </c>
      <c r="J11398" s="1" t="s">
        <v>2879</v>
      </c>
      <c r="K11398" s="1" t="s">
        <v>2880</v>
      </c>
    </row>
    <row r="11399" spans="1:11" x14ac:dyDescent="0.2">
      <c r="A11399" s="1" t="s">
        <v>16882</v>
      </c>
      <c r="B11399" s="1" t="s">
        <v>4500</v>
      </c>
      <c r="C11399" t="s">
        <v>17136</v>
      </c>
      <c r="D11399" t="str">
        <f t="shared" si="356"/>
        <v>DARROUZETT INDEPENDENT SCHOOL DISTRICT</v>
      </c>
      <c r="E11399" t="str">
        <f t="shared" si="357"/>
        <v>DARROUZETT INDEPENDENT SCHOOL DISTRICT</v>
      </c>
      <c r="F11399">
        <v>497</v>
      </c>
      <c r="G11399">
        <v>118</v>
      </c>
      <c r="H11399">
        <v>24</v>
      </c>
      <c r="I11399" t="s">
        <v>2878</v>
      </c>
      <c r="J11399" s="1" t="s">
        <v>2879</v>
      </c>
      <c r="K11399" s="1" t="s">
        <v>2880</v>
      </c>
    </row>
    <row r="11400" spans="1:11" x14ac:dyDescent="0.2">
      <c r="A11400" s="1" t="s">
        <v>16882</v>
      </c>
      <c r="B11400" s="1" t="s">
        <v>6816</v>
      </c>
      <c r="C11400" t="s">
        <v>17137</v>
      </c>
      <c r="D11400" t="str">
        <f t="shared" si="356"/>
        <v>DAWSON INDEPENDENT SCHOOL DISTRICT</v>
      </c>
      <c r="E11400" t="str">
        <f t="shared" si="357"/>
        <v>DAWSON INDEPENDENT SCHOOL DISTRICT</v>
      </c>
      <c r="F11400">
        <v>381</v>
      </c>
      <c r="G11400">
        <v>91</v>
      </c>
      <c r="H11400">
        <v>16</v>
      </c>
      <c r="I11400" t="s">
        <v>2878</v>
      </c>
      <c r="J11400" s="1" t="s">
        <v>2879</v>
      </c>
      <c r="K11400" s="1" t="s">
        <v>2880</v>
      </c>
    </row>
    <row r="11401" spans="1:11" x14ac:dyDescent="0.2">
      <c r="A11401" s="1" t="s">
        <v>16882</v>
      </c>
      <c r="B11401" s="1" t="s">
        <v>6818</v>
      </c>
      <c r="C11401" t="s">
        <v>17137</v>
      </c>
      <c r="D11401" t="str">
        <f t="shared" si="356"/>
        <v>DAWSON INDEPENDENT SCHOOL DISTRICT</v>
      </c>
      <c r="E11401" t="str">
        <f t="shared" si="357"/>
        <v>DAWSON INDEPENDENT SCHOOL DISTRICT</v>
      </c>
      <c r="F11401">
        <v>2798</v>
      </c>
      <c r="G11401">
        <v>499</v>
      </c>
      <c r="H11401">
        <v>132</v>
      </c>
      <c r="I11401" t="s">
        <v>2878</v>
      </c>
      <c r="J11401" s="1" t="s">
        <v>2879</v>
      </c>
      <c r="K11401" s="1" t="s">
        <v>2880</v>
      </c>
    </row>
    <row r="11402" spans="1:11" x14ac:dyDescent="0.2">
      <c r="A11402" s="1" t="s">
        <v>16882</v>
      </c>
      <c r="B11402" s="1" t="s">
        <v>6820</v>
      </c>
      <c r="C11402" t="s">
        <v>8745</v>
      </c>
      <c r="D11402" t="str">
        <f t="shared" si="356"/>
        <v>DAYTON INDEPENDENT SCHOOL DISTRICT</v>
      </c>
      <c r="E11402" t="str">
        <f t="shared" si="357"/>
        <v>DAYTON INDEPENDENT SCHOOL DISTRICT</v>
      </c>
      <c r="F11402">
        <v>30427</v>
      </c>
      <c r="G11402">
        <v>5297</v>
      </c>
      <c r="H11402">
        <v>883</v>
      </c>
      <c r="I11402" t="s">
        <v>2878</v>
      </c>
      <c r="J11402" s="1" t="s">
        <v>2879</v>
      </c>
      <c r="K11402" s="1" t="s">
        <v>2880</v>
      </c>
    </row>
    <row r="11403" spans="1:11" x14ac:dyDescent="0.2">
      <c r="A11403" s="1" t="s">
        <v>16882</v>
      </c>
      <c r="B11403" s="1" t="s">
        <v>4516</v>
      </c>
      <c r="C11403" t="s">
        <v>17138</v>
      </c>
      <c r="D11403" t="str">
        <f t="shared" si="356"/>
        <v>DE KALB INDEPENDENT SCHOOL DISTRICT</v>
      </c>
      <c r="E11403" t="str">
        <f t="shared" si="357"/>
        <v>DE KALB INDEPENDENT SCHOOL DISTRICT</v>
      </c>
      <c r="F11403">
        <v>4644</v>
      </c>
      <c r="G11403">
        <v>778</v>
      </c>
      <c r="H11403">
        <v>173</v>
      </c>
      <c r="I11403" t="s">
        <v>2878</v>
      </c>
      <c r="J11403" s="1" t="s">
        <v>2879</v>
      </c>
      <c r="K11403" s="1" t="s">
        <v>2880</v>
      </c>
    </row>
    <row r="11404" spans="1:11" x14ac:dyDescent="0.2">
      <c r="A11404" s="1" t="s">
        <v>16882</v>
      </c>
      <c r="B11404" s="1" t="s">
        <v>8174</v>
      </c>
      <c r="C11404" t="s">
        <v>17139</v>
      </c>
      <c r="D11404" t="str">
        <f t="shared" si="356"/>
        <v>DE LEON INDEPENDENT SCHOOL DISTRICT</v>
      </c>
      <c r="E11404" t="str">
        <f t="shared" si="357"/>
        <v>DE LEON INDEPENDENT SCHOOL DISTRICT</v>
      </c>
      <c r="F11404">
        <v>4195</v>
      </c>
      <c r="G11404">
        <v>693</v>
      </c>
      <c r="H11404">
        <v>169</v>
      </c>
      <c r="I11404" t="s">
        <v>2878</v>
      </c>
      <c r="J11404" s="1" t="s">
        <v>2879</v>
      </c>
      <c r="K11404" s="1" t="s">
        <v>2880</v>
      </c>
    </row>
    <row r="11405" spans="1:11" x14ac:dyDescent="0.2">
      <c r="A11405" s="1" t="s">
        <v>16882</v>
      </c>
      <c r="B11405" s="1" t="s">
        <v>4529</v>
      </c>
      <c r="C11405" t="s">
        <v>17140</v>
      </c>
      <c r="D11405" t="str">
        <f t="shared" si="356"/>
        <v>DESOTO INDEPENDENT SCHOOL DISTRICT</v>
      </c>
      <c r="E11405" t="str">
        <f t="shared" si="357"/>
        <v>DESOTO INDEPENDENT SCHOOL DISTRICT</v>
      </c>
      <c r="F11405">
        <v>57545</v>
      </c>
      <c r="G11405">
        <v>12581</v>
      </c>
      <c r="H11405">
        <v>2348</v>
      </c>
      <c r="I11405" t="s">
        <v>2878</v>
      </c>
      <c r="J11405" s="1" t="s">
        <v>2879</v>
      </c>
      <c r="K11405" s="1" t="s">
        <v>2880</v>
      </c>
    </row>
    <row r="11406" spans="1:11" x14ac:dyDescent="0.2">
      <c r="A11406" s="1" t="s">
        <v>16882</v>
      </c>
      <c r="B11406" s="1" t="s">
        <v>4510</v>
      </c>
      <c r="C11406" t="s">
        <v>17141</v>
      </c>
      <c r="D11406" t="str">
        <f t="shared" si="356"/>
        <v>DECATUR INDEPENDENT SCHOOL DISTRICT</v>
      </c>
      <c r="E11406" t="str">
        <f t="shared" si="357"/>
        <v>DECATUR INDEPENDENT SCHOOL DISTRICT</v>
      </c>
      <c r="F11406">
        <v>15930</v>
      </c>
      <c r="G11406">
        <v>3067</v>
      </c>
      <c r="H11406">
        <v>366</v>
      </c>
      <c r="I11406" t="s">
        <v>2878</v>
      </c>
      <c r="J11406" s="1" t="s">
        <v>2879</v>
      </c>
      <c r="K11406" s="1" t="s">
        <v>2880</v>
      </c>
    </row>
    <row r="11407" spans="1:11" x14ac:dyDescent="0.2">
      <c r="A11407" s="1" t="s">
        <v>16882</v>
      </c>
      <c r="B11407" s="1" t="s">
        <v>4512</v>
      </c>
      <c r="C11407" t="s">
        <v>17142</v>
      </c>
      <c r="D11407" t="str">
        <f t="shared" si="356"/>
        <v>DEER PARK INDEPENDENT SCHOOL DISTRICT</v>
      </c>
      <c r="E11407" t="str">
        <f t="shared" si="357"/>
        <v>DEER PARK INDEPENDENT SCHOOL DISTRICT</v>
      </c>
      <c r="F11407">
        <v>54713</v>
      </c>
      <c r="G11407">
        <v>10991</v>
      </c>
      <c r="H11407">
        <v>1634</v>
      </c>
      <c r="I11407" t="s">
        <v>2878</v>
      </c>
      <c r="J11407" s="1" t="s">
        <v>2879</v>
      </c>
      <c r="K11407" s="1" t="s">
        <v>2880</v>
      </c>
    </row>
    <row r="11408" spans="1:11" x14ac:dyDescent="0.2">
      <c r="A11408" s="1" t="s">
        <v>16882</v>
      </c>
      <c r="B11408" s="1" t="s">
        <v>4518</v>
      </c>
      <c r="C11408" t="s">
        <v>17143</v>
      </c>
      <c r="D11408" t="str">
        <f t="shared" si="356"/>
        <v>DEL VALLE INDEPENDENT SCHOOL DISTRICT</v>
      </c>
      <c r="E11408" t="str">
        <f t="shared" si="357"/>
        <v>DEL VALLE INDEPENDENT SCHOOL DISTRICT</v>
      </c>
      <c r="F11408">
        <v>68739</v>
      </c>
      <c r="G11408">
        <v>12889</v>
      </c>
      <c r="H11408">
        <v>3274</v>
      </c>
      <c r="I11408" t="s">
        <v>2878</v>
      </c>
      <c r="J11408" s="1" t="s">
        <v>2879</v>
      </c>
      <c r="K11408" s="1" t="s">
        <v>2880</v>
      </c>
    </row>
    <row r="11409" spans="1:11" x14ac:dyDescent="0.2">
      <c r="A11409" s="1" t="s">
        <v>16882</v>
      </c>
      <c r="B11409" s="1" t="s">
        <v>4520</v>
      </c>
      <c r="C11409" t="s">
        <v>17144</v>
      </c>
      <c r="D11409" t="str">
        <f t="shared" si="356"/>
        <v>DELL CITY INDEPENDENT SCHOOL DISTRICT</v>
      </c>
      <c r="E11409" t="str">
        <f t="shared" si="357"/>
        <v>DELL CITY INDEPENDENT SCHOOL DISTRICT</v>
      </c>
      <c r="F11409">
        <v>723</v>
      </c>
      <c r="G11409">
        <v>95</v>
      </c>
      <c r="H11409">
        <v>32</v>
      </c>
      <c r="I11409" t="s">
        <v>2878</v>
      </c>
      <c r="J11409" s="1" t="s">
        <v>2879</v>
      </c>
      <c r="K11409" s="1" t="s">
        <v>2880</v>
      </c>
    </row>
    <row r="11410" spans="1:11" x14ac:dyDescent="0.2">
      <c r="A11410" s="1" t="s">
        <v>16882</v>
      </c>
      <c r="B11410" s="1" t="s">
        <v>10974</v>
      </c>
      <c r="C11410" t="s">
        <v>17145</v>
      </c>
      <c r="D11410" t="str">
        <f t="shared" si="356"/>
        <v>DENISON INDEPENDENT SCHOOL DISTRICT</v>
      </c>
      <c r="E11410" t="str">
        <f t="shared" si="357"/>
        <v>DENISON INDEPENDENT SCHOOL DISTRICT</v>
      </c>
      <c r="F11410">
        <v>29226</v>
      </c>
      <c r="G11410">
        <v>4762</v>
      </c>
      <c r="H11410">
        <v>1006</v>
      </c>
      <c r="I11410" t="s">
        <v>2878</v>
      </c>
      <c r="J11410" s="1" t="s">
        <v>2879</v>
      </c>
      <c r="K11410" s="1" t="s">
        <v>2880</v>
      </c>
    </row>
    <row r="11411" spans="1:11" x14ac:dyDescent="0.2">
      <c r="A11411" s="1" t="s">
        <v>16882</v>
      </c>
      <c r="B11411" s="1" t="s">
        <v>4524</v>
      </c>
      <c r="C11411" t="s">
        <v>17146</v>
      </c>
      <c r="D11411" t="str">
        <f t="shared" si="356"/>
        <v>DENTON INDEPENDENT SCHOOL DISTRICT</v>
      </c>
      <c r="E11411" t="str">
        <f t="shared" si="357"/>
        <v>DENTON INDEPENDENT SCHOOL DISTRICT</v>
      </c>
      <c r="F11411">
        <v>192342</v>
      </c>
      <c r="G11411">
        <v>30083</v>
      </c>
      <c r="H11411">
        <v>3555</v>
      </c>
      <c r="I11411" t="s">
        <v>2878</v>
      </c>
      <c r="J11411" s="1" t="s">
        <v>2879</v>
      </c>
      <c r="K11411" s="1" t="s">
        <v>2880</v>
      </c>
    </row>
    <row r="11412" spans="1:11" x14ac:dyDescent="0.2">
      <c r="A11412" s="1" t="s">
        <v>16882</v>
      </c>
      <c r="B11412" s="1" t="s">
        <v>10977</v>
      </c>
      <c r="C11412" t="s">
        <v>17147</v>
      </c>
      <c r="D11412" t="str">
        <f t="shared" si="356"/>
        <v>DENVER CITY INDEPENDENT SCHOOL DISTRICT</v>
      </c>
      <c r="E11412" t="str">
        <f t="shared" si="357"/>
        <v>DENVER CITY INDEPENDENT SCHOOL DISTRICT</v>
      </c>
      <c r="F11412">
        <v>6246</v>
      </c>
      <c r="G11412">
        <v>1442</v>
      </c>
      <c r="H11412">
        <v>224</v>
      </c>
      <c r="I11412" t="s">
        <v>2878</v>
      </c>
      <c r="J11412" s="1" t="s">
        <v>2879</v>
      </c>
      <c r="K11412" s="1" t="s">
        <v>2880</v>
      </c>
    </row>
    <row r="11413" spans="1:11" x14ac:dyDescent="0.2">
      <c r="A11413" s="1" t="s">
        <v>16882</v>
      </c>
      <c r="B11413" s="1" t="s">
        <v>12857</v>
      </c>
      <c r="C11413" t="s">
        <v>17148</v>
      </c>
      <c r="D11413" t="str">
        <f t="shared" si="356"/>
        <v>DETROIT INDEPENDENT SCHOOL DISTRICT</v>
      </c>
      <c r="E11413" t="str">
        <f t="shared" si="357"/>
        <v>DETROIT INDEPENDENT SCHOOL DISTRICT</v>
      </c>
      <c r="F11413">
        <v>2126</v>
      </c>
      <c r="G11413">
        <v>350</v>
      </c>
      <c r="H11413">
        <v>72</v>
      </c>
      <c r="I11413" t="s">
        <v>2878</v>
      </c>
      <c r="J11413" s="1" t="s">
        <v>2879</v>
      </c>
      <c r="K11413" s="1" t="s">
        <v>2880</v>
      </c>
    </row>
    <row r="11414" spans="1:11" x14ac:dyDescent="0.2">
      <c r="A11414" s="1" t="s">
        <v>16882</v>
      </c>
      <c r="B11414" s="1" t="s">
        <v>4531</v>
      </c>
      <c r="C11414" t="s">
        <v>17149</v>
      </c>
      <c r="D11414" t="str">
        <f t="shared" si="356"/>
        <v>DEVERS INDEPENDENT SCHOOL DISTRICT</v>
      </c>
      <c r="E11414" t="str">
        <f t="shared" si="357"/>
        <v>DEVERS INDEPENDENT SCHOOL DISTRICT</v>
      </c>
      <c r="F11414">
        <v>1016</v>
      </c>
      <c r="G11414">
        <v>197</v>
      </c>
      <c r="H11414">
        <v>40</v>
      </c>
      <c r="I11414" t="s">
        <v>2878</v>
      </c>
      <c r="J11414" s="1" t="s">
        <v>2879</v>
      </c>
      <c r="K11414" s="1" t="s">
        <v>2880</v>
      </c>
    </row>
    <row r="11415" spans="1:11" x14ac:dyDescent="0.2">
      <c r="A11415" s="1" t="s">
        <v>16882</v>
      </c>
      <c r="B11415" s="1" t="s">
        <v>6528</v>
      </c>
      <c r="C11415" t="s">
        <v>17150</v>
      </c>
      <c r="D11415" t="str">
        <f t="shared" si="356"/>
        <v>DEVINE INDEPENDENT SCHOOL DISTRICT</v>
      </c>
      <c r="E11415" t="str">
        <f t="shared" si="357"/>
        <v>DEVINE INDEPENDENT SCHOOL DISTRICT</v>
      </c>
      <c r="F11415">
        <v>9878</v>
      </c>
      <c r="G11415">
        <v>1915</v>
      </c>
      <c r="H11415">
        <v>338</v>
      </c>
      <c r="I11415" t="s">
        <v>2878</v>
      </c>
      <c r="J11415" s="1" t="s">
        <v>2879</v>
      </c>
      <c r="K11415" s="1" t="s">
        <v>2880</v>
      </c>
    </row>
    <row r="11416" spans="1:11" x14ac:dyDescent="0.2">
      <c r="A11416" s="1" t="s">
        <v>16882</v>
      </c>
      <c r="B11416" s="1" t="s">
        <v>10354</v>
      </c>
      <c r="C11416" t="s">
        <v>17151</v>
      </c>
      <c r="D11416" t="str">
        <f t="shared" si="356"/>
        <v>DEW INDEPENDENT SCHOOL DISTRICT</v>
      </c>
      <c r="E11416" t="str">
        <f t="shared" si="357"/>
        <v>DEW INDEPENDENT SCHOOL DISTRICT</v>
      </c>
      <c r="F11416">
        <v>842</v>
      </c>
      <c r="G11416">
        <v>160</v>
      </c>
      <c r="H11416">
        <v>22</v>
      </c>
      <c r="I11416" t="s">
        <v>2878</v>
      </c>
      <c r="J11416" s="1" t="s">
        <v>2879</v>
      </c>
      <c r="K11416" s="1" t="s">
        <v>2880</v>
      </c>
    </row>
    <row r="11417" spans="1:11" x14ac:dyDescent="0.2">
      <c r="A11417" s="1" t="s">
        <v>16882</v>
      </c>
      <c r="B11417" s="1" t="s">
        <v>10356</v>
      </c>
      <c r="C11417" t="s">
        <v>17152</v>
      </c>
      <c r="D11417" t="str">
        <f t="shared" si="356"/>
        <v>DEWEYVILLE INDEPENDENT SCHOOL DISTRICT</v>
      </c>
      <c r="E11417" t="str">
        <f t="shared" si="357"/>
        <v>DEWEYVILLE INDEPENDENT SCHOOL DISTRICT</v>
      </c>
      <c r="F11417">
        <v>3588</v>
      </c>
      <c r="G11417">
        <v>578</v>
      </c>
      <c r="H11417">
        <v>111</v>
      </c>
      <c r="I11417" t="s">
        <v>2878</v>
      </c>
      <c r="J11417" s="1" t="s">
        <v>2879</v>
      </c>
      <c r="K11417" s="1" t="s">
        <v>2880</v>
      </c>
    </row>
    <row r="11418" spans="1:11" x14ac:dyDescent="0.2">
      <c r="A11418" s="1" t="s">
        <v>16882</v>
      </c>
      <c r="B11418" s="1" t="s">
        <v>4533</v>
      </c>
      <c r="C11418" t="s">
        <v>17153</v>
      </c>
      <c r="D11418" t="str">
        <f t="shared" si="356"/>
        <v>DIBOLL INDEPENDENT SCHOOL DISTRICT</v>
      </c>
      <c r="E11418" t="str">
        <f t="shared" si="357"/>
        <v>DIBOLL INDEPENDENT SCHOOL DISTRICT</v>
      </c>
      <c r="F11418">
        <v>9121</v>
      </c>
      <c r="G11418">
        <v>1797</v>
      </c>
      <c r="H11418">
        <v>490</v>
      </c>
      <c r="I11418" t="s">
        <v>2878</v>
      </c>
      <c r="J11418" s="1" t="s">
        <v>2879</v>
      </c>
      <c r="K11418" s="1" t="s">
        <v>2880</v>
      </c>
    </row>
    <row r="11419" spans="1:11" x14ac:dyDescent="0.2">
      <c r="A11419" s="1" t="s">
        <v>16882</v>
      </c>
      <c r="B11419" s="1" t="s">
        <v>12868</v>
      </c>
      <c r="C11419" t="s">
        <v>17154</v>
      </c>
      <c r="D11419" t="str">
        <f t="shared" si="356"/>
        <v>DICKINSON INDEPENDENT SCHOOL DISTRICT</v>
      </c>
      <c r="E11419" t="str">
        <f t="shared" si="357"/>
        <v>DICKINSON INDEPENDENT SCHOOL DISTRICT</v>
      </c>
      <c r="F11419">
        <v>58163</v>
      </c>
      <c r="G11419">
        <v>10311</v>
      </c>
      <c r="H11419">
        <v>2199</v>
      </c>
      <c r="I11419" t="s">
        <v>2878</v>
      </c>
      <c r="J11419" s="1" t="s">
        <v>2879</v>
      </c>
      <c r="K11419" s="1" t="s">
        <v>2880</v>
      </c>
    </row>
    <row r="11420" spans="1:11" x14ac:dyDescent="0.2">
      <c r="A11420" s="1" t="s">
        <v>16882</v>
      </c>
      <c r="B11420" s="1" t="s">
        <v>8233</v>
      </c>
      <c r="C11420" t="s">
        <v>17155</v>
      </c>
      <c r="D11420" t="str">
        <f t="shared" si="356"/>
        <v>DILLEY INDEPENDENT SCHOOL DISTRICT</v>
      </c>
      <c r="E11420" t="str">
        <f t="shared" si="357"/>
        <v>DILLEY INDEPENDENT SCHOOL DISTRICT</v>
      </c>
      <c r="F11420">
        <v>5257</v>
      </c>
      <c r="G11420">
        <v>846</v>
      </c>
      <c r="H11420">
        <v>363</v>
      </c>
      <c r="I11420" t="s">
        <v>2878</v>
      </c>
      <c r="J11420" s="1" t="s">
        <v>2879</v>
      </c>
      <c r="K11420" s="1" t="s">
        <v>2880</v>
      </c>
    </row>
    <row r="11421" spans="1:11" x14ac:dyDescent="0.2">
      <c r="A11421" s="1" t="s">
        <v>16882</v>
      </c>
      <c r="B11421" s="1" t="s">
        <v>11591</v>
      </c>
      <c r="C11421" t="s">
        <v>17156</v>
      </c>
      <c r="D11421" t="str">
        <f t="shared" si="356"/>
        <v>DIME BOX INDEPENDENT SCHOOL DISTRICT</v>
      </c>
      <c r="E11421" t="str">
        <f t="shared" si="357"/>
        <v>DIME BOX INDEPENDENT SCHOOL DISTRICT</v>
      </c>
      <c r="F11421">
        <v>1263</v>
      </c>
      <c r="G11421">
        <v>172</v>
      </c>
      <c r="H11421">
        <v>21</v>
      </c>
      <c r="I11421" t="s">
        <v>2878</v>
      </c>
      <c r="J11421" s="1" t="s">
        <v>2879</v>
      </c>
      <c r="K11421" s="1" t="s">
        <v>2880</v>
      </c>
    </row>
    <row r="11422" spans="1:11" x14ac:dyDescent="0.2">
      <c r="A11422" s="1" t="s">
        <v>16882</v>
      </c>
      <c r="B11422" s="1" t="s">
        <v>4537</v>
      </c>
      <c r="C11422" t="s">
        <v>17157</v>
      </c>
      <c r="D11422" t="str">
        <f t="shared" si="356"/>
        <v>DIMMITT INDEPENDENT SCHOOL DISTRICT</v>
      </c>
      <c r="E11422" t="str">
        <f t="shared" si="357"/>
        <v>DIMMITT INDEPENDENT SCHOOL DISTRICT</v>
      </c>
      <c r="F11422">
        <v>5249</v>
      </c>
      <c r="G11422">
        <v>1140</v>
      </c>
      <c r="H11422">
        <v>253</v>
      </c>
      <c r="I11422" t="s">
        <v>2878</v>
      </c>
      <c r="J11422" s="1" t="s">
        <v>2879</v>
      </c>
      <c r="K11422" s="1" t="s">
        <v>2880</v>
      </c>
    </row>
    <row r="11423" spans="1:11" x14ac:dyDescent="0.2">
      <c r="A11423" s="1" t="s">
        <v>16882</v>
      </c>
      <c r="B11423" s="1" t="s">
        <v>4539</v>
      </c>
      <c r="C11423" t="s">
        <v>17158</v>
      </c>
      <c r="D11423" t="str">
        <f t="shared" si="356"/>
        <v>DIVIDE INDEPENDENT SCHOOL DISTRICT</v>
      </c>
      <c r="E11423" t="str">
        <f t="shared" si="357"/>
        <v>DIVIDE INDEPENDENT SCHOOL DISTRICT</v>
      </c>
      <c r="F11423">
        <v>177</v>
      </c>
      <c r="G11423">
        <v>23</v>
      </c>
      <c r="H11423">
        <v>5</v>
      </c>
      <c r="I11423" t="s">
        <v>2878</v>
      </c>
      <c r="J11423" s="1" t="s">
        <v>2879</v>
      </c>
      <c r="K11423" s="1" t="s">
        <v>2880</v>
      </c>
    </row>
    <row r="11424" spans="1:11" x14ac:dyDescent="0.2">
      <c r="A11424" s="1" t="s">
        <v>16882</v>
      </c>
      <c r="B11424" s="1" t="s">
        <v>6842</v>
      </c>
      <c r="C11424" t="s">
        <v>17159</v>
      </c>
      <c r="D11424" t="str">
        <f t="shared" si="356"/>
        <v>DODD CITY INDEPENDENT SCHOOL DISTRICT</v>
      </c>
      <c r="E11424" t="str">
        <f t="shared" si="357"/>
        <v>DODD CITY INDEPENDENT SCHOOL DISTRICT</v>
      </c>
      <c r="F11424">
        <v>1011</v>
      </c>
      <c r="G11424">
        <v>173</v>
      </c>
      <c r="H11424">
        <v>19</v>
      </c>
      <c r="I11424" t="s">
        <v>2878</v>
      </c>
      <c r="J11424" s="1" t="s">
        <v>2879</v>
      </c>
      <c r="K11424" s="1" t="s">
        <v>2880</v>
      </c>
    </row>
    <row r="11425" spans="1:11" x14ac:dyDescent="0.2">
      <c r="A11425" s="1" t="s">
        <v>16882</v>
      </c>
      <c r="B11425" s="1" t="s">
        <v>17160</v>
      </c>
      <c r="C11425" t="s">
        <v>17161</v>
      </c>
      <c r="D11425" t="str">
        <f t="shared" si="356"/>
        <v>DONNA INDEPENDENT SCHOOL DISTRICT</v>
      </c>
      <c r="E11425" t="str">
        <f t="shared" si="357"/>
        <v>DONNA INDEPENDENT SCHOOL DISTRICT</v>
      </c>
      <c r="F11425">
        <v>64482</v>
      </c>
      <c r="G11425">
        <v>16502</v>
      </c>
      <c r="H11425">
        <v>9215</v>
      </c>
      <c r="I11425" t="s">
        <v>2878</v>
      </c>
      <c r="J11425" s="1" t="s">
        <v>2879</v>
      </c>
      <c r="K11425" s="1" t="s">
        <v>2880</v>
      </c>
    </row>
    <row r="11426" spans="1:11" x14ac:dyDescent="0.2">
      <c r="A11426" s="1" t="s">
        <v>16882</v>
      </c>
      <c r="B11426" s="1" t="s">
        <v>9822</v>
      </c>
      <c r="C11426" t="s">
        <v>17162</v>
      </c>
      <c r="D11426" t="str">
        <f t="shared" si="356"/>
        <v>DOSS CONSOLIDATED COMMON SCHOOL DISTRICT</v>
      </c>
      <c r="E11426" t="str">
        <f t="shared" si="357"/>
        <v>DOSS CONSOLIDATED COMMON SCHOOL DISTRICT</v>
      </c>
      <c r="F11426">
        <v>327</v>
      </c>
      <c r="G11426">
        <v>47</v>
      </c>
      <c r="H11426">
        <v>3</v>
      </c>
      <c r="I11426" t="s">
        <v>2878</v>
      </c>
      <c r="J11426" s="1" t="s">
        <v>2879</v>
      </c>
      <c r="K11426" s="1" t="s">
        <v>2880</v>
      </c>
    </row>
    <row r="11427" spans="1:11" x14ac:dyDescent="0.2">
      <c r="A11427" s="1" t="s">
        <v>16882</v>
      </c>
      <c r="B11427" s="1" t="s">
        <v>8182</v>
      </c>
      <c r="C11427" t="s">
        <v>17163</v>
      </c>
      <c r="D11427" t="str">
        <f t="shared" si="356"/>
        <v>DOUGLASS INDEPENDENT SCHOOL DISTRICT</v>
      </c>
      <c r="E11427" t="str">
        <f t="shared" si="357"/>
        <v>DOUGLASS INDEPENDENT SCHOOL DISTRICT</v>
      </c>
      <c r="F11427">
        <v>1985</v>
      </c>
      <c r="G11427">
        <v>379</v>
      </c>
      <c r="H11427">
        <v>103</v>
      </c>
      <c r="I11427" t="s">
        <v>2878</v>
      </c>
      <c r="J11427" s="1" t="s">
        <v>2879</v>
      </c>
      <c r="K11427" s="1" t="s">
        <v>2880</v>
      </c>
    </row>
    <row r="11428" spans="1:11" x14ac:dyDescent="0.2">
      <c r="A11428" s="1" t="s">
        <v>16882</v>
      </c>
      <c r="B11428" s="1" t="s">
        <v>3045</v>
      </c>
      <c r="C11428" t="s">
        <v>17164</v>
      </c>
      <c r="D11428" t="str">
        <f t="shared" si="356"/>
        <v>DRIPPING SPRINGS INDEPENDENT SCHOOL DISTRICT</v>
      </c>
      <c r="E11428" t="str">
        <f t="shared" si="357"/>
        <v>DRIPPING SPRINGS INDEPENDENT SCHOOL DISTRICT</v>
      </c>
      <c r="F11428">
        <v>29759</v>
      </c>
      <c r="G11428">
        <v>6177</v>
      </c>
      <c r="H11428">
        <v>400</v>
      </c>
      <c r="I11428" t="s">
        <v>2878</v>
      </c>
      <c r="J11428" s="1" t="s">
        <v>2879</v>
      </c>
      <c r="K11428" s="1" t="s">
        <v>2880</v>
      </c>
    </row>
    <row r="11429" spans="1:11" x14ac:dyDescent="0.2">
      <c r="A11429" s="1" t="s">
        <v>16882</v>
      </c>
      <c r="B11429" s="1" t="s">
        <v>6850</v>
      </c>
      <c r="C11429" t="s">
        <v>17165</v>
      </c>
      <c r="D11429" t="str">
        <f t="shared" si="356"/>
        <v>DRISCOLL INDEPENDENT SCHOOL DISTRICT</v>
      </c>
      <c r="E11429" t="str">
        <f t="shared" si="357"/>
        <v>DRISCOLL INDEPENDENT SCHOOL DISTRICT</v>
      </c>
      <c r="F11429">
        <v>1506</v>
      </c>
      <c r="G11429">
        <v>348</v>
      </c>
      <c r="H11429">
        <v>80</v>
      </c>
      <c r="I11429" t="s">
        <v>2878</v>
      </c>
      <c r="J11429" s="1" t="s">
        <v>2879</v>
      </c>
      <c r="K11429" s="1" t="s">
        <v>2880</v>
      </c>
    </row>
    <row r="11430" spans="1:11" x14ac:dyDescent="0.2">
      <c r="A11430" s="1" t="s">
        <v>16882</v>
      </c>
      <c r="B11430" s="1" t="s">
        <v>4550</v>
      </c>
      <c r="C11430" t="s">
        <v>17166</v>
      </c>
      <c r="D11430" t="str">
        <f t="shared" si="356"/>
        <v>DUBLIN INDEPENDENT SCHOOL DISTRICT</v>
      </c>
      <c r="E11430" t="str">
        <f t="shared" si="357"/>
        <v>DUBLIN INDEPENDENT SCHOOL DISTRICT</v>
      </c>
      <c r="F11430">
        <v>7829</v>
      </c>
      <c r="G11430">
        <v>1500</v>
      </c>
      <c r="H11430">
        <v>405</v>
      </c>
      <c r="I11430" t="s">
        <v>2878</v>
      </c>
      <c r="J11430" s="1" t="s">
        <v>2879</v>
      </c>
      <c r="K11430" s="1" t="s">
        <v>2880</v>
      </c>
    </row>
    <row r="11431" spans="1:11" x14ac:dyDescent="0.2">
      <c r="A11431" s="1" t="s">
        <v>16882</v>
      </c>
      <c r="B11431" s="1" t="s">
        <v>11598</v>
      </c>
      <c r="C11431" t="s">
        <v>17167</v>
      </c>
      <c r="D11431" t="str">
        <f t="shared" si="356"/>
        <v>DUMAS INDEPENDENT SCHOOL DISTRICT</v>
      </c>
      <c r="E11431" t="str">
        <f t="shared" si="357"/>
        <v>DUMAS INDEPENDENT SCHOOL DISTRICT</v>
      </c>
      <c r="F11431">
        <v>19914</v>
      </c>
      <c r="G11431">
        <v>4386</v>
      </c>
      <c r="H11431">
        <v>757</v>
      </c>
      <c r="I11431" t="s">
        <v>2878</v>
      </c>
      <c r="J11431" s="1" t="s">
        <v>2879</v>
      </c>
      <c r="K11431" s="1" t="s">
        <v>2880</v>
      </c>
    </row>
    <row r="11432" spans="1:11" x14ac:dyDescent="0.2">
      <c r="A11432" s="1" t="s">
        <v>16882</v>
      </c>
      <c r="B11432" s="1" t="s">
        <v>4554</v>
      </c>
      <c r="C11432" t="s">
        <v>17168</v>
      </c>
      <c r="D11432" t="str">
        <f t="shared" si="356"/>
        <v>DUNCANVILLE INDEPENDENT SCHOOL DISTRICT</v>
      </c>
      <c r="E11432" t="str">
        <f t="shared" si="357"/>
        <v>DUNCANVILLE INDEPENDENT SCHOOL DISTRICT</v>
      </c>
      <c r="F11432">
        <v>75167</v>
      </c>
      <c r="G11432">
        <v>15694</v>
      </c>
      <c r="H11432">
        <v>3196</v>
      </c>
      <c r="I11432" t="s">
        <v>2878</v>
      </c>
      <c r="J11432" s="1" t="s">
        <v>2879</v>
      </c>
      <c r="K11432" s="1" t="s">
        <v>2880</v>
      </c>
    </row>
    <row r="11433" spans="1:11" x14ac:dyDescent="0.2">
      <c r="A11433" s="1" t="s">
        <v>16882</v>
      </c>
      <c r="B11433" s="1" t="s">
        <v>6856</v>
      </c>
      <c r="C11433" t="s">
        <v>17169</v>
      </c>
      <c r="D11433" t="str">
        <f t="shared" si="356"/>
        <v>EAGLE MOUNTAIN-SAGINAW INDEPENDENT SCHOOL DISTRICT</v>
      </c>
      <c r="E11433" t="str">
        <f t="shared" si="357"/>
        <v>EAGLE MOUNTAIN-SAGINAW INDEPENDENT SCHOOL DISTRICT</v>
      </c>
      <c r="F11433">
        <v>88325</v>
      </c>
      <c r="G11433">
        <v>18744</v>
      </c>
      <c r="H11433">
        <v>2154</v>
      </c>
      <c r="I11433" t="s">
        <v>2878</v>
      </c>
      <c r="J11433" s="1" t="s">
        <v>2879</v>
      </c>
      <c r="K11433" s="1" t="s">
        <v>2880</v>
      </c>
    </row>
    <row r="11434" spans="1:11" x14ac:dyDescent="0.2">
      <c r="A11434" s="1" t="s">
        <v>16882</v>
      </c>
      <c r="B11434" s="1" t="s">
        <v>6513</v>
      </c>
      <c r="C11434" t="s">
        <v>17170</v>
      </c>
      <c r="D11434" t="str">
        <f t="shared" si="356"/>
        <v>EAGLE PASS INDEPENDENT SCHOOL DISTRICT</v>
      </c>
      <c r="E11434" t="str">
        <f t="shared" si="357"/>
        <v>EAGLE PASS INDEPENDENT SCHOOL DISTRICT</v>
      </c>
      <c r="F11434">
        <v>57685</v>
      </c>
      <c r="G11434">
        <v>12949</v>
      </c>
      <c r="H11434">
        <v>4358</v>
      </c>
      <c r="I11434" t="s">
        <v>2878</v>
      </c>
      <c r="J11434" s="1" t="s">
        <v>2879</v>
      </c>
      <c r="K11434" s="1" t="s">
        <v>2880</v>
      </c>
    </row>
    <row r="11435" spans="1:11" x14ac:dyDescent="0.2">
      <c r="A11435" s="1" t="s">
        <v>16882</v>
      </c>
      <c r="B11435" s="1" t="s">
        <v>4556</v>
      </c>
      <c r="C11435" t="s">
        <v>17171</v>
      </c>
      <c r="D11435" t="str">
        <f t="shared" si="356"/>
        <v>EANES INDEPENDENT SCHOOL DISTRICT</v>
      </c>
      <c r="E11435" t="str">
        <f t="shared" si="357"/>
        <v>EANES INDEPENDENT SCHOOL DISTRICT</v>
      </c>
      <c r="F11435">
        <v>41467</v>
      </c>
      <c r="G11435">
        <v>8975</v>
      </c>
      <c r="H11435">
        <v>262</v>
      </c>
      <c r="I11435" t="s">
        <v>2878</v>
      </c>
      <c r="J11435" s="1" t="s">
        <v>2879</v>
      </c>
      <c r="K11435" s="1" t="s">
        <v>2880</v>
      </c>
    </row>
    <row r="11436" spans="1:11" x14ac:dyDescent="0.2">
      <c r="A11436" s="1" t="s">
        <v>16882</v>
      </c>
      <c r="B11436" s="1" t="s">
        <v>6858</v>
      </c>
      <c r="C11436" t="s">
        <v>17172</v>
      </c>
      <c r="D11436" t="str">
        <f t="shared" si="356"/>
        <v>EARLY INDEPENDENT SCHOOL DISTRICT</v>
      </c>
      <c r="E11436" t="str">
        <f t="shared" si="357"/>
        <v>EARLY INDEPENDENT SCHOOL DISTRICT</v>
      </c>
      <c r="F11436">
        <v>5244</v>
      </c>
      <c r="G11436">
        <v>985</v>
      </c>
      <c r="H11436">
        <v>231</v>
      </c>
      <c r="I11436" t="s">
        <v>2878</v>
      </c>
      <c r="J11436" s="1" t="s">
        <v>2879</v>
      </c>
      <c r="K11436" s="1" t="s">
        <v>2880</v>
      </c>
    </row>
    <row r="11437" spans="1:11" x14ac:dyDescent="0.2">
      <c r="A11437" s="1" t="s">
        <v>16882</v>
      </c>
      <c r="B11437" s="1" t="s">
        <v>17173</v>
      </c>
      <c r="C11437" t="s">
        <v>17174</v>
      </c>
      <c r="D11437" t="str">
        <f t="shared" si="356"/>
        <v>EAST BERNARD INDEPENDENT SCHOOL DISTRICT</v>
      </c>
      <c r="E11437" t="str">
        <f t="shared" si="357"/>
        <v>EAST BERNARD INDEPENDENT SCHOOL DISTRICT</v>
      </c>
      <c r="F11437">
        <v>4187</v>
      </c>
      <c r="G11437">
        <v>877</v>
      </c>
      <c r="H11437">
        <v>154</v>
      </c>
      <c r="I11437" t="s">
        <v>2878</v>
      </c>
      <c r="J11437" s="1" t="s">
        <v>2879</v>
      </c>
      <c r="K11437" s="1" t="s">
        <v>2880</v>
      </c>
    </row>
    <row r="11438" spans="1:11" x14ac:dyDescent="0.2">
      <c r="A11438" s="1" t="s">
        <v>16882</v>
      </c>
      <c r="B11438" s="1" t="s">
        <v>4558</v>
      </c>
      <c r="C11438" t="s">
        <v>17175</v>
      </c>
      <c r="D11438" t="str">
        <f t="shared" si="356"/>
        <v>EAST CENTRAL INDEPENDENT SCHOOL DISTRICT</v>
      </c>
      <c r="E11438" t="str">
        <f t="shared" si="357"/>
        <v>EAST CENTRAL INDEPENDENT SCHOOL DISTRICT</v>
      </c>
      <c r="F11438">
        <v>50701</v>
      </c>
      <c r="G11438">
        <v>10316</v>
      </c>
      <c r="H11438">
        <v>1837</v>
      </c>
      <c r="I11438" t="s">
        <v>2878</v>
      </c>
      <c r="J11438" s="1" t="s">
        <v>2879</v>
      </c>
      <c r="K11438" s="1" t="s">
        <v>2880</v>
      </c>
    </row>
    <row r="11439" spans="1:11" x14ac:dyDescent="0.2">
      <c r="A11439" s="1" t="s">
        <v>16882</v>
      </c>
      <c r="B11439" s="1" t="s">
        <v>4560</v>
      </c>
      <c r="C11439" t="s">
        <v>17176</v>
      </c>
      <c r="D11439" t="str">
        <f t="shared" si="356"/>
        <v>EAST CHAMBERS INDEPENDENT SCHOOL DISTRICT</v>
      </c>
      <c r="E11439" t="str">
        <f t="shared" si="357"/>
        <v>EAST CHAMBERS INDEPENDENT SCHOOL DISTRICT</v>
      </c>
      <c r="F11439">
        <v>7135</v>
      </c>
      <c r="G11439">
        <v>1366</v>
      </c>
      <c r="H11439">
        <v>159</v>
      </c>
      <c r="I11439" t="s">
        <v>2878</v>
      </c>
      <c r="J11439" s="1" t="s">
        <v>2879</v>
      </c>
      <c r="K11439" s="1" t="s">
        <v>2880</v>
      </c>
    </row>
    <row r="11440" spans="1:11" x14ac:dyDescent="0.2">
      <c r="A11440" s="1" t="s">
        <v>16882</v>
      </c>
      <c r="B11440" s="1" t="s">
        <v>17177</v>
      </c>
      <c r="C11440" t="s">
        <v>17178</v>
      </c>
      <c r="D11440" t="str">
        <f t="shared" si="356"/>
        <v>EASTLAND INDEPENDENT SCHOOL DISTRICT</v>
      </c>
      <c r="E11440" t="str">
        <f t="shared" si="357"/>
        <v>EASTLAND INDEPENDENT SCHOOL DISTRICT</v>
      </c>
      <c r="F11440">
        <v>6483</v>
      </c>
      <c r="G11440">
        <v>1026</v>
      </c>
      <c r="H11440">
        <v>302</v>
      </c>
      <c r="I11440" t="s">
        <v>2878</v>
      </c>
      <c r="J11440" s="1" t="s">
        <v>2879</v>
      </c>
      <c r="K11440" s="1" t="s">
        <v>2880</v>
      </c>
    </row>
    <row r="11441" spans="1:11" x14ac:dyDescent="0.2">
      <c r="A11441" s="1" t="s">
        <v>16882</v>
      </c>
      <c r="B11441" s="1" t="s">
        <v>12894</v>
      </c>
      <c r="C11441" t="s">
        <v>17179</v>
      </c>
      <c r="D11441" t="str">
        <f t="shared" si="356"/>
        <v>ECTOR COUNTY INDEPENDENT SCHOOL DISTRICT</v>
      </c>
      <c r="E11441" t="str">
        <f t="shared" si="357"/>
        <v>ECTOR COUNTY INDEPENDENT SCHOOL DISTRICT</v>
      </c>
      <c r="F11441">
        <v>157462</v>
      </c>
      <c r="G11441">
        <v>32834</v>
      </c>
      <c r="H11441">
        <v>6243</v>
      </c>
      <c r="I11441" t="s">
        <v>2878</v>
      </c>
      <c r="J11441" s="1" t="s">
        <v>2879</v>
      </c>
      <c r="K11441" s="1" t="s">
        <v>2880</v>
      </c>
    </row>
    <row r="11442" spans="1:11" x14ac:dyDescent="0.2">
      <c r="A11442" s="1" t="s">
        <v>16882</v>
      </c>
      <c r="B11442" s="1" t="s">
        <v>4563</v>
      </c>
      <c r="C11442" t="s">
        <v>17180</v>
      </c>
      <c r="D11442" t="str">
        <f t="shared" si="356"/>
        <v>ECTOR INDEPENDENT SCHOOL DISTRICT</v>
      </c>
      <c r="E11442" t="str">
        <f t="shared" si="357"/>
        <v>ECTOR INDEPENDENT SCHOOL DISTRICT</v>
      </c>
      <c r="F11442">
        <v>3164</v>
      </c>
      <c r="G11442">
        <v>211</v>
      </c>
      <c r="H11442">
        <v>52</v>
      </c>
      <c r="I11442" t="s">
        <v>2878</v>
      </c>
      <c r="J11442" s="1" t="s">
        <v>2879</v>
      </c>
      <c r="K11442" s="1" t="s">
        <v>2880</v>
      </c>
    </row>
    <row r="11443" spans="1:11" x14ac:dyDescent="0.2">
      <c r="A11443" s="1" t="s">
        <v>16882</v>
      </c>
      <c r="B11443" s="1" t="s">
        <v>4565</v>
      </c>
      <c r="C11443" t="s">
        <v>17181</v>
      </c>
      <c r="D11443" t="str">
        <f t="shared" si="356"/>
        <v>EDCOUCH-ELSA INDEPENDENT SCHOOL DISTRICT</v>
      </c>
      <c r="E11443" t="str">
        <f t="shared" si="357"/>
        <v>EDCOUCH-ELSA INDEPENDENT SCHOOL DISTRICT</v>
      </c>
      <c r="F11443">
        <v>19854</v>
      </c>
      <c r="G11443">
        <v>5003</v>
      </c>
      <c r="H11443">
        <v>2689</v>
      </c>
      <c r="I11443" t="s">
        <v>2878</v>
      </c>
      <c r="J11443" s="1" t="s">
        <v>2879</v>
      </c>
      <c r="K11443" s="1" t="s">
        <v>2880</v>
      </c>
    </row>
    <row r="11444" spans="1:11" x14ac:dyDescent="0.2">
      <c r="A11444" s="1" t="s">
        <v>16882</v>
      </c>
      <c r="B11444" s="1" t="s">
        <v>10383</v>
      </c>
      <c r="C11444" t="s">
        <v>17182</v>
      </c>
      <c r="D11444" t="str">
        <f t="shared" si="356"/>
        <v>EDEN CONSOLIDATED INDEPENDENT SCHOOL DISTRICT</v>
      </c>
      <c r="E11444" t="str">
        <f t="shared" si="357"/>
        <v>EDEN CONSOLIDATED INDEPENDENT SCHOOL DISTRICT</v>
      </c>
      <c r="F11444">
        <v>3501</v>
      </c>
      <c r="G11444">
        <v>340</v>
      </c>
      <c r="H11444">
        <v>69</v>
      </c>
      <c r="I11444" t="s">
        <v>2878</v>
      </c>
      <c r="J11444" s="1" t="s">
        <v>2879</v>
      </c>
      <c r="K11444" s="1" t="s">
        <v>2880</v>
      </c>
    </row>
    <row r="11445" spans="1:11" x14ac:dyDescent="0.2">
      <c r="A11445" s="1" t="s">
        <v>16882</v>
      </c>
      <c r="B11445" s="1" t="s">
        <v>4567</v>
      </c>
      <c r="C11445" t="s">
        <v>17183</v>
      </c>
      <c r="D11445" t="str">
        <f t="shared" si="356"/>
        <v>EDGEWOOD INDEPENDENT SCHOOL DISTRICT</v>
      </c>
      <c r="E11445" t="str">
        <f t="shared" si="357"/>
        <v>EDGEWOOD INDEPENDENT SCHOOL DISTRICT</v>
      </c>
      <c r="F11445">
        <v>5329</v>
      </c>
      <c r="G11445">
        <v>958</v>
      </c>
      <c r="H11445">
        <v>128</v>
      </c>
      <c r="I11445" t="s">
        <v>2878</v>
      </c>
      <c r="J11445" s="1" t="s">
        <v>2879</v>
      </c>
      <c r="K11445" s="1" t="s">
        <v>2880</v>
      </c>
    </row>
    <row r="11446" spans="1:11" x14ac:dyDescent="0.2">
      <c r="A11446" s="1" t="s">
        <v>16882</v>
      </c>
      <c r="B11446" s="1" t="s">
        <v>12901</v>
      </c>
      <c r="C11446" t="s">
        <v>17183</v>
      </c>
      <c r="D11446" t="str">
        <f t="shared" si="356"/>
        <v>EDGEWOOD INDEPENDENT SCHOOL DISTRICT</v>
      </c>
      <c r="E11446" t="str">
        <f t="shared" si="357"/>
        <v>EDGEWOOD INDEPENDENT SCHOOL DISTRICT</v>
      </c>
      <c r="F11446">
        <v>65299</v>
      </c>
      <c r="G11446">
        <v>13611</v>
      </c>
      <c r="H11446">
        <v>5358</v>
      </c>
      <c r="I11446" t="s">
        <v>2878</v>
      </c>
      <c r="J11446" s="1" t="s">
        <v>2879</v>
      </c>
      <c r="K11446" s="1" t="s">
        <v>2880</v>
      </c>
    </row>
    <row r="11447" spans="1:11" x14ac:dyDescent="0.2">
      <c r="A11447" s="1" t="s">
        <v>16882</v>
      </c>
      <c r="B11447" s="1" t="s">
        <v>6545</v>
      </c>
      <c r="C11447" t="s">
        <v>17184</v>
      </c>
      <c r="D11447" t="str">
        <f t="shared" si="356"/>
        <v>EDINBURG CONSOLIDATED INDEPENDENT SCHOOL DISTRICT</v>
      </c>
      <c r="E11447" t="str">
        <f t="shared" si="357"/>
        <v>EDINBURG CONSOLIDATED INDEPENDENT SCHOOL DISTRICT</v>
      </c>
      <c r="F11447">
        <v>150316</v>
      </c>
      <c r="G11447">
        <v>35304</v>
      </c>
      <c r="H11447">
        <v>13603</v>
      </c>
      <c r="I11447" t="s">
        <v>2878</v>
      </c>
      <c r="J11447" s="1" t="s">
        <v>2879</v>
      </c>
      <c r="K11447" s="1" t="s">
        <v>2880</v>
      </c>
    </row>
    <row r="11448" spans="1:11" x14ac:dyDescent="0.2">
      <c r="A11448" s="1" t="s">
        <v>16882</v>
      </c>
      <c r="B11448" s="1" t="s">
        <v>4571</v>
      </c>
      <c r="C11448" t="s">
        <v>17185</v>
      </c>
      <c r="D11448" t="str">
        <f t="shared" si="356"/>
        <v>EDNA INDEPENDENT SCHOOL DISTRICT</v>
      </c>
      <c r="E11448" t="str">
        <f t="shared" si="357"/>
        <v>EDNA INDEPENDENT SCHOOL DISTRICT</v>
      </c>
      <c r="F11448">
        <v>8283</v>
      </c>
      <c r="G11448">
        <v>1547</v>
      </c>
      <c r="H11448">
        <v>340</v>
      </c>
      <c r="I11448" t="s">
        <v>2878</v>
      </c>
      <c r="J11448" s="1" t="s">
        <v>2879</v>
      </c>
      <c r="K11448" s="1" t="s">
        <v>2880</v>
      </c>
    </row>
    <row r="11449" spans="1:11" x14ac:dyDescent="0.2">
      <c r="A11449" s="1" t="s">
        <v>16882</v>
      </c>
      <c r="B11449" s="1" t="s">
        <v>14025</v>
      </c>
      <c r="C11449" t="s">
        <v>17186</v>
      </c>
      <c r="D11449" t="str">
        <f t="shared" si="356"/>
        <v>EL CAMPO INDEPENDENT SCHOOL DISTRICT</v>
      </c>
      <c r="E11449" t="str">
        <f t="shared" si="357"/>
        <v>EL CAMPO INDEPENDENT SCHOOL DISTRICT</v>
      </c>
      <c r="F11449">
        <v>18004</v>
      </c>
      <c r="G11449">
        <v>3605</v>
      </c>
      <c r="H11449">
        <v>929</v>
      </c>
      <c r="I11449" t="s">
        <v>2878</v>
      </c>
      <c r="J11449" s="1" t="s">
        <v>2879</v>
      </c>
      <c r="K11449" s="1" t="s">
        <v>2880</v>
      </c>
    </row>
    <row r="11450" spans="1:11" x14ac:dyDescent="0.2">
      <c r="A11450" s="1" t="s">
        <v>16882</v>
      </c>
      <c r="B11450" s="1" t="s">
        <v>10997</v>
      </c>
      <c r="C11450" t="s">
        <v>17187</v>
      </c>
      <c r="D11450" t="str">
        <f t="shared" si="356"/>
        <v>EL PASO INDEPENDENT SCHOOL DISTRICT</v>
      </c>
      <c r="E11450" t="str">
        <f t="shared" si="357"/>
        <v>EL PASO INDEPENDENT SCHOOL DISTRICT</v>
      </c>
      <c r="F11450">
        <v>342319</v>
      </c>
      <c r="G11450">
        <v>61880</v>
      </c>
      <c r="H11450">
        <v>18527</v>
      </c>
      <c r="I11450" t="s">
        <v>2878</v>
      </c>
      <c r="J11450" s="1" t="s">
        <v>2879</v>
      </c>
      <c r="K11450" s="1" t="s">
        <v>2880</v>
      </c>
    </row>
    <row r="11451" spans="1:11" x14ac:dyDescent="0.2">
      <c r="A11451" s="1" t="s">
        <v>16882</v>
      </c>
      <c r="B11451" s="1" t="s">
        <v>8192</v>
      </c>
      <c r="C11451" t="s">
        <v>17188</v>
      </c>
      <c r="D11451" t="str">
        <f t="shared" si="356"/>
        <v>ELECTRA INDEPENDENT SCHOOL DISTRICT</v>
      </c>
      <c r="E11451" t="str">
        <f t="shared" si="357"/>
        <v>ELECTRA INDEPENDENT SCHOOL DISTRICT</v>
      </c>
      <c r="F11451">
        <v>3178</v>
      </c>
      <c r="G11451">
        <v>537</v>
      </c>
      <c r="H11451">
        <v>100</v>
      </c>
      <c r="I11451" t="s">
        <v>2878</v>
      </c>
      <c r="J11451" s="1" t="s">
        <v>2879</v>
      </c>
      <c r="K11451" s="1" t="s">
        <v>2880</v>
      </c>
    </row>
    <row r="11452" spans="1:11" x14ac:dyDescent="0.2">
      <c r="A11452" s="1" t="s">
        <v>16882</v>
      </c>
      <c r="B11452" s="1" t="s">
        <v>6873</v>
      </c>
      <c r="C11452" t="s">
        <v>17189</v>
      </c>
      <c r="D11452" t="str">
        <f t="shared" si="356"/>
        <v>ELGIN INDEPENDENT SCHOOL DISTRICT</v>
      </c>
      <c r="E11452" t="str">
        <f t="shared" si="357"/>
        <v>ELGIN INDEPENDENT SCHOOL DISTRICT</v>
      </c>
      <c r="F11452">
        <v>21911</v>
      </c>
      <c r="G11452">
        <v>4559</v>
      </c>
      <c r="H11452">
        <v>939</v>
      </c>
      <c r="I11452" t="s">
        <v>2878</v>
      </c>
      <c r="J11452" s="1" t="s">
        <v>2879</v>
      </c>
      <c r="K11452" s="1" t="s">
        <v>2880</v>
      </c>
    </row>
    <row r="11453" spans="1:11" x14ac:dyDescent="0.2">
      <c r="A11453" s="1" t="s">
        <v>16882</v>
      </c>
      <c r="B11453" s="1" t="s">
        <v>17190</v>
      </c>
      <c r="C11453" t="s">
        <v>17191</v>
      </c>
      <c r="D11453" t="str">
        <f t="shared" si="356"/>
        <v>ELGIN/GIDDINGS INDEPENDENT SCHOOL DISTRICTS (9-12) IN MCDADE</v>
      </c>
      <c r="E11453" t="str">
        <f t="shared" si="357"/>
        <v>ELGIN/GIDDINGS INDEPENDENT SCHOOL DISTRICTS (9-12) IN MCDADE</v>
      </c>
      <c r="F11453">
        <v>1720</v>
      </c>
      <c r="G11453">
        <v>82</v>
      </c>
      <c r="H11453">
        <v>14</v>
      </c>
      <c r="I11453" t="s">
        <v>2878</v>
      </c>
      <c r="J11453" s="1" t="s">
        <v>2879</v>
      </c>
      <c r="K11453" s="1" t="s">
        <v>2880</v>
      </c>
    </row>
    <row r="11454" spans="1:11" x14ac:dyDescent="0.2">
      <c r="A11454" s="1" t="s">
        <v>16882</v>
      </c>
      <c r="B11454" s="1" t="s">
        <v>4577</v>
      </c>
      <c r="C11454" t="s">
        <v>17192</v>
      </c>
      <c r="D11454" t="str">
        <f t="shared" si="356"/>
        <v>ELKHART INDEPENDENT SCHOOL DISTRICT</v>
      </c>
      <c r="E11454" t="str">
        <f t="shared" si="357"/>
        <v>ELKHART INDEPENDENT SCHOOL DISTRICT</v>
      </c>
      <c r="F11454">
        <v>6098</v>
      </c>
      <c r="G11454">
        <v>1218</v>
      </c>
      <c r="H11454">
        <v>240</v>
      </c>
      <c r="I11454" t="s">
        <v>2878</v>
      </c>
      <c r="J11454" s="1" t="s">
        <v>2879</v>
      </c>
      <c r="K11454" s="1" t="s">
        <v>2880</v>
      </c>
    </row>
    <row r="11455" spans="1:11" x14ac:dyDescent="0.2">
      <c r="A11455" s="1" t="s">
        <v>16882</v>
      </c>
      <c r="B11455" s="1" t="s">
        <v>7622</v>
      </c>
      <c r="C11455" t="s">
        <v>17193</v>
      </c>
      <c r="D11455" t="str">
        <f t="shared" si="356"/>
        <v>ELYSIAN FIELDS INDEPENDENT SCHOOL DISTRICT</v>
      </c>
      <c r="E11455" t="str">
        <f t="shared" si="357"/>
        <v>ELYSIAN FIELDS INDEPENDENT SCHOOL DISTRICT</v>
      </c>
      <c r="F11455">
        <v>4860</v>
      </c>
      <c r="G11455">
        <v>931</v>
      </c>
      <c r="H11455">
        <v>212</v>
      </c>
      <c r="I11455" t="s">
        <v>2878</v>
      </c>
      <c r="J11455" s="1" t="s">
        <v>2879</v>
      </c>
      <c r="K11455" s="1" t="s">
        <v>2880</v>
      </c>
    </row>
    <row r="11456" spans="1:11" x14ac:dyDescent="0.2">
      <c r="A11456" s="1" t="s">
        <v>16882</v>
      </c>
      <c r="B11456" s="1" t="s">
        <v>8196</v>
      </c>
      <c r="C11456" t="s">
        <v>17194</v>
      </c>
      <c r="D11456" t="str">
        <f t="shared" si="356"/>
        <v>ENNIS INDEPENDENT SCHOOL DISTRICT</v>
      </c>
      <c r="E11456" t="str">
        <f t="shared" si="357"/>
        <v>ENNIS INDEPENDENT SCHOOL DISTRICT</v>
      </c>
      <c r="F11456">
        <v>29866</v>
      </c>
      <c r="G11456">
        <v>5884</v>
      </c>
      <c r="H11456">
        <v>1179</v>
      </c>
      <c r="I11456" t="s">
        <v>2878</v>
      </c>
      <c r="J11456" s="1" t="s">
        <v>2879</v>
      </c>
      <c r="K11456" s="1" t="s">
        <v>2880</v>
      </c>
    </row>
    <row r="11457" spans="1:11" x14ac:dyDescent="0.2">
      <c r="A11457" s="1" t="s">
        <v>16882</v>
      </c>
      <c r="B11457" s="1" t="s">
        <v>6883</v>
      </c>
      <c r="C11457" t="s">
        <v>17195</v>
      </c>
      <c r="D11457" t="str">
        <f t="shared" si="356"/>
        <v>ERA INDEPENDENT SCHOOL DISTRICT</v>
      </c>
      <c r="E11457" t="str">
        <f t="shared" si="357"/>
        <v>ERA INDEPENDENT SCHOOL DISTRICT</v>
      </c>
      <c r="F11457">
        <v>1802</v>
      </c>
      <c r="G11457">
        <v>322</v>
      </c>
      <c r="H11457">
        <v>49</v>
      </c>
      <c r="I11457" t="s">
        <v>2878</v>
      </c>
      <c r="J11457" s="1" t="s">
        <v>2879</v>
      </c>
      <c r="K11457" s="1" t="s">
        <v>2880</v>
      </c>
    </row>
    <row r="11458" spans="1:11" x14ac:dyDescent="0.2">
      <c r="A11458" s="1" t="s">
        <v>16882</v>
      </c>
      <c r="B11458" s="1" t="s">
        <v>4583</v>
      </c>
      <c r="C11458" t="s">
        <v>17196</v>
      </c>
      <c r="D11458" t="str">
        <f t="shared" si="356"/>
        <v>ETOILE INDEPENDENT SCHOOL DISTRICT</v>
      </c>
      <c r="E11458" t="str">
        <f t="shared" si="357"/>
        <v>ETOILE INDEPENDENT SCHOOL DISTRICT</v>
      </c>
      <c r="F11458">
        <v>1482</v>
      </c>
      <c r="G11458">
        <v>227</v>
      </c>
      <c r="H11458">
        <v>84</v>
      </c>
      <c r="I11458" t="s">
        <v>2878</v>
      </c>
      <c r="J11458" s="1" t="s">
        <v>2879</v>
      </c>
      <c r="K11458" s="1" t="s">
        <v>2880</v>
      </c>
    </row>
    <row r="11459" spans="1:11" x14ac:dyDescent="0.2">
      <c r="A11459" s="1" t="s">
        <v>16882</v>
      </c>
      <c r="B11459" s="1" t="s">
        <v>4585</v>
      </c>
      <c r="C11459" t="s">
        <v>17197</v>
      </c>
      <c r="D11459" t="str">
        <f t="shared" ref="D11459:D11522" si="358">UPPER(C11459)</f>
        <v>EULA INDEPENDENT SCHOOL DISTRICT</v>
      </c>
      <c r="E11459" t="str">
        <f t="shared" ref="E11459:E11522" si="359">UPPER(TRIM(C11459))</f>
        <v>EULA INDEPENDENT SCHOOL DISTRICT</v>
      </c>
      <c r="F11459">
        <v>2645</v>
      </c>
      <c r="G11459">
        <v>441</v>
      </c>
      <c r="H11459">
        <v>123</v>
      </c>
      <c r="I11459" t="s">
        <v>2878</v>
      </c>
      <c r="J11459" s="1" t="s">
        <v>2879</v>
      </c>
      <c r="K11459" s="1" t="s">
        <v>2880</v>
      </c>
    </row>
    <row r="11460" spans="1:11" x14ac:dyDescent="0.2">
      <c r="A11460" s="1" t="s">
        <v>16882</v>
      </c>
      <c r="B11460" s="1" t="s">
        <v>8201</v>
      </c>
      <c r="C11460" t="s">
        <v>17198</v>
      </c>
      <c r="D11460" t="str">
        <f t="shared" si="358"/>
        <v>EUSTACE INDEPENDENT SCHOOL DISTRICT</v>
      </c>
      <c r="E11460" t="str">
        <f t="shared" si="359"/>
        <v>EUSTACE INDEPENDENT SCHOOL DISTRICT</v>
      </c>
      <c r="F11460">
        <v>8151</v>
      </c>
      <c r="G11460">
        <v>1276</v>
      </c>
      <c r="H11460">
        <v>334</v>
      </c>
      <c r="I11460" t="s">
        <v>2878</v>
      </c>
      <c r="J11460" s="1" t="s">
        <v>2879</v>
      </c>
      <c r="K11460" s="1" t="s">
        <v>2880</v>
      </c>
    </row>
    <row r="11461" spans="1:11" x14ac:dyDescent="0.2">
      <c r="A11461" s="1" t="s">
        <v>16882</v>
      </c>
      <c r="B11461" s="1" t="s">
        <v>8203</v>
      </c>
      <c r="C11461" t="s">
        <v>17199</v>
      </c>
      <c r="D11461" t="str">
        <f t="shared" si="358"/>
        <v>EVADALE INDEPENDENT SCHOOL DISTRICT</v>
      </c>
      <c r="E11461" t="str">
        <f t="shared" si="359"/>
        <v>EVADALE INDEPENDENT SCHOOL DISTRICT</v>
      </c>
      <c r="F11461">
        <v>1633</v>
      </c>
      <c r="G11461">
        <v>321</v>
      </c>
      <c r="H11461">
        <v>53</v>
      </c>
      <c r="I11461" t="s">
        <v>2878</v>
      </c>
      <c r="J11461" s="1" t="s">
        <v>2879</v>
      </c>
      <c r="K11461" s="1" t="s">
        <v>2880</v>
      </c>
    </row>
    <row r="11462" spans="1:11" x14ac:dyDescent="0.2">
      <c r="A11462" s="1" t="s">
        <v>16882</v>
      </c>
      <c r="B11462" s="1" t="s">
        <v>4589</v>
      </c>
      <c r="C11462" t="s">
        <v>17200</v>
      </c>
      <c r="D11462" t="str">
        <f t="shared" si="358"/>
        <v>EVANT INDEPENDENT SCHOOL DISTRICT</v>
      </c>
      <c r="E11462" t="str">
        <f t="shared" si="359"/>
        <v>EVANT INDEPENDENT SCHOOL DISTRICT</v>
      </c>
      <c r="F11462">
        <v>1399</v>
      </c>
      <c r="G11462">
        <v>208</v>
      </c>
      <c r="H11462">
        <v>47</v>
      </c>
      <c r="I11462" t="s">
        <v>2878</v>
      </c>
      <c r="J11462" s="1" t="s">
        <v>2879</v>
      </c>
      <c r="K11462" s="1" t="s">
        <v>2880</v>
      </c>
    </row>
    <row r="11463" spans="1:11" x14ac:dyDescent="0.2">
      <c r="A11463" s="1" t="s">
        <v>16882</v>
      </c>
      <c r="B11463" s="1" t="s">
        <v>4591</v>
      </c>
      <c r="C11463" t="s">
        <v>17201</v>
      </c>
      <c r="D11463" t="str">
        <f t="shared" si="358"/>
        <v>EVERMAN INDEPENDENT SCHOOL DISTRICT</v>
      </c>
      <c r="E11463" t="str">
        <f t="shared" si="359"/>
        <v>EVERMAN INDEPENDENT SCHOOL DISTRICT</v>
      </c>
      <c r="F11463">
        <v>24908</v>
      </c>
      <c r="G11463">
        <v>5577</v>
      </c>
      <c r="H11463">
        <v>1787</v>
      </c>
      <c r="I11463" t="s">
        <v>2878</v>
      </c>
      <c r="J11463" s="1" t="s">
        <v>2879</v>
      </c>
      <c r="K11463" s="1" t="s">
        <v>2880</v>
      </c>
    </row>
    <row r="11464" spans="1:11" x14ac:dyDescent="0.2">
      <c r="A11464" s="1" t="s">
        <v>16882</v>
      </c>
      <c r="B11464" s="1" t="s">
        <v>4593</v>
      </c>
      <c r="C11464" t="s">
        <v>17202</v>
      </c>
      <c r="D11464" t="str">
        <f t="shared" si="358"/>
        <v>EXCELSIOR INDEPENDENT SCHOOL DISTRICT</v>
      </c>
      <c r="E11464" t="str">
        <f t="shared" si="359"/>
        <v>EXCELSIOR INDEPENDENT SCHOOL DISTRICT</v>
      </c>
      <c r="F11464">
        <v>570</v>
      </c>
      <c r="G11464">
        <v>105</v>
      </c>
      <c r="H11464">
        <v>35</v>
      </c>
      <c r="I11464" t="s">
        <v>2878</v>
      </c>
      <c r="J11464" s="1" t="s">
        <v>2879</v>
      </c>
      <c r="K11464" s="1" t="s">
        <v>2880</v>
      </c>
    </row>
    <row r="11465" spans="1:11" x14ac:dyDescent="0.2">
      <c r="A11465" s="1" t="s">
        <v>16882</v>
      </c>
      <c r="B11465" s="1" t="s">
        <v>17203</v>
      </c>
      <c r="C11465" t="s">
        <v>17204</v>
      </c>
      <c r="D11465" t="str">
        <f t="shared" si="358"/>
        <v>EZZELL INDEPENDENT SCHOOL DISTRICT</v>
      </c>
      <c r="E11465" t="str">
        <f t="shared" si="359"/>
        <v>EZZELL INDEPENDENT SCHOOL DISTRICT</v>
      </c>
      <c r="F11465">
        <v>752</v>
      </c>
      <c r="G11465">
        <v>135</v>
      </c>
      <c r="H11465">
        <v>12</v>
      </c>
      <c r="I11465" t="s">
        <v>2878</v>
      </c>
      <c r="J11465" s="1" t="s">
        <v>2879</v>
      </c>
      <c r="K11465" s="1" t="s">
        <v>2880</v>
      </c>
    </row>
    <row r="11466" spans="1:11" x14ac:dyDescent="0.2">
      <c r="A11466" s="1" t="s">
        <v>16882</v>
      </c>
      <c r="B11466" s="1" t="s">
        <v>11620</v>
      </c>
      <c r="C11466" t="s">
        <v>17205</v>
      </c>
      <c r="D11466" t="str">
        <f t="shared" si="358"/>
        <v>FABENS INDEPENDENT SCHOOL DISTRICT</v>
      </c>
      <c r="E11466" t="str">
        <f t="shared" si="359"/>
        <v>FABENS INDEPENDENT SCHOOL DISTRICT</v>
      </c>
      <c r="F11466">
        <v>9435</v>
      </c>
      <c r="G11466">
        <v>2232</v>
      </c>
      <c r="H11466">
        <v>1180</v>
      </c>
      <c r="I11466" t="s">
        <v>2878</v>
      </c>
      <c r="J11466" s="1" t="s">
        <v>2879</v>
      </c>
      <c r="K11466" s="1" t="s">
        <v>2880</v>
      </c>
    </row>
    <row r="11467" spans="1:11" x14ac:dyDescent="0.2">
      <c r="A11467" s="1" t="s">
        <v>16882</v>
      </c>
      <c r="B11467" s="1" t="s">
        <v>10404</v>
      </c>
      <c r="C11467" t="s">
        <v>17206</v>
      </c>
      <c r="D11467" t="str">
        <f t="shared" si="358"/>
        <v>FAIRFIELD INDEPENDENT SCHOOL DISTRICT</v>
      </c>
      <c r="E11467" t="str">
        <f t="shared" si="359"/>
        <v>FAIRFIELD INDEPENDENT SCHOOL DISTRICT</v>
      </c>
      <c r="F11467">
        <v>10683</v>
      </c>
      <c r="G11467">
        <v>1677</v>
      </c>
      <c r="H11467">
        <v>332</v>
      </c>
      <c r="I11467" t="s">
        <v>2878</v>
      </c>
      <c r="J11467" s="1" t="s">
        <v>2879</v>
      </c>
      <c r="K11467" s="1" t="s">
        <v>2880</v>
      </c>
    </row>
    <row r="11468" spans="1:11" x14ac:dyDescent="0.2">
      <c r="A11468" s="1" t="s">
        <v>16882</v>
      </c>
      <c r="B11468" s="1" t="s">
        <v>13047</v>
      </c>
      <c r="C11468" t="s">
        <v>17207</v>
      </c>
      <c r="D11468" t="str">
        <f t="shared" si="358"/>
        <v>FALLS CITY INDEPENDENT SCHOOL DISTRICT</v>
      </c>
      <c r="E11468" t="str">
        <f t="shared" si="359"/>
        <v>FALLS CITY INDEPENDENT SCHOOL DISTRICT</v>
      </c>
      <c r="F11468">
        <v>1813</v>
      </c>
      <c r="G11468">
        <v>350</v>
      </c>
      <c r="H11468">
        <v>46</v>
      </c>
      <c r="I11468" t="s">
        <v>2878</v>
      </c>
      <c r="J11468" s="1" t="s">
        <v>2879</v>
      </c>
      <c r="K11468" s="1" t="s">
        <v>2880</v>
      </c>
    </row>
    <row r="11469" spans="1:11" x14ac:dyDescent="0.2">
      <c r="A11469" s="1" t="s">
        <v>16882</v>
      </c>
      <c r="B11469" s="1" t="s">
        <v>4599</v>
      </c>
      <c r="C11469" t="s">
        <v>17208</v>
      </c>
      <c r="D11469" t="str">
        <f t="shared" si="358"/>
        <v>FANNINDEL INDEPENDENT SCHOOL DISTRICT</v>
      </c>
      <c r="E11469" t="str">
        <f t="shared" si="359"/>
        <v>FANNINDEL INDEPENDENT SCHOOL DISTRICT</v>
      </c>
      <c r="F11469">
        <v>1472</v>
      </c>
      <c r="G11469">
        <v>237</v>
      </c>
      <c r="H11469">
        <v>64</v>
      </c>
      <c r="I11469" t="s">
        <v>2878</v>
      </c>
      <c r="J11469" s="1" t="s">
        <v>2879</v>
      </c>
      <c r="K11469" s="1" t="s">
        <v>2880</v>
      </c>
    </row>
    <row r="11470" spans="1:11" x14ac:dyDescent="0.2">
      <c r="A11470" s="1" t="s">
        <v>16882</v>
      </c>
      <c r="B11470" s="1" t="s">
        <v>7549</v>
      </c>
      <c r="C11470" t="s">
        <v>17209</v>
      </c>
      <c r="D11470" t="str">
        <f t="shared" si="358"/>
        <v>FARMERSVILLE INDEPENDENT SCHOOL DISTRICT</v>
      </c>
      <c r="E11470" t="str">
        <f t="shared" si="359"/>
        <v>FARMERSVILLE INDEPENDENT SCHOOL DISTRICT</v>
      </c>
      <c r="F11470">
        <v>9060</v>
      </c>
      <c r="G11470">
        <v>1774</v>
      </c>
      <c r="H11470">
        <v>187</v>
      </c>
      <c r="I11470" t="s">
        <v>2878</v>
      </c>
      <c r="J11470" s="1" t="s">
        <v>2879</v>
      </c>
      <c r="K11470" s="1" t="s">
        <v>2880</v>
      </c>
    </row>
    <row r="11471" spans="1:11" x14ac:dyDescent="0.2">
      <c r="A11471" s="1" t="s">
        <v>16882</v>
      </c>
      <c r="B11471" s="1" t="s">
        <v>4603</v>
      </c>
      <c r="C11471" t="s">
        <v>17210</v>
      </c>
      <c r="D11471" t="str">
        <f t="shared" si="358"/>
        <v>FARWELL INDEPENDENT SCHOOL DISTRICT</v>
      </c>
      <c r="E11471" t="str">
        <f t="shared" si="359"/>
        <v>FARWELL INDEPENDENT SCHOOL DISTRICT</v>
      </c>
      <c r="F11471">
        <v>2222</v>
      </c>
      <c r="G11471">
        <v>446</v>
      </c>
      <c r="H11471">
        <v>81</v>
      </c>
      <c r="I11471" t="s">
        <v>2878</v>
      </c>
      <c r="J11471" s="1" t="s">
        <v>2879</v>
      </c>
      <c r="K11471" s="1" t="s">
        <v>2880</v>
      </c>
    </row>
    <row r="11472" spans="1:11" x14ac:dyDescent="0.2">
      <c r="A11472" s="1" t="s">
        <v>16882</v>
      </c>
      <c r="B11472" s="1" t="s">
        <v>4601</v>
      </c>
      <c r="C11472" t="s">
        <v>17211</v>
      </c>
      <c r="D11472" t="str">
        <f t="shared" si="358"/>
        <v>FAYETTEVILLE INDEPENDENT SCHOOL DISTRICT</v>
      </c>
      <c r="E11472" t="str">
        <f t="shared" si="359"/>
        <v>FAYETTEVILLE INDEPENDENT SCHOOL DISTRICT</v>
      </c>
      <c r="F11472">
        <v>1544</v>
      </c>
      <c r="G11472">
        <v>202</v>
      </c>
      <c r="H11472">
        <v>22</v>
      </c>
      <c r="I11472" t="s">
        <v>2878</v>
      </c>
      <c r="J11472" s="1" t="s">
        <v>2879</v>
      </c>
      <c r="K11472" s="1" t="s">
        <v>2880</v>
      </c>
    </row>
    <row r="11473" spans="1:11" x14ac:dyDescent="0.2">
      <c r="A11473" s="1" t="s">
        <v>16882</v>
      </c>
      <c r="B11473" s="1" t="s">
        <v>4605</v>
      </c>
      <c r="C11473" t="s">
        <v>17212</v>
      </c>
      <c r="D11473" t="str">
        <f t="shared" si="358"/>
        <v>FERRIS INDEPENDENT SCHOOL DISTRICT</v>
      </c>
      <c r="E11473" t="str">
        <f t="shared" si="359"/>
        <v>FERRIS INDEPENDENT SCHOOL DISTRICT</v>
      </c>
      <c r="F11473">
        <v>10739</v>
      </c>
      <c r="G11473">
        <v>2262</v>
      </c>
      <c r="H11473">
        <v>376</v>
      </c>
      <c r="I11473" t="s">
        <v>2878</v>
      </c>
      <c r="J11473" s="1" t="s">
        <v>2879</v>
      </c>
      <c r="K11473" s="1" t="s">
        <v>2880</v>
      </c>
    </row>
    <row r="11474" spans="1:11" x14ac:dyDescent="0.2">
      <c r="A11474" s="1" t="s">
        <v>16882</v>
      </c>
      <c r="B11474" s="1" t="s">
        <v>17213</v>
      </c>
      <c r="C11474" t="s">
        <v>17214</v>
      </c>
      <c r="D11474" t="str">
        <f t="shared" si="358"/>
        <v>FLATONIA INDEPENDENT SCHOOL DISTRICT</v>
      </c>
      <c r="E11474" t="str">
        <f t="shared" si="359"/>
        <v>FLATONIA INDEPENDENT SCHOOL DISTRICT</v>
      </c>
      <c r="F11474">
        <v>3601</v>
      </c>
      <c r="G11474">
        <v>603</v>
      </c>
      <c r="H11474">
        <v>99</v>
      </c>
      <c r="I11474" t="s">
        <v>2878</v>
      </c>
      <c r="J11474" s="1" t="s">
        <v>2879</v>
      </c>
      <c r="K11474" s="1" t="s">
        <v>2880</v>
      </c>
    </row>
    <row r="11475" spans="1:11" x14ac:dyDescent="0.2">
      <c r="A11475" s="1" t="s">
        <v>16882</v>
      </c>
      <c r="B11475" s="1" t="s">
        <v>4614</v>
      </c>
      <c r="C11475" t="s">
        <v>17215</v>
      </c>
      <c r="D11475" t="str">
        <f t="shared" si="358"/>
        <v>FLORENCE INDEPENDENT SCHOOL DISTRICT</v>
      </c>
      <c r="E11475" t="str">
        <f t="shared" si="359"/>
        <v>FLORENCE INDEPENDENT SCHOOL DISTRICT</v>
      </c>
      <c r="F11475">
        <v>6385</v>
      </c>
      <c r="G11475">
        <v>1219</v>
      </c>
      <c r="H11475">
        <v>104</v>
      </c>
      <c r="I11475" t="s">
        <v>2878</v>
      </c>
      <c r="J11475" s="1" t="s">
        <v>2879</v>
      </c>
      <c r="K11475" s="1" t="s">
        <v>2880</v>
      </c>
    </row>
    <row r="11476" spans="1:11" x14ac:dyDescent="0.2">
      <c r="A11476" s="1" t="s">
        <v>16882</v>
      </c>
      <c r="B11476" s="1" t="s">
        <v>11317</v>
      </c>
      <c r="C11476" t="s">
        <v>17216</v>
      </c>
      <c r="D11476" t="str">
        <f t="shared" si="358"/>
        <v>FLORESVILLE INDEPENDENT SCHOOL DISTRICT</v>
      </c>
      <c r="E11476" t="str">
        <f t="shared" si="359"/>
        <v>FLORESVILLE INDEPENDENT SCHOOL DISTRICT</v>
      </c>
      <c r="F11476">
        <v>24378</v>
      </c>
      <c r="G11476">
        <v>4327</v>
      </c>
      <c r="H11476">
        <v>668</v>
      </c>
      <c r="I11476" t="s">
        <v>2878</v>
      </c>
      <c r="J11476" s="1" t="s">
        <v>2879</v>
      </c>
      <c r="K11476" s="1" t="s">
        <v>2880</v>
      </c>
    </row>
    <row r="11477" spans="1:11" x14ac:dyDescent="0.2">
      <c r="A11477" s="1" t="s">
        <v>16882</v>
      </c>
      <c r="B11477" s="1" t="s">
        <v>4616</v>
      </c>
      <c r="C11477" t="s">
        <v>17217</v>
      </c>
      <c r="D11477" t="str">
        <f t="shared" si="358"/>
        <v>FLOUR BLUFF INDEPENDENT SCHOOL DISTRICT</v>
      </c>
      <c r="E11477" t="str">
        <f t="shared" si="359"/>
        <v>FLOUR BLUFF INDEPENDENT SCHOOL DISTRICT</v>
      </c>
      <c r="F11477">
        <v>32439</v>
      </c>
      <c r="G11477">
        <v>5454</v>
      </c>
      <c r="H11477">
        <v>884</v>
      </c>
      <c r="I11477" t="s">
        <v>2878</v>
      </c>
      <c r="J11477" s="1" t="s">
        <v>2879</v>
      </c>
      <c r="K11477" s="1" t="s">
        <v>2880</v>
      </c>
    </row>
    <row r="11478" spans="1:11" x14ac:dyDescent="0.2">
      <c r="A11478" s="1" t="s">
        <v>16882</v>
      </c>
      <c r="B11478" s="1" t="s">
        <v>4620</v>
      </c>
      <c r="C11478" t="s">
        <v>17218</v>
      </c>
      <c r="D11478" t="str">
        <f t="shared" si="358"/>
        <v>FLOYDADA INDEPENDENT SCHOOL DISTRICT</v>
      </c>
      <c r="E11478" t="str">
        <f t="shared" si="359"/>
        <v>FLOYDADA INDEPENDENT SCHOOL DISTRICT</v>
      </c>
      <c r="F11478">
        <v>3630</v>
      </c>
      <c r="G11478">
        <v>763</v>
      </c>
      <c r="H11478">
        <v>262</v>
      </c>
      <c r="I11478" t="s">
        <v>2878</v>
      </c>
      <c r="J11478" s="1" t="s">
        <v>2879</v>
      </c>
      <c r="K11478" s="1" t="s">
        <v>2880</v>
      </c>
    </row>
    <row r="11479" spans="1:11" x14ac:dyDescent="0.2">
      <c r="A11479" s="1" t="s">
        <v>16882</v>
      </c>
      <c r="B11479" s="1" t="s">
        <v>6905</v>
      </c>
      <c r="C11479" t="s">
        <v>17219</v>
      </c>
      <c r="D11479" t="str">
        <f t="shared" si="358"/>
        <v>FOLLETT INDEPENDENT SCHOOL DISTRICT</v>
      </c>
      <c r="E11479" t="str">
        <f t="shared" si="359"/>
        <v>FOLLETT INDEPENDENT SCHOOL DISTRICT</v>
      </c>
      <c r="F11479">
        <v>648</v>
      </c>
      <c r="G11479">
        <v>132</v>
      </c>
      <c r="H11479">
        <v>27</v>
      </c>
      <c r="I11479" t="s">
        <v>2878</v>
      </c>
      <c r="J11479" s="1" t="s">
        <v>2879</v>
      </c>
      <c r="K11479" s="1" t="s">
        <v>2880</v>
      </c>
    </row>
    <row r="11480" spans="1:11" x14ac:dyDescent="0.2">
      <c r="A11480" s="1" t="s">
        <v>16882</v>
      </c>
      <c r="B11480" s="1" t="s">
        <v>6907</v>
      </c>
      <c r="C11480" t="s">
        <v>17220</v>
      </c>
      <c r="D11480" t="str">
        <f t="shared" si="358"/>
        <v>FORESTBURG INDEPENDENT SCHOOL DISTRICT</v>
      </c>
      <c r="E11480" t="str">
        <f t="shared" si="359"/>
        <v>FORESTBURG INDEPENDENT SCHOOL DISTRICT</v>
      </c>
      <c r="F11480">
        <v>1019</v>
      </c>
      <c r="G11480">
        <v>160</v>
      </c>
      <c r="H11480">
        <v>25</v>
      </c>
      <c r="I11480" t="s">
        <v>2878</v>
      </c>
      <c r="J11480" s="1" t="s">
        <v>2879</v>
      </c>
      <c r="K11480" s="1" t="s">
        <v>2880</v>
      </c>
    </row>
    <row r="11481" spans="1:11" x14ac:dyDescent="0.2">
      <c r="A11481" s="1" t="s">
        <v>16882</v>
      </c>
      <c r="B11481" s="1" t="s">
        <v>6909</v>
      </c>
      <c r="C11481" t="s">
        <v>17221</v>
      </c>
      <c r="D11481" t="str">
        <f t="shared" si="358"/>
        <v>FORNEY INDEPENDENT SCHOOL DISTRICT</v>
      </c>
      <c r="E11481" t="str">
        <f t="shared" si="359"/>
        <v>FORNEY INDEPENDENT SCHOOL DISTRICT</v>
      </c>
      <c r="F11481">
        <v>36603</v>
      </c>
      <c r="G11481">
        <v>8723</v>
      </c>
      <c r="H11481">
        <v>682</v>
      </c>
      <c r="I11481" t="s">
        <v>2878</v>
      </c>
      <c r="J11481" s="1" t="s">
        <v>2879</v>
      </c>
      <c r="K11481" s="1" t="s">
        <v>2880</v>
      </c>
    </row>
    <row r="11482" spans="1:11" x14ac:dyDescent="0.2">
      <c r="A11482" s="1" t="s">
        <v>16882</v>
      </c>
      <c r="B11482" s="1" t="s">
        <v>4628</v>
      </c>
      <c r="C11482" t="s">
        <v>17222</v>
      </c>
      <c r="D11482" t="str">
        <f t="shared" si="358"/>
        <v>FORSAN INDEPENDENT SCHOOL DISTRICT</v>
      </c>
      <c r="E11482" t="str">
        <f t="shared" si="359"/>
        <v>FORSAN INDEPENDENT SCHOOL DISTRICT</v>
      </c>
      <c r="F11482">
        <v>2303</v>
      </c>
      <c r="G11482">
        <v>432</v>
      </c>
      <c r="H11482">
        <v>59</v>
      </c>
      <c r="I11482" t="s">
        <v>2878</v>
      </c>
      <c r="J11482" s="1" t="s">
        <v>2879</v>
      </c>
      <c r="K11482" s="1" t="s">
        <v>2880</v>
      </c>
    </row>
    <row r="11483" spans="1:11" x14ac:dyDescent="0.2">
      <c r="A11483" s="1" t="s">
        <v>16882</v>
      </c>
      <c r="B11483" s="1" t="s">
        <v>4630</v>
      </c>
      <c r="C11483" t="s">
        <v>17223</v>
      </c>
      <c r="D11483" t="str">
        <f t="shared" si="358"/>
        <v>FORT BEND INDEPENDENT SCHOOL DISTRICT</v>
      </c>
      <c r="E11483" t="str">
        <f t="shared" si="359"/>
        <v>FORT BEND INDEPENDENT SCHOOL DISTRICT</v>
      </c>
      <c r="F11483">
        <v>441768</v>
      </c>
      <c r="G11483">
        <v>90019</v>
      </c>
      <c r="H11483">
        <v>9879</v>
      </c>
      <c r="I11483" t="s">
        <v>2878</v>
      </c>
      <c r="J11483" s="1" t="s">
        <v>2879</v>
      </c>
      <c r="K11483" s="1" t="s">
        <v>2880</v>
      </c>
    </row>
    <row r="11484" spans="1:11" x14ac:dyDescent="0.2">
      <c r="A11484" s="1" t="s">
        <v>16882</v>
      </c>
      <c r="B11484" s="1" t="s">
        <v>8221</v>
      </c>
      <c r="C11484" t="s">
        <v>17224</v>
      </c>
      <c r="D11484" t="str">
        <f t="shared" si="358"/>
        <v>FORT DAVIS INDEPENDENT SCHOOL DISTRICT</v>
      </c>
      <c r="E11484" t="str">
        <f t="shared" si="359"/>
        <v>FORT DAVIS INDEPENDENT SCHOOL DISTRICT</v>
      </c>
      <c r="F11484">
        <v>1901</v>
      </c>
      <c r="G11484">
        <v>152</v>
      </c>
      <c r="H11484">
        <v>20</v>
      </c>
      <c r="I11484" t="s">
        <v>2878</v>
      </c>
      <c r="J11484" s="1" t="s">
        <v>2879</v>
      </c>
      <c r="K11484" s="1" t="s">
        <v>2880</v>
      </c>
    </row>
    <row r="11485" spans="1:11" x14ac:dyDescent="0.2">
      <c r="A11485" s="1" t="s">
        <v>16882</v>
      </c>
      <c r="B11485" s="1" t="s">
        <v>6801</v>
      </c>
      <c r="C11485" t="s">
        <v>17225</v>
      </c>
      <c r="D11485" t="str">
        <f t="shared" si="358"/>
        <v>FORT ELLIOTT CONSOLIDATED INDEPENDENT SCHOOL DISTRICT</v>
      </c>
      <c r="E11485" t="str">
        <f t="shared" si="359"/>
        <v>FORT ELLIOTT CONSOLIDATED INDEPENDENT SCHOOL DISTRICT</v>
      </c>
      <c r="F11485">
        <v>872</v>
      </c>
      <c r="G11485">
        <v>168</v>
      </c>
      <c r="H11485">
        <v>16</v>
      </c>
      <c r="I11485" t="s">
        <v>2878</v>
      </c>
      <c r="J11485" s="1" t="s">
        <v>2879</v>
      </c>
      <c r="K11485" s="1" t="s">
        <v>2880</v>
      </c>
    </row>
    <row r="11486" spans="1:11" x14ac:dyDescent="0.2">
      <c r="A11486" s="1" t="s">
        <v>16882</v>
      </c>
      <c r="B11486" s="1" t="s">
        <v>4660</v>
      </c>
      <c r="C11486" t="s">
        <v>17226</v>
      </c>
      <c r="D11486" t="str">
        <f t="shared" si="358"/>
        <v>FORT HANCOCK INDEPENDENT SCHOOL DISTRICT</v>
      </c>
      <c r="E11486" t="str">
        <f t="shared" si="359"/>
        <v>FORT HANCOCK INDEPENDENT SCHOOL DISTRICT</v>
      </c>
      <c r="F11486">
        <v>2595</v>
      </c>
      <c r="G11486">
        <v>481</v>
      </c>
      <c r="H11486">
        <v>157</v>
      </c>
      <c r="I11486" t="s">
        <v>2878</v>
      </c>
      <c r="J11486" s="1" t="s">
        <v>2879</v>
      </c>
      <c r="K11486" s="1" t="s">
        <v>2880</v>
      </c>
    </row>
    <row r="11487" spans="1:11" x14ac:dyDescent="0.2">
      <c r="A11487" s="1" t="s">
        <v>16882</v>
      </c>
      <c r="B11487" s="1" t="s">
        <v>9881</v>
      </c>
      <c r="C11487" t="s">
        <v>17227</v>
      </c>
      <c r="D11487" t="str">
        <f t="shared" si="358"/>
        <v>FORT SAM HOUSTON INDEPENDENT SCHOOL DISTRICT</v>
      </c>
      <c r="E11487" t="str">
        <f t="shared" si="359"/>
        <v>FORT SAM HOUSTON INDEPENDENT SCHOOL DISTRICT</v>
      </c>
      <c r="F11487">
        <v>8018</v>
      </c>
      <c r="G11487">
        <v>1206</v>
      </c>
      <c r="H11487">
        <v>154</v>
      </c>
      <c r="I11487" t="s">
        <v>2878</v>
      </c>
      <c r="J11487" s="1" t="s">
        <v>2879</v>
      </c>
      <c r="K11487" s="1" t="s">
        <v>2880</v>
      </c>
    </row>
    <row r="11488" spans="1:11" x14ac:dyDescent="0.2">
      <c r="A11488" s="1" t="s">
        <v>16882</v>
      </c>
      <c r="B11488" s="1" t="s">
        <v>4665</v>
      </c>
      <c r="C11488" t="s">
        <v>17228</v>
      </c>
      <c r="D11488" t="str">
        <f t="shared" si="358"/>
        <v>FORT STOCKTON INDEPENDENT SCHOOL DISTRICT</v>
      </c>
      <c r="E11488" t="str">
        <f t="shared" si="359"/>
        <v>FORT STOCKTON INDEPENDENT SCHOOL DISTRICT</v>
      </c>
      <c r="F11488">
        <v>13863</v>
      </c>
      <c r="G11488">
        <v>2439</v>
      </c>
      <c r="H11488">
        <v>594</v>
      </c>
      <c r="I11488" t="s">
        <v>2878</v>
      </c>
      <c r="J11488" s="1" t="s">
        <v>2879</v>
      </c>
      <c r="K11488" s="1" t="s">
        <v>2880</v>
      </c>
    </row>
    <row r="11489" spans="1:11" x14ac:dyDescent="0.2">
      <c r="A11489" s="1" t="s">
        <v>16882</v>
      </c>
      <c r="B11489" s="1" t="s">
        <v>4634</v>
      </c>
      <c r="C11489" t="s">
        <v>17229</v>
      </c>
      <c r="D11489" t="str">
        <f t="shared" si="358"/>
        <v>FORT WORTH INDEPENDENT SCHOOL DISTRICT</v>
      </c>
      <c r="E11489" t="str">
        <f t="shared" si="359"/>
        <v>FORT WORTH INDEPENDENT SCHOOL DISTRICT</v>
      </c>
      <c r="F11489">
        <v>520135</v>
      </c>
      <c r="G11489">
        <v>94508</v>
      </c>
      <c r="H11489">
        <v>28946</v>
      </c>
      <c r="I11489" t="s">
        <v>2878</v>
      </c>
      <c r="J11489" s="1" t="s">
        <v>2879</v>
      </c>
      <c r="K11489" s="1" t="s">
        <v>2880</v>
      </c>
    </row>
    <row r="11490" spans="1:11" x14ac:dyDescent="0.2">
      <c r="A11490" s="1" t="s">
        <v>16882</v>
      </c>
      <c r="B11490" s="1" t="s">
        <v>4636</v>
      </c>
      <c r="C11490" t="s">
        <v>17230</v>
      </c>
      <c r="D11490" t="str">
        <f t="shared" si="358"/>
        <v>FRANKLIN INDEPENDENT SCHOOL DISTRICT</v>
      </c>
      <c r="E11490" t="str">
        <f t="shared" si="359"/>
        <v>FRANKLIN INDEPENDENT SCHOOL DISTRICT</v>
      </c>
      <c r="F11490">
        <v>5483</v>
      </c>
      <c r="G11490">
        <v>918</v>
      </c>
      <c r="H11490">
        <v>177</v>
      </c>
      <c r="I11490" t="s">
        <v>2878</v>
      </c>
      <c r="J11490" s="1" t="s">
        <v>2879</v>
      </c>
      <c r="K11490" s="1" t="s">
        <v>2880</v>
      </c>
    </row>
    <row r="11491" spans="1:11" x14ac:dyDescent="0.2">
      <c r="A11491" s="1" t="s">
        <v>16882</v>
      </c>
      <c r="B11491" s="1" t="s">
        <v>4638</v>
      </c>
      <c r="C11491" t="s">
        <v>17231</v>
      </c>
      <c r="D11491" t="str">
        <f t="shared" si="358"/>
        <v>FRANKSTON INDEPENDENT SCHOOL DISTRICT</v>
      </c>
      <c r="E11491" t="str">
        <f t="shared" si="359"/>
        <v>FRANKSTON INDEPENDENT SCHOOL DISTRICT</v>
      </c>
      <c r="F11491">
        <v>4510</v>
      </c>
      <c r="G11491">
        <v>748</v>
      </c>
      <c r="H11491">
        <v>178</v>
      </c>
      <c r="I11491" t="s">
        <v>2878</v>
      </c>
      <c r="J11491" s="1" t="s">
        <v>2879</v>
      </c>
      <c r="K11491" s="1" t="s">
        <v>2880</v>
      </c>
    </row>
    <row r="11492" spans="1:11" x14ac:dyDescent="0.2">
      <c r="A11492" s="1" t="s">
        <v>16882</v>
      </c>
      <c r="B11492" s="1" t="s">
        <v>11024</v>
      </c>
      <c r="C11492" t="s">
        <v>17232</v>
      </c>
      <c r="D11492" t="str">
        <f t="shared" si="358"/>
        <v>FREDERICKSBURG INDEPENDENT SCHOOL DISTRICT</v>
      </c>
      <c r="E11492" t="str">
        <f t="shared" si="359"/>
        <v>FREDERICKSBURG INDEPENDENT SCHOOL DISTRICT</v>
      </c>
      <c r="F11492">
        <v>23443</v>
      </c>
      <c r="G11492">
        <v>3419</v>
      </c>
      <c r="H11492">
        <v>548</v>
      </c>
      <c r="I11492" t="s">
        <v>2878</v>
      </c>
      <c r="J11492" s="1" t="s">
        <v>2879</v>
      </c>
      <c r="K11492" s="1" t="s">
        <v>2880</v>
      </c>
    </row>
    <row r="11493" spans="1:11" x14ac:dyDescent="0.2">
      <c r="A11493" s="1" t="s">
        <v>16882</v>
      </c>
      <c r="B11493" s="1" t="s">
        <v>17233</v>
      </c>
      <c r="C11493" t="s">
        <v>17234</v>
      </c>
      <c r="D11493" t="str">
        <f t="shared" si="358"/>
        <v>FREER INDEPENDENT SCHOOL DISTRICT</v>
      </c>
      <c r="E11493" t="str">
        <f t="shared" si="359"/>
        <v>FREER INDEPENDENT SCHOOL DISTRICT</v>
      </c>
      <c r="F11493">
        <v>3167</v>
      </c>
      <c r="G11493">
        <v>653</v>
      </c>
      <c r="H11493">
        <v>214</v>
      </c>
      <c r="I11493" t="s">
        <v>2878</v>
      </c>
      <c r="J11493" s="1" t="s">
        <v>2879</v>
      </c>
      <c r="K11493" s="1" t="s">
        <v>2880</v>
      </c>
    </row>
    <row r="11494" spans="1:11" x14ac:dyDescent="0.2">
      <c r="A11494" s="1" t="s">
        <v>16882</v>
      </c>
      <c r="B11494" s="1" t="s">
        <v>4642</v>
      </c>
      <c r="C11494" t="s">
        <v>17235</v>
      </c>
      <c r="D11494" t="str">
        <f t="shared" si="358"/>
        <v>FRENSHIP INDEPENDENT SCHOOL DISTRICT</v>
      </c>
      <c r="E11494" t="str">
        <f t="shared" si="359"/>
        <v>FRENSHIP INDEPENDENT SCHOOL DISTRICT</v>
      </c>
      <c r="F11494">
        <v>46010</v>
      </c>
      <c r="G11494">
        <v>8890</v>
      </c>
      <c r="H11494">
        <v>1174</v>
      </c>
      <c r="I11494" t="s">
        <v>2878</v>
      </c>
      <c r="J11494" s="1" t="s">
        <v>2879</v>
      </c>
      <c r="K11494" s="1" t="s">
        <v>2880</v>
      </c>
    </row>
    <row r="11495" spans="1:11" x14ac:dyDescent="0.2">
      <c r="A11495" s="1" t="s">
        <v>16882</v>
      </c>
      <c r="B11495" s="1" t="s">
        <v>4650</v>
      </c>
      <c r="C11495" t="s">
        <v>17236</v>
      </c>
      <c r="D11495" t="str">
        <f t="shared" si="358"/>
        <v>FRIENDSWOOD INDEPENDENT SCHOOL DISTRICT</v>
      </c>
      <c r="E11495" t="str">
        <f t="shared" si="359"/>
        <v>FRIENDSWOOD INDEPENDENT SCHOOL DISTRICT</v>
      </c>
      <c r="F11495">
        <v>28867</v>
      </c>
      <c r="G11495">
        <v>6525</v>
      </c>
      <c r="H11495">
        <v>365</v>
      </c>
      <c r="I11495" t="s">
        <v>2878</v>
      </c>
      <c r="J11495" s="1" t="s">
        <v>2879</v>
      </c>
      <c r="K11495" s="1" t="s">
        <v>2880</v>
      </c>
    </row>
    <row r="11496" spans="1:11" x14ac:dyDescent="0.2">
      <c r="A11496" s="1" t="s">
        <v>16882</v>
      </c>
      <c r="B11496" s="1" t="s">
        <v>4652</v>
      </c>
      <c r="C11496" t="s">
        <v>17237</v>
      </c>
      <c r="D11496" t="str">
        <f t="shared" si="358"/>
        <v>FRIONA INDEPENDENT SCHOOL DISTRICT</v>
      </c>
      <c r="E11496" t="str">
        <f t="shared" si="359"/>
        <v>FRIONA INDEPENDENT SCHOOL DISTRICT</v>
      </c>
      <c r="F11496">
        <v>4842</v>
      </c>
      <c r="G11496">
        <v>1007</v>
      </c>
      <c r="H11496">
        <v>215</v>
      </c>
      <c r="I11496" t="s">
        <v>2878</v>
      </c>
      <c r="J11496" s="1" t="s">
        <v>2879</v>
      </c>
      <c r="K11496" s="1" t="s">
        <v>2880</v>
      </c>
    </row>
    <row r="11497" spans="1:11" x14ac:dyDescent="0.2">
      <c r="A11497" s="1" t="s">
        <v>16882</v>
      </c>
      <c r="B11497" s="1" t="s">
        <v>4654</v>
      </c>
      <c r="C11497" t="s">
        <v>17238</v>
      </c>
      <c r="D11497" t="str">
        <f t="shared" si="358"/>
        <v>FRISCO INDEPENDENT SCHOOL DISTRICT</v>
      </c>
      <c r="E11497" t="str">
        <f t="shared" si="359"/>
        <v>FRISCO INDEPENDENT SCHOOL DISTRICT</v>
      </c>
      <c r="F11497">
        <v>196407</v>
      </c>
      <c r="G11497">
        <v>43248</v>
      </c>
      <c r="H11497">
        <v>1579</v>
      </c>
      <c r="I11497" t="s">
        <v>2878</v>
      </c>
      <c r="J11497" s="1" t="s">
        <v>2879</v>
      </c>
      <c r="K11497" s="1" t="s">
        <v>2880</v>
      </c>
    </row>
    <row r="11498" spans="1:11" x14ac:dyDescent="0.2">
      <c r="A11498" s="1" t="s">
        <v>16882</v>
      </c>
      <c r="B11498" s="1" t="s">
        <v>4656</v>
      </c>
      <c r="C11498" t="s">
        <v>17239</v>
      </c>
      <c r="D11498" t="str">
        <f t="shared" si="358"/>
        <v>FROST INDEPENDENT SCHOOL DISTRICT</v>
      </c>
      <c r="E11498" t="str">
        <f t="shared" si="359"/>
        <v>FROST INDEPENDENT SCHOOL DISTRICT</v>
      </c>
      <c r="F11498">
        <v>1758</v>
      </c>
      <c r="G11498">
        <v>327</v>
      </c>
      <c r="H11498">
        <v>90</v>
      </c>
      <c r="I11498" t="s">
        <v>2878</v>
      </c>
      <c r="J11498" s="1" t="s">
        <v>2879</v>
      </c>
      <c r="K11498" s="1" t="s">
        <v>2880</v>
      </c>
    </row>
    <row r="11499" spans="1:11" x14ac:dyDescent="0.2">
      <c r="A11499" s="1" t="s">
        <v>16882</v>
      </c>
      <c r="B11499" s="1" t="s">
        <v>4658</v>
      </c>
      <c r="C11499" t="s">
        <v>17240</v>
      </c>
      <c r="D11499" t="str">
        <f t="shared" si="358"/>
        <v>FRUITVALE INDEPENDENT SCHOOL DISTRICT</v>
      </c>
      <c r="E11499" t="str">
        <f t="shared" si="359"/>
        <v>FRUITVALE INDEPENDENT SCHOOL DISTRICT</v>
      </c>
      <c r="F11499">
        <v>1745</v>
      </c>
      <c r="G11499">
        <v>300</v>
      </c>
      <c r="H11499">
        <v>55</v>
      </c>
      <c r="I11499" t="s">
        <v>2878</v>
      </c>
      <c r="J11499" s="1" t="s">
        <v>2879</v>
      </c>
      <c r="K11499" s="1" t="s">
        <v>2880</v>
      </c>
    </row>
    <row r="11500" spans="1:11" x14ac:dyDescent="0.2">
      <c r="A11500" s="1" t="s">
        <v>16882</v>
      </c>
      <c r="B11500" s="1" t="s">
        <v>4667</v>
      </c>
      <c r="C11500" t="s">
        <v>17241</v>
      </c>
      <c r="D11500" t="str">
        <f t="shared" si="358"/>
        <v>GAINESVILLE INDEPENDENT SCHOOL DISTRICT</v>
      </c>
      <c r="E11500" t="str">
        <f t="shared" si="359"/>
        <v>GAINESVILLE INDEPENDENT SCHOOL DISTRICT</v>
      </c>
      <c r="F11500">
        <v>18726</v>
      </c>
      <c r="G11500">
        <v>3287</v>
      </c>
      <c r="H11500">
        <v>849</v>
      </c>
      <c r="I11500" t="s">
        <v>2878</v>
      </c>
      <c r="J11500" s="1" t="s">
        <v>2879</v>
      </c>
      <c r="K11500" s="1" t="s">
        <v>2880</v>
      </c>
    </row>
    <row r="11501" spans="1:11" x14ac:dyDescent="0.2">
      <c r="A11501" s="1" t="s">
        <v>16882</v>
      </c>
      <c r="B11501" s="1" t="s">
        <v>4669</v>
      </c>
      <c r="C11501" t="s">
        <v>17242</v>
      </c>
      <c r="D11501" t="str">
        <f t="shared" si="358"/>
        <v>GALENA PARK INDEPENDENT SCHOOL DISTRICT</v>
      </c>
      <c r="E11501" t="str">
        <f t="shared" si="359"/>
        <v>GALENA PARK INDEPENDENT SCHOOL DISTRICT</v>
      </c>
      <c r="F11501">
        <v>94137</v>
      </c>
      <c r="G11501">
        <v>21154</v>
      </c>
      <c r="H11501">
        <v>6023</v>
      </c>
      <c r="I11501" t="s">
        <v>2878</v>
      </c>
      <c r="J11501" s="1" t="s">
        <v>2879</v>
      </c>
      <c r="K11501" s="1" t="s">
        <v>2880</v>
      </c>
    </row>
    <row r="11502" spans="1:11" x14ac:dyDescent="0.2">
      <c r="A11502" s="1" t="s">
        <v>16882</v>
      </c>
      <c r="B11502" s="1" t="s">
        <v>6937</v>
      </c>
      <c r="C11502" t="s">
        <v>17243</v>
      </c>
      <c r="D11502" t="str">
        <f t="shared" si="358"/>
        <v>GALVESTON INDEPENDENT SCHOOL DISTRICT</v>
      </c>
      <c r="E11502" t="str">
        <f t="shared" si="359"/>
        <v>GALVESTON INDEPENDENT SCHOOL DISTRICT</v>
      </c>
      <c r="F11502">
        <v>57232</v>
      </c>
      <c r="G11502">
        <v>7362</v>
      </c>
      <c r="H11502">
        <v>2057</v>
      </c>
      <c r="I11502" t="s">
        <v>2878</v>
      </c>
      <c r="J11502" s="1" t="s">
        <v>2879</v>
      </c>
      <c r="K11502" s="1" t="s">
        <v>2880</v>
      </c>
    </row>
    <row r="11503" spans="1:11" x14ac:dyDescent="0.2">
      <c r="A11503" s="1" t="s">
        <v>16882</v>
      </c>
      <c r="B11503" s="1" t="s">
        <v>4671</v>
      </c>
      <c r="C11503" t="s">
        <v>17244</v>
      </c>
      <c r="D11503" t="str">
        <f t="shared" si="358"/>
        <v>GANADO INDEPENDENT SCHOOL DISTRICT</v>
      </c>
      <c r="E11503" t="str">
        <f t="shared" si="359"/>
        <v>GANADO INDEPENDENT SCHOOL DISTRICT</v>
      </c>
      <c r="F11503">
        <v>3398</v>
      </c>
      <c r="G11503">
        <v>590</v>
      </c>
      <c r="H11503">
        <v>94</v>
      </c>
      <c r="I11503" t="s">
        <v>2878</v>
      </c>
      <c r="J11503" s="1" t="s">
        <v>2879</v>
      </c>
      <c r="K11503" s="1" t="s">
        <v>2880</v>
      </c>
    </row>
    <row r="11504" spans="1:11" x14ac:dyDescent="0.2">
      <c r="A11504" s="1" t="s">
        <v>16882</v>
      </c>
      <c r="B11504" s="1" t="s">
        <v>8226</v>
      </c>
      <c r="C11504" t="s">
        <v>17245</v>
      </c>
      <c r="D11504" t="str">
        <f t="shared" si="358"/>
        <v>GARLAND INDEPENDENT SCHOOL DISTRICT</v>
      </c>
      <c r="E11504" t="str">
        <f t="shared" si="359"/>
        <v>GARLAND INDEPENDENT SCHOOL DISTRICT</v>
      </c>
      <c r="F11504">
        <v>300569</v>
      </c>
      <c r="G11504">
        <v>62916</v>
      </c>
      <c r="H11504">
        <v>11977</v>
      </c>
      <c r="I11504" t="s">
        <v>2878</v>
      </c>
      <c r="J11504" s="1" t="s">
        <v>2879</v>
      </c>
      <c r="K11504" s="1" t="s">
        <v>2880</v>
      </c>
    </row>
    <row r="11505" spans="1:11" x14ac:dyDescent="0.2">
      <c r="A11505" s="1" t="s">
        <v>16882</v>
      </c>
      <c r="B11505" s="1" t="s">
        <v>4673</v>
      </c>
      <c r="C11505" t="s">
        <v>17246</v>
      </c>
      <c r="D11505" t="str">
        <f t="shared" si="358"/>
        <v>GARNER INDEPENDENT SCHOOL DISTRICT</v>
      </c>
      <c r="E11505" t="str">
        <f t="shared" si="359"/>
        <v>GARNER INDEPENDENT SCHOOL DISTRICT</v>
      </c>
      <c r="F11505">
        <v>4052</v>
      </c>
      <c r="G11505">
        <v>304</v>
      </c>
      <c r="H11505">
        <v>26</v>
      </c>
      <c r="I11505" t="s">
        <v>2878</v>
      </c>
      <c r="J11505" s="1" t="s">
        <v>2879</v>
      </c>
      <c r="K11505" s="1" t="s">
        <v>2880</v>
      </c>
    </row>
    <row r="11506" spans="1:11" x14ac:dyDescent="0.2">
      <c r="A11506" s="1" t="s">
        <v>16882</v>
      </c>
      <c r="B11506" s="1" t="s">
        <v>9887</v>
      </c>
      <c r="C11506" t="s">
        <v>17247</v>
      </c>
      <c r="D11506" t="str">
        <f t="shared" si="358"/>
        <v>GARRISON INDEPENDENT SCHOOL DISTRICT</v>
      </c>
      <c r="E11506" t="str">
        <f t="shared" si="359"/>
        <v>GARRISON INDEPENDENT SCHOOL DISTRICT</v>
      </c>
      <c r="F11506">
        <v>3186</v>
      </c>
      <c r="G11506">
        <v>556</v>
      </c>
      <c r="H11506">
        <v>147</v>
      </c>
      <c r="I11506" t="s">
        <v>2878</v>
      </c>
      <c r="J11506" s="1" t="s">
        <v>2879</v>
      </c>
      <c r="K11506" s="1" t="s">
        <v>2880</v>
      </c>
    </row>
    <row r="11507" spans="1:11" x14ac:dyDescent="0.2">
      <c r="A11507" s="1" t="s">
        <v>16882</v>
      </c>
      <c r="B11507" s="1" t="s">
        <v>5075</v>
      </c>
      <c r="C11507" t="s">
        <v>17248</v>
      </c>
      <c r="D11507" t="str">
        <f t="shared" si="358"/>
        <v>GARY INDEPENDENT SCHOOL DISTRICT</v>
      </c>
      <c r="E11507" t="str">
        <f t="shared" si="359"/>
        <v>GARY INDEPENDENT SCHOOL DISTRICT</v>
      </c>
      <c r="F11507">
        <v>1829</v>
      </c>
      <c r="G11507">
        <v>328</v>
      </c>
      <c r="H11507">
        <v>72</v>
      </c>
      <c r="I11507" t="s">
        <v>2878</v>
      </c>
      <c r="J11507" s="1" t="s">
        <v>2879</v>
      </c>
      <c r="K11507" s="1" t="s">
        <v>2880</v>
      </c>
    </row>
    <row r="11508" spans="1:11" x14ac:dyDescent="0.2">
      <c r="A11508" s="1" t="s">
        <v>16882</v>
      </c>
      <c r="B11508" s="1" t="s">
        <v>17249</v>
      </c>
      <c r="C11508" t="s">
        <v>17250</v>
      </c>
      <c r="D11508" t="str">
        <f t="shared" si="358"/>
        <v>GATESVILLE INDEPENDENT SCHOOL DISTRICT</v>
      </c>
      <c r="E11508" t="str">
        <f t="shared" si="359"/>
        <v>GATESVILLE INDEPENDENT SCHOOL DISTRICT</v>
      </c>
      <c r="F11508">
        <v>22812</v>
      </c>
      <c r="G11508">
        <v>2495</v>
      </c>
      <c r="H11508">
        <v>471</v>
      </c>
      <c r="I11508" t="s">
        <v>2878</v>
      </c>
      <c r="J11508" s="1" t="s">
        <v>2879</v>
      </c>
      <c r="K11508" s="1" t="s">
        <v>2880</v>
      </c>
    </row>
    <row r="11509" spans="1:11" x14ac:dyDescent="0.2">
      <c r="A11509" s="1" t="s">
        <v>16882</v>
      </c>
      <c r="B11509" s="1" t="s">
        <v>4679</v>
      </c>
      <c r="C11509" t="s">
        <v>17251</v>
      </c>
      <c r="D11509" t="str">
        <f t="shared" si="358"/>
        <v>GAUSE INDEPENDENT SCHOOL DISTRICT</v>
      </c>
      <c r="E11509" t="str">
        <f t="shared" si="359"/>
        <v>GAUSE INDEPENDENT SCHOOL DISTRICT</v>
      </c>
      <c r="F11509">
        <v>874</v>
      </c>
      <c r="G11509">
        <v>161</v>
      </c>
      <c r="H11509">
        <v>28</v>
      </c>
      <c r="I11509" t="s">
        <v>2878</v>
      </c>
      <c r="J11509" s="1" t="s">
        <v>2879</v>
      </c>
      <c r="K11509" s="1" t="s">
        <v>2880</v>
      </c>
    </row>
    <row r="11510" spans="1:11" x14ac:dyDescent="0.2">
      <c r="A11510" s="1" t="s">
        <v>16882</v>
      </c>
      <c r="B11510" s="1" t="s">
        <v>6944</v>
      </c>
      <c r="C11510" t="s">
        <v>17252</v>
      </c>
      <c r="D11510" t="str">
        <f t="shared" si="358"/>
        <v>GEORGE WEST INDEPENDENT SCHOOL DISTRICT</v>
      </c>
      <c r="E11510" t="str">
        <f t="shared" si="359"/>
        <v>GEORGE WEST INDEPENDENT SCHOOL DISTRICT</v>
      </c>
      <c r="F11510">
        <v>6850</v>
      </c>
      <c r="G11510">
        <v>1056</v>
      </c>
      <c r="H11510">
        <v>259</v>
      </c>
      <c r="I11510" t="s">
        <v>2878</v>
      </c>
      <c r="J11510" s="1" t="s">
        <v>2879</v>
      </c>
      <c r="K11510" s="1" t="s">
        <v>2880</v>
      </c>
    </row>
    <row r="11511" spans="1:11" x14ac:dyDescent="0.2">
      <c r="A11511" s="1" t="s">
        <v>16882</v>
      </c>
      <c r="B11511" s="1" t="s">
        <v>17253</v>
      </c>
      <c r="C11511" t="s">
        <v>17254</v>
      </c>
      <c r="D11511" t="str">
        <f t="shared" si="358"/>
        <v>GEORGETOWN INDEPENDENT SCHOOL DISTRICT</v>
      </c>
      <c r="E11511" t="str">
        <f t="shared" si="359"/>
        <v>GEORGETOWN INDEPENDENT SCHOOL DISTRICT</v>
      </c>
      <c r="F11511">
        <v>79020</v>
      </c>
      <c r="G11511">
        <v>13282</v>
      </c>
      <c r="H11511">
        <v>1066</v>
      </c>
      <c r="I11511" t="s">
        <v>2878</v>
      </c>
      <c r="J11511" s="1" t="s">
        <v>2879</v>
      </c>
      <c r="K11511" s="1" t="s">
        <v>2880</v>
      </c>
    </row>
    <row r="11512" spans="1:11" x14ac:dyDescent="0.2">
      <c r="A11512" s="1" t="s">
        <v>16882</v>
      </c>
      <c r="B11512" s="1" t="s">
        <v>4681</v>
      </c>
      <c r="C11512" t="s">
        <v>17255</v>
      </c>
      <c r="D11512" t="str">
        <f t="shared" si="358"/>
        <v>GHOLSON INDEPENDENT SCHOOL DISTRICT</v>
      </c>
      <c r="E11512" t="str">
        <f t="shared" si="359"/>
        <v>GHOLSON INDEPENDENT SCHOOL DISTRICT</v>
      </c>
      <c r="F11512">
        <v>1416</v>
      </c>
      <c r="G11512">
        <v>242</v>
      </c>
      <c r="H11512">
        <v>56</v>
      </c>
      <c r="I11512" t="s">
        <v>2878</v>
      </c>
      <c r="J11512" s="1" t="s">
        <v>2879</v>
      </c>
      <c r="K11512" s="1" t="s">
        <v>2880</v>
      </c>
    </row>
    <row r="11513" spans="1:11" x14ac:dyDescent="0.2">
      <c r="A11513" s="1" t="s">
        <v>16882</v>
      </c>
      <c r="B11513" s="1" t="s">
        <v>4685</v>
      </c>
      <c r="C11513" t="s">
        <v>17256</v>
      </c>
      <c r="D11513" t="str">
        <f t="shared" si="358"/>
        <v>GIDDINGS INDEPENDENT SCHOOL DISTRICT</v>
      </c>
      <c r="E11513" t="str">
        <f t="shared" si="359"/>
        <v>GIDDINGS INDEPENDENT SCHOOL DISTRICT</v>
      </c>
      <c r="F11513">
        <v>10320</v>
      </c>
      <c r="G11513">
        <v>1772</v>
      </c>
      <c r="H11513">
        <v>333</v>
      </c>
      <c r="I11513" t="s">
        <v>2878</v>
      </c>
      <c r="J11513" s="1" t="s">
        <v>2879</v>
      </c>
      <c r="K11513" s="1" t="s">
        <v>2880</v>
      </c>
    </row>
    <row r="11514" spans="1:11" x14ac:dyDescent="0.2">
      <c r="A11514" s="1" t="s">
        <v>16882</v>
      </c>
      <c r="B11514" s="1" t="s">
        <v>4689</v>
      </c>
      <c r="C11514" t="s">
        <v>17257</v>
      </c>
      <c r="D11514" t="str">
        <f t="shared" si="358"/>
        <v>GILMER INDEPENDENT SCHOOL DISTRICT</v>
      </c>
      <c r="E11514" t="str">
        <f t="shared" si="359"/>
        <v>GILMER INDEPENDENT SCHOOL DISTRICT</v>
      </c>
      <c r="F11514">
        <v>16209</v>
      </c>
      <c r="G11514">
        <v>2759</v>
      </c>
      <c r="H11514">
        <v>588</v>
      </c>
      <c r="I11514" t="s">
        <v>2878</v>
      </c>
      <c r="J11514" s="1" t="s">
        <v>2879</v>
      </c>
      <c r="K11514" s="1" t="s">
        <v>2880</v>
      </c>
    </row>
    <row r="11515" spans="1:11" x14ac:dyDescent="0.2">
      <c r="A11515" s="1" t="s">
        <v>16882</v>
      </c>
      <c r="B11515" s="1" t="s">
        <v>4691</v>
      </c>
      <c r="C11515" t="s">
        <v>17258</v>
      </c>
      <c r="D11515" t="str">
        <f t="shared" si="358"/>
        <v>GLADEWATER INDEPENDENT SCHOOL DISTRICT</v>
      </c>
      <c r="E11515" t="str">
        <f t="shared" si="359"/>
        <v>GLADEWATER INDEPENDENT SCHOOL DISTRICT</v>
      </c>
      <c r="F11515">
        <v>12327</v>
      </c>
      <c r="G11515">
        <v>2253</v>
      </c>
      <c r="H11515">
        <v>478</v>
      </c>
      <c r="I11515" t="s">
        <v>2878</v>
      </c>
      <c r="J11515" s="1" t="s">
        <v>2879</v>
      </c>
      <c r="K11515" s="1" t="s">
        <v>2880</v>
      </c>
    </row>
    <row r="11516" spans="1:11" x14ac:dyDescent="0.2">
      <c r="A11516" s="1" t="s">
        <v>16882</v>
      </c>
      <c r="B11516" s="1" t="s">
        <v>4693</v>
      </c>
      <c r="C11516" t="s">
        <v>17259</v>
      </c>
      <c r="D11516" t="str">
        <f t="shared" si="358"/>
        <v>GLASSCOCK COUNTY INDEPENDENT SCHOOL DISTRICT</v>
      </c>
      <c r="E11516" t="str">
        <f t="shared" si="359"/>
        <v>GLASSCOCK COUNTY INDEPENDENT SCHOOL DISTRICT</v>
      </c>
      <c r="F11516">
        <v>1314</v>
      </c>
      <c r="G11516">
        <v>251</v>
      </c>
      <c r="H11516">
        <v>27</v>
      </c>
      <c r="I11516" t="s">
        <v>2878</v>
      </c>
      <c r="J11516" s="1" t="s">
        <v>2879</v>
      </c>
      <c r="K11516" s="1" t="s">
        <v>2880</v>
      </c>
    </row>
    <row r="11517" spans="1:11" x14ac:dyDescent="0.2">
      <c r="A11517" s="1" t="s">
        <v>16882</v>
      </c>
      <c r="B11517" s="1" t="s">
        <v>4697</v>
      </c>
      <c r="C11517" t="s">
        <v>17260</v>
      </c>
      <c r="D11517" t="str">
        <f t="shared" si="358"/>
        <v>GLEN ROSE INDEPENDENT SCHOOL DISTRICT</v>
      </c>
      <c r="E11517" t="str">
        <f t="shared" si="359"/>
        <v>GLEN ROSE INDEPENDENT SCHOOL DISTRICT</v>
      </c>
      <c r="F11517">
        <v>8700</v>
      </c>
      <c r="G11517">
        <v>1528</v>
      </c>
      <c r="H11517">
        <v>226</v>
      </c>
      <c r="I11517" t="s">
        <v>2878</v>
      </c>
      <c r="J11517" s="1" t="s">
        <v>2879</v>
      </c>
      <c r="K11517" s="1" t="s">
        <v>2880</v>
      </c>
    </row>
    <row r="11518" spans="1:11" x14ac:dyDescent="0.2">
      <c r="A11518" s="1" t="s">
        <v>16882</v>
      </c>
      <c r="B11518" s="1" t="s">
        <v>11650</v>
      </c>
      <c r="C11518" t="s">
        <v>17261</v>
      </c>
      <c r="D11518" t="str">
        <f t="shared" si="358"/>
        <v>GODLEY INDEPENDENT SCHOOL DISTRICT</v>
      </c>
      <c r="E11518" t="str">
        <f t="shared" si="359"/>
        <v>GODLEY INDEPENDENT SCHOOL DISTRICT</v>
      </c>
      <c r="F11518">
        <v>7658</v>
      </c>
      <c r="G11518">
        <v>1660</v>
      </c>
      <c r="H11518">
        <v>233</v>
      </c>
      <c r="I11518" t="s">
        <v>2878</v>
      </c>
      <c r="J11518" s="1" t="s">
        <v>2879</v>
      </c>
      <c r="K11518" s="1" t="s">
        <v>2880</v>
      </c>
    </row>
    <row r="11519" spans="1:11" x14ac:dyDescent="0.2">
      <c r="A11519" s="1" t="s">
        <v>16882</v>
      </c>
      <c r="B11519" s="1" t="s">
        <v>6956</v>
      </c>
      <c r="C11519" t="s">
        <v>17262</v>
      </c>
      <c r="D11519" t="str">
        <f t="shared" si="358"/>
        <v>GOLD-BURG INDEPENDENT SCHOOL DISTRICT</v>
      </c>
      <c r="E11519" t="str">
        <f t="shared" si="359"/>
        <v>GOLD-BURG INDEPENDENT SCHOOL DISTRICT</v>
      </c>
      <c r="F11519">
        <v>717</v>
      </c>
      <c r="G11519">
        <v>123</v>
      </c>
      <c r="H11519">
        <v>29</v>
      </c>
      <c r="I11519" t="s">
        <v>2878</v>
      </c>
      <c r="J11519" s="1" t="s">
        <v>2879</v>
      </c>
      <c r="K11519" s="1" t="s">
        <v>2880</v>
      </c>
    </row>
    <row r="11520" spans="1:11" x14ac:dyDescent="0.2">
      <c r="A11520" s="1" t="s">
        <v>16882</v>
      </c>
      <c r="B11520" s="1" t="s">
        <v>4705</v>
      </c>
      <c r="C11520" t="s">
        <v>17263</v>
      </c>
      <c r="D11520" t="str">
        <f t="shared" si="358"/>
        <v>GOLDTHWAITE CONSOLIDATED INDEPENDENT SCHOOL DISTRICT</v>
      </c>
      <c r="E11520" t="str">
        <f t="shared" si="359"/>
        <v>GOLDTHWAITE CONSOLIDATED INDEPENDENT SCHOOL DISTRICT</v>
      </c>
      <c r="F11520">
        <v>3563</v>
      </c>
      <c r="G11520">
        <v>619</v>
      </c>
      <c r="H11520">
        <v>83</v>
      </c>
      <c r="I11520" t="s">
        <v>2878</v>
      </c>
      <c r="J11520" s="1" t="s">
        <v>2879</v>
      </c>
      <c r="K11520" s="1" t="s">
        <v>2880</v>
      </c>
    </row>
    <row r="11521" spans="1:11" x14ac:dyDescent="0.2">
      <c r="A11521" s="1" t="s">
        <v>16882</v>
      </c>
      <c r="B11521" s="1" t="s">
        <v>6959</v>
      </c>
      <c r="C11521" t="s">
        <v>17264</v>
      </c>
      <c r="D11521" t="str">
        <f t="shared" si="358"/>
        <v>GOLIAD INDEPENDENT SCHOOL DISTRICT</v>
      </c>
      <c r="E11521" t="str">
        <f t="shared" si="359"/>
        <v>GOLIAD INDEPENDENT SCHOOL DISTRICT</v>
      </c>
      <c r="F11521">
        <v>7517</v>
      </c>
      <c r="G11521">
        <v>1239</v>
      </c>
      <c r="H11521">
        <v>273</v>
      </c>
      <c r="I11521" t="s">
        <v>2878</v>
      </c>
      <c r="J11521" s="1" t="s">
        <v>2879</v>
      </c>
      <c r="K11521" s="1" t="s">
        <v>2880</v>
      </c>
    </row>
    <row r="11522" spans="1:11" x14ac:dyDescent="0.2">
      <c r="A11522" s="1" t="s">
        <v>16882</v>
      </c>
      <c r="B11522" s="1" t="s">
        <v>4707</v>
      </c>
      <c r="C11522" t="s">
        <v>17265</v>
      </c>
      <c r="D11522" t="str">
        <f t="shared" si="358"/>
        <v>GONZALES INDEPENDENT SCHOOL DISTRICT</v>
      </c>
      <c r="E11522" t="str">
        <f t="shared" si="359"/>
        <v>GONZALES INDEPENDENT SCHOOL DISTRICT</v>
      </c>
      <c r="F11522">
        <v>13741</v>
      </c>
      <c r="G11522">
        <v>2677</v>
      </c>
      <c r="H11522">
        <v>674</v>
      </c>
      <c r="I11522" t="s">
        <v>2878</v>
      </c>
      <c r="J11522" s="1" t="s">
        <v>2879</v>
      </c>
      <c r="K11522" s="1" t="s">
        <v>2880</v>
      </c>
    </row>
    <row r="11523" spans="1:11" x14ac:dyDescent="0.2">
      <c r="A11523" s="1" t="s">
        <v>16882</v>
      </c>
      <c r="B11523" s="1" t="s">
        <v>4709</v>
      </c>
      <c r="C11523" t="s">
        <v>17266</v>
      </c>
      <c r="D11523" t="str">
        <f t="shared" ref="D11523:D11586" si="360">UPPER(C11523)</f>
        <v>GOODRICH INDEPENDENT SCHOOL DISTRICT</v>
      </c>
      <c r="E11523" t="str">
        <f t="shared" ref="E11523:E11586" si="361">UPPER(TRIM(C11523))</f>
        <v>GOODRICH INDEPENDENT SCHOOL DISTRICT</v>
      </c>
      <c r="F11523">
        <v>2252</v>
      </c>
      <c r="G11523">
        <v>338</v>
      </c>
      <c r="H11523">
        <v>117</v>
      </c>
      <c r="I11523" t="s">
        <v>2878</v>
      </c>
      <c r="J11523" s="1" t="s">
        <v>2879</v>
      </c>
      <c r="K11523" s="1" t="s">
        <v>2880</v>
      </c>
    </row>
    <row r="11524" spans="1:11" x14ac:dyDescent="0.2">
      <c r="A11524" s="1" t="s">
        <v>16882</v>
      </c>
      <c r="B11524" s="1" t="s">
        <v>4711</v>
      </c>
      <c r="C11524" t="s">
        <v>17267</v>
      </c>
      <c r="D11524" t="str">
        <f t="shared" si="360"/>
        <v>GOOSE CREEK CONSOLIDATED INDEPENDENT SCHOOL DISTRICT</v>
      </c>
      <c r="E11524" t="str">
        <f t="shared" si="361"/>
        <v>GOOSE CREEK CONSOLIDATED INDEPENDENT SCHOOL DISTRICT</v>
      </c>
      <c r="F11524">
        <v>111219</v>
      </c>
      <c r="G11524">
        <v>22591</v>
      </c>
      <c r="H11524">
        <v>4717</v>
      </c>
      <c r="I11524" t="s">
        <v>2878</v>
      </c>
      <c r="J11524" s="1" t="s">
        <v>2879</v>
      </c>
      <c r="K11524" s="1" t="s">
        <v>2880</v>
      </c>
    </row>
    <row r="11525" spans="1:11" x14ac:dyDescent="0.2">
      <c r="A11525" s="1" t="s">
        <v>16882</v>
      </c>
      <c r="B11525" s="1" t="s">
        <v>4713</v>
      </c>
      <c r="C11525" t="s">
        <v>17268</v>
      </c>
      <c r="D11525" t="str">
        <f t="shared" si="360"/>
        <v>GORDON INDEPENDENT SCHOOL DISTRICT</v>
      </c>
      <c r="E11525" t="str">
        <f t="shared" si="361"/>
        <v>GORDON INDEPENDENT SCHOOL DISTRICT</v>
      </c>
      <c r="F11525">
        <v>1197</v>
      </c>
      <c r="G11525">
        <v>180</v>
      </c>
      <c r="H11525">
        <v>28</v>
      </c>
      <c r="I11525" t="s">
        <v>2878</v>
      </c>
      <c r="J11525" s="1" t="s">
        <v>2879</v>
      </c>
      <c r="K11525" s="1" t="s">
        <v>2880</v>
      </c>
    </row>
    <row r="11526" spans="1:11" x14ac:dyDescent="0.2">
      <c r="A11526" s="1" t="s">
        <v>16882</v>
      </c>
      <c r="B11526" s="1" t="s">
        <v>4721</v>
      </c>
      <c r="C11526" t="s">
        <v>17269</v>
      </c>
      <c r="D11526" t="str">
        <f t="shared" si="360"/>
        <v>GORMAN INDEPENDENT SCHOOL DISTRICT</v>
      </c>
      <c r="E11526" t="str">
        <f t="shared" si="361"/>
        <v>GORMAN INDEPENDENT SCHOOL DISTRICT</v>
      </c>
      <c r="F11526">
        <v>1815</v>
      </c>
      <c r="G11526">
        <v>266</v>
      </c>
      <c r="H11526">
        <v>63</v>
      </c>
      <c r="I11526" t="s">
        <v>2878</v>
      </c>
      <c r="J11526" s="1" t="s">
        <v>2879</v>
      </c>
      <c r="K11526" s="1" t="s">
        <v>2880</v>
      </c>
    </row>
    <row r="11527" spans="1:11" x14ac:dyDescent="0.2">
      <c r="A11527" s="1" t="s">
        <v>16882</v>
      </c>
      <c r="B11527" s="1" t="s">
        <v>6892</v>
      </c>
      <c r="C11527" t="s">
        <v>17270</v>
      </c>
      <c r="D11527" t="str">
        <f t="shared" si="360"/>
        <v>GRADY INDEPENDENT SCHOOL DISTRICT</v>
      </c>
      <c r="E11527" t="str">
        <f t="shared" si="361"/>
        <v>GRADY INDEPENDENT SCHOOL DISTRICT</v>
      </c>
      <c r="F11527">
        <v>656</v>
      </c>
      <c r="G11527">
        <v>153</v>
      </c>
      <c r="H11527">
        <v>36</v>
      </c>
      <c r="I11527" t="s">
        <v>2878</v>
      </c>
      <c r="J11527" s="1" t="s">
        <v>2879</v>
      </c>
      <c r="K11527" s="1" t="s">
        <v>2880</v>
      </c>
    </row>
    <row r="11528" spans="1:11" x14ac:dyDescent="0.2">
      <c r="A11528" s="1" t="s">
        <v>16882</v>
      </c>
      <c r="B11528" s="1" t="s">
        <v>4725</v>
      </c>
      <c r="C11528" t="s">
        <v>17271</v>
      </c>
      <c r="D11528" t="str">
        <f t="shared" si="360"/>
        <v>GRAFORD INDEPENDENT SCHOOL DISTRICT</v>
      </c>
      <c r="E11528" t="str">
        <f t="shared" si="361"/>
        <v>GRAFORD INDEPENDENT SCHOOL DISTRICT</v>
      </c>
      <c r="F11528">
        <v>2310</v>
      </c>
      <c r="G11528">
        <v>334</v>
      </c>
      <c r="H11528">
        <v>54</v>
      </c>
      <c r="I11528" t="s">
        <v>2878</v>
      </c>
      <c r="J11528" s="1" t="s">
        <v>2879</v>
      </c>
      <c r="K11528" s="1" t="s">
        <v>2880</v>
      </c>
    </row>
    <row r="11529" spans="1:11" x14ac:dyDescent="0.2">
      <c r="A11529" s="1" t="s">
        <v>16882</v>
      </c>
      <c r="B11529" s="1" t="s">
        <v>4727</v>
      </c>
      <c r="C11529" t="s">
        <v>17272</v>
      </c>
      <c r="D11529" t="str">
        <f t="shared" si="360"/>
        <v>GRAHAM INDEPENDENT SCHOOL DISTRICT</v>
      </c>
      <c r="E11529" t="str">
        <f t="shared" si="361"/>
        <v>GRAHAM INDEPENDENT SCHOOL DISTRICT</v>
      </c>
      <c r="F11529">
        <v>13335</v>
      </c>
      <c r="G11529">
        <v>2375</v>
      </c>
      <c r="H11529">
        <v>457</v>
      </c>
      <c r="I11529" t="s">
        <v>2878</v>
      </c>
      <c r="J11529" s="1" t="s">
        <v>2879</v>
      </c>
      <c r="K11529" s="1" t="s">
        <v>2880</v>
      </c>
    </row>
    <row r="11530" spans="1:11" x14ac:dyDescent="0.2">
      <c r="A11530" s="1" t="s">
        <v>16882</v>
      </c>
      <c r="B11530" s="1" t="s">
        <v>6965</v>
      </c>
      <c r="C11530" t="s">
        <v>17273</v>
      </c>
      <c r="D11530" t="str">
        <f t="shared" si="360"/>
        <v>GRANBURY INDEPENDENT SCHOOL DISTRICT</v>
      </c>
      <c r="E11530" t="str">
        <f t="shared" si="361"/>
        <v>GRANBURY INDEPENDENT SCHOOL DISTRICT</v>
      </c>
      <c r="F11530">
        <v>53547</v>
      </c>
      <c r="G11530">
        <v>8110</v>
      </c>
      <c r="H11530">
        <v>1290</v>
      </c>
      <c r="I11530" t="s">
        <v>2878</v>
      </c>
      <c r="J11530" s="1" t="s">
        <v>2879</v>
      </c>
      <c r="K11530" s="1" t="s">
        <v>2880</v>
      </c>
    </row>
    <row r="11531" spans="1:11" x14ac:dyDescent="0.2">
      <c r="A11531" s="1" t="s">
        <v>16882</v>
      </c>
      <c r="B11531" s="1" t="s">
        <v>4731</v>
      </c>
      <c r="C11531" t="s">
        <v>17274</v>
      </c>
      <c r="D11531" t="str">
        <f t="shared" si="360"/>
        <v>GRAND PRAIRIE INDEPENDENT SCHOOL DISTRICT</v>
      </c>
      <c r="E11531" t="str">
        <f t="shared" si="361"/>
        <v>GRAND PRAIRIE INDEPENDENT SCHOOL DISTRICT</v>
      </c>
      <c r="F11531">
        <v>130881</v>
      </c>
      <c r="G11531">
        <v>29605</v>
      </c>
      <c r="H11531">
        <v>5916</v>
      </c>
      <c r="I11531" t="s">
        <v>2878</v>
      </c>
      <c r="J11531" s="1" t="s">
        <v>2879</v>
      </c>
      <c r="K11531" s="1" t="s">
        <v>2880</v>
      </c>
    </row>
    <row r="11532" spans="1:11" x14ac:dyDescent="0.2">
      <c r="A11532" s="1" t="s">
        <v>16882</v>
      </c>
      <c r="B11532" s="1" t="s">
        <v>5224</v>
      </c>
      <c r="C11532" t="s">
        <v>17275</v>
      </c>
      <c r="D11532" t="str">
        <f t="shared" si="360"/>
        <v>GRAND SALINE INDEPENDENT SCHOOL DISTRICT</v>
      </c>
      <c r="E11532" t="str">
        <f t="shared" si="361"/>
        <v>GRAND SALINE INDEPENDENT SCHOOL DISTRICT</v>
      </c>
      <c r="F11532">
        <v>6965</v>
      </c>
      <c r="G11532">
        <v>1175</v>
      </c>
      <c r="H11532">
        <v>340</v>
      </c>
      <c r="I11532" t="s">
        <v>2878</v>
      </c>
      <c r="J11532" s="1" t="s">
        <v>2879</v>
      </c>
      <c r="K11532" s="1" t="s">
        <v>2880</v>
      </c>
    </row>
    <row r="11533" spans="1:11" x14ac:dyDescent="0.2">
      <c r="A11533" s="1" t="s">
        <v>16882</v>
      </c>
      <c r="B11533" s="1" t="s">
        <v>4733</v>
      </c>
      <c r="C11533" t="s">
        <v>17276</v>
      </c>
      <c r="D11533" t="str">
        <f t="shared" si="360"/>
        <v>GRANDFALLS-ROYALTY INDEPENDENT SCHOOL DISTRICT</v>
      </c>
      <c r="E11533" t="str">
        <f t="shared" si="361"/>
        <v>GRANDFALLS-ROYALTY INDEPENDENT SCHOOL DISTRICT</v>
      </c>
      <c r="F11533">
        <v>575</v>
      </c>
      <c r="G11533">
        <v>112</v>
      </c>
      <c r="H11533">
        <v>19</v>
      </c>
      <c r="I11533" t="s">
        <v>2878</v>
      </c>
      <c r="J11533" s="1" t="s">
        <v>2879</v>
      </c>
      <c r="K11533" s="1" t="s">
        <v>2880</v>
      </c>
    </row>
    <row r="11534" spans="1:11" x14ac:dyDescent="0.2">
      <c r="A11534" s="1" t="s">
        <v>16882</v>
      </c>
      <c r="B11534" s="1" t="s">
        <v>4735</v>
      </c>
      <c r="C11534" t="s">
        <v>17277</v>
      </c>
      <c r="D11534" t="str">
        <f t="shared" si="360"/>
        <v>GRANDVIEW INDEPENDENT SCHOOL DISTRICT</v>
      </c>
      <c r="E11534" t="str">
        <f t="shared" si="361"/>
        <v>GRANDVIEW INDEPENDENT SCHOOL DISTRICT</v>
      </c>
      <c r="F11534">
        <v>5059</v>
      </c>
      <c r="G11534">
        <v>1067</v>
      </c>
      <c r="H11534">
        <v>165</v>
      </c>
      <c r="I11534" t="s">
        <v>2878</v>
      </c>
      <c r="J11534" s="1" t="s">
        <v>2879</v>
      </c>
      <c r="K11534" s="1" t="s">
        <v>2880</v>
      </c>
    </row>
    <row r="11535" spans="1:11" x14ac:dyDescent="0.2">
      <c r="A11535" s="1" t="s">
        <v>16882</v>
      </c>
      <c r="B11535" s="1" t="s">
        <v>17278</v>
      </c>
      <c r="C11535" t="s">
        <v>17279</v>
      </c>
      <c r="D11535" t="str">
        <f t="shared" si="360"/>
        <v>GRANDVIEW-HOPKINS INDEPENDENT SCHOOL DISTRICT</v>
      </c>
      <c r="E11535" t="str">
        <f t="shared" si="361"/>
        <v>GRANDVIEW-HOPKINS INDEPENDENT SCHOOL DISTRICT</v>
      </c>
      <c r="F11535">
        <v>112</v>
      </c>
      <c r="G11535">
        <v>13</v>
      </c>
      <c r="H11535">
        <v>2</v>
      </c>
      <c r="I11535" t="s">
        <v>2878</v>
      </c>
      <c r="J11535" s="1" t="s">
        <v>2879</v>
      </c>
      <c r="K11535" s="1" t="s">
        <v>2880</v>
      </c>
    </row>
    <row r="11536" spans="1:11" x14ac:dyDescent="0.2">
      <c r="A11536" s="1" t="s">
        <v>16882</v>
      </c>
      <c r="B11536" s="1" t="s">
        <v>17280</v>
      </c>
      <c r="C11536" t="s">
        <v>17281</v>
      </c>
      <c r="D11536" t="str">
        <f t="shared" si="360"/>
        <v>GRANGER INDEPENDENT SCHOOL DISTRICT</v>
      </c>
      <c r="E11536" t="str">
        <f t="shared" si="361"/>
        <v>GRANGER INDEPENDENT SCHOOL DISTRICT</v>
      </c>
      <c r="F11536">
        <v>3177</v>
      </c>
      <c r="G11536">
        <v>463</v>
      </c>
      <c r="H11536">
        <v>64</v>
      </c>
      <c r="I11536" t="s">
        <v>2878</v>
      </c>
      <c r="J11536" s="1" t="s">
        <v>2879</v>
      </c>
      <c r="K11536" s="1" t="s">
        <v>2880</v>
      </c>
    </row>
    <row r="11537" spans="1:11" x14ac:dyDescent="0.2">
      <c r="A11537" s="1" t="s">
        <v>16882</v>
      </c>
      <c r="B11537" s="1" t="s">
        <v>4738</v>
      </c>
      <c r="C11537" t="s">
        <v>17282</v>
      </c>
      <c r="D11537" t="str">
        <f t="shared" si="360"/>
        <v>GRAPE CREEK INDEPENDENT SCHOOL DISTRICT</v>
      </c>
      <c r="E11537" t="str">
        <f t="shared" si="361"/>
        <v>GRAPE CREEK INDEPENDENT SCHOOL DISTRICT</v>
      </c>
      <c r="F11537">
        <v>6275</v>
      </c>
      <c r="G11537">
        <v>1255</v>
      </c>
      <c r="H11537">
        <v>333</v>
      </c>
      <c r="I11537" t="s">
        <v>2878</v>
      </c>
      <c r="J11537" s="1" t="s">
        <v>2879</v>
      </c>
      <c r="K11537" s="1" t="s">
        <v>2880</v>
      </c>
    </row>
    <row r="11538" spans="1:11" x14ac:dyDescent="0.2">
      <c r="A11538" s="1" t="s">
        <v>16882</v>
      </c>
      <c r="B11538" s="1" t="s">
        <v>6973</v>
      </c>
      <c r="C11538" t="s">
        <v>17283</v>
      </c>
      <c r="D11538" t="str">
        <f t="shared" si="360"/>
        <v>GRAPELAND INDEPENDENT SCHOOL DISTRICT</v>
      </c>
      <c r="E11538" t="str">
        <f t="shared" si="361"/>
        <v>GRAPELAND INDEPENDENT SCHOOL DISTRICT</v>
      </c>
      <c r="F11538">
        <v>3920</v>
      </c>
      <c r="G11538">
        <v>598</v>
      </c>
      <c r="H11538">
        <v>155</v>
      </c>
      <c r="I11538" t="s">
        <v>2878</v>
      </c>
      <c r="J11538" s="1" t="s">
        <v>2879</v>
      </c>
      <c r="K11538" s="1" t="s">
        <v>2880</v>
      </c>
    </row>
    <row r="11539" spans="1:11" x14ac:dyDescent="0.2">
      <c r="A11539" s="1" t="s">
        <v>16882</v>
      </c>
      <c r="B11539" s="1" t="s">
        <v>4740</v>
      </c>
      <c r="C11539" t="s">
        <v>17284</v>
      </c>
      <c r="D11539" t="str">
        <f t="shared" si="360"/>
        <v>GRAPEVINE-COLLEYVILLE INDEPENDENT SCHOOL DISTRICT</v>
      </c>
      <c r="E11539" t="str">
        <f t="shared" si="361"/>
        <v>GRAPEVINE-COLLEYVILLE INDEPENDENT SCHOOL DISTRICT</v>
      </c>
      <c r="F11539">
        <v>83411</v>
      </c>
      <c r="G11539">
        <v>16096</v>
      </c>
      <c r="H11539">
        <v>1693</v>
      </c>
      <c r="I11539" t="s">
        <v>2878</v>
      </c>
      <c r="J11539" s="1" t="s">
        <v>2879</v>
      </c>
      <c r="K11539" s="1" t="s">
        <v>2880</v>
      </c>
    </row>
    <row r="11540" spans="1:11" x14ac:dyDescent="0.2">
      <c r="A11540" s="1" t="s">
        <v>16882</v>
      </c>
      <c r="B11540" s="1" t="s">
        <v>6980</v>
      </c>
      <c r="C11540" t="s">
        <v>17285</v>
      </c>
      <c r="D11540" t="str">
        <f t="shared" si="360"/>
        <v>GREENVILLE INDEPENDENT SCHOOL DISTRICT</v>
      </c>
      <c r="E11540" t="str">
        <f t="shared" si="361"/>
        <v>GREENVILLE INDEPENDENT SCHOOL DISTRICT</v>
      </c>
      <c r="F11540">
        <v>32994</v>
      </c>
      <c r="G11540">
        <v>5653</v>
      </c>
      <c r="H11540">
        <v>1353</v>
      </c>
      <c r="I11540" t="s">
        <v>2878</v>
      </c>
      <c r="J11540" s="1" t="s">
        <v>2879</v>
      </c>
      <c r="K11540" s="1" t="s">
        <v>2880</v>
      </c>
    </row>
    <row r="11541" spans="1:11" x14ac:dyDescent="0.2">
      <c r="A11541" s="1" t="s">
        <v>16882</v>
      </c>
      <c r="B11541" s="1" t="s">
        <v>6984</v>
      </c>
      <c r="C11541" t="s">
        <v>17286</v>
      </c>
      <c r="D11541" t="str">
        <f t="shared" si="360"/>
        <v>GREENWOOD INDEPENDENT SCHOOL DISTRICT</v>
      </c>
      <c r="E11541" t="str">
        <f t="shared" si="361"/>
        <v>GREENWOOD INDEPENDENT SCHOOL DISTRICT</v>
      </c>
      <c r="F11541">
        <v>8562</v>
      </c>
      <c r="G11541">
        <v>1985</v>
      </c>
      <c r="H11541">
        <v>170</v>
      </c>
      <c r="I11541" t="s">
        <v>2878</v>
      </c>
      <c r="J11541" s="1" t="s">
        <v>2879</v>
      </c>
      <c r="K11541" s="1" t="s">
        <v>2880</v>
      </c>
    </row>
    <row r="11542" spans="1:11" x14ac:dyDescent="0.2">
      <c r="A11542" s="1" t="s">
        <v>16882</v>
      </c>
      <c r="B11542" s="1" t="s">
        <v>6982</v>
      </c>
      <c r="C11542" t="s">
        <v>17287</v>
      </c>
      <c r="D11542" t="str">
        <f t="shared" si="360"/>
        <v>GREGORY-PORTLAND INDEPENDENT SCHOOL DISTRICT</v>
      </c>
      <c r="E11542" t="str">
        <f t="shared" si="361"/>
        <v>GREGORY-PORTLAND INDEPENDENT SCHOOL DISTRICT</v>
      </c>
      <c r="F11542">
        <v>19194</v>
      </c>
      <c r="G11542">
        <v>3848</v>
      </c>
      <c r="H11542">
        <v>682</v>
      </c>
      <c r="I11542" t="s">
        <v>2878</v>
      </c>
      <c r="J11542" s="1" t="s">
        <v>2879</v>
      </c>
      <c r="K11542" s="1" t="s">
        <v>2880</v>
      </c>
    </row>
    <row r="11543" spans="1:11" x14ac:dyDescent="0.2">
      <c r="A11543" s="1" t="s">
        <v>16882</v>
      </c>
      <c r="B11543" s="1" t="s">
        <v>4744</v>
      </c>
      <c r="C11543" t="s">
        <v>17288</v>
      </c>
      <c r="D11543" t="str">
        <f t="shared" si="360"/>
        <v>GROESBECK INDEPENDENT SCHOOL DISTRICT</v>
      </c>
      <c r="E11543" t="str">
        <f t="shared" si="361"/>
        <v>GROESBECK INDEPENDENT SCHOOL DISTRICT</v>
      </c>
      <c r="F11543">
        <v>9677</v>
      </c>
      <c r="G11543">
        <v>1408</v>
      </c>
      <c r="H11543">
        <v>387</v>
      </c>
      <c r="I11543" t="s">
        <v>2878</v>
      </c>
      <c r="J11543" s="1" t="s">
        <v>2879</v>
      </c>
      <c r="K11543" s="1" t="s">
        <v>2880</v>
      </c>
    </row>
    <row r="11544" spans="1:11" x14ac:dyDescent="0.2">
      <c r="A11544" s="1" t="s">
        <v>16882</v>
      </c>
      <c r="B11544" s="1" t="s">
        <v>6986</v>
      </c>
      <c r="C11544" t="s">
        <v>17289</v>
      </c>
      <c r="D11544" t="str">
        <f t="shared" si="360"/>
        <v>GROOM INDEPENDENT SCHOOL DISTRICT</v>
      </c>
      <c r="E11544" t="str">
        <f t="shared" si="361"/>
        <v>GROOM INDEPENDENT SCHOOL DISTRICT</v>
      </c>
      <c r="F11544">
        <v>729</v>
      </c>
      <c r="G11544">
        <v>102</v>
      </c>
      <c r="H11544">
        <v>5</v>
      </c>
      <c r="I11544" t="s">
        <v>2878</v>
      </c>
      <c r="J11544" s="1" t="s">
        <v>2879</v>
      </c>
      <c r="K11544" s="1" t="s">
        <v>2880</v>
      </c>
    </row>
    <row r="11545" spans="1:11" x14ac:dyDescent="0.2">
      <c r="A11545" s="1" t="s">
        <v>16882</v>
      </c>
      <c r="B11545" s="1" t="s">
        <v>4748</v>
      </c>
      <c r="C11545" t="s">
        <v>17290</v>
      </c>
      <c r="D11545" t="str">
        <f t="shared" si="360"/>
        <v>GROVETON INDEPENDENT SCHOOL DISTRICT</v>
      </c>
      <c r="E11545" t="str">
        <f t="shared" si="361"/>
        <v>GROVETON INDEPENDENT SCHOOL DISTRICT</v>
      </c>
      <c r="F11545">
        <v>5081</v>
      </c>
      <c r="G11545">
        <v>742</v>
      </c>
      <c r="H11545">
        <v>230</v>
      </c>
      <c r="I11545" t="s">
        <v>2878</v>
      </c>
      <c r="J11545" s="1" t="s">
        <v>2879</v>
      </c>
      <c r="K11545" s="1" t="s">
        <v>2880</v>
      </c>
    </row>
    <row r="11546" spans="1:11" x14ac:dyDescent="0.2">
      <c r="A11546" s="1" t="s">
        <v>16882</v>
      </c>
      <c r="B11546" s="1" t="s">
        <v>4750</v>
      </c>
      <c r="C11546" t="s">
        <v>17291</v>
      </c>
      <c r="D11546" t="str">
        <f t="shared" si="360"/>
        <v>GRUVER INDEPENDENT SCHOOL DISTRICT</v>
      </c>
      <c r="E11546" t="str">
        <f t="shared" si="361"/>
        <v>GRUVER INDEPENDENT SCHOOL DISTRICT</v>
      </c>
      <c r="F11546">
        <v>1745</v>
      </c>
      <c r="G11546">
        <v>396</v>
      </c>
      <c r="H11546">
        <v>50</v>
      </c>
      <c r="I11546" t="s">
        <v>2878</v>
      </c>
      <c r="J11546" s="1" t="s">
        <v>2879</v>
      </c>
      <c r="K11546" s="1" t="s">
        <v>2880</v>
      </c>
    </row>
    <row r="11547" spans="1:11" x14ac:dyDescent="0.2">
      <c r="A11547" s="1" t="s">
        <v>16882</v>
      </c>
      <c r="B11547" s="1" t="s">
        <v>4752</v>
      </c>
      <c r="C11547" t="s">
        <v>17292</v>
      </c>
      <c r="D11547" t="str">
        <f t="shared" si="360"/>
        <v>GUNTER INDEPENDENT SCHOOL DISTRICT</v>
      </c>
      <c r="E11547" t="str">
        <f t="shared" si="361"/>
        <v>GUNTER INDEPENDENT SCHOOL DISTRICT</v>
      </c>
      <c r="F11547">
        <v>3132</v>
      </c>
      <c r="G11547">
        <v>692</v>
      </c>
      <c r="H11547">
        <v>64</v>
      </c>
      <c r="I11547" t="s">
        <v>2878</v>
      </c>
      <c r="J11547" s="1" t="s">
        <v>2879</v>
      </c>
      <c r="K11547" s="1" t="s">
        <v>2880</v>
      </c>
    </row>
    <row r="11548" spans="1:11" x14ac:dyDescent="0.2">
      <c r="A11548" s="1" t="s">
        <v>16882</v>
      </c>
      <c r="B11548" s="1" t="s">
        <v>4754</v>
      </c>
      <c r="C11548" t="s">
        <v>17293</v>
      </c>
      <c r="D11548" t="str">
        <f t="shared" si="360"/>
        <v>GUSTINE INDEPENDENT SCHOOL DISTRICT</v>
      </c>
      <c r="E11548" t="str">
        <f t="shared" si="361"/>
        <v>GUSTINE INDEPENDENT SCHOOL DISTRICT</v>
      </c>
      <c r="F11548">
        <v>1162</v>
      </c>
      <c r="G11548">
        <v>222</v>
      </c>
      <c r="H11548">
        <v>56</v>
      </c>
      <c r="I11548" t="s">
        <v>2878</v>
      </c>
      <c r="J11548" s="1" t="s">
        <v>2879</v>
      </c>
      <c r="K11548" s="1" t="s">
        <v>2880</v>
      </c>
    </row>
    <row r="11549" spans="1:11" x14ac:dyDescent="0.2">
      <c r="A11549" s="1" t="s">
        <v>16882</v>
      </c>
      <c r="B11549" s="1" t="s">
        <v>6990</v>
      </c>
      <c r="C11549" t="s">
        <v>17294</v>
      </c>
      <c r="D11549" t="str">
        <f t="shared" si="360"/>
        <v>GUTHRIE COMMON SCHOOL DISTRICT</v>
      </c>
      <c r="E11549" t="str">
        <f t="shared" si="361"/>
        <v>GUTHRIE COMMON SCHOOL DISTRICT</v>
      </c>
      <c r="F11549">
        <v>277</v>
      </c>
      <c r="G11549">
        <v>65</v>
      </c>
      <c r="H11549">
        <v>8</v>
      </c>
      <c r="I11549" t="s">
        <v>2878</v>
      </c>
      <c r="J11549" s="1" t="s">
        <v>2879</v>
      </c>
      <c r="K11549" s="1" t="s">
        <v>2880</v>
      </c>
    </row>
    <row r="11550" spans="1:11" x14ac:dyDescent="0.2">
      <c r="A11550" s="1" t="s">
        <v>16882</v>
      </c>
      <c r="B11550" s="1" t="s">
        <v>4756</v>
      </c>
      <c r="C11550" t="s">
        <v>17295</v>
      </c>
      <c r="D11550" t="str">
        <f t="shared" si="360"/>
        <v>HALE CENTER INDEPENDENT SCHOOL DISTRICT</v>
      </c>
      <c r="E11550" t="str">
        <f t="shared" si="361"/>
        <v>HALE CENTER INDEPENDENT SCHOOL DISTRICT</v>
      </c>
      <c r="F11550">
        <v>2711</v>
      </c>
      <c r="G11550">
        <v>588</v>
      </c>
      <c r="H11550">
        <v>149</v>
      </c>
      <c r="I11550" t="s">
        <v>2878</v>
      </c>
      <c r="J11550" s="1" t="s">
        <v>2879</v>
      </c>
      <c r="K11550" s="1" t="s">
        <v>2880</v>
      </c>
    </row>
    <row r="11551" spans="1:11" x14ac:dyDescent="0.2">
      <c r="A11551" s="1" t="s">
        <v>16882</v>
      </c>
      <c r="B11551" s="1" t="s">
        <v>17296</v>
      </c>
      <c r="C11551" t="s">
        <v>17297</v>
      </c>
      <c r="D11551" t="str">
        <f t="shared" si="360"/>
        <v>HALLETTSVILLE INDEPENDENT SCHOOL DISTRICT</v>
      </c>
      <c r="E11551" t="str">
        <f t="shared" si="361"/>
        <v>HALLETTSVILLE INDEPENDENT SCHOOL DISTRICT</v>
      </c>
      <c r="F11551">
        <v>7802</v>
      </c>
      <c r="G11551">
        <v>1148</v>
      </c>
      <c r="H11551">
        <v>193</v>
      </c>
      <c r="I11551" t="s">
        <v>2878</v>
      </c>
      <c r="J11551" s="1" t="s">
        <v>2879</v>
      </c>
      <c r="K11551" s="1" t="s">
        <v>2880</v>
      </c>
    </row>
    <row r="11552" spans="1:11" x14ac:dyDescent="0.2">
      <c r="A11552" s="1" t="s">
        <v>16882</v>
      </c>
      <c r="B11552" s="1" t="s">
        <v>11086</v>
      </c>
      <c r="C11552" t="s">
        <v>17298</v>
      </c>
      <c r="D11552" t="str">
        <f t="shared" si="360"/>
        <v>HALLSBURG INDEPENDENT SCHOOL DISTRICT</v>
      </c>
      <c r="E11552" t="str">
        <f t="shared" si="361"/>
        <v>HALLSBURG INDEPENDENT SCHOOL DISTRICT</v>
      </c>
      <c r="F11552">
        <v>1122</v>
      </c>
      <c r="G11552">
        <v>195</v>
      </c>
      <c r="H11552">
        <v>32</v>
      </c>
      <c r="I11552" t="s">
        <v>2878</v>
      </c>
      <c r="J11552" s="1" t="s">
        <v>2879</v>
      </c>
      <c r="K11552" s="1" t="s">
        <v>2880</v>
      </c>
    </row>
    <row r="11553" spans="1:11" x14ac:dyDescent="0.2">
      <c r="A11553" s="1" t="s">
        <v>16882</v>
      </c>
      <c r="B11553" s="1" t="s">
        <v>4760</v>
      </c>
      <c r="C11553" t="s">
        <v>17299</v>
      </c>
      <c r="D11553" t="str">
        <f t="shared" si="360"/>
        <v>HALLSVILLE INDEPENDENT SCHOOL DISTRICT</v>
      </c>
      <c r="E11553" t="str">
        <f t="shared" si="361"/>
        <v>HALLSVILLE INDEPENDENT SCHOOL DISTRICT</v>
      </c>
      <c r="F11553">
        <v>19616</v>
      </c>
      <c r="G11553">
        <v>4157</v>
      </c>
      <c r="H11553">
        <v>631</v>
      </c>
      <c r="I11553" t="s">
        <v>2878</v>
      </c>
      <c r="J11553" s="1" t="s">
        <v>2879</v>
      </c>
      <c r="K11553" s="1" t="s">
        <v>2880</v>
      </c>
    </row>
    <row r="11554" spans="1:11" x14ac:dyDescent="0.2">
      <c r="A11554" s="1" t="s">
        <v>16882</v>
      </c>
      <c r="B11554" s="1" t="s">
        <v>4762</v>
      </c>
      <c r="C11554" t="s">
        <v>17300</v>
      </c>
      <c r="D11554" t="str">
        <f t="shared" si="360"/>
        <v>HAMILTON INDEPENDENT SCHOOL DISTRICT</v>
      </c>
      <c r="E11554" t="str">
        <f t="shared" si="361"/>
        <v>HAMILTON INDEPENDENT SCHOOL DISTRICT</v>
      </c>
      <c r="F11554">
        <v>5266</v>
      </c>
      <c r="G11554">
        <v>791</v>
      </c>
      <c r="H11554">
        <v>157</v>
      </c>
      <c r="I11554" t="s">
        <v>2878</v>
      </c>
      <c r="J11554" s="1" t="s">
        <v>2879</v>
      </c>
      <c r="K11554" s="1" t="s">
        <v>2880</v>
      </c>
    </row>
    <row r="11555" spans="1:11" x14ac:dyDescent="0.2">
      <c r="A11555" s="1" t="s">
        <v>16882</v>
      </c>
      <c r="B11555" s="1" t="s">
        <v>9921</v>
      </c>
      <c r="C11555" t="s">
        <v>17301</v>
      </c>
      <c r="D11555" t="str">
        <f t="shared" si="360"/>
        <v>HAMLIN INDEPENDENT SCHOOL DISTRICT</v>
      </c>
      <c r="E11555" t="str">
        <f t="shared" si="361"/>
        <v>HAMLIN INDEPENDENT SCHOOL DISTRICT</v>
      </c>
      <c r="F11555">
        <v>2474</v>
      </c>
      <c r="G11555">
        <v>459</v>
      </c>
      <c r="H11555">
        <v>165</v>
      </c>
      <c r="I11555" t="s">
        <v>2878</v>
      </c>
      <c r="J11555" s="1" t="s">
        <v>2879</v>
      </c>
      <c r="K11555" s="1" t="s">
        <v>2880</v>
      </c>
    </row>
    <row r="11556" spans="1:11" x14ac:dyDescent="0.2">
      <c r="A11556" s="1" t="s">
        <v>16882</v>
      </c>
      <c r="B11556" s="1" t="s">
        <v>4764</v>
      </c>
      <c r="C11556" t="s">
        <v>17302</v>
      </c>
      <c r="D11556" t="str">
        <f t="shared" si="360"/>
        <v>HAMSHIRE-FANNETT INDEPENDENT SCHOOL DISTRICT</v>
      </c>
      <c r="E11556" t="str">
        <f t="shared" si="361"/>
        <v>HAMSHIRE-FANNETT INDEPENDENT SCHOOL DISTRICT</v>
      </c>
      <c r="F11556">
        <v>9203</v>
      </c>
      <c r="G11556">
        <v>1751</v>
      </c>
      <c r="H11556">
        <v>226</v>
      </c>
      <c r="I11556" t="s">
        <v>2878</v>
      </c>
      <c r="J11556" s="1" t="s">
        <v>2879</v>
      </c>
      <c r="K11556" s="1" t="s">
        <v>2880</v>
      </c>
    </row>
    <row r="11557" spans="1:11" x14ac:dyDescent="0.2">
      <c r="A11557" s="1" t="s">
        <v>16882</v>
      </c>
      <c r="B11557" s="1" t="s">
        <v>4766</v>
      </c>
      <c r="C11557" t="s">
        <v>17303</v>
      </c>
      <c r="D11557" t="str">
        <f t="shared" si="360"/>
        <v>HAPPY INDEPENDENT SCHOOL DISTRICT</v>
      </c>
      <c r="E11557" t="str">
        <f t="shared" si="361"/>
        <v>HAPPY INDEPENDENT SCHOOL DISTRICT</v>
      </c>
      <c r="F11557">
        <v>1057</v>
      </c>
      <c r="G11557">
        <v>213</v>
      </c>
      <c r="H11557">
        <v>44</v>
      </c>
      <c r="I11557" t="s">
        <v>2878</v>
      </c>
      <c r="J11557" s="1" t="s">
        <v>2879</v>
      </c>
      <c r="K11557" s="1" t="s">
        <v>2880</v>
      </c>
    </row>
    <row r="11558" spans="1:11" x14ac:dyDescent="0.2">
      <c r="A11558" s="1" t="s">
        <v>16882</v>
      </c>
      <c r="B11558" s="1" t="s">
        <v>4703</v>
      </c>
      <c r="C11558" t="s">
        <v>17304</v>
      </c>
      <c r="D11558" t="str">
        <f t="shared" si="360"/>
        <v>HARDIN INDEPENDENT SCHOOL DISTRICT</v>
      </c>
      <c r="E11558" t="str">
        <f t="shared" si="361"/>
        <v>HARDIN INDEPENDENT SCHOOL DISTRICT</v>
      </c>
      <c r="F11558">
        <v>7423</v>
      </c>
      <c r="G11558">
        <v>1379</v>
      </c>
      <c r="H11558">
        <v>278</v>
      </c>
      <c r="I11558" t="s">
        <v>2878</v>
      </c>
      <c r="J11558" s="1" t="s">
        <v>2879</v>
      </c>
      <c r="K11558" s="1" t="s">
        <v>2880</v>
      </c>
    </row>
    <row r="11559" spans="1:11" x14ac:dyDescent="0.2">
      <c r="A11559" s="1" t="s">
        <v>16882</v>
      </c>
      <c r="B11559" s="1" t="s">
        <v>4768</v>
      </c>
      <c r="C11559" t="s">
        <v>17305</v>
      </c>
      <c r="D11559" t="str">
        <f t="shared" si="360"/>
        <v>HARDIN-JEFFERSON INDEPENDENT SCHOOL DISTRICT</v>
      </c>
      <c r="E11559" t="str">
        <f t="shared" si="361"/>
        <v>HARDIN-JEFFERSON INDEPENDENT SCHOOL DISTRICT</v>
      </c>
      <c r="F11559">
        <v>11023</v>
      </c>
      <c r="G11559">
        <v>1915</v>
      </c>
      <c r="H11559">
        <v>255</v>
      </c>
      <c r="I11559" t="s">
        <v>2878</v>
      </c>
      <c r="J11559" s="1" t="s">
        <v>2879</v>
      </c>
      <c r="K11559" s="1" t="s">
        <v>2880</v>
      </c>
    </row>
    <row r="11560" spans="1:11" x14ac:dyDescent="0.2">
      <c r="A11560" s="1" t="s">
        <v>16882</v>
      </c>
      <c r="B11560" s="1" t="s">
        <v>8269</v>
      </c>
      <c r="C11560" t="s">
        <v>17306</v>
      </c>
      <c r="D11560" t="str">
        <f t="shared" si="360"/>
        <v>HARLANDALE INDEPENDENT SCHOOL DISTRICT</v>
      </c>
      <c r="E11560" t="str">
        <f t="shared" si="361"/>
        <v>HARLANDALE INDEPENDENT SCHOOL DISTRICT</v>
      </c>
      <c r="F11560">
        <v>68659</v>
      </c>
      <c r="G11560">
        <v>13578</v>
      </c>
      <c r="H11560">
        <v>3999</v>
      </c>
      <c r="I11560" t="s">
        <v>2878</v>
      </c>
      <c r="J11560" s="1" t="s">
        <v>2879</v>
      </c>
      <c r="K11560" s="1" t="s">
        <v>2880</v>
      </c>
    </row>
    <row r="11561" spans="1:11" x14ac:dyDescent="0.2">
      <c r="A11561" s="1" t="s">
        <v>16882</v>
      </c>
      <c r="B11561" s="1" t="s">
        <v>4772</v>
      </c>
      <c r="C11561" t="s">
        <v>17307</v>
      </c>
      <c r="D11561" t="str">
        <f t="shared" si="360"/>
        <v>HARLETON INDEPENDENT SCHOOL DISTRICT</v>
      </c>
      <c r="E11561" t="str">
        <f t="shared" si="361"/>
        <v>HARLETON INDEPENDENT SCHOOL DISTRICT</v>
      </c>
      <c r="F11561">
        <v>3098</v>
      </c>
      <c r="G11561">
        <v>633</v>
      </c>
      <c r="H11561">
        <v>105</v>
      </c>
      <c r="I11561" t="s">
        <v>2878</v>
      </c>
      <c r="J11561" s="1" t="s">
        <v>2879</v>
      </c>
      <c r="K11561" s="1" t="s">
        <v>2880</v>
      </c>
    </row>
    <row r="11562" spans="1:11" x14ac:dyDescent="0.2">
      <c r="A11562" s="1" t="s">
        <v>16882</v>
      </c>
      <c r="B11562" s="1" t="s">
        <v>7004</v>
      </c>
      <c r="C11562" t="s">
        <v>17308</v>
      </c>
      <c r="D11562" t="str">
        <f t="shared" si="360"/>
        <v>HARLINGEN CONSOLIDATED INDEPENDENT SCHOOL DISTRICT</v>
      </c>
      <c r="E11562" t="str">
        <f t="shared" si="361"/>
        <v>HARLINGEN CONSOLIDATED INDEPENDENT SCHOOL DISTRICT</v>
      </c>
      <c r="F11562">
        <v>86951</v>
      </c>
      <c r="G11562">
        <v>17699</v>
      </c>
      <c r="H11562">
        <v>6192</v>
      </c>
      <c r="I11562" t="s">
        <v>2878</v>
      </c>
      <c r="J11562" s="1" t="s">
        <v>2879</v>
      </c>
      <c r="K11562" s="1" t="s">
        <v>2880</v>
      </c>
    </row>
    <row r="11563" spans="1:11" x14ac:dyDescent="0.2">
      <c r="A11563" s="1" t="s">
        <v>16882</v>
      </c>
      <c r="B11563" s="1" t="s">
        <v>4774</v>
      </c>
      <c r="C11563" t="s">
        <v>17309</v>
      </c>
      <c r="D11563" t="str">
        <f t="shared" si="360"/>
        <v>HARMONY INDEPENDENT SCHOOL DISTRICT</v>
      </c>
      <c r="E11563" t="str">
        <f t="shared" si="361"/>
        <v>HARMONY INDEPENDENT SCHOOL DISTRICT</v>
      </c>
      <c r="F11563">
        <v>6640</v>
      </c>
      <c r="G11563">
        <v>951</v>
      </c>
      <c r="H11563">
        <v>162</v>
      </c>
      <c r="I11563" t="s">
        <v>2878</v>
      </c>
      <c r="J11563" s="1" t="s">
        <v>2879</v>
      </c>
      <c r="K11563" s="1" t="s">
        <v>2880</v>
      </c>
    </row>
    <row r="11564" spans="1:11" x14ac:dyDescent="0.2">
      <c r="A11564" s="1" t="s">
        <v>16882</v>
      </c>
      <c r="B11564" s="1" t="s">
        <v>4776</v>
      </c>
      <c r="C11564" t="s">
        <v>17310</v>
      </c>
      <c r="D11564" t="str">
        <f t="shared" si="360"/>
        <v>HARPER INDEPENDENT SCHOOL DISTRICT</v>
      </c>
      <c r="E11564" t="str">
        <f t="shared" si="361"/>
        <v>HARPER INDEPENDENT SCHOOL DISTRICT</v>
      </c>
      <c r="F11564">
        <v>3786</v>
      </c>
      <c r="G11564">
        <v>536</v>
      </c>
      <c r="H11564">
        <v>73</v>
      </c>
      <c r="I11564" t="s">
        <v>2878</v>
      </c>
      <c r="J11564" s="1" t="s">
        <v>2879</v>
      </c>
      <c r="K11564" s="1" t="s">
        <v>2880</v>
      </c>
    </row>
    <row r="11565" spans="1:11" x14ac:dyDescent="0.2">
      <c r="A11565" s="1" t="s">
        <v>16882</v>
      </c>
      <c r="B11565" s="1" t="s">
        <v>6995</v>
      </c>
      <c r="C11565" t="s">
        <v>17311</v>
      </c>
      <c r="D11565" t="str">
        <f t="shared" si="360"/>
        <v>HARROLD INDEPENDENT SCHOOL DISTRICT</v>
      </c>
      <c r="E11565" t="str">
        <f t="shared" si="361"/>
        <v>HARROLD INDEPENDENT SCHOOL DISTRICT</v>
      </c>
      <c r="F11565">
        <v>123</v>
      </c>
      <c r="G11565">
        <v>14</v>
      </c>
      <c r="H11565">
        <v>4</v>
      </c>
      <c r="I11565" t="s">
        <v>2878</v>
      </c>
      <c r="J11565" s="1" t="s">
        <v>2879</v>
      </c>
      <c r="K11565" s="1" t="s">
        <v>2880</v>
      </c>
    </row>
    <row r="11566" spans="1:11" x14ac:dyDescent="0.2">
      <c r="A11566" s="1" t="s">
        <v>16882</v>
      </c>
      <c r="B11566" s="1" t="s">
        <v>4778</v>
      </c>
      <c r="C11566" t="s">
        <v>17312</v>
      </c>
      <c r="D11566" t="str">
        <f t="shared" si="360"/>
        <v>HART INDEPENDENT SCHOOL DISTRICT</v>
      </c>
      <c r="E11566" t="str">
        <f t="shared" si="361"/>
        <v>HART INDEPENDENT SCHOOL DISTRICT</v>
      </c>
      <c r="F11566">
        <v>1423</v>
      </c>
      <c r="G11566">
        <v>295</v>
      </c>
      <c r="H11566">
        <v>98</v>
      </c>
      <c r="I11566" t="s">
        <v>2878</v>
      </c>
      <c r="J11566" s="1" t="s">
        <v>2879</v>
      </c>
      <c r="K11566" s="1" t="s">
        <v>2880</v>
      </c>
    </row>
    <row r="11567" spans="1:11" x14ac:dyDescent="0.2">
      <c r="A11567" s="1" t="s">
        <v>16882</v>
      </c>
      <c r="B11567" s="1" t="s">
        <v>13479</v>
      </c>
      <c r="C11567" t="s">
        <v>17313</v>
      </c>
      <c r="D11567" t="str">
        <f t="shared" si="360"/>
        <v>HARTLEY INDEPENDENT SCHOOL DISTRICT</v>
      </c>
      <c r="E11567" t="str">
        <f t="shared" si="361"/>
        <v>HARTLEY INDEPENDENT SCHOOL DISTRICT</v>
      </c>
      <c r="F11567">
        <v>833</v>
      </c>
      <c r="G11567">
        <v>229</v>
      </c>
      <c r="H11567">
        <v>24</v>
      </c>
      <c r="I11567" t="s">
        <v>2878</v>
      </c>
      <c r="J11567" s="1" t="s">
        <v>2879</v>
      </c>
      <c r="K11567" s="1" t="s">
        <v>2880</v>
      </c>
    </row>
    <row r="11568" spans="1:11" x14ac:dyDescent="0.2">
      <c r="A11568" s="1" t="s">
        <v>16882</v>
      </c>
      <c r="B11568" s="1" t="s">
        <v>4780</v>
      </c>
      <c r="C11568" t="s">
        <v>17314</v>
      </c>
      <c r="D11568" t="str">
        <f t="shared" si="360"/>
        <v>HARTS BLUFF INDEPENDENT SCHOOL DISTRICT</v>
      </c>
      <c r="E11568" t="str">
        <f t="shared" si="361"/>
        <v>HARTS BLUFF INDEPENDENT SCHOOL DISTRICT</v>
      </c>
      <c r="F11568">
        <v>3007</v>
      </c>
      <c r="G11568">
        <v>635</v>
      </c>
      <c r="H11568">
        <v>141</v>
      </c>
      <c r="I11568" t="s">
        <v>2878</v>
      </c>
      <c r="J11568" s="1" t="s">
        <v>2879</v>
      </c>
      <c r="K11568" s="1" t="s">
        <v>2880</v>
      </c>
    </row>
    <row r="11569" spans="1:11" x14ac:dyDescent="0.2">
      <c r="A11569" s="1" t="s">
        <v>16882</v>
      </c>
      <c r="B11569" s="1" t="s">
        <v>4782</v>
      </c>
      <c r="C11569" t="s">
        <v>17315</v>
      </c>
      <c r="D11569" t="str">
        <f t="shared" si="360"/>
        <v>HASKELL CONSOLIDATED INDEPENDENT SCHOOL DISTRICT</v>
      </c>
      <c r="E11569" t="str">
        <f t="shared" si="361"/>
        <v>HASKELL CONSOLIDATED INDEPENDENT SCHOOL DISTRICT</v>
      </c>
      <c r="F11569">
        <v>4195</v>
      </c>
      <c r="G11569">
        <v>636</v>
      </c>
      <c r="H11569">
        <v>198</v>
      </c>
      <c r="I11569" t="s">
        <v>2878</v>
      </c>
      <c r="J11569" s="1" t="s">
        <v>2879</v>
      </c>
      <c r="K11569" s="1" t="s">
        <v>2880</v>
      </c>
    </row>
    <row r="11570" spans="1:11" x14ac:dyDescent="0.2">
      <c r="A11570" s="1" t="s">
        <v>16882</v>
      </c>
      <c r="B11570" s="1" t="s">
        <v>7009</v>
      </c>
      <c r="C11570" t="s">
        <v>17316</v>
      </c>
      <c r="D11570" t="str">
        <f t="shared" si="360"/>
        <v>HAWKINS INDEPENDENT SCHOOL DISTRICT</v>
      </c>
      <c r="E11570" t="str">
        <f t="shared" si="361"/>
        <v>HAWKINS INDEPENDENT SCHOOL DISTRICT</v>
      </c>
      <c r="F11570">
        <v>5730</v>
      </c>
      <c r="G11570">
        <v>779</v>
      </c>
      <c r="H11570">
        <v>232</v>
      </c>
      <c r="I11570" t="s">
        <v>2878</v>
      </c>
      <c r="J11570" s="1" t="s">
        <v>2879</v>
      </c>
      <c r="K11570" s="1" t="s">
        <v>2880</v>
      </c>
    </row>
    <row r="11571" spans="1:11" x14ac:dyDescent="0.2">
      <c r="A11571" s="1" t="s">
        <v>16882</v>
      </c>
      <c r="B11571" s="1" t="s">
        <v>4786</v>
      </c>
      <c r="C11571" t="s">
        <v>17317</v>
      </c>
      <c r="D11571" t="str">
        <f t="shared" si="360"/>
        <v>HAWLEY INDEPENDENT SCHOOL DISTRICT</v>
      </c>
      <c r="E11571" t="str">
        <f t="shared" si="361"/>
        <v>HAWLEY INDEPENDENT SCHOOL DISTRICT</v>
      </c>
      <c r="F11571">
        <v>3190</v>
      </c>
      <c r="G11571">
        <v>598</v>
      </c>
      <c r="H11571">
        <v>107</v>
      </c>
      <c r="I11571" t="s">
        <v>2878</v>
      </c>
      <c r="J11571" s="1" t="s">
        <v>2879</v>
      </c>
      <c r="K11571" s="1" t="s">
        <v>2880</v>
      </c>
    </row>
    <row r="11572" spans="1:11" x14ac:dyDescent="0.2">
      <c r="A11572" s="1" t="s">
        <v>16882</v>
      </c>
      <c r="B11572" s="1" t="s">
        <v>3160</v>
      </c>
      <c r="C11572" t="s">
        <v>17318</v>
      </c>
      <c r="D11572" t="str">
        <f t="shared" si="360"/>
        <v>HAYS CONSOLIDATED INDEPENDENT SCHOOL DISTRICT</v>
      </c>
      <c r="E11572" t="str">
        <f t="shared" si="361"/>
        <v>HAYS CONSOLIDATED INDEPENDENT SCHOOL DISTRICT</v>
      </c>
      <c r="F11572">
        <v>88226</v>
      </c>
      <c r="G11572">
        <v>18969</v>
      </c>
      <c r="H11572">
        <v>2141</v>
      </c>
      <c r="I11572" t="s">
        <v>2878</v>
      </c>
      <c r="J11572" s="1" t="s">
        <v>2879</v>
      </c>
      <c r="K11572" s="1" t="s">
        <v>2880</v>
      </c>
    </row>
    <row r="11573" spans="1:11" x14ac:dyDescent="0.2">
      <c r="A11573" s="1" t="s">
        <v>16882</v>
      </c>
      <c r="B11573" s="1" t="s">
        <v>4784</v>
      </c>
      <c r="C11573" t="s">
        <v>17319</v>
      </c>
      <c r="D11573" t="str">
        <f t="shared" si="360"/>
        <v>HEARNE INDEPENDENT SCHOOL DISTRICT</v>
      </c>
      <c r="E11573" t="str">
        <f t="shared" si="361"/>
        <v>HEARNE INDEPENDENT SCHOOL DISTRICT</v>
      </c>
      <c r="F11573">
        <v>7093</v>
      </c>
      <c r="G11573">
        <v>1328</v>
      </c>
      <c r="H11573">
        <v>421</v>
      </c>
      <c r="I11573" t="s">
        <v>2878</v>
      </c>
      <c r="J11573" s="1" t="s">
        <v>2879</v>
      </c>
      <c r="K11573" s="1" t="s">
        <v>2880</v>
      </c>
    </row>
    <row r="11574" spans="1:11" x14ac:dyDescent="0.2">
      <c r="A11574" s="1" t="s">
        <v>16882</v>
      </c>
      <c r="B11574" s="1" t="s">
        <v>17320</v>
      </c>
      <c r="C11574" t="s">
        <v>17321</v>
      </c>
      <c r="D11574" t="str">
        <f t="shared" si="360"/>
        <v>HEDLEY INDEPENDENT SCHOOL DISTRICT</v>
      </c>
      <c r="E11574" t="str">
        <f t="shared" si="361"/>
        <v>HEDLEY INDEPENDENT SCHOOL DISTRICT</v>
      </c>
      <c r="F11574">
        <v>537</v>
      </c>
      <c r="G11574">
        <v>92</v>
      </c>
      <c r="H11574">
        <v>23</v>
      </c>
      <c r="I11574" t="s">
        <v>2878</v>
      </c>
      <c r="J11574" s="1" t="s">
        <v>2879</v>
      </c>
      <c r="K11574" s="1" t="s">
        <v>2880</v>
      </c>
    </row>
    <row r="11575" spans="1:11" x14ac:dyDescent="0.2">
      <c r="A11575" s="1" t="s">
        <v>16882</v>
      </c>
      <c r="B11575" s="1" t="s">
        <v>4790</v>
      </c>
      <c r="C11575" t="s">
        <v>17322</v>
      </c>
      <c r="D11575" t="str">
        <f t="shared" si="360"/>
        <v>HEMPHILL INDEPENDENT SCHOOL DISTRICT</v>
      </c>
      <c r="E11575" t="str">
        <f t="shared" si="361"/>
        <v>HEMPHILL INDEPENDENT SCHOOL DISTRICT</v>
      </c>
      <c r="F11575">
        <v>7262</v>
      </c>
      <c r="G11575">
        <v>890</v>
      </c>
      <c r="H11575">
        <v>266</v>
      </c>
      <c r="I11575" t="s">
        <v>2878</v>
      </c>
      <c r="J11575" s="1" t="s">
        <v>2879</v>
      </c>
      <c r="K11575" s="1" t="s">
        <v>2880</v>
      </c>
    </row>
    <row r="11576" spans="1:11" x14ac:dyDescent="0.2">
      <c r="A11576" s="1" t="s">
        <v>16882</v>
      </c>
      <c r="B11576" s="1" t="s">
        <v>4792</v>
      </c>
      <c r="C11576" t="s">
        <v>17323</v>
      </c>
      <c r="D11576" t="str">
        <f t="shared" si="360"/>
        <v>HEMPSTEAD INDEPENDENT SCHOOL DISTRICT</v>
      </c>
      <c r="E11576" t="str">
        <f t="shared" si="361"/>
        <v>HEMPSTEAD INDEPENDENT SCHOOL DISTRICT</v>
      </c>
      <c r="F11576">
        <v>10443</v>
      </c>
      <c r="G11576">
        <v>1981</v>
      </c>
      <c r="H11576">
        <v>537</v>
      </c>
      <c r="I11576" t="s">
        <v>2878</v>
      </c>
      <c r="J11576" s="1" t="s">
        <v>2879</v>
      </c>
      <c r="K11576" s="1" t="s">
        <v>2880</v>
      </c>
    </row>
    <row r="11577" spans="1:11" x14ac:dyDescent="0.2">
      <c r="A11577" s="1" t="s">
        <v>16882</v>
      </c>
      <c r="B11577" s="1" t="s">
        <v>9935</v>
      </c>
      <c r="C11577" t="s">
        <v>17324</v>
      </c>
      <c r="D11577" t="str">
        <f t="shared" si="360"/>
        <v>HENDERSON INDEPENDENT SCHOOL DISTRICT</v>
      </c>
      <c r="E11577" t="str">
        <f t="shared" si="361"/>
        <v>HENDERSON INDEPENDENT SCHOOL DISTRICT</v>
      </c>
      <c r="F11577">
        <v>23308</v>
      </c>
      <c r="G11577">
        <v>3580</v>
      </c>
      <c r="H11577">
        <v>761</v>
      </c>
      <c r="I11577" t="s">
        <v>2878</v>
      </c>
      <c r="J11577" s="1" t="s">
        <v>2879</v>
      </c>
      <c r="K11577" s="1" t="s">
        <v>2880</v>
      </c>
    </row>
    <row r="11578" spans="1:11" x14ac:dyDescent="0.2">
      <c r="A11578" s="1" t="s">
        <v>16882</v>
      </c>
      <c r="B11578" s="1" t="s">
        <v>7020</v>
      </c>
      <c r="C11578" t="s">
        <v>17325</v>
      </c>
      <c r="D11578" t="str">
        <f t="shared" si="360"/>
        <v>HENRIETTA INDEPENDENT SCHOOL DISTRICT</v>
      </c>
      <c r="E11578" t="str">
        <f t="shared" si="361"/>
        <v>HENRIETTA INDEPENDENT SCHOOL DISTRICT</v>
      </c>
      <c r="F11578">
        <v>5351</v>
      </c>
      <c r="G11578">
        <v>853</v>
      </c>
      <c r="H11578">
        <v>141</v>
      </c>
      <c r="I11578" t="s">
        <v>2878</v>
      </c>
      <c r="J11578" s="1" t="s">
        <v>2879</v>
      </c>
      <c r="K11578" s="1" t="s">
        <v>2880</v>
      </c>
    </row>
    <row r="11579" spans="1:11" x14ac:dyDescent="0.2">
      <c r="A11579" s="1" t="s">
        <v>16882</v>
      </c>
      <c r="B11579" s="1" t="s">
        <v>4796</v>
      </c>
      <c r="C11579" t="s">
        <v>17326</v>
      </c>
      <c r="D11579" t="str">
        <f t="shared" si="360"/>
        <v>HEREFORD INDEPENDENT SCHOOL DISTRICT</v>
      </c>
      <c r="E11579" t="str">
        <f t="shared" si="361"/>
        <v>HEREFORD INDEPENDENT SCHOOL DISTRICT</v>
      </c>
      <c r="F11579">
        <v>18596</v>
      </c>
      <c r="G11579">
        <v>4225</v>
      </c>
      <c r="H11579">
        <v>1079</v>
      </c>
      <c r="I11579" t="s">
        <v>2878</v>
      </c>
      <c r="J11579" s="1" t="s">
        <v>2879</v>
      </c>
      <c r="K11579" s="1" t="s">
        <v>2880</v>
      </c>
    </row>
    <row r="11580" spans="1:11" x14ac:dyDescent="0.2">
      <c r="A11580" s="1" t="s">
        <v>16882</v>
      </c>
      <c r="B11580" s="1" t="s">
        <v>4798</v>
      </c>
      <c r="C11580" t="s">
        <v>17327</v>
      </c>
      <c r="D11580" t="str">
        <f t="shared" si="360"/>
        <v>HERMLEIGH INDEPENDENT SCHOOL DISTRICT</v>
      </c>
      <c r="E11580" t="str">
        <f t="shared" si="361"/>
        <v>HERMLEIGH INDEPENDENT SCHOOL DISTRICT</v>
      </c>
      <c r="F11580">
        <v>771</v>
      </c>
      <c r="G11580">
        <v>159</v>
      </c>
      <c r="H11580">
        <v>22</v>
      </c>
      <c r="I11580" t="s">
        <v>2878</v>
      </c>
      <c r="J11580" s="1" t="s">
        <v>2879</v>
      </c>
      <c r="K11580" s="1" t="s">
        <v>2880</v>
      </c>
    </row>
    <row r="11581" spans="1:11" x14ac:dyDescent="0.2">
      <c r="A11581" s="1" t="s">
        <v>16882</v>
      </c>
      <c r="B11581" s="1" t="s">
        <v>7022</v>
      </c>
      <c r="C11581" t="s">
        <v>17328</v>
      </c>
      <c r="D11581" t="str">
        <f t="shared" si="360"/>
        <v>HICO INDEPENDENT SCHOOL DISTRICT</v>
      </c>
      <c r="E11581" t="str">
        <f t="shared" si="361"/>
        <v>HICO INDEPENDENT SCHOOL DISTRICT</v>
      </c>
      <c r="F11581">
        <v>3230</v>
      </c>
      <c r="G11581">
        <v>531</v>
      </c>
      <c r="H11581">
        <v>142</v>
      </c>
      <c r="I11581" t="s">
        <v>2878</v>
      </c>
      <c r="J11581" s="1" t="s">
        <v>2879</v>
      </c>
      <c r="K11581" s="1" t="s">
        <v>2880</v>
      </c>
    </row>
    <row r="11582" spans="1:11" x14ac:dyDescent="0.2">
      <c r="A11582" s="1" t="s">
        <v>16882</v>
      </c>
      <c r="B11582" s="1" t="s">
        <v>7026</v>
      </c>
      <c r="C11582" t="s">
        <v>17329</v>
      </c>
      <c r="D11582" t="str">
        <f t="shared" si="360"/>
        <v>HIDALGO INDEPENDENT SCHOOL DISTRICT</v>
      </c>
      <c r="E11582" t="str">
        <f t="shared" si="361"/>
        <v>HIDALGO INDEPENDENT SCHOOL DISTRICT</v>
      </c>
      <c r="F11582">
        <v>8804</v>
      </c>
      <c r="G11582">
        <v>2183</v>
      </c>
      <c r="H11582">
        <v>892</v>
      </c>
      <c r="I11582" t="s">
        <v>2878</v>
      </c>
      <c r="J11582" s="1" t="s">
        <v>2879</v>
      </c>
      <c r="K11582" s="1" t="s">
        <v>2880</v>
      </c>
    </row>
    <row r="11583" spans="1:11" x14ac:dyDescent="0.2">
      <c r="A11583" s="1" t="s">
        <v>16882</v>
      </c>
      <c r="B11583" s="1" t="s">
        <v>17330</v>
      </c>
      <c r="C11583" t="s">
        <v>17331</v>
      </c>
      <c r="D11583" t="str">
        <f t="shared" si="360"/>
        <v>HIGGINS INDEPENDENT SCHOOL DISTRICT</v>
      </c>
      <c r="E11583" t="str">
        <f t="shared" si="361"/>
        <v>HIGGINS INDEPENDENT SCHOOL DISTRICT</v>
      </c>
      <c r="F11583">
        <v>580</v>
      </c>
      <c r="G11583">
        <v>76</v>
      </c>
      <c r="H11583">
        <v>11</v>
      </c>
      <c r="I11583" t="s">
        <v>2878</v>
      </c>
      <c r="J11583" s="1" t="s">
        <v>2879</v>
      </c>
      <c r="K11583" s="1" t="s">
        <v>2880</v>
      </c>
    </row>
    <row r="11584" spans="1:11" x14ac:dyDescent="0.2">
      <c r="A11584" s="1" t="s">
        <v>16882</v>
      </c>
      <c r="B11584" s="1" t="s">
        <v>4805</v>
      </c>
      <c r="C11584" t="s">
        <v>17332</v>
      </c>
      <c r="D11584" t="str">
        <f t="shared" si="360"/>
        <v>HIGH ISLAND INDEPENDENT SCHOOL DISTRICT</v>
      </c>
      <c r="E11584" t="str">
        <f t="shared" si="361"/>
        <v>HIGH ISLAND INDEPENDENT SCHOOL DISTRICT</v>
      </c>
      <c r="F11584">
        <v>607</v>
      </c>
      <c r="G11584">
        <v>73</v>
      </c>
      <c r="H11584">
        <v>17</v>
      </c>
      <c r="I11584" t="s">
        <v>2878</v>
      </c>
      <c r="J11584" s="1" t="s">
        <v>2879</v>
      </c>
      <c r="K11584" s="1" t="s">
        <v>2880</v>
      </c>
    </row>
    <row r="11585" spans="1:11" x14ac:dyDescent="0.2">
      <c r="A11585" s="1" t="s">
        <v>16882</v>
      </c>
      <c r="B11585" s="1" t="s">
        <v>8275</v>
      </c>
      <c r="C11585" t="s">
        <v>17333</v>
      </c>
      <c r="D11585" t="str">
        <f t="shared" si="360"/>
        <v>HIGHLAND INDEPENDENT SCHOOL DISTRICT</v>
      </c>
      <c r="E11585" t="str">
        <f t="shared" si="361"/>
        <v>HIGHLAND INDEPENDENT SCHOOL DISTRICT</v>
      </c>
      <c r="F11585">
        <v>357</v>
      </c>
      <c r="G11585">
        <v>69</v>
      </c>
      <c r="H11585">
        <v>20</v>
      </c>
      <c r="I11585" t="s">
        <v>2878</v>
      </c>
      <c r="J11585" s="1" t="s">
        <v>2879</v>
      </c>
      <c r="K11585" s="1" t="s">
        <v>2880</v>
      </c>
    </row>
    <row r="11586" spans="1:11" x14ac:dyDescent="0.2">
      <c r="A11586" s="1" t="s">
        <v>16882</v>
      </c>
      <c r="B11586" s="1" t="s">
        <v>7033</v>
      </c>
      <c r="C11586" t="s">
        <v>17334</v>
      </c>
      <c r="D11586" t="str">
        <f t="shared" si="360"/>
        <v>HIGHLAND PARK INDEPENDENT SCHOOL DISTRICT</v>
      </c>
      <c r="E11586" t="str">
        <f t="shared" si="361"/>
        <v>HIGHLAND PARK INDEPENDENT SCHOOL DISTRICT</v>
      </c>
      <c r="F11586">
        <v>35859</v>
      </c>
      <c r="G11586">
        <v>8381</v>
      </c>
      <c r="H11586">
        <v>381</v>
      </c>
      <c r="I11586" t="s">
        <v>2878</v>
      </c>
      <c r="J11586" s="1" t="s">
        <v>2879</v>
      </c>
      <c r="K11586" s="1" t="s">
        <v>2880</v>
      </c>
    </row>
    <row r="11587" spans="1:11" x14ac:dyDescent="0.2">
      <c r="A11587" s="1" t="s">
        <v>16882</v>
      </c>
      <c r="B11587" s="1" t="s">
        <v>17335</v>
      </c>
      <c r="C11587" t="s">
        <v>17334</v>
      </c>
      <c r="D11587" t="str">
        <f t="shared" ref="D11587:D11650" si="362">UPPER(C11587)</f>
        <v>HIGHLAND PARK INDEPENDENT SCHOOL DISTRICT</v>
      </c>
      <c r="E11587" t="str">
        <f t="shared" ref="E11587:E11650" si="363">UPPER(TRIM(C11587))</f>
        <v>HIGHLAND PARK INDEPENDENT SCHOOL DISTRICT</v>
      </c>
      <c r="F11587">
        <v>8440</v>
      </c>
      <c r="G11587">
        <v>707</v>
      </c>
      <c r="H11587">
        <v>167</v>
      </c>
      <c r="I11587" t="s">
        <v>2878</v>
      </c>
      <c r="J11587" s="1" t="s">
        <v>2879</v>
      </c>
      <c r="K11587" s="1" t="s">
        <v>2880</v>
      </c>
    </row>
    <row r="11588" spans="1:11" x14ac:dyDescent="0.2">
      <c r="A11588" s="1" t="s">
        <v>16882</v>
      </c>
      <c r="B11588" s="1" t="s">
        <v>9944</v>
      </c>
      <c r="C11588" t="s">
        <v>17336</v>
      </c>
      <c r="D11588" t="str">
        <f t="shared" si="362"/>
        <v>HILLSBORO INDEPENDENT SCHOOL DISTRICT</v>
      </c>
      <c r="E11588" t="str">
        <f t="shared" si="363"/>
        <v>HILLSBORO INDEPENDENT SCHOOL DISTRICT</v>
      </c>
      <c r="F11588">
        <v>10629</v>
      </c>
      <c r="G11588">
        <v>1879</v>
      </c>
      <c r="H11588">
        <v>576</v>
      </c>
      <c r="I11588" t="s">
        <v>2878</v>
      </c>
      <c r="J11588" s="1" t="s">
        <v>2879</v>
      </c>
      <c r="K11588" s="1" t="s">
        <v>2880</v>
      </c>
    </row>
    <row r="11589" spans="1:11" x14ac:dyDescent="0.2">
      <c r="A11589" s="1" t="s">
        <v>16882</v>
      </c>
      <c r="B11589" s="1" t="s">
        <v>9946</v>
      </c>
      <c r="C11589" t="s">
        <v>17337</v>
      </c>
      <c r="D11589" t="str">
        <f t="shared" si="362"/>
        <v>HITCHCOCK INDEPENDENT SCHOOL DISTRICT</v>
      </c>
      <c r="E11589" t="str">
        <f t="shared" si="363"/>
        <v>HITCHCOCK INDEPENDENT SCHOOL DISTRICT</v>
      </c>
      <c r="F11589">
        <v>9726</v>
      </c>
      <c r="G11589">
        <v>1630</v>
      </c>
      <c r="H11589">
        <v>443</v>
      </c>
      <c r="I11589" t="s">
        <v>2878</v>
      </c>
      <c r="J11589" s="1" t="s">
        <v>2879</v>
      </c>
      <c r="K11589" s="1" t="s">
        <v>2880</v>
      </c>
    </row>
    <row r="11590" spans="1:11" x14ac:dyDescent="0.2">
      <c r="A11590" s="1" t="s">
        <v>16882</v>
      </c>
      <c r="B11590" s="1" t="s">
        <v>10441</v>
      </c>
      <c r="C11590" t="s">
        <v>17338</v>
      </c>
      <c r="D11590" t="str">
        <f t="shared" si="362"/>
        <v>HOLLAND INDEPENDENT SCHOOL DISTRICT</v>
      </c>
      <c r="E11590" t="str">
        <f t="shared" si="363"/>
        <v>HOLLAND INDEPENDENT SCHOOL DISTRICT</v>
      </c>
      <c r="F11590">
        <v>2624</v>
      </c>
      <c r="G11590">
        <v>553</v>
      </c>
      <c r="H11590">
        <v>101</v>
      </c>
      <c r="I11590" t="s">
        <v>2878</v>
      </c>
      <c r="J11590" s="1" t="s">
        <v>2879</v>
      </c>
      <c r="K11590" s="1" t="s">
        <v>2880</v>
      </c>
    </row>
    <row r="11591" spans="1:11" x14ac:dyDescent="0.2">
      <c r="A11591" s="1" t="s">
        <v>16882</v>
      </c>
      <c r="B11591" s="1" t="s">
        <v>10443</v>
      </c>
      <c r="C11591" t="s">
        <v>17339</v>
      </c>
      <c r="D11591" t="str">
        <f t="shared" si="362"/>
        <v>HOLLIDAY INDEPENDENT SCHOOL DISTRICT</v>
      </c>
      <c r="E11591" t="str">
        <f t="shared" si="363"/>
        <v>HOLLIDAY INDEPENDENT SCHOOL DISTRICT</v>
      </c>
      <c r="F11591">
        <v>4386</v>
      </c>
      <c r="G11591">
        <v>718</v>
      </c>
      <c r="H11591">
        <v>66</v>
      </c>
      <c r="I11591" t="s">
        <v>2878</v>
      </c>
      <c r="J11591" s="1" t="s">
        <v>2879</v>
      </c>
      <c r="K11591" s="1" t="s">
        <v>2880</v>
      </c>
    </row>
    <row r="11592" spans="1:11" x14ac:dyDescent="0.2">
      <c r="A11592" s="1" t="s">
        <v>16882</v>
      </c>
      <c r="B11592" s="1" t="s">
        <v>4809</v>
      </c>
      <c r="C11592" t="s">
        <v>17340</v>
      </c>
      <c r="D11592" t="str">
        <f t="shared" si="362"/>
        <v>HONDO INDEPENDENT SCHOOL DISTRICT</v>
      </c>
      <c r="E11592" t="str">
        <f t="shared" si="363"/>
        <v>HONDO INDEPENDENT SCHOOL DISTRICT</v>
      </c>
      <c r="F11592">
        <v>13578</v>
      </c>
      <c r="G11592">
        <v>2141</v>
      </c>
      <c r="H11592">
        <v>447</v>
      </c>
      <c r="I11592" t="s">
        <v>2878</v>
      </c>
      <c r="J11592" s="1" t="s">
        <v>2879</v>
      </c>
      <c r="K11592" s="1" t="s">
        <v>2880</v>
      </c>
    </row>
    <row r="11593" spans="1:11" x14ac:dyDescent="0.2">
      <c r="A11593" s="1" t="s">
        <v>16882</v>
      </c>
      <c r="B11593" s="1" t="s">
        <v>4811</v>
      </c>
      <c r="C11593" t="s">
        <v>17341</v>
      </c>
      <c r="D11593" t="str">
        <f t="shared" si="362"/>
        <v>HONEY GROVE INDEPENDENT SCHOOL DISTRICT</v>
      </c>
      <c r="E11593" t="str">
        <f t="shared" si="363"/>
        <v>HONEY GROVE INDEPENDENT SCHOOL DISTRICT</v>
      </c>
      <c r="F11593">
        <v>3416</v>
      </c>
      <c r="G11593">
        <v>549</v>
      </c>
      <c r="H11593">
        <v>131</v>
      </c>
      <c r="I11593" t="s">
        <v>2878</v>
      </c>
      <c r="J11593" s="1" t="s">
        <v>2879</v>
      </c>
      <c r="K11593" s="1" t="s">
        <v>2880</v>
      </c>
    </row>
    <row r="11594" spans="1:11" x14ac:dyDescent="0.2">
      <c r="A11594" s="1" t="s">
        <v>16882</v>
      </c>
      <c r="B11594" s="1" t="s">
        <v>9949</v>
      </c>
      <c r="C11594" t="s">
        <v>17342</v>
      </c>
      <c r="D11594" t="str">
        <f t="shared" si="362"/>
        <v>HOOKS INDEPENDENT SCHOOL DISTRICT</v>
      </c>
      <c r="E11594" t="str">
        <f t="shared" si="363"/>
        <v>HOOKS INDEPENDENT SCHOOL DISTRICT</v>
      </c>
      <c r="F11594">
        <v>4623</v>
      </c>
      <c r="G11594">
        <v>835</v>
      </c>
      <c r="H11594">
        <v>213</v>
      </c>
      <c r="I11594" t="s">
        <v>2878</v>
      </c>
      <c r="J11594" s="1" t="s">
        <v>2879</v>
      </c>
      <c r="K11594" s="1" t="s">
        <v>2880</v>
      </c>
    </row>
    <row r="11595" spans="1:11" x14ac:dyDescent="0.2">
      <c r="A11595" s="1" t="s">
        <v>16882</v>
      </c>
      <c r="B11595" s="1" t="s">
        <v>6526</v>
      </c>
      <c r="C11595" t="s">
        <v>17343</v>
      </c>
      <c r="D11595" t="str">
        <f t="shared" si="362"/>
        <v>HOUSTON INDEPENDENT SCHOOL DISTRICT</v>
      </c>
      <c r="E11595" t="str">
        <f t="shared" si="363"/>
        <v>HOUSTON INDEPENDENT SCHOOL DISTRICT</v>
      </c>
      <c r="F11595">
        <v>1529513</v>
      </c>
      <c r="G11595">
        <v>248155</v>
      </c>
      <c r="H11595">
        <v>76878</v>
      </c>
      <c r="I11595" t="s">
        <v>2878</v>
      </c>
      <c r="J11595" s="1" t="s">
        <v>2879</v>
      </c>
      <c r="K11595" s="1" t="s">
        <v>2880</v>
      </c>
    </row>
    <row r="11596" spans="1:11" x14ac:dyDescent="0.2">
      <c r="A11596" s="1" t="s">
        <v>16882</v>
      </c>
      <c r="B11596" s="1" t="s">
        <v>9957</v>
      </c>
      <c r="C11596" t="s">
        <v>17344</v>
      </c>
      <c r="D11596" t="str">
        <f t="shared" si="362"/>
        <v>HOWE INDEPENDENT SCHOOL DISTRICT</v>
      </c>
      <c r="E11596" t="str">
        <f t="shared" si="363"/>
        <v>HOWE INDEPENDENT SCHOOL DISTRICT</v>
      </c>
      <c r="F11596">
        <v>5196</v>
      </c>
      <c r="G11596">
        <v>1076</v>
      </c>
      <c r="H11596">
        <v>223</v>
      </c>
      <c r="I11596" t="s">
        <v>2878</v>
      </c>
      <c r="J11596" s="1" t="s">
        <v>2879</v>
      </c>
      <c r="K11596" s="1" t="s">
        <v>2880</v>
      </c>
    </row>
    <row r="11597" spans="1:11" x14ac:dyDescent="0.2">
      <c r="A11597" s="1" t="s">
        <v>16882</v>
      </c>
      <c r="B11597" s="1" t="s">
        <v>4821</v>
      </c>
      <c r="C11597" t="s">
        <v>17345</v>
      </c>
      <c r="D11597" t="str">
        <f t="shared" si="362"/>
        <v>HUBBARD INDEPENDENT SCHOOL DISTRICT</v>
      </c>
      <c r="E11597" t="str">
        <f t="shared" si="363"/>
        <v>HUBBARD INDEPENDENT SCHOOL DISTRICT</v>
      </c>
      <c r="F11597">
        <v>567</v>
      </c>
      <c r="G11597">
        <v>99</v>
      </c>
      <c r="H11597">
        <v>24</v>
      </c>
      <c r="I11597" t="s">
        <v>2878</v>
      </c>
      <c r="J11597" s="1" t="s">
        <v>2879</v>
      </c>
      <c r="K11597" s="1" t="s">
        <v>2880</v>
      </c>
    </row>
    <row r="11598" spans="1:11" x14ac:dyDescent="0.2">
      <c r="A11598" s="1" t="s">
        <v>16882</v>
      </c>
      <c r="B11598" s="1" t="s">
        <v>4823</v>
      </c>
      <c r="C11598" t="s">
        <v>17345</v>
      </c>
      <c r="D11598" t="str">
        <f t="shared" si="362"/>
        <v>HUBBARD INDEPENDENT SCHOOL DISTRICT</v>
      </c>
      <c r="E11598" t="str">
        <f t="shared" si="363"/>
        <v>HUBBARD INDEPENDENT SCHOOL DISTRICT</v>
      </c>
      <c r="F11598">
        <v>1960</v>
      </c>
      <c r="G11598">
        <v>318</v>
      </c>
      <c r="H11598">
        <v>61</v>
      </c>
      <c r="I11598" t="s">
        <v>2878</v>
      </c>
      <c r="J11598" s="1" t="s">
        <v>2879</v>
      </c>
      <c r="K11598" s="1" t="s">
        <v>2880</v>
      </c>
    </row>
    <row r="11599" spans="1:11" x14ac:dyDescent="0.2">
      <c r="A11599" s="1" t="s">
        <v>16882</v>
      </c>
      <c r="B11599" s="1" t="s">
        <v>4825</v>
      </c>
      <c r="C11599" t="s">
        <v>17346</v>
      </c>
      <c r="D11599" t="str">
        <f t="shared" si="362"/>
        <v>HUCKABAY INDEPENDENT SCHOOL DISTRICT</v>
      </c>
      <c r="E11599" t="str">
        <f t="shared" si="363"/>
        <v>HUCKABAY INDEPENDENT SCHOOL DISTRICT</v>
      </c>
      <c r="F11599">
        <v>1526</v>
      </c>
      <c r="G11599">
        <v>216</v>
      </c>
      <c r="H11599">
        <v>25</v>
      </c>
      <c r="I11599" t="s">
        <v>2878</v>
      </c>
      <c r="J11599" s="1" t="s">
        <v>2879</v>
      </c>
      <c r="K11599" s="1" t="s">
        <v>2880</v>
      </c>
    </row>
    <row r="11600" spans="1:11" x14ac:dyDescent="0.2">
      <c r="A11600" s="1" t="s">
        <v>16882</v>
      </c>
      <c r="B11600" s="1" t="s">
        <v>9959</v>
      </c>
      <c r="C11600" t="s">
        <v>17347</v>
      </c>
      <c r="D11600" t="str">
        <f t="shared" si="362"/>
        <v>HUDSON INDEPENDENT SCHOOL DISTRICT</v>
      </c>
      <c r="E11600" t="str">
        <f t="shared" si="363"/>
        <v>HUDSON INDEPENDENT SCHOOL DISTRICT</v>
      </c>
      <c r="F11600">
        <v>11705</v>
      </c>
      <c r="G11600">
        <v>2507</v>
      </c>
      <c r="H11600">
        <v>532</v>
      </c>
      <c r="I11600" t="s">
        <v>2878</v>
      </c>
      <c r="J11600" s="1" t="s">
        <v>2879</v>
      </c>
      <c r="K11600" s="1" t="s">
        <v>2880</v>
      </c>
    </row>
    <row r="11601" spans="1:11" x14ac:dyDescent="0.2">
      <c r="A11601" s="1" t="s">
        <v>16882</v>
      </c>
      <c r="B11601" s="1" t="s">
        <v>4829</v>
      </c>
      <c r="C11601" t="s">
        <v>17348</v>
      </c>
      <c r="D11601" t="str">
        <f t="shared" si="362"/>
        <v>HUFFMAN INDEPENDENT SCHOOL DISTRICT</v>
      </c>
      <c r="E11601" t="str">
        <f t="shared" si="363"/>
        <v>HUFFMAN INDEPENDENT SCHOOL DISTRICT</v>
      </c>
      <c r="F11601">
        <v>16817</v>
      </c>
      <c r="G11601">
        <v>3417</v>
      </c>
      <c r="H11601">
        <v>458</v>
      </c>
      <c r="I11601" t="s">
        <v>2878</v>
      </c>
      <c r="J11601" s="1" t="s">
        <v>2879</v>
      </c>
      <c r="K11601" s="1" t="s">
        <v>2880</v>
      </c>
    </row>
    <row r="11602" spans="1:11" x14ac:dyDescent="0.2">
      <c r="A11602" s="1" t="s">
        <v>16882</v>
      </c>
      <c r="B11602" s="1" t="s">
        <v>7044</v>
      </c>
      <c r="C11602" t="s">
        <v>17349</v>
      </c>
      <c r="D11602" t="str">
        <f t="shared" si="362"/>
        <v>HUGHES SPRINGS INDEPENDENT SCHOOL DISTRICT</v>
      </c>
      <c r="E11602" t="str">
        <f t="shared" si="363"/>
        <v>HUGHES SPRINGS INDEPENDENT SCHOOL DISTRICT</v>
      </c>
      <c r="F11602">
        <v>4743</v>
      </c>
      <c r="G11602">
        <v>857</v>
      </c>
      <c r="H11602">
        <v>231</v>
      </c>
      <c r="I11602" t="s">
        <v>2878</v>
      </c>
      <c r="J11602" s="1" t="s">
        <v>2879</v>
      </c>
      <c r="K11602" s="1" t="s">
        <v>2880</v>
      </c>
    </row>
    <row r="11603" spans="1:11" x14ac:dyDescent="0.2">
      <c r="A11603" s="1" t="s">
        <v>16882</v>
      </c>
      <c r="B11603" s="1" t="s">
        <v>7046</v>
      </c>
      <c r="C11603" t="s">
        <v>17350</v>
      </c>
      <c r="D11603" t="str">
        <f t="shared" si="362"/>
        <v>HULL-DAISETTA INDEPENDENT SCHOOL DISTRICT</v>
      </c>
      <c r="E11603" t="str">
        <f t="shared" si="363"/>
        <v>HULL-DAISETTA INDEPENDENT SCHOOL DISTRICT</v>
      </c>
      <c r="F11603">
        <v>3331</v>
      </c>
      <c r="G11603">
        <v>576</v>
      </c>
      <c r="H11603">
        <v>67</v>
      </c>
      <c r="I11603" t="s">
        <v>2878</v>
      </c>
      <c r="J11603" s="1" t="s">
        <v>2879</v>
      </c>
      <c r="K11603" s="1" t="s">
        <v>2880</v>
      </c>
    </row>
    <row r="11604" spans="1:11" x14ac:dyDescent="0.2">
      <c r="A11604" s="1" t="s">
        <v>16882</v>
      </c>
      <c r="B11604" s="1" t="s">
        <v>9965</v>
      </c>
      <c r="C11604" t="s">
        <v>17351</v>
      </c>
      <c r="D11604" t="str">
        <f t="shared" si="362"/>
        <v>HUMBLE INDEPENDENT SCHOOL DISTRICT</v>
      </c>
      <c r="E11604" t="str">
        <f t="shared" si="363"/>
        <v>HUMBLE INDEPENDENT SCHOOL DISTRICT</v>
      </c>
      <c r="F11604">
        <v>187703</v>
      </c>
      <c r="G11604">
        <v>38676</v>
      </c>
      <c r="H11604">
        <v>3985</v>
      </c>
      <c r="I11604" t="s">
        <v>2878</v>
      </c>
      <c r="J11604" s="1" t="s">
        <v>2879</v>
      </c>
      <c r="K11604" s="1" t="s">
        <v>2880</v>
      </c>
    </row>
    <row r="11605" spans="1:11" x14ac:dyDescent="0.2">
      <c r="A11605" s="1" t="s">
        <v>16882</v>
      </c>
      <c r="B11605" s="1" t="s">
        <v>4832</v>
      </c>
      <c r="C11605" t="s">
        <v>17352</v>
      </c>
      <c r="D11605" t="str">
        <f t="shared" si="362"/>
        <v>HUNT INDEPENDENT SCHOOL DISTRICT</v>
      </c>
      <c r="E11605" t="str">
        <f t="shared" si="363"/>
        <v>HUNT INDEPENDENT SCHOOL DISTRICT</v>
      </c>
      <c r="F11605">
        <v>1755</v>
      </c>
      <c r="G11605">
        <v>200</v>
      </c>
      <c r="H11605">
        <v>58</v>
      </c>
      <c r="I11605" t="s">
        <v>2878</v>
      </c>
      <c r="J11605" s="1" t="s">
        <v>2879</v>
      </c>
      <c r="K11605" s="1" t="s">
        <v>2880</v>
      </c>
    </row>
    <row r="11606" spans="1:11" x14ac:dyDescent="0.2">
      <c r="A11606" s="1" t="s">
        <v>16882</v>
      </c>
      <c r="B11606" s="1" t="s">
        <v>4834</v>
      </c>
      <c r="C11606" t="s">
        <v>17353</v>
      </c>
      <c r="D11606" t="str">
        <f t="shared" si="362"/>
        <v>HUNTINGTON INDEPENDENT SCHOOL DISTRICT</v>
      </c>
      <c r="E11606" t="str">
        <f t="shared" si="363"/>
        <v>HUNTINGTON INDEPENDENT SCHOOL DISTRICT</v>
      </c>
      <c r="F11606">
        <v>8401</v>
      </c>
      <c r="G11606">
        <v>1609</v>
      </c>
      <c r="H11606">
        <v>443</v>
      </c>
      <c r="I11606" t="s">
        <v>2878</v>
      </c>
      <c r="J11606" s="1" t="s">
        <v>2879</v>
      </c>
      <c r="K11606" s="1" t="s">
        <v>2880</v>
      </c>
    </row>
    <row r="11607" spans="1:11" x14ac:dyDescent="0.2">
      <c r="A11607" s="1" t="s">
        <v>16882</v>
      </c>
      <c r="B11607" s="1" t="s">
        <v>4836</v>
      </c>
      <c r="C11607" t="s">
        <v>17354</v>
      </c>
      <c r="D11607" t="str">
        <f t="shared" si="362"/>
        <v>HUNTSVILLE INDEPENDENT SCHOOL DISTRICT</v>
      </c>
      <c r="E11607" t="str">
        <f t="shared" si="363"/>
        <v>HUNTSVILLE INDEPENDENT SCHOOL DISTRICT</v>
      </c>
      <c r="F11607">
        <v>65581</v>
      </c>
      <c r="G11607">
        <v>6703</v>
      </c>
      <c r="H11607">
        <v>1499</v>
      </c>
      <c r="I11607" t="s">
        <v>2878</v>
      </c>
      <c r="J11607" s="1" t="s">
        <v>2879</v>
      </c>
      <c r="K11607" s="1" t="s">
        <v>2880</v>
      </c>
    </row>
    <row r="11608" spans="1:11" x14ac:dyDescent="0.2">
      <c r="A11608" s="1" t="s">
        <v>16882</v>
      </c>
      <c r="B11608" s="1" t="s">
        <v>7052</v>
      </c>
      <c r="C11608" t="s">
        <v>17355</v>
      </c>
      <c r="D11608" t="str">
        <f t="shared" si="362"/>
        <v>HURST-EULESS-BEDFORD INDEPENDENT SCHOOL DISTRICT</v>
      </c>
      <c r="E11608" t="str">
        <f t="shared" si="363"/>
        <v>HURST-EULESS-BEDFORD INDEPENDENT SCHOOL DISTRICT</v>
      </c>
      <c r="F11608">
        <v>153168</v>
      </c>
      <c r="G11608">
        <v>23987</v>
      </c>
      <c r="H11608">
        <v>3999</v>
      </c>
      <c r="I11608" t="s">
        <v>2878</v>
      </c>
      <c r="J11608" s="1" t="s">
        <v>2879</v>
      </c>
      <c r="K11608" s="1" t="s">
        <v>2880</v>
      </c>
    </row>
    <row r="11609" spans="1:11" x14ac:dyDescent="0.2">
      <c r="A11609" s="1" t="s">
        <v>16882</v>
      </c>
      <c r="B11609" s="1" t="s">
        <v>17356</v>
      </c>
      <c r="C11609" t="s">
        <v>17357</v>
      </c>
      <c r="D11609" t="str">
        <f t="shared" si="362"/>
        <v>HUTTO INDEPENDENT SCHOOL DISTRICT</v>
      </c>
      <c r="E11609" t="str">
        <f t="shared" si="363"/>
        <v>HUTTO INDEPENDENT SCHOOL DISTRICT</v>
      </c>
      <c r="F11609">
        <v>28364</v>
      </c>
      <c r="G11609">
        <v>6493</v>
      </c>
      <c r="H11609">
        <v>422</v>
      </c>
      <c r="I11609" t="s">
        <v>2878</v>
      </c>
      <c r="J11609" s="1" t="s">
        <v>2879</v>
      </c>
      <c r="K11609" s="1" t="s">
        <v>2880</v>
      </c>
    </row>
    <row r="11610" spans="1:11" x14ac:dyDescent="0.2">
      <c r="A11610" s="1" t="s">
        <v>16882</v>
      </c>
      <c r="B11610" s="1" t="s">
        <v>7055</v>
      </c>
      <c r="C11610" t="s">
        <v>17358</v>
      </c>
      <c r="D11610" t="str">
        <f t="shared" si="362"/>
        <v>IDALOU INDEPENDENT SCHOOL DISTRICT</v>
      </c>
      <c r="E11610" t="str">
        <f t="shared" si="363"/>
        <v>IDALOU INDEPENDENT SCHOOL DISTRICT</v>
      </c>
      <c r="F11610">
        <v>4187</v>
      </c>
      <c r="G11610">
        <v>895</v>
      </c>
      <c r="H11610">
        <v>91</v>
      </c>
      <c r="I11610" t="s">
        <v>2878</v>
      </c>
      <c r="J11610" s="1" t="s">
        <v>2879</v>
      </c>
      <c r="K11610" s="1" t="s">
        <v>2880</v>
      </c>
    </row>
    <row r="11611" spans="1:11" x14ac:dyDescent="0.2">
      <c r="A11611" s="1" t="s">
        <v>16882</v>
      </c>
      <c r="B11611" s="1" t="s">
        <v>4842</v>
      </c>
      <c r="C11611" t="s">
        <v>17359</v>
      </c>
      <c r="D11611" t="str">
        <f t="shared" si="362"/>
        <v>INDUSTRIAL INDEPENDENT SCHOOL DISTRICT</v>
      </c>
      <c r="E11611" t="str">
        <f t="shared" si="363"/>
        <v>INDUSTRIAL INDEPENDENT SCHOOL DISTRICT</v>
      </c>
      <c r="F11611">
        <v>4403</v>
      </c>
      <c r="G11611">
        <v>993</v>
      </c>
      <c r="H11611">
        <v>137</v>
      </c>
      <c r="I11611" t="s">
        <v>2878</v>
      </c>
      <c r="J11611" s="1" t="s">
        <v>2879</v>
      </c>
      <c r="K11611" s="1" t="s">
        <v>2880</v>
      </c>
    </row>
    <row r="11612" spans="1:11" x14ac:dyDescent="0.2">
      <c r="A11612" s="1" t="s">
        <v>16882</v>
      </c>
      <c r="B11612" s="1" t="s">
        <v>4844</v>
      </c>
      <c r="C11612" t="s">
        <v>17360</v>
      </c>
      <c r="D11612" t="str">
        <f t="shared" si="362"/>
        <v>INGLESIDE INDEPENDENT SCHOOL DISTRICT</v>
      </c>
      <c r="E11612" t="str">
        <f t="shared" si="363"/>
        <v>INGLESIDE INDEPENDENT SCHOOL DISTRICT</v>
      </c>
      <c r="F11612">
        <v>10495</v>
      </c>
      <c r="G11612">
        <v>2149</v>
      </c>
      <c r="H11612">
        <v>409</v>
      </c>
      <c r="I11612" t="s">
        <v>2878</v>
      </c>
      <c r="J11612" s="1" t="s">
        <v>2879</v>
      </c>
      <c r="K11612" s="1" t="s">
        <v>2880</v>
      </c>
    </row>
    <row r="11613" spans="1:11" x14ac:dyDescent="0.2">
      <c r="A11613" s="1" t="s">
        <v>16882</v>
      </c>
      <c r="B11613" s="1" t="s">
        <v>4846</v>
      </c>
      <c r="C11613" t="s">
        <v>17361</v>
      </c>
      <c r="D11613" t="str">
        <f t="shared" si="362"/>
        <v>INGRAM INDEPENDENT SCHOOL DISTRICT</v>
      </c>
      <c r="E11613" t="str">
        <f t="shared" si="363"/>
        <v>INGRAM INDEPENDENT SCHOOL DISTRICT</v>
      </c>
      <c r="F11613">
        <v>8634</v>
      </c>
      <c r="G11613">
        <v>1244</v>
      </c>
      <c r="H11613">
        <v>354</v>
      </c>
      <c r="I11613" t="s">
        <v>2878</v>
      </c>
      <c r="J11613" s="1" t="s">
        <v>2879</v>
      </c>
      <c r="K11613" s="1" t="s">
        <v>2880</v>
      </c>
    </row>
    <row r="11614" spans="1:11" x14ac:dyDescent="0.2">
      <c r="A11614" s="1" t="s">
        <v>16882</v>
      </c>
      <c r="B11614" s="1" t="s">
        <v>13518</v>
      </c>
      <c r="C11614" t="s">
        <v>17362</v>
      </c>
      <c r="D11614" t="str">
        <f t="shared" si="362"/>
        <v>IOLA INDEPENDENT SCHOOL DISTRICT</v>
      </c>
      <c r="E11614" t="str">
        <f t="shared" si="363"/>
        <v>IOLA INDEPENDENT SCHOOL DISTRICT</v>
      </c>
      <c r="F11614">
        <v>2623</v>
      </c>
      <c r="G11614">
        <v>468</v>
      </c>
      <c r="H11614">
        <v>98</v>
      </c>
      <c r="I11614" t="s">
        <v>2878</v>
      </c>
      <c r="J11614" s="1" t="s">
        <v>2879</v>
      </c>
      <c r="K11614" s="1" t="s">
        <v>2880</v>
      </c>
    </row>
    <row r="11615" spans="1:11" x14ac:dyDescent="0.2">
      <c r="A11615" s="1" t="s">
        <v>16882</v>
      </c>
      <c r="B11615" s="1" t="s">
        <v>17363</v>
      </c>
      <c r="C11615" t="s">
        <v>17364</v>
      </c>
      <c r="D11615" t="str">
        <f t="shared" si="362"/>
        <v>IOWA PARK CONSOLIDATED INDEPENDENT SCHOOL DISTRICT</v>
      </c>
      <c r="E11615" t="str">
        <f t="shared" si="363"/>
        <v>IOWA PARK CONSOLIDATED INDEPENDENT SCHOOL DISTRICT</v>
      </c>
      <c r="F11615">
        <v>13509</v>
      </c>
      <c r="G11615">
        <v>1695</v>
      </c>
      <c r="H11615">
        <v>184</v>
      </c>
      <c r="I11615" t="s">
        <v>2878</v>
      </c>
      <c r="J11615" s="1" t="s">
        <v>2879</v>
      </c>
      <c r="K11615" s="1" t="s">
        <v>2880</v>
      </c>
    </row>
    <row r="11616" spans="1:11" x14ac:dyDescent="0.2">
      <c r="A11616" s="1" t="s">
        <v>16882</v>
      </c>
      <c r="B11616" s="1" t="s">
        <v>4850</v>
      </c>
      <c r="C11616" t="s">
        <v>17365</v>
      </c>
      <c r="D11616" t="str">
        <f t="shared" si="362"/>
        <v>IRA INDEPENDENT SCHOOL DISTRICT</v>
      </c>
      <c r="E11616" t="str">
        <f t="shared" si="363"/>
        <v>IRA INDEPENDENT SCHOOL DISTRICT</v>
      </c>
      <c r="F11616">
        <v>591</v>
      </c>
      <c r="G11616">
        <v>116</v>
      </c>
      <c r="H11616">
        <v>14</v>
      </c>
      <c r="I11616" t="s">
        <v>2878</v>
      </c>
      <c r="J11616" s="1" t="s">
        <v>2879</v>
      </c>
      <c r="K11616" s="1" t="s">
        <v>2880</v>
      </c>
    </row>
    <row r="11617" spans="1:11" x14ac:dyDescent="0.2">
      <c r="A11617" s="1" t="s">
        <v>16882</v>
      </c>
      <c r="B11617" s="1" t="s">
        <v>4852</v>
      </c>
      <c r="C11617" t="s">
        <v>17366</v>
      </c>
      <c r="D11617" t="str">
        <f t="shared" si="362"/>
        <v>IRAAN-SHEFFIELD INDEPENDENT SCHOOL DISTRICT</v>
      </c>
      <c r="E11617" t="str">
        <f t="shared" si="363"/>
        <v>IRAAN-SHEFFIELD INDEPENDENT SCHOOL DISTRICT</v>
      </c>
      <c r="F11617">
        <v>1691</v>
      </c>
      <c r="G11617">
        <v>349</v>
      </c>
      <c r="H11617">
        <v>58</v>
      </c>
      <c r="I11617" t="s">
        <v>2878</v>
      </c>
      <c r="J11617" s="1" t="s">
        <v>2879</v>
      </c>
      <c r="K11617" s="1" t="s">
        <v>2880</v>
      </c>
    </row>
    <row r="11618" spans="1:11" x14ac:dyDescent="0.2">
      <c r="A11618" s="1" t="s">
        <v>16882</v>
      </c>
      <c r="B11618" s="1" t="s">
        <v>4854</v>
      </c>
      <c r="C11618" t="s">
        <v>17367</v>
      </c>
      <c r="D11618" t="str">
        <f t="shared" si="362"/>
        <v>IREDELL INDEPENDENT SCHOOL DISTRICT</v>
      </c>
      <c r="E11618" t="str">
        <f t="shared" si="363"/>
        <v>IREDELL INDEPENDENT SCHOOL DISTRICT</v>
      </c>
      <c r="F11618">
        <v>956</v>
      </c>
      <c r="G11618">
        <v>140</v>
      </c>
      <c r="H11618">
        <v>36</v>
      </c>
      <c r="I11618" t="s">
        <v>2878</v>
      </c>
      <c r="J11618" s="1" t="s">
        <v>2879</v>
      </c>
      <c r="K11618" s="1" t="s">
        <v>2880</v>
      </c>
    </row>
    <row r="11619" spans="1:11" x14ac:dyDescent="0.2">
      <c r="A11619" s="1" t="s">
        <v>16882</v>
      </c>
      <c r="B11619" s="1" t="s">
        <v>5124</v>
      </c>
      <c r="C11619" t="s">
        <v>17368</v>
      </c>
      <c r="D11619" t="str">
        <f t="shared" si="362"/>
        <v>IRION COUNTY INDEPENDENT SCHOOL DISTRICT</v>
      </c>
      <c r="E11619" t="str">
        <f t="shared" si="363"/>
        <v>IRION COUNTY INDEPENDENT SCHOOL DISTRICT</v>
      </c>
      <c r="F11619">
        <v>1557</v>
      </c>
      <c r="G11619">
        <v>281</v>
      </c>
      <c r="H11619">
        <v>32</v>
      </c>
      <c r="I11619" t="s">
        <v>2878</v>
      </c>
      <c r="J11619" s="1" t="s">
        <v>2879</v>
      </c>
      <c r="K11619" s="1" t="s">
        <v>2880</v>
      </c>
    </row>
    <row r="11620" spans="1:11" x14ac:dyDescent="0.2">
      <c r="A11620" s="1" t="s">
        <v>16882</v>
      </c>
      <c r="B11620" s="1" t="s">
        <v>7208</v>
      </c>
      <c r="C11620" t="s">
        <v>17369</v>
      </c>
      <c r="D11620" t="str">
        <f t="shared" si="362"/>
        <v>IRVING INDEPENDENT SCHOOL DISTRICT</v>
      </c>
      <c r="E11620" t="str">
        <f t="shared" si="363"/>
        <v>IRVING INDEPENDENT SCHOOL DISTRICT</v>
      </c>
      <c r="F11620">
        <v>185917</v>
      </c>
      <c r="G11620">
        <v>35270</v>
      </c>
      <c r="H11620">
        <v>8482</v>
      </c>
      <c r="I11620" t="s">
        <v>2878</v>
      </c>
      <c r="J11620" s="1" t="s">
        <v>2879</v>
      </c>
      <c r="K11620" s="1" t="s">
        <v>2880</v>
      </c>
    </row>
    <row r="11621" spans="1:11" x14ac:dyDescent="0.2">
      <c r="A11621" s="1" t="s">
        <v>16882</v>
      </c>
      <c r="B11621" s="1" t="s">
        <v>13522</v>
      </c>
      <c r="C11621" t="s">
        <v>17370</v>
      </c>
      <c r="D11621" t="str">
        <f t="shared" si="362"/>
        <v>ITALY INDEPENDENT SCHOOL DISTRICT</v>
      </c>
      <c r="E11621" t="str">
        <f t="shared" si="363"/>
        <v>ITALY INDEPENDENT SCHOOL DISTRICT</v>
      </c>
      <c r="F11621">
        <v>3211</v>
      </c>
      <c r="G11621">
        <v>606</v>
      </c>
      <c r="H11621">
        <v>67</v>
      </c>
      <c r="I11621" t="s">
        <v>2878</v>
      </c>
      <c r="J11621" s="1" t="s">
        <v>2879</v>
      </c>
      <c r="K11621" s="1" t="s">
        <v>2880</v>
      </c>
    </row>
    <row r="11622" spans="1:11" x14ac:dyDescent="0.2">
      <c r="A11622" s="1" t="s">
        <v>16882</v>
      </c>
      <c r="B11622" s="1" t="s">
        <v>4858</v>
      </c>
      <c r="C11622" t="s">
        <v>17371</v>
      </c>
      <c r="D11622" t="str">
        <f t="shared" si="362"/>
        <v>ITASCA INDEPENDENT SCHOOL DISTRICT</v>
      </c>
      <c r="E11622" t="str">
        <f t="shared" si="363"/>
        <v>ITASCA INDEPENDENT SCHOOL DISTRICT</v>
      </c>
      <c r="F11622">
        <v>3634</v>
      </c>
      <c r="G11622">
        <v>801</v>
      </c>
      <c r="H11622">
        <v>149</v>
      </c>
      <c r="I11622" t="s">
        <v>2878</v>
      </c>
      <c r="J11622" s="1" t="s">
        <v>2879</v>
      </c>
      <c r="K11622" s="1" t="s">
        <v>2880</v>
      </c>
    </row>
    <row r="11623" spans="1:11" x14ac:dyDescent="0.2">
      <c r="A11623" s="1" t="s">
        <v>16882</v>
      </c>
      <c r="B11623" s="1" t="s">
        <v>11137</v>
      </c>
      <c r="C11623" t="s">
        <v>17372</v>
      </c>
      <c r="D11623" t="str">
        <f t="shared" si="362"/>
        <v>JACKSBORO INDEPENDENT SCHOOL DISTRICT</v>
      </c>
      <c r="E11623" t="str">
        <f t="shared" si="363"/>
        <v>JACKSBORO INDEPENDENT SCHOOL DISTRICT</v>
      </c>
      <c r="F11623">
        <v>6335</v>
      </c>
      <c r="G11623">
        <v>931</v>
      </c>
      <c r="H11623">
        <v>185</v>
      </c>
      <c r="I11623" t="s">
        <v>2878</v>
      </c>
      <c r="J11623" s="1" t="s">
        <v>2879</v>
      </c>
      <c r="K11623" s="1" t="s">
        <v>2880</v>
      </c>
    </row>
    <row r="11624" spans="1:11" x14ac:dyDescent="0.2">
      <c r="A11624" s="1" t="s">
        <v>16882</v>
      </c>
      <c r="B11624" s="1" t="s">
        <v>17373</v>
      </c>
      <c r="C11624" t="s">
        <v>17374</v>
      </c>
      <c r="D11624" t="str">
        <f t="shared" si="362"/>
        <v>JACKSONVILLE INDEPENDENT SCHOOL DISTRICT</v>
      </c>
      <c r="E11624" t="str">
        <f t="shared" si="363"/>
        <v>JACKSONVILLE INDEPENDENT SCHOOL DISTRICT</v>
      </c>
      <c r="F11624">
        <v>26111</v>
      </c>
      <c r="G11624">
        <v>4993</v>
      </c>
      <c r="H11624">
        <v>1468</v>
      </c>
      <c r="I11624" t="s">
        <v>2878</v>
      </c>
      <c r="J11624" s="1" t="s">
        <v>2879</v>
      </c>
      <c r="K11624" s="1" t="s">
        <v>2880</v>
      </c>
    </row>
    <row r="11625" spans="1:11" x14ac:dyDescent="0.2">
      <c r="A11625" s="1" t="s">
        <v>16882</v>
      </c>
      <c r="B11625" s="1" t="s">
        <v>4865</v>
      </c>
      <c r="C11625" t="s">
        <v>17375</v>
      </c>
      <c r="D11625" t="str">
        <f t="shared" si="362"/>
        <v>JARRELL INDEPENDENT SCHOOL DISTRICT</v>
      </c>
      <c r="E11625" t="str">
        <f t="shared" si="363"/>
        <v>JARRELL INDEPENDENT SCHOOL DISTRICT</v>
      </c>
      <c r="F11625">
        <v>10342</v>
      </c>
      <c r="G11625">
        <v>1206</v>
      </c>
      <c r="H11625">
        <v>107</v>
      </c>
      <c r="I11625" t="s">
        <v>2878</v>
      </c>
      <c r="J11625" s="1" t="s">
        <v>2879</v>
      </c>
      <c r="K11625" s="1" t="s">
        <v>2880</v>
      </c>
    </row>
    <row r="11626" spans="1:11" x14ac:dyDescent="0.2">
      <c r="A11626" s="1" t="s">
        <v>16882</v>
      </c>
      <c r="B11626" s="1" t="s">
        <v>4867</v>
      </c>
      <c r="C11626" t="s">
        <v>17376</v>
      </c>
      <c r="D11626" t="str">
        <f t="shared" si="362"/>
        <v>JASPER INDEPENDENT SCHOOL DISTRICT</v>
      </c>
      <c r="E11626" t="str">
        <f t="shared" si="363"/>
        <v>JASPER INDEPENDENT SCHOOL DISTRICT</v>
      </c>
      <c r="F11626">
        <v>16725</v>
      </c>
      <c r="G11626">
        <v>3022</v>
      </c>
      <c r="H11626">
        <v>733</v>
      </c>
      <c r="I11626" t="s">
        <v>2878</v>
      </c>
      <c r="J11626" s="1" t="s">
        <v>2879</v>
      </c>
      <c r="K11626" s="1" t="s">
        <v>2880</v>
      </c>
    </row>
    <row r="11627" spans="1:11" x14ac:dyDescent="0.2">
      <c r="A11627" s="1" t="s">
        <v>16882</v>
      </c>
      <c r="B11627" s="1" t="s">
        <v>4869</v>
      </c>
      <c r="C11627" t="s">
        <v>17377</v>
      </c>
      <c r="D11627" t="str">
        <f t="shared" si="362"/>
        <v>JAYTON-GIRARD INDEPENDENT SCHOOL DISTRICT</v>
      </c>
      <c r="E11627" t="str">
        <f t="shared" si="363"/>
        <v>JAYTON-GIRARD INDEPENDENT SCHOOL DISTRICT</v>
      </c>
      <c r="F11627">
        <v>733</v>
      </c>
      <c r="G11627">
        <v>106</v>
      </c>
      <c r="H11627">
        <v>13</v>
      </c>
      <c r="I11627" t="s">
        <v>2878</v>
      </c>
      <c r="J11627" s="1" t="s">
        <v>2879</v>
      </c>
      <c r="K11627" s="1" t="s">
        <v>2880</v>
      </c>
    </row>
    <row r="11628" spans="1:11" x14ac:dyDescent="0.2">
      <c r="A11628" s="1" t="s">
        <v>16882</v>
      </c>
      <c r="B11628" s="1" t="s">
        <v>17378</v>
      </c>
      <c r="C11628" t="s">
        <v>17379</v>
      </c>
      <c r="D11628" t="str">
        <f t="shared" si="362"/>
        <v>JEFFERSON INDEPENDENT SCHOOL DISTRICT</v>
      </c>
      <c r="E11628" t="str">
        <f t="shared" si="363"/>
        <v>JEFFERSON INDEPENDENT SCHOOL DISTRICT</v>
      </c>
      <c r="F11628">
        <v>9509</v>
      </c>
      <c r="G11628">
        <v>1308</v>
      </c>
      <c r="H11628">
        <v>436</v>
      </c>
      <c r="I11628" t="s">
        <v>2878</v>
      </c>
      <c r="J11628" s="1" t="s">
        <v>2879</v>
      </c>
      <c r="K11628" s="1" t="s">
        <v>2880</v>
      </c>
    </row>
    <row r="11629" spans="1:11" x14ac:dyDescent="0.2">
      <c r="A11629" s="1" t="s">
        <v>16882</v>
      </c>
      <c r="B11629" s="1" t="s">
        <v>4875</v>
      </c>
      <c r="C11629" t="s">
        <v>17380</v>
      </c>
      <c r="D11629" t="str">
        <f t="shared" si="362"/>
        <v>JIM HOGG COUNTY INDEPENDENT SCHOOL DISTRICT</v>
      </c>
      <c r="E11629" t="str">
        <f t="shared" si="363"/>
        <v>JIM HOGG COUNTY INDEPENDENT SCHOOL DISTRICT</v>
      </c>
      <c r="F11629">
        <v>5146</v>
      </c>
      <c r="G11629">
        <v>1089</v>
      </c>
      <c r="H11629">
        <v>422</v>
      </c>
      <c r="I11629" t="s">
        <v>2878</v>
      </c>
      <c r="J11629" s="1" t="s">
        <v>2879</v>
      </c>
      <c r="K11629" s="1" t="s">
        <v>2880</v>
      </c>
    </row>
    <row r="11630" spans="1:11" x14ac:dyDescent="0.2">
      <c r="A11630" s="1" t="s">
        <v>16882</v>
      </c>
      <c r="B11630" s="1" t="s">
        <v>4877</v>
      </c>
      <c r="C11630" t="s">
        <v>17381</v>
      </c>
      <c r="D11630" t="str">
        <f t="shared" si="362"/>
        <v>JIM NED CONSOLIDATED INDEPENDENT SCHOOL DISTRICT</v>
      </c>
      <c r="E11630" t="str">
        <f t="shared" si="363"/>
        <v>JIM NED CONSOLIDATED INDEPENDENT SCHOOL DISTRICT</v>
      </c>
      <c r="F11630">
        <v>5839</v>
      </c>
      <c r="G11630">
        <v>1139</v>
      </c>
      <c r="H11630">
        <v>108</v>
      </c>
      <c r="I11630" t="s">
        <v>2878</v>
      </c>
      <c r="J11630" s="1" t="s">
        <v>2879</v>
      </c>
      <c r="K11630" s="1" t="s">
        <v>2880</v>
      </c>
    </row>
    <row r="11631" spans="1:11" x14ac:dyDescent="0.2">
      <c r="A11631" s="1" t="s">
        <v>16882</v>
      </c>
      <c r="B11631" s="1" t="s">
        <v>9980</v>
      </c>
      <c r="C11631" t="s">
        <v>17382</v>
      </c>
      <c r="D11631" t="str">
        <f t="shared" si="362"/>
        <v>JOAQUIN INDEPENDENT SCHOOL DISTRICT</v>
      </c>
      <c r="E11631" t="str">
        <f t="shared" si="363"/>
        <v>JOAQUIN INDEPENDENT SCHOOL DISTRICT</v>
      </c>
      <c r="F11631">
        <v>3590</v>
      </c>
      <c r="G11631">
        <v>694</v>
      </c>
      <c r="H11631">
        <v>137</v>
      </c>
      <c r="I11631" t="s">
        <v>2878</v>
      </c>
      <c r="J11631" s="1" t="s">
        <v>2879</v>
      </c>
      <c r="K11631" s="1" t="s">
        <v>2880</v>
      </c>
    </row>
    <row r="11632" spans="1:11" x14ac:dyDescent="0.2">
      <c r="A11632" s="1" t="s">
        <v>16882</v>
      </c>
      <c r="B11632" s="1" t="s">
        <v>9982</v>
      </c>
      <c r="C11632" t="s">
        <v>17383</v>
      </c>
      <c r="D11632" t="str">
        <f t="shared" si="362"/>
        <v>JOHNSON CITY INDEPENDENT SCHOOL DISTRICT</v>
      </c>
      <c r="E11632" t="str">
        <f t="shared" si="363"/>
        <v>JOHNSON CITY INDEPENDENT SCHOOL DISTRICT</v>
      </c>
      <c r="F11632">
        <v>5988</v>
      </c>
      <c r="G11632">
        <v>837</v>
      </c>
      <c r="H11632">
        <v>102</v>
      </c>
      <c r="I11632" t="s">
        <v>2878</v>
      </c>
      <c r="J11632" s="1" t="s">
        <v>2879</v>
      </c>
      <c r="K11632" s="1" t="s">
        <v>2880</v>
      </c>
    </row>
    <row r="11633" spans="1:11" x14ac:dyDescent="0.2">
      <c r="A11633" s="1" t="s">
        <v>16882</v>
      </c>
      <c r="B11633" s="1" t="s">
        <v>4881</v>
      </c>
      <c r="C11633" t="s">
        <v>17384</v>
      </c>
      <c r="D11633" t="str">
        <f t="shared" si="362"/>
        <v>JONESBORO INDEPENDENT SCHOOL DISTRICT</v>
      </c>
      <c r="E11633" t="str">
        <f t="shared" si="363"/>
        <v>JONESBORO INDEPENDENT SCHOOL DISTRICT</v>
      </c>
      <c r="F11633">
        <v>1084</v>
      </c>
      <c r="G11633">
        <v>176</v>
      </c>
      <c r="H11633">
        <v>30</v>
      </c>
      <c r="I11633" t="s">
        <v>2878</v>
      </c>
      <c r="J11633" s="1" t="s">
        <v>2879</v>
      </c>
      <c r="K11633" s="1" t="s">
        <v>2880</v>
      </c>
    </row>
    <row r="11634" spans="1:11" x14ac:dyDescent="0.2">
      <c r="A11634" s="1" t="s">
        <v>16882</v>
      </c>
      <c r="B11634" s="1" t="s">
        <v>4883</v>
      </c>
      <c r="C11634" t="s">
        <v>17385</v>
      </c>
      <c r="D11634" t="str">
        <f t="shared" si="362"/>
        <v>JOSHUA INDEPENDENT SCHOOL DISTRICT</v>
      </c>
      <c r="E11634" t="str">
        <f t="shared" si="363"/>
        <v>JOSHUA INDEPENDENT SCHOOL DISTRICT</v>
      </c>
      <c r="F11634">
        <v>25746</v>
      </c>
      <c r="G11634">
        <v>5246</v>
      </c>
      <c r="H11634">
        <v>685</v>
      </c>
      <c r="I11634" t="s">
        <v>2878</v>
      </c>
      <c r="J11634" s="1" t="s">
        <v>2879</v>
      </c>
      <c r="K11634" s="1" t="s">
        <v>2880</v>
      </c>
    </row>
    <row r="11635" spans="1:11" x14ac:dyDescent="0.2">
      <c r="A11635" s="1" t="s">
        <v>16882</v>
      </c>
      <c r="B11635" s="1" t="s">
        <v>8287</v>
      </c>
      <c r="C11635" t="s">
        <v>17386</v>
      </c>
      <c r="D11635" t="str">
        <f t="shared" si="362"/>
        <v>JOURDANTON INDEPENDENT SCHOOL DISTRICT</v>
      </c>
      <c r="E11635" t="str">
        <f t="shared" si="363"/>
        <v>JOURDANTON INDEPENDENT SCHOOL DISTRICT</v>
      </c>
      <c r="F11635">
        <v>6753</v>
      </c>
      <c r="G11635">
        <v>1295</v>
      </c>
      <c r="H11635">
        <v>201</v>
      </c>
      <c r="I11635" t="s">
        <v>2878</v>
      </c>
      <c r="J11635" s="1" t="s">
        <v>2879</v>
      </c>
      <c r="K11635" s="1" t="s">
        <v>2880</v>
      </c>
    </row>
    <row r="11636" spans="1:11" x14ac:dyDescent="0.2">
      <c r="A11636" s="1" t="s">
        <v>16882</v>
      </c>
      <c r="B11636" s="1" t="s">
        <v>11725</v>
      </c>
      <c r="C11636" t="s">
        <v>17387</v>
      </c>
      <c r="D11636" t="str">
        <f t="shared" si="362"/>
        <v>JUDSON INDEPENDENT SCHOOL DISTRICT</v>
      </c>
      <c r="E11636" t="str">
        <f t="shared" si="363"/>
        <v>JUDSON INDEPENDENT SCHOOL DISTRICT</v>
      </c>
      <c r="F11636">
        <v>128251</v>
      </c>
      <c r="G11636">
        <v>26461</v>
      </c>
      <c r="H11636">
        <v>4602</v>
      </c>
      <c r="I11636" t="s">
        <v>2878</v>
      </c>
      <c r="J11636" s="1" t="s">
        <v>2879</v>
      </c>
      <c r="K11636" s="1" t="s">
        <v>2880</v>
      </c>
    </row>
    <row r="11637" spans="1:11" x14ac:dyDescent="0.2">
      <c r="A11637" s="1" t="s">
        <v>16882</v>
      </c>
      <c r="B11637" s="1" t="s">
        <v>7077</v>
      </c>
      <c r="C11637" t="s">
        <v>17388</v>
      </c>
      <c r="D11637" t="str">
        <f t="shared" si="362"/>
        <v>JUNCTION INDEPENDENT SCHOOL DISTRICT</v>
      </c>
      <c r="E11637" t="str">
        <f t="shared" si="363"/>
        <v>JUNCTION INDEPENDENT SCHOOL DISTRICT</v>
      </c>
      <c r="F11637">
        <v>4108</v>
      </c>
      <c r="G11637">
        <v>579</v>
      </c>
      <c r="H11637">
        <v>209</v>
      </c>
      <c r="I11637" t="s">
        <v>2878</v>
      </c>
      <c r="J11637" s="1" t="s">
        <v>2879</v>
      </c>
      <c r="K11637" s="1" t="s">
        <v>2880</v>
      </c>
    </row>
    <row r="11638" spans="1:11" x14ac:dyDescent="0.2">
      <c r="A11638" s="1" t="s">
        <v>16882</v>
      </c>
      <c r="B11638" s="1" t="s">
        <v>4887</v>
      </c>
      <c r="C11638" t="s">
        <v>17389</v>
      </c>
      <c r="D11638" t="str">
        <f t="shared" si="362"/>
        <v>KARNACK INDEPENDENT SCHOOL DISTRICT</v>
      </c>
      <c r="E11638" t="str">
        <f t="shared" si="363"/>
        <v>KARNACK INDEPENDENT SCHOOL DISTRICT</v>
      </c>
      <c r="F11638">
        <v>2545</v>
      </c>
      <c r="G11638">
        <v>325</v>
      </c>
      <c r="H11638">
        <v>100</v>
      </c>
      <c r="I11638" t="s">
        <v>2878</v>
      </c>
      <c r="J11638" s="1" t="s">
        <v>2879</v>
      </c>
      <c r="K11638" s="1" t="s">
        <v>2880</v>
      </c>
    </row>
    <row r="11639" spans="1:11" x14ac:dyDescent="0.2">
      <c r="A11639" s="1" t="s">
        <v>16882</v>
      </c>
      <c r="B11639" s="1" t="s">
        <v>9989</v>
      </c>
      <c r="C11639" t="s">
        <v>17390</v>
      </c>
      <c r="D11639" t="str">
        <f t="shared" si="362"/>
        <v>KARNES CITY INDEPENDENT SCHOOL DISTRICT</v>
      </c>
      <c r="E11639" t="str">
        <f t="shared" si="363"/>
        <v>KARNES CITY INDEPENDENT SCHOOL DISTRICT</v>
      </c>
      <c r="F11639">
        <v>4783</v>
      </c>
      <c r="G11639">
        <v>871</v>
      </c>
      <c r="H11639">
        <v>202</v>
      </c>
      <c r="I11639" t="s">
        <v>2878</v>
      </c>
      <c r="J11639" s="1" t="s">
        <v>2879</v>
      </c>
      <c r="K11639" s="1" t="s">
        <v>2880</v>
      </c>
    </row>
    <row r="11640" spans="1:11" x14ac:dyDescent="0.2">
      <c r="A11640" s="1" t="s">
        <v>16882</v>
      </c>
      <c r="B11640" s="1" t="s">
        <v>11144</v>
      </c>
      <c r="C11640" t="s">
        <v>17391</v>
      </c>
      <c r="D11640" t="str">
        <f t="shared" si="362"/>
        <v>KATY INDEPENDENT SCHOOL DISTRICT</v>
      </c>
      <c r="E11640" t="str">
        <f t="shared" si="363"/>
        <v>KATY INDEPENDENT SCHOOL DISTRICT</v>
      </c>
      <c r="F11640">
        <v>299681</v>
      </c>
      <c r="G11640">
        <v>67757</v>
      </c>
      <c r="H11640">
        <v>6399</v>
      </c>
      <c r="I11640" t="s">
        <v>2878</v>
      </c>
      <c r="J11640" s="1" t="s">
        <v>2879</v>
      </c>
      <c r="K11640" s="1" t="s">
        <v>2880</v>
      </c>
    </row>
    <row r="11641" spans="1:11" x14ac:dyDescent="0.2">
      <c r="A11641" s="1" t="s">
        <v>16882</v>
      </c>
      <c r="B11641" s="1" t="s">
        <v>8322</v>
      </c>
      <c r="C11641" t="s">
        <v>17392</v>
      </c>
      <c r="D11641" t="str">
        <f t="shared" si="362"/>
        <v>KAUFMAN INDEPENDENT SCHOOL DISTRICT</v>
      </c>
      <c r="E11641" t="str">
        <f t="shared" si="363"/>
        <v>KAUFMAN INDEPENDENT SCHOOL DISTRICT</v>
      </c>
      <c r="F11641">
        <v>19691</v>
      </c>
      <c r="G11641">
        <v>3940</v>
      </c>
      <c r="H11641">
        <v>756</v>
      </c>
      <c r="I11641" t="s">
        <v>2878</v>
      </c>
      <c r="J11641" s="1" t="s">
        <v>2879</v>
      </c>
      <c r="K11641" s="1" t="s">
        <v>2880</v>
      </c>
    </row>
    <row r="11642" spans="1:11" x14ac:dyDescent="0.2">
      <c r="A11642" s="1" t="s">
        <v>16882</v>
      </c>
      <c r="B11642" s="1" t="s">
        <v>4895</v>
      </c>
      <c r="C11642" t="s">
        <v>17393</v>
      </c>
      <c r="D11642" t="str">
        <f t="shared" si="362"/>
        <v>KEENE INDEPENDENT SCHOOL DISTRICT</v>
      </c>
      <c r="E11642" t="str">
        <f t="shared" si="363"/>
        <v>KEENE INDEPENDENT SCHOOL DISTRICT</v>
      </c>
      <c r="F11642">
        <v>5415</v>
      </c>
      <c r="G11642">
        <v>987</v>
      </c>
      <c r="H11642">
        <v>199</v>
      </c>
      <c r="I11642" t="s">
        <v>2878</v>
      </c>
      <c r="J11642" s="1" t="s">
        <v>2879</v>
      </c>
      <c r="K11642" s="1" t="s">
        <v>2880</v>
      </c>
    </row>
    <row r="11643" spans="1:11" x14ac:dyDescent="0.2">
      <c r="A11643" s="1" t="s">
        <v>16882</v>
      </c>
      <c r="B11643" s="1" t="s">
        <v>7083</v>
      </c>
      <c r="C11643" t="s">
        <v>17394</v>
      </c>
      <c r="D11643" t="str">
        <f t="shared" si="362"/>
        <v>KELLER INDEPENDENT SCHOOL DISTRICT</v>
      </c>
      <c r="E11643" t="str">
        <f t="shared" si="363"/>
        <v>KELLER INDEPENDENT SCHOOL DISTRICT</v>
      </c>
      <c r="F11643">
        <v>167951</v>
      </c>
      <c r="G11643">
        <v>39213</v>
      </c>
      <c r="H11643">
        <v>2623</v>
      </c>
      <c r="I11643" t="s">
        <v>2878</v>
      </c>
      <c r="J11643" s="1" t="s">
        <v>2879</v>
      </c>
      <c r="K11643" s="1" t="s">
        <v>2880</v>
      </c>
    </row>
    <row r="11644" spans="1:11" x14ac:dyDescent="0.2">
      <c r="A11644" s="1" t="s">
        <v>16882</v>
      </c>
      <c r="B11644" s="1" t="s">
        <v>4897</v>
      </c>
      <c r="C11644" t="s">
        <v>17395</v>
      </c>
      <c r="D11644" t="str">
        <f t="shared" si="362"/>
        <v>KELTON INDEPENDENT SCHOOL DISTRICT</v>
      </c>
      <c r="E11644" t="str">
        <f t="shared" si="363"/>
        <v>KELTON INDEPENDENT SCHOOL DISTRICT</v>
      </c>
      <c r="F11644">
        <v>159</v>
      </c>
      <c r="G11644">
        <v>36</v>
      </c>
      <c r="H11644">
        <v>4</v>
      </c>
      <c r="I11644" t="s">
        <v>2878</v>
      </c>
      <c r="J11644" s="1" t="s">
        <v>2879</v>
      </c>
      <c r="K11644" s="1" t="s">
        <v>2880</v>
      </c>
    </row>
    <row r="11645" spans="1:11" x14ac:dyDescent="0.2">
      <c r="A11645" s="1" t="s">
        <v>16882</v>
      </c>
      <c r="B11645" s="1" t="s">
        <v>4899</v>
      </c>
      <c r="C11645" t="s">
        <v>17396</v>
      </c>
      <c r="D11645" t="str">
        <f t="shared" si="362"/>
        <v>KEMP INDEPENDENT SCHOOL DISTRICT</v>
      </c>
      <c r="E11645" t="str">
        <f t="shared" si="363"/>
        <v>KEMP INDEPENDENT SCHOOL DISTRICT</v>
      </c>
      <c r="F11645">
        <v>10424</v>
      </c>
      <c r="G11645">
        <v>1686</v>
      </c>
      <c r="H11645">
        <v>373</v>
      </c>
      <c r="I11645" t="s">
        <v>2878</v>
      </c>
      <c r="J11645" s="1" t="s">
        <v>2879</v>
      </c>
      <c r="K11645" s="1" t="s">
        <v>2880</v>
      </c>
    </row>
    <row r="11646" spans="1:11" x14ac:dyDescent="0.2">
      <c r="A11646" s="1" t="s">
        <v>16882</v>
      </c>
      <c r="B11646" s="1" t="s">
        <v>4905</v>
      </c>
      <c r="C11646" t="s">
        <v>17397</v>
      </c>
      <c r="D11646" t="str">
        <f t="shared" si="362"/>
        <v>KENEDY COUNTY-WIDE COMMON SCHOOL DISTRICT</v>
      </c>
      <c r="E11646" t="str">
        <f t="shared" si="363"/>
        <v>KENEDY COUNTY-WIDE COMMON SCHOOL DISTRICT</v>
      </c>
      <c r="F11646">
        <v>401</v>
      </c>
      <c r="G11646">
        <v>100</v>
      </c>
      <c r="H11646">
        <v>18</v>
      </c>
      <c r="I11646" t="s">
        <v>2878</v>
      </c>
      <c r="J11646" s="1" t="s">
        <v>2879</v>
      </c>
      <c r="K11646" s="1" t="s">
        <v>2880</v>
      </c>
    </row>
    <row r="11647" spans="1:11" x14ac:dyDescent="0.2">
      <c r="A11647" s="1" t="s">
        <v>16882</v>
      </c>
      <c r="B11647" s="1" t="s">
        <v>13546</v>
      </c>
      <c r="C11647" t="s">
        <v>17398</v>
      </c>
      <c r="D11647" t="str">
        <f t="shared" si="362"/>
        <v>KENEDY INDEPENDENT SCHOOL DISTRICT</v>
      </c>
      <c r="E11647" t="str">
        <f t="shared" si="363"/>
        <v>KENEDY INDEPENDENT SCHOOL DISTRICT</v>
      </c>
      <c r="F11647">
        <v>7264</v>
      </c>
      <c r="G11647">
        <v>801</v>
      </c>
      <c r="H11647">
        <v>233</v>
      </c>
      <c r="I11647" t="s">
        <v>2878</v>
      </c>
      <c r="J11647" s="1" t="s">
        <v>2879</v>
      </c>
      <c r="K11647" s="1" t="s">
        <v>2880</v>
      </c>
    </row>
    <row r="11648" spans="1:11" x14ac:dyDescent="0.2">
      <c r="A11648" s="1" t="s">
        <v>16882</v>
      </c>
      <c r="B11648" s="1" t="s">
        <v>4907</v>
      </c>
      <c r="C11648" t="s">
        <v>17399</v>
      </c>
      <c r="D11648" t="str">
        <f t="shared" si="362"/>
        <v>KENNARD INDEPENDENT SCHOOL DISTRICT</v>
      </c>
      <c r="E11648" t="str">
        <f t="shared" si="363"/>
        <v>KENNARD INDEPENDENT SCHOOL DISTRICT</v>
      </c>
      <c r="F11648">
        <v>2143</v>
      </c>
      <c r="G11648">
        <v>324</v>
      </c>
      <c r="H11648">
        <v>94</v>
      </c>
      <c r="I11648" t="s">
        <v>2878</v>
      </c>
      <c r="J11648" s="1" t="s">
        <v>2879</v>
      </c>
      <c r="K11648" s="1" t="s">
        <v>2880</v>
      </c>
    </row>
    <row r="11649" spans="1:11" x14ac:dyDescent="0.2">
      <c r="A11649" s="1" t="s">
        <v>16882</v>
      </c>
      <c r="B11649" s="1" t="s">
        <v>4909</v>
      </c>
      <c r="C11649" t="s">
        <v>17400</v>
      </c>
      <c r="D11649" t="str">
        <f t="shared" si="362"/>
        <v>KENNEDALE INDEPENDENT SCHOOL DISTRICT</v>
      </c>
      <c r="E11649" t="str">
        <f t="shared" si="363"/>
        <v>KENNEDALE INDEPENDENT SCHOOL DISTRICT</v>
      </c>
      <c r="F11649">
        <v>19974</v>
      </c>
      <c r="G11649">
        <v>3907</v>
      </c>
      <c r="H11649">
        <v>457</v>
      </c>
      <c r="I11649" t="s">
        <v>2878</v>
      </c>
      <c r="J11649" s="1" t="s">
        <v>2879</v>
      </c>
      <c r="K11649" s="1" t="s">
        <v>2880</v>
      </c>
    </row>
    <row r="11650" spans="1:11" x14ac:dyDescent="0.2">
      <c r="A11650" s="1" t="s">
        <v>16882</v>
      </c>
      <c r="B11650" s="1" t="s">
        <v>4911</v>
      </c>
      <c r="C11650" t="s">
        <v>17401</v>
      </c>
      <c r="D11650" t="str">
        <f t="shared" si="362"/>
        <v>KERENS INDEPENDENT SCHOOL DISTRICT</v>
      </c>
      <c r="E11650" t="str">
        <f t="shared" si="363"/>
        <v>KERENS INDEPENDENT SCHOOL DISTRICT</v>
      </c>
      <c r="F11650">
        <v>3702</v>
      </c>
      <c r="G11650">
        <v>650</v>
      </c>
      <c r="H11650">
        <v>198</v>
      </c>
      <c r="I11650" t="s">
        <v>2878</v>
      </c>
      <c r="J11650" s="1" t="s">
        <v>2879</v>
      </c>
      <c r="K11650" s="1" t="s">
        <v>2880</v>
      </c>
    </row>
    <row r="11651" spans="1:11" x14ac:dyDescent="0.2">
      <c r="A11651" s="1" t="s">
        <v>16882</v>
      </c>
      <c r="B11651" s="1" t="s">
        <v>9994</v>
      </c>
      <c r="C11651" t="s">
        <v>17402</v>
      </c>
      <c r="D11651" t="str">
        <f t="shared" ref="D11651:D11714" si="364">UPPER(C11651)</f>
        <v>KERMIT INDEPENDENT SCHOOL DISTRICT</v>
      </c>
      <c r="E11651" t="str">
        <f t="shared" ref="E11651:E11714" si="365">UPPER(TRIM(C11651))</f>
        <v>KERMIT INDEPENDENT SCHOOL DISTRICT</v>
      </c>
      <c r="F11651">
        <v>6781</v>
      </c>
      <c r="G11651">
        <v>1454</v>
      </c>
      <c r="H11651">
        <v>300</v>
      </c>
      <c r="I11651" t="s">
        <v>2878</v>
      </c>
      <c r="J11651" s="1" t="s">
        <v>2879</v>
      </c>
      <c r="K11651" s="1" t="s">
        <v>2880</v>
      </c>
    </row>
    <row r="11652" spans="1:11" x14ac:dyDescent="0.2">
      <c r="A11652" s="1" t="s">
        <v>16882</v>
      </c>
      <c r="B11652" s="1" t="s">
        <v>6639</v>
      </c>
      <c r="C11652" t="s">
        <v>17403</v>
      </c>
      <c r="D11652" t="str">
        <f t="shared" si="364"/>
        <v>KERRVILLE INDEPENDENT SCHOOL DISTRICT</v>
      </c>
      <c r="E11652" t="str">
        <f t="shared" si="365"/>
        <v>KERRVILLE INDEPENDENT SCHOOL DISTRICT</v>
      </c>
      <c r="F11652">
        <v>34517</v>
      </c>
      <c r="G11652">
        <v>4777</v>
      </c>
      <c r="H11652">
        <v>1154</v>
      </c>
      <c r="I11652" t="s">
        <v>2878</v>
      </c>
      <c r="J11652" s="1" t="s">
        <v>2879</v>
      </c>
      <c r="K11652" s="1" t="s">
        <v>2880</v>
      </c>
    </row>
    <row r="11653" spans="1:11" x14ac:dyDescent="0.2">
      <c r="A11653" s="1" t="s">
        <v>16882</v>
      </c>
      <c r="B11653" s="1" t="s">
        <v>7090</v>
      </c>
      <c r="C11653" t="s">
        <v>17404</v>
      </c>
      <c r="D11653" t="str">
        <f t="shared" si="364"/>
        <v>KILGORE INDEPENDENT SCHOOL DISTRICT</v>
      </c>
      <c r="E11653" t="str">
        <f t="shared" si="365"/>
        <v>KILGORE INDEPENDENT SCHOOL DISTRICT</v>
      </c>
      <c r="F11653">
        <v>21319</v>
      </c>
      <c r="G11653">
        <v>3856</v>
      </c>
      <c r="H11653">
        <v>892</v>
      </c>
      <c r="I11653" t="s">
        <v>2878</v>
      </c>
      <c r="J11653" s="1" t="s">
        <v>2879</v>
      </c>
      <c r="K11653" s="1" t="s">
        <v>2880</v>
      </c>
    </row>
    <row r="11654" spans="1:11" x14ac:dyDescent="0.2">
      <c r="A11654" s="1" t="s">
        <v>16882</v>
      </c>
      <c r="B11654" s="1" t="s">
        <v>17405</v>
      </c>
      <c r="C11654" t="s">
        <v>17406</v>
      </c>
      <c r="D11654" t="str">
        <f t="shared" si="364"/>
        <v>KILLEEN INDEPENDENT SCHOOL DISTRICT</v>
      </c>
      <c r="E11654" t="str">
        <f t="shared" si="365"/>
        <v>KILLEEN INDEPENDENT SCHOOL DISTRICT</v>
      </c>
      <c r="F11654">
        <v>212884</v>
      </c>
      <c r="G11654">
        <v>42827</v>
      </c>
      <c r="H11654">
        <v>7806</v>
      </c>
      <c r="I11654" t="s">
        <v>2878</v>
      </c>
      <c r="J11654" s="1" t="s">
        <v>2879</v>
      </c>
      <c r="K11654" s="1" t="s">
        <v>2880</v>
      </c>
    </row>
    <row r="11655" spans="1:11" x14ac:dyDescent="0.2">
      <c r="A11655" s="1" t="s">
        <v>16882</v>
      </c>
      <c r="B11655" s="1" t="s">
        <v>7095</v>
      </c>
      <c r="C11655" t="s">
        <v>17407</v>
      </c>
      <c r="D11655" t="str">
        <f t="shared" si="364"/>
        <v>KINGSVILLE INDEPENDENT SCHOOL DISTRICT</v>
      </c>
      <c r="E11655" t="str">
        <f t="shared" si="365"/>
        <v>KINGSVILLE INDEPENDENT SCHOOL DISTRICT</v>
      </c>
      <c r="F11655">
        <v>26295</v>
      </c>
      <c r="G11655">
        <v>4362</v>
      </c>
      <c r="H11655">
        <v>1277</v>
      </c>
      <c r="I11655" t="s">
        <v>2878</v>
      </c>
      <c r="J11655" s="1" t="s">
        <v>2879</v>
      </c>
      <c r="K11655" s="1" t="s">
        <v>2880</v>
      </c>
    </row>
    <row r="11656" spans="1:11" x14ac:dyDescent="0.2">
      <c r="A11656" s="1" t="s">
        <v>16882</v>
      </c>
      <c r="B11656" s="1" t="s">
        <v>11165</v>
      </c>
      <c r="C11656" t="s">
        <v>17408</v>
      </c>
      <c r="D11656" t="str">
        <f t="shared" si="364"/>
        <v>KIRBYVILLE CONSOLIDATED INDEPENDENT SCHOOL DISTRICT</v>
      </c>
      <c r="E11656" t="str">
        <f t="shared" si="365"/>
        <v>KIRBYVILLE CONSOLIDATED INDEPENDENT SCHOOL DISTRICT</v>
      </c>
      <c r="F11656">
        <v>7841</v>
      </c>
      <c r="G11656">
        <v>1333</v>
      </c>
      <c r="H11656">
        <v>357</v>
      </c>
      <c r="I11656" t="s">
        <v>2878</v>
      </c>
      <c r="J11656" s="1" t="s">
        <v>2879</v>
      </c>
      <c r="K11656" s="1" t="s">
        <v>2880</v>
      </c>
    </row>
    <row r="11657" spans="1:11" x14ac:dyDescent="0.2">
      <c r="A11657" s="1" t="s">
        <v>16882</v>
      </c>
      <c r="B11657" s="1" t="s">
        <v>4917</v>
      </c>
      <c r="C11657" t="s">
        <v>17409</v>
      </c>
      <c r="D11657" t="str">
        <f t="shared" si="364"/>
        <v>KLEIN INDEPENDENT SCHOOL DISTRICT</v>
      </c>
      <c r="E11657" t="str">
        <f t="shared" si="365"/>
        <v>KLEIN INDEPENDENT SCHOOL DISTRICT</v>
      </c>
      <c r="F11657">
        <v>244335</v>
      </c>
      <c r="G11657">
        <v>51259</v>
      </c>
      <c r="H11657">
        <v>7382</v>
      </c>
      <c r="I11657" t="s">
        <v>2878</v>
      </c>
      <c r="J11657" s="1" t="s">
        <v>2879</v>
      </c>
      <c r="K11657" s="1" t="s">
        <v>2880</v>
      </c>
    </row>
    <row r="11658" spans="1:11" x14ac:dyDescent="0.2">
      <c r="A11658" s="1" t="s">
        <v>16882</v>
      </c>
      <c r="B11658" s="1" t="s">
        <v>17410</v>
      </c>
      <c r="C11658" t="s">
        <v>17411</v>
      </c>
      <c r="D11658" t="str">
        <f t="shared" si="364"/>
        <v>KLONDIKE INDEPENDENT SCHOOL DISTRICT</v>
      </c>
      <c r="E11658" t="str">
        <f t="shared" si="365"/>
        <v>KLONDIKE INDEPENDENT SCHOOL DISTRICT</v>
      </c>
      <c r="F11658">
        <v>747</v>
      </c>
      <c r="G11658">
        <v>172</v>
      </c>
      <c r="H11658">
        <v>33</v>
      </c>
      <c r="I11658" t="s">
        <v>2878</v>
      </c>
      <c r="J11658" s="1" t="s">
        <v>2879</v>
      </c>
      <c r="K11658" s="1" t="s">
        <v>2880</v>
      </c>
    </row>
    <row r="11659" spans="1:11" x14ac:dyDescent="0.2">
      <c r="A11659" s="1" t="s">
        <v>16882</v>
      </c>
      <c r="B11659" s="1" t="s">
        <v>4921</v>
      </c>
      <c r="C11659" t="s">
        <v>17412</v>
      </c>
      <c r="D11659" t="str">
        <f t="shared" si="364"/>
        <v>KNIPPA INDEPENDENT SCHOOL DISTRICT</v>
      </c>
      <c r="E11659" t="str">
        <f t="shared" si="365"/>
        <v>KNIPPA INDEPENDENT SCHOOL DISTRICT</v>
      </c>
      <c r="F11659">
        <v>958</v>
      </c>
      <c r="G11659">
        <v>195</v>
      </c>
      <c r="H11659">
        <v>78</v>
      </c>
      <c r="I11659" t="s">
        <v>2878</v>
      </c>
      <c r="J11659" s="1" t="s">
        <v>2879</v>
      </c>
      <c r="K11659" s="1" t="s">
        <v>2880</v>
      </c>
    </row>
    <row r="11660" spans="1:11" x14ac:dyDescent="0.2">
      <c r="A11660" s="1" t="s">
        <v>16882</v>
      </c>
      <c r="B11660" s="1" t="s">
        <v>17413</v>
      </c>
      <c r="C11660" t="s">
        <v>17414</v>
      </c>
      <c r="D11660" t="str">
        <f t="shared" si="364"/>
        <v>KNOX CITY-O'BRIEN CONSOLIDATED INDEPENDENT SCHOOL DISTRICT</v>
      </c>
      <c r="E11660" t="str">
        <f t="shared" si="365"/>
        <v>KNOX CITY-O'BRIEN CONSOLIDATED INDEPENDENT SCHOOL DISTRICT</v>
      </c>
      <c r="F11660">
        <v>1582</v>
      </c>
      <c r="G11660">
        <v>286</v>
      </c>
      <c r="H11660">
        <v>79</v>
      </c>
      <c r="I11660" t="s">
        <v>2878</v>
      </c>
      <c r="J11660" s="1" t="s">
        <v>2879</v>
      </c>
      <c r="K11660" s="1" t="s">
        <v>2880</v>
      </c>
    </row>
    <row r="11661" spans="1:11" x14ac:dyDescent="0.2">
      <c r="A11661" s="1" t="s">
        <v>16882</v>
      </c>
      <c r="B11661" s="1" t="s">
        <v>11737</v>
      </c>
      <c r="C11661" t="s">
        <v>17415</v>
      </c>
      <c r="D11661" t="str">
        <f t="shared" si="364"/>
        <v>KOPPERL INDEPENDENT SCHOOL DISTRICT</v>
      </c>
      <c r="E11661" t="str">
        <f t="shared" si="365"/>
        <v>KOPPERL INDEPENDENT SCHOOL DISTRICT</v>
      </c>
      <c r="F11661">
        <v>1865</v>
      </c>
      <c r="G11661">
        <v>241</v>
      </c>
      <c r="H11661">
        <v>46</v>
      </c>
      <c r="I11661" t="s">
        <v>2878</v>
      </c>
      <c r="J11661" s="1" t="s">
        <v>2879</v>
      </c>
      <c r="K11661" s="1" t="s">
        <v>2880</v>
      </c>
    </row>
    <row r="11662" spans="1:11" x14ac:dyDescent="0.2">
      <c r="A11662" s="1" t="s">
        <v>16882</v>
      </c>
      <c r="B11662" s="1" t="s">
        <v>7105</v>
      </c>
      <c r="C11662" t="s">
        <v>17416</v>
      </c>
      <c r="D11662" t="str">
        <f t="shared" si="364"/>
        <v>KOUNTZE INDEPENDENT SCHOOL DISTRICT</v>
      </c>
      <c r="E11662" t="str">
        <f t="shared" si="365"/>
        <v>KOUNTZE INDEPENDENT SCHOOL DISTRICT</v>
      </c>
      <c r="F11662">
        <v>7880</v>
      </c>
      <c r="G11662">
        <v>1413</v>
      </c>
      <c r="H11662">
        <v>270</v>
      </c>
      <c r="I11662" t="s">
        <v>2878</v>
      </c>
      <c r="J11662" s="1" t="s">
        <v>2879</v>
      </c>
      <c r="K11662" s="1" t="s">
        <v>2880</v>
      </c>
    </row>
    <row r="11663" spans="1:11" x14ac:dyDescent="0.2">
      <c r="A11663" s="1" t="s">
        <v>16882</v>
      </c>
      <c r="B11663" s="1" t="s">
        <v>10004</v>
      </c>
      <c r="C11663" t="s">
        <v>17417</v>
      </c>
      <c r="D11663" t="str">
        <f t="shared" si="364"/>
        <v>KRESS INDEPENDENT SCHOOL DISTRICT</v>
      </c>
      <c r="E11663" t="str">
        <f t="shared" si="365"/>
        <v>KRESS INDEPENDENT SCHOOL DISTRICT</v>
      </c>
      <c r="F11663">
        <v>1194</v>
      </c>
      <c r="G11663">
        <v>207</v>
      </c>
      <c r="H11663">
        <v>61</v>
      </c>
      <c r="I11663" t="s">
        <v>2878</v>
      </c>
      <c r="J11663" s="1" t="s">
        <v>2879</v>
      </c>
      <c r="K11663" s="1" t="s">
        <v>2880</v>
      </c>
    </row>
    <row r="11664" spans="1:11" x14ac:dyDescent="0.2">
      <c r="A11664" s="1" t="s">
        <v>16882</v>
      </c>
      <c r="B11664" s="1" t="s">
        <v>4927</v>
      </c>
      <c r="C11664" t="s">
        <v>17418</v>
      </c>
      <c r="D11664" t="str">
        <f t="shared" si="364"/>
        <v>KRUM INDEPENDENT SCHOOL DISTRICT</v>
      </c>
      <c r="E11664" t="str">
        <f t="shared" si="365"/>
        <v>KRUM INDEPENDENT SCHOOL DISTRICT</v>
      </c>
      <c r="F11664">
        <v>9822</v>
      </c>
      <c r="G11664">
        <v>1967</v>
      </c>
      <c r="H11664">
        <v>192</v>
      </c>
      <c r="I11664" t="s">
        <v>2878</v>
      </c>
      <c r="J11664" s="1" t="s">
        <v>2879</v>
      </c>
      <c r="K11664" s="1" t="s">
        <v>2880</v>
      </c>
    </row>
    <row r="11665" spans="1:11" x14ac:dyDescent="0.2">
      <c r="A11665" s="1" t="s">
        <v>16882</v>
      </c>
      <c r="B11665" s="1" t="s">
        <v>4935</v>
      </c>
      <c r="C11665" t="s">
        <v>17419</v>
      </c>
      <c r="D11665" t="str">
        <f t="shared" si="364"/>
        <v>LA FERIA INDEPENDENT SCHOOL DISTRICT</v>
      </c>
      <c r="E11665" t="str">
        <f t="shared" si="365"/>
        <v>LA FERIA INDEPENDENT SCHOOL DISTRICT</v>
      </c>
      <c r="F11665">
        <v>15736</v>
      </c>
      <c r="G11665">
        <v>3420</v>
      </c>
      <c r="H11665">
        <v>1128</v>
      </c>
      <c r="I11665" t="s">
        <v>2878</v>
      </c>
      <c r="J11665" s="1" t="s">
        <v>2879</v>
      </c>
      <c r="K11665" s="1" t="s">
        <v>2880</v>
      </c>
    </row>
    <row r="11666" spans="1:11" x14ac:dyDescent="0.2">
      <c r="A11666" s="1" t="s">
        <v>16882</v>
      </c>
      <c r="B11666" s="1" t="s">
        <v>4937</v>
      </c>
      <c r="C11666" t="s">
        <v>17420</v>
      </c>
      <c r="D11666" t="str">
        <f t="shared" si="364"/>
        <v>LA GLORIA INDEPENDENT SCHOOL DISTRICT</v>
      </c>
      <c r="E11666" t="str">
        <f t="shared" si="365"/>
        <v>LA GLORIA INDEPENDENT SCHOOL DISTRICT</v>
      </c>
      <c r="F11666">
        <v>289</v>
      </c>
      <c r="G11666">
        <v>46</v>
      </c>
      <c r="H11666">
        <v>14</v>
      </c>
      <c r="I11666" t="s">
        <v>2878</v>
      </c>
      <c r="J11666" s="1" t="s">
        <v>2879</v>
      </c>
      <c r="K11666" s="1" t="s">
        <v>2880</v>
      </c>
    </row>
    <row r="11667" spans="1:11" x14ac:dyDescent="0.2">
      <c r="A11667" s="1" t="s">
        <v>16882</v>
      </c>
      <c r="B11667" s="1" t="s">
        <v>4939</v>
      </c>
      <c r="C11667" t="s">
        <v>17421</v>
      </c>
      <c r="D11667" t="str">
        <f t="shared" si="364"/>
        <v>LA GRANGE INDEPENDENT SCHOOL DISTRICT</v>
      </c>
      <c r="E11667" t="str">
        <f t="shared" si="365"/>
        <v>LA GRANGE INDEPENDENT SCHOOL DISTRICT</v>
      </c>
      <c r="F11667">
        <v>12278</v>
      </c>
      <c r="G11667">
        <v>2012</v>
      </c>
      <c r="H11667">
        <v>308</v>
      </c>
      <c r="I11667" t="s">
        <v>2878</v>
      </c>
      <c r="J11667" s="1" t="s">
        <v>2879</v>
      </c>
      <c r="K11667" s="1" t="s">
        <v>2880</v>
      </c>
    </row>
    <row r="11668" spans="1:11" x14ac:dyDescent="0.2">
      <c r="A11668" s="1" t="s">
        <v>16882</v>
      </c>
      <c r="B11668" s="1" t="s">
        <v>4941</v>
      </c>
      <c r="C11668" t="s">
        <v>17422</v>
      </c>
      <c r="D11668" t="str">
        <f t="shared" si="364"/>
        <v>LA JOYA INDEPENDENT SCHOOL DISTRICT</v>
      </c>
      <c r="E11668" t="str">
        <f t="shared" si="365"/>
        <v>LA JOYA INDEPENDENT SCHOOL DISTRICT</v>
      </c>
      <c r="F11668">
        <v>103005</v>
      </c>
      <c r="G11668">
        <v>27281</v>
      </c>
      <c r="H11668">
        <v>14095</v>
      </c>
      <c r="I11668" t="s">
        <v>2878</v>
      </c>
      <c r="J11668" s="1" t="s">
        <v>2879</v>
      </c>
      <c r="K11668" s="1" t="s">
        <v>2880</v>
      </c>
    </row>
    <row r="11669" spans="1:11" x14ac:dyDescent="0.2">
      <c r="A11669" s="1" t="s">
        <v>16882</v>
      </c>
      <c r="B11669" s="1" t="s">
        <v>11170</v>
      </c>
      <c r="C11669" t="s">
        <v>17423</v>
      </c>
      <c r="D11669" t="str">
        <f t="shared" si="364"/>
        <v>LA MARQUE INDEPENDENT SCHOOL DISTRICT</v>
      </c>
      <c r="E11669" t="str">
        <f t="shared" si="365"/>
        <v>LA MARQUE INDEPENDENT SCHOOL DISTRICT</v>
      </c>
      <c r="F11669">
        <v>31323</v>
      </c>
      <c r="G11669">
        <v>5017</v>
      </c>
      <c r="H11669">
        <v>1473</v>
      </c>
      <c r="I11669" t="s">
        <v>2878</v>
      </c>
      <c r="J11669" s="1" t="s">
        <v>2879</v>
      </c>
      <c r="K11669" s="1" t="s">
        <v>2880</v>
      </c>
    </row>
    <row r="11670" spans="1:11" x14ac:dyDescent="0.2">
      <c r="A11670" s="1" t="s">
        <v>16882</v>
      </c>
      <c r="B11670" s="1" t="s">
        <v>4947</v>
      </c>
      <c r="C11670" t="s">
        <v>17424</v>
      </c>
      <c r="D11670" t="str">
        <f t="shared" si="364"/>
        <v>LA PORTE INDEPENDENT SCHOOL DISTRICT</v>
      </c>
      <c r="E11670" t="str">
        <f t="shared" si="365"/>
        <v>LA PORTE INDEPENDENT SCHOOL DISTRICT</v>
      </c>
      <c r="F11670">
        <v>46573</v>
      </c>
      <c r="G11670">
        <v>9268</v>
      </c>
      <c r="H11670">
        <v>1126</v>
      </c>
      <c r="I11670" t="s">
        <v>2878</v>
      </c>
      <c r="J11670" s="1" t="s">
        <v>2879</v>
      </c>
      <c r="K11670" s="1" t="s">
        <v>2880</v>
      </c>
    </row>
    <row r="11671" spans="1:11" x14ac:dyDescent="0.2">
      <c r="A11671" s="1" t="s">
        <v>16882</v>
      </c>
      <c r="B11671" s="1" t="s">
        <v>7112</v>
      </c>
      <c r="C11671" t="s">
        <v>17425</v>
      </c>
      <c r="D11671" t="str">
        <f t="shared" si="364"/>
        <v>LA PRYOR INDEPENDENT SCHOOL DISTRICT</v>
      </c>
      <c r="E11671" t="str">
        <f t="shared" si="365"/>
        <v>LA PRYOR INDEPENDENT SCHOOL DISTRICT</v>
      </c>
      <c r="F11671">
        <v>1970</v>
      </c>
      <c r="G11671">
        <v>466</v>
      </c>
      <c r="H11671">
        <v>165</v>
      </c>
      <c r="I11671" t="s">
        <v>2878</v>
      </c>
      <c r="J11671" s="1" t="s">
        <v>2879</v>
      </c>
      <c r="K11671" s="1" t="s">
        <v>2880</v>
      </c>
    </row>
    <row r="11672" spans="1:11" x14ac:dyDescent="0.2">
      <c r="A11672" s="1" t="s">
        <v>16882</v>
      </c>
      <c r="B11672" s="1" t="s">
        <v>4950</v>
      </c>
      <c r="C11672" t="s">
        <v>17426</v>
      </c>
      <c r="D11672" t="str">
        <f t="shared" si="364"/>
        <v>LA VEGA INDEPENDENT SCHOOL DISTRICT</v>
      </c>
      <c r="E11672" t="str">
        <f t="shared" si="365"/>
        <v>LA VEGA INDEPENDENT SCHOOL DISTRICT</v>
      </c>
      <c r="F11672">
        <v>14009</v>
      </c>
      <c r="G11672">
        <v>2702</v>
      </c>
      <c r="H11672">
        <v>800</v>
      </c>
      <c r="I11672" t="s">
        <v>2878</v>
      </c>
      <c r="J11672" s="1" t="s">
        <v>2879</v>
      </c>
      <c r="K11672" s="1" t="s">
        <v>2880</v>
      </c>
    </row>
    <row r="11673" spans="1:11" x14ac:dyDescent="0.2">
      <c r="A11673" s="1" t="s">
        <v>16882</v>
      </c>
      <c r="B11673" s="1" t="s">
        <v>4952</v>
      </c>
      <c r="C11673" t="s">
        <v>17427</v>
      </c>
      <c r="D11673" t="str">
        <f t="shared" si="364"/>
        <v>LA VERNIA INDEPENDENT SCHOOL DISTRICT</v>
      </c>
      <c r="E11673" t="str">
        <f t="shared" si="365"/>
        <v>LA VERNIA INDEPENDENT SCHOOL DISTRICT</v>
      </c>
      <c r="F11673">
        <v>15954</v>
      </c>
      <c r="G11673">
        <v>3129</v>
      </c>
      <c r="H11673">
        <v>234</v>
      </c>
      <c r="I11673" t="s">
        <v>2878</v>
      </c>
      <c r="J11673" s="1" t="s">
        <v>2879</v>
      </c>
      <c r="K11673" s="1" t="s">
        <v>2880</v>
      </c>
    </row>
    <row r="11674" spans="1:11" x14ac:dyDescent="0.2">
      <c r="A11674" s="1" t="s">
        <v>16882</v>
      </c>
      <c r="B11674" s="1" t="s">
        <v>4929</v>
      </c>
      <c r="C11674" t="s">
        <v>17428</v>
      </c>
      <c r="D11674" t="str">
        <f t="shared" si="364"/>
        <v>LA VILLA INDEPENDENT SCHOOL DISTRICT</v>
      </c>
      <c r="E11674" t="str">
        <f t="shared" si="365"/>
        <v>LA VILLA INDEPENDENT SCHOOL DISTRICT</v>
      </c>
      <c r="F11674">
        <v>3586</v>
      </c>
      <c r="G11674">
        <v>626</v>
      </c>
      <c r="H11674">
        <v>221</v>
      </c>
      <c r="I11674" t="s">
        <v>2878</v>
      </c>
      <c r="J11674" s="1" t="s">
        <v>2879</v>
      </c>
      <c r="K11674" s="1" t="s">
        <v>2880</v>
      </c>
    </row>
    <row r="11675" spans="1:11" x14ac:dyDescent="0.2">
      <c r="A11675" s="1" t="s">
        <v>16882</v>
      </c>
      <c r="B11675" s="1" t="s">
        <v>4931</v>
      </c>
      <c r="C11675" t="s">
        <v>17429</v>
      </c>
      <c r="D11675" t="str">
        <f t="shared" si="364"/>
        <v>LACKLAND INDEPENDENT SCHOOL DISTRICT</v>
      </c>
      <c r="E11675" t="str">
        <f t="shared" si="365"/>
        <v>LACKLAND INDEPENDENT SCHOOL DISTRICT</v>
      </c>
      <c r="F11675">
        <v>13175</v>
      </c>
      <c r="G11675">
        <v>640</v>
      </c>
      <c r="H11675">
        <v>84</v>
      </c>
      <c r="I11675" t="s">
        <v>2878</v>
      </c>
      <c r="J11675" s="1" t="s">
        <v>2879</v>
      </c>
      <c r="K11675" s="1" t="s">
        <v>2880</v>
      </c>
    </row>
    <row r="11676" spans="1:11" x14ac:dyDescent="0.2">
      <c r="A11676" s="1" t="s">
        <v>16882</v>
      </c>
      <c r="B11676" s="1" t="s">
        <v>4933</v>
      </c>
      <c r="C11676" t="s">
        <v>17430</v>
      </c>
      <c r="D11676" t="str">
        <f t="shared" si="364"/>
        <v>LAGO VISTA INDEPENDENT SCHOOL DISTRICT</v>
      </c>
      <c r="E11676" t="str">
        <f t="shared" si="365"/>
        <v>LAGO VISTA INDEPENDENT SCHOOL DISTRICT</v>
      </c>
      <c r="F11676">
        <v>9928</v>
      </c>
      <c r="G11676">
        <v>1464</v>
      </c>
      <c r="H11676">
        <v>214</v>
      </c>
      <c r="I11676" t="s">
        <v>2878</v>
      </c>
      <c r="J11676" s="1" t="s">
        <v>2879</v>
      </c>
      <c r="K11676" s="1" t="s">
        <v>2880</v>
      </c>
    </row>
    <row r="11677" spans="1:11" x14ac:dyDescent="0.2">
      <c r="A11677" s="1" t="s">
        <v>16882</v>
      </c>
      <c r="B11677" s="1" t="s">
        <v>4954</v>
      </c>
      <c r="C11677" t="s">
        <v>17431</v>
      </c>
      <c r="D11677" t="str">
        <f t="shared" si="364"/>
        <v>LAKE DALLAS INDEPENDENT SCHOOL DISTRICT</v>
      </c>
      <c r="E11677" t="str">
        <f t="shared" si="365"/>
        <v>LAKE DALLAS INDEPENDENT SCHOOL DISTRICT</v>
      </c>
      <c r="F11677">
        <v>25824</v>
      </c>
      <c r="G11677">
        <v>5224</v>
      </c>
      <c r="H11677">
        <v>409</v>
      </c>
      <c r="I11677" t="s">
        <v>2878</v>
      </c>
      <c r="J11677" s="1" t="s">
        <v>2879</v>
      </c>
      <c r="K11677" s="1" t="s">
        <v>2880</v>
      </c>
    </row>
    <row r="11678" spans="1:11" x14ac:dyDescent="0.2">
      <c r="A11678" s="1" t="s">
        <v>16882</v>
      </c>
      <c r="B11678" s="1" t="s">
        <v>17432</v>
      </c>
      <c r="C11678" t="s">
        <v>17433</v>
      </c>
      <c r="D11678" t="str">
        <f t="shared" si="364"/>
        <v>LAKE TRAVIS INDEPENDENT SCHOOL DISTRICT</v>
      </c>
      <c r="E11678" t="str">
        <f t="shared" si="365"/>
        <v>LAKE TRAVIS INDEPENDENT SCHOOL DISTRICT</v>
      </c>
      <c r="F11678">
        <v>42755</v>
      </c>
      <c r="G11678">
        <v>7940</v>
      </c>
      <c r="H11678">
        <v>447</v>
      </c>
      <c r="I11678" t="s">
        <v>2878</v>
      </c>
      <c r="J11678" s="1" t="s">
        <v>2879</v>
      </c>
      <c r="K11678" s="1" t="s">
        <v>2880</v>
      </c>
    </row>
    <row r="11679" spans="1:11" x14ac:dyDescent="0.2">
      <c r="A11679" s="1" t="s">
        <v>16882</v>
      </c>
      <c r="B11679" s="1" t="s">
        <v>4958</v>
      </c>
      <c r="C11679" t="s">
        <v>17434</v>
      </c>
      <c r="D11679" t="str">
        <f t="shared" si="364"/>
        <v>LAKE WORTH INDEPENDENT SCHOOL DISTRICT</v>
      </c>
      <c r="E11679" t="str">
        <f t="shared" si="365"/>
        <v>LAKE WORTH INDEPENDENT SCHOOL DISTRICT</v>
      </c>
      <c r="F11679">
        <v>17593</v>
      </c>
      <c r="G11679">
        <v>3358</v>
      </c>
      <c r="H11679">
        <v>770</v>
      </c>
      <c r="I11679" t="s">
        <v>2878</v>
      </c>
      <c r="J11679" s="1" t="s">
        <v>2879</v>
      </c>
      <c r="K11679" s="1" t="s">
        <v>2880</v>
      </c>
    </row>
    <row r="11680" spans="1:11" x14ac:dyDescent="0.2">
      <c r="A11680" s="1" t="s">
        <v>16882</v>
      </c>
      <c r="B11680" s="1" t="s">
        <v>8303</v>
      </c>
      <c r="C11680" t="s">
        <v>17435</v>
      </c>
      <c r="D11680" t="str">
        <f t="shared" si="364"/>
        <v>LAMAR CONSOLIDATED INDEPENDENT SCHOOL DISTRICT</v>
      </c>
      <c r="E11680" t="str">
        <f t="shared" si="365"/>
        <v>LAMAR CONSOLIDATED INDEPENDENT SCHOOL DISTRICT</v>
      </c>
      <c r="F11680">
        <v>157069</v>
      </c>
      <c r="G11680">
        <v>30356</v>
      </c>
      <c r="H11680">
        <v>4007</v>
      </c>
      <c r="I11680" t="s">
        <v>2878</v>
      </c>
      <c r="J11680" s="1" t="s">
        <v>2879</v>
      </c>
      <c r="K11680" s="1" t="s">
        <v>2880</v>
      </c>
    </row>
    <row r="11681" spans="1:11" x14ac:dyDescent="0.2">
      <c r="A11681" s="1" t="s">
        <v>16882</v>
      </c>
      <c r="B11681" s="1" t="s">
        <v>7128</v>
      </c>
      <c r="C11681" t="s">
        <v>17436</v>
      </c>
      <c r="D11681" t="str">
        <f t="shared" si="364"/>
        <v>LAMESA INDEPENDENT SCHOOL DISTRICT</v>
      </c>
      <c r="E11681" t="str">
        <f t="shared" si="365"/>
        <v>LAMESA INDEPENDENT SCHOOL DISTRICT</v>
      </c>
      <c r="F11681">
        <v>11929</v>
      </c>
      <c r="G11681">
        <v>2205</v>
      </c>
      <c r="H11681">
        <v>593</v>
      </c>
      <c r="I11681" t="s">
        <v>2878</v>
      </c>
      <c r="J11681" s="1" t="s">
        <v>2879</v>
      </c>
      <c r="K11681" s="1" t="s">
        <v>2880</v>
      </c>
    </row>
    <row r="11682" spans="1:11" x14ac:dyDescent="0.2">
      <c r="A11682" s="1" t="s">
        <v>16882</v>
      </c>
      <c r="B11682" s="1" t="s">
        <v>4961</v>
      </c>
      <c r="C11682" t="s">
        <v>17437</v>
      </c>
      <c r="D11682" t="str">
        <f t="shared" si="364"/>
        <v>LAMPASAS INDEPENDENT SCHOOL DISTRICT</v>
      </c>
      <c r="E11682" t="str">
        <f t="shared" si="365"/>
        <v>LAMPASAS INDEPENDENT SCHOOL DISTRICT</v>
      </c>
      <c r="F11682">
        <v>20324</v>
      </c>
      <c r="G11682">
        <v>3452</v>
      </c>
      <c r="H11682">
        <v>668</v>
      </c>
      <c r="I11682" t="s">
        <v>2878</v>
      </c>
      <c r="J11682" s="1" t="s">
        <v>2879</v>
      </c>
      <c r="K11682" s="1" t="s">
        <v>2880</v>
      </c>
    </row>
    <row r="11683" spans="1:11" x14ac:dyDescent="0.2">
      <c r="A11683" s="1" t="s">
        <v>16882</v>
      </c>
      <c r="B11683" s="1" t="s">
        <v>4963</v>
      </c>
      <c r="C11683" t="s">
        <v>17438</v>
      </c>
      <c r="D11683" t="str">
        <f t="shared" si="364"/>
        <v>LANCASTER INDEPENDENT SCHOOL DISTRICT</v>
      </c>
      <c r="E11683" t="str">
        <f t="shared" si="365"/>
        <v>LANCASTER INDEPENDENT SCHOOL DISTRICT</v>
      </c>
      <c r="F11683">
        <v>39560</v>
      </c>
      <c r="G11683">
        <v>8893</v>
      </c>
      <c r="H11683">
        <v>2091</v>
      </c>
      <c r="I11683" t="s">
        <v>2878</v>
      </c>
      <c r="J11683" s="1" t="s">
        <v>2879</v>
      </c>
      <c r="K11683" s="1" t="s">
        <v>2880</v>
      </c>
    </row>
    <row r="11684" spans="1:11" x14ac:dyDescent="0.2">
      <c r="A11684" s="1" t="s">
        <v>16882</v>
      </c>
      <c r="B11684" s="1" t="s">
        <v>13573</v>
      </c>
      <c r="C11684" t="s">
        <v>17439</v>
      </c>
      <c r="D11684" t="str">
        <f t="shared" si="364"/>
        <v>LANEVILLE INDEPENDENT SCHOOL DISTRICT</v>
      </c>
      <c r="E11684" t="str">
        <f t="shared" si="365"/>
        <v>LANEVILLE INDEPENDENT SCHOOL DISTRICT</v>
      </c>
      <c r="F11684">
        <v>1479</v>
      </c>
      <c r="G11684">
        <v>272</v>
      </c>
      <c r="H11684">
        <v>59</v>
      </c>
      <c r="I11684" t="s">
        <v>2878</v>
      </c>
      <c r="J11684" s="1" t="s">
        <v>2879</v>
      </c>
      <c r="K11684" s="1" t="s">
        <v>2880</v>
      </c>
    </row>
    <row r="11685" spans="1:11" x14ac:dyDescent="0.2">
      <c r="A11685" s="1" t="s">
        <v>16882</v>
      </c>
      <c r="B11685" s="1" t="s">
        <v>4949</v>
      </c>
      <c r="C11685" t="s">
        <v>17440</v>
      </c>
      <c r="D11685" t="str">
        <f t="shared" si="364"/>
        <v>LAPOYNOR INDEPENDENT SCHOOL DISTRICT</v>
      </c>
      <c r="E11685" t="str">
        <f t="shared" si="365"/>
        <v>LAPOYNOR INDEPENDENT SCHOOL DISTRICT</v>
      </c>
      <c r="F11685">
        <v>2643</v>
      </c>
      <c r="G11685">
        <v>466</v>
      </c>
      <c r="H11685">
        <v>85</v>
      </c>
      <c r="I11685" t="s">
        <v>2878</v>
      </c>
      <c r="J11685" s="1" t="s">
        <v>2879</v>
      </c>
      <c r="K11685" s="1" t="s">
        <v>2880</v>
      </c>
    </row>
    <row r="11686" spans="1:11" x14ac:dyDescent="0.2">
      <c r="A11686" s="1" t="s">
        <v>16882</v>
      </c>
      <c r="B11686" s="1" t="s">
        <v>8312</v>
      </c>
      <c r="C11686" t="s">
        <v>17441</v>
      </c>
      <c r="D11686" t="str">
        <f t="shared" si="364"/>
        <v>LAREDO INDEPENDENT SCHOOL DISTRICT</v>
      </c>
      <c r="E11686" t="str">
        <f t="shared" si="365"/>
        <v>LAREDO INDEPENDENT SCHOOL DISTRICT</v>
      </c>
      <c r="F11686">
        <v>99968</v>
      </c>
      <c r="G11686">
        <v>21878</v>
      </c>
      <c r="H11686">
        <v>11769</v>
      </c>
      <c r="I11686" t="s">
        <v>2878</v>
      </c>
      <c r="J11686" s="1" t="s">
        <v>2879</v>
      </c>
      <c r="K11686" s="1" t="s">
        <v>2880</v>
      </c>
    </row>
    <row r="11687" spans="1:11" x14ac:dyDescent="0.2">
      <c r="A11687" s="1" t="s">
        <v>16882</v>
      </c>
      <c r="B11687" s="1" t="s">
        <v>7135</v>
      </c>
      <c r="C11687" t="s">
        <v>17442</v>
      </c>
      <c r="D11687" t="str">
        <f t="shared" si="364"/>
        <v>LASARA INDEPENDENT SCHOOL DISTRICT</v>
      </c>
      <c r="E11687" t="str">
        <f t="shared" si="365"/>
        <v>LASARA INDEPENDENT SCHOOL DISTRICT</v>
      </c>
      <c r="F11687">
        <v>1387</v>
      </c>
      <c r="G11687">
        <v>292</v>
      </c>
      <c r="H11687">
        <v>142</v>
      </c>
      <c r="I11687" t="s">
        <v>2878</v>
      </c>
      <c r="J11687" s="1" t="s">
        <v>2879</v>
      </c>
      <c r="K11687" s="1" t="s">
        <v>2880</v>
      </c>
    </row>
    <row r="11688" spans="1:11" x14ac:dyDescent="0.2">
      <c r="A11688" s="1" t="s">
        <v>16882</v>
      </c>
      <c r="B11688" s="1" t="s">
        <v>4973</v>
      </c>
      <c r="C11688" t="s">
        <v>17443</v>
      </c>
      <c r="D11688" t="str">
        <f t="shared" si="364"/>
        <v>LATEXO INDEPENDENT SCHOOL DISTRICT</v>
      </c>
      <c r="E11688" t="str">
        <f t="shared" si="365"/>
        <v>LATEXO INDEPENDENT SCHOOL DISTRICT</v>
      </c>
      <c r="F11688">
        <v>2215</v>
      </c>
      <c r="G11688">
        <v>315</v>
      </c>
      <c r="H11688">
        <v>58</v>
      </c>
      <c r="I11688" t="s">
        <v>2878</v>
      </c>
      <c r="J11688" s="1" t="s">
        <v>2879</v>
      </c>
      <c r="K11688" s="1" t="s">
        <v>2880</v>
      </c>
    </row>
    <row r="11689" spans="1:11" x14ac:dyDescent="0.2">
      <c r="A11689" s="1" t="s">
        <v>16882</v>
      </c>
      <c r="B11689" s="1" t="s">
        <v>4975</v>
      </c>
      <c r="C11689" t="s">
        <v>17444</v>
      </c>
      <c r="D11689" t="str">
        <f t="shared" si="364"/>
        <v>LAZBUDDIE INDEPENDENT SCHOOL DISTRICT</v>
      </c>
      <c r="E11689" t="str">
        <f t="shared" si="365"/>
        <v>LAZBUDDIE INDEPENDENT SCHOOL DISTRICT</v>
      </c>
      <c r="F11689">
        <v>652</v>
      </c>
      <c r="G11689">
        <v>130</v>
      </c>
      <c r="H11689">
        <v>25</v>
      </c>
      <c r="I11689" t="s">
        <v>2878</v>
      </c>
      <c r="J11689" s="1" t="s">
        <v>2879</v>
      </c>
      <c r="K11689" s="1" t="s">
        <v>2880</v>
      </c>
    </row>
    <row r="11690" spans="1:11" x14ac:dyDescent="0.2">
      <c r="A11690" s="1" t="s">
        <v>16882</v>
      </c>
      <c r="B11690" s="1" t="s">
        <v>8319</v>
      </c>
      <c r="C11690" t="s">
        <v>17445</v>
      </c>
      <c r="D11690" t="str">
        <f t="shared" si="364"/>
        <v>LEAKEY INDEPENDENT SCHOOL DISTRICT</v>
      </c>
      <c r="E11690" t="str">
        <f t="shared" si="365"/>
        <v>LEAKEY INDEPENDENT SCHOOL DISTRICT</v>
      </c>
      <c r="F11690">
        <v>2190</v>
      </c>
      <c r="G11690">
        <v>285</v>
      </c>
      <c r="H11690">
        <v>82</v>
      </c>
      <c r="I11690" t="s">
        <v>2878</v>
      </c>
      <c r="J11690" s="1" t="s">
        <v>2879</v>
      </c>
      <c r="K11690" s="1" t="s">
        <v>2880</v>
      </c>
    </row>
    <row r="11691" spans="1:11" x14ac:dyDescent="0.2">
      <c r="A11691" s="1" t="s">
        <v>16882</v>
      </c>
      <c r="B11691" s="1" t="s">
        <v>4977</v>
      </c>
      <c r="C11691" t="s">
        <v>17446</v>
      </c>
      <c r="D11691" t="str">
        <f t="shared" si="364"/>
        <v>LEANDER INDEPENDENT SCHOOL DISTRICT</v>
      </c>
      <c r="E11691" t="str">
        <f t="shared" si="365"/>
        <v>LEANDER INDEPENDENT SCHOOL DISTRICT</v>
      </c>
      <c r="F11691">
        <v>179451</v>
      </c>
      <c r="G11691">
        <v>38675</v>
      </c>
      <c r="H11691">
        <v>1789</v>
      </c>
      <c r="I11691" t="s">
        <v>2878</v>
      </c>
      <c r="J11691" s="1" t="s">
        <v>2879</v>
      </c>
      <c r="K11691" s="1" t="s">
        <v>2880</v>
      </c>
    </row>
    <row r="11692" spans="1:11" x14ac:dyDescent="0.2">
      <c r="A11692" s="1" t="s">
        <v>16882</v>
      </c>
      <c r="B11692" s="1" t="s">
        <v>4979</v>
      </c>
      <c r="C11692" t="s">
        <v>17447</v>
      </c>
      <c r="D11692" t="str">
        <f t="shared" si="364"/>
        <v>LEARY INDEPENDENT SCHOOL DISTRICT</v>
      </c>
      <c r="E11692" t="str">
        <f t="shared" si="365"/>
        <v>LEARY INDEPENDENT SCHOOL DISTRICT</v>
      </c>
      <c r="F11692">
        <v>993</v>
      </c>
      <c r="G11692">
        <v>188</v>
      </c>
      <c r="H11692">
        <v>45</v>
      </c>
      <c r="I11692" t="s">
        <v>2878</v>
      </c>
      <c r="J11692" s="1" t="s">
        <v>2879</v>
      </c>
      <c r="K11692" s="1" t="s">
        <v>2880</v>
      </c>
    </row>
    <row r="11693" spans="1:11" x14ac:dyDescent="0.2">
      <c r="A11693" s="1" t="s">
        <v>16882</v>
      </c>
      <c r="B11693" s="1" t="s">
        <v>11192</v>
      </c>
      <c r="C11693" t="s">
        <v>17448</v>
      </c>
      <c r="D11693" t="str">
        <f t="shared" si="364"/>
        <v>LEFORS INDEPENDENT SCHOOL DISTRICT</v>
      </c>
      <c r="E11693" t="str">
        <f t="shared" si="365"/>
        <v>LEFORS INDEPENDENT SCHOOL DISTRICT</v>
      </c>
      <c r="F11693">
        <v>626</v>
      </c>
      <c r="G11693">
        <v>114</v>
      </c>
      <c r="H11693">
        <v>29</v>
      </c>
      <c r="I11693" t="s">
        <v>2878</v>
      </c>
      <c r="J11693" s="1" t="s">
        <v>2879</v>
      </c>
      <c r="K11693" s="1" t="s">
        <v>2880</v>
      </c>
    </row>
    <row r="11694" spans="1:11" x14ac:dyDescent="0.2">
      <c r="A11694" s="1" t="s">
        <v>16882</v>
      </c>
      <c r="B11694" s="1" t="s">
        <v>4981</v>
      </c>
      <c r="C11694" t="s">
        <v>17449</v>
      </c>
      <c r="D11694" t="str">
        <f t="shared" si="364"/>
        <v>LEGGETT INDEPENDENT SCHOOL DISTRICT</v>
      </c>
      <c r="E11694" t="str">
        <f t="shared" si="365"/>
        <v>LEGGETT INDEPENDENT SCHOOL DISTRICT</v>
      </c>
      <c r="F11694">
        <v>1284</v>
      </c>
      <c r="G11694">
        <v>227</v>
      </c>
      <c r="H11694">
        <v>75</v>
      </c>
      <c r="I11694" t="s">
        <v>2878</v>
      </c>
      <c r="J11694" s="1" t="s">
        <v>2879</v>
      </c>
      <c r="K11694" s="1" t="s">
        <v>2880</v>
      </c>
    </row>
    <row r="11695" spans="1:11" x14ac:dyDescent="0.2">
      <c r="A11695" s="1" t="s">
        <v>16882</v>
      </c>
      <c r="B11695" s="1" t="s">
        <v>4983</v>
      </c>
      <c r="C11695" t="s">
        <v>17450</v>
      </c>
      <c r="D11695" t="str">
        <f t="shared" si="364"/>
        <v>LEON INDEPENDENT SCHOOL DISTRICT</v>
      </c>
      <c r="E11695" t="str">
        <f t="shared" si="365"/>
        <v>LEON INDEPENDENT SCHOOL DISTRICT</v>
      </c>
      <c r="F11695">
        <v>4464</v>
      </c>
      <c r="G11695">
        <v>765</v>
      </c>
      <c r="H11695">
        <v>183</v>
      </c>
      <c r="I11695" t="s">
        <v>2878</v>
      </c>
      <c r="J11695" s="1" t="s">
        <v>2879</v>
      </c>
      <c r="K11695" s="1" t="s">
        <v>2880</v>
      </c>
    </row>
    <row r="11696" spans="1:11" x14ac:dyDescent="0.2">
      <c r="A11696" s="1" t="s">
        <v>16882</v>
      </c>
      <c r="B11696" s="1" t="s">
        <v>7138</v>
      </c>
      <c r="C11696" t="s">
        <v>17451</v>
      </c>
      <c r="D11696" t="str">
        <f t="shared" si="364"/>
        <v>LEONARD INDEPENDENT SCHOOL DISTRICT</v>
      </c>
      <c r="E11696" t="str">
        <f t="shared" si="365"/>
        <v>LEONARD INDEPENDENT SCHOOL DISTRICT</v>
      </c>
      <c r="F11696">
        <v>3770</v>
      </c>
      <c r="G11696">
        <v>747</v>
      </c>
      <c r="H11696">
        <v>110</v>
      </c>
      <c r="I11696" t="s">
        <v>2878</v>
      </c>
      <c r="J11696" s="1" t="s">
        <v>2879</v>
      </c>
      <c r="K11696" s="1" t="s">
        <v>2880</v>
      </c>
    </row>
    <row r="11697" spans="1:11" x14ac:dyDescent="0.2">
      <c r="A11697" s="1" t="s">
        <v>16882</v>
      </c>
      <c r="B11697" s="1" t="s">
        <v>4987</v>
      </c>
      <c r="C11697" t="s">
        <v>17452</v>
      </c>
      <c r="D11697" t="str">
        <f t="shared" si="364"/>
        <v>LEVELLAND INDEPENDENT SCHOOL DISTRICT</v>
      </c>
      <c r="E11697" t="str">
        <f t="shared" si="365"/>
        <v>LEVELLAND INDEPENDENT SCHOOL DISTRICT</v>
      </c>
      <c r="F11697">
        <v>16671</v>
      </c>
      <c r="G11697">
        <v>3124</v>
      </c>
      <c r="H11697">
        <v>730</v>
      </c>
      <c r="I11697" t="s">
        <v>2878</v>
      </c>
      <c r="J11697" s="1" t="s">
        <v>2879</v>
      </c>
      <c r="K11697" s="1" t="s">
        <v>2880</v>
      </c>
    </row>
    <row r="11698" spans="1:11" x14ac:dyDescent="0.2">
      <c r="A11698" s="1" t="s">
        <v>16882</v>
      </c>
      <c r="B11698" s="1" t="s">
        <v>8325</v>
      </c>
      <c r="C11698" t="s">
        <v>17453</v>
      </c>
      <c r="D11698" t="str">
        <f t="shared" si="364"/>
        <v>LEVERETTS CHAPEL INDEPENDENT SCHOOL DISTRICT</v>
      </c>
      <c r="E11698" t="str">
        <f t="shared" si="365"/>
        <v>LEVERETTS CHAPEL INDEPENDENT SCHOOL DISTRICT</v>
      </c>
      <c r="F11698">
        <v>912</v>
      </c>
      <c r="G11698">
        <v>207</v>
      </c>
      <c r="H11698">
        <v>30</v>
      </c>
      <c r="I11698" t="s">
        <v>2878</v>
      </c>
      <c r="J11698" s="1" t="s">
        <v>2879</v>
      </c>
      <c r="K11698" s="1" t="s">
        <v>2880</v>
      </c>
    </row>
    <row r="11699" spans="1:11" x14ac:dyDescent="0.2">
      <c r="A11699" s="1" t="s">
        <v>16882</v>
      </c>
      <c r="B11699" s="1" t="s">
        <v>4989</v>
      </c>
      <c r="C11699" t="s">
        <v>17454</v>
      </c>
      <c r="D11699" t="str">
        <f t="shared" si="364"/>
        <v>LEWISVILLE INDEPENDENT SCHOOL DISTRICT</v>
      </c>
      <c r="E11699" t="str">
        <f t="shared" si="365"/>
        <v>LEWISVILLE INDEPENDENT SCHOOL DISTRICT</v>
      </c>
      <c r="F11699">
        <v>325839</v>
      </c>
      <c r="G11699">
        <v>64833</v>
      </c>
      <c r="H11699">
        <v>5137</v>
      </c>
      <c r="I11699" t="s">
        <v>2878</v>
      </c>
      <c r="J11699" s="1" t="s">
        <v>2879</v>
      </c>
      <c r="K11699" s="1" t="s">
        <v>2880</v>
      </c>
    </row>
    <row r="11700" spans="1:11" x14ac:dyDescent="0.2">
      <c r="A11700" s="1" t="s">
        <v>16882</v>
      </c>
      <c r="B11700" s="1" t="s">
        <v>10915</v>
      </c>
      <c r="C11700" t="s">
        <v>17455</v>
      </c>
      <c r="D11700" t="str">
        <f t="shared" si="364"/>
        <v>LEXINGTON INDEPENDENT SCHOOL DISTRICT</v>
      </c>
      <c r="E11700" t="str">
        <f t="shared" si="365"/>
        <v>LEXINGTON INDEPENDENT SCHOOL DISTRICT</v>
      </c>
      <c r="F11700">
        <v>5763</v>
      </c>
      <c r="G11700">
        <v>867</v>
      </c>
      <c r="H11700">
        <v>115</v>
      </c>
      <c r="I11700" t="s">
        <v>2878</v>
      </c>
      <c r="J11700" s="1" t="s">
        <v>2879</v>
      </c>
      <c r="K11700" s="1" t="s">
        <v>2880</v>
      </c>
    </row>
    <row r="11701" spans="1:11" x14ac:dyDescent="0.2">
      <c r="A11701" s="1" t="s">
        <v>16882</v>
      </c>
      <c r="B11701" s="1" t="s">
        <v>10031</v>
      </c>
      <c r="C11701" t="s">
        <v>17456</v>
      </c>
      <c r="D11701" t="str">
        <f t="shared" si="364"/>
        <v>LIBERTY HILL INDEPENDENT SCHOOL DISTRICT</v>
      </c>
      <c r="E11701" t="str">
        <f t="shared" si="365"/>
        <v>LIBERTY HILL INDEPENDENT SCHOOL DISTRICT</v>
      </c>
      <c r="F11701">
        <v>14153</v>
      </c>
      <c r="G11701">
        <v>3114</v>
      </c>
      <c r="H11701">
        <v>200</v>
      </c>
      <c r="I11701" t="s">
        <v>2878</v>
      </c>
      <c r="J11701" s="1" t="s">
        <v>2879</v>
      </c>
      <c r="K11701" s="1" t="s">
        <v>2880</v>
      </c>
    </row>
    <row r="11702" spans="1:11" x14ac:dyDescent="0.2">
      <c r="A11702" s="1" t="s">
        <v>16882</v>
      </c>
      <c r="B11702" s="1" t="s">
        <v>4991</v>
      </c>
      <c r="C11702" t="s">
        <v>17457</v>
      </c>
      <c r="D11702" t="str">
        <f t="shared" si="364"/>
        <v>LIBERTY INDEPENDENT SCHOOL DISTRICT</v>
      </c>
      <c r="E11702" t="str">
        <f t="shared" si="365"/>
        <v>LIBERTY INDEPENDENT SCHOOL DISTRICT</v>
      </c>
      <c r="F11702">
        <v>12153</v>
      </c>
      <c r="G11702">
        <v>2199</v>
      </c>
      <c r="H11702">
        <v>499</v>
      </c>
      <c r="I11702" t="s">
        <v>2878</v>
      </c>
      <c r="J11702" s="1" t="s">
        <v>2879</v>
      </c>
      <c r="K11702" s="1" t="s">
        <v>2880</v>
      </c>
    </row>
    <row r="11703" spans="1:11" x14ac:dyDescent="0.2">
      <c r="A11703" s="1" t="s">
        <v>16882</v>
      </c>
      <c r="B11703" s="1" t="s">
        <v>7146</v>
      </c>
      <c r="C11703" t="s">
        <v>17458</v>
      </c>
      <c r="D11703" t="str">
        <f t="shared" si="364"/>
        <v>LIBERTY-EYLAU INDEPENDENT SCHOOL DISTRICT</v>
      </c>
      <c r="E11703" t="str">
        <f t="shared" si="365"/>
        <v>LIBERTY-EYLAU INDEPENDENT SCHOOL DISTRICT</v>
      </c>
      <c r="F11703">
        <v>14879</v>
      </c>
      <c r="G11703">
        <v>2393</v>
      </c>
      <c r="H11703">
        <v>723</v>
      </c>
      <c r="I11703" t="s">
        <v>2878</v>
      </c>
      <c r="J11703" s="1" t="s">
        <v>2879</v>
      </c>
      <c r="K11703" s="1" t="s">
        <v>2880</v>
      </c>
    </row>
    <row r="11704" spans="1:11" x14ac:dyDescent="0.2">
      <c r="A11704" s="1" t="s">
        <v>16882</v>
      </c>
      <c r="B11704" s="1" t="s">
        <v>4995</v>
      </c>
      <c r="C11704" t="s">
        <v>17459</v>
      </c>
      <c r="D11704" t="str">
        <f t="shared" si="364"/>
        <v>LINDALE INDEPENDENT SCHOOL DISTRICT</v>
      </c>
      <c r="E11704" t="str">
        <f t="shared" si="365"/>
        <v>LINDALE INDEPENDENT SCHOOL DISTRICT</v>
      </c>
      <c r="F11704">
        <v>20734</v>
      </c>
      <c r="G11704">
        <v>3983</v>
      </c>
      <c r="H11704">
        <v>644</v>
      </c>
      <c r="I11704" t="s">
        <v>2878</v>
      </c>
      <c r="J11704" s="1" t="s">
        <v>2879</v>
      </c>
      <c r="K11704" s="1" t="s">
        <v>2880</v>
      </c>
    </row>
    <row r="11705" spans="1:11" x14ac:dyDescent="0.2">
      <c r="A11705" s="1" t="s">
        <v>16882</v>
      </c>
      <c r="B11705" s="1" t="s">
        <v>7151</v>
      </c>
      <c r="C11705" t="s">
        <v>17460</v>
      </c>
      <c r="D11705" t="str">
        <f t="shared" si="364"/>
        <v>LINDEN-KILDARE CONSOLIDATED INDEPENDENT SCHOOL DISTRICT</v>
      </c>
      <c r="E11705" t="str">
        <f t="shared" si="365"/>
        <v>LINDEN-KILDARE CONSOLIDATED INDEPENDENT SCHOOL DISTRICT</v>
      </c>
      <c r="F11705">
        <v>5679</v>
      </c>
      <c r="G11705">
        <v>858</v>
      </c>
      <c r="H11705">
        <v>220</v>
      </c>
      <c r="I11705" t="s">
        <v>2878</v>
      </c>
      <c r="J11705" s="1" t="s">
        <v>2879</v>
      </c>
      <c r="K11705" s="1" t="s">
        <v>2880</v>
      </c>
    </row>
    <row r="11706" spans="1:11" x14ac:dyDescent="0.2">
      <c r="A11706" s="1" t="s">
        <v>16882</v>
      </c>
      <c r="B11706" s="1" t="s">
        <v>7149</v>
      </c>
      <c r="C11706" t="s">
        <v>17461</v>
      </c>
      <c r="D11706" t="str">
        <f t="shared" si="364"/>
        <v>LINDSAY INDEPENDENT SCHOOL DISTRICT</v>
      </c>
      <c r="E11706" t="str">
        <f t="shared" si="365"/>
        <v>LINDSAY INDEPENDENT SCHOOL DISTRICT</v>
      </c>
      <c r="F11706">
        <v>1982</v>
      </c>
      <c r="G11706">
        <v>416</v>
      </c>
      <c r="H11706">
        <v>31</v>
      </c>
      <c r="I11706" t="s">
        <v>2878</v>
      </c>
      <c r="J11706" s="1" t="s">
        <v>2879</v>
      </c>
      <c r="K11706" s="1" t="s">
        <v>2880</v>
      </c>
    </row>
    <row r="11707" spans="1:11" x14ac:dyDescent="0.2">
      <c r="A11707" s="1" t="s">
        <v>16882</v>
      </c>
      <c r="B11707" s="1" t="s">
        <v>8329</v>
      </c>
      <c r="C11707" t="s">
        <v>17462</v>
      </c>
      <c r="D11707" t="str">
        <f t="shared" si="364"/>
        <v>LINGLEVILLE INDEPENDENT SCHOOL DISTRICT</v>
      </c>
      <c r="E11707" t="str">
        <f t="shared" si="365"/>
        <v>LINGLEVILLE INDEPENDENT SCHOOL DISTRICT</v>
      </c>
      <c r="F11707">
        <v>1412</v>
      </c>
      <c r="G11707">
        <v>272</v>
      </c>
      <c r="H11707">
        <v>58</v>
      </c>
      <c r="I11707" t="s">
        <v>2878</v>
      </c>
      <c r="J11707" s="1" t="s">
        <v>2879</v>
      </c>
      <c r="K11707" s="1" t="s">
        <v>2880</v>
      </c>
    </row>
    <row r="11708" spans="1:11" x14ac:dyDescent="0.2">
      <c r="A11708" s="1" t="s">
        <v>16882</v>
      </c>
      <c r="B11708" s="1" t="s">
        <v>11199</v>
      </c>
      <c r="C11708" t="s">
        <v>17463</v>
      </c>
      <c r="D11708" t="str">
        <f t="shared" si="364"/>
        <v>LIPAN INDEPENDENT SCHOOL DISTRICT</v>
      </c>
      <c r="E11708" t="str">
        <f t="shared" si="365"/>
        <v>LIPAN INDEPENDENT SCHOOL DISTRICT</v>
      </c>
      <c r="F11708">
        <v>2110</v>
      </c>
      <c r="G11708">
        <v>316</v>
      </c>
      <c r="H11708">
        <v>53</v>
      </c>
      <c r="I11708" t="s">
        <v>2878</v>
      </c>
      <c r="J11708" s="1" t="s">
        <v>2879</v>
      </c>
      <c r="K11708" s="1" t="s">
        <v>2880</v>
      </c>
    </row>
    <row r="11709" spans="1:11" x14ac:dyDescent="0.2">
      <c r="A11709" s="1" t="s">
        <v>16882</v>
      </c>
      <c r="B11709" s="1" t="s">
        <v>5000</v>
      </c>
      <c r="C11709" t="s">
        <v>17464</v>
      </c>
      <c r="D11709" t="str">
        <f t="shared" si="364"/>
        <v>LITTLE CYPRESS-MAURICEVILLE CONSOLIDATED INDEPENDENT SCHOOL DISTRICT</v>
      </c>
      <c r="E11709" t="str">
        <f t="shared" si="365"/>
        <v>LITTLE CYPRESS-MAURICEVILLE CONSOLIDATED INDEPENDENT SCHOOL DISTRICT</v>
      </c>
      <c r="F11709">
        <v>19590</v>
      </c>
      <c r="G11709">
        <v>3861</v>
      </c>
      <c r="H11709">
        <v>535</v>
      </c>
      <c r="I11709" t="s">
        <v>2878</v>
      </c>
      <c r="J11709" s="1" t="s">
        <v>2879</v>
      </c>
      <c r="K11709" s="1" t="s">
        <v>2880</v>
      </c>
    </row>
    <row r="11710" spans="1:11" x14ac:dyDescent="0.2">
      <c r="A11710" s="1" t="s">
        <v>16882</v>
      </c>
      <c r="B11710" s="1" t="s">
        <v>5002</v>
      </c>
      <c r="C11710" t="s">
        <v>17465</v>
      </c>
      <c r="D11710" t="str">
        <f t="shared" si="364"/>
        <v>LITTLE ELM INDEPENDENT SCHOOL DISTRICT</v>
      </c>
      <c r="E11710" t="str">
        <f t="shared" si="365"/>
        <v>LITTLE ELM INDEPENDENT SCHOOL DISTRICT</v>
      </c>
      <c r="F11710">
        <v>34648</v>
      </c>
      <c r="G11710">
        <v>7461</v>
      </c>
      <c r="H11710">
        <v>775</v>
      </c>
      <c r="I11710" t="s">
        <v>2878</v>
      </c>
      <c r="J11710" s="1" t="s">
        <v>2879</v>
      </c>
      <c r="K11710" s="1" t="s">
        <v>2880</v>
      </c>
    </row>
    <row r="11711" spans="1:11" x14ac:dyDescent="0.2">
      <c r="A11711" s="1" t="s">
        <v>16882</v>
      </c>
      <c r="B11711" s="1" t="s">
        <v>5004</v>
      </c>
      <c r="C11711" t="s">
        <v>17466</v>
      </c>
      <c r="D11711" t="str">
        <f t="shared" si="364"/>
        <v>LITTLEFIELD INDEPENDENT SCHOOL DISTRICT</v>
      </c>
      <c r="E11711" t="str">
        <f t="shared" si="365"/>
        <v>LITTLEFIELD INDEPENDENT SCHOOL DISTRICT</v>
      </c>
      <c r="F11711">
        <v>6712</v>
      </c>
      <c r="G11711">
        <v>1347</v>
      </c>
      <c r="H11711">
        <v>415</v>
      </c>
      <c r="I11711" t="s">
        <v>2878</v>
      </c>
      <c r="J11711" s="1" t="s">
        <v>2879</v>
      </c>
      <c r="K11711" s="1" t="s">
        <v>2880</v>
      </c>
    </row>
    <row r="11712" spans="1:11" x14ac:dyDescent="0.2">
      <c r="A11712" s="1" t="s">
        <v>16882</v>
      </c>
      <c r="B11712" s="1" t="s">
        <v>5006</v>
      </c>
      <c r="C11712" t="s">
        <v>17467</v>
      </c>
      <c r="D11712" t="str">
        <f t="shared" si="364"/>
        <v>LIVINGSTON INDEPENDENT SCHOOL DISTRICT</v>
      </c>
      <c r="E11712" t="str">
        <f t="shared" si="365"/>
        <v>LIVINGSTON INDEPENDENT SCHOOL DISTRICT</v>
      </c>
      <c r="F11712">
        <v>28741</v>
      </c>
      <c r="G11712">
        <v>4125</v>
      </c>
      <c r="H11712">
        <v>1303</v>
      </c>
      <c r="I11712" t="s">
        <v>2878</v>
      </c>
      <c r="J11712" s="1" t="s">
        <v>2879</v>
      </c>
      <c r="K11712" s="1" t="s">
        <v>2880</v>
      </c>
    </row>
    <row r="11713" spans="1:11" x14ac:dyDescent="0.2">
      <c r="A11713" s="1" t="s">
        <v>16882</v>
      </c>
      <c r="B11713" s="1" t="s">
        <v>5008</v>
      </c>
      <c r="C11713" t="s">
        <v>17468</v>
      </c>
      <c r="D11713" t="str">
        <f t="shared" si="364"/>
        <v>LLANO INDEPENDENT SCHOOL DISTRICT</v>
      </c>
      <c r="E11713" t="str">
        <f t="shared" si="365"/>
        <v>LLANO INDEPENDENT SCHOOL DISTRICT</v>
      </c>
      <c r="F11713">
        <v>17892</v>
      </c>
      <c r="G11713">
        <v>2162</v>
      </c>
      <c r="H11713">
        <v>523</v>
      </c>
      <c r="I11713" t="s">
        <v>2878</v>
      </c>
      <c r="J11713" s="1" t="s">
        <v>2879</v>
      </c>
      <c r="K11713" s="1" t="s">
        <v>2880</v>
      </c>
    </row>
    <row r="11714" spans="1:11" x14ac:dyDescent="0.2">
      <c r="A11714" s="1" t="s">
        <v>16882</v>
      </c>
      <c r="B11714" s="1" t="s">
        <v>5014</v>
      </c>
      <c r="C11714" t="s">
        <v>17469</v>
      </c>
      <c r="D11714" t="str">
        <f t="shared" si="364"/>
        <v>LOCKHART INDEPENDENT SCHOOL DISTRICT</v>
      </c>
      <c r="E11714" t="str">
        <f t="shared" si="365"/>
        <v>LOCKHART INDEPENDENT SCHOOL DISTRICT</v>
      </c>
      <c r="F11714">
        <v>25679</v>
      </c>
      <c r="G11714">
        <v>4594</v>
      </c>
      <c r="H11714">
        <v>989</v>
      </c>
      <c r="I11714" t="s">
        <v>2878</v>
      </c>
      <c r="J11714" s="1" t="s">
        <v>2879</v>
      </c>
      <c r="K11714" s="1" t="s">
        <v>2880</v>
      </c>
    </row>
    <row r="11715" spans="1:11" x14ac:dyDescent="0.2">
      <c r="A11715" s="1" t="s">
        <v>16882</v>
      </c>
      <c r="B11715" s="1" t="s">
        <v>17470</v>
      </c>
      <c r="C11715" t="s">
        <v>17471</v>
      </c>
      <c r="D11715" t="str">
        <f t="shared" ref="D11715:D11778" si="366">UPPER(C11715)</f>
        <v>LOCKNEY INDEPENDENT SCHOOL DISTRICT</v>
      </c>
      <c r="E11715" t="str">
        <f t="shared" ref="E11715:E11778" si="367">UPPER(TRIM(C11715))</f>
        <v>LOCKNEY INDEPENDENT SCHOOL DISTRICT</v>
      </c>
      <c r="F11715">
        <v>2208</v>
      </c>
      <c r="G11715">
        <v>480</v>
      </c>
      <c r="H11715">
        <v>149</v>
      </c>
      <c r="I11715" t="s">
        <v>2878</v>
      </c>
      <c r="J11715" s="1" t="s">
        <v>2879</v>
      </c>
      <c r="K11715" s="1" t="s">
        <v>2880</v>
      </c>
    </row>
    <row r="11716" spans="1:11" x14ac:dyDescent="0.2">
      <c r="A11716" s="1" t="s">
        <v>16882</v>
      </c>
      <c r="B11716" s="1" t="s">
        <v>5018</v>
      </c>
      <c r="C11716" t="s">
        <v>17472</v>
      </c>
      <c r="D11716" t="str">
        <f t="shared" si="366"/>
        <v>LOHN INDEPENDENT SCHOOL DISTRICT</v>
      </c>
      <c r="E11716" t="str">
        <f t="shared" si="367"/>
        <v>LOHN INDEPENDENT SCHOOL DISTRICT</v>
      </c>
      <c r="F11716">
        <v>244</v>
      </c>
      <c r="G11716">
        <v>26</v>
      </c>
      <c r="H11716">
        <v>4</v>
      </c>
      <c r="I11716" t="s">
        <v>2878</v>
      </c>
      <c r="J11716" s="1" t="s">
        <v>2879</v>
      </c>
      <c r="K11716" s="1" t="s">
        <v>2880</v>
      </c>
    </row>
    <row r="11717" spans="1:11" x14ac:dyDescent="0.2">
      <c r="A11717" s="1" t="s">
        <v>16882</v>
      </c>
      <c r="B11717" s="1" t="s">
        <v>7163</v>
      </c>
      <c r="C11717" t="s">
        <v>17473</v>
      </c>
      <c r="D11717" t="str">
        <f t="shared" si="366"/>
        <v>LOMETA INDEPENDENT SCHOOL DISTRICT</v>
      </c>
      <c r="E11717" t="str">
        <f t="shared" si="367"/>
        <v>LOMETA INDEPENDENT SCHOOL DISTRICT</v>
      </c>
      <c r="F11717">
        <v>1671</v>
      </c>
      <c r="G11717">
        <v>328</v>
      </c>
      <c r="H11717">
        <v>90</v>
      </c>
      <c r="I11717" t="s">
        <v>2878</v>
      </c>
      <c r="J11717" s="1" t="s">
        <v>2879</v>
      </c>
      <c r="K11717" s="1" t="s">
        <v>2880</v>
      </c>
    </row>
    <row r="11718" spans="1:11" x14ac:dyDescent="0.2">
      <c r="A11718" s="1" t="s">
        <v>16882</v>
      </c>
      <c r="B11718" s="1" t="s">
        <v>6633</v>
      </c>
      <c r="C11718" t="s">
        <v>17474</v>
      </c>
      <c r="D11718" t="str">
        <f t="shared" si="366"/>
        <v>LONDON INDEPENDENT SCHOOL DISTRICT</v>
      </c>
      <c r="E11718" t="str">
        <f t="shared" si="367"/>
        <v>LONDON INDEPENDENT SCHOOL DISTRICT</v>
      </c>
      <c r="F11718">
        <v>1621</v>
      </c>
      <c r="G11718">
        <v>419</v>
      </c>
      <c r="H11718">
        <v>39</v>
      </c>
      <c r="I11718" t="s">
        <v>2878</v>
      </c>
      <c r="J11718" s="1" t="s">
        <v>2879</v>
      </c>
      <c r="K11718" s="1" t="s">
        <v>2880</v>
      </c>
    </row>
    <row r="11719" spans="1:11" x14ac:dyDescent="0.2">
      <c r="A11719" s="1" t="s">
        <v>16882</v>
      </c>
      <c r="B11719" s="1" t="s">
        <v>8334</v>
      </c>
      <c r="C11719" t="s">
        <v>17475</v>
      </c>
      <c r="D11719" t="str">
        <f t="shared" si="366"/>
        <v>LONE OAK INDEPENDENT SCHOOL DISTRICT</v>
      </c>
      <c r="E11719" t="str">
        <f t="shared" si="367"/>
        <v>LONE OAK INDEPENDENT SCHOOL DISTRICT</v>
      </c>
      <c r="F11719">
        <v>4621</v>
      </c>
      <c r="G11719">
        <v>906</v>
      </c>
      <c r="H11719">
        <v>128</v>
      </c>
      <c r="I11719" t="s">
        <v>2878</v>
      </c>
      <c r="J11719" s="1" t="s">
        <v>2879</v>
      </c>
      <c r="K11719" s="1" t="s">
        <v>2880</v>
      </c>
    </row>
    <row r="11720" spans="1:11" x14ac:dyDescent="0.2">
      <c r="A11720" s="1" t="s">
        <v>16882</v>
      </c>
      <c r="B11720" s="1" t="s">
        <v>7167</v>
      </c>
      <c r="C11720" t="s">
        <v>17476</v>
      </c>
      <c r="D11720" t="str">
        <f t="shared" si="366"/>
        <v>LONGVIEW INDEPENDENT SCHOOL DISTRICT</v>
      </c>
      <c r="E11720" t="str">
        <f t="shared" si="367"/>
        <v>LONGVIEW INDEPENDENT SCHOOL DISTRICT</v>
      </c>
      <c r="F11720">
        <v>57326</v>
      </c>
      <c r="G11720">
        <v>9463</v>
      </c>
      <c r="H11720">
        <v>2465</v>
      </c>
      <c r="I11720" t="s">
        <v>2878</v>
      </c>
      <c r="J11720" s="1" t="s">
        <v>2879</v>
      </c>
      <c r="K11720" s="1" t="s">
        <v>2880</v>
      </c>
    </row>
    <row r="11721" spans="1:11" x14ac:dyDescent="0.2">
      <c r="A11721" s="1" t="s">
        <v>16882</v>
      </c>
      <c r="B11721" s="1" t="s">
        <v>5026</v>
      </c>
      <c r="C11721" t="s">
        <v>17477</v>
      </c>
      <c r="D11721" t="str">
        <f t="shared" si="366"/>
        <v>LOOP INDEPENDENT SCHOOL DISTRICT</v>
      </c>
      <c r="E11721" t="str">
        <f t="shared" si="367"/>
        <v>LOOP INDEPENDENT SCHOOL DISTRICT</v>
      </c>
      <c r="F11721">
        <v>491</v>
      </c>
      <c r="G11721">
        <v>117</v>
      </c>
      <c r="H11721">
        <v>20</v>
      </c>
      <c r="I11721" t="s">
        <v>2878</v>
      </c>
      <c r="J11721" s="1" t="s">
        <v>2879</v>
      </c>
      <c r="K11721" s="1" t="s">
        <v>2880</v>
      </c>
    </row>
    <row r="11722" spans="1:11" x14ac:dyDescent="0.2">
      <c r="A11722" s="1" t="s">
        <v>16882</v>
      </c>
      <c r="B11722" s="1" t="s">
        <v>5028</v>
      </c>
      <c r="C11722" t="s">
        <v>17478</v>
      </c>
      <c r="D11722" t="str">
        <f t="shared" si="366"/>
        <v>LORAINE INDEPENDENT SCHOOL DISTRICT</v>
      </c>
      <c r="E11722" t="str">
        <f t="shared" si="367"/>
        <v>LORAINE INDEPENDENT SCHOOL DISTRICT</v>
      </c>
      <c r="F11722">
        <v>925</v>
      </c>
      <c r="G11722">
        <v>177</v>
      </c>
      <c r="H11722">
        <v>74</v>
      </c>
      <c r="I11722" t="s">
        <v>2878</v>
      </c>
      <c r="J11722" s="1" t="s">
        <v>2879</v>
      </c>
      <c r="K11722" s="1" t="s">
        <v>2880</v>
      </c>
    </row>
    <row r="11723" spans="1:11" x14ac:dyDescent="0.2">
      <c r="A11723" s="1" t="s">
        <v>16882</v>
      </c>
      <c r="B11723" s="1" t="s">
        <v>7172</v>
      </c>
      <c r="C11723" t="s">
        <v>17479</v>
      </c>
      <c r="D11723" t="str">
        <f t="shared" si="366"/>
        <v>LORENA INDEPENDENT SCHOOL DISTRICT</v>
      </c>
      <c r="E11723" t="str">
        <f t="shared" si="367"/>
        <v>LORENA INDEPENDENT SCHOOL DISTRICT</v>
      </c>
      <c r="F11723">
        <v>7667</v>
      </c>
      <c r="G11723">
        <v>1677</v>
      </c>
      <c r="H11723">
        <v>154</v>
      </c>
      <c r="I11723" t="s">
        <v>2878</v>
      </c>
      <c r="J11723" s="1" t="s">
        <v>2879</v>
      </c>
      <c r="K11723" s="1" t="s">
        <v>2880</v>
      </c>
    </row>
    <row r="11724" spans="1:11" x14ac:dyDescent="0.2">
      <c r="A11724" s="1" t="s">
        <v>16882</v>
      </c>
      <c r="B11724" s="1" t="s">
        <v>8340</v>
      </c>
      <c r="C11724" t="s">
        <v>17480</v>
      </c>
      <c r="D11724" t="str">
        <f t="shared" si="366"/>
        <v>LORENZO INDEPENDENT SCHOOL DISTRICT</v>
      </c>
      <c r="E11724" t="str">
        <f t="shared" si="367"/>
        <v>LORENZO INDEPENDENT SCHOOL DISTRICT</v>
      </c>
      <c r="F11724">
        <v>1567</v>
      </c>
      <c r="G11724">
        <v>317</v>
      </c>
      <c r="H11724">
        <v>113</v>
      </c>
      <c r="I11724" t="s">
        <v>2878</v>
      </c>
      <c r="J11724" s="1" t="s">
        <v>2879</v>
      </c>
      <c r="K11724" s="1" t="s">
        <v>2880</v>
      </c>
    </row>
    <row r="11725" spans="1:11" x14ac:dyDescent="0.2">
      <c r="A11725" s="1" t="s">
        <v>16882</v>
      </c>
      <c r="B11725" s="1" t="s">
        <v>10523</v>
      </c>
      <c r="C11725" t="s">
        <v>17481</v>
      </c>
      <c r="D11725" t="str">
        <f t="shared" si="366"/>
        <v>LOS FRESNOS CONSOLIDATED INDEPENDENT SCHOOL DISTRICT</v>
      </c>
      <c r="E11725" t="str">
        <f t="shared" si="367"/>
        <v>LOS FRESNOS CONSOLIDATED INDEPENDENT SCHOOL DISTRICT</v>
      </c>
      <c r="F11725">
        <v>42956</v>
      </c>
      <c r="G11725">
        <v>10163</v>
      </c>
      <c r="H11725">
        <v>3114</v>
      </c>
      <c r="I11725" t="s">
        <v>2878</v>
      </c>
      <c r="J11725" s="1" t="s">
        <v>2879</v>
      </c>
      <c r="K11725" s="1" t="s">
        <v>2880</v>
      </c>
    </row>
    <row r="11726" spans="1:11" x14ac:dyDescent="0.2">
      <c r="A11726" s="1" t="s">
        <v>16882</v>
      </c>
      <c r="B11726" s="1" t="s">
        <v>10473</v>
      </c>
      <c r="C11726" t="s">
        <v>17482</v>
      </c>
      <c r="D11726" t="str">
        <f t="shared" si="366"/>
        <v>LOUISE INDEPENDENT SCHOOL DISTRICT</v>
      </c>
      <c r="E11726" t="str">
        <f t="shared" si="367"/>
        <v>LOUISE INDEPENDENT SCHOOL DISTRICT</v>
      </c>
      <c r="F11726">
        <v>2441</v>
      </c>
      <c r="G11726">
        <v>468</v>
      </c>
      <c r="H11726">
        <v>63</v>
      </c>
      <c r="I11726" t="s">
        <v>2878</v>
      </c>
      <c r="J11726" s="1" t="s">
        <v>2879</v>
      </c>
      <c r="K11726" s="1" t="s">
        <v>2880</v>
      </c>
    </row>
    <row r="11727" spans="1:11" x14ac:dyDescent="0.2">
      <c r="A11727" s="1" t="s">
        <v>16882</v>
      </c>
      <c r="B11727" s="1" t="s">
        <v>10475</v>
      </c>
      <c r="C11727" t="s">
        <v>17483</v>
      </c>
      <c r="D11727" t="str">
        <f t="shared" si="366"/>
        <v>LOVEJOY INDEPENDENT SCHOOL DISTRICT</v>
      </c>
      <c r="E11727" t="str">
        <f t="shared" si="367"/>
        <v>LOVEJOY INDEPENDENT SCHOOL DISTRICT</v>
      </c>
      <c r="F11727">
        <v>15288</v>
      </c>
      <c r="G11727">
        <v>3731</v>
      </c>
      <c r="H11727">
        <v>165</v>
      </c>
      <c r="I11727" t="s">
        <v>2878</v>
      </c>
      <c r="J11727" s="1" t="s">
        <v>2879</v>
      </c>
      <c r="K11727" s="1" t="s">
        <v>2880</v>
      </c>
    </row>
    <row r="11728" spans="1:11" x14ac:dyDescent="0.2">
      <c r="A11728" s="1" t="s">
        <v>16882</v>
      </c>
      <c r="B11728" s="1" t="s">
        <v>11222</v>
      </c>
      <c r="C11728" t="s">
        <v>17484</v>
      </c>
      <c r="D11728" t="str">
        <f t="shared" si="366"/>
        <v>LOVELADY INDEPENDENT SCHOOL DISTRICT</v>
      </c>
      <c r="E11728" t="str">
        <f t="shared" si="367"/>
        <v>LOVELADY INDEPENDENT SCHOOL DISTRICT</v>
      </c>
      <c r="F11728">
        <v>5227</v>
      </c>
      <c r="G11728">
        <v>482</v>
      </c>
      <c r="H11728">
        <v>87</v>
      </c>
      <c r="I11728" t="s">
        <v>2878</v>
      </c>
      <c r="J11728" s="1" t="s">
        <v>2879</v>
      </c>
      <c r="K11728" s="1" t="s">
        <v>2880</v>
      </c>
    </row>
    <row r="11729" spans="1:11" x14ac:dyDescent="0.2">
      <c r="A11729" s="1" t="s">
        <v>16882</v>
      </c>
      <c r="B11729" s="1" t="s">
        <v>7177</v>
      </c>
      <c r="C11729" t="s">
        <v>17485</v>
      </c>
      <c r="D11729" t="str">
        <f t="shared" si="366"/>
        <v>LUBBOCK INDEPENDENT SCHOOL DISTRICT</v>
      </c>
      <c r="E11729" t="str">
        <f t="shared" si="367"/>
        <v>LUBBOCK INDEPENDENT SCHOOL DISTRICT</v>
      </c>
      <c r="F11729">
        <v>203343</v>
      </c>
      <c r="G11729">
        <v>32371</v>
      </c>
      <c r="H11729">
        <v>8078</v>
      </c>
      <c r="I11729" t="s">
        <v>2878</v>
      </c>
      <c r="J11729" s="1" t="s">
        <v>2879</v>
      </c>
      <c r="K11729" s="1" t="s">
        <v>2880</v>
      </c>
    </row>
    <row r="11730" spans="1:11" x14ac:dyDescent="0.2">
      <c r="A11730" s="1" t="s">
        <v>16882</v>
      </c>
      <c r="B11730" s="1" t="s">
        <v>4457</v>
      </c>
      <c r="C11730" t="s">
        <v>17486</v>
      </c>
      <c r="D11730" t="str">
        <f t="shared" si="366"/>
        <v>LUBBOCK-COOPER INDEPENDENT SCHOOL DISTRICT</v>
      </c>
      <c r="E11730" t="str">
        <f t="shared" si="367"/>
        <v>LUBBOCK-COOPER INDEPENDENT SCHOOL DISTRICT</v>
      </c>
      <c r="F11730">
        <v>24301</v>
      </c>
      <c r="G11730">
        <v>4903</v>
      </c>
      <c r="H11730">
        <v>527</v>
      </c>
      <c r="I11730" t="s">
        <v>2878</v>
      </c>
      <c r="J11730" s="1" t="s">
        <v>2879</v>
      </c>
      <c r="K11730" s="1" t="s">
        <v>2880</v>
      </c>
    </row>
    <row r="11731" spans="1:11" x14ac:dyDescent="0.2">
      <c r="A11731" s="1" t="s">
        <v>16882</v>
      </c>
      <c r="B11731" s="1" t="s">
        <v>5037</v>
      </c>
      <c r="C11731" t="s">
        <v>17487</v>
      </c>
      <c r="D11731" t="str">
        <f t="shared" si="366"/>
        <v>LUEDERS-AVOCA INDEPENDENT SCHOOL DISTRICT</v>
      </c>
      <c r="E11731" t="str">
        <f t="shared" si="367"/>
        <v>LUEDERS-AVOCA INDEPENDENT SCHOOL DISTRICT</v>
      </c>
      <c r="F11731">
        <v>779</v>
      </c>
      <c r="G11731">
        <v>110</v>
      </c>
      <c r="H11731">
        <v>31</v>
      </c>
      <c r="I11731" t="s">
        <v>2878</v>
      </c>
      <c r="J11731" s="1" t="s">
        <v>2879</v>
      </c>
      <c r="K11731" s="1" t="s">
        <v>2880</v>
      </c>
    </row>
    <row r="11732" spans="1:11" x14ac:dyDescent="0.2">
      <c r="A11732" s="1" t="s">
        <v>16882</v>
      </c>
      <c r="B11732" s="1" t="s">
        <v>11781</v>
      </c>
      <c r="C11732" t="s">
        <v>17488</v>
      </c>
      <c r="D11732" t="str">
        <f t="shared" si="366"/>
        <v>LUFKIN INDEPENDENT SCHOOL DISTRICT</v>
      </c>
      <c r="E11732" t="str">
        <f t="shared" si="367"/>
        <v>LUFKIN INDEPENDENT SCHOOL DISTRICT</v>
      </c>
      <c r="F11732">
        <v>47010</v>
      </c>
      <c r="G11732">
        <v>8632</v>
      </c>
      <c r="H11732">
        <v>2383</v>
      </c>
      <c r="I11732" t="s">
        <v>2878</v>
      </c>
      <c r="J11732" s="1" t="s">
        <v>2879</v>
      </c>
      <c r="K11732" s="1" t="s">
        <v>2880</v>
      </c>
    </row>
    <row r="11733" spans="1:11" x14ac:dyDescent="0.2">
      <c r="A11733" s="1" t="s">
        <v>16882</v>
      </c>
      <c r="B11733" s="1" t="s">
        <v>11232</v>
      </c>
      <c r="C11733" t="s">
        <v>17489</v>
      </c>
      <c r="D11733" t="str">
        <f t="shared" si="366"/>
        <v>LULING INDEPENDENT SCHOOL DISTRICT</v>
      </c>
      <c r="E11733" t="str">
        <f t="shared" si="367"/>
        <v>LULING INDEPENDENT SCHOOL DISTRICT</v>
      </c>
      <c r="F11733">
        <v>8257</v>
      </c>
      <c r="G11733">
        <v>1366</v>
      </c>
      <c r="H11733">
        <v>387</v>
      </c>
      <c r="I11733" t="s">
        <v>2878</v>
      </c>
      <c r="J11733" s="1" t="s">
        <v>2879</v>
      </c>
      <c r="K11733" s="1" t="s">
        <v>2880</v>
      </c>
    </row>
    <row r="11734" spans="1:11" x14ac:dyDescent="0.2">
      <c r="A11734" s="1" t="s">
        <v>16882</v>
      </c>
      <c r="B11734" s="1" t="s">
        <v>3985</v>
      </c>
      <c r="C11734" t="s">
        <v>17490</v>
      </c>
      <c r="D11734" t="str">
        <f t="shared" si="366"/>
        <v>LUMBERTON INDEPENDENT SCHOOL DISTRICT</v>
      </c>
      <c r="E11734" t="str">
        <f t="shared" si="367"/>
        <v>LUMBERTON INDEPENDENT SCHOOL DISTRICT</v>
      </c>
      <c r="F11734">
        <v>20203</v>
      </c>
      <c r="G11734">
        <v>3865</v>
      </c>
      <c r="H11734">
        <v>393</v>
      </c>
      <c r="I11734" t="s">
        <v>2878</v>
      </c>
      <c r="J11734" s="1" t="s">
        <v>2879</v>
      </c>
      <c r="K11734" s="1" t="s">
        <v>2880</v>
      </c>
    </row>
    <row r="11735" spans="1:11" x14ac:dyDescent="0.2">
      <c r="A11735" s="1" t="s">
        <v>16882</v>
      </c>
      <c r="B11735" s="1" t="s">
        <v>7087</v>
      </c>
      <c r="C11735" t="s">
        <v>17491</v>
      </c>
      <c r="D11735" t="str">
        <f t="shared" si="366"/>
        <v>LYFORD CONSOLIDATED INDEPENDENT SCHOOL DISTRICT</v>
      </c>
      <c r="E11735" t="str">
        <f t="shared" si="367"/>
        <v>LYFORD CONSOLIDATED INDEPENDENT SCHOOL DISTRICT</v>
      </c>
      <c r="F11735">
        <v>6251</v>
      </c>
      <c r="G11735">
        <v>1324</v>
      </c>
      <c r="H11735">
        <v>607</v>
      </c>
      <c r="I11735" t="s">
        <v>2878</v>
      </c>
      <c r="J11735" s="1" t="s">
        <v>2879</v>
      </c>
      <c r="K11735" s="1" t="s">
        <v>2880</v>
      </c>
    </row>
    <row r="11736" spans="1:11" x14ac:dyDescent="0.2">
      <c r="A11736" s="1" t="s">
        <v>16882</v>
      </c>
      <c r="B11736" s="1" t="s">
        <v>5039</v>
      </c>
      <c r="C11736" t="s">
        <v>17492</v>
      </c>
      <c r="D11736" t="str">
        <f t="shared" si="366"/>
        <v>LYTLE INDEPENDENT SCHOOL DISTRICT</v>
      </c>
      <c r="E11736" t="str">
        <f t="shared" si="367"/>
        <v>LYTLE INDEPENDENT SCHOOL DISTRICT</v>
      </c>
      <c r="F11736">
        <v>7528</v>
      </c>
      <c r="G11736">
        <v>1586</v>
      </c>
      <c r="H11736">
        <v>337</v>
      </c>
      <c r="I11736" t="s">
        <v>2878</v>
      </c>
      <c r="J11736" s="1" t="s">
        <v>2879</v>
      </c>
      <c r="K11736" s="1" t="s">
        <v>2880</v>
      </c>
    </row>
    <row r="11737" spans="1:11" x14ac:dyDescent="0.2">
      <c r="A11737" s="1" t="s">
        <v>16882</v>
      </c>
      <c r="B11737" s="1" t="s">
        <v>5041</v>
      </c>
      <c r="C11737" t="s">
        <v>17493</v>
      </c>
      <c r="D11737" t="str">
        <f t="shared" si="366"/>
        <v>MABANK INDEPENDENT SCHOOL DISTRICT</v>
      </c>
      <c r="E11737" t="str">
        <f t="shared" si="367"/>
        <v>MABANK INDEPENDENT SCHOOL DISTRICT</v>
      </c>
      <c r="F11737">
        <v>19979</v>
      </c>
      <c r="G11737">
        <v>3248</v>
      </c>
      <c r="H11737">
        <v>768</v>
      </c>
      <c r="I11737" t="s">
        <v>2878</v>
      </c>
      <c r="J11737" s="1" t="s">
        <v>2879</v>
      </c>
      <c r="K11737" s="1" t="s">
        <v>2880</v>
      </c>
    </row>
    <row r="11738" spans="1:11" x14ac:dyDescent="0.2">
      <c r="A11738" s="1" t="s">
        <v>16882</v>
      </c>
      <c r="B11738" s="1" t="s">
        <v>5043</v>
      </c>
      <c r="C11738" t="s">
        <v>17494</v>
      </c>
      <c r="D11738" t="str">
        <f t="shared" si="366"/>
        <v>MADISONVILLE CONSOLIDATED INDEPENDENT SCHOOL DISTRICT</v>
      </c>
      <c r="E11738" t="str">
        <f t="shared" si="367"/>
        <v>MADISONVILLE CONSOLIDATED INDEPENDENT SCHOOL DISTRICT</v>
      </c>
      <c r="F11738">
        <v>13850</v>
      </c>
      <c r="G11738">
        <v>2252</v>
      </c>
      <c r="H11738">
        <v>591</v>
      </c>
      <c r="I11738" t="s">
        <v>2878</v>
      </c>
      <c r="J11738" s="1" t="s">
        <v>2879</v>
      </c>
      <c r="K11738" s="1" t="s">
        <v>2880</v>
      </c>
    </row>
    <row r="11739" spans="1:11" x14ac:dyDescent="0.2">
      <c r="A11739" s="1" t="s">
        <v>16882</v>
      </c>
      <c r="B11739" s="1" t="s">
        <v>10048</v>
      </c>
      <c r="C11739" t="s">
        <v>17495</v>
      </c>
      <c r="D11739" t="str">
        <f t="shared" si="366"/>
        <v>MAGNOLIA INDEPENDENT SCHOOL DISTRICT</v>
      </c>
      <c r="E11739" t="str">
        <f t="shared" si="367"/>
        <v>MAGNOLIA INDEPENDENT SCHOOL DISTRICT</v>
      </c>
      <c r="F11739">
        <v>65553</v>
      </c>
      <c r="G11739">
        <v>14163</v>
      </c>
      <c r="H11739">
        <v>2257</v>
      </c>
      <c r="I11739" t="s">
        <v>2878</v>
      </c>
      <c r="J11739" s="1" t="s">
        <v>2879</v>
      </c>
      <c r="K11739" s="1" t="s">
        <v>2880</v>
      </c>
    </row>
    <row r="11740" spans="1:11" x14ac:dyDescent="0.2">
      <c r="A11740" s="1" t="s">
        <v>16882</v>
      </c>
      <c r="B11740" s="1" t="s">
        <v>17496</v>
      </c>
      <c r="C11740" t="s">
        <v>17497</v>
      </c>
      <c r="D11740" t="str">
        <f t="shared" si="366"/>
        <v>MALAKOFF INDEPENDENT SCHOOL DISTRICT</v>
      </c>
      <c r="E11740" t="str">
        <f t="shared" si="367"/>
        <v>MALAKOFF INDEPENDENT SCHOOL DISTRICT</v>
      </c>
      <c r="F11740">
        <v>9604</v>
      </c>
      <c r="G11740">
        <v>1177</v>
      </c>
      <c r="H11740">
        <v>347</v>
      </c>
      <c r="I11740" t="s">
        <v>2878</v>
      </c>
      <c r="J11740" s="1" t="s">
        <v>2879</v>
      </c>
      <c r="K11740" s="1" t="s">
        <v>2880</v>
      </c>
    </row>
    <row r="11741" spans="1:11" x14ac:dyDescent="0.2">
      <c r="A11741" s="1" t="s">
        <v>16882</v>
      </c>
      <c r="B11741" s="1" t="s">
        <v>11240</v>
      </c>
      <c r="C11741" t="s">
        <v>17498</v>
      </c>
      <c r="D11741" t="str">
        <f t="shared" si="366"/>
        <v>MALONE INDEPENDENT SCHOOL DISTRICT</v>
      </c>
      <c r="E11741" t="str">
        <f t="shared" si="367"/>
        <v>MALONE INDEPENDENT SCHOOL DISTRICT</v>
      </c>
      <c r="F11741">
        <v>542</v>
      </c>
      <c r="G11741">
        <v>79</v>
      </c>
      <c r="H11741">
        <v>14</v>
      </c>
      <c r="I11741" t="s">
        <v>2878</v>
      </c>
      <c r="J11741" s="1" t="s">
        <v>2879</v>
      </c>
      <c r="K11741" s="1" t="s">
        <v>2880</v>
      </c>
    </row>
    <row r="11742" spans="1:11" x14ac:dyDescent="0.2">
      <c r="A11742" s="1" t="s">
        <v>16882</v>
      </c>
      <c r="B11742" s="1" t="s">
        <v>5045</v>
      </c>
      <c r="C11742" t="s">
        <v>17499</v>
      </c>
      <c r="D11742" t="str">
        <f t="shared" si="366"/>
        <v>MALTA INDEPENDENT SCHOOL DISTRICT</v>
      </c>
      <c r="E11742" t="str">
        <f t="shared" si="367"/>
        <v>MALTA INDEPENDENT SCHOOL DISTRICT</v>
      </c>
      <c r="F11742">
        <v>677</v>
      </c>
      <c r="G11742">
        <v>101</v>
      </c>
      <c r="H11742">
        <v>13</v>
      </c>
      <c r="I11742" t="s">
        <v>2878</v>
      </c>
      <c r="J11742" s="1" t="s">
        <v>2879</v>
      </c>
      <c r="K11742" s="1" t="s">
        <v>2880</v>
      </c>
    </row>
    <row r="11743" spans="1:11" x14ac:dyDescent="0.2">
      <c r="A11743" s="1" t="s">
        <v>16882</v>
      </c>
      <c r="B11743" s="1" t="s">
        <v>7196</v>
      </c>
      <c r="C11743" t="s">
        <v>17500</v>
      </c>
      <c r="D11743" t="str">
        <f t="shared" si="366"/>
        <v>MANOR INDEPENDENT SCHOOL DISTRICT</v>
      </c>
      <c r="E11743" t="str">
        <f t="shared" si="367"/>
        <v>MANOR INDEPENDENT SCHOOL DISTRICT</v>
      </c>
      <c r="F11743">
        <v>42073</v>
      </c>
      <c r="G11743">
        <v>8222</v>
      </c>
      <c r="H11743">
        <v>1492</v>
      </c>
      <c r="I11743" t="s">
        <v>2878</v>
      </c>
      <c r="J11743" s="1" t="s">
        <v>2879</v>
      </c>
      <c r="K11743" s="1" t="s">
        <v>2880</v>
      </c>
    </row>
    <row r="11744" spans="1:11" x14ac:dyDescent="0.2">
      <c r="A11744" s="1" t="s">
        <v>16882</v>
      </c>
      <c r="B11744" s="1" t="s">
        <v>7198</v>
      </c>
      <c r="C11744" t="s">
        <v>17501</v>
      </c>
      <c r="D11744" t="str">
        <f t="shared" si="366"/>
        <v>MANSFIELD INDEPENDENT SCHOOL DISTRICT</v>
      </c>
      <c r="E11744" t="str">
        <f t="shared" si="367"/>
        <v>MANSFIELD INDEPENDENT SCHOOL DISTRICT</v>
      </c>
      <c r="F11744">
        <v>156360</v>
      </c>
      <c r="G11744">
        <v>36713</v>
      </c>
      <c r="H11744">
        <v>4061</v>
      </c>
      <c r="I11744" t="s">
        <v>2878</v>
      </c>
      <c r="J11744" s="1" t="s">
        <v>2879</v>
      </c>
      <c r="K11744" s="1" t="s">
        <v>2880</v>
      </c>
    </row>
    <row r="11745" spans="1:11" x14ac:dyDescent="0.2">
      <c r="A11745" s="1" t="s">
        <v>16882</v>
      </c>
      <c r="B11745" s="1" t="s">
        <v>7206</v>
      </c>
      <c r="C11745" t="s">
        <v>17502</v>
      </c>
      <c r="D11745" t="str">
        <f t="shared" si="366"/>
        <v>MARATHON INDEPENDENT SCHOOL DISTRICT</v>
      </c>
      <c r="E11745" t="str">
        <f t="shared" si="367"/>
        <v>MARATHON INDEPENDENT SCHOOL DISTRICT</v>
      </c>
      <c r="F11745">
        <v>533</v>
      </c>
      <c r="G11745">
        <v>68</v>
      </c>
      <c r="H11745">
        <v>8</v>
      </c>
      <c r="I11745" t="s">
        <v>2878</v>
      </c>
      <c r="J11745" s="1" t="s">
        <v>2879</v>
      </c>
      <c r="K11745" s="1" t="s">
        <v>2880</v>
      </c>
    </row>
    <row r="11746" spans="1:11" x14ac:dyDescent="0.2">
      <c r="A11746" s="1" t="s">
        <v>16882</v>
      </c>
      <c r="B11746" s="1" t="s">
        <v>7210</v>
      </c>
      <c r="C11746" t="s">
        <v>17503</v>
      </c>
      <c r="D11746" t="str">
        <f t="shared" si="366"/>
        <v>MARBLE FALLS INDEPENDENT SCHOOL DISTRICT</v>
      </c>
      <c r="E11746" t="str">
        <f t="shared" si="367"/>
        <v>MARBLE FALLS INDEPENDENT SCHOOL DISTRICT</v>
      </c>
      <c r="F11746">
        <v>25291</v>
      </c>
      <c r="G11746">
        <v>3958</v>
      </c>
      <c r="H11746">
        <v>833</v>
      </c>
      <c r="I11746" t="s">
        <v>2878</v>
      </c>
      <c r="J11746" s="1" t="s">
        <v>2879</v>
      </c>
      <c r="K11746" s="1" t="s">
        <v>2880</v>
      </c>
    </row>
    <row r="11747" spans="1:11" x14ac:dyDescent="0.2">
      <c r="A11747" s="1" t="s">
        <v>16882</v>
      </c>
      <c r="B11747" s="1" t="s">
        <v>7214</v>
      </c>
      <c r="C11747" t="s">
        <v>17504</v>
      </c>
      <c r="D11747" t="str">
        <f t="shared" si="366"/>
        <v>MARFA INDEPENDENT SCHOOL DISTRICT</v>
      </c>
      <c r="E11747" t="str">
        <f t="shared" si="367"/>
        <v>MARFA INDEPENDENT SCHOOL DISTRICT</v>
      </c>
      <c r="F11747">
        <v>2380</v>
      </c>
      <c r="G11747">
        <v>303</v>
      </c>
      <c r="H11747">
        <v>125</v>
      </c>
      <c r="I11747" t="s">
        <v>2878</v>
      </c>
      <c r="J11747" s="1" t="s">
        <v>2879</v>
      </c>
      <c r="K11747" s="1" t="s">
        <v>2880</v>
      </c>
    </row>
    <row r="11748" spans="1:11" x14ac:dyDescent="0.2">
      <c r="A11748" s="1" t="s">
        <v>16882</v>
      </c>
      <c r="B11748" s="1" t="s">
        <v>5052</v>
      </c>
      <c r="C11748" t="s">
        <v>8200</v>
      </c>
      <c r="D11748" t="str">
        <f t="shared" si="366"/>
        <v>MARION INDEPENDENT SCHOOL DISTRICT</v>
      </c>
      <c r="E11748" t="str">
        <f t="shared" si="367"/>
        <v>MARION INDEPENDENT SCHOOL DISTRICT</v>
      </c>
      <c r="F11748">
        <v>8289</v>
      </c>
      <c r="G11748">
        <v>1472</v>
      </c>
      <c r="H11748">
        <v>188</v>
      </c>
      <c r="I11748" t="s">
        <v>2878</v>
      </c>
      <c r="J11748" s="1" t="s">
        <v>2879</v>
      </c>
      <c r="K11748" s="1" t="s">
        <v>2880</v>
      </c>
    </row>
    <row r="11749" spans="1:11" x14ac:dyDescent="0.2">
      <c r="A11749" s="1" t="s">
        <v>16882</v>
      </c>
      <c r="B11749" s="1" t="s">
        <v>5054</v>
      </c>
      <c r="C11749" t="s">
        <v>17505</v>
      </c>
      <c r="D11749" t="str">
        <f t="shared" si="366"/>
        <v>MARLIN INDEPENDENT SCHOOL DISTRICT</v>
      </c>
      <c r="E11749" t="str">
        <f t="shared" si="367"/>
        <v>MARLIN INDEPENDENT SCHOOL DISTRICT</v>
      </c>
      <c r="F11749">
        <v>8992</v>
      </c>
      <c r="G11749">
        <v>1161</v>
      </c>
      <c r="H11749">
        <v>456</v>
      </c>
      <c r="I11749" t="s">
        <v>2878</v>
      </c>
      <c r="J11749" s="1" t="s">
        <v>2879</v>
      </c>
      <c r="K11749" s="1" t="s">
        <v>2880</v>
      </c>
    </row>
    <row r="11750" spans="1:11" x14ac:dyDescent="0.2">
      <c r="A11750" s="1" t="s">
        <v>16882</v>
      </c>
      <c r="B11750" s="1" t="s">
        <v>5056</v>
      </c>
      <c r="C11750" t="s">
        <v>17506</v>
      </c>
      <c r="D11750" t="str">
        <f t="shared" si="366"/>
        <v>MARSHALL INDEPENDENT SCHOOL DISTRICT</v>
      </c>
      <c r="E11750" t="str">
        <f t="shared" si="367"/>
        <v>MARSHALL INDEPENDENT SCHOOL DISTRICT</v>
      </c>
      <c r="F11750">
        <v>33996</v>
      </c>
      <c r="G11750">
        <v>6027</v>
      </c>
      <c r="H11750">
        <v>1734</v>
      </c>
      <c r="I11750" t="s">
        <v>2878</v>
      </c>
      <c r="J11750" s="1" t="s">
        <v>2879</v>
      </c>
      <c r="K11750" s="1" t="s">
        <v>2880</v>
      </c>
    </row>
    <row r="11751" spans="1:11" x14ac:dyDescent="0.2">
      <c r="A11751" s="1" t="s">
        <v>16882</v>
      </c>
      <c r="B11751" s="1" t="s">
        <v>5058</v>
      </c>
      <c r="C11751" t="s">
        <v>17507</v>
      </c>
      <c r="D11751" t="str">
        <f t="shared" si="366"/>
        <v>MART INDEPENDENT SCHOOL DISTRICT</v>
      </c>
      <c r="E11751" t="str">
        <f t="shared" si="367"/>
        <v>MART INDEPENDENT SCHOOL DISTRICT</v>
      </c>
      <c r="F11751">
        <v>3624</v>
      </c>
      <c r="G11751">
        <v>812</v>
      </c>
      <c r="H11751">
        <v>186</v>
      </c>
      <c r="I11751" t="s">
        <v>2878</v>
      </c>
      <c r="J11751" s="1" t="s">
        <v>2879</v>
      </c>
      <c r="K11751" s="1" t="s">
        <v>2880</v>
      </c>
    </row>
    <row r="11752" spans="1:11" x14ac:dyDescent="0.2">
      <c r="A11752" s="1" t="s">
        <v>16882</v>
      </c>
      <c r="B11752" s="1" t="s">
        <v>5060</v>
      </c>
      <c r="C11752" t="s">
        <v>17508</v>
      </c>
      <c r="D11752" t="str">
        <f t="shared" si="366"/>
        <v>MARTINS MILL INDEPENDENT SCHOOL DISTRICT</v>
      </c>
      <c r="E11752" t="str">
        <f t="shared" si="367"/>
        <v>MARTINS MILL INDEPENDENT SCHOOL DISTRICT</v>
      </c>
      <c r="F11752">
        <v>2202</v>
      </c>
      <c r="G11752">
        <v>475</v>
      </c>
      <c r="H11752">
        <v>112</v>
      </c>
      <c r="I11752" t="s">
        <v>2878</v>
      </c>
      <c r="J11752" s="1" t="s">
        <v>2879</v>
      </c>
      <c r="K11752" s="1" t="s">
        <v>2880</v>
      </c>
    </row>
    <row r="11753" spans="1:11" x14ac:dyDescent="0.2">
      <c r="A11753" s="1" t="s">
        <v>16882</v>
      </c>
      <c r="B11753" s="1" t="s">
        <v>7222</v>
      </c>
      <c r="C11753" t="s">
        <v>17509</v>
      </c>
      <c r="D11753" t="str">
        <f t="shared" si="366"/>
        <v>MARTINSVILLE INDEPENDENT SCHOOL DISTRICT</v>
      </c>
      <c r="E11753" t="str">
        <f t="shared" si="367"/>
        <v>MARTINSVILLE INDEPENDENT SCHOOL DISTRICT</v>
      </c>
      <c r="F11753">
        <v>1202</v>
      </c>
      <c r="G11753">
        <v>265</v>
      </c>
      <c r="H11753">
        <v>85</v>
      </c>
      <c r="I11753" t="s">
        <v>2878</v>
      </c>
      <c r="J11753" s="1" t="s">
        <v>2879</v>
      </c>
      <c r="K11753" s="1" t="s">
        <v>2880</v>
      </c>
    </row>
    <row r="11754" spans="1:11" x14ac:dyDescent="0.2">
      <c r="A11754" s="1" t="s">
        <v>16882</v>
      </c>
      <c r="B11754" s="1" t="s">
        <v>5064</v>
      </c>
      <c r="C11754" t="s">
        <v>17510</v>
      </c>
      <c r="D11754" t="str">
        <f t="shared" si="366"/>
        <v>MASON INDEPENDENT SCHOOL DISTRICT</v>
      </c>
      <c r="E11754" t="str">
        <f t="shared" si="367"/>
        <v>MASON INDEPENDENT SCHOOL DISTRICT</v>
      </c>
      <c r="F11754">
        <v>4230</v>
      </c>
      <c r="G11754">
        <v>647</v>
      </c>
      <c r="H11754">
        <v>140</v>
      </c>
      <c r="I11754" t="s">
        <v>2878</v>
      </c>
      <c r="J11754" s="1" t="s">
        <v>2879</v>
      </c>
      <c r="K11754" s="1" t="s">
        <v>2880</v>
      </c>
    </row>
    <row r="11755" spans="1:11" x14ac:dyDescent="0.2">
      <c r="A11755" s="1" t="s">
        <v>16882</v>
      </c>
      <c r="B11755" s="1" t="s">
        <v>5068</v>
      </c>
      <c r="C11755" t="s">
        <v>17511</v>
      </c>
      <c r="D11755" t="str">
        <f t="shared" si="366"/>
        <v>MATAGORDA INDEPENDENT SCHOOL DISTRICT</v>
      </c>
      <c r="E11755" t="str">
        <f t="shared" si="367"/>
        <v>MATAGORDA INDEPENDENT SCHOOL DISTRICT</v>
      </c>
      <c r="F11755">
        <v>1048</v>
      </c>
      <c r="G11755">
        <v>105</v>
      </c>
      <c r="H11755">
        <v>23</v>
      </c>
      <c r="I11755" t="s">
        <v>2878</v>
      </c>
      <c r="J11755" s="1" t="s">
        <v>2879</v>
      </c>
      <c r="K11755" s="1" t="s">
        <v>2880</v>
      </c>
    </row>
    <row r="11756" spans="1:11" x14ac:dyDescent="0.2">
      <c r="A11756" s="1" t="s">
        <v>16882</v>
      </c>
      <c r="B11756" s="1" t="s">
        <v>5072</v>
      </c>
      <c r="C11756" t="s">
        <v>17512</v>
      </c>
      <c r="D11756" t="str">
        <f t="shared" si="366"/>
        <v>MATHIS INDEPENDENT SCHOOL DISTRICT</v>
      </c>
      <c r="E11756" t="str">
        <f t="shared" si="367"/>
        <v>MATHIS INDEPENDENT SCHOOL DISTRICT</v>
      </c>
      <c r="F11756">
        <v>9308</v>
      </c>
      <c r="G11756">
        <v>1676</v>
      </c>
      <c r="H11756">
        <v>683</v>
      </c>
      <c r="I11756" t="s">
        <v>2878</v>
      </c>
      <c r="J11756" s="1" t="s">
        <v>2879</v>
      </c>
      <c r="K11756" s="1" t="s">
        <v>2880</v>
      </c>
    </row>
    <row r="11757" spans="1:11" x14ac:dyDescent="0.2">
      <c r="A11757" s="1" t="s">
        <v>16882</v>
      </c>
      <c r="B11757" s="1" t="s">
        <v>10063</v>
      </c>
      <c r="C11757" t="s">
        <v>17513</v>
      </c>
      <c r="D11757" t="str">
        <f t="shared" si="366"/>
        <v>MAUD INDEPENDENT SCHOOL DISTRICT</v>
      </c>
      <c r="E11757" t="str">
        <f t="shared" si="367"/>
        <v>MAUD INDEPENDENT SCHOOL DISTRICT</v>
      </c>
      <c r="F11757">
        <v>2284</v>
      </c>
      <c r="G11757">
        <v>434</v>
      </c>
      <c r="H11757">
        <v>108</v>
      </c>
      <c r="I11757" t="s">
        <v>2878</v>
      </c>
      <c r="J11757" s="1" t="s">
        <v>2879</v>
      </c>
      <c r="K11757" s="1" t="s">
        <v>2880</v>
      </c>
    </row>
    <row r="11758" spans="1:11" x14ac:dyDescent="0.2">
      <c r="A11758" s="1" t="s">
        <v>16882</v>
      </c>
      <c r="B11758" s="1" t="s">
        <v>7232</v>
      </c>
      <c r="C11758" t="s">
        <v>17514</v>
      </c>
      <c r="D11758" t="str">
        <f t="shared" si="366"/>
        <v>MAY INDEPENDENT SCHOOL DISTRICT</v>
      </c>
      <c r="E11758" t="str">
        <f t="shared" si="367"/>
        <v>MAY INDEPENDENT SCHOOL DISTRICT</v>
      </c>
      <c r="F11758">
        <v>2167</v>
      </c>
      <c r="G11758">
        <v>294</v>
      </c>
      <c r="H11758">
        <v>52</v>
      </c>
      <c r="I11758" t="s">
        <v>2878</v>
      </c>
      <c r="J11758" s="1" t="s">
        <v>2879</v>
      </c>
      <c r="K11758" s="1" t="s">
        <v>2880</v>
      </c>
    </row>
    <row r="11759" spans="1:11" x14ac:dyDescent="0.2">
      <c r="A11759" s="1" t="s">
        <v>16882</v>
      </c>
      <c r="B11759" s="1" t="s">
        <v>5083</v>
      </c>
      <c r="C11759" t="s">
        <v>17515</v>
      </c>
      <c r="D11759" t="str">
        <f t="shared" si="366"/>
        <v>MAYPEARL INDEPENDENT SCHOOL DISTRICT</v>
      </c>
      <c r="E11759" t="str">
        <f t="shared" si="367"/>
        <v>MAYPEARL INDEPENDENT SCHOOL DISTRICT</v>
      </c>
      <c r="F11759">
        <v>5173</v>
      </c>
      <c r="G11759">
        <v>1123</v>
      </c>
      <c r="H11759">
        <v>65</v>
      </c>
      <c r="I11759" t="s">
        <v>2878</v>
      </c>
      <c r="J11759" s="1" t="s">
        <v>2879</v>
      </c>
      <c r="K11759" s="1" t="s">
        <v>2880</v>
      </c>
    </row>
    <row r="11760" spans="1:11" x14ac:dyDescent="0.2">
      <c r="A11760" s="1" t="s">
        <v>16882</v>
      </c>
      <c r="B11760" s="1" t="s">
        <v>5089</v>
      </c>
      <c r="C11760" t="s">
        <v>17516</v>
      </c>
      <c r="D11760" t="str">
        <f t="shared" si="366"/>
        <v>MCALLEN INDEPENDENT SCHOOL DISTRICT</v>
      </c>
      <c r="E11760" t="str">
        <f t="shared" si="367"/>
        <v>MCALLEN INDEPENDENT SCHOOL DISTRICT</v>
      </c>
      <c r="F11760">
        <v>130770</v>
      </c>
      <c r="G11760">
        <v>27255</v>
      </c>
      <c r="H11760">
        <v>10099</v>
      </c>
      <c r="I11760" t="s">
        <v>2878</v>
      </c>
      <c r="J11760" s="1" t="s">
        <v>2879</v>
      </c>
      <c r="K11760" s="1" t="s">
        <v>2880</v>
      </c>
    </row>
    <row r="11761" spans="1:11" x14ac:dyDescent="0.2">
      <c r="A11761" s="1" t="s">
        <v>16882</v>
      </c>
      <c r="B11761" s="1" t="s">
        <v>5091</v>
      </c>
      <c r="C11761" t="s">
        <v>17517</v>
      </c>
      <c r="D11761" t="str">
        <f t="shared" si="366"/>
        <v>MCCAMEY INDEPENDENT SCHOOL DISTRICT</v>
      </c>
      <c r="E11761" t="str">
        <f t="shared" si="367"/>
        <v>MCCAMEY INDEPENDENT SCHOOL DISTRICT</v>
      </c>
      <c r="F11761">
        <v>2464</v>
      </c>
      <c r="G11761">
        <v>508</v>
      </c>
      <c r="H11761">
        <v>114</v>
      </c>
      <c r="I11761" t="s">
        <v>2878</v>
      </c>
      <c r="J11761" s="1" t="s">
        <v>2879</v>
      </c>
      <c r="K11761" s="1" t="s">
        <v>2880</v>
      </c>
    </row>
    <row r="11762" spans="1:11" x14ac:dyDescent="0.2">
      <c r="A11762" s="1" t="s">
        <v>16882</v>
      </c>
      <c r="B11762" s="1" t="s">
        <v>7216</v>
      </c>
      <c r="C11762" t="s">
        <v>17518</v>
      </c>
      <c r="D11762" t="str">
        <f t="shared" si="366"/>
        <v>MCDADE INDEPENDENT SCHOOL DISTRICT</v>
      </c>
      <c r="E11762" t="str">
        <f t="shared" si="367"/>
        <v>MCDADE INDEPENDENT SCHOOL DISTRICT</v>
      </c>
      <c r="F11762">
        <v>1720</v>
      </c>
      <c r="G11762">
        <v>213</v>
      </c>
      <c r="H11762">
        <v>81</v>
      </c>
      <c r="I11762" t="s">
        <v>2878</v>
      </c>
      <c r="J11762" s="1" t="s">
        <v>2879</v>
      </c>
      <c r="K11762" s="1" t="s">
        <v>2880</v>
      </c>
    </row>
    <row r="11763" spans="1:11" x14ac:dyDescent="0.2">
      <c r="A11763" s="1" t="s">
        <v>16882</v>
      </c>
      <c r="B11763" s="1" t="s">
        <v>5099</v>
      </c>
      <c r="C11763" t="s">
        <v>17519</v>
      </c>
      <c r="D11763" t="str">
        <f t="shared" si="366"/>
        <v>MCGREGOR INDEPENDENT SCHOOL DISTRICT</v>
      </c>
      <c r="E11763" t="str">
        <f t="shared" si="367"/>
        <v>MCGREGOR INDEPENDENT SCHOOL DISTRICT</v>
      </c>
      <c r="F11763">
        <v>6279</v>
      </c>
      <c r="G11763">
        <v>1236</v>
      </c>
      <c r="H11763">
        <v>235</v>
      </c>
      <c r="I11763" t="s">
        <v>2878</v>
      </c>
      <c r="J11763" s="1" t="s">
        <v>2879</v>
      </c>
      <c r="K11763" s="1" t="s">
        <v>2880</v>
      </c>
    </row>
    <row r="11764" spans="1:11" x14ac:dyDescent="0.2">
      <c r="A11764" s="1" t="s">
        <v>16882</v>
      </c>
      <c r="B11764" s="1" t="s">
        <v>5101</v>
      </c>
      <c r="C11764" t="s">
        <v>17520</v>
      </c>
      <c r="D11764" t="str">
        <f t="shared" si="366"/>
        <v>MCKINNEY INDEPENDENT SCHOOL DISTRICT</v>
      </c>
      <c r="E11764" t="str">
        <f t="shared" si="367"/>
        <v>MCKINNEY INDEPENDENT SCHOOL DISTRICT</v>
      </c>
      <c r="F11764">
        <v>133312</v>
      </c>
      <c r="G11764">
        <v>29512</v>
      </c>
      <c r="H11764">
        <v>2047</v>
      </c>
      <c r="I11764" t="s">
        <v>2878</v>
      </c>
      <c r="J11764" s="1" t="s">
        <v>2879</v>
      </c>
      <c r="K11764" s="1" t="s">
        <v>2880</v>
      </c>
    </row>
    <row r="11765" spans="1:11" x14ac:dyDescent="0.2">
      <c r="A11765" s="1" t="s">
        <v>16882</v>
      </c>
      <c r="B11765" s="1" t="s">
        <v>11266</v>
      </c>
      <c r="C11765" t="s">
        <v>17521</v>
      </c>
      <c r="D11765" t="str">
        <f t="shared" si="366"/>
        <v>MCLEAN INDEPENDENT SCHOOL DISTRICT</v>
      </c>
      <c r="E11765" t="str">
        <f t="shared" si="367"/>
        <v>MCLEAN INDEPENDENT SCHOOL DISTRICT</v>
      </c>
      <c r="F11765">
        <v>1185</v>
      </c>
      <c r="G11765">
        <v>204</v>
      </c>
      <c r="H11765">
        <v>31</v>
      </c>
      <c r="I11765" t="s">
        <v>2878</v>
      </c>
      <c r="J11765" s="1" t="s">
        <v>2879</v>
      </c>
      <c r="K11765" s="1" t="s">
        <v>2880</v>
      </c>
    </row>
    <row r="11766" spans="1:11" x14ac:dyDescent="0.2">
      <c r="A11766" s="1" t="s">
        <v>16882</v>
      </c>
      <c r="B11766" s="1" t="s">
        <v>5103</v>
      </c>
      <c r="C11766" t="s">
        <v>17522</v>
      </c>
      <c r="D11766" t="str">
        <f t="shared" si="366"/>
        <v>MCLEOD INDEPENDENT SCHOOL DISTRICT</v>
      </c>
      <c r="E11766" t="str">
        <f t="shared" si="367"/>
        <v>MCLEOD INDEPENDENT SCHOOL DISTRICT</v>
      </c>
      <c r="F11766">
        <v>853</v>
      </c>
      <c r="G11766">
        <v>168</v>
      </c>
      <c r="H11766">
        <v>43</v>
      </c>
      <c r="I11766" t="s">
        <v>2878</v>
      </c>
      <c r="J11766" s="1" t="s">
        <v>2879</v>
      </c>
      <c r="K11766" s="1" t="s">
        <v>2880</v>
      </c>
    </row>
    <row r="11767" spans="1:11" x14ac:dyDescent="0.2">
      <c r="A11767" s="1" t="s">
        <v>16882</v>
      </c>
      <c r="B11767" s="1" t="s">
        <v>5105</v>
      </c>
      <c r="C11767" t="s">
        <v>17523</v>
      </c>
      <c r="D11767" t="str">
        <f t="shared" si="366"/>
        <v>MCMULLEN COUNTY INDEPENDENT SCHOOL DISTRICT</v>
      </c>
      <c r="E11767" t="str">
        <f t="shared" si="367"/>
        <v>MCMULLEN COUNTY INDEPENDENT SCHOOL DISTRICT</v>
      </c>
      <c r="F11767">
        <v>804</v>
      </c>
      <c r="G11767">
        <v>133</v>
      </c>
      <c r="H11767">
        <v>22</v>
      </c>
      <c r="I11767" t="s">
        <v>2878</v>
      </c>
      <c r="J11767" s="1" t="s">
        <v>2879</v>
      </c>
      <c r="K11767" s="1" t="s">
        <v>2880</v>
      </c>
    </row>
    <row r="11768" spans="1:11" x14ac:dyDescent="0.2">
      <c r="A11768" s="1" t="s">
        <v>16882</v>
      </c>
      <c r="B11768" s="1" t="s">
        <v>17524</v>
      </c>
      <c r="C11768" t="s">
        <v>17525</v>
      </c>
      <c r="D11768" t="str">
        <f t="shared" si="366"/>
        <v>MEADOW INDEPENDENT SCHOOL DISTRICT</v>
      </c>
      <c r="E11768" t="str">
        <f t="shared" si="367"/>
        <v>MEADOW INDEPENDENT SCHOOL DISTRICT</v>
      </c>
      <c r="F11768">
        <v>933</v>
      </c>
      <c r="G11768">
        <v>230</v>
      </c>
      <c r="H11768">
        <v>92</v>
      </c>
      <c r="I11768" t="s">
        <v>2878</v>
      </c>
      <c r="J11768" s="1" t="s">
        <v>2879</v>
      </c>
      <c r="K11768" s="1" t="s">
        <v>2880</v>
      </c>
    </row>
    <row r="11769" spans="1:11" x14ac:dyDescent="0.2">
      <c r="A11769" s="1" t="s">
        <v>16882</v>
      </c>
      <c r="B11769" s="1" t="s">
        <v>5108</v>
      </c>
      <c r="C11769" t="s">
        <v>17526</v>
      </c>
      <c r="D11769" t="str">
        <f t="shared" si="366"/>
        <v>MEDINA INDEPENDENT SCHOOL DISTRICT</v>
      </c>
      <c r="E11769" t="str">
        <f t="shared" si="367"/>
        <v>MEDINA INDEPENDENT SCHOOL DISTRICT</v>
      </c>
      <c r="F11769">
        <v>2232</v>
      </c>
      <c r="G11769">
        <v>322</v>
      </c>
      <c r="H11769">
        <v>72</v>
      </c>
      <c r="I11769" t="s">
        <v>2878</v>
      </c>
      <c r="J11769" s="1" t="s">
        <v>2879</v>
      </c>
      <c r="K11769" s="1" t="s">
        <v>2880</v>
      </c>
    </row>
    <row r="11770" spans="1:11" x14ac:dyDescent="0.2">
      <c r="A11770" s="1" t="s">
        <v>16882</v>
      </c>
      <c r="B11770" s="1" t="s">
        <v>7246</v>
      </c>
      <c r="C11770" t="s">
        <v>17527</v>
      </c>
      <c r="D11770" t="str">
        <f t="shared" si="366"/>
        <v>MEDINA VALLEY INDEPENDENT SCHOOL DISTRICT</v>
      </c>
      <c r="E11770" t="str">
        <f t="shared" si="367"/>
        <v>MEDINA VALLEY INDEPENDENT SCHOOL DISTRICT</v>
      </c>
      <c r="F11770">
        <v>20628</v>
      </c>
      <c r="G11770">
        <v>3578</v>
      </c>
      <c r="H11770">
        <v>625</v>
      </c>
      <c r="I11770" t="s">
        <v>2878</v>
      </c>
      <c r="J11770" s="1" t="s">
        <v>2879</v>
      </c>
      <c r="K11770" s="1" t="s">
        <v>2880</v>
      </c>
    </row>
    <row r="11771" spans="1:11" x14ac:dyDescent="0.2">
      <c r="A11771" s="1" t="s">
        <v>16882</v>
      </c>
      <c r="B11771" s="1" t="s">
        <v>10077</v>
      </c>
      <c r="C11771" t="s">
        <v>17528</v>
      </c>
      <c r="D11771" t="str">
        <f t="shared" si="366"/>
        <v>MELISSA INDEPENDENT SCHOOL DISTRICT</v>
      </c>
      <c r="E11771" t="str">
        <f t="shared" si="367"/>
        <v>MELISSA INDEPENDENT SCHOOL DISTRICT</v>
      </c>
      <c r="F11771">
        <v>7628</v>
      </c>
      <c r="G11771">
        <v>1723</v>
      </c>
      <c r="H11771">
        <v>77</v>
      </c>
      <c r="I11771" t="s">
        <v>2878</v>
      </c>
      <c r="J11771" s="1" t="s">
        <v>2879</v>
      </c>
      <c r="K11771" s="1" t="s">
        <v>2880</v>
      </c>
    </row>
    <row r="11772" spans="1:11" x14ac:dyDescent="0.2">
      <c r="A11772" s="1" t="s">
        <v>16882</v>
      </c>
      <c r="B11772" s="1" t="s">
        <v>5114</v>
      </c>
      <c r="C11772" t="s">
        <v>17529</v>
      </c>
      <c r="D11772" t="str">
        <f t="shared" si="366"/>
        <v>MEMPHIS INDEPENDENT SCHOOL DISTRICT</v>
      </c>
      <c r="E11772" t="str">
        <f t="shared" si="367"/>
        <v>MEMPHIS INDEPENDENT SCHOOL DISTRICT</v>
      </c>
      <c r="F11772">
        <v>2680</v>
      </c>
      <c r="G11772">
        <v>496</v>
      </c>
      <c r="H11772">
        <v>187</v>
      </c>
      <c r="I11772" t="s">
        <v>2878</v>
      </c>
      <c r="J11772" s="1" t="s">
        <v>2879</v>
      </c>
      <c r="K11772" s="1" t="s">
        <v>2880</v>
      </c>
    </row>
    <row r="11773" spans="1:11" x14ac:dyDescent="0.2">
      <c r="A11773" s="1" t="s">
        <v>16882</v>
      </c>
      <c r="B11773" s="1" t="s">
        <v>5116</v>
      </c>
      <c r="C11773" t="s">
        <v>17530</v>
      </c>
      <c r="D11773" t="str">
        <f t="shared" si="366"/>
        <v>MENARD INDEPENDENT SCHOOL DISTRICT</v>
      </c>
      <c r="E11773" t="str">
        <f t="shared" si="367"/>
        <v>MENARD INDEPENDENT SCHOOL DISTRICT</v>
      </c>
      <c r="F11773">
        <v>2056</v>
      </c>
      <c r="G11773">
        <v>281</v>
      </c>
      <c r="H11773">
        <v>107</v>
      </c>
      <c r="I11773" t="s">
        <v>2878</v>
      </c>
      <c r="J11773" s="1" t="s">
        <v>2879</v>
      </c>
      <c r="K11773" s="1" t="s">
        <v>2880</v>
      </c>
    </row>
    <row r="11774" spans="1:11" x14ac:dyDescent="0.2">
      <c r="A11774" s="1" t="s">
        <v>16882</v>
      </c>
      <c r="B11774" s="1" t="s">
        <v>5120</v>
      </c>
      <c r="C11774" t="s">
        <v>17531</v>
      </c>
      <c r="D11774" t="str">
        <f t="shared" si="366"/>
        <v>MERCEDES INDEPENDENT SCHOOL DISTRICT</v>
      </c>
      <c r="E11774" t="str">
        <f t="shared" si="367"/>
        <v>MERCEDES INDEPENDENT SCHOOL DISTRICT</v>
      </c>
      <c r="F11774">
        <v>22673</v>
      </c>
      <c r="G11774">
        <v>5656</v>
      </c>
      <c r="H11774">
        <v>2784</v>
      </c>
      <c r="I11774" t="s">
        <v>2878</v>
      </c>
      <c r="J11774" s="1" t="s">
        <v>2879</v>
      </c>
      <c r="K11774" s="1" t="s">
        <v>2880</v>
      </c>
    </row>
    <row r="11775" spans="1:11" x14ac:dyDescent="0.2">
      <c r="A11775" s="1" t="s">
        <v>16882</v>
      </c>
      <c r="B11775" s="1" t="s">
        <v>7256</v>
      </c>
      <c r="C11775" t="s">
        <v>17532</v>
      </c>
      <c r="D11775" t="str">
        <f t="shared" si="366"/>
        <v>MERIDIAN INDEPENDENT SCHOOL DISTRICT</v>
      </c>
      <c r="E11775" t="str">
        <f t="shared" si="367"/>
        <v>MERIDIAN INDEPENDENT SCHOOL DISTRICT</v>
      </c>
      <c r="F11775">
        <v>2576</v>
      </c>
      <c r="G11775">
        <v>447</v>
      </c>
      <c r="H11775">
        <v>113</v>
      </c>
      <c r="I11775" t="s">
        <v>2878</v>
      </c>
      <c r="J11775" s="1" t="s">
        <v>2879</v>
      </c>
      <c r="K11775" s="1" t="s">
        <v>2880</v>
      </c>
    </row>
    <row r="11776" spans="1:11" x14ac:dyDescent="0.2">
      <c r="A11776" s="1" t="s">
        <v>16882</v>
      </c>
      <c r="B11776" s="1" t="s">
        <v>17533</v>
      </c>
      <c r="C11776" t="s">
        <v>17534</v>
      </c>
      <c r="D11776" t="str">
        <f t="shared" si="366"/>
        <v>MERKEL INDEPENDENT SCHOOL DISTRICT</v>
      </c>
      <c r="E11776" t="str">
        <f t="shared" si="367"/>
        <v>MERKEL INDEPENDENT SCHOOL DISTRICT</v>
      </c>
      <c r="F11776">
        <v>6534</v>
      </c>
      <c r="G11776">
        <v>1212</v>
      </c>
      <c r="H11776">
        <v>227</v>
      </c>
      <c r="I11776" t="s">
        <v>2878</v>
      </c>
      <c r="J11776" s="1" t="s">
        <v>2879</v>
      </c>
      <c r="K11776" s="1" t="s">
        <v>2880</v>
      </c>
    </row>
    <row r="11777" spans="1:11" x14ac:dyDescent="0.2">
      <c r="A11777" s="1" t="s">
        <v>16882</v>
      </c>
      <c r="B11777" s="1" t="s">
        <v>5126</v>
      </c>
      <c r="C11777" t="s">
        <v>17535</v>
      </c>
      <c r="D11777" t="str">
        <f t="shared" si="366"/>
        <v>MESQUITE INDEPENDENT SCHOOL DISTRICT</v>
      </c>
      <c r="E11777" t="str">
        <f t="shared" si="367"/>
        <v>MESQUITE INDEPENDENT SCHOOL DISTRICT</v>
      </c>
      <c r="F11777">
        <v>182589</v>
      </c>
      <c r="G11777">
        <v>40155</v>
      </c>
      <c r="H11777">
        <v>9094</v>
      </c>
      <c r="I11777" t="s">
        <v>2878</v>
      </c>
      <c r="J11777" s="1" t="s">
        <v>2879</v>
      </c>
      <c r="K11777" s="1" t="s">
        <v>2880</v>
      </c>
    </row>
    <row r="11778" spans="1:11" x14ac:dyDescent="0.2">
      <c r="A11778" s="1" t="s">
        <v>16882</v>
      </c>
      <c r="B11778" s="1" t="s">
        <v>7259</v>
      </c>
      <c r="C11778" t="s">
        <v>17536</v>
      </c>
      <c r="D11778" t="str">
        <f t="shared" si="366"/>
        <v>MEXIA INDEPENDENT SCHOOL DISTRICT</v>
      </c>
      <c r="E11778" t="str">
        <f t="shared" si="367"/>
        <v>MEXIA INDEPENDENT SCHOOL DISTRICT</v>
      </c>
      <c r="F11778">
        <v>11559</v>
      </c>
      <c r="G11778">
        <v>2036</v>
      </c>
      <c r="H11778">
        <v>614</v>
      </c>
      <c r="I11778" t="s">
        <v>2878</v>
      </c>
      <c r="J11778" s="1" t="s">
        <v>2879</v>
      </c>
      <c r="K11778" s="1" t="s">
        <v>2880</v>
      </c>
    </row>
    <row r="11779" spans="1:11" x14ac:dyDescent="0.2">
      <c r="A11779" s="1" t="s">
        <v>16882</v>
      </c>
      <c r="B11779" s="1" t="s">
        <v>5128</v>
      </c>
      <c r="C11779" t="s">
        <v>17537</v>
      </c>
      <c r="D11779" t="str">
        <f t="shared" ref="D11779:D11842" si="368">UPPER(C11779)</f>
        <v>MEYERSVILLE INDEPENDENT SCHOOL DISTRICT</v>
      </c>
      <c r="E11779" t="str">
        <f t="shared" ref="E11779:E11842" si="369">UPPER(TRIM(C11779))</f>
        <v>MEYERSVILLE INDEPENDENT SCHOOL DISTRICT</v>
      </c>
      <c r="F11779">
        <v>1240</v>
      </c>
      <c r="G11779">
        <v>222</v>
      </c>
      <c r="H11779">
        <v>38</v>
      </c>
      <c r="I11779" t="s">
        <v>2878</v>
      </c>
      <c r="J11779" s="1" t="s">
        <v>2879</v>
      </c>
      <c r="K11779" s="1" t="s">
        <v>2880</v>
      </c>
    </row>
    <row r="11780" spans="1:11" x14ac:dyDescent="0.2">
      <c r="A11780" s="1" t="s">
        <v>16882</v>
      </c>
      <c r="B11780" s="1" t="s">
        <v>5130</v>
      </c>
      <c r="C11780" t="s">
        <v>17538</v>
      </c>
      <c r="D11780" t="str">
        <f t="shared" si="368"/>
        <v>MIAMI INDEPENDENT SCHOOL DISTRICT</v>
      </c>
      <c r="E11780" t="str">
        <f t="shared" si="369"/>
        <v>MIAMI INDEPENDENT SCHOOL DISTRICT</v>
      </c>
      <c r="F11780">
        <v>831</v>
      </c>
      <c r="G11780">
        <v>155</v>
      </c>
      <c r="H11780">
        <v>11</v>
      </c>
      <c r="I11780" t="s">
        <v>2878</v>
      </c>
      <c r="J11780" s="1" t="s">
        <v>2879</v>
      </c>
      <c r="K11780" s="1" t="s">
        <v>2880</v>
      </c>
    </row>
    <row r="11781" spans="1:11" x14ac:dyDescent="0.2">
      <c r="A11781" s="1" t="s">
        <v>16882</v>
      </c>
      <c r="B11781" s="1" t="s">
        <v>7263</v>
      </c>
      <c r="C11781" t="s">
        <v>17539</v>
      </c>
      <c r="D11781" t="str">
        <f t="shared" si="368"/>
        <v>MIDLAND INDEPENDENT SCHOOL DISTRICT</v>
      </c>
      <c r="E11781" t="str">
        <f t="shared" si="369"/>
        <v>MIDLAND INDEPENDENT SCHOOL DISTRICT</v>
      </c>
      <c r="F11781">
        <v>154003</v>
      </c>
      <c r="G11781">
        <v>29719</v>
      </c>
      <c r="H11781">
        <v>3991</v>
      </c>
      <c r="I11781" t="s">
        <v>2878</v>
      </c>
      <c r="J11781" s="1" t="s">
        <v>2879</v>
      </c>
      <c r="K11781" s="1" t="s">
        <v>2880</v>
      </c>
    </row>
    <row r="11782" spans="1:11" x14ac:dyDescent="0.2">
      <c r="A11782" s="1" t="s">
        <v>16882</v>
      </c>
      <c r="B11782" s="1" t="s">
        <v>5134</v>
      </c>
      <c r="C11782" t="s">
        <v>17540</v>
      </c>
      <c r="D11782" t="str">
        <f t="shared" si="368"/>
        <v>MIDLOTHIAN INDEPENDENT SCHOOL DISTRICT</v>
      </c>
      <c r="E11782" t="str">
        <f t="shared" si="369"/>
        <v>MIDLOTHIAN INDEPENDENT SCHOOL DISTRICT</v>
      </c>
      <c r="F11782">
        <v>36688</v>
      </c>
      <c r="G11782">
        <v>8054</v>
      </c>
      <c r="H11782">
        <v>508</v>
      </c>
      <c r="I11782" t="s">
        <v>2878</v>
      </c>
      <c r="J11782" s="1" t="s">
        <v>2879</v>
      </c>
      <c r="K11782" s="1" t="s">
        <v>2880</v>
      </c>
    </row>
    <row r="11783" spans="1:11" x14ac:dyDescent="0.2">
      <c r="A11783" s="1" t="s">
        <v>16882</v>
      </c>
      <c r="B11783" s="1" t="s">
        <v>17541</v>
      </c>
      <c r="C11783" t="s">
        <v>17542</v>
      </c>
      <c r="D11783" t="str">
        <f t="shared" si="368"/>
        <v>MIDWAY INDEPENDENT SCHOOL DISTRICT</v>
      </c>
      <c r="E11783" t="str">
        <f t="shared" si="369"/>
        <v>MIDWAY INDEPENDENT SCHOOL DISTRICT</v>
      </c>
      <c r="F11783">
        <v>42382</v>
      </c>
      <c r="G11783">
        <v>7678</v>
      </c>
      <c r="H11783">
        <v>673</v>
      </c>
      <c r="I11783" t="s">
        <v>2878</v>
      </c>
      <c r="J11783" s="1" t="s">
        <v>2879</v>
      </c>
      <c r="K11783" s="1" t="s">
        <v>2880</v>
      </c>
    </row>
    <row r="11784" spans="1:11" x14ac:dyDescent="0.2">
      <c r="A11784" s="1" t="s">
        <v>16882</v>
      </c>
      <c r="B11784" s="1" t="s">
        <v>5138</v>
      </c>
      <c r="C11784" t="s">
        <v>17542</v>
      </c>
      <c r="D11784" t="str">
        <f t="shared" si="368"/>
        <v>MIDWAY INDEPENDENT SCHOOL DISTRICT</v>
      </c>
      <c r="E11784" t="str">
        <f t="shared" si="369"/>
        <v>MIDWAY INDEPENDENT SCHOOL DISTRICT</v>
      </c>
      <c r="F11784">
        <v>742</v>
      </c>
      <c r="G11784">
        <v>93</v>
      </c>
      <c r="H11784">
        <v>19</v>
      </c>
      <c r="I11784" t="s">
        <v>2878</v>
      </c>
      <c r="J11784" s="1" t="s">
        <v>2879</v>
      </c>
      <c r="K11784" s="1" t="s">
        <v>2880</v>
      </c>
    </row>
    <row r="11785" spans="1:11" x14ac:dyDescent="0.2">
      <c r="A11785" s="1" t="s">
        <v>16882</v>
      </c>
      <c r="B11785" s="1" t="s">
        <v>11281</v>
      </c>
      <c r="C11785" t="s">
        <v>17543</v>
      </c>
      <c r="D11785" t="str">
        <f t="shared" si="368"/>
        <v>MILANO INDEPENDENT SCHOOL DISTRICT</v>
      </c>
      <c r="E11785" t="str">
        <f t="shared" si="369"/>
        <v>MILANO INDEPENDENT SCHOOL DISTRICT</v>
      </c>
      <c r="F11785">
        <v>1751</v>
      </c>
      <c r="G11785">
        <v>294</v>
      </c>
      <c r="H11785">
        <v>102</v>
      </c>
      <c r="I11785" t="s">
        <v>2878</v>
      </c>
      <c r="J11785" s="1" t="s">
        <v>2879</v>
      </c>
      <c r="K11785" s="1" t="s">
        <v>2880</v>
      </c>
    </row>
    <row r="11786" spans="1:11" x14ac:dyDescent="0.2">
      <c r="A11786" s="1" t="s">
        <v>16882</v>
      </c>
      <c r="B11786" s="1" t="s">
        <v>5140</v>
      </c>
      <c r="C11786" t="s">
        <v>17544</v>
      </c>
      <c r="D11786" t="str">
        <f t="shared" si="368"/>
        <v>MILDRED INDEPENDENT SCHOOL DISTRICT</v>
      </c>
      <c r="E11786" t="str">
        <f t="shared" si="369"/>
        <v>MILDRED INDEPENDENT SCHOOL DISTRICT</v>
      </c>
      <c r="F11786">
        <v>2870</v>
      </c>
      <c r="G11786">
        <v>537</v>
      </c>
      <c r="H11786">
        <v>82</v>
      </c>
      <c r="I11786" t="s">
        <v>2878</v>
      </c>
      <c r="J11786" s="1" t="s">
        <v>2879</v>
      </c>
      <c r="K11786" s="1" t="s">
        <v>2880</v>
      </c>
    </row>
    <row r="11787" spans="1:11" x14ac:dyDescent="0.2">
      <c r="A11787" s="1" t="s">
        <v>16882</v>
      </c>
      <c r="B11787" s="1" t="s">
        <v>5142</v>
      </c>
      <c r="C11787" t="s">
        <v>17545</v>
      </c>
      <c r="D11787" t="str">
        <f t="shared" si="368"/>
        <v>MILES INDEPENDENT SCHOOL DISTRICT</v>
      </c>
      <c r="E11787" t="str">
        <f t="shared" si="369"/>
        <v>MILES INDEPENDENT SCHOOL DISTRICT</v>
      </c>
      <c r="F11787">
        <v>1755</v>
      </c>
      <c r="G11787">
        <v>323</v>
      </c>
      <c r="H11787">
        <v>43</v>
      </c>
      <c r="I11787" t="s">
        <v>2878</v>
      </c>
      <c r="J11787" s="1" t="s">
        <v>2879</v>
      </c>
      <c r="K11787" s="1" t="s">
        <v>2880</v>
      </c>
    </row>
    <row r="11788" spans="1:11" x14ac:dyDescent="0.2">
      <c r="A11788" s="1" t="s">
        <v>16882</v>
      </c>
      <c r="B11788" s="1" t="s">
        <v>5144</v>
      </c>
      <c r="C11788" t="s">
        <v>17546</v>
      </c>
      <c r="D11788" t="str">
        <f t="shared" si="368"/>
        <v>MILFORD INDEPENDENT SCHOOL DISTRICT</v>
      </c>
      <c r="E11788" t="str">
        <f t="shared" si="369"/>
        <v>MILFORD INDEPENDENT SCHOOL DISTRICT</v>
      </c>
      <c r="F11788">
        <v>1416</v>
      </c>
      <c r="G11788">
        <v>280</v>
      </c>
      <c r="H11788">
        <v>41</v>
      </c>
      <c r="I11788" t="s">
        <v>2878</v>
      </c>
      <c r="J11788" s="1" t="s">
        <v>2879</v>
      </c>
      <c r="K11788" s="1" t="s">
        <v>2880</v>
      </c>
    </row>
    <row r="11789" spans="1:11" x14ac:dyDescent="0.2">
      <c r="A11789" s="1" t="s">
        <v>16882</v>
      </c>
      <c r="B11789" s="1" t="s">
        <v>5146</v>
      </c>
      <c r="C11789" t="s">
        <v>17547</v>
      </c>
      <c r="D11789" t="str">
        <f t="shared" si="368"/>
        <v>MILLER GROVE INDEPENDENT SCHOOL DISTRICT</v>
      </c>
      <c r="E11789" t="str">
        <f t="shared" si="369"/>
        <v>MILLER GROVE INDEPENDENT SCHOOL DISTRICT</v>
      </c>
      <c r="F11789">
        <v>1456</v>
      </c>
      <c r="G11789">
        <v>259</v>
      </c>
      <c r="H11789">
        <v>36</v>
      </c>
      <c r="I11789" t="s">
        <v>2878</v>
      </c>
      <c r="J11789" s="1" t="s">
        <v>2879</v>
      </c>
      <c r="K11789" s="1" t="s">
        <v>2880</v>
      </c>
    </row>
    <row r="11790" spans="1:11" x14ac:dyDescent="0.2">
      <c r="A11790" s="1" t="s">
        <v>16882</v>
      </c>
      <c r="B11790" s="1" t="s">
        <v>5150</v>
      </c>
      <c r="C11790" t="s">
        <v>17548</v>
      </c>
      <c r="D11790" t="str">
        <f t="shared" si="368"/>
        <v>MILLSAP INDEPENDENT SCHOOL DISTRICT</v>
      </c>
      <c r="E11790" t="str">
        <f t="shared" si="369"/>
        <v>MILLSAP INDEPENDENT SCHOOL DISTRICT</v>
      </c>
      <c r="F11790">
        <v>4329</v>
      </c>
      <c r="G11790">
        <v>697</v>
      </c>
      <c r="H11790">
        <v>82</v>
      </c>
      <c r="I11790" t="s">
        <v>2878</v>
      </c>
      <c r="J11790" s="1" t="s">
        <v>2879</v>
      </c>
      <c r="K11790" s="1" t="s">
        <v>2880</v>
      </c>
    </row>
    <row r="11791" spans="1:11" x14ac:dyDescent="0.2">
      <c r="A11791" s="1" t="s">
        <v>16882</v>
      </c>
      <c r="B11791" s="1" t="s">
        <v>5154</v>
      </c>
      <c r="C11791" t="s">
        <v>17549</v>
      </c>
      <c r="D11791" t="str">
        <f t="shared" si="368"/>
        <v>MINEOLA INDEPENDENT SCHOOL DISTRICT</v>
      </c>
      <c r="E11791" t="str">
        <f t="shared" si="369"/>
        <v>MINEOLA INDEPENDENT SCHOOL DISTRICT</v>
      </c>
      <c r="F11791">
        <v>9819</v>
      </c>
      <c r="G11791">
        <v>1589</v>
      </c>
      <c r="H11791">
        <v>363</v>
      </c>
      <c r="I11791" t="s">
        <v>2878</v>
      </c>
      <c r="J11791" s="1" t="s">
        <v>2879</v>
      </c>
      <c r="K11791" s="1" t="s">
        <v>2880</v>
      </c>
    </row>
    <row r="11792" spans="1:11" x14ac:dyDescent="0.2">
      <c r="A11792" s="1" t="s">
        <v>16882</v>
      </c>
      <c r="B11792" s="1" t="s">
        <v>17550</v>
      </c>
      <c r="C11792" t="s">
        <v>17551</v>
      </c>
      <c r="D11792" t="str">
        <f t="shared" si="368"/>
        <v>MINERAL WELLS INDEPENDENT SCHOOL DISTRICT</v>
      </c>
      <c r="E11792" t="str">
        <f t="shared" si="369"/>
        <v>MINERAL WELLS INDEPENDENT SCHOOL DISTRICT</v>
      </c>
      <c r="F11792">
        <v>19469</v>
      </c>
      <c r="G11792">
        <v>3544</v>
      </c>
      <c r="H11792">
        <v>978</v>
      </c>
      <c r="I11792" t="s">
        <v>2878</v>
      </c>
      <c r="J11792" s="1" t="s">
        <v>2879</v>
      </c>
      <c r="K11792" s="1" t="s">
        <v>2880</v>
      </c>
    </row>
    <row r="11793" spans="1:11" x14ac:dyDescent="0.2">
      <c r="A11793" s="1" t="s">
        <v>16882</v>
      </c>
      <c r="B11793" s="1" t="s">
        <v>17552</v>
      </c>
      <c r="C11793" t="s">
        <v>17553</v>
      </c>
      <c r="D11793" t="str">
        <f t="shared" si="368"/>
        <v>MISSION CONSOLIDATED INDEPENDENT SCHOOL DISTRICT</v>
      </c>
      <c r="E11793" t="str">
        <f t="shared" si="369"/>
        <v>MISSION CONSOLIDATED INDEPENDENT SCHOOL DISTRICT</v>
      </c>
      <c r="F11793">
        <v>67423</v>
      </c>
      <c r="G11793">
        <v>15402</v>
      </c>
      <c r="H11793">
        <v>6503</v>
      </c>
      <c r="I11793" t="s">
        <v>2878</v>
      </c>
      <c r="J11793" s="1" t="s">
        <v>2879</v>
      </c>
      <c r="K11793" s="1" t="s">
        <v>2880</v>
      </c>
    </row>
    <row r="11794" spans="1:11" x14ac:dyDescent="0.2">
      <c r="A11794" s="1" t="s">
        <v>16882</v>
      </c>
      <c r="B11794" s="1" t="s">
        <v>5165</v>
      </c>
      <c r="C11794" t="s">
        <v>17554</v>
      </c>
      <c r="D11794" t="str">
        <f t="shared" si="368"/>
        <v>MONAHANS-WICKETT-PYOTE INDEPENDENT SCHOOL DISTRICT</v>
      </c>
      <c r="E11794" t="str">
        <f t="shared" si="369"/>
        <v>MONAHANS-WICKETT-PYOTE INDEPENDENT SCHOOL DISTRICT</v>
      </c>
      <c r="F11794">
        <v>10554</v>
      </c>
      <c r="G11794">
        <v>2169</v>
      </c>
      <c r="H11794">
        <v>392</v>
      </c>
      <c r="I11794" t="s">
        <v>2878</v>
      </c>
      <c r="J11794" s="1" t="s">
        <v>2879</v>
      </c>
      <c r="K11794" s="1" t="s">
        <v>2880</v>
      </c>
    </row>
    <row r="11795" spans="1:11" x14ac:dyDescent="0.2">
      <c r="A11795" s="1" t="s">
        <v>16882</v>
      </c>
      <c r="B11795" s="1" t="s">
        <v>7284</v>
      </c>
      <c r="C11795" t="s">
        <v>17555</v>
      </c>
      <c r="D11795" t="str">
        <f t="shared" si="368"/>
        <v>MONTAGUE INDEPENDENT SCHOOL DISTRICT</v>
      </c>
      <c r="E11795" t="str">
        <f t="shared" si="369"/>
        <v>MONTAGUE INDEPENDENT SCHOOL DISTRICT</v>
      </c>
      <c r="F11795">
        <v>574</v>
      </c>
      <c r="G11795">
        <v>87</v>
      </c>
      <c r="H11795">
        <v>18</v>
      </c>
      <c r="I11795" t="s">
        <v>2878</v>
      </c>
      <c r="J11795" s="1" t="s">
        <v>2879</v>
      </c>
      <c r="K11795" s="1" t="s">
        <v>2880</v>
      </c>
    </row>
    <row r="11796" spans="1:11" x14ac:dyDescent="0.2">
      <c r="A11796" s="1" t="s">
        <v>16882</v>
      </c>
      <c r="B11796" s="1" t="s">
        <v>5167</v>
      </c>
      <c r="C11796" t="s">
        <v>17556</v>
      </c>
      <c r="D11796" t="str">
        <f t="shared" si="368"/>
        <v>MONTE ALTO INDEPENDENT SCHOOL DISTRICT</v>
      </c>
      <c r="E11796" t="str">
        <f t="shared" si="369"/>
        <v>MONTE ALTO INDEPENDENT SCHOOL DISTRICT</v>
      </c>
      <c r="F11796">
        <v>3716</v>
      </c>
      <c r="G11796">
        <v>967</v>
      </c>
      <c r="H11796">
        <v>456</v>
      </c>
      <c r="I11796" t="s">
        <v>2878</v>
      </c>
      <c r="J11796" s="1" t="s">
        <v>2879</v>
      </c>
      <c r="K11796" s="1" t="s">
        <v>2880</v>
      </c>
    </row>
    <row r="11797" spans="1:11" x14ac:dyDescent="0.2">
      <c r="A11797" s="1" t="s">
        <v>16882</v>
      </c>
      <c r="B11797" s="1" t="s">
        <v>13685</v>
      </c>
      <c r="C11797" t="s">
        <v>17557</v>
      </c>
      <c r="D11797" t="str">
        <f t="shared" si="368"/>
        <v>MONTGOMERY INDEPENDENT SCHOOL DISTRICT</v>
      </c>
      <c r="E11797" t="str">
        <f t="shared" si="369"/>
        <v>MONTGOMERY INDEPENDENT SCHOOL DISTRICT</v>
      </c>
      <c r="F11797">
        <v>44566</v>
      </c>
      <c r="G11797">
        <v>8120</v>
      </c>
      <c r="H11797">
        <v>646</v>
      </c>
      <c r="I11797" t="s">
        <v>2878</v>
      </c>
      <c r="J11797" s="1" t="s">
        <v>2879</v>
      </c>
      <c r="K11797" s="1" t="s">
        <v>2880</v>
      </c>
    </row>
    <row r="11798" spans="1:11" x14ac:dyDescent="0.2">
      <c r="A11798" s="1" t="s">
        <v>16882</v>
      </c>
      <c r="B11798" s="1" t="s">
        <v>5169</v>
      </c>
      <c r="C11798" t="s">
        <v>17558</v>
      </c>
      <c r="D11798" t="str">
        <f t="shared" si="368"/>
        <v>MOODY INDEPENDENT SCHOOL DISTRICT</v>
      </c>
      <c r="E11798" t="str">
        <f t="shared" si="369"/>
        <v>MOODY INDEPENDENT SCHOOL DISTRICT</v>
      </c>
      <c r="F11798">
        <v>4690</v>
      </c>
      <c r="G11798">
        <v>842</v>
      </c>
      <c r="H11798">
        <v>166</v>
      </c>
      <c r="I11798" t="s">
        <v>2878</v>
      </c>
      <c r="J11798" s="1" t="s">
        <v>2879</v>
      </c>
      <c r="K11798" s="1" t="s">
        <v>2880</v>
      </c>
    </row>
    <row r="11799" spans="1:11" x14ac:dyDescent="0.2">
      <c r="A11799" s="1" t="s">
        <v>16882</v>
      </c>
      <c r="B11799" s="1" t="s">
        <v>5171</v>
      </c>
      <c r="C11799" t="s">
        <v>17559</v>
      </c>
      <c r="D11799" t="str">
        <f t="shared" si="368"/>
        <v>MORAN INDEPENDENT SCHOOL DISTRICT</v>
      </c>
      <c r="E11799" t="str">
        <f t="shared" si="369"/>
        <v>MORAN INDEPENDENT SCHOOL DISTRICT</v>
      </c>
      <c r="F11799">
        <v>459</v>
      </c>
      <c r="G11799">
        <v>68</v>
      </c>
      <c r="H11799">
        <v>21</v>
      </c>
      <c r="I11799" t="s">
        <v>2878</v>
      </c>
      <c r="J11799" s="1" t="s">
        <v>2879</v>
      </c>
      <c r="K11799" s="1" t="s">
        <v>2880</v>
      </c>
    </row>
    <row r="11800" spans="1:11" x14ac:dyDescent="0.2">
      <c r="A11800" s="1" t="s">
        <v>16882</v>
      </c>
      <c r="B11800" s="1" t="s">
        <v>5175</v>
      </c>
      <c r="C11800" t="s">
        <v>17560</v>
      </c>
      <c r="D11800" t="str">
        <f t="shared" si="368"/>
        <v>MORGAN INDEPENDENT SCHOOL DISTRICT</v>
      </c>
      <c r="E11800" t="str">
        <f t="shared" si="369"/>
        <v>MORGAN INDEPENDENT SCHOOL DISTRICT</v>
      </c>
      <c r="F11800">
        <v>962</v>
      </c>
      <c r="G11800">
        <v>152</v>
      </c>
      <c r="H11800">
        <v>48</v>
      </c>
      <c r="I11800" t="s">
        <v>2878</v>
      </c>
      <c r="J11800" s="1" t="s">
        <v>2879</v>
      </c>
      <c r="K11800" s="1" t="s">
        <v>2880</v>
      </c>
    </row>
    <row r="11801" spans="1:11" x14ac:dyDescent="0.2">
      <c r="A11801" s="1" t="s">
        <v>16882</v>
      </c>
      <c r="B11801" s="1" t="s">
        <v>7313</v>
      </c>
      <c r="C11801" t="s">
        <v>17561</v>
      </c>
      <c r="D11801" t="str">
        <f t="shared" si="368"/>
        <v>MORGAN MILL INDEPENDENT SCHOOL DISTRICT</v>
      </c>
      <c r="E11801" t="str">
        <f t="shared" si="369"/>
        <v>MORGAN MILL INDEPENDENT SCHOOL DISTRICT</v>
      </c>
      <c r="F11801">
        <v>1034</v>
      </c>
      <c r="G11801">
        <v>151</v>
      </c>
      <c r="H11801">
        <v>18</v>
      </c>
      <c r="I11801" t="s">
        <v>2878</v>
      </c>
      <c r="J11801" s="1" t="s">
        <v>2879</v>
      </c>
      <c r="K11801" s="1" t="s">
        <v>2880</v>
      </c>
    </row>
    <row r="11802" spans="1:11" x14ac:dyDescent="0.2">
      <c r="A11802" s="1" t="s">
        <v>16882</v>
      </c>
      <c r="B11802" s="1" t="s">
        <v>5179</v>
      </c>
      <c r="C11802" t="s">
        <v>17562</v>
      </c>
      <c r="D11802" t="str">
        <f t="shared" si="368"/>
        <v>MORTON INDEPENDENT SCHOOL DISTRICT</v>
      </c>
      <c r="E11802" t="str">
        <f t="shared" si="369"/>
        <v>MORTON INDEPENDENT SCHOOL DISTRICT</v>
      </c>
      <c r="F11802">
        <v>2102</v>
      </c>
      <c r="G11802">
        <v>438</v>
      </c>
      <c r="H11802">
        <v>162</v>
      </c>
      <c r="I11802" t="s">
        <v>2878</v>
      </c>
      <c r="J11802" s="1" t="s">
        <v>2879</v>
      </c>
      <c r="K11802" s="1" t="s">
        <v>2880</v>
      </c>
    </row>
    <row r="11803" spans="1:11" x14ac:dyDescent="0.2">
      <c r="A11803" s="1" t="s">
        <v>16882</v>
      </c>
      <c r="B11803" s="1" t="s">
        <v>7481</v>
      </c>
      <c r="C11803" t="s">
        <v>17563</v>
      </c>
      <c r="D11803" t="str">
        <f t="shared" si="368"/>
        <v>MOTLEY COUNTY INDEPENDENT SCHOOL DISTRICT</v>
      </c>
      <c r="E11803" t="str">
        <f t="shared" si="369"/>
        <v>MOTLEY COUNTY INDEPENDENT SCHOOL DISTRICT</v>
      </c>
      <c r="F11803">
        <v>1165</v>
      </c>
      <c r="G11803">
        <v>174</v>
      </c>
      <c r="H11803">
        <v>47</v>
      </c>
      <c r="I11803" t="s">
        <v>2878</v>
      </c>
      <c r="J11803" s="1" t="s">
        <v>2879</v>
      </c>
      <c r="K11803" s="1" t="s">
        <v>2880</v>
      </c>
    </row>
    <row r="11804" spans="1:11" x14ac:dyDescent="0.2">
      <c r="A11804" s="1" t="s">
        <v>16882</v>
      </c>
      <c r="B11804" s="1" t="s">
        <v>6622</v>
      </c>
      <c r="C11804" t="s">
        <v>17564</v>
      </c>
      <c r="D11804" t="str">
        <f t="shared" si="368"/>
        <v>MOULTON INDEPENDENT SCHOOL DISTRICT</v>
      </c>
      <c r="E11804" t="str">
        <f t="shared" si="369"/>
        <v>MOULTON INDEPENDENT SCHOOL DISTRICT</v>
      </c>
      <c r="F11804">
        <v>2213</v>
      </c>
      <c r="G11804">
        <v>343</v>
      </c>
      <c r="H11804">
        <v>73</v>
      </c>
      <c r="I11804" t="s">
        <v>2878</v>
      </c>
      <c r="J11804" s="1" t="s">
        <v>2879</v>
      </c>
      <c r="K11804" s="1" t="s">
        <v>2880</v>
      </c>
    </row>
    <row r="11805" spans="1:11" x14ac:dyDescent="0.2">
      <c r="A11805" s="1" t="s">
        <v>16882</v>
      </c>
      <c r="B11805" s="1" t="s">
        <v>5185</v>
      </c>
      <c r="C11805" t="s">
        <v>17565</v>
      </c>
      <c r="D11805" t="str">
        <f t="shared" si="368"/>
        <v>MOUNT CALM INDEPENDENT SCHOOL DISTRICT</v>
      </c>
      <c r="E11805" t="str">
        <f t="shared" si="369"/>
        <v>MOUNT CALM INDEPENDENT SCHOOL DISTRICT</v>
      </c>
      <c r="F11805">
        <v>769</v>
      </c>
      <c r="G11805">
        <v>152</v>
      </c>
      <c r="H11805">
        <v>59</v>
      </c>
      <c r="I11805" t="s">
        <v>2878</v>
      </c>
      <c r="J11805" s="1" t="s">
        <v>2879</v>
      </c>
      <c r="K11805" s="1" t="s">
        <v>2880</v>
      </c>
    </row>
    <row r="11806" spans="1:11" x14ac:dyDescent="0.2">
      <c r="A11806" s="1" t="s">
        <v>16882</v>
      </c>
      <c r="B11806" s="1" t="s">
        <v>11301</v>
      </c>
      <c r="C11806" t="s">
        <v>17566</v>
      </c>
      <c r="D11806" t="str">
        <f t="shared" si="368"/>
        <v>MOUNT ENTERPRISE INDEPENDENT SCHOOL DISTRICT</v>
      </c>
      <c r="E11806" t="str">
        <f t="shared" si="369"/>
        <v>MOUNT ENTERPRISE INDEPENDENT SCHOOL DISTRICT</v>
      </c>
      <c r="F11806">
        <v>1744</v>
      </c>
      <c r="G11806">
        <v>264</v>
      </c>
      <c r="H11806">
        <v>47</v>
      </c>
      <c r="I11806" t="s">
        <v>2878</v>
      </c>
      <c r="J11806" s="1" t="s">
        <v>2879</v>
      </c>
      <c r="K11806" s="1" t="s">
        <v>2880</v>
      </c>
    </row>
    <row r="11807" spans="1:11" x14ac:dyDescent="0.2">
      <c r="A11807" s="1" t="s">
        <v>16882</v>
      </c>
      <c r="B11807" s="1" t="s">
        <v>17567</v>
      </c>
      <c r="C11807" t="s">
        <v>17568</v>
      </c>
      <c r="D11807" t="str">
        <f t="shared" si="368"/>
        <v>MOUNT PLEASANT INDEPENDENT SCHOOL DISTRICT</v>
      </c>
      <c r="E11807" t="str">
        <f t="shared" si="369"/>
        <v>MOUNT PLEASANT INDEPENDENT SCHOOL DISTRICT</v>
      </c>
      <c r="F11807">
        <v>24845</v>
      </c>
      <c r="G11807">
        <v>5161</v>
      </c>
      <c r="H11807">
        <v>1141</v>
      </c>
      <c r="I11807" t="s">
        <v>2878</v>
      </c>
      <c r="J11807" s="1" t="s">
        <v>2879</v>
      </c>
      <c r="K11807" s="1" t="s">
        <v>2880</v>
      </c>
    </row>
    <row r="11808" spans="1:11" x14ac:dyDescent="0.2">
      <c r="A11808" s="1" t="s">
        <v>16882</v>
      </c>
      <c r="B11808" s="1" t="s">
        <v>7295</v>
      </c>
      <c r="C11808" t="s">
        <v>17569</v>
      </c>
      <c r="D11808" t="str">
        <f t="shared" si="368"/>
        <v>MOUNT VERNON INDEPENDENT SCHOOL DISTRICT</v>
      </c>
      <c r="E11808" t="str">
        <f t="shared" si="369"/>
        <v>MOUNT VERNON INDEPENDENT SCHOOL DISTRICT</v>
      </c>
      <c r="F11808">
        <v>9129</v>
      </c>
      <c r="G11808">
        <v>1708</v>
      </c>
      <c r="H11808">
        <v>366</v>
      </c>
      <c r="I11808" t="s">
        <v>2878</v>
      </c>
      <c r="J11808" s="1" t="s">
        <v>2879</v>
      </c>
      <c r="K11808" s="1" t="s">
        <v>2880</v>
      </c>
    </row>
    <row r="11809" spans="1:11" x14ac:dyDescent="0.2">
      <c r="A11809" s="1" t="s">
        <v>16882</v>
      </c>
      <c r="B11809" s="1" t="s">
        <v>5195</v>
      </c>
      <c r="C11809" t="s">
        <v>17570</v>
      </c>
      <c r="D11809" t="str">
        <f t="shared" si="368"/>
        <v>MUENSTER INDEPENDENT SCHOOL DISTRICT</v>
      </c>
      <c r="E11809" t="str">
        <f t="shared" si="369"/>
        <v>MUENSTER INDEPENDENT SCHOOL DISTRICT</v>
      </c>
      <c r="F11809">
        <v>2988</v>
      </c>
      <c r="G11809">
        <v>576</v>
      </c>
      <c r="H11809">
        <v>45</v>
      </c>
      <c r="I11809" t="s">
        <v>2878</v>
      </c>
      <c r="J11809" s="1" t="s">
        <v>2879</v>
      </c>
      <c r="K11809" s="1" t="s">
        <v>2880</v>
      </c>
    </row>
    <row r="11810" spans="1:11" x14ac:dyDescent="0.2">
      <c r="A11810" s="1" t="s">
        <v>16882</v>
      </c>
      <c r="B11810" s="1" t="s">
        <v>7297</v>
      </c>
      <c r="C11810" t="s">
        <v>17571</v>
      </c>
      <c r="D11810" t="str">
        <f t="shared" si="368"/>
        <v>MULESHOE INDEPENDENT SCHOOL DISTRICT</v>
      </c>
      <c r="E11810" t="str">
        <f t="shared" si="369"/>
        <v>MULESHOE INDEPENDENT SCHOOL DISTRICT</v>
      </c>
      <c r="F11810">
        <v>6871</v>
      </c>
      <c r="G11810">
        <v>1630</v>
      </c>
      <c r="H11810">
        <v>389</v>
      </c>
      <c r="I11810" t="s">
        <v>2878</v>
      </c>
      <c r="J11810" s="1" t="s">
        <v>2879</v>
      </c>
      <c r="K11810" s="1" t="s">
        <v>2880</v>
      </c>
    </row>
    <row r="11811" spans="1:11" x14ac:dyDescent="0.2">
      <c r="A11811" s="1" t="s">
        <v>16882</v>
      </c>
      <c r="B11811" s="1" t="s">
        <v>5197</v>
      </c>
      <c r="C11811" t="s">
        <v>17572</v>
      </c>
      <c r="D11811" t="str">
        <f t="shared" si="368"/>
        <v>MULLIN INDEPENDENT SCHOOL DISTRICT</v>
      </c>
      <c r="E11811" t="str">
        <f t="shared" si="369"/>
        <v>MULLIN INDEPENDENT SCHOOL DISTRICT</v>
      </c>
      <c r="F11811">
        <v>927</v>
      </c>
      <c r="G11811">
        <v>174</v>
      </c>
      <c r="H11811">
        <v>49</v>
      </c>
      <c r="I11811" t="s">
        <v>2878</v>
      </c>
      <c r="J11811" s="1" t="s">
        <v>2879</v>
      </c>
      <c r="K11811" s="1" t="s">
        <v>2880</v>
      </c>
    </row>
    <row r="11812" spans="1:11" x14ac:dyDescent="0.2">
      <c r="A11812" s="1" t="s">
        <v>16882</v>
      </c>
      <c r="B11812" s="1" t="s">
        <v>7301</v>
      </c>
      <c r="C11812" t="s">
        <v>17573</v>
      </c>
      <c r="D11812" t="str">
        <f t="shared" si="368"/>
        <v>MUMFORD INDEPENDENT SCHOOL DISTRICT</v>
      </c>
      <c r="E11812" t="str">
        <f t="shared" si="369"/>
        <v>MUMFORD INDEPENDENT SCHOOL DISTRICT</v>
      </c>
      <c r="F11812">
        <v>208</v>
      </c>
      <c r="G11812">
        <v>34</v>
      </c>
      <c r="H11812">
        <v>9</v>
      </c>
      <c r="I11812" t="s">
        <v>2878</v>
      </c>
      <c r="J11812" s="1" t="s">
        <v>2879</v>
      </c>
      <c r="K11812" s="1" t="s">
        <v>2880</v>
      </c>
    </row>
    <row r="11813" spans="1:11" x14ac:dyDescent="0.2">
      <c r="A11813" s="1" t="s">
        <v>16882</v>
      </c>
      <c r="B11813" s="1" t="s">
        <v>17574</v>
      </c>
      <c r="C11813" t="s">
        <v>17575</v>
      </c>
      <c r="D11813" t="str">
        <f t="shared" si="368"/>
        <v>MUNDAY CONSOLIDATED INDEPENDENT SCHOOL DISTRICT</v>
      </c>
      <c r="E11813" t="str">
        <f t="shared" si="369"/>
        <v>MUNDAY CONSOLIDATED INDEPENDENT SCHOOL DISTRICT</v>
      </c>
      <c r="F11813">
        <v>1914</v>
      </c>
      <c r="G11813">
        <v>406</v>
      </c>
      <c r="H11813">
        <v>128</v>
      </c>
      <c r="I11813" t="s">
        <v>2878</v>
      </c>
      <c r="J11813" s="1" t="s">
        <v>2879</v>
      </c>
      <c r="K11813" s="1" t="s">
        <v>2880</v>
      </c>
    </row>
    <row r="11814" spans="1:11" x14ac:dyDescent="0.2">
      <c r="A11814" s="1" t="s">
        <v>16882</v>
      </c>
      <c r="B11814" s="1" t="s">
        <v>5199</v>
      </c>
      <c r="C11814" t="s">
        <v>17576</v>
      </c>
      <c r="D11814" t="str">
        <f t="shared" si="368"/>
        <v>MURCHISON INDEPENDENT SCHOOL DISTRICT</v>
      </c>
      <c r="E11814" t="str">
        <f t="shared" si="369"/>
        <v>MURCHISON INDEPENDENT SCHOOL DISTRICT</v>
      </c>
      <c r="F11814">
        <v>868</v>
      </c>
      <c r="G11814">
        <v>145</v>
      </c>
      <c r="H11814">
        <v>41</v>
      </c>
      <c r="I11814" t="s">
        <v>2878</v>
      </c>
      <c r="J11814" s="1" t="s">
        <v>2879</v>
      </c>
      <c r="K11814" s="1" t="s">
        <v>2880</v>
      </c>
    </row>
    <row r="11815" spans="1:11" x14ac:dyDescent="0.2">
      <c r="A11815" s="1" t="s">
        <v>16882</v>
      </c>
      <c r="B11815" s="1" t="s">
        <v>7316</v>
      </c>
      <c r="C11815" t="s">
        <v>17577</v>
      </c>
      <c r="D11815" t="str">
        <f t="shared" si="368"/>
        <v>NACOGDOCHES INDEPENDENT SCHOOL DISTRICT</v>
      </c>
      <c r="E11815" t="str">
        <f t="shared" si="369"/>
        <v>NACOGDOCHES INDEPENDENT SCHOOL DISTRICT</v>
      </c>
      <c r="F11815">
        <v>47566</v>
      </c>
      <c r="G11815">
        <v>7505</v>
      </c>
      <c r="H11815">
        <v>2690</v>
      </c>
      <c r="I11815" t="s">
        <v>2878</v>
      </c>
      <c r="J11815" s="1" t="s">
        <v>2879</v>
      </c>
      <c r="K11815" s="1" t="s">
        <v>2880</v>
      </c>
    </row>
    <row r="11816" spans="1:11" x14ac:dyDescent="0.2">
      <c r="A11816" s="1" t="s">
        <v>16882</v>
      </c>
      <c r="B11816" s="1" t="s">
        <v>5208</v>
      </c>
      <c r="C11816" t="s">
        <v>17578</v>
      </c>
      <c r="D11816" t="str">
        <f t="shared" si="368"/>
        <v>NATALIA INDEPENDENT SCHOOL DISTRICT</v>
      </c>
      <c r="E11816" t="str">
        <f t="shared" si="369"/>
        <v>NATALIA INDEPENDENT SCHOOL DISTRICT</v>
      </c>
      <c r="F11816">
        <v>6071</v>
      </c>
      <c r="G11816">
        <v>1081</v>
      </c>
      <c r="H11816">
        <v>256</v>
      </c>
      <c r="I11816" t="s">
        <v>2878</v>
      </c>
      <c r="J11816" s="1" t="s">
        <v>2879</v>
      </c>
      <c r="K11816" s="1" t="s">
        <v>2880</v>
      </c>
    </row>
    <row r="11817" spans="1:11" x14ac:dyDescent="0.2">
      <c r="A11817" s="1" t="s">
        <v>16882</v>
      </c>
      <c r="B11817" s="1" t="s">
        <v>5210</v>
      </c>
      <c r="C11817" t="s">
        <v>17579</v>
      </c>
      <c r="D11817" t="str">
        <f t="shared" si="368"/>
        <v>NAVARRO INDEPENDENT SCHOOL DISTRICT</v>
      </c>
      <c r="E11817" t="str">
        <f t="shared" si="369"/>
        <v>NAVARRO INDEPENDENT SCHOOL DISTRICT</v>
      </c>
      <c r="F11817">
        <v>8256</v>
      </c>
      <c r="G11817">
        <v>1699</v>
      </c>
      <c r="H11817">
        <v>158</v>
      </c>
      <c r="I11817" t="s">
        <v>2878</v>
      </c>
      <c r="J11817" s="1" t="s">
        <v>2879</v>
      </c>
      <c r="K11817" s="1" t="s">
        <v>2880</v>
      </c>
    </row>
    <row r="11818" spans="1:11" x14ac:dyDescent="0.2">
      <c r="A11818" s="1" t="s">
        <v>16882</v>
      </c>
      <c r="B11818" s="1" t="s">
        <v>7309</v>
      </c>
      <c r="C11818" t="s">
        <v>17580</v>
      </c>
      <c r="D11818" t="str">
        <f t="shared" si="368"/>
        <v>NAVASOTA INDEPENDENT SCHOOL DISTRICT</v>
      </c>
      <c r="E11818" t="str">
        <f t="shared" si="369"/>
        <v>NAVASOTA INDEPENDENT SCHOOL DISTRICT</v>
      </c>
      <c r="F11818">
        <v>20243</v>
      </c>
      <c r="G11818">
        <v>3222</v>
      </c>
      <c r="H11818">
        <v>759</v>
      </c>
      <c r="I11818" t="s">
        <v>2878</v>
      </c>
      <c r="J11818" s="1" t="s">
        <v>2879</v>
      </c>
      <c r="K11818" s="1" t="s">
        <v>2880</v>
      </c>
    </row>
    <row r="11819" spans="1:11" x14ac:dyDescent="0.2">
      <c r="A11819" s="1" t="s">
        <v>16882</v>
      </c>
      <c r="B11819" s="1" t="s">
        <v>7307</v>
      </c>
      <c r="C11819" t="s">
        <v>17581</v>
      </c>
      <c r="D11819" t="str">
        <f t="shared" si="368"/>
        <v>NAZARETH INDEPENDENT SCHOOL DISTRICT</v>
      </c>
      <c r="E11819" t="str">
        <f t="shared" si="369"/>
        <v>NAZARETH INDEPENDENT SCHOOL DISTRICT</v>
      </c>
      <c r="F11819">
        <v>702</v>
      </c>
      <c r="G11819">
        <v>153</v>
      </c>
      <c r="H11819">
        <v>25</v>
      </c>
      <c r="I11819" t="s">
        <v>2878</v>
      </c>
      <c r="J11819" s="1" t="s">
        <v>2879</v>
      </c>
      <c r="K11819" s="1" t="s">
        <v>2880</v>
      </c>
    </row>
    <row r="11820" spans="1:11" x14ac:dyDescent="0.2">
      <c r="A11820" s="1" t="s">
        <v>16882</v>
      </c>
      <c r="B11820" s="1" t="s">
        <v>5212</v>
      </c>
      <c r="C11820" t="s">
        <v>17582</v>
      </c>
      <c r="D11820" t="str">
        <f t="shared" si="368"/>
        <v>NECHES INDEPENDENT SCHOOL DISTRICT</v>
      </c>
      <c r="E11820" t="str">
        <f t="shared" si="369"/>
        <v>NECHES INDEPENDENT SCHOOL DISTRICT</v>
      </c>
      <c r="F11820">
        <v>1455</v>
      </c>
      <c r="G11820">
        <v>279</v>
      </c>
      <c r="H11820">
        <v>52</v>
      </c>
      <c r="I11820" t="s">
        <v>2878</v>
      </c>
      <c r="J11820" s="1" t="s">
        <v>2879</v>
      </c>
      <c r="K11820" s="1" t="s">
        <v>2880</v>
      </c>
    </row>
    <row r="11821" spans="1:11" x14ac:dyDescent="0.2">
      <c r="A11821" s="1" t="s">
        <v>16882</v>
      </c>
      <c r="B11821" s="1" t="s">
        <v>7311</v>
      </c>
      <c r="C11821" t="s">
        <v>17583</v>
      </c>
      <c r="D11821" t="str">
        <f t="shared" si="368"/>
        <v>NEDERLAND INDEPENDENT SCHOOL DISTRICT</v>
      </c>
      <c r="E11821" t="str">
        <f t="shared" si="369"/>
        <v>NEDERLAND INDEPENDENT SCHOOL DISTRICT</v>
      </c>
      <c r="F11821">
        <v>27364</v>
      </c>
      <c r="G11821">
        <v>4739</v>
      </c>
      <c r="H11821">
        <v>666</v>
      </c>
      <c r="I11821" t="s">
        <v>2878</v>
      </c>
      <c r="J11821" s="1" t="s">
        <v>2879</v>
      </c>
      <c r="K11821" s="1" t="s">
        <v>2880</v>
      </c>
    </row>
    <row r="11822" spans="1:11" x14ac:dyDescent="0.2">
      <c r="A11822" s="1" t="s">
        <v>16882</v>
      </c>
      <c r="B11822" s="1" t="s">
        <v>5216</v>
      </c>
      <c r="C11822" t="s">
        <v>17584</v>
      </c>
      <c r="D11822" t="str">
        <f t="shared" si="368"/>
        <v>NEEDVILLE INDEPENDENT SCHOOL DISTRICT</v>
      </c>
      <c r="E11822" t="str">
        <f t="shared" si="369"/>
        <v>NEEDVILLE INDEPENDENT SCHOOL DISTRICT</v>
      </c>
      <c r="F11822">
        <v>16508</v>
      </c>
      <c r="G11822">
        <v>3171</v>
      </c>
      <c r="H11822">
        <v>337</v>
      </c>
      <c r="I11822" t="s">
        <v>2878</v>
      </c>
      <c r="J11822" s="1" t="s">
        <v>2879</v>
      </c>
      <c r="K11822" s="1" t="s">
        <v>2880</v>
      </c>
    </row>
    <row r="11823" spans="1:11" x14ac:dyDescent="0.2">
      <c r="A11823" s="1" t="s">
        <v>16882</v>
      </c>
      <c r="B11823" s="1" t="s">
        <v>4612</v>
      </c>
      <c r="C11823" t="s">
        <v>17585</v>
      </c>
      <c r="D11823" t="str">
        <f t="shared" si="368"/>
        <v>NEW BOSTON INDEPENDENT SCHOOL DISTRICT</v>
      </c>
      <c r="E11823" t="str">
        <f t="shared" si="369"/>
        <v>NEW BOSTON INDEPENDENT SCHOOL DISTRICT</v>
      </c>
      <c r="F11823">
        <v>7702</v>
      </c>
      <c r="G11823">
        <v>1330</v>
      </c>
      <c r="H11823">
        <v>359</v>
      </c>
      <c r="I11823" t="s">
        <v>2878</v>
      </c>
      <c r="J11823" s="1" t="s">
        <v>2879</v>
      </c>
      <c r="K11823" s="1" t="s">
        <v>2880</v>
      </c>
    </row>
    <row r="11824" spans="1:11" x14ac:dyDescent="0.2">
      <c r="A11824" s="1" t="s">
        <v>16882</v>
      </c>
      <c r="B11824" s="1" t="s">
        <v>5218</v>
      </c>
      <c r="C11824" t="s">
        <v>17586</v>
      </c>
      <c r="D11824" t="str">
        <f t="shared" si="368"/>
        <v>NEW BRAUNFELS INDEPENDENT SCHOOL DISTRICT</v>
      </c>
      <c r="E11824" t="str">
        <f t="shared" si="369"/>
        <v>NEW BRAUNFELS INDEPENDENT SCHOOL DISTRICT</v>
      </c>
      <c r="F11824">
        <v>54549</v>
      </c>
      <c r="G11824">
        <v>9780</v>
      </c>
      <c r="H11824">
        <v>1264</v>
      </c>
      <c r="I11824" t="s">
        <v>2878</v>
      </c>
      <c r="J11824" s="1" t="s">
        <v>2879</v>
      </c>
      <c r="K11824" s="1" t="s">
        <v>2880</v>
      </c>
    </row>
    <row r="11825" spans="1:11" x14ac:dyDescent="0.2">
      <c r="A11825" s="1" t="s">
        <v>16882</v>
      </c>
      <c r="B11825" s="1" t="s">
        <v>5220</v>
      </c>
      <c r="C11825" t="s">
        <v>17587</v>
      </c>
      <c r="D11825" t="str">
        <f t="shared" si="368"/>
        <v>NEW CANEY INDEPENDENT SCHOOL DISTRICT</v>
      </c>
      <c r="E11825" t="str">
        <f t="shared" si="369"/>
        <v>NEW CANEY INDEPENDENT SCHOOL DISTRICT</v>
      </c>
      <c r="F11825">
        <v>61121</v>
      </c>
      <c r="G11825">
        <v>11706</v>
      </c>
      <c r="H11825">
        <v>2312</v>
      </c>
      <c r="I11825" t="s">
        <v>2878</v>
      </c>
      <c r="J11825" s="1" t="s">
        <v>2879</v>
      </c>
      <c r="K11825" s="1" t="s">
        <v>2880</v>
      </c>
    </row>
    <row r="11826" spans="1:11" x14ac:dyDescent="0.2">
      <c r="A11826" s="1" t="s">
        <v>16882</v>
      </c>
      <c r="B11826" s="1" t="s">
        <v>5222</v>
      </c>
      <c r="C11826" t="s">
        <v>17588</v>
      </c>
      <c r="D11826" t="str">
        <f t="shared" si="368"/>
        <v>NEW DEAL INDEPENDENT SCHOOL DISTRICT</v>
      </c>
      <c r="E11826" t="str">
        <f t="shared" si="369"/>
        <v>NEW DEAL INDEPENDENT SCHOOL DISTRICT</v>
      </c>
      <c r="F11826">
        <v>3856</v>
      </c>
      <c r="G11826">
        <v>791</v>
      </c>
      <c r="H11826">
        <v>170</v>
      </c>
      <c r="I11826" t="s">
        <v>2878</v>
      </c>
      <c r="J11826" s="1" t="s">
        <v>2879</v>
      </c>
      <c r="K11826" s="1" t="s">
        <v>2880</v>
      </c>
    </row>
    <row r="11827" spans="1:11" x14ac:dyDescent="0.2">
      <c r="A11827" s="1" t="s">
        <v>16882</v>
      </c>
      <c r="B11827" s="1" t="s">
        <v>10517</v>
      </c>
      <c r="C11827" t="s">
        <v>17589</v>
      </c>
      <c r="D11827" t="str">
        <f t="shared" si="368"/>
        <v>NEW DIANA INDEPENDENT SCHOOL DISTRICT</v>
      </c>
      <c r="E11827" t="str">
        <f t="shared" si="369"/>
        <v>NEW DIANA INDEPENDENT SCHOOL DISTRICT</v>
      </c>
      <c r="F11827">
        <v>4460</v>
      </c>
      <c r="G11827">
        <v>909</v>
      </c>
      <c r="H11827">
        <v>210</v>
      </c>
      <c r="I11827" t="s">
        <v>2878</v>
      </c>
      <c r="J11827" s="1" t="s">
        <v>2879</v>
      </c>
      <c r="K11827" s="1" t="s">
        <v>2880</v>
      </c>
    </row>
    <row r="11828" spans="1:11" x14ac:dyDescent="0.2">
      <c r="A11828" s="1" t="s">
        <v>16882</v>
      </c>
      <c r="B11828" s="1" t="s">
        <v>7321</v>
      </c>
      <c r="C11828" t="s">
        <v>17590</v>
      </c>
      <c r="D11828" t="str">
        <f t="shared" si="368"/>
        <v>NEW HOME INDEPENDENT SCHOOL DISTRICT</v>
      </c>
      <c r="E11828" t="str">
        <f t="shared" si="369"/>
        <v>NEW HOME INDEPENDENT SCHOOL DISTRICT</v>
      </c>
      <c r="F11828">
        <v>767</v>
      </c>
      <c r="G11828">
        <v>132</v>
      </c>
      <c r="H11828">
        <v>32</v>
      </c>
      <c r="I11828" t="s">
        <v>2878</v>
      </c>
      <c r="J11828" s="1" t="s">
        <v>2879</v>
      </c>
      <c r="K11828" s="1" t="s">
        <v>2880</v>
      </c>
    </row>
    <row r="11829" spans="1:11" x14ac:dyDescent="0.2">
      <c r="A11829" s="1" t="s">
        <v>16882</v>
      </c>
      <c r="B11829" s="1" t="s">
        <v>5228</v>
      </c>
      <c r="C11829" t="s">
        <v>17591</v>
      </c>
      <c r="D11829" t="str">
        <f t="shared" si="368"/>
        <v>NEW SUMMERFIELD INDEPENDENT SCHOOL DISTRICT</v>
      </c>
      <c r="E11829" t="str">
        <f t="shared" si="369"/>
        <v>NEW SUMMERFIELD INDEPENDENT SCHOOL DISTRICT</v>
      </c>
      <c r="F11829">
        <v>2044</v>
      </c>
      <c r="G11829">
        <v>442</v>
      </c>
      <c r="H11829">
        <v>87</v>
      </c>
      <c r="I11829" t="s">
        <v>2878</v>
      </c>
      <c r="J11829" s="1" t="s">
        <v>2879</v>
      </c>
      <c r="K11829" s="1" t="s">
        <v>2880</v>
      </c>
    </row>
    <row r="11830" spans="1:11" x14ac:dyDescent="0.2">
      <c r="A11830" s="1" t="s">
        <v>16882</v>
      </c>
      <c r="B11830" s="1" t="s">
        <v>5230</v>
      </c>
      <c r="C11830" t="s">
        <v>17592</v>
      </c>
      <c r="D11830" t="str">
        <f t="shared" si="368"/>
        <v>NEW WAVERLY INDEPENDENT SCHOOL DISTRICT</v>
      </c>
      <c r="E11830" t="str">
        <f t="shared" si="369"/>
        <v>NEW WAVERLY INDEPENDENT SCHOOL DISTRICT</v>
      </c>
      <c r="F11830">
        <v>4841</v>
      </c>
      <c r="G11830">
        <v>932</v>
      </c>
      <c r="H11830">
        <v>213</v>
      </c>
      <c r="I11830" t="s">
        <v>2878</v>
      </c>
      <c r="J11830" s="1" t="s">
        <v>2879</v>
      </c>
      <c r="K11830" s="1" t="s">
        <v>2880</v>
      </c>
    </row>
    <row r="11831" spans="1:11" x14ac:dyDescent="0.2">
      <c r="A11831" s="1" t="s">
        <v>16882</v>
      </c>
      <c r="B11831" s="1" t="s">
        <v>7327</v>
      </c>
      <c r="C11831" t="s">
        <v>17593</v>
      </c>
      <c r="D11831" t="str">
        <f t="shared" si="368"/>
        <v>NEWCASTLE INDEPENDENT SCHOOL DISTRICT</v>
      </c>
      <c r="E11831" t="str">
        <f t="shared" si="369"/>
        <v>NEWCASTLE INDEPENDENT SCHOOL DISTRICT</v>
      </c>
      <c r="F11831">
        <v>993</v>
      </c>
      <c r="G11831">
        <v>195</v>
      </c>
      <c r="H11831">
        <v>83</v>
      </c>
      <c r="I11831" t="s">
        <v>2878</v>
      </c>
      <c r="J11831" s="1" t="s">
        <v>2879</v>
      </c>
      <c r="K11831" s="1" t="s">
        <v>2880</v>
      </c>
    </row>
    <row r="11832" spans="1:11" x14ac:dyDescent="0.2">
      <c r="A11832" s="1" t="s">
        <v>16882</v>
      </c>
      <c r="B11832" s="1" t="s">
        <v>5234</v>
      </c>
      <c r="C11832" t="s">
        <v>17594</v>
      </c>
      <c r="D11832" t="str">
        <f t="shared" si="368"/>
        <v>NEWTON INDEPENDENT SCHOOL DISTRICT</v>
      </c>
      <c r="E11832" t="str">
        <f t="shared" si="369"/>
        <v>NEWTON INDEPENDENT SCHOOL DISTRICT</v>
      </c>
      <c r="F11832">
        <v>7380</v>
      </c>
      <c r="G11832">
        <v>1206</v>
      </c>
      <c r="H11832">
        <v>398</v>
      </c>
      <c r="I11832" t="s">
        <v>2878</v>
      </c>
      <c r="J11832" s="1" t="s">
        <v>2879</v>
      </c>
      <c r="K11832" s="1" t="s">
        <v>2880</v>
      </c>
    </row>
    <row r="11833" spans="1:11" x14ac:dyDescent="0.2">
      <c r="A11833" s="1" t="s">
        <v>16882</v>
      </c>
      <c r="B11833" s="1" t="s">
        <v>17595</v>
      </c>
      <c r="C11833" t="s">
        <v>17596</v>
      </c>
      <c r="D11833" t="str">
        <f t="shared" si="368"/>
        <v>NIXON-SMILEY CONSOLIDATED INDEPENDENT SCHOOL DISTRICT</v>
      </c>
      <c r="E11833" t="str">
        <f t="shared" si="369"/>
        <v>NIXON-SMILEY CONSOLIDATED INDEPENDENT SCHOOL DISTRICT</v>
      </c>
      <c r="F11833">
        <v>5253</v>
      </c>
      <c r="G11833">
        <v>1093</v>
      </c>
      <c r="H11833">
        <v>268</v>
      </c>
      <c r="I11833" t="s">
        <v>2878</v>
      </c>
      <c r="J11833" s="1" t="s">
        <v>2879</v>
      </c>
      <c r="K11833" s="1" t="s">
        <v>2880</v>
      </c>
    </row>
    <row r="11834" spans="1:11" x14ac:dyDescent="0.2">
      <c r="A11834" s="1" t="s">
        <v>16882</v>
      </c>
      <c r="B11834" s="1" t="s">
        <v>15714</v>
      </c>
      <c r="C11834" t="s">
        <v>17597</v>
      </c>
      <c r="D11834" t="str">
        <f t="shared" si="368"/>
        <v>NOCONA INDEPENDENT SCHOOL DISTRICT</v>
      </c>
      <c r="E11834" t="str">
        <f t="shared" si="369"/>
        <v>NOCONA INDEPENDENT SCHOOL DISTRICT</v>
      </c>
      <c r="F11834">
        <v>4603</v>
      </c>
      <c r="G11834">
        <v>849</v>
      </c>
      <c r="H11834">
        <v>212</v>
      </c>
      <c r="I11834" t="s">
        <v>2878</v>
      </c>
      <c r="J11834" s="1" t="s">
        <v>2879</v>
      </c>
      <c r="K11834" s="1" t="s">
        <v>2880</v>
      </c>
    </row>
    <row r="11835" spans="1:11" x14ac:dyDescent="0.2">
      <c r="A11835" s="1" t="s">
        <v>16882</v>
      </c>
      <c r="B11835" s="1" t="s">
        <v>5238</v>
      </c>
      <c r="C11835" t="s">
        <v>17598</v>
      </c>
      <c r="D11835" t="str">
        <f t="shared" si="368"/>
        <v>NORDHEIM INDEPENDENT SCHOOL DISTRICT</v>
      </c>
      <c r="E11835" t="str">
        <f t="shared" si="369"/>
        <v>NORDHEIM INDEPENDENT SCHOOL DISTRICT</v>
      </c>
      <c r="F11835">
        <v>729</v>
      </c>
      <c r="G11835">
        <v>90</v>
      </c>
      <c r="H11835">
        <v>27</v>
      </c>
      <c r="I11835" t="s">
        <v>2878</v>
      </c>
      <c r="J11835" s="1" t="s">
        <v>2879</v>
      </c>
      <c r="K11835" s="1" t="s">
        <v>2880</v>
      </c>
    </row>
    <row r="11836" spans="1:11" x14ac:dyDescent="0.2">
      <c r="A11836" s="1" t="s">
        <v>16882</v>
      </c>
      <c r="B11836" s="1" t="s">
        <v>7335</v>
      </c>
      <c r="C11836" t="s">
        <v>17599</v>
      </c>
      <c r="D11836" t="str">
        <f t="shared" si="368"/>
        <v>NORMANGEE INDEPENDENT SCHOOL DISTRICT</v>
      </c>
      <c r="E11836" t="str">
        <f t="shared" si="369"/>
        <v>NORMANGEE INDEPENDENT SCHOOL DISTRICT</v>
      </c>
      <c r="F11836">
        <v>3472</v>
      </c>
      <c r="G11836">
        <v>497</v>
      </c>
      <c r="H11836">
        <v>114</v>
      </c>
      <c r="I11836" t="s">
        <v>2878</v>
      </c>
      <c r="J11836" s="1" t="s">
        <v>2879</v>
      </c>
      <c r="K11836" s="1" t="s">
        <v>2880</v>
      </c>
    </row>
    <row r="11837" spans="1:11" x14ac:dyDescent="0.2">
      <c r="A11837" s="1" t="s">
        <v>16882</v>
      </c>
      <c r="B11837" s="1" t="s">
        <v>10115</v>
      </c>
      <c r="C11837" t="s">
        <v>17600</v>
      </c>
      <c r="D11837" t="str">
        <f t="shared" si="368"/>
        <v>NORTH EAST INDEPENDENT SCHOOL DISTRICT</v>
      </c>
      <c r="E11837" t="str">
        <f t="shared" si="369"/>
        <v>NORTH EAST INDEPENDENT SCHOOL DISTRICT</v>
      </c>
      <c r="F11837">
        <v>445361</v>
      </c>
      <c r="G11837">
        <v>79190</v>
      </c>
      <c r="H11837">
        <v>11312</v>
      </c>
      <c r="I11837" t="s">
        <v>2878</v>
      </c>
      <c r="J11837" s="1" t="s">
        <v>2879</v>
      </c>
      <c r="K11837" s="1" t="s">
        <v>2880</v>
      </c>
    </row>
    <row r="11838" spans="1:11" x14ac:dyDescent="0.2">
      <c r="A11838" s="1" t="s">
        <v>16882</v>
      </c>
      <c r="B11838" s="1" t="s">
        <v>7339</v>
      </c>
      <c r="C11838" t="s">
        <v>17601</v>
      </c>
      <c r="D11838" t="str">
        <f t="shared" si="368"/>
        <v>NORTH HOPKINS INDEPENDENT SCHOOL DISTRICT</v>
      </c>
      <c r="E11838" t="str">
        <f t="shared" si="369"/>
        <v>NORTH HOPKINS INDEPENDENT SCHOOL DISTRICT</v>
      </c>
      <c r="F11838">
        <v>2224</v>
      </c>
      <c r="G11838">
        <v>445</v>
      </c>
      <c r="H11838">
        <v>90</v>
      </c>
      <c r="I11838" t="s">
        <v>2878</v>
      </c>
      <c r="J11838" s="1" t="s">
        <v>2879</v>
      </c>
      <c r="K11838" s="1" t="s">
        <v>2880</v>
      </c>
    </row>
    <row r="11839" spans="1:11" x14ac:dyDescent="0.2">
      <c r="A11839" s="1" t="s">
        <v>16882</v>
      </c>
      <c r="B11839" s="1" t="s">
        <v>17602</v>
      </c>
      <c r="C11839" t="s">
        <v>17603</v>
      </c>
      <c r="D11839" t="str">
        <f t="shared" si="368"/>
        <v>NORTH LAMAR INDEPENDENT SCHOOL DISTRICT</v>
      </c>
      <c r="E11839" t="str">
        <f t="shared" si="369"/>
        <v>NORTH LAMAR INDEPENDENT SCHOOL DISTRICT</v>
      </c>
      <c r="F11839">
        <v>17011</v>
      </c>
      <c r="G11839">
        <v>2889</v>
      </c>
      <c r="H11839">
        <v>509</v>
      </c>
      <c r="I11839" t="s">
        <v>2878</v>
      </c>
      <c r="J11839" s="1" t="s">
        <v>2879</v>
      </c>
      <c r="K11839" s="1" t="s">
        <v>2880</v>
      </c>
    </row>
    <row r="11840" spans="1:11" x14ac:dyDescent="0.2">
      <c r="A11840" s="1" t="s">
        <v>16882</v>
      </c>
      <c r="B11840" s="1" t="s">
        <v>7344</v>
      </c>
      <c r="C11840" t="s">
        <v>17604</v>
      </c>
      <c r="D11840" t="str">
        <f t="shared" si="368"/>
        <v>NORTH ZULCH INDEPENDENT SCHOOL DISTRICT</v>
      </c>
      <c r="E11840" t="str">
        <f t="shared" si="369"/>
        <v>NORTH ZULCH INDEPENDENT SCHOOL DISTRICT</v>
      </c>
      <c r="F11840">
        <v>1854</v>
      </c>
      <c r="G11840">
        <v>338</v>
      </c>
      <c r="H11840">
        <v>42</v>
      </c>
      <c r="I11840" t="s">
        <v>2878</v>
      </c>
      <c r="J11840" s="1" t="s">
        <v>2879</v>
      </c>
      <c r="K11840" s="1" t="s">
        <v>2880</v>
      </c>
    </row>
    <row r="11841" spans="1:11" x14ac:dyDescent="0.2">
      <c r="A11841" s="1" t="s">
        <v>16882</v>
      </c>
      <c r="B11841" s="1" t="s">
        <v>7346</v>
      </c>
      <c r="C11841" t="s">
        <v>17605</v>
      </c>
      <c r="D11841" t="str">
        <f t="shared" si="368"/>
        <v>NORTHSIDE INDEPENDENT SCHOOL DISTRICT</v>
      </c>
      <c r="E11841" t="str">
        <f t="shared" si="369"/>
        <v>NORTHSIDE INDEPENDENT SCHOOL DISTRICT</v>
      </c>
      <c r="F11841">
        <v>247</v>
      </c>
      <c r="G11841">
        <v>42</v>
      </c>
      <c r="H11841">
        <v>12</v>
      </c>
      <c r="I11841" t="s">
        <v>2878</v>
      </c>
      <c r="J11841" s="1" t="s">
        <v>2879</v>
      </c>
      <c r="K11841" s="1" t="s">
        <v>2880</v>
      </c>
    </row>
    <row r="11842" spans="1:11" x14ac:dyDescent="0.2">
      <c r="A11842" s="1" t="s">
        <v>16882</v>
      </c>
      <c r="B11842" s="1" t="s">
        <v>7348</v>
      </c>
      <c r="C11842" t="s">
        <v>17605</v>
      </c>
      <c r="D11842" t="str">
        <f t="shared" si="368"/>
        <v>NORTHSIDE INDEPENDENT SCHOOL DISTRICT</v>
      </c>
      <c r="E11842" t="str">
        <f t="shared" si="369"/>
        <v>NORTHSIDE INDEPENDENT SCHOOL DISTRICT</v>
      </c>
      <c r="F11842">
        <v>580488</v>
      </c>
      <c r="G11842">
        <v>107911</v>
      </c>
      <c r="H11842">
        <v>16239</v>
      </c>
      <c r="I11842" t="s">
        <v>2878</v>
      </c>
      <c r="J11842" s="1" t="s">
        <v>2879</v>
      </c>
      <c r="K11842" s="1" t="s">
        <v>2880</v>
      </c>
    </row>
    <row r="11843" spans="1:11" x14ac:dyDescent="0.2">
      <c r="A11843" s="1" t="s">
        <v>16882</v>
      </c>
      <c r="B11843" s="1" t="s">
        <v>15721</v>
      </c>
      <c r="C11843" t="s">
        <v>17606</v>
      </c>
      <c r="D11843" t="str">
        <f t="shared" ref="D11843:D11906" si="370">UPPER(C11843)</f>
        <v>NORTHWEST INDEPENDENT SCHOOL DISTRICT</v>
      </c>
      <c r="E11843" t="str">
        <f t="shared" ref="E11843:E11906" si="371">UPPER(TRIM(C11843))</f>
        <v>NORTHWEST INDEPENDENT SCHOOL DISTRICT</v>
      </c>
      <c r="F11843">
        <v>87642</v>
      </c>
      <c r="G11843">
        <v>18615</v>
      </c>
      <c r="H11843">
        <v>1205</v>
      </c>
      <c r="I11843" t="s">
        <v>2878</v>
      </c>
      <c r="J11843" s="1" t="s">
        <v>2879</v>
      </c>
      <c r="K11843" s="1" t="s">
        <v>2880</v>
      </c>
    </row>
    <row r="11844" spans="1:11" x14ac:dyDescent="0.2">
      <c r="A11844" s="1" t="s">
        <v>16882</v>
      </c>
      <c r="B11844" s="1" t="s">
        <v>5250</v>
      </c>
      <c r="C11844" t="s">
        <v>17607</v>
      </c>
      <c r="D11844" t="str">
        <f t="shared" si="370"/>
        <v>NUECES CANYON CONSOLIDATED INDEPENDENT SCHOOL DISTRICT</v>
      </c>
      <c r="E11844" t="str">
        <f t="shared" si="371"/>
        <v>NUECES CANYON CONSOLIDATED INDEPENDENT SCHOOL DISTRICT</v>
      </c>
      <c r="F11844">
        <v>1964</v>
      </c>
      <c r="G11844">
        <v>242</v>
      </c>
      <c r="H11844">
        <v>95</v>
      </c>
      <c r="I11844" t="s">
        <v>2878</v>
      </c>
      <c r="J11844" s="1" t="s">
        <v>2879</v>
      </c>
      <c r="K11844" s="1" t="s">
        <v>2880</v>
      </c>
    </row>
    <row r="11845" spans="1:11" x14ac:dyDescent="0.2">
      <c r="A11845" s="1" t="s">
        <v>16882</v>
      </c>
      <c r="B11845" s="1" t="s">
        <v>5252</v>
      </c>
      <c r="C11845" t="s">
        <v>17608</v>
      </c>
      <c r="D11845" t="str">
        <f t="shared" si="370"/>
        <v>NURSERY INDEPENDENT SCHOOL DISTRICT</v>
      </c>
      <c r="E11845" t="str">
        <f t="shared" si="371"/>
        <v>NURSERY INDEPENDENT SCHOOL DISTRICT</v>
      </c>
      <c r="F11845">
        <v>1637</v>
      </c>
      <c r="G11845">
        <v>277</v>
      </c>
      <c r="H11845">
        <v>43</v>
      </c>
      <c r="I11845" t="s">
        <v>2878</v>
      </c>
      <c r="J11845" s="1" t="s">
        <v>2879</v>
      </c>
      <c r="K11845" s="1" t="s">
        <v>2880</v>
      </c>
    </row>
    <row r="11846" spans="1:11" x14ac:dyDescent="0.2">
      <c r="A11846" s="1" t="s">
        <v>16882</v>
      </c>
      <c r="B11846" s="1" t="s">
        <v>5255</v>
      </c>
      <c r="C11846" t="s">
        <v>17609</v>
      </c>
      <c r="D11846" t="str">
        <f t="shared" si="370"/>
        <v>O'DONNELL INDEPENDENT SCHOOL DISTRICT</v>
      </c>
      <c r="E11846" t="str">
        <f t="shared" si="371"/>
        <v>O'DONNELL INDEPENDENT SCHOOL DISTRICT</v>
      </c>
      <c r="F11846">
        <v>1229</v>
      </c>
      <c r="G11846">
        <v>281</v>
      </c>
      <c r="H11846">
        <v>68</v>
      </c>
      <c r="I11846" t="s">
        <v>2878</v>
      </c>
      <c r="J11846" s="1" t="s">
        <v>2879</v>
      </c>
      <c r="K11846" s="1" t="s">
        <v>2880</v>
      </c>
    </row>
    <row r="11847" spans="1:11" x14ac:dyDescent="0.2">
      <c r="A11847" s="1" t="s">
        <v>16882</v>
      </c>
      <c r="B11847" s="1" t="s">
        <v>17610</v>
      </c>
      <c r="C11847" t="s">
        <v>17611</v>
      </c>
      <c r="D11847" t="str">
        <f t="shared" si="370"/>
        <v>OAKWOOD INDEPENDENT SCHOOL DISTRICT</v>
      </c>
      <c r="E11847" t="str">
        <f t="shared" si="371"/>
        <v>OAKWOOD INDEPENDENT SCHOOL DISTRICT</v>
      </c>
      <c r="F11847">
        <v>1281</v>
      </c>
      <c r="G11847">
        <v>184</v>
      </c>
      <c r="H11847">
        <v>56</v>
      </c>
      <c r="I11847" t="s">
        <v>2878</v>
      </c>
      <c r="J11847" s="1" t="s">
        <v>2879</v>
      </c>
      <c r="K11847" s="1" t="s">
        <v>2880</v>
      </c>
    </row>
    <row r="11848" spans="1:11" x14ac:dyDescent="0.2">
      <c r="A11848" s="1" t="s">
        <v>16882</v>
      </c>
      <c r="B11848" s="1" t="s">
        <v>10123</v>
      </c>
      <c r="C11848" t="s">
        <v>17612</v>
      </c>
      <c r="D11848" t="str">
        <f t="shared" si="370"/>
        <v>ODEM-EDROY INDEPENDENT SCHOOL DISTRICT</v>
      </c>
      <c r="E11848" t="str">
        <f t="shared" si="371"/>
        <v>ODEM-EDROY INDEPENDENT SCHOOL DISTRICT</v>
      </c>
      <c r="F11848">
        <v>5097</v>
      </c>
      <c r="G11848">
        <v>1084</v>
      </c>
      <c r="H11848">
        <v>347</v>
      </c>
      <c r="I11848" t="s">
        <v>2878</v>
      </c>
      <c r="J11848" s="1" t="s">
        <v>2879</v>
      </c>
      <c r="K11848" s="1" t="s">
        <v>2880</v>
      </c>
    </row>
    <row r="11849" spans="1:11" x14ac:dyDescent="0.2">
      <c r="A11849" s="1" t="s">
        <v>16882</v>
      </c>
      <c r="B11849" s="1" t="s">
        <v>7360</v>
      </c>
      <c r="C11849" t="s">
        <v>17613</v>
      </c>
      <c r="D11849" t="str">
        <f t="shared" si="370"/>
        <v>OGLESBY INDEPENDENT SCHOOL DISTRICT</v>
      </c>
      <c r="E11849" t="str">
        <f t="shared" si="371"/>
        <v>OGLESBY INDEPENDENT SCHOOL DISTRICT</v>
      </c>
      <c r="F11849">
        <v>1129</v>
      </c>
      <c r="G11849">
        <v>172</v>
      </c>
      <c r="H11849">
        <v>53</v>
      </c>
      <c r="I11849" t="s">
        <v>2878</v>
      </c>
      <c r="J11849" s="1" t="s">
        <v>2879</v>
      </c>
      <c r="K11849" s="1" t="s">
        <v>2880</v>
      </c>
    </row>
    <row r="11850" spans="1:11" x14ac:dyDescent="0.2">
      <c r="A11850" s="1" t="s">
        <v>16882</v>
      </c>
      <c r="B11850" s="1" t="s">
        <v>5261</v>
      </c>
      <c r="C11850" t="s">
        <v>17614</v>
      </c>
      <c r="D11850" t="str">
        <f t="shared" si="370"/>
        <v>OLFEN INDEPENDENT SCHOOL DISTRICT</v>
      </c>
      <c r="E11850" t="str">
        <f t="shared" si="371"/>
        <v>OLFEN INDEPENDENT SCHOOL DISTRICT</v>
      </c>
      <c r="F11850">
        <v>109</v>
      </c>
      <c r="G11850">
        <v>22</v>
      </c>
      <c r="H11850">
        <v>4</v>
      </c>
      <c r="I11850" t="s">
        <v>2878</v>
      </c>
      <c r="J11850" s="1" t="s">
        <v>2879</v>
      </c>
      <c r="K11850" s="1" t="s">
        <v>2880</v>
      </c>
    </row>
    <row r="11851" spans="1:11" x14ac:dyDescent="0.2">
      <c r="A11851" s="1" t="s">
        <v>16882</v>
      </c>
      <c r="B11851" s="1" t="s">
        <v>5265</v>
      </c>
      <c r="C11851" t="s">
        <v>17615</v>
      </c>
      <c r="D11851" t="str">
        <f t="shared" si="370"/>
        <v>OLNEY INDEPENDENT SCHOOL DISTRICT</v>
      </c>
      <c r="E11851" t="str">
        <f t="shared" si="371"/>
        <v>OLNEY INDEPENDENT SCHOOL DISTRICT</v>
      </c>
      <c r="F11851">
        <v>4162</v>
      </c>
      <c r="G11851">
        <v>718</v>
      </c>
      <c r="H11851">
        <v>143</v>
      </c>
      <c r="I11851" t="s">
        <v>2878</v>
      </c>
      <c r="J11851" s="1" t="s">
        <v>2879</v>
      </c>
      <c r="K11851" s="1" t="s">
        <v>2880</v>
      </c>
    </row>
    <row r="11852" spans="1:11" x14ac:dyDescent="0.2">
      <c r="A11852" s="1" t="s">
        <v>16882</v>
      </c>
      <c r="B11852" s="1" t="s">
        <v>5267</v>
      </c>
      <c r="C11852" t="s">
        <v>17616</v>
      </c>
      <c r="D11852" t="str">
        <f t="shared" si="370"/>
        <v>OLTON INDEPENDENT SCHOOL DISTRICT</v>
      </c>
      <c r="E11852" t="str">
        <f t="shared" si="371"/>
        <v>OLTON INDEPENDENT SCHOOL DISTRICT</v>
      </c>
      <c r="F11852">
        <v>3032</v>
      </c>
      <c r="G11852">
        <v>639</v>
      </c>
      <c r="H11852">
        <v>194</v>
      </c>
      <c r="I11852" t="s">
        <v>2878</v>
      </c>
      <c r="J11852" s="1" t="s">
        <v>2879</v>
      </c>
      <c r="K11852" s="1" t="s">
        <v>2880</v>
      </c>
    </row>
    <row r="11853" spans="1:11" x14ac:dyDescent="0.2">
      <c r="A11853" s="1" t="s">
        <v>16882</v>
      </c>
      <c r="B11853" s="1" t="s">
        <v>5270</v>
      </c>
      <c r="C11853" t="s">
        <v>17617</v>
      </c>
      <c r="D11853" t="str">
        <f t="shared" si="370"/>
        <v>ONALASKA INDEPENDENT SCHOOL DISTRICT</v>
      </c>
      <c r="E11853" t="str">
        <f t="shared" si="371"/>
        <v>ONALASKA INDEPENDENT SCHOOL DISTRICT</v>
      </c>
      <c r="F11853">
        <v>7358</v>
      </c>
      <c r="G11853">
        <v>963</v>
      </c>
      <c r="H11853">
        <v>376</v>
      </c>
      <c r="I11853" t="s">
        <v>2878</v>
      </c>
      <c r="J11853" s="1" t="s">
        <v>2879</v>
      </c>
      <c r="K11853" s="1" t="s">
        <v>2880</v>
      </c>
    </row>
    <row r="11854" spans="1:11" x14ac:dyDescent="0.2">
      <c r="A11854" s="1" t="s">
        <v>16882</v>
      </c>
      <c r="B11854" s="1" t="s">
        <v>5272</v>
      </c>
      <c r="C11854" t="s">
        <v>17618</v>
      </c>
      <c r="D11854" t="str">
        <f t="shared" si="370"/>
        <v>ORANGE GROVE INDEPENDENT SCHOOL DISTRICT</v>
      </c>
      <c r="E11854" t="str">
        <f t="shared" si="371"/>
        <v>ORANGE GROVE INDEPENDENT SCHOOL DISTRICT</v>
      </c>
      <c r="F11854">
        <v>7341</v>
      </c>
      <c r="G11854">
        <v>1587</v>
      </c>
      <c r="H11854">
        <v>402</v>
      </c>
      <c r="I11854" t="s">
        <v>2878</v>
      </c>
      <c r="J11854" s="1" t="s">
        <v>2879</v>
      </c>
      <c r="K11854" s="1" t="s">
        <v>2880</v>
      </c>
    </row>
    <row r="11855" spans="1:11" x14ac:dyDescent="0.2">
      <c r="A11855" s="1" t="s">
        <v>16882</v>
      </c>
      <c r="B11855" s="1" t="s">
        <v>10548</v>
      </c>
      <c r="C11855" t="s">
        <v>17619</v>
      </c>
      <c r="D11855" t="str">
        <f t="shared" si="370"/>
        <v>ORANGEFIELD INDEPENDENT SCHOOL DISTRICT</v>
      </c>
      <c r="E11855" t="str">
        <f t="shared" si="371"/>
        <v>ORANGEFIELD INDEPENDENT SCHOOL DISTRICT</v>
      </c>
      <c r="F11855">
        <v>8023</v>
      </c>
      <c r="G11855">
        <v>1580</v>
      </c>
      <c r="H11855">
        <v>323</v>
      </c>
      <c r="I11855" t="s">
        <v>2878</v>
      </c>
      <c r="J11855" s="1" t="s">
        <v>2879</v>
      </c>
      <c r="K11855" s="1" t="s">
        <v>2880</v>
      </c>
    </row>
    <row r="11856" spans="1:11" x14ac:dyDescent="0.2">
      <c r="A11856" s="1" t="s">
        <v>16882</v>
      </c>
      <c r="B11856" s="1" t="s">
        <v>5276</v>
      </c>
      <c r="C11856" t="s">
        <v>17620</v>
      </c>
      <c r="D11856" t="str">
        <f t="shared" si="370"/>
        <v>ORE CITY INDEPENDENT SCHOOL DISTRICT</v>
      </c>
      <c r="E11856" t="str">
        <f t="shared" si="371"/>
        <v>ORE CITY INDEPENDENT SCHOOL DISTRICT</v>
      </c>
      <c r="F11856">
        <v>4642</v>
      </c>
      <c r="G11856">
        <v>838</v>
      </c>
      <c r="H11856">
        <v>150</v>
      </c>
      <c r="I11856" t="s">
        <v>2878</v>
      </c>
      <c r="J11856" s="1" t="s">
        <v>2879</v>
      </c>
      <c r="K11856" s="1" t="s">
        <v>2880</v>
      </c>
    </row>
    <row r="11857" spans="1:11" x14ac:dyDescent="0.2">
      <c r="A11857" s="1" t="s">
        <v>16882</v>
      </c>
      <c r="B11857" s="1" t="s">
        <v>7376</v>
      </c>
      <c r="C11857" t="s">
        <v>17621</v>
      </c>
      <c r="D11857" t="str">
        <f t="shared" si="370"/>
        <v>OVERTON INDEPENDENT SCHOOL DISTRICT</v>
      </c>
      <c r="E11857" t="str">
        <f t="shared" si="371"/>
        <v>OVERTON INDEPENDENT SCHOOL DISTRICT</v>
      </c>
      <c r="F11857">
        <v>3326</v>
      </c>
      <c r="G11857">
        <v>596</v>
      </c>
      <c r="H11857">
        <v>121</v>
      </c>
      <c r="I11857" t="s">
        <v>2878</v>
      </c>
      <c r="J11857" s="1" t="s">
        <v>2879</v>
      </c>
      <c r="K11857" s="1" t="s">
        <v>2880</v>
      </c>
    </row>
    <row r="11858" spans="1:11" x14ac:dyDescent="0.2">
      <c r="A11858" s="1" t="s">
        <v>16882</v>
      </c>
      <c r="B11858" s="1" t="s">
        <v>5280</v>
      </c>
      <c r="C11858" t="s">
        <v>8818</v>
      </c>
      <c r="D11858" t="str">
        <f t="shared" si="370"/>
        <v>PADUCAH INDEPENDENT SCHOOL DISTRICT</v>
      </c>
      <c r="E11858" t="str">
        <f t="shared" si="371"/>
        <v>PADUCAH INDEPENDENT SCHOOL DISTRICT</v>
      </c>
      <c r="F11858">
        <v>1386</v>
      </c>
      <c r="G11858">
        <v>252</v>
      </c>
      <c r="H11858">
        <v>83</v>
      </c>
      <c r="I11858" t="s">
        <v>2878</v>
      </c>
      <c r="J11858" s="1" t="s">
        <v>2879</v>
      </c>
      <c r="K11858" s="1" t="s">
        <v>2880</v>
      </c>
    </row>
    <row r="11859" spans="1:11" x14ac:dyDescent="0.2">
      <c r="A11859" s="1" t="s">
        <v>16882</v>
      </c>
      <c r="B11859" s="1" t="s">
        <v>17622</v>
      </c>
      <c r="C11859" t="s">
        <v>17623</v>
      </c>
      <c r="D11859" t="str">
        <f t="shared" si="370"/>
        <v>PAINT CREEK INDEPENDENT SCHOOL DISTRICT</v>
      </c>
      <c r="E11859" t="str">
        <f t="shared" si="371"/>
        <v>PAINT CREEK INDEPENDENT SCHOOL DISTRICT</v>
      </c>
      <c r="F11859">
        <v>409</v>
      </c>
      <c r="G11859">
        <v>53</v>
      </c>
      <c r="H11859">
        <v>13</v>
      </c>
      <c r="I11859" t="s">
        <v>2878</v>
      </c>
      <c r="J11859" s="1" t="s">
        <v>2879</v>
      </c>
      <c r="K11859" s="1" t="s">
        <v>2880</v>
      </c>
    </row>
    <row r="11860" spans="1:11" x14ac:dyDescent="0.2">
      <c r="A11860" s="1" t="s">
        <v>16882</v>
      </c>
      <c r="B11860" s="1" t="s">
        <v>5284</v>
      </c>
      <c r="C11860" t="s">
        <v>17624</v>
      </c>
      <c r="D11860" t="str">
        <f t="shared" si="370"/>
        <v>PAINT ROCK INDEPENDENT SCHOOL DISTRICT</v>
      </c>
      <c r="E11860" t="str">
        <f t="shared" si="371"/>
        <v>PAINT ROCK INDEPENDENT SCHOOL DISTRICT</v>
      </c>
      <c r="F11860">
        <v>704</v>
      </c>
      <c r="G11860">
        <v>96</v>
      </c>
      <c r="H11860">
        <v>33</v>
      </c>
      <c r="I11860" t="s">
        <v>2878</v>
      </c>
      <c r="J11860" s="1" t="s">
        <v>2879</v>
      </c>
      <c r="K11860" s="1" t="s">
        <v>2880</v>
      </c>
    </row>
    <row r="11861" spans="1:11" x14ac:dyDescent="0.2">
      <c r="A11861" s="1" t="s">
        <v>16882</v>
      </c>
      <c r="B11861" s="1" t="s">
        <v>7379</v>
      </c>
      <c r="C11861" t="s">
        <v>17625</v>
      </c>
      <c r="D11861" t="str">
        <f t="shared" si="370"/>
        <v>PALACIOS INDEPENDENT SCHOOL DISTRICT</v>
      </c>
      <c r="E11861" t="str">
        <f t="shared" si="371"/>
        <v>PALACIOS INDEPENDENT SCHOOL DISTRICT</v>
      </c>
      <c r="F11861">
        <v>6944</v>
      </c>
      <c r="G11861">
        <v>1379</v>
      </c>
      <c r="H11861">
        <v>310</v>
      </c>
      <c r="I11861" t="s">
        <v>2878</v>
      </c>
      <c r="J11861" s="1" t="s">
        <v>2879</v>
      </c>
      <c r="K11861" s="1" t="s">
        <v>2880</v>
      </c>
    </row>
    <row r="11862" spans="1:11" x14ac:dyDescent="0.2">
      <c r="A11862" s="1" t="s">
        <v>16882</v>
      </c>
      <c r="B11862" s="1" t="s">
        <v>5286</v>
      </c>
      <c r="C11862" t="s">
        <v>17626</v>
      </c>
      <c r="D11862" t="str">
        <f t="shared" si="370"/>
        <v>PALESTINE INDEPENDENT SCHOOL DISTRICT</v>
      </c>
      <c r="E11862" t="str">
        <f t="shared" si="371"/>
        <v>PALESTINE INDEPENDENT SCHOOL DISTRICT</v>
      </c>
      <c r="F11862">
        <v>19942</v>
      </c>
      <c r="G11862">
        <v>3564</v>
      </c>
      <c r="H11862">
        <v>968</v>
      </c>
      <c r="I11862" t="s">
        <v>2878</v>
      </c>
      <c r="J11862" s="1" t="s">
        <v>2879</v>
      </c>
      <c r="K11862" s="1" t="s">
        <v>2880</v>
      </c>
    </row>
    <row r="11863" spans="1:11" x14ac:dyDescent="0.2">
      <c r="A11863" s="1" t="s">
        <v>16882</v>
      </c>
      <c r="B11863" s="1" t="s">
        <v>7385</v>
      </c>
      <c r="C11863" t="s">
        <v>17627</v>
      </c>
      <c r="D11863" t="str">
        <f t="shared" si="370"/>
        <v>PALMER INDEPENDENT SCHOOL DISTRICT</v>
      </c>
      <c r="E11863" t="str">
        <f t="shared" si="371"/>
        <v>PALMER INDEPENDENT SCHOOL DISTRICT</v>
      </c>
      <c r="F11863">
        <v>6147</v>
      </c>
      <c r="G11863">
        <v>1266</v>
      </c>
      <c r="H11863">
        <v>147</v>
      </c>
      <c r="I11863" t="s">
        <v>2878</v>
      </c>
      <c r="J11863" s="1" t="s">
        <v>2879</v>
      </c>
      <c r="K11863" s="1" t="s">
        <v>2880</v>
      </c>
    </row>
    <row r="11864" spans="1:11" x14ac:dyDescent="0.2">
      <c r="A11864" s="1" t="s">
        <v>16882</v>
      </c>
      <c r="B11864" s="1" t="s">
        <v>5290</v>
      </c>
      <c r="C11864" t="s">
        <v>17628</v>
      </c>
      <c r="D11864" t="str">
        <f t="shared" si="370"/>
        <v>PALO PINTO INDEPENDENT SCHOOL DISTRICT</v>
      </c>
      <c r="E11864" t="str">
        <f t="shared" si="371"/>
        <v>PALO PINTO INDEPENDENT SCHOOL DISTRICT</v>
      </c>
      <c r="F11864">
        <v>1066</v>
      </c>
      <c r="G11864">
        <v>120</v>
      </c>
      <c r="H11864">
        <v>28</v>
      </c>
      <c r="I11864" t="s">
        <v>2878</v>
      </c>
      <c r="J11864" s="1" t="s">
        <v>2879</v>
      </c>
      <c r="K11864" s="1" t="s">
        <v>2880</v>
      </c>
    </row>
    <row r="11865" spans="1:11" x14ac:dyDescent="0.2">
      <c r="A11865" s="1" t="s">
        <v>16882</v>
      </c>
      <c r="B11865" s="1" t="s">
        <v>5292</v>
      </c>
      <c r="C11865" t="s">
        <v>17629</v>
      </c>
      <c r="D11865" t="str">
        <f t="shared" si="370"/>
        <v>PAMPA INDEPENDENT SCHOOL DISTRICT</v>
      </c>
      <c r="E11865" t="str">
        <f t="shared" si="371"/>
        <v>PAMPA INDEPENDENT SCHOOL DISTRICT</v>
      </c>
      <c r="F11865">
        <v>20901</v>
      </c>
      <c r="G11865">
        <v>3833</v>
      </c>
      <c r="H11865">
        <v>826</v>
      </c>
      <c r="I11865" t="s">
        <v>2878</v>
      </c>
      <c r="J11865" s="1" t="s">
        <v>2879</v>
      </c>
      <c r="K11865" s="1" t="s">
        <v>2880</v>
      </c>
    </row>
    <row r="11866" spans="1:11" x14ac:dyDescent="0.2">
      <c r="A11866" s="1" t="s">
        <v>16882</v>
      </c>
      <c r="B11866" s="1" t="s">
        <v>5294</v>
      </c>
      <c r="C11866" t="s">
        <v>17630</v>
      </c>
      <c r="D11866" t="str">
        <f t="shared" si="370"/>
        <v>PANHANDLE INDEPENDENT SCHOOL DISTRICT</v>
      </c>
      <c r="E11866" t="str">
        <f t="shared" si="371"/>
        <v>PANHANDLE INDEPENDENT SCHOOL DISTRICT</v>
      </c>
      <c r="F11866">
        <v>3395</v>
      </c>
      <c r="G11866">
        <v>705</v>
      </c>
      <c r="H11866">
        <v>90</v>
      </c>
      <c r="I11866" t="s">
        <v>2878</v>
      </c>
      <c r="J11866" s="1" t="s">
        <v>2879</v>
      </c>
      <c r="K11866" s="1" t="s">
        <v>2880</v>
      </c>
    </row>
    <row r="11867" spans="1:11" x14ac:dyDescent="0.2">
      <c r="A11867" s="1" t="s">
        <v>16882</v>
      </c>
      <c r="B11867" s="1" t="s">
        <v>3011</v>
      </c>
      <c r="C11867" t="s">
        <v>17631</v>
      </c>
      <c r="D11867" t="str">
        <f t="shared" si="370"/>
        <v>PANTHER CREEK CONSOLIDATED INDEPENDENT SCHOOL DISTRICT</v>
      </c>
      <c r="E11867" t="str">
        <f t="shared" si="371"/>
        <v>PANTHER CREEK CONSOLIDATED INDEPENDENT SCHOOL DISTRICT</v>
      </c>
      <c r="F11867">
        <v>1095</v>
      </c>
      <c r="G11867">
        <v>143</v>
      </c>
      <c r="H11867">
        <v>73</v>
      </c>
      <c r="I11867" t="s">
        <v>2878</v>
      </c>
      <c r="J11867" s="1" t="s">
        <v>2879</v>
      </c>
      <c r="K11867" s="1" t="s">
        <v>2880</v>
      </c>
    </row>
    <row r="11868" spans="1:11" x14ac:dyDescent="0.2">
      <c r="A11868" s="1" t="s">
        <v>16882</v>
      </c>
      <c r="B11868" s="1" t="s">
        <v>7390</v>
      </c>
      <c r="C11868" t="s">
        <v>17632</v>
      </c>
      <c r="D11868" t="str">
        <f t="shared" si="370"/>
        <v>PARADISE INDEPENDENT SCHOOL DISTRICT</v>
      </c>
      <c r="E11868" t="str">
        <f t="shared" si="371"/>
        <v>PARADISE INDEPENDENT SCHOOL DISTRICT</v>
      </c>
      <c r="F11868">
        <v>5277</v>
      </c>
      <c r="G11868">
        <v>1036</v>
      </c>
      <c r="H11868">
        <v>205</v>
      </c>
      <c r="I11868" t="s">
        <v>2878</v>
      </c>
      <c r="J11868" s="1" t="s">
        <v>2879</v>
      </c>
      <c r="K11868" s="1" t="s">
        <v>2880</v>
      </c>
    </row>
    <row r="11869" spans="1:11" x14ac:dyDescent="0.2">
      <c r="A11869" s="1" t="s">
        <v>16882</v>
      </c>
      <c r="B11869" s="1" t="s">
        <v>5296</v>
      </c>
      <c r="C11869" t="s">
        <v>8820</v>
      </c>
      <c r="D11869" t="str">
        <f t="shared" si="370"/>
        <v>PARIS INDEPENDENT SCHOOL DISTRICT</v>
      </c>
      <c r="E11869" t="str">
        <f t="shared" si="371"/>
        <v>PARIS INDEPENDENT SCHOOL DISTRICT</v>
      </c>
      <c r="F11869">
        <v>22146</v>
      </c>
      <c r="G11869">
        <v>3673</v>
      </c>
      <c r="H11869">
        <v>1289</v>
      </c>
      <c r="I11869" t="s">
        <v>2878</v>
      </c>
      <c r="J11869" s="1" t="s">
        <v>2879</v>
      </c>
      <c r="K11869" s="1" t="s">
        <v>2880</v>
      </c>
    </row>
    <row r="11870" spans="1:11" x14ac:dyDescent="0.2">
      <c r="A11870" s="1" t="s">
        <v>16882</v>
      </c>
      <c r="B11870" s="1" t="s">
        <v>5298</v>
      </c>
      <c r="C11870" t="s">
        <v>17633</v>
      </c>
      <c r="D11870" t="str">
        <f t="shared" si="370"/>
        <v>PASADENA INDEPENDENT SCHOOL DISTRICT</v>
      </c>
      <c r="E11870" t="str">
        <f t="shared" si="371"/>
        <v>PASADENA INDEPENDENT SCHOOL DISTRICT</v>
      </c>
      <c r="F11870">
        <v>273314</v>
      </c>
      <c r="G11870">
        <v>58306</v>
      </c>
      <c r="H11870">
        <v>14385</v>
      </c>
      <c r="I11870" t="s">
        <v>2878</v>
      </c>
      <c r="J11870" s="1" t="s">
        <v>2879</v>
      </c>
      <c r="K11870" s="1" t="s">
        <v>2880</v>
      </c>
    </row>
    <row r="11871" spans="1:11" x14ac:dyDescent="0.2">
      <c r="A11871" s="1" t="s">
        <v>16882</v>
      </c>
      <c r="B11871" s="1" t="s">
        <v>5300</v>
      </c>
      <c r="C11871" t="s">
        <v>17634</v>
      </c>
      <c r="D11871" t="str">
        <f t="shared" si="370"/>
        <v>PATTON SPRINGS INDEPENDENT SCHOOL DISTRICT</v>
      </c>
      <c r="E11871" t="str">
        <f t="shared" si="371"/>
        <v>PATTON SPRINGS INDEPENDENT SCHOOL DISTRICT</v>
      </c>
      <c r="F11871">
        <v>325</v>
      </c>
      <c r="G11871">
        <v>50</v>
      </c>
      <c r="H11871">
        <v>17</v>
      </c>
      <c r="I11871" t="s">
        <v>2878</v>
      </c>
      <c r="J11871" s="1" t="s">
        <v>2879</v>
      </c>
      <c r="K11871" s="1" t="s">
        <v>2880</v>
      </c>
    </row>
    <row r="11872" spans="1:11" x14ac:dyDescent="0.2">
      <c r="A11872" s="1" t="s">
        <v>16882</v>
      </c>
      <c r="B11872" s="1" t="s">
        <v>5302</v>
      </c>
      <c r="C11872" t="s">
        <v>17635</v>
      </c>
      <c r="D11872" t="str">
        <f t="shared" si="370"/>
        <v>PAWNEE INDEPENDENT SCHOOL DISTRICT</v>
      </c>
      <c r="E11872" t="str">
        <f t="shared" si="371"/>
        <v>PAWNEE INDEPENDENT SCHOOL DISTRICT</v>
      </c>
      <c r="F11872">
        <v>618</v>
      </c>
      <c r="G11872">
        <v>77</v>
      </c>
      <c r="H11872">
        <v>16</v>
      </c>
      <c r="I11872" t="s">
        <v>2878</v>
      </c>
      <c r="J11872" s="1" t="s">
        <v>2879</v>
      </c>
      <c r="K11872" s="1" t="s">
        <v>2880</v>
      </c>
    </row>
    <row r="11873" spans="1:11" x14ac:dyDescent="0.2">
      <c r="A11873" s="1" t="s">
        <v>16882</v>
      </c>
      <c r="B11873" s="1" t="s">
        <v>5306</v>
      </c>
      <c r="C11873" t="s">
        <v>17636</v>
      </c>
      <c r="D11873" t="str">
        <f t="shared" si="370"/>
        <v>PEARLAND INDEPENDENT SCHOOL DISTRICT</v>
      </c>
      <c r="E11873" t="str">
        <f t="shared" si="371"/>
        <v>PEARLAND INDEPENDENT SCHOOL DISTRICT</v>
      </c>
      <c r="F11873">
        <v>105100</v>
      </c>
      <c r="G11873">
        <v>22101</v>
      </c>
      <c r="H11873">
        <v>1622</v>
      </c>
      <c r="I11873" t="s">
        <v>2878</v>
      </c>
      <c r="J11873" s="1" t="s">
        <v>2879</v>
      </c>
      <c r="K11873" s="1" t="s">
        <v>2880</v>
      </c>
    </row>
    <row r="11874" spans="1:11" x14ac:dyDescent="0.2">
      <c r="A11874" s="1" t="s">
        <v>16882</v>
      </c>
      <c r="B11874" s="1" t="s">
        <v>7398</v>
      </c>
      <c r="C11874" t="s">
        <v>17637</v>
      </c>
      <c r="D11874" t="str">
        <f t="shared" si="370"/>
        <v>PEARSALL INDEPENDENT SCHOOL DISTRICT</v>
      </c>
      <c r="E11874" t="str">
        <f t="shared" si="371"/>
        <v>PEARSALL INDEPENDENT SCHOOL DISTRICT</v>
      </c>
      <c r="F11874">
        <v>13095</v>
      </c>
      <c r="G11874">
        <v>2358</v>
      </c>
      <c r="H11874">
        <v>651</v>
      </c>
      <c r="I11874" t="s">
        <v>2878</v>
      </c>
      <c r="J11874" s="1" t="s">
        <v>2879</v>
      </c>
      <c r="K11874" s="1" t="s">
        <v>2880</v>
      </c>
    </row>
    <row r="11875" spans="1:11" x14ac:dyDescent="0.2">
      <c r="A11875" s="1" t="s">
        <v>16882</v>
      </c>
      <c r="B11875" s="1" t="s">
        <v>17638</v>
      </c>
      <c r="C11875" t="s">
        <v>17639</v>
      </c>
      <c r="D11875" t="str">
        <f t="shared" si="370"/>
        <v>PEASTER INDEPENDENT SCHOOL DISTRICT</v>
      </c>
      <c r="E11875" t="str">
        <f t="shared" si="371"/>
        <v>PEASTER INDEPENDENT SCHOOL DISTRICT</v>
      </c>
      <c r="F11875">
        <v>4953</v>
      </c>
      <c r="G11875">
        <v>1043</v>
      </c>
      <c r="H11875">
        <v>115</v>
      </c>
      <c r="I11875" t="s">
        <v>2878</v>
      </c>
      <c r="J11875" s="1" t="s">
        <v>2879</v>
      </c>
      <c r="K11875" s="1" t="s">
        <v>2880</v>
      </c>
    </row>
    <row r="11876" spans="1:11" x14ac:dyDescent="0.2">
      <c r="A11876" s="1" t="s">
        <v>16882</v>
      </c>
      <c r="B11876" s="1" t="s">
        <v>17640</v>
      </c>
      <c r="C11876" t="s">
        <v>17641</v>
      </c>
      <c r="D11876" t="str">
        <f t="shared" si="370"/>
        <v>PECOS-BARSTOW-TOYAH INDEPENDENT SCHOOL DISTRICT</v>
      </c>
      <c r="E11876" t="str">
        <f t="shared" si="371"/>
        <v>PECOS-BARSTOW-TOYAH INDEPENDENT SCHOOL DISTRICT</v>
      </c>
      <c r="F11876">
        <v>14640</v>
      </c>
      <c r="G11876">
        <v>2322</v>
      </c>
      <c r="H11876">
        <v>656</v>
      </c>
      <c r="I11876" t="s">
        <v>2878</v>
      </c>
      <c r="J11876" s="1" t="s">
        <v>2879</v>
      </c>
      <c r="K11876" s="1" t="s">
        <v>2880</v>
      </c>
    </row>
    <row r="11877" spans="1:11" x14ac:dyDescent="0.2">
      <c r="A11877" s="1" t="s">
        <v>16882</v>
      </c>
      <c r="B11877" s="1" t="s">
        <v>10144</v>
      </c>
      <c r="C11877" t="s">
        <v>17642</v>
      </c>
      <c r="D11877" t="str">
        <f t="shared" si="370"/>
        <v>PENELOPE INDEPENDENT SCHOOL DISTRICT</v>
      </c>
      <c r="E11877" t="str">
        <f t="shared" si="371"/>
        <v>PENELOPE INDEPENDENT SCHOOL DISTRICT</v>
      </c>
      <c r="F11877">
        <v>628</v>
      </c>
      <c r="G11877">
        <v>120</v>
      </c>
      <c r="H11877">
        <v>21</v>
      </c>
      <c r="I11877" t="s">
        <v>2878</v>
      </c>
      <c r="J11877" s="1" t="s">
        <v>2879</v>
      </c>
      <c r="K11877" s="1" t="s">
        <v>2880</v>
      </c>
    </row>
    <row r="11878" spans="1:11" x14ac:dyDescent="0.2">
      <c r="A11878" s="1" t="s">
        <v>16882</v>
      </c>
      <c r="B11878" s="1" t="s">
        <v>17643</v>
      </c>
      <c r="C11878" t="s">
        <v>17644</v>
      </c>
      <c r="D11878" t="str">
        <f t="shared" si="370"/>
        <v>PERRIN-WHITT CONSOLIDATED INDEPENDENT SCHOOL DISTRICT</v>
      </c>
      <c r="E11878" t="str">
        <f t="shared" si="371"/>
        <v>PERRIN-WHITT CONSOLIDATED INDEPENDENT SCHOOL DISTRICT</v>
      </c>
      <c r="F11878">
        <v>2167</v>
      </c>
      <c r="G11878">
        <v>410</v>
      </c>
      <c r="H11878">
        <v>50</v>
      </c>
      <c r="I11878" t="s">
        <v>2878</v>
      </c>
      <c r="J11878" s="1" t="s">
        <v>2879</v>
      </c>
      <c r="K11878" s="1" t="s">
        <v>2880</v>
      </c>
    </row>
    <row r="11879" spans="1:11" x14ac:dyDescent="0.2">
      <c r="A11879" s="1" t="s">
        <v>16882</v>
      </c>
      <c r="B11879" s="1" t="s">
        <v>7407</v>
      </c>
      <c r="C11879" t="s">
        <v>17645</v>
      </c>
      <c r="D11879" t="str">
        <f t="shared" si="370"/>
        <v>PERRYTON INDEPENDENT SCHOOL DISTRICT</v>
      </c>
      <c r="E11879" t="str">
        <f t="shared" si="371"/>
        <v>PERRYTON INDEPENDENT SCHOOL DISTRICT</v>
      </c>
      <c r="F11879">
        <v>10201</v>
      </c>
      <c r="G11879">
        <v>2363</v>
      </c>
      <c r="H11879">
        <v>366</v>
      </c>
      <c r="I11879" t="s">
        <v>2878</v>
      </c>
      <c r="J11879" s="1" t="s">
        <v>2879</v>
      </c>
      <c r="K11879" s="1" t="s">
        <v>2880</v>
      </c>
    </row>
    <row r="11880" spans="1:11" x14ac:dyDescent="0.2">
      <c r="A11880" s="1" t="s">
        <v>16882</v>
      </c>
      <c r="B11880" s="1" t="s">
        <v>5312</v>
      </c>
      <c r="C11880" t="s">
        <v>17646</v>
      </c>
      <c r="D11880" t="str">
        <f t="shared" si="370"/>
        <v>PETERSBURG INDEPENDENT SCHOOL DISTRICT</v>
      </c>
      <c r="E11880" t="str">
        <f t="shared" si="371"/>
        <v>PETERSBURG INDEPENDENT SCHOOL DISTRICT</v>
      </c>
      <c r="F11880">
        <v>1354</v>
      </c>
      <c r="G11880">
        <v>264</v>
      </c>
      <c r="H11880">
        <v>69</v>
      </c>
      <c r="I11880" t="s">
        <v>2878</v>
      </c>
      <c r="J11880" s="1" t="s">
        <v>2879</v>
      </c>
      <c r="K11880" s="1" t="s">
        <v>2880</v>
      </c>
    </row>
    <row r="11881" spans="1:11" x14ac:dyDescent="0.2">
      <c r="A11881" s="1" t="s">
        <v>16882</v>
      </c>
      <c r="B11881" s="1" t="s">
        <v>5314</v>
      </c>
      <c r="C11881" t="s">
        <v>17647</v>
      </c>
      <c r="D11881" t="str">
        <f t="shared" si="370"/>
        <v>PETROLIA CONSOLIDATED INDEPENDENT SCHOOL DISTRICT</v>
      </c>
      <c r="E11881" t="str">
        <f t="shared" si="371"/>
        <v>PETROLIA CONSOLIDATED INDEPENDENT SCHOOL DISTRICT</v>
      </c>
      <c r="F11881">
        <v>2871</v>
      </c>
      <c r="G11881">
        <v>470</v>
      </c>
      <c r="H11881">
        <v>72</v>
      </c>
      <c r="I11881" t="s">
        <v>2878</v>
      </c>
      <c r="J11881" s="1" t="s">
        <v>2879</v>
      </c>
      <c r="K11881" s="1" t="s">
        <v>2880</v>
      </c>
    </row>
    <row r="11882" spans="1:11" x14ac:dyDescent="0.2">
      <c r="A11882" s="1" t="s">
        <v>16882</v>
      </c>
      <c r="B11882" s="1" t="s">
        <v>5318</v>
      </c>
      <c r="C11882" t="s">
        <v>17648</v>
      </c>
      <c r="D11882" t="str">
        <f t="shared" si="370"/>
        <v>PETTUS INDEPENDENT SCHOOL DISTRICT</v>
      </c>
      <c r="E11882" t="str">
        <f t="shared" si="371"/>
        <v>PETTUS INDEPENDENT SCHOOL DISTRICT</v>
      </c>
      <c r="F11882">
        <v>1814</v>
      </c>
      <c r="G11882">
        <v>383</v>
      </c>
      <c r="H11882">
        <v>114</v>
      </c>
      <c r="I11882" t="s">
        <v>2878</v>
      </c>
      <c r="J11882" s="1" t="s">
        <v>2879</v>
      </c>
      <c r="K11882" s="1" t="s">
        <v>2880</v>
      </c>
    </row>
    <row r="11883" spans="1:11" x14ac:dyDescent="0.2">
      <c r="A11883" s="1" t="s">
        <v>16882</v>
      </c>
      <c r="B11883" s="1" t="s">
        <v>5320</v>
      </c>
      <c r="C11883" t="s">
        <v>17649</v>
      </c>
      <c r="D11883" t="str">
        <f t="shared" si="370"/>
        <v>PEWITT CONSOLIDATED INDEPENDENT SCHOOL DISTRICT</v>
      </c>
      <c r="E11883" t="str">
        <f t="shared" si="371"/>
        <v>PEWITT CONSOLIDATED INDEPENDENT SCHOOL DISTRICT</v>
      </c>
      <c r="F11883">
        <v>5662</v>
      </c>
      <c r="G11883">
        <v>911</v>
      </c>
      <c r="H11883">
        <v>247</v>
      </c>
      <c r="I11883" t="s">
        <v>2878</v>
      </c>
      <c r="J11883" s="1" t="s">
        <v>2879</v>
      </c>
      <c r="K11883" s="1" t="s">
        <v>2880</v>
      </c>
    </row>
    <row r="11884" spans="1:11" x14ac:dyDescent="0.2">
      <c r="A11884" s="1" t="s">
        <v>16882</v>
      </c>
      <c r="B11884" s="1" t="s">
        <v>17650</v>
      </c>
      <c r="C11884" t="s">
        <v>17651</v>
      </c>
      <c r="D11884" t="str">
        <f t="shared" si="370"/>
        <v>PFLUGERVILLE INDEPENDENT SCHOOL DISTRICT</v>
      </c>
      <c r="E11884" t="str">
        <f t="shared" si="371"/>
        <v>PFLUGERVILLE INDEPENDENT SCHOOL DISTRICT</v>
      </c>
      <c r="F11884">
        <v>135838</v>
      </c>
      <c r="G11884">
        <v>27024</v>
      </c>
      <c r="H11884">
        <v>3375</v>
      </c>
      <c r="I11884" t="s">
        <v>2878</v>
      </c>
      <c r="J11884" s="1" t="s">
        <v>2879</v>
      </c>
      <c r="K11884" s="1" t="s">
        <v>2880</v>
      </c>
    </row>
    <row r="11885" spans="1:11" x14ac:dyDescent="0.2">
      <c r="A11885" s="1" t="s">
        <v>16882</v>
      </c>
      <c r="B11885" s="1" t="s">
        <v>5324</v>
      </c>
      <c r="C11885" t="s">
        <v>17652</v>
      </c>
      <c r="D11885" t="str">
        <f t="shared" si="370"/>
        <v>PHARR-SAN JUAN-ALAMO INDEPENDENT SCHOOL DISTRICT</v>
      </c>
      <c r="E11885" t="str">
        <f t="shared" si="371"/>
        <v>PHARR-SAN JUAN-ALAMO INDEPENDENT SCHOOL DISTRICT</v>
      </c>
      <c r="F11885">
        <v>132818</v>
      </c>
      <c r="G11885">
        <v>31141</v>
      </c>
      <c r="H11885">
        <v>13192</v>
      </c>
      <c r="I11885" t="s">
        <v>2878</v>
      </c>
      <c r="J11885" s="1" t="s">
        <v>2879</v>
      </c>
      <c r="K11885" s="1" t="s">
        <v>2880</v>
      </c>
    </row>
    <row r="11886" spans="1:11" x14ac:dyDescent="0.2">
      <c r="A11886" s="1" t="s">
        <v>16882</v>
      </c>
      <c r="B11886" s="1" t="s">
        <v>5328</v>
      </c>
      <c r="C11886" t="s">
        <v>17653</v>
      </c>
      <c r="D11886" t="str">
        <f t="shared" si="370"/>
        <v>PILOT POINT INDEPENDENT SCHOOL DISTRICT</v>
      </c>
      <c r="E11886" t="str">
        <f t="shared" si="371"/>
        <v>PILOT POINT INDEPENDENT SCHOOL DISTRICT</v>
      </c>
      <c r="F11886">
        <v>9423</v>
      </c>
      <c r="G11886">
        <v>1806</v>
      </c>
      <c r="H11886">
        <v>215</v>
      </c>
      <c r="I11886" t="s">
        <v>2878</v>
      </c>
      <c r="J11886" s="1" t="s">
        <v>2879</v>
      </c>
      <c r="K11886" s="1" t="s">
        <v>2880</v>
      </c>
    </row>
    <row r="11887" spans="1:11" x14ac:dyDescent="0.2">
      <c r="A11887" s="1" t="s">
        <v>16882</v>
      </c>
      <c r="B11887" s="1" t="s">
        <v>5326</v>
      </c>
      <c r="C11887" t="s">
        <v>17654</v>
      </c>
      <c r="D11887" t="str">
        <f t="shared" si="370"/>
        <v>PINE TREE INDEPENDENT SCHOOL DISTRICT</v>
      </c>
      <c r="E11887" t="str">
        <f t="shared" si="371"/>
        <v>PINE TREE INDEPENDENT SCHOOL DISTRICT</v>
      </c>
      <c r="F11887">
        <v>25335</v>
      </c>
      <c r="G11887">
        <v>4862</v>
      </c>
      <c r="H11887">
        <v>1178</v>
      </c>
      <c r="I11887" t="s">
        <v>2878</v>
      </c>
      <c r="J11887" s="1" t="s">
        <v>2879</v>
      </c>
      <c r="K11887" s="1" t="s">
        <v>2880</v>
      </c>
    </row>
    <row r="11888" spans="1:11" x14ac:dyDescent="0.2">
      <c r="A11888" s="1" t="s">
        <v>16882</v>
      </c>
      <c r="B11888" s="1" t="s">
        <v>5330</v>
      </c>
      <c r="C11888" t="s">
        <v>17655</v>
      </c>
      <c r="D11888" t="str">
        <f t="shared" si="370"/>
        <v>PITTSBURG INDEPENDENT SCHOOL DISTRICT</v>
      </c>
      <c r="E11888" t="str">
        <f t="shared" si="371"/>
        <v>PITTSBURG INDEPENDENT SCHOOL DISTRICT</v>
      </c>
      <c r="F11888">
        <v>13245</v>
      </c>
      <c r="G11888">
        <v>2471</v>
      </c>
      <c r="H11888">
        <v>741</v>
      </c>
      <c r="I11888" t="s">
        <v>2878</v>
      </c>
      <c r="J11888" s="1" t="s">
        <v>2879</v>
      </c>
      <c r="K11888" s="1" t="s">
        <v>2880</v>
      </c>
    </row>
    <row r="11889" spans="1:11" x14ac:dyDescent="0.2">
      <c r="A11889" s="1" t="s">
        <v>16882</v>
      </c>
      <c r="B11889" s="1" t="s">
        <v>5332</v>
      </c>
      <c r="C11889" t="s">
        <v>17656</v>
      </c>
      <c r="D11889" t="str">
        <f t="shared" si="370"/>
        <v>PLAINS INDEPENDENT SCHOOL DISTRICT</v>
      </c>
      <c r="E11889" t="str">
        <f t="shared" si="371"/>
        <v>PLAINS INDEPENDENT SCHOOL DISTRICT</v>
      </c>
      <c r="F11889">
        <v>2190</v>
      </c>
      <c r="G11889">
        <v>538</v>
      </c>
      <c r="H11889">
        <v>99</v>
      </c>
      <c r="I11889" t="s">
        <v>2878</v>
      </c>
      <c r="J11889" s="1" t="s">
        <v>2879</v>
      </c>
      <c r="K11889" s="1" t="s">
        <v>2880</v>
      </c>
    </row>
    <row r="11890" spans="1:11" x14ac:dyDescent="0.2">
      <c r="A11890" s="1" t="s">
        <v>16882</v>
      </c>
      <c r="B11890" s="1" t="s">
        <v>5334</v>
      </c>
      <c r="C11890" t="s">
        <v>17657</v>
      </c>
      <c r="D11890" t="str">
        <f t="shared" si="370"/>
        <v>PLAINVIEW INDEPENDENT SCHOOL DISTRICT</v>
      </c>
      <c r="E11890" t="str">
        <f t="shared" si="371"/>
        <v>PLAINVIEW INDEPENDENT SCHOOL DISTRICT</v>
      </c>
      <c r="F11890">
        <v>27413</v>
      </c>
      <c r="G11890">
        <v>5538</v>
      </c>
      <c r="H11890">
        <v>1537</v>
      </c>
      <c r="I11890" t="s">
        <v>2878</v>
      </c>
      <c r="J11890" s="1" t="s">
        <v>2879</v>
      </c>
      <c r="K11890" s="1" t="s">
        <v>2880</v>
      </c>
    </row>
    <row r="11891" spans="1:11" x14ac:dyDescent="0.2">
      <c r="A11891" s="1" t="s">
        <v>16882</v>
      </c>
      <c r="B11891" s="1" t="s">
        <v>7416</v>
      </c>
      <c r="C11891" t="s">
        <v>17658</v>
      </c>
      <c r="D11891" t="str">
        <f t="shared" si="370"/>
        <v>PLANO INDEPENDENT SCHOOL DISTRICT</v>
      </c>
      <c r="E11891" t="str">
        <f t="shared" si="371"/>
        <v>PLANO INDEPENDENT SCHOOL DISTRICT</v>
      </c>
      <c r="F11891">
        <v>389234</v>
      </c>
      <c r="G11891">
        <v>69733</v>
      </c>
      <c r="H11891">
        <v>4898</v>
      </c>
      <c r="I11891" t="s">
        <v>2878</v>
      </c>
      <c r="J11891" s="1" t="s">
        <v>2879</v>
      </c>
      <c r="K11891" s="1" t="s">
        <v>2880</v>
      </c>
    </row>
    <row r="11892" spans="1:11" x14ac:dyDescent="0.2">
      <c r="A11892" s="1" t="s">
        <v>16882</v>
      </c>
      <c r="B11892" s="1" t="s">
        <v>5340</v>
      </c>
      <c r="C11892" t="s">
        <v>17659</v>
      </c>
      <c r="D11892" t="str">
        <f t="shared" si="370"/>
        <v>PLEASANT GROVE INDEPENDENT SCHOOL DISTRICT</v>
      </c>
      <c r="E11892" t="str">
        <f t="shared" si="371"/>
        <v>PLEASANT GROVE INDEPENDENT SCHOOL DISTRICT</v>
      </c>
      <c r="F11892">
        <v>12033</v>
      </c>
      <c r="G11892">
        <v>2299</v>
      </c>
      <c r="H11892">
        <v>288</v>
      </c>
      <c r="I11892" t="s">
        <v>2878</v>
      </c>
      <c r="J11892" s="1" t="s">
        <v>2879</v>
      </c>
      <c r="K11892" s="1" t="s">
        <v>2880</v>
      </c>
    </row>
    <row r="11893" spans="1:11" x14ac:dyDescent="0.2">
      <c r="A11893" s="1" t="s">
        <v>16882</v>
      </c>
      <c r="B11893" s="1" t="s">
        <v>7418</v>
      </c>
      <c r="C11893" t="s">
        <v>17660</v>
      </c>
      <c r="D11893" t="str">
        <f t="shared" si="370"/>
        <v>PLEASANTON INDEPENDENT SCHOOL DISTRICT</v>
      </c>
      <c r="E11893" t="str">
        <f t="shared" si="371"/>
        <v>PLEASANTON INDEPENDENT SCHOOL DISTRICT</v>
      </c>
      <c r="F11893">
        <v>18646</v>
      </c>
      <c r="G11893">
        <v>3590</v>
      </c>
      <c r="H11893">
        <v>850</v>
      </c>
      <c r="I11893" t="s">
        <v>2878</v>
      </c>
      <c r="J11893" s="1" t="s">
        <v>2879</v>
      </c>
      <c r="K11893" s="1" t="s">
        <v>2880</v>
      </c>
    </row>
    <row r="11894" spans="1:11" x14ac:dyDescent="0.2">
      <c r="A11894" s="1" t="s">
        <v>16882</v>
      </c>
      <c r="B11894" s="1" t="s">
        <v>5630</v>
      </c>
      <c r="C11894" t="s">
        <v>17661</v>
      </c>
      <c r="D11894" t="str">
        <f t="shared" si="370"/>
        <v>PLEMONS-STINNETT-PHILLIPS CONSOLIDATED INDEPENDENT SCHOOL DISTRICT</v>
      </c>
      <c r="E11894" t="str">
        <f t="shared" si="371"/>
        <v>PLEMONS-STINNETT-PHILLIPS CONSOLIDATED INDEPENDENT SCHOOL DISTRICT</v>
      </c>
      <c r="F11894">
        <v>2589</v>
      </c>
      <c r="G11894">
        <v>486</v>
      </c>
      <c r="H11894">
        <v>90</v>
      </c>
      <c r="I11894" t="s">
        <v>2878</v>
      </c>
      <c r="J11894" s="1" t="s">
        <v>2879</v>
      </c>
      <c r="K11894" s="1" t="s">
        <v>2880</v>
      </c>
    </row>
    <row r="11895" spans="1:11" x14ac:dyDescent="0.2">
      <c r="A11895" s="1" t="s">
        <v>16882</v>
      </c>
      <c r="B11895" s="1" t="s">
        <v>5344</v>
      </c>
      <c r="C11895" t="s">
        <v>17662</v>
      </c>
      <c r="D11895" t="str">
        <f t="shared" si="370"/>
        <v>POINT ISABEL INDEPENDENT SCHOOL DISTRICT</v>
      </c>
      <c r="E11895" t="str">
        <f t="shared" si="371"/>
        <v>POINT ISABEL INDEPENDENT SCHOOL DISTRICT</v>
      </c>
      <c r="F11895">
        <v>16413</v>
      </c>
      <c r="G11895">
        <v>2597</v>
      </c>
      <c r="H11895">
        <v>952</v>
      </c>
      <c r="I11895" t="s">
        <v>2878</v>
      </c>
      <c r="J11895" s="1" t="s">
        <v>2879</v>
      </c>
      <c r="K11895" s="1" t="s">
        <v>2880</v>
      </c>
    </row>
    <row r="11896" spans="1:11" x14ac:dyDescent="0.2">
      <c r="A11896" s="1" t="s">
        <v>16882</v>
      </c>
      <c r="B11896" s="1" t="s">
        <v>5346</v>
      </c>
      <c r="C11896" t="s">
        <v>17663</v>
      </c>
      <c r="D11896" t="str">
        <f t="shared" si="370"/>
        <v>PONDER INDEPENDENT SCHOOL DISTRICT</v>
      </c>
      <c r="E11896" t="str">
        <f t="shared" si="371"/>
        <v>PONDER INDEPENDENT SCHOOL DISTRICT</v>
      </c>
      <c r="F11896">
        <v>6594</v>
      </c>
      <c r="G11896">
        <v>1374</v>
      </c>
      <c r="H11896">
        <v>131</v>
      </c>
      <c r="I11896" t="s">
        <v>2878</v>
      </c>
      <c r="J11896" s="1" t="s">
        <v>2879</v>
      </c>
      <c r="K11896" s="1" t="s">
        <v>2880</v>
      </c>
    </row>
    <row r="11897" spans="1:11" x14ac:dyDescent="0.2">
      <c r="A11897" s="1" t="s">
        <v>16882</v>
      </c>
      <c r="B11897" s="1" t="s">
        <v>7425</v>
      </c>
      <c r="C11897" t="s">
        <v>17664</v>
      </c>
      <c r="D11897" t="str">
        <f t="shared" si="370"/>
        <v>POOLVILLE INDEPENDENT SCHOOL DISTRICT</v>
      </c>
      <c r="E11897" t="str">
        <f t="shared" si="371"/>
        <v>POOLVILLE INDEPENDENT SCHOOL DISTRICT</v>
      </c>
      <c r="F11897">
        <v>3255</v>
      </c>
      <c r="G11897">
        <v>586</v>
      </c>
      <c r="H11897">
        <v>97</v>
      </c>
      <c r="I11897" t="s">
        <v>2878</v>
      </c>
      <c r="J11897" s="1" t="s">
        <v>2879</v>
      </c>
      <c r="K11897" s="1" t="s">
        <v>2880</v>
      </c>
    </row>
    <row r="11898" spans="1:11" x14ac:dyDescent="0.2">
      <c r="A11898" s="1" t="s">
        <v>16882</v>
      </c>
      <c r="B11898" s="1" t="s">
        <v>7427</v>
      </c>
      <c r="C11898" t="s">
        <v>17665</v>
      </c>
      <c r="D11898" t="str">
        <f t="shared" si="370"/>
        <v>PORT ARANSAS INDEPENDENT SCHOOL DISTRICT</v>
      </c>
      <c r="E11898" t="str">
        <f t="shared" si="371"/>
        <v>PORT ARANSAS INDEPENDENT SCHOOL DISTRICT</v>
      </c>
      <c r="F11898">
        <v>3808</v>
      </c>
      <c r="G11898">
        <v>489</v>
      </c>
      <c r="H11898">
        <v>59</v>
      </c>
      <c r="I11898" t="s">
        <v>2878</v>
      </c>
      <c r="J11898" s="1" t="s">
        <v>2879</v>
      </c>
      <c r="K11898" s="1" t="s">
        <v>2880</v>
      </c>
    </row>
    <row r="11899" spans="1:11" x14ac:dyDescent="0.2">
      <c r="A11899" s="1" t="s">
        <v>16882</v>
      </c>
      <c r="B11899" s="1" t="s">
        <v>7431</v>
      </c>
      <c r="C11899" t="s">
        <v>17666</v>
      </c>
      <c r="D11899" t="str">
        <f t="shared" si="370"/>
        <v>PORT ARTHUR INDEPENDENT SCHOOL DISTRICT</v>
      </c>
      <c r="E11899" t="str">
        <f t="shared" si="371"/>
        <v>PORT ARTHUR INDEPENDENT SCHOOL DISTRICT</v>
      </c>
      <c r="F11899">
        <v>52817</v>
      </c>
      <c r="G11899">
        <v>9892</v>
      </c>
      <c r="H11899">
        <v>3455</v>
      </c>
      <c r="I11899" t="s">
        <v>2878</v>
      </c>
      <c r="J11899" s="1" t="s">
        <v>2879</v>
      </c>
      <c r="K11899" s="1" t="s">
        <v>2880</v>
      </c>
    </row>
    <row r="11900" spans="1:11" x14ac:dyDescent="0.2">
      <c r="A11900" s="1" t="s">
        <v>16882</v>
      </c>
      <c r="B11900" s="1" t="s">
        <v>5352</v>
      </c>
      <c r="C11900" t="s">
        <v>17667</v>
      </c>
      <c r="D11900" t="str">
        <f t="shared" si="370"/>
        <v>PORT NECHES-GROVES INDEPENDENT SCHOOL DISTRICT</v>
      </c>
      <c r="E11900" t="str">
        <f t="shared" si="371"/>
        <v>PORT NECHES-GROVES INDEPENDENT SCHOOL DISTRICT</v>
      </c>
      <c r="F11900">
        <v>26702</v>
      </c>
      <c r="G11900">
        <v>4565</v>
      </c>
      <c r="H11900">
        <v>785</v>
      </c>
      <c r="I11900" t="s">
        <v>2878</v>
      </c>
      <c r="J11900" s="1" t="s">
        <v>2879</v>
      </c>
      <c r="K11900" s="1" t="s">
        <v>2880</v>
      </c>
    </row>
    <row r="11901" spans="1:11" x14ac:dyDescent="0.2">
      <c r="A11901" s="1" t="s">
        <v>16882</v>
      </c>
      <c r="B11901" s="1" t="s">
        <v>5350</v>
      </c>
      <c r="C11901" t="s">
        <v>17668</v>
      </c>
      <c r="D11901" t="str">
        <f t="shared" si="370"/>
        <v>POST INDEPENDENT SCHOOL DISTRICT</v>
      </c>
      <c r="E11901" t="str">
        <f t="shared" si="371"/>
        <v>POST INDEPENDENT SCHOOL DISTRICT</v>
      </c>
      <c r="F11901">
        <v>6227</v>
      </c>
      <c r="G11901">
        <v>801</v>
      </c>
      <c r="H11901">
        <v>224</v>
      </c>
      <c r="I11901" t="s">
        <v>2878</v>
      </c>
      <c r="J11901" s="1" t="s">
        <v>2879</v>
      </c>
      <c r="K11901" s="1" t="s">
        <v>2880</v>
      </c>
    </row>
    <row r="11902" spans="1:11" x14ac:dyDescent="0.2">
      <c r="A11902" s="1" t="s">
        <v>16882</v>
      </c>
      <c r="B11902" s="1" t="s">
        <v>10162</v>
      </c>
      <c r="C11902" t="s">
        <v>17669</v>
      </c>
      <c r="D11902" t="str">
        <f t="shared" si="370"/>
        <v>POTEET INDEPENDENT SCHOOL DISTRICT</v>
      </c>
      <c r="E11902" t="str">
        <f t="shared" si="371"/>
        <v>POTEET INDEPENDENT SCHOOL DISTRICT</v>
      </c>
      <c r="F11902">
        <v>9200</v>
      </c>
      <c r="G11902">
        <v>1859</v>
      </c>
      <c r="H11902">
        <v>431</v>
      </c>
      <c r="I11902" t="s">
        <v>2878</v>
      </c>
      <c r="J11902" s="1" t="s">
        <v>2879</v>
      </c>
      <c r="K11902" s="1" t="s">
        <v>2880</v>
      </c>
    </row>
    <row r="11903" spans="1:11" x14ac:dyDescent="0.2">
      <c r="A11903" s="1" t="s">
        <v>16882</v>
      </c>
      <c r="B11903" s="1" t="s">
        <v>10164</v>
      </c>
      <c r="C11903" t="s">
        <v>17670</v>
      </c>
      <c r="D11903" t="str">
        <f t="shared" si="370"/>
        <v>POTH INDEPENDENT SCHOOL DISTRICT</v>
      </c>
      <c r="E11903" t="str">
        <f t="shared" si="371"/>
        <v>POTH INDEPENDENT SCHOOL DISTRICT</v>
      </c>
      <c r="F11903">
        <v>4241</v>
      </c>
      <c r="G11903">
        <v>770</v>
      </c>
      <c r="H11903">
        <v>46</v>
      </c>
      <c r="I11903" t="s">
        <v>2878</v>
      </c>
      <c r="J11903" s="1" t="s">
        <v>2879</v>
      </c>
      <c r="K11903" s="1" t="s">
        <v>2880</v>
      </c>
    </row>
    <row r="11904" spans="1:11" x14ac:dyDescent="0.2">
      <c r="A11904" s="1" t="s">
        <v>16882</v>
      </c>
      <c r="B11904" s="1" t="s">
        <v>17671</v>
      </c>
      <c r="C11904" t="s">
        <v>17672</v>
      </c>
      <c r="D11904" t="str">
        <f t="shared" si="370"/>
        <v>POTTSBORO INDEPENDENT SCHOOL DISTRICT</v>
      </c>
      <c r="E11904" t="str">
        <f t="shared" si="371"/>
        <v>POTTSBORO INDEPENDENT SCHOOL DISTRICT</v>
      </c>
      <c r="F11904">
        <v>8814</v>
      </c>
      <c r="G11904">
        <v>1293</v>
      </c>
      <c r="H11904">
        <v>169</v>
      </c>
      <c r="I11904" t="s">
        <v>2878</v>
      </c>
      <c r="J11904" s="1" t="s">
        <v>2879</v>
      </c>
      <c r="K11904" s="1" t="s">
        <v>2880</v>
      </c>
    </row>
    <row r="11905" spans="1:11" x14ac:dyDescent="0.2">
      <c r="A11905" s="1" t="s">
        <v>16882</v>
      </c>
      <c r="B11905" s="1" t="s">
        <v>5361</v>
      </c>
      <c r="C11905" t="s">
        <v>17673</v>
      </c>
      <c r="D11905" t="str">
        <f t="shared" si="370"/>
        <v>PRAIRIE LEA INDEPENDENT SCHOOL DISTRICT</v>
      </c>
      <c r="E11905" t="str">
        <f t="shared" si="371"/>
        <v>PRAIRIE LEA INDEPENDENT SCHOOL DISTRICT</v>
      </c>
      <c r="F11905">
        <v>1424</v>
      </c>
      <c r="G11905">
        <v>246</v>
      </c>
      <c r="H11905">
        <v>38</v>
      </c>
      <c r="I11905" t="s">
        <v>2878</v>
      </c>
      <c r="J11905" s="1" t="s">
        <v>2879</v>
      </c>
      <c r="K11905" s="1" t="s">
        <v>2880</v>
      </c>
    </row>
    <row r="11906" spans="1:11" x14ac:dyDescent="0.2">
      <c r="A11906" s="1" t="s">
        <v>16882</v>
      </c>
      <c r="B11906" s="1" t="s">
        <v>10167</v>
      </c>
      <c r="C11906" t="s">
        <v>17674</v>
      </c>
      <c r="D11906" t="str">
        <f t="shared" si="370"/>
        <v>PRAIRIE VALLEY INDEPENDENT SCHOOL DISTRICT</v>
      </c>
      <c r="E11906" t="str">
        <f t="shared" si="371"/>
        <v>PRAIRIE VALLEY INDEPENDENT SCHOOL DISTRICT</v>
      </c>
      <c r="F11906">
        <v>688</v>
      </c>
      <c r="G11906">
        <v>113</v>
      </c>
      <c r="H11906">
        <v>20</v>
      </c>
      <c r="I11906" t="s">
        <v>2878</v>
      </c>
      <c r="J11906" s="1" t="s">
        <v>2879</v>
      </c>
      <c r="K11906" s="1" t="s">
        <v>2880</v>
      </c>
    </row>
    <row r="11907" spans="1:11" x14ac:dyDescent="0.2">
      <c r="A11907" s="1" t="s">
        <v>16882</v>
      </c>
      <c r="B11907" s="1" t="s">
        <v>17675</v>
      </c>
      <c r="C11907" t="s">
        <v>17676</v>
      </c>
      <c r="D11907" t="str">
        <f t="shared" ref="D11907:D11970" si="372">UPPER(C11907)</f>
        <v>PRAIRILAND INDEPENDENT SCHOOL DISTRICT</v>
      </c>
      <c r="E11907" t="str">
        <f t="shared" ref="E11907:E11970" si="373">UPPER(TRIM(C11907))</f>
        <v>PRAIRILAND INDEPENDENT SCHOOL DISTRICT</v>
      </c>
      <c r="F11907">
        <v>5891</v>
      </c>
      <c r="G11907">
        <v>1016</v>
      </c>
      <c r="H11907">
        <v>191</v>
      </c>
      <c r="I11907" t="s">
        <v>2878</v>
      </c>
      <c r="J11907" s="1" t="s">
        <v>2879</v>
      </c>
      <c r="K11907" s="1" t="s">
        <v>2880</v>
      </c>
    </row>
    <row r="11908" spans="1:11" x14ac:dyDescent="0.2">
      <c r="A11908" s="1" t="s">
        <v>16882</v>
      </c>
      <c r="B11908" s="1" t="s">
        <v>17677</v>
      </c>
      <c r="C11908" t="s">
        <v>17678</v>
      </c>
      <c r="D11908" t="str">
        <f t="shared" si="372"/>
        <v>PREMONT INDEPENDENT SCHOOL DISTRICT</v>
      </c>
      <c r="E11908" t="str">
        <f t="shared" si="373"/>
        <v>PREMONT INDEPENDENT SCHOOL DISTRICT</v>
      </c>
      <c r="F11908">
        <v>3652</v>
      </c>
      <c r="G11908">
        <v>708</v>
      </c>
      <c r="H11908">
        <v>291</v>
      </c>
      <c r="I11908" t="s">
        <v>2878</v>
      </c>
      <c r="J11908" s="1" t="s">
        <v>2879</v>
      </c>
      <c r="K11908" s="1" t="s">
        <v>2880</v>
      </c>
    </row>
    <row r="11909" spans="1:11" x14ac:dyDescent="0.2">
      <c r="A11909" s="1" t="s">
        <v>16882</v>
      </c>
      <c r="B11909" s="1" t="s">
        <v>17679</v>
      </c>
      <c r="C11909" t="s">
        <v>17680</v>
      </c>
      <c r="D11909" t="str">
        <f t="shared" si="372"/>
        <v>PRESIDIO INDEPENDENT SCHOOL DISTRICT</v>
      </c>
      <c r="E11909" t="str">
        <f t="shared" si="373"/>
        <v>PRESIDIO INDEPENDENT SCHOOL DISTRICT</v>
      </c>
      <c r="F11909">
        <v>4578</v>
      </c>
      <c r="G11909">
        <v>988</v>
      </c>
      <c r="H11909">
        <v>378</v>
      </c>
      <c r="I11909" t="s">
        <v>2878</v>
      </c>
      <c r="J11909" s="1" t="s">
        <v>2879</v>
      </c>
      <c r="K11909" s="1" t="s">
        <v>2880</v>
      </c>
    </row>
    <row r="11910" spans="1:11" x14ac:dyDescent="0.2">
      <c r="A11910" s="1" t="s">
        <v>16882</v>
      </c>
      <c r="B11910" s="1" t="s">
        <v>7445</v>
      </c>
      <c r="C11910" t="s">
        <v>17681</v>
      </c>
      <c r="D11910" t="str">
        <f t="shared" si="372"/>
        <v>PRIDDY INDEPENDENT SCHOOL DISTRICT</v>
      </c>
      <c r="E11910" t="str">
        <f t="shared" si="373"/>
        <v>PRIDDY INDEPENDENT SCHOOL DISTRICT</v>
      </c>
      <c r="F11910">
        <v>412</v>
      </c>
      <c r="G11910">
        <v>54</v>
      </c>
      <c r="H11910">
        <v>9</v>
      </c>
      <c r="I11910" t="s">
        <v>2878</v>
      </c>
      <c r="J11910" s="1" t="s">
        <v>2879</v>
      </c>
      <c r="K11910" s="1" t="s">
        <v>2880</v>
      </c>
    </row>
    <row r="11911" spans="1:11" x14ac:dyDescent="0.2">
      <c r="A11911" s="1" t="s">
        <v>16882</v>
      </c>
      <c r="B11911" s="1" t="s">
        <v>5371</v>
      </c>
      <c r="C11911" t="s">
        <v>17682</v>
      </c>
      <c r="D11911" t="str">
        <f t="shared" si="372"/>
        <v>PRINCETON INDEPENDENT SCHOOL DISTRICT</v>
      </c>
      <c r="E11911" t="str">
        <f t="shared" si="373"/>
        <v>PRINCETON INDEPENDENT SCHOOL DISTRICT</v>
      </c>
      <c r="F11911">
        <v>17463</v>
      </c>
      <c r="G11911">
        <v>3571</v>
      </c>
      <c r="H11911">
        <v>628</v>
      </c>
      <c r="I11911" t="s">
        <v>2878</v>
      </c>
      <c r="J11911" s="1" t="s">
        <v>2879</v>
      </c>
      <c r="K11911" s="1" t="s">
        <v>2880</v>
      </c>
    </row>
    <row r="11912" spans="1:11" x14ac:dyDescent="0.2">
      <c r="A11912" s="1" t="s">
        <v>16882</v>
      </c>
      <c r="B11912" s="1" t="s">
        <v>17683</v>
      </c>
      <c r="C11912" t="s">
        <v>17684</v>
      </c>
      <c r="D11912" t="str">
        <f t="shared" si="372"/>
        <v>PRINGLE-MORSE CONSOLIDATED INDEPENDENT SCHOOL DISTRICT</v>
      </c>
      <c r="E11912" t="str">
        <f t="shared" si="373"/>
        <v>PRINGLE-MORSE CONSOLIDATED INDEPENDENT SCHOOL DISTRICT</v>
      </c>
      <c r="F11912">
        <v>398</v>
      </c>
      <c r="G11912">
        <v>86</v>
      </c>
      <c r="H11912">
        <v>12</v>
      </c>
      <c r="I11912" t="s">
        <v>2878</v>
      </c>
      <c r="J11912" s="1" t="s">
        <v>2879</v>
      </c>
      <c r="K11912" s="1" t="s">
        <v>2880</v>
      </c>
    </row>
    <row r="11913" spans="1:11" x14ac:dyDescent="0.2">
      <c r="A11913" s="1" t="s">
        <v>16882</v>
      </c>
      <c r="B11913" s="1" t="s">
        <v>5375</v>
      </c>
      <c r="C11913" t="s">
        <v>17685</v>
      </c>
      <c r="D11913" t="str">
        <f t="shared" si="372"/>
        <v>PROGRESO INDEPENDENT SCHOOL DISTRICT</v>
      </c>
      <c r="E11913" t="str">
        <f t="shared" si="373"/>
        <v>PROGRESO INDEPENDENT SCHOOL DISTRICT</v>
      </c>
      <c r="F11913">
        <v>8205</v>
      </c>
      <c r="G11913">
        <v>2068</v>
      </c>
      <c r="H11913">
        <v>824</v>
      </c>
      <c r="I11913" t="s">
        <v>2878</v>
      </c>
      <c r="J11913" s="1" t="s">
        <v>2879</v>
      </c>
      <c r="K11913" s="1" t="s">
        <v>2880</v>
      </c>
    </row>
    <row r="11914" spans="1:11" x14ac:dyDescent="0.2">
      <c r="A11914" s="1" t="s">
        <v>16882</v>
      </c>
      <c r="B11914" s="1" t="s">
        <v>5381</v>
      </c>
      <c r="C11914" t="s">
        <v>17686</v>
      </c>
      <c r="D11914" t="str">
        <f t="shared" si="372"/>
        <v>PROSPER INDEPENDENT SCHOOL DISTRICT</v>
      </c>
      <c r="E11914" t="str">
        <f t="shared" si="373"/>
        <v>PROSPER INDEPENDENT SCHOOL DISTRICT</v>
      </c>
      <c r="F11914">
        <v>19152</v>
      </c>
      <c r="G11914">
        <v>4601</v>
      </c>
      <c r="H11914">
        <v>132</v>
      </c>
      <c r="I11914" t="s">
        <v>2878</v>
      </c>
      <c r="J11914" s="1" t="s">
        <v>2879</v>
      </c>
      <c r="K11914" s="1" t="s">
        <v>2880</v>
      </c>
    </row>
    <row r="11915" spans="1:11" x14ac:dyDescent="0.2">
      <c r="A11915" s="1" t="s">
        <v>16882</v>
      </c>
      <c r="B11915" s="1" t="s">
        <v>5390</v>
      </c>
      <c r="C11915" t="s">
        <v>17687</v>
      </c>
      <c r="D11915" t="str">
        <f t="shared" si="372"/>
        <v>QUANAH INDEPENDENT SCHOOL DISTRICT</v>
      </c>
      <c r="E11915" t="str">
        <f t="shared" si="373"/>
        <v>QUANAH INDEPENDENT SCHOOL DISTRICT</v>
      </c>
      <c r="F11915">
        <v>2991</v>
      </c>
      <c r="G11915">
        <v>541</v>
      </c>
      <c r="H11915">
        <v>142</v>
      </c>
      <c r="I11915" t="s">
        <v>2878</v>
      </c>
      <c r="J11915" s="1" t="s">
        <v>2879</v>
      </c>
      <c r="K11915" s="1" t="s">
        <v>2880</v>
      </c>
    </row>
    <row r="11916" spans="1:11" x14ac:dyDescent="0.2">
      <c r="A11916" s="1" t="s">
        <v>16882</v>
      </c>
      <c r="B11916" s="1" t="s">
        <v>5392</v>
      </c>
      <c r="C11916" t="s">
        <v>17688</v>
      </c>
      <c r="D11916" t="str">
        <f t="shared" si="372"/>
        <v>QUEEN CITY INDEPENDENT SCHOOL DISTRICT</v>
      </c>
      <c r="E11916" t="str">
        <f t="shared" si="373"/>
        <v>QUEEN CITY INDEPENDENT SCHOOL DISTRICT</v>
      </c>
      <c r="F11916">
        <v>5181</v>
      </c>
      <c r="G11916">
        <v>843</v>
      </c>
      <c r="H11916">
        <v>154</v>
      </c>
      <c r="I11916" t="s">
        <v>2878</v>
      </c>
      <c r="J11916" s="1" t="s">
        <v>2879</v>
      </c>
      <c r="K11916" s="1" t="s">
        <v>2880</v>
      </c>
    </row>
    <row r="11917" spans="1:11" x14ac:dyDescent="0.2">
      <c r="A11917" s="1" t="s">
        <v>16882</v>
      </c>
      <c r="B11917" s="1" t="s">
        <v>5394</v>
      </c>
      <c r="C11917" t="s">
        <v>17689</v>
      </c>
      <c r="D11917" t="str">
        <f t="shared" si="372"/>
        <v>QUINLAN INDEPENDENT SCHOOL DISTRICT</v>
      </c>
      <c r="E11917" t="str">
        <f t="shared" si="373"/>
        <v>QUINLAN INDEPENDENT SCHOOL DISTRICT</v>
      </c>
      <c r="F11917">
        <v>19072</v>
      </c>
      <c r="G11917">
        <v>3102</v>
      </c>
      <c r="H11917">
        <v>679</v>
      </c>
      <c r="I11917" t="s">
        <v>2878</v>
      </c>
      <c r="J11917" s="1" t="s">
        <v>2879</v>
      </c>
      <c r="K11917" s="1" t="s">
        <v>2880</v>
      </c>
    </row>
    <row r="11918" spans="1:11" x14ac:dyDescent="0.2">
      <c r="A11918" s="1" t="s">
        <v>16882</v>
      </c>
      <c r="B11918" s="1" t="s">
        <v>6735</v>
      </c>
      <c r="C11918" t="s">
        <v>17690</v>
      </c>
      <c r="D11918" t="str">
        <f t="shared" si="372"/>
        <v>QUITMAN INDEPENDENT SCHOOL DISTRICT</v>
      </c>
      <c r="E11918" t="str">
        <f t="shared" si="373"/>
        <v>QUITMAN INDEPENDENT SCHOOL DISTRICT</v>
      </c>
      <c r="F11918">
        <v>8314</v>
      </c>
      <c r="G11918">
        <v>1214</v>
      </c>
      <c r="H11918">
        <v>232</v>
      </c>
      <c r="I11918" t="s">
        <v>2878</v>
      </c>
      <c r="J11918" s="1" t="s">
        <v>2879</v>
      </c>
      <c r="K11918" s="1" t="s">
        <v>2880</v>
      </c>
    </row>
    <row r="11919" spans="1:11" x14ac:dyDescent="0.2">
      <c r="A11919" s="1" t="s">
        <v>16882</v>
      </c>
      <c r="B11919" s="1" t="s">
        <v>5400</v>
      </c>
      <c r="C11919" t="s">
        <v>17691</v>
      </c>
      <c r="D11919" t="str">
        <f t="shared" si="372"/>
        <v>RAINS INDEPENDENT SCHOOL DISTRICT</v>
      </c>
      <c r="E11919" t="str">
        <f t="shared" si="373"/>
        <v>RAINS INDEPENDENT SCHOOL DISTRICT</v>
      </c>
      <c r="F11919">
        <v>10904</v>
      </c>
      <c r="G11919">
        <v>1595</v>
      </c>
      <c r="H11919">
        <v>391</v>
      </c>
      <c r="I11919" t="s">
        <v>2878</v>
      </c>
      <c r="J11919" s="1" t="s">
        <v>2879</v>
      </c>
      <c r="K11919" s="1" t="s">
        <v>2880</v>
      </c>
    </row>
    <row r="11920" spans="1:11" x14ac:dyDescent="0.2">
      <c r="A11920" s="1" t="s">
        <v>16882</v>
      </c>
      <c r="B11920" s="1" t="s">
        <v>5402</v>
      </c>
      <c r="C11920" t="s">
        <v>17692</v>
      </c>
      <c r="D11920" t="str">
        <f t="shared" si="372"/>
        <v>RALLS INDEPENDENT SCHOOL DISTRICT</v>
      </c>
      <c r="E11920" t="str">
        <f t="shared" si="373"/>
        <v>RALLS INDEPENDENT SCHOOL DISTRICT</v>
      </c>
      <c r="F11920">
        <v>2307</v>
      </c>
      <c r="G11920">
        <v>494</v>
      </c>
      <c r="H11920">
        <v>146</v>
      </c>
      <c r="I11920" t="s">
        <v>2878</v>
      </c>
      <c r="J11920" s="1" t="s">
        <v>2879</v>
      </c>
      <c r="K11920" s="1" t="s">
        <v>2880</v>
      </c>
    </row>
    <row r="11921" spans="1:11" x14ac:dyDescent="0.2">
      <c r="A11921" s="1" t="s">
        <v>16882</v>
      </c>
      <c r="B11921" s="1" t="s">
        <v>5404</v>
      </c>
      <c r="C11921" t="s">
        <v>17693</v>
      </c>
      <c r="D11921" t="str">
        <f t="shared" si="372"/>
        <v>RAMIREZ COMMON SCHOOL DISTRICT</v>
      </c>
      <c r="E11921" t="str">
        <f t="shared" si="373"/>
        <v>RAMIREZ COMMON SCHOOL DISTRICT</v>
      </c>
      <c r="F11921">
        <v>327</v>
      </c>
      <c r="G11921">
        <v>49</v>
      </c>
      <c r="H11921">
        <v>15</v>
      </c>
      <c r="I11921" t="s">
        <v>2878</v>
      </c>
      <c r="J11921" s="1" t="s">
        <v>2879</v>
      </c>
      <c r="K11921" s="1" t="s">
        <v>2880</v>
      </c>
    </row>
    <row r="11922" spans="1:11" x14ac:dyDescent="0.2">
      <c r="A11922" s="1" t="s">
        <v>16882</v>
      </c>
      <c r="B11922" s="1" t="s">
        <v>5406</v>
      </c>
      <c r="C11922" t="s">
        <v>17694</v>
      </c>
      <c r="D11922" t="str">
        <f t="shared" si="372"/>
        <v>RANDOLPH FIELD INDEPENDENT SCHOOL DISTRICT</v>
      </c>
      <c r="E11922" t="str">
        <f t="shared" si="373"/>
        <v>RANDOLPH FIELD INDEPENDENT SCHOOL DISTRICT</v>
      </c>
      <c r="F11922">
        <v>1396</v>
      </c>
      <c r="G11922">
        <v>426</v>
      </c>
      <c r="H11922">
        <v>39</v>
      </c>
      <c r="I11922" t="s">
        <v>2878</v>
      </c>
      <c r="J11922" s="1" t="s">
        <v>2879</v>
      </c>
      <c r="K11922" s="1" t="s">
        <v>2880</v>
      </c>
    </row>
    <row r="11923" spans="1:11" x14ac:dyDescent="0.2">
      <c r="A11923" s="1" t="s">
        <v>16882</v>
      </c>
      <c r="B11923" s="1" t="s">
        <v>7461</v>
      </c>
      <c r="C11923" t="s">
        <v>17695</v>
      </c>
      <c r="D11923" t="str">
        <f t="shared" si="372"/>
        <v>RANGER INDEPENDENT SCHOOL DISTRICT</v>
      </c>
      <c r="E11923" t="str">
        <f t="shared" si="373"/>
        <v>RANGER INDEPENDENT SCHOOL DISTRICT</v>
      </c>
      <c r="F11923">
        <v>2998</v>
      </c>
      <c r="G11923">
        <v>474</v>
      </c>
      <c r="H11923">
        <v>146</v>
      </c>
      <c r="I11923" t="s">
        <v>2878</v>
      </c>
      <c r="J11923" s="1" t="s">
        <v>2879</v>
      </c>
      <c r="K11923" s="1" t="s">
        <v>2880</v>
      </c>
    </row>
    <row r="11924" spans="1:11" x14ac:dyDescent="0.2">
      <c r="A11924" s="1" t="s">
        <v>16882</v>
      </c>
      <c r="B11924" s="1" t="s">
        <v>7465</v>
      </c>
      <c r="C11924" t="s">
        <v>17696</v>
      </c>
      <c r="D11924" t="str">
        <f t="shared" si="372"/>
        <v>RANKIN INDEPENDENT SCHOOL DISTRICT</v>
      </c>
      <c r="E11924" t="str">
        <f t="shared" si="373"/>
        <v>RANKIN INDEPENDENT SCHOOL DISTRICT</v>
      </c>
      <c r="F11924">
        <v>1209</v>
      </c>
      <c r="G11924">
        <v>250</v>
      </c>
      <c r="H11924">
        <v>24</v>
      </c>
      <c r="I11924" t="s">
        <v>2878</v>
      </c>
      <c r="J11924" s="1" t="s">
        <v>2879</v>
      </c>
      <c r="K11924" s="1" t="s">
        <v>2880</v>
      </c>
    </row>
    <row r="11925" spans="1:11" x14ac:dyDescent="0.2">
      <c r="A11925" s="1" t="s">
        <v>16882</v>
      </c>
      <c r="B11925" s="1" t="s">
        <v>10190</v>
      </c>
      <c r="C11925" t="s">
        <v>17697</v>
      </c>
      <c r="D11925" t="str">
        <f t="shared" si="372"/>
        <v>RAYMONDVILLE INDEPENDENT SCHOOL DISTRICT</v>
      </c>
      <c r="E11925" t="str">
        <f t="shared" si="373"/>
        <v>RAYMONDVILLE INDEPENDENT SCHOOL DISTRICT</v>
      </c>
      <c r="F11925">
        <v>13418</v>
      </c>
      <c r="G11925">
        <v>2084</v>
      </c>
      <c r="H11925">
        <v>939</v>
      </c>
      <c r="I11925" t="s">
        <v>2878</v>
      </c>
      <c r="J11925" s="1" t="s">
        <v>2879</v>
      </c>
      <c r="K11925" s="1" t="s">
        <v>2880</v>
      </c>
    </row>
    <row r="11926" spans="1:11" x14ac:dyDescent="0.2">
      <c r="A11926" s="1" t="s">
        <v>16882</v>
      </c>
      <c r="B11926" s="1" t="s">
        <v>5408</v>
      </c>
      <c r="C11926" t="s">
        <v>17698</v>
      </c>
      <c r="D11926" t="str">
        <f t="shared" si="372"/>
        <v>REAGAN COUNTY INDEPENDENT SCHOOL DISTRICT</v>
      </c>
      <c r="E11926" t="str">
        <f t="shared" si="373"/>
        <v>REAGAN COUNTY INDEPENDENT SCHOOL DISTRICT</v>
      </c>
      <c r="F11926">
        <v>3608</v>
      </c>
      <c r="G11926">
        <v>768</v>
      </c>
      <c r="H11926">
        <v>141</v>
      </c>
      <c r="I11926" t="s">
        <v>2878</v>
      </c>
      <c r="J11926" s="1" t="s">
        <v>2879</v>
      </c>
      <c r="K11926" s="1" t="s">
        <v>2880</v>
      </c>
    </row>
    <row r="11927" spans="1:11" x14ac:dyDescent="0.2">
      <c r="A11927" s="1" t="s">
        <v>16882</v>
      </c>
      <c r="B11927" s="1" t="s">
        <v>10194</v>
      </c>
      <c r="C11927" t="s">
        <v>17699</v>
      </c>
      <c r="D11927" t="str">
        <f t="shared" si="372"/>
        <v>RED LICK INDEPENDENT SCHOOL DISTRICT</v>
      </c>
      <c r="E11927" t="str">
        <f t="shared" si="373"/>
        <v>RED LICK INDEPENDENT SCHOOL DISTRICT</v>
      </c>
      <c r="F11927">
        <v>2494</v>
      </c>
      <c r="G11927">
        <v>493</v>
      </c>
      <c r="H11927">
        <v>90</v>
      </c>
      <c r="I11927" t="s">
        <v>2878</v>
      </c>
      <c r="J11927" s="1" t="s">
        <v>2879</v>
      </c>
      <c r="K11927" s="1" t="s">
        <v>2880</v>
      </c>
    </row>
    <row r="11928" spans="1:11" x14ac:dyDescent="0.2">
      <c r="A11928" s="1" t="s">
        <v>16882</v>
      </c>
      <c r="B11928" s="1" t="s">
        <v>5412</v>
      </c>
      <c r="C11928" t="s">
        <v>17700</v>
      </c>
      <c r="D11928" t="str">
        <f t="shared" si="372"/>
        <v>RED OAK INDEPENDENT SCHOOL DISTRICT</v>
      </c>
      <c r="E11928" t="str">
        <f t="shared" si="373"/>
        <v>RED OAK INDEPENDENT SCHOOL DISTRICT</v>
      </c>
      <c r="F11928">
        <v>28612</v>
      </c>
      <c r="G11928">
        <v>5923</v>
      </c>
      <c r="H11928">
        <v>598</v>
      </c>
      <c r="I11928" t="s">
        <v>2878</v>
      </c>
      <c r="J11928" s="1" t="s">
        <v>2879</v>
      </c>
      <c r="K11928" s="1" t="s">
        <v>2880</v>
      </c>
    </row>
    <row r="11929" spans="1:11" x14ac:dyDescent="0.2">
      <c r="A11929" s="1" t="s">
        <v>16882</v>
      </c>
      <c r="B11929" s="1" t="s">
        <v>7475</v>
      </c>
      <c r="C11929" t="s">
        <v>17701</v>
      </c>
      <c r="D11929" t="str">
        <f t="shared" si="372"/>
        <v>REDWATER INDEPENDENT SCHOOL DISTRICT</v>
      </c>
      <c r="E11929" t="str">
        <f t="shared" si="373"/>
        <v>REDWATER INDEPENDENT SCHOOL DISTRICT</v>
      </c>
      <c r="F11929">
        <v>5115</v>
      </c>
      <c r="G11929">
        <v>1027</v>
      </c>
      <c r="H11929">
        <v>142</v>
      </c>
      <c r="I11929" t="s">
        <v>2878</v>
      </c>
      <c r="J11929" s="1" t="s">
        <v>2879</v>
      </c>
      <c r="K11929" s="1" t="s">
        <v>2880</v>
      </c>
    </row>
    <row r="11930" spans="1:11" x14ac:dyDescent="0.2">
      <c r="A11930" s="1" t="s">
        <v>16882</v>
      </c>
      <c r="B11930" s="1" t="s">
        <v>5420</v>
      </c>
      <c r="C11930" t="s">
        <v>17702</v>
      </c>
      <c r="D11930" t="str">
        <f t="shared" si="372"/>
        <v>REFUGIO INDEPENDENT SCHOOL DISTRICT</v>
      </c>
      <c r="E11930" t="str">
        <f t="shared" si="373"/>
        <v>REFUGIO INDEPENDENT SCHOOL DISTRICT</v>
      </c>
      <c r="F11930">
        <v>3899</v>
      </c>
      <c r="G11930">
        <v>688</v>
      </c>
      <c r="H11930">
        <v>155</v>
      </c>
      <c r="I11930" t="s">
        <v>2878</v>
      </c>
      <c r="J11930" s="1" t="s">
        <v>2879</v>
      </c>
      <c r="K11930" s="1" t="s">
        <v>2880</v>
      </c>
    </row>
    <row r="11931" spans="1:11" x14ac:dyDescent="0.2">
      <c r="A11931" s="1" t="s">
        <v>16882</v>
      </c>
      <c r="B11931" s="1" t="s">
        <v>17703</v>
      </c>
      <c r="C11931" t="s">
        <v>17704</v>
      </c>
      <c r="D11931" t="str">
        <f t="shared" si="372"/>
        <v>RICARDO INDEPENDENT SCHOOL DISTRICT</v>
      </c>
      <c r="E11931" t="str">
        <f t="shared" si="373"/>
        <v>RICARDO INDEPENDENT SCHOOL DISTRICT</v>
      </c>
      <c r="F11931">
        <v>3804</v>
      </c>
      <c r="G11931">
        <v>818</v>
      </c>
      <c r="H11931">
        <v>221</v>
      </c>
      <c r="I11931" t="s">
        <v>2878</v>
      </c>
      <c r="J11931" s="1" t="s">
        <v>2879</v>
      </c>
      <c r="K11931" s="1" t="s">
        <v>2880</v>
      </c>
    </row>
    <row r="11932" spans="1:11" x14ac:dyDescent="0.2">
      <c r="A11932" s="1" t="s">
        <v>16882</v>
      </c>
      <c r="B11932" s="1" t="s">
        <v>5432</v>
      </c>
      <c r="C11932" t="s">
        <v>17705</v>
      </c>
      <c r="D11932" t="str">
        <f t="shared" si="372"/>
        <v>RICE CONSOLIDATED INDEPENDENT SCHOOL DISTRICT</v>
      </c>
      <c r="E11932" t="str">
        <f t="shared" si="373"/>
        <v>RICE CONSOLIDATED INDEPENDENT SCHOOL DISTRICT</v>
      </c>
      <c r="F11932">
        <v>6889</v>
      </c>
      <c r="G11932">
        <v>1284</v>
      </c>
      <c r="H11932">
        <v>358</v>
      </c>
      <c r="I11932" t="s">
        <v>2878</v>
      </c>
      <c r="J11932" s="1" t="s">
        <v>2879</v>
      </c>
      <c r="K11932" s="1" t="s">
        <v>2880</v>
      </c>
    </row>
    <row r="11933" spans="1:11" x14ac:dyDescent="0.2">
      <c r="A11933" s="1" t="s">
        <v>16882</v>
      </c>
      <c r="B11933" s="1" t="s">
        <v>5430</v>
      </c>
      <c r="C11933" t="s">
        <v>17706</v>
      </c>
      <c r="D11933" t="str">
        <f t="shared" si="372"/>
        <v>RICE INDEPENDENT SCHOOL DISTRICT</v>
      </c>
      <c r="E11933" t="str">
        <f t="shared" si="373"/>
        <v>RICE INDEPENDENT SCHOOL DISTRICT</v>
      </c>
      <c r="F11933">
        <v>2985</v>
      </c>
      <c r="G11933">
        <v>687</v>
      </c>
      <c r="H11933">
        <v>192</v>
      </c>
      <c r="I11933" t="s">
        <v>2878</v>
      </c>
      <c r="J11933" s="1" t="s">
        <v>2879</v>
      </c>
      <c r="K11933" s="1" t="s">
        <v>2880</v>
      </c>
    </row>
    <row r="11934" spans="1:11" x14ac:dyDescent="0.2">
      <c r="A11934" s="1" t="s">
        <v>16882</v>
      </c>
      <c r="B11934" s="1" t="s">
        <v>5434</v>
      </c>
      <c r="C11934" t="s">
        <v>17707</v>
      </c>
      <c r="D11934" t="str">
        <f t="shared" si="372"/>
        <v>RICHARDS INDEPENDENT SCHOOL DISTRICT</v>
      </c>
      <c r="E11934" t="str">
        <f t="shared" si="373"/>
        <v>RICHARDS INDEPENDENT SCHOOL DISTRICT</v>
      </c>
      <c r="F11934">
        <v>1704</v>
      </c>
      <c r="G11934">
        <v>256</v>
      </c>
      <c r="H11934">
        <v>63</v>
      </c>
      <c r="I11934" t="s">
        <v>2878</v>
      </c>
      <c r="J11934" s="1" t="s">
        <v>2879</v>
      </c>
      <c r="K11934" s="1" t="s">
        <v>2880</v>
      </c>
    </row>
    <row r="11935" spans="1:11" x14ac:dyDescent="0.2">
      <c r="A11935" s="1" t="s">
        <v>16882</v>
      </c>
      <c r="B11935" s="1" t="s">
        <v>7488</v>
      </c>
      <c r="C11935" t="s">
        <v>17708</v>
      </c>
      <c r="D11935" t="str">
        <f t="shared" si="372"/>
        <v>RICHARDSON INDEPENDENT SCHOOL DISTRICT</v>
      </c>
      <c r="E11935" t="str">
        <f t="shared" si="373"/>
        <v>RICHARDSON INDEPENDENT SCHOOL DISTRICT</v>
      </c>
      <c r="F11935">
        <v>234691</v>
      </c>
      <c r="G11935">
        <v>39773</v>
      </c>
      <c r="H11935">
        <v>7996</v>
      </c>
      <c r="I11935" t="s">
        <v>2878</v>
      </c>
      <c r="J11935" s="1" t="s">
        <v>2879</v>
      </c>
      <c r="K11935" s="1" t="s">
        <v>2880</v>
      </c>
    </row>
    <row r="11936" spans="1:11" x14ac:dyDescent="0.2">
      <c r="A11936" s="1" t="s">
        <v>16882</v>
      </c>
      <c r="B11936" s="1" t="s">
        <v>7491</v>
      </c>
      <c r="C11936" t="s">
        <v>17709</v>
      </c>
      <c r="D11936" t="str">
        <f t="shared" si="372"/>
        <v>RICHLAND SPRINGS INDEPENDENT SCHOOL DISTRICT</v>
      </c>
      <c r="E11936" t="str">
        <f t="shared" si="373"/>
        <v>RICHLAND SPRINGS INDEPENDENT SCHOOL DISTRICT</v>
      </c>
      <c r="F11936">
        <v>910</v>
      </c>
      <c r="G11936">
        <v>149</v>
      </c>
      <c r="H11936">
        <v>26</v>
      </c>
      <c r="I11936" t="s">
        <v>2878</v>
      </c>
      <c r="J11936" s="1" t="s">
        <v>2879</v>
      </c>
      <c r="K11936" s="1" t="s">
        <v>2880</v>
      </c>
    </row>
    <row r="11937" spans="1:11" x14ac:dyDescent="0.2">
      <c r="A11937" s="1" t="s">
        <v>16882</v>
      </c>
      <c r="B11937" s="1" t="s">
        <v>5438</v>
      </c>
      <c r="C11937" t="s">
        <v>17710</v>
      </c>
      <c r="D11937" t="str">
        <f t="shared" si="372"/>
        <v>RIESEL INDEPENDENT SCHOOL DISTRICT</v>
      </c>
      <c r="E11937" t="str">
        <f t="shared" si="373"/>
        <v>RIESEL INDEPENDENT SCHOOL DISTRICT</v>
      </c>
      <c r="F11937">
        <v>2377</v>
      </c>
      <c r="G11937">
        <v>466</v>
      </c>
      <c r="H11937">
        <v>67</v>
      </c>
      <c r="I11937" t="s">
        <v>2878</v>
      </c>
      <c r="J11937" s="1" t="s">
        <v>2879</v>
      </c>
      <c r="K11937" s="1" t="s">
        <v>2880</v>
      </c>
    </row>
    <row r="11938" spans="1:11" x14ac:dyDescent="0.2">
      <c r="A11938" s="1" t="s">
        <v>16882</v>
      </c>
      <c r="B11938" s="1" t="s">
        <v>5440</v>
      </c>
      <c r="C11938" t="s">
        <v>17711</v>
      </c>
      <c r="D11938" t="str">
        <f t="shared" si="372"/>
        <v>RIO GRANDE CITY CONSOLIDATED INDEPENDENT SCHOOL DISTRICT</v>
      </c>
      <c r="E11938" t="str">
        <f t="shared" si="373"/>
        <v>RIO GRANDE CITY CONSOLIDATED INDEPENDENT SCHOOL DISTRICT</v>
      </c>
      <c r="F11938">
        <v>38262</v>
      </c>
      <c r="G11938">
        <v>8851</v>
      </c>
      <c r="H11938">
        <v>4286</v>
      </c>
      <c r="I11938" t="s">
        <v>2878</v>
      </c>
      <c r="J11938" s="1" t="s">
        <v>2879</v>
      </c>
      <c r="K11938" s="1" t="s">
        <v>2880</v>
      </c>
    </row>
    <row r="11939" spans="1:11" x14ac:dyDescent="0.2">
      <c r="A11939" s="1" t="s">
        <v>16882</v>
      </c>
      <c r="B11939" s="1" t="s">
        <v>7496</v>
      </c>
      <c r="C11939" t="s">
        <v>17712</v>
      </c>
      <c r="D11939" t="str">
        <f t="shared" si="372"/>
        <v>RIO HONDO INDEPENDENT SCHOOL DISTRICT</v>
      </c>
      <c r="E11939" t="str">
        <f t="shared" si="373"/>
        <v>RIO HONDO INDEPENDENT SCHOOL DISTRICT</v>
      </c>
      <c r="F11939">
        <v>10203</v>
      </c>
      <c r="G11939">
        <v>2327</v>
      </c>
      <c r="H11939">
        <v>734</v>
      </c>
      <c r="I11939" t="s">
        <v>2878</v>
      </c>
      <c r="J11939" s="1" t="s">
        <v>2879</v>
      </c>
      <c r="K11939" s="1" t="s">
        <v>2880</v>
      </c>
    </row>
    <row r="11940" spans="1:11" x14ac:dyDescent="0.2">
      <c r="A11940" s="1" t="s">
        <v>16882</v>
      </c>
      <c r="B11940" s="1" t="s">
        <v>5442</v>
      </c>
      <c r="C11940" t="s">
        <v>17713</v>
      </c>
      <c r="D11940" t="str">
        <f t="shared" si="372"/>
        <v>RIO VISTA INDEPENDENT SCHOOL DISTRICT</v>
      </c>
      <c r="E11940" t="str">
        <f t="shared" si="373"/>
        <v>RIO VISTA INDEPENDENT SCHOOL DISTRICT</v>
      </c>
      <c r="F11940">
        <v>4344</v>
      </c>
      <c r="G11940">
        <v>835</v>
      </c>
      <c r="H11940">
        <v>245</v>
      </c>
      <c r="I11940" t="s">
        <v>2878</v>
      </c>
      <c r="J11940" s="1" t="s">
        <v>2879</v>
      </c>
      <c r="K11940" s="1" t="s">
        <v>2880</v>
      </c>
    </row>
    <row r="11941" spans="1:11" x14ac:dyDescent="0.2">
      <c r="A11941" s="1" t="s">
        <v>16882</v>
      </c>
      <c r="B11941" s="1" t="s">
        <v>5444</v>
      </c>
      <c r="C11941" t="s">
        <v>17714</v>
      </c>
      <c r="D11941" t="str">
        <f t="shared" si="372"/>
        <v>RISING STAR INDEPENDENT SCHOOL DISTRICT</v>
      </c>
      <c r="E11941" t="str">
        <f t="shared" si="373"/>
        <v>RISING STAR INDEPENDENT SCHOOL DISTRICT</v>
      </c>
      <c r="F11941">
        <v>1374</v>
      </c>
      <c r="G11941">
        <v>221</v>
      </c>
      <c r="H11941">
        <v>70</v>
      </c>
      <c r="I11941" t="s">
        <v>2878</v>
      </c>
      <c r="J11941" s="1" t="s">
        <v>2879</v>
      </c>
      <c r="K11941" s="1" t="s">
        <v>2880</v>
      </c>
    </row>
    <row r="11942" spans="1:11" x14ac:dyDescent="0.2">
      <c r="A11942" s="1" t="s">
        <v>16882</v>
      </c>
      <c r="B11942" s="1" t="s">
        <v>5446</v>
      </c>
      <c r="C11942" t="s">
        <v>17715</v>
      </c>
      <c r="D11942" t="str">
        <f t="shared" si="372"/>
        <v>RIVER ROAD INDEPENDENT SCHOOL DISTRICT</v>
      </c>
      <c r="E11942" t="str">
        <f t="shared" si="373"/>
        <v>RIVER ROAD INDEPENDENT SCHOOL DISTRICT</v>
      </c>
      <c r="F11942">
        <v>7011</v>
      </c>
      <c r="G11942">
        <v>1332</v>
      </c>
      <c r="H11942">
        <v>245</v>
      </c>
      <c r="I11942" t="s">
        <v>2878</v>
      </c>
      <c r="J11942" s="1" t="s">
        <v>2879</v>
      </c>
      <c r="K11942" s="1" t="s">
        <v>2880</v>
      </c>
    </row>
    <row r="11943" spans="1:11" x14ac:dyDescent="0.2">
      <c r="A11943" s="1" t="s">
        <v>16882</v>
      </c>
      <c r="B11943" s="1" t="s">
        <v>5660</v>
      </c>
      <c r="C11943" t="s">
        <v>17716</v>
      </c>
      <c r="D11943" t="str">
        <f t="shared" si="372"/>
        <v>RIVERCREST INDEPENDENT SCHOOL DISTRICT</v>
      </c>
      <c r="E11943" t="str">
        <f t="shared" si="373"/>
        <v>RIVERCREST INDEPENDENT SCHOOL DISTRICT</v>
      </c>
      <c r="F11943">
        <v>3659</v>
      </c>
      <c r="G11943">
        <v>587</v>
      </c>
      <c r="H11943">
        <v>126</v>
      </c>
      <c r="I11943" t="s">
        <v>2878</v>
      </c>
      <c r="J11943" s="1" t="s">
        <v>2879</v>
      </c>
      <c r="K11943" s="1" t="s">
        <v>2880</v>
      </c>
    </row>
    <row r="11944" spans="1:11" x14ac:dyDescent="0.2">
      <c r="A11944" s="1" t="s">
        <v>16882</v>
      </c>
      <c r="B11944" s="1" t="s">
        <v>5450</v>
      </c>
      <c r="C11944" t="s">
        <v>17717</v>
      </c>
      <c r="D11944" t="str">
        <f t="shared" si="372"/>
        <v>RIVIERA INDEPENDENT SCHOOL DISTRICT</v>
      </c>
      <c r="E11944" t="str">
        <f t="shared" si="373"/>
        <v>RIVIERA INDEPENDENT SCHOOL DISTRICT</v>
      </c>
      <c r="F11944">
        <v>1564</v>
      </c>
      <c r="G11944">
        <v>261</v>
      </c>
      <c r="H11944">
        <v>36</v>
      </c>
      <c r="I11944" t="s">
        <v>2878</v>
      </c>
      <c r="J11944" s="1" t="s">
        <v>2879</v>
      </c>
      <c r="K11944" s="1" t="s">
        <v>2880</v>
      </c>
    </row>
    <row r="11945" spans="1:11" x14ac:dyDescent="0.2">
      <c r="A11945" s="1" t="s">
        <v>16882</v>
      </c>
      <c r="B11945" s="1" t="s">
        <v>5454</v>
      </c>
      <c r="C11945" t="s">
        <v>17718</v>
      </c>
      <c r="D11945" t="str">
        <f t="shared" si="372"/>
        <v>ROBERT LEE INDEPENDENT SCHOOL DISTRICT</v>
      </c>
      <c r="E11945" t="str">
        <f t="shared" si="373"/>
        <v>ROBERT LEE INDEPENDENT SCHOOL DISTRICT</v>
      </c>
      <c r="F11945">
        <v>1601</v>
      </c>
      <c r="G11945">
        <v>228</v>
      </c>
      <c r="H11945">
        <v>44</v>
      </c>
      <c r="I11945" t="s">
        <v>2878</v>
      </c>
      <c r="J11945" s="1" t="s">
        <v>2879</v>
      </c>
      <c r="K11945" s="1" t="s">
        <v>2880</v>
      </c>
    </row>
    <row r="11946" spans="1:11" x14ac:dyDescent="0.2">
      <c r="A11946" s="1" t="s">
        <v>16882</v>
      </c>
      <c r="B11946" s="1" t="s">
        <v>7501</v>
      </c>
      <c r="C11946" t="s">
        <v>17719</v>
      </c>
      <c r="D11946" t="str">
        <f t="shared" si="372"/>
        <v>ROBINSON INDEPENDENT SCHOOL DISTRICT</v>
      </c>
      <c r="E11946" t="str">
        <f t="shared" si="373"/>
        <v>ROBINSON INDEPENDENT SCHOOL DISTRICT</v>
      </c>
      <c r="F11946">
        <v>11067</v>
      </c>
      <c r="G11946">
        <v>2182</v>
      </c>
      <c r="H11946">
        <v>297</v>
      </c>
      <c r="I11946" t="s">
        <v>2878</v>
      </c>
      <c r="J11946" s="1" t="s">
        <v>2879</v>
      </c>
      <c r="K11946" s="1" t="s">
        <v>2880</v>
      </c>
    </row>
    <row r="11947" spans="1:11" x14ac:dyDescent="0.2">
      <c r="A11947" s="1" t="s">
        <v>16882</v>
      </c>
      <c r="B11947" s="1" t="s">
        <v>7503</v>
      </c>
      <c r="C11947" t="s">
        <v>17720</v>
      </c>
      <c r="D11947" t="str">
        <f t="shared" si="372"/>
        <v>ROBSTOWN INDEPENDENT SCHOOL DISTRICT</v>
      </c>
      <c r="E11947" t="str">
        <f t="shared" si="373"/>
        <v>ROBSTOWN INDEPENDENT SCHOOL DISTRICT</v>
      </c>
      <c r="F11947">
        <v>16400</v>
      </c>
      <c r="G11947">
        <v>3383</v>
      </c>
      <c r="H11947">
        <v>1084</v>
      </c>
      <c r="I11947" t="s">
        <v>2878</v>
      </c>
      <c r="J11947" s="1" t="s">
        <v>2879</v>
      </c>
      <c r="K11947" s="1" t="s">
        <v>2880</v>
      </c>
    </row>
    <row r="11948" spans="1:11" x14ac:dyDescent="0.2">
      <c r="A11948" s="1" t="s">
        <v>16882</v>
      </c>
      <c r="B11948" s="1" t="s">
        <v>5456</v>
      </c>
      <c r="C11948" t="s">
        <v>17721</v>
      </c>
      <c r="D11948" t="str">
        <f t="shared" si="372"/>
        <v>ROBY CONSOLIDATED INDEPENDENT SCHOOL DISTRICT</v>
      </c>
      <c r="E11948" t="str">
        <f t="shared" si="373"/>
        <v>ROBY CONSOLIDATED INDEPENDENT SCHOOL DISTRICT</v>
      </c>
      <c r="F11948">
        <v>1387</v>
      </c>
      <c r="G11948">
        <v>223</v>
      </c>
      <c r="H11948">
        <v>48</v>
      </c>
      <c r="I11948" t="s">
        <v>2878</v>
      </c>
      <c r="J11948" s="1" t="s">
        <v>2879</v>
      </c>
      <c r="K11948" s="1" t="s">
        <v>2880</v>
      </c>
    </row>
    <row r="11949" spans="1:11" x14ac:dyDescent="0.2">
      <c r="A11949" s="1" t="s">
        <v>16882</v>
      </c>
      <c r="B11949" s="1" t="s">
        <v>5458</v>
      </c>
      <c r="C11949" t="s">
        <v>17722</v>
      </c>
      <c r="D11949" t="str">
        <f t="shared" si="372"/>
        <v>ROCHELLE INDEPENDENT SCHOOL DISTRICT</v>
      </c>
      <c r="E11949" t="str">
        <f t="shared" si="373"/>
        <v>ROCHELLE INDEPENDENT SCHOOL DISTRICT</v>
      </c>
      <c r="F11949">
        <v>881</v>
      </c>
      <c r="G11949">
        <v>134</v>
      </c>
      <c r="H11949">
        <v>30</v>
      </c>
      <c r="I11949" t="s">
        <v>2878</v>
      </c>
      <c r="J11949" s="1" t="s">
        <v>2879</v>
      </c>
      <c r="K11949" s="1" t="s">
        <v>2880</v>
      </c>
    </row>
    <row r="11950" spans="1:11" x14ac:dyDescent="0.2">
      <c r="A11950" s="1" t="s">
        <v>16882</v>
      </c>
      <c r="B11950" s="1" t="s">
        <v>5464</v>
      </c>
      <c r="C11950" t="s">
        <v>17723</v>
      </c>
      <c r="D11950" t="str">
        <f t="shared" si="372"/>
        <v>ROCKDALE INDEPENDENT SCHOOL DISTRICT</v>
      </c>
      <c r="E11950" t="str">
        <f t="shared" si="373"/>
        <v>ROCKDALE INDEPENDENT SCHOOL DISTRICT</v>
      </c>
      <c r="F11950">
        <v>9091</v>
      </c>
      <c r="G11950">
        <v>1711</v>
      </c>
      <c r="H11950">
        <v>401</v>
      </c>
      <c r="I11950" t="s">
        <v>2878</v>
      </c>
      <c r="J11950" s="1" t="s">
        <v>2879</v>
      </c>
      <c r="K11950" s="1" t="s">
        <v>2880</v>
      </c>
    </row>
    <row r="11951" spans="1:11" x14ac:dyDescent="0.2">
      <c r="A11951" s="1" t="s">
        <v>16882</v>
      </c>
      <c r="B11951" s="1" t="s">
        <v>3055</v>
      </c>
      <c r="C11951" t="s">
        <v>17724</v>
      </c>
      <c r="D11951" t="str">
        <f t="shared" si="372"/>
        <v>ROCKSPRINGS INDEPENDENT SCHOOL DISTRICT</v>
      </c>
      <c r="E11951" t="str">
        <f t="shared" si="373"/>
        <v>ROCKSPRINGS INDEPENDENT SCHOOL DISTRICT</v>
      </c>
      <c r="F11951">
        <v>1558</v>
      </c>
      <c r="G11951">
        <v>247</v>
      </c>
      <c r="H11951">
        <v>99</v>
      </c>
      <c r="I11951" t="s">
        <v>2878</v>
      </c>
      <c r="J11951" s="1" t="s">
        <v>2879</v>
      </c>
      <c r="K11951" s="1" t="s">
        <v>2880</v>
      </c>
    </row>
    <row r="11952" spans="1:11" x14ac:dyDescent="0.2">
      <c r="A11952" s="1" t="s">
        <v>16882</v>
      </c>
      <c r="B11952" s="1" t="s">
        <v>5470</v>
      </c>
      <c r="C11952" t="s">
        <v>17725</v>
      </c>
      <c r="D11952" t="str">
        <f t="shared" si="372"/>
        <v>ROCKWALL INDEPENDENT SCHOOL DISTRICT</v>
      </c>
      <c r="E11952" t="str">
        <f t="shared" si="373"/>
        <v>ROCKWALL INDEPENDENT SCHOOL DISTRICT</v>
      </c>
      <c r="F11952">
        <v>75976</v>
      </c>
      <c r="G11952">
        <v>15837</v>
      </c>
      <c r="H11952">
        <v>1001</v>
      </c>
      <c r="I11952" t="s">
        <v>2878</v>
      </c>
      <c r="J11952" s="1" t="s">
        <v>2879</v>
      </c>
      <c r="K11952" s="1" t="s">
        <v>2880</v>
      </c>
    </row>
    <row r="11953" spans="1:11" x14ac:dyDescent="0.2">
      <c r="A11953" s="1" t="s">
        <v>16882</v>
      </c>
      <c r="B11953" s="1" t="s">
        <v>5474</v>
      </c>
      <c r="C11953" t="s">
        <v>17726</v>
      </c>
      <c r="D11953" t="str">
        <f t="shared" si="372"/>
        <v>ROGERS INDEPENDENT SCHOOL DISTRICT</v>
      </c>
      <c r="E11953" t="str">
        <f t="shared" si="373"/>
        <v>ROGERS INDEPENDENT SCHOOL DISTRICT</v>
      </c>
      <c r="F11953">
        <v>4266</v>
      </c>
      <c r="G11953">
        <v>834</v>
      </c>
      <c r="H11953">
        <v>89</v>
      </c>
      <c r="I11953" t="s">
        <v>2878</v>
      </c>
      <c r="J11953" s="1" t="s">
        <v>2879</v>
      </c>
      <c r="K11953" s="1" t="s">
        <v>2880</v>
      </c>
    </row>
    <row r="11954" spans="1:11" x14ac:dyDescent="0.2">
      <c r="A11954" s="1" t="s">
        <v>16882</v>
      </c>
      <c r="B11954" s="1" t="s">
        <v>17727</v>
      </c>
      <c r="C11954" t="s">
        <v>17728</v>
      </c>
      <c r="D11954" t="str">
        <f t="shared" si="372"/>
        <v>ROMA INDEPENDENT SCHOOL DISTRICT</v>
      </c>
      <c r="E11954" t="str">
        <f t="shared" si="373"/>
        <v>ROMA INDEPENDENT SCHOOL DISTRICT</v>
      </c>
      <c r="F11954">
        <v>24781</v>
      </c>
      <c r="G11954">
        <v>5654</v>
      </c>
      <c r="H11954">
        <v>3113</v>
      </c>
      <c r="I11954" t="s">
        <v>2878</v>
      </c>
      <c r="J11954" s="1" t="s">
        <v>2879</v>
      </c>
      <c r="K11954" s="1" t="s">
        <v>2880</v>
      </c>
    </row>
    <row r="11955" spans="1:11" x14ac:dyDescent="0.2">
      <c r="A11955" s="1" t="s">
        <v>16882</v>
      </c>
      <c r="B11955" s="1" t="s">
        <v>7513</v>
      </c>
      <c r="C11955" t="s">
        <v>17729</v>
      </c>
      <c r="D11955" t="str">
        <f t="shared" si="372"/>
        <v>ROOSEVELT INDEPENDENT SCHOOL DISTRICT</v>
      </c>
      <c r="E11955" t="str">
        <f t="shared" si="373"/>
        <v>ROOSEVELT INDEPENDENT SCHOOL DISTRICT</v>
      </c>
      <c r="F11955">
        <v>6067</v>
      </c>
      <c r="G11955">
        <v>1225</v>
      </c>
      <c r="H11955">
        <v>241</v>
      </c>
      <c r="I11955" t="s">
        <v>2878</v>
      </c>
      <c r="J11955" s="1" t="s">
        <v>2879</v>
      </c>
      <c r="K11955" s="1" t="s">
        <v>2880</v>
      </c>
    </row>
    <row r="11956" spans="1:11" x14ac:dyDescent="0.2">
      <c r="A11956" s="1" t="s">
        <v>16882</v>
      </c>
      <c r="B11956" s="1" t="s">
        <v>5478</v>
      </c>
      <c r="C11956" t="s">
        <v>17730</v>
      </c>
      <c r="D11956" t="str">
        <f t="shared" si="372"/>
        <v>ROPES INDEPENDENT SCHOOL DISTRICT</v>
      </c>
      <c r="E11956" t="str">
        <f t="shared" si="373"/>
        <v>ROPES INDEPENDENT SCHOOL DISTRICT</v>
      </c>
      <c r="F11956">
        <v>1257</v>
      </c>
      <c r="G11956">
        <v>262</v>
      </c>
      <c r="H11956">
        <v>48</v>
      </c>
      <c r="I11956" t="s">
        <v>2878</v>
      </c>
      <c r="J11956" s="1" t="s">
        <v>2879</v>
      </c>
      <c r="K11956" s="1" t="s">
        <v>2880</v>
      </c>
    </row>
    <row r="11957" spans="1:11" x14ac:dyDescent="0.2">
      <c r="A11957" s="1" t="s">
        <v>16882</v>
      </c>
      <c r="B11957" s="1" t="s">
        <v>6581</v>
      </c>
      <c r="C11957" t="s">
        <v>17731</v>
      </c>
      <c r="D11957" t="str">
        <f t="shared" si="372"/>
        <v>ROSCOE COLLEGIATE INDEPENDENT SCHOOL DISTRICT</v>
      </c>
      <c r="E11957" t="str">
        <f t="shared" si="373"/>
        <v>ROSCOE COLLEGIATE INDEPENDENT SCHOOL DISTRICT</v>
      </c>
      <c r="F11957">
        <v>1838</v>
      </c>
      <c r="G11957">
        <v>334</v>
      </c>
      <c r="H11957">
        <v>96</v>
      </c>
      <c r="I11957" t="s">
        <v>2878</v>
      </c>
      <c r="J11957" s="1" t="s">
        <v>2879</v>
      </c>
      <c r="K11957" s="1" t="s">
        <v>2880</v>
      </c>
    </row>
    <row r="11958" spans="1:11" x14ac:dyDescent="0.2">
      <c r="A11958" s="1" t="s">
        <v>16882</v>
      </c>
      <c r="B11958" s="1" t="s">
        <v>17732</v>
      </c>
      <c r="C11958" t="s">
        <v>17733</v>
      </c>
      <c r="D11958" t="str">
        <f t="shared" si="372"/>
        <v>ROSEBUD-LOTT INDEPENDENT SCHOOL DISTRICT</v>
      </c>
      <c r="E11958" t="str">
        <f t="shared" si="373"/>
        <v>ROSEBUD-LOTT INDEPENDENT SCHOOL DISTRICT</v>
      </c>
      <c r="F11958">
        <v>4789</v>
      </c>
      <c r="G11958">
        <v>811</v>
      </c>
      <c r="H11958">
        <v>201</v>
      </c>
      <c r="I11958" t="s">
        <v>2878</v>
      </c>
      <c r="J11958" s="1" t="s">
        <v>2879</v>
      </c>
      <c r="K11958" s="1" t="s">
        <v>2880</v>
      </c>
    </row>
    <row r="11959" spans="1:11" x14ac:dyDescent="0.2">
      <c r="A11959" s="1" t="s">
        <v>16882</v>
      </c>
      <c r="B11959" s="1" t="s">
        <v>5486</v>
      </c>
      <c r="C11959" t="s">
        <v>17734</v>
      </c>
      <c r="D11959" t="str">
        <f t="shared" si="372"/>
        <v>ROTAN INDEPENDENT SCHOOL DISTRICT</v>
      </c>
      <c r="E11959" t="str">
        <f t="shared" si="373"/>
        <v>ROTAN INDEPENDENT SCHOOL DISTRICT</v>
      </c>
      <c r="F11959">
        <v>1895</v>
      </c>
      <c r="G11959">
        <v>280</v>
      </c>
      <c r="H11959">
        <v>65</v>
      </c>
      <c r="I11959" t="s">
        <v>2878</v>
      </c>
      <c r="J11959" s="1" t="s">
        <v>2879</v>
      </c>
      <c r="K11959" s="1" t="s">
        <v>2880</v>
      </c>
    </row>
    <row r="11960" spans="1:11" x14ac:dyDescent="0.2">
      <c r="A11960" s="1" t="s">
        <v>16882</v>
      </c>
      <c r="B11960" s="1" t="s">
        <v>17735</v>
      </c>
      <c r="C11960" t="s">
        <v>17736</v>
      </c>
      <c r="D11960" t="str">
        <f t="shared" si="372"/>
        <v>ROUND ROCK INDEPENDENT SCHOOL DISTRICT</v>
      </c>
      <c r="E11960" t="str">
        <f t="shared" si="373"/>
        <v>ROUND ROCK INDEPENDENT SCHOOL DISTRICT</v>
      </c>
      <c r="F11960">
        <v>287134</v>
      </c>
      <c r="G11960">
        <v>54846</v>
      </c>
      <c r="H11960">
        <v>3278</v>
      </c>
      <c r="I11960" t="s">
        <v>2878</v>
      </c>
      <c r="J11960" s="1" t="s">
        <v>2879</v>
      </c>
      <c r="K11960" s="1" t="s">
        <v>2880</v>
      </c>
    </row>
    <row r="11961" spans="1:11" x14ac:dyDescent="0.2">
      <c r="A11961" s="1" t="s">
        <v>16882</v>
      </c>
      <c r="B11961" s="1" t="s">
        <v>7520</v>
      </c>
      <c r="C11961" t="s">
        <v>17737</v>
      </c>
      <c r="D11961" t="str">
        <f t="shared" si="372"/>
        <v>ROUND TOP-CARMINE INDEPENDENT SCHOOL DISTRICT</v>
      </c>
      <c r="E11961" t="str">
        <f t="shared" si="373"/>
        <v>ROUND TOP-CARMINE INDEPENDENT SCHOOL DISTRICT</v>
      </c>
      <c r="F11961">
        <v>1863</v>
      </c>
      <c r="G11961">
        <v>216</v>
      </c>
      <c r="H11961">
        <v>17</v>
      </c>
      <c r="I11961" t="s">
        <v>2878</v>
      </c>
      <c r="J11961" s="1" t="s">
        <v>2879</v>
      </c>
      <c r="K11961" s="1" t="s">
        <v>2880</v>
      </c>
    </row>
    <row r="11962" spans="1:11" x14ac:dyDescent="0.2">
      <c r="A11962" s="1" t="s">
        <v>16882</v>
      </c>
      <c r="B11962" s="1" t="s">
        <v>10559</v>
      </c>
      <c r="C11962" t="s">
        <v>17738</v>
      </c>
      <c r="D11962" t="str">
        <f t="shared" si="372"/>
        <v>ROXTON INDEPENDENT SCHOOL DISTRICT</v>
      </c>
      <c r="E11962" t="str">
        <f t="shared" si="373"/>
        <v>ROXTON INDEPENDENT SCHOOL DISTRICT</v>
      </c>
      <c r="F11962">
        <v>1240</v>
      </c>
      <c r="G11962">
        <v>205</v>
      </c>
      <c r="H11962">
        <v>45</v>
      </c>
      <c r="I11962" t="s">
        <v>2878</v>
      </c>
      <c r="J11962" s="1" t="s">
        <v>2879</v>
      </c>
      <c r="K11962" s="1" t="s">
        <v>2880</v>
      </c>
    </row>
    <row r="11963" spans="1:11" x14ac:dyDescent="0.2">
      <c r="A11963" s="1" t="s">
        <v>16882</v>
      </c>
      <c r="B11963" s="1" t="s">
        <v>7523</v>
      </c>
      <c r="C11963" t="s">
        <v>17739</v>
      </c>
      <c r="D11963" t="str">
        <f t="shared" si="372"/>
        <v>ROYAL INDEPENDENT SCHOOL DISTRICT</v>
      </c>
      <c r="E11963" t="str">
        <f t="shared" si="373"/>
        <v>ROYAL INDEPENDENT SCHOOL DISTRICT</v>
      </c>
      <c r="F11963">
        <v>12026</v>
      </c>
      <c r="G11963">
        <v>2443</v>
      </c>
      <c r="H11963">
        <v>669</v>
      </c>
      <c r="I11963" t="s">
        <v>2878</v>
      </c>
      <c r="J11963" s="1" t="s">
        <v>2879</v>
      </c>
      <c r="K11963" s="1" t="s">
        <v>2880</v>
      </c>
    </row>
    <row r="11964" spans="1:11" x14ac:dyDescent="0.2">
      <c r="A11964" s="1" t="s">
        <v>16882</v>
      </c>
      <c r="B11964" s="1" t="s">
        <v>5492</v>
      </c>
      <c r="C11964" t="s">
        <v>17740</v>
      </c>
      <c r="D11964" t="str">
        <f t="shared" si="372"/>
        <v>ROYSE CITY INDEPENDENT SCHOOL DISTRICT</v>
      </c>
      <c r="E11964" t="str">
        <f t="shared" si="373"/>
        <v>ROYSE CITY INDEPENDENT SCHOOL DISTRICT</v>
      </c>
      <c r="F11964">
        <v>23658</v>
      </c>
      <c r="G11964">
        <v>5043</v>
      </c>
      <c r="H11964">
        <v>379</v>
      </c>
      <c r="I11964" t="s">
        <v>2878</v>
      </c>
      <c r="J11964" s="1" t="s">
        <v>2879</v>
      </c>
      <c r="K11964" s="1" t="s">
        <v>2880</v>
      </c>
    </row>
    <row r="11965" spans="1:11" x14ac:dyDescent="0.2">
      <c r="A11965" s="1" t="s">
        <v>16882</v>
      </c>
      <c r="B11965" s="1" t="s">
        <v>5496</v>
      </c>
      <c r="C11965" t="s">
        <v>17741</v>
      </c>
      <c r="D11965" t="str">
        <f t="shared" si="372"/>
        <v>RULE INDEPENDENT SCHOOL DISTRICT</v>
      </c>
      <c r="E11965" t="str">
        <f t="shared" si="373"/>
        <v>RULE INDEPENDENT SCHOOL DISTRICT</v>
      </c>
      <c r="F11965">
        <v>866</v>
      </c>
      <c r="G11965">
        <v>129</v>
      </c>
      <c r="H11965">
        <v>49</v>
      </c>
      <c r="I11965" t="s">
        <v>2878</v>
      </c>
      <c r="J11965" s="1" t="s">
        <v>2879</v>
      </c>
      <c r="K11965" s="1" t="s">
        <v>2880</v>
      </c>
    </row>
    <row r="11966" spans="1:11" x14ac:dyDescent="0.2">
      <c r="A11966" s="1" t="s">
        <v>16882</v>
      </c>
      <c r="B11966" s="1" t="s">
        <v>17742</v>
      </c>
      <c r="C11966" t="s">
        <v>17743</v>
      </c>
      <c r="D11966" t="str">
        <f t="shared" si="372"/>
        <v>RUNGE INDEPENDENT SCHOOL DISTRICT</v>
      </c>
      <c r="E11966" t="str">
        <f t="shared" si="373"/>
        <v>RUNGE INDEPENDENT SCHOOL DISTRICT</v>
      </c>
      <c r="F11966">
        <v>1364</v>
      </c>
      <c r="G11966">
        <v>287</v>
      </c>
      <c r="H11966">
        <v>64</v>
      </c>
      <c r="I11966" t="s">
        <v>2878</v>
      </c>
      <c r="J11966" s="1" t="s">
        <v>2879</v>
      </c>
      <c r="K11966" s="1" t="s">
        <v>2880</v>
      </c>
    </row>
    <row r="11967" spans="1:11" x14ac:dyDescent="0.2">
      <c r="A11967" s="1" t="s">
        <v>16882</v>
      </c>
      <c r="B11967" s="1" t="s">
        <v>17744</v>
      </c>
      <c r="C11967" t="s">
        <v>17745</v>
      </c>
      <c r="D11967" t="str">
        <f t="shared" si="372"/>
        <v>RUSK INDEPENDENT SCHOOL DISTRICT</v>
      </c>
      <c r="E11967" t="str">
        <f t="shared" si="373"/>
        <v>RUSK INDEPENDENT SCHOOL DISTRICT</v>
      </c>
      <c r="F11967">
        <v>12401</v>
      </c>
      <c r="G11967">
        <v>2045</v>
      </c>
      <c r="H11967">
        <v>422</v>
      </c>
      <c r="I11967" t="s">
        <v>2878</v>
      </c>
      <c r="J11967" s="1" t="s">
        <v>2879</v>
      </c>
      <c r="K11967" s="1" t="s">
        <v>2880</v>
      </c>
    </row>
    <row r="11968" spans="1:11" x14ac:dyDescent="0.2">
      <c r="A11968" s="1" t="s">
        <v>16882</v>
      </c>
      <c r="B11968" s="1" t="s">
        <v>7529</v>
      </c>
      <c r="C11968" t="s">
        <v>17746</v>
      </c>
      <c r="D11968" t="str">
        <f t="shared" si="372"/>
        <v>S AND S CONSOLIDATED INDEPENDENT SCHOOL DISTRICT</v>
      </c>
      <c r="E11968" t="str">
        <f t="shared" si="373"/>
        <v>S AND S CONSOLIDATED INDEPENDENT SCHOOL DISTRICT</v>
      </c>
      <c r="F11968">
        <v>5360</v>
      </c>
      <c r="G11968">
        <v>999</v>
      </c>
      <c r="H11968">
        <v>120</v>
      </c>
      <c r="I11968" t="s">
        <v>2878</v>
      </c>
      <c r="J11968" s="1" t="s">
        <v>2879</v>
      </c>
      <c r="K11968" s="1" t="s">
        <v>2880</v>
      </c>
    </row>
    <row r="11969" spans="1:11" x14ac:dyDescent="0.2">
      <c r="A11969" s="1" t="s">
        <v>16882</v>
      </c>
      <c r="B11969" s="1" t="s">
        <v>5500</v>
      </c>
      <c r="C11969" t="s">
        <v>17747</v>
      </c>
      <c r="D11969" t="str">
        <f t="shared" si="372"/>
        <v>SABINAL INDEPENDENT SCHOOL DISTRICT</v>
      </c>
      <c r="E11969" t="str">
        <f t="shared" si="373"/>
        <v>SABINAL INDEPENDENT SCHOOL DISTRICT</v>
      </c>
      <c r="F11969">
        <v>2729</v>
      </c>
      <c r="G11969">
        <v>517</v>
      </c>
      <c r="H11969">
        <v>127</v>
      </c>
      <c r="I11969" t="s">
        <v>2878</v>
      </c>
      <c r="J11969" s="1" t="s">
        <v>2879</v>
      </c>
      <c r="K11969" s="1" t="s">
        <v>2880</v>
      </c>
    </row>
    <row r="11970" spans="1:11" x14ac:dyDescent="0.2">
      <c r="A11970" s="1" t="s">
        <v>16882</v>
      </c>
      <c r="B11970" s="1" t="s">
        <v>5502</v>
      </c>
      <c r="C11970" t="s">
        <v>17748</v>
      </c>
      <c r="D11970" t="str">
        <f t="shared" si="372"/>
        <v>SABINE INDEPENDENT SCHOOL DISTRICT</v>
      </c>
      <c r="E11970" t="str">
        <f t="shared" si="373"/>
        <v>SABINE INDEPENDENT SCHOOL DISTRICT</v>
      </c>
      <c r="F11970">
        <v>6729</v>
      </c>
      <c r="G11970">
        <v>1309</v>
      </c>
      <c r="H11970">
        <v>202</v>
      </c>
      <c r="I11970" t="s">
        <v>2878</v>
      </c>
      <c r="J11970" s="1" t="s">
        <v>2879</v>
      </c>
      <c r="K11970" s="1" t="s">
        <v>2880</v>
      </c>
    </row>
    <row r="11971" spans="1:11" x14ac:dyDescent="0.2">
      <c r="A11971" s="1" t="s">
        <v>16882</v>
      </c>
      <c r="B11971" s="1" t="s">
        <v>7577</v>
      </c>
      <c r="C11971" t="s">
        <v>17749</v>
      </c>
      <c r="D11971" t="str">
        <f t="shared" ref="D11971:D12034" si="374">UPPER(C11971)</f>
        <v>SABINE PASS INDEPENDENT SCHOOL DISTRICT</v>
      </c>
      <c r="E11971" t="str">
        <f t="shared" ref="E11971:E12034" si="375">UPPER(TRIM(C11971))</f>
        <v>SABINE PASS INDEPENDENT SCHOOL DISTRICT</v>
      </c>
      <c r="F11971">
        <v>400</v>
      </c>
      <c r="G11971">
        <v>44</v>
      </c>
      <c r="H11971">
        <v>9</v>
      </c>
      <c r="I11971" t="s">
        <v>2878</v>
      </c>
      <c r="J11971" s="1" t="s">
        <v>2879</v>
      </c>
      <c r="K11971" s="1" t="s">
        <v>2880</v>
      </c>
    </row>
    <row r="11972" spans="1:11" x14ac:dyDescent="0.2">
      <c r="A11972" s="1" t="s">
        <v>16882</v>
      </c>
      <c r="B11972" s="1" t="s">
        <v>17750</v>
      </c>
      <c r="C11972" t="s">
        <v>17751</v>
      </c>
      <c r="D11972" t="str">
        <f t="shared" si="374"/>
        <v>SALADO INDEPENDENT SCHOOL DISTRICT</v>
      </c>
      <c r="E11972" t="str">
        <f t="shared" si="375"/>
        <v>SALADO INDEPENDENT SCHOOL DISTRICT</v>
      </c>
      <c r="F11972">
        <v>7983</v>
      </c>
      <c r="G11972">
        <v>1418</v>
      </c>
      <c r="H11972">
        <v>133</v>
      </c>
      <c r="I11972" t="s">
        <v>2878</v>
      </c>
      <c r="J11972" s="1" t="s">
        <v>2879</v>
      </c>
      <c r="K11972" s="1" t="s">
        <v>2880</v>
      </c>
    </row>
    <row r="11973" spans="1:11" x14ac:dyDescent="0.2">
      <c r="A11973" s="1" t="s">
        <v>16882</v>
      </c>
      <c r="B11973" s="1" t="s">
        <v>5509</v>
      </c>
      <c r="C11973" t="s">
        <v>17752</v>
      </c>
      <c r="D11973" t="str">
        <f t="shared" si="374"/>
        <v>SALTILLO INDEPENDENT SCHOOL DISTRICT</v>
      </c>
      <c r="E11973" t="str">
        <f t="shared" si="375"/>
        <v>SALTILLO INDEPENDENT SCHOOL DISTRICT</v>
      </c>
      <c r="F11973">
        <v>1239</v>
      </c>
      <c r="G11973">
        <v>247</v>
      </c>
      <c r="H11973">
        <v>54</v>
      </c>
      <c r="I11973" t="s">
        <v>2878</v>
      </c>
      <c r="J11973" s="1" t="s">
        <v>2879</v>
      </c>
      <c r="K11973" s="1" t="s">
        <v>2880</v>
      </c>
    </row>
    <row r="11974" spans="1:11" x14ac:dyDescent="0.2">
      <c r="A11974" s="1" t="s">
        <v>16882</v>
      </c>
      <c r="B11974" s="1" t="s">
        <v>5511</v>
      </c>
      <c r="C11974" t="s">
        <v>17753</v>
      </c>
      <c r="D11974" t="str">
        <f t="shared" si="374"/>
        <v>SAM RAYBURN INDEPENDENT SCHOOL DISTRICT</v>
      </c>
      <c r="E11974" t="str">
        <f t="shared" si="375"/>
        <v>SAM RAYBURN INDEPENDENT SCHOOL DISTRICT</v>
      </c>
      <c r="F11974">
        <v>2483</v>
      </c>
      <c r="G11974">
        <v>424</v>
      </c>
      <c r="H11974">
        <v>93</v>
      </c>
      <c r="I11974" t="s">
        <v>2878</v>
      </c>
      <c r="J11974" s="1" t="s">
        <v>2879</v>
      </c>
      <c r="K11974" s="1" t="s">
        <v>2880</v>
      </c>
    </row>
    <row r="11975" spans="1:11" x14ac:dyDescent="0.2">
      <c r="A11975" s="1" t="s">
        <v>16882</v>
      </c>
      <c r="B11975" s="1" t="s">
        <v>5515</v>
      </c>
      <c r="C11975" t="s">
        <v>17754</v>
      </c>
      <c r="D11975" t="str">
        <f t="shared" si="374"/>
        <v>SAN ANGELO INDEPENDENT SCHOOL DISTRICT</v>
      </c>
      <c r="E11975" t="str">
        <f t="shared" si="375"/>
        <v>SAN ANGELO INDEPENDENT SCHOOL DISTRICT</v>
      </c>
      <c r="F11975">
        <v>101455</v>
      </c>
      <c r="G11975">
        <v>16438</v>
      </c>
      <c r="H11975">
        <v>3182</v>
      </c>
      <c r="I11975" t="s">
        <v>2878</v>
      </c>
      <c r="J11975" s="1" t="s">
        <v>2879</v>
      </c>
      <c r="K11975" s="1" t="s">
        <v>2880</v>
      </c>
    </row>
    <row r="11976" spans="1:11" x14ac:dyDescent="0.2">
      <c r="A11976" s="1" t="s">
        <v>16882</v>
      </c>
      <c r="B11976" s="1" t="s">
        <v>5517</v>
      </c>
      <c r="C11976" t="s">
        <v>17755</v>
      </c>
      <c r="D11976" t="str">
        <f t="shared" si="374"/>
        <v>SAN ANTONIO INDEPENDENT SCHOOL DISTRICT</v>
      </c>
      <c r="E11976" t="str">
        <f t="shared" si="375"/>
        <v>SAN ANTONIO INDEPENDENT SCHOOL DISTRICT</v>
      </c>
      <c r="F11976">
        <v>346575</v>
      </c>
      <c r="G11976">
        <v>61265</v>
      </c>
      <c r="H11976">
        <v>20582</v>
      </c>
      <c r="I11976" t="s">
        <v>2878</v>
      </c>
      <c r="J11976" s="1" t="s">
        <v>2879</v>
      </c>
      <c r="K11976" s="1" t="s">
        <v>2880</v>
      </c>
    </row>
    <row r="11977" spans="1:11" x14ac:dyDescent="0.2">
      <c r="A11977" s="1" t="s">
        <v>16882</v>
      </c>
      <c r="B11977" s="1" t="s">
        <v>7535</v>
      </c>
      <c r="C11977" t="s">
        <v>17756</v>
      </c>
      <c r="D11977" t="str">
        <f t="shared" si="374"/>
        <v>SAN AUGUSTINE INDEPENDENT SCHOOL DISTRICT</v>
      </c>
      <c r="E11977" t="str">
        <f t="shared" si="375"/>
        <v>SAN AUGUSTINE INDEPENDENT SCHOOL DISTRICT</v>
      </c>
      <c r="F11977">
        <v>5264</v>
      </c>
      <c r="G11977">
        <v>769</v>
      </c>
      <c r="H11977">
        <v>278</v>
      </c>
      <c r="I11977" t="s">
        <v>2878</v>
      </c>
      <c r="J11977" s="1" t="s">
        <v>2879</v>
      </c>
      <c r="K11977" s="1" t="s">
        <v>2880</v>
      </c>
    </row>
    <row r="11978" spans="1:11" x14ac:dyDescent="0.2">
      <c r="A11978" s="1" t="s">
        <v>16882</v>
      </c>
      <c r="B11978" s="1" t="s">
        <v>5521</v>
      </c>
      <c r="C11978" t="s">
        <v>17757</v>
      </c>
      <c r="D11978" t="str">
        <f t="shared" si="374"/>
        <v>SAN BENITO CONSOLIDATED INDEPENDENT SCHOOL DISTRICT</v>
      </c>
      <c r="E11978" t="str">
        <f t="shared" si="375"/>
        <v>SAN BENITO CONSOLIDATED INDEPENDENT SCHOOL DISTRICT</v>
      </c>
      <c r="F11978">
        <v>44516</v>
      </c>
      <c r="G11978">
        <v>10691</v>
      </c>
      <c r="H11978">
        <v>4274</v>
      </c>
      <c r="I11978" t="s">
        <v>2878</v>
      </c>
      <c r="J11978" s="1" t="s">
        <v>2879</v>
      </c>
      <c r="K11978" s="1" t="s">
        <v>2880</v>
      </c>
    </row>
    <row r="11979" spans="1:11" x14ac:dyDescent="0.2">
      <c r="A11979" s="1" t="s">
        <v>16882</v>
      </c>
      <c r="B11979" s="1" t="s">
        <v>17758</v>
      </c>
      <c r="C11979" t="s">
        <v>17759</v>
      </c>
      <c r="D11979" t="str">
        <f t="shared" si="374"/>
        <v>SAN DIEGO INDEPENDENT SCHOOL DISTRICT</v>
      </c>
      <c r="E11979" t="str">
        <f t="shared" si="375"/>
        <v>SAN DIEGO INDEPENDENT SCHOOL DISTRICT</v>
      </c>
      <c r="F11979">
        <v>6790</v>
      </c>
      <c r="G11979">
        <v>1232</v>
      </c>
      <c r="H11979">
        <v>496</v>
      </c>
      <c r="I11979" t="s">
        <v>2878</v>
      </c>
      <c r="J11979" s="1" t="s">
        <v>2879</v>
      </c>
      <c r="K11979" s="1" t="s">
        <v>2880</v>
      </c>
    </row>
    <row r="11980" spans="1:11" x14ac:dyDescent="0.2">
      <c r="A11980" s="1" t="s">
        <v>16882</v>
      </c>
      <c r="B11980" s="1" t="s">
        <v>10563</v>
      </c>
      <c r="C11980" t="s">
        <v>17760</v>
      </c>
      <c r="D11980" t="str">
        <f t="shared" si="374"/>
        <v>SAN ELIZARIO INDEPENDENT SCHOOL DISTRICT</v>
      </c>
      <c r="E11980" t="str">
        <f t="shared" si="375"/>
        <v>SAN ELIZARIO INDEPENDENT SCHOOL DISTRICT</v>
      </c>
      <c r="F11980">
        <v>14391</v>
      </c>
      <c r="G11980">
        <v>3551</v>
      </c>
      <c r="H11980">
        <v>1572</v>
      </c>
      <c r="I11980" t="s">
        <v>2878</v>
      </c>
      <c r="J11980" s="1" t="s">
        <v>2879</v>
      </c>
      <c r="K11980" s="1" t="s">
        <v>2880</v>
      </c>
    </row>
    <row r="11981" spans="1:11" x14ac:dyDescent="0.2">
      <c r="A11981" s="1" t="s">
        <v>16882</v>
      </c>
      <c r="B11981" s="1" t="s">
        <v>17761</v>
      </c>
      <c r="C11981" t="s">
        <v>17762</v>
      </c>
      <c r="D11981" t="str">
        <f t="shared" si="374"/>
        <v>SAN FELIPE-DEL RIO CONSOLIDATED INDEPENDENT SCHOOL DISTRICT</v>
      </c>
      <c r="E11981" t="str">
        <f t="shared" si="375"/>
        <v>SAN FELIPE-DEL RIO CONSOLIDATED INDEPENDENT SCHOOL DISTRICT</v>
      </c>
      <c r="F11981">
        <v>48274</v>
      </c>
      <c r="G11981">
        <v>9703</v>
      </c>
      <c r="H11981">
        <v>2885</v>
      </c>
      <c r="I11981" t="s">
        <v>2878</v>
      </c>
      <c r="J11981" s="1" t="s">
        <v>2879</v>
      </c>
      <c r="K11981" s="1" t="s">
        <v>2880</v>
      </c>
    </row>
    <row r="11982" spans="1:11" x14ac:dyDescent="0.2">
      <c r="A11982" s="1" t="s">
        <v>16882</v>
      </c>
      <c r="B11982" s="1" t="s">
        <v>7542</v>
      </c>
      <c r="C11982" t="s">
        <v>17763</v>
      </c>
      <c r="D11982" t="str">
        <f t="shared" si="374"/>
        <v>SAN ISIDRO INDEPENDENT SCHOOL DISTRICT</v>
      </c>
      <c r="E11982" t="str">
        <f t="shared" si="375"/>
        <v>SAN ISIDRO INDEPENDENT SCHOOL DISTRICT</v>
      </c>
      <c r="F11982">
        <v>1079</v>
      </c>
      <c r="G11982">
        <v>193</v>
      </c>
      <c r="H11982">
        <v>82</v>
      </c>
      <c r="I11982" t="s">
        <v>2878</v>
      </c>
      <c r="J11982" s="1" t="s">
        <v>2879</v>
      </c>
      <c r="K11982" s="1" t="s">
        <v>2880</v>
      </c>
    </row>
    <row r="11983" spans="1:11" x14ac:dyDescent="0.2">
      <c r="A11983" s="1" t="s">
        <v>16882</v>
      </c>
      <c r="B11983" s="1" t="s">
        <v>7544</v>
      </c>
      <c r="C11983" t="s">
        <v>17764</v>
      </c>
      <c r="D11983" t="str">
        <f t="shared" si="374"/>
        <v>SAN MARCOS CONSOLIDATED INDEPENDENT SCHOOL DISTRICT</v>
      </c>
      <c r="E11983" t="str">
        <f t="shared" si="375"/>
        <v>SAN MARCOS CONSOLIDATED INDEPENDENT SCHOOL DISTRICT</v>
      </c>
      <c r="F11983">
        <v>81664</v>
      </c>
      <c r="G11983">
        <v>9507</v>
      </c>
      <c r="H11983">
        <v>1919</v>
      </c>
      <c r="I11983" t="s">
        <v>2878</v>
      </c>
      <c r="J11983" s="1" t="s">
        <v>2879</v>
      </c>
      <c r="K11983" s="1" t="s">
        <v>2880</v>
      </c>
    </row>
    <row r="11984" spans="1:11" x14ac:dyDescent="0.2">
      <c r="A11984" s="1" t="s">
        <v>16882</v>
      </c>
      <c r="B11984" s="1" t="s">
        <v>5528</v>
      </c>
      <c r="C11984" t="s">
        <v>17765</v>
      </c>
      <c r="D11984" t="str">
        <f t="shared" si="374"/>
        <v>SAN PERLITA INDEPENDENT SCHOOL DISTRICT</v>
      </c>
      <c r="E11984" t="str">
        <f t="shared" si="375"/>
        <v>SAN PERLITA INDEPENDENT SCHOOL DISTRICT</v>
      </c>
      <c r="F11984">
        <v>945</v>
      </c>
      <c r="G11984">
        <v>176</v>
      </c>
      <c r="H11984">
        <v>78</v>
      </c>
      <c r="I11984" t="s">
        <v>2878</v>
      </c>
      <c r="J11984" s="1" t="s">
        <v>2879</v>
      </c>
      <c r="K11984" s="1" t="s">
        <v>2880</v>
      </c>
    </row>
    <row r="11985" spans="1:11" x14ac:dyDescent="0.2">
      <c r="A11985" s="1" t="s">
        <v>16882</v>
      </c>
      <c r="B11985" s="1" t="s">
        <v>6617</v>
      </c>
      <c r="C11985" t="s">
        <v>17766</v>
      </c>
      <c r="D11985" t="str">
        <f t="shared" si="374"/>
        <v>SAN SABA INDEPENDENT SCHOOL DISTRICT</v>
      </c>
      <c r="E11985" t="str">
        <f t="shared" si="375"/>
        <v>SAN SABA INDEPENDENT SCHOOL DISTRICT</v>
      </c>
      <c r="F11985">
        <v>4399</v>
      </c>
      <c r="G11985">
        <v>596</v>
      </c>
      <c r="H11985">
        <v>192</v>
      </c>
      <c r="I11985" t="s">
        <v>2878</v>
      </c>
      <c r="J11985" s="1" t="s">
        <v>2879</v>
      </c>
      <c r="K11985" s="1" t="s">
        <v>2880</v>
      </c>
    </row>
    <row r="11986" spans="1:11" x14ac:dyDescent="0.2">
      <c r="A11986" s="1" t="s">
        <v>16882</v>
      </c>
      <c r="B11986" s="1" t="s">
        <v>5530</v>
      </c>
      <c r="C11986" t="s">
        <v>17767</v>
      </c>
      <c r="D11986" t="str">
        <f t="shared" si="374"/>
        <v>SAN VICENTE INDEPENDENT SCHOOL DISTRICT</v>
      </c>
      <c r="E11986" t="str">
        <f t="shared" si="375"/>
        <v>SAN VICENTE INDEPENDENT SCHOOL DISTRICT</v>
      </c>
      <c r="F11986">
        <v>216</v>
      </c>
      <c r="G11986">
        <v>25</v>
      </c>
      <c r="H11986">
        <v>3</v>
      </c>
      <c r="I11986" t="s">
        <v>2878</v>
      </c>
      <c r="J11986" s="1" t="s">
        <v>2879</v>
      </c>
      <c r="K11986" s="1" t="s">
        <v>2880</v>
      </c>
    </row>
    <row r="11987" spans="1:11" x14ac:dyDescent="0.2">
      <c r="A11987" s="1" t="s">
        <v>16882</v>
      </c>
      <c r="B11987" s="1" t="s">
        <v>7546</v>
      </c>
      <c r="C11987" t="s">
        <v>17768</v>
      </c>
      <c r="D11987" t="str">
        <f t="shared" si="374"/>
        <v>SANDS CONSOLIDATED INDEPENDENT SCHOOL DISTRICT</v>
      </c>
      <c r="E11987" t="str">
        <f t="shared" si="375"/>
        <v>SANDS CONSOLIDATED INDEPENDENT SCHOOL DISTRICT</v>
      </c>
      <c r="F11987">
        <v>740</v>
      </c>
      <c r="G11987">
        <v>168</v>
      </c>
      <c r="H11987">
        <v>32</v>
      </c>
      <c r="I11987" t="s">
        <v>2878</v>
      </c>
      <c r="J11987" s="1" t="s">
        <v>2879</v>
      </c>
      <c r="K11987" s="1" t="s">
        <v>2880</v>
      </c>
    </row>
    <row r="11988" spans="1:11" x14ac:dyDescent="0.2">
      <c r="A11988" s="1" t="s">
        <v>16882</v>
      </c>
      <c r="B11988" s="1" t="s">
        <v>17769</v>
      </c>
      <c r="C11988" t="s">
        <v>17770</v>
      </c>
      <c r="D11988" t="str">
        <f t="shared" si="374"/>
        <v>SANFORD-FRITCH INDEPENDENT SCHOOL DISTRICT</v>
      </c>
      <c r="E11988" t="str">
        <f t="shared" si="375"/>
        <v>SANFORD-FRITCH INDEPENDENT SCHOOL DISTRICT</v>
      </c>
      <c r="F11988">
        <v>4963</v>
      </c>
      <c r="G11988">
        <v>858</v>
      </c>
      <c r="H11988">
        <v>90</v>
      </c>
      <c r="I11988" t="s">
        <v>2878</v>
      </c>
      <c r="J11988" s="1" t="s">
        <v>2879</v>
      </c>
      <c r="K11988" s="1" t="s">
        <v>2880</v>
      </c>
    </row>
    <row r="11989" spans="1:11" x14ac:dyDescent="0.2">
      <c r="A11989" s="1" t="s">
        <v>16882</v>
      </c>
      <c r="B11989" s="1" t="s">
        <v>5532</v>
      </c>
      <c r="C11989" t="s">
        <v>17771</v>
      </c>
      <c r="D11989" t="str">
        <f t="shared" si="374"/>
        <v>SANGER INDEPENDENT SCHOOL DISTRICT</v>
      </c>
      <c r="E11989" t="str">
        <f t="shared" si="375"/>
        <v>SANGER INDEPENDENT SCHOOL DISTRICT</v>
      </c>
      <c r="F11989">
        <v>15688</v>
      </c>
      <c r="G11989">
        <v>3046</v>
      </c>
      <c r="H11989">
        <v>292</v>
      </c>
      <c r="I11989" t="s">
        <v>2878</v>
      </c>
      <c r="J11989" s="1" t="s">
        <v>2879</v>
      </c>
      <c r="K11989" s="1" t="s">
        <v>2880</v>
      </c>
    </row>
    <row r="11990" spans="1:11" x14ac:dyDescent="0.2">
      <c r="A11990" s="1" t="s">
        <v>16882</v>
      </c>
      <c r="B11990" s="1" t="s">
        <v>5534</v>
      </c>
      <c r="C11990" t="s">
        <v>17772</v>
      </c>
      <c r="D11990" t="str">
        <f t="shared" si="374"/>
        <v>SANTA ANNA INDEPENDENT SCHOOL DISTRICT</v>
      </c>
      <c r="E11990" t="str">
        <f t="shared" si="375"/>
        <v>SANTA ANNA INDEPENDENT SCHOOL DISTRICT</v>
      </c>
      <c r="F11990">
        <v>1651</v>
      </c>
      <c r="G11990">
        <v>301</v>
      </c>
      <c r="H11990">
        <v>95</v>
      </c>
      <c r="I11990" t="s">
        <v>2878</v>
      </c>
      <c r="J11990" s="1" t="s">
        <v>2879</v>
      </c>
      <c r="K11990" s="1" t="s">
        <v>2880</v>
      </c>
    </row>
    <row r="11991" spans="1:11" x14ac:dyDescent="0.2">
      <c r="A11991" s="1" t="s">
        <v>16882</v>
      </c>
      <c r="B11991" s="1" t="s">
        <v>17773</v>
      </c>
      <c r="C11991" t="s">
        <v>17774</v>
      </c>
      <c r="D11991" t="str">
        <f t="shared" si="374"/>
        <v>SANTA FE INDEPENDENT SCHOOL DISTRICT</v>
      </c>
      <c r="E11991" t="str">
        <f t="shared" si="375"/>
        <v>SANTA FE INDEPENDENT SCHOOL DISTRICT</v>
      </c>
      <c r="F11991">
        <v>27348</v>
      </c>
      <c r="G11991">
        <v>5033</v>
      </c>
      <c r="H11991">
        <v>578</v>
      </c>
      <c r="I11991" t="s">
        <v>2878</v>
      </c>
      <c r="J11991" s="1" t="s">
        <v>2879</v>
      </c>
      <c r="K11991" s="1" t="s">
        <v>2880</v>
      </c>
    </row>
    <row r="11992" spans="1:11" x14ac:dyDescent="0.2">
      <c r="A11992" s="1" t="s">
        <v>16882</v>
      </c>
      <c r="B11992" s="1" t="s">
        <v>5536</v>
      </c>
      <c r="C11992" t="s">
        <v>17775</v>
      </c>
      <c r="D11992" t="str">
        <f t="shared" si="374"/>
        <v>SANTA GERTRUDIS INDEPENDENT SCHOOL DISTRICT</v>
      </c>
      <c r="E11992" t="str">
        <f t="shared" si="375"/>
        <v>SANTA GERTRUDIS INDEPENDENT SCHOOL DISTRICT</v>
      </c>
      <c r="F11992">
        <v>30</v>
      </c>
      <c r="G11992">
        <v>3</v>
      </c>
      <c r="H11992">
        <v>1</v>
      </c>
      <c r="I11992" t="s">
        <v>2878</v>
      </c>
      <c r="J11992" s="1" t="s">
        <v>2879</v>
      </c>
      <c r="K11992" s="1" t="s">
        <v>2880</v>
      </c>
    </row>
    <row r="11993" spans="1:11" x14ac:dyDescent="0.2">
      <c r="A11993" s="1" t="s">
        <v>16882</v>
      </c>
      <c r="B11993" s="1" t="s">
        <v>17776</v>
      </c>
      <c r="C11993" t="s">
        <v>17777</v>
      </c>
      <c r="D11993" t="str">
        <f t="shared" si="374"/>
        <v>SANTA MARIA INDEPENDENT SCHOOL DISTRICT</v>
      </c>
      <c r="E11993" t="str">
        <f t="shared" si="375"/>
        <v>SANTA MARIA INDEPENDENT SCHOOL DISTRICT</v>
      </c>
      <c r="F11993">
        <v>2642</v>
      </c>
      <c r="G11993">
        <v>683</v>
      </c>
      <c r="H11993">
        <v>256</v>
      </c>
      <c r="I11993" t="s">
        <v>2878</v>
      </c>
      <c r="J11993" s="1" t="s">
        <v>2879</v>
      </c>
      <c r="K11993" s="1" t="s">
        <v>2880</v>
      </c>
    </row>
    <row r="11994" spans="1:11" x14ac:dyDescent="0.2">
      <c r="A11994" s="1" t="s">
        <v>16882</v>
      </c>
      <c r="B11994" s="1" t="s">
        <v>17778</v>
      </c>
      <c r="C11994" t="s">
        <v>17779</v>
      </c>
      <c r="D11994" t="str">
        <f t="shared" si="374"/>
        <v>SANTA ROSA INDEPENDENT SCHOOL DISTRICT</v>
      </c>
      <c r="E11994" t="str">
        <f t="shared" si="375"/>
        <v>SANTA ROSA INDEPENDENT SCHOOL DISTRICT</v>
      </c>
      <c r="F11994">
        <v>5430</v>
      </c>
      <c r="G11994">
        <v>1241</v>
      </c>
      <c r="H11994">
        <v>474</v>
      </c>
      <c r="I11994" t="s">
        <v>2878</v>
      </c>
      <c r="J11994" s="1" t="s">
        <v>2879</v>
      </c>
      <c r="K11994" s="1" t="s">
        <v>2880</v>
      </c>
    </row>
    <row r="11995" spans="1:11" x14ac:dyDescent="0.2">
      <c r="A11995" s="1" t="s">
        <v>16882</v>
      </c>
      <c r="B11995" s="1" t="s">
        <v>7553</v>
      </c>
      <c r="C11995" t="s">
        <v>17780</v>
      </c>
      <c r="D11995" t="str">
        <f t="shared" si="374"/>
        <v>SANTO INDEPENDENT SCHOOL DISTRICT</v>
      </c>
      <c r="E11995" t="str">
        <f t="shared" si="375"/>
        <v>SANTO INDEPENDENT SCHOOL DISTRICT</v>
      </c>
      <c r="F11995">
        <v>3203</v>
      </c>
      <c r="G11995">
        <v>509</v>
      </c>
      <c r="H11995">
        <v>76</v>
      </c>
      <c r="I11995" t="s">
        <v>2878</v>
      </c>
      <c r="J11995" s="1" t="s">
        <v>2879</v>
      </c>
      <c r="K11995" s="1" t="s">
        <v>2880</v>
      </c>
    </row>
    <row r="11996" spans="1:11" x14ac:dyDescent="0.2">
      <c r="A11996" s="1" t="s">
        <v>16882</v>
      </c>
      <c r="B11996" s="1" t="s">
        <v>7555</v>
      </c>
      <c r="C11996" t="s">
        <v>17781</v>
      </c>
      <c r="D11996" t="str">
        <f t="shared" si="374"/>
        <v>SAVOY INDEPENDENT SCHOOL DISTRICT</v>
      </c>
      <c r="E11996" t="str">
        <f t="shared" si="375"/>
        <v>SAVOY INDEPENDENT SCHOOL DISTRICT</v>
      </c>
      <c r="F11996">
        <v>1871</v>
      </c>
      <c r="G11996">
        <v>309</v>
      </c>
      <c r="H11996">
        <v>37</v>
      </c>
      <c r="I11996" t="s">
        <v>2878</v>
      </c>
      <c r="J11996" s="1" t="s">
        <v>2879</v>
      </c>
      <c r="K11996" s="1" t="s">
        <v>2880</v>
      </c>
    </row>
    <row r="11997" spans="1:11" x14ac:dyDescent="0.2">
      <c r="A11997" s="1" t="s">
        <v>16882</v>
      </c>
      <c r="B11997" s="1" t="s">
        <v>7557</v>
      </c>
      <c r="C11997" t="s">
        <v>17782</v>
      </c>
      <c r="D11997" t="str">
        <f t="shared" si="374"/>
        <v>SCHERTZ-CIBOLO-UNIVERSAL CITY INDEPENDENT SCHOOL DISTRICT</v>
      </c>
      <c r="E11997" t="str">
        <f t="shared" si="375"/>
        <v>SCHERTZ-CIBOLO-UNIVERSAL CITY INDEPENDENT SCHOOL DISTRICT</v>
      </c>
      <c r="F11997">
        <v>68574</v>
      </c>
      <c r="G11997">
        <v>13982</v>
      </c>
      <c r="H11997">
        <v>1043</v>
      </c>
      <c r="I11997" t="s">
        <v>2878</v>
      </c>
      <c r="J11997" s="1" t="s">
        <v>2879</v>
      </c>
      <c r="K11997" s="1" t="s">
        <v>2880</v>
      </c>
    </row>
    <row r="11998" spans="1:11" x14ac:dyDescent="0.2">
      <c r="A11998" s="1" t="s">
        <v>16882</v>
      </c>
      <c r="B11998" s="1" t="s">
        <v>7564</v>
      </c>
      <c r="C11998" t="s">
        <v>17783</v>
      </c>
      <c r="D11998" t="str">
        <f t="shared" si="374"/>
        <v>SCHLEICHER INDEPENDENT SCHOOL DISTRICT</v>
      </c>
      <c r="E11998" t="str">
        <f t="shared" si="375"/>
        <v>SCHLEICHER INDEPENDENT SCHOOL DISTRICT</v>
      </c>
      <c r="F11998">
        <v>3056</v>
      </c>
      <c r="G11998">
        <v>669</v>
      </c>
      <c r="H11998">
        <v>149</v>
      </c>
      <c r="I11998" t="s">
        <v>2878</v>
      </c>
      <c r="J11998" s="1" t="s">
        <v>2879</v>
      </c>
      <c r="K11998" s="1" t="s">
        <v>2880</v>
      </c>
    </row>
    <row r="11999" spans="1:11" x14ac:dyDescent="0.2">
      <c r="A11999" s="1" t="s">
        <v>16882</v>
      </c>
      <c r="B11999" s="1" t="s">
        <v>16565</v>
      </c>
      <c r="C11999" t="s">
        <v>17784</v>
      </c>
      <c r="D11999" t="str">
        <f t="shared" si="374"/>
        <v>SCHULENBURG INDEPENDENT SCHOOL DISTRICT</v>
      </c>
      <c r="E11999" t="str">
        <f t="shared" si="375"/>
        <v>SCHULENBURG INDEPENDENT SCHOOL DISTRICT</v>
      </c>
      <c r="F11999">
        <v>5293</v>
      </c>
      <c r="G11999">
        <v>836</v>
      </c>
      <c r="H11999">
        <v>140</v>
      </c>
      <c r="I11999" t="s">
        <v>2878</v>
      </c>
      <c r="J11999" s="1" t="s">
        <v>2879</v>
      </c>
      <c r="K11999" s="1" t="s">
        <v>2880</v>
      </c>
    </row>
    <row r="12000" spans="1:11" x14ac:dyDescent="0.2">
      <c r="A12000" s="1" t="s">
        <v>16882</v>
      </c>
      <c r="B12000" s="1" t="s">
        <v>17785</v>
      </c>
      <c r="C12000" t="s">
        <v>17786</v>
      </c>
      <c r="D12000" t="str">
        <f t="shared" si="374"/>
        <v>SCURRY-ROSSER INDEPENDENT SCHOOL DISTRICT</v>
      </c>
      <c r="E12000" t="str">
        <f t="shared" si="375"/>
        <v>SCURRY-ROSSER INDEPENDENT SCHOOL DISTRICT</v>
      </c>
      <c r="F12000">
        <v>4819</v>
      </c>
      <c r="G12000">
        <v>947</v>
      </c>
      <c r="H12000">
        <v>217</v>
      </c>
      <c r="I12000" t="s">
        <v>2878</v>
      </c>
      <c r="J12000" s="1" t="s">
        <v>2879</v>
      </c>
      <c r="K12000" s="1" t="s">
        <v>2880</v>
      </c>
    </row>
    <row r="12001" spans="1:11" x14ac:dyDescent="0.2">
      <c r="A12001" s="1" t="s">
        <v>16882</v>
      </c>
      <c r="B12001" s="1" t="s">
        <v>5541</v>
      </c>
      <c r="C12001" t="s">
        <v>17787</v>
      </c>
      <c r="D12001" t="str">
        <f t="shared" si="374"/>
        <v>SEAGRAVES INDEPENDENT SCHOOL DISTRICT</v>
      </c>
      <c r="E12001" t="str">
        <f t="shared" si="375"/>
        <v>SEAGRAVES INDEPENDENT SCHOOL DISTRICT</v>
      </c>
      <c r="F12001">
        <v>3235</v>
      </c>
      <c r="G12001">
        <v>746</v>
      </c>
      <c r="H12001">
        <v>264</v>
      </c>
      <c r="I12001" t="s">
        <v>2878</v>
      </c>
      <c r="J12001" s="1" t="s">
        <v>2879</v>
      </c>
      <c r="K12001" s="1" t="s">
        <v>2880</v>
      </c>
    </row>
    <row r="12002" spans="1:11" x14ac:dyDescent="0.2">
      <c r="A12002" s="1" t="s">
        <v>16882</v>
      </c>
      <c r="B12002" s="1" t="s">
        <v>5543</v>
      </c>
      <c r="C12002" t="s">
        <v>17788</v>
      </c>
      <c r="D12002" t="str">
        <f t="shared" si="374"/>
        <v>SEALY INDEPENDENT SCHOOL DISTRICT</v>
      </c>
      <c r="E12002" t="str">
        <f t="shared" si="375"/>
        <v>SEALY INDEPENDENT SCHOOL DISTRICT</v>
      </c>
      <c r="F12002">
        <v>13706</v>
      </c>
      <c r="G12002">
        <v>2576</v>
      </c>
      <c r="H12002">
        <v>532</v>
      </c>
      <c r="I12002" t="s">
        <v>2878</v>
      </c>
      <c r="J12002" s="1" t="s">
        <v>2879</v>
      </c>
      <c r="K12002" s="1" t="s">
        <v>2880</v>
      </c>
    </row>
    <row r="12003" spans="1:11" x14ac:dyDescent="0.2">
      <c r="A12003" s="1" t="s">
        <v>16882</v>
      </c>
      <c r="B12003" s="1" t="s">
        <v>5545</v>
      </c>
      <c r="C12003" t="s">
        <v>17789</v>
      </c>
      <c r="D12003" t="str">
        <f t="shared" si="374"/>
        <v>SEGUIN INDEPENDENT SCHOOL DISTRICT</v>
      </c>
      <c r="E12003" t="str">
        <f t="shared" si="375"/>
        <v>SEGUIN INDEPENDENT SCHOOL DISTRICT</v>
      </c>
      <c r="F12003">
        <v>50706</v>
      </c>
      <c r="G12003">
        <v>8373</v>
      </c>
      <c r="H12003">
        <v>1612</v>
      </c>
      <c r="I12003" t="s">
        <v>2878</v>
      </c>
      <c r="J12003" s="1" t="s">
        <v>2879</v>
      </c>
      <c r="K12003" s="1" t="s">
        <v>2880</v>
      </c>
    </row>
    <row r="12004" spans="1:11" x14ac:dyDescent="0.2">
      <c r="A12004" s="1" t="s">
        <v>16882</v>
      </c>
      <c r="B12004" s="1" t="s">
        <v>5551</v>
      </c>
      <c r="C12004" t="s">
        <v>17790</v>
      </c>
      <c r="D12004" t="str">
        <f t="shared" si="374"/>
        <v>SEMINOLE INDEPENDENT SCHOOL DISTRICT</v>
      </c>
      <c r="E12004" t="str">
        <f t="shared" si="375"/>
        <v>SEMINOLE INDEPENDENT SCHOOL DISTRICT</v>
      </c>
      <c r="F12004">
        <v>16824</v>
      </c>
      <c r="G12004">
        <v>4397</v>
      </c>
      <c r="H12004">
        <v>809</v>
      </c>
      <c r="I12004" t="s">
        <v>2878</v>
      </c>
      <c r="J12004" s="1" t="s">
        <v>2879</v>
      </c>
      <c r="K12004" s="1" t="s">
        <v>2880</v>
      </c>
    </row>
    <row r="12005" spans="1:11" x14ac:dyDescent="0.2">
      <c r="A12005" s="1" t="s">
        <v>16882</v>
      </c>
      <c r="B12005" s="1" t="s">
        <v>7567</v>
      </c>
      <c r="C12005" t="s">
        <v>17791</v>
      </c>
      <c r="D12005" t="str">
        <f t="shared" si="374"/>
        <v>SEYMOUR INDEPENDENT SCHOOL DISTRICT</v>
      </c>
      <c r="E12005" t="str">
        <f t="shared" si="375"/>
        <v>SEYMOUR INDEPENDENT SCHOOL DISTRICT</v>
      </c>
      <c r="F12005">
        <v>3771</v>
      </c>
      <c r="G12005">
        <v>594</v>
      </c>
      <c r="H12005">
        <v>155</v>
      </c>
      <c r="I12005" t="s">
        <v>2878</v>
      </c>
      <c r="J12005" s="1" t="s">
        <v>2879</v>
      </c>
      <c r="K12005" s="1" t="s">
        <v>2880</v>
      </c>
    </row>
    <row r="12006" spans="1:11" x14ac:dyDescent="0.2">
      <c r="A12006" s="1" t="s">
        <v>16882</v>
      </c>
      <c r="B12006" s="1" t="s">
        <v>5555</v>
      </c>
      <c r="C12006" t="s">
        <v>17792</v>
      </c>
      <c r="D12006" t="str">
        <f t="shared" si="374"/>
        <v>SHALLOWATER INDEPENDENT SCHOOL DISTRICT</v>
      </c>
      <c r="E12006" t="str">
        <f t="shared" si="375"/>
        <v>SHALLOWATER INDEPENDENT SCHOOL DISTRICT</v>
      </c>
      <c r="F12006">
        <v>5918</v>
      </c>
      <c r="G12006">
        <v>1409</v>
      </c>
      <c r="H12006">
        <v>182</v>
      </c>
      <c r="I12006" t="s">
        <v>2878</v>
      </c>
      <c r="J12006" s="1" t="s">
        <v>2879</v>
      </c>
      <c r="K12006" s="1" t="s">
        <v>2880</v>
      </c>
    </row>
    <row r="12007" spans="1:11" x14ac:dyDescent="0.2">
      <c r="A12007" s="1" t="s">
        <v>16882</v>
      </c>
      <c r="B12007" s="1" t="s">
        <v>17793</v>
      </c>
      <c r="C12007" t="s">
        <v>17794</v>
      </c>
      <c r="D12007" t="str">
        <f t="shared" si="374"/>
        <v>SHAMROCK INDEPENDENT SCHOOL DISTRICT</v>
      </c>
      <c r="E12007" t="str">
        <f t="shared" si="375"/>
        <v>SHAMROCK INDEPENDENT SCHOOL DISTRICT</v>
      </c>
      <c r="F12007">
        <v>2498</v>
      </c>
      <c r="G12007">
        <v>427</v>
      </c>
      <c r="H12007">
        <v>101</v>
      </c>
      <c r="I12007" t="s">
        <v>2878</v>
      </c>
      <c r="J12007" s="1" t="s">
        <v>2879</v>
      </c>
      <c r="K12007" s="1" t="s">
        <v>2880</v>
      </c>
    </row>
    <row r="12008" spans="1:11" x14ac:dyDescent="0.2">
      <c r="A12008" s="1" t="s">
        <v>16882</v>
      </c>
      <c r="B12008" s="1" t="s">
        <v>5557</v>
      </c>
      <c r="C12008" t="s">
        <v>17795</v>
      </c>
      <c r="D12008" t="str">
        <f t="shared" si="374"/>
        <v>SHARYLAND INDEPENDENT SCHOOL DISTRICT</v>
      </c>
      <c r="E12008" t="str">
        <f t="shared" si="375"/>
        <v>SHARYLAND INDEPENDENT SCHOOL DISTRICT</v>
      </c>
      <c r="F12008">
        <v>43809</v>
      </c>
      <c r="G12008">
        <v>10695</v>
      </c>
      <c r="H12008">
        <v>2586</v>
      </c>
      <c r="I12008" t="s">
        <v>2878</v>
      </c>
      <c r="J12008" s="1" t="s">
        <v>2879</v>
      </c>
      <c r="K12008" s="1" t="s">
        <v>2880</v>
      </c>
    </row>
    <row r="12009" spans="1:11" x14ac:dyDescent="0.2">
      <c r="A12009" s="1" t="s">
        <v>16882</v>
      </c>
      <c r="B12009" s="1" t="s">
        <v>7575</v>
      </c>
      <c r="C12009" t="s">
        <v>17796</v>
      </c>
      <c r="D12009" t="str">
        <f t="shared" si="374"/>
        <v>SHELBYVILLE INDEPENDENT SCHOOL DISTRICT</v>
      </c>
      <c r="E12009" t="str">
        <f t="shared" si="375"/>
        <v>SHELBYVILLE INDEPENDENT SCHOOL DISTRICT</v>
      </c>
      <c r="F12009">
        <v>3556</v>
      </c>
      <c r="G12009">
        <v>648</v>
      </c>
      <c r="H12009">
        <v>193</v>
      </c>
      <c r="I12009" t="s">
        <v>2878</v>
      </c>
      <c r="J12009" s="1" t="s">
        <v>2879</v>
      </c>
      <c r="K12009" s="1" t="s">
        <v>2880</v>
      </c>
    </row>
    <row r="12010" spans="1:11" x14ac:dyDescent="0.2">
      <c r="A12010" s="1" t="s">
        <v>16882</v>
      </c>
      <c r="B12010" s="1" t="s">
        <v>16660</v>
      </c>
      <c r="C12010" t="s">
        <v>17797</v>
      </c>
      <c r="D12010" t="str">
        <f t="shared" si="374"/>
        <v>SHELDON INDEPENDENT SCHOOL DISTRICT</v>
      </c>
      <c r="E12010" t="str">
        <f t="shared" si="375"/>
        <v>SHELDON INDEPENDENT SCHOOL DISTRICT</v>
      </c>
      <c r="F12010">
        <v>34311</v>
      </c>
      <c r="G12010">
        <v>8128</v>
      </c>
      <c r="H12010">
        <v>1895</v>
      </c>
      <c r="I12010" t="s">
        <v>2878</v>
      </c>
      <c r="J12010" s="1" t="s">
        <v>2879</v>
      </c>
      <c r="K12010" s="1" t="s">
        <v>2880</v>
      </c>
    </row>
    <row r="12011" spans="1:11" x14ac:dyDescent="0.2">
      <c r="A12011" s="1" t="s">
        <v>16882</v>
      </c>
      <c r="B12011" s="1" t="s">
        <v>17798</v>
      </c>
      <c r="C12011" t="s">
        <v>17799</v>
      </c>
      <c r="D12011" t="str">
        <f t="shared" si="374"/>
        <v>SHEPHERD INDEPENDENT SCHOOL DISTRICT</v>
      </c>
      <c r="E12011" t="str">
        <f t="shared" si="375"/>
        <v>SHEPHERD INDEPENDENT SCHOOL DISTRICT</v>
      </c>
      <c r="F12011">
        <v>9642</v>
      </c>
      <c r="G12011">
        <v>1826</v>
      </c>
      <c r="H12011">
        <v>590</v>
      </c>
      <c r="I12011" t="s">
        <v>2878</v>
      </c>
      <c r="J12011" s="1" t="s">
        <v>2879</v>
      </c>
      <c r="K12011" s="1" t="s">
        <v>2880</v>
      </c>
    </row>
    <row r="12012" spans="1:11" x14ac:dyDescent="0.2">
      <c r="A12012" s="1" t="s">
        <v>16882</v>
      </c>
      <c r="B12012" s="1" t="s">
        <v>7581</v>
      </c>
      <c r="C12012" t="s">
        <v>17800</v>
      </c>
      <c r="D12012" t="str">
        <f t="shared" si="374"/>
        <v>SHERMAN INDEPENDENT SCHOOL DISTRICT</v>
      </c>
      <c r="E12012" t="str">
        <f t="shared" si="375"/>
        <v>SHERMAN INDEPENDENT SCHOOL DISTRICT</v>
      </c>
      <c r="F12012">
        <v>43883</v>
      </c>
      <c r="G12012">
        <v>7482</v>
      </c>
      <c r="H12012">
        <v>1552</v>
      </c>
      <c r="I12012" t="s">
        <v>2878</v>
      </c>
      <c r="J12012" s="1" t="s">
        <v>2879</v>
      </c>
      <c r="K12012" s="1" t="s">
        <v>2880</v>
      </c>
    </row>
    <row r="12013" spans="1:11" x14ac:dyDescent="0.2">
      <c r="A12013" s="1" t="s">
        <v>16882</v>
      </c>
      <c r="B12013" s="1" t="s">
        <v>17801</v>
      </c>
      <c r="C12013" t="s">
        <v>17802</v>
      </c>
      <c r="D12013" t="str">
        <f t="shared" si="374"/>
        <v>SHINER INDEPENDENT SCHOOL DISTRICT</v>
      </c>
      <c r="E12013" t="str">
        <f t="shared" si="375"/>
        <v>SHINER INDEPENDENT SCHOOL DISTRICT</v>
      </c>
      <c r="F12013">
        <v>4028</v>
      </c>
      <c r="G12013">
        <v>757</v>
      </c>
      <c r="H12013">
        <v>70</v>
      </c>
      <c r="I12013" t="s">
        <v>2878</v>
      </c>
      <c r="J12013" s="1" t="s">
        <v>2879</v>
      </c>
      <c r="K12013" s="1" t="s">
        <v>2880</v>
      </c>
    </row>
    <row r="12014" spans="1:11" x14ac:dyDescent="0.2">
      <c r="A12014" s="1" t="s">
        <v>16882</v>
      </c>
      <c r="B12014" s="1" t="s">
        <v>17803</v>
      </c>
      <c r="C12014" t="s">
        <v>17804</v>
      </c>
      <c r="D12014" t="str">
        <f t="shared" si="374"/>
        <v>SIDNEY INDEPENDENT SCHOOL DISTRICT</v>
      </c>
      <c r="E12014" t="str">
        <f t="shared" si="375"/>
        <v>SIDNEY INDEPENDENT SCHOOL DISTRICT</v>
      </c>
      <c r="F12014">
        <v>564</v>
      </c>
      <c r="G12014">
        <v>93</v>
      </c>
      <c r="H12014">
        <v>16</v>
      </c>
      <c r="I12014" t="s">
        <v>2878</v>
      </c>
      <c r="J12014" s="1" t="s">
        <v>2879</v>
      </c>
      <c r="K12014" s="1" t="s">
        <v>2880</v>
      </c>
    </row>
    <row r="12015" spans="1:11" x14ac:dyDescent="0.2">
      <c r="A12015" s="1" t="s">
        <v>16882</v>
      </c>
      <c r="B12015" s="1" t="s">
        <v>5565</v>
      </c>
      <c r="C12015" t="s">
        <v>17805</v>
      </c>
      <c r="D12015" t="str">
        <f t="shared" si="374"/>
        <v>SIERRA BLANCA INDEPENDENT SCHOOL DISTRICT</v>
      </c>
      <c r="E12015" t="str">
        <f t="shared" si="375"/>
        <v>SIERRA BLANCA INDEPENDENT SCHOOL DISTRICT</v>
      </c>
      <c r="F12015">
        <v>715</v>
      </c>
      <c r="G12015">
        <v>113</v>
      </c>
      <c r="H12015">
        <v>30</v>
      </c>
      <c r="I12015" t="s">
        <v>2878</v>
      </c>
      <c r="J12015" s="1" t="s">
        <v>2879</v>
      </c>
      <c r="K12015" s="1" t="s">
        <v>2880</v>
      </c>
    </row>
    <row r="12016" spans="1:11" x14ac:dyDescent="0.2">
      <c r="A12016" s="1" t="s">
        <v>16882</v>
      </c>
      <c r="B12016" s="1" t="s">
        <v>5567</v>
      </c>
      <c r="C12016" t="s">
        <v>17806</v>
      </c>
      <c r="D12016" t="str">
        <f t="shared" si="374"/>
        <v>SILSBEE INDEPENDENT SCHOOL DISTRICT</v>
      </c>
      <c r="E12016" t="str">
        <f t="shared" si="375"/>
        <v>SILSBEE INDEPENDENT SCHOOL DISTRICT</v>
      </c>
      <c r="F12016">
        <v>17414</v>
      </c>
      <c r="G12016">
        <v>3100</v>
      </c>
      <c r="H12016">
        <v>653</v>
      </c>
      <c r="I12016" t="s">
        <v>2878</v>
      </c>
      <c r="J12016" s="1" t="s">
        <v>2879</v>
      </c>
      <c r="K12016" s="1" t="s">
        <v>2880</v>
      </c>
    </row>
    <row r="12017" spans="1:11" x14ac:dyDescent="0.2">
      <c r="A12017" s="1" t="s">
        <v>16882</v>
      </c>
      <c r="B12017" s="1" t="s">
        <v>7586</v>
      </c>
      <c r="C12017" t="s">
        <v>17807</v>
      </c>
      <c r="D12017" t="str">
        <f t="shared" si="374"/>
        <v>SILVERTON INDEPENDENT SCHOOL DISTRICT</v>
      </c>
      <c r="E12017" t="str">
        <f t="shared" si="375"/>
        <v>SILVERTON INDEPENDENT SCHOOL DISTRICT</v>
      </c>
      <c r="F12017">
        <v>991</v>
      </c>
      <c r="G12017">
        <v>158</v>
      </c>
      <c r="H12017">
        <v>24</v>
      </c>
      <c r="I12017" t="s">
        <v>2878</v>
      </c>
      <c r="J12017" s="1" t="s">
        <v>2879</v>
      </c>
      <c r="K12017" s="1" t="s">
        <v>2880</v>
      </c>
    </row>
    <row r="12018" spans="1:11" x14ac:dyDescent="0.2">
      <c r="A12018" s="1" t="s">
        <v>16882</v>
      </c>
      <c r="B12018" s="1" t="s">
        <v>5576</v>
      </c>
      <c r="C12018" t="s">
        <v>17808</v>
      </c>
      <c r="D12018" t="str">
        <f t="shared" si="374"/>
        <v>SIMMS INDEPENDENT SCHOOL DISTRICT</v>
      </c>
      <c r="E12018" t="str">
        <f t="shared" si="375"/>
        <v>SIMMS INDEPENDENT SCHOOL DISTRICT</v>
      </c>
      <c r="F12018">
        <v>5769</v>
      </c>
      <c r="G12018">
        <v>590</v>
      </c>
      <c r="H12018">
        <v>207</v>
      </c>
      <c r="I12018" t="s">
        <v>2878</v>
      </c>
      <c r="J12018" s="1" t="s">
        <v>2879</v>
      </c>
      <c r="K12018" s="1" t="s">
        <v>2880</v>
      </c>
    </row>
    <row r="12019" spans="1:11" x14ac:dyDescent="0.2">
      <c r="A12019" s="1" t="s">
        <v>16882</v>
      </c>
      <c r="B12019" s="1" t="s">
        <v>7590</v>
      </c>
      <c r="C12019" t="s">
        <v>17809</v>
      </c>
      <c r="D12019" t="str">
        <f t="shared" si="374"/>
        <v>SINTON INDEPENDENT SCHOOL DISTRICT</v>
      </c>
      <c r="E12019" t="str">
        <f t="shared" si="375"/>
        <v>SINTON INDEPENDENT SCHOOL DISTRICT</v>
      </c>
      <c r="F12019">
        <v>9765</v>
      </c>
      <c r="G12019">
        <v>1920</v>
      </c>
      <c r="H12019">
        <v>448</v>
      </c>
      <c r="I12019" t="s">
        <v>2878</v>
      </c>
      <c r="J12019" s="1" t="s">
        <v>2879</v>
      </c>
      <c r="K12019" s="1" t="s">
        <v>2880</v>
      </c>
    </row>
    <row r="12020" spans="1:11" x14ac:dyDescent="0.2">
      <c r="A12020" s="1" t="s">
        <v>16882</v>
      </c>
      <c r="B12020" s="1" t="s">
        <v>5578</v>
      </c>
      <c r="C12020" t="s">
        <v>17810</v>
      </c>
      <c r="D12020" t="str">
        <f t="shared" si="374"/>
        <v>SIVELLS BEND INDEPENDENT SCHOOL DISTRICT</v>
      </c>
      <c r="E12020" t="str">
        <f t="shared" si="375"/>
        <v>SIVELLS BEND INDEPENDENT SCHOOL DISTRICT</v>
      </c>
      <c r="F12020">
        <v>544</v>
      </c>
      <c r="G12020">
        <v>62</v>
      </c>
      <c r="H12020">
        <v>8</v>
      </c>
      <c r="I12020" t="s">
        <v>2878</v>
      </c>
      <c r="J12020" s="1" t="s">
        <v>2879</v>
      </c>
      <c r="K12020" s="1" t="s">
        <v>2880</v>
      </c>
    </row>
    <row r="12021" spans="1:11" x14ac:dyDescent="0.2">
      <c r="A12021" s="1" t="s">
        <v>16882</v>
      </c>
      <c r="B12021" s="1" t="s">
        <v>5580</v>
      </c>
      <c r="C12021" t="s">
        <v>17811</v>
      </c>
      <c r="D12021" t="str">
        <f t="shared" si="374"/>
        <v>SKIDMORE-TYNAN INDEPENDENT SCHOOL DISTRICT</v>
      </c>
      <c r="E12021" t="str">
        <f t="shared" si="375"/>
        <v>SKIDMORE-TYNAN INDEPENDENT SCHOOL DISTRICT</v>
      </c>
      <c r="F12021">
        <v>2965</v>
      </c>
      <c r="G12021">
        <v>599</v>
      </c>
      <c r="H12021">
        <v>122</v>
      </c>
      <c r="I12021" t="s">
        <v>2878</v>
      </c>
      <c r="J12021" s="1" t="s">
        <v>2879</v>
      </c>
      <c r="K12021" s="1" t="s">
        <v>2880</v>
      </c>
    </row>
    <row r="12022" spans="1:11" x14ac:dyDescent="0.2">
      <c r="A12022" s="1" t="s">
        <v>16882</v>
      </c>
      <c r="B12022" s="1" t="s">
        <v>6630</v>
      </c>
      <c r="C12022" t="s">
        <v>17812</v>
      </c>
      <c r="D12022" t="str">
        <f t="shared" si="374"/>
        <v>SLATON INDEPENDENT SCHOOL DISTRICT</v>
      </c>
      <c r="E12022" t="str">
        <f t="shared" si="375"/>
        <v>SLATON INDEPENDENT SCHOOL DISTRICT</v>
      </c>
      <c r="F12022">
        <v>8321</v>
      </c>
      <c r="G12022">
        <v>1658</v>
      </c>
      <c r="H12022">
        <v>315</v>
      </c>
      <c r="I12022" t="s">
        <v>2878</v>
      </c>
      <c r="J12022" s="1" t="s">
        <v>2879</v>
      </c>
      <c r="K12022" s="1" t="s">
        <v>2880</v>
      </c>
    </row>
    <row r="12023" spans="1:11" x14ac:dyDescent="0.2">
      <c r="A12023" s="1" t="s">
        <v>16882</v>
      </c>
      <c r="B12023" s="1" t="s">
        <v>5583</v>
      </c>
      <c r="C12023" t="s">
        <v>17813</v>
      </c>
      <c r="D12023" t="str">
        <f t="shared" si="374"/>
        <v>SLIDELL INDEPENDENT SCHOOL DISTRICT</v>
      </c>
      <c r="E12023" t="str">
        <f t="shared" si="375"/>
        <v>SLIDELL INDEPENDENT SCHOOL DISTRICT</v>
      </c>
      <c r="F12023">
        <v>2151</v>
      </c>
      <c r="G12023">
        <v>363</v>
      </c>
      <c r="H12023">
        <v>52</v>
      </c>
      <c r="I12023" t="s">
        <v>2878</v>
      </c>
      <c r="J12023" s="1" t="s">
        <v>2879</v>
      </c>
      <c r="K12023" s="1" t="s">
        <v>2880</v>
      </c>
    </row>
    <row r="12024" spans="1:11" x14ac:dyDescent="0.2">
      <c r="A12024" s="1" t="s">
        <v>16882</v>
      </c>
      <c r="B12024" s="1" t="s">
        <v>5585</v>
      </c>
      <c r="C12024" t="s">
        <v>17814</v>
      </c>
      <c r="D12024" t="str">
        <f t="shared" si="374"/>
        <v>SLOCUM INDEPENDENT SCHOOL DISTRICT</v>
      </c>
      <c r="E12024" t="str">
        <f t="shared" si="375"/>
        <v>SLOCUM INDEPENDENT SCHOOL DISTRICT</v>
      </c>
      <c r="F12024">
        <v>2058</v>
      </c>
      <c r="G12024">
        <v>328</v>
      </c>
      <c r="H12024">
        <v>61</v>
      </c>
      <c r="I12024" t="s">
        <v>2878</v>
      </c>
      <c r="J12024" s="1" t="s">
        <v>2879</v>
      </c>
      <c r="K12024" s="1" t="s">
        <v>2880</v>
      </c>
    </row>
    <row r="12025" spans="1:11" x14ac:dyDescent="0.2">
      <c r="A12025" s="1" t="s">
        <v>16882</v>
      </c>
      <c r="B12025" s="1" t="s">
        <v>17815</v>
      </c>
      <c r="C12025" t="s">
        <v>17816</v>
      </c>
      <c r="D12025" t="str">
        <f t="shared" si="374"/>
        <v>SMITHVILLE INDEPENDENT SCHOOL DISTRICT</v>
      </c>
      <c r="E12025" t="str">
        <f t="shared" si="375"/>
        <v>SMITHVILLE INDEPENDENT SCHOOL DISTRICT</v>
      </c>
      <c r="F12025">
        <v>11972</v>
      </c>
      <c r="G12025">
        <v>1997</v>
      </c>
      <c r="H12025">
        <v>328</v>
      </c>
      <c r="I12025" t="s">
        <v>2878</v>
      </c>
      <c r="J12025" s="1" t="s">
        <v>2879</v>
      </c>
      <c r="K12025" s="1" t="s">
        <v>2880</v>
      </c>
    </row>
    <row r="12026" spans="1:11" x14ac:dyDescent="0.2">
      <c r="A12026" s="1" t="s">
        <v>16882</v>
      </c>
      <c r="B12026" s="1" t="s">
        <v>5587</v>
      </c>
      <c r="C12026" t="s">
        <v>17817</v>
      </c>
      <c r="D12026" t="str">
        <f t="shared" si="374"/>
        <v>SMYER INDEPENDENT SCHOOL DISTRICT</v>
      </c>
      <c r="E12026" t="str">
        <f t="shared" si="375"/>
        <v>SMYER INDEPENDENT SCHOOL DISTRICT</v>
      </c>
      <c r="F12026">
        <v>1688</v>
      </c>
      <c r="G12026">
        <v>327</v>
      </c>
      <c r="H12026">
        <v>93</v>
      </c>
      <c r="I12026" t="s">
        <v>2878</v>
      </c>
      <c r="J12026" s="1" t="s">
        <v>2879</v>
      </c>
      <c r="K12026" s="1" t="s">
        <v>2880</v>
      </c>
    </row>
    <row r="12027" spans="1:11" x14ac:dyDescent="0.2">
      <c r="A12027" s="1" t="s">
        <v>16882</v>
      </c>
      <c r="B12027" s="1" t="s">
        <v>7596</v>
      </c>
      <c r="C12027" t="s">
        <v>17818</v>
      </c>
      <c r="D12027" t="str">
        <f t="shared" si="374"/>
        <v>SNOOK INDEPENDENT SCHOOL DISTRICT</v>
      </c>
      <c r="E12027" t="str">
        <f t="shared" si="375"/>
        <v>SNOOK INDEPENDENT SCHOOL DISTRICT</v>
      </c>
      <c r="F12027">
        <v>3086</v>
      </c>
      <c r="G12027">
        <v>533</v>
      </c>
      <c r="H12027">
        <v>76</v>
      </c>
      <c r="I12027" t="s">
        <v>2878</v>
      </c>
      <c r="J12027" s="1" t="s">
        <v>2879</v>
      </c>
      <c r="K12027" s="1" t="s">
        <v>2880</v>
      </c>
    </row>
    <row r="12028" spans="1:11" x14ac:dyDescent="0.2">
      <c r="A12028" s="1" t="s">
        <v>16882</v>
      </c>
      <c r="B12028" s="1" t="s">
        <v>5591</v>
      </c>
      <c r="C12028" t="s">
        <v>17819</v>
      </c>
      <c r="D12028" t="str">
        <f t="shared" si="374"/>
        <v>SNYDER INDEPENDENT SCHOOL DISTRICT</v>
      </c>
      <c r="E12028" t="str">
        <f t="shared" si="375"/>
        <v>SNYDER INDEPENDENT SCHOOL DISTRICT</v>
      </c>
      <c r="F12028">
        <v>16002</v>
      </c>
      <c r="G12028">
        <v>2957</v>
      </c>
      <c r="H12028">
        <v>629</v>
      </c>
      <c r="I12028" t="s">
        <v>2878</v>
      </c>
      <c r="J12028" s="1" t="s">
        <v>2879</v>
      </c>
      <c r="K12028" s="1" t="s">
        <v>2880</v>
      </c>
    </row>
    <row r="12029" spans="1:11" x14ac:dyDescent="0.2">
      <c r="A12029" s="1" t="s">
        <v>16882</v>
      </c>
      <c r="B12029" s="1" t="s">
        <v>5595</v>
      </c>
      <c r="C12029" t="s">
        <v>17820</v>
      </c>
      <c r="D12029" t="str">
        <f t="shared" si="374"/>
        <v>SOCORRO INDEPENDENT SCHOOL DISTRICT</v>
      </c>
      <c r="E12029" t="str">
        <f t="shared" si="375"/>
        <v>SOCORRO INDEPENDENT SCHOOL DISTRICT</v>
      </c>
      <c r="F12029">
        <v>188490</v>
      </c>
      <c r="G12029">
        <v>42950</v>
      </c>
      <c r="H12029">
        <v>10640</v>
      </c>
      <c r="I12029" t="s">
        <v>2878</v>
      </c>
      <c r="J12029" s="1" t="s">
        <v>2879</v>
      </c>
      <c r="K12029" s="1" t="s">
        <v>2880</v>
      </c>
    </row>
    <row r="12030" spans="1:11" x14ac:dyDescent="0.2">
      <c r="A12030" s="1" t="s">
        <v>16882</v>
      </c>
      <c r="B12030" s="1" t="s">
        <v>5597</v>
      </c>
      <c r="C12030" t="s">
        <v>8836</v>
      </c>
      <c r="D12030" t="str">
        <f t="shared" si="374"/>
        <v>SOMERSET INDEPENDENT SCHOOL DISTRICT</v>
      </c>
      <c r="E12030" t="str">
        <f t="shared" si="375"/>
        <v>SOMERSET INDEPENDENT SCHOOL DISTRICT</v>
      </c>
      <c r="F12030">
        <v>16755</v>
      </c>
      <c r="G12030">
        <v>3780</v>
      </c>
      <c r="H12030">
        <v>1044</v>
      </c>
      <c r="I12030" t="s">
        <v>2878</v>
      </c>
      <c r="J12030" s="1" t="s">
        <v>2879</v>
      </c>
      <c r="K12030" s="1" t="s">
        <v>2880</v>
      </c>
    </row>
    <row r="12031" spans="1:11" x14ac:dyDescent="0.2">
      <c r="A12031" s="1" t="s">
        <v>16882</v>
      </c>
      <c r="B12031" s="1" t="s">
        <v>17821</v>
      </c>
      <c r="C12031" t="s">
        <v>17822</v>
      </c>
      <c r="D12031" t="str">
        <f t="shared" si="374"/>
        <v>SOMERVILLE INDEPENDENT SCHOOL DISTRICT</v>
      </c>
      <c r="E12031" t="str">
        <f t="shared" si="375"/>
        <v>SOMERVILLE INDEPENDENT SCHOOL DISTRICT</v>
      </c>
      <c r="F12031">
        <v>4142</v>
      </c>
      <c r="G12031">
        <v>544</v>
      </c>
      <c r="H12031">
        <v>159</v>
      </c>
      <c r="I12031" t="s">
        <v>2878</v>
      </c>
      <c r="J12031" s="1" t="s">
        <v>2879</v>
      </c>
      <c r="K12031" s="1" t="s">
        <v>2880</v>
      </c>
    </row>
    <row r="12032" spans="1:11" x14ac:dyDescent="0.2">
      <c r="A12032" s="1" t="s">
        <v>16882</v>
      </c>
      <c r="B12032" s="1" t="s">
        <v>5601</v>
      </c>
      <c r="C12032" t="s">
        <v>17823</v>
      </c>
      <c r="D12032" t="str">
        <f t="shared" si="374"/>
        <v>SONORA INDEPENDENT SCHOOL DISTRICT</v>
      </c>
      <c r="E12032" t="str">
        <f t="shared" si="375"/>
        <v>SONORA INDEPENDENT SCHOOL DISTRICT</v>
      </c>
      <c r="F12032">
        <v>3869</v>
      </c>
      <c r="G12032">
        <v>730</v>
      </c>
      <c r="H12032">
        <v>154</v>
      </c>
      <c r="I12032" t="s">
        <v>2878</v>
      </c>
      <c r="J12032" s="1" t="s">
        <v>2879</v>
      </c>
      <c r="K12032" s="1" t="s">
        <v>2880</v>
      </c>
    </row>
    <row r="12033" spans="1:11" x14ac:dyDescent="0.2">
      <c r="A12033" s="1" t="s">
        <v>16882</v>
      </c>
      <c r="B12033" s="1" t="s">
        <v>5593</v>
      </c>
      <c r="C12033" t="s">
        <v>17824</v>
      </c>
      <c r="D12033" t="str">
        <f t="shared" si="374"/>
        <v>SOUTH SAN ANTONIO INDEPENDENT SCHOOL DISTRICT</v>
      </c>
      <c r="E12033" t="str">
        <f t="shared" si="375"/>
        <v>SOUTH SAN ANTONIO INDEPENDENT SCHOOL DISTRICT</v>
      </c>
      <c r="F12033">
        <v>50384</v>
      </c>
      <c r="G12033">
        <v>10855</v>
      </c>
      <c r="H12033">
        <v>3025</v>
      </c>
      <c r="I12033" t="s">
        <v>2878</v>
      </c>
      <c r="J12033" s="1" t="s">
        <v>2879</v>
      </c>
      <c r="K12033" s="1" t="s">
        <v>2880</v>
      </c>
    </row>
    <row r="12034" spans="1:11" x14ac:dyDescent="0.2">
      <c r="A12034" s="1" t="s">
        <v>16882</v>
      </c>
      <c r="B12034" s="1" t="s">
        <v>7603</v>
      </c>
      <c r="C12034" t="s">
        <v>17825</v>
      </c>
      <c r="D12034" t="str">
        <f t="shared" si="374"/>
        <v>SOUTHLAND INDEPENDENT SCHOOL DISTRICT</v>
      </c>
      <c r="E12034" t="str">
        <f t="shared" si="375"/>
        <v>SOUTHLAND INDEPENDENT SCHOOL DISTRICT</v>
      </c>
      <c r="F12034">
        <v>286</v>
      </c>
      <c r="G12034">
        <v>42</v>
      </c>
      <c r="H12034">
        <v>9</v>
      </c>
      <c r="I12034" t="s">
        <v>2878</v>
      </c>
      <c r="J12034" s="1" t="s">
        <v>2879</v>
      </c>
      <c r="K12034" s="1" t="s">
        <v>2880</v>
      </c>
    </row>
    <row r="12035" spans="1:11" x14ac:dyDescent="0.2">
      <c r="A12035" s="1" t="s">
        <v>16882</v>
      </c>
      <c r="B12035" s="1" t="s">
        <v>7041</v>
      </c>
      <c r="C12035" t="s">
        <v>17826</v>
      </c>
      <c r="D12035" t="str">
        <f t="shared" ref="D12035:D12098" si="376">UPPER(C12035)</f>
        <v>SOUTHSIDE INDEPENDENT SCHOOL DISTRICT</v>
      </c>
      <c r="E12035" t="str">
        <f t="shared" ref="E12035:E12098" si="377">UPPER(TRIM(C12035))</f>
        <v>SOUTHSIDE INDEPENDENT SCHOOL DISTRICT</v>
      </c>
      <c r="F12035">
        <v>26146</v>
      </c>
      <c r="G12035">
        <v>5846</v>
      </c>
      <c r="H12035">
        <v>1529</v>
      </c>
      <c r="I12035" t="s">
        <v>2878</v>
      </c>
      <c r="J12035" s="1" t="s">
        <v>2879</v>
      </c>
      <c r="K12035" s="1" t="s">
        <v>2880</v>
      </c>
    </row>
    <row r="12036" spans="1:11" x14ac:dyDescent="0.2">
      <c r="A12036" s="1" t="s">
        <v>16882</v>
      </c>
      <c r="B12036" s="1" t="s">
        <v>17827</v>
      </c>
      <c r="C12036" t="s">
        <v>17828</v>
      </c>
      <c r="D12036" t="str">
        <f t="shared" si="376"/>
        <v>SOUTHWEST INDEPENDENT SCHOOL DISTRICT</v>
      </c>
      <c r="E12036" t="str">
        <f t="shared" si="377"/>
        <v>SOUTHWEST INDEPENDENT SCHOOL DISTRICT</v>
      </c>
      <c r="F12036">
        <v>58006</v>
      </c>
      <c r="G12036">
        <v>13236</v>
      </c>
      <c r="H12036">
        <v>3393</v>
      </c>
      <c r="I12036" t="s">
        <v>2878</v>
      </c>
      <c r="J12036" s="1" t="s">
        <v>2879</v>
      </c>
      <c r="K12036" s="1" t="s">
        <v>2880</v>
      </c>
    </row>
    <row r="12037" spans="1:11" x14ac:dyDescent="0.2">
      <c r="A12037" s="1" t="s">
        <v>16882</v>
      </c>
      <c r="B12037" s="1" t="s">
        <v>6684</v>
      </c>
      <c r="C12037" t="s">
        <v>17829</v>
      </c>
      <c r="D12037" t="str">
        <f t="shared" si="376"/>
        <v>SPEARMAN INDEPENDENT SCHOOL DISTRICT</v>
      </c>
      <c r="E12037" t="str">
        <f t="shared" si="377"/>
        <v>SPEARMAN INDEPENDENT SCHOOL DISTRICT</v>
      </c>
      <c r="F12037">
        <v>3740</v>
      </c>
      <c r="G12037">
        <v>802</v>
      </c>
      <c r="H12037">
        <v>175</v>
      </c>
      <c r="I12037" t="s">
        <v>2878</v>
      </c>
      <c r="J12037" s="1" t="s">
        <v>2879</v>
      </c>
      <c r="K12037" s="1" t="s">
        <v>2880</v>
      </c>
    </row>
    <row r="12038" spans="1:11" x14ac:dyDescent="0.2">
      <c r="A12038" s="1" t="s">
        <v>16882</v>
      </c>
      <c r="B12038" s="1" t="s">
        <v>7607</v>
      </c>
      <c r="C12038" t="s">
        <v>17830</v>
      </c>
      <c r="D12038" t="str">
        <f t="shared" si="376"/>
        <v>SPLENDORA INDEPENDENT SCHOOL DISTRICT</v>
      </c>
      <c r="E12038" t="str">
        <f t="shared" si="377"/>
        <v>SPLENDORA INDEPENDENT SCHOOL DISTRICT</v>
      </c>
      <c r="F12038">
        <v>17550</v>
      </c>
      <c r="G12038">
        <v>3689</v>
      </c>
      <c r="H12038">
        <v>673</v>
      </c>
      <c r="I12038" t="s">
        <v>2878</v>
      </c>
      <c r="J12038" s="1" t="s">
        <v>2879</v>
      </c>
      <c r="K12038" s="1" t="s">
        <v>2880</v>
      </c>
    </row>
    <row r="12039" spans="1:11" x14ac:dyDescent="0.2">
      <c r="A12039" s="1" t="s">
        <v>16882</v>
      </c>
      <c r="B12039" s="1" t="s">
        <v>17831</v>
      </c>
      <c r="C12039" t="s">
        <v>17832</v>
      </c>
      <c r="D12039" t="str">
        <f t="shared" si="376"/>
        <v>SPRING BRANCH INDEPENDENT SCHOOL DISTRICT</v>
      </c>
      <c r="E12039" t="str">
        <f t="shared" si="377"/>
        <v>SPRING BRANCH INDEPENDENT SCHOOL DISTRICT</v>
      </c>
      <c r="F12039">
        <v>193365</v>
      </c>
      <c r="G12039">
        <v>36985</v>
      </c>
      <c r="H12039">
        <v>8429</v>
      </c>
      <c r="I12039" t="s">
        <v>2878</v>
      </c>
      <c r="J12039" s="1" t="s">
        <v>2879</v>
      </c>
      <c r="K12039" s="1" t="s">
        <v>2880</v>
      </c>
    </row>
    <row r="12040" spans="1:11" x14ac:dyDescent="0.2">
      <c r="A12040" s="1" t="s">
        <v>16882</v>
      </c>
      <c r="B12040" s="1" t="s">
        <v>5609</v>
      </c>
      <c r="C12040" t="s">
        <v>17833</v>
      </c>
      <c r="D12040" t="str">
        <f t="shared" si="376"/>
        <v>SPRING CREEK INDEPENDENT SCHOOL DISTRICT</v>
      </c>
      <c r="E12040" t="str">
        <f t="shared" si="377"/>
        <v>SPRING CREEK INDEPENDENT SCHOOL DISTRICT</v>
      </c>
      <c r="F12040">
        <v>155</v>
      </c>
      <c r="G12040">
        <v>32</v>
      </c>
      <c r="H12040">
        <v>4</v>
      </c>
      <c r="I12040" t="s">
        <v>2878</v>
      </c>
      <c r="J12040" s="1" t="s">
        <v>2879</v>
      </c>
      <c r="K12040" s="1" t="s">
        <v>2880</v>
      </c>
    </row>
    <row r="12041" spans="1:11" x14ac:dyDescent="0.2">
      <c r="A12041" s="1" t="s">
        <v>16882</v>
      </c>
      <c r="B12041" s="1" t="s">
        <v>5613</v>
      </c>
      <c r="C12041" t="s">
        <v>17834</v>
      </c>
      <c r="D12041" t="str">
        <f t="shared" si="376"/>
        <v>SPRING HILL INDEPENDENT SCHOOL DISTRICT</v>
      </c>
      <c r="E12041" t="str">
        <f t="shared" si="377"/>
        <v>SPRING HILL INDEPENDENT SCHOOL DISTRICT</v>
      </c>
      <c r="F12041">
        <v>8735</v>
      </c>
      <c r="G12041">
        <v>2071</v>
      </c>
      <c r="H12041">
        <v>360</v>
      </c>
      <c r="I12041" t="s">
        <v>2878</v>
      </c>
      <c r="J12041" s="1" t="s">
        <v>2879</v>
      </c>
      <c r="K12041" s="1" t="s">
        <v>2880</v>
      </c>
    </row>
    <row r="12042" spans="1:11" x14ac:dyDescent="0.2">
      <c r="A12042" s="1" t="s">
        <v>16882</v>
      </c>
      <c r="B12042" s="1" t="s">
        <v>5615</v>
      </c>
      <c r="C12042" t="s">
        <v>17835</v>
      </c>
      <c r="D12042" t="str">
        <f t="shared" si="376"/>
        <v>SPRING INDEPENDENT SCHOOL DISTRICT</v>
      </c>
      <c r="E12042" t="str">
        <f t="shared" si="377"/>
        <v>SPRING INDEPENDENT SCHOOL DISTRICT</v>
      </c>
      <c r="F12042">
        <v>187307</v>
      </c>
      <c r="G12042">
        <v>39404</v>
      </c>
      <c r="H12042">
        <v>10082</v>
      </c>
      <c r="I12042" t="s">
        <v>2878</v>
      </c>
      <c r="J12042" s="1" t="s">
        <v>2879</v>
      </c>
      <c r="K12042" s="1" t="s">
        <v>2880</v>
      </c>
    </row>
    <row r="12043" spans="1:11" x14ac:dyDescent="0.2">
      <c r="A12043" s="1" t="s">
        <v>16882</v>
      </c>
      <c r="B12043" s="1" t="s">
        <v>5617</v>
      </c>
      <c r="C12043" t="s">
        <v>17836</v>
      </c>
      <c r="D12043" t="str">
        <f t="shared" si="376"/>
        <v>SPRINGLAKE-EARTH INDEPENDENT SCHOOL DISTRICT</v>
      </c>
      <c r="E12043" t="str">
        <f t="shared" si="377"/>
        <v>SPRINGLAKE-EARTH INDEPENDENT SCHOOL DISTRICT</v>
      </c>
      <c r="F12043">
        <v>1630</v>
      </c>
      <c r="G12043">
        <v>350</v>
      </c>
      <c r="H12043">
        <v>68</v>
      </c>
      <c r="I12043" t="s">
        <v>2878</v>
      </c>
      <c r="J12043" s="1" t="s">
        <v>2879</v>
      </c>
      <c r="K12043" s="1" t="s">
        <v>2880</v>
      </c>
    </row>
    <row r="12044" spans="1:11" x14ac:dyDescent="0.2">
      <c r="A12044" s="1" t="s">
        <v>16882</v>
      </c>
      <c r="B12044" s="1" t="s">
        <v>5619</v>
      </c>
      <c r="C12044" t="s">
        <v>17837</v>
      </c>
      <c r="D12044" t="str">
        <f t="shared" si="376"/>
        <v>SPRINGTOWN INDEPENDENT SCHOOL DISTRICT</v>
      </c>
      <c r="E12044" t="str">
        <f t="shared" si="377"/>
        <v>SPRINGTOWN INDEPENDENT SCHOOL DISTRICT</v>
      </c>
      <c r="F12044">
        <v>20373</v>
      </c>
      <c r="G12044">
        <v>3780</v>
      </c>
      <c r="H12044">
        <v>526</v>
      </c>
      <c r="I12044" t="s">
        <v>2878</v>
      </c>
      <c r="J12044" s="1" t="s">
        <v>2879</v>
      </c>
      <c r="K12044" s="1" t="s">
        <v>2880</v>
      </c>
    </row>
    <row r="12045" spans="1:11" x14ac:dyDescent="0.2">
      <c r="A12045" s="1" t="s">
        <v>16882</v>
      </c>
      <c r="B12045" s="1" t="s">
        <v>6224</v>
      </c>
      <c r="C12045" t="s">
        <v>17838</v>
      </c>
      <c r="D12045" t="str">
        <f t="shared" si="376"/>
        <v>SPUR INDEPENDENT SCHOOL DISTRICT</v>
      </c>
      <c r="E12045" t="str">
        <f t="shared" si="377"/>
        <v>SPUR INDEPENDENT SCHOOL DISTRICT</v>
      </c>
      <c r="F12045">
        <v>1861</v>
      </c>
      <c r="G12045">
        <v>283</v>
      </c>
      <c r="H12045">
        <v>64</v>
      </c>
      <c r="I12045" t="s">
        <v>2878</v>
      </c>
      <c r="J12045" s="1" t="s">
        <v>2879</v>
      </c>
      <c r="K12045" s="1" t="s">
        <v>2880</v>
      </c>
    </row>
    <row r="12046" spans="1:11" x14ac:dyDescent="0.2">
      <c r="A12046" s="1" t="s">
        <v>16882</v>
      </c>
      <c r="B12046" s="1" t="s">
        <v>17839</v>
      </c>
      <c r="C12046" t="s">
        <v>17840</v>
      </c>
      <c r="D12046" t="str">
        <f t="shared" si="376"/>
        <v>SPURGER INDEPENDENT SCHOOL DISTRICT</v>
      </c>
      <c r="E12046" t="str">
        <f t="shared" si="377"/>
        <v>SPURGER INDEPENDENT SCHOOL DISTRICT</v>
      </c>
      <c r="F12046">
        <v>2139</v>
      </c>
      <c r="G12046">
        <v>369</v>
      </c>
      <c r="H12046">
        <v>79</v>
      </c>
      <c r="I12046" t="s">
        <v>2878</v>
      </c>
      <c r="J12046" s="1" t="s">
        <v>2879</v>
      </c>
      <c r="K12046" s="1" t="s">
        <v>2880</v>
      </c>
    </row>
    <row r="12047" spans="1:11" x14ac:dyDescent="0.2">
      <c r="A12047" s="1" t="s">
        <v>16882</v>
      </c>
      <c r="B12047" s="1" t="s">
        <v>5505</v>
      </c>
      <c r="C12047" t="s">
        <v>17841</v>
      </c>
      <c r="D12047" t="str">
        <f t="shared" si="376"/>
        <v>ST. JO INDEPENDENT SCHOOL DISTRICT</v>
      </c>
      <c r="E12047" t="str">
        <f t="shared" si="377"/>
        <v>ST. JO INDEPENDENT SCHOOL DISTRICT</v>
      </c>
      <c r="F12047">
        <v>1722</v>
      </c>
      <c r="G12047">
        <v>304</v>
      </c>
      <c r="H12047">
        <v>46</v>
      </c>
      <c r="I12047" t="s">
        <v>2878</v>
      </c>
      <c r="J12047" s="1" t="s">
        <v>2879</v>
      </c>
      <c r="K12047" s="1" t="s">
        <v>2880</v>
      </c>
    </row>
    <row r="12048" spans="1:11" x14ac:dyDescent="0.2">
      <c r="A12048" s="1" t="s">
        <v>16882</v>
      </c>
      <c r="B12048" s="1" t="s">
        <v>17842</v>
      </c>
      <c r="C12048" t="s">
        <v>17843</v>
      </c>
      <c r="D12048" t="str">
        <f t="shared" si="376"/>
        <v>STAFFORD MUNICIPAL SCHOOL DISTRICT</v>
      </c>
      <c r="E12048" t="str">
        <f t="shared" si="377"/>
        <v>STAFFORD MUNICIPAL SCHOOL DISTRICT</v>
      </c>
      <c r="F12048">
        <v>21723</v>
      </c>
      <c r="G12048">
        <v>3523</v>
      </c>
      <c r="H12048">
        <v>431</v>
      </c>
      <c r="I12048" t="s">
        <v>2878</v>
      </c>
      <c r="J12048" s="1" t="s">
        <v>2879</v>
      </c>
      <c r="K12048" s="1" t="s">
        <v>2880</v>
      </c>
    </row>
    <row r="12049" spans="1:11" x14ac:dyDescent="0.2">
      <c r="A12049" s="1" t="s">
        <v>16882</v>
      </c>
      <c r="B12049" s="1" t="s">
        <v>5622</v>
      </c>
      <c r="C12049" t="s">
        <v>17844</v>
      </c>
      <c r="D12049" t="str">
        <f t="shared" si="376"/>
        <v>STAMFORD INDEPENDENT SCHOOL DISTRICT</v>
      </c>
      <c r="E12049" t="str">
        <f t="shared" si="377"/>
        <v>STAMFORD INDEPENDENT SCHOOL DISTRICT</v>
      </c>
      <c r="F12049">
        <v>3395</v>
      </c>
      <c r="G12049">
        <v>555</v>
      </c>
      <c r="H12049">
        <v>166</v>
      </c>
      <c r="I12049" t="s">
        <v>2878</v>
      </c>
      <c r="J12049" s="1" t="s">
        <v>2879</v>
      </c>
      <c r="K12049" s="1" t="s">
        <v>2880</v>
      </c>
    </row>
    <row r="12050" spans="1:11" x14ac:dyDescent="0.2">
      <c r="A12050" s="1" t="s">
        <v>16882</v>
      </c>
      <c r="B12050" s="1" t="s">
        <v>5624</v>
      </c>
      <c r="C12050" t="s">
        <v>17845</v>
      </c>
      <c r="D12050" t="str">
        <f t="shared" si="376"/>
        <v>STANTON INDEPENDENT SCHOOL DISTRICT</v>
      </c>
      <c r="E12050" t="str">
        <f t="shared" si="377"/>
        <v>STANTON INDEPENDENT SCHOOL DISTRICT</v>
      </c>
      <c r="F12050">
        <v>4534</v>
      </c>
      <c r="G12050">
        <v>961</v>
      </c>
      <c r="H12050">
        <v>162</v>
      </c>
      <c r="I12050" t="s">
        <v>2878</v>
      </c>
      <c r="J12050" s="1" t="s">
        <v>2879</v>
      </c>
      <c r="K12050" s="1" t="s">
        <v>2880</v>
      </c>
    </row>
    <row r="12051" spans="1:11" x14ac:dyDescent="0.2">
      <c r="A12051" s="1" t="s">
        <v>16882</v>
      </c>
      <c r="B12051" s="1" t="s">
        <v>6547</v>
      </c>
      <c r="C12051" t="s">
        <v>17846</v>
      </c>
      <c r="D12051" t="str">
        <f t="shared" si="376"/>
        <v>STEPHENVILLE INDEPENDENT SCHOOL DISTRICT</v>
      </c>
      <c r="E12051" t="str">
        <f t="shared" si="377"/>
        <v>STEPHENVILLE INDEPENDENT SCHOOL DISTRICT</v>
      </c>
      <c r="F12051">
        <v>27868</v>
      </c>
      <c r="G12051">
        <v>3618</v>
      </c>
      <c r="H12051">
        <v>651</v>
      </c>
      <c r="I12051" t="s">
        <v>2878</v>
      </c>
      <c r="J12051" s="1" t="s">
        <v>2879</v>
      </c>
      <c r="K12051" s="1" t="s">
        <v>2880</v>
      </c>
    </row>
    <row r="12052" spans="1:11" x14ac:dyDescent="0.2">
      <c r="A12052" s="1" t="s">
        <v>16882</v>
      </c>
      <c r="B12052" s="1" t="s">
        <v>7620</v>
      </c>
      <c r="C12052" t="s">
        <v>17847</v>
      </c>
      <c r="D12052" t="str">
        <f t="shared" si="376"/>
        <v>STERLING CITY INDEPENDENT SCHOOL DISTRICT</v>
      </c>
      <c r="E12052" t="str">
        <f t="shared" si="377"/>
        <v>STERLING CITY INDEPENDENT SCHOOL DISTRICT</v>
      </c>
      <c r="F12052">
        <v>1367</v>
      </c>
      <c r="G12052">
        <v>286</v>
      </c>
      <c r="H12052">
        <v>57</v>
      </c>
      <c r="I12052" t="s">
        <v>2878</v>
      </c>
      <c r="J12052" s="1" t="s">
        <v>2879</v>
      </c>
      <c r="K12052" s="1" t="s">
        <v>2880</v>
      </c>
    </row>
    <row r="12053" spans="1:11" x14ac:dyDescent="0.2">
      <c r="A12053" s="1" t="s">
        <v>16882</v>
      </c>
      <c r="B12053" s="1" t="s">
        <v>5631</v>
      </c>
      <c r="C12053" t="s">
        <v>17848</v>
      </c>
      <c r="D12053" t="str">
        <f t="shared" si="376"/>
        <v>STOCKDALE INDEPENDENT SCHOOL DISTRICT</v>
      </c>
      <c r="E12053" t="str">
        <f t="shared" si="377"/>
        <v>STOCKDALE INDEPENDENT SCHOOL DISTRICT</v>
      </c>
      <c r="F12053">
        <v>4885</v>
      </c>
      <c r="G12053">
        <v>835</v>
      </c>
      <c r="H12053">
        <v>234</v>
      </c>
      <c r="I12053" t="s">
        <v>2878</v>
      </c>
      <c r="J12053" s="1" t="s">
        <v>2879</v>
      </c>
      <c r="K12053" s="1" t="s">
        <v>2880</v>
      </c>
    </row>
    <row r="12054" spans="1:11" x14ac:dyDescent="0.2">
      <c r="A12054" s="1" t="s">
        <v>16882</v>
      </c>
      <c r="B12054" s="1" t="s">
        <v>17849</v>
      </c>
      <c r="C12054" t="s">
        <v>17850</v>
      </c>
      <c r="D12054" t="str">
        <f t="shared" si="376"/>
        <v>STRATFORD INDEPENDENT SCHOOL DISTRICT</v>
      </c>
      <c r="E12054" t="str">
        <f t="shared" si="377"/>
        <v>STRATFORD INDEPENDENT SCHOOL DISTRICT</v>
      </c>
      <c r="F12054">
        <v>2528</v>
      </c>
      <c r="G12054">
        <v>519</v>
      </c>
      <c r="H12054">
        <v>93</v>
      </c>
      <c r="I12054" t="s">
        <v>2878</v>
      </c>
      <c r="J12054" s="1" t="s">
        <v>2879</v>
      </c>
      <c r="K12054" s="1" t="s">
        <v>2880</v>
      </c>
    </row>
    <row r="12055" spans="1:11" x14ac:dyDescent="0.2">
      <c r="A12055" s="1" t="s">
        <v>16882</v>
      </c>
      <c r="B12055" s="1" t="s">
        <v>7626</v>
      </c>
      <c r="C12055" t="s">
        <v>17851</v>
      </c>
      <c r="D12055" t="str">
        <f t="shared" si="376"/>
        <v>STRAWN INDEPENDENT SCHOOL DISTRICT</v>
      </c>
      <c r="E12055" t="str">
        <f t="shared" si="377"/>
        <v>STRAWN INDEPENDENT SCHOOL DISTRICT</v>
      </c>
      <c r="F12055">
        <v>789</v>
      </c>
      <c r="G12055">
        <v>148</v>
      </c>
      <c r="H12055">
        <v>25</v>
      </c>
      <c r="I12055" t="s">
        <v>2878</v>
      </c>
      <c r="J12055" s="1" t="s">
        <v>2879</v>
      </c>
      <c r="K12055" s="1" t="s">
        <v>2880</v>
      </c>
    </row>
    <row r="12056" spans="1:11" x14ac:dyDescent="0.2">
      <c r="A12056" s="1" t="s">
        <v>16882</v>
      </c>
      <c r="B12056" s="1" t="s">
        <v>17852</v>
      </c>
      <c r="C12056" t="s">
        <v>17853</v>
      </c>
      <c r="D12056" t="str">
        <f t="shared" si="376"/>
        <v>SUDAN INDEPENDENT SCHOOL DISTRICT</v>
      </c>
      <c r="E12056" t="str">
        <f t="shared" si="377"/>
        <v>SUDAN INDEPENDENT SCHOOL DISTRICT</v>
      </c>
      <c r="F12056">
        <v>1443</v>
      </c>
      <c r="G12056">
        <v>338</v>
      </c>
      <c r="H12056">
        <v>88</v>
      </c>
      <c r="I12056" t="s">
        <v>2878</v>
      </c>
      <c r="J12056" s="1" t="s">
        <v>2879</v>
      </c>
      <c r="K12056" s="1" t="s">
        <v>2880</v>
      </c>
    </row>
    <row r="12057" spans="1:11" x14ac:dyDescent="0.2">
      <c r="A12057" s="1" t="s">
        <v>16882</v>
      </c>
      <c r="B12057" s="1" t="s">
        <v>5635</v>
      </c>
      <c r="C12057" t="s">
        <v>17854</v>
      </c>
      <c r="D12057" t="str">
        <f t="shared" si="376"/>
        <v>SULPHUR BLUFF INDEPENDENT SCHOOL DISTRICT</v>
      </c>
      <c r="E12057" t="str">
        <f t="shared" si="377"/>
        <v>SULPHUR BLUFF INDEPENDENT SCHOOL DISTRICT</v>
      </c>
      <c r="F12057">
        <v>1204</v>
      </c>
      <c r="G12057">
        <v>203</v>
      </c>
      <c r="H12057">
        <v>33</v>
      </c>
      <c r="I12057" t="s">
        <v>2878</v>
      </c>
      <c r="J12057" s="1" t="s">
        <v>2879</v>
      </c>
      <c r="K12057" s="1" t="s">
        <v>2880</v>
      </c>
    </row>
    <row r="12058" spans="1:11" x14ac:dyDescent="0.2">
      <c r="A12058" s="1" t="s">
        <v>16882</v>
      </c>
      <c r="B12058" s="1" t="s">
        <v>5637</v>
      </c>
      <c r="C12058" t="s">
        <v>17855</v>
      </c>
      <c r="D12058" t="str">
        <f t="shared" si="376"/>
        <v>SULPHUR SPRINGS INDEPENDENT SCHOOL DISTRICT</v>
      </c>
      <c r="E12058" t="str">
        <f t="shared" si="377"/>
        <v>SULPHUR SPRINGS INDEPENDENT SCHOOL DISTRICT</v>
      </c>
      <c r="F12058">
        <v>23905</v>
      </c>
      <c r="G12058">
        <v>4282</v>
      </c>
      <c r="H12058">
        <v>1038</v>
      </c>
      <c r="I12058" t="s">
        <v>2878</v>
      </c>
      <c r="J12058" s="1" t="s">
        <v>2879</v>
      </c>
      <c r="K12058" s="1" t="s">
        <v>2880</v>
      </c>
    </row>
    <row r="12059" spans="1:11" x14ac:dyDescent="0.2">
      <c r="A12059" s="1" t="s">
        <v>16882</v>
      </c>
      <c r="B12059" s="1" t="s">
        <v>10587</v>
      </c>
      <c r="C12059" t="s">
        <v>17856</v>
      </c>
      <c r="D12059" t="str">
        <f t="shared" si="376"/>
        <v>SUNDOWN INDEPENDENT SCHOOL DISTRICT</v>
      </c>
      <c r="E12059" t="str">
        <f t="shared" si="377"/>
        <v>SUNDOWN INDEPENDENT SCHOOL DISTRICT</v>
      </c>
      <c r="F12059">
        <v>1620</v>
      </c>
      <c r="G12059">
        <v>402</v>
      </c>
      <c r="H12059">
        <v>51</v>
      </c>
      <c r="I12059" t="s">
        <v>2878</v>
      </c>
      <c r="J12059" s="1" t="s">
        <v>2879</v>
      </c>
      <c r="K12059" s="1" t="s">
        <v>2880</v>
      </c>
    </row>
    <row r="12060" spans="1:11" x14ac:dyDescent="0.2">
      <c r="A12060" s="1" t="s">
        <v>16882</v>
      </c>
      <c r="B12060" s="1" t="s">
        <v>5639</v>
      </c>
      <c r="C12060" t="s">
        <v>17857</v>
      </c>
      <c r="D12060" t="str">
        <f t="shared" si="376"/>
        <v>SUNNYVALE INDEPENDENT SCHOOL DISTRICT</v>
      </c>
      <c r="E12060" t="str">
        <f t="shared" si="377"/>
        <v>SUNNYVALE INDEPENDENT SCHOOL DISTRICT</v>
      </c>
      <c r="F12060">
        <v>5624</v>
      </c>
      <c r="G12060">
        <v>1160</v>
      </c>
      <c r="H12060">
        <v>118</v>
      </c>
      <c r="I12060" t="s">
        <v>2878</v>
      </c>
      <c r="J12060" s="1" t="s">
        <v>2879</v>
      </c>
      <c r="K12060" s="1" t="s">
        <v>2880</v>
      </c>
    </row>
    <row r="12061" spans="1:11" x14ac:dyDescent="0.2">
      <c r="A12061" s="1" t="s">
        <v>16882</v>
      </c>
      <c r="B12061" s="1" t="s">
        <v>10590</v>
      </c>
      <c r="C12061" t="s">
        <v>17858</v>
      </c>
      <c r="D12061" t="str">
        <f t="shared" si="376"/>
        <v>SUNRAY INDEPENDENT SCHOOL DISTRICT</v>
      </c>
      <c r="E12061" t="str">
        <f t="shared" si="377"/>
        <v>SUNRAY INDEPENDENT SCHOOL DISTRICT</v>
      </c>
      <c r="F12061">
        <v>2137</v>
      </c>
      <c r="G12061">
        <v>477</v>
      </c>
      <c r="H12061">
        <v>56</v>
      </c>
      <c r="I12061" t="s">
        <v>2878</v>
      </c>
      <c r="J12061" s="1" t="s">
        <v>2879</v>
      </c>
      <c r="K12061" s="1" t="s">
        <v>2880</v>
      </c>
    </row>
    <row r="12062" spans="1:11" x14ac:dyDescent="0.2">
      <c r="A12062" s="1" t="s">
        <v>16882</v>
      </c>
      <c r="B12062" s="1" t="s">
        <v>17859</v>
      </c>
      <c r="C12062" t="s">
        <v>17860</v>
      </c>
      <c r="D12062" t="str">
        <f t="shared" si="376"/>
        <v>SWEENY INDEPENDENT SCHOOL DISTRICT</v>
      </c>
      <c r="E12062" t="str">
        <f t="shared" si="377"/>
        <v>SWEENY INDEPENDENT SCHOOL DISTRICT</v>
      </c>
      <c r="F12062">
        <v>11401</v>
      </c>
      <c r="G12062">
        <v>2186</v>
      </c>
      <c r="H12062">
        <v>464</v>
      </c>
      <c r="I12062" t="s">
        <v>2878</v>
      </c>
      <c r="J12062" s="1" t="s">
        <v>2879</v>
      </c>
      <c r="K12062" s="1" t="s">
        <v>2880</v>
      </c>
    </row>
    <row r="12063" spans="1:11" x14ac:dyDescent="0.2">
      <c r="A12063" s="1" t="s">
        <v>16882</v>
      </c>
      <c r="B12063" s="1" t="s">
        <v>5645</v>
      </c>
      <c r="C12063" t="s">
        <v>17861</v>
      </c>
      <c r="D12063" t="str">
        <f t="shared" si="376"/>
        <v>SWEET HOME INDEPENDENT SCHOOL DISTRICT</v>
      </c>
      <c r="E12063" t="str">
        <f t="shared" si="377"/>
        <v>SWEET HOME INDEPENDENT SCHOOL DISTRICT</v>
      </c>
      <c r="F12063">
        <v>803</v>
      </c>
      <c r="G12063">
        <v>141</v>
      </c>
      <c r="H12063">
        <v>7</v>
      </c>
      <c r="I12063" t="s">
        <v>2878</v>
      </c>
      <c r="J12063" s="1" t="s">
        <v>2879</v>
      </c>
      <c r="K12063" s="1" t="s">
        <v>2880</v>
      </c>
    </row>
    <row r="12064" spans="1:11" x14ac:dyDescent="0.2">
      <c r="A12064" s="1" t="s">
        <v>16882</v>
      </c>
      <c r="B12064" s="1" t="s">
        <v>17862</v>
      </c>
      <c r="C12064" t="s">
        <v>17863</v>
      </c>
      <c r="D12064" t="str">
        <f t="shared" si="376"/>
        <v>SWEETWATER INDEPENDENT SCHOOL DISTRICT</v>
      </c>
      <c r="E12064" t="str">
        <f t="shared" si="377"/>
        <v>SWEETWATER INDEPENDENT SCHOOL DISTRICT</v>
      </c>
      <c r="F12064">
        <v>12501</v>
      </c>
      <c r="G12064">
        <v>2324</v>
      </c>
      <c r="H12064">
        <v>679</v>
      </c>
      <c r="I12064" t="s">
        <v>2878</v>
      </c>
      <c r="J12064" s="1" t="s">
        <v>2879</v>
      </c>
      <c r="K12064" s="1" t="s">
        <v>2880</v>
      </c>
    </row>
    <row r="12065" spans="1:11" x14ac:dyDescent="0.2">
      <c r="A12065" s="1" t="s">
        <v>16882</v>
      </c>
      <c r="B12065" s="1" t="s">
        <v>5647</v>
      </c>
      <c r="C12065" t="s">
        <v>17864</v>
      </c>
      <c r="D12065" t="str">
        <f t="shared" si="376"/>
        <v>TAFT INDEPENDENT SCHOOL DISTRICT</v>
      </c>
      <c r="E12065" t="str">
        <f t="shared" si="377"/>
        <v>TAFT INDEPENDENT SCHOOL DISTRICT</v>
      </c>
      <c r="F12065">
        <v>5345</v>
      </c>
      <c r="G12065">
        <v>1119</v>
      </c>
      <c r="H12065">
        <v>338</v>
      </c>
      <c r="I12065" t="s">
        <v>2878</v>
      </c>
      <c r="J12065" s="1" t="s">
        <v>2879</v>
      </c>
      <c r="K12065" s="1" t="s">
        <v>2880</v>
      </c>
    </row>
    <row r="12066" spans="1:11" x14ac:dyDescent="0.2">
      <c r="A12066" s="1" t="s">
        <v>16882</v>
      </c>
      <c r="B12066" s="1" t="s">
        <v>17865</v>
      </c>
      <c r="C12066" t="s">
        <v>17866</v>
      </c>
      <c r="D12066" t="str">
        <f t="shared" si="376"/>
        <v>TAHOKA INDEPENDENT SCHOOL DISTRICT</v>
      </c>
      <c r="E12066" t="str">
        <f t="shared" si="377"/>
        <v>TAHOKA INDEPENDENT SCHOOL DISTRICT</v>
      </c>
      <c r="F12066">
        <v>2937</v>
      </c>
      <c r="G12066">
        <v>580</v>
      </c>
      <c r="H12066">
        <v>150</v>
      </c>
      <c r="I12066" t="s">
        <v>2878</v>
      </c>
      <c r="J12066" s="1" t="s">
        <v>2879</v>
      </c>
      <c r="K12066" s="1" t="s">
        <v>2880</v>
      </c>
    </row>
    <row r="12067" spans="1:11" x14ac:dyDescent="0.2">
      <c r="A12067" s="1" t="s">
        <v>16882</v>
      </c>
      <c r="B12067" s="1" t="s">
        <v>5658</v>
      </c>
      <c r="C12067" t="s">
        <v>17867</v>
      </c>
      <c r="D12067" t="str">
        <f t="shared" si="376"/>
        <v>TARKINGTON INDEPENDENT SCHOOL DISTRICT</v>
      </c>
      <c r="E12067" t="str">
        <f t="shared" si="377"/>
        <v>TARKINGTON INDEPENDENT SCHOOL DISTRICT</v>
      </c>
      <c r="F12067">
        <v>9353</v>
      </c>
      <c r="G12067">
        <v>1945</v>
      </c>
      <c r="H12067">
        <v>473</v>
      </c>
      <c r="I12067" t="s">
        <v>2878</v>
      </c>
      <c r="J12067" s="1" t="s">
        <v>2879</v>
      </c>
      <c r="K12067" s="1" t="s">
        <v>2880</v>
      </c>
    </row>
    <row r="12068" spans="1:11" x14ac:dyDescent="0.2">
      <c r="A12068" s="1" t="s">
        <v>16882</v>
      </c>
      <c r="B12068" s="1" t="s">
        <v>7192</v>
      </c>
      <c r="C12068" t="s">
        <v>17868</v>
      </c>
      <c r="D12068" t="str">
        <f t="shared" si="376"/>
        <v>TATUM INDEPENDENT SCHOOL DISTRICT</v>
      </c>
      <c r="E12068" t="str">
        <f t="shared" si="377"/>
        <v>TATUM INDEPENDENT SCHOOL DISTRICT</v>
      </c>
      <c r="F12068">
        <v>5818</v>
      </c>
      <c r="G12068">
        <v>1091</v>
      </c>
      <c r="H12068">
        <v>229</v>
      </c>
      <c r="I12068" t="s">
        <v>2878</v>
      </c>
      <c r="J12068" s="1" t="s">
        <v>2879</v>
      </c>
      <c r="K12068" s="1" t="s">
        <v>2880</v>
      </c>
    </row>
    <row r="12069" spans="1:11" x14ac:dyDescent="0.2">
      <c r="A12069" s="1" t="s">
        <v>16882</v>
      </c>
      <c r="B12069" s="1" t="s">
        <v>17869</v>
      </c>
      <c r="C12069" t="s">
        <v>17870</v>
      </c>
      <c r="D12069" t="str">
        <f t="shared" si="376"/>
        <v>TAYLOR INDEPENDENT SCHOOL DISTRICT</v>
      </c>
      <c r="E12069" t="str">
        <f t="shared" si="377"/>
        <v>TAYLOR INDEPENDENT SCHOOL DISTRICT</v>
      </c>
      <c r="F12069">
        <v>20536</v>
      </c>
      <c r="G12069">
        <v>3770</v>
      </c>
      <c r="H12069">
        <v>617</v>
      </c>
      <c r="I12069" t="s">
        <v>2878</v>
      </c>
      <c r="J12069" s="1" t="s">
        <v>2879</v>
      </c>
      <c r="K12069" s="1" t="s">
        <v>2880</v>
      </c>
    </row>
    <row r="12070" spans="1:11" x14ac:dyDescent="0.2">
      <c r="A12070" s="1" t="s">
        <v>16882</v>
      </c>
      <c r="B12070" s="1" t="s">
        <v>5662</v>
      </c>
      <c r="C12070" t="s">
        <v>17871</v>
      </c>
      <c r="D12070" t="str">
        <f t="shared" si="376"/>
        <v>TEAGUE INDEPENDENT SCHOOL DISTRICT</v>
      </c>
      <c r="E12070" t="str">
        <f t="shared" si="377"/>
        <v>TEAGUE INDEPENDENT SCHOOL DISTRICT</v>
      </c>
      <c r="F12070">
        <v>5834</v>
      </c>
      <c r="G12070">
        <v>1141</v>
      </c>
      <c r="H12070">
        <v>283</v>
      </c>
      <c r="I12070" t="s">
        <v>2878</v>
      </c>
      <c r="J12070" s="1" t="s">
        <v>2879</v>
      </c>
      <c r="K12070" s="1" t="s">
        <v>2880</v>
      </c>
    </row>
    <row r="12071" spans="1:11" x14ac:dyDescent="0.2">
      <c r="A12071" s="1" t="s">
        <v>16882</v>
      </c>
      <c r="B12071" s="1" t="s">
        <v>5664</v>
      </c>
      <c r="C12071" t="s">
        <v>17872</v>
      </c>
      <c r="D12071" t="str">
        <f t="shared" si="376"/>
        <v>TEMPLE INDEPENDENT SCHOOL DISTRICT</v>
      </c>
      <c r="E12071" t="str">
        <f t="shared" si="377"/>
        <v>TEMPLE INDEPENDENT SCHOOL DISTRICT</v>
      </c>
      <c r="F12071">
        <v>60580</v>
      </c>
      <c r="G12071">
        <v>10290</v>
      </c>
      <c r="H12071">
        <v>2999</v>
      </c>
      <c r="I12071" t="s">
        <v>2878</v>
      </c>
      <c r="J12071" s="1" t="s">
        <v>2879</v>
      </c>
      <c r="K12071" s="1" t="s">
        <v>2880</v>
      </c>
    </row>
    <row r="12072" spans="1:11" x14ac:dyDescent="0.2">
      <c r="A12072" s="1" t="s">
        <v>16882</v>
      </c>
      <c r="B12072" s="1" t="s">
        <v>10603</v>
      </c>
      <c r="C12072" t="s">
        <v>17873</v>
      </c>
      <c r="D12072" t="str">
        <f t="shared" si="376"/>
        <v>TENAHA INDEPENDENT SCHOOL DISTRICT</v>
      </c>
      <c r="E12072" t="str">
        <f t="shared" si="377"/>
        <v>TENAHA INDEPENDENT SCHOOL DISTRICT</v>
      </c>
      <c r="F12072">
        <v>2344</v>
      </c>
      <c r="G12072">
        <v>470</v>
      </c>
      <c r="H12072">
        <v>148</v>
      </c>
      <c r="I12072" t="s">
        <v>2878</v>
      </c>
      <c r="J12072" s="1" t="s">
        <v>2879</v>
      </c>
      <c r="K12072" s="1" t="s">
        <v>2880</v>
      </c>
    </row>
    <row r="12073" spans="1:11" x14ac:dyDescent="0.2">
      <c r="A12073" s="1" t="s">
        <v>16882</v>
      </c>
      <c r="B12073" s="1" t="s">
        <v>17874</v>
      </c>
      <c r="C12073" t="s">
        <v>17875</v>
      </c>
      <c r="D12073" t="str">
        <f t="shared" si="376"/>
        <v>TERLINGUA COMMON SCHOOL DISTRICT</v>
      </c>
      <c r="E12073" t="str">
        <f t="shared" si="377"/>
        <v>TERLINGUA COMMON SCHOOL DISTRICT</v>
      </c>
      <c r="F12073">
        <v>780</v>
      </c>
      <c r="G12073">
        <v>127</v>
      </c>
      <c r="H12073">
        <v>54</v>
      </c>
      <c r="I12073" t="s">
        <v>2878</v>
      </c>
      <c r="J12073" s="1" t="s">
        <v>2879</v>
      </c>
      <c r="K12073" s="1" t="s">
        <v>2880</v>
      </c>
    </row>
    <row r="12074" spans="1:11" x14ac:dyDescent="0.2">
      <c r="A12074" s="1" t="s">
        <v>16882</v>
      </c>
      <c r="B12074" s="1" t="s">
        <v>5668</v>
      </c>
      <c r="C12074" t="s">
        <v>17876</v>
      </c>
      <c r="D12074" t="str">
        <f t="shared" si="376"/>
        <v>TERRELL COUNTY INDEPENDENT SCHOOL DISTRICT</v>
      </c>
      <c r="E12074" t="str">
        <f t="shared" si="377"/>
        <v>TERRELL COUNTY INDEPENDENT SCHOOL DISTRICT</v>
      </c>
      <c r="F12074">
        <v>812</v>
      </c>
      <c r="G12074">
        <v>116</v>
      </c>
      <c r="H12074">
        <v>32</v>
      </c>
      <c r="I12074" t="s">
        <v>2878</v>
      </c>
      <c r="J12074" s="1" t="s">
        <v>2879</v>
      </c>
      <c r="K12074" s="1" t="s">
        <v>2880</v>
      </c>
    </row>
    <row r="12075" spans="1:11" x14ac:dyDescent="0.2">
      <c r="A12075" s="1" t="s">
        <v>16882</v>
      </c>
      <c r="B12075" s="1" t="s">
        <v>5670</v>
      </c>
      <c r="C12075" t="s">
        <v>17877</v>
      </c>
      <c r="D12075" t="str">
        <f t="shared" si="376"/>
        <v>TERRELL INDEPENDENT SCHOOL DISTRICT</v>
      </c>
      <c r="E12075" t="str">
        <f t="shared" si="377"/>
        <v>TERRELL INDEPENDENT SCHOOL DISTRICT</v>
      </c>
      <c r="F12075">
        <v>28426</v>
      </c>
      <c r="G12075">
        <v>4933</v>
      </c>
      <c r="H12075">
        <v>1197</v>
      </c>
      <c r="I12075" t="s">
        <v>2878</v>
      </c>
      <c r="J12075" s="1" t="s">
        <v>2879</v>
      </c>
      <c r="K12075" s="1" t="s">
        <v>2880</v>
      </c>
    </row>
    <row r="12076" spans="1:11" x14ac:dyDescent="0.2">
      <c r="A12076" s="1" t="s">
        <v>16882</v>
      </c>
      <c r="B12076" s="1" t="s">
        <v>5672</v>
      </c>
      <c r="C12076" t="s">
        <v>17878</v>
      </c>
      <c r="D12076" t="str">
        <f t="shared" si="376"/>
        <v>TEXARKANA INDEPENDENT SCHOOL DISTRICT</v>
      </c>
      <c r="E12076" t="str">
        <f t="shared" si="377"/>
        <v>TEXARKANA INDEPENDENT SCHOOL DISTRICT</v>
      </c>
      <c r="F12076">
        <v>32080</v>
      </c>
      <c r="G12076">
        <v>5625</v>
      </c>
      <c r="H12076">
        <v>2164</v>
      </c>
      <c r="I12076" t="s">
        <v>2878</v>
      </c>
      <c r="J12076" s="1" t="s">
        <v>2879</v>
      </c>
      <c r="K12076" s="1" t="s">
        <v>2880</v>
      </c>
    </row>
    <row r="12077" spans="1:11" x14ac:dyDescent="0.2">
      <c r="A12077" s="1" t="s">
        <v>16882</v>
      </c>
      <c r="B12077" s="1" t="s">
        <v>5674</v>
      </c>
      <c r="C12077" t="s">
        <v>17879</v>
      </c>
      <c r="D12077" t="str">
        <f t="shared" si="376"/>
        <v>TEXAS CITY INDEPENDENT SCHOOL DISTRICT</v>
      </c>
      <c r="E12077" t="str">
        <f t="shared" si="377"/>
        <v>TEXAS CITY INDEPENDENT SCHOOL DISTRICT</v>
      </c>
      <c r="F12077">
        <v>30900</v>
      </c>
      <c r="G12077">
        <v>5976</v>
      </c>
      <c r="H12077">
        <v>1594</v>
      </c>
      <c r="I12077" t="s">
        <v>2878</v>
      </c>
      <c r="J12077" s="1" t="s">
        <v>2879</v>
      </c>
      <c r="K12077" s="1" t="s">
        <v>2880</v>
      </c>
    </row>
    <row r="12078" spans="1:11" x14ac:dyDescent="0.2">
      <c r="A12078" s="1" t="s">
        <v>16882</v>
      </c>
      <c r="B12078" s="1" t="s">
        <v>5676</v>
      </c>
      <c r="C12078" t="s">
        <v>17880</v>
      </c>
      <c r="D12078" t="str">
        <f t="shared" si="376"/>
        <v>TEXHOMA INDEPENDENT SCHOOL DISTRICT</v>
      </c>
      <c r="E12078" t="str">
        <f t="shared" si="377"/>
        <v>TEXHOMA INDEPENDENT SCHOOL DISTRICT</v>
      </c>
      <c r="F12078">
        <v>548</v>
      </c>
      <c r="G12078">
        <v>118</v>
      </c>
      <c r="H12078">
        <v>11</v>
      </c>
      <c r="I12078" t="s">
        <v>2878</v>
      </c>
      <c r="J12078" s="1" t="s">
        <v>2879</v>
      </c>
      <c r="K12078" s="1" t="s">
        <v>2880</v>
      </c>
    </row>
    <row r="12079" spans="1:11" x14ac:dyDescent="0.2">
      <c r="A12079" s="1" t="s">
        <v>16882</v>
      </c>
      <c r="B12079" s="1" t="s">
        <v>7646</v>
      </c>
      <c r="C12079" t="s">
        <v>17881</v>
      </c>
      <c r="D12079" t="str">
        <f t="shared" si="376"/>
        <v>TEXLINE INDEPENDENT SCHOOL DISTRICT</v>
      </c>
      <c r="E12079" t="str">
        <f t="shared" si="377"/>
        <v>TEXLINE INDEPENDENT SCHOOL DISTRICT</v>
      </c>
      <c r="F12079">
        <v>1009</v>
      </c>
      <c r="G12079">
        <v>242</v>
      </c>
      <c r="H12079">
        <v>35</v>
      </c>
      <c r="I12079" t="s">
        <v>2878</v>
      </c>
      <c r="J12079" s="1" t="s">
        <v>2879</v>
      </c>
      <c r="K12079" s="1" t="s">
        <v>2880</v>
      </c>
    </row>
    <row r="12080" spans="1:11" x14ac:dyDescent="0.2">
      <c r="A12080" s="1" t="s">
        <v>16882</v>
      </c>
      <c r="B12080" s="1" t="s">
        <v>5682</v>
      </c>
      <c r="C12080" t="s">
        <v>17882</v>
      </c>
      <c r="D12080" t="str">
        <f t="shared" si="376"/>
        <v>THORNDALE INDEPENDENT SCHOOL DISTRICT</v>
      </c>
      <c r="E12080" t="str">
        <f t="shared" si="377"/>
        <v>THORNDALE INDEPENDENT SCHOOL DISTRICT</v>
      </c>
      <c r="F12080">
        <v>3017</v>
      </c>
      <c r="G12080">
        <v>546</v>
      </c>
      <c r="H12080">
        <v>75</v>
      </c>
      <c r="I12080" t="s">
        <v>2878</v>
      </c>
      <c r="J12080" s="1" t="s">
        <v>2879</v>
      </c>
      <c r="K12080" s="1" t="s">
        <v>2880</v>
      </c>
    </row>
    <row r="12081" spans="1:11" x14ac:dyDescent="0.2">
      <c r="A12081" s="1" t="s">
        <v>16882</v>
      </c>
      <c r="B12081" s="1" t="s">
        <v>7650</v>
      </c>
      <c r="C12081" t="s">
        <v>17883</v>
      </c>
      <c r="D12081" t="str">
        <f t="shared" si="376"/>
        <v>THRALL INDEPENDENT SCHOOL DISTRICT</v>
      </c>
      <c r="E12081" t="str">
        <f t="shared" si="377"/>
        <v>THRALL INDEPENDENT SCHOOL DISTRICT</v>
      </c>
      <c r="F12081">
        <v>3954</v>
      </c>
      <c r="G12081">
        <v>742</v>
      </c>
      <c r="H12081">
        <v>53</v>
      </c>
      <c r="I12081" t="s">
        <v>2878</v>
      </c>
      <c r="J12081" s="1" t="s">
        <v>2879</v>
      </c>
      <c r="K12081" s="1" t="s">
        <v>2880</v>
      </c>
    </row>
    <row r="12082" spans="1:11" x14ac:dyDescent="0.2">
      <c r="A12082" s="1" t="s">
        <v>16882</v>
      </c>
      <c r="B12082" s="1" t="s">
        <v>7652</v>
      </c>
      <c r="C12082" t="s">
        <v>17884</v>
      </c>
      <c r="D12082" t="str">
        <f t="shared" si="376"/>
        <v>THREE RIVERS INDEPENDENT SCHOOL DISTRICT</v>
      </c>
      <c r="E12082" t="str">
        <f t="shared" si="377"/>
        <v>THREE RIVERS INDEPENDENT SCHOOL DISTRICT</v>
      </c>
      <c r="F12082">
        <v>4465</v>
      </c>
      <c r="G12082">
        <v>608</v>
      </c>
      <c r="H12082">
        <v>98</v>
      </c>
      <c r="I12082" t="s">
        <v>2878</v>
      </c>
      <c r="J12082" s="1" t="s">
        <v>2879</v>
      </c>
      <c r="K12082" s="1" t="s">
        <v>2880</v>
      </c>
    </row>
    <row r="12083" spans="1:11" x14ac:dyDescent="0.2">
      <c r="A12083" s="1" t="s">
        <v>16882</v>
      </c>
      <c r="B12083" s="1" t="s">
        <v>7654</v>
      </c>
      <c r="C12083" t="s">
        <v>17885</v>
      </c>
      <c r="D12083" t="str">
        <f t="shared" si="376"/>
        <v>THREE WAY INDEPENDENT SCHOOL DISTRICT</v>
      </c>
      <c r="E12083" t="str">
        <f t="shared" si="377"/>
        <v>THREE WAY INDEPENDENT SCHOOL DISTRICT</v>
      </c>
      <c r="F12083">
        <v>605</v>
      </c>
      <c r="G12083">
        <v>99</v>
      </c>
      <c r="H12083">
        <v>12</v>
      </c>
      <c r="I12083" t="s">
        <v>2878</v>
      </c>
      <c r="J12083" s="1" t="s">
        <v>2879</v>
      </c>
      <c r="K12083" s="1" t="s">
        <v>2880</v>
      </c>
    </row>
    <row r="12084" spans="1:11" x14ac:dyDescent="0.2">
      <c r="A12084" s="1" t="s">
        <v>16882</v>
      </c>
      <c r="B12084" s="1" t="s">
        <v>10609</v>
      </c>
      <c r="C12084" t="s">
        <v>17886</v>
      </c>
      <c r="D12084" t="str">
        <f t="shared" si="376"/>
        <v>THROCKMORTON INDEPENDENT SCHOOL DISTRICT</v>
      </c>
      <c r="E12084" t="str">
        <f t="shared" si="377"/>
        <v>THROCKMORTON INDEPENDENT SCHOOL DISTRICT</v>
      </c>
      <c r="F12084">
        <v>1088</v>
      </c>
      <c r="G12084">
        <v>181</v>
      </c>
      <c r="H12084">
        <v>30</v>
      </c>
      <c r="I12084" t="s">
        <v>2878</v>
      </c>
      <c r="J12084" s="1" t="s">
        <v>2879</v>
      </c>
      <c r="K12084" s="1" t="s">
        <v>2880</v>
      </c>
    </row>
    <row r="12085" spans="1:11" x14ac:dyDescent="0.2">
      <c r="A12085" s="1" t="s">
        <v>16882</v>
      </c>
      <c r="B12085" s="1" t="s">
        <v>5688</v>
      </c>
      <c r="C12085" t="s">
        <v>17887</v>
      </c>
      <c r="D12085" t="str">
        <f t="shared" si="376"/>
        <v>TIDEHAVEN INDEPENDENT SCHOOL DISTRICT</v>
      </c>
      <c r="E12085" t="str">
        <f t="shared" si="377"/>
        <v>TIDEHAVEN INDEPENDENT SCHOOL DISTRICT</v>
      </c>
      <c r="F12085">
        <v>4124</v>
      </c>
      <c r="G12085">
        <v>777</v>
      </c>
      <c r="H12085">
        <v>205</v>
      </c>
      <c r="I12085" t="s">
        <v>2878</v>
      </c>
      <c r="J12085" s="1" t="s">
        <v>2879</v>
      </c>
      <c r="K12085" s="1" t="s">
        <v>2880</v>
      </c>
    </row>
    <row r="12086" spans="1:11" x14ac:dyDescent="0.2">
      <c r="A12086" s="1" t="s">
        <v>16882</v>
      </c>
      <c r="B12086" s="1" t="s">
        <v>7658</v>
      </c>
      <c r="C12086" t="s">
        <v>17888</v>
      </c>
      <c r="D12086" t="str">
        <f t="shared" si="376"/>
        <v>TIMPSON INDEPENDENT SCHOOL DISTRICT</v>
      </c>
      <c r="E12086" t="str">
        <f t="shared" si="377"/>
        <v>TIMPSON INDEPENDENT SCHOOL DISTRICT</v>
      </c>
      <c r="F12086">
        <v>3950</v>
      </c>
      <c r="G12086">
        <v>762</v>
      </c>
      <c r="H12086">
        <v>244</v>
      </c>
      <c r="I12086" t="s">
        <v>2878</v>
      </c>
      <c r="J12086" s="1" t="s">
        <v>2879</v>
      </c>
      <c r="K12086" s="1" t="s">
        <v>2880</v>
      </c>
    </row>
    <row r="12087" spans="1:11" x14ac:dyDescent="0.2">
      <c r="A12087" s="1" t="s">
        <v>16882</v>
      </c>
      <c r="B12087" s="1" t="s">
        <v>17889</v>
      </c>
      <c r="C12087" t="s">
        <v>17890</v>
      </c>
      <c r="D12087" t="str">
        <f t="shared" si="376"/>
        <v>TIOGA INDEPENDENT SCHOOL DISTRICT</v>
      </c>
      <c r="E12087" t="str">
        <f t="shared" si="377"/>
        <v>TIOGA INDEPENDENT SCHOOL DISTRICT</v>
      </c>
      <c r="F12087">
        <v>1367</v>
      </c>
      <c r="G12087">
        <v>245</v>
      </c>
      <c r="H12087">
        <v>30</v>
      </c>
      <c r="I12087" t="s">
        <v>2878</v>
      </c>
      <c r="J12087" s="1" t="s">
        <v>2879</v>
      </c>
      <c r="K12087" s="1" t="s">
        <v>2880</v>
      </c>
    </row>
    <row r="12088" spans="1:11" x14ac:dyDescent="0.2">
      <c r="A12088" s="1" t="s">
        <v>16882</v>
      </c>
      <c r="B12088" s="1" t="s">
        <v>5692</v>
      </c>
      <c r="C12088" t="s">
        <v>17891</v>
      </c>
      <c r="D12088" t="str">
        <f t="shared" si="376"/>
        <v>TOLAR INDEPENDENT SCHOOL DISTRICT</v>
      </c>
      <c r="E12088" t="str">
        <f t="shared" si="377"/>
        <v>TOLAR INDEPENDENT SCHOOL DISTRICT</v>
      </c>
      <c r="F12088">
        <v>2900</v>
      </c>
      <c r="G12088">
        <v>579</v>
      </c>
      <c r="H12088">
        <v>113</v>
      </c>
      <c r="I12088" t="s">
        <v>2878</v>
      </c>
      <c r="J12088" s="1" t="s">
        <v>2879</v>
      </c>
      <c r="K12088" s="1" t="s">
        <v>2880</v>
      </c>
    </row>
    <row r="12089" spans="1:11" x14ac:dyDescent="0.2">
      <c r="A12089" s="1" t="s">
        <v>16882</v>
      </c>
      <c r="B12089" s="1" t="s">
        <v>5694</v>
      </c>
      <c r="C12089" t="s">
        <v>17892</v>
      </c>
      <c r="D12089" t="str">
        <f t="shared" si="376"/>
        <v>TOM BEAN INDEPENDENT SCHOOL DISTRICT</v>
      </c>
      <c r="E12089" t="str">
        <f t="shared" si="377"/>
        <v>TOM BEAN INDEPENDENT SCHOOL DISTRICT</v>
      </c>
      <c r="F12089">
        <v>4470</v>
      </c>
      <c r="G12089">
        <v>873</v>
      </c>
      <c r="H12089">
        <v>94</v>
      </c>
      <c r="I12089" t="s">
        <v>2878</v>
      </c>
      <c r="J12089" s="1" t="s">
        <v>2879</v>
      </c>
      <c r="K12089" s="1" t="s">
        <v>2880</v>
      </c>
    </row>
    <row r="12090" spans="1:11" x14ac:dyDescent="0.2">
      <c r="A12090" s="1" t="s">
        <v>16882</v>
      </c>
      <c r="B12090" s="1" t="s">
        <v>5696</v>
      </c>
      <c r="C12090" t="s">
        <v>17893</v>
      </c>
      <c r="D12090" t="str">
        <f t="shared" si="376"/>
        <v>TOMBALL INDEPENDENT SCHOOL DISTRICT</v>
      </c>
      <c r="E12090" t="str">
        <f t="shared" si="377"/>
        <v>TOMBALL INDEPENDENT SCHOOL DISTRICT</v>
      </c>
      <c r="F12090">
        <v>62734</v>
      </c>
      <c r="G12090">
        <v>12171</v>
      </c>
      <c r="H12090">
        <v>1128</v>
      </c>
      <c r="I12090" t="s">
        <v>2878</v>
      </c>
      <c r="J12090" s="1" t="s">
        <v>2879</v>
      </c>
      <c r="K12090" s="1" t="s">
        <v>2880</v>
      </c>
    </row>
    <row r="12091" spans="1:11" x14ac:dyDescent="0.2">
      <c r="A12091" s="1" t="s">
        <v>16882</v>
      </c>
      <c r="B12091" s="1" t="s">
        <v>7449</v>
      </c>
      <c r="C12091" t="s">
        <v>17894</v>
      </c>
      <c r="D12091" t="str">
        <f t="shared" si="376"/>
        <v>TORNILLO INDEPENDENT SCHOOL DISTRICT</v>
      </c>
      <c r="E12091" t="str">
        <f t="shared" si="377"/>
        <v>TORNILLO INDEPENDENT SCHOOL DISTRICT</v>
      </c>
      <c r="F12091">
        <v>3890</v>
      </c>
      <c r="G12091">
        <v>1103</v>
      </c>
      <c r="H12091">
        <v>435</v>
      </c>
      <c r="I12091" t="s">
        <v>2878</v>
      </c>
      <c r="J12091" s="1" t="s">
        <v>2879</v>
      </c>
      <c r="K12091" s="1" t="s">
        <v>2880</v>
      </c>
    </row>
    <row r="12092" spans="1:11" x14ac:dyDescent="0.2">
      <c r="A12092" s="1" t="s">
        <v>16882</v>
      </c>
      <c r="B12092" s="1" t="s">
        <v>7666</v>
      </c>
      <c r="C12092" t="s">
        <v>17895</v>
      </c>
      <c r="D12092" t="str">
        <f t="shared" si="376"/>
        <v>TRENT INDEPENDENT SCHOOL DISTRICT</v>
      </c>
      <c r="E12092" t="str">
        <f t="shared" si="377"/>
        <v>TRENT INDEPENDENT SCHOOL DISTRICT</v>
      </c>
      <c r="F12092">
        <v>756</v>
      </c>
      <c r="G12092">
        <v>120</v>
      </c>
      <c r="H12092">
        <v>23</v>
      </c>
      <c r="I12092" t="s">
        <v>2878</v>
      </c>
      <c r="J12092" s="1" t="s">
        <v>2879</v>
      </c>
      <c r="K12092" s="1" t="s">
        <v>2880</v>
      </c>
    </row>
    <row r="12093" spans="1:11" x14ac:dyDescent="0.2">
      <c r="A12093" s="1" t="s">
        <v>16882</v>
      </c>
      <c r="B12093" s="1" t="s">
        <v>5704</v>
      </c>
      <c r="C12093" t="s">
        <v>17896</v>
      </c>
      <c r="D12093" t="str">
        <f t="shared" si="376"/>
        <v>TRENTON INDEPENDENT SCHOOL DISTRICT</v>
      </c>
      <c r="E12093" t="str">
        <f t="shared" si="377"/>
        <v>TRENTON INDEPENDENT SCHOOL DISTRICT</v>
      </c>
      <c r="F12093">
        <v>3147</v>
      </c>
      <c r="G12093">
        <v>640</v>
      </c>
      <c r="H12093">
        <v>108</v>
      </c>
      <c r="I12093" t="s">
        <v>2878</v>
      </c>
      <c r="J12093" s="1" t="s">
        <v>2879</v>
      </c>
      <c r="K12093" s="1" t="s">
        <v>2880</v>
      </c>
    </row>
    <row r="12094" spans="1:11" x14ac:dyDescent="0.2">
      <c r="A12094" s="1" t="s">
        <v>16882</v>
      </c>
      <c r="B12094" s="1" t="s">
        <v>5706</v>
      </c>
      <c r="C12094" t="s">
        <v>17897</v>
      </c>
      <c r="D12094" t="str">
        <f t="shared" si="376"/>
        <v>TRINIDAD INDEPENDENT SCHOOL DISTRICT</v>
      </c>
      <c r="E12094" t="str">
        <f t="shared" si="377"/>
        <v>TRINIDAD INDEPENDENT SCHOOL DISTRICT</v>
      </c>
      <c r="F12094">
        <v>907</v>
      </c>
      <c r="G12094">
        <v>148</v>
      </c>
      <c r="H12094">
        <v>41</v>
      </c>
      <c r="I12094" t="s">
        <v>2878</v>
      </c>
      <c r="J12094" s="1" t="s">
        <v>2879</v>
      </c>
      <c r="K12094" s="1" t="s">
        <v>2880</v>
      </c>
    </row>
    <row r="12095" spans="1:11" x14ac:dyDescent="0.2">
      <c r="A12095" s="1" t="s">
        <v>16882</v>
      </c>
      <c r="B12095" s="1" t="s">
        <v>5708</v>
      </c>
      <c r="C12095" t="s">
        <v>17898</v>
      </c>
      <c r="D12095" t="str">
        <f t="shared" si="376"/>
        <v>TRINITY INDEPENDENT SCHOOL DISTRICT</v>
      </c>
      <c r="E12095" t="str">
        <f t="shared" si="377"/>
        <v>TRINITY INDEPENDENT SCHOOL DISTRICT</v>
      </c>
      <c r="F12095">
        <v>7989</v>
      </c>
      <c r="G12095">
        <v>1196</v>
      </c>
      <c r="H12095">
        <v>366</v>
      </c>
      <c r="I12095" t="s">
        <v>2878</v>
      </c>
      <c r="J12095" s="1" t="s">
        <v>2879</v>
      </c>
      <c r="K12095" s="1" t="s">
        <v>2880</v>
      </c>
    </row>
    <row r="12096" spans="1:11" x14ac:dyDescent="0.2">
      <c r="A12096" s="1" t="s">
        <v>16882</v>
      </c>
      <c r="B12096" s="1" t="s">
        <v>17899</v>
      </c>
      <c r="C12096" t="s">
        <v>17900</v>
      </c>
      <c r="D12096" t="str">
        <f t="shared" si="376"/>
        <v>TROUP INDEPENDENT SCHOOL DISTRICT</v>
      </c>
      <c r="E12096" t="str">
        <f t="shared" si="377"/>
        <v>TROUP INDEPENDENT SCHOOL DISTRICT</v>
      </c>
      <c r="F12096">
        <v>5271</v>
      </c>
      <c r="G12096">
        <v>1009</v>
      </c>
      <c r="H12096">
        <v>225</v>
      </c>
      <c r="I12096" t="s">
        <v>2878</v>
      </c>
      <c r="J12096" s="1" t="s">
        <v>2879</v>
      </c>
      <c r="K12096" s="1" t="s">
        <v>2880</v>
      </c>
    </row>
    <row r="12097" spans="1:11" x14ac:dyDescent="0.2">
      <c r="A12097" s="1" t="s">
        <v>16882</v>
      </c>
      <c r="B12097" s="1" t="s">
        <v>17901</v>
      </c>
      <c r="C12097" t="s">
        <v>17902</v>
      </c>
      <c r="D12097" t="str">
        <f t="shared" si="376"/>
        <v>TROY INDEPENDENT SCHOOL DISTRICT</v>
      </c>
      <c r="E12097" t="str">
        <f t="shared" si="377"/>
        <v>TROY INDEPENDENT SCHOOL DISTRICT</v>
      </c>
      <c r="F12097">
        <v>6539</v>
      </c>
      <c r="G12097">
        <v>1323</v>
      </c>
      <c r="H12097">
        <v>182</v>
      </c>
      <c r="I12097" t="s">
        <v>2878</v>
      </c>
      <c r="J12097" s="1" t="s">
        <v>2879</v>
      </c>
      <c r="K12097" s="1" t="s">
        <v>2880</v>
      </c>
    </row>
    <row r="12098" spans="1:11" x14ac:dyDescent="0.2">
      <c r="A12098" s="1" t="s">
        <v>16882</v>
      </c>
      <c r="B12098" s="1" t="s">
        <v>17903</v>
      </c>
      <c r="C12098" t="s">
        <v>17904</v>
      </c>
      <c r="D12098" t="str">
        <f t="shared" si="376"/>
        <v>TULIA INDEPENDENT SCHOOL DISTRICT</v>
      </c>
      <c r="E12098" t="str">
        <f t="shared" si="377"/>
        <v>TULIA INDEPENDENT SCHOOL DISTRICT</v>
      </c>
      <c r="F12098">
        <v>5530</v>
      </c>
      <c r="G12098">
        <v>1038</v>
      </c>
      <c r="H12098">
        <v>323</v>
      </c>
      <c r="I12098" t="s">
        <v>2878</v>
      </c>
      <c r="J12098" s="1" t="s">
        <v>2879</v>
      </c>
      <c r="K12098" s="1" t="s">
        <v>2880</v>
      </c>
    </row>
    <row r="12099" spans="1:11" x14ac:dyDescent="0.2">
      <c r="A12099" s="1" t="s">
        <v>16882</v>
      </c>
      <c r="B12099" s="1" t="s">
        <v>17905</v>
      </c>
      <c r="C12099" t="s">
        <v>17906</v>
      </c>
      <c r="D12099" t="str">
        <f t="shared" ref="D12099:D12162" si="378">UPPER(C12099)</f>
        <v>TULOSO-MIDWAY INDEPENDENT SCHOOL DISTRICT</v>
      </c>
      <c r="E12099" t="str">
        <f t="shared" ref="E12099:E12162" si="379">UPPER(TRIM(C12099))</f>
        <v>TULOSO-MIDWAY INDEPENDENT SCHOOL DISTRICT</v>
      </c>
      <c r="F12099">
        <v>13255</v>
      </c>
      <c r="G12099">
        <v>2807</v>
      </c>
      <c r="H12099">
        <v>610</v>
      </c>
      <c r="I12099" t="s">
        <v>2878</v>
      </c>
      <c r="J12099" s="1" t="s">
        <v>2879</v>
      </c>
      <c r="K12099" s="1" t="s">
        <v>2880</v>
      </c>
    </row>
    <row r="12100" spans="1:11" x14ac:dyDescent="0.2">
      <c r="A12100" s="1" t="s">
        <v>16882</v>
      </c>
      <c r="B12100" s="1" t="s">
        <v>17907</v>
      </c>
      <c r="C12100" t="s">
        <v>17908</v>
      </c>
      <c r="D12100" t="str">
        <f t="shared" si="378"/>
        <v>TURKEY-QUITAQUE INDEPENDENT SCHOOL DISTRICT</v>
      </c>
      <c r="E12100" t="str">
        <f t="shared" si="379"/>
        <v>TURKEY-QUITAQUE INDEPENDENT SCHOOL DISTRICT</v>
      </c>
      <c r="F12100">
        <v>975</v>
      </c>
      <c r="G12100">
        <v>165</v>
      </c>
      <c r="H12100">
        <v>58</v>
      </c>
      <c r="I12100" t="s">
        <v>2878</v>
      </c>
      <c r="J12100" s="1" t="s">
        <v>2879</v>
      </c>
      <c r="K12100" s="1" t="s">
        <v>2880</v>
      </c>
    </row>
    <row r="12101" spans="1:11" x14ac:dyDescent="0.2">
      <c r="A12101" s="1" t="s">
        <v>16882</v>
      </c>
      <c r="B12101" s="1" t="s">
        <v>5716</v>
      </c>
      <c r="C12101" t="s">
        <v>17909</v>
      </c>
      <c r="D12101" t="str">
        <f t="shared" si="378"/>
        <v>TYLER INDEPENDENT SCHOOL DISTRICT</v>
      </c>
      <c r="E12101" t="str">
        <f t="shared" si="379"/>
        <v>TYLER INDEPENDENT SCHOOL DISTRICT</v>
      </c>
      <c r="F12101">
        <v>126948</v>
      </c>
      <c r="G12101">
        <v>21955</v>
      </c>
      <c r="H12101">
        <v>4674</v>
      </c>
      <c r="I12101" t="s">
        <v>2878</v>
      </c>
      <c r="J12101" s="1" t="s">
        <v>2879</v>
      </c>
      <c r="K12101" s="1" t="s">
        <v>2880</v>
      </c>
    </row>
    <row r="12102" spans="1:11" x14ac:dyDescent="0.2">
      <c r="A12102" s="1" t="s">
        <v>16882</v>
      </c>
      <c r="B12102" s="1" t="s">
        <v>17910</v>
      </c>
      <c r="C12102" t="s">
        <v>17911</v>
      </c>
      <c r="D12102" t="str">
        <f t="shared" si="378"/>
        <v>UNION GROVE INDEPENDENT SCHOOL DISTRICT</v>
      </c>
      <c r="E12102" t="str">
        <f t="shared" si="379"/>
        <v>UNION GROVE INDEPENDENT SCHOOL DISTRICT</v>
      </c>
      <c r="F12102">
        <v>2994</v>
      </c>
      <c r="G12102">
        <v>601</v>
      </c>
      <c r="H12102">
        <v>137</v>
      </c>
      <c r="I12102" t="s">
        <v>2878</v>
      </c>
      <c r="J12102" s="1" t="s">
        <v>2879</v>
      </c>
      <c r="K12102" s="1" t="s">
        <v>2880</v>
      </c>
    </row>
    <row r="12103" spans="1:11" x14ac:dyDescent="0.2">
      <c r="A12103" s="1" t="s">
        <v>16882</v>
      </c>
      <c r="B12103" s="1" t="s">
        <v>5718</v>
      </c>
      <c r="C12103" t="s">
        <v>17912</v>
      </c>
      <c r="D12103" t="str">
        <f t="shared" si="378"/>
        <v>UNION HILL INDEPENDENT SCHOOL DISTRICT</v>
      </c>
      <c r="E12103" t="str">
        <f t="shared" si="379"/>
        <v>UNION HILL INDEPENDENT SCHOOL DISTRICT</v>
      </c>
      <c r="F12103">
        <v>2028</v>
      </c>
      <c r="G12103">
        <v>317</v>
      </c>
      <c r="H12103">
        <v>78</v>
      </c>
      <c r="I12103" t="s">
        <v>2878</v>
      </c>
      <c r="J12103" s="1" t="s">
        <v>2879</v>
      </c>
      <c r="K12103" s="1" t="s">
        <v>2880</v>
      </c>
    </row>
    <row r="12104" spans="1:11" x14ac:dyDescent="0.2">
      <c r="A12104" s="1" t="s">
        <v>16882</v>
      </c>
      <c r="B12104" s="1" t="s">
        <v>17913</v>
      </c>
      <c r="C12104" t="s">
        <v>17914</v>
      </c>
      <c r="D12104" t="str">
        <f t="shared" si="378"/>
        <v>UNITED INDEPENDENT SCHOOL DISTRICT</v>
      </c>
      <c r="E12104" t="str">
        <f t="shared" si="379"/>
        <v>UNITED INDEPENDENT SCHOOL DISTRICT</v>
      </c>
      <c r="F12104">
        <v>169792</v>
      </c>
      <c r="G12104">
        <v>42326</v>
      </c>
      <c r="H12104">
        <v>14052</v>
      </c>
      <c r="I12104" t="s">
        <v>2878</v>
      </c>
      <c r="J12104" s="1" t="s">
        <v>2879</v>
      </c>
      <c r="K12104" s="1" t="s">
        <v>2880</v>
      </c>
    </row>
    <row r="12105" spans="1:11" x14ac:dyDescent="0.2">
      <c r="A12105" s="1" t="s">
        <v>16882</v>
      </c>
      <c r="B12105" s="1" t="s">
        <v>17915</v>
      </c>
      <c r="C12105" t="s">
        <v>17916</v>
      </c>
      <c r="D12105" t="str">
        <f t="shared" si="378"/>
        <v>UTOPIA INDEPENDENT SCHOOL DISTRICT</v>
      </c>
      <c r="E12105" t="str">
        <f t="shared" si="379"/>
        <v>UTOPIA INDEPENDENT SCHOOL DISTRICT</v>
      </c>
      <c r="F12105">
        <v>1457</v>
      </c>
      <c r="G12105">
        <v>162</v>
      </c>
      <c r="H12105">
        <v>47</v>
      </c>
      <c r="I12105" t="s">
        <v>2878</v>
      </c>
      <c r="J12105" s="1" t="s">
        <v>2879</v>
      </c>
      <c r="K12105" s="1" t="s">
        <v>2880</v>
      </c>
    </row>
    <row r="12106" spans="1:11" x14ac:dyDescent="0.2">
      <c r="A12106" s="1" t="s">
        <v>16882</v>
      </c>
      <c r="B12106" s="1" t="s">
        <v>17917</v>
      </c>
      <c r="C12106" t="s">
        <v>17918</v>
      </c>
      <c r="D12106" t="str">
        <f t="shared" si="378"/>
        <v>UVALDE CONSOLIDATED INDEPENDENT SCHOOL DISTRICT</v>
      </c>
      <c r="E12106" t="str">
        <f t="shared" si="379"/>
        <v>UVALDE CONSOLIDATED INDEPENDENT SCHOOL DISTRICT</v>
      </c>
      <c r="F12106">
        <v>23715</v>
      </c>
      <c r="G12106">
        <v>4886</v>
      </c>
      <c r="H12106">
        <v>1845</v>
      </c>
      <c r="I12106" t="s">
        <v>2878</v>
      </c>
      <c r="J12106" s="1" t="s">
        <v>2879</v>
      </c>
      <c r="K12106" s="1" t="s">
        <v>2880</v>
      </c>
    </row>
    <row r="12107" spans="1:11" x14ac:dyDescent="0.2">
      <c r="A12107" s="1" t="s">
        <v>16882</v>
      </c>
      <c r="B12107" s="1" t="s">
        <v>17919</v>
      </c>
      <c r="C12107" t="s">
        <v>17920</v>
      </c>
      <c r="D12107" t="str">
        <f t="shared" si="378"/>
        <v>VALENTINE INDEPENDENT SCHOOL DISTRICT</v>
      </c>
      <c r="E12107" t="str">
        <f t="shared" si="379"/>
        <v>VALENTINE INDEPENDENT SCHOOL DISTRICT</v>
      </c>
      <c r="F12107">
        <v>299</v>
      </c>
      <c r="G12107">
        <v>16</v>
      </c>
      <c r="H12107">
        <v>16</v>
      </c>
      <c r="I12107" t="s">
        <v>2878</v>
      </c>
      <c r="J12107" s="1" t="s">
        <v>2879</v>
      </c>
      <c r="K12107" s="1" t="s">
        <v>2880</v>
      </c>
    </row>
    <row r="12108" spans="1:11" x14ac:dyDescent="0.2">
      <c r="A12108" s="1" t="s">
        <v>16882</v>
      </c>
      <c r="B12108" s="1" t="s">
        <v>17921</v>
      </c>
      <c r="C12108" t="s">
        <v>17922</v>
      </c>
      <c r="D12108" t="str">
        <f t="shared" si="378"/>
        <v>VALLEY MILLS INDEPENDENT SCHOOL DISTRICT</v>
      </c>
      <c r="E12108" t="str">
        <f t="shared" si="379"/>
        <v>VALLEY MILLS INDEPENDENT SCHOOL DISTRICT</v>
      </c>
      <c r="F12108">
        <v>3413</v>
      </c>
      <c r="G12108">
        <v>620</v>
      </c>
      <c r="H12108">
        <v>95</v>
      </c>
      <c r="I12108" t="s">
        <v>2878</v>
      </c>
      <c r="J12108" s="1" t="s">
        <v>2879</v>
      </c>
      <c r="K12108" s="1" t="s">
        <v>2880</v>
      </c>
    </row>
    <row r="12109" spans="1:11" x14ac:dyDescent="0.2">
      <c r="A12109" s="1" t="s">
        <v>16882</v>
      </c>
      <c r="B12109" s="1" t="s">
        <v>7677</v>
      </c>
      <c r="C12109" t="s">
        <v>17923</v>
      </c>
      <c r="D12109" t="str">
        <f t="shared" si="378"/>
        <v>VALLEY VIEW INDEPENDENT SCHOOL DISTRICT</v>
      </c>
      <c r="E12109" t="str">
        <f t="shared" si="379"/>
        <v>VALLEY VIEW INDEPENDENT SCHOOL DISTRICT</v>
      </c>
      <c r="F12109">
        <v>15948</v>
      </c>
      <c r="G12109">
        <v>4480</v>
      </c>
      <c r="H12109">
        <v>1757</v>
      </c>
      <c r="I12109" t="s">
        <v>2878</v>
      </c>
      <c r="J12109" s="1" t="s">
        <v>2879</v>
      </c>
      <c r="K12109" s="1" t="s">
        <v>2880</v>
      </c>
    </row>
    <row r="12110" spans="1:11" x14ac:dyDescent="0.2">
      <c r="A12110" s="1" t="s">
        <v>16882</v>
      </c>
      <c r="B12110" s="1" t="s">
        <v>7679</v>
      </c>
      <c r="C12110" t="s">
        <v>17923</v>
      </c>
      <c r="D12110" t="str">
        <f t="shared" si="378"/>
        <v>VALLEY VIEW INDEPENDENT SCHOOL DISTRICT</v>
      </c>
      <c r="E12110" t="str">
        <f t="shared" si="379"/>
        <v>VALLEY VIEW INDEPENDENT SCHOOL DISTRICT</v>
      </c>
      <c r="F12110">
        <v>3221</v>
      </c>
      <c r="G12110">
        <v>522</v>
      </c>
      <c r="H12110">
        <v>83</v>
      </c>
      <c r="I12110" t="s">
        <v>2878</v>
      </c>
      <c r="J12110" s="1" t="s">
        <v>2879</v>
      </c>
      <c r="K12110" s="1" t="s">
        <v>2880</v>
      </c>
    </row>
    <row r="12111" spans="1:11" x14ac:dyDescent="0.2">
      <c r="A12111" s="1" t="s">
        <v>16882</v>
      </c>
      <c r="B12111" s="1" t="s">
        <v>7681</v>
      </c>
      <c r="C12111" t="s">
        <v>17924</v>
      </c>
      <c r="D12111" t="str">
        <f t="shared" si="378"/>
        <v>VAN ALSTYNE INDEPENDENT SCHOOL DISTRICT</v>
      </c>
      <c r="E12111" t="str">
        <f t="shared" si="379"/>
        <v>VAN ALSTYNE INDEPENDENT SCHOOL DISTRICT</v>
      </c>
      <c r="F12111">
        <v>7549</v>
      </c>
      <c r="G12111">
        <v>1530</v>
      </c>
      <c r="H12111">
        <v>131</v>
      </c>
      <c r="I12111" t="s">
        <v>2878</v>
      </c>
      <c r="J12111" s="1" t="s">
        <v>2879</v>
      </c>
      <c r="K12111" s="1" t="s">
        <v>2880</v>
      </c>
    </row>
    <row r="12112" spans="1:11" x14ac:dyDescent="0.2">
      <c r="A12112" s="1" t="s">
        <v>16882</v>
      </c>
      <c r="B12112" s="1" t="s">
        <v>17925</v>
      </c>
      <c r="C12112" t="s">
        <v>17926</v>
      </c>
      <c r="D12112" t="str">
        <f t="shared" si="378"/>
        <v>VAN INDEPENDENT SCHOOL DISTRICT</v>
      </c>
      <c r="E12112" t="str">
        <f t="shared" si="379"/>
        <v>VAN INDEPENDENT SCHOOL DISTRICT</v>
      </c>
      <c r="F12112">
        <v>14107</v>
      </c>
      <c r="G12112">
        <v>2505</v>
      </c>
      <c r="H12112">
        <v>496</v>
      </c>
      <c r="I12112" t="s">
        <v>2878</v>
      </c>
      <c r="J12112" s="1" t="s">
        <v>2879</v>
      </c>
      <c r="K12112" s="1" t="s">
        <v>2880</v>
      </c>
    </row>
    <row r="12113" spans="1:11" x14ac:dyDescent="0.2">
      <c r="A12113" s="1" t="s">
        <v>16882</v>
      </c>
      <c r="B12113" s="1" t="s">
        <v>17927</v>
      </c>
      <c r="C12113" t="s">
        <v>17928</v>
      </c>
      <c r="D12113" t="str">
        <f t="shared" si="378"/>
        <v>VAN VLECK INDEPENDENT SCHOOL DISTRICT</v>
      </c>
      <c r="E12113" t="str">
        <f t="shared" si="379"/>
        <v>VAN VLECK INDEPENDENT SCHOOL DISTRICT</v>
      </c>
      <c r="F12113">
        <v>5008</v>
      </c>
      <c r="G12113">
        <v>824</v>
      </c>
      <c r="H12113">
        <v>135</v>
      </c>
      <c r="I12113" t="s">
        <v>2878</v>
      </c>
      <c r="J12113" s="1" t="s">
        <v>2879</v>
      </c>
      <c r="K12113" s="1" t="s">
        <v>2880</v>
      </c>
    </row>
    <row r="12114" spans="1:11" x14ac:dyDescent="0.2">
      <c r="A12114" s="1" t="s">
        <v>16882</v>
      </c>
      <c r="B12114" s="1" t="s">
        <v>17929</v>
      </c>
      <c r="C12114" t="s">
        <v>17930</v>
      </c>
      <c r="D12114" t="str">
        <f t="shared" si="378"/>
        <v>VEGA INDEPENDENT SCHOOL DISTRICT</v>
      </c>
      <c r="E12114" t="str">
        <f t="shared" si="379"/>
        <v>VEGA INDEPENDENT SCHOOL DISTRICT</v>
      </c>
      <c r="F12114">
        <v>1164</v>
      </c>
      <c r="G12114">
        <v>189</v>
      </c>
      <c r="H12114">
        <v>24</v>
      </c>
      <c r="I12114" t="s">
        <v>2878</v>
      </c>
      <c r="J12114" s="1" t="s">
        <v>2879</v>
      </c>
      <c r="K12114" s="1" t="s">
        <v>2880</v>
      </c>
    </row>
    <row r="12115" spans="1:11" x14ac:dyDescent="0.2">
      <c r="A12115" s="1" t="s">
        <v>16882</v>
      </c>
      <c r="B12115" s="1" t="s">
        <v>17931</v>
      </c>
      <c r="C12115" t="s">
        <v>17932</v>
      </c>
      <c r="D12115" t="str">
        <f t="shared" si="378"/>
        <v>VENUS INDEPENDENT SCHOOL DISTRICT</v>
      </c>
      <c r="E12115" t="str">
        <f t="shared" si="379"/>
        <v>VENUS INDEPENDENT SCHOOL DISTRICT</v>
      </c>
      <c r="F12115">
        <v>10346</v>
      </c>
      <c r="G12115">
        <v>2005</v>
      </c>
      <c r="H12115">
        <v>323</v>
      </c>
      <c r="I12115" t="s">
        <v>2878</v>
      </c>
      <c r="J12115" s="1" t="s">
        <v>2879</v>
      </c>
      <c r="K12115" s="1" t="s">
        <v>2880</v>
      </c>
    </row>
    <row r="12116" spans="1:11" x14ac:dyDescent="0.2">
      <c r="A12116" s="1" t="s">
        <v>16882</v>
      </c>
      <c r="B12116" s="1" t="s">
        <v>17933</v>
      </c>
      <c r="C12116" t="s">
        <v>17934</v>
      </c>
      <c r="D12116" t="str">
        <f t="shared" si="378"/>
        <v>VERIBEST INDEPENDENT SCHOOL DISTRICT</v>
      </c>
      <c r="E12116" t="str">
        <f t="shared" si="379"/>
        <v>VERIBEST INDEPENDENT SCHOOL DISTRICT</v>
      </c>
      <c r="F12116">
        <v>1235</v>
      </c>
      <c r="G12116">
        <v>247</v>
      </c>
      <c r="H12116">
        <v>47</v>
      </c>
      <c r="I12116" t="s">
        <v>2878</v>
      </c>
      <c r="J12116" s="1" t="s">
        <v>2879</v>
      </c>
      <c r="K12116" s="1" t="s">
        <v>2880</v>
      </c>
    </row>
    <row r="12117" spans="1:11" x14ac:dyDescent="0.2">
      <c r="A12117" s="1" t="s">
        <v>16882</v>
      </c>
      <c r="B12117" s="1" t="s">
        <v>17935</v>
      </c>
      <c r="C12117" t="s">
        <v>17936</v>
      </c>
      <c r="D12117" t="str">
        <f t="shared" si="378"/>
        <v>VERNON INDEPENDENT SCHOOL DISTRICT</v>
      </c>
      <c r="E12117" t="str">
        <f t="shared" si="379"/>
        <v>VERNON INDEPENDENT SCHOOL DISTRICT</v>
      </c>
      <c r="F12117">
        <v>12338</v>
      </c>
      <c r="G12117">
        <v>2088</v>
      </c>
      <c r="H12117">
        <v>464</v>
      </c>
      <c r="I12117" t="s">
        <v>2878</v>
      </c>
      <c r="J12117" s="1" t="s">
        <v>2879</v>
      </c>
      <c r="K12117" s="1" t="s">
        <v>2880</v>
      </c>
    </row>
    <row r="12118" spans="1:11" x14ac:dyDescent="0.2">
      <c r="A12118" s="1" t="s">
        <v>16882</v>
      </c>
      <c r="B12118" s="1" t="s">
        <v>17937</v>
      </c>
      <c r="C12118" t="s">
        <v>17938</v>
      </c>
      <c r="D12118" t="str">
        <f t="shared" si="378"/>
        <v>VICTORIA INDEPENDENT SCHOOL DISTRICT</v>
      </c>
      <c r="E12118" t="str">
        <f t="shared" si="379"/>
        <v>VICTORIA INDEPENDENT SCHOOL DISTRICT</v>
      </c>
      <c r="F12118">
        <v>84206</v>
      </c>
      <c r="G12118">
        <v>15561</v>
      </c>
      <c r="H12118">
        <v>3067</v>
      </c>
      <c r="I12118" t="s">
        <v>2878</v>
      </c>
      <c r="J12118" s="1" t="s">
        <v>2879</v>
      </c>
      <c r="K12118" s="1" t="s">
        <v>2880</v>
      </c>
    </row>
    <row r="12119" spans="1:11" x14ac:dyDescent="0.2">
      <c r="A12119" s="1" t="s">
        <v>16882</v>
      </c>
      <c r="B12119" s="1" t="s">
        <v>10613</v>
      </c>
      <c r="C12119" t="s">
        <v>17939</v>
      </c>
      <c r="D12119" t="str">
        <f t="shared" si="378"/>
        <v>VIDOR INDEPENDENT SCHOOL DISTRICT</v>
      </c>
      <c r="E12119" t="str">
        <f t="shared" si="379"/>
        <v>VIDOR INDEPENDENT SCHOOL DISTRICT</v>
      </c>
      <c r="F12119">
        <v>26420</v>
      </c>
      <c r="G12119">
        <v>4752</v>
      </c>
      <c r="H12119">
        <v>894</v>
      </c>
      <c r="I12119" t="s">
        <v>2878</v>
      </c>
      <c r="J12119" s="1" t="s">
        <v>2879</v>
      </c>
      <c r="K12119" s="1" t="s">
        <v>2880</v>
      </c>
    </row>
    <row r="12120" spans="1:11" x14ac:dyDescent="0.2">
      <c r="A12120" s="1" t="s">
        <v>16882</v>
      </c>
      <c r="B12120" s="1" t="s">
        <v>17940</v>
      </c>
      <c r="C12120" t="s">
        <v>17941</v>
      </c>
      <c r="D12120" t="str">
        <f t="shared" si="378"/>
        <v>VYSEHRAD INDEPENDENT SCHOOL DISTRICT</v>
      </c>
      <c r="E12120" t="str">
        <f t="shared" si="379"/>
        <v>VYSEHRAD INDEPENDENT SCHOOL DISTRICT</v>
      </c>
      <c r="F12120">
        <v>772</v>
      </c>
      <c r="G12120">
        <v>110</v>
      </c>
      <c r="H12120">
        <v>11</v>
      </c>
      <c r="I12120" t="s">
        <v>2878</v>
      </c>
      <c r="J12120" s="1" t="s">
        <v>2879</v>
      </c>
      <c r="K12120" s="1" t="s">
        <v>2880</v>
      </c>
    </row>
    <row r="12121" spans="1:11" x14ac:dyDescent="0.2">
      <c r="A12121" s="1" t="s">
        <v>16882</v>
      </c>
      <c r="B12121" s="1" t="s">
        <v>17942</v>
      </c>
      <c r="C12121" t="s">
        <v>17943</v>
      </c>
      <c r="D12121" t="str">
        <f t="shared" si="378"/>
        <v>WACO INDEPENDENT SCHOOL DISTRICT</v>
      </c>
      <c r="E12121" t="str">
        <f t="shared" si="379"/>
        <v>WACO INDEPENDENT SCHOOL DISTRICT</v>
      </c>
      <c r="F12121">
        <v>108460</v>
      </c>
      <c r="G12121">
        <v>17140</v>
      </c>
      <c r="H12121">
        <v>5379</v>
      </c>
      <c r="I12121" t="s">
        <v>2878</v>
      </c>
      <c r="J12121" s="1" t="s">
        <v>2879</v>
      </c>
      <c r="K12121" s="1" t="s">
        <v>2880</v>
      </c>
    </row>
    <row r="12122" spans="1:11" x14ac:dyDescent="0.2">
      <c r="A12122" s="1" t="s">
        <v>16882</v>
      </c>
      <c r="B12122" s="1" t="s">
        <v>17944</v>
      </c>
      <c r="C12122" t="s">
        <v>17945</v>
      </c>
      <c r="D12122" t="str">
        <f t="shared" si="378"/>
        <v>WAELDER INDEPENDENT SCHOOL DISTRICT</v>
      </c>
      <c r="E12122" t="str">
        <f t="shared" si="379"/>
        <v>WAELDER INDEPENDENT SCHOOL DISTRICT</v>
      </c>
      <c r="F12122">
        <v>2132</v>
      </c>
      <c r="G12122">
        <v>358</v>
      </c>
      <c r="H12122">
        <v>67</v>
      </c>
      <c r="I12122" t="s">
        <v>2878</v>
      </c>
      <c r="J12122" s="1" t="s">
        <v>2879</v>
      </c>
      <c r="K12122" s="1" t="s">
        <v>2880</v>
      </c>
    </row>
    <row r="12123" spans="1:11" x14ac:dyDescent="0.2">
      <c r="A12123" s="1" t="s">
        <v>16882</v>
      </c>
      <c r="B12123" s="1" t="s">
        <v>17946</v>
      </c>
      <c r="C12123" t="s">
        <v>17947</v>
      </c>
      <c r="D12123" t="str">
        <f t="shared" si="378"/>
        <v>WALCOTT INDEPENDENT SCHOOL DISTRICT</v>
      </c>
      <c r="E12123" t="str">
        <f t="shared" si="379"/>
        <v>WALCOTT INDEPENDENT SCHOOL DISTRICT</v>
      </c>
      <c r="F12123">
        <v>139</v>
      </c>
      <c r="G12123">
        <v>30</v>
      </c>
      <c r="H12123">
        <v>6</v>
      </c>
      <c r="I12123" t="s">
        <v>2878</v>
      </c>
      <c r="J12123" s="1" t="s">
        <v>2879</v>
      </c>
      <c r="K12123" s="1" t="s">
        <v>2880</v>
      </c>
    </row>
    <row r="12124" spans="1:11" x14ac:dyDescent="0.2">
      <c r="A12124" s="1" t="s">
        <v>16882</v>
      </c>
      <c r="B12124" s="1" t="s">
        <v>17948</v>
      </c>
      <c r="C12124" t="s">
        <v>17949</v>
      </c>
      <c r="D12124" t="str">
        <f t="shared" si="378"/>
        <v>WALL INDEPENDENT SCHOOL DISTRICT</v>
      </c>
      <c r="E12124" t="str">
        <f t="shared" si="379"/>
        <v>WALL INDEPENDENT SCHOOL DISTRICT</v>
      </c>
      <c r="F12124">
        <v>4465</v>
      </c>
      <c r="G12124">
        <v>987</v>
      </c>
      <c r="H12124">
        <v>117</v>
      </c>
      <c r="I12124" t="s">
        <v>2878</v>
      </c>
      <c r="J12124" s="1" t="s">
        <v>2879</v>
      </c>
      <c r="K12124" s="1" t="s">
        <v>2880</v>
      </c>
    </row>
    <row r="12125" spans="1:11" x14ac:dyDescent="0.2">
      <c r="A12125" s="1" t="s">
        <v>16882</v>
      </c>
      <c r="B12125" s="1" t="s">
        <v>17950</v>
      </c>
      <c r="C12125" t="s">
        <v>17951</v>
      </c>
      <c r="D12125" t="str">
        <f t="shared" si="378"/>
        <v>WALLER INDEPENDENT SCHOOL DISTRICT</v>
      </c>
      <c r="E12125" t="str">
        <f t="shared" si="379"/>
        <v>WALLER INDEPENDENT SCHOOL DISTRICT</v>
      </c>
      <c r="F12125">
        <v>36896</v>
      </c>
      <c r="G12125">
        <v>6462</v>
      </c>
      <c r="H12125">
        <v>1150</v>
      </c>
      <c r="I12125" t="s">
        <v>2878</v>
      </c>
      <c r="J12125" s="1" t="s">
        <v>2879</v>
      </c>
      <c r="K12125" s="1" t="s">
        <v>2880</v>
      </c>
    </row>
    <row r="12126" spans="1:11" x14ac:dyDescent="0.2">
      <c r="A12126" s="1" t="s">
        <v>16882</v>
      </c>
      <c r="B12126" s="1" t="s">
        <v>17952</v>
      </c>
      <c r="C12126" t="s">
        <v>17953</v>
      </c>
      <c r="D12126" t="str">
        <f t="shared" si="378"/>
        <v>WALNUT BEND INDEPENDENT SCHOOL DISTRICT</v>
      </c>
      <c r="E12126" t="str">
        <f t="shared" si="379"/>
        <v>WALNUT BEND INDEPENDENT SCHOOL DISTRICT</v>
      </c>
      <c r="F12126">
        <v>165</v>
      </c>
      <c r="G12126">
        <v>37</v>
      </c>
      <c r="H12126">
        <v>8</v>
      </c>
      <c r="I12126" t="s">
        <v>2878</v>
      </c>
      <c r="J12126" s="1" t="s">
        <v>2879</v>
      </c>
      <c r="K12126" s="1" t="s">
        <v>2880</v>
      </c>
    </row>
    <row r="12127" spans="1:11" x14ac:dyDescent="0.2">
      <c r="A12127" s="1" t="s">
        <v>16882</v>
      </c>
      <c r="B12127" s="1" t="s">
        <v>17954</v>
      </c>
      <c r="C12127" t="s">
        <v>17955</v>
      </c>
      <c r="D12127" t="str">
        <f t="shared" si="378"/>
        <v>WALNUT SPRINGS INDEPENDENT SCHOOL DISTRICT</v>
      </c>
      <c r="E12127" t="str">
        <f t="shared" si="379"/>
        <v>WALNUT SPRINGS INDEPENDENT SCHOOL DISTRICT</v>
      </c>
      <c r="F12127">
        <v>1290</v>
      </c>
      <c r="G12127">
        <v>211</v>
      </c>
      <c r="H12127">
        <v>85</v>
      </c>
      <c r="I12127" t="s">
        <v>2878</v>
      </c>
      <c r="J12127" s="1" t="s">
        <v>2879</v>
      </c>
      <c r="K12127" s="1" t="s">
        <v>2880</v>
      </c>
    </row>
    <row r="12128" spans="1:11" x14ac:dyDescent="0.2">
      <c r="A12128" s="1" t="s">
        <v>16882</v>
      </c>
      <c r="B12128" s="1" t="s">
        <v>17956</v>
      </c>
      <c r="C12128" t="s">
        <v>17957</v>
      </c>
      <c r="D12128" t="str">
        <f t="shared" si="378"/>
        <v>WARREN INDEPENDENT SCHOOL DISTRICT</v>
      </c>
      <c r="E12128" t="str">
        <f t="shared" si="379"/>
        <v>WARREN INDEPENDENT SCHOOL DISTRICT</v>
      </c>
      <c r="F12128">
        <v>6103</v>
      </c>
      <c r="G12128">
        <v>978</v>
      </c>
      <c r="H12128">
        <v>158</v>
      </c>
      <c r="I12128" t="s">
        <v>2878</v>
      </c>
      <c r="J12128" s="1" t="s">
        <v>2879</v>
      </c>
      <c r="K12128" s="1" t="s">
        <v>2880</v>
      </c>
    </row>
    <row r="12129" spans="1:11" x14ac:dyDescent="0.2">
      <c r="A12129" s="1" t="s">
        <v>16882</v>
      </c>
      <c r="B12129" s="1" t="s">
        <v>17958</v>
      </c>
      <c r="C12129" t="s">
        <v>17959</v>
      </c>
      <c r="D12129" t="str">
        <f t="shared" si="378"/>
        <v>WASKOM INDEPENDENT SCHOOL DISTRICT</v>
      </c>
      <c r="E12129" t="str">
        <f t="shared" si="379"/>
        <v>WASKOM INDEPENDENT SCHOOL DISTRICT</v>
      </c>
      <c r="F12129">
        <v>4415</v>
      </c>
      <c r="G12129">
        <v>810</v>
      </c>
      <c r="H12129">
        <v>133</v>
      </c>
      <c r="I12129" t="s">
        <v>2878</v>
      </c>
      <c r="J12129" s="1" t="s">
        <v>2879</v>
      </c>
      <c r="K12129" s="1" t="s">
        <v>2880</v>
      </c>
    </row>
    <row r="12130" spans="1:11" x14ac:dyDescent="0.2">
      <c r="A12130" s="1" t="s">
        <v>16882</v>
      </c>
      <c r="B12130" s="1" t="s">
        <v>17960</v>
      </c>
      <c r="C12130" t="s">
        <v>17961</v>
      </c>
      <c r="D12130" t="str">
        <f t="shared" si="378"/>
        <v>WATER VALLEY INDEPENDENT SCHOOL DISTRICT</v>
      </c>
      <c r="E12130" t="str">
        <f t="shared" si="379"/>
        <v>WATER VALLEY INDEPENDENT SCHOOL DISTRICT</v>
      </c>
      <c r="F12130">
        <v>1995</v>
      </c>
      <c r="G12130">
        <v>330</v>
      </c>
      <c r="H12130">
        <v>40</v>
      </c>
      <c r="I12130" t="s">
        <v>2878</v>
      </c>
      <c r="J12130" s="1" t="s">
        <v>2879</v>
      </c>
      <c r="K12130" s="1" t="s">
        <v>2880</v>
      </c>
    </row>
    <row r="12131" spans="1:11" x14ac:dyDescent="0.2">
      <c r="A12131" s="1" t="s">
        <v>16882</v>
      </c>
      <c r="B12131" s="1" t="s">
        <v>17962</v>
      </c>
      <c r="C12131" t="s">
        <v>17963</v>
      </c>
      <c r="D12131" t="str">
        <f t="shared" si="378"/>
        <v>WAXAHACHIE INDEPENDENT SCHOOL DISTRICT</v>
      </c>
      <c r="E12131" t="str">
        <f t="shared" si="379"/>
        <v>WAXAHACHIE INDEPENDENT SCHOOL DISTRICT</v>
      </c>
      <c r="F12131">
        <v>46222</v>
      </c>
      <c r="G12131">
        <v>8362</v>
      </c>
      <c r="H12131">
        <v>1096</v>
      </c>
      <c r="I12131" t="s">
        <v>2878</v>
      </c>
      <c r="J12131" s="1" t="s">
        <v>2879</v>
      </c>
      <c r="K12131" s="1" t="s">
        <v>2880</v>
      </c>
    </row>
    <row r="12132" spans="1:11" x14ac:dyDescent="0.2">
      <c r="A12132" s="1" t="s">
        <v>16882</v>
      </c>
      <c r="B12132" s="1" t="s">
        <v>17964</v>
      </c>
      <c r="C12132" t="s">
        <v>17965</v>
      </c>
      <c r="D12132" t="str">
        <f t="shared" si="378"/>
        <v>WEATHERFORD INDEPENDENT SCHOOL DISTRICT</v>
      </c>
      <c r="E12132" t="str">
        <f t="shared" si="379"/>
        <v>WEATHERFORD INDEPENDENT SCHOOL DISTRICT</v>
      </c>
      <c r="F12132">
        <v>52450</v>
      </c>
      <c r="G12132">
        <v>8920</v>
      </c>
      <c r="H12132">
        <v>1190</v>
      </c>
      <c r="I12132" t="s">
        <v>2878</v>
      </c>
      <c r="J12132" s="1" t="s">
        <v>2879</v>
      </c>
      <c r="K12132" s="1" t="s">
        <v>2880</v>
      </c>
    </row>
    <row r="12133" spans="1:11" x14ac:dyDescent="0.2">
      <c r="A12133" s="1" t="s">
        <v>16882</v>
      </c>
      <c r="B12133" s="1" t="s">
        <v>17966</v>
      </c>
      <c r="C12133" t="s">
        <v>17967</v>
      </c>
      <c r="D12133" t="str">
        <f t="shared" si="378"/>
        <v>WEBB CONSOLIDATED INDEPENDENT SCHOOL DISTRICT</v>
      </c>
      <c r="E12133" t="str">
        <f t="shared" si="379"/>
        <v>WEBB CONSOLIDATED INDEPENDENT SCHOOL DISTRICT</v>
      </c>
      <c r="F12133">
        <v>1433</v>
      </c>
      <c r="G12133">
        <v>315</v>
      </c>
      <c r="H12133">
        <v>150</v>
      </c>
      <c r="I12133" t="s">
        <v>2878</v>
      </c>
      <c r="J12133" s="1" t="s">
        <v>2879</v>
      </c>
      <c r="K12133" s="1" t="s">
        <v>2880</v>
      </c>
    </row>
    <row r="12134" spans="1:11" x14ac:dyDescent="0.2">
      <c r="A12134" s="1" t="s">
        <v>16882</v>
      </c>
      <c r="B12134" s="1" t="s">
        <v>17968</v>
      </c>
      <c r="C12134" t="s">
        <v>17969</v>
      </c>
      <c r="D12134" t="str">
        <f t="shared" si="378"/>
        <v>WEIMAR INDEPENDENT SCHOOL DISTRICT</v>
      </c>
      <c r="E12134" t="str">
        <f t="shared" si="379"/>
        <v>WEIMAR INDEPENDENT SCHOOL DISTRICT</v>
      </c>
      <c r="F12134">
        <v>4537</v>
      </c>
      <c r="G12134">
        <v>686</v>
      </c>
      <c r="H12134">
        <v>108</v>
      </c>
      <c r="I12134" t="s">
        <v>2878</v>
      </c>
      <c r="J12134" s="1" t="s">
        <v>2879</v>
      </c>
      <c r="K12134" s="1" t="s">
        <v>2880</v>
      </c>
    </row>
    <row r="12135" spans="1:11" x14ac:dyDescent="0.2">
      <c r="A12135" s="1" t="s">
        <v>16882</v>
      </c>
      <c r="B12135" s="1" t="s">
        <v>17970</v>
      </c>
      <c r="C12135" t="s">
        <v>17971</v>
      </c>
      <c r="D12135" t="str">
        <f t="shared" si="378"/>
        <v>WELLINGTON INDEPENDENT SCHOOL DISTRICT</v>
      </c>
      <c r="E12135" t="str">
        <f t="shared" si="379"/>
        <v>WELLINGTON INDEPENDENT SCHOOL DISTRICT</v>
      </c>
      <c r="F12135">
        <v>2968</v>
      </c>
      <c r="G12135">
        <v>599</v>
      </c>
      <c r="H12135">
        <v>168</v>
      </c>
      <c r="I12135" t="s">
        <v>2878</v>
      </c>
      <c r="J12135" s="1" t="s">
        <v>2879</v>
      </c>
      <c r="K12135" s="1" t="s">
        <v>2880</v>
      </c>
    </row>
    <row r="12136" spans="1:11" x14ac:dyDescent="0.2">
      <c r="A12136" s="1" t="s">
        <v>16882</v>
      </c>
      <c r="B12136" s="1" t="s">
        <v>17972</v>
      </c>
      <c r="C12136" t="s">
        <v>17973</v>
      </c>
      <c r="D12136" t="str">
        <f t="shared" si="378"/>
        <v>WELLMAN-UNION CONSOLIDATED INDEPENDENT SCHOOL DISTRICT</v>
      </c>
      <c r="E12136" t="str">
        <f t="shared" si="379"/>
        <v>WELLMAN-UNION CONSOLIDATED INDEPENDENT SCHOOL DISTRICT</v>
      </c>
      <c r="F12136">
        <v>642</v>
      </c>
      <c r="G12136">
        <v>127</v>
      </c>
      <c r="H12136">
        <v>44</v>
      </c>
      <c r="I12136" t="s">
        <v>2878</v>
      </c>
      <c r="J12136" s="1" t="s">
        <v>2879</v>
      </c>
      <c r="K12136" s="1" t="s">
        <v>2880</v>
      </c>
    </row>
    <row r="12137" spans="1:11" x14ac:dyDescent="0.2">
      <c r="A12137" s="1" t="s">
        <v>16882</v>
      </c>
      <c r="B12137" s="1" t="s">
        <v>16749</v>
      </c>
      <c r="C12137" t="s">
        <v>17974</v>
      </c>
      <c r="D12137" t="str">
        <f t="shared" si="378"/>
        <v>WELLS INDEPENDENT SCHOOL DISTRICT</v>
      </c>
      <c r="E12137" t="str">
        <f t="shared" si="379"/>
        <v>WELLS INDEPENDENT SCHOOL DISTRICT</v>
      </c>
      <c r="F12137">
        <v>1893</v>
      </c>
      <c r="G12137">
        <v>375</v>
      </c>
      <c r="H12137">
        <v>102</v>
      </c>
      <c r="I12137" t="s">
        <v>2878</v>
      </c>
      <c r="J12137" s="1" t="s">
        <v>2879</v>
      </c>
      <c r="K12137" s="1" t="s">
        <v>2880</v>
      </c>
    </row>
    <row r="12138" spans="1:11" x14ac:dyDescent="0.2">
      <c r="A12138" s="1" t="s">
        <v>16882</v>
      </c>
      <c r="B12138" s="1" t="s">
        <v>17975</v>
      </c>
      <c r="C12138" t="s">
        <v>17976</v>
      </c>
      <c r="D12138" t="str">
        <f t="shared" si="378"/>
        <v>WESLACO INDEPENDENT SCHOOL DISTRICT</v>
      </c>
      <c r="E12138" t="str">
        <f t="shared" si="379"/>
        <v>WESLACO INDEPENDENT SCHOOL DISTRICT</v>
      </c>
      <c r="F12138">
        <v>74371</v>
      </c>
      <c r="G12138">
        <v>17078</v>
      </c>
      <c r="H12138">
        <v>6806</v>
      </c>
      <c r="I12138" t="s">
        <v>2878</v>
      </c>
      <c r="J12138" s="1" t="s">
        <v>2879</v>
      </c>
      <c r="K12138" s="1" t="s">
        <v>2880</v>
      </c>
    </row>
    <row r="12139" spans="1:11" x14ac:dyDescent="0.2">
      <c r="A12139" s="1" t="s">
        <v>16882</v>
      </c>
      <c r="B12139" s="1" t="s">
        <v>17977</v>
      </c>
      <c r="C12139" t="s">
        <v>17978</v>
      </c>
      <c r="D12139" t="str">
        <f t="shared" si="378"/>
        <v>WEST HARDIN COUNTY CONSOLIDATED INDEPENDENT SCHOOL DISTRICT</v>
      </c>
      <c r="E12139" t="str">
        <f t="shared" si="379"/>
        <v>WEST HARDIN COUNTY CONSOLIDATED INDEPENDENT SCHOOL DISTRICT</v>
      </c>
      <c r="F12139">
        <v>3755</v>
      </c>
      <c r="G12139">
        <v>629</v>
      </c>
      <c r="H12139">
        <v>51</v>
      </c>
      <c r="I12139" t="s">
        <v>2878</v>
      </c>
      <c r="J12139" s="1" t="s">
        <v>2879</v>
      </c>
      <c r="K12139" s="1" t="s">
        <v>2880</v>
      </c>
    </row>
    <row r="12140" spans="1:11" x14ac:dyDescent="0.2">
      <c r="A12140" s="1" t="s">
        <v>16882</v>
      </c>
      <c r="B12140" s="1" t="s">
        <v>17979</v>
      </c>
      <c r="C12140" t="s">
        <v>17980</v>
      </c>
      <c r="D12140" t="str">
        <f t="shared" si="378"/>
        <v>WEST INDEPENDENT SCHOOL DISTRICT</v>
      </c>
      <c r="E12140" t="str">
        <f t="shared" si="379"/>
        <v>WEST INDEPENDENT SCHOOL DISTRICT</v>
      </c>
      <c r="F12140">
        <v>8431</v>
      </c>
      <c r="G12140">
        <v>1578</v>
      </c>
      <c r="H12140">
        <v>186</v>
      </c>
      <c r="I12140" t="s">
        <v>2878</v>
      </c>
      <c r="J12140" s="1" t="s">
        <v>2879</v>
      </c>
      <c r="K12140" s="1" t="s">
        <v>2880</v>
      </c>
    </row>
    <row r="12141" spans="1:11" x14ac:dyDescent="0.2">
      <c r="A12141" s="1" t="s">
        <v>16882</v>
      </c>
      <c r="B12141" s="1" t="s">
        <v>17981</v>
      </c>
      <c r="C12141" t="s">
        <v>17982</v>
      </c>
      <c r="D12141" t="str">
        <f t="shared" si="378"/>
        <v>WEST ORANGE-COVE CONSOLIDATED INDEPENDENT SCHOOL DISTRICT</v>
      </c>
      <c r="E12141" t="str">
        <f t="shared" si="379"/>
        <v>WEST ORANGE-COVE CONSOLIDATED INDEPENDENT SCHOOL DISTRICT</v>
      </c>
      <c r="F12141">
        <v>18025</v>
      </c>
      <c r="G12141">
        <v>2728</v>
      </c>
      <c r="H12141">
        <v>928</v>
      </c>
      <c r="I12141" t="s">
        <v>2878</v>
      </c>
      <c r="J12141" s="1" t="s">
        <v>2879</v>
      </c>
      <c r="K12141" s="1" t="s">
        <v>2880</v>
      </c>
    </row>
    <row r="12142" spans="1:11" x14ac:dyDescent="0.2">
      <c r="A12142" s="1" t="s">
        <v>16882</v>
      </c>
      <c r="B12142" s="1" t="s">
        <v>17983</v>
      </c>
      <c r="C12142" t="s">
        <v>17984</v>
      </c>
      <c r="D12142" t="str">
        <f t="shared" si="378"/>
        <v>WEST OSO INDEPENDENT SCHOOL DISTRICT</v>
      </c>
      <c r="E12142" t="str">
        <f t="shared" si="379"/>
        <v>WEST OSO INDEPENDENT SCHOOL DISTRICT</v>
      </c>
      <c r="F12142">
        <v>9781</v>
      </c>
      <c r="G12142">
        <v>1994</v>
      </c>
      <c r="H12142">
        <v>535</v>
      </c>
      <c r="I12142" t="s">
        <v>2878</v>
      </c>
      <c r="J12142" s="1" t="s">
        <v>2879</v>
      </c>
      <c r="K12142" s="1" t="s">
        <v>2880</v>
      </c>
    </row>
    <row r="12143" spans="1:11" x14ac:dyDescent="0.2">
      <c r="A12143" s="1" t="s">
        <v>16882</v>
      </c>
      <c r="B12143" s="1" t="s">
        <v>17985</v>
      </c>
      <c r="C12143" t="s">
        <v>17986</v>
      </c>
      <c r="D12143" t="str">
        <f t="shared" si="378"/>
        <v>WEST RUSK COUNTY CONSOLIDATED INDEPENDENT SCHOOL DISTRICT</v>
      </c>
      <c r="E12143" t="str">
        <f t="shared" si="379"/>
        <v>WEST RUSK COUNTY CONSOLIDATED INDEPENDENT SCHOOL DISTRICT</v>
      </c>
      <c r="F12143">
        <v>5628</v>
      </c>
      <c r="G12143">
        <v>1099</v>
      </c>
      <c r="H12143">
        <v>258</v>
      </c>
      <c r="I12143" t="s">
        <v>2878</v>
      </c>
      <c r="J12143" s="1" t="s">
        <v>2879</v>
      </c>
      <c r="K12143" s="1" t="s">
        <v>2880</v>
      </c>
    </row>
    <row r="12144" spans="1:11" x14ac:dyDescent="0.2">
      <c r="A12144" s="1" t="s">
        <v>16882</v>
      </c>
      <c r="B12144" s="1" t="s">
        <v>17987</v>
      </c>
      <c r="C12144" t="s">
        <v>17988</v>
      </c>
      <c r="D12144" t="str">
        <f t="shared" si="378"/>
        <v>WEST SABINE INDEPENDENT SCHOOL DISTRICT</v>
      </c>
      <c r="E12144" t="str">
        <f t="shared" si="379"/>
        <v>WEST SABINE INDEPENDENT SCHOOL DISTRICT</v>
      </c>
      <c r="F12144">
        <v>2578</v>
      </c>
      <c r="G12144">
        <v>517</v>
      </c>
      <c r="H12144">
        <v>123</v>
      </c>
      <c r="I12144" t="s">
        <v>2878</v>
      </c>
      <c r="J12144" s="1" t="s">
        <v>2879</v>
      </c>
      <c r="K12144" s="1" t="s">
        <v>2880</v>
      </c>
    </row>
    <row r="12145" spans="1:11" x14ac:dyDescent="0.2">
      <c r="A12145" s="1" t="s">
        <v>16882</v>
      </c>
      <c r="B12145" s="1" t="s">
        <v>17989</v>
      </c>
      <c r="C12145" t="s">
        <v>17990</v>
      </c>
      <c r="D12145" t="str">
        <f t="shared" si="378"/>
        <v>WESTBROOK INDEPENDENT SCHOOL DISTRICT</v>
      </c>
      <c r="E12145" t="str">
        <f t="shared" si="379"/>
        <v>WESTBROOK INDEPENDENT SCHOOL DISTRICT</v>
      </c>
      <c r="F12145">
        <v>835</v>
      </c>
      <c r="G12145">
        <v>132</v>
      </c>
      <c r="H12145">
        <v>25</v>
      </c>
      <c r="I12145" t="s">
        <v>2878</v>
      </c>
      <c r="J12145" s="1" t="s">
        <v>2879</v>
      </c>
      <c r="K12145" s="1" t="s">
        <v>2880</v>
      </c>
    </row>
    <row r="12146" spans="1:11" x14ac:dyDescent="0.2">
      <c r="A12146" s="1" t="s">
        <v>16882</v>
      </c>
      <c r="B12146" s="1" t="s">
        <v>17991</v>
      </c>
      <c r="C12146" t="s">
        <v>17992</v>
      </c>
      <c r="D12146" t="str">
        <f t="shared" si="378"/>
        <v>WESTHOFF INDEPENDENT SCHOOL DISTRICT</v>
      </c>
      <c r="E12146" t="str">
        <f t="shared" si="379"/>
        <v>WESTHOFF INDEPENDENT SCHOOL DISTRICT</v>
      </c>
      <c r="F12146">
        <v>495</v>
      </c>
      <c r="G12146">
        <v>63</v>
      </c>
      <c r="H12146">
        <v>26</v>
      </c>
      <c r="I12146" t="s">
        <v>2878</v>
      </c>
      <c r="J12146" s="1" t="s">
        <v>2879</v>
      </c>
      <c r="K12146" s="1" t="s">
        <v>2880</v>
      </c>
    </row>
    <row r="12147" spans="1:11" x14ac:dyDescent="0.2">
      <c r="A12147" s="1" t="s">
        <v>16882</v>
      </c>
      <c r="B12147" s="1" t="s">
        <v>17993</v>
      </c>
      <c r="C12147" t="s">
        <v>17994</v>
      </c>
      <c r="D12147" t="str">
        <f t="shared" si="378"/>
        <v>WESTPHALIA INDEPENDENT SCHOOL DISTRICT</v>
      </c>
      <c r="E12147" t="str">
        <f t="shared" si="379"/>
        <v>WESTPHALIA INDEPENDENT SCHOOL DISTRICT</v>
      </c>
      <c r="F12147">
        <v>364</v>
      </c>
      <c r="G12147">
        <v>47</v>
      </c>
      <c r="H12147">
        <v>7</v>
      </c>
      <c r="I12147" t="s">
        <v>2878</v>
      </c>
      <c r="J12147" s="1" t="s">
        <v>2879</v>
      </c>
      <c r="K12147" s="1" t="s">
        <v>2880</v>
      </c>
    </row>
    <row r="12148" spans="1:11" x14ac:dyDescent="0.2">
      <c r="A12148" s="1" t="s">
        <v>16882</v>
      </c>
      <c r="B12148" s="1" t="s">
        <v>17995</v>
      </c>
      <c r="C12148" t="s">
        <v>17996</v>
      </c>
      <c r="D12148" t="str">
        <f t="shared" si="378"/>
        <v>WESTWOOD INDEPENDENT SCHOOL DISTRICT</v>
      </c>
      <c r="E12148" t="str">
        <f t="shared" si="379"/>
        <v>WESTWOOD INDEPENDENT SCHOOL DISTRICT</v>
      </c>
      <c r="F12148">
        <v>14764</v>
      </c>
      <c r="G12148">
        <v>1745</v>
      </c>
      <c r="H12148">
        <v>391</v>
      </c>
      <c r="I12148" t="s">
        <v>2878</v>
      </c>
      <c r="J12148" s="1" t="s">
        <v>2879</v>
      </c>
      <c r="K12148" s="1" t="s">
        <v>2880</v>
      </c>
    </row>
    <row r="12149" spans="1:11" x14ac:dyDescent="0.2">
      <c r="A12149" s="1" t="s">
        <v>16882</v>
      </c>
      <c r="B12149" s="1" t="s">
        <v>17997</v>
      </c>
      <c r="C12149" t="s">
        <v>17998</v>
      </c>
      <c r="D12149" t="str">
        <f t="shared" si="378"/>
        <v>WHARTON INDEPENDENT SCHOOL DISTRICT</v>
      </c>
      <c r="E12149" t="str">
        <f t="shared" si="379"/>
        <v>WHARTON INDEPENDENT SCHOOL DISTRICT</v>
      </c>
      <c r="F12149">
        <v>13147</v>
      </c>
      <c r="G12149">
        <v>2313</v>
      </c>
      <c r="H12149">
        <v>597</v>
      </c>
      <c r="I12149" t="s">
        <v>2878</v>
      </c>
      <c r="J12149" s="1" t="s">
        <v>2879</v>
      </c>
      <c r="K12149" s="1" t="s">
        <v>2880</v>
      </c>
    </row>
    <row r="12150" spans="1:11" x14ac:dyDescent="0.2">
      <c r="A12150" s="1" t="s">
        <v>16882</v>
      </c>
      <c r="B12150" s="1" t="s">
        <v>17999</v>
      </c>
      <c r="C12150" t="s">
        <v>18000</v>
      </c>
      <c r="D12150" t="str">
        <f t="shared" si="378"/>
        <v>WHEELER INDEPENDENT SCHOOL DISTRICT</v>
      </c>
      <c r="E12150" t="str">
        <f t="shared" si="379"/>
        <v>WHEELER INDEPENDENT SCHOOL DISTRICT</v>
      </c>
      <c r="F12150">
        <v>2167</v>
      </c>
      <c r="G12150">
        <v>438</v>
      </c>
      <c r="H12150">
        <v>86</v>
      </c>
      <c r="I12150" t="s">
        <v>2878</v>
      </c>
      <c r="J12150" s="1" t="s">
        <v>2879</v>
      </c>
      <c r="K12150" s="1" t="s">
        <v>2880</v>
      </c>
    </row>
    <row r="12151" spans="1:11" x14ac:dyDescent="0.2">
      <c r="A12151" s="1" t="s">
        <v>16882</v>
      </c>
      <c r="B12151" s="1" t="s">
        <v>16672</v>
      </c>
      <c r="C12151" t="s">
        <v>18001</v>
      </c>
      <c r="D12151" t="str">
        <f t="shared" si="378"/>
        <v>WHITE DEER INDEPENDENT SCHOOL DISTRICT</v>
      </c>
      <c r="E12151" t="str">
        <f t="shared" si="379"/>
        <v>WHITE DEER INDEPENDENT SCHOOL DISTRICT</v>
      </c>
      <c r="F12151">
        <v>1615</v>
      </c>
      <c r="G12151">
        <v>280</v>
      </c>
      <c r="H12151">
        <v>25</v>
      </c>
      <c r="I12151" t="s">
        <v>2878</v>
      </c>
      <c r="J12151" s="1" t="s">
        <v>2879</v>
      </c>
      <c r="K12151" s="1" t="s">
        <v>2880</v>
      </c>
    </row>
    <row r="12152" spans="1:11" x14ac:dyDescent="0.2">
      <c r="A12152" s="1" t="s">
        <v>16882</v>
      </c>
      <c r="B12152" s="1" t="s">
        <v>18002</v>
      </c>
      <c r="C12152" t="s">
        <v>18003</v>
      </c>
      <c r="D12152" t="str">
        <f t="shared" si="378"/>
        <v>WHITE OAK INDEPENDENT SCHOOL DISTRICT</v>
      </c>
      <c r="E12152" t="str">
        <f t="shared" si="379"/>
        <v>WHITE OAK INDEPENDENT SCHOOL DISTRICT</v>
      </c>
      <c r="F12152">
        <v>6710</v>
      </c>
      <c r="G12152">
        <v>1477</v>
      </c>
      <c r="H12152">
        <v>291</v>
      </c>
      <c r="I12152" t="s">
        <v>2878</v>
      </c>
      <c r="J12152" s="1" t="s">
        <v>2879</v>
      </c>
      <c r="K12152" s="1" t="s">
        <v>2880</v>
      </c>
    </row>
    <row r="12153" spans="1:11" x14ac:dyDescent="0.2">
      <c r="A12153" s="1" t="s">
        <v>16882</v>
      </c>
      <c r="B12153" s="1" t="s">
        <v>18004</v>
      </c>
      <c r="C12153" t="s">
        <v>18005</v>
      </c>
      <c r="D12153" t="str">
        <f t="shared" si="378"/>
        <v>WHITE SETTLEMENT INDEPENDENT SCHOOL DISTRICT</v>
      </c>
      <c r="E12153" t="str">
        <f t="shared" si="379"/>
        <v>WHITE SETTLEMENT INDEPENDENT SCHOOL DISTRICT</v>
      </c>
      <c r="F12153">
        <v>35037</v>
      </c>
      <c r="G12153">
        <v>6735</v>
      </c>
      <c r="H12153">
        <v>1101</v>
      </c>
      <c r="I12153" t="s">
        <v>2878</v>
      </c>
      <c r="J12153" s="1" t="s">
        <v>2879</v>
      </c>
      <c r="K12153" s="1" t="s">
        <v>2880</v>
      </c>
    </row>
    <row r="12154" spans="1:11" x14ac:dyDescent="0.2">
      <c r="A12154" s="1" t="s">
        <v>16882</v>
      </c>
      <c r="B12154" s="1" t="s">
        <v>18006</v>
      </c>
      <c r="C12154" t="s">
        <v>18007</v>
      </c>
      <c r="D12154" t="str">
        <f t="shared" si="378"/>
        <v>WHITEFACE CONSOLIDATED INDEPENDENT SCHOOL DISTRICT</v>
      </c>
      <c r="E12154" t="str">
        <f t="shared" si="379"/>
        <v>WHITEFACE CONSOLIDATED INDEPENDENT SCHOOL DISTRICT</v>
      </c>
      <c r="F12154">
        <v>866</v>
      </c>
      <c r="G12154">
        <v>170</v>
      </c>
      <c r="H12154">
        <v>44</v>
      </c>
      <c r="I12154" t="s">
        <v>2878</v>
      </c>
      <c r="J12154" s="1" t="s">
        <v>2879</v>
      </c>
      <c r="K12154" s="1" t="s">
        <v>2880</v>
      </c>
    </row>
    <row r="12155" spans="1:11" x14ac:dyDescent="0.2">
      <c r="A12155" s="1" t="s">
        <v>16882</v>
      </c>
      <c r="B12155" s="1" t="s">
        <v>18008</v>
      </c>
      <c r="C12155" t="s">
        <v>18009</v>
      </c>
      <c r="D12155" t="str">
        <f t="shared" si="378"/>
        <v>WHITEHOUSE INDEPENDENT SCHOOL DISTRICT</v>
      </c>
      <c r="E12155" t="str">
        <f t="shared" si="379"/>
        <v>WHITEHOUSE INDEPENDENT SCHOOL DISTRICT</v>
      </c>
      <c r="F12155">
        <v>26831</v>
      </c>
      <c r="G12155">
        <v>5484</v>
      </c>
      <c r="H12155">
        <v>880</v>
      </c>
      <c r="I12155" t="s">
        <v>2878</v>
      </c>
      <c r="J12155" s="1" t="s">
        <v>2879</v>
      </c>
      <c r="K12155" s="1" t="s">
        <v>2880</v>
      </c>
    </row>
    <row r="12156" spans="1:11" x14ac:dyDescent="0.2">
      <c r="A12156" s="1" t="s">
        <v>16882</v>
      </c>
      <c r="B12156" s="1" t="s">
        <v>18010</v>
      </c>
      <c r="C12156" t="s">
        <v>18011</v>
      </c>
      <c r="D12156" t="str">
        <f t="shared" si="378"/>
        <v>WHITESBORO INDEPENDENT SCHOOL DISTRICT</v>
      </c>
      <c r="E12156" t="str">
        <f t="shared" si="379"/>
        <v>WHITESBORO INDEPENDENT SCHOOL DISTRICT</v>
      </c>
      <c r="F12156">
        <v>9987</v>
      </c>
      <c r="G12156">
        <v>1559</v>
      </c>
      <c r="H12156">
        <v>304</v>
      </c>
      <c r="I12156" t="s">
        <v>2878</v>
      </c>
      <c r="J12156" s="1" t="s">
        <v>2879</v>
      </c>
      <c r="K12156" s="1" t="s">
        <v>2880</v>
      </c>
    </row>
    <row r="12157" spans="1:11" x14ac:dyDescent="0.2">
      <c r="A12157" s="1" t="s">
        <v>16882</v>
      </c>
      <c r="B12157" s="1" t="s">
        <v>18012</v>
      </c>
      <c r="C12157" t="s">
        <v>18013</v>
      </c>
      <c r="D12157" t="str">
        <f t="shared" si="378"/>
        <v>WHITEWRIGHT INDEPENDENT SCHOOL DISTRICT</v>
      </c>
      <c r="E12157" t="str">
        <f t="shared" si="379"/>
        <v>WHITEWRIGHT INDEPENDENT SCHOOL DISTRICT</v>
      </c>
      <c r="F12157">
        <v>3881</v>
      </c>
      <c r="G12157">
        <v>771</v>
      </c>
      <c r="H12157">
        <v>147</v>
      </c>
      <c r="I12157" t="s">
        <v>2878</v>
      </c>
      <c r="J12157" s="1" t="s">
        <v>2879</v>
      </c>
      <c r="K12157" s="1" t="s">
        <v>2880</v>
      </c>
    </row>
    <row r="12158" spans="1:11" x14ac:dyDescent="0.2">
      <c r="A12158" s="1" t="s">
        <v>16882</v>
      </c>
      <c r="B12158" s="1" t="s">
        <v>18014</v>
      </c>
      <c r="C12158" t="s">
        <v>18015</v>
      </c>
      <c r="D12158" t="str">
        <f t="shared" si="378"/>
        <v>WHITHARRAL INDEPENDENT SCHOOL DISTRICT</v>
      </c>
      <c r="E12158" t="str">
        <f t="shared" si="379"/>
        <v>WHITHARRAL INDEPENDENT SCHOOL DISTRICT</v>
      </c>
      <c r="F12158">
        <v>480</v>
      </c>
      <c r="G12158">
        <v>99</v>
      </c>
      <c r="H12158">
        <v>32</v>
      </c>
      <c r="I12158" t="s">
        <v>2878</v>
      </c>
      <c r="J12158" s="1" t="s">
        <v>2879</v>
      </c>
      <c r="K12158" s="1" t="s">
        <v>2880</v>
      </c>
    </row>
    <row r="12159" spans="1:11" x14ac:dyDescent="0.2">
      <c r="A12159" s="1" t="s">
        <v>16882</v>
      </c>
      <c r="B12159" s="1" t="s">
        <v>18016</v>
      </c>
      <c r="C12159" t="s">
        <v>18017</v>
      </c>
      <c r="D12159" t="str">
        <f t="shared" si="378"/>
        <v>WHITNEY INDEPENDENT SCHOOL DISTRICT</v>
      </c>
      <c r="E12159" t="str">
        <f t="shared" si="379"/>
        <v>WHITNEY INDEPENDENT SCHOOL DISTRICT</v>
      </c>
      <c r="F12159">
        <v>9738</v>
      </c>
      <c r="G12159">
        <v>1516</v>
      </c>
      <c r="H12159">
        <v>307</v>
      </c>
      <c r="I12159" t="s">
        <v>2878</v>
      </c>
      <c r="J12159" s="1" t="s">
        <v>2879</v>
      </c>
      <c r="K12159" s="1" t="s">
        <v>2880</v>
      </c>
    </row>
    <row r="12160" spans="1:11" x14ac:dyDescent="0.2">
      <c r="A12160" s="1" t="s">
        <v>16882</v>
      </c>
      <c r="B12160" s="1" t="s">
        <v>18018</v>
      </c>
      <c r="C12160" t="s">
        <v>18019</v>
      </c>
      <c r="D12160" t="str">
        <f t="shared" si="378"/>
        <v>WICHITA FALLS INDEPENDENT SCHOOL DISTRICT</v>
      </c>
      <c r="E12160" t="str">
        <f t="shared" si="379"/>
        <v>WICHITA FALLS INDEPENDENT SCHOOL DISTRICT</v>
      </c>
      <c r="F12160">
        <v>88085</v>
      </c>
      <c r="G12160">
        <v>14519</v>
      </c>
      <c r="H12160">
        <v>3206</v>
      </c>
      <c r="I12160" t="s">
        <v>2878</v>
      </c>
      <c r="J12160" s="1" t="s">
        <v>2879</v>
      </c>
      <c r="K12160" s="1" t="s">
        <v>2880</v>
      </c>
    </row>
    <row r="12161" spans="1:11" x14ac:dyDescent="0.2">
      <c r="A12161" s="1" t="s">
        <v>16882</v>
      </c>
      <c r="B12161" s="1" t="s">
        <v>18020</v>
      </c>
      <c r="C12161" t="s">
        <v>18021</v>
      </c>
      <c r="D12161" t="str">
        <f t="shared" si="378"/>
        <v>WILDORADO INDEPENDENT SCHOOL DISTRICT</v>
      </c>
      <c r="E12161" t="str">
        <f t="shared" si="379"/>
        <v>WILDORADO INDEPENDENT SCHOOL DISTRICT</v>
      </c>
      <c r="F12161">
        <v>354</v>
      </c>
      <c r="G12161">
        <v>61</v>
      </c>
      <c r="H12161">
        <v>13</v>
      </c>
      <c r="I12161" t="s">
        <v>2878</v>
      </c>
      <c r="J12161" s="1" t="s">
        <v>2879</v>
      </c>
      <c r="K12161" s="1" t="s">
        <v>2880</v>
      </c>
    </row>
    <row r="12162" spans="1:11" x14ac:dyDescent="0.2">
      <c r="A12162" s="1" t="s">
        <v>16882</v>
      </c>
      <c r="B12162" s="1" t="s">
        <v>18022</v>
      </c>
      <c r="C12162" t="s">
        <v>18023</v>
      </c>
      <c r="D12162" t="str">
        <f t="shared" si="378"/>
        <v>WILLIS INDEPENDENT SCHOOL DISTRICT</v>
      </c>
      <c r="E12162" t="str">
        <f t="shared" si="379"/>
        <v>WILLIS INDEPENDENT SCHOOL DISTRICT</v>
      </c>
      <c r="F12162">
        <v>44207</v>
      </c>
      <c r="G12162">
        <v>8046</v>
      </c>
      <c r="H12162">
        <v>1228</v>
      </c>
      <c r="I12162" t="s">
        <v>2878</v>
      </c>
      <c r="J12162" s="1" t="s">
        <v>2879</v>
      </c>
      <c r="K12162" s="1" t="s">
        <v>2880</v>
      </c>
    </row>
    <row r="12163" spans="1:11" x14ac:dyDescent="0.2">
      <c r="A12163" s="1" t="s">
        <v>16882</v>
      </c>
      <c r="B12163" s="1" t="s">
        <v>18024</v>
      </c>
      <c r="C12163" t="s">
        <v>18025</v>
      </c>
      <c r="D12163" t="str">
        <f t="shared" ref="D12163:D12226" si="380">UPPER(C12163)</f>
        <v>WILLS POINT INDEPENDENT SCHOOL DISTRICT</v>
      </c>
      <c r="E12163" t="str">
        <f t="shared" ref="E12163:E12226" si="381">UPPER(TRIM(C12163))</f>
        <v>WILLS POINT INDEPENDENT SCHOOL DISTRICT</v>
      </c>
      <c r="F12163">
        <v>14489</v>
      </c>
      <c r="G12163">
        <v>2576</v>
      </c>
      <c r="H12163">
        <v>537</v>
      </c>
      <c r="I12163" t="s">
        <v>2878</v>
      </c>
      <c r="J12163" s="1" t="s">
        <v>2879</v>
      </c>
      <c r="K12163" s="1" t="s">
        <v>2880</v>
      </c>
    </row>
    <row r="12164" spans="1:11" x14ac:dyDescent="0.2">
      <c r="A12164" s="1" t="s">
        <v>16882</v>
      </c>
      <c r="B12164" s="1" t="s">
        <v>18026</v>
      </c>
      <c r="C12164" t="s">
        <v>18027</v>
      </c>
      <c r="D12164" t="str">
        <f t="shared" si="380"/>
        <v>WILSON INDEPENDENT SCHOOL DISTRICT</v>
      </c>
      <c r="E12164" t="str">
        <f t="shared" si="381"/>
        <v>WILSON INDEPENDENT SCHOOL DISTRICT</v>
      </c>
      <c r="F12164">
        <v>858</v>
      </c>
      <c r="G12164">
        <v>167</v>
      </c>
      <c r="H12164">
        <v>55</v>
      </c>
      <c r="I12164" t="s">
        <v>2878</v>
      </c>
      <c r="J12164" s="1" t="s">
        <v>2879</v>
      </c>
      <c r="K12164" s="1" t="s">
        <v>2880</v>
      </c>
    </row>
    <row r="12165" spans="1:11" x14ac:dyDescent="0.2">
      <c r="A12165" s="1" t="s">
        <v>16882</v>
      </c>
      <c r="B12165" s="1" t="s">
        <v>3690</v>
      </c>
      <c r="C12165" t="s">
        <v>18028</v>
      </c>
      <c r="D12165" t="str">
        <f t="shared" si="380"/>
        <v>WIMBERLEY INDEPENDENT SCHOOL DISTRICT</v>
      </c>
      <c r="E12165" t="str">
        <f t="shared" si="381"/>
        <v>WIMBERLEY INDEPENDENT SCHOOL DISTRICT</v>
      </c>
      <c r="F12165">
        <v>16941</v>
      </c>
      <c r="G12165">
        <v>2423</v>
      </c>
      <c r="H12165">
        <v>217</v>
      </c>
      <c r="I12165" t="s">
        <v>2878</v>
      </c>
      <c r="J12165" s="1" t="s">
        <v>2879</v>
      </c>
      <c r="K12165" s="1" t="s">
        <v>2880</v>
      </c>
    </row>
    <row r="12166" spans="1:11" x14ac:dyDescent="0.2">
      <c r="A12166" s="1" t="s">
        <v>16882</v>
      </c>
      <c r="B12166" s="1" t="s">
        <v>18029</v>
      </c>
      <c r="C12166" t="s">
        <v>18030</v>
      </c>
      <c r="D12166" t="str">
        <f t="shared" si="380"/>
        <v>WINDTHORST INDEPENDENT SCHOOL DISTRICT</v>
      </c>
      <c r="E12166" t="str">
        <f t="shared" si="381"/>
        <v>WINDTHORST INDEPENDENT SCHOOL DISTRICT</v>
      </c>
      <c r="F12166">
        <v>1467</v>
      </c>
      <c r="G12166">
        <v>313</v>
      </c>
      <c r="H12166">
        <v>27</v>
      </c>
      <c r="I12166" t="s">
        <v>2878</v>
      </c>
      <c r="J12166" s="1" t="s">
        <v>2879</v>
      </c>
      <c r="K12166" s="1" t="s">
        <v>2880</v>
      </c>
    </row>
    <row r="12167" spans="1:11" x14ac:dyDescent="0.2">
      <c r="A12167" s="1" t="s">
        <v>16882</v>
      </c>
      <c r="B12167" s="1" t="s">
        <v>18031</v>
      </c>
      <c r="C12167" t="s">
        <v>18032</v>
      </c>
      <c r="D12167" t="str">
        <f t="shared" si="380"/>
        <v>WINFIELD INDEPENDENT SCHOOL DISTRICT</v>
      </c>
      <c r="E12167" t="str">
        <f t="shared" si="381"/>
        <v>WINFIELD INDEPENDENT SCHOOL DISTRICT</v>
      </c>
      <c r="F12167">
        <v>1004</v>
      </c>
      <c r="G12167">
        <v>171</v>
      </c>
      <c r="H12167">
        <v>66</v>
      </c>
      <c r="I12167" t="s">
        <v>2878</v>
      </c>
      <c r="J12167" s="1" t="s">
        <v>2879</v>
      </c>
      <c r="K12167" s="1" t="s">
        <v>2880</v>
      </c>
    </row>
    <row r="12168" spans="1:11" x14ac:dyDescent="0.2">
      <c r="A12168" s="1" t="s">
        <v>16882</v>
      </c>
      <c r="B12168" s="1" t="s">
        <v>18033</v>
      </c>
      <c r="C12168" t="s">
        <v>18034</v>
      </c>
      <c r="D12168" t="str">
        <f t="shared" si="380"/>
        <v>WINK-LOVING INDEPENDENT SCHOOL DISTRICT</v>
      </c>
      <c r="E12168" t="str">
        <f t="shared" si="381"/>
        <v>WINK-LOVING INDEPENDENT SCHOOL DISTRICT</v>
      </c>
      <c r="F12168">
        <v>1225</v>
      </c>
      <c r="G12168">
        <v>271</v>
      </c>
      <c r="H12168">
        <v>58</v>
      </c>
      <c r="I12168" t="s">
        <v>2878</v>
      </c>
      <c r="J12168" s="1" t="s">
        <v>2879</v>
      </c>
      <c r="K12168" s="1" t="s">
        <v>2880</v>
      </c>
    </row>
    <row r="12169" spans="1:11" x14ac:dyDescent="0.2">
      <c r="A12169" s="1" t="s">
        <v>16882</v>
      </c>
      <c r="B12169" s="1" t="s">
        <v>18035</v>
      </c>
      <c r="C12169" t="s">
        <v>18036</v>
      </c>
      <c r="D12169" t="str">
        <f t="shared" si="380"/>
        <v>WINNSBORO INDEPENDENT SCHOOL DISTRICT</v>
      </c>
      <c r="E12169" t="str">
        <f t="shared" si="381"/>
        <v>WINNSBORO INDEPENDENT SCHOOL DISTRICT</v>
      </c>
      <c r="F12169">
        <v>9219</v>
      </c>
      <c r="G12169">
        <v>1466</v>
      </c>
      <c r="H12169">
        <v>285</v>
      </c>
      <c r="I12169" t="s">
        <v>2878</v>
      </c>
      <c r="J12169" s="1" t="s">
        <v>2879</v>
      </c>
      <c r="K12169" s="1" t="s">
        <v>2880</v>
      </c>
    </row>
    <row r="12170" spans="1:11" x14ac:dyDescent="0.2">
      <c r="A12170" s="1" t="s">
        <v>16882</v>
      </c>
      <c r="B12170" s="1" t="s">
        <v>18037</v>
      </c>
      <c r="C12170" t="s">
        <v>18038</v>
      </c>
      <c r="D12170" t="str">
        <f t="shared" si="380"/>
        <v>WINONA INDEPENDENT SCHOOL DISTRICT</v>
      </c>
      <c r="E12170" t="str">
        <f t="shared" si="381"/>
        <v>WINONA INDEPENDENT SCHOOL DISTRICT</v>
      </c>
      <c r="F12170">
        <v>6055</v>
      </c>
      <c r="G12170">
        <v>1014</v>
      </c>
      <c r="H12170">
        <v>239</v>
      </c>
      <c r="I12170" t="s">
        <v>2878</v>
      </c>
      <c r="J12170" s="1" t="s">
        <v>2879</v>
      </c>
      <c r="K12170" s="1" t="s">
        <v>2880</v>
      </c>
    </row>
    <row r="12171" spans="1:11" x14ac:dyDescent="0.2">
      <c r="A12171" s="1" t="s">
        <v>16882</v>
      </c>
      <c r="B12171" s="1" t="s">
        <v>16676</v>
      </c>
      <c r="C12171" t="s">
        <v>18039</v>
      </c>
      <c r="D12171" t="str">
        <f t="shared" si="380"/>
        <v>WINTERS INDEPENDENT SCHOOL DISTRICT</v>
      </c>
      <c r="E12171" t="str">
        <f t="shared" si="381"/>
        <v>WINTERS INDEPENDENT SCHOOL DISTRICT</v>
      </c>
      <c r="F12171">
        <v>3446</v>
      </c>
      <c r="G12171">
        <v>587</v>
      </c>
      <c r="H12171">
        <v>153</v>
      </c>
      <c r="I12171" t="s">
        <v>2878</v>
      </c>
      <c r="J12171" s="1" t="s">
        <v>2879</v>
      </c>
      <c r="K12171" s="1" t="s">
        <v>2880</v>
      </c>
    </row>
    <row r="12172" spans="1:11" x14ac:dyDescent="0.2">
      <c r="A12172" s="1" t="s">
        <v>16882</v>
      </c>
      <c r="B12172" s="1" t="s">
        <v>18040</v>
      </c>
      <c r="C12172" t="s">
        <v>18041</v>
      </c>
      <c r="D12172" t="str">
        <f t="shared" si="380"/>
        <v>WODEN INDEPENDENT SCHOOL DISTRICT</v>
      </c>
      <c r="E12172" t="str">
        <f t="shared" si="381"/>
        <v>WODEN INDEPENDENT SCHOOL DISTRICT</v>
      </c>
      <c r="F12172">
        <v>3127</v>
      </c>
      <c r="G12172">
        <v>692</v>
      </c>
      <c r="H12172">
        <v>212</v>
      </c>
      <c r="I12172" t="s">
        <v>2878</v>
      </c>
      <c r="J12172" s="1" t="s">
        <v>2879</v>
      </c>
      <c r="K12172" s="1" t="s">
        <v>2880</v>
      </c>
    </row>
    <row r="12173" spans="1:11" x14ac:dyDescent="0.2">
      <c r="A12173" s="1" t="s">
        <v>16882</v>
      </c>
      <c r="B12173" s="1" t="s">
        <v>18042</v>
      </c>
      <c r="C12173" t="s">
        <v>18043</v>
      </c>
      <c r="D12173" t="str">
        <f t="shared" si="380"/>
        <v>WOLFE CITY INDEPENDENT SCHOOL DISTRICT</v>
      </c>
      <c r="E12173" t="str">
        <f t="shared" si="381"/>
        <v>WOLFE CITY INDEPENDENT SCHOOL DISTRICT</v>
      </c>
      <c r="F12173">
        <v>3265</v>
      </c>
      <c r="G12173">
        <v>570</v>
      </c>
      <c r="H12173">
        <v>101</v>
      </c>
      <c r="I12173" t="s">
        <v>2878</v>
      </c>
      <c r="J12173" s="1" t="s">
        <v>2879</v>
      </c>
      <c r="K12173" s="1" t="s">
        <v>2880</v>
      </c>
    </row>
    <row r="12174" spans="1:11" x14ac:dyDescent="0.2">
      <c r="A12174" s="1" t="s">
        <v>16882</v>
      </c>
      <c r="B12174" s="1" t="s">
        <v>16678</v>
      </c>
      <c r="C12174" t="s">
        <v>18044</v>
      </c>
      <c r="D12174" t="str">
        <f t="shared" si="380"/>
        <v>WOODSBORO INDEPENDENT SCHOOL DISTRICT</v>
      </c>
      <c r="E12174" t="str">
        <f t="shared" si="381"/>
        <v>WOODSBORO INDEPENDENT SCHOOL DISTRICT</v>
      </c>
      <c r="F12174">
        <v>2734</v>
      </c>
      <c r="G12174">
        <v>466</v>
      </c>
      <c r="H12174">
        <v>78</v>
      </c>
      <c r="I12174" t="s">
        <v>2878</v>
      </c>
      <c r="J12174" s="1" t="s">
        <v>2879</v>
      </c>
      <c r="K12174" s="1" t="s">
        <v>2880</v>
      </c>
    </row>
    <row r="12175" spans="1:11" x14ac:dyDescent="0.2">
      <c r="A12175" s="1" t="s">
        <v>16882</v>
      </c>
      <c r="B12175" s="1" t="s">
        <v>18045</v>
      </c>
      <c r="C12175" t="s">
        <v>18046</v>
      </c>
      <c r="D12175" t="str">
        <f t="shared" si="380"/>
        <v>WOODSON INDEPENDENT SCHOOL DISTRICT</v>
      </c>
      <c r="E12175" t="str">
        <f t="shared" si="381"/>
        <v>WOODSON INDEPENDENT SCHOOL DISTRICT</v>
      </c>
      <c r="F12175">
        <v>479</v>
      </c>
      <c r="G12175">
        <v>71</v>
      </c>
      <c r="H12175">
        <v>16</v>
      </c>
      <c r="I12175" t="s">
        <v>2878</v>
      </c>
      <c r="J12175" s="1" t="s">
        <v>2879</v>
      </c>
      <c r="K12175" s="1" t="s">
        <v>2880</v>
      </c>
    </row>
    <row r="12176" spans="1:11" x14ac:dyDescent="0.2">
      <c r="A12176" s="1" t="s">
        <v>16882</v>
      </c>
      <c r="B12176" s="1" t="s">
        <v>18047</v>
      </c>
      <c r="C12176" t="s">
        <v>18048</v>
      </c>
      <c r="D12176" t="str">
        <f t="shared" si="380"/>
        <v>WOODVILLE INDEPENDENT SCHOOL DISTRICT</v>
      </c>
      <c r="E12176" t="str">
        <f t="shared" si="381"/>
        <v>WOODVILLE INDEPENDENT SCHOOL DISTRICT</v>
      </c>
      <c r="F12176">
        <v>10948</v>
      </c>
      <c r="G12176">
        <v>1317</v>
      </c>
      <c r="H12176">
        <v>385</v>
      </c>
      <c r="I12176" t="s">
        <v>2878</v>
      </c>
      <c r="J12176" s="1" t="s">
        <v>2879</v>
      </c>
      <c r="K12176" s="1" t="s">
        <v>2880</v>
      </c>
    </row>
    <row r="12177" spans="1:11" x14ac:dyDescent="0.2">
      <c r="A12177" s="1" t="s">
        <v>16882</v>
      </c>
      <c r="B12177" s="1" t="s">
        <v>18049</v>
      </c>
      <c r="C12177" t="s">
        <v>18050</v>
      </c>
      <c r="D12177" t="str">
        <f t="shared" si="380"/>
        <v>WORTHAM INDEPENDENT SCHOOL DISTRICT</v>
      </c>
      <c r="E12177" t="str">
        <f t="shared" si="381"/>
        <v>WORTHAM INDEPENDENT SCHOOL DISTRICT</v>
      </c>
      <c r="F12177">
        <v>2118</v>
      </c>
      <c r="G12177">
        <v>395</v>
      </c>
      <c r="H12177">
        <v>78</v>
      </c>
      <c r="I12177" t="s">
        <v>2878</v>
      </c>
      <c r="J12177" s="1" t="s">
        <v>2879</v>
      </c>
      <c r="K12177" s="1" t="s">
        <v>2880</v>
      </c>
    </row>
    <row r="12178" spans="1:11" x14ac:dyDescent="0.2">
      <c r="A12178" s="1" t="s">
        <v>16882</v>
      </c>
      <c r="B12178" s="1" t="s">
        <v>18051</v>
      </c>
      <c r="C12178" t="s">
        <v>18052</v>
      </c>
      <c r="D12178" t="str">
        <f t="shared" si="380"/>
        <v>WYLIE INDEPENDENT SCHOOL DISTRICT</v>
      </c>
      <c r="E12178" t="str">
        <f t="shared" si="381"/>
        <v>WYLIE INDEPENDENT SCHOOL DISTRICT</v>
      </c>
      <c r="F12178">
        <v>18413</v>
      </c>
      <c r="G12178">
        <v>3745</v>
      </c>
      <c r="H12178">
        <v>334</v>
      </c>
      <c r="I12178" t="s">
        <v>2878</v>
      </c>
      <c r="J12178" s="1" t="s">
        <v>2879</v>
      </c>
      <c r="K12178" s="1" t="s">
        <v>2880</v>
      </c>
    </row>
    <row r="12179" spans="1:11" x14ac:dyDescent="0.2">
      <c r="A12179" s="1" t="s">
        <v>16882</v>
      </c>
      <c r="B12179" s="1" t="s">
        <v>18053</v>
      </c>
      <c r="C12179" t="s">
        <v>18052</v>
      </c>
      <c r="D12179" t="str">
        <f t="shared" si="380"/>
        <v>WYLIE INDEPENDENT SCHOOL DISTRICT</v>
      </c>
      <c r="E12179" t="str">
        <f t="shared" si="381"/>
        <v>WYLIE INDEPENDENT SCHOOL DISTRICT</v>
      </c>
      <c r="F12179">
        <v>68150</v>
      </c>
      <c r="G12179">
        <v>15234</v>
      </c>
      <c r="H12179">
        <v>986</v>
      </c>
      <c r="I12179" t="s">
        <v>2878</v>
      </c>
      <c r="J12179" s="1" t="s">
        <v>2879</v>
      </c>
      <c r="K12179" s="1" t="s">
        <v>2880</v>
      </c>
    </row>
    <row r="12180" spans="1:11" x14ac:dyDescent="0.2">
      <c r="A12180" s="1" t="s">
        <v>16882</v>
      </c>
      <c r="B12180" s="1" t="s">
        <v>18054</v>
      </c>
      <c r="C12180" t="s">
        <v>18055</v>
      </c>
      <c r="D12180" t="str">
        <f t="shared" si="380"/>
        <v>YANTIS INDEPENDENT SCHOOL DISTRICT</v>
      </c>
      <c r="E12180" t="str">
        <f t="shared" si="381"/>
        <v>YANTIS INDEPENDENT SCHOOL DISTRICT</v>
      </c>
      <c r="F12180">
        <v>3568</v>
      </c>
      <c r="G12180">
        <v>391</v>
      </c>
      <c r="H12180">
        <v>92</v>
      </c>
      <c r="I12180" t="s">
        <v>2878</v>
      </c>
      <c r="J12180" s="1" t="s">
        <v>2879</v>
      </c>
      <c r="K12180" s="1" t="s">
        <v>2880</v>
      </c>
    </row>
    <row r="12181" spans="1:11" x14ac:dyDescent="0.2">
      <c r="A12181" s="1" t="s">
        <v>16882</v>
      </c>
      <c r="B12181" s="1" t="s">
        <v>18056</v>
      </c>
      <c r="C12181" t="s">
        <v>18057</v>
      </c>
      <c r="D12181" t="str">
        <f t="shared" si="380"/>
        <v>YOAKUM INDEPENDENT SCHOOL DISTRICT</v>
      </c>
      <c r="E12181" t="str">
        <f t="shared" si="381"/>
        <v>YOAKUM INDEPENDENT SCHOOL DISTRICT</v>
      </c>
      <c r="F12181">
        <v>8972</v>
      </c>
      <c r="G12181">
        <v>1771</v>
      </c>
      <c r="H12181">
        <v>430</v>
      </c>
      <c r="I12181" t="s">
        <v>2878</v>
      </c>
      <c r="J12181" s="1" t="s">
        <v>2879</v>
      </c>
      <c r="K12181" s="1" t="s">
        <v>2880</v>
      </c>
    </row>
    <row r="12182" spans="1:11" x14ac:dyDescent="0.2">
      <c r="A12182" s="1" t="s">
        <v>16882</v>
      </c>
      <c r="B12182" s="1" t="s">
        <v>18058</v>
      </c>
      <c r="C12182" t="s">
        <v>18059</v>
      </c>
      <c r="D12182" t="str">
        <f t="shared" si="380"/>
        <v>YORKTOWN INDEPENDENT SCHOOL DISTRICT</v>
      </c>
      <c r="E12182" t="str">
        <f t="shared" si="381"/>
        <v>YORKTOWN INDEPENDENT SCHOOL DISTRICT</v>
      </c>
      <c r="F12182">
        <v>3656</v>
      </c>
      <c r="G12182">
        <v>571</v>
      </c>
      <c r="H12182">
        <v>129</v>
      </c>
      <c r="I12182" t="s">
        <v>2878</v>
      </c>
      <c r="J12182" s="1" t="s">
        <v>2879</v>
      </c>
      <c r="K12182" s="1" t="s">
        <v>2880</v>
      </c>
    </row>
    <row r="12183" spans="1:11" x14ac:dyDescent="0.2">
      <c r="A12183" s="1" t="s">
        <v>16882</v>
      </c>
      <c r="B12183" s="1" t="s">
        <v>18060</v>
      </c>
      <c r="C12183" t="s">
        <v>18061</v>
      </c>
      <c r="D12183" t="str">
        <f t="shared" si="380"/>
        <v>YSLETA INDEPENDENT SCHOOL DISTRICT</v>
      </c>
      <c r="E12183" t="str">
        <f t="shared" si="381"/>
        <v>YSLETA INDEPENDENT SCHOOL DISTRICT</v>
      </c>
      <c r="F12183">
        <v>201963</v>
      </c>
      <c r="G12183">
        <v>37493</v>
      </c>
      <c r="H12183">
        <v>13288</v>
      </c>
      <c r="I12183" t="s">
        <v>2878</v>
      </c>
      <c r="J12183" s="1" t="s">
        <v>2879</v>
      </c>
      <c r="K12183" s="1" t="s">
        <v>2880</v>
      </c>
    </row>
    <row r="12184" spans="1:11" x14ac:dyDescent="0.2">
      <c r="A12184" s="1" t="s">
        <v>16882</v>
      </c>
      <c r="B12184" s="1" t="s">
        <v>18062</v>
      </c>
      <c r="C12184" t="s">
        <v>18063</v>
      </c>
      <c r="D12184" t="str">
        <f t="shared" si="380"/>
        <v>ZAPATA COUNTY INDEPENDENT SCHOOL DISTRICT</v>
      </c>
      <c r="E12184" t="str">
        <f t="shared" si="381"/>
        <v>ZAPATA COUNTY INDEPENDENT SCHOOL DISTRICT</v>
      </c>
      <c r="F12184">
        <v>14349</v>
      </c>
      <c r="G12184">
        <v>3445</v>
      </c>
      <c r="H12184">
        <v>1381</v>
      </c>
      <c r="I12184" t="s">
        <v>2878</v>
      </c>
      <c r="J12184" s="1" t="s">
        <v>2879</v>
      </c>
      <c r="K12184" s="1" t="s">
        <v>2880</v>
      </c>
    </row>
    <row r="12185" spans="1:11" x14ac:dyDescent="0.2">
      <c r="A12185" s="1" t="s">
        <v>16882</v>
      </c>
      <c r="B12185" s="1" t="s">
        <v>18064</v>
      </c>
      <c r="C12185" t="s">
        <v>18065</v>
      </c>
      <c r="D12185" t="str">
        <f t="shared" si="380"/>
        <v>ZAVALLA INDEPENDENT SCHOOL DISTRICT</v>
      </c>
      <c r="E12185" t="str">
        <f t="shared" si="381"/>
        <v>ZAVALLA INDEPENDENT SCHOOL DISTRICT</v>
      </c>
      <c r="F12185">
        <v>3008</v>
      </c>
      <c r="G12185">
        <v>493</v>
      </c>
      <c r="H12185">
        <v>116</v>
      </c>
      <c r="I12185" t="s">
        <v>2878</v>
      </c>
      <c r="J12185" s="1" t="s">
        <v>2879</v>
      </c>
      <c r="K12185" s="1" t="s">
        <v>2880</v>
      </c>
    </row>
    <row r="12186" spans="1:11" x14ac:dyDescent="0.2">
      <c r="A12186" s="1" t="s">
        <v>16882</v>
      </c>
      <c r="B12186" s="1" t="s">
        <v>18066</v>
      </c>
      <c r="C12186" t="s">
        <v>18067</v>
      </c>
      <c r="D12186" t="str">
        <f t="shared" si="380"/>
        <v>ZEPHYR INDEPENDENT SCHOOL DISTRICT</v>
      </c>
      <c r="E12186" t="str">
        <f t="shared" si="381"/>
        <v>ZEPHYR INDEPENDENT SCHOOL DISTRICT</v>
      </c>
      <c r="F12186">
        <v>817</v>
      </c>
      <c r="G12186">
        <v>142</v>
      </c>
      <c r="H12186">
        <v>29</v>
      </c>
      <c r="I12186" t="s">
        <v>2878</v>
      </c>
      <c r="J12186" s="1" t="s">
        <v>2879</v>
      </c>
      <c r="K12186" s="1" t="s">
        <v>2880</v>
      </c>
    </row>
    <row r="12187" spans="1:11" x14ac:dyDescent="0.2">
      <c r="A12187" s="1" t="s">
        <v>18068</v>
      </c>
      <c r="B12187" s="1" t="s">
        <v>2883</v>
      </c>
      <c r="C12187" t="s">
        <v>18069</v>
      </c>
      <c r="D12187" t="str">
        <f t="shared" si="380"/>
        <v>ALPINE SCHOOL DISTRICT</v>
      </c>
      <c r="E12187" t="str">
        <f t="shared" si="381"/>
        <v>ALPINE SCHOOL DISTRICT</v>
      </c>
      <c r="F12187">
        <v>326449</v>
      </c>
      <c r="G12187">
        <v>87585</v>
      </c>
      <c r="H12187">
        <v>6253</v>
      </c>
      <c r="I12187" t="s">
        <v>2878</v>
      </c>
      <c r="J12187" s="1" t="s">
        <v>2879</v>
      </c>
      <c r="K12187" s="1" t="s">
        <v>2880</v>
      </c>
    </row>
    <row r="12188" spans="1:11" x14ac:dyDescent="0.2">
      <c r="A12188" s="1" t="s">
        <v>18068</v>
      </c>
      <c r="B12188" s="1" t="s">
        <v>2885</v>
      </c>
      <c r="C12188" t="s">
        <v>18070</v>
      </c>
      <c r="D12188" t="str">
        <f t="shared" si="380"/>
        <v>BEAVER SCHOOL DISTRICT</v>
      </c>
      <c r="E12188" t="str">
        <f t="shared" si="381"/>
        <v>BEAVER SCHOOL DISTRICT</v>
      </c>
      <c r="F12188">
        <v>6463</v>
      </c>
      <c r="G12188">
        <v>1476</v>
      </c>
      <c r="H12188">
        <v>160</v>
      </c>
      <c r="I12188" t="s">
        <v>2878</v>
      </c>
      <c r="J12188" s="1" t="s">
        <v>2879</v>
      </c>
      <c r="K12188" s="1" t="s">
        <v>2880</v>
      </c>
    </row>
    <row r="12189" spans="1:11" x14ac:dyDescent="0.2">
      <c r="A12189" s="1" t="s">
        <v>18068</v>
      </c>
      <c r="B12189" s="1" t="s">
        <v>2887</v>
      </c>
      <c r="C12189" t="s">
        <v>18071</v>
      </c>
      <c r="D12189" t="str">
        <f t="shared" si="380"/>
        <v>BOX ELDER SCHOOL DISTRICT</v>
      </c>
      <c r="E12189" t="str">
        <f t="shared" si="381"/>
        <v>BOX ELDER SCHOOL DISTRICT</v>
      </c>
      <c r="F12189">
        <v>53139</v>
      </c>
      <c r="G12189">
        <v>12722</v>
      </c>
      <c r="H12189">
        <v>1304</v>
      </c>
      <c r="I12189" t="s">
        <v>2878</v>
      </c>
      <c r="J12189" s="1" t="s">
        <v>2879</v>
      </c>
      <c r="K12189" s="1" t="s">
        <v>2880</v>
      </c>
    </row>
    <row r="12190" spans="1:11" x14ac:dyDescent="0.2">
      <c r="A12190" s="1" t="s">
        <v>18068</v>
      </c>
      <c r="B12190" s="1" t="s">
        <v>2891</v>
      </c>
      <c r="C12190" t="s">
        <v>18072</v>
      </c>
      <c r="D12190" t="str">
        <f t="shared" si="380"/>
        <v>CACHE SCHOOL DISTRICT</v>
      </c>
      <c r="E12190" t="str">
        <f t="shared" si="381"/>
        <v>CACHE SCHOOL DISTRICT</v>
      </c>
      <c r="F12190">
        <v>70221</v>
      </c>
      <c r="G12190">
        <v>19022</v>
      </c>
      <c r="H12190">
        <v>1368</v>
      </c>
      <c r="I12190" t="s">
        <v>2878</v>
      </c>
      <c r="J12190" s="1" t="s">
        <v>2879</v>
      </c>
      <c r="K12190" s="1" t="s">
        <v>2880</v>
      </c>
    </row>
    <row r="12191" spans="1:11" x14ac:dyDescent="0.2">
      <c r="A12191" s="1" t="s">
        <v>18068</v>
      </c>
      <c r="B12191" s="1" t="s">
        <v>18073</v>
      </c>
      <c r="C12191" t="s">
        <v>18074</v>
      </c>
      <c r="D12191" t="str">
        <f t="shared" si="380"/>
        <v>CANYONS SCHOOL DISTRICT</v>
      </c>
      <c r="E12191" t="str">
        <f t="shared" si="381"/>
        <v>CANYONS SCHOOL DISTRICT</v>
      </c>
      <c r="F12191">
        <v>222379</v>
      </c>
      <c r="G12191">
        <v>44410</v>
      </c>
      <c r="H12191">
        <v>3073</v>
      </c>
      <c r="I12191" t="s">
        <v>2878</v>
      </c>
      <c r="J12191" s="1" t="s">
        <v>2879</v>
      </c>
      <c r="K12191" s="1" t="s">
        <v>2880</v>
      </c>
    </row>
    <row r="12192" spans="1:11" x14ac:dyDescent="0.2">
      <c r="A12192" s="1" t="s">
        <v>18068</v>
      </c>
      <c r="B12192" s="1" t="s">
        <v>3193</v>
      </c>
      <c r="C12192" t="s">
        <v>18075</v>
      </c>
      <c r="D12192" t="str">
        <f t="shared" si="380"/>
        <v>CARBON SCHOOL DISTRICT</v>
      </c>
      <c r="E12192" t="str">
        <f t="shared" si="381"/>
        <v>CARBON SCHOOL DISTRICT</v>
      </c>
      <c r="F12192">
        <v>20399</v>
      </c>
      <c r="G12192">
        <v>4017</v>
      </c>
      <c r="H12192">
        <v>659</v>
      </c>
      <c r="I12192" t="s">
        <v>2878</v>
      </c>
      <c r="J12192" s="1" t="s">
        <v>2879</v>
      </c>
      <c r="K12192" s="1" t="s">
        <v>2880</v>
      </c>
    </row>
    <row r="12193" spans="1:11" x14ac:dyDescent="0.2">
      <c r="A12193" s="1" t="s">
        <v>18068</v>
      </c>
      <c r="B12193" s="1" t="s">
        <v>2893</v>
      </c>
      <c r="C12193" t="s">
        <v>18076</v>
      </c>
      <c r="D12193" t="str">
        <f t="shared" si="380"/>
        <v>DAGGETT SCHOOL DISTRICT</v>
      </c>
      <c r="E12193" t="str">
        <f t="shared" si="381"/>
        <v>DAGGETT SCHOOL DISTRICT</v>
      </c>
      <c r="F12193">
        <v>1095</v>
      </c>
      <c r="G12193">
        <v>187</v>
      </c>
      <c r="H12193">
        <v>18</v>
      </c>
      <c r="I12193" t="s">
        <v>2878</v>
      </c>
      <c r="J12193" s="1" t="s">
        <v>2879</v>
      </c>
      <c r="K12193" s="1" t="s">
        <v>2880</v>
      </c>
    </row>
    <row r="12194" spans="1:11" x14ac:dyDescent="0.2">
      <c r="A12194" s="1" t="s">
        <v>18068</v>
      </c>
      <c r="B12194" s="1" t="s">
        <v>2895</v>
      </c>
      <c r="C12194" t="s">
        <v>18077</v>
      </c>
      <c r="D12194" t="str">
        <f t="shared" si="380"/>
        <v>DAVIS SCHOOL DISTRICT</v>
      </c>
      <c r="E12194" t="str">
        <f t="shared" si="381"/>
        <v>DAVIS SCHOOL DISTRICT</v>
      </c>
      <c r="F12194">
        <v>342281</v>
      </c>
      <c r="G12194">
        <v>81884</v>
      </c>
      <c r="H12194">
        <v>4983</v>
      </c>
      <c r="I12194" t="s">
        <v>2878</v>
      </c>
      <c r="J12194" s="1" t="s">
        <v>2879</v>
      </c>
      <c r="K12194" s="1" t="s">
        <v>2880</v>
      </c>
    </row>
    <row r="12195" spans="1:11" x14ac:dyDescent="0.2">
      <c r="A12195" s="1" t="s">
        <v>18068</v>
      </c>
      <c r="B12195" s="1" t="s">
        <v>2897</v>
      </c>
      <c r="C12195" t="s">
        <v>18078</v>
      </c>
      <c r="D12195" t="str">
        <f t="shared" si="380"/>
        <v>DUCHESNE SCHOOL DISTRICT</v>
      </c>
      <c r="E12195" t="str">
        <f t="shared" si="381"/>
        <v>DUCHESNE SCHOOL DISTRICT</v>
      </c>
      <c r="F12195">
        <v>20337</v>
      </c>
      <c r="G12195">
        <v>4984</v>
      </c>
      <c r="H12195">
        <v>670</v>
      </c>
      <c r="I12195" t="s">
        <v>2878</v>
      </c>
      <c r="J12195" s="1" t="s">
        <v>2879</v>
      </c>
      <c r="K12195" s="1" t="s">
        <v>2880</v>
      </c>
    </row>
    <row r="12196" spans="1:11" x14ac:dyDescent="0.2">
      <c r="A12196" s="1" t="s">
        <v>18068</v>
      </c>
      <c r="B12196" s="1" t="s">
        <v>2899</v>
      </c>
      <c r="C12196" t="s">
        <v>18079</v>
      </c>
      <c r="D12196" t="str">
        <f t="shared" si="380"/>
        <v>EMERY SCHOOL DISTRICT</v>
      </c>
      <c r="E12196" t="str">
        <f t="shared" si="381"/>
        <v>EMERY SCHOOL DISTRICT</v>
      </c>
      <c r="F12196">
        <v>10216</v>
      </c>
      <c r="G12196">
        <v>2332</v>
      </c>
      <c r="H12196">
        <v>322</v>
      </c>
      <c r="I12196" t="s">
        <v>2878</v>
      </c>
      <c r="J12196" s="1" t="s">
        <v>2879</v>
      </c>
      <c r="K12196" s="1" t="s">
        <v>2880</v>
      </c>
    </row>
    <row r="12197" spans="1:11" x14ac:dyDescent="0.2">
      <c r="A12197" s="1" t="s">
        <v>18068</v>
      </c>
      <c r="B12197" s="1" t="s">
        <v>2901</v>
      </c>
      <c r="C12197" t="s">
        <v>18080</v>
      </c>
      <c r="D12197" t="str">
        <f t="shared" si="380"/>
        <v>GARFIELD SCHOOL DISTRICT</v>
      </c>
      <c r="E12197" t="str">
        <f t="shared" si="381"/>
        <v>GARFIELD SCHOOL DISTRICT</v>
      </c>
      <c r="F12197">
        <v>4986</v>
      </c>
      <c r="G12197">
        <v>913</v>
      </c>
      <c r="H12197">
        <v>126</v>
      </c>
      <c r="I12197" t="s">
        <v>2878</v>
      </c>
      <c r="J12197" s="1" t="s">
        <v>2879</v>
      </c>
      <c r="K12197" s="1" t="s">
        <v>2880</v>
      </c>
    </row>
    <row r="12198" spans="1:11" x14ac:dyDescent="0.2">
      <c r="A12198" s="1" t="s">
        <v>18068</v>
      </c>
      <c r="B12198" s="1" t="s">
        <v>2903</v>
      </c>
      <c r="C12198" t="s">
        <v>18081</v>
      </c>
      <c r="D12198" t="str">
        <f t="shared" si="380"/>
        <v>GRAND SCHOOL DISTRICT</v>
      </c>
      <c r="E12198" t="str">
        <f t="shared" si="381"/>
        <v>GRAND SCHOOL DISTRICT</v>
      </c>
      <c r="F12198">
        <v>10136</v>
      </c>
      <c r="G12198">
        <v>1640</v>
      </c>
      <c r="H12198">
        <v>287</v>
      </c>
      <c r="I12198" t="s">
        <v>2878</v>
      </c>
      <c r="J12198" s="1" t="s">
        <v>2879</v>
      </c>
      <c r="K12198" s="1" t="s">
        <v>2880</v>
      </c>
    </row>
    <row r="12199" spans="1:11" x14ac:dyDescent="0.2">
      <c r="A12199" s="1" t="s">
        <v>18068</v>
      </c>
      <c r="B12199" s="1" t="s">
        <v>2905</v>
      </c>
      <c r="C12199" t="s">
        <v>18082</v>
      </c>
      <c r="D12199" t="str">
        <f t="shared" si="380"/>
        <v>GRANITE SCHOOL DISTRICT</v>
      </c>
      <c r="E12199" t="str">
        <f t="shared" si="381"/>
        <v>GRANITE SCHOOL DISTRICT</v>
      </c>
      <c r="F12199">
        <v>418349</v>
      </c>
      <c r="G12199">
        <v>83404</v>
      </c>
      <c r="H12199">
        <v>10403</v>
      </c>
      <c r="I12199" t="s">
        <v>2878</v>
      </c>
      <c r="J12199" s="1" t="s">
        <v>2879</v>
      </c>
      <c r="K12199" s="1" t="s">
        <v>2880</v>
      </c>
    </row>
    <row r="12200" spans="1:11" x14ac:dyDescent="0.2">
      <c r="A12200" s="1" t="s">
        <v>18068</v>
      </c>
      <c r="B12200" s="1" t="s">
        <v>2907</v>
      </c>
      <c r="C12200" t="s">
        <v>18083</v>
      </c>
      <c r="D12200" t="str">
        <f t="shared" si="380"/>
        <v>IRON SCHOOL DISTRICT</v>
      </c>
      <c r="E12200" t="str">
        <f t="shared" si="381"/>
        <v>IRON SCHOOL DISTRICT</v>
      </c>
      <c r="F12200">
        <v>49937</v>
      </c>
      <c r="G12200">
        <v>10369</v>
      </c>
      <c r="H12200">
        <v>2061</v>
      </c>
      <c r="I12200" t="s">
        <v>2878</v>
      </c>
      <c r="J12200" s="1" t="s">
        <v>2879</v>
      </c>
      <c r="K12200" s="1" t="s">
        <v>2880</v>
      </c>
    </row>
    <row r="12201" spans="1:11" x14ac:dyDescent="0.2">
      <c r="A12201" s="1" t="s">
        <v>18068</v>
      </c>
      <c r="B12201" s="1" t="s">
        <v>2909</v>
      </c>
      <c r="C12201" t="s">
        <v>18084</v>
      </c>
      <c r="D12201" t="str">
        <f t="shared" si="380"/>
        <v>JORDAN SCHOOL DISTRICT</v>
      </c>
      <c r="E12201" t="str">
        <f t="shared" si="381"/>
        <v>JORDAN SCHOOL DISTRICT</v>
      </c>
      <c r="F12201">
        <v>239559</v>
      </c>
      <c r="G12201">
        <v>61711</v>
      </c>
      <c r="H12201">
        <v>3495</v>
      </c>
      <c r="I12201" t="s">
        <v>2878</v>
      </c>
      <c r="J12201" s="1" t="s">
        <v>2879</v>
      </c>
      <c r="K12201" s="1" t="s">
        <v>2880</v>
      </c>
    </row>
    <row r="12202" spans="1:11" x14ac:dyDescent="0.2">
      <c r="A12202" s="1" t="s">
        <v>18068</v>
      </c>
      <c r="B12202" s="1" t="s">
        <v>2913</v>
      </c>
      <c r="C12202" t="s">
        <v>18085</v>
      </c>
      <c r="D12202" t="str">
        <f t="shared" si="380"/>
        <v>JUAB SCHOOL DISTRICT</v>
      </c>
      <c r="E12202" t="str">
        <f t="shared" si="381"/>
        <v>JUAB SCHOOL DISTRICT</v>
      </c>
      <c r="F12202">
        <v>10065</v>
      </c>
      <c r="G12202">
        <v>2683</v>
      </c>
      <c r="H12202">
        <v>320</v>
      </c>
      <c r="I12202" t="s">
        <v>2878</v>
      </c>
      <c r="J12202" s="1" t="s">
        <v>2879</v>
      </c>
      <c r="K12202" s="1" t="s">
        <v>2880</v>
      </c>
    </row>
    <row r="12203" spans="1:11" x14ac:dyDescent="0.2">
      <c r="A12203" s="1" t="s">
        <v>18068</v>
      </c>
      <c r="B12203" s="1" t="s">
        <v>2915</v>
      </c>
      <c r="C12203" t="s">
        <v>18086</v>
      </c>
      <c r="D12203" t="str">
        <f t="shared" si="380"/>
        <v>KANE SCHOOL DISTRICT</v>
      </c>
      <c r="E12203" t="str">
        <f t="shared" si="381"/>
        <v>KANE SCHOOL DISTRICT</v>
      </c>
      <c r="F12203">
        <v>7334</v>
      </c>
      <c r="G12203">
        <v>1249</v>
      </c>
      <c r="H12203">
        <v>177</v>
      </c>
      <c r="I12203" t="s">
        <v>2878</v>
      </c>
      <c r="J12203" s="1" t="s">
        <v>2879</v>
      </c>
      <c r="K12203" s="1" t="s">
        <v>2880</v>
      </c>
    </row>
    <row r="12204" spans="1:11" x14ac:dyDescent="0.2">
      <c r="A12204" s="1" t="s">
        <v>18068</v>
      </c>
      <c r="B12204" s="1" t="s">
        <v>2917</v>
      </c>
      <c r="C12204" t="s">
        <v>18087</v>
      </c>
      <c r="D12204" t="str">
        <f t="shared" si="380"/>
        <v>LOGAN SCHOOL DISTRICT</v>
      </c>
      <c r="E12204" t="str">
        <f t="shared" si="381"/>
        <v>LOGAN SCHOOL DISTRICT</v>
      </c>
      <c r="F12204">
        <v>52532</v>
      </c>
      <c r="G12204">
        <v>7680</v>
      </c>
      <c r="H12204">
        <v>1332</v>
      </c>
      <c r="I12204" t="s">
        <v>2878</v>
      </c>
      <c r="J12204" s="1" t="s">
        <v>2879</v>
      </c>
      <c r="K12204" s="1" t="s">
        <v>2880</v>
      </c>
    </row>
    <row r="12205" spans="1:11" x14ac:dyDescent="0.2">
      <c r="A12205" s="1" t="s">
        <v>18068</v>
      </c>
      <c r="B12205" s="1" t="s">
        <v>2919</v>
      </c>
      <c r="C12205" t="s">
        <v>18088</v>
      </c>
      <c r="D12205" t="str">
        <f t="shared" si="380"/>
        <v>MILLARD SCHOOL DISTRICT</v>
      </c>
      <c r="E12205" t="str">
        <f t="shared" si="381"/>
        <v>MILLARD SCHOOL DISTRICT</v>
      </c>
      <c r="F12205">
        <v>12694</v>
      </c>
      <c r="G12205">
        <v>2936</v>
      </c>
      <c r="H12205">
        <v>433</v>
      </c>
      <c r="I12205" t="s">
        <v>2878</v>
      </c>
      <c r="J12205" s="1" t="s">
        <v>2879</v>
      </c>
      <c r="K12205" s="1" t="s">
        <v>2880</v>
      </c>
    </row>
    <row r="12206" spans="1:11" x14ac:dyDescent="0.2">
      <c r="A12206" s="1" t="s">
        <v>18068</v>
      </c>
      <c r="B12206" s="1" t="s">
        <v>3205</v>
      </c>
      <c r="C12206" t="s">
        <v>18089</v>
      </c>
      <c r="D12206" t="str">
        <f t="shared" si="380"/>
        <v>MORGAN SCHOOL DISTRICT</v>
      </c>
      <c r="E12206" t="str">
        <f t="shared" si="381"/>
        <v>MORGAN SCHOOL DISTRICT</v>
      </c>
      <c r="F12206">
        <v>11437</v>
      </c>
      <c r="G12206">
        <v>3151</v>
      </c>
      <c r="H12206">
        <v>118</v>
      </c>
      <c r="I12206" t="s">
        <v>2878</v>
      </c>
      <c r="J12206" s="1" t="s">
        <v>2879</v>
      </c>
      <c r="K12206" s="1" t="s">
        <v>2880</v>
      </c>
    </row>
    <row r="12207" spans="1:11" x14ac:dyDescent="0.2">
      <c r="A12207" s="1" t="s">
        <v>18068</v>
      </c>
      <c r="B12207" s="1" t="s">
        <v>2921</v>
      </c>
      <c r="C12207" t="s">
        <v>18090</v>
      </c>
      <c r="D12207" t="str">
        <f t="shared" si="380"/>
        <v>MURRAY SCHOOL DISTRICT</v>
      </c>
      <c r="E12207" t="str">
        <f t="shared" si="381"/>
        <v>MURRAY SCHOOL DISTRICT</v>
      </c>
      <c r="F12207">
        <v>38041</v>
      </c>
      <c r="G12207">
        <v>6308</v>
      </c>
      <c r="H12207">
        <v>713</v>
      </c>
      <c r="I12207" t="s">
        <v>2878</v>
      </c>
      <c r="J12207" s="1" t="s">
        <v>2879</v>
      </c>
      <c r="K12207" s="1" t="s">
        <v>2880</v>
      </c>
    </row>
    <row r="12208" spans="1:11" x14ac:dyDescent="0.2">
      <c r="A12208" s="1" t="s">
        <v>18068</v>
      </c>
      <c r="B12208" s="1" t="s">
        <v>2923</v>
      </c>
      <c r="C12208" t="s">
        <v>18091</v>
      </c>
      <c r="D12208" t="str">
        <f t="shared" si="380"/>
        <v>NEBO SCHOOL DISTRICT</v>
      </c>
      <c r="E12208" t="str">
        <f t="shared" si="381"/>
        <v>NEBO SCHOOL DISTRICT</v>
      </c>
      <c r="F12208">
        <v>137178</v>
      </c>
      <c r="G12208">
        <v>38818</v>
      </c>
      <c r="H12208">
        <v>2714</v>
      </c>
      <c r="I12208" t="s">
        <v>2878</v>
      </c>
      <c r="J12208" s="1" t="s">
        <v>2879</v>
      </c>
      <c r="K12208" s="1" t="s">
        <v>2880</v>
      </c>
    </row>
    <row r="12209" spans="1:11" x14ac:dyDescent="0.2">
      <c r="A12209" s="1" t="s">
        <v>18068</v>
      </c>
      <c r="B12209" s="1" t="s">
        <v>2927</v>
      </c>
      <c r="C12209" t="s">
        <v>18092</v>
      </c>
      <c r="D12209" t="str">
        <f t="shared" si="380"/>
        <v>NORTH SANPETE SCHOOL DISTRICT</v>
      </c>
      <c r="E12209" t="str">
        <f t="shared" si="381"/>
        <v>NORTH SANPETE SCHOOL DISTRICT</v>
      </c>
      <c r="F12209">
        <v>12026</v>
      </c>
      <c r="G12209">
        <v>2756</v>
      </c>
      <c r="H12209">
        <v>506</v>
      </c>
      <c r="I12209" t="s">
        <v>2878</v>
      </c>
      <c r="J12209" s="1" t="s">
        <v>2879</v>
      </c>
      <c r="K12209" s="1" t="s">
        <v>2880</v>
      </c>
    </row>
    <row r="12210" spans="1:11" x14ac:dyDescent="0.2">
      <c r="A12210" s="1" t="s">
        <v>18068</v>
      </c>
      <c r="B12210" s="1" t="s">
        <v>2929</v>
      </c>
      <c r="C12210" t="s">
        <v>18093</v>
      </c>
      <c r="D12210" t="str">
        <f t="shared" si="380"/>
        <v>NORTH SUMMIT SCHOOL DISTRICT</v>
      </c>
      <c r="E12210" t="str">
        <f t="shared" si="381"/>
        <v>NORTH SUMMIT SCHOOL DISTRICT</v>
      </c>
      <c r="F12210">
        <v>5461</v>
      </c>
      <c r="G12210">
        <v>1128</v>
      </c>
      <c r="H12210">
        <v>96</v>
      </c>
      <c r="I12210" t="s">
        <v>2878</v>
      </c>
      <c r="J12210" s="1" t="s">
        <v>2879</v>
      </c>
      <c r="K12210" s="1" t="s">
        <v>2880</v>
      </c>
    </row>
    <row r="12211" spans="1:11" x14ac:dyDescent="0.2">
      <c r="A12211" s="1" t="s">
        <v>18068</v>
      </c>
      <c r="B12211" s="1" t="s">
        <v>2931</v>
      </c>
      <c r="C12211" t="s">
        <v>18094</v>
      </c>
      <c r="D12211" t="str">
        <f t="shared" si="380"/>
        <v>OGDEN SCHOOL DISTRICT</v>
      </c>
      <c r="E12211" t="str">
        <f t="shared" si="381"/>
        <v>OGDEN SCHOOL DISTRICT</v>
      </c>
      <c r="F12211">
        <v>88683</v>
      </c>
      <c r="G12211">
        <v>16415</v>
      </c>
      <c r="H12211">
        <v>3073</v>
      </c>
      <c r="I12211" t="s">
        <v>2878</v>
      </c>
      <c r="J12211" s="1" t="s">
        <v>2879</v>
      </c>
      <c r="K12211" s="1" t="s">
        <v>2880</v>
      </c>
    </row>
    <row r="12212" spans="1:11" x14ac:dyDescent="0.2">
      <c r="A12212" s="1" t="s">
        <v>18068</v>
      </c>
      <c r="B12212" s="1" t="s">
        <v>2933</v>
      </c>
      <c r="C12212" t="s">
        <v>18095</v>
      </c>
      <c r="D12212" t="str">
        <f t="shared" si="380"/>
        <v>PARK CITY SCHOOL DISTRICT</v>
      </c>
      <c r="E12212" t="str">
        <f t="shared" si="381"/>
        <v>PARK CITY SCHOOL DISTRICT</v>
      </c>
      <c r="F12212">
        <v>27078</v>
      </c>
      <c r="G12212">
        <v>5159</v>
      </c>
      <c r="H12212">
        <v>336</v>
      </c>
      <c r="I12212" t="s">
        <v>2878</v>
      </c>
      <c r="J12212" s="1" t="s">
        <v>2879</v>
      </c>
      <c r="K12212" s="1" t="s">
        <v>2880</v>
      </c>
    </row>
    <row r="12213" spans="1:11" x14ac:dyDescent="0.2">
      <c r="A12213" s="1" t="s">
        <v>18068</v>
      </c>
      <c r="B12213" s="1" t="s">
        <v>2935</v>
      </c>
      <c r="C12213" t="s">
        <v>18096</v>
      </c>
      <c r="D12213" t="str">
        <f t="shared" si="380"/>
        <v>PIUTE SCHOOL DISTRICT</v>
      </c>
      <c r="E12213" t="str">
        <f t="shared" si="381"/>
        <v>PIUTE SCHOOL DISTRICT</v>
      </c>
      <c r="F12213">
        <v>1466</v>
      </c>
      <c r="G12213">
        <v>288</v>
      </c>
      <c r="H12213">
        <v>77</v>
      </c>
      <c r="I12213" t="s">
        <v>2878</v>
      </c>
      <c r="J12213" s="1" t="s">
        <v>2879</v>
      </c>
      <c r="K12213" s="1" t="s">
        <v>2880</v>
      </c>
    </row>
    <row r="12214" spans="1:11" x14ac:dyDescent="0.2">
      <c r="A12214" s="1" t="s">
        <v>18068</v>
      </c>
      <c r="B12214" s="1" t="s">
        <v>2937</v>
      </c>
      <c r="C12214" t="s">
        <v>18097</v>
      </c>
      <c r="D12214" t="str">
        <f t="shared" si="380"/>
        <v>PROVO SCHOOL DISTRICT</v>
      </c>
      <c r="E12214" t="str">
        <f t="shared" si="381"/>
        <v>PROVO SCHOOL DISTRICT</v>
      </c>
      <c r="F12214">
        <v>128672</v>
      </c>
      <c r="G12214">
        <v>18214</v>
      </c>
      <c r="H12214">
        <v>2397</v>
      </c>
      <c r="I12214" t="s">
        <v>2878</v>
      </c>
      <c r="J12214" s="1" t="s">
        <v>2879</v>
      </c>
      <c r="K12214" s="1" t="s">
        <v>2880</v>
      </c>
    </row>
    <row r="12215" spans="1:11" x14ac:dyDescent="0.2">
      <c r="A12215" s="1" t="s">
        <v>18068</v>
      </c>
      <c r="B12215" s="1" t="s">
        <v>2939</v>
      </c>
      <c r="C12215" t="s">
        <v>18098</v>
      </c>
      <c r="D12215" t="str">
        <f t="shared" si="380"/>
        <v>RICH SCHOOL DISTRICT</v>
      </c>
      <c r="E12215" t="str">
        <f t="shared" si="381"/>
        <v>RICH SCHOOL DISTRICT</v>
      </c>
      <c r="F12215">
        <v>2319</v>
      </c>
      <c r="G12215">
        <v>511</v>
      </c>
      <c r="H12215">
        <v>55</v>
      </c>
      <c r="I12215" t="s">
        <v>2878</v>
      </c>
      <c r="J12215" s="1" t="s">
        <v>2879</v>
      </c>
      <c r="K12215" s="1" t="s">
        <v>2880</v>
      </c>
    </row>
    <row r="12216" spans="1:11" x14ac:dyDescent="0.2">
      <c r="A12216" s="1" t="s">
        <v>18068</v>
      </c>
      <c r="B12216" s="1" t="s">
        <v>2941</v>
      </c>
      <c r="C12216" t="s">
        <v>18099</v>
      </c>
      <c r="D12216" t="str">
        <f t="shared" si="380"/>
        <v>SALT LAKE CITY SCHOOL DISTRICT</v>
      </c>
      <c r="E12216" t="str">
        <f t="shared" si="381"/>
        <v>SALT LAKE CITY SCHOOL DISTRICT</v>
      </c>
      <c r="F12216">
        <v>203026</v>
      </c>
      <c r="G12216">
        <v>29625</v>
      </c>
      <c r="H12216">
        <v>4837</v>
      </c>
      <c r="I12216" t="s">
        <v>2878</v>
      </c>
      <c r="J12216" s="1" t="s">
        <v>2879</v>
      </c>
      <c r="K12216" s="1" t="s">
        <v>2880</v>
      </c>
    </row>
    <row r="12217" spans="1:11" x14ac:dyDescent="0.2">
      <c r="A12217" s="1" t="s">
        <v>18068</v>
      </c>
      <c r="B12217" s="1" t="s">
        <v>2943</v>
      </c>
      <c r="C12217" t="s">
        <v>18100</v>
      </c>
      <c r="D12217" t="str">
        <f t="shared" si="380"/>
        <v>SAN JUAN SCHOOL DISTRICT</v>
      </c>
      <c r="E12217" t="str">
        <f t="shared" si="381"/>
        <v>SAN JUAN SCHOOL DISTRICT</v>
      </c>
      <c r="F12217">
        <v>16338</v>
      </c>
      <c r="G12217">
        <v>4011</v>
      </c>
      <c r="H12217">
        <v>1167</v>
      </c>
      <c r="I12217" t="s">
        <v>2878</v>
      </c>
      <c r="J12217" s="1" t="s">
        <v>2879</v>
      </c>
      <c r="K12217" s="1" t="s">
        <v>2880</v>
      </c>
    </row>
    <row r="12218" spans="1:11" x14ac:dyDescent="0.2">
      <c r="A12218" s="1" t="s">
        <v>18068</v>
      </c>
      <c r="B12218" s="1" t="s">
        <v>2945</v>
      </c>
      <c r="C12218" t="s">
        <v>18101</v>
      </c>
      <c r="D12218" t="str">
        <f t="shared" si="380"/>
        <v>SEVIER SCHOOL DISTRICT</v>
      </c>
      <c r="E12218" t="str">
        <f t="shared" si="381"/>
        <v>SEVIER SCHOOL DISTRICT</v>
      </c>
      <c r="F12218">
        <v>21267</v>
      </c>
      <c r="G12218">
        <v>4806</v>
      </c>
      <c r="H12218">
        <v>742</v>
      </c>
      <c r="I12218" t="s">
        <v>2878</v>
      </c>
      <c r="J12218" s="1" t="s">
        <v>2879</v>
      </c>
      <c r="K12218" s="1" t="s">
        <v>2880</v>
      </c>
    </row>
    <row r="12219" spans="1:11" x14ac:dyDescent="0.2">
      <c r="A12219" s="1" t="s">
        <v>18068</v>
      </c>
      <c r="B12219" s="1" t="s">
        <v>2947</v>
      </c>
      <c r="C12219" t="s">
        <v>18102</v>
      </c>
      <c r="D12219" t="str">
        <f t="shared" si="380"/>
        <v>SOUTH SANPETE SCHOOL DISTRICT</v>
      </c>
      <c r="E12219" t="str">
        <f t="shared" si="381"/>
        <v>SOUTH SANPETE SCHOOL DISTRICT</v>
      </c>
      <c r="F12219">
        <v>17383</v>
      </c>
      <c r="G12219">
        <v>3151</v>
      </c>
      <c r="H12219">
        <v>465</v>
      </c>
      <c r="I12219" t="s">
        <v>2878</v>
      </c>
      <c r="J12219" s="1" t="s">
        <v>2879</v>
      </c>
      <c r="K12219" s="1" t="s">
        <v>2880</v>
      </c>
    </row>
    <row r="12220" spans="1:11" x14ac:dyDescent="0.2">
      <c r="A12220" s="1" t="s">
        <v>18068</v>
      </c>
      <c r="B12220" s="1" t="s">
        <v>2949</v>
      </c>
      <c r="C12220" t="s">
        <v>18103</v>
      </c>
      <c r="D12220" t="str">
        <f t="shared" si="380"/>
        <v>SOUTH SUMMIT SCHOOL DISTRICT</v>
      </c>
      <c r="E12220" t="str">
        <f t="shared" si="381"/>
        <v>SOUTH SUMMIT SCHOOL DISTRICT</v>
      </c>
      <c r="F12220">
        <v>7768</v>
      </c>
      <c r="G12220">
        <v>1701</v>
      </c>
      <c r="H12220">
        <v>68</v>
      </c>
      <c r="I12220" t="s">
        <v>2878</v>
      </c>
      <c r="J12220" s="1" t="s">
        <v>2879</v>
      </c>
      <c r="K12220" s="1" t="s">
        <v>2880</v>
      </c>
    </row>
    <row r="12221" spans="1:11" x14ac:dyDescent="0.2">
      <c r="A12221" s="1" t="s">
        <v>18068</v>
      </c>
      <c r="B12221" s="1" t="s">
        <v>2951</v>
      </c>
      <c r="C12221" t="s">
        <v>18104</v>
      </c>
      <c r="D12221" t="str">
        <f t="shared" si="380"/>
        <v>TINTIC SCHOOL DISTRICT</v>
      </c>
      <c r="E12221" t="str">
        <f t="shared" si="381"/>
        <v>TINTIC SCHOOL DISTRICT</v>
      </c>
      <c r="F12221">
        <v>945</v>
      </c>
      <c r="G12221">
        <v>184</v>
      </c>
      <c r="H12221">
        <v>26</v>
      </c>
      <c r="I12221" t="s">
        <v>2878</v>
      </c>
      <c r="J12221" s="1" t="s">
        <v>2879</v>
      </c>
      <c r="K12221" s="1" t="s">
        <v>2880</v>
      </c>
    </row>
    <row r="12222" spans="1:11" x14ac:dyDescent="0.2">
      <c r="A12222" s="1" t="s">
        <v>18068</v>
      </c>
      <c r="B12222" s="1" t="s">
        <v>2953</v>
      </c>
      <c r="C12222" t="s">
        <v>18105</v>
      </c>
      <c r="D12222" t="str">
        <f t="shared" si="380"/>
        <v>TOOELE SCHOOL DISTRICT</v>
      </c>
      <c r="E12222" t="str">
        <f t="shared" si="381"/>
        <v>TOOELE SCHOOL DISTRICT</v>
      </c>
      <c r="F12222">
        <v>64833</v>
      </c>
      <c r="G12222">
        <v>16301</v>
      </c>
      <c r="H12222">
        <v>1296</v>
      </c>
      <c r="I12222" t="s">
        <v>2878</v>
      </c>
      <c r="J12222" s="1" t="s">
        <v>2879</v>
      </c>
      <c r="K12222" s="1" t="s">
        <v>2880</v>
      </c>
    </row>
    <row r="12223" spans="1:11" x14ac:dyDescent="0.2">
      <c r="A12223" s="1" t="s">
        <v>18068</v>
      </c>
      <c r="B12223" s="1" t="s">
        <v>2955</v>
      </c>
      <c r="C12223" t="s">
        <v>18106</v>
      </c>
      <c r="D12223" t="str">
        <f t="shared" si="380"/>
        <v>UINTAH SCHOOL DISTRICT</v>
      </c>
      <c r="E12223" t="str">
        <f t="shared" si="381"/>
        <v>UINTAH SCHOOL DISTRICT</v>
      </c>
      <c r="F12223">
        <v>36373</v>
      </c>
      <c r="G12223">
        <v>8879</v>
      </c>
      <c r="H12223">
        <v>1073</v>
      </c>
      <c r="I12223" t="s">
        <v>2878</v>
      </c>
      <c r="J12223" s="1" t="s">
        <v>2879</v>
      </c>
      <c r="K12223" s="1" t="s">
        <v>2880</v>
      </c>
    </row>
    <row r="12224" spans="1:11" x14ac:dyDescent="0.2">
      <c r="A12224" s="1" t="s">
        <v>18068</v>
      </c>
      <c r="B12224" s="1" t="s">
        <v>2957</v>
      </c>
      <c r="C12224" t="s">
        <v>18107</v>
      </c>
      <c r="D12224" t="str">
        <f t="shared" si="380"/>
        <v>WASATCH SCHOOL DISTRICT</v>
      </c>
      <c r="E12224" t="str">
        <f t="shared" si="381"/>
        <v>WASATCH SCHOOL DISTRICT</v>
      </c>
      <c r="F12224">
        <v>30528</v>
      </c>
      <c r="G12224">
        <v>7454</v>
      </c>
      <c r="H12224">
        <v>496</v>
      </c>
      <c r="I12224" t="s">
        <v>2878</v>
      </c>
      <c r="J12224" s="1" t="s">
        <v>2879</v>
      </c>
      <c r="K12224" s="1" t="s">
        <v>2880</v>
      </c>
    </row>
    <row r="12225" spans="1:11" x14ac:dyDescent="0.2">
      <c r="A12225" s="1" t="s">
        <v>18068</v>
      </c>
      <c r="B12225" s="1" t="s">
        <v>2959</v>
      </c>
      <c r="C12225" t="s">
        <v>11292</v>
      </c>
      <c r="D12225" t="str">
        <f t="shared" si="380"/>
        <v>WASHINGTON SCHOOL DISTRICT</v>
      </c>
      <c r="E12225" t="str">
        <f t="shared" si="381"/>
        <v>WASHINGTON SCHOOL DISTRICT</v>
      </c>
      <c r="F12225">
        <v>160245</v>
      </c>
      <c r="G12225">
        <v>32381</v>
      </c>
      <c r="H12225">
        <v>4523</v>
      </c>
      <c r="I12225" t="s">
        <v>2878</v>
      </c>
      <c r="J12225" s="1" t="s">
        <v>2879</v>
      </c>
      <c r="K12225" s="1" t="s">
        <v>2880</v>
      </c>
    </row>
    <row r="12226" spans="1:11" x14ac:dyDescent="0.2">
      <c r="A12226" s="1" t="s">
        <v>18068</v>
      </c>
      <c r="B12226" s="1" t="s">
        <v>2961</v>
      </c>
      <c r="C12226" t="s">
        <v>18108</v>
      </c>
      <c r="D12226" t="str">
        <f t="shared" si="380"/>
        <v>WAYNE SCHOOL DISTRICT</v>
      </c>
      <c r="E12226" t="str">
        <f t="shared" si="381"/>
        <v>WAYNE SCHOOL DISTRICT</v>
      </c>
      <c r="F12226">
        <v>2702</v>
      </c>
      <c r="G12226">
        <v>512</v>
      </c>
      <c r="H12226">
        <v>114</v>
      </c>
      <c r="I12226" t="s">
        <v>2878</v>
      </c>
      <c r="J12226" s="1" t="s">
        <v>2879</v>
      </c>
      <c r="K12226" s="1" t="s">
        <v>2880</v>
      </c>
    </row>
    <row r="12227" spans="1:11" x14ac:dyDescent="0.2">
      <c r="A12227" s="1" t="s">
        <v>18068</v>
      </c>
      <c r="B12227" s="1" t="s">
        <v>2963</v>
      </c>
      <c r="C12227" t="s">
        <v>18109</v>
      </c>
      <c r="D12227" t="str">
        <f t="shared" ref="D12227:D12290" si="382">UPPER(C12227)</f>
        <v>WEBER SCHOOL DISTRICT</v>
      </c>
      <c r="E12227" t="str">
        <f t="shared" ref="E12227:E12290" si="383">UPPER(TRIM(C12227))</f>
        <v>WEBER SCHOOL DISTRICT</v>
      </c>
      <c r="F12227">
        <v>158877</v>
      </c>
      <c r="G12227">
        <v>35366</v>
      </c>
      <c r="H12227">
        <v>2787</v>
      </c>
      <c r="I12227" t="s">
        <v>2878</v>
      </c>
      <c r="J12227" s="1" t="s">
        <v>2879</v>
      </c>
      <c r="K12227" s="1" t="s">
        <v>2880</v>
      </c>
    </row>
    <row r="12228" spans="1:11" x14ac:dyDescent="0.2">
      <c r="A12228" s="1" t="s">
        <v>18110</v>
      </c>
      <c r="B12228" s="1" t="s">
        <v>18111</v>
      </c>
      <c r="C12228" t="s">
        <v>18112</v>
      </c>
      <c r="D12228" t="str">
        <f t="shared" si="382"/>
        <v>ADDISON CENTRAL SUPERVISORY UNION</v>
      </c>
      <c r="E12228" t="str">
        <f t="shared" si="383"/>
        <v>ADDISON CENTRAL SUPERVISORY UNION</v>
      </c>
      <c r="F12228">
        <v>14775</v>
      </c>
      <c r="G12228">
        <v>1686</v>
      </c>
      <c r="H12228">
        <v>183</v>
      </c>
      <c r="I12228" t="s">
        <v>2878</v>
      </c>
      <c r="J12228" s="1" t="s">
        <v>2879</v>
      </c>
      <c r="K12228" s="1" t="s">
        <v>2880</v>
      </c>
    </row>
    <row r="12229" spans="1:11" x14ac:dyDescent="0.2">
      <c r="A12229" s="1" t="s">
        <v>18110</v>
      </c>
      <c r="B12229" s="1" t="s">
        <v>18113</v>
      </c>
      <c r="C12229" t="s">
        <v>18114</v>
      </c>
      <c r="D12229" t="str">
        <f t="shared" si="382"/>
        <v>ADDISON NORTHEAST SUPERVISORY UNION</v>
      </c>
      <c r="E12229" t="str">
        <f t="shared" si="383"/>
        <v>ADDISON NORTHEAST SUPERVISORY UNION</v>
      </c>
      <c r="F12229">
        <v>10682</v>
      </c>
      <c r="G12229">
        <v>1553</v>
      </c>
      <c r="H12229">
        <v>139</v>
      </c>
      <c r="I12229" t="s">
        <v>2878</v>
      </c>
      <c r="J12229" s="1" t="s">
        <v>2879</v>
      </c>
      <c r="K12229" s="1" t="s">
        <v>2880</v>
      </c>
    </row>
    <row r="12230" spans="1:11" x14ac:dyDescent="0.2">
      <c r="A12230" s="1" t="s">
        <v>18110</v>
      </c>
      <c r="B12230" s="1" t="s">
        <v>18115</v>
      </c>
      <c r="C12230" t="s">
        <v>18116</v>
      </c>
      <c r="D12230" t="str">
        <f t="shared" si="382"/>
        <v>ADDISON NORTHWEST SUPERVISORY UNION</v>
      </c>
      <c r="E12230" t="str">
        <f t="shared" si="383"/>
        <v>ADDISON NORTHWEST SUPERVISORY UNION</v>
      </c>
      <c r="F12230">
        <v>7935</v>
      </c>
      <c r="G12230">
        <v>1119</v>
      </c>
      <c r="H12230">
        <v>75</v>
      </c>
      <c r="I12230" t="s">
        <v>2878</v>
      </c>
      <c r="J12230" s="1" t="s">
        <v>2879</v>
      </c>
      <c r="K12230" s="1" t="s">
        <v>2880</v>
      </c>
    </row>
    <row r="12231" spans="1:11" x14ac:dyDescent="0.2">
      <c r="A12231" s="1" t="s">
        <v>18110</v>
      </c>
      <c r="B12231" s="1" t="s">
        <v>18117</v>
      </c>
      <c r="C12231" t="s">
        <v>18118</v>
      </c>
      <c r="D12231" t="str">
        <f t="shared" si="382"/>
        <v>ADDISON RUTLAND SUPERVISORY UNION</v>
      </c>
      <c r="E12231" t="str">
        <f t="shared" si="383"/>
        <v>ADDISON RUTLAND SUPERVISORY UNION</v>
      </c>
      <c r="F12231">
        <v>10373</v>
      </c>
      <c r="G12231">
        <v>1331</v>
      </c>
      <c r="H12231">
        <v>187</v>
      </c>
      <c r="I12231" t="s">
        <v>2878</v>
      </c>
      <c r="J12231" s="1" t="s">
        <v>2879</v>
      </c>
      <c r="K12231" s="1" t="s">
        <v>2880</v>
      </c>
    </row>
    <row r="12232" spans="1:11" x14ac:dyDescent="0.2">
      <c r="A12232" s="1" t="s">
        <v>18110</v>
      </c>
      <c r="B12232" s="1" t="s">
        <v>3011</v>
      </c>
      <c r="C12232" t="s">
        <v>18119</v>
      </c>
      <c r="D12232" t="str">
        <f t="shared" si="382"/>
        <v>BARRE SUPERVISORY UNION</v>
      </c>
      <c r="E12232" t="str">
        <f t="shared" si="383"/>
        <v>BARRE SUPERVISORY UNION</v>
      </c>
      <c r="F12232">
        <v>16684</v>
      </c>
      <c r="G12232">
        <v>2504</v>
      </c>
      <c r="H12232">
        <v>380</v>
      </c>
      <c r="I12232" t="s">
        <v>2878</v>
      </c>
      <c r="J12232" s="1" t="s">
        <v>2879</v>
      </c>
      <c r="K12232" s="1" t="s">
        <v>2880</v>
      </c>
    </row>
    <row r="12233" spans="1:11" x14ac:dyDescent="0.2">
      <c r="A12233" s="1" t="s">
        <v>18110</v>
      </c>
      <c r="B12233" s="1" t="s">
        <v>3233</v>
      </c>
      <c r="C12233" t="s">
        <v>18120</v>
      </c>
      <c r="D12233" t="str">
        <f t="shared" si="382"/>
        <v>BATTENKILL VALLEY SUPERVISORY UNION</v>
      </c>
      <c r="E12233" t="str">
        <f t="shared" si="383"/>
        <v>BATTENKILL VALLEY SUPERVISORY UNION</v>
      </c>
      <c r="F12233">
        <v>2653</v>
      </c>
      <c r="G12233">
        <v>356</v>
      </c>
      <c r="H12233">
        <v>61</v>
      </c>
      <c r="I12233" t="s">
        <v>2878</v>
      </c>
      <c r="J12233" s="1" t="s">
        <v>2879</v>
      </c>
      <c r="K12233" s="1" t="s">
        <v>2880</v>
      </c>
    </row>
    <row r="12234" spans="1:11" x14ac:dyDescent="0.2">
      <c r="A12234" s="1" t="s">
        <v>18110</v>
      </c>
      <c r="B12234" s="1" t="s">
        <v>18121</v>
      </c>
      <c r="C12234" t="s">
        <v>18122</v>
      </c>
      <c r="D12234" t="str">
        <f t="shared" si="382"/>
        <v>BENNINGTON RUTLAND SUPERVISORY UNION</v>
      </c>
      <c r="E12234" t="str">
        <f t="shared" si="383"/>
        <v>BENNINGTON RUTLAND SUPERVISORY UNION</v>
      </c>
      <c r="F12234">
        <v>14351</v>
      </c>
      <c r="G12234">
        <v>2054</v>
      </c>
      <c r="H12234">
        <v>152</v>
      </c>
      <c r="I12234" t="s">
        <v>2878</v>
      </c>
      <c r="J12234" s="1" t="s">
        <v>2879</v>
      </c>
      <c r="K12234" s="1" t="s">
        <v>2880</v>
      </c>
    </row>
    <row r="12235" spans="1:11" x14ac:dyDescent="0.2">
      <c r="A12235" s="1" t="s">
        <v>18110</v>
      </c>
      <c r="B12235" s="1" t="s">
        <v>18123</v>
      </c>
      <c r="C12235" t="s">
        <v>18124</v>
      </c>
      <c r="D12235" t="str">
        <f t="shared" si="382"/>
        <v>BLUE MOUNTAIN UNION SCHOOL DISTRICT 21</v>
      </c>
      <c r="E12235" t="str">
        <f t="shared" si="383"/>
        <v>BLUE MOUNTAIN UNION SCHOOL DISTRICT 21</v>
      </c>
      <c r="F12235">
        <v>2527</v>
      </c>
      <c r="G12235">
        <v>370</v>
      </c>
      <c r="H12235">
        <v>50</v>
      </c>
      <c r="I12235" t="s">
        <v>2878</v>
      </c>
      <c r="J12235" s="1" t="s">
        <v>2879</v>
      </c>
      <c r="K12235" s="1" t="s">
        <v>2880</v>
      </c>
    </row>
    <row r="12236" spans="1:11" x14ac:dyDescent="0.2">
      <c r="A12236" s="1" t="s">
        <v>18110</v>
      </c>
      <c r="B12236" s="1" t="s">
        <v>3097</v>
      </c>
      <c r="C12236" t="s">
        <v>9334</v>
      </c>
      <c r="D12236" t="str">
        <f t="shared" si="382"/>
        <v>BURLINGTON SCHOOL DISTRICT</v>
      </c>
      <c r="E12236" t="str">
        <f t="shared" si="383"/>
        <v>BURLINGTON SCHOOL DISTRICT</v>
      </c>
      <c r="F12236">
        <v>43769</v>
      </c>
      <c r="G12236">
        <v>3681</v>
      </c>
      <c r="H12236">
        <v>548</v>
      </c>
      <c r="I12236" t="s">
        <v>2878</v>
      </c>
      <c r="J12236" s="1" t="s">
        <v>2879</v>
      </c>
      <c r="K12236" s="1" t="s">
        <v>2880</v>
      </c>
    </row>
    <row r="12237" spans="1:11" x14ac:dyDescent="0.2">
      <c r="A12237" s="1" t="s">
        <v>18110</v>
      </c>
      <c r="B12237" s="1" t="s">
        <v>18125</v>
      </c>
      <c r="C12237" t="s">
        <v>18126</v>
      </c>
      <c r="D12237" t="str">
        <f t="shared" si="382"/>
        <v>CALEDONIA CENTRAL SUPERVISORY UNION</v>
      </c>
      <c r="E12237" t="str">
        <f t="shared" si="383"/>
        <v>CALEDONIA CENTRAL SUPERVISORY UNION</v>
      </c>
      <c r="F12237">
        <v>5427</v>
      </c>
      <c r="G12237">
        <v>831</v>
      </c>
      <c r="H12237">
        <v>99</v>
      </c>
      <c r="I12237" t="s">
        <v>2878</v>
      </c>
      <c r="J12237" s="1" t="s">
        <v>2879</v>
      </c>
      <c r="K12237" s="1" t="s">
        <v>2880</v>
      </c>
    </row>
    <row r="12238" spans="1:11" x14ac:dyDescent="0.2">
      <c r="A12238" s="1" t="s">
        <v>18110</v>
      </c>
      <c r="B12238" s="1" t="s">
        <v>18127</v>
      </c>
      <c r="C12238" t="s">
        <v>18128</v>
      </c>
      <c r="D12238" t="str">
        <f t="shared" si="382"/>
        <v>CALEDONIA NORTH SUPERVISORY UNION</v>
      </c>
      <c r="E12238" t="str">
        <f t="shared" si="383"/>
        <v>CALEDONIA NORTH SUPERVISORY UNION</v>
      </c>
      <c r="F12238">
        <v>10826</v>
      </c>
      <c r="G12238">
        <v>1505</v>
      </c>
      <c r="H12238">
        <v>309</v>
      </c>
      <c r="I12238" t="s">
        <v>2878</v>
      </c>
      <c r="J12238" s="1" t="s">
        <v>2879</v>
      </c>
      <c r="K12238" s="1" t="s">
        <v>2880</v>
      </c>
    </row>
    <row r="12239" spans="1:11" x14ac:dyDescent="0.2">
      <c r="A12239" s="1" t="s">
        <v>18110</v>
      </c>
      <c r="B12239" s="1" t="s">
        <v>18129</v>
      </c>
      <c r="C12239" t="s">
        <v>18130</v>
      </c>
      <c r="D12239" t="str">
        <f t="shared" si="382"/>
        <v>CHITTENDEN CENTRAL SUPERVISORY UNION</v>
      </c>
      <c r="E12239" t="str">
        <f t="shared" si="383"/>
        <v>CHITTENDEN CENTRAL SUPERVISORY UNION</v>
      </c>
      <c r="F12239">
        <v>11656</v>
      </c>
      <c r="G12239">
        <v>1341</v>
      </c>
      <c r="H12239">
        <v>82</v>
      </c>
      <c r="I12239" t="s">
        <v>2878</v>
      </c>
      <c r="J12239" s="1" t="s">
        <v>2879</v>
      </c>
      <c r="K12239" s="1" t="s">
        <v>2880</v>
      </c>
    </row>
    <row r="12240" spans="1:11" x14ac:dyDescent="0.2">
      <c r="A12240" s="1" t="s">
        <v>18110</v>
      </c>
      <c r="B12240" s="1" t="s">
        <v>18131</v>
      </c>
      <c r="C12240" t="s">
        <v>18132</v>
      </c>
      <c r="D12240" t="str">
        <f t="shared" si="382"/>
        <v>CHITTENDEN EAST SUPERVISORY UNION</v>
      </c>
      <c r="E12240" t="str">
        <f t="shared" si="383"/>
        <v>CHITTENDEN EAST SUPERVISORY UNION</v>
      </c>
      <c r="F12240">
        <v>15740</v>
      </c>
      <c r="G12240">
        <v>2747</v>
      </c>
      <c r="H12240">
        <v>95</v>
      </c>
      <c r="I12240" t="s">
        <v>2878</v>
      </c>
      <c r="J12240" s="1" t="s">
        <v>2879</v>
      </c>
      <c r="K12240" s="1" t="s">
        <v>2880</v>
      </c>
    </row>
    <row r="12241" spans="1:11" x14ac:dyDescent="0.2">
      <c r="A12241" s="1" t="s">
        <v>18110</v>
      </c>
      <c r="B12241" s="1" t="s">
        <v>18133</v>
      </c>
      <c r="C12241" t="s">
        <v>18134</v>
      </c>
      <c r="D12241" t="str">
        <f t="shared" si="382"/>
        <v>CHITTENDEN SOUTH SUPERVISORY UNION</v>
      </c>
      <c r="E12241" t="str">
        <f t="shared" si="383"/>
        <v>CHITTENDEN SOUTH SUPERVISORY UNION</v>
      </c>
      <c r="F12241">
        <v>25451</v>
      </c>
      <c r="G12241">
        <v>4373</v>
      </c>
      <c r="H12241">
        <v>196</v>
      </c>
      <c r="I12241" t="s">
        <v>2878</v>
      </c>
      <c r="J12241" s="1" t="s">
        <v>2879</v>
      </c>
      <c r="K12241" s="1" t="s">
        <v>2880</v>
      </c>
    </row>
    <row r="12242" spans="1:11" x14ac:dyDescent="0.2">
      <c r="A12242" s="1" t="s">
        <v>18110</v>
      </c>
      <c r="B12242" s="1" t="s">
        <v>3129</v>
      </c>
      <c r="C12242" t="s">
        <v>5938</v>
      </c>
      <c r="D12242" t="str">
        <f t="shared" si="382"/>
        <v>COLCHESTER SCHOOL DISTRICT</v>
      </c>
      <c r="E12242" t="str">
        <f t="shared" si="383"/>
        <v>COLCHESTER SCHOOL DISTRICT</v>
      </c>
      <c r="F12242">
        <v>17611</v>
      </c>
      <c r="G12242">
        <v>2219</v>
      </c>
      <c r="H12242">
        <v>164</v>
      </c>
      <c r="I12242" t="s">
        <v>2878</v>
      </c>
      <c r="J12242" s="1" t="s">
        <v>2879</v>
      </c>
      <c r="K12242" s="1" t="s">
        <v>2880</v>
      </c>
    </row>
    <row r="12243" spans="1:11" x14ac:dyDescent="0.2">
      <c r="A12243" s="1" t="s">
        <v>18110</v>
      </c>
      <c r="B12243" s="1" t="s">
        <v>18135</v>
      </c>
      <c r="C12243" t="s">
        <v>18136</v>
      </c>
      <c r="D12243" t="str">
        <f t="shared" si="382"/>
        <v>ESSEX CALEDONIA SUPERVISORY UNION</v>
      </c>
      <c r="E12243" t="str">
        <f t="shared" si="383"/>
        <v>ESSEX CALEDONIA SUPERVISORY UNION</v>
      </c>
      <c r="F12243">
        <v>4808</v>
      </c>
      <c r="G12243">
        <v>723</v>
      </c>
      <c r="H12243">
        <v>108</v>
      </c>
      <c r="I12243" t="s">
        <v>2878</v>
      </c>
      <c r="J12243" s="1" t="s">
        <v>2879</v>
      </c>
      <c r="K12243" s="1" t="s">
        <v>2880</v>
      </c>
    </row>
    <row r="12244" spans="1:11" x14ac:dyDescent="0.2">
      <c r="A12244" s="1" t="s">
        <v>18110</v>
      </c>
      <c r="B12244" s="1" t="s">
        <v>3053</v>
      </c>
      <c r="C12244" t="s">
        <v>18137</v>
      </c>
      <c r="D12244" t="str">
        <f t="shared" si="382"/>
        <v>ESSEX COMMUNITY EDUCATION CENTER</v>
      </c>
      <c r="E12244" t="str">
        <f t="shared" si="383"/>
        <v>ESSEX COMMUNITY EDUCATION CENTER</v>
      </c>
      <c r="F12244">
        <v>20218</v>
      </c>
      <c r="G12244">
        <v>1124</v>
      </c>
      <c r="H12244">
        <v>50</v>
      </c>
      <c r="I12244" t="s">
        <v>2878</v>
      </c>
      <c r="J12244" s="1" t="s">
        <v>2879</v>
      </c>
      <c r="K12244" s="1" t="s">
        <v>2880</v>
      </c>
    </row>
    <row r="12245" spans="1:11" x14ac:dyDescent="0.2">
      <c r="A12245" s="1" t="s">
        <v>18110</v>
      </c>
      <c r="B12245" s="1" t="s">
        <v>18138</v>
      </c>
      <c r="C12245" t="s">
        <v>18139</v>
      </c>
      <c r="D12245" t="str">
        <f t="shared" si="382"/>
        <v>ESSEX NORTH SUPERVISORY UNION</v>
      </c>
      <c r="E12245" t="str">
        <f t="shared" si="383"/>
        <v>ESSEX NORTH SUPERVISORY UNION</v>
      </c>
      <c r="F12245">
        <v>1573</v>
      </c>
      <c r="G12245">
        <v>210</v>
      </c>
      <c r="H12245">
        <v>45</v>
      </c>
      <c r="I12245" t="s">
        <v>2878</v>
      </c>
      <c r="J12245" s="1" t="s">
        <v>2879</v>
      </c>
      <c r="K12245" s="1" t="s">
        <v>2880</v>
      </c>
    </row>
    <row r="12246" spans="1:11" x14ac:dyDescent="0.2">
      <c r="A12246" s="1" t="s">
        <v>18110</v>
      </c>
      <c r="B12246" s="1" t="s">
        <v>3667</v>
      </c>
      <c r="C12246" t="s">
        <v>18140</v>
      </c>
      <c r="D12246" t="str">
        <f t="shared" si="382"/>
        <v>ESSEX TOWN SCHOOL DISTRICT</v>
      </c>
      <c r="E12246" t="str">
        <f t="shared" si="383"/>
        <v>ESSEX TOWN SCHOOL DISTRICT</v>
      </c>
      <c r="F12246">
        <v>10649</v>
      </c>
      <c r="G12246">
        <v>1186</v>
      </c>
      <c r="H12246">
        <v>86</v>
      </c>
      <c r="I12246" t="s">
        <v>2878</v>
      </c>
      <c r="J12246" s="1" t="s">
        <v>2879</v>
      </c>
      <c r="K12246" s="1" t="s">
        <v>2880</v>
      </c>
    </row>
    <row r="12247" spans="1:11" x14ac:dyDescent="0.2">
      <c r="A12247" s="1" t="s">
        <v>18110</v>
      </c>
      <c r="B12247" s="1" t="s">
        <v>18141</v>
      </c>
      <c r="C12247" t="s">
        <v>18142</v>
      </c>
      <c r="D12247" t="str">
        <f t="shared" si="382"/>
        <v>FRANKLIN CENTRAL SUPERVISORY UNION</v>
      </c>
      <c r="E12247" t="str">
        <f t="shared" si="383"/>
        <v>FRANKLIN CENTRAL SUPERVISORY UNION</v>
      </c>
      <c r="F12247">
        <v>15173</v>
      </c>
      <c r="G12247">
        <v>2339</v>
      </c>
      <c r="H12247">
        <v>298</v>
      </c>
      <c r="I12247" t="s">
        <v>2878</v>
      </c>
      <c r="J12247" s="1" t="s">
        <v>2879</v>
      </c>
      <c r="K12247" s="1" t="s">
        <v>2880</v>
      </c>
    </row>
    <row r="12248" spans="1:11" x14ac:dyDescent="0.2">
      <c r="A12248" s="1" t="s">
        <v>18110</v>
      </c>
      <c r="B12248" s="1" t="s">
        <v>18143</v>
      </c>
      <c r="C12248" t="s">
        <v>18144</v>
      </c>
      <c r="D12248" t="str">
        <f t="shared" si="382"/>
        <v>FRANKLIN NORTHEAST SUPERVISORY UNION</v>
      </c>
      <c r="E12248" t="str">
        <f t="shared" si="383"/>
        <v>FRANKLIN NORTHEAST SUPERVISORY UNION</v>
      </c>
      <c r="F12248">
        <v>9531</v>
      </c>
      <c r="G12248">
        <v>1588</v>
      </c>
      <c r="H12248">
        <v>200</v>
      </c>
      <c r="I12248" t="s">
        <v>2878</v>
      </c>
      <c r="J12248" s="1" t="s">
        <v>2879</v>
      </c>
      <c r="K12248" s="1" t="s">
        <v>2880</v>
      </c>
    </row>
    <row r="12249" spans="1:11" x14ac:dyDescent="0.2">
      <c r="A12249" s="1" t="s">
        <v>18110</v>
      </c>
      <c r="B12249" s="1" t="s">
        <v>18145</v>
      </c>
      <c r="C12249" t="s">
        <v>18146</v>
      </c>
      <c r="D12249" t="str">
        <f t="shared" si="382"/>
        <v>FRANKLIN NORTHWEST SUPERVISORY UNION</v>
      </c>
      <c r="E12249" t="str">
        <f t="shared" si="383"/>
        <v>FRANKLIN NORTHWEST SUPERVISORY UNION</v>
      </c>
      <c r="F12249">
        <v>13882</v>
      </c>
      <c r="G12249">
        <v>2304</v>
      </c>
      <c r="H12249">
        <v>344</v>
      </c>
      <c r="I12249" t="s">
        <v>2878</v>
      </c>
      <c r="J12249" s="1" t="s">
        <v>2879</v>
      </c>
      <c r="K12249" s="1" t="s">
        <v>2880</v>
      </c>
    </row>
    <row r="12250" spans="1:11" x14ac:dyDescent="0.2">
      <c r="A12250" s="1" t="s">
        <v>18110</v>
      </c>
      <c r="B12250" s="1" t="s">
        <v>18147</v>
      </c>
      <c r="C12250" t="s">
        <v>18148</v>
      </c>
      <c r="D12250" t="str">
        <f t="shared" si="382"/>
        <v>FRANKLIN WEST SUPERVISORY UNION</v>
      </c>
      <c r="E12250" t="str">
        <f t="shared" si="383"/>
        <v>FRANKLIN WEST SUPERVISORY UNION</v>
      </c>
      <c r="F12250">
        <v>10329</v>
      </c>
      <c r="G12250">
        <v>1869</v>
      </c>
      <c r="H12250">
        <v>93</v>
      </c>
      <c r="I12250" t="s">
        <v>2878</v>
      </c>
      <c r="J12250" s="1" t="s">
        <v>2879</v>
      </c>
      <c r="K12250" s="1" t="s">
        <v>2880</v>
      </c>
    </row>
    <row r="12251" spans="1:11" x14ac:dyDescent="0.2">
      <c r="A12251" s="1" t="s">
        <v>18110</v>
      </c>
      <c r="B12251" s="1" t="s">
        <v>18149</v>
      </c>
      <c r="C12251" t="s">
        <v>18150</v>
      </c>
      <c r="D12251" t="str">
        <f t="shared" si="382"/>
        <v>GRAND ISLE SUPERVISORY UNION</v>
      </c>
      <c r="E12251" t="str">
        <f t="shared" si="383"/>
        <v>GRAND ISLE SUPERVISORY UNION</v>
      </c>
      <c r="F12251">
        <v>6919</v>
      </c>
      <c r="G12251">
        <v>972</v>
      </c>
      <c r="H12251">
        <v>115</v>
      </c>
      <c r="I12251" t="s">
        <v>2878</v>
      </c>
      <c r="J12251" s="1" t="s">
        <v>2879</v>
      </c>
      <c r="K12251" s="1" t="s">
        <v>2880</v>
      </c>
    </row>
    <row r="12252" spans="1:11" x14ac:dyDescent="0.2">
      <c r="A12252" s="1" t="s">
        <v>18110</v>
      </c>
      <c r="B12252" s="1" t="s">
        <v>3688</v>
      </c>
      <c r="C12252" t="s">
        <v>5969</v>
      </c>
      <c r="D12252" t="str">
        <f t="shared" si="382"/>
        <v>HARTFORD SCHOOL DISTRICT</v>
      </c>
      <c r="E12252" t="str">
        <f t="shared" si="383"/>
        <v>HARTFORD SCHOOL DISTRICT</v>
      </c>
      <c r="F12252">
        <v>9743</v>
      </c>
      <c r="G12252">
        <v>1383</v>
      </c>
      <c r="H12252">
        <v>99</v>
      </c>
      <c r="I12252" t="s">
        <v>2878</v>
      </c>
      <c r="J12252" s="1" t="s">
        <v>2879</v>
      </c>
      <c r="K12252" s="1" t="s">
        <v>2880</v>
      </c>
    </row>
    <row r="12253" spans="1:11" x14ac:dyDescent="0.2">
      <c r="A12253" s="1" t="s">
        <v>18110</v>
      </c>
      <c r="B12253" s="1" t="s">
        <v>18151</v>
      </c>
      <c r="C12253" t="s">
        <v>18152</v>
      </c>
      <c r="D12253" t="str">
        <f t="shared" si="382"/>
        <v>LAMOILLE NORTH SUPERVISORY UNION</v>
      </c>
      <c r="E12253" t="str">
        <f t="shared" si="383"/>
        <v>LAMOILLE NORTH SUPERVISORY UNION</v>
      </c>
      <c r="F12253">
        <v>12838</v>
      </c>
      <c r="G12253">
        <v>1934</v>
      </c>
      <c r="H12253">
        <v>247</v>
      </c>
      <c r="I12253" t="s">
        <v>2878</v>
      </c>
      <c r="J12253" s="1" t="s">
        <v>2879</v>
      </c>
      <c r="K12253" s="1" t="s">
        <v>2880</v>
      </c>
    </row>
    <row r="12254" spans="1:11" x14ac:dyDescent="0.2">
      <c r="A12254" s="1" t="s">
        <v>18110</v>
      </c>
      <c r="B12254" s="1" t="s">
        <v>18153</v>
      </c>
      <c r="C12254" t="s">
        <v>18154</v>
      </c>
      <c r="D12254" t="str">
        <f t="shared" si="382"/>
        <v>LAMOILLE SOUTH SUPERVISORY UNION</v>
      </c>
      <c r="E12254" t="str">
        <f t="shared" si="383"/>
        <v>LAMOILLE SOUTH SUPERVISORY UNION</v>
      </c>
      <c r="F12254">
        <v>10760</v>
      </c>
      <c r="G12254">
        <v>1683</v>
      </c>
      <c r="H12254">
        <v>192</v>
      </c>
      <c r="I12254" t="s">
        <v>2878</v>
      </c>
      <c r="J12254" s="1" t="s">
        <v>2879</v>
      </c>
      <c r="K12254" s="1" t="s">
        <v>2880</v>
      </c>
    </row>
    <row r="12255" spans="1:11" x14ac:dyDescent="0.2">
      <c r="A12255" s="1" t="s">
        <v>18110</v>
      </c>
      <c r="B12255" s="1" t="s">
        <v>4123</v>
      </c>
      <c r="C12255" t="s">
        <v>18155</v>
      </c>
      <c r="D12255" t="str">
        <f t="shared" si="382"/>
        <v>MILTON INCORPORATED SCHOOL DISTRICT</v>
      </c>
      <c r="E12255" t="str">
        <f t="shared" si="383"/>
        <v>MILTON INCORPORATED SCHOOL DISTRICT</v>
      </c>
      <c r="F12255">
        <v>10682</v>
      </c>
      <c r="G12255">
        <v>1782</v>
      </c>
      <c r="H12255">
        <v>120</v>
      </c>
      <c r="I12255" t="s">
        <v>2878</v>
      </c>
      <c r="J12255" s="1" t="s">
        <v>2879</v>
      </c>
      <c r="K12255" s="1" t="s">
        <v>2880</v>
      </c>
    </row>
    <row r="12256" spans="1:11" x14ac:dyDescent="0.2">
      <c r="A12256" s="1" t="s">
        <v>18110</v>
      </c>
      <c r="B12256" s="1" t="s">
        <v>4128</v>
      </c>
      <c r="C12256" t="s">
        <v>18156</v>
      </c>
      <c r="D12256" t="str">
        <f t="shared" si="382"/>
        <v>MONTPELIER SCHOOL DISTRICT</v>
      </c>
      <c r="E12256" t="str">
        <f t="shared" si="383"/>
        <v>MONTPELIER SCHOOL DISTRICT</v>
      </c>
      <c r="F12256">
        <v>7714</v>
      </c>
      <c r="G12256">
        <v>987</v>
      </c>
      <c r="H12256">
        <v>113</v>
      </c>
      <c r="I12256" t="s">
        <v>2878</v>
      </c>
      <c r="J12256" s="1" t="s">
        <v>2879</v>
      </c>
      <c r="K12256" s="1" t="s">
        <v>2880</v>
      </c>
    </row>
    <row r="12257" spans="1:11" x14ac:dyDescent="0.2">
      <c r="A12257" s="1" t="s">
        <v>18110</v>
      </c>
      <c r="B12257" s="1" t="s">
        <v>18157</v>
      </c>
      <c r="C12257" t="s">
        <v>18158</v>
      </c>
      <c r="D12257" t="str">
        <f t="shared" si="382"/>
        <v>NORTH COUNTRY SUPERVISORY UNION</v>
      </c>
      <c r="E12257" t="str">
        <f t="shared" si="383"/>
        <v>NORTH COUNTRY SUPERVISORY UNION</v>
      </c>
      <c r="F12257">
        <v>18862</v>
      </c>
      <c r="G12257">
        <v>2714</v>
      </c>
      <c r="H12257">
        <v>442</v>
      </c>
      <c r="I12257" t="s">
        <v>2878</v>
      </c>
      <c r="J12257" s="1" t="s">
        <v>2879</v>
      </c>
      <c r="K12257" s="1" t="s">
        <v>2880</v>
      </c>
    </row>
    <row r="12258" spans="1:11" x14ac:dyDescent="0.2">
      <c r="A12258" s="1" t="s">
        <v>18110</v>
      </c>
      <c r="B12258" s="1" t="s">
        <v>5871</v>
      </c>
      <c r="C12258" t="s">
        <v>6002</v>
      </c>
      <c r="D12258" t="str">
        <f t="shared" si="382"/>
        <v>NORWICH SCHOOL DISTRICT</v>
      </c>
      <c r="E12258" t="str">
        <f t="shared" si="383"/>
        <v>NORWICH SCHOOL DISTRICT</v>
      </c>
      <c r="F12258">
        <v>3346</v>
      </c>
      <c r="G12258">
        <v>618</v>
      </c>
      <c r="H12258">
        <v>21</v>
      </c>
      <c r="I12258" t="s">
        <v>2878</v>
      </c>
      <c r="J12258" s="1" t="s">
        <v>2879</v>
      </c>
      <c r="K12258" s="1" t="s">
        <v>2880</v>
      </c>
    </row>
    <row r="12259" spans="1:11" x14ac:dyDescent="0.2">
      <c r="A12259" s="1" t="s">
        <v>18110</v>
      </c>
      <c r="B12259" s="1" t="s">
        <v>18159</v>
      </c>
      <c r="C12259" t="s">
        <v>18160</v>
      </c>
      <c r="D12259" t="str">
        <f t="shared" si="382"/>
        <v>ORANGE EAST SUPERVISORY UNION</v>
      </c>
      <c r="E12259" t="str">
        <f t="shared" si="383"/>
        <v>ORANGE EAST SUPERVISORY UNION</v>
      </c>
      <c r="F12259">
        <v>9736</v>
      </c>
      <c r="G12259">
        <v>1475</v>
      </c>
      <c r="H12259">
        <v>202</v>
      </c>
      <c r="I12259" t="s">
        <v>2878</v>
      </c>
      <c r="J12259" s="1" t="s">
        <v>2879</v>
      </c>
      <c r="K12259" s="1" t="s">
        <v>2880</v>
      </c>
    </row>
    <row r="12260" spans="1:11" x14ac:dyDescent="0.2">
      <c r="A12260" s="1" t="s">
        <v>18110</v>
      </c>
      <c r="B12260" s="1" t="s">
        <v>18161</v>
      </c>
      <c r="C12260" t="s">
        <v>18162</v>
      </c>
      <c r="D12260" t="str">
        <f t="shared" si="382"/>
        <v>ORANGE NORTH SUPERVISORY UNION</v>
      </c>
      <c r="E12260" t="str">
        <f t="shared" si="383"/>
        <v>ORANGE NORTH SUPERVISORY UNION</v>
      </c>
      <c r="F12260">
        <v>5498</v>
      </c>
      <c r="G12260">
        <v>786</v>
      </c>
      <c r="H12260">
        <v>68</v>
      </c>
      <c r="I12260" t="s">
        <v>2878</v>
      </c>
      <c r="J12260" s="1" t="s">
        <v>2879</v>
      </c>
      <c r="K12260" s="1" t="s">
        <v>2880</v>
      </c>
    </row>
    <row r="12261" spans="1:11" x14ac:dyDescent="0.2">
      <c r="A12261" s="1" t="s">
        <v>18110</v>
      </c>
      <c r="B12261" s="1" t="s">
        <v>18163</v>
      </c>
      <c r="C12261" t="s">
        <v>18164</v>
      </c>
      <c r="D12261" t="str">
        <f t="shared" si="382"/>
        <v>ORANGE SOUTHWEST SUPERVISORY UNION</v>
      </c>
      <c r="E12261" t="str">
        <f t="shared" si="383"/>
        <v>ORANGE SOUTHWEST SUPERVISORY UNION</v>
      </c>
      <c r="F12261">
        <v>7306</v>
      </c>
      <c r="G12261">
        <v>960</v>
      </c>
      <c r="H12261">
        <v>116</v>
      </c>
      <c r="I12261" t="s">
        <v>2878</v>
      </c>
      <c r="J12261" s="1" t="s">
        <v>2879</v>
      </c>
      <c r="K12261" s="1" t="s">
        <v>2880</v>
      </c>
    </row>
    <row r="12262" spans="1:11" x14ac:dyDescent="0.2">
      <c r="A12262" s="1" t="s">
        <v>18110</v>
      </c>
      <c r="B12262" s="1" t="s">
        <v>18165</v>
      </c>
      <c r="C12262" t="s">
        <v>18166</v>
      </c>
      <c r="D12262" t="str">
        <f t="shared" si="382"/>
        <v>ORANGE WINDSOR SUPERVISORY UNION</v>
      </c>
      <c r="E12262" t="str">
        <f t="shared" si="383"/>
        <v>ORANGE WINDSOR SUPERVISORY UNION</v>
      </c>
      <c r="F12262">
        <v>7814</v>
      </c>
      <c r="G12262">
        <v>1051</v>
      </c>
      <c r="H12262">
        <v>111</v>
      </c>
      <c r="I12262" t="s">
        <v>2878</v>
      </c>
      <c r="J12262" s="1" t="s">
        <v>2879</v>
      </c>
      <c r="K12262" s="1" t="s">
        <v>2880</v>
      </c>
    </row>
    <row r="12263" spans="1:11" x14ac:dyDescent="0.2">
      <c r="A12263" s="1" t="s">
        <v>18110</v>
      </c>
      <c r="B12263" s="1" t="s">
        <v>18167</v>
      </c>
      <c r="C12263" t="s">
        <v>18168</v>
      </c>
      <c r="D12263" t="str">
        <f t="shared" si="382"/>
        <v>ORLEANS CENTRAL SUPERVISORY UNION</v>
      </c>
      <c r="E12263" t="str">
        <f t="shared" si="383"/>
        <v>ORLEANS CENTRAL SUPERVISORY UNION</v>
      </c>
      <c r="F12263">
        <v>7285</v>
      </c>
      <c r="G12263">
        <v>1067</v>
      </c>
      <c r="H12263">
        <v>234</v>
      </c>
      <c r="I12263" t="s">
        <v>2878</v>
      </c>
      <c r="J12263" s="1" t="s">
        <v>2879</v>
      </c>
      <c r="K12263" s="1" t="s">
        <v>2880</v>
      </c>
    </row>
    <row r="12264" spans="1:11" x14ac:dyDescent="0.2">
      <c r="A12264" s="1" t="s">
        <v>18110</v>
      </c>
      <c r="B12264" s="1" t="s">
        <v>18169</v>
      </c>
      <c r="C12264" t="s">
        <v>18170</v>
      </c>
      <c r="D12264" t="str">
        <f t="shared" si="382"/>
        <v>ORLEANS SOUTHWEST SUPERVISORY UNION</v>
      </c>
      <c r="E12264" t="str">
        <f t="shared" si="383"/>
        <v>ORLEANS SOUTHWEST SUPERVISORY UNION</v>
      </c>
      <c r="F12264">
        <v>7701</v>
      </c>
      <c r="G12264">
        <v>1224</v>
      </c>
      <c r="H12264">
        <v>142</v>
      </c>
      <c r="I12264" t="s">
        <v>2878</v>
      </c>
      <c r="J12264" s="1" t="s">
        <v>2879</v>
      </c>
      <c r="K12264" s="1" t="s">
        <v>2880</v>
      </c>
    </row>
    <row r="12265" spans="1:11" x14ac:dyDescent="0.2">
      <c r="A12265" s="1" t="s">
        <v>18110</v>
      </c>
      <c r="B12265" s="1" t="s">
        <v>8305</v>
      </c>
      <c r="C12265" t="s">
        <v>12314</v>
      </c>
      <c r="D12265" t="str">
        <f t="shared" si="382"/>
        <v>RIVENDELL INTERSTATE SCHOOL DISTRICT</v>
      </c>
      <c r="E12265" t="str">
        <f t="shared" si="383"/>
        <v>RIVENDELL INTERSTATE SCHOOL DISTRICT</v>
      </c>
      <c r="F12265">
        <v>2362</v>
      </c>
      <c r="G12265">
        <v>297</v>
      </c>
      <c r="H12265">
        <v>38</v>
      </c>
      <c r="I12265" t="s">
        <v>2878</v>
      </c>
      <c r="J12265" s="1" t="s">
        <v>2879</v>
      </c>
      <c r="K12265" s="1" t="s">
        <v>2880</v>
      </c>
    </row>
    <row r="12266" spans="1:11" x14ac:dyDescent="0.2">
      <c r="A12266" s="1" t="s">
        <v>18110</v>
      </c>
      <c r="B12266" s="1" t="s">
        <v>18171</v>
      </c>
      <c r="C12266" t="s">
        <v>18172</v>
      </c>
      <c r="D12266" t="str">
        <f t="shared" si="382"/>
        <v>RUTLAND CENTRAL SUPERVISORY UNION</v>
      </c>
      <c r="E12266" t="str">
        <f t="shared" si="383"/>
        <v>RUTLAND CENTRAL SUPERVISORY UNION</v>
      </c>
      <c r="F12266">
        <v>7815</v>
      </c>
      <c r="G12266">
        <v>1106</v>
      </c>
      <c r="H12266">
        <v>100</v>
      </c>
      <c r="I12266" t="s">
        <v>2878</v>
      </c>
      <c r="J12266" s="1" t="s">
        <v>2879</v>
      </c>
      <c r="K12266" s="1" t="s">
        <v>2880</v>
      </c>
    </row>
    <row r="12267" spans="1:11" x14ac:dyDescent="0.2">
      <c r="A12267" s="1" t="s">
        <v>18110</v>
      </c>
      <c r="B12267" s="1" t="s">
        <v>5848</v>
      </c>
      <c r="C12267" t="s">
        <v>18173</v>
      </c>
      <c r="D12267" t="str">
        <f t="shared" si="382"/>
        <v>RUTLAND CITY SCHOOL DISTRICT</v>
      </c>
      <c r="E12267" t="str">
        <f t="shared" si="383"/>
        <v>RUTLAND CITY SCHOOL DISTRICT</v>
      </c>
      <c r="F12267">
        <v>15869</v>
      </c>
      <c r="G12267">
        <v>2110</v>
      </c>
      <c r="H12267">
        <v>398</v>
      </c>
      <c r="I12267" t="s">
        <v>2878</v>
      </c>
      <c r="J12267" s="1" t="s">
        <v>2879</v>
      </c>
      <c r="K12267" s="1" t="s">
        <v>2880</v>
      </c>
    </row>
    <row r="12268" spans="1:11" x14ac:dyDescent="0.2">
      <c r="A12268" s="1" t="s">
        <v>18110</v>
      </c>
      <c r="B12268" s="1" t="s">
        <v>18174</v>
      </c>
      <c r="C12268" t="s">
        <v>18175</v>
      </c>
      <c r="D12268" t="str">
        <f t="shared" si="382"/>
        <v>RUTLAND NORTHEAST SUPERVISORY UNION</v>
      </c>
      <c r="E12268" t="str">
        <f t="shared" si="383"/>
        <v>RUTLAND NORTHEAST SUPERVISORY UNION</v>
      </c>
      <c r="F12268">
        <v>11150</v>
      </c>
      <c r="G12268">
        <v>1553</v>
      </c>
      <c r="H12268">
        <v>251</v>
      </c>
      <c r="I12268" t="s">
        <v>2878</v>
      </c>
      <c r="J12268" s="1" t="s">
        <v>2879</v>
      </c>
      <c r="K12268" s="1" t="s">
        <v>2880</v>
      </c>
    </row>
    <row r="12269" spans="1:11" x14ac:dyDescent="0.2">
      <c r="A12269" s="1" t="s">
        <v>18110</v>
      </c>
      <c r="B12269" s="1" t="s">
        <v>18176</v>
      </c>
      <c r="C12269" t="s">
        <v>18177</v>
      </c>
      <c r="D12269" t="str">
        <f t="shared" si="382"/>
        <v>RUTLAND SOUTH SUPERVISORY UNION</v>
      </c>
      <c r="E12269" t="str">
        <f t="shared" si="383"/>
        <v>RUTLAND SOUTH SUPERVISORY UNION</v>
      </c>
      <c r="F12269">
        <v>6082</v>
      </c>
      <c r="G12269">
        <v>830</v>
      </c>
      <c r="H12269">
        <v>73</v>
      </c>
      <c r="I12269" t="s">
        <v>2878</v>
      </c>
      <c r="J12269" s="1" t="s">
        <v>2879</v>
      </c>
      <c r="K12269" s="1" t="s">
        <v>2880</v>
      </c>
    </row>
    <row r="12270" spans="1:11" x14ac:dyDescent="0.2">
      <c r="A12270" s="1" t="s">
        <v>18110</v>
      </c>
      <c r="B12270" s="1" t="s">
        <v>18178</v>
      </c>
      <c r="C12270" t="s">
        <v>18179</v>
      </c>
      <c r="D12270" t="str">
        <f t="shared" si="382"/>
        <v>RUTLAND SOUTHWEST SUPERVISORY UNION</v>
      </c>
      <c r="E12270" t="str">
        <f t="shared" si="383"/>
        <v>RUTLAND SOUTHWEST SUPERVISORY UNION</v>
      </c>
      <c r="F12270">
        <v>5541</v>
      </c>
      <c r="G12270">
        <v>659</v>
      </c>
      <c r="H12270">
        <v>82</v>
      </c>
      <c r="I12270" t="s">
        <v>2878</v>
      </c>
      <c r="J12270" s="1" t="s">
        <v>2879</v>
      </c>
      <c r="K12270" s="1" t="s">
        <v>2880</v>
      </c>
    </row>
    <row r="12271" spans="1:11" x14ac:dyDescent="0.2">
      <c r="A12271" s="1" t="s">
        <v>18110</v>
      </c>
      <c r="B12271" s="1" t="s">
        <v>4181</v>
      </c>
      <c r="C12271" t="s">
        <v>18180</v>
      </c>
      <c r="D12271" t="str">
        <f t="shared" si="382"/>
        <v>SOUTH BURLINGTON SCHOOL DISTRICT</v>
      </c>
      <c r="E12271" t="str">
        <f t="shared" si="383"/>
        <v>SOUTH BURLINGTON SCHOOL DISTRICT</v>
      </c>
      <c r="F12271">
        <v>18473</v>
      </c>
      <c r="G12271">
        <v>2334</v>
      </c>
      <c r="H12271">
        <v>136</v>
      </c>
      <c r="I12271" t="s">
        <v>2878</v>
      </c>
      <c r="J12271" s="1" t="s">
        <v>2879</v>
      </c>
      <c r="K12271" s="1" t="s">
        <v>2880</v>
      </c>
    </row>
    <row r="12272" spans="1:11" x14ac:dyDescent="0.2">
      <c r="A12272" s="1" t="s">
        <v>18110</v>
      </c>
      <c r="B12272" s="1" t="s">
        <v>18181</v>
      </c>
      <c r="C12272" t="s">
        <v>18182</v>
      </c>
      <c r="D12272" t="str">
        <f t="shared" si="382"/>
        <v>SOUTHWEST VERMONT SUPERVISORY UNION</v>
      </c>
      <c r="E12272" t="str">
        <f t="shared" si="383"/>
        <v>SOUTHWEST VERMONT SUPERVISORY UNION</v>
      </c>
      <c r="F12272">
        <v>22728</v>
      </c>
      <c r="G12272">
        <v>3250</v>
      </c>
      <c r="H12272">
        <v>631</v>
      </c>
      <c r="I12272" t="s">
        <v>2878</v>
      </c>
      <c r="J12272" s="1" t="s">
        <v>2879</v>
      </c>
      <c r="K12272" s="1" t="s">
        <v>2880</v>
      </c>
    </row>
    <row r="12273" spans="1:11" x14ac:dyDescent="0.2">
      <c r="A12273" s="1" t="s">
        <v>18110</v>
      </c>
      <c r="B12273" s="1" t="s">
        <v>3524</v>
      </c>
      <c r="C12273" t="s">
        <v>9530</v>
      </c>
      <c r="D12273" t="str">
        <f t="shared" si="382"/>
        <v>SPRINGFIELD SCHOOL DISTRICT</v>
      </c>
      <c r="E12273" t="str">
        <f t="shared" si="383"/>
        <v>SPRINGFIELD SCHOOL DISTRICT</v>
      </c>
      <c r="F12273">
        <v>9180</v>
      </c>
      <c r="G12273">
        <v>1282</v>
      </c>
      <c r="H12273">
        <v>276</v>
      </c>
      <c r="I12273" t="s">
        <v>2878</v>
      </c>
      <c r="J12273" s="1" t="s">
        <v>2879</v>
      </c>
      <c r="K12273" s="1" t="s">
        <v>2880</v>
      </c>
    </row>
    <row r="12274" spans="1:11" x14ac:dyDescent="0.2">
      <c r="A12274" s="1" t="s">
        <v>18110</v>
      </c>
      <c r="B12274" s="1" t="s">
        <v>7273</v>
      </c>
      <c r="C12274" t="s">
        <v>18183</v>
      </c>
      <c r="D12274" t="str">
        <f t="shared" si="382"/>
        <v>ST. JOHNSBURY SCHOOL DISTRICT</v>
      </c>
      <c r="E12274" t="str">
        <f t="shared" si="383"/>
        <v>ST. JOHNSBURY SCHOOL DISTRICT</v>
      </c>
      <c r="F12274">
        <v>7385</v>
      </c>
      <c r="G12274">
        <v>1048</v>
      </c>
      <c r="H12274">
        <v>175</v>
      </c>
      <c r="I12274" t="s">
        <v>2878</v>
      </c>
      <c r="J12274" s="1" t="s">
        <v>2879</v>
      </c>
      <c r="K12274" s="1" t="s">
        <v>2880</v>
      </c>
    </row>
    <row r="12275" spans="1:11" x14ac:dyDescent="0.2">
      <c r="A12275" s="1" t="s">
        <v>18110</v>
      </c>
      <c r="B12275" s="1" t="s">
        <v>10494</v>
      </c>
      <c r="C12275" t="s">
        <v>18184</v>
      </c>
      <c r="D12275" t="str">
        <f t="shared" si="382"/>
        <v>TWO RIVERS SUPERVISORY UNION</v>
      </c>
      <c r="E12275" t="str">
        <f t="shared" si="383"/>
        <v>TWO RIVERS SUPERVISORY UNION</v>
      </c>
      <c r="F12275">
        <v>8843</v>
      </c>
      <c r="G12275">
        <v>1174</v>
      </c>
      <c r="H12275">
        <v>120</v>
      </c>
      <c r="I12275" t="s">
        <v>2878</v>
      </c>
      <c r="J12275" s="1" t="s">
        <v>2879</v>
      </c>
      <c r="K12275" s="1" t="s">
        <v>2880</v>
      </c>
    </row>
    <row r="12276" spans="1:11" x14ac:dyDescent="0.2">
      <c r="A12276" s="1" t="s">
        <v>18110</v>
      </c>
      <c r="B12276" s="1" t="s">
        <v>18185</v>
      </c>
      <c r="C12276" t="s">
        <v>18186</v>
      </c>
      <c r="D12276" t="str">
        <f t="shared" si="382"/>
        <v>WASHINGTON CENTRAL SUPERVISORY UNION</v>
      </c>
      <c r="E12276" t="str">
        <f t="shared" si="383"/>
        <v>WASHINGTON CENTRAL SUPERVISORY UNION</v>
      </c>
      <c r="F12276">
        <v>9632</v>
      </c>
      <c r="G12276">
        <v>1511</v>
      </c>
      <c r="H12276">
        <v>120</v>
      </c>
      <c r="I12276" t="s">
        <v>2878</v>
      </c>
      <c r="J12276" s="1" t="s">
        <v>2879</v>
      </c>
      <c r="K12276" s="1" t="s">
        <v>2880</v>
      </c>
    </row>
    <row r="12277" spans="1:11" x14ac:dyDescent="0.2">
      <c r="A12277" s="1" t="s">
        <v>18110</v>
      </c>
      <c r="B12277" s="1" t="s">
        <v>18187</v>
      </c>
      <c r="C12277" t="s">
        <v>18188</v>
      </c>
      <c r="D12277" t="str">
        <f t="shared" si="382"/>
        <v>WASHINGTON NORTHEAST SUPERVISORY UNION</v>
      </c>
      <c r="E12277" t="str">
        <f t="shared" si="383"/>
        <v>WASHINGTON NORTHEAST SUPERVISORY UNION</v>
      </c>
      <c r="F12277">
        <v>4183</v>
      </c>
      <c r="G12277">
        <v>677</v>
      </c>
      <c r="H12277">
        <v>87</v>
      </c>
      <c r="I12277" t="s">
        <v>2878</v>
      </c>
      <c r="J12277" s="1" t="s">
        <v>2879</v>
      </c>
      <c r="K12277" s="1" t="s">
        <v>2880</v>
      </c>
    </row>
    <row r="12278" spans="1:11" x14ac:dyDescent="0.2">
      <c r="A12278" s="1" t="s">
        <v>18110</v>
      </c>
      <c r="B12278" s="1" t="s">
        <v>18189</v>
      </c>
      <c r="C12278" t="s">
        <v>18190</v>
      </c>
      <c r="D12278" t="str">
        <f t="shared" si="382"/>
        <v>WASHINGTON SOUTH SUPERVISORY UNION</v>
      </c>
      <c r="E12278" t="str">
        <f t="shared" si="383"/>
        <v>WASHINGTON SOUTH SUPERVISORY UNION</v>
      </c>
      <c r="F12278">
        <v>6785</v>
      </c>
      <c r="G12278">
        <v>707</v>
      </c>
      <c r="H12278">
        <v>71</v>
      </c>
      <c r="I12278" t="s">
        <v>2878</v>
      </c>
      <c r="J12278" s="1" t="s">
        <v>2879</v>
      </c>
      <c r="K12278" s="1" t="s">
        <v>2880</v>
      </c>
    </row>
    <row r="12279" spans="1:11" x14ac:dyDescent="0.2">
      <c r="A12279" s="1" t="s">
        <v>18110</v>
      </c>
      <c r="B12279" s="1" t="s">
        <v>18191</v>
      </c>
      <c r="C12279" t="s">
        <v>18192</v>
      </c>
      <c r="D12279" t="str">
        <f t="shared" si="382"/>
        <v>WASHINGTON WEST SUPERVISORY UNION</v>
      </c>
      <c r="E12279" t="str">
        <f t="shared" si="383"/>
        <v>WASHINGTON WEST SUPERVISORY UNION</v>
      </c>
      <c r="F12279">
        <v>12616</v>
      </c>
      <c r="G12279">
        <v>1964</v>
      </c>
      <c r="H12279">
        <v>162</v>
      </c>
      <c r="I12279" t="s">
        <v>2878</v>
      </c>
      <c r="J12279" s="1" t="s">
        <v>2879</v>
      </c>
      <c r="K12279" s="1" t="s">
        <v>2880</v>
      </c>
    </row>
    <row r="12280" spans="1:11" x14ac:dyDescent="0.2">
      <c r="A12280" s="1" t="s">
        <v>18110</v>
      </c>
      <c r="B12280" s="1" t="s">
        <v>18193</v>
      </c>
      <c r="C12280" t="s">
        <v>18194</v>
      </c>
      <c r="D12280" t="str">
        <f t="shared" si="382"/>
        <v>WINDHAM CENTRAL SUPERVISORY UNION</v>
      </c>
      <c r="E12280" t="str">
        <f t="shared" si="383"/>
        <v>WINDHAM CENTRAL SUPERVISORY UNION</v>
      </c>
      <c r="F12280">
        <v>8006</v>
      </c>
      <c r="G12280">
        <v>1076</v>
      </c>
      <c r="H12280">
        <v>119</v>
      </c>
      <c r="I12280" t="s">
        <v>2878</v>
      </c>
      <c r="J12280" s="1" t="s">
        <v>2879</v>
      </c>
      <c r="K12280" s="1" t="s">
        <v>2880</v>
      </c>
    </row>
    <row r="12281" spans="1:11" x14ac:dyDescent="0.2">
      <c r="A12281" s="1" t="s">
        <v>18110</v>
      </c>
      <c r="B12281" s="1" t="s">
        <v>18195</v>
      </c>
      <c r="C12281" t="s">
        <v>18196</v>
      </c>
      <c r="D12281" t="str">
        <f t="shared" si="382"/>
        <v>WINDHAM NORTHEAST SUPERVISORY UNION</v>
      </c>
      <c r="E12281" t="str">
        <f t="shared" si="383"/>
        <v>WINDHAM NORTHEAST SUPERVISORY UNION</v>
      </c>
      <c r="F12281">
        <v>9287</v>
      </c>
      <c r="G12281">
        <v>1371</v>
      </c>
      <c r="H12281">
        <v>324</v>
      </c>
      <c r="I12281" t="s">
        <v>2878</v>
      </c>
      <c r="J12281" s="1" t="s">
        <v>2879</v>
      </c>
      <c r="K12281" s="1" t="s">
        <v>2880</v>
      </c>
    </row>
    <row r="12282" spans="1:11" x14ac:dyDescent="0.2">
      <c r="A12282" s="1" t="s">
        <v>18110</v>
      </c>
      <c r="B12282" s="1" t="s">
        <v>18197</v>
      </c>
      <c r="C12282" t="s">
        <v>18198</v>
      </c>
      <c r="D12282" t="str">
        <f t="shared" si="382"/>
        <v>WINDHAM SOUTHEAST SUPERVISORY UNION</v>
      </c>
      <c r="E12282" t="str">
        <f t="shared" si="383"/>
        <v>WINDHAM SOUTHEAST SUPERVISORY UNION</v>
      </c>
      <c r="F12282">
        <v>20295</v>
      </c>
      <c r="G12282">
        <v>2715</v>
      </c>
      <c r="H12282">
        <v>409</v>
      </c>
      <c r="I12282" t="s">
        <v>2878</v>
      </c>
      <c r="J12282" s="1" t="s">
        <v>2879</v>
      </c>
      <c r="K12282" s="1" t="s">
        <v>2880</v>
      </c>
    </row>
    <row r="12283" spans="1:11" x14ac:dyDescent="0.2">
      <c r="A12283" s="1" t="s">
        <v>18110</v>
      </c>
      <c r="B12283" s="1" t="s">
        <v>18199</v>
      </c>
      <c r="C12283" t="s">
        <v>18200</v>
      </c>
      <c r="D12283" t="str">
        <f t="shared" si="382"/>
        <v>WINDHAM SOUTHWEST SUPERVISORY UNION</v>
      </c>
      <c r="E12283" t="str">
        <f t="shared" si="383"/>
        <v>WINDHAM SOUTHWEST SUPERVISORY UNION</v>
      </c>
      <c r="F12283">
        <v>5495</v>
      </c>
      <c r="G12283">
        <v>764</v>
      </c>
      <c r="H12283">
        <v>96</v>
      </c>
      <c r="I12283" t="s">
        <v>2878</v>
      </c>
      <c r="J12283" s="1" t="s">
        <v>2879</v>
      </c>
      <c r="K12283" s="1" t="s">
        <v>2880</v>
      </c>
    </row>
    <row r="12284" spans="1:11" x14ac:dyDescent="0.2">
      <c r="A12284" s="1" t="s">
        <v>18110</v>
      </c>
      <c r="B12284" s="1" t="s">
        <v>18201</v>
      </c>
      <c r="C12284" t="s">
        <v>18202</v>
      </c>
      <c r="D12284" t="str">
        <f t="shared" si="382"/>
        <v>WINDSOR CENTRAL SUPERVISORY UNION</v>
      </c>
      <c r="E12284" t="str">
        <f t="shared" si="383"/>
        <v>WINDSOR CENTRAL SUPERVISORY UNION</v>
      </c>
      <c r="F12284">
        <v>7669</v>
      </c>
      <c r="G12284">
        <v>1020</v>
      </c>
      <c r="H12284">
        <v>131</v>
      </c>
      <c r="I12284" t="s">
        <v>2878</v>
      </c>
      <c r="J12284" s="1" t="s">
        <v>2879</v>
      </c>
      <c r="K12284" s="1" t="s">
        <v>2880</v>
      </c>
    </row>
    <row r="12285" spans="1:11" x14ac:dyDescent="0.2">
      <c r="A12285" s="1" t="s">
        <v>18110</v>
      </c>
      <c r="B12285" s="1" t="s">
        <v>18203</v>
      </c>
      <c r="C12285" t="s">
        <v>18204</v>
      </c>
      <c r="D12285" t="str">
        <f t="shared" si="382"/>
        <v>WINDSOR NORTHWEST SUPERVISORY UNION</v>
      </c>
      <c r="E12285" t="str">
        <f t="shared" si="383"/>
        <v>WINDSOR NORTHWEST SUPERVISORY UNION</v>
      </c>
      <c r="F12285">
        <v>4438</v>
      </c>
      <c r="G12285">
        <v>578</v>
      </c>
      <c r="H12285">
        <v>60</v>
      </c>
      <c r="I12285" t="s">
        <v>2878</v>
      </c>
      <c r="J12285" s="1" t="s">
        <v>2879</v>
      </c>
      <c r="K12285" s="1" t="s">
        <v>2880</v>
      </c>
    </row>
    <row r="12286" spans="1:11" x14ac:dyDescent="0.2">
      <c r="A12286" s="1" t="s">
        <v>18110</v>
      </c>
      <c r="B12286" s="1" t="s">
        <v>18205</v>
      </c>
      <c r="C12286" t="s">
        <v>18206</v>
      </c>
      <c r="D12286" t="str">
        <f t="shared" si="382"/>
        <v>WINDSOR SOUTHEAST SUPERVISORY UNION</v>
      </c>
      <c r="E12286" t="str">
        <f t="shared" si="383"/>
        <v>WINDSOR SOUTHEAST SUPERVISORY UNION</v>
      </c>
      <c r="F12286">
        <v>10651</v>
      </c>
      <c r="G12286">
        <v>1429</v>
      </c>
      <c r="H12286">
        <v>123</v>
      </c>
      <c r="I12286" t="s">
        <v>2878</v>
      </c>
      <c r="J12286" s="1" t="s">
        <v>2879</v>
      </c>
      <c r="K12286" s="1" t="s">
        <v>2880</v>
      </c>
    </row>
    <row r="12287" spans="1:11" x14ac:dyDescent="0.2">
      <c r="A12287" s="1" t="s">
        <v>18110</v>
      </c>
      <c r="B12287" s="1" t="s">
        <v>3608</v>
      </c>
      <c r="C12287" t="s">
        <v>18207</v>
      </c>
      <c r="D12287" t="str">
        <f t="shared" si="382"/>
        <v>WINOOSKI INCORPORATED SCHOOL DISTRICT</v>
      </c>
      <c r="E12287" t="str">
        <f t="shared" si="383"/>
        <v>WINOOSKI INCORPORATED SCHOOL DISTRICT</v>
      </c>
      <c r="F12287">
        <v>7499</v>
      </c>
      <c r="G12287">
        <v>783</v>
      </c>
      <c r="H12287">
        <v>236</v>
      </c>
      <c r="I12287" t="s">
        <v>2878</v>
      </c>
      <c r="J12287" s="1" t="s">
        <v>2879</v>
      </c>
      <c r="K12287" s="1" t="s">
        <v>2880</v>
      </c>
    </row>
    <row r="12288" spans="1:11" x14ac:dyDescent="0.2">
      <c r="A12288" s="1" t="s">
        <v>18208</v>
      </c>
      <c r="B12288" s="1" t="s">
        <v>2885</v>
      </c>
      <c r="C12288" t="s">
        <v>18209</v>
      </c>
      <c r="D12288" t="str">
        <f t="shared" si="382"/>
        <v>ACCOMACK COUNTY PUBLIC SCHOOLS</v>
      </c>
      <c r="E12288" t="str">
        <f t="shared" si="383"/>
        <v>ACCOMACK COUNTY PUBLIC SCHOOLS</v>
      </c>
      <c r="F12288">
        <v>32947</v>
      </c>
      <c r="G12288">
        <v>4938</v>
      </c>
      <c r="H12288">
        <v>1423</v>
      </c>
      <c r="I12288" t="s">
        <v>2878</v>
      </c>
      <c r="J12288" s="1" t="s">
        <v>2879</v>
      </c>
      <c r="K12288" s="1" t="s">
        <v>2880</v>
      </c>
    </row>
    <row r="12289" spans="1:11" x14ac:dyDescent="0.2">
      <c r="A12289" s="1" t="s">
        <v>18208</v>
      </c>
      <c r="B12289" s="1" t="s">
        <v>2887</v>
      </c>
      <c r="C12289" t="s">
        <v>18210</v>
      </c>
      <c r="D12289" t="str">
        <f t="shared" si="382"/>
        <v>ALBEMARLE COUNTY PUBLIC SCHOOLS</v>
      </c>
      <c r="E12289" t="str">
        <f t="shared" si="383"/>
        <v>ALBEMARLE COUNTY PUBLIC SCHOOLS</v>
      </c>
      <c r="F12289">
        <v>106878</v>
      </c>
      <c r="G12289">
        <v>16106</v>
      </c>
      <c r="H12289">
        <v>1403</v>
      </c>
      <c r="I12289" t="s">
        <v>2878</v>
      </c>
      <c r="J12289" s="1" t="s">
        <v>2879</v>
      </c>
      <c r="K12289" s="1" t="s">
        <v>2880</v>
      </c>
    </row>
    <row r="12290" spans="1:11" x14ac:dyDescent="0.2">
      <c r="A12290" s="1" t="s">
        <v>18208</v>
      </c>
      <c r="B12290" s="1" t="s">
        <v>2891</v>
      </c>
      <c r="C12290" t="s">
        <v>18211</v>
      </c>
      <c r="D12290" t="str">
        <f t="shared" si="382"/>
        <v>ALEXANDRIA CITY PUBLIC SCHOOLS</v>
      </c>
      <c r="E12290" t="str">
        <f t="shared" si="383"/>
        <v>ALEXANDRIA CITY PUBLIC SCHOOLS</v>
      </c>
      <c r="F12290">
        <v>155810</v>
      </c>
      <c r="G12290">
        <v>17120</v>
      </c>
      <c r="H12290">
        <v>3166</v>
      </c>
      <c r="I12290" t="s">
        <v>2878</v>
      </c>
      <c r="J12290" s="1" t="s">
        <v>2879</v>
      </c>
      <c r="K12290" s="1" t="s">
        <v>2880</v>
      </c>
    </row>
    <row r="12291" spans="1:11" x14ac:dyDescent="0.2">
      <c r="A12291" s="1" t="s">
        <v>18208</v>
      </c>
      <c r="B12291" s="1" t="s">
        <v>16789</v>
      </c>
      <c r="C12291" t="s">
        <v>18212</v>
      </c>
      <c r="D12291" t="str">
        <f t="shared" ref="D12291:D12354" si="384">UPPER(C12291)</f>
        <v>ALLEGHANY COUNTY PUBLIC SCHOOLS</v>
      </c>
      <c r="E12291" t="str">
        <f t="shared" ref="E12291:E12354" si="385">UPPER(TRIM(C12291))</f>
        <v>ALLEGHANY COUNTY PUBLIC SCHOOLS</v>
      </c>
      <c r="F12291">
        <v>15595</v>
      </c>
      <c r="G12291">
        <v>2274</v>
      </c>
      <c r="H12291">
        <v>408</v>
      </c>
      <c r="I12291" t="s">
        <v>2878</v>
      </c>
      <c r="J12291" s="1" t="s">
        <v>2879</v>
      </c>
      <c r="K12291" s="1" t="s">
        <v>2880</v>
      </c>
    </row>
    <row r="12292" spans="1:11" x14ac:dyDescent="0.2">
      <c r="A12292" s="1" t="s">
        <v>18208</v>
      </c>
      <c r="B12292" s="1" t="s">
        <v>2893</v>
      </c>
      <c r="C12292" t="s">
        <v>18213</v>
      </c>
      <c r="D12292" t="str">
        <f t="shared" si="384"/>
        <v>AMELIA COUNTY PUBLIC SCHOOLS</v>
      </c>
      <c r="E12292" t="str">
        <f t="shared" si="385"/>
        <v>AMELIA COUNTY PUBLIC SCHOOLS</v>
      </c>
      <c r="F12292">
        <v>12913</v>
      </c>
      <c r="G12292">
        <v>2021</v>
      </c>
      <c r="H12292">
        <v>291</v>
      </c>
      <c r="I12292" t="s">
        <v>2878</v>
      </c>
      <c r="J12292" s="1" t="s">
        <v>2879</v>
      </c>
      <c r="K12292" s="1" t="s">
        <v>2880</v>
      </c>
    </row>
    <row r="12293" spans="1:11" x14ac:dyDescent="0.2">
      <c r="A12293" s="1" t="s">
        <v>18208</v>
      </c>
      <c r="B12293" s="1" t="s">
        <v>2895</v>
      </c>
      <c r="C12293" t="s">
        <v>18214</v>
      </c>
      <c r="D12293" t="str">
        <f t="shared" si="384"/>
        <v>AMHERST COUNTY PUBLIC SCHOOLS</v>
      </c>
      <c r="E12293" t="str">
        <f t="shared" si="385"/>
        <v>AMHERST COUNTY PUBLIC SCHOOLS</v>
      </c>
      <c r="F12293">
        <v>31633</v>
      </c>
      <c r="G12293">
        <v>4656</v>
      </c>
      <c r="H12293">
        <v>828</v>
      </c>
      <c r="I12293" t="s">
        <v>2878</v>
      </c>
      <c r="J12293" s="1" t="s">
        <v>2879</v>
      </c>
      <c r="K12293" s="1" t="s">
        <v>2880</v>
      </c>
    </row>
    <row r="12294" spans="1:11" x14ac:dyDescent="0.2">
      <c r="A12294" s="1" t="s">
        <v>18208</v>
      </c>
      <c r="B12294" s="1" t="s">
        <v>2897</v>
      </c>
      <c r="C12294" t="s">
        <v>18215</v>
      </c>
      <c r="D12294" t="str">
        <f t="shared" si="384"/>
        <v>APPOMATTOX COUNTY PUBLIC SCHOOLS</v>
      </c>
      <c r="E12294" t="str">
        <f t="shared" si="385"/>
        <v>APPOMATTOX COUNTY PUBLIC SCHOOLS</v>
      </c>
      <c r="F12294">
        <v>15475</v>
      </c>
      <c r="G12294">
        <v>2454</v>
      </c>
      <c r="H12294">
        <v>456</v>
      </c>
      <c r="I12294" t="s">
        <v>2878</v>
      </c>
      <c r="J12294" s="1" t="s">
        <v>2879</v>
      </c>
      <c r="K12294" s="1" t="s">
        <v>2880</v>
      </c>
    </row>
    <row r="12295" spans="1:11" x14ac:dyDescent="0.2">
      <c r="A12295" s="1" t="s">
        <v>18208</v>
      </c>
      <c r="B12295" s="1" t="s">
        <v>2899</v>
      </c>
      <c r="C12295" t="s">
        <v>18216</v>
      </c>
      <c r="D12295" t="str">
        <f t="shared" si="384"/>
        <v>ARLINGTON COUNTY PUBLIC SCHOOLS</v>
      </c>
      <c r="E12295" t="str">
        <f t="shared" si="385"/>
        <v>ARLINGTON COUNTY PUBLIC SCHOOLS</v>
      </c>
      <c r="F12295">
        <v>230050</v>
      </c>
      <c r="G12295">
        <v>26828</v>
      </c>
      <c r="H12295">
        <v>2298</v>
      </c>
      <c r="I12295" t="s">
        <v>2878</v>
      </c>
      <c r="J12295" s="1" t="s">
        <v>2879</v>
      </c>
      <c r="K12295" s="1" t="s">
        <v>2880</v>
      </c>
    </row>
    <row r="12296" spans="1:11" x14ac:dyDescent="0.2">
      <c r="A12296" s="1" t="s">
        <v>18208</v>
      </c>
      <c r="B12296" s="1" t="s">
        <v>2901</v>
      </c>
      <c r="C12296" t="s">
        <v>18217</v>
      </c>
      <c r="D12296" t="str">
        <f t="shared" si="384"/>
        <v>AUGUSTA COUNTY PUBLIC SCHOOLS</v>
      </c>
      <c r="E12296" t="str">
        <f t="shared" si="385"/>
        <v>AUGUSTA COUNTY PUBLIC SCHOOLS</v>
      </c>
      <c r="F12296">
        <v>74997</v>
      </c>
      <c r="G12296">
        <v>11117</v>
      </c>
      <c r="H12296">
        <v>1233</v>
      </c>
      <c r="I12296" t="s">
        <v>2878</v>
      </c>
      <c r="J12296" s="1" t="s">
        <v>2879</v>
      </c>
      <c r="K12296" s="1" t="s">
        <v>2880</v>
      </c>
    </row>
    <row r="12297" spans="1:11" x14ac:dyDescent="0.2">
      <c r="A12297" s="1" t="s">
        <v>18208</v>
      </c>
      <c r="B12297" s="1" t="s">
        <v>2903</v>
      </c>
      <c r="C12297" t="s">
        <v>18218</v>
      </c>
      <c r="D12297" t="str">
        <f t="shared" si="384"/>
        <v>BATH COUNTY PUBLIC SCHOOLS</v>
      </c>
      <c r="E12297" t="str">
        <f t="shared" si="385"/>
        <v>BATH COUNTY PUBLIC SCHOOLS</v>
      </c>
      <c r="F12297">
        <v>4476</v>
      </c>
      <c r="G12297">
        <v>498</v>
      </c>
      <c r="H12297">
        <v>85</v>
      </c>
      <c r="I12297" t="s">
        <v>2878</v>
      </c>
      <c r="J12297" s="1" t="s">
        <v>2879</v>
      </c>
      <c r="K12297" s="1" t="s">
        <v>2880</v>
      </c>
    </row>
    <row r="12298" spans="1:11" x14ac:dyDescent="0.2">
      <c r="A12298" s="1" t="s">
        <v>18208</v>
      </c>
      <c r="B12298" s="1" t="s">
        <v>2905</v>
      </c>
      <c r="C12298" t="s">
        <v>18219</v>
      </c>
      <c r="D12298" t="str">
        <f t="shared" si="384"/>
        <v>BEDFORD COUNTY PUBLIC SCHOOLS</v>
      </c>
      <c r="E12298" t="str">
        <f t="shared" si="385"/>
        <v>BEDFORD COUNTY PUBLIC SCHOOLS</v>
      </c>
      <c r="F12298">
        <v>77960</v>
      </c>
      <c r="G12298">
        <v>12054</v>
      </c>
      <c r="H12298">
        <v>1339</v>
      </c>
      <c r="I12298" t="s">
        <v>2878</v>
      </c>
      <c r="J12298" s="1" t="s">
        <v>2879</v>
      </c>
      <c r="K12298" s="1" t="s">
        <v>2880</v>
      </c>
    </row>
    <row r="12299" spans="1:11" x14ac:dyDescent="0.2">
      <c r="A12299" s="1" t="s">
        <v>18208</v>
      </c>
      <c r="B12299" s="1" t="s">
        <v>2907</v>
      </c>
      <c r="C12299" t="s">
        <v>18220</v>
      </c>
      <c r="D12299" t="str">
        <f t="shared" si="384"/>
        <v>BLAND COUNTY PUBLIC SCHOOLS</v>
      </c>
      <c r="E12299" t="str">
        <f t="shared" si="385"/>
        <v>BLAND COUNTY PUBLIC SCHOOLS</v>
      </c>
      <c r="F12299">
        <v>6513</v>
      </c>
      <c r="G12299">
        <v>792</v>
      </c>
      <c r="H12299">
        <v>117</v>
      </c>
      <c r="I12299" t="s">
        <v>2878</v>
      </c>
      <c r="J12299" s="1" t="s">
        <v>2879</v>
      </c>
      <c r="K12299" s="1" t="s">
        <v>2880</v>
      </c>
    </row>
    <row r="12300" spans="1:11" x14ac:dyDescent="0.2">
      <c r="A12300" s="1" t="s">
        <v>18208</v>
      </c>
      <c r="B12300" s="1" t="s">
        <v>2909</v>
      </c>
      <c r="C12300" t="s">
        <v>18221</v>
      </c>
      <c r="D12300" t="str">
        <f t="shared" si="384"/>
        <v>BOTETOURT COUNTY PUBLIC SCHOOLS</v>
      </c>
      <c r="E12300" t="str">
        <f t="shared" si="385"/>
        <v>BOTETOURT COUNTY PUBLIC SCHOOLS</v>
      </c>
      <c r="F12300">
        <v>33231</v>
      </c>
      <c r="G12300">
        <v>5100</v>
      </c>
      <c r="H12300">
        <v>414</v>
      </c>
      <c r="I12300" t="s">
        <v>2878</v>
      </c>
      <c r="J12300" s="1" t="s">
        <v>2879</v>
      </c>
      <c r="K12300" s="1" t="s">
        <v>2880</v>
      </c>
    </row>
    <row r="12301" spans="1:11" x14ac:dyDescent="0.2">
      <c r="A12301" s="1" t="s">
        <v>18208</v>
      </c>
      <c r="B12301" s="1" t="s">
        <v>2913</v>
      </c>
      <c r="C12301" t="s">
        <v>18222</v>
      </c>
      <c r="D12301" t="str">
        <f t="shared" si="384"/>
        <v>BRISTOL CITY PUBLIC SCHOOLS</v>
      </c>
      <c r="E12301" t="str">
        <f t="shared" si="385"/>
        <v>BRISTOL CITY PUBLIC SCHOOLS</v>
      </c>
      <c r="F12301">
        <v>16960</v>
      </c>
      <c r="G12301">
        <v>2612</v>
      </c>
      <c r="H12301">
        <v>912</v>
      </c>
      <c r="I12301" t="s">
        <v>2878</v>
      </c>
      <c r="J12301" s="1" t="s">
        <v>2879</v>
      </c>
      <c r="K12301" s="1" t="s">
        <v>2880</v>
      </c>
    </row>
    <row r="12302" spans="1:11" x14ac:dyDescent="0.2">
      <c r="A12302" s="1" t="s">
        <v>18208</v>
      </c>
      <c r="B12302" s="1" t="s">
        <v>2915</v>
      </c>
      <c r="C12302" t="s">
        <v>18223</v>
      </c>
      <c r="D12302" t="str">
        <f t="shared" si="384"/>
        <v>BRUNSWICK COUNTY PUBLIC SCHOOLS</v>
      </c>
      <c r="E12302" t="str">
        <f t="shared" si="385"/>
        <v>BRUNSWICK COUNTY PUBLIC SCHOOLS</v>
      </c>
      <c r="F12302">
        <v>16243</v>
      </c>
      <c r="G12302">
        <v>2080</v>
      </c>
      <c r="H12302">
        <v>604</v>
      </c>
      <c r="I12302" t="s">
        <v>2878</v>
      </c>
      <c r="J12302" s="1" t="s">
        <v>2879</v>
      </c>
      <c r="K12302" s="1" t="s">
        <v>2880</v>
      </c>
    </row>
    <row r="12303" spans="1:11" x14ac:dyDescent="0.2">
      <c r="A12303" s="1" t="s">
        <v>18208</v>
      </c>
      <c r="B12303" s="1" t="s">
        <v>2917</v>
      </c>
      <c r="C12303" t="s">
        <v>18224</v>
      </c>
      <c r="D12303" t="str">
        <f t="shared" si="384"/>
        <v>BUCHANAN COUNTY PUBLIC SCHOOLS</v>
      </c>
      <c r="E12303" t="str">
        <f t="shared" si="385"/>
        <v>BUCHANAN COUNTY PUBLIC SCHOOLS</v>
      </c>
      <c r="F12303">
        <v>22178</v>
      </c>
      <c r="G12303">
        <v>3012</v>
      </c>
      <c r="H12303">
        <v>820</v>
      </c>
      <c r="I12303" t="s">
        <v>2878</v>
      </c>
      <c r="J12303" s="1" t="s">
        <v>2879</v>
      </c>
      <c r="K12303" s="1" t="s">
        <v>2880</v>
      </c>
    </row>
    <row r="12304" spans="1:11" x14ac:dyDescent="0.2">
      <c r="A12304" s="1" t="s">
        <v>18208</v>
      </c>
      <c r="B12304" s="1" t="s">
        <v>2919</v>
      </c>
      <c r="C12304" t="s">
        <v>18225</v>
      </c>
      <c r="D12304" t="str">
        <f t="shared" si="384"/>
        <v>BUCKINGHAM COUNTY PUBLIC SCHOOLS</v>
      </c>
      <c r="E12304" t="str">
        <f t="shared" si="385"/>
        <v>BUCKINGHAM COUNTY PUBLIC SCHOOLS</v>
      </c>
      <c r="F12304">
        <v>17048</v>
      </c>
      <c r="G12304">
        <v>2359</v>
      </c>
      <c r="H12304">
        <v>530</v>
      </c>
      <c r="I12304" t="s">
        <v>2878</v>
      </c>
      <c r="J12304" s="1" t="s">
        <v>2879</v>
      </c>
      <c r="K12304" s="1" t="s">
        <v>2880</v>
      </c>
    </row>
    <row r="12305" spans="1:11" x14ac:dyDescent="0.2">
      <c r="A12305" s="1" t="s">
        <v>18208</v>
      </c>
      <c r="B12305" s="1" t="s">
        <v>18226</v>
      </c>
      <c r="C12305" t="s">
        <v>18227</v>
      </c>
      <c r="D12305" t="str">
        <f t="shared" si="384"/>
        <v>BUENA VISTA CITY PUBLIC SCHOOLS</v>
      </c>
      <c r="E12305" t="str">
        <f t="shared" si="385"/>
        <v>BUENA VISTA CITY PUBLIC SCHOOLS</v>
      </c>
      <c r="F12305">
        <v>6452</v>
      </c>
      <c r="G12305">
        <v>990</v>
      </c>
      <c r="H12305">
        <v>214</v>
      </c>
      <c r="I12305" t="s">
        <v>2878</v>
      </c>
      <c r="J12305" s="1" t="s">
        <v>2879</v>
      </c>
      <c r="K12305" s="1" t="s">
        <v>2880</v>
      </c>
    </row>
    <row r="12306" spans="1:11" x14ac:dyDescent="0.2">
      <c r="A12306" s="1" t="s">
        <v>18208</v>
      </c>
      <c r="B12306" s="1" t="s">
        <v>2921</v>
      </c>
      <c r="C12306" t="s">
        <v>18228</v>
      </c>
      <c r="D12306" t="str">
        <f t="shared" si="384"/>
        <v>CAMPBELL COUNTY PUBLIC SCHOOLS</v>
      </c>
      <c r="E12306" t="str">
        <f t="shared" si="385"/>
        <v>CAMPBELL COUNTY PUBLIC SCHOOLS</v>
      </c>
      <c r="F12306">
        <v>54952</v>
      </c>
      <c r="G12306">
        <v>8328</v>
      </c>
      <c r="H12306">
        <v>1303</v>
      </c>
      <c r="I12306" t="s">
        <v>2878</v>
      </c>
      <c r="J12306" s="1" t="s">
        <v>2879</v>
      </c>
      <c r="K12306" s="1" t="s">
        <v>2880</v>
      </c>
    </row>
    <row r="12307" spans="1:11" x14ac:dyDescent="0.2">
      <c r="A12307" s="1" t="s">
        <v>18208</v>
      </c>
      <c r="B12307" s="1" t="s">
        <v>2927</v>
      </c>
      <c r="C12307" t="s">
        <v>9275</v>
      </c>
      <c r="D12307" t="str">
        <f t="shared" si="384"/>
        <v>CAROLINE COUNTY PUBLIC SCHOOLS</v>
      </c>
      <c r="E12307" t="str">
        <f t="shared" si="385"/>
        <v>CAROLINE COUNTY PUBLIC SCHOOLS</v>
      </c>
      <c r="F12307">
        <v>30178</v>
      </c>
      <c r="G12307">
        <v>5045</v>
      </c>
      <c r="H12307">
        <v>730</v>
      </c>
      <c r="I12307" t="s">
        <v>2878</v>
      </c>
      <c r="J12307" s="1" t="s">
        <v>2879</v>
      </c>
      <c r="K12307" s="1" t="s">
        <v>2880</v>
      </c>
    </row>
    <row r="12308" spans="1:11" x14ac:dyDescent="0.2">
      <c r="A12308" s="1" t="s">
        <v>18208</v>
      </c>
      <c r="B12308" s="1" t="s">
        <v>2929</v>
      </c>
      <c r="C12308" t="s">
        <v>9276</v>
      </c>
      <c r="D12308" t="str">
        <f t="shared" si="384"/>
        <v>CARROLL COUNTY PUBLIC SCHOOLS</v>
      </c>
      <c r="E12308" t="str">
        <f t="shared" si="385"/>
        <v>CARROLL COUNTY PUBLIC SCHOOLS</v>
      </c>
      <c r="F12308">
        <v>29531</v>
      </c>
      <c r="G12308">
        <v>4247</v>
      </c>
      <c r="H12308">
        <v>866</v>
      </c>
      <c r="I12308" t="s">
        <v>2878</v>
      </c>
      <c r="J12308" s="1" t="s">
        <v>2879</v>
      </c>
      <c r="K12308" s="1" t="s">
        <v>2880</v>
      </c>
    </row>
    <row r="12309" spans="1:11" x14ac:dyDescent="0.2">
      <c r="A12309" s="1" t="s">
        <v>18208</v>
      </c>
      <c r="B12309" s="1" t="s">
        <v>2931</v>
      </c>
      <c r="C12309" t="s">
        <v>18229</v>
      </c>
      <c r="D12309" t="str">
        <f t="shared" si="384"/>
        <v>CHARLES CITY COUNTY PUBLIC SCHOOLS</v>
      </c>
      <c r="E12309" t="str">
        <f t="shared" si="385"/>
        <v>CHARLES CITY COUNTY PUBLIC SCHOOLS</v>
      </c>
      <c r="F12309">
        <v>7071</v>
      </c>
      <c r="G12309">
        <v>793</v>
      </c>
      <c r="H12309">
        <v>155</v>
      </c>
      <c r="I12309" t="s">
        <v>2878</v>
      </c>
      <c r="J12309" s="1" t="s">
        <v>2879</v>
      </c>
      <c r="K12309" s="1" t="s">
        <v>2880</v>
      </c>
    </row>
    <row r="12310" spans="1:11" x14ac:dyDescent="0.2">
      <c r="A12310" s="1" t="s">
        <v>18208</v>
      </c>
      <c r="B12310" s="1" t="s">
        <v>2933</v>
      </c>
      <c r="C12310" t="s">
        <v>18230</v>
      </c>
      <c r="D12310" t="str">
        <f t="shared" si="384"/>
        <v>CHARLOTTE COUNTY PUBLIC SCHOOLS</v>
      </c>
      <c r="E12310" t="str">
        <f t="shared" si="385"/>
        <v>CHARLOTTE COUNTY PUBLIC SCHOOLS</v>
      </c>
      <c r="F12310">
        <v>12129</v>
      </c>
      <c r="G12310">
        <v>1896</v>
      </c>
      <c r="H12310">
        <v>537</v>
      </c>
      <c r="I12310" t="s">
        <v>2878</v>
      </c>
      <c r="J12310" s="1" t="s">
        <v>2879</v>
      </c>
      <c r="K12310" s="1" t="s">
        <v>2880</v>
      </c>
    </row>
    <row r="12311" spans="1:11" x14ac:dyDescent="0.2">
      <c r="A12311" s="1" t="s">
        <v>18208</v>
      </c>
      <c r="B12311" s="1" t="s">
        <v>2935</v>
      </c>
      <c r="C12311" t="s">
        <v>18231</v>
      </c>
      <c r="D12311" t="str">
        <f t="shared" si="384"/>
        <v>CHARLOTTESVILLE CITY PUBLIC SCHOOLS</v>
      </c>
      <c r="E12311" t="str">
        <f t="shared" si="385"/>
        <v>CHARLOTTESVILLE CITY PUBLIC SCHOOLS</v>
      </c>
      <c r="F12311">
        <v>46912</v>
      </c>
      <c r="G12311">
        <v>4833</v>
      </c>
      <c r="H12311">
        <v>1015</v>
      </c>
      <c r="I12311" t="s">
        <v>2878</v>
      </c>
      <c r="J12311" s="1" t="s">
        <v>2879</v>
      </c>
      <c r="K12311" s="1" t="s">
        <v>2880</v>
      </c>
    </row>
    <row r="12312" spans="1:11" x14ac:dyDescent="0.2">
      <c r="A12312" s="1" t="s">
        <v>18208</v>
      </c>
      <c r="B12312" s="1" t="s">
        <v>2937</v>
      </c>
      <c r="C12312" t="s">
        <v>18232</v>
      </c>
      <c r="D12312" t="str">
        <f t="shared" si="384"/>
        <v>CHESAPEAKE CITY PUBLIC SCHOOLS</v>
      </c>
      <c r="E12312" t="str">
        <f t="shared" si="385"/>
        <v>CHESAPEAKE CITY PUBLIC SCHOOLS</v>
      </c>
      <c r="F12312">
        <v>237940</v>
      </c>
      <c r="G12312">
        <v>42412</v>
      </c>
      <c r="H12312">
        <v>5082</v>
      </c>
      <c r="I12312" t="s">
        <v>2878</v>
      </c>
      <c r="J12312" s="1" t="s">
        <v>2879</v>
      </c>
      <c r="K12312" s="1" t="s">
        <v>2880</v>
      </c>
    </row>
    <row r="12313" spans="1:11" x14ac:dyDescent="0.2">
      <c r="A12313" s="1" t="s">
        <v>18208</v>
      </c>
      <c r="B12313" s="1" t="s">
        <v>2939</v>
      </c>
      <c r="C12313" t="s">
        <v>18233</v>
      </c>
      <c r="D12313" t="str">
        <f t="shared" si="384"/>
        <v>CHESTERFIELD COUNTY PUBLIC SCHOOLS</v>
      </c>
      <c r="E12313" t="str">
        <f t="shared" si="385"/>
        <v>CHESTERFIELD COUNTY PUBLIC SCHOOLS</v>
      </c>
      <c r="F12313">
        <v>339009</v>
      </c>
      <c r="G12313">
        <v>61383</v>
      </c>
      <c r="H12313">
        <v>5299</v>
      </c>
      <c r="I12313" t="s">
        <v>2878</v>
      </c>
      <c r="J12313" s="1" t="s">
        <v>2879</v>
      </c>
      <c r="K12313" s="1" t="s">
        <v>2880</v>
      </c>
    </row>
    <row r="12314" spans="1:11" x14ac:dyDescent="0.2">
      <c r="A12314" s="1" t="s">
        <v>18208</v>
      </c>
      <c r="B12314" s="1" t="s">
        <v>2941</v>
      </c>
      <c r="C12314" t="s">
        <v>18234</v>
      </c>
      <c r="D12314" t="str">
        <f t="shared" si="384"/>
        <v>CLARKE COUNTY PUBLIC SCHOOLS</v>
      </c>
      <c r="E12314" t="str">
        <f t="shared" si="385"/>
        <v>CLARKE COUNTY PUBLIC SCHOOLS</v>
      </c>
      <c r="F12314">
        <v>14374</v>
      </c>
      <c r="G12314">
        <v>2343</v>
      </c>
      <c r="H12314">
        <v>181</v>
      </c>
      <c r="I12314" t="s">
        <v>2878</v>
      </c>
      <c r="J12314" s="1" t="s">
        <v>2879</v>
      </c>
      <c r="K12314" s="1" t="s">
        <v>2880</v>
      </c>
    </row>
    <row r="12315" spans="1:11" x14ac:dyDescent="0.2">
      <c r="A12315" s="1" t="s">
        <v>18208</v>
      </c>
      <c r="B12315" s="1" t="s">
        <v>2945</v>
      </c>
      <c r="C12315" t="s">
        <v>18235</v>
      </c>
      <c r="D12315" t="str">
        <f t="shared" si="384"/>
        <v>COLONIAL BEACH TOWN PUBLIC SCHOOLS</v>
      </c>
      <c r="E12315" t="str">
        <f t="shared" si="385"/>
        <v>COLONIAL BEACH TOWN PUBLIC SCHOOLS</v>
      </c>
      <c r="F12315">
        <v>3525</v>
      </c>
      <c r="G12315">
        <v>463</v>
      </c>
      <c r="H12315">
        <v>117</v>
      </c>
      <c r="I12315" t="s">
        <v>2878</v>
      </c>
      <c r="J12315" s="1" t="s">
        <v>2879</v>
      </c>
      <c r="K12315" s="1" t="s">
        <v>2880</v>
      </c>
    </row>
    <row r="12316" spans="1:11" x14ac:dyDescent="0.2">
      <c r="A12316" s="1" t="s">
        <v>18208</v>
      </c>
      <c r="B12316" s="1" t="s">
        <v>2947</v>
      </c>
      <c r="C12316" t="s">
        <v>18236</v>
      </c>
      <c r="D12316" t="str">
        <f t="shared" si="384"/>
        <v>COLONIAL HEIGHTS CITY PUBLIC SCHOOLS</v>
      </c>
      <c r="E12316" t="str">
        <f t="shared" si="385"/>
        <v>COLONIAL HEIGHTS CITY PUBLIC SCHOOLS</v>
      </c>
      <c r="F12316">
        <v>17772</v>
      </c>
      <c r="G12316">
        <v>2912</v>
      </c>
      <c r="H12316">
        <v>488</v>
      </c>
      <c r="I12316" t="s">
        <v>2878</v>
      </c>
      <c r="J12316" s="1" t="s">
        <v>2879</v>
      </c>
      <c r="K12316" s="1" t="s">
        <v>2880</v>
      </c>
    </row>
    <row r="12317" spans="1:11" x14ac:dyDescent="0.2">
      <c r="A12317" s="1" t="s">
        <v>18208</v>
      </c>
      <c r="B12317" s="1" t="s">
        <v>2949</v>
      </c>
      <c r="C12317" t="s">
        <v>18237</v>
      </c>
      <c r="D12317" t="str">
        <f t="shared" si="384"/>
        <v>COVINGTON CITY PUBLIC SCHOOLS</v>
      </c>
      <c r="E12317" t="str">
        <f t="shared" si="385"/>
        <v>COVINGTON CITY PUBLIC SCHOOLS</v>
      </c>
      <c r="F12317">
        <v>5518</v>
      </c>
      <c r="G12317">
        <v>825</v>
      </c>
      <c r="H12317">
        <v>180</v>
      </c>
      <c r="I12317" t="s">
        <v>2878</v>
      </c>
      <c r="J12317" s="1" t="s">
        <v>2879</v>
      </c>
      <c r="K12317" s="1" t="s">
        <v>2880</v>
      </c>
    </row>
    <row r="12318" spans="1:11" x14ac:dyDescent="0.2">
      <c r="A12318" s="1" t="s">
        <v>18208</v>
      </c>
      <c r="B12318" s="1" t="s">
        <v>2951</v>
      </c>
      <c r="C12318" t="s">
        <v>18238</v>
      </c>
      <c r="D12318" t="str">
        <f t="shared" si="384"/>
        <v>CRAIG COUNTY PUBLIC SCHOOLS</v>
      </c>
      <c r="E12318" t="str">
        <f t="shared" si="385"/>
        <v>CRAIG COUNTY PUBLIC SCHOOLS</v>
      </c>
      <c r="F12318">
        <v>5158</v>
      </c>
      <c r="G12318">
        <v>758</v>
      </c>
      <c r="H12318">
        <v>151</v>
      </c>
      <c r="I12318" t="s">
        <v>2878</v>
      </c>
      <c r="J12318" s="1" t="s">
        <v>2879</v>
      </c>
      <c r="K12318" s="1" t="s">
        <v>2880</v>
      </c>
    </row>
    <row r="12319" spans="1:11" x14ac:dyDescent="0.2">
      <c r="A12319" s="1" t="s">
        <v>18208</v>
      </c>
      <c r="B12319" s="1" t="s">
        <v>2953</v>
      </c>
      <c r="C12319" t="s">
        <v>18239</v>
      </c>
      <c r="D12319" t="str">
        <f t="shared" si="384"/>
        <v>CULPEPER COUNTY PUBLIC SCHOOLS</v>
      </c>
      <c r="E12319" t="str">
        <f t="shared" si="385"/>
        <v>CULPEPER COUNTY PUBLIC SCHOOLS</v>
      </c>
      <c r="F12319">
        <v>50083</v>
      </c>
      <c r="G12319">
        <v>9270</v>
      </c>
      <c r="H12319">
        <v>1158</v>
      </c>
      <c r="I12319" t="s">
        <v>2878</v>
      </c>
      <c r="J12319" s="1" t="s">
        <v>2879</v>
      </c>
      <c r="K12319" s="1" t="s">
        <v>2880</v>
      </c>
    </row>
    <row r="12320" spans="1:11" x14ac:dyDescent="0.2">
      <c r="A12320" s="1" t="s">
        <v>18208</v>
      </c>
      <c r="B12320" s="1" t="s">
        <v>2955</v>
      </c>
      <c r="C12320" t="s">
        <v>18240</v>
      </c>
      <c r="D12320" t="str">
        <f t="shared" si="384"/>
        <v>CUMBERLAND COUNTY PUBLIC SCHOOLS</v>
      </c>
      <c r="E12320" t="str">
        <f t="shared" si="385"/>
        <v>CUMBERLAND COUNTY PUBLIC SCHOOLS</v>
      </c>
      <c r="F12320">
        <v>9652</v>
      </c>
      <c r="G12320">
        <v>1443</v>
      </c>
      <c r="H12320">
        <v>355</v>
      </c>
      <c r="I12320" t="s">
        <v>2878</v>
      </c>
      <c r="J12320" s="1" t="s">
        <v>2879</v>
      </c>
      <c r="K12320" s="1" t="s">
        <v>2880</v>
      </c>
    </row>
    <row r="12321" spans="1:11" x14ac:dyDescent="0.2">
      <c r="A12321" s="1" t="s">
        <v>18208</v>
      </c>
      <c r="B12321" s="1" t="s">
        <v>3590</v>
      </c>
      <c r="C12321" t="s">
        <v>18241</v>
      </c>
      <c r="D12321" t="str">
        <f t="shared" si="384"/>
        <v>DAHLGREN DEPARTMENT OF DEFENSE SCHOOL DISTRICT</v>
      </c>
      <c r="E12321" t="str">
        <f t="shared" si="385"/>
        <v>DAHLGREN DEPARTMENT OF DEFENSE SCHOOL DISTRICT</v>
      </c>
      <c r="F12321">
        <v>660</v>
      </c>
      <c r="G12321">
        <v>116</v>
      </c>
      <c r="H12321">
        <v>3</v>
      </c>
      <c r="I12321" t="s">
        <v>2878</v>
      </c>
      <c r="J12321" s="1" t="s">
        <v>2879</v>
      </c>
      <c r="K12321" s="1" t="s">
        <v>2880</v>
      </c>
    </row>
    <row r="12322" spans="1:11" x14ac:dyDescent="0.2">
      <c r="A12322" s="1" t="s">
        <v>18208</v>
      </c>
      <c r="B12322" s="1" t="s">
        <v>2957</v>
      </c>
      <c r="C12322" t="s">
        <v>18242</v>
      </c>
      <c r="D12322" t="str">
        <f t="shared" si="384"/>
        <v>DANVILLE CITY PUBLIC SCHOOLS</v>
      </c>
      <c r="E12322" t="str">
        <f t="shared" si="385"/>
        <v>DANVILLE CITY PUBLIC SCHOOLS</v>
      </c>
      <c r="F12322">
        <v>41898</v>
      </c>
      <c r="G12322">
        <v>6639</v>
      </c>
      <c r="H12322">
        <v>2398</v>
      </c>
      <c r="I12322" t="s">
        <v>2878</v>
      </c>
      <c r="J12322" s="1" t="s">
        <v>2879</v>
      </c>
      <c r="K12322" s="1" t="s">
        <v>2880</v>
      </c>
    </row>
    <row r="12323" spans="1:11" x14ac:dyDescent="0.2">
      <c r="A12323" s="1" t="s">
        <v>18208</v>
      </c>
      <c r="B12323" s="1" t="s">
        <v>2959</v>
      </c>
      <c r="C12323" t="s">
        <v>18243</v>
      </c>
      <c r="D12323" t="str">
        <f t="shared" si="384"/>
        <v>DICKENSON COUNTY PUBLIC SCHOOLS</v>
      </c>
      <c r="E12323" t="str">
        <f t="shared" si="385"/>
        <v>DICKENSON COUNTY PUBLIC SCHOOLS</v>
      </c>
      <c r="F12323">
        <v>14968</v>
      </c>
      <c r="G12323">
        <v>2200</v>
      </c>
      <c r="H12323">
        <v>591</v>
      </c>
      <c r="I12323" t="s">
        <v>2878</v>
      </c>
      <c r="J12323" s="1" t="s">
        <v>2879</v>
      </c>
      <c r="K12323" s="1" t="s">
        <v>2880</v>
      </c>
    </row>
    <row r="12324" spans="1:11" x14ac:dyDescent="0.2">
      <c r="A12324" s="1" t="s">
        <v>18208</v>
      </c>
      <c r="B12324" s="1" t="s">
        <v>2961</v>
      </c>
      <c r="C12324" t="s">
        <v>18244</v>
      </c>
      <c r="D12324" t="str">
        <f t="shared" si="384"/>
        <v>DINWIDDIE COUNTY PUBLIC SCHOOLS</v>
      </c>
      <c r="E12324" t="str">
        <f t="shared" si="385"/>
        <v>DINWIDDIE COUNTY PUBLIC SCHOOLS</v>
      </c>
      <c r="F12324">
        <v>28144</v>
      </c>
      <c r="G12324">
        <v>4289</v>
      </c>
      <c r="H12324">
        <v>708</v>
      </c>
      <c r="I12324" t="s">
        <v>2878</v>
      </c>
      <c r="J12324" s="1" t="s">
        <v>2879</v>
      </c>
      <c r="K12324" s="1" t="s">
        <v>2880</v>
      </c>
    </row>
    <row r="12325" spans="1:11" x14ac:dyDescent="0.2">
      <c r="A12325" s="1" t="s">
        <v>18208</v>
      </c>
      <c r="B12325" s="1" t="s">
        <v>18245</v>
      </c>
      <c r="C12325" t="s">
        <v>18246</v>
      </c>
      <c r="D12325" t="str">
        <f t="shared" si="384"/>
        <v>EMPORIA CITY PUBLIC SCHOOLS</v>
      </c>
      <c r="E12325" t="str">
        <f t="shared" si="385"/>
        <v>EMPORIA CITY PUBLIC SCHOOLS</v>
      </c>
      <c r="F12325">
        <v>5305</v>
      </c>
      <c r="G12325">
        <v>1025</v>
      </c>
      <c r="H12325">
        <v>347</v>
      </c>
      <c r="I12325" t="s">
        <v>2878</v>
      </c>
      <c r="J12325" s="1" t="s">
        <v>2879</v>
      </c>
      <c r="K12325" s="1" t="s">
        <v>2880</v>
      </c>
    </row>
    <row r="12326" spans="1:11" x14ac:dyDescent="0.2">
      <c r="A12326" s="1" t="s">
        <v>18208</v>
      </c>
      <c r="B12326" s="1" t="s">
        <v>2963</v>
      </c>
      <c r="C12326" t="s">
        <v>18247</v>
      </c>
      <c r="D12326" t="str">
        <f t="shared" si="384"/>
        <v>ESSEX COUNTY PUBLIC SCHOOLS</v>
      </c>
      <c r="E12326" t="str">
        <f t="shared" si="385"/>
        <v>ESSEX COUNTY PUBLIC SCHOOLS</v>
      </c>
      <c r="F12326">
        <v>11123</v>
      </c>
      <c r="G12326">
        <v>1581</v>
      </c>
      <c r="H12326">
        <v>365</v>
      </c>
      <c r="I12326" t="s">
        <v>2878</v>
      </c>
      <c r="J12326" s="1" t="s">
        <v>2879</v>
      </c>
      <c r="K12326" s="1" t="s">
        <v>2880</v>
      </c>
    </row>
    <row r="12327" spans="1:11" x14ac:dyDescent="0.2">
      <c r="A12327" s="1" t="s">
        <v>18208</v>
      </c>
      <c r="B12327" s="1" t="s">
        <v>2965</v>
      </c>
      <c r="C12327" t="s">
        <v>18248</v>
      </c>
      <c r="D12327" t="str">
        <f t="shared" si="384"/>
        <v>FAIRFAX CITY PUBLIC SCHOOLS</v>
      </c>
      <c r="E12327" t="str">
        <f t="shared" si="385"/>
        <v>FAIRFAX CITY PUBLIC SCHOOLS</v>
      </c>
      <c r="F12327">
        <v>24164</v>
      </c>
      <c r="G12327">
        <v>3377</v>
      </c>
      <c r="H12327">
        <v>288</v>
      </c>
      <c r="I12327" t="s">
        <v>2878</v>
      </c>
      <c r="J12327" s="1" t="s">
        <v>2879</v>
      </c>
      <c r="K12327" s="1" t="s">
        <v>2880</v>
      </c>
    </row>
    <row r="12328" spans="1:11" x14ac:dyDescent="0.2">
      <c r="A12328" s="1" t="s">
        <v>18208</v>
      </c>
      <c r="B12328" s="1" t="s">
        <v>2967</v>
      </c>
      <c r="C12328" t="s">
        <v>18249</v>
      </c>
      <c r="D12328" t="str">
        <f t="shared" si="384"/>
        <v>FAIRFAX COUNTY PUBLIC SCHOOLS</v>
      </c>
      <c r="E12328" t="str">
        <f t="shared" si="385"/>
        <v>FAIRFAX COUNTY PUBLIC SCHOOLS</v>
      </c>
      <c r="F12328">
        <v>1138652</v>
      </c>
      <c r="G12328">
        <v>197292</v>
      </c>
      <c r="H12328">
        <v>13070</v>
      </c>
      <c r="I12328" t="s">
        <v>2878</v>
      </c>
      <c r="J12328" s="1" t="s">
        <v>2879</v>
      </c>
      <c r="K12328" s="1" t="s">
        <v>2880</v>
      </c>
    </row>
    <row r="12329" spans="1:11" x14ac:dyDescent="0.2">
      <c r="A12329" s="1" t="s">
        <v>18208</v>
      </c>
      <c r="B12329" s="1" t="s">
        <v>2969</v>
      </c>
      <c r="C12329" t="s">
        <v>18250</v>
      </c>
      <c r="D12329" t="str">
        <f t="shared" si="384"/>
        <v>FALLS CHURCH CITY PUBLIC SCHOOLS</v>
      </c>
      <c r="E12329" t="str">
        <f t="shared" si="385"/>
        <v>FALLS CHURCH CITY PUBLIC SCHOOLS</v>
      </c>
      <c r="F12329">
        <v>14014</v>
      </c>
      <c r="G12329">
        <v>2673</v>
      </c>
      <c r="H12329">
        <v>80</v>
      </c>
      <c r="I12329" t="s">
        <v>2878</v>
      </c>
      <c r="J12329" s="1" t="s">
        <v>2879</v>
      </c>
      <c r="K12329" s="1" t="s">
        <v>2880</v>
      </c>
    </row>
    <row r="12330" spans="1:11" x14ac:dyDescent="0.2">
      <c r="A12330" s="1" t="s">
        <v>18208</v>
      </c>
      <c r="B12330" s="1" t="s">
        <v>2971</v>
      </c>
      <c r="C12330" t="s">
        <v>18251</v>
      </c>
      <c r="D12330" t="str">
        <f t="shared" si="384"/>
        <v>FAUQUIER COUNTY PUBLIC SCHOOLS</v>
      </c>
      <c r="E12330" t="str">
        <f t="shared" si="385"/>
        <v>FAUQUIER COUNTY PUBLIC SCHOOLS</v>
      </c>
      <c r="F12330">
        <v>69069</v>
      </c>
      <c r="G12330">
        <v>12199</v>
      </c>
      <c r="H12330">
        <v>768</v>
      </c>
      <c r="I12330" t="s">
        <v>2878</v>
      </c>
      <c r="J12330" s="1" t="s">
        <v>2879</v>
      </c>
      <c r="K12330" s="1" t="s">
        <v>2880</v>
      </c>
    </row>
    <row r="12331" spans="1:11" x14ac:dyDescent="0.2">
      <c r="A12331" s="1" t="s">
        <v>18208</v>
      </c>
      <c r="B12331" s="1" t="s">
        <v>2973</v>
      </c>
      <c r="C12331" t="s">
        <v>18252</v>
      </c>
      <c r="D12331" t="str">
        <f t="shared" si="384"/>
        <v>FLOYD COUNTY PUBLIC SCHOOLS</v>
      </c>
      <c r="E12331" t="str">
        <f t="shared" si="385"/>
        <v>FLOYD COUNTY PUBLIC SCHOOLS</v>
      </c>
      <c r="F12331">
        <v>15731</v>
      </c>
      <c r="G12331">
        <v>2435</v>
      </c>
      <c r="H12331">
        <v>376</v>
      </c>
      <c r="I12331" t="s">
        <v>2878</v>
      </c>
      <c r="J12331" s="1" t="s">
        <v>2879</v>
      </c>
      <c r="K12331" s="1" t="s">
        <v>2880</v>
      </c>
    </row>
    <row r="12332" spans="1:11" x14ac:dyDescent="0.2">
      <c r="A12332" s="1" t="s">
        <v>18208</v>
      </c>
      <c r="B12332" s="1" t="s">
        <v>2975</v>
      </c>
      <c r="C12332" t="s">
        <v>18253</v>
      </c>
      <c r="D12332" t="str">
        <f t="shared" si="384"/>
        <v>FLUVANNA COUNTY PUBLIC SCHOOLS</v>
      </c>
      <c r="E12332" t="str">
        <f t="shared" si="385"/>
        <v>FLUVANNA COUNTY PUBLIC SCHOOLS</v>
      </c>
      <c r="F12332">
        <v>26271</v>
      </c>
      <c r="G12332">
        <v>4087</v>
      </c>
      <c r="H12332">
        <v>353</v>
      </c>
      <c r="I12332" t="s">
        <v>2878</v>
      </c>
      <c r="J12332" s="1" t="s">
        <v>2879</v>
      </c>
      <c r="K12332" s="1" t="s">
        <v>2880</v>
      </c>
    </row>
    <row r="12333" spans="1:11" x14ac:dyDescent="0.2">
      <c r="A12333" s="1" t="s">
        <v>18208</v>
      </c>
      <c r="B12333" s="1" t="s">
        <v>2977</v>
      </c>
      <c r="C12333" t="s">
        <v>18254</v>
      </c>
      <c r="D12333" t="str">
        <f t="shared" si="384"/>
        <v>FRANKLIN CITY PUBLIC SCHOOLS</v>
      </c>
      <c r="E12333" t="str">
        <f t="shared" si="385"/>
        <v>FRANKLIN CITY PUBLIC SCHOOLS</v>
      </c>
      <c r="F12333">
        <v>8306</v>
      </c>
      <c r="G12333">
        <v>1426</v>
      </c>
      <c r="H12333">
        <v>474</v>
      </c>
      <c r="I12333" t="s">
        <v>2878</v>
      </c>
      <c r="J12333" s="1" t="s">
        <v>2879</v>
      </c>
      <c r="K12333" s="1" t="s">
        <v>2880</v>
      </c>
    </row>
    <row r="12334" spans="1:11" x14ac:dyDescent="0.2">
      <c r="A12334" s="1" t="s">
        <v>18208</v>
      </c>
      <c r="B12334" s="1" t="s">
        <v>2979</v>
      </c>
      <c r="C12334" t="s">
        <v>18255</v>
      </c>
      <c r="D12334" t="str">
        <f t="shared" si="384"/>
        <v>FRANKLIN COUNTY PUBLIC SCHOOLS</v>
      </c>
      <c r="E12334" t="str">
        <f t="shared" si="385"/>
        <v>FRANKLIN COUNTY PUBLIC SCHOOLS</v>
      </c>
      <c r="F12334">
        <v>56069</v>
      </c>
      <c r="G12334">
        <v>8279</v>
      </c>
      <c r="H12334">
        <v>1310</v>
      </c>
      <c r="I12334" t="s">
        <v>2878</v>
      </c>
      <c r="J12334" s="1" t="s">
        <v>2879</v>
      </c>
      <c r="K12334" s="1" t="s">
        <v>2880</v>
      </c>
    </row>
    <row r="12335" spans="1:11" x14ac:dyDescent="0.2">
      <c r="A12335" s="1" t="s">
        <v>18208</v>
      </c>
      <c r="B12335" s="1" t="s">
        <v>2981</v>
      </c>
      <c r="C12335" t="s">
        <v>9280</v>
      </c>
      <c r="D12335" t="str">
        <f t="shared" si="384"/>
        <v>FREDERICK COUNTY PUBLIC SCHOOLS</v>
      </c>
      <c r="E12335" t="str">
        <f t="shared" si="385"/>
        <v>FREDERICK COUNTY PUBLIC SCHOOLS</v>
      </c>
      <c r="F12335">
        <v>84421</v>
      </c>
      <c r="G12335">
        <v>14546</v>
      </c>
      <c r="H12335">
        <v>1313</v>
      </c>
      <c r="I12335" t="s">
        <v>2878</v>
      </c>
      <c r="J12335" s="1" t="s">
        <v>2879</v>
      </c>
      <c r="K12335" s="1" t="s">
        <v>2880</v>
      </c>
    </row>
    <row r="12336" spans="1:11" x14ac:dyDescent="0.2">
      <c r="A12336" s="1" t="s">
        <v>18208</v>
      </c>
      <c r="B12336" s="1" t="s">
        <v>18256</v>
      </c>
      <c r="C12336" t="s">
        <v>18257</v>
      </c>
      <c r="D12336" t="str">
        <f t="shared" si="384"/>
        <v>FREDERICKSBURG CITY PUBLIC SCHOOLS</v>
      </c>
      <c r="E12336" t="str">
        <f t="shared" si="385"/>
        <v>FREDERICKSBURG CITY PUBLIC SCHOOLS</v>
      </c>
      <c r="F12336">
        <v>28297</v>
      </c>
      <c r="G12336">
        <v>3951</v>
      </c>
      <c r="H12336">
        <v>795</v>
      </c>
      <c r="I12336" t="s">
        <v>2878</v>
      </c>
      <c r="J12336" s="1" t="s">
        <v>2879</v>
      </c>
      <c r="K12336" s="1" t="s">
        <v>2880</v>
      </c>
    </row>
    <row r="12337" spans="1:11" x14ac:dyDescent="0.2">
      <c r="A12337" s="1" t="s">
        <v>18208</v>
      </c>
      <c r="B12337" s="1" t="s">
        <v>2985</v>
      </c>
      <c r="C12337" t="s">
        <v>18258</v>
      </c>
      <c r="D12337" t="str">
        <f t="shared" si="384"/>
        <v>GALAX CITY PUBLIC SCHOOLS</v>
      </c>
      <c r="E12337" t="str">
        <f t="shared" si="385"/>
        <v>GALAX CITY PUBLIC SCHOOLS</v>
      </c>
      <c r="F12337">
        <v>6775</v>
      </c>
      <c r="G12337">
        <v>1122</v>
      </c>
      <c r="H12337">
        <v>362</v>
      </c>
      <c r="I12337" t="s">
        <v>2878</v>
      </c>
      <c r="J12337" s="1" t="s">
        <v>2879</v>
      </c>
      <c r="K12337" s="1" t="s">
        <v>2880</v>
      </c>
    </row>
    <row r="12338" spans="1:11" x14ac:dyDescent="0.2">
      <c r="A12338" s="1" t="s">
        <v>18208</v>
      </c>
      <c r="B12338" s="1" t="s">
        <v>2989</v>
      </c>
      <c r="C12338" t="s">
        <v>18259</v>
      </c>
      <c r="D12338" t="str">
        <f t="shared" si="384"/>
        <v>GILES COUNTY PUBLIC SCHOOLS</v>
      </c>
      <c r="E12338" t="str">
        <f t="shared" si="385"/>
        <v>GILES COUNTY PUBLIC SCHOOLS</v>
      </c>
      <c r="F12338">
        <v>16857</v>
      </c>
      <c r="G12338">
        <v>2615</v>
      </c>
      <c r="H12338">
        <v>411</v>
      </c>
      <c r="I12338" t="s">
        <v>2878</v>
      </c>
      <c r="J12338" s="1" t="s">
        <v>2879</v>
      </c>
      <c r="K12338" s="1" t="s">
        <v>2880</v>
      </c>
    </row>
    <row r="12339" spans="1:11" x14ac:dyDescent="0.2">
      <c r="A12339" s="1" t="s">
        <v>18208</v>
      </c>
      <c r="B12339" s="1" t="s">
        <v>2991</v>
      </c>
      <c r="C12339" t="s">
        <v>18260</v>
      </c>
      <c r="D12339" t="str">
        <f t="shared" si="384"/>
        <v>GLOUCESTER COUNTY PUBLIC SCHOOLS</v>
      </c>
      <c r="E12339" t="str">
        <f t="shared" si="385"/>
        <v>GLOUCESTER COUNTY PUBLIC SCHOOLS</v>
      </c>
      <c r="F12339">
        <v>37214</v>
      </c>
      <c r="G12339">
        <v>5672</v>
      </c>
      <c r="H12339">
        <v>712</v>
      </c>
      <c r="I12339" t="s">
        <v>2878</v>
      </c>
      <c r="J12339" s="1" t="s">
        <v>2879</v>
      </c>
      <c r="K12339" s="1" t="s">
        <v>2880</v>
      </c>
    </row>
    <row r="12340" spans="1:11" x14ac:dyDescent="0.2">
      <c r="A12340" s="1" t="s">
        <v>18208</v>
      </c>
      <c r="B12340" s="1" t="s">
        <v>3276</v>
      </c>
      <c r="C12340" t="s">
        <v>18261</v>
      </c>
      <c r="D12340" t="str">
        <f t="shared" si="384"/>
        <v>GOOCHLAND COUNTY PUBLIC SCHOOLS</v>
      </c>
      <c r="E12340" t="str">
        <f t="shared" si="385"/>
        <v>GOOCHLAND COUNTY PUBLIC SCHOOLS</v>
      </c>
      <c r="F12340">
        <v>22668</v>
      </c>
      <c r="G12340">
        <v>3270</v>
      </c>
      <c r="H12340">
        <v>249</v>
      </c>
      <c r="I12340" t="s">
        <v>2878</v>
      </c>
      <c r="J12340" s="1" t="s">
        <v>2879</v>
      </c>
      <c r="K12340" s="1" t="s">
        <v>2880</v>
      </c>
    </row>
    <row r="12341" spans="1:11" x14ac:dyDescent="0.2">
      <c r="A12341" s="1" t="s">
        <v>18208</v>
      </c>
      <c r="B12341" s="1" t="s">
        <v>2999</v>
      </c>
      <c r="C12341" t="s">
        <v>18262</v>
      </c>
      <c r="D12341" t="str">
        <f t="shared" si="384"/>
        <v>GRAYSON COUNTY PUBLIC SCHOOLS</v>
      </c>
      <c r="E12341" t="str">
        <f t="shared" si="385"/>
        <v>GRAYSON COUNTY PUBLIC SCHOOLS</v>
      </c>
      <c r="F12341">
        <v>15107</v>
      </c>
      <c r="G12341">
        <v>2000</v>
      </c>
      <c r="H12341">
        <v>499</v>
      </c>
      <c r="I12341" t="s">
        <v>2878</v>
      </c>
      <c r="J12341" s="1" t="s">
        <v>2879</v>
      </c>
      <c r="K12341" s="1" t="s">
        <v>2880</v>
      </c>
    </row>
    <row r="12342" spans="1:11" x14ac:dyDescent="0.2">
      <c r="A12342" s="1" t="s">
        <v>18208</v>
      </c>
      <c r="B12342" s="1" t="s">
        <v>3001</v>
      </c>
      <c r="C12342" t="s">
        <v>18263</v>
      </c>
      <c r="D12342" t="str">
        <f t="shared" si="384"/>
        <v>GREENE COUNTY PUBLIC SCHOOLS</v>
      </c>
      <c r="E12342" t="str">
        <f t="shared" si="385"/>
        <v>GREENE COUNTY PUBLIC SCHOOLS</v>
      </c>
      <c r="F12342">
        <v>19371</v>
      </c>
      <c r="G12342">
        <v>3478</v>
      </c>
      <c r="H12342">
        <v>417</v>
      </c>
      <c r="I12342" t="s">
        <v>2878</v>
      </c>
      <c r="J12342" s="1" t="s">
        <v>2879</v>
      </c>
      <c r="K12342" s="1" t="s">
        <v>2880</v>
      </c>
    </row>
    <row r="12343" spans="1:11" x14ac:dyDescent="0.2">
      <c r="A12343" s="1" t="s">
        <v>18208</v>
      </c>
      <c r="B12343" s="1" t="s">
        <v>3007</v>
      </c>
      <c r="C12343" t="s">
        <v>18264</v>
      </c>
      <c r="D12343" t="str">
        <f t="shared" si="384"/>
        <v>GREENSVILLE COUNTY PUBLIC SCHOOLS</v>
      </c>
      <c r="E12343" t="str">
        <f t="shared" si="385"/>
        <v>GREENSVILLE COUNTY PUBLIC SCHOOLS</v>
      </c>
      <c r="F12343">
        <v>11706</v>
      </c>
      <c r="G12343">
        <v>1398</v>
      </c>
      <c r="H12343">
        <v>358</v>
      </c>
      <c r="I12343" t="s">
        <v>2878</v>
      </c>
      <c r="J12343" s="1" t="s">
        <v>2879</v>
      </c>
      <c r="K12343" s="1" t="s">
        <v>2880</v>
      </c>
    </row>
    <row r="12344" spans="1:11" x14ac:dyDescent="0.2">
      <c r="A12344" s="1" t="s">
        <v>18208</v>
      </c>
      <c r="B12344" s="1" t="s">
        <v>3013</v>
      </c>
      <c r="C12344" t="s">
        <v>18265</v>
      </c>
      <c r="D12344" t="str">
        <f t="shared" si="384"/>
        <v>HALIFAX COUNTY PUBLIC SCHOOLS</v>
      </c>
      <c r="E12344" t="str">
        <f t="shared" si="385"/>
        <v>HALIFAX COUNTY PUBLIC SCHOOLS</v>
      </c>
      <c r="F12344">
        <v>34992</v>
      </c>
      <c r="G12344">
        <v>5363</v>
      </c>
      <c r="H12344">
        <v>1243</v>
      </c>
      <c r="I12344" t="s">
        <v>2878</v>
      </c>
      <c r="J12344" s="1" t="s">
        <v>2879</v>
      </c>
      <c r="K12344" s="1" t="s">
        <v>2880</v>
      </c>
    </row>
    <row r="12345" spans="1:11" x14ac:dyDescent="0.2">
      <c r="A12345" s="1" t="s">
        <v>18208</v>
      </c>
      <c r="B12345" s="1" t="s">
        <v>3015</v>
      </c>
      <c r="C12345" t="s">
        <v>18266</v>
      </c>
      <c r="D12345" t="str">
        <f t="shared" si="384"/>
        <v>HAMPTON CITY PUBLIC SCHOOLS</v>
      </c>
      <c r="E12345" t="str">
        <f t="shared" si="385"/>
        <v>HAMPTON CITY PUBLIC SCHOOLS</v>
      </c>
      <c r="F12345">
        <v>135410</v>
      </c>
      <c r="G12345">
        <v>20682</v>
      </c>
      <c r="H12345">
        <v>4315</v>
      </c>
      <c r="I12345" t="s">
        <v>2878</v>
      </c>
      <c r="J12345" s="1" t="s">
        <v>2879</v>
      </c>
      <c r="K12345" s="1" t="s">
        <v>2880</v>
      </c>
    </row>
    <row r="12346" spans="1:11" x14ac:dyDescent="0.2">
      <c r="A12346" s="1" t="s">
        <v>18208</v>
      </c>
      <c r="B12346" s="1" t="s">
        <v>3017</v>
      </c>
      <c r="C12346" t="s">
        <v>18267</v>
      </c>
      <c r="D12346" t="str">
        <f t="shared" si="384"/>
        <v>HANOVER COUNTY PUBLIC SCHOOLS</v>
      </c>
      <c r="E12346" t="str">
        <f t="shared" si="385"/>
        <v>HANOVER COUNTY PUBLIC SCHOOLS</v>
      </c>
      <c r="F12346">
        <v>104392</v>
      </c>
      <c r="G12346">
        <v>18055</v>
      </c>
      <c r="H12346">
        <v>1074</v>
      </c>
      <c r="I12346" t="s">
        <v>2878</v>
      </c>
      <c r="J12346" s="1" t="s">
        <v>2879</v>
      </c>
      <c r="K12346" s="1" t="s">
        <v>2880</v>
      </c>
    </row>
    <row r="12347" spans="1:11" x14ac:dyDescent="0.2">
      <c r="A12347" s="1" t="s">
        <v>18208</v>
      </c>
      <c r="B12347" s="1" t="s">
        <v>3019</v>
      </c>
      <c r="C12347" t="s">
        <v>18268</v>
      </c>
      <c r="D12347" t="str">
        <f t="shared" si="384"/>
        <v>HARRISONBURG CITY PUBLIC SCHOOLS</v>
      </c>
      <c r="E12347" t="str">
        <f t="shared" si="385"/>
        <v>HARRISONBURG CITY PUBLIC SCHOOLS</v>
      </c>
      <c r="F12347">
        <v>53078</v>
      </c>
      <c r="G12347">
        <v>5942</v>
      </c>
      <c r="H12347">
        <v>1183</v>
      </c>
      <c r="I12347" t="s">
        <v>2878</v>
      </c>
      <c r="J12347" s="1" t="s">
        <v>2879</v>
      </c>
      <c r="K12347" s="1" t="s">
        <v>2880</v>
      </c>
    </row>
    <row r="12348" spans="1:11" x14ac:dyDescent="0.2">
      <c r="A12348" s="1" t="s">
        <v>18208</v>
      </c>
      <c r="B12348" s="1" t="s">
        <v>3021</v>
      </c>
      <c r="C12348" t="s">
        <v>18269</v>
      </c>
      <c r="D12348" t="str">
        <f t="shared" si="384"/>
        <v>HENRICO COUNTY PUBLIC SCHOOLS</v>
      </c>
      <c r="E12348" t="str">
        <f t="shared" si="385"/>
        <v>HENRICO COUNTY PUBLIC SCHOOLS</v>
      </c>
      <c r="F12348">
        <v>326501</v>
      </c>
      <c r="G12348">
        <v>55420</v>
      </c>
      <c r="H12348">
        <v>6171</v>
      </c>
      <c r="I12348" t="s">
        <v>2878</v>
      </c>
      <c r="J12348" s="1" t="s">
        <v>2879</v>
      </c>
      <c r="K12348" s="1" t="s">
        <v>2880</v>
      </c>
    </row>
    <row r="12349" spans="1:11" x14ac:dyDescent="0.2">
      <c r="A12349" s="1" t="s">
        <v>18208</v>
      </c>
      <c r="B12349" s="1" t="s">
        <v>3023</v>
      </c>
      <c r="C12349" t="s">
        <v>18270</v>
      </c>
      <c r="D12349" t="str">
        <f t="shared" si="384"/>
        <v>HENRY COUNTY PUBLIC SCHOOLS</v>
      </c>
      <c r="E12349" t="str">
        <f t="shared" si="385"/>
        <v>HENRY COUNTY PUBLIC SCHOOLS</v>
      </c>
      <c r="F12349">
        <v>51445</v>
      </c>
      <c r="G12349">
        <v>7766</v>
      </c>
      <c r="H12349">
        <v>1871</v>
      </c>
      <c r="I12349" t="s">
        <v>2878</v>
      </c>
      <c r="J12349" s="1" t="s">
        <v>2879</v>
      </c>
      <c r="K12349" s="1" t="s">
        <v>2880</v>
      </c>
    </row>
    <row r="12350" spans="1:11" x14ac:dyDescent="0.2">
      <c r="A12350" s="1" t="s">
        <v>18208</v>
      </c>
      <c r="B12350" s="1" t="s">
        <v>3025</v>
      </c>
      <c r="C12350" t="s">
        <v>18271</v>
      </c>
      <c r="D12350" t="str">
        <f t="shared" si="384"/>
        <v>HIGHLAND COUNTY PUBLIC SCHOOLS</v>
      </c>
      <c r="E12350" t="str">
        <f t="shared" si="385"/>
        <v>HIGHLAND COUNTY PUBLIC SCHOOLS</v>
      </c>
      <c r="F12350">
        <v>2216</v>
      </c>
      <c r="G12350">
        <v>227</v>
      </c>
      <c r="H12350">
        <v>39</v>
      </c>
      <c r="I12350" t="s">
        <v>2878</v>
      </c>
      <c r="J12350" s="1" t="s">
        <v>2879</v>
      </c>
      <c r="K12350" s="1" t="s">
        <v>2880</v>
      </c>
    </row>
    <row r="12351" spans="1:11" x14ac:dyDescent="0.2">
      <c r="A12351" s="1" t="s">
        <v>18208</v>
      </c>
      <c r="B12351" s="1" t="s">
        <v>3027</v>
      </c>
      <c r="C12351" t="s">
        <v>18272</v>
      </c>
      <c r="D12351" t="str">
        <f t="shared" si="384"/>
        <v>HOPEWELL CITY PUBLIC SCHOOLS</v>
      </c>
      <c r="E12351" t="str">
        <f t="shared" si="385"/>
        <v>HOPEWELL CITY PUBLIC SCHOOLS</v>
      </c>
      <c r="F12351">
        <v>22735</v>
      </c>
      <c r="G12351">
        <v>4098</v>
      </c>
      <c r="H12351">
        <v>1219</v>
      </c>
      <c r="I12351" t="s">
        <v>2878</v>
      </c>
      <c r="J12351" s="1" t="s">
        <v>2879</v>
      </c>
      <c r="K12351" s="1" t="s">
        <v>2880</v>
      </c>
    </row>
    <row r="12352" spans="1:11" x14ac:dyDescent="0.2">
      <c r="A12352" s="1" t="s">
        <v>18208</v>
      </c>
      <c r="B12352" s="1" t="s">
        <v>3029</v>
      </c>
      <c r="C12352" t="s">
        <v>18273</v>
      </c>
      <c r="D12352" t="str">
        <f t="shared" si="384"/>
        <v>ISLE OF WIGHT COUNTY PUBLIC SCHOOLS</v>
      </c>
      <c r="E12352" t="str">
        <f t="shared" si="385"/>
        <v>ISLE OF WIGHT COUNTY PUBLIC SCHOOLS</v>
      </c>
      <c r="F12352">
        <v>36596</v>
      </c>
      <c r="G12352">
        <v>5777</v>
      </c>
      <c r="H12352">
        <v>667</v>
      </c>
      <c r="I12352" t="s">
        <v>2878</v>
      </c>
      <c r="J12352" s="1" t="s">
        <v>2879</v>
      </c>
      <c r="K12352" s="1" t="s">
        <v>2880</v>
      </c>
    </row>
    <row r="12353" spans="1:11" x14ac:dyDescent="0.2">
      <c r="A12353" s="1" t="s">
        <v>18208</v>
      </c>
      <c r="B12353" s="1" t="s">
        <v>4965</v>
      </c>
      <c r="C12353" t="s">
        <v>18274</v>
      </c>
      <c r="D12353" t="str">
        <f t="shared" si="384"/>
        <v>JAMES CITY COUNTY PUBLIC SCHOOLS</v>
      </c>
      <c r="E12353" t="str">
        <f t="shared" si="385"/>
        <v>JAMES CITY COUNTY PUBLIC SCHOOLS</v>
      </c>
      <c r="F12353">
        <v>74404</v>
      </c>
      <c r="G12353">
        <v>11363</v>
      </c>
      <c r="H12353">
        <v>980</v>
      </c>
      <c r="I12353" t="s">
        <v>2878</v>
      </c>
      <c r="J12353" s="1" t="s">
        <v>2879</v>
      </c>
      <c r="K12353" s="1" t="s">
        <v>2880</v>
      </c>
    </row>
    <row r="12354" spans="1:11" x14ac:dyDescent="0.2">
      <c r="A12354" s="1" t="s">
        <v>18208</v>
      </c>
      <c r="B12354" s="1" t="s">
        <v>3037</v>
      </c>
      <c r="C12354" t="s">
        <v>18275</v>
      </c>
      <c r="D12354" t="str">
        <f t="shared" si="384"/>
        <v>KING GEORGE COUNTY PUBLIC SCHOOLS</v>
      </c>
      <c r="E12354" t="str">
        <f t="shared" si="385"/>
        <v>KING GEORGE COUNTY PUBLIC SCHOOLS</v>
      </c>
      <c r="F12354">
        <v>25324</v>
      </c>
      <c r="G12354">
        <v>4881</v>
      </c>
      <c r="H12354">
        <v>396</v>
      </c>
      <c r="I12354" t="s">
        <v>2878</v>
      </c>
      <c r="J12354" s="1" t="s">
        <v>2879</v>
      </c>
      <c r="K12354" s="1" t="s">
        <v>2880</v>
      </c>
    </row>
    <row r="12355" spans="1:11" x14ac:dyDescent="0.2">
      <c r="A12355" s="1" t="s">
        <v>18208</v>
      </c>
      <c r="B12355" s="1" t="s">
        <v>18276</v>
      </c>
      <c r="C12355" t="s">
        <v>18277</v>
      </c>
      <c r="D12355" t="str">
        <f t="shared" ref="D12355:D12418" si="386">UPPER(C12355)</f>
        <v>KING WILLIAM COUNTY PUBLIC SCHOOLS</v>
      </c>
      <c r="E12355" t="str">
        <f t="shared" ref="E12355:E12418" si="387">UPPER(TRIM(C12355))</f>
        <v>KING WILLIAM COUNTY PUBLIC SCHOOLS</v>
      </c>
      <c r="F12355">
        <v>12944</v>
      </c>
      <c r="G12355">
        <v>2248</v>
      </c>
      <c r="H12355">
        <v>253</v>
      </c>
      <c r="I12355" t="s">
        <v>2878</v>
      </c>
      <c r="J12355" s="1" t="s">
        <v>2879</v>
      </c>
      <c r="K12355" s="1" t="s">
        <v>2880</v>
      </c>
    </row>
    <row r="12356" spans="1:11" x14ac:dyDescent="0.2">
      <c r="A12356" s="1" t="s">
        <v>18208</v>
      </c>
      <c r="B12356" s="1" t="s">
        <v>3033</v>
      </c>
      <c r="C12356" t="s">
        <v>18278</v>
      </c>
      <c r="D12356" t="str">
        <f t="shared" si="386"/>
        <v>KING AND QUEEN COUNTY PUBLIC SCHOOLS</v>
      </c>
      <c r="E12356" t="str">
        <f t="shared" si="387"/>
        <v>KING AND QUEEN COUNTY PUBLIC SCHOOLS</v>
      </c>
      <c r="F12356">
        <v>7159</v>
      </c>
      <c r="G12356">
        <v>986</v>
      </c>
      <c r="H12356">
        <v>172</v>
      </c>
      <c r="I12356" t="s">
        <v>2878</v>
      </c>
      <c r="J12356" s="1" t="s">
        <v>2879</v>
      </c>
      <c r="K12356" s="1" t="s">
        <v>2880</v>
      </c>
    </row>
    <row r="12357" spans="1:11" x14ac:dyDescent="0.2">
      <c r="A12357" s="1" t="s">
        <v>18208</v>
      </c>
      <c r="B12357" s="1" t="s">
        <v>3041</v>
      </c>
      <c r="C12357" t="s">
        <v>18279</v>
      </c>
      <c r="D12357" t="str">
        <f t="shared" si="386"/>
        <v>LANCASTER COUNTY PUBLIC SCHOOLS</v>
      </c>
      <c r="E12357" t="str">
        <f t="shared" si="387"/>
        <v>LANCASTER COUNTY PUBLIC SCHOOLS</v>
      </c>
      <c r="F12357">
        <v>10972</v>
      </c>
      <c r="G12357">
        <v>1220</v>
      </c>
      <c r="H12357">
        <v>322</v>
      </c>
      <c r="I12357" t="s">
        <v>2878</v>
      </c>
      <c r="J12357" s="1" t="s">
        <v>2879</v>
      </c>
      <c r="K12357" s="1" t="s">
        <v>2880</v>
      </c>
    </row>
    <row r="12358" spans="1:11" x14ac:dyDescent="0.2">
      <c r="A12358" s="1" t="s">
        <v>18208</v>
      </c>
      <c r="B12358" s="1" t="s">
        <v>3043</v>
      </c>
      <c r="C12358" t="s">
        <v>18280</v>
      </c>
      <c r="D12358" t="str">
        <f t="shared" si="386"/>
        <v>LEE COUNTY PUBLIC SCHOOLS</v>
      </c>
      <c r="E12358" t="str">
        <f t="shared" si="387"/>
        <v>LEE COUNTY PUBLIC SCHOOLS</v>
      </c>
      <c r="F12358">
        <v>24179</v>
      </c>
      <c r="G12358">
        <v>3395</v>
      </c>
      <c r="H12358">
        <v>1118</v>
      </c>
      <c r="I12358" t="s">
        <v>2878</v>
      </c>
      <c r="J12358" s="1" t="s">
        <v>2879</v>
      </c>
      <c r="K12358" s="1" t="s">
        <v>2880</v>
      </c>
    </row>
    <row r="12359" spans="1:11" x14ac:dyDescent="0.2">
      <c r="A12359" s="1" t="s">
        <v>18208</v>
      </c>
      <c r="B12359" s="1" t="s">
        <v>3047</v>
      </c>
      <c r="C12359" t="s">
        <v>18281</v>
      </c>
      <c r="D12359" t="str">
        <f t="shared" si="386"/>
        <v>LEXINGTON CITY PUBLIC SCHOOLS</v>
      </c>
      <c r="E12359" t="str">
        <f t="shared" si="387"/>
        <v>LEXINGTON CITY PUBLIC SCHOOLS</v>
      </c>
      <c r="F12359">
        <v>7045</v>
      </c>
      <c r="G12359">
        <v>513</v>
      </c>
      <c r="H12359">
        <v>64</v>
      </c>
      <c r="I12359" t="s">
        <v>2878</v>
      </c>
      <c r="J12359" s="1" t="s">
        <v>2879</v>
      </c>
      <c r="K12359" s="1" t="s">
        <v>2880</v>
      </c>
    </row>
    <row r="12360" spans="1:11" x14ac:dyDescent="0.2">
      <c r="A12360" s="1" t="s">
        <v>18208</v>
      </c>
      <c r="B12360" s="1" t="s">
        <v>3049</v>
      </c>
      <c r="C12360" t="s">
        <v>18282</v>
      </c>
      <c r="D12360" t="str">
        <f t="shared" si="386"/>
        <v>LOUDOUN COUNTY PUBLIC SCHOOLS</v>
      </c>
      <c r="E12360" t="str">
        <f t="shared" si="387"/>
        <v>LOUDOUN COUNTY PUBLIC SCHOOLS</v>
      </c>
      <c r="F12360">
        <v>385945</v>
      </c>
      <c r="G12360">
        <v>82840</v>
      </c>
      <c r="H12360">
        <v>2610</v>
      </c>
      <c r="I12360" t="s">
        <v>2878</v>
      </c>
      <c r="J12360" s="1" t="s">
        <v>2879</v>
      </c>
      <c r="K12360" s="1" t="s">
        <v>2880</v>
      </c>
    </row>
    <row r="12361" spans="1:11" x14ac:dyDescent="0.2">
      <c r="A12361" s="1" t="s">
        <v>18208</v>
      </c>
      <c r="B12361" s="1" t="s">
        <v>3628</v>
      </c>
      <c r="C12361" t="s">
        <v>18283</v>
      </c>
      <c r="D12361" t="str">
        <f t="shared" si="386"/>
        <v>LOUISA COUNTY PUBLIC SCHOOLS</v>
      </c>
      <c r="E12361" t="str">
        <f t="shared" si="387"/>
        <v>LOUISA COUNTY PUBLIC SCHOOLS</v>
      </c>
      <c r="F12361">
        <v>35236</v>
      </c>
      <c r="G12361">
        <v>5381</v>
      </c>
      <c r="H12361">
        <v>796</v>
      </c>
      <c r="I12361" t="s">
        <v>2878</v>
      </c>
      <c r="J12361" s="1" t="s">
        <v>2879</v>
      </c>
      <c r="K12361" s="1" t="s">
        <v>2880</v>
      </c>
    </row>
    <row r="12362" spans="1:11" x14ac:dyDescent="0.2">
      <c r="A12362" s="1" t="s">
        <v>18208</v>
      </c>
      <c r="B12362" s="1" t="s">
        <v>3051</v>
      </c>
      <c r="C12362" t="s">
        <v>18284</v>
      </c>
      <c r="D12362" t="str">
        <f t="shared" si="386"/>
        <v>LUNENBURG COUNTY PUBLIC SCHOOLS</v>
      </c>
      <c r="E12362" t="str">
        <f t="shared" si="387"/>
        <v>LUNENBURG COUNTY PUBLIC SCHOOLS</v>
      </c>
      <c r="F12362">
        <v>12273</v>
      </c>
      <c r="G12362">
        <v>1668</v>
      </c>
      <c r="H12362">
        <v>414</v>
      </c>
      <c r="I12362" t="s">
        <v>2878</v>
      </c>
      <c r="J12362" s="1" t="s">
        <v>2879</v>
      </c>
      <c r="K12362" s="1" t="s">
        <v>2880</v>
      </c>
    </row>
    <row r="12363" spans="1:11" x14ac:dyDescent="0.2">
      <c r="A12363" s="1" t="s">
        <v>18208</v>
      </c>
      <c r="B12363" s="1" t="s">
        <v>5723</v>
      </c>
      <c r="C12363" t="s">
        <v>18285</v>
      </c>
      <c r="D12363" t="str">
        <f t="shared" si="386"/>
        <v>LYNCHBURG CITY PUBLIC SCHOOLS</v>
      </c>
      <c r="E12363" t="str">
        <f t="shared" si="387"/>
        <v>LYNCHBURG CITY PUBLIC SCHOOLS</v>
      </c>
      <c r="F12363">
        <v>80212</v>
      </c>
      <c r="G12363">
        <v>10516</v>
      </c>
      <c r="H12363">
        <v>2527</v>
      </c>
      <c r="I12363" t="s">
        <v>2878</v>
      </c>
      <c r="J12363" s="1" t="s">
        <v>2879</v>
      </c>
      <c r="K12363" s="1" t="s">
        <v>2880</v>
      </c>
    </row>
    <row r="12364" spans="1:11" x14ac:dyDescent="0.2">
      <c r="A12364" s="1" t="s">
        <v>18208</v>
      </c>
      <c r="B12364" s="1" t="s">
        <v>3059</v>
      </c>
      <c r="C12364" t="s">
        <v>18286</v>
      </c>
      <c r="D12364" t="str">
        <f t="shared" si="386"/>
        <v>MADISON COUNTY PUBLIC SCHOOLS</v>
      </c>
      <c r="E12364" t="str">
        <f t="shared" si="387"/>
        <v>MADISON COUNTY PUBLIC SCHOOLS</v>
      </c>
      <c r="F12364">
        <v>13078</v>
      </c>
      <c r="G12364">
        <v>2053</v>
      </c>
      <c r="H12364">
        <v>323</v>
      </c>
      <c r="I12364" t="s">
        <v>2878</v>
      </c>
      <c r="J12364" s="1" t="s">
        <v>2879</v>
      </c>
      <c r="K12364" s="1" t="s">
        <v>2880</v>
      </c>
    </row>
    <row r="12365" spans="1:11" x14ac:dyDescent="0.2">
      <c r="A12365" s="1" t="s">
        <v>18208</v>
      </c>
      <c r="B12365" s="1" t="s">
        <v>4037</v>
      </c>
      <c r="C12365" t="s">
        <v>18287</v>
      </c>
      <c r="D12365" t="str">
        <f t="shared" si="386"/>
        <v>MANASSAS CITY PUBLIC SCHOOLS</v>
      </c>
      <c r="E12365" t="str">
        <f t="shared" si="387"/>
        <v>MANASSAS CITY PUBLIC SCHOOLS</v>
      </c>
      <c r="F12365">
        <v>41483</v>
      </c>
      <c r="G12365">
        <v>7563</v>
      </c>
      <c r="H12365">
        <v>1111</v>
      </c>
      <c r="I12365" t="s">
        <v>2878</v>
      </c>
      <c r="J12365" s="1" t="s">
        <v>2879</v>
      </c>
      <c r="K12365" s="1" t="s">
        <v>2880</v>
      </c>
    </row>
    <row r="12366" spans="1:11" x14ac:dyDescent="0.2">
      <c r="A12366" s="1" t="s">
        <v>18208</v>
      </c>
      <c r="B12366" s="1" t="s">
        <v>18288</v>
      </c>
      <c r="C12366" t="s">
        <v>18289</v>
      </c>
      <c r="D12366" t="str">
        <f t="shared" si="386"/>
        <v>MANASSAS PARK CITY PUBLIC SCHOOLS</v>
      </c>
      <c r="E12366" t="str">
        <f t="shared" si="387"/>
        <v>MANASSAS PARK CITY PUBLIC SCHOOLS</v>
      </c>
      <c r="F12366">
        <v>15915</v>
      </c>
      <c r="G12366">
        <v>3168</v>
      </c>
      <c r="H12366">
        <v>344</v>
      </c>
      <c r="I12366" t="s">
        <v>2878</v>
      </c>
      <c r="J12366" s="1" t="s">
        <v>2879</v>
      </c>
      <c r="K12366" s="1" t="s">
        <v>2880</v>
      </c>
    </row>
    <row r="12367" spans="1:11" x14ac:dyDescent="0.2">
      <c r="A12367" s="1" t="s">
        <v>18208</v>
      </c>
      <c r="B12367" s="1" t="s">
        <v>3061</v>
      </c>
      <c r="C12367" t="s">
        <v>18290</v>
      </c>
      <c r="D12367" t="str">
        <f t="shared" si="386"/>
        <v>MARTINSVILLE CITY PUBLIC SCHOOLS</v>
      </c>
      <c r="E12367" t="str">
        <f t="shared" si="387"/>
        <v>MARTINSVILLE CITY PUBLIC SCHOOLS</v>
      </c>
      <c r="F12367">
        <v>13445</v>
      </c>
      <c r="G12367">
        <v>2193</v>
      </c>
      <c r="H12367">
        <v>732</v>
      </c>
      <c r="I12367" t="s">
        <v>2878</v>
      </c>
      <c r="J12367" s="1" t="s">
        <v>2879</v>
      </c>
      <c r="K12367" s="1" t="s">
        <v>2880</v>
      </c>
    </row>
    <row r="12368" spans="1:11" x14ac:dyDescent="0.2">
      <c r="A12368" s="1" t="s">
        <v>18208</v>
      </c>
      <c r="B12368" s="1" t="s">
        <v>3063</v>
      </c>
      <c r="C12368" t="s">
        <v>18291</v>
      </c>
      <c r="D12368" t="str">
        <f t="shared" si="386"/>
        <v>MATHEWS COUNTY PUBLIC SCHOOLS</v>
      </c>
      <c r="E12368" t="str">
        <f t="shared" si="387"/>
        <v>MATHEWS COUNTY PUBLIC SCHOOLS</v>
      </c>
      <c r="F12368">
        <v>8782</v>
      </c>
      <c r="G12368">
        <v>1089</v>
      </c>
      <c r="H12368">
        <v>176</v>
      </c>
      <c r="I12368" t="s">
        <v>2878</v>
      </c>
      <c r="J12368" s="1" t="s">
        <v>2879</v>
      </c>
      <c r="K12368" s="1" t="s">
        <v>2880</v>
      </c>
    </row>
    <row r="12369" spans="1:11" x14ac:dyDescent="0.2">
      <c r="A12369" s="1" t="s">
        <v>18208</v>
      </c>
      <c r="B12369" s="1" t="s">
        <v>3305</v>
      </c>
      <c r="C12369" t="s">
        <v>18292</v>
      </c>
      <c r="D12369" t="str">
        <f t="shared" si="386"/>
        <v>MECKLENBURG COUNTY PUBLIC SCHOOLS</v>
      </c>
      <c r="E12369" t="str">
        <f t="shared" si="387"/>
        <v>MECKLENBURG COUNTY PUBLIC SCHOOLS</v>
      </c>
      <c r="F12369">
        <v>30892</v>
      </c>
      <c r="G12369">
        <v>4395</v>
      </c>
      <c r="H12369">
        <v>1045</v>
      </c>
      <c r="I12369" t="s">
        <v>2878</v>
      </c>
      <c r="J12369" s="1" t="s">
        <v>2879</v>
      </c>
      <c r="K12369" s="1" t="s">
        <v>2880</v>
      </c>
    </row>
    <row r="12370" spans="1:11" x14ac:dyDescent="0.2">
      <c r="A12370" s="1" t="s">
        <v>18208</v>
      </c>
      <c r="B12370" s="1" t="s">
        <v>3067</v>
      </c>
      <c r="C12370" t="s">
        <v>18293</v>
      </c>
      <c r="D12370" t="str">
        <f t="shared" si="386"/>
        <v>MIDDLESEX COUNTY PUBLIC SCHOOLS</v>
      </c>
      <c r="E12370" t="str">
        <f t="shared" si="387"/>
        <v>MIDDLESEX COUNTY PUBLIC SCHOOLS</v>
      </c>
      <c r="F12370">
        <v>10778</v>
      </c>
      <c r="G12370">
        <v>1253</v>
      </c>
      <c r="H12370">
        <v>292</v>
      </c>
      <c r="I12370" t="s">
        <v>2878</v>
      </c>
      <c r="J12370" s="1" t="s">
        <v>2879</v>
      </c>
      <c r="K12370" s="1" t="s">
        <v>2880</v>
      </c>
    </row>
    <row r="12371" spans="1:11" x14ac:dyDescent="0.2">
      <c r="A12371" s="1" t="s">
        <v>18208</v>
      </c>
      <c r="B12371" s="1" t="s">
        <v>3069</v>
      </c>
      <c r="C12371" t="s">
        <v>9285</v>
      </c>
      <c r="D12371" t="str">
        <f t="shared" si="386"/>
        <v>MONTGOMERY COUNTY PUBLIC SCHOOLS</v>
      </c>
      <c r="E12371" t="str">
        <f t="shared" si="387"/>
        <v>MONTGOMERY COUNTY PUBLIC SCHOOLS</v>
      </c>
      <c r="F12371">
        <v>98602</v>
      </c>
      <c r="G12371">
        <v>11230</v>
      </c>
      <c r="H12371">
        <v>1446</v>
      </c>
      <c r="I12371" t="s">
        <v>2878</v>
      </c>
      <c r="J12371" s="1" t="s">
        <v>2879</v>
      </c>
      <c r="K12371" s="1" t="s">
        <v>2880</v>
      </c>
    </row>
    <row r="12372" spans="1:11" x14ac:dyDescent="0.2">
      <c r="A12372" s="1" t="s">
        <v>18208</v>
      </c>
      <c r="B12372" s="1" t="s">
        <v>3073</v>
      </c>
      <c r="C12372" t="s">
        <v>18294</v>
      </c>
      <c r="D12372" t="str">
        <f t="shared" si="386"/>
        <v>NELSON COUNTY PUBLIC SCHOOLS</v>
      </c>
      <c r="E12372" t="str">
        <f t="shared" si="387"/>
        <v>NELSON COUNTY PUBLIC SCHOOLS</v>
      </c>
      <c r="F12372">
        <v>14869</v>
      </c>
      <c r="G12372">
        <v>2157</v>
      </c>
      <c r="H12372">
        <v>406</v>
      </c>
      <c r="I12372" t="s">
        <v>2878</v>
      </c>
      <c r="J12372" s="1" t="s">
        <v>2879</v>
      </c>
      <c r="K12372" s="1" t="s">
        <v>2880</v>
      </c>
    </row>
    <row r="12373" spans="1:11" x14ac:dyDescent="0.2">
      <c r="A12373" s="1" t="s">
        <v>18208</v>
      </c>
      <c r="B12373" s="1" t="s">
        <v>3075</v>
      </c>
      <c r="C12373" t="s">
        <v>18295</v>
      </c>
      <c r="D12373" t="str">
        <f t="shared" si="386"/>
        <v>NEW KENT COUNTY PUBLIC SCHOOLS</v>
      </c>
      <c r="E12373" t="str">
        <f t="shared" si="387"/>
        <v>NEW KENT COUNTY PUBLIC SCHOOLS</v>
      </c>
      <c r="F12373">
        <v>21147</v>
      </c>
      <c r="G12373">
        <v>3300</v>
      </c>
      <c r="H12373">
        <v>247</v>
      </c>
      <c r="I12373" t="s">
        <v>2878</v>
      </c>
      <c r="J12373" s="1" t="s">
        <v>2879</v>
      </c>
      <c r="K12373" s="1" t="s">
        <v>2880</v>
      </c>
    </row>
    <row r="12374" spans="1:11" x14ac:dyDescent="0.2">
      <c r="A12374" s="1" t="s">
        <v>18208</v>
      </c>
      <c r="B12374" s="1" t="s">
        <v>3079</v>
      </c>
      <c r="C12374" t="s">
        <v>18296</v>
      </c>
      <c r="D12374" t="str">
        <f t="shared" si="386"/>
        <v>NEWPORT NEWS CITY PUBLIC SCHOOLS</v>
      </c>
      <c r="E12374" t="str">
        <f t="shared" si="387"/>
        <v>NEWPORT NEWS CITY PUBLIC SCHOOLS</v>
      </c>
      <c r="F12374">
        <v>181825</v>
      </c>
      <c r="G12374">
        <v>29053</v>
      </c>
      <c r="H12374">
        <v>6455</v>
      </c>
      <c r="I12374" t="s">
        <v>2878</v>
      </c>
      <c r="J12374" s="1" t="s">
        <v>2879</v>
      </c>
      <c r="K12374" s="1" t="s">
        <v>2880</v>
      </c>
    </row>
    <row r="12375" spans="1:11" x14ac:dyDescent="0.2">
      <c r="A12375" s="1" t="s">
        <v>18208</v>
      </c>
      <c r="B12375" s="1" t="s">
        <v>3085</v>
      </c>
      <c r="C12375" t="s">
        <v>18297</v>
      </c>
      <c r="D12375" t="str">
        <f t="shared" si="386"/>
        <v>NORFOLK CITY PUBLIC SCHOOLS</v>
      </c>
      <c r="E12375" t="str">
        <f t="shared" si="387"/>
        <v>NORFOLK CITY PUBLIC SCHOOLS</v>
      </c>
      <c r="F12375">
        <v>245115</v>
      </c>
      <c r="G12375">
        <v>32766</v>
      </c>
      <c r="H12375">
        <v>10118</v>
      </c>
      <c r="I12375" t="s">
        <v>2878</v>
      </c>
      <c r="J12375" s="1" t="s">
        <v>2879</v>
      </c>
      <c r="K12375" s="1" t="s">
        <v>2880</v>
      </c>
    </row>
    <row r="12376" spans="1:11" x14ac:dyDescent="0.2">
      <c r="A12376" s="1" t="s">
        <v>18208</v>
      </c>
      <c r="B12376" s="1" t="s">
        <v>3316</v>
      </c>
      <c r="C12376" t="s">
        <v>18298</v>
      </c>
      <c r="D12376" t="str">
        <f t="shared" si="386"/>
        <v>NORTHAMPTON COUNTY PUBLIC SCHOOLS</v>
      </c>
      <c r="E12376" t="str">
        <f t="shared" si="387"/>
        <v>NORTHAMPTON COUNTY PUBLIC SCHOOLS</v>
      </c>
      <c r="F12376">
        <v>12139</v>
      </c>
      <c r="G12376">
        <v>1753</v>
      </c>
      <c r="H12376">
        <v>496</v>
      </c>
      <c r="I12376" t="s">
        <v>2878</v>
      </c>
      <c r="J12376" s="1" t="s">
        <v>2879</v>
      </c>
      <c r="K12376" s="1" t="s">
        <v>2880</v>
      </c>
    </row>
    <row r="12377" spans="1:11" x14ac:dyDescent="0.2">
      <c r="A12377" s="1" t="s">
        <v>18208</v>
      </c>
      <c r="B12377" s="1" t="s">
        <v>3089</v>
      </c>
      <c r="C12377" t="s">
        <v>18299</v>
      </c>
      <c r="D12377" t="str">
        <f t="shared" si="386"/>
        <v>NORTHUMBERLAND COUNTY PUBLIC SCHOOLS</v>
      </c>
      <c r="E12377" t="str">
        <f t="shared" si="387"/>
        <v>NORTHUMBERLAND COUNTY PUBLIC SCHOOLS</v>
      </c>
      <c r="F12377">
        <v>12222</v>
      </c>
      <c r="G12377">
        <v>1371</v>
      </c>
      <c r="H12377">
        <v>332</v>
      </c>
      <c r="I12377" t="s">
        <v>2878</v>
      </c>
      <c r="J12377" s="1" t="s">
        <v>2879</v>
      </c>
      <c r="K12377" s="1" t="s">
        <v>2880</v>
      </c>
    </row>
    <row r="12378" spans="1:11" x14ac:dyDescent="0.2">
      <c r="A12378" s="1" t="s">
        <v>18208</v>
      </c>
      <c r="B12378" s="1" t="s">
        <v>3091</v>
      </c>
      <c r="C12378" t="s">
        <v>18300</v>
      </c>
      <c r="D12378" t="str">
        <f t="shared" si="386"/>
        <v>NORTON CITY PUBLIC SCHOOLS</v>
      </c>
      <c r="E12378" t="str">
        <f t="shared" si="387"/>
        <v>NORTON CITY PUBLIC SCHOOLS</v>
      </c>
      <c r="F12378">
        <v>3864</v>
      </c>
      <c r="G12378">
        <v>610</v>
      </c>
      <c r="H12378">
        <v>181</v>
      </c>
      <c r="I12378" t="s">
        <v>2878</v>
      </c>
      <c r="J12378" s="1" t="s">
        <v>2879</v>
      </c>
      <c r="K12378" s="1" t="s">
        <v>2880</v>
      </c>
    </row>
    <row r="12379" spans="1:11" x14ac:dyDescent="0.2">
      <c r="A12379" s="1" t="s">
        <v>18208</v>
      </c>
      <c r="B12379" s="1" t="s">
        <v>3093</v>
      </c>
      <c r="C12379" t="s">
        <v>18301</v>
      </c>
      <c r="D12379" t="str">
        <f t="shared" si="386"/>
        <v>NOTTOWAY COUNTY PUBLIC SCHOOLS</v>
      </c>
      <c r="E12379" t="str">
        <f t="shared" si="387"/>
        <v>NOTTOWAY COUNTY PUBLIC SCHOOLS</v>
      </c>
      <c r="F12379">
        <v>15595</v>
      </c>
      <c r="G12379">
        <v>2189</v>
      </c>
      <c r="H12379">
        <v>637</v>
      </c>
      <c r="I12379" t="s">
        <v>2878</v>
      </c>
      <c r="J12379" s="1" t="s">
        <v>2879</v>
      </c>
      <c r="K12379" s="1" t="s">
        <v>2880</v>
      </c>
    </row>
    <row r="12380" spans="1:11" x14ac:dyDescent="0.2">
      <c r="A12380" s="1" t="s">
        <v>18208</v>
      </c>
      <c r="B12380" s="1" t="s">
        <v>3097</v>
      </c>
      <c r="C12380" t="s">
        <v>18302</v>
      </c>
      <c r="D12380" t="str">
        <f t="shared" si="386"/>
        <v>ORANGE COUNTY PUBLIC SCHOOLS</v>
      </c>
      <c r="E12380" t="str">
        <f t="shared" si="387"/>
        <v>ORANGE COUNTY PUBLIC SCHOOLS</v>
      </c>
      <c r="F12380">
        <v>35533</v>
      </c>
      <c r="G12380">
        <v>5637</v>
      </c>
      <c r="H12380">
        <v>722</v>
      </c>
      <c r="I12380" t="s">
        <v>2878</v>
      </c>
      <c r="J12380" s="1" t="s">
        <v>2879</v>
      </c>
      <c r="K12380" s="1" t="s">
        <v>2880</v>
      </c>
    </row>
    <row r="12381" spans="1:11" x14ac:dyDescent="0.2">
      <c r="A12381" s="1" t="s">
        <v>18208</v>
      </c>
      <c r="B12381" s="1" t="s">
        <v>3099</v>
      </c>
      <c r="C12381" t="s">
        <v>18303</v>
      </c>
      <c r="D12381" t="str">
        <f t="shared" si="386"/>
        <v>PAGE COUNTY PUBLIC SCHOOLS</v>
      </c>
      <c r="E12381" t="str">
        <f t="shared" si="387"/>
        <v>PAGE COUNTY PUBLIC SCHOOLS</v>
      </c>
      <c r="F12381">
        <v>23654</v>
      </c>
      <c r="G12381">
        <v>3538</v>
      </c>
      <c r="H12381">
        <v>746</v>
      </c>
      <c r="I12381" t="s">
        <v>2878</v>
      </c>
      <c r="J12381" s="1" t="s">
        <v>2879</v>
      </c>
      <c r="K12381" s="1" t="s">
        <v>2880</v>
      </c>
    </row>
    <row r="12382" spans="1:11" x14ac:dyDescent="0.2">
      <c r="A12382" s="1" t="s">
        <v>18208</v>
      </c>
      <c r="B12382" s="1" t="s">
        <v>3101</v>
      </c>
      <c r="C12382" t="s">
        <v>18304</v>
      </c>
      <c r="D12382" t="str">
        <f t="shared" si="386"/>
        <v>PATRICK COUNTY PUBLIC SCHOOLS</v>
      </c>
      <c r="E12382" t="str">
        <f t="shared" si="387"/>
        <v>PATRICK COUNTY PUBLIC SCHOOLS</v>
      </c>
      <c r="F12382">
        <v>17923</v>
      </c>
      <c r="G12382">
        <v>2469</v>
      </c>
      <c r="H12382">
        <v>547</v>
      </c>
      <c r="I12382" t="s">
        <v>2878</v>
      </c>
      <c r="J12382" s="1" t="s">
        <v>2879</v>
      </c>
      <c r="K12382" s="1" t="s">
        <v>2880</v>
      </c>
    </row>
    <row r="12383" spans="1:11" x14ac:dyDescent="0.2">
      <c r="A12383" s="1" t="s">
        <v>18208</v>
      </c>
      <c r="B12383" s="1" t="s">
        <v>3103</v>
      </c>
      <c r="C12383" t="s">
        <v>18305</v>
      </c>
      <c r="D12383" t="str">
        <f t="shared" si="386"/>
        <v>PETERSBURG CITY PUBLIC SCHOOLS</v>
      </c>
      <c r="E12383" t="str">
        <f t="shared" si="387"/>
        <v>PETERSBURG CITY PUBLIC SCHOOLS</v>
      </c>
      <c r="F12383">
        <v>31882</v>
      </c>
      <c r="G12383">
        <v>4359</v>
      </c>
      <c r="H12383">
        <v>1771</v>
      </c>
      <c r="I12383" t="s">
        <v>2878</v>
      </c>
      <c r="J12383" s="1" t="s">
        <v>2879</v>
      </c>
      <c r="K12383" s="1" t="s">
        <v>2880</v>
      </c>
    </row>
    <row r="12384" spans="1:11" x14ac:dyDescent="0.2">
      <c r="A12384" s="1" t="s">
        <v>18208</v>
      </c>
      <c r="B12384" s="1" t="s">
        <v>3109</v>
      </c>
      <c r="C12384" t="s">
        <v>18306</v>
      </c>
      <c r="D12384" t="str">
        <f t="shared" si="386"/>
        <v>PITTSYLVANIA COUNTY PUBLIC SCHOOLS</v>
      </c>
      <c r="E12384" t="str">
        <f t="shared" si="387"/>
        <v>PITTSYLVANIA COUNTY PUBLIC SCHOOLS</v>
      </c>
      <c r="F12384">
        <v>61687</v>
      </c>
      <c r="G12384">
        <v>9403</v>
      </c>
      <c r="H12384">
        <v>1588</v>
      </c>
      <c r="I12384" t="s">
        <v>2878</v>
      </c>
      <c r="J12384" s="1" t="s">
        <v>2879</v>
      </c>
      <c r="K12384" s="1" t="s">
        <v>2880</v>
      </c>
    </row>
    <row r="12385" spans="1:11" x14ac:dyDescent="0.2">
      <c r="A12385" s="1" t="s">
        <v>18208</v>
      </c>
      <c r="B12385" s="1" t="s">
        <v>8940</v>
      </c>
      <c r="C12385" t="s">
        <v>18307</v>
      </c>
      <c r="D12385" t="str">
        <f t="shared" si="386"/>
        <v>POQUOSON CITY PUBLIC SCHOOLS</v>
      </c>
      <c r="E12385" t="str">
        <f t="shared" si="387"/>
        <v>POQUOSON CITY PUBLIC SCHOOLS</v>
      </c>
      <c r="F12385">
        <v>12017</v>
      </c>
      <c r="G12385">
        <v>2050</v>
      </c>
      <c r="H12385">
        <v>116</v>
      </c>
      <c r="I12385" t="s">
        <v>2878</v>
      </c>
      <c r="J12385" s="1" t="s">
        <v>2879</v>
      </c>
      <c r="K12385" s="1" t="s">
        <v>2880</v>
      </c>
    </row>
    <row r="12386" spans="1:11" x14ac:dyDescent="0.2">
      <c r="A12386" s="1" t="s">
        <v>18208</v>
      </c>
      <c r="B12386" s="1" t="s">
        <v>3113</v>
      </c>
      <c r="C12386" t="s">
        <v>18308</v>
      </c>
      <c r="D12386" t="str">
        <f t="shared" si="386"/>
        <v>PORTSMOUTH CITY PUBLIC SCHOOLS</v>
      </c>
      <c r="E12386" t="str">
        <f t="shared" si="387"/>
        <v>PORTSMOUTH CITY PUBLIC SCHOOLS</v>
      </c>
      <c r="F12386">
        <v>95252</v>
      </c>
      <c r="G12386">
        <v>15348</v>
      </c>
      <c r="H12386">
        <v>4503</v>
      </c>
      <c r="I12386" t="s">
        <v>2878</v>
      </c>
      <c r="J12386" s="1" t="s">
        <v>2879</v>
      </c>
      <c r="K12386" s="1" t="s">
        <v>2880</v>
      </c>
    </row>
    <row r="12387" spans="1:11" x14ac:dyDescent="0.2">
      <c r="A12387" s="1" t="s">
        <v>18208</v>
      </c>
      <c r="B12387" s="1" t="s">
        <v>3115</v>
      </c>
      <c r="C12387" t="s">
        <v>18309</v>
      </c>
      <c r="D12387" t="str">
        <f t="shared" si="386"/>
        <v>POWHATAN COUNTY PUBLIC SCHOOLS</v>
      </c>
      <c r="E12387" t="str">
        <f t="shared" si="387"/>
        <v>POWHATAN COUNTY PUBLIC SCHOOLS</v>
      </c>
      <c r="F12387">
        <v>28443</v>
      </c>
      <c r="G12387">
        <v>4114</v>
      </c>
      <c r="H12387">
        <v>296</v>
      </c>
      <c r="I12387" t="s">
        <v>2878</v>
      </c>
      <c r="J12387" s="1" t="s">
        <v>2879</v>
      </c>
      <c r="K12387" s="1" t="s">
        <v>2880</v>
      </c>
    </row>
    <row r="12388" spans="1:11" x14ac:dyDescent="0.2">
      <c r="A12388" s="1" t="s">
        <v>18208</v>
      </c>
      <c r="B12388" s="1" t="s">
        <v>3332</v>
      </c>
      <c r="C12388" t="s">
        <v>18310</v>
      </c>
      <c r="D12388" t="str">
        <f t="shared" si="386"/>
        <v>PRINCE EDWARD COUNTY PUBLIC SCHOOLS</v>
      </c>
      <c r="E12388" t="str">
        <f t="shared" si="387"/>
        <v>PRINCE EDWARD COUNTY PUBLIC SCHOOLS</v>
      </c>
      <c r="F12388">
        <v>23142</v>
      </c>
      <c r="G12388">
        <v>2657</v>
      </c>
      <c r="H12388">
        <v>727</v>
      </c>
      <c r="I12388" t="s">
        <v>2878</v>
      </c>
      <c r="J12388" s="1" t="s">
        <v>2879</v>
      </c>
      <c r="K12388" s="1" t="s">
        <v>2880</v>
      </c>
    </row>
    <row r="12389" spans="1:11" x14ac:dyDescent="0.2">
      <c r="A12389" s="1" t="s">
        <v>18208</v>
      </c>
      <c r="B12389" s="1" t="s">
        <v>3119</v>
      </c>
      <c r="C12389" t="s">
        <v>18311</v>
      </c>
      <c r="D12389" t="str">
        <f t="shared" si="386"/>
        <v>PRINCE GEORGE COUNTY PUBLIC SCHOOLS</v>
      </c>
      <c r="E12389" t="str">
        <f t="shared" si="387"/>
        <v>PRINCE GEORGE COUNTY PUBLIC SCHOOLS</v>
      </c>
      <c r="F12389">
        <v>37845</v>
      </c>
      <c r="G12389">
        <v>6115</v>
      </c>
      <c r="H12389">
        <v>659</v>
      </c>
      <c r="I12389" t="s">
        <v>2878</v>
      </c>
      <c r="J12389" s="1" t="s">
        <v>2879</v>
      </c>
      <c r="K12389" s="1" t="s">
        <v>2880</v>
      </c>
    </row>
    <row r="12390" spans="1:11" x14ac:dyDescent="0.2">
      <c r="A12390" s="1" t="s">
        <v>18208</v>
      </c>
      <c r="B12390" s="1" t="s">
        <v>11802</v>
      </c>
      <c r="C12390" t="s">
        <v>18312</v>
      </c>
      <c r="D12390" t="str">
        <f t="shared" si="386"/>
        <v>PRINCE WILLIAM COUNTY PUBLIC SCHOOLS</v>
      </c>
      <c r="E12390" t="str">
        <f t="shared" si="387"/>
        <v>PRINCE WILLIAM COUNTY PUBLIC SCHOOLS</v>
      </c>
      <c r="F12390">
        <v>449625</v>
      </c>
      <c r="G12390">
        <v>90603</v>
      </c>
      <c r="H12390">
        <v>7770</v>
      </c>
      <c r="I12390" t="s">
        <v>2878</v>
      </c>
      <c r="J12390" s="1" t="s">
        <v>2879</v>
      </c>
      <c r="K12390" s="1" t="s">
        <v>2880</v>
      </c>
    </row>
    <row r="12391" spans="1:11" x14ac:dyDescent="0.2">
      <c r="A12391" s="1" t="s">
        <v>18208</v>
      </c>
      <c r="B12391" s="1" t="s">
        <v>3123</v>
      </c>
      <c r="C12391" t="s">
        <v>18313</v>
      </c>
      <c r="D12391" t="str">
        <f t="shared" si="386"/>
        <v>PULASKI COUNTY PUBLIC SCHOOLS</v>
      </c>
      <c r="E12391" t="str">
        <f t="shared" si="387"/>
        <v>PULASKI COUNTY PUBLIC SCHOOLS</v>
      </c>
      <c r="F12391">
        <v>34203</v>
      </c>
      <c r="G12391">
        <v>4550</v>
      </c>
      <c r="H12391">
        <v>860</v>
      </c>
      <c r="I12391" t="s">
        <v>2878</v>
      </c>
      <c r="J12391" s="1" t="s">
        <v>2879</v>
      </c>
      <c r="K12391" s="1" t="s">
        <v>2880</v>
      </c>
    </row>
    <row r="12392" spans="1:11" x14ac:dyDescent="0.2">
      <c r="A12392" s="1" t="s">
        <v>18208</v>
      </c>
      <c r="B12392" s="1" t="s">
        <v>3477</v>
      </c>
      <c r="C12392" t="s">
        <v>18314</v>
      </c>
      <c r="D12392" t="str">
        <f t="shared" si="386"/>
        <v>QUANTICO MARINE CORPS CENTER SCHOOL DISTRICT</v>
      </c>
      <c r="E12392" t="str">
        <f t="shared" si="387"/>
        <v>QUANTICO MARINE CORPS CENTER SCHOOL DISTRICT</v>
      </c>
      <c r="F12392">
        <v>7749</v>
      </c>
      <c r="G12392">
        <v>925</v>
      </c>
      <c r="H12392">
        <v>37</v>
      </c>
      <c r="I12392" t="s">
        <v>2878</v>
      </c>
      <c r="J12392" s="1" t="s">
        <v>2879</v>
      </c>
      <c r="K12392" s="1" t="s">
        <v>2880</v>
      </c>
    </row>
    <row r="12393" spans="1:11" x14ac:dyDescent="0.2">
      <c r="A12393" s="1" t="s">
        <v>18208</v>
      </c>
      <c r="B12393" s="1" t="s">
        <v>3125</v>
      </c>
      <c r="C12393" t="s">
        <v>18315</v>
      </c>
      <c r="D12393" t="str">
        <f t="shared" si="386"/>
        <v>RADFORD CITY PUBLIC SCHOOLS</v>
      </c>
      <c r="E12393" t="str">
        <f t="shared" si="387"/>
        <v>RADFORD CITY PUBLIC SCHOOLS</v>
      </c>
      <c r="F12393">
        <v>17483</v>
      </c>
      <c r="G12393">
        <v>1622</v>
      </c>
      <c r="H12393">
        <v>288</v>
      </c>
      <c r="I12393" t="s">
        <v>2878</v>
      </c>
      <c r="J12393" s="1" t="s">
        <v>2879</v>
      </c>
      <c r="K12393" s="1" t="s">
        <v>2880</v>
      </c>
    </row>
    <row r="12394" spans="1:11" x14ac:dyDescent="0.2">
      <c r="A12394" s="1" t="s">
        <v>18208</v>
      </c>
      <c r="B12394" s="1" t="s">
        <v>3127</v>
      </c>
      <c r="C12394" t="s">
        <v>18316</v>
      </c>
      <c r="D12394" t="str">
        <f t="shared" si="386"/>
        <v>RAPPAHANNOCK COUNTY PUBLIC SCHOOLS</v>
      </c>
      <c r="E12394" t="str">
        <f t="shared" si="387"/>
        <v>RAPPAHANNOCK COUNTY PUBLIC SCHOOLS</v>
      </c>
      <c r="F12394">
        <v>7388</v>
      </c>
      <c r="G12394">
        <v>997</v>
      </c>
      <c r="H12394">
        <v>154</v>
      </c>
      <c r="I12394" t="s">
        <v>2878</v>
      </c>
      <c r="J12394" s="1" t="s">
        <v>2879</v>
      </c>
      <c r="K12394" s="1" t="s">
        <v>2880</v>
      </c>
    </row>
    <row r="12395" spans="1:11" x14ac:dyDescent="0.2">
      <c r="A12395" s="1" t="s">
        <v>18208</v>
      </c>
      <c r="B12395" s="1" t="s">
        <v>3129</v>
      </c>
      <c r="C12395" t="s">
        <v>18317</v>
      </c>
      <c r="D12395" t="str">
        <f t="shared" si="386"/>
        <v>RICHMOND CITY PUBLIC SCHOOLS</v>
      </c>
      <c r="E12395" t="str">
        <f t="shared" si="387"/>
        <v>RICHMOND CITY PUBLIC SCHOOLS</v>
      </c>
      <c r="F12395">
        <v>223170</v>
      </c>
      <c r="G12395">
        <v>26797</v>
      </c>
      <c r="H12395">
        <v>10496</v>
      </c>
      <c r="I12395" t="s">
        <v>2878</v>
      </c>
      <c r="J12395" s="1" t="s">
        <v>2879</v>
      </c>
      <c r="K12395" s="1" t="s">
        <v>2880</v>
      </c>
    </row>
    <row r="12396" spans="1:11" x14ac:dyDescent="0.2">
      <c r="A12396" s="1" t="s">
        <v>18208</v>
      </c>
      <c r="B12396" s="1" t="s">
        <v>3131</v>
      </c>
      <c r="C12396" t="s">
        <v>18318</v>
      </c>
      <c r="D12396" t="str">
        <f t="shared" si="386"/>
        <v>RICHMOND COUNTY PUBLIC SCHOOLS</v>
      </c>
      <c r="E12396" t="str">
        <f t="shared" si="387"/>
        <v>RICHMOND COUNTY PUBLIC SCHOOLS</v>
      </c>
      <c r="F12396">
        <v>8774</v>
      </c>
      <c r="G12396">
        <v>1142</v>
      </c>
      <c r="H12396">
        <v>241</v>
      </c>
      <c r="I12396" t="s">
        <v>2878</v>
      </c>
      <c r="J12396" s="1" t="s">
        <v>2879</v>
      </c>
      <c r="K12396" s="1" t="s">
        <v>2880</v>
      </c>
    </row>
    <row r="12397" spans="1:11" x14ac:dyDescent="0.2">
      <c r="A12397" s="1" t="s">
        <v>18208</v>
      </c>
      <c r="B12397" s="1" t="s">
        <v>3133</v>
      </c>
      <c r="C12397" t="s">
        <v>18319</v>
      </c>
      <c r="D12397" t="str">
        <f t="shared" si="386"/>
        <v>ROANOKE CITY PUBLIC SCHOOLS</v>
      </c>
      <c r="E12397" t="str">
        <f t="shared" si="387"/>
        <v>ROANOKE CITY PUBLIC SCHOOLS</v>
      </c>
      <c r="F12397">
        <v>99660</v>
      </c>
      <c r="G12397">
        <v>15174</v>
      </c>
      <c r="H12397">
        <v>4655</v>
      </c>
      <c r="I12397" t="s">
        <v>2878</v>
      </c>
      <c r="J12397" s="1" t="s">
        <v>2879</v>
      </c>
      <c r="K12397" s="1" t="s">
        <v>2880</v>
      </c>
    </row>
    <row r="12398" spans="1:11" x14ac:dyDescent="0.2">
      <c r="A12398" s="1" t="s">
        <v>18208</v>
      </c>
      <c r="B12398" s="1" t="s">
        <v>3135</v>
      </c>
      <c r="C12398" t="s">
        <v>18320</v>
      </c>
      <c r="D12398" t="str">
        <f t="shared" si="386"/>
        <v>ROANOKE COUNTY PUBLIC SCHOOLS</v>
      </c>
      <c r="E12398" t="str">
        <f t="shared" si="387"/>
        <v>ROANOKE COUNTY PUBLIC SCHOOLS</v>
      </c>
      <c r="F12398">
        <v>94031</v>
      </c>
      <c r="G12398">
        <v>14725</v>
      </c>
      <c r="H12398">
        <v>1227</v>
      </c>
      <c r="I12398" t="s">
        <v>2878</v>
      </c>
      <c r="J12398" s="1" t="s">
        <v>2879</v>
      </c>
      <c r="K12398" s="1" t="s">
        <v>2880</v>
      </c>
    </row>
    <row r="12399" spans="1:11" x14ac:dyDescent="0.2">
      <c r="A12399" s="1" t="s">
        <v>18208</v>
      </c>
      <c r="B12399" s="1" t="s">
        <v>18321</v>
      </c>
      <c r="C12399" t="s">
        <v>18322</v>
      </c>
      <c r="D12399" t="str">
        <f t="shared" si="386"/>
        <v>ROCKBRIDGE COUNTY PUBLIC SCHOOLS</v>
      </c>
      <c r="E12399" t="str">
        <f t="shared" si="387"/>
        <v>ROCKBRIDGE COUNTY PUBLIC SCHOOLS</v>
      </c>
      <c r="F12399">
        <v>22392</v>
      </c>
      <c r="G12399">
        <v>2947</v>
      </c>
      <c r="H12399">
        <v>482</v>
      </c>
      <c r="I12399" t="s">
        <v>2878</v>
      </c>
      <c r="J12399" s="1" t="s">
        <v>2879</v>
      </c>
      <c r="K12399" s="1" t="s">
        <v>2880</v>
      </c>
    </row>
    <row r="12400" spans="1:11" x14ac:dyDescent="0.2">
      <c r="A12400" s="1" t="s">
        <v>18208</v>
      </c>
      <c r="B12400" s="1" t="s">
        <v>3141</v>
      </c>
      <c r="C12400" t="s">
        <v>18323</v>
      </c>
      <c r="D12400" t="str">
        <f t="shared" si="386"/>
        <v>ROCKINGHAM COUNTY PUBLIC SCHOOLS</v>
      </c>
      <c r="E12400" t="str">
        <f t="shared" si="387"/>
        <v>ROCKINGHAM COUNTY PUBLIC SCHOOLS</v>
      </c>
      <c r="F12400">
        <v>79744</v>
      </c>
      <c r="G12400">
        <v>13212</v>
      </c>
      <c r="H12400">
        <v>1519</v>
      </c>
      <c r="I12400" t="s">
        <v>2878</v>
      </c>
      <c r="J12400" s="1" t="s">
        <v>2879</v>
      </c>
      <c r="K12400" s="1" t="s">
        <v>2880</v>
      </c>
    </row>
    <row r="12401" spans="1:11" x14ac:dyDescent="0.2">
      <c r="A12401" s="1" t="s">
        <v>18208</v>
      </c>
      <c r="B12401" s="1" t="s">
        <v>3143</v>
      </c>
      <c r="C12401" t="s">
        <v>18324</v>
      </c>
      <c r="D12401" t="str">
        <f t="shared" si="386"/>
        <v>RUSSELL COUNTY PUBLIC SCHOOLS</v>
      </c>
      <c r="E12401" t="str">
        <f t="shared" si="387"/>
        <v>RUSSELL COUNTY PUBLIC SCHOOLS</v>
      </c>
      <c r="F12401">
        <v>27370</v>
      </c>
      <c r="G12401">
        <v>3983</v>
      </c>
      <c r="H12401">
        <v>870</v>
      </c>
      <c r="I12401" t="s">
        <v>2878</v>
      </c>
      <c r="J12401" s="1" t="s">
        <v>2879</v>
      </c>
      <c r="K12401" s="1" t="s">
        <v>2880</v>
      </c>
    </row>
    <row r="12402" spans="1:11" x14ac:dyDescent="0.2">
      <c r="A12402" s="1" t="s">
        <v>18208</v>
      </c>
      <c r="B12402" s="1" t="s">
        <v>16545</v>
      </c>
      <c r="C12402" t="s">
        <v>18325</v>
      </c>
      <c r="D12402" t="str">
        <f t="shared" si="386"/>
        <v>SALEM CITY PUBLIC SCHOOLS</v>
      </c>
      <c r="E12402" t="str">
        <f t="shared" si="387"/>
        <v>SALEM CITY PUBLIC SCHOOLS</v>
      </c>
      <c r="F12402">
        <v>25549</v>
      </c>
      <c r="G12402">
        <v>3644</v>
      </c>
      <c r="H12402">
        <v>434</v>
      </c>
      <c r="I12402" t="s">
        <v>2878</v>
      </c>
      <c r="J12402" s="1" t="s">
        <v>2879</v>
      </c>
      <c r="K12402" s="1" t="s">
        <v>2880</v>
      </c>
    </row>
    <row r="12403" spans="1:11" x14ac:dyDescent="0.2">
      <c r="A12403" s="1" t="s">
        <v>18208</v>
      </c>
      <c r="B12403" s="1" t="s">
        <v>3149</v>
      </c>
      <c r="C12403" t="s">
        <v>18326</v>
      </c>
      <c r="D12403" t="str">
        <f t="shared" si="386"/>
        <v>SCOTT COUNTY PUBLIC SCHOOLS</v>
      </c>
      <c r="E12403" t="str">
        <f t="shared" si="387"/>
        <v>SCOTT COUNTY PUBLIC SCHOOLS</v>
      </c>
      <c r="F12403">
        <v>21930</v>
      </c>
      <c r="G12403">
        <v>3105</v>
      </c>
      <c r="H12403">
        <v>655</v>
      </c>
      <c r="I12403" t="s">
        <v>2878</v>
      </c>
      <c r="J12403" s="1" t="s">
        <v>2879</v>
      </c>
      <c r="K12403" s="1" t="s">
        <v>2880</v>
      </c>
    </row>
    <row r="12404" spans="1:11" x14ac:dyDescent="0.2">
      <c r="A12404" s="1" t="s">
        <v>18208</v>
      </c>
      <c r="B12404" s="1" t="s">
        <v>3151</v>
      </c>
      <c r="C12404" t="s">
        <v>18327</v>
      </c>
      <c r="D12404" t="str">
        <f t="shared" si="386"/>
        <v>SHENANDOAH COUNTY PUBLIC SCHOOLS</v>
      </c>
      <c r="E12404" t="str">
        <f t="shared" si="387"/>
        <v>SHENANDOAH COUNTY PUBLIC SCHOOLS</v>
      </c>
      <c r="F12404">
        <v>43175</v>
      </c>
      <c r="G12404">
        <v>6784</v>
      </c>
      <c r="H12404">
        <v>950</v>
      </c>
      <c r="I12404" t="s">
        <v>2878</v>
      </c>
      <c r="J12404" s="1" t="s">
        <v>2879</v>
      </c>
      <c r="K12404" s="1" t="s">
        <v>2880</v>
      </c>
    </row>
    <row r="12405" spans="1:11" x14ac:dyDescent="0.2">
      <c r="A12405" s="1" t="s">
        <v>18208</v>
      </c>
      <c r="B12405" s="1" t="s">
        <v>6025</v>
      </c>
      <c r="C12405" t="s">
        <v>18328</v>
      </c>
      <c r="D12405" t="str">
        <f t="shared" si="386"/>
        <v>SMYTH COUNTY PUBLIC SCHOOLS</v>
      </c>
      <c r="E12405" t="str">
        <f t="shared" si="387"/>
        <v>SMYTH COUNTY PUBLIC SCHOOLS</v>
      </c>
      <c r="F12405">
        <v>31062</v>
      </c>
      <c r="G12405">
        <v>4603</v>
      </c>
      <c r="H12405">
        <v>1003</v>
      </c>
      <c r="I12405" t="s">
        <v>2878</v>
      </c>
      <c r="J12405" s="1" t="s">
        <v>2879</v>
      </c>
      <c r="K12405" s="1" t="s">
        <v>2880</v>
      </c>
    </row>
    <row r="12406" spans="1:11" x14ac:dyDescent="0.2">
      <c r="A12406" s="1" t="s">
        <v>18208</v>
      </c>
      <c r="B12406" s="1" t="s">
        <v>4063</v>
      </c>
      <c r="C12406" t="s">
        <v>18329</v>
      </c>
      <c r="D12406" t="str">
        <f t="shared" si="386"/>
        <v>SOUTHAMPTON COUNTY PUBLIC SCHOOLS</v>
      </c>
      <c r="E12406" t="str">
        <f t="shared" si="387"/>
        <v>SOUTHAMPTON COUNTY PUBLIC SCHOOLS</v>
      </c>
      <c r="F12406">
        <v>18057</v>
      </c>
      <c r="G12406">
        <v>2655</v>
      </c>
      <c r="H12406">
        <v>517</v>
      </c>
      <c r="I12406" t="s">
        <v>2878</v>
      </c>
      <c r="J12406" s="1" t="s">
        <v>2879</v>
      </c>
      <c r="K12406" s="1" t="s">
        <v>2880</v>
      </c>
    </row>
    <row r="12407" spans="1:11" x14ac:dyDescent="0.2">
      <c r="A12407" s="1" t="s">
        <v>18208</v>
      </c>
      <c r="B12407" s="1" t="s">
        <v>3657</v>
      </c>
      <c r="C12407" t="s">
        <v>18330</v>
      </c>
      <c r="D12407" t="str">
        <f t="shared" si="386"/>
        <v>SPOTSYLVANIA COUNTY PUBLIC SCHOOLS</v>
      </c>
      <c r="E12407" t="str">
        <f t="shared" si="387"/>
        <v>SPOTSYLVANIA COUNTY PUBLIC SCHOOLS</v>
      </c>
      <c r="F12407">
        <v>132010</v>
      </c>
      <c r="G12407">
        <v>24995</v>
      </c>
      <c r="H12407">
        <v>2496</v>
      </c>
      <c r="I12407" t="s">
        <v>2878</v>
      </c>
      <c r="J12407" s="1" t="s">
        <v>2879</v>
      </c>
      <c r="K12407" s="1" t="s">
        <v>2880</v>
      </c>
    </row>
    <row r="12408" spans="1:11" x14ac:dyDescent="0.2">
      <c r="A12408" s="1" t="s">
        <v>18208</v>
      </c>
      <c r="B12408" s="1" t="s">
        <v>3349</v>
      </c>
      <c r="C12408" t="s">
        <v>18331</v>
      </c>
      <c r="D12408" t="str">
        <f t="shared" si="386"/>
        <v>STAFFORD COUNTY PUBLIC SCHOOLS</v>
      </c>
      <c r="E12408" t="str">
        <f t="shared" si="387"/>
        <v>STAFFORD COUNTY PUBLIC SCHOOLS</v>
      </c>
      <c r="F12408">
        <v>142197</v>
      </c>
      <c r="G12408">
        <v>28736</v>
      </c>
      <c r="H12408">
        <v>1756</v>
      </c>
      <c r="I12408" t="s">
        <v>2878</v>
      </c>
      <c r="J12408" s="1" t="s">
        <v>2879</v>
      </c>
      <c r="K12408" s="1" t="s">
        <v>2880</v>
      </c>
    </row>
    <row r="12409" spans="1:11" x14ac:dyDescent="0.2">
      <c r="A12409" s="1" t="s">
        <v>18208</v>
      </c>
      <c r="B12409" s="1" t="s">
        <v>3659</v>
      </c>
      <c r="C12409" t="s">
        <v>18332</v>
      </c>
      <c r="D12409" t="str">
        <f t="shared" si="386"/>
        <v>STAUNTON CITY PUBLIC SCHOOLS</v>
      </c>
      <c r="E12409" t="str">
        <f t="shared" si="387"/>
        <v>STAUNTON CITY PUBLIC SCHOOLS</v>
      </c>
      <c r="F12409">
        <v>24363</v>
      </c>
      <c r="G12409">
        <v>3096</v>
      </c>
      <c r="H12409">
        <v>630</v>
      </c>
      <c r="I12409" t="s">
        <v>2878</v>
      </c>
      <c r="J12409" s="1" t="s">
        <v>2879</v>
      </c>
      <c r="K12409" s="1" t="s">
        <v>2880</v>
      </c>
    </row>
    <row r="12410" spans="1:11" x14ac:dyDescent="0.2">
      <c r="A12410" s="1" t="s">
        <v>18208</v>
      </c>
      <c r="B12410" s="1" t="s">
        <v>3661</v>
      </c>
      <c r="C12410" t="s">
        <v>18333</v>
      </c>
      <c r="D12410" t="str">
        <f t="shared" si="386"/>
        <v>SUFFOLK CITY PUBLIC SCHOOLS</v>
      </c>
      <c r="E12410" t="str">
        <f t="shared" si="387"/>
        <v>SUFFOLK CITY PUBLIC SCHOOLS</v>
      </c>
      <c r="F12410">
        <v>89273</v>
      </c>
      <c r="G12410">
        <v>16152</v>
      </c>
      <c r="H12410">
        <v>2540</v>
      </c>
      <c r="I12410" t="s">
        <v>2878</v>
      </c>
      <c r="J12410" s="1" t="s">
        <v>2879</v>
      </c>
      <c r="K12410" s="1" t="s">
        <v>2880</v>
      </c>
    </row>
    <row r="12411" spans="1:11" x14ac:dyDescent="0.2">
      <c r="A12411" s="1" t="s">
        <v>18208</v>
      </c>
      <c r="B12411" s="1" t="s">
        <v>3663</v>
      </c>
      <c r="C12411" t="s">
        <v>18334</v>
      </c>
      <c r="D12411" t="str">
        <f t="shared" si="386"/>
        <v>SURRY COUNTY PUBLIC SCHOOLS</v>
      </c>
      <c r="E12411" t="str">
        <f t="shared" si="387"/>
        <v>SURRY COUNTY PUBLIC SCHOOLS</v>
      </c>
      <c r="F12411">
        <v>6544</v>
      </c>
      <c r="G12411">
        <v>864</v>
      </c>
      <c r="H12411">
        <v>180</v>
      </c>
      <c r="I12411" t="s">
        <v>2878</v>
      </c>
      <c r="J12411" s="1" t="s">
        <v>2879</v>
      </c>
      <c r="K12411" s="1" t="s">
        <v>2880</v>
      </c>
    </row>
    <row r="12412" spans="1:11" x14ac:dyDescent="0.2">
      <c r="A12412" s="1" t="s">
        <v>18208</v>
      </c>
      <c r="B12412" s="1" t="s">
        <v>3355</v>
      </c>
      <c r="C12412" t="s">
        <v>18335</v>
      </c>
      <c r="D12412" t="str">
        <f t="shared" si="386"/>
        <v>SUSSEX COUNTY PUBLIC SCHOOLS</v>
      </c>
      <c r="E12412" t="str">
        <f t="shared" si="387"/>
        <v>SUSSEX COUNTY PUBLIC SCHOOLS</v>
      </c>
      <c r="F12412">
        <v>11504</v>
      </c>
      <c r="G12412">
        <v>1317</v>
      </c>
      <c r="H12412">
        <v>384</v>
      </c>
      <c r="I12412" t="s">
        <v>2878</v>
      </c>
      <c r="J12412" s="1" t="s">
        <v>2879</v>
      </c>
      <c r="K12412" s="1" t="s">
        <v>2880</v>
      </c>
    </row>
    <row r="12413" spans="1:11" x14ac:dyDescent="0.2">
      <c r="A12413" s="1" t="s">
        <v>18208</v>
      </c>
      <c r="B12413" s="1" t="s">
        <v>5855</v>
      </c>
      <c r="C12413" t="s">
        <v>18336</v>
      </c>
      <c r="D12413" t="str">
        <f t="shared" si="386"/>
        <v>TAZEWELL COUNTY PUBLIC SCHOOLS</v>
      </c>
      <c r="E12413" t="str">
        <f t="shared" si="387"/>
        <v>TAZEWELL COUNTY PUBLIC SCHOOLS</v>
      </c>
      <c r="F12413">
        <v>42150</v>
      </c>
      <c r="G12413">
        <v>6086</v>
      </c>
      <c r="H12413">
        <v>1421</v>
      </c>
      <c r="I12413" t="s">
        <v>2878</v>
      </c>
      <c r="J12413" s="1" t="s">
        <v>2879</v>
      </c>
      <c r="K12413" s="1" t="s">
        <v>2880</v>
      </c>
    </row>
    <row r="12414" spans="1:11" x14ac:dyDescent="0.2">
      <c r="A12414" s="1" t="s">
        <v>18208</v>
      </c>
      <c r="B12414" s="1" t="s">
        <v>3667</v>
      </c>
      <c r="C12414" t="s">
        <v>18337</v>
      </c>
      <c r="D12414" t="str">
        <f t="shared" si="386"/>
        <v>VIRGINIA BEACH CITY PUBLIC SCHOOLS</v>
      </c>
      <c r="E12414" t="str">
        <f t="shared" si="387"/>
        <v>VIRGINIA BEACH CITY PUBLIC SCHOOLS</v>
      </c>
      <c r="F12414">
        <v>452602</v>
      </c>
      <c r="G12414">
        <v>72563</v>
      </c>
      <c r="H12414">
        <v>7721</v>
      </c>
      <c r="I12414" t="s">
        <v>2878</v>
      </c>
      <c r="J12414" s="1" t="s">
        <v>2879</v>
      </c>
      <c r="K12414" s="1" t="s">
        <v>2880</v>
      </c>
    </row>
    <row r="12415" spans="1:11" x14ac:dyDescent="0.2">
      <c r="A12415" s="1" t="s">
        <v>18208</v>
      </c>
      <c r="B12415" s="1" t="s">
        <v>3361</v>
      </c>
      <c r="C12415" t="s">
        <v>18338</v>
      </c>
      <c r="D12415" t="str">
        <f t="shared" si="386"/>
        <v>WARREN COUNTY PUBLIC SCHOOLS</v>
      </c>
      <c r="E12415" t="str">
        <f t="shared" si="387"/>
        <v>WARREN COUNTY PUBLIC SCHOOLS</v>
      </c>
      <c r="F12415">
        <v>39155</v>
      </c>
      <c r="G12415">
        <v>6408</v>
      </c>
      <c r="H12415">
        <v>852</v>
      </c>
      <c r="I12415" t="s">
        <v>2878</v>
      </c>
      <c r="J12415" s="1" t="s">
        <v>2879</v>
      </c>
      <c r="K12415" s="1" t="s">
        <v>2880</v>
      </c>
    </row>
    <row r="12416" spans="1:11" x14ac:dyDescent="0.2">
      <c r="A12416" s="1" t="s">
        <v>18208</v>
      </c>
      <c r="B12416" s="1" t="s">
        <v>3363</v>
      </c>
      <c r="C12416" t="s">
        <v>9291</v>
      </c>
      <c r="D12416" t="str">
        <f t="shared" si="386"/>
        <v>WASHINGTON COUNTY PUBLIC SCHOOLS</v>
      </c>
      <c r="E12416" t="str">
        <f t="shared" si="387"/>
        <v>WASHINGTON COUNTY PUBLIC SCHOOLS</v>
      </c>
      <c r="F12416">
        <v>54214</v>
      </c>
      <c r="G12416">
        <v>7704</v>
      </c>
      <c r="H12416">
        <v>1318</v>
      </c>
      <c r="I12416" t="s">
        <v>2878</v>
      </c>
      <c r="J12416" s="1" t="s">
        <v>2879</v>
      </c>
      <c r="K12416" s="1" t="s">
        <v>2880</v>
      </c>
    </row>
    <row r="12417" spans="1:11" x14ac:dyDescent="0.2">
      <c r="A12417" s="1" t="s">
        <v>18208</v>
      </c>
      <c r="B12417" s="1" t="s">
        <v>5791</v>
      </c>
      <c r="C12417" t="s">
        <v>18339</v>
      </c>
      <c r="D12417" t="str">
        <f t="shared" si="386"/>
        <v>WAYNESBORO CITY PUBLIC SCHOOLS</v>
      </c>
      <c r="E12417" t="str">
        <f t="shared" si="387"/>
        <v>WAYNESBORO CITY PUBLIC SCHOOLS</v>
      </c>
      <c r="F12417">
        <v>21887</v>
      </c>
      <c r="G12417">
        <v>3558</v>
      </c>
      <c r="H12417">
        <v>846</v>
      </c>
      <c r="I12417" t="s">
        <v>2878</v>
      </c>
      <c r="J12417" s="1" t="s">
        <v>2879</v>
      </c>
      <c r="K12417" s="1" t="s">
        <v>2880</v>
      </c>
    </row>
    <row r="12418" spans="1:11" x14ac:dyDescent="0.2">
      <c r="A12418" s="1" t="s">
        <v>18208</v>
      </c>
      <c r="B12418" s="1" t="s">
        <v>3365</v>
      </c>
      <c r="C12418" t="s">
        <v>18340</v>
      </c>
      <c r="D12418" t="str">
        <f t="shared" si="386"/>
        <v>WEST POINT TOWN PUBLIC SCHOOLS</v>
      </c>
      <c r="E12418" t="str">
        <f t="shared" si="387"/>
        <v>WEST POINT TOWN PUBLIC SCHOOLS</v>
      </c>
      <c r="F12418">
        <v>3390</v>
      </c>
      <c r="G12418">
        <v>625</v>
      </c>
      <c r="H12418">
        <v>46</v>
      </c>
      <c r="I12418" t="s">
        <v>2878</v>
      </c>
      <c r="J12418" s="1" t="s">
        <v>2879</v>
      </c>
      <c r="K12418" s="1" t="s">
        <v>2880</v>
      </c>
    </row>
    <row r="12419" spans="1:11" x14ac:dyDescent="0.2">
      <c r="A12419" s="1" t="s">
        <v>18208</v>
      </c>
      <c r="B12419" s="1" t="s">
        <v>8958</v>
      </c>
      <c r="C12419" t="s">
        <v>18341</v>
      </c>
      <c r="D12419" t="str">
        <f t="shared" ref="D12419:D12482" si="388">UPPER(C12419)</f>
        <v>WESTMORELAND COUNTY PUBLIC SCHOOLS</v>
      </c>
      <c r="E12419" t="str">
        <f t="shared" ref="E12419:E12482" si="389">UPPER(TRIM(C12419))</f>
        <v>WESTMORELAND COUNTY PUBLIC SCHOOLS</v>
      </c>
      <c r="F12419">
        <v>14067</v>
      </c>
      <c r="G12419">
        <v>1912</v>
      </c>
      <c r="H12419">
        <v>531</v>
      </c>
      <c r="I12419" t="s">
        <v>2878</v>
      </c>
      <c r="J12419" s="1" t="s">
        <v>2879</v>
      </c>
      <c r="K12419" s="1" t="s">
        <v>2880</v>
      </c>
    </row>
    <row r="12420" spans="1:11" x14ac:dyDescent="0.2">
      <c r="A12420" s="1" t="s">
        <v>18208</v>
      </c>
      <c r="B12420" s="1" t="s">
        <v>4002</v>
      </c>
      <c r="C12420" t="s">
        <v>18342</v>
      </c>
      <c r="D12420" t="str">
        <f t="shared" si="388"/>
        <v>WILLIAMSBURG CITY PUBLIC SCHOOLS</v>
      </c>
      <c r="E12420" t="str">
        <f t="shared" si="389"/>
        <v>WILLIAMSBURG CITY PUBLIC SCHOOLS</v>
      </c>
      <c r="F12420">
        <v>15214</v>
      </c>
      <c r="G12420">
        <v>1173</v>
      </c>
      <c r="H12420">
        <v>256</v>
      </c>
      <c r="I12420" t="s">
        <v>2878</v>
      </c>
      <c r="J12420" s="1" t="s">
        <v>2879</v>
      </c>
      <c r="K12420" s="1" t="s">
        <v>2880</v>
      </c>
    </row>
    <row r="12421" spans="1:11" x14ac:dyDescent="0.2">
      <c r="A12421" s="1" t="s">
        <v>18208</v>
      </c>
      <c r="B12421" s="1" t="s">
        <v>3672</v>
      </c>
      <c r="C12421" t="s">
        <v>18343</v>
      </c>
      <c r="D12421" t="str">
        <f t="shared" si="388"/>
        <v>WINCHESTER CITY PUBLIC SCHOOLS</v>
      </c>
      <c r="E12421" t="str">
        <f t="shared" si="389"/>
        <v>WINCHESTER CITY PUBLIC SCHOOLS</v>
      </c>
      <c r="F12421">
        <v>27516</v>
      </c>
      <c r="G12421">
        <v>4349</v>
      </c>
      <c r="H12421">
        <v>851</v>
      </c>
      <c r="I12421" t="s">
        <v>2878</v>
      </c>
      <c r="J12421" s="1" t="s">
        <v>2879</v>
      </c>
      <c r="K12421" s="1" t="s">
        <v>2880</v>
      </c>
    </row>
    <row r="12422" spans="1:11" x14ac:dyDescent="0.2">
      <c r="A12422" s="1" t="s">
        <v>18208</v>
      </c>
      <c r="B12422" s="1" t="s">
        <v>3675</v>
      </c>
      <c r="C12422" t="s">
        <v>18344</v>
      </c>
      <c r="D12422" t="str">
        <f t="shared" si="388"/>
        <v>WISE COUNTY PUBLIC SCHOOLS</v>
      </c>
      <c r="E12422" t="str">
        <f t="shared" si="389"/>
        <v>WISE COUNTY PUBLIC SCHOOLS</v>
      </c>
      <c r="F12422">
        <v>39228</v>
      </c>
      <c r="G12422">
        <v>5805</v>
      </c>
      <c r="H12422">
        <v>1533</v>
      </c>
      <c r="I12422" t="s">
        <v>2878</v>
      </c>
      <c r="J12422" s="1" t="s">
        <v>2879</v>
      </c>
      <c r="K12422" s="1" t="s">
        <v>2880</v>
      </c>
    </row>
    <row r="12423" spans="1:11" x14ac:dyDescent="0.2">
      <c r="A12423" s="1" t="s">
        <v>18208</v>
      </c>
      <c r="B12423" s="1" t="s">
        <v>3752</v>
      </c>
      <c r="C12423" t="s">
        <v>18345</v>
      </c>
      <c r="D12423" t="str">
        <f t="shared" si="388"/>
        <v>WYTHE COUNTY PUBLIC SCHOOLS</v>
      </c>
      <c r="E12423" t="str">
        <f t="shared" si="389"/>
        <v>WYTHE COUNTY PUBLIC SCHOOLS</v>
      </c>
      <c r="F12423">
        <v>29016</v>
      </c>
      <c r="G12423">
        <v>4329</v>
      </c>
      <c r="H12423">
        <v>850</v>
      </c>
      <c r="I12423" t="s">
        <v>2878</v>
      </c>
      <c r="J12423" s="1" t="s">
        <v>2879</v>
      </c>
      <c r="K12423" s="1" t="s">
        <v>2880</v>
      </c>
    </row>
    <row r="12424" spans="1:11" x14ac:dyDescent="0.2">
      <c r="A12424" s="1" t="s">
        <v>18208</v>
      </c>
      <c r="B12424" s="1" t="s">
        <v>12269</v>
      </c>
      <c r="C12424" t="s">
        <v>18346</v>
      </c>
      <c r="D12424" t="str">
        <f t="shared" si="388"/>
        <v>YORK COUNTY PUBLIC SCHOOLS</v>
      </c>
      <c r="E12424" t="str">
        <f t="shared" si="389"/>
        <v>YORK COUNTY PUBLIC SCHOOLS</v>
      </c>
      <c r="F12424">
        <v>67976</v>
      </c>
      <c r="G12424">
        <v>12676</v>
      </c>
      <c r="H12424">
        <v>729</v>
      </c>
      <c r="I12424" t="s">
        <v>2878</v>
      </c>
      <c r="J12424" s="1" t="s">
        <v>2879</v>
      </c>
      <c r="K12424" s="1" t="s">
        <v>2880</v>
      </c>
    </row>
    <row r="12425" spans="1:11" x14ac:dyDescent="0.2">
      <c r="A12425" s="1" t="s">
        <v>18347</v>
      </c>
      <c r="B12425" s="1" t="s">
        <v>2883</v>
      </c>
      <c r="C12425" t="s">
        <v>10622</v>
      </c>
      <c r="D12425" t="str">
        <f t="shared" si="388"/>
        <v>ABERDEEN SCHOOL DISTRICT</v>
      </c>
      <c r="E12425" t="str">
        <f t="shared" si="389"/>
        <v>ABERDEEN SCHOOL DISTRICT</v>
      </c>
      <c r="F12425">
        <v>20034</v>
      </c>
      <c r="G12425">
        <v>3295</v>
      </c>
      <c r="H12425">
        <v>835</v>
      </c>
      <c r="I12425" t="s">
        <v>2878</v>
      </c>
      <c r="J12425" s="1" t="s">
        <v>2879</v>
      </c>
      <c r="K12425" s="1" t="s">
        <v>2880</v>
      </c>
    </row>
    <row r="12426" spans="1:11" x14ac:dyDescent="0.2">
      <c r="A12426" s="1" t="s">
        <v>18347</v>
      </c>
      <c r="B12426" s="1" t="s">
        <v>2885</v>
      </c>
      <c r="C12426" t="s">
        <v>18348</v>
      </c>
      <c r="D12426" t="str">
        <f t="shared" si="388"/>
        <v>ADNA SCHOOL DISTRICT</v>
      </c>
      <c r="E12426" t="str">
        <f t="shared" si="389"/>
        <v>ADNA SCHOOL DISTRICT</v>
      </c>
      <c r="F12426">
        <v>3816</v>
      </c>
      <c r="G12426">
        <v>758</v>
      </c>
      <c r="H12426">
        <v>82</v>
      </c>
      <c r="I12426" t="s">
        <v>2878</v>
      </c>
      <c r="J12426" s="1" t="s">
        <v>2879</v>
      </c>
      <c r="K12426" s="1" t="s">
        <v>2880</v>
      </c>
    </row>
    <row r="12427" spans="1:11" x14ac:dyDescent="0.2">
      <c r="A12427" s="1" t="s">
        <v>18347</v>
      </c>
      <c r="B12427" s="1" t="s">
        <v>2887</v>
      </c>
      <c r="C12427" t="s">
        <v>18349</v>
      </c>
      <c r="D12427" t="str">
        <f t="shared" si="388"/>
        <v>ALMIRA SCHOOL DISTRICT</v>
      </c>
      <c r="E12427" t="str">
        <f t="shared" si="389"/>
        <v>ALMIRA SCHOOL DISTRICT</v>
      </c>
      <c r="F12427">
        <v>482</v>
      </c>
      <c r="G12427">
        <v>86</v>
      </c>
      <c r="H12427">
        <v>10</v>
      </c>
      <c r="I12427" t="s">
        <v>2878</v>
      </c>
      <c r="J12427" s="1" t="s">
        <v>2879</v>
      </c>
      <c r="K12427" s="1" t="s">
        <v>2880</v>
      </c>
    </row>
    <row r="12428" spans="1:11" x14ac:dyDescent="0.2">
      <c r="A12428" s="1" t="s">
        <v>18347</v>
      </c>
      <c r="B12428" s="1" t="s">
        <v>3193</v>
      </c>
      <c r="C12428" t="s">
        <v>18350</v>
      </c>
      <c r="D12428" t="str">
        <f t="shared" si="388"/>
        <v>ANACORTES SCHOOL DISTRICT</v>
      </c>
      <c r="E12428" t="str">
        <f t="shared" si="389"/>
        <v>ANACORTES SCHOOL DISTRICT</v>
      </c>
      <c r="F12428">
        <v>21511</v>
      </c>
      <c r="G12428">
        <v>2699</v>
      </c>
      <c r="H12428">
        <v>231</v>
      </c>
      <c r="I12428" t="s">
        <v>2878</v>
      </c>
      <c r="J12428" s="1" t="s">
        <v>2879</v>
      </c>
      <c r="K12428" s="1" t="s">
        <v>2880</v>
      </c>
    </row>
    <row r="12429" spans="1:11" x14ac:dyDescent="0.2">
      <c r="A12429" s="1" t="s">
        <v>18347</v>
      </c>
      <c r="B12429" s="1" t="s">
        <v>2897</v>
      </c>
      <c r="C12429" t="s">
        <v>9304</v>
      </c>
      <c r="D12429" t="str">
        <f t="shared" si="388"/>
        <v>ARLINGTON SCHOOL DISTRICT</v>
      </c>
      <c r="E12429" t="str">
        <f t="shared" si="389"/>
        <v>ARLINGTON SCHOOL DISTRICT</v>
      </c>
      <c r="F12429">
        <v>32833</v>
      </c>
      <c r="G12429">
        <v>5859</v>
      </c>
      <c r="H12429">
        <v>411</v>
      </c>
      <c r="I12429" t="s">
        <v>2878</v>
      </c>
      <c r="J12429" s="1" t="s">
        <v>2879</v>
      </c>
      <c r="K12429" s="1" t="s">
        <v>2880</v>
      </c>
    </row>
    <row r="12430" spans="1:11" x14ac:dyDescent="0.2">
      <c r="A12430" s="1" t="s">
        <v>18347</v>
      </c>
      <c r="B12430" s="1" t="s">
        <v>18351</v>
      </c>
      <c r="C12430" t="s">
        <v>18352</v>
      </c>
      <c r="D12430" t="str">
        <f t="shared" si="388"/>
        <v>ASOTIN-ANATONE SCHOOL DISTRICT</v>
      </c>
      <c r="E12430" t="str">
        <f t="shared" si="389"/>
        <v>ASOTIN-ANATONE SCHOOL DISTRICT</v>
      </c>
      <c r="F12430">
        <v>3347</v>
      </c>
      <c r="G12430">
        <v>564</v>
      </c>
      <c r="H12430">
        <v>82</v>
      </c>
      <c r="I12430" t="s">
        <v>2878</v>
      </c>
      <c r="J12430" s="1" t="s">
        <v>2879</v>
      </c>
      <c r="K12430" s="1" t="s">
        <v>2880</v>
      </c>
    </row>
    <row r="12431" spans="1:11" x14ac:dyDescent="0.2">
      <c r="A12431" s="1" t="s">
        <v>18347</v>
      </c>
      <c r="B12431" s="1" t="s">
        <v>2901</v>
      </c>
      <c r="C12431" t="s">
        <v>9309</v>
      </c>
      <c r="D12431" t="str">
        <f t="shared" si="388"/>
        <v>AUBURN SCHOOL DISTRICT</v>
      </c>
      <c r="E12431" t="str">
        <f t="shared" si="389"/>
        <v>AUBURN SCHOOL DISTRICT</v>
      </c>
      <c r="F12431">
        <v>93373</v>
      </c>
      <c r="G12431">
        <v>16772</v>
      </c>
      <c r="H12431">
        <v>2670</v>
      </c>
      <c r="I12431" t="s">
        <v>2878</v>
      </c>
      <c r="J12431" s="1" t="s">
        <v>2879</v>
      </c>
      <c r="K12431" s="1" t="s">
        <v>2880</v>
      </c>
    </row>
    <row r="12432" spans="1:11" x14ac:dyDescent="0.2">
      <c r="A12432" s="1" t="s">
        <v>18347</v>
      </c>
      <c r="B12432" s="1" t="s">
        <v>2903</v>
      </c>
      <c r="C12432" t="s">
        <v>18353</v>
      </c>
      <c r="D12432" t="str">
        <f t="shared" si="388"/>
        <v>BAINBRIDGE ISLAND SCHOOL DISTRICT</v>
      </c>
      <c r="E12432" t="str">
        <f t="shared" si="389"/>
        <v>BAINBRIDGE ISLAND SCHOOL DISTRICT</v>
      </c>
      <c r="F12432">
        <v>24279</v>
      </c>
      <c r="G12432">
        <v>4242</v>
      </c>
      <c r="H12432">
        <v>146</v>
      </c>
      <c r="I12432" t="s">
        <v>2878</v>
      </c>
      <c r="J12432" s="1" t="s">
        <v>2879</v>
      </c>
      <c r="K12432" s="1" t="s">
        <v>2880</v>
      </c>
    </row>
    <row r="12433" spans="1:11" x14ac:dyDescent="0.2">
      <c r="A12433" s="1" t="s">
        <v>18347</v>
      </c>
      <c r="B12433" s="1" t="s">
        <v>18354</v>
      </c>
      <c r="C12433" t="s">
        <v>18355</v>
      </c>
      <c r="D12433" t="str">
        <f t="shared" si="388"/>
        <v>BATTLE GROUND SCHOOL DISTRICT</v>
      </c>
      <c r="E12433" t="str">
        <f t="shared" si="389"/>
        <v>BATTLE GROUND SCHOOL DISTRICT</v>
      </c>
      <c r="F12433">
        <v>71562</v>
      </c>
      <c r="G12433">
        <v>15125</v>
      </c>
      <c r="H12433">
        <v>1105</v>
      </c>
      <c r="I12433" t="s">
        <v>2878</v>
      </c>
      <c r="J12433" s="1" t="s">
        <v>2879</v>
      </c>
      <c r="K12433" s="1" t="s">
        <v>2880</v>
      </c>
    </row>
    <row r="12434" spans="1:11" x14ac:dyDescent="0.2">
      <c r="A12434" s="1" t="s">
        <v>18347</v>
      </c>
      <c r="B12434" s="1" t="s">
        <v>2907</v>
      </c>
      <c r="C12434" t="s">
        <v>18356</v>
      </c>
      <c r="D12434" t="str">
        <f t="shared" si="388"/>
        <v>BELLEVUE SCHOOL DISTRICT</v>
      </c>
      <c r="E12434" t="str">
        <f t="shared" si="389"/>
        <v>BELLEVUE SCHOOL DISTRICT</v>
      </c>
      <c r="F12434">
        <v>138426</v>
      </c>
      <c r="G12434">
        <v>20975</v>
      </c>
      <c r="H12434">
        <v>1277</v>
      </c>
      <c r="I12434" t="s">
        <v>2878</v>
      </c>
      <c r="J12434" s="1" t="s">
        <v>2879</v>
      </c>
      <c r="K12434" s="1" t="s">
        <v>2880</v>
      </c>
    </row>
    <row r="12435" spans="1:11" x14ac:dyDescent="0.2">
      <c r="A12435" s="1" t="s">
        <v>18347</v>
      </c>
      <c r="B12435" s="1" t="s">
        <v>2909</v>
      </c>
      <c r="C12435" t="s">
        <v>9315</v>
      </c>
      <c r="D12435" t="str">
        <f t="shared" si="388"/>
        <v>BELLINGHAM SCHOOL DISTRICT</v>
      </c>
      <c r="E12435" t="str">
        <f t="shared" si="389"/>
        <v>BELLINGHAM SCHOOL DISTRICT</v>
      </c>
      <c r="F12435">
        <v>110073</v>
      </c>
      <c r="G12435">
        <v>12474</v>
      </c>
      <c r="H12435">
        <v>1355</v>
      </c>
      <c r="I12435" t="s">
        <v>2878</v>
      </c>
      <c r="J12435" s="1" t="s">
        <v>2879</v>
      </c>
      <c r="K12435" s="1" t="s">
        <v>2880</v>
      </c>
    </row>
    <row r="12436" spans="1:11" x14ac:dyDescent="0.2">
      <c r="A12436" s="1" t="s">
        <v>18347</v>
      </c>
      <c r="B12436" s="1" t="s">
        <v>2913</v>
      </c>
      <c r="C12436" t="s">
        <v>18357</v>
      </c>
      <c r="D12436" t="str">
        <f t="shared" si="388"/>
        <v>BENGE SCHOOL DISTRICT</v>
      </c>
      <c r="E12436" t="str">
        <f t="shared" si="389"/>
        <v>BENGE SCHOOL DISTRICT</v>
      </c>
      <c r="F12436">
        <v>55</v>
      </c>
      <c r="G12436">
        <v>5</v>
      </c>
      <c r="H12436">
        <v>2</v>
      </c>
      <c r="I12436" t="s">
        <v>2878</v>
      </c>
      <c r="J12436" s="1" t="s">
        <v>2879</v>
      </c>
      <c r="K12436" s="1" t="s">
        <v>2880</v>
      </c>
    </row>
    <row r="12437" spans="1:11" x14ac:dyDescent="0.2">
      <c r="A12437" s="1" t="s">
        <v>18347</v>
      </c>
      <c r="B12437" s="1" t="s">
        <v>2915</v>
      </c>
      <c r="C12437" t="s">
        <v>5923</v>
      </c>
      <c r="D12437" t="str">
        <f t="shared" si="388"/>
        <v>BETHEL SCHOOL DISTRICT</v>
      </c>
      <c r="E12437" t="str">
        <f t="shared" si="389"/>
        <v>BETHEL SCHOOL DISTRICT</v>
      </c>
      <c r="F12437">
        <v>108905</v>
      </c>
      <c r="G12437">
        <v>20542</v>
      </c>
      <c r="H12437">
        <v>2560</v>
      </c>
      <c r="I12437" t="s">
        <v>2878</v>
      </c>
      <c r="J12437" s="1" t="s">
        <v>2879</v>
      </c>
      <c r="K12437" s="1" t="s">
        <v>2880</v>
      </c>
    </row>
    <row r="12438" spans="1:11" x14ac:dyDescent="0.2">
      <c r="A12438" s="1" t="s">
        <v>18347</v>
      </c>
      <c r="B12438" s="1" t="s">
        <v>2917</v>
      </c>
      <c r="C12438" t="s">
        <v>18358</v>
      </c>
      <c r="D12438" t="str">
        <f t="shared" si="388"/>
        <v>BICKLETON SCHOOL DISTRICT</v>
      </c>
      <c r="E12438" t="str">
        <f t="shared" si="389"/>
        <v>BICKLETON SCHOOL DISTRICT</v>
      </c>
      <c r="F12438">
        <v>384</v>
      </c>
      <c r="G12438">
        <v>61</v>
      </c>
      <c r="H12438">
        <v>12</v>
      </c>
      <c r="I12438" t="s">
        <v>2878</v>
      </c>
      <c r="J12438" s="1" t="s">
        <v>2879</v>
      </c>
      <c r="K12438" s="1" t="s">
        <v>2880</v>
      </c>
    </row>
    <row r="12439" spans="1:11" x14ac:dyDescent="0.2">
      <c r="A12439" s="1" t="s">
        <v>18347</v>
      </c>
      <c r="B12439" s="1" t="s">
        <v>3205</v>
      </c>
      <c r="C12439" t="s">
        <v>18359</v>
      </c>
      <c r="D12439" t="str">
        <f t="shared" si="388"/>
        <v>BLAINE SCHOOL DISTRICT</v>
      </c>
      <c r="E12439" t="str">
        <f t="shared" si="389"/>
        <v>BLAINE SCHOOL DISTRICT</v>
      </c>
      <c r="F12439">
        <v>17218</v>
      </c>
      <c r="G12439">
        <v>2406</v>
      </c>
      <c r="H12439">
        <v>303</v>
      </c>
      <c r="I12439" t="s">
        <v>2878</v>
      </c>
      <c r="J12439" s="1" t="s">
        <v>2879</v>
      </c>
      <c r="K12439" s="1" t="s">
        <v>2880</v>
      </c>
    </row>
    <row r="12440" spans="1:11" x14ac:dyDescent="0.2">
      <c r="A12440" s="1" t="s">
        <v>18347</v>
      </c>
      <c r="B12440" s="1" t="s">
        <v>2923</v>
      </c>
      <c r="C12440" t="s">
        <v>18360</v>
      </c>
      <c r="D12440" t="str">
        <f t="shared" si="388"/>
        <v>BOISTFORT SCHOOL DISTRICT</v>
      </c>
      <c r="E12440" t="str">
        <f t="shared" si="389"/>
        <v>BOISTFORT SCHOOL DISTRICT</v>
      </c>
      <c r="F12440">
        <v>908</v>
      </c>
      <c r="G12440">
        <v>146</v>
      </c>
      <c r="H12440">
        <v>17</v>
      </c>
      <c r="I12440" t="s">
        <v>2878</v>
      </c>
      <c r="J12440" s="1" t="s">
        <v>2879</v>
      </c>
      <c r="K12440" s="1" t="s">
        <v>2880</v>
      </c>
    </row>
    <row r="12441" spans="1:11" x14ac:dyDescent="0.2">
      <c r="A12441" s="1" t="s">
        <v>18347</v>
      </c>
      <c r="B12441" s="1" t="s">
        <v>2927</v>
      </c>
      <c r="C12441" t="s">
        <v>18361</v>
      </c>
      <c r="D12441" t="str">
        <f t="shared" si="388"/>
        <v>BREMERTON SCHOOL DISTRICT</v>
      </c>
      <c r="E12441" t="str">
        <f t="shared" si="389"/>
        <v>BREMERTON SCHOOL DISTRICT</v>
      </c>
      <c r="F12441">
        <v>47414</v>
      </c>
      <c r="G12441">
        <v>5290</v>
      </c>
      <c r="H12441">
        <v>1011</v>
      </c>
      <c r="I12441" t="s">
        <v>2878</v>
      </c>
      <c r="J12441" s="1" t="s">
        <v>2879</v>
      </c>
      <c r="K12441" s="1" t="s">
        <v>2880</v>
      </c>
    </row>
    <row r="12442" spans="1:11" x14ac:dyDescent="0.2">
      <c r="A12442" s="1" t="s">
        <v>18347</v>
      </c>
      <c r="B12442" s="1" t="s">
        <v>2929</v>
      </c>
      <c r="C12442" t="s">
        <v>9329</v>
      </c>
      <c r="D12442" t="str">
        <f t="shared" si="388"/>
        <v>BREWSTER SCHOOL DISTRICT</v>
      </c>
      <c r="E12442" t="str">
        <f t="shared" si="389"/>
        <v>BREWSTER SCHOOL DISTRICT</v>
      </c>
      <c r="F12442">
        <v>4655</v>
      </c>
      <c r="G12442">
        <v>1040</v>
      </c>
      <c r="H12442">
        <v>218</v>
      </c>
      <c r="I12442" t="s">
        <v>2878</v>
      </c>
      <c r="J12442" s="1" t="s">
        <v>2879</v>
      </c>
      <c r="K12442" s="1" t="s">
        <v>2880</v>
      </c>
    </row>
    <row r="12443" spans="1:11" x14ac:dyDescent="0.2">
      <c r="A12443" s="1" t="s">
        <v>18347</v>
      </c>
      <c r="B12443" s="1" t="s">
        <v>2931</v>
      </c>
      <c r="C12443" t="s">
        <v>5928</v>
      </c>
      <c r="D12443" t="str">
        <f t="shared" si="388"/>
        <v>BRIDGEPORT SCHOOL DISTRICT</v>
      </c>
      <c r="E12443" t="str">
        <f t="shared" si="389"/>
        <v>BRIDGEPORT SCHOOL DISTRICT</v>
      </c>
      <c r="F12443">
        <v>3488</v>
      </c>
      <c r="G12443">
        <v>839</v>
      </c>
      <c r="H12443">
        <v>216</v>
      </c>
      <c r="I12443" t="s">
        <v>2878</v>
      </c>
      <c r="J12443" s="1" t="s">
        <v>2879</v>
      </c>
      <c r="K12443" s="1" t="s">
        <v>2880</v>
      </c>
    </row>
    <row r="12444" spans="1:11" x14ac:dyDescent="0.2">
      <c r="A12444" s="1" t="s">
        <v>18347</v>
      </c>
      <c r="B12444" s="1" t="s">
        <v>2933</v>
      </c>
      <c r="C12444" t="s">
        <v>18362</v>
      </c>
      <c r="D12444" t="str">
        <f t="shared" si="388"/>
        <v>BRINNON SCHOOL DISTRICT</v>
      </c>
      <c r="E12444" t="str">
        <f t="shared" si="389"/>
        <v>BRINNON SCHOOL DISTRICT</v>
      </c>
      <c r="F12444">
        <v>1303</v>
      </c>
      <c r="G12444">
        <v>89</v>
      </c>
      <c r="H12444">
        <v>20</v>
      </c>
      <c r="I12444" t="s">
        <v>2878</v>
      </c>
      <c r="J12444" s="1" t="s">
        <v>2879</v>
      </c>
      <c r="K12444" s="1" t="s">
        <v>2880</v>
      </c>
    </row>
    <row r="12445" spans="1:11" x14ac:dyDescent="0.2">
      <c r="A12445" s="1" t="s">
        <v>18347</v>
      </c>
      <c r="B12445" s="1" t="s">
        <v>2935</v>
      </c>
      <c r="C12445" t="s">
        <v>18363</v>
      </c>
      <c r="D12445" t="str">
        <f t="shared" si="388"/>
        <v>BURLINGTON-EDISON SCHOOL DISTRICT</v>
      </c>
      <c r="E12445" t="str">
        <f t="shared" si="389"/>
        <v>BURLINGTON-EDISON SCHOOL DISTRICT</v>
      </c>
      <c r="F12445">
        <v>22167</v>
      </c>
      <c r="G12445">
        <v>3748</v>
      </c>
      <c r="H12445">
        <v>562</v>
      </c>
      <c r="I12445" t="s">
        <v>2878</v>
      </c>
      <c r="J12445" s="1" t="s">
        <v>2879</v>
      </c>
      <c r="K12445" s="1" t="s">
        <v>2880</v>
      </c>
    </row>
    <row r="12446" spans="1:11" x14ac:dyDescent="0.2">
      <c r="A12446" s="1" t="s">
        <v>18347</v>
      </c>
      <c r="B12446" s="1" t="s">
        <v>2937</v>
      </c>
      <c r="C12446" t="s">
        <v>18364</v>
      </c>
      <c r="D12446" t="str">
        <f t="shared" si="388"/>
        <v>CAMAS SCHOOL DISTRICT</v>
      </c>
      <c r="E12446" t="str">
        <f t="shared" si="389"/>
        <v>CAMAS SCHOOL DISTRICT</v>
      </c>
      <c r="F12446">
        <v>31079</v>
      </c>
      <c r="G12446">
        <v>6729</v>
      </c>
      <c r="H12446">
        <v>274</v>
      </c>
      <c r="I12446" t="s">
        <v>2878</v>
      </c>
      <c r="J12446" s="1" t="s">
        <v>2879</v>
      </c>
      <c r="K12446" s="1" t="s">
        <v>2880</v>
      </c>
    </row>
    <row r="12447" spans="1:11" x14ac:dyDescent="0.2">
      <c r="A12447" s="1" t="s">
        <v>18347</v>
      </c>
      <c r="B12447" s="1" t="s">
        <v>2939</v>
      </c>
      <c r="C12447" t="s">
        <v>18365</v>
      </c>
      <c r="D12447" t="str">
        <f t="shared" si="388"/>
        <v>CAPE FLATTERY SCHOOL DISTRICT</v>
      </c>
      <c r="E12447" t="str">
        <f t="shared" si="389"/>
        <v>CAPE FLATTERY SCHOOL DISTRICT</v>
      </c>
      <c r="F12447">
        <v>3339</v>
      </c>
      <c r="G12447">
        <v>441</v>
      </c>
      <c r="H12447">
        <v>72</v>
      </c>
      <c r="I12447" t="s">
        <v>2878</v>
      </c>
      <c r="J12447" s="1" t="s">
        <v>2879</v>
      </c>
      <c r="K12447" s="1" t="s">
        <v>2880</v>
      </c>
    </row>
    <row r="12448" spans="1:11" x14ac:dyDescent="0.2">
      <c r="A12448" s="1" t="s">
        <v>18347</v>
      </c>
      <c r="B12448" s="1" t="s">
        <v>2941</v>
      </c>
      <c r="C12448" t="s">
        <v>18366</v>
      </c>
      <c r="D12448" t="str">
        <f t="shared" si="388"/>
        <v>CARBONADO SCHOOL DISTRICT</v>
      </c>
      <c r="E12448" t="str">
        <f t="shared" si="389"/>
        <v>CARBONADO SCHOOL DISTRICT</v>
      </c>
      <c r="F12448">
        <v>927</v>
      </c>
      <c r="G12448">
        <v>185</v>
      </c>
      <c r="H12448">
        <v>21</v>
      </c>
      <c r="I12448" t="s">
        <v>2878</v>
      </c>
      <c r="J12448" s="1" t="s">
        <v>2879</v>
      </c>
      <c r="K12448" s="1" t="s">
        <v>2880</v>
      </c>
    </row>
    <row r="12449" spans="1:11" x14ac:dyDescent="0.2">
      <c r="A12449" s="1" t="s">
        <v>18347</v>
      </c>
      <c r="B12449" s="1" t="s">
        <v>18367</v>
      </c>
      <c r="C12449" t="s">
        <v>18368</v>
      </c>
      <c r="D12449" t="str">
        <f t="shared" si="388"/>
        <v>CASCADE SCHOOL DISTRICT</v>
      </c>
      <c r="E12449" t="str">
        <f t="shared" si="389"/>
        <v>CASCADE SCHOOL DISTRICT</v>
      </c>
      <c r="F12449">
        <v>10080</v>
      </c>
      <c r="G12449">
        <v>1508</v>
      </c>
      <c r="H12449">
        <v>265</v>
      </c>
      <c r="I12449" t="s">
        <v>2878</v>
      </c>
      <c r="J12449" s="1" t="s">
        <v>2879</v>
      </c>
      <c r="K12449" s="1" t="s">
        <v>2880</v>
      </c>
    </row>
    <row r="12450" spans="1:11" x14ac:dyDescent="0.2">
      <c r="A12450" s="1" t="s">
        <v>18347</v>
      </c>
      <c r="B12450" s="1" t="s">
        <v>2947</v>
      </c>
      <c r="C12450" t="s">
        <v>18369</v>
      </c>
      <c r="D12450" t="str">
        <f t="shared" si="388"/>
        <v>CASHMERE SCHOOL DISTRICT</v>
      </c>
      <c r="E12450" t="str">
        <f t="shared" si="389"/>
        <v>CASHMERE SCHOOL DISTRICT</v>
      </c>
      <c r="F12450">
        <v>7844</v>
      </c>
      <c r="G12450">
        <v>1392</v>
      </c>
      <c r="H12450">
        <v>254</v>
      </c>
      <c r="I12450" t="s">
        <v>2878</v>
      </c>
      <c r="J12450" s="1" t="s">
        <v>2879</v>
      </c>
      <c r="K12450" s="1" t="s">
        <v>2880</v>
      </c>
    </row>
    <row r="12451" spans="1:11" x14ac:dyDescent="0.2">
      <c r="A12451" s="1" t="s">
        <v>18347</v>
      </c>
      <c r="B12451" s="1" t="s">
        <v>2949</v>
      </c>
      <c r="C12451" t="s">
        <v>18370</v>
      </c>
      <c r="D12451" t="str">
        <f t="shared" si="388"/>
        <v>CASTLE ROCK SCHOOL DISTRICT</v>
      </c>
      <c r="E12451" t="str">
        <f t="shared" si="389"/>
        <v>CASTLE ROCK SCHOOL DISTRICT</v>
      </c>
      <c r="F12451">
        <v>10145</v>
      </c>
      <c r="G12451">
        <v>1500</v>
      </c>
      <c r="H12451">
        <v>157</v>
      </c>
      <c r="I12451" t="s">
        <v>2878</v>
      </c>
      <c r="J12451" s="1" t="s">
        <v>2879</v>
      </c>
      <c r="K12451" s="1" t="s">
        <v>2880</v>
      </c>
    </row>
    <row r="12452" spans="1:11" x14ac:dyDescent="0.2">
      <c r="A12452" s="1" t="s">
        <v>18347</v>
      </c>
      <c r="B12452" s="1" t="s">
        <v>2953</v>
      </c>
      <c r="C12452" t="s">
        <v>18371</v>
      </c>
      <c r="D12452" t="str">
        <f t="shared" si="388"/>
        <v>CENTERVILLE SCHOOL DISTRICT</v>
      </c>
      <c r="E12452" t="str">
        <f t="shared" si="389"/>
        <v>CENTERVILLE SCHOOL DISTRICT</v>
      </c>
      <c r="F12452">
        <v>549</v>
      </c>
      <c r="G12452">
        <v>76</v>
      </c>
      <c r="H12452">
        <v>10</v>
      </c>
      <c r="I12452" t="s">
        <v>2878</v>
      </c>
      <c r="J12452" s="1" t="s">
        <v>2879</v>
      </c>
      <c r="K12452" s="1" t="s">
        <v>2880</v>
      </c>
    </row>
    <row r="12453" spans="1:11" x14ac:dyDescent="0.2">
      <c r="A12453" s="1" t="s">
        <v>18347</v>
      </c>
      <c r="B12453" s="1" t="s">
        <v>2955</v>
      </c>
      <c r="C12453" t="s">
        <v>18372</v>
      </c>
      <c r="D12453" t="str">
        <f t="shared" si="388"/>
        <v>CENTRAL KITSAP SCHOOL DISTRICT</v>
      </c>
      <c r="E12453" t="str">
        <f t="shared" si="389"/>
        <v>CENTRAL KITSAP SCHOOL DISTRICT</v>
      </c>
      <c r="F12453">
        <v>71534</v>
      </c>
      <c r="G12453">
        <v>11035</v>
      </c>
      <c r="H12453">
        <v>957</v>
      </c>
      <c r="I12453" t="s">
        <v>2878</v>
      </c>
      <c r="J12453" s="1" t="s">
        <v>2879</v>
      </c>
      <c r="K12453" s="1" t="s">
        <v>2880</v>
      </c>
    </row>
    <row r="12454" spans="1:11" x14ac:dyDescent="0.2">
      <c r="A12454" s="1" t="s">
        <v>18347</v>
      </c>
      <c r="B12454" s="1" t="s">
        <v>2957</v>
      </c>
      <c r="C12454" t="s">
        <v>13103</v>
      </c>
      <c r="D12454" t="str">
        <f t="shared" si="388"/>
        <v>CENTRAL VALLEY SCHOOL DISTRICT</v>
      </c>
      <c r="E12454" t="str">
        <f t="shared" si="389"/>
        <v>CENTRAL VALLEY SCHOOL DISTRICT</v>
      </c>
      <c r="F12454">
        <v>81003</v>
      </c>
      <c r="G12454">
        <v>14451</v>
      </c>
      <c r="H12454">
        <v>1653</v>
      </c>
      <c r="I12454" t="s">
        <v>2878</v>
      </c>
      <c r="J12454" s="1" t="s">
        <v>2879</v>
      </c>
      <c r="K12454" s="1" t="s">
        <v>2880</v>
      </c>
    </row>
    <row r="12455" spans="1:11" x14ac:dyDescent="0.2">
      <c r="A12455" s="1" t="s">
        <v>18347</v>
      </c>
      <c r="B12455" s="1" t="s">
        <v>2959</v>
      </c>
      <c r="C12455" t="s">
        <v>18373</v>
      </c>
      <c r="D12455" t="str">
        <f t="shared" si="388"/>
        <v>CENTRALIA SCHOOL DISTRICT</v>
      </c>
      <c r="E12455" t="str">
        <f t="shared" si="389"/>
        <v>CENTRALIA SCHOOL DISTRICT</v>
      </c>
      <c r="F12455">
        <v>23428</v>
      </c>
      <c r="G12455">
        <v>3661</v>
      </c>
      <c r="H12455">
        <v>798</v>
      </c>
      <c r="I12455" t="s">
        <v>2878</v>
      </c>
      <c r="J12455" s="1" t="s">
        <v>2879</v>
      </c>
      <c r="K12455" s="1" t="s">
        <v>2880</v>
      </c>
    </row>
    <row r="12456" spans="1:11" x14ac:dyDescent="0.2">
      <c r="A12456" s="1" t="s">
        <v>18347</v>
      </c>
      <c r="B12456" s="1" t="s">
        <v>2961</v>
      </c>
      <c r="C12456" t="s">
        <v>18374</v>
      </c>
      <c r="D12456" t="str">
        <f t="shared" si="388"/>
        <v>CHEHALIS SCHOOL DISTRICT</v>
      </c>
      <c r="E12456" t="str">
        <f t="shared" si="389"/>
        <v>CHEHALIS SCHOOL DISTRICT</v>
      </c>
      <c r="F12456">
        <v>14837</v>
      </c>
      <c r="G12456">
        <v>2548</v>
      </c>
      <c r="H12456">
        <v>406</v>
      </c>
      <c r="I12456" t="s">
        <v>2878</v>
      </c>
      <c r="J12456" s="1" t="s">
        <v>2879</v>
      </c>
      <c r="K12456" s="1" t="s">
        <v>2880</v>
      </c>
    </row>
    <row r="12457" spans="1:11" x14ac:dyDescent="0.2">
      <c r="A12457" s="1" t="s">
        <v>18347</v>
      </c>
      <c r="B12457" s="1" t="s">
        <v>2965</v>
      </c>
      <c r="C12457" t="s">
        <v>18375</v>
      </c>
      <c r="D12457" t="str">
        <f t="shared" si="388"/>
        <v>CHENEY SCHOOL DISTRICT</v>
      </c>
      <c r="E12457" t="str">
        <f t="shared" si="389"/>
        <v>CHENEY SCHOOL DISTRICT</v>
      </c>
      <c r="F12457">
        <v>35025</v>
      </c>
      <c r="G12457">
        <v>4495</v>
      </c>
      <c r="H12457">
        <v>589</v>
      </c>
      <c r="I12457" t="s">
        <v>2878</v>
      </c>
      <c r="J12457" s="1" t="s">
        <v>2879</v>
      </c>
      <c r="K12457" s="1" t="s">
        <v>2880</v>
      </c>
    </row>
    <row r="12458" spans="1:11" x14ac:dyDescent="0.2">
      <c r="A12458" s="1" t="s">
        <v>18347</v>
      </c>
      <c r="B12458" s="1" t="s">
        <v>2967</v>
      </c>
      <c r="C12458" t="s">
        <v>18376</v>
      </c>
      <c r="D12458" t="str">
        <f t="shared" si="388"/>
        <v>CHEWELAH SCHOOL DISTRICT</v>
      </c>
      <c r="E12458" t="str">
        <f t="shared" si="389"/>
        <v>CHEWELAH SCHOOL DISTRICT</v>
      </c>
      <c r="F12458">
        <v>6187</v>
      </c>
      <c r="G12458">
        <v>963</v>
      </c>
      <c r="H12458">
        <v>187</v>
      </c>
      <c r="I12458" t="s">
        <v>2878</v>
      </c>
      <c r="J12458" s="1" t="s">
        <v>2879</v>
      </c>
      <c r="K12458" s="1" t="s">
        <v>2880</v>
      </c>
    </row>
    <row r="12459" spans="1:11" x14ac:dyDescent="0.2">
      <c r="A12459" s="1" t="s">
        <v>18347</v>
      </c>
      <c r="B12459" s="1" t="s">
        <v>2969</v>
      </c>
      <c r="C12459" t="s">
        <v>18377</v>
      </c>
      <c r="D12459" t="str">
        <f t="shared" si="388"/>
        <v>CHIMACUM SCHOOL DISTRICT</v>
      </c>
      <c r="E12459" t="str">
        <f t="shared" si="389"/>
        <v>CHIMACUM SCHOOL DISTRICT</v>
      </c>
      <c r="F12459">
        <v>11831</v>
      </c>
      <c r="G12459">
        <v>1138</v>
      </c>
      <c r="H12459">
        <v>148</v>
      </c>
      <c r="I12459" t="s">
        <v>2878</v>
      </c>
      <c r="J12459" s="1" t="s">
        <v>2879</v>
      </c>
      <c r="K12459" s="1" t="s">
        <v>2880</v>
      </c>
    </row>
    <row r="12460" spans="1:11" x14ac:dyDescent="0.2">
      <c r="A12460" s="1" t="s">
        <v>18347</v>
      </c>
      <c r="B12460" s="1" t="s">
        <v>2971</v>
      </c>
      <c r="C12460" t="s">
        <v>18378</v>
      </c>
      <c r="D12460" t="str">
        <f t="shared" si="388"/>
        <v>CLARKSTON SCHOOL DISTRICT</v>
      </c>
      <c r="E12460" t="str">
        <f t="shared" si="389"/>
        <v>CLARKSTON SCHOOL DISTRICT</v>
      </c>
      <c r="F12460">
        <v>19042</v>
      </c>
      <c r="G12460">
        <v>2847</v>
      </c>
      <c r="H12460">
        <v>530</v>
      </c>
      <c r="I12460" t="s">
        <v>2878</v>
      </c>
      <c r="J12460" s="1" t="s">
        <v>2879</v>
      </c>
      <c r="K12460" s="1" t="s">
        <v>2880</v>
      </c>
    </row>
    <row r="12461" spans="1:11" x14ac:dyDescent="0.2">
      <c r="A12461" s="1" t="s">
        <v>18347</v>
      </c>
      <c r="B12461" s="1" t="s">
        <v>2973</v>
      </c>
      <c r="C12461" t="s">
        <v>18379</v>
      </c>
      <c r="D12461" t="str">
        <f t="shared" si="388"/>
        <v>CLE ELUM-ROSLYN SCHOOL DISTRICT</v>
      </c>
      <c r="E12461" t="str">
        <f t="shared" si="389"/>
        <v>CLE ELUM-ROSLYN SCHOOL DISTRICT</v>
      </c>
      <c r="F12461">
        <v>8092</v>
      </c>
      <c r="G12461">
        <v>1096</v>
      </c>
      <c r="H12461">
        <v>156</v>
      </c>
      <c r="I12461" t="s">
        <v>2878</v>
      </c>
      <c r="J12461" s="1" t="s">
        <v>2879</v>
      </c>
      <c r="K12461" s="1" t="s">
        <v>2880</v>
      </c>
    </row>
    <row r="12462" spans="1:11" x14ac:dyDescent="0.2">
      <c r="A12462" s="1" t="s">
        <v>18347</v>
      </c>
      <c r="B12462" s="1" t="s">
        <v>2977</v>
      </c>
      <c r="C12462" t="s">
        <v>18380</v>
      </c>
      <c r="D12462" t="str">
        <f t="shared" si="388"/>
        <v>CLOVER PARK SCHOOL DISTRICT</v>
      </c>
      <c r="E12462" t="str">
        <f t="shared" si="389"/>
        <v>CLOVER PARK SCHOOL DISTRICT</v>
      </c>
      <c r="F12462">
        <v>83362</v>
      </c>
      <c r="G12462">
        <v>13207</v>
      </c>
      <c r="H12462">
        <v>3005</v>
      </c>
      <c r="I12462" t="s">
        <v>2878</v>
      </c>
      <c r="J12462" s="1" t="s">
        <v>2879</v>
      </c>
      <c r="K12462" s="1" t="s">
        <v>2880</v>
      </c>
    </row>
    <row r="12463" spans="1:11" x14ac:dyDescent="0.2">
      <c r="A12463" s="1" t="s">
        <v>18347</v>
      </c>
      <c r="B12463" s="1" t="s">
        <v>2979</v>
      </c>
      <c r="C12463" t="s">
        <v>18381</v>
      </c>
      <c r="D12463" t="str">
        <f t="shared" si="388"/>
        <v>COLFAX SCHOOL DISTRICT</v>
      </c>
      <c r="E12463" t="str">
        <f t="shared" si="389"/>
        <v>COLFAX SCHOOL DISTRICT</v>
      </c>
      <c r="F12463">
        <v>4347</v>
      </c>
      <c r="G12463">
        <v>748</v>
      </c>
      <c r="H12463">
        <v>89</v>
      </c>
      <c r="I12463" t="s">
        <v>2878</v>
      </c>
      <c r="J12463" s="1" t="s">
        <v>2879</v>
      </c>
      <c r="K12463" s="1" t="s">
        <v>2880</v>
      </c>
    </row>
    <row r="12464" spans="1:11" x14ac:dyDescent="0.2">
      <c r="A12464" s="1" t="s">
        <v>18347</v>
      </c>
      <c r="B12464" s="1" t="s">
        <v>2981</v>
      </c>
      <c r="C12464" t="s">
        <v>18382</v>
      </c>
      <c r="D12464" t="str">
        <f t="shared" si="388"/>
        <v>COLLEGE PLACE SCHOOL DISTRICT</v>
      </c>
      <c r="E12464" t="str">
        <f t="shared" si="389"/>
        <v>COLLEGE PLACE SCHOOL DISTRICT</v>
      </c>
      <c r="F12464">
        <v>13241</v>
      </c>
      <c r="G12464">
        <v>1930</v>
      </c>
      <c r="H12464">
        <v>271</v>
      </c>
      <c r="I12464" t="s">
        <v>2878</v>
      </c>
      <c r="J12464" s="1" t="s">
        <v>2879</v>
      </c>
      <c r="K12464" s="1" t="s">
        <v>2880</v>
      </c>
    </row>
    <row r="12465" spans="1:11" x14ac:dyDescent="0.2">
      <c r="A12465" s="1" t="s">
        <v>18347</v>
      </c>
      <c r="B12465" s="1" t="s">
        <v>3272</v>
      </c>
      <c r="C12465" t="s">
        <v>18383</v>
      </c>
      <c r="D12465" t="str">
        <f t="shared" si="388"/>
        <v>COLTON SCHOOL DISTRICT</v>
      </c>
      <c r="E12465" t="str">
        <f t="shared" si="389"/>
        <v>COLTON SCHOOL DISTRICT</v>
      </c>
      <c r="F12465">
        <v>1207</v>
      </c>
      <c r="G12465">
        <v>242</v>
      </c>
      <c r="H12465">
        <v>40</v>
      </c>
      <c r="I12465" t="s">
        <v>2878</v>
      </c>
      <c r="J12465" s="1" t="s">
        <v>2879</v>
      </c>
      <c r="K12465" s="1" t="s">
        <v>2880</v>
      </c>
    </row>
    <row r="12466" spans="1:11" x14ac:dyDescent="0.2">
      <c r="A12466" s="1" t="s">
        <v>18347</v>
      </c>
      <c r="B12466" s="1" t="s">
        <v>2985</v>
      </c>
      <c r="C12466" t="s">
        <v>5940</v>
      </c>
      <c r="D12466" t="str">
        <f t="shared" si="388"/>
        <v>COLUMBIA SCHOOL DISTRICT</v>
      </c>
      <c r="E12466" t="str">
        <f t="shared" si="389"/>
        <v>COLUMBIA SCHOOL DISTRICT</v>
      </c>
      <c r="F12466">
        <v>1197</v>
      </c>
      <c r="G12466">
        <v>193</v>
      </c>
      <c r="H12466">
        <v>31</v>
      </c>
      <c r="I12466" t="s">
        <v>2878</v>
      </c>
      <c r="J12466" s="1" t="s">
        <v>2879</v>
      </c>
      <c r="K12466" s="1" t="s">
        <v>2880</v>
      </c>
    </row>
    <row r="12467" spans="1:11" x14ac:dyDescent="0.2">
      <c r="A12467" s="1" t="s">
        <v>18347</v>
      </c>
      <c r="B12467" s="1" t="s">
        <v>2989</v>
      </c>
      <c r="C12467" t="s">
        <v>18384</v>
      </c>
      <c r="D12467" t="str">
        <f t="shared" si="388"/>
        <v>COLUMBIA SCHOOL DISTRICT (WALLA WALLA)</v>
      </c>
      <c r="E12467" t="str">
        <f t="shared" si="389"/>
        <v>COLUMBIA SCHOOL DISTRICT (WALLA WALLA)</v>
      </c>
      <c r="F12467">
        <v>3995</v>
      </c>
      <c r="G12467">
        <v>775</v>
      </c>
      <c r="H12467">
        <v>140</v>
      </c>
      <c r="I12467" t="s">
        <v>2878</v>
      </c>
      <c r="J12467" s="1" t="s">
        <v>2879</v>
      </c>
      <c r="K12467" s="1" t="s">
        <v>2880</v>
      </c>
    </row>
    <row r="12468" spans="1:11" x14ac:dyDescent="0.2">
      <c r="A12468" s="1" t="s">
        <v>18347</v>
      </c>
      <c r="B12468" s="1" t="s">
        <v>18385</v>
      </c>
      <c r="C12468" t="s">
        <v>18386</v>
      </c>
      <c r="D12468" t="str">
        <f t="shared" si="388"/>
        <v>COLVILLE SCHOOL DISTRICT</v>
      </c>
      <c r="E12468" t="str">
        <f t="shared" si="389"/>
        <v>COLVILLE SCHOOL DISTRICT</v>
      </c>
      <c r="F12468">
        <v>11813</v>
      </c>
      <c r="G12468">
        <v>1818</v>
      </c>
      <c r="H12468">
        <v>348</v>
      </c>
      <c r="I12468" t="s">
        <v>2878</v>
      </c>
      <c r="J12468" s="1" t="s">
        <v>2879</v>
      </c>
      <c r="K12468" s="1" t="s">
        <v>2880</v>
      </c>
    </row>
    <row r="12469" spans="1:11" x14ac:dyDescent="0.2">
      <c r="A12469" s="1" t="s">
        <v>18347</v>
      </c>
      <c r="B12469" s="1" t="s">
        <v>2995</v>
      </c>
      <c r="C12469" t="s">
        <v>18387</v>
      </c>
      <c r="D12469" t="str">
        <f t="shared" si="388"/>
        <v>CONCRETE SCHOOL DISTRICT</v>
      </c>
      <c r="E12469" t="str">
        <f t="shared" si="389"/>
        <v>CONCRETE SCHOOL DISTRICT</v>
      </c>
      <c r="F12469">
        <v>5122</v>
      </c>
      <c r="G12469">
        <v>723</v>
      </c>
      <c r="H12469">
        <v>86</v>
      </c>
      <c r="I12469" t="s">
        <v>2878</v>
      </c>
      <c r="J12469" s="1" t="s">
        <v>2879</v>
      </c>
      <c r="K12469" s="1" t="s">
        <v>2880</v>
      </c>
    </row>
    <row r="12470" spans="1:11" x14ac:dyDescent="0.2">
      <c r="A12470" s="1" t="s">
        <v>18347</v>
      </c>
      <c r="B12470" s="1" t="s">
        <v>2997</v>
      </c>
      <c r="C12470" t="s">
        <v>9346</v>
      </c>
      <c r="D12470" t="str">
        <f t="shared" si="388"/>
        <v>CONWAY SCHOOL DISTRICT</v>
      </c>
      <c r="E12470" t="str">
        <f t="shared" si="389"/>
        <v>CONWAY SCHOOL DISTRICT</v>
      </c>
      <c r="F12470">
        <v>3282</v>
      </c>
      <c r="G12470">
        <v>553</v>
      </c>
      <c r="H12470">
        <v>31</v>
      </c>
      <c r="I12470" t="s">
        <v>2878</v>
      </c>
      <c r="J12470" s="1" t="s">
        <v>2879</v>
      </c>
      <c r="K12470" s="1" t="s">
        <v>2880</v>
      </c>
    </row>
    <row r="12471" spans="1:11" x14ac:dyDescent="0.2">
      <c r="A12471" s="1" t="s">
        <v>18347</v>
      </c>
      <c r="B12471" s="1" t="s">
        <v>3001</v>
      </c>
      <c r="C12471" t="s">
        <v>18388</v>
      </c>
      <c r="D12471" t="str">
        <f t="shared" si="388"/>
        <v>COSMOPOLIS SCHOOL DISTRICT</v>
      </c>
      <c r="E12471" t="str">
        <f t="shared" si="389"/>
        <v>COSMOPOLIS SCHOOL DISTRICT</v>
      </c>
      <c r="F12471">
        <v>1980</v>
      </c>
      <c r="G12471">
        <v>325</v>
      </c>
      <c r="H12471">
        <v>34</v>
      </c>
      <c r="I12471" t="s">
        <v>2878</v>
      </c>
      <c r="J12471" s="1" t="s">
        <v>2879</v>
      </c>
      <c r="K12471" s="1" t="s">
        <v>2880</v>
      </c>
    </row>
    <row r="12472" spans="1:11" x14ac:dyDescent="0.2">
      <c r="A12472" s="1" t="s">
        <v>18347</v>
      </c>
      <c r="B12472" s="1" t="s">
        <v>11810</v>
      </c>
      <c r="C12472" t="s">
        <v>18389</v>
      </c>
      <c r="D12472" t="str">
        <f t="shared" si="388"/>
        <v>COULEE-HARTLINE SCHOOL DISTRICT</v>
      </c>
      <c r="E12472" t="str">
        <f t="shared" si="389"/>
        <v>COULEE-HARTLINE SCHOOL DISTRICT</v>
      </c>
      <c r="F12472">
        <v>1454</v>
      </c>
      <c r="G12472">
        <v>203</v>
      </c>
      <c r="H12472">
        <v>54</v>
      </c>
      <c r="I12472" t="s">
        <v>2878</v>
      </c>
      <c r="J12472" s="1" t="s">
        <v>2879</v>
      </c>
      <c r="K12472" s="1" t="s">
        <v>2880</v>
      </c>
    </row>
    <row r="12473" spans="1:11" x14ac:dyDescent="0.2">
      <c r="A12473" s="1" t="s">
        <v>18347</v>
      </c>
      <c r="B12473" s="1" t="s">
        <v>3015</v>
      </c>
      <c r="C12473" t="s">
        <v>18390</v>
      </c>
      <c r="D12473" t="str">
        <f t="shared" si="388"/>
        <v>COUPEVILLE SCHOOL DISTRICT</v>
      </c>
      <c r="E12473" t="str">
        <f t="shared" si="389"/>
        <v>COUPEVILLE SCHOOL DISTRICT</v>
      </c>
      <c r="F12473">
        <v>10206</v>
      </c>
      <c r="G12473">
        <v>1047</v>
      </c>
      <c r="H12473">
        <v>178</v>
      </c>
      <c r="I12473" t="s">
        <v>2878</v>
      </c>
      <c r="J12473" s="1" t="s">
        <v>2879</v>
      </c>
      <c r="K12473" s="1" t="s">
        <v>2880</v>
      </c>
    </row>
    <row r="12474" spans="1:11" x14ac:dyDescent="0.2">
      <c r="A12474" s="1" t="s">
        <v>18347</v>
      </c>
      <c r="B12474" s="1" t="s">
        <v>3017</v>
      </c>
      <c r="C12474" t="s">
        <v>18391</v>
      </c>
      <c r="D12474" t="str">
        <f t="shared" si="388"/>
        <v>CRESCENT SCHOOL DISTRICT</v>
      </c>
      <c r="E12474" t="str">
        <f t="shared" si="389"/>
        <v>CRESCENT SCHOOL DISTRICT</v>
      </c>
      <c r="F12474">
        <v>2725</v>
      </c>
      <c r="G12474">
        <v>359</v>
      </c>
      <c r="H12474">
        <v>62</v>
      </c>
      <c r="I12474" t="s">
        <v>2878</v>
      </c>
      <c r="J12474" s="1" t="s">
        <v>2879</v>
      </c>
      <c r="K12474" s="1" t="s">
        <v>2880</v>
      </c>
    </row>
    <row r="12475" spans="1:11" x14ac:dyDescent="0.2">
      <c r="A12475" s="1" t="s">
        <v>18347</v>
      </c>
      <c r="B12475" s="1" t="s">
        <v>3019</v>
      </c>
      <c r="C12475" t="s">
        <v>18392</v>
      </c>
      <c r="D12475" t="str">
        <f t="shared" si="388"/>
        <v>CRESTON SCHOOL DISTRICT</v>
      </c>
      <c r="E12475" t="str">
        <f t="shared" si="389"/>
        <v>CRESTON SCHOOL DISTRICT</v>
      </c>
      <c r="F12475">
        <v>1129</v>
      </c>
      <c r="G12475">
        <v>91</v>
      </c>
      <c r="H12475">
        <v>10</v>
      </c>
      <c r="I12475" t="s">
        <v>2878</v>
      </c>
      <c r="J12475" s="1" t="s">
        <v>2879</v>
      </c>
      <c r="K12475" s="1" t="s">
        <v>2880</v>
      </c>
    </row>
    <row r="12476" spans="1:11" x14ac:dyDescent="0.2">
      <c r="A12476" s="1" t="s">
        <v>18347</v>
      </c>
      <c r="B12476" s="1" t="s">
        <v>3021</v>
      </c>
      <c r="C12476" t="s">
        <v>18393</v>
      </c>
      <c r="D12476" t="str">
        <f t="shared" si="388"/>
        <v>CURLEW SCHOOL DISTRICT</v>
      </c>
      <c r="E12476" t="str">
        <f t="shared" si="389"/>
        <v>CURLEW SCHOOL DISTRICT</v>
      </c>
      <c r="F12476">
        <v>1509</v>
      </c>
      <c r="G12476">
        <v>180</v>
      </c>
      <c r="H12476">
        <v>44</v>
      </c>
      <c r="I12476" t="s">
        <v>2878</v>
      </c>
      <c r="J12476" s="1" t="s">
        <v>2879</v>
      </c>
      <c r="K12476" s="1" t="s">
        <v>2880</v>
      </c>
    </row>
    <row r="12477" spans="1:11" x14ac:dyDescent="0.2">
      <c r="A12477" s="1" t="s">
        <v>18347</v>
      </c>
      <c r="B12477" s="1" t="s">
        <v>3023</v>
      </c>
      <c r="C12477" t="s">
        <v>18394</v>
      </c>
      <c r="D12477" t="str">
        <f t="shared" si="388"/>
        <v>CUSICK SCHOOL DISTRICT</v>
      </c>
      <c r="E12477" t="str">
        <f t="shared" si="389"/>
        <v>CUSICK SCHOOL DISTRICT</v>
      </c>
      <c r="F12477">
        <v>2004</v>
      </c>
      <c r="G12477">
        <v>298</v>
      </c>
      <c r="H12477">
        <v>78</v>
      </c>
      <c r="I12477" t="s">
        <v>2878</v>
      </c>
      <c r="J12477" s="1" t="s">
        <v>2879</v>
      </c>
      <c r="K12477" s="1" t="s">
        <v>2880</v>
      </c>
    </row>
    <row r="12478" spans="1:11" x14ac:dyDescent="0.2">
      <c r="A12478" s="1" t="s">
        <v>18347</v>
      </c>
      <c r="B12478" s="1" t="s">
        <v>3025</v>
      </c>
      <c r="C12478" t="s">
        <v>18395</v>
      </c>
      <c r="D12478" t="str">
        <f t="shared" si="388"/>
        <v>DAMMAN SCHOOL DISTRICT</v>
      </c>
      <c r="E12478" t="str">
        <f t="shared" si="389"/>
        <v>DAMMAN SCHOOL DISTRICT</v>
      </c>
      <c r="F12478">
        <v>840</v>
      </c>
      <c r="G12478">
        <v>159</v>
      </c>
      <c r="H12478">
        <v>9</v>
      </c>
      <c r="I12478" t="s">
        <v>2878</v>
      </c>
      <c r="J12478" s="1" t="s">
        <v>2879</v>
      </c>
      <c r="K12478" s="1" t="s">
        <v>2880</v>
      </c>
    </row>
    <row r="12479" spans="1:11" x14ac:dyDescent="0.2">
      <c r="A12479" s="1" t="s">
        <v>18347</v>
      </c>
      <c r="B12479" s="1" t="s">
        <v>3027</v>
      </c>
      <c r="C12479" t="s">
        <v>18396</v>
      </c>
      <c r="D12479" t="str">
        <f t="shared" si="388"/>
        <v>DARRINGTON SCHOOL DISTRICT</v>
      </c>
      <c r="E12479" t="str">
        <f t="shared" si="389"/>
        <v>DARRINGTON SCHOOL DISTRICT</v>
      </c>
      <c r="F12479">
        <v>3529</v>
      </c>
      <c r="G12479">
        <v>578</v>
      </c>
      <c r="H12479">
        <v>38</v>
      </c>
      <c r="I12479" t="s">
        <v>2878</v>
      </c>
      <c r="J12479" s="1" t="s">
        <v>2879</v>
      </c>
      <c r="K12479" s="1" t="s">
        <v>2880</v>
      </c>
    </row>
    <row r="12480" spans="1:11" x14ac:dyDescent="0.2">
      <c r="A12480" s="1" t="s">
        <v>18347</v>
      </c>
      <c r="B12480" s="1" t="s">
        <v>3029</v>
      </c>
      <c r="C12480" t="s">
        <v>18397</v>
      </c>
      <c r="D12480" t="str">
        <f t="shared" si="388"/>
        <v>DAVENPORT SCHOOL DISTRICT</v>
      </c>
      <c r="E12480" t="str">
        <f t="shared" si="389"/>
        <v>DAVENPORT SCHOOL DISTRICT</v>
      </c>
      <c r="F12480">
        <v>2936</v>
      </c>
      <c r="G12480">
        <v>573</v>
      </c>
      <c r="H12480">
        <v>108</v>
      </c>
      <c r="I12480" t="s">
        <v>2878</v>
      </c>
      <c r="J12480" s="1" t="s">
        <v>2879</v>
      </c>
      <c r="K12480" s="1" t="s">
        <v>2880</v>
      </c>
    </row>
    <row r="12481" spans="1:11" x14ac:dyDescent="0.2">
      <c r="A12481" s="1" t="s">
        <v>18347</v>
      </c>
      <c r="B12481" s="1" t="s">
        <v>3031</v>
      </c>
      <c r="C12481" t="s">
        <v>18398</v>
      </c>
      <c r="D12481" t="str">
        <f t="shared" si="388"/>
        <v>DAYTON SCHOOL DISTRICT</v>
      </c>
      <c r="E12481" t="str">
        <f t="shared" si="389"/>
        <v>DAYTON SCHOOL DISTRICT</v>
      </c>
      <c r="F12481">
        <v>3667</v>
      </c>
      <c r="G12481">
        <v>499</v>
      </c>
      <c r="H12481">
        <v>107</v>
      </c>
      <c r="I12481" t="s">
        <v>2878</v>
      </c>
      <c r="J12481" s="1" t="s">
        <v>2879</v>
      </c>
      <c r="K12481" s="1" t="s">
        <v>2880</v>
      </c>
    </row>
    <row r="12482" spans="1:11" x14ac:dyDescent="0.2">
      <c r="A12482" s="1" t="s">
        <v>18347</v>
      </c>
      <c r="B12482" s="1" t="s">
        <v>3033</v>
      </c>
      <c r="C12482" t="s">
        <v>18399</v>
      </c>
      <c r="D12482" t="str">
        <f t="shared" si="388"/>
        <v>DEER PARK SCHOOL DISTRICT</v>
      </c>
      <c r="E12482" t="str">
        <f t="shared" si="389"/>
        <v>DEER PARK SCHOOL DISTRICT</v>
      </c>
      <c r="F12482">
        <v>11362</v>
      </c>
      <c r="G12482">
        <v>2159</v>
      </c>
      <c r="H12482">
        <v>314</v>
      </c>
      <c r="I12482" t="s">
        <v>2878</v>
      </c>
      <c r="J12482" s="1" t="s">
        <v>2879</v>
      </c>
      <c r="K12482" s="1" t="s">
        <v>2880</v>
      </c>
    </row>
    <row r="12483" spans="1:11" x14ac:dyDescent="0.2">
      <c r="A12483" s="1" t="s">
        <v>18347</v>
      </c>
      <c r="B12483" s="1" t="s">
        <v>3039</v>
      </c>
      <c r="C12483" t="s">
        <v>18400</v>
      </c>
      <c r="D12483" t="str">
        <f t="shared" ref="D12483:D12546" si="390">UPPER(C12483)</f>
        <v>DIERINGER SCHOOL DISTRICT</v>
      </c>
      <c r="E12483" t="str">
        <f t="shared" ref="E12483:E12546" si="391">UPPER(TRIM(C12483))</f>
        <v>DIERINGER SCHOOL DISTRICT</v>
      </c>
      <c r="F12483">
        <v>9537</v>
      </c>
      <c r="G12483">
        <v>1847</v>
      </c>
      <c r="H12483">
        <v>95</v>
      </c>
      <c r="I12483" t="s">
        <v>2878</v>
      </c>
      <c r="J12483" s="1" t="s">
        <v>2879</v>
      </c>
      <c r="K12483" s="1" t="s">
        <v>2880</v>
      </c>
    </row>
    <row r="12484" spans="1:11" x14ac:dyDescent="0.2">
      <c r="A12484" s="1" t="s">
        <v>18347</v>
      </c>
      <c r="B12484" s="1" t="s">
        <v>3041</v>
      </c>
      <c r="C12484" t="s">
        <v>18401</v>
      </c>
      <c r="D12484" t="str">
        <f t="shared" si="390"/>
        <v>DIXIE SCHOOL DISTRICT</v>
      </c>
      <c r="E12484" t="str">
        <f t="shared" si="391"/>
        <v>DIXIE SCHOOL DISTRICT</v>
      </c>
      <c r="F12484">
        <v>508</v>
      </c>
      <c r="G12484">
        <v>66</v>
      </c>
      <c r="H12484">
        <v>14</v>
      </c>
      <c r="I12484" t="s">
        <v>2878</v>
      </c>
      <c r="J12484" s="1" t="s">
        <v>2879</v>
      </c>
      <c r="K12484" s="1" t="s">
        <v>2880</v>
      </c>
    </row>
    <row r="12485" spans="1:11" x14ac:dyDescent="0.2">
      <c r="A12485" s="1" t="s">
        <v>18347</v>
      </c>
      <c r="B12485" s="1" t="s">
        <v>3628</v>
      </c>
      <c r="C12485" t="s">
        <v>18402</v>
      </c>
      <c r="D12485" t="str">
        <f t="shared" si="390"/>
        <v>EAST VALLEY SCHOOL DISTRICT (SPOKANE)</v>
      </c>
      <c r="E12485" t="str">
        <f t="shared" si="391"/>
        <v>EAST VALLEY SCHOOL DISTRICT (SPOKANE)</v>
      </c>
      <c r="F12485">
        <v>27332</v>
      </c>
      <c r="G12485">
        <v>4736</v>
      </c>
      <c r="H12485">
        <v>702</v>
      </c>
      <c r="I12485" t="s">
        <v>2878</v>
      </c>
      <c r="J12485" s="1" t="s">
        <v>2879</v>
      </c>
      <c r="K12485" s="1" t="s">
        <v>2880</v>
      </c>
    </row>
    <row r="12486" spans="1:11" x14ac:dyDescent="0.2">
      <c r="A12486" s="1" t="s">
        <v>18347</v>
      </c>
      <c r="B12486" s="1" t="s">
        <v>5887</v>
      </c>
      <c r="C12486" t="s">
        <v>18403</v>
      </c>
      <c r="D12486" t="str">
        <f t="shared" si="390"/>
        <v>EAST VALLEY SCHOOL DISTRICT (YAKIMA)</v>
      </c>
      <c r="E12486" t="str">
        <f t="shared" si="391"/>
        <v>EAST VALLEY SCHOOL DISTRICT (YAKIMA)</v>
      </c>
      <c r="F12486">
        <v>15985</v>
      </c>
      <c r="G12486">
        <v>3114</v>
      </c>
      <c r="H12486">
        <v>363</v>
      </c>
      <c r="I12486" t="s">
        <v>2878</v>
      </c>
      <c r="J12486" s="1" t="s">
        <v>2879</v>
      </c>
      <c r="K12486" s="1" t="s">
        <v>2880</v>
      </c>
    </row>
    <row r="12487" spans="1:11" x14ac:dyDescent="0.2">
      <c r="A12487" s="1" t="s">
        <v>18347</v>
      </c>
      <c r="B12487" s="1" t="s">
        <v>3051</v>
      </c>
      <c r="C12487" t="s">
        <v>18404</v>
      </c>
      <c r="D12487" t="str">
        <f t="shared" si="390"/>
        <v>EASTMONT SCHOOL DISTRICT</v>
      </c>
      <c r="E12487" t="str">
        <f t="shared" si="391"/>
        <v>EASTMONT SCHOOL DISTRICT</v>
      </c>
      <c r="F12487">
        <v>32137</v>
      </c>
      <c r="G12487">
        <v>6100</v>
      </c>
      <c r="H12487">
        <v>855</v>
      </c>
      <c r="I12487" t="s">
        <v>2878</v>
      </c>
      <c r="J12487" s="1" t="s">
        <v>2879</v>
      </c>
      <c r="K12487" s="1" t="s">
        <v>2880</v>
      </c>
    </row>
    <row r="12488" spans="1:11" x14ac:dyDescent="0.2">
      <c r="A12488" s="1" t="s">
        <v>18347</v>
      </c>
      <c r="B12488" s="1" t="s">
        <v>5723</v>
      </c>
      <c r="C12488" t="s">
        <v>5956</v>
      </c>
      <c r="D12488" t="str">
        <f t="shared" si="390"/>
        <v>EASTON SCHOOL DISTRICT</v>
      </c>
      <c r="E12488" t="str">
        <f t="shared" si="391"/>
        <v>EASTON SCHOOL DISTRICT</v>
      </c>
      <c r="F12488">
        <v>1234</v>
      </c>
      <c r="G12488">
        <v>146</v>
      </c>
      <c r="H12488">
        <v>10</v>
      </c>
      <c r="I12488" t="s">
        <v>2878</v>
      </c>
      <c r="J12488" s="1" t="s">
        <v>2879</v>
      </c>
      <c r="K12488" s="1" t="s">
        <v>2880</v>
      </c>
    </row>
    <row r="12489" spans="1:11" x14ac:dyDescent="0.2">
      <c r="A12489" s="1" t="s">
        <v>18347</v>
      </c>
      <c r="B12489" s="1" t="s">
        <v>3059</v>
      </c>
      <c r="C12489" t="s">
        <v>18405</v>
      </c>
      <c r="D12489" t="str">
        <f t="shared" si="390"/>
        <v>EATONVILLE SCHOOL DISTRICT</v>
      </c>
      <c r="E12489" t="str">
        <f t="shared" si="391"/>
        <v>EATONVILLE SCHOOL DISTRICT</v>
      </c>
      <c r="F12489">
        <v>13077</v>
      </c>
      <c r="G12489">
        <v>2236</v>
      </c>
      <c r="H12489">
        <v>145</v>
      </c>
      <c r="I12489" t="s">
        <v>2878</v>
      </c>
      <c r="J12489" s="1" t="s">
        <v>2879</v>
      </c>
      <c r="K12489" s="1" t="s">
        <v>2880</v>
      </c>
    </row>
    <row r="12490" spans="1:11" x14ac:dyDescent="0.2">
      <c r="A12490" s="1" t="s">
        <v>18347</v>
      </c>
      <c r="B12490" s="1" t="s">
        <v>3061</v>
      </c>
      <c r="C12490" t="s">
        <v>18406</v>
      </c>
      <c r="D12490" t="str">
        <f t="shared" si="390"/>
        <v>EDMONDS SCHOOL DISTRICT</v>
      </c>
      <c r="E12490" t="str">
        <f t="shared" si="391"/>
        <v>EDMONDS SCHOOL DISTRICT</v>
      </c>
      <c r="F12490">
        <v>170651</v>
      </c>
      <c r="G12490">
        <v>24506</v>
      </c>
      <c r="H12490">
        <v>2056</v>
      </c>
      <c r="I12490" t="s">
        <v>2878</v>
      </c>
      <c r="J12490" s="1" t="s">
        <v>2879</v>
      </c>
      <c r="K12490" s="1" t="s">
        <v>2880</v>
      </c>
    </row>
    <row r="12491" spans="1:11" x14ac:dyDescent="0.2">
      <c r="A12491" s="1" t="s">
        <v>18347</v>
      </c>
      <c r="B12491" s="1" t="s">
        <v>3305</v>
      </c>
      <c r="C12491" t="s">
        <v>18407</v>
      </c>
      <c r="D12491" t="str">
        <f t="shared" si="390"/>
        <v>ELLENSBURG SCHOOL DISTRICT</v>
      </c>
      <c r="E12491" t="str">
        <f t="shared" si="391"/>
        <v>ELLENSBURG SCHOOL DISTRICT</v>
      </c>
      <c r="F12491">
        <v>29102</v>
      </c>
      <c r="G12491">
        <v>3293</v>
      </c>
      <c r="H12491">
        <v>474</v>
      </c>
      <c r="I12491" t="s">
        <v>2878</v>
      </c>
      <c r="J12491" s="1" t="s">
        <v>2879</v>
      </c>
      <c r="K12491" s="1" t="s">
        <v>2880</v>
      </c>
    </row>
    <row r="12492" spans="1:11" x14ac:dyDescent="0.2">
      <c r="A12492" s="1" t="s">
        <v>18347</v>
      </c>
      <c r="B12492" s="1" t="s">
        <v>3067</v>
      </c>
      <c r="C12492" t="s">
        <v>18408</v>
      </c>
      <c r="D12492" t="str">
        <f t="shared" si="390"/>
        <v>ELMA SCHOOL DISTRICT</v>
      </c>
      <c r="E12492" t="str">
        <f t="shared" si="391"/>
        <v>ELMA SCHOOL DISTRICT</v>
      </c>
      <c r="F12492">
        <v>8804</v>
      </c>
      <c r="G12492">
        <v>1510</v>
      </c>
      <c r="H12492">
        <v>265</v>
      </c>
      <c r="I12492" t="s">
        <v>2878</v>
      </c>
      <c r="J12492" s="1" t="s">
        <v>2879</v>
      </c>
      <c r="K12492" s="1" t="s">
        <v>2880</v>
      </c>
    </row>
    <row r="12493" spans="1:11" x14ac:dyDescent="0.2">
      <c r="A12493" s="1" t="s">
        <v>18347</v>
      </c>
      <c r="B12493" s="1" t="s">
        <v>3069</v>
      </c>
      <c r="C12493" t="s">
        <v>18409</v>
      </c>
      <c r="D12493" t="str">
        <f t="shared" si="390"/>
        <v>ENDICOTT SCHOOL DISTRICT</v>
      </c>
      <c r="E12493" t="str">
        <f t="shared" si="391"/>
        <v>ENDICOTT SCHOOL DISTRICT</v>
      </c>
      <c r="F12493">
        <v>593</v>
      </c>
      <c r="G12493">
        <v>76</v>
      </c>
      <c r="H12493">
        <v>9</v>
      </c>
      <c r="I12493" t="s">
        <v>2878</v>
      </c>
      <c r="J12493" s="1" t="s">
        <v>2879</v>
      </c>
      <c r="K12493" s="1" t="s">
        <v>2880</v>
      </c>
    </row>
    <row r="12494" spans="1:11" x14ac:dyDescent="0.2">
      <c r="A12494" s="1" t="s">
        <v>18347</v>
      </c>
      <c r="B12494" s="1" t="s">
        <v>3071</v>
      </c>
      <c r="C12494" t="s">
        <v>18410</v>
      </c>
      <c r="D12494" t="str">
        <f t="shared" si="390"/>
        <v>ENTIAT SCHOOL DISTRICT</v>
      </c>
      <c r="E12494" t="str">
        <f t="shared" si="391"/>
        <v>ENTIAT SCHOOL DISTRICT</v>
      </c>
      <c r="F12494">
        <v>2317</v>
      </c>
      <c r="G12494">
        <v>389</v>
      </c>
      <c r="H12494">
        <v>72</v>
      </c>
      <c r="I12494" t="s">
        <v>2878</v>
      </c>
      <c r="J12494" s="1" t="s">
        <v>2879</v>
      </c>
      <c r="K12494" s="1" t="s">
        <v>2880</v>
      </c>
    </row>
    <row r="12495" spans="1:11" x14ac:dyDescent="0.2">
      <c r="A12495" s="1" t="s">
        <v>18347</v>
      </c>
      <c r="B12495" s="1" t="s">
        <v>2987</v>
      </c>
      <c r="C12495" t="s">
        <v>18411</v>
      </c>
      <c r="D12495" t="str">
        <f t="shared" si="390"/>
        <v>ENUMCLAW SCHOOL DISTRICT</v>
      </c>
      <c r="E12495" t="str">
        <f t="shared" si="391"/>
        <v>ENUMCLAW SCHOOL DISTRICT</v>
      </c>
      <c r="F12495">
        <v>28020</v>
      </c>
      <c r="G12495">
        <v>4895</v>
      </c>
      <c r="H12495">
        <v>423</v>
      </c>
      <c r="I12495" t="s">
        <v>2878</v>
      </c>
      <c r="J12495" s="1" t="s">
        <v>2879</v>
      </c>
      <c r="K12495" s="1" t="s">
        <v>2880</v>
      </c>
    </row>
    <row r="12496" spans="1:11" x14ac:dyDescent="0.2">
      <c r="A12496" s="1" t="s">
        <v>18347</v>
      </c>
      <c r="B12496" s="1" t="s">
        <v>3075</v>
      </c>
      <c r="C12496" t="s">
        <v>18412</v>
      </c>
      <c r="D12496" t="str">
        <f t="shared" si="390"/>
        <v>EPHRATA SCHOOL DISTRICT</v>
      </c>
      <c r="E12496" t="str">
        <f t="shared" si="391"/>
        <v>EPHRATA SCHOOL DISTRICT</v>
      </c>
      <c r="F12496">
        <v>12210</v>
      </c>
      <c r="G12496">
        <v>2531</v>
      </c>
      <c r="H12496">
        <v>453</v>
      </c>
      <c r="I12496" t="s">
        <v>2878</v>
      </c>
      <c r="J12496" s="1" t="s">
        <v>2879</v>
      </c>
      <c r="K12496" s="1" t="s">
        <v>2880</v>
      </c>
    </row>
    <row r="12497" spans="1:11" x14ac:dyDescent="0.2">
      <c r="A12497" s="1" t="s">
        <v>18347</v>
      </c>
      <c r="B12497" s="1" t="s">
        <v>3079</v>
      </c>
      <c r="C12497" t="s">
        <v>18413</v>
      </c>
      <c r="D12497" t="str">
        <f t="shared" si="390"/>
        <v>EVALINE SCHOOL DISTRICT</v>
      </c>
      <c r="E12497" t="str">
        <f t="shared" si="391"/>
        <v>EVALINE SCHOOL DISTRICT</v>
      </c>
      <c r="F12497">
        <v>846</v>
      </c>
      <c r="G12497">
        <v>143</v>
      </c>
      <c r="H12497">
        <v>46</v>
      </c>
      <c r="I12497" t="s">
        <v>2878</v>
      </c>
      <c r="J12497" s="1" t="s">
        <v>2879</v>
      </c>
      <c r="K12497" s="1" t="s">
        <v>2880</v>
      </c>
    </row>
    <row r="12498" spans="1:11" x14ac:dyDescent="0.2">
      <c r="A12498" s="1" t="s">
        <v>18347</v>
      </c>
      <c r="B12498" s="1" t="s">
        <v>3085</v>
      </c>
      <c r="C12498" t="s">
        <v>9365</v>
      </c>
      <c r="D12498" t="str">
        <f t="shared" si="390"/>
        <v>EVERETT SCHOOL DISTRICT</v>
      </c>
      <c r="E12498" t="str">
        <f t="shared" si="391"/>
        <v>EVERETT SCHOOL DISTRICT</v>
      </c>
      <c r="F12498">
        <v>143372</v>
      </c>
      <c r="G12498">
        <v>22202</v>
      </c>
      <c r="H12498">
        <v>2569</v>
      </c>
      <c r="I12498" t="s">
        <v>2878</v>
      </c>
      <c r="J12498" s="1" t="s">
        <v>2879</v>
      </c>
      <c r="K12498" s="1" t="s">
        <v>2880</v>
      </c>
    </row>
    <row r="12499" spans="1:11" x14ac:dyDescent="0.2">
      <c r="A12499" s="1" t="s">
        <v>18347</v>
      </c>
      <c r="B12499" s="1" t="s">
        <v>3087</v>
      </c>
      <c r="C12499" t="s">
        <v>18414</v>
      </c>
      <c r="D12499" t="str">
        <f t="shared" si="390"/>
        <v>EVERGREEN SCHOOL DISTRICT (CLARK)</v>
      </c>
      <c r="E12499" t="str">
        <f t="shared" si="391"/>
        <v>EVERGREEN SCHOOL DISTRICT (CLARK)</v>
      </c>
      <c r="F12499">
        <v>152623</v>
      </c>
      <c r="G12499">
        <v>28572</v>
      </c>
      <c r="H12499">
        <v>2827</v>
      </c>
      <c r="I12499" t="s">
        <v>2878</v>
      </c>
      <c r="J12499" s="1" t="s">
        <v>2879</v>
      </c>
      <c r="K12499" s="1" t="s">
        <v>2880</v>
      </c>
    </row>
    <row r="12500" spans="1:11" x14ac:dyDescent="0.2">
      <c r="A12500" s="1" t="s">
        <v>18347</v>
      </c>
      <c r="B12500" s="1" t="s">
        <v>3089</v>
      </c>
      <c r="C12500" t="s">
        <v>18415</v>
      </c>
      <c r="D12500" t="str">
        <f t="shared" si="390"/>
        <v>EVERGREEN SCHOOL DISTRICT (STEVENS)</v>
      </c>
      <c r="E12500" t="str">
        <f t="shared" si="391"/>
        <v>EVERGREEN SCHOOL DISTRICT (STEVENS)</v>
      </c>
      <c r="F12500">
        <v>433</v>
      </c>
      <c r="G12500">
        <v>72</v>
      </c>
      <c r="H12500">
        <v>20</v>
      </c>
      <c r="I12500" t="s">
        <v>2878</v>
      </c>
      <c r="J12500" s="1" t="s">
        <v>2879</v>
      </c>
      <c r="K12500" s="1" t="s">
        <v>2880</v>
      </c>
    </row>
    <row r="12501" spans="1:11" x14ac:dyDescent="0.2">
      <c r="A12501" s="1" t="s">
        <v>18347</v>
      </c>
      <c r="B12501" s="1" t="s">
        <v>3097</v>
      </c>
      <c r="C12501" t="s">
        <v>18416</v>
      </c>
      <c r="D12501" t="str">
        <f t="shared" si="390"/>
        <v>FEDERAL WAY SCHOOL DISTRICT</v>
      </c>
      <c r="E12501" t="str">
        <f t="shared" si="391"/>
        <v>FEDERAL WAY SCHOOL DISTRICT</v>
      </c>
      <c r="F12501">
        <v>145504</v>
      </c>
      <c r="G12501">
        <v>25866</v>
      </c>
      <c r="H12501">
        <v>3669</v>
      </c>
      <c r="I12501" t="s">
        <v>2878</v>
      </c>
      <c r="J12501" s="1" t="s">
        <v>2879</v>
      </c>
      <c r="K12501" s="1" t="s">
        <v>2880</v>
      </c>
    </row>
    <row r="12502" spans="1:11" x14ac:dyDescent="0.2">
      <c r="A12502" s="1" t="s">
        <v>18347</v>
      </c>
      <c r="B12502" s="1" t="s">
        <v>3099</v>
      </c>
      <c r="C12502" t="s">
        <v>18417</v>
      </c>
      <c r="D12502" t="str">
        <f t="shared" si="390"/>
        <v>FERNDALE SCHOOL DISTRICT</v>
      </c>
      <c r="E12502" t="str">
        <f t="shared" si="391"/>
        <v>FERNDALE SCHOOL DISTRICT</v>
      </c>
      <c r="F12502">
        <v>32758</v>
      </c>
      <c r="G12502">
        <v>5948</v>
      </c>
      <c r="H12502">
        <v>685</v>
      </c>
      <c r="I12502" t="s">
        <v>2878</v>
      </c>
      <c r="J12502" s="1" t="s">
        <v>2879</v>
      </c>
      <c r="K12502" s="1" t="s">
        <v>2880</v>
      </c>
    </row>
    <row r="12503" spans="1:11" x14ac:dyDescent="0.2">
      <c r="A12503" s="1" t="s">
        <v>18347</v>
      </c>
      <c r="B12503" s="1" t="s">
        <v>3101</v>
      </c>
      <c r="C12503" t="s">
        <v>18418</v>
      </c>
      <c r="D12503" t="str">
        <f t="shared" si="390"/>
        <v>FIFE PUBLIC SCHOOLS</v>
      </c>
      <c r="E12503" t="str">
        <f t="shared" si="391"/>
        <v>FIFE PUBLIC SCHOOLS</v>
      </c>
      <c r="F12503">
        <v>22334</v>
      </c>
      <c r="G12503">
        <v>3740</v>
      </c>
      <c r="H12503">
        <v>488</v>
      </c>
      <c r="I12503" t="s">
        <v>2878</v>
      </c>
      <c r="J12503" s="1" t="s">
        <v>2879</v>
      </c>
      <c r="K12503" s="1" t="s">
        <v>2880</v>
      </c>
    </row>
    <row r="12504" spans="1:11" x14ac:dyDescent="0.2">
      <c r="A12504" s="1" t="s">
        <v>18347</v>
      </c>
      <c r="B12504" s="1" t="s">
        <v>3103</v>
      </c>
      <c r="C12504" t="s">
        <v>18419</v>
      </c>
      <c r="D12504" t="str">
        <f t="shared" si="390"/>
        <v>FINLEY SCHOOL DISTRICT</v>
      </c>
      <c r="E12504" t="str">
        <f t="shared" si="391"/>
        <v>FINLEY SCHOOL DISTRICT</v>
      </c>
      <c r="F12504">
        <v>5616</v>
      </c>
      <c r="G12504">
        <v>1115</v>
      </c>
      <c r="H12504">
        <v>116</v>
      </c>
      <c r="I12504" t="s">
        <v>2878</v>
      </c>
      <c r="J12504" s="1" t="s">
        <v>2879</v>
      </c>
      <c r="K12504" s="1" t="s">
        <v>2880</v>
      </c>
    </row>
    <row r="12505" spans="1:11" x14ac:dyDescent="0.2">
      <c r="A12505" s="1" t="s">
        <v>18347</v>
      </c>
      <c r="B12505" s="1" t="s">
        <v>3109</v>
      </c>
      <c r="C12505" t="s">
        <v>18420</v>
      </c>
      <c r="D12505" t="str">
        <f t="shared" si="390"/>
        <v>FRANKLIN PIERCE SCHOOL DISTRICT</v>
      </c>
      <c r="E12505" t="str">
        <f t="shared" si="391"/>
        <v>FRANKLIN PIERCE SCHOOL DISTRICT</v>
      </c>
      <c r="F12505">
        <v>54611</v>
      </c>
      <c r="G12505">
        <v>8602</v>
      </c>
      <c r="H12505">
        <v>1704</v>
      </c>
      <c r="I12505" t="s">
        <v>2878</v>
      </c>
      <c r="J12505" s="1" t="s">
        <v>2879</v>
      </c>
      <c r="K12505" s="1" t="s">
        <v>2880</v>
      </c>
    </row>
    <row r="12506" spans="1:11" x14ac:dyDescent="0.2">
      <c r="A12506" s="1" t="s">
        <v>18347</v>
      </c>
      <c r="B12506" s="1" t="s">
        <v>3111</v>
      </c>
      <c r="C12506" t="s">
        <v>18421</v>
      </c>
      <c r="D12506" t="str">
        <f t="shared" si="390"/>
        <v>FREEMAN SCHOOL DISTRICT</v>
      </c>
      <c r="E12506" t="str">
        <f t="shared" si="391"/>
        <v>FREEMAN SCHOOL DISTRICT</v>
      </c>
      <c r="F12506">
        <v>4572</v>
      </c>
      <c r="G12506">
        <v>865</v>
      </c>
      <c r="H12506">
        <v>58</v>
      </c>
      <c r="I12506" t="s">
        <v>2878</v>
      </c>
      <c r="J12506" s="1" t="s">
        <v>2879</v>
      </c>
      <c r="K12506" s="1" t="s">
        <v>2880</v>
      </c>
    </row>
    <row r="12507" spans="1:11" x14ac:dyDescent="0.2">
      <c r="A12507" s="1" t="s">
        <v>18347</v>
      </c>
      <c r="B12507" s="1" t="s">
        <v>3113</v>
      </c>
      <c r="C12507" t="s">
        <v>18080</v>
      </c>
      <c r="D12507" t="str">
        <f t="shared" si="390"/>
        <v>GARFIELD SCHOOL DISTRICT</v>
      </c>
      <c r="E12507" t="str">
        <f t="shared" si="391"/>
        <v>GARFIELD SCHOOL DISTRICT</v>
      </c>
      <c r="F12507">
        <v>861</v>
      </c>
      <c r="G12507">
        <v>128</v>
      </c>
      <c r="H12507">
        <v>17</v>
      </c>
      <c r="I12507" t="s">
        <v>2878</v>
      </c>
      <c r="J12507" s="1" t="s">
        <v>2879</v>
      </c>
      <c r="K12507" s="1" t="s">
        <v>2880</v>
      </c>
    </row>
    <row r="12508" spans="1:11" x14ac:dyDescent="0.2">
      <c r="A12508" s="1" t="s">
        <v>18347</v>
      </c>
      <c r="B12508" s="1" t="s">
        <v>3115</v>
      </c>
      <c r="C12508" t="s">
        <v>18422</v>
      </c>
      <c r="D12508" t="str">
        <f t="shared" si="390"/>
        <v>GLENWOOD SCHOOL DISTRICT</v>
      </c>
      <c r="E12508" t="str">
        <f t="shared" si="391"/>
        <v>GLENWOOD SCHOOL DISTRICT</v>
      </c>
      <c r="F12508">
        <v>479</v>
      </c>
      <c r="G12508">
        <v>59</v>
      </c>
      <c r="H12508">
        <v>5</v>
      </c>
      <c r="I12508" t="s">
        <v>2878</v>
      </c>
      <c r="J12508" s="1" t="s">
        <v>2879</v>
      </c>
      <c r="K12508" s="1" t="s">
        <v>2880</v>
      </c>
    </row>
    <row r="12509" spans="1:11" x14ac:dyDescent="0.2">
      <c r="A12509" s="1" t="s">
        <v>18347</v>
      </c>
      <c r="B12509" s="1" t="s">
        <v>3119</v>
      </c>
      <c r="C12509" t="s">
        <v>18423</v>
      </c>
      <c r="D12509" t="str">
        <f t="shared" si="390"/>
        <v>GOLDENDALE SCHOOL DISTRICT</v>
      </c>
      <c r="E12509" t="str">
        <f t="shared" si="391"/>
        <v>GOLDENDALE SCHOOL DISTRICT</v>
      </c>
      <c r="F12509">
        <v>7420</v>
      </c>
      <c r="G12509">
        <v>1044</v>
      </c>
      <c r="H12509">
        <v>219</v>
      </c>
      <c r="I12509" t="s">
        <v>2878</v>
      </c>
      <c r="J12509" s="1" t="s">
        <v>2879</v>
      </c>
      <c r="K12509" s="1" t="s">
        <v>2880</v>
      </c>
    </row>
    <row r="12510" spans="1:11" x14ac:dyDescent="0.2">
      <c r="A12510" s="1" t="s">
        <v>18347</v>
      </c>
      <c r="B12510" s="1" t="s">
        <v>11802</v>
      </c>
      <c r="C12510" t="s">
        <v>18424</v>
      </c>
      <c r="D12510" t="str">
        <f t="shared" si="390"/>
        <v>GRAND COULEE DAM SCHOOL DISTRICT</v>
      </c>
      <c r="E12510" t="str">
        <f t="shared" si="391"/>
        <v>GRAND COULEE DAM SCHOOL DISTRICT</v>
      </c>
      <c r="F12510">
        <v>4380</v>
      </c>
      <c r="G12510">
        <v>621</v>
      </c>
      <c r="H12510">
        <v>135</v>
      </c>
      <c r="I12510" t="s">
        <v>2878</v>
      </c>
      <c r="J12510" s="1" t="s">
        <v>2879</v>
      </c>
      <c r="K12510" s="1" t="s">
        <v>2880</v>
      </c>
    </row>
    <row r="12511" spans="1:11" x14ac:dyDescent="0.2">
      <c r="A12511" s="1" t="s">
        <v>18347</v>
      </c>
      <c r="B12511" s="1" t="s">
        <v>3123</v>
      </c>
      <c r="C12511" t="s">
        <v>18425</v>
      </c>
      <c r="D12511" t="str">
        <f t="shared" si="390"/>
        <v>GRANDVIEW SCHOOL DISTRICT</v>
      </c>
      <c r="E12511" t="str">
        <f t="shared" si="391"/>
        <v>GRANDVIEW SCHOOL DISTRICT</v>
      </c>
      <c r="F12511">
        <v>15429</v>
      </c>
      <c r="G12511">
        <v>3779</v>
      </c>
      <c r="H12511">
        <v>860</v>
      </c>
      <c r="I12511" t="s">
        <v>2878</v>
      </c>
      <c r="J12511" s="1" t="s">
        <v>2879</v>
      </c>
      <c r="K12511" s="1" t="s">
        <v>2880</v>
      </c>
    </row>
    <row r="12512" spans="1:11" x14ac:dyDescent="0.2">
      <c r="A12512" s="1" t="s">
        <v>18347</v>
      </c>
      <c r="B12512" s="1" t="s">
        <v>3125</v>
      </c>
      <c r="C12512" t="s">
        <v>18426</v>
      </c>
      <c r="D12512" t="str">
        <f t="shared" si="390"/>
        <v>GRANGER SCHOOL DISTRICT</v>
      </c>
      <c r="E12512" t="str">
        <f t="shared" si="391"/>
        <v>GRANGER SCHOOL DISTRICT</v>
      </c>
      <c r="F12512">
        <v>5902</v>
      </c>
      <c r="G12512">
        <v>1613</v>
      </c>
      <c r="H12512">
        <v>446</v>
      </c>
      <c r="I12512" t="s">
        <v>2878</v>
      </c>
      <c r="J12512" s="1" t="s">
        <v>2879</v>
      </c>
      <c r="K12512" s="1" t="s">
        <v>2880</v>
      </c>
    </row>
    <row r="12513" spans="1:11" x14ac:dyDescent="0.2">
      <c r="A12513" s="1" t="s">
        <v>18347</v>
      </c>
      <c r="B12513" s="1" t="s">
        <v>3127</v>
      </c>
      <c r="C12513" t="s">
        <v>18427</v>
      </c>
      <c r="D12513" t="str">
        <f t="shared" si="390"/>
        <v>GRANITE FALLS SCHOOL DISTRICT</v>
      </c>
      <c r="E12513" t="str">
        <f t="shared" si="391"/>
        <v>GRANITE FALLS SCHOOL DISTRICT</v>
      </c>
      <c r="F12513">
        <v>14669</v>
      </c>
      <c r="G12513">
        <v>2629</v>
      </c>
      <c r="H12513">
        <v>176</v>
      </c>
      <c r="I12513" t="s">
        <v>2878</v>
      </c>
      <c r="J12513" s="1" t="s">
        <v>2879</v>
      </c>
      <c r="K12513" s="1" t="s">
        <v>2880</v>
      </c>
    </row>
    <row r="12514" spans="1:11" x14ac:dyDescent="0.2">
      <c r="A12514" s="1" t="s">
        <v>18347</v>
      </c>
      <c r="B12514" s="1" t="s">
        <v>3129</v>
      </c>
      <c r="C12514" t="s">
        <v>18428</v>
      </c>
      <c r="D12514" t="str">
        <f t="shared" si="390"/>
        <v>GRAPEVIEW SCHOOL DISTRICT</v>
      </c>
      <c r="E12514" t="str">
        <f t="shared" si="391"/>
        <v>GRAPEVIEW SCHOOL DISTRICT</v>
      </c>
      <c r="F12514">
        <v>2631</v>
      </c>
      <c r="G12514">
        <v>283</v>
      </c>
      <c r="H12514">
        <v>57</v>
      </c>
      <c r="I12514" t="s">
        <v>2878</v>
      </c>
      <c r="J12514" s="1" t="s">
        <v>2879</v>
      </c>
      <c r="K12514" s="1" t="s">
        <v>2880</v>
      </c>
    </row>
    <row r="12515" spans="1:11" x14ac:dyDescent="0.2">
      <c r="A12515" s="1" t="s">
        <v>18347</v>
      </c>
      <c r="B12515" s="1" t="s">
        <v>3131</v>
      </c>
      <c r="C12515" t="s">
        <v>18429</v>
      </c>
      <c r="D12515" t="str">
        <f t="shared" si="390"/>
        <v>GREAT NORTHERN SCHOOL DISTRICT</v>
      </c>
      <c r="E12515" t="str">
        <f t="shared" si="391"/>
        <v>GREAT NORTHERN SCHOOL DISTRICT</v>
      </c>
      <c r="F12515">
        <v>749</v>
      </c>
      <c r="G12515">
        <v>130</v>
      </c>
      <c r="H12515">
        <v>15</v>
      </c>
      <c r="I12515" t="s">
        <v>2878</v>
      </c>
      <c r="J12515" s="1" t="s">
        <v>2879</v>
      </c>
      <c r="K12515" s="1" t="s">
        <v>2880</v>
      </c>
    </row>
    <row r="12516" spans="1:11" x14ac:dyDescent="0.2">
      <c r="A12516" s="1" t="s">
        <v>18347</v>
      </c>
      <c r="B12516" s="1" t="s">
        <v>3133</v>
      </c>
      <c r="C12516" t="s">
        <v>18430</v>
      </c>
      <c r="D12516" t="str">
        <f t="shared" si="390"/>
        <v>GREEN MOUNTAIN SCHOOL DISTRICT</v>
      </c>
      <c r="E12516" t="str">
        <f t="shared" si="391"/>
        <v>GREEN MOUNTAIN SCHOOL DISTRICT</v>
      </c>
      <c r="F12516">
        <v>895</v>
      </c>
      <c r="G12516">
        <v>179</v>
      </c>
      <c r="H12516">
        <v>13</v>
      </c>
      <c r="I12516" t="s">
        <v>2878</v>
      </c>
      <c r="J12516" s="1" t="s">
        <v>2879</v>
      </c>
      <c r="K12516" s="1" t="s">
        <v>2880</v>
      </c>
    </row>
    <row r="12517" spans="1:11" x14ac:dyDescent="0.2">
      <c r="A12517" s="1" t="s">
        <v>18347</v>
      </c>
      <c r="B12517" s="1" t="s">
        <v>3135</v>
      </c>
      <c r="C12517" t="s">
        <v>18431</v>
      </c>
      <c r="D12517" t="str">
        <f t="shared" si="390"/>
        <v>GRIFFIN SCHOOL DISTRICT</v>
      </c>
      <c r="E12517" t="str">
        <f t="shared" si="391"/>
        <v>GRIFFIN SCHOOL DISTRICT</v>
      </c>
      <c r="F12517">
        <v>6318</v>
      </c>
      <c r="G12517">
        <v>909</v>
      </c>
      <c r="H12517">
        <v>70</v>
      </c>
      <c r="I12517" t="s">
        <v>2878</v>
      </c>
      <c r="J12517" s="1" t="s">
        <v>2879</v>
      </c>
      <c r="K12517" s="1" t="s">
        <v>2880</v>
      </c>
    </row>
    <row r="12518" spans="1:11" x14ac:dyDescent="0.2">
      <c r="A12518" s="1" t="s">
        <v>18347</v>
      </c>
      <c r="B12518" s="1" t="s">
        <v>3139</v>
      </c>
      <c r="C12518" t="s">
        <v>18432</v>
      </c>
      <c r="D12518" t="str">
        <f t="shared" si="390"/>
        <v>HARRINGTON SCHOOL DISTRICT</v>
      </c>
      <c r="E12518" t="str">
        <f t="shared" si="391"/>
        <v>HARRINGTON SCHOOL DISTRICT</v>
      </c>
      <c r="F12518">
        <v>724</v>
      </c>
      <c r="G12518">
        <v>122</v>
      </c>
      <c r="H12518">
        <v>26</v>
      </c>
      <c r="I12518" t="s">
        <v>2878</v>
      </c>
      <c r="J12518" s="1" t="s">
        <v>2879</v>
      </c>
      <c r="K12518" s="1" t="s">
        <v>2880</v>
      </c>
    </row>
    <row r="12519" spans="1:11" x14ac:dyDescent="0.2">
      <c r="A12519" s="1" t="s">
        <v>18347</v>
      </c>
      <c r="B12519" s="1" t="s">
        <v>3151</v>
      </c>
      <c r="C12519" t="s">
        <v>3790</v>
      </c>
      <c r="D12519" t="str">
        <f t="shared" si="390"/>
        <v>HIGHLAND SCHOOL DISTRICT</v>
      </c>
      <c r="E12519" t="str">
        <f t="shared" si="391"/>
        <v>HIGHLAND SCHOOL DISTRICT</v>
      </c>
      <c r="F12519">
        <v>5758</v>
      </c>
      <c r="G12519">
        <v>1321</v>
      </c>
      <c r="H12519">
        <v>200</v>
      </c>
      <c r="I12519" t="s">
        <v>2878</v>
      </c>
      <c r="J12519" s="1" t="s">
        <v>2879</v>
      </c>
      <c r="K12519" s="1" t="s">
        <v>2880</v>
      </c>
    </row>
    <row r="12520" spans="1:11" x14ac:dyDescent="0.2">
      <c r="A12520" s="1" t="s">
        <v>18347</v>
      </c>
      <c r="B12520" s="1" t="s">
        <v>3153</v>
      </c>
      <c r="C12520" t="s">
        <v>18433</v>
      </c>
      <c r="D12520" t="str">
        <f t="shared" si="390"/>
        <v>HIGHLINE SCHOOL DISTRICT</v>
      </c>
      <c r="E12520" t="str">
        <f t="shared" si="391"/>
        <v>HIGHLINE SCHOOL DISTRICT</v>
      </c>
      <c r="F12520">
        <v>138577</v>
      </c>
      <c r="G12520">
        <v>21405</v>
      </c>
      <c r="H12520">
        <v>4058</v>
      </c>
      <c r="I12520" t="s">
        <v>2878</v>
      </c>
      <c r="J12520" s="1" t="s">
        <v>2879</v>
      </c>
      <c r="K12520" s="1" t="s">
        <v>2880</v>
      </c>
    </row>
    <row r="12521" spans="1:11" x14ac:dyDescent="0.2">
      <c r="A12521" s="1" t="s">
        <v>18347</v>
      </c>
      <c r="B12521" s="1" t="s">
        <v>6020</v>
      </c>
      <c r="C12521" t="s">
        <v>18434</v>
      </c>
      <c r="D12521" t="str">
        <f t="shared" si="390"/>
        <v>HOCKINSON SCHOOL DISTRICT</v>
      </c>
      <c r="E12521" t="str">
        <f t="shared" si="391"/>
        <v>HOCKINSON SCHOOL DISTRICT</v>
      </c>
      <c r="F12521">
        <v>9563</v>
      </c>
      <c r="G12521">
        <v>2089</v>
      </c>
      <c r="H12521">
        <v>90</v>
      </c>
      <c r="I12521" t="s">
        <v>2878</v>
      </c>
      <c r="J12521" s="1" t="s">
        <v>2879</v>
      </c>
      <c r="K12521" s="1" t="s">
        <v>2880</v>
      </c>
    </row>
    <row r="12522" spans="1:11" x14ac:dyDescent="0.2">
      <c r="A12522" s="1" t="s">
        <v>18347</v>
      </c>
      <c r="B12522" s="1" t="s">
        <v>4063</v>
      </c>
      <c r="C12522" t="s">
        <v>18435</v>
      </c>
      <c r="D12522" t="str">
        <f t="shared" si="390"/>
        <v>HOOD CANAL SCHOOL DISTRICT</v>
      </c>
      <c r="E12522" t="str">
        <f t="shared" si="391"/>
        <v>HOOD CANAL SCHOOL DISTRICT</v>
      </c>
      <c r="F12522">
        <v>6054</v>
      </c>
      <c r="G12522">
        <v>642</v>
      </c>
      <c r="H12522">
        <v>161</v>
      </c>
      <c r="I12522" t="s">
        <v>2878</v>
      </c>
      <c r="J12522" s="1" t="s">
        <v>2879</v>
      </c>
      <c r="K12522" s="1" t="s">
        <v>2880</v>
      </c>
    </row>
    <row r="12523" spans="1:11" x14ac:dyDescent="0.2">
      <c r="A12523" s="1" t="s">
        <v>18347</v>
      </c>
      <c r="B12523" s="1" t="s">
        <v>3349</v>
      </c>
      <c r="C12523" t="s">
        <v>18436</v>
      </c>
      <c r="D12523" t="str">
        <f t="shared" si="390"/>
        <v>HOQUIAM SCHOOL DISTRICT</v>
      </c>
      <c r="E12523" t="str">
        <f t="shared" si="391"/>
        <v>HOQUIAM SCHOOL DISTRICT</v>
      </c>
      <c r="F12523">
        <v>10623</v>
      </c>
      <c r="G12523">
        <v>1757</v>
      </c>
      <c r="H12523">
        <v>379</v>
      </c>
      <c r="I12523" t="s">
        <v>2878</v>
      </c>
      <c r="J12523" s="1" t="s">
        <v>2879</v>
      </c>
      <c r="K12523" s="1" t="s">
        <v>2880</v>
      </c>
    </row>
    <row r="12524" spans="1:11" x14ac:dyDescent="0.2">
      <c r="A12524" s="1" t="s">
        <v>18347</v>
      </c>
      <c r="B12524" s="1" t="s">
        <v>6224</v>
      </c>
      <c r="C12524" t="s">
        <v>18437</v>
      </c>
      <c r="D12524" t="str">
        <f t="shared" si="390"/>
        <v>INCHELIUM SCHOOL DISTRICT</v>
      </c>
      <c r="E12524" t="str">
        <f t="shared" si="391"/>
        <v>INCHELIUM SCHOOL DISTRICT</v>
      </c>
      <c r="F12524">
        <v>1212</v>
      </c>
      <c r="G12524">
        <v>193</v>
      </c>
      <c r="H12524">
        <v>71</v>
      </c>
      <c r="I12524" t="s">
        <v>2878</v>
      </c>
      <c r="J12524" s="1" t="s">
        <v>2879</v>
      </c>
      <c r="K12524" s="1" t="s">
        <v>2880</v>
      </c>
    </row>
    <row r="12525" spans="1:11" x14ac:dyDescent="0.2">
      <c r="A12525" s="1" t="s">
        <v>18347</v>
      </c>
      <c r="B12525" s="1" t="s">
        <v>4069</v>
      </c>
      <c r="C12525" t="s">
        <v>18438</v>
      </c>
      <c r="D12525" t="str">
        <f t="shared" si="390"/>
        <v>INDEX SCHOOL DISTRICT</v>
      </c>
      <c r="E12525" t="str">
        <f t="shared" si="391"/>
        <v>INDEX SCHOOL DISTRICT</v>
      </c>
      <c r="F12525">
        <v>577</v>
      </c>
      <c r="G12525">
        <v>42</v>
      </c>
      <c r="H12525">
        <v>1</v>
      </c>
      <c r="I12525" t="s">
        <v>2878</v>
      </c>
      <c r="J12525" s="1" t="s">
        <v>2879</v>
      </c>
      <c r="K12525" s="1" t="s">
        <v>2880</v>
      </c>
    </row>
    <row r="12526" spans="1:11" x14ac:dyDescent="0.2">
      <c r="A12526" s="1" t="s">
        <v>18347</v>
      </c>
      <c r="B12526" s="1" t="s">
        <v>3663</v>
      </c>
      <c r="C12526" t="s">
        <v>18439</v>
      </c>
      <c r="D12526" t="str">
        <f t="shared" si="390"/>
        <v>ISSAQUAH SCHOOL DISTRICT</v>
      </c>
      <c r="E12526" t="str">
        <f t="shared" si="391"/>
        <v>ISSAQUAH SCHOOL DISTRICT</v>
      </c>
      <c r="F12526">
        <v>109438</v>
      </c>
      <c r="G12526">
        <v>21351</v>
      </c>
      <c r="H12526">
        <v>699</v>
      </c>
      <c r="I12526" t="s">
        <v>2878</v>
      </c>
      <c r="J12526" s="1" t="s">
        <v>2879</v>
      </c>
      <c r="K12526" s="1" t="s">
        <v>2880</v>
      </c>
    </row>
    <row r="12527" spans="1:11" x14ac:dyDescent="0.2">
      <c r="A12527" s="1" t="s">
        <v>18347</v>
      </c>
      <c r="B12527" s="1" t="s">
        <v>3355</v>
      </c>
      <c r="C12527" t="s">
        <v>18440</v>
      </c>
      <c r="D12527" t="str">
        <f t="shared" si="390"/>
        <v>KAHLOTUS SCHOOL DISTRICT</v>
      </c>
      <c r="E12527" t="str">
        <f t="shared" si="391"/>
        <v>KAHLOTUS SCHOOL DISTRICT</v>
      </c>
      <c r="F12527">
        <v>443</v>
      </c>
      <c r="G12527">
        <v>85</v>
      </c>
      <c r="H12527">
        <v>10</v>
      </c>
      <c r="I12527" t="s">
        <v>2878</v>
      </c>
      <c r="J12527" s="1" t="s">
        <v>2879</v>
      </c>
      <c r="K12527" s="1" t="s">
        <v>2880</v>
      </c>
    </row>
    <row r="12528" spans="1:11" x14ac:dyDescent="0.2">
      <c r="A12528" s="1" t="s">
        <v>18347</v>
      </c>
      <c r="B12528" s="1" t="s">
        <v>5855</v>
      </c>
      <c r="C12528" t="s">
        <v>18441</v>
      </c>
      <c r="D12528" t="str">
        <f t="shared" si="390"/>
        <v>KALAMA SCHOOL DISTRICT</v>
      </c>
      <c r="E12528" t="str">
        <f t="shared" si="391"/>
        <v>KALAMA SCHOOL DISTRICT</v>
      </c>
      <c r="F12528">
        <v>6525</v>
      </c>
      <c r="G12528">
        <v>1105</v>
      </c>
      <c r="H12528">
        <v>115</v>
      </c>
      <c r="I12528" t="s">
        <v>2878</v>
      </c>
      <c r="J12528" s="1" t="s">
        <v>2879</v>
      </c>
      <c r="K12528" s="1" t="s">
        <v>2880</v>
      </c>
    </row>
    <row r="12529" spans="1:11" x14ac:dyDescent="0.2">
      <c r="A12529" s="1" t="s">
        <v>18347</v>
      </c>
      <c r="B12529" s="1" t="s">
        <v>3361</v>
      </c>
      <c r="C12529" t="s">
        <v>18442</v>
      </c>
      <c r="D12529" t="str">
        <f t="shared" si="390"/>
        <v>KELLER SCHOOL DISTRICT</v>
      </c>
      <c r="E12529" t="str">
        <f t="shared" si="391"/>
        <v>KELLER SCHOOL DISTRICT</v>
      </c>
      <c r="F12529">
        <v>507</v>
      </c>
      <c r="G12529">
        <v>74</v>
      </c>
      <c r="H12529">
        <v>28</v>
      </c>
      <c r="I12529" t="s">
        <v>2878</v>
      </c>
      <c r="J12529" s="1" t="s">
        <v>2879</v>
      </c>
      <c r="K12529" s="1" t="s">
        <v>2880</v>
      </c>
    </row>
    <row r="12530" spans="1:11" x14ac:dyDescent="0.2">
      <c r="A12530" s="1" t="s">
        <v>18347</v>
      </c>
      <c r="B12530" s="1" t="s">
        <v>3055</v>
      </c>
      <c r="C12530" t="s">
        <v>18443</v>
      </c>
      <c r="D12530" t="str">
        <f t="shared" si="390"/>
        <v>KELSO SCHOOL DISTRICT</v>
      </c>
      <c r="E12530" t="str">
        <f t="shared" si="391"/>
        <v>KELSO SCHOOL DISTRICT</v>
      </c>
      <c r="F12530">
        <v>29247</v>
      </c>
      <c r="G12530">
        <v>5281</v>
      </c>
      <c r="H12530">
        <v>905</v>
      </c>
      <c r="I12530" t="s">
        <v>2878</v>
      </c>
      <c r="J12530" s="1" t="s">
        <v>2879</v>
      </c>
      <c r="K12530" s="1" t="s">
        <v>2880</v>
      </c>
    </row>
    <row r="12531" spans="1:11" x14ac:dyDescent="0.2">
      <c r="A12531" s="1" t="s">
        <v>18347</v>
      </c>
      <c r="B12531" s="1" t="s">
        <v>5791</v>
      </c>
      <c r="C12531" t="s">
        <v>18444</v>
      </c>
      <c r="D12531" t="str">
        <f t="shared" si="390"/>
        <v>KENNEWICK SCHOOL DISTRICT</v>
      </c>
      <c r="E12531" t="str">
        <f t="shared" si="391"/>
        <v>KENNEWICK SCHOOL DISTRICT</v>
      </c>
      <c r="F12531">
        <v>94608</v>
      </c>
      <c r="G12531">
        <v>18653</v>
      </c>
      <c r="H12531">
        <v>2647</v>
      </c>
      <c r="I12531" t="s">
        <v>2878</v>
      </c>
      <c r="J12531" s="1" t="s">
        <v>2879</v>
      </c>
      <c r="K12531" s="1" t="s">
        <v>2880</v>
      </c>
    </row>
    <row r="12532" spans="1:11" x14ac:dyDescent="0.2">
      <c r="A12532" s="1" t="s">
        <v>18347</v>
      </c>
      <c r="B12532" s="1" t="s">
        <v>3367</v>
      </c>
      <c r="C12532" t="s">
        <v>5972</v>
      </c>
      <c r="D12532" t="str">
        <f t="shared" si="390"/>
        <v>KENT SCHOOL DISTRICT</v>
      </c>
      <c r="E12532" t="str">
        <f t="shared" si="391"/>
        <v>KENT SCHOOL DISTRICT</v>
      </c>
      <c r="F12532">
        <v>176141</v>
      </c>
      <c r="G12532">
        <v>31967</v>
      </c>
      <c r="H12532">
        <v>4076</v>
      </c>
      <c r="I12532" t="s">
        <v>2878</v>
      </c>
      <c r="J12532" s="1" t="s">
        <v>2879</v>
      </c>
      <c r="K12532" s="1" t="s">
        <v>2880</v>
      </c>
    </row>
    <row r="12533" spans="1:11" x14ac:dyDescent="0.2">
      <c r="A12533" s="1" t="s">
        <v>18347</v>
      </c>
      <c r="B12533" s="1" t="s">
        <v>3369</v>
      </c>
      <c r="C12533" t="s">
        <v>18445</v>
      </c>
      <c r="D12533" t="str">
        <f t="shared" si="390"/>
        <v>KETTLE FALLS SCHOOL DISTRICT</v>
      </c>
      <c r="E12533" t="str">
        <f t="shared" si="391"/>
        <v>KETTLE FALLS SCHOOL DISTRICT</v>
      </c>
      <c r="F12533">
        <v>5486</v>
      </c>
      <c r="G12533">
        <v>771</v>
      </c>
      <c r="H12533">
        <v>147</v>
      </c>
      <c r="I12533" t="s">
        <v>2878</v>
      </c>
      <c r="J12533" s="1" t="s">
        <v>2879</v>
      </c>
      <c r="K12533" s="1" t="s">
        <v>2880</v>
      </c>
    </row>
    <row r="12534" spans="1:11" x14ac:dyDescent="0.2">
      <c r="A12534" s="1" t="s">
        <v>18347</v>
      </c>
      <c r="B12534" s="1" t="s">
        <v>4002</v>
      </c>
      <c r="C12534" t="s">
        <v>18446</v>
      </c>
      <c r="D12534" t="str">
        <f t="shared" si="390"/>
        <v>KIONA-BENTON SCHOOL DISTRICT</v>
      </c>
      <c r="E12534" t="str">
        <f t="shared" si="391"/>
        <v>KIONA-BENTON SCHOOL DISTRICT</v>
      </c>
      <c r="F12534">
        <v>9297</v>
      </c>
      <c r="G12534">
        <v>1834</v>
      </c>
      <c r="H12534">
        <v>277</v>
      </c>
      <c r="I12534" t="s">
        <v>2878</v>
      </c>
      <c r="J12534" s="1" t="s">
        <v>2879</v>
      </c>
      <c r="K12534" s="1" t="s">
        <v>2880</v>
      </c>
    </row>
    <row r="12535" spans="1:11" x14ac:dyDescent="0.2">
      <c r="A12535" s="1" t="s">
        <v>18347</v>
      </c>
      <c r="B12535" s="1" t="s">
        <v>3672</v>
      </c>
      <c r="C12535" t="s">
        <v>18447</v>
      </c>
      <c r="D12535" t="str">
        <f t="shared" si="390"/>
        <v>KITTITAS SCHOOL DISTRICT</v>
      </c>
      <c r="E12535" t="str">
        <f t="shared" si="391"/>
        <v>KITTITAS SCHOOL DISTRICT</v>
      </c>
      <c r="F12535">
        <v>4004</v>
      </c>
      <c r="G12535">
        <v>762</v>
      </c>
      <c r="H12535">
        <v>80</v>
      </c>
      <c r="I12535" t="s">
        <v>2878</v>
      </c>
      <c r="J12535" s="1" t="s">
        <v>2879</v>
      </c>
      <c r="K12535" s="1" t="s">
        <v>2880</v>
      </c>
    </row>
    <row r="12536" spans="1:11" x14ac:dyDescent="0.2">
      <c r="A12536" s="1" t="s">
        <v>18347</v>
      </c>
      <c r="B12536" s="1" t="s">
        <v>3675</v>
      </c>
      <c r="C12536" t="s">
        <v>18448</v>
      </c>
      <c r="D12536" t="str">
        <f t="shared" si="390"/>
        <v>KLICKITAT SCHOOL DISTRICT</v>
      </c>
      <c r="E12536" t="str">
        <f t="shared" si="391"/>
        <v>KLICKITAT SCHOOL DISTRICT</v>
      </c>
      <c r="F12536">
        <v>621</v>
      </c>
      <c r="G12536">
        <v>77</v>
      </c>
      <c r="H12536">
        <v>23</v>
      </c>
      <c r="I12536" t="s">
        <v>2878</v>
      </c>
      <c r="J12536" s="1" t="s">
        <v>2879</v>
      </c>
      <c r="K12536" s="1" t="s">
        <v>2880</v>
      </c>
    </row>
    <row r="12537" spans="1:11" x14ac:dyDescent="0.2">
      <c r="A12537" s="1" t="s">
        <v>18347</v>
      </c>
      <c r="B12537" s="1" t="s">
        <v>3377</v>
      </c>
      <c r="C12537" t="s">
        <v>18449</v>
      </c>
      <c r="D12537" t="str">
        <f t="shared" si="390"/>
        <v>LA CENTER SCHOOL DISTRICT</v>
      </c>
      <c r="E12537" t="str">
        <f t="shared" si="391"/>
        <v>LA CENTER SCHOOL DISTRICT</v>
      </c>
      <c r="F12537">
        <v>9011</v>
      </c>
      <c r="G12537">
        <v>1821</v>
      </c>
      <c r="H12537">
        <v>105</v>
      </c>
      <c r="I12537" t="s">
        <v>2878</v>
      </c>
      <c r="J12537" s="1" t="s">
        <v>2879</v>
      </c>
      <c r="K12537" s="1" t="s">
        <v>2880</v>
      </c>
    </row>
    <row r="12538" spans="1:11" x14ac:dyDescent="0.2">
      <c r="A12538" s="1" t="s">
        <v>18347</v>
      </c>
      <c r="B12538" s="1" t="s">
        <v>3752</v>
      </c>
      <c r="C12538" t="s">
        <v>18450</v>
      </c>
      <c r="D12538" t="str">
        <f t="shared" si="390"/>
        <v>LA CONNER SCHOOL DISTRICT</v>
      </c>
      <c r="E12538" t="str">
        <f t="shared" si="391"/>
        <v>LA CONNER SCHOOL DISTRICT</v>
      </c>
      <c r="F12538">
        <v>4966</v>
      </c>
      <c r="G12538">
        <v>599</v>
      </c>
      <c r="H12538">
        <v>47</v>
      </c>
      <c r="I12538" t="s">
        <v>2878</v>
      </c>
      <c r="J12538" s="1" t="s">
        <v>2879</v>
      </c>
      <c r="K12538" s="1" t="s">
        <v>2880</v>
      </c>
    </row>
    <row r="12539" spans="1:11" x14ac:dyDescent="0.2">
      <c r="A12539" s="1" t="s">
        <v>18347</v>
      </c>
      <c r="B12539" s="1" t="s">
        <v>12269</v>
      </c>
      <c r="C12539" t="s">
        <v>18451</v>
      </c>
      <c r="D12539" t="str">
        <f t="shared" si="390"/>
        <v>LACROSSE SCHOOL DISTRICT</v>
      </c>
      <c r="E12539" t="str">
        <f t="shared" si="391"/>
        <v>LACROSSE SCHOOL DISTRICT</v>
      </c>
      <c r="F12539">
        <v>740</v>
      </c>
      <c r="G12539">
        <v>109</v>
      </c>
      <c r="H12539">
        <v>25</v>
      </c>
      <c r="I12539" t="s">
        <v>2878</v>
      </c>
      <c r="J12539" s="1" t="s">
        <v>2879</v>
      </c>
      <c r="K12539" s="1" t="s">
        <v>2880</v>
      </c>
    </row>
    <row r="12540" spans="1:11" x14ac:dyDescent="0.2">
      <c r="A12540" s="1" t="s">
        <v>18347</v>
      </c>
      <c r="B12540" s="1" t="s">
        <v>2963</v>
      </c>
      <c r="C12540" t="s">
        <v>18452</v>
      </c>
      <c r="D12540" t="str">
        <f t="shared" si="390"/>
        <v>LAKE CHELAN SCHOOL DISTRICT</v>
      </c>
      <c r="E12540" t="str">
        <f t="shared" si="391"/>
        <v>LAKE CHELAN SCHOOL DISTRICT</v>
      </c>
      <c r="F12540">
        <v>7521</v>
      </c>
      <c r="G12540">
        <v>1248</v>
      </c>
      <c r="H12540">
        <v>150</v>
      </c>
      <c r="I12540" t="s">
        <v>2878</v>
      </c>
      <c r="J12540" s="1" t="s">
        <v>2879</v>
      </c>
      <c r="K12540" s="1" t="s">
        <v>2880</v>
      </c>
    </row>
    <row r="12541" spans="1:11" x14ac:dyDescent="0.2">
      <c r="A12541" s="1" t="s">
        <v>18347</v>
      </c>
      <c r="B12541" s="1" t="s">
        <v>5848</v>
      </c>
      <c r="C12541" t="s">
        <v>18453</v>
      </c>
      <c r="D12541" t="str">
        <f t="shared" si="390"/>
        <v>LAKE QUINAULT SCHOOL DISTRICT</v>
      </c>
      <c r="E12541" t="str">
        <f t="shared" si="391"/>
        <v>LAKE QUINAULT SCHOOL DISTRICT</v>
      </c>
      <c r="F12541">
        <v>1168</v>
      </c>
      <c r="G12541">
        <v>195</v>
      </c>
      <c r="H12541">
        <v>40</v>
      </c>
      <c r="I12541" t="s">
        <v>2878</v>
      </c>
      <c r="J12541" s="1" t="s">
        <v>2879</v>
      </c>
      <c r="K12541" s="1" t="s">
        <v>2880</v>
      </c>
    </row>
    <row r="12542" spans="1:11" x14ac:dyDescent="0.2">
      <c r="A12542" s="1" t="s">
        <v>18347</v>
      </c>
      <c r="B12542" s="1" t="s">
        <v>3379</v>
      </c>
      <c r="C12542" t="s">
        <v>18454</v>
      </c>
      <c r="D12542" t="str">
        <f t="shared" si="390"/>
        <v>LAKE STEVENS SCHOOL DISTRICT</v>
      </c>
      <c r="E12542" t="str">
        <f t="shared" si="391"/>
        <v>LAKE STEVENS SCHOOL DISTRICT</v>
      </c>
      <c r="F12542">
        <v>44142</v>
      </c>
      <c r="G12542">
        <v>8878</v>
      </c>
      <c r="H12542">
        <v>522</v>
      </c>
      <c r="I12542" t="s">
        <v>2878</v>
      </c>
      <c r="J12542" s="1" t="s">
        <v>2879</v>
      </c>
      <c r="K12542" s="1" t="s">
        <v>2880</v>
      </c>
    </row>
    <row r="12543" spans="1:11" x14ac:dyDescent="0.2">
      <c r="A12543" s="1" t="s">
        <v>18347</v>
      </c>
      <c r="B12543" s="1" t="s">
        <v>3381</v>
      </c>
      <c r="C12543" t="s">
        <v>18455</v>
      </c>
      <c r="D12543" t="str">
        <f t="shared" si="390"/>
        <v>LAKE WASHINGTON SCHOOL DISTRICT</v>
      </c>
      <c r="E12543" t="str">
        <f t="shared" si="391"/>
        <v>LAKE WASHINGTON SCHOOL DISTRICT</v>
      </c>
      <c r="F12543">
        <v>197576</v>
      </c>
      <c r="G12543">
        <v>31334</v>
      </c>
      <c r="H12543">
        <v>1379</v>
      </c>
      <c r="I12543" t="s">
        <v>2878</v>
      </c>
      <c r="J12543" s="1" t="s">
        <v>2879</v>
      </c>
      <c r="K12543" s="1" t="s">
        <v>2880</v>
      </c>
    </row>
    <row r="12544" spans="1:11" x14ac:dyDescent="0.2">
      <c r="A12544" s="1" t="s">
        <v>18347</v>
      </c>
      <c r="B12544" s="1" t="s">
        <v>4080</v>
      </c>
      <c r="C12544" t="s">
        <v>18456</v>
      </c>
      <c r="D12544" t="str">
        <f t="shared" si="390"/>
        <v>LAKEWOOD SCHOOL DISTRICT</v>
      </c>
      <c r="E12544" t="str">
        <f t="shared" si="391"/>
        <v>LAKEWOOD SCHOOL DISTRICT</v>
      </c>
      <c r="F12544">
        <v>15377</v>
      </c>
      <c r="G12544">
        <v>2659</v>
      </c>
      <c r="H12544">
        <v>178</v>
      </c>
      <c r="I12544" t="s">
        <v>2878</v>
      </c>
      <c r="J12544" s="1" t="s">
        <v>2879</v>
      </c>
      <c r="K12544" s="1" t="s">
        <v>2880</v>
      </c>
    </row>
    <row r="12545" spans="1:11" x14ac:dyDescent="0.2">
      <c r="A12545" s="1" t="s">
        <v>18347</v>
      </c>
      <c r="B12545" s="1" t="s">
        <v>3385</v>
      </c>
      <c r="C12545" t="s">
        <v>18457</v>
      </c>
      <c r="D12545" t="str">
        <f t="shared" si="390"/>
        <v>LAMONT SCHOOL DISTRICT</v>
      </c>
      <c r="E12545" t="str">
        <f t="shared" si="391"/>
        <v>LAMONT SCHOOL DISTRICT</v>
      </c>
      <c r="F12545">
        <v>192</v>
      </c>
      <c r="G12545">
        <v>31</v>
      </c>
      <c r="H12545">
        <v>7</v>
      </c>
      <c r="I12545" t="s">
        <v>2878</v>
      </c>
      <c r="J12545" s="1" t="s">
        <v>2879</v>
      </c>
      <c r="K12545" s="1" t="s">
        <v>2880</v>
      </c>
    </row>
    <row r="12546" spans="1:11" x14ac:dyDescent="0.2">
      <c r="A12546" s="1" t="s">
        <v>18347</v>
      </c>
      <c r="B12546" s="1" t="s">
        <v>3389</v>
      </c>
      <c r="C12546" t="s">
        <v>18458</v>
      </c>
      <c r="D12546" t="str">
        <f t="shared" si="390"/>
        <v>LIBERTY SCHOOL DISTRICT</v>
      </c>
      <c r="E12546" t="str">
        <f t="shared" si="391"/>
        <v>LIBERTY SCHOOL DISTRICT</v>
      </c>
      <c r="F12546">
        <v>4698</v>
      </c>
      <c r="G12546">
        <v>774</v>
      </c>
      <c r="H12546">
        <v>61</v>
      </c>
      <c r="I12546" t="s">
        <v>2878</v>
      </c>
      <c r="J12546" s="1" t="s">
        <v>2879</v>
      </c>
      <c r="K12546" s="1" t="s">
        <v>2880</v>
      </c>
    </row>
    <row r="12547" spans="1:11" x14ac:dyDescent="0.2">
      <c r="A12547" s="1" t="s">
        <v>18347</v>
      </c>
      <c r="B12547" s="1" t="s">
        <v>3391</v>
      </c>
      <c r="C12547" t="s">
        <v>18459</v>
      </c>
      <c r="D12547" t="str">
        <f t="shared" ref="D12547:D12610" si="392">UPPER(C12547)</f>
        <v>LIND SCHOOL DISTRICT</v>
      </c>
      <c r="E12547" t="str">
        <f t="shared" ref="E12547:E12610" si="393">UPPER(TRIM(C12547))</f>
        <v>LIND SCHOOL DISTRICT</v>
      </c>
      <c r="F12547">
        <v>1217</v>
      </c>
      <c r="G12547">
        <v>275</v>
      </c>
      <c r="H12547">
        <v>59</v>
      </c>
      <c r="I12547" t="s">
        <v>2878</v>
      </c>
      <c r="J12547" s="1" t="s">
        <v>2879</v>
      </c>
      <c r="K12547" s="1" t="s">
        <v>2880</v>
      </c>
    </row>
    <row r="12548" spans="1:11" x14ac:dyDescent="0.2">
      <c r="A12548" s="1" t="s">
        <v>18347</v>
      </c>
      <c r="B12548" s="1" t="s">
        <v>5799</v>
      </c>
      <c r="C12548" t="s">
        <v>18460</v>
      </c>
      <c r="D12548" t="str">
        <f t="shared" si="392"/>
        <v>LONGVIEW PUBLIC SCHOOLS</v>
      </c>
      <c r="E12548" t="str">
        <f t="shared" si="393"/>
        <v>LONGVIEW PUBLIC SCHOOLS</v>
      </c>
      <c r="F12548">
        <v>46591</v>
      </c>
      <c r="G12548">
        <v>7295</v>
      </c>
      <c r="H12548">
        <v>1613</v>
      </c>
      <c r="I12548" t="s">
        <v>2878</v>
      </c>
      <c r="J12548" s="1" t="s">
        <v>2879</v>
      </c>
      <c r="K12548" s="1" t="s">
        <v>2880</v>
      </c>
    </row>
    <row r="12549" spans="1:11" x14ac:dyDescent="0.2">
      <c r="A12549" s="1" t="s">
        <v>18347</v>
      </c>
      <c r="B12549" s="1" t="s">
        <v>3395</v>
      </c>
      <c r="C12549" t="s">
        <v>18461</v>
      </c>
      <c r="D12549" t="str">
        <f t="shared" si="392"/>
        <v>LOON LAKE SCHOOL DISTRICT</v>
      </c>
      <c r="E12549" t="str">
        <f t="shared" si="393"/>
        <v>LOON LAKE SCHOOL DISTRICT</v>
      </c>
      <c r="F12549">
        <v>1746</v>
      </c>
      <c r="G12549">
        <v>234</v>
      </c>
      <c r="H12549">
        <v>33</v>
      </c>
      <c r="I12549" t="s">
        <v>2878</v>
      </c>
      <c r="J12549" s="1" t="s">
        <v>2879</v>
      </c>
      <c r="K12549" s="1" t="s">
        <v>2880</v>
      </c>
    </row>
    <row r="12550" spans="1:11" x14ac:dyDescent="0.2">
      <c r="A12550" s="1" t="s">
        <v>18347</v>
      </c>
      <c r="B12550" s="1" t="s">
        <v>3397</v>
      </c>
      <c r="C12550" t="s">
        <v>18462</v>
      </c>
      <c r="D12550" t="str">
        <f t="shared" si="392"/>
        <v>LOPEZ SCHOOL DISTRICT</v>
      </c>
      <c r="E12550" t="str">
        <f t="shared" si="393"/>
        <v>LOPEZ SCHOOL DISTRICT</v>
      </c>
      <c r="F12550">
        <v>2570</v>
      </c>
      <c r="G12550">
        <v>217</v>
      </c>
      <c r="H12550">
        <v>52</v>
      </c>
      <c r="I12550" t="s">
        <v>2878</v>
      </c>
      <c r="J12550" s="1" t="s">
        <v>2879</v>
      </c>
      <c r="K12550" s="1" t="s">
        <v>2880</v>
      </c>
    </row>
    <row r="12551" spans="1:11" x14ac:dyDescent="0.2">
      <c r="A12551" s="1" t="s">
        <v>18347</v>
      </c>
      <c r="B12551" s="1" t="s">
        <v>3688</v>
      </c>
      <c r="C12551" t="s">
        <v>18463</v>
      </c>
      <c r="D12551" t="str">
        <f t="shared" si="392"/>
        <v>LYLE SCHOOL DISTRICT</v>
      </c>
      <c r="E12551" t="str">
        <f t="shared" si="393"/>
        <v>LYLE SCHOOL DISTRICT</v>
      </c>
      <c r="F12551">
        <v>2945</v>
      </c>
      <c r="G12551">
        <v>390</v>
      </c>
      <c r="H12551">
        <v>96</v>
      </c>
      <c r="I12551" t="s">
        <v>2878</v>
      </c>
      <c r="J12551" s="1" t="s">
        <v>2879</v>
      </c>
      <c r="K12551" s="1" t="s">
        <v>2880</v>
      </c>
    </row>
    <row r="12552" spans="1:11" x14ac:dyDescent="0.2">
      <c r="A12552" s="1" t="s">
        <v>18347</v>
      </c>
      <c r="B12552" s="1" t="s">
        <v>4089</v>
      </c>
      <c r="C12552" t="s">
        <v>18464</v>
      </c>
      <c r="D12552" t="str">
        <f t="shared" si="392"/>
        <v>LYNDEN SCHOOL DISTRICT</v>
      </c>
      <c r="E12552" t="str">
        <f t="shared" si="393"/>
        <v>LYNDEN SCHOOL DISTRICT</v>
      </c>
      <c r="F12552">
        <v>19817</v>
      </c>
      <c r="G12552">
        <v>3651</v>
      </c>
      <c r="H12552">
        <v>276</v>
      </c>
      <c r="I12552" t="s">
        <v>2878</v>
      </c>
      <c r="J12552" s="1" t="s">
        <v>2879</v>
      </c>
      <c r="K12552" s="1" t="s">
        <v>2880</v>
      </c>
    </row>
    <row r="12553" spans="1:11" x14ac:dyDescent="0.2">
      <c r="A12553" s="1" t="s">
        <v>18347</v>
      </c>
      <c r="B12553" s="1" t="s">
        <v>4091</v>
      </c>
      <c r="C12553" t="s">
        <v>18465</v>
      </c>
      <c r="D12553" t="str">
        <f t="shared" si="392"/>
        <v>MABTON SCHOOL DISTRICT</v>
      </c>
      <c r="E12553" t="str">
        <f t="shared" si="393"/>
        <v>MABTON SCHOOL DISTRICT</v>
      </c>
      <c r="F12553">
        <v>3646</v>
      </c>
      <c r="G12553">
        <v>969</v>
      </c>
      <c r="H12553">
        <v>220</v>
      </c>
      <c r="I12553" t="s">
        <v>2878</v>
      </c>
      <c r="J12553" s="1" t="s">
        <v>2879</v>
      </c>
      <c r="K12553" s="1" t="s">
        <v>2880</v>
      </c>
    </row>
    <row r="12554" spans="1:11" x14ac:dyDescent="0.2">
      <c r="A12554" s="1" t="s">
        <v>18347</v>
      </c>
      <c r="B12554" s="1" t="s">
        <v>5809</v>
      </c>
      <c r="C12554" t="s">
        <v>3836</v>
      </c>
      <c r="D12554" t="str">
        <f t="shared" si="392"/>
        <v>MANSFIELD SCHOOL DISTRICT</v>
      </c>
      <c r="E12554" t="str">
        <f t="shared" si="393"/>
        <v>MANSFIELD SCHOOL DISTRICT</v>
      </c>
      <c r="F12554">
        <v>532</v>
      </c>
      <c r="G12554">
        <v>74</v>
      </c>
      <c r="H12554">
        <v>8</v>
      </c>
      <c r="I12554" t="s">
        <v>2878</v>
      </c>
      <c r="J12554" s="1" t="s">
        <v>2879</v>
      </c>
      <c r="K12554" s="1" t="s">
        <v>2880</v>
      </c>
    </row>
    <row r="12555" spans="1:11" x14ac:dyDescent="0.2">
      <c r="A12555" s="1" t="s">
        <v>18347</v>
      </c>
      <c r="B12555" s="1" t="s">
        <v>3696</v>
      </c>
      <c r="C12555" t="s">
        <v>18466</v>
      </c>
      <c r="D12555" t="str">
        <f t="shared" si="392"/>
        <v>MANSON SCHOOL DISTRICT</v>
      </c>
      <c r="E12555" t="str">
        <f t="shared" si="393"/>
        <v>MANSON SCHOOL DISTRICT</v>
      </c>
      <c r="F12555">
        <v>3775</v>
      </c>
      <c r="G12555">
        <v>735</v>
      </c>
      <c r="H12555">
        <v>67</v>
      </c>
      <c r="I12555" t="s">
        <v>2878</v>
      </c>
      <c r="J12555" s="1" t="s">
        <v>2879</v>
      </c>
      <c r="K12555" s="1" t="s">
        <v>2880</v>
      </c>
    </row>
    <row r="12556" spans="1:11" x14ac:dyDescent="0.2">
      <c r="A12556" s="1" t="s">
        <v>18347</v>
      </c>
      <c r="B12556" s="1" t="s">
        <v>3700</v>
      </c>
      <c r="C12556" t="s">
        <v>18467</v>
      </c>
      <c r="D12556" t="str">
        <f t="shared" si="392"/>
        <v>MARY M. KNIGHT SCHOOL DISTRICT</v>
      </c>
      <c r="E12556" t="str">
        <f t="shared" si="393"/>
        <v>MARY M. KNIGHT SCHOOL DISTRICT</v>
      </c>
      <c r="F12556">
        <v>1458</v>
      </c>
      <c r="G12556">
        <v>244</v>
      </c>
      <c r="H12556">
        <v>45</v>
      </c>
      <c r="I12556" t="s">
        <v>2878</v>
      </c>
      <c r="J12556" s="1" t="s">
        <v>2879</v>
      </c>
      <c r="K12556" s="1" t="s">
        <v>2880</v>
      </c>
    </row>
    <row r="12557" spans="1:11" x14ac:dyDescent="0.2">
      <c r="A12557" s="1" t="s">
        <v>18347</v>
      </c>
      <c r="B12557" s="1" t="s">
        <v>4095</v>
      </c>
      <c r="C12557" t="s">
        <v>18468</v>
      </c>
      <c r="D12557" t="str">
        <f t="shared" si="392"/>
        <v>MARY WALKER SCHOOL DISTRICT</v>
      </c>
      <c r="E12557" t="str">
        <f t="shared" si="393"/>
        <v>MARY WALKER SCHOOL DISTRICT</v>
      </c>
      <c r="F12557">
        <v>3273</v>
      </c>
      <c r="G12557">
        <v>581</v>
      </c>
      <c r="H12557">
        <v>126</v>
      </c>
      <c r="I12557" t="s">
        <v>2878</v>
      </c>
      <c r="J12557" s="1" t="s">
        <v>2879</v>
      </c>
      <c r="K12557" s="1" t="s">
        <v>2880</v>
      </c>
    </row>
    <row r="12558" spans="1:11" x14ac:dyDescent="0.2">
      <c r="A12558" s="1" t="s">
        <v>18347</v>
      </c>
      <c r="B12558" s="1" t="s">
        <v>3407</v>
      </c>
      <c r="C12558" t="s">
        <v>18469</v>
      </c>
      <c r="D12558" t="str">
        <f t="shared" si="392"/>
        <v>MARYSVILLE SCHOOL DISTRICT</v>
      </c>
      <c r="E12558" t="str">
        <f t="shared" si="393"/>
        <v>MARYSVILLE SCHOOL DISTRICT</v>
      </c>
      <c r="F12558">
        <v>76375</v>
      </c>
      <c r="G12558">
        <v>13589</v>
      </c>
      <c r="H12558">
        <v>1213</v>
      </c>
      <c r="I12558" t="s">
        <v>2878</v>
      </c>
      <c r="J12558" s="1" t="s">
        <v>2879</v>
      </c>
      <c r="K12558" s="1" t="s">
        <v>2880</v>
      </c>
    </row>
    <row r="12559" spans="1:11" x14ac:dyDescent="0.2">
      <c r="A12559" s="1" t="s">
        <v>18347</v>
      </c>
      <c r="B12559" s="1" t="s">
        <v>3703</v>
      </c>
      <c r="C12559" t="s">
        <v>18470</v>
      </c>
      <c r="D12559" t="str">
        <f t="shared" si="392"/>
        <v>MCCLEARY SCHOOL DISTRICT</v>
      </c>
      <c r="E12559" t="str">
        <f t="shared" si="393"/>
        <v>MCCLEARY SCHOOL DISTRICT</v>
      </c>
      <c r="F12559">
        <v>2969</v>
      </c>
      <c r="G12559">
        <v>494</v>
      </c>
      <c r="H12559">
        <v>121</v>
      </c>
      <c r="I12559" t="s">
        <v>2878</v>
      </c>
      <c r="J12559" s="1" t="s">
        <v>2879</v>
      </c>
      <c r="K12559" s="1" t="s">
        <v>2880</v>
      </c>
    </row>
    <row r="12560" spans="1:11" x14ac:dyDescent="0.2">
      <c r="A12560" s="1" t="s">
        <v>18347</v>
      </c>
      <c r="B12560" s="1" t="s">
        <v>3409</v>
      </c>
      <c r="C12560" t="s">
        <v>18471</v>
      </c>
      <c r="D12560" t="str">
        <f t="shared" si="392"/>
        <v>MEAD SCHOOL DISTRICT</v>
      </c>
      <c r="E12560" t="str">
        <f t="shared" si="393"/>
        <v>MEAD SCHOOL DISTRICT</v>
      </c>
      <c r="F12560">
        <v>53913</v>
      </c>
      <c r="G12560">
        <v>10595</v>
      </c>
      <c r="H12560">
        <v>869</v>
      </c>
      <c r="I12560" t="s">
        <v>2878</v>
      </c>
      <c r="J12560" s="1" t="s">
        <v>2879</v>
      </c>
      <c r="K12560" s="1" t="s">
        <v>2880</v>
      </c>
    </row>
    <row r="12561" spans="1:11" x14ac:dyDescent="0.2">
      <c r="A12561" s="1" t="s">
        <v>18347</v>
      </c>
      <c r="B12561" s="1" t="s">
        <v>4101</v>
      </c>
      <c r="C12561" t="s">
        <v>18472</v>
      </c>
      <c r="D12561" t="str">
        <f t="shared" si="392"/>
        <v>MEDICAL LAKE SCHOOL DISTRICT</v>
      </c>
      <c r="E12561" t="str">
        <f t="shared" si="393"/>
        <v>MEDICAL LAKE SCHOOL DISTRICT</v>
      </c>
      <c r="F12561">
        <v>11918</v>
      </c>
      <c r="G12561">
        <v>2014</v>
      </c>
      <c r="H12561">
        <v>154</v>
      </c>
      <c r="I12561" t="s">
        <v>2878</v>
      </c>
      <c r="J12561" s="1" t="s">
        <v>2879</v>
      </c>
      <c r="K12561" s="1" t="s">
        <v>2880</v>
      </c>
    </row>
    <row r="12562" spans="1:11" x14ac:dyDescent="0.2">
      <c r="A12562" s="1" t="s">
        <v>18347</v>
      </c>
      <c r="B12562" s="1" t="s">
        <v>3710</v>
      </c>
      <c r="C12562" t="s">
        <v>18473</v>
      </c>
      <c r="D12562" t="str">
        <f t="shared" si="392"/>
        <v>MERCER ISLAND SCHOOL DISTRICT</v>
      </c>
      <c r="E12562" t="str">
        <f t="shared" si="393"/>
        <v>MERCER ISLAND SCHOOL DISTRICT</v>
      </c>
      <c r="F12562">
        <v>25269</v>
      </c>
      <c r="G12562">
        <v>4892</v>
      </c>
      <c r="H12562">
        <v>140</v>
      </c>
      <c r="I12562" t="s">
        <v>2878</v>
      </c>
      <c r="J12562" s="1" t="s">
        <v>2879</v>
      </c>
      <c r="K12562" s="1" t="s">
        <v>2880</v>
      </c>
    </row>
    <row r="12563" spans="1:11" x14ac:dyDescent="0.2">
      <c r="A12563" s="1" t="s">
        <v>18347</v>
      </c>
      <c r="B12563" s="1" t="s">
        <v>4104</v>
      </c>
      <c r="C12563" t="s">
        <v>18474</v>
      </c>
      <c r="D12563" t="str">
        <f t="shared" si="392"/>
        <v>MERIDIAN SCHOOL DISTRICT</v>
      </c>
      <c r="E12563" t="str">
        <f t="shared" si="393"/>
        <v>MERIDIAN SCHOOL DISTRICT</v>
      </c>
      <c r="F12563">
        <v>10540</v>
      </c>
      <c r="G12563">
        <v>1648</v>
      </c>
      <c r="H12563">
        <v>221</v>
      </c>
      <c r="I12563" t="s">
        <v>2878</v>
      </c>
      <c r="J12563" s="1" t="s">
        <v>2879</v>
      </c>
      <c r="K12563" s="1" t="s">
        <v>2880</v>
      </c>
    </row>
    <row r="12564" spans="1:11" x14ac:dyDescent="0.2">
      <c r="A12564" s="1" t="s">
        <v>18347</v>
      </c>
      <c r="B12564" s="1" t="s">
        <v>13828</v>
      </c>
      <c r="C12564" t="s">
        <v>18475</v>
      </c>
      <c r="D12564" t="str">
        <f t="shared" si="392"/>
        <v>METHOW VALLEY SCHOOL DISTRICT</v>
      </c>
      <c r="E12564" t="str">
        <f t="shared" si="393"/>
        <v>METHOW VALLEY SCHOOL DISTRICT</v>
      </c>
      <c r="F12564">
        <v>5286</v>
      </c>
      <c r="G12564">
        <v>630</v>
      </c>
      <c r="H12564">
        <v>158</v>
      </c>
      <c r="I12564" t="s">
        <v>2878</v>
      </c>
      <c r="J12564" s="1" t="s">
        <v>2879</v>
      </c>
      <c r="K12564" s="1" t="s">
        <v>2880</v>
      </c>
    </row>
    <row r="12565" spans="1:11" x14ac:dyDescent="0.2">
      <c r="A12565" s="1" t="s">
        <v>18347</v>
      </c>
      <c r="B12565" s="1" t="s">
        <v>4106</v>
      </c>
      <c r="C12565" t="s">
        <v>18476</v>
      </c>
      <c r="D12565" t="str">
        <f t="shared" si="392"/>
        <v>MILL A SCHOOL DISTRICT</v>
      </c>
      <c r="E12565" t="str">
        <f t="shared" si="393"/>
        <v>MILL A SCHOOL DISTRICT</v>
      </c>
      <c r="F12565">
        <v>501</v>
      </c>
      <c r="G12565">
        <v>61</v>
      </c>
      <c r="H12565">
        <v>11</v>
      </c>
      <c r="I12565" t="s">
        <v>2878</v>
      </c>
      <c r="J12565" s="1" t="s">
        <v>2879</v>
      </c>
      <c r="K12565" s="1" t="s">
        <v>2880</v>
      </c>
    </row>
    <row r="12566" spans="1:11" x14ac:dyDescent="0.2">
      <c r="A12566" s="1" t="s">
        <v>18347</v>
      </c>
      <c r="B12566" s="1" t="s">
        <v>5778</v>
      </c>
      <c r="C12566" t="s">
        <v>5984</v>
      </c>
      <c r="D12566" t="str">
        <f t="shared" si="392"/>
        <v>MONROE SCHOOL DISTRICT</v>
      </c>
      <c r="E12566" t="str">
        <f t="shared" si="393"/>
        <v>MONROE SCHOOL DISTRICT</v>
      </c>
      <c r="F12566">
        <v>41438</v>
      </c>
      <c r="G12566">
        <v>7298</v>
      </c>
      <c r="H12566">
        <v>495</v>
      </c>
      <c r="I12566" t="s">
        <v>2878</v>
      </c>
      <c r="J12566" s="1" t="s">
        <v>2879</v>
      </c>
      <c r="K12566" s="1" t="s">
        <v>2880</v>
      </c>
    </row>
    <row r="12567" spans="1:11" x14ac:dyDescent="0.2">
      <c r="A12567" s="1" t="s">
        <v>18347</v>
      </c>
      <c r="B12567" s="1" t="s">
        <v>5822</v>
      </c>
      <c r="C12567" t="s">
        <v>18477</v>
      </c>
      <c r="D12567" t="str">
        <f t="shared" si="392"/>
        <v>MONTESANO SCHOOL DISTRICT</v>
      </c>
      <c r="E12567" t="str">
        <f t="shared" si="393"/>
        <v>MONTESANO SCHOOL DISTRICT</v>
      </c>
      <c r="F12567">
        <v>7915</v>
      </c>
      <c r="G12567">
        <v>1257</v>
      </c>
      <c r="H12567">
        <v>159</v>
      </c>
      <c r="I12567" t="s">
        <v>2878</v>
      </c>
      <c r="J12567" s="1" t="s">
        <v>2879</v>
      </c>
      <c r="K12567" s="1" t="s">
        <v>2880</v>
      </c>
    </row>
    <row r="12568" spans="1:11" x14ac:dyDescent="0.2">
      <c r="A12568" s="1" t="s">
        <v>18347</v>
      </c>
      <c r="B12568" s="1" t="s">
        <v>3419</v>
      </c>
      <c r="C12568" t="s">
        <v>18478</v>
      </c>
      <c r="D12568" t="str">
        <f t="shared" si="392"/>
        <v>MORTON SCHOOL DISTRICT</v>
      </c>
      <c r="E12568" t="str">
        <f t="shared" si="393"/>
        <v>MORTON SCHOOL DISTRICT</v>
      </c>
      <c r="F12568">
        <v>2800</v>
      </c>
      <c r="G12568">
        <v>327</v>
      </c>
      <c r="H12568">
        <v>73</v>
      </c>
      <c r="I12568" t="s">
        <v>2878</v>
      </c>
      <c r="J12568" s="1" t="s">
        <v>2879</v>
      </c>
      <c r="K12568" s="1" t="s">
        <v>2880</v>
      </c>
    </row>
    <row r="12569" spans="1:11" x14ac:dyDescent="0.2">
      <c r="A12569" s="1" t="s">
        <v>18347</v>
      </c>
      <c r="B12569" s="1" t="s">
        <v>3421</v>
      </c>
      <c r="C12569" t="s">
        <v>18479</v>
      </c>
      <c r="D12569" t="str">
        <f t="shared" si="392"/>
        <v>MOSES LAKE SCHOOL DISTRICT</v>
      </c>
      <c r="E12569" t="str">
        <f t="shared" si="393"/>
        <v>MOSES LAKE SCHOOL DISTRICT</v>
      </c>
      <c r="F12569">
        <v>41634</v>
      </c>
      <c r="G12569">
        <v>8793</v>
      </c>
      <c r="H12569">
        <v>1377</v>
      </c>
      <c r="I12569" t="s">
        <v>2878</v>
      </c>
      <c r="J12569" s="1" t="s">
        <v>2879</v>
      </c>
      <c r="K12569" s="1" t="s">
        <v>2880</v>
      </c>
    </row>
    <row r="12570" spans="1:11" x14ac:dyDescent="0.2">
      <c r="A12570" s="1" t="s">
        <v>18347</v>
      </c>
      <c r="B12570" s="1" t="s">
        <v>4114</v>
      </c>
      <c r="C12570" t="s">
        <v>18480</v>
      </c>
      <c r="D12570" t="str">
        <f t="shared" si="392"/>
        <v>MOSSYROCK SCHOOL DISTRICT</v>
      </c>
      <c r="E12570" t="str">
        <f t="shared" si="393"/>
        <v>MOSSYROCK SCHOOL DISTRICT</v>
      </c>
      <c r="F12570">
        <v>4079</v>
      </c>
      <c r="G12570">
        <v>604</v>
      </c>
      <c r="H12570">
        <v>102</v>
      </c>
      <c r="I12570" t="s">
        <v>2878</v>
      </c>
      <c r="J12570" s="1" t="s">
        <v>2879</v>
      </c>
      <c r="K12570" s="1" t="s">
        <v>2880</v>
      </c>
    </row>
    <row r="12571" spans="1:11" x14ac:dyDescent="0.2">
      <c r="A12571" s="1" t="s">
        <v>18347</v>
      </c>
      <c r="B12571" s="1" t="s">
        <v>4116</v>
      </c>
      <c r="C12571" t="s">
        <v>18481</v>
      </c>
      <c r="D12571" t="str">
        <f t="shared" si="392"/>
        <v>MOUNT ADAMS SCHOOL DISTRICT</v>
      </c>
      <c r="E12571" t="str">
        <f t="shared" si="393"/>
        <v>MOUNT ADAMS SCHOOL DISTRICT</v>
      </c>
      <c r="F12571">
        <v>4495</v>
      </c>
      <c r="G12571">
        <v>1150</v>
      </c>
      <c r="H12571">
        <v>264</v>
      </c>
      <c r="I12571" t="s">
        <v>2878</v>
      </c>
      <c r="J12571" s="1" t="s">
        <v>2879</v>
      </c>
      <c r="K12571" s="1" t="s">
        <v>2880</v>
      </c>
    </row>
    <row r="12572" spans="1:11" x14ac:dyDescent="0.2">
      <c r="A12572" s="1" t="s">
        <v>18347</v>
      </c>
      <c r="B12572" s="1" t="s">
        <v>5830</v>
      </c>
      <c r="C12572" t="s">
        <v>18482</v>
      </c>
      <c r="D12572" t="str">
        <f t="shared" si="392"/>
        <v>MOUNT BAKER SCHOOL DISTRICT</v>
      </c>
      <c r="E12572" t="str">
        <f t="shared" si="393"/>
        <v>MOUNT BAKER SCHOOL DISTRICT</v>
      </c>
      <c r="F12572">
        <v>15469</v>
      </c>
      <c r="G12572">
        <v>2601</v>
      </c>
      <c r="H12572">
        <v>422</v>
      </c>
      <c r="I12572" t="s">
        <v>2878</v>
      </c>
      <c r="J12572" s="1" t="s">
        <v>2879</v>
      </c>
      <c r="K12572" s="1" t="s">
        <v>2880</v>
      </c>
    </row>
    <row r="12573" spans="1:11" x14ac:dyDescent="0.2">
      <c r="A12573" s="1" t="s">
        <v>18347</v>
      </c>
      <c r="B12573" s="1" t="s">
        <v>3425</v>
      </c>
      <c r="C12573" t="s">
        <v>18483</v>
      </c>
      <c r="D12573" t="str">
        <f t="shared" si="392"/>
        <v>MOUNT PLEASANT SCHOOL DISTRICT</v>
      </c>
      <c r="E12573" t="str">
        <f t="shared" si="393"/>
        <v>MOUNT PLEASANT SCHOOL DISTRICT</v>
      </c>
      <c r="F12573">
        <v>346</v>
      </c>
      <c r="G12573">
        <v>51</v>
      </c>
      <c r="H12573">
        <v>7</v>
      </c>
      <c r="I12573" t="s">
        <v>2878</v>
      </c>
      <c r="J12573" s="1" t="s">
        <v>2879</v>
      </c>
      <c r="K12573" s="1" t="s">
        <v>2880</v>
      </c>
    </row>
    <row r="12574" spans="1:11" x14ac:dyDescent="0.2">
      <c r="A12574" s="1" t="s">
        <v>18347</v>
      </c>
      <c r="B12574" s="1" t="s">
        <v>3427</v>
      </c>
      <c r="C12574" t="s">
        <v>13407</v>
      </c>
      <c r="D12574" t="str">
        <f t="shared" si="392"/>
        <v>MOUNT VERNON SCHOOL DISTRICT</v>
      </c>
      <c r="E12574" t="str">
        <f t="shared" si="393"/>
        <v>MOUNT VERNON SCHOOL DISTRICT</v>
      </c>
      <c r="F12574">
        <v>38651</v>
      </c>
      <c r="G12574">
        <v>6781</v>
      </c>
      <c r="H12574">
        <v>900</v>
      </c>
      <c r="I12574" t="s">
        <v>2878</v>
      </c>
      <c r="J12574" s="1" t="s">
        <v>2879</v>
      </c>
      <c r="K12574" s="1" t="s">
        <v>2880</v>
      </c>
    </row>
    <row r="12575" spans="1:11" x14ac:dyDescent="0.2">
      <c r="A12575" s="1" t="s">
        <v>18347</v>
      </c>
      <c r="B12575" s="1" t="s">
        <v>3429</v>
      </c>
      <c r="C12575" t="s">
        <v>18484</v>
      </c>
      <c r="D12575" t="str">
        <f t="shared" si="392"/>
        <v>MUKILTEO SCHOOL DISTRICT</v>
      </c>
      <c r="E12575" t="str">
        <f t="shared" si="393"/>
        <v>MUKILTEO SCHOOL DISTRICT</v>
      </c>
      <c r="F12575">
        <v>102934</v>
      </c>
      <c r="G12575">
        <v>16339</v>
      </c>
      <c r="H12575">
        <v>2043</v>
      </c>
      <c r="I12575" t="s">
        <v>2878</v>
      </c>
      <c r="J12575" s="1" t="s">
        <v>2879</v>
      </c>
      <c r="K12575" s="1" t="s">
        <v>2880</v>
      </c>
    </row>
    <row r="12576" spans="1:11" x14ac:dyDescent="0.2">
      <c r="A12576" s="1" t="s">
        <v>18347</v>
      </c>
      <c r="B12576" s="1" t="s">
        <v>3431</v>
      </c>
      <c r="C12576" t="s">
        <v>18485</v>
      </c>
      <c r="D12576" t="str">
        <f t="shared" si="392"/>
        <v>NACHES VALLEY SCHOOL DISTRICT</v>
      </c>
      <c r="E12576" t="str">
        <f t="shared" si="393"/>
        <v>NACHES VALLEY SCHOOL DISTRICT</v>
      </c>
      <c r="F12576">
        <v>8291</v>
      </c>
      <c r="G12576">
        <v>1502</v>
      </c>
      <c r="H12576">
        <v>252</v>
      </c>
      <c r="I12576" t="s">
        <v>2878</v>
      </c>
      <c r="J12576" s="1" t="s">
        <v>2879</v>
      </c>
      <c r="K12576" s="1" t="s">
        <v>2880</v>
      </c>
    </row>
    <row r="12577" spans="1:11" x14ac:dyDescent="0.2">
      <c r="A12577" s="1" t="s">
        <v>18347</v>
      </c>
      <c r="B12577" s="1" t="s">
        <v>4119</v>
      </c>
      <c r="C12577" t="s">
        <v>18486</v>
      </c>
      <c r="D12577" t="str">
        <f t="shared" si="392"/>
        <v>NAPAVINE SCHOOL DISTRICT</v>
      </c>
      <c r="E12577" t="str">
        <f t="shared" si="393"/>
        <v>NAPAVINE SCHOOL DISTRICT</v>
      </c>
      <c r="F12577">
        <v>4405</v>
      </c>
      <c r="G12577">
        <v>731</v>
      </c>
      <c r="H12577">
        <v>84</v>
      </c>
      <c r="I12577" t="s">
        <v>2878</v>
      </c>
      <c r="J12577" s="1" t="s">
        <v>2879</v>
      </c>
      <c r="K12577" s="1" t="s">
        <v>2880</v>
      </c>
    </row>
    <row r="12578" spans="1:11" x14ac:dyDescent="0.2">
      <c r="A12578" s="1" t="s">
        <v>18347</v>
      </c>
      <c r="B12578" s="1" t="s">
        <v>4121</v>
      </c>
      <c r="C12578" t="s">
        <v>18487</v>
      </c>
      <c r="D12578" t="str">
        <f t="shared" si="392"/>
        <v>NASELLE-GRAYS RIVER VALLEY SCHOOL DISTRICT</v>
      </c>
      <c r="E12578" t="str">
        <f t="shared" si="393"/>
        <v>NASELLE-GRAYS RIVER VALLEY SCHOOL DISTRICT</v>
      </c>
      <c r="F12578">
        <v>2296</v>
      </c>
      <c r="G12578">
        <v>367</v>
      </c>
      <c r="H12578">
        <v>56</v>
      </c>
      <c r="I12578" t="s">
        <v>2878</v>
      </c>
      <c r="J12578" s="1" t="s">
        <v>2879</v>
      </c>
      <c r="K12578" s="1" t="s">
        <v>2880</v>
      </c>
    </row>
    <row r="12579" spans="1:11" x14ac:dyDescent="0.2">
      <c r="A12579" s="1" t="s">
        <v>18347</v>
      </c>
      <c r="B12579" s="1" t="s">
        <v>3725</v>
      </c>
      <c r="C12579" t="s">
        <v>18488</v>
      </c>
      <c r="D12579" t="str">
        <f t="shared" si="392"/>
        <v>NESPELEM SCHOOL DISTRICT</v>
      </c>
      <c r="E12579" t="str">
        <f t="shared" si="393"/>
        <v>NESPELEM SCHOOL DISTRICT</v>
      </c>
      <c r="F12579">
        <v>1368</v>
      </c>
      <c r="G12579">
        <v>289</v>
      </c>
      <c r="H12579">
        <v>91</v>
      </c>
      <c r="I12579" t="s">
        <v>2878</v>
      </c>
      <c r="J12579" s="1" t="s">
        <v>2879</v>
      </c>
      <c r="K12579" s="1" t="s">
        <v>2880</v>
      </c>
    </row>
    <row r="12580" spans="1:11" x14ac:dyDescent="0.2">
      <c r="A12580" s="1" t="s">
        <v>18347</v>
      </c>
      <c r="B12580" s="1" t="s">
        <v>4123</v>
      </c>
      <c r="C12580" t="s">
        <v>3877</v>
      </c>
      <c r="D12580" t="str">
        <f t="shared" si="392"/>
        <v>NEWPORT SCHOOL DISTRICT</v>
      </c>
      <c r="E12580" t="str">
        <f t="shared" si="393"/>
        <v>NEWPORT SCHOOL DISTRICT</v>
      </c>
      <c r="F12580">
        <v>8173</v>
      </c>
      <c r="G12580">
        <v>1209</v>
      </c>
      <c r="H12580">
        <v>265</v>
      </c>
      <c r="I12580" t="s">
        <v>2878</v>
      </c>
      <c r="J12580" s="1" t="s">
        <v>2879</v>
      </c>
      <c r="K12580" s="1" t="s">
        <v>2880</v>
      </c>
    </row>
    <row r="12581" spans="1:11" x14ac:dyDescent="0.2">
      <c r="A12581" s="1" t="s">
        <v>18347</v>
      </c>
      <c r="B12581" s="1" t="s">
        <v>3435</v>
      </c>
      <c r="C12581" t="s">
        <v>18489</v>
      </c>
      <c r="D12581" t="str">
        <f t="shared" si="392"/>
        <v>NINE MILE FALLS SCHOOL DISTRICT</v>
      </c>
      <c r="E12581" t="str">
        <f t="shared" si="393"/>
        <v>NINE MILE FALLS SCHOOL DISTRICT</v>
      </c>
      <c r="F12581">
        <v>8997</v>
      </c>
      <c r="G12581">
        <v>1685</v>
      </c>
      <c r="H12581">
        <v>325</v>
      </c>
      <c r="I12581" t="s">
        <v>2878</v>
      </c>
      <c r="J12581" s="1" t="s">
        <v>2879</v>
      </c>
      <c r="K12581" s="1" t="s">
        <v>2880</v>
      </c>
    </row>
    <row r="12582" spans="1:11" x14ac:dyDescent="0.2">
      <c r="A12582" s="1" t="s">
        <v>18347</v>
      </c>
      <c r="B12582" s="1" t="s">
        <v>3437</v>
      </c>
      <c r="C12582" t="s">
        <v>18490</v>
      </c>
      <c r="D12582" t="str">
        <f t="shared" si="392"/>
        <v>NOOKSACK VALLEY SCHOOL DISTRICT</v>
      </c>
      <c r="E12582" t="str">
        <f t="shared" si="393"/>
        <v>NOOKSACK VALLEY SCHOOL DISTRICT</v>
      </c>
      <c r="F12582">
        <v>10839</v>
      </c>
      <c r="G12582">
        <v>2017</v>
      </c>
      <c r="H12582">
        <v>220</v>
      </c>
      <c r="I12582" t="s">
        <v>2878</v>
      </c>
      <c r="J12582" s="1" t="s">
        <v>2879</v>
      </c>
      <c r="K12582" s="1" t="s">
        <v>2880</v>
      </c>
    </row>
    <row r="12583" spans="1:11" x14ac:dyDescent="0.2">
      <c r="A12583" s="1" t="s">
        <v>18347</v>
      </c>
      <c r="B12583" s="1" t="s">
        <v>4128</v>
      </c>
      <c r="C12583" t="s">
        <v>18491</v>
      </c>
      <c r="D12583" t="str">
        <f t="shared" si="392"/>
        <v>NORTH BEACH SCHOOL DISTRICT</v>
      </c>
      <c r="E12583" t="str">
        <f t="shared" si="393"/>
        <v>NORTH BEACH SCHOOL DISTRICT</v>
      </c>
      <c r="F12583">
        <v>7211</v>
      </c>
      <c r="G12583">
        <v>737</v>
      </c>
      <c r="H12583">
        <v>114</v>
      </c>
      <c r="I12583" t="s">
        <v>2878</v>
      </c>
      <c r="J12583" s="1" t="s">
        <v>2879</v>
      </c>
      <c r="K12583" s="1" t="s">
        <v>2880</v>
      </c>
    </row>
    <row r="12584" spans="1:11" x14ac:dyDescent="0.2">
      <c r="A12584" s="1" t="s">
        <v>18347</v>
      </c>
      <c r="B12584" s="1" t="s">
        <v>3439</v>
      </c>
      <c r="C12584" t="s">
        <v>18492</v>
      </c>
      <c r="D12584" t="str">
        <f t="shared" si="392"/>
        <v>NORTH FRANKLIN SCHOOL DISTRICT</v>
      </c>
      <c r="E12584" t="str">
        <f t="shared" si="393"/>
        <v>NORTH FRANKLIN SCHOOL DISTRICT</v>
      </c>
      <c r="F12584">
        <v>10580</v>
      </c>
      <c r="G12584">
        <v>2397</v>
      </c>
      <c r="H12584">
        <v>672</v>
      </c>
      <c r="I12584" t="s">
        <v>2878</v>
      </c>
      <c r="J12584" s="1" t="s">
        <v>2879</v>
      </c>
      <c r="K12584" s="1" t="s">
        <v>2880</v>
      </c>
    </row>
    <row r="12585" spans="1:11" x14ac:dyDescent="0.2">
      <c r="A12585" s="1" t="s">
        <v>18347</v>
      </c>
      <c r="B12585" s="1" t="s">
        <v>3574</v>
      </c>
      <c r="C12585" t="s">
        <v>18493</v>
      </c>
      <c r="D12585" t="str">
        <f t="shared" si="392"/>
        <v>NORTH KITSAP SCHOOL DISTRICT</v>
      </c>
      <c r="E12585" t="str">
        <f t="shared" si="393"/>
        <v>NORTH KITSAP SCHOOL DISTRICT</v>
      </c>
      <c r="F12585">
        <v>49496</v>
      </c>
      <c r="G12585">
        <v>7465</v>
      </c>
      <c r="H12585">
        <v>538</v>
      </c>
      <c r="I12585" t="s">
        <v>2878</v>
      </c>
      <c r="J12585" s="1" t="s">
        <v>2879</v>
      </c>
      <c r="K12585" s="1" t="s">
        <v>2880</v>
      </c>
    </row>
    <row r="12586" spans="1:11" x14ac:dyDescent="0.2">
      <c r="A12586" s="1" t="s">
        <v>18347</v>
      </c>
      <c r="B12586" s="1" t="s">
        <v>4131</v>
      </c>
      <c r="C12586" t="s">
        <v>18494</v>
      </c>
      <c r="D12586" t="str">
        <f t="shared" si="392"/>
        <v>NORTH MASON SCHOOL DISTRICT</v>
      </c>
      <c r="E12586" t="str">
        <f t="shared" si="393"/>
        <v>NORTH MASON SCHOOL DISTRICT</v>
      </c>
      <c r="F12586">
        <v>15128</v>
      </c>
      <c r="G12586">
        <v>2156</v>
      </c>
      <c r="H12586">
        <v>445</v>
      </c>
      <c r="I12586" t="s">
        <v>2878</v>
      </c>
      <c r="J12586" s="1" t="s">
        <v>2879</v>
      </c>
      <c r="K12586" s="1" t="s">
        <v>2880</v>
      </c>
    </row>
    <row r="12587" spans="1:11" x14ac:dyDescent="0.2">
      <c r="A12587" s="1" t="s">
        <v>18347</v>
      </c>
      <c r="B12587" s="1" t="s">
        <v>3441</v>
      </c>
      <c r="C12587" t="s">
        <v>18495</v>
      </c>
      <c r="D12587" t="str">
        <f t="shared" si="392"/>
        <v>NORTH RIVER SCHOOL DISTRICT</v>
      </c>
      <c r="E12587" t="str">
        <f t="shared" si="393"/>
        <v>NORTH RIVER SCHOOL DISTRICT</v>
      </c>
      <c r="F12587">
        <v>222</v>
      </c>
      <c r="G12587">
        <v>34</v>
      </c>
      <c r="H12587">
        <v>8</v>
      </c>
      <c r="I12587" t="s">
        <v>2878</v>
      </c>
      <c r="J12587" s="1" t="s">
        <v>2879</v>
      </c>
      <c r="K12587" s="1" t="s">
        <v>2880</v>
      </c>
    </row>
    <row r="12588" spans="1:11" x14ac:dyDescent="0.2">
      <c r="A12588" s="1" t="s">
        <v>18347</v>
      </c>
      <c r="B12588" s="1" t="s">
        <v>3443</v>
      </c>
      <c r="C12588" t="s">
        <v>18496</v>
      </c>
      <c r="D12588" t="str">
        <f t="shared" si="392"/>
        <v>NORTH THURSTON PUBLIC SCHOOLS</v>
      </c>
      <c r="E12588" t="str">
        <f t="shared" si="393"/>
        <v>NORTH THURSTON PUBLIC SCHOOLS</v>
      </c>
      <c r="F12588">
        <v>102760</v>
      </c>
      <c r="G12588">
        <v>16085</v>
      </c>
      <c r="H12588">
        <v>1750</v>
      </c>
      <c r="I12588" t="s">
        <v>2878</v>
      </c>
      <c r="J12588" s="1" t="s">
        <v>2879</v>
      </c>
      <c r="K12588" s="1" t="s">
        <v>2880</v>
      </c>
    </row>
    <row r="12589" spans="1:11" x14ac:dyDescent="0.2">
      <c r="A12589" s="1" t="s">
        <v>18347</v>
      </c>
      <c r="B12589" s="1" t="s">
        <v>3447</v>
      </c>
      <c r="C12589" t="s">
        <v>18497</v>
      </c>
      <c r="D12589" t="str">
        <f t="shared" si="392"/>
        <v>NORTHPORT SCHOOL DISTRICT</v>
      </c>
      <c r="E12589" t="str">
        <f t="shared" si="393"/>
        <v>NORTHPORT SCHOOL DISTRICT</v>
      </c>
      <c r="F12589">
        <v>1513</v>
      </c>
      <c r="G12589">
        <v>193</v>
      </c>
      <c r="H12589">
        <v>43</v>
      </c>
      <c r="I12589" t="s">
        <v>2878</v>
      </c>
      <c r="J12589" s="1" t="s">
        <v>2879</v>
      </c>
      <c r="K12589" s="1" t="s">
        <v>2880</v>
      </c>
    </row>
    <row r="12590" spans="1:11" x14ac:dyDescent="0.2">
      <c r="A12590" s="1" t="s">
        <v>18347</v>
      </c>
      <c r="B12590" s="1" t="s">
        <v>4135</v>
      </c>
      <c r="C12590" t="s">
        <v>18498</v>
      </c>
      <c r="D12590" t="str">
        <f t="shared" si="392"/>
        <v>NORTHSHORE SCHOOL DISTRICT</v>
      </c>
      <c r="E12590" t="str">
        <f t="shared" si="393"/>
        <v>NORTHSHORE SCHOOL DISTRICT</v>
      </c>
      <c r="F12590">
        <v>136248</v>
      </c>
      <c r="G12590">
        <v>22996</v>
      </c>
      <c r="H12590">
        <v>961</v>
      </c>
      <c r="I12590" t="s">
        <v>2878</v>
      </c>
      <c r="J12590" s="1" t="s">
        <v>2879</v>
      </c>
      <c r="K12590" s="1" t="s">
        <v>2880</v>
      </c>
    </row>
    <row r="12591" spans="1:11" x14ac:dyDescent="0.2">
      <c r="A12591" s="1" t="s">
        <v>18347</v>
      </c>
      <c r="B12591" s="1" t="s">
        <v>4137</v>
      </c>
      <c r="C12591" t="s">
        <v>18499</v>
      </c>
      <c r="D12591" t="str">
        <f t="shared" si="392"/>
        <v>OAK HARBOR SCHOOL DISTRICT</v>
      </c>
      <c r="E12591" t="str">
        <f t="shared" si="393"/>
        <v>OAK HARBOR SCHOOL DISTRICT</v>
      </c>
      <c r="F12591">
        <v>39802</v>
      </c>
      <c r="G12591">
        <v>5565</v>
      </c>
      <c r="H12591">
        <v>741</v>
      </c>
      <c r="I12591" t="s">
        <v>2878</v>
      </c>
      <c r="J12591" s="1" t="s">
        <v>2879</v>
      </c>
      <c r="K12591" s="1" t="s">
        <v>2880</v>
      </c>
    </row>
    <row r="12592" spans="1:11" x14ac:dyDescent="0.2">
      <c r="A12592" s="1" t="s">
        <v>18347</v>
      </c>
      <c r="B12592" s="1" t="s">
        <v>3737</v>
      </c>
      <c r="C12592" t="s">
        <v>18500</v>
      </c>
      <c r="D12592" t="str">
        <f t="shared" si="392"/>
        <v>OAKESDALE SCHOOL DISTRICT</v>
      </c>
      <c r="E12592" t="str">
        <f t="shared" si="393"/>
        <v>OAKESDALE SCHOOL DISTRICT</v>
      </c>
      <c r="F12592">
        <v>913</v>
      </c>
      <c r="G12592">
        <v>166</v>
      </c>
      <c r="H12592">
        <v>10</v>
      </c>
      <c r="I12592" t="s">
        <v>2878</v>
      </c>
      <c r="J12592" s="1" t="s">
        <v>2879</v>
      </c>
      <c r="K12592" s="1" t="s">
        <v>2880</v>
      </c>
    </row>
    <row r="12593" spans="1:11" x14ac:dyDescent="0.2">
      <c r="A12593" s="1" t="s">
        <v>18347</v>
      </c>
      <c r="B12593" s="1" t="s">
        <v>3453</v>
      </c>
      <c r="C12593" t="s">
        <v>18501</v>
      </c>
      <c r="D12593" t="str">
        <f t="shared" si="392"/>
        <v>OAKVILLE SCHOOL DISTRICT</v>
      </c>
      <c r="E12593" t="str">
        <f t="shared" si="393"/>
        <v>OAKVILLE SCHOOL DISTRICT</v>
      </c>
      <c r="F12593">
        <v>2327</v>
      </c>
      <c r="G12593">
        <v>369</v>
      </c>
      <c r="H12593">
        <v>71</v>
      </c>
      <c r="I12593" t="s">
        <v>2878</v>
      </c>
      <c r="J12593" s="1" t="s">
        <v>2879</v>
      </c>
      <c r="K12593" s="1" t="s">
        <v>2880</v>
      </c>
    </row>
    <row r="12594" spans="1:11" x14ac:dyDescent="0.2">
      <c r="A12594" s="1" t="s">
        <v>18347</v>
      </c>
      <c r="B12594" s="1" t="s">
        <v>3669</v>
      </c>
      <c r="C12594" t="s">
        <v>18502</v>
      </c>
      <c r="D12594" t="str">
        <f t="shared" si="392"/>
        <v>OCEAN BEACH SCHOOL DISTRICT</v>
      </c>
      <c r="E12594" t="str">
        <f t="shared" si="393"/>
        <v>OCEAN BEACH SCHOOL DISTRICT</v>
      </c>
      <c r="F12594">
        <v>10191</v>
      </c>
      <c r="G12594">
        <v>907</v>
      </c>
      <c r="H12594">
        <v>156</v>
      </c>
      <c r="I12594" t="s">
        <v>2878</v>
      </c>
      <c r="J12594" s="1" t="s">
        <v>2879</v>
      </c>
      <c r="K12594" s="1" t="s">
        <v>2880</v>
      </c>
    </row>
    <row r="12595" spans="1:11" x14ac:dyDescent="0.2">
      <c r="A12595" s="1" t="s">
        <v>18347</v>
      </c>
      <c r="B12595" s="1" t="s">
        <v>3739</v>
      </c>
      <c r="C12595" t="s">
        <v>18503</v>
      </c>
      <c r="D12595" t="str">
        <f t="shared" si="392"/>
        <v>OCOSTA SCHOOL DISTRICT</v>
      </c>
      <c r="E12595" t="str">
        <f t="shared" si="393"/>
        <v>OCOSTA SCHOOL DISTRICT</v>
      </c>
      <c r="F12595">
        <v>7466</v>
      </c>
      <c r="G12595">
        <v>687</v>
      </c>
      <c r="H12595">
        <v>192</v>
      </c>
      <c r="I12595" t="s">
        <v>2878</v>
      </c>
      <c r="J12595" s="1" t="s">
        <v>2879</v>
      </c>
      <c r="K12595" s="1" t="s">
        <v>2880</v>
      </c>
    </row>
    <row r="12596" spans="1:11" x14ac:dyDescent="0.2">
      <c r="A12596" s="1" t="s">
        <v>18347</v>
      </c>
      <c r="B12596" s="1" t="s">
        <v>3459</v>
      </c>
      <c r="C12596" t="s">
        <v>18504</v>
      </c>
      <c r="D12596" t="str">
        <f t="shared" si="392"/>
        <v>ODESSA SCHOOL DISTRICT</v>
      </c>
      <c r="E12596" t="str">
        <f t="shared" si="393"/>
        <v>ODESSA SCHOOL DISTRICT</v>
      </c>
      <c r="F12596">
        <v>1489</v>
      </c>
      <c r="G12596">
        <v>264</v>
      </c>
      <c r="H12596">
        <v>38</v>
      </c>
      <c r="I12596" t="s">
        <v>2878</v>
      </c>
      <c r="J12596" s="1" t="s">
        <v>2879</v>
      </c>
      <c r="K12596" s="1" t="s">
        <v>2880</v>
      </c>
    </row>
    <row r="12597" spans="1:11" x14ac:dyDescent="0.2">
      <c r="A12597" s="1" t="s">
        <v>18347</v>
      </c>
      <c r="B12597" s="1" t="s">
        <v>3461</v>
      </c>
      <c r="C12597" t="s">
        <v>18505</v>
      </c>
      <c r="D12597" t="str">
        <f t="shared" si="392"/>
        <v>OKANOGAN SCHOOL DISTRICT</v>
      </c>
      <c r="E12597" t="str">
        <f t="shared" si="393"/>
        <v>OKANOGAN SCHOOL DISTRICT</v>
      </c>
      <c r="F12597">
        <v>5693</v>
      </c>
      <c r="G12597">
        <v>996</v>
      </c>
      <c r="H12597">
        <v>274</v>
      </c>
      <c r="I12597" t="s">
        <v>2878</v>
      </c>
      <c r="J12597" s="1" t="s">
        <v>2879</v>
      </c>
      <c r="K12597" s="1" t="s">
        <v>2880</v>
      </c>
    </row>
    <row r="12598" spans="1:11" x14ac:dyDescent="0.2">
      <c r="A12598" s="1" t="s">
        <v>18347</v>
      </c>
      <c r="B12598" s="1" t="s">
        <v>5871</v>
      </c>
      <c r="C12598" t="s">
        <v>18506</v>
      </c>
      <c r="D12598" t="str">
        <f t="shared" si="392"/>
        <v>OLYMPIA SCHOOL DISTRICT</v>
      </c>
      <c r="E12598" t="str">
        <f t="shared" si="393"/>
        <v>OLYMPIA SCHOOL DISTRICT</v>
      </c>
      <c r="F12598">
        <v>67378</v>
      </c>
      <c r="G12598">
        <v>9735</v>
      </c>
      <c r="H12598">
        <v>927</v>
      </c>
      <c r="I12598" t="s">
        <v>2878</v>
      </c>
      <c r="J12598" s="1" t="s">
        <v>2879</v>
      </c>
      <c r="K12598" s="1" t="s">
        <v>2880</v>
      </c>
    </row>
    <row r="12599" spans="1:11" x14ac:dyDescent="0.2">
      <c r="A12599" s="1" t="s">
        <v>18347</v>
      </c>
      <c r="B12599" s="1" t="s">
        <v>18507</v>
      </c>
      <c r="C12599" t="s">
        <v>18508</v>
      </c>
      <c r="D12599" t="str">
        <f t="shared" si="392"/>
        <v>OMAK SCHOOL DISTRICT</v>
      </c>
      <c r="E12599" t="str">
        <f t="shared" si="393"/>
        <v>OMAK SCHOOL DISTRICT</v>
      </c>
      <c r="F12599">
        <v>10592</v>
      </c>
      <c r="G12599">
        <v>1828</v>
      </c>
      <c r="H12599">
        <v>403</v>
      </c>
      <c r="I12599" t="s">
        <v>2878</v>
      </c>
      <c r="J12599" s="1" t="s">
        <v>2879</v>
      </c>
      <c r="K12599" s="1" t="s">
        <v>2880</v>
      </c>
    </row>
    <row r="12600" spans="1:11" x14ac:dyDescent="0.2">
      <c r="A12600" s="1" t="s">
        <v>18347</v>
      </c>
      <c r="B12600" s="1" t="s">
        <v>3744</v>
      </c>
      <c r="C12600" t="s">
        <v>18509</v>
      </c>
      <c r="D12600" t="str">
        <f t="shared" si="392"/>
        <v>ONALASKA SCHOOL DISTRICT</v>
      </c>
      <c r="E12600" t="str">
        <f t="shared" si="393"/>
        <v>ONALASKA SCHOOL DISTRICT</v>
      </c>
      <c r="F12600">
        <v>5406</v>
      </c>
      <c r="G12600">
        <v>851</v>
      </c>
      <c r="H12600">
        <v>106</v>
      </c>
      <c r="I12600" t="s">
        <v>2878</v>
      </c>
      <c r="J12600" s="1" t="s">
        <v>2879</v>
      </c>
      <c r="K12600" s="1" t="s">
        <v>2880</v>
      </c>
    </row>
    <row r="12601" spans="1:11" x14ac:dyDescent="0.2">
      <c r="A12601" s="1" t="s">
        <v>18347</v>
      </c>
      <c r="B12601" s="1" t="s">
        <v>3746</v>
      </c>
      <c r="C12601" t="s">
        <v>18510</v>
      </c>
      <c r="D12601" t="str">
        <f t="shared" si="392"/>
        <v>ONION CREEK SCHOOL DISTRICT</v>
      </c>
      <c r="E12601" t="str">
        <f t="shared" si="393"/>
        <v>ONION CREEK SCHOOL DISTRICT</v>
      </c>
      <c r="F12601">
        <v>406</v>
      </c>
      <c r="G12601">
        <v>52</v>
      </c>
      <c r="H12601">
        <v>11</v>
      </c>
      <c r="I12601" t="s">
        <v>2878</v>
      </c>
      <c r="J12601" s="1" t="s">
        <v>2879</v>
      </c>
      <c r="K12601" s="1" t="s">
        <v>2880</v>
      </c>
    </row>
    <row r="12602" spans="1:11" x14ac:dyDescent="0.2">
      <c r="A12602" s="1" t="s">
        <v>18347</v>
      </c>
      <c r="B12602" s="1" t="s">
        <v>3467</v>
      </c>
      <c r="C12602" t="s">
        <v>18511</v>
      </c>
      <c r="D12602" t="str">
        <f t="shared" si="392"/>
        <v>ORCAS ISLAND SCHOOL DISTRICT</v>
      </c>
      <c r="E12602" t="str">
        <f t="shared" si="393"/>
        <v>ORCAS ISLAND SCHOOL DISTRICT</v>
      </c>
      <c r="F12602">
        <v>5582</v>
      </c>
      <c r="G12602">
        <v>575</v>
      </c>
      <c r="H12602">
        <v>89</v>
      </c>
      <c r="I12602" t="s">
        <v>2878</v>
      </c>
      <c r="J12602" s="1" t="s">
        <v>2879</v>
      </c>
      <c r="K12602" s="1" t="s">
        <v>2880</v>
      </c>
    </row>
    <row r="12603" spans="1:11" x14ac:dyDescent="0.2">
      <c r="A12603" s="1" t="s">
        <v>18347</v>
      </c>
      <c r="B12603" s="1" t="s">
        <v>3469</v>
      </c>
      <c r="C12603" t="s">
        <v>18512</v>
      </c>
      <c r="D12603" t="str">
        <f t="shared" si="392"/>
        <v>ORCHARD PRAIRIE SCHOOL DISTRICT</v>
      </c>
      <c r="E12603" t="str">
        <f t="shared" si="393"/>
        <v>ORCHARD PRAIRIE SCHOOL DISTRICT</v>
      </c>
      <c r="F12603">
        <v>745</v>
      </c>
      <c r="G12603">
        <v>133</v>
      </c>
      <c r="H12603">
        <v>16</v>
      </c>
      <c r="I12603" t="s">
        <v>2878</v>
      </c>
      <c r="J12603" s="1" t="s">
        <v>2879</v>
      </c>
      <c r="K12603" s="1" t="s">
        <v>2880</v>
      </c>
    </row>
    <row r="12604" spans="1:11" x14ac:dyDescent="0.2">
      <c r="A12604" s="1" t="s">
        <v>18347</v>
      </c>
      <c r="B12604" s="1" t="s">
        <v>3471</v>
      </c>
      <c r="C12604" t="s">
        <v>18513</v>
      </c>
      <c r="D12604" t="str">
        <f t="shared" si="392"/>
        <v>ORIENT SCHOOL DISTRICT</v>
      </c>
      <c r="E12604" t="str">
        <f t="shared" si="393"/>
        <v>ORIENT SCHOOL DISTRICT</v>
      </c>
      <c r="F12604">
        <v>894</v>
      </c>
      <c r="G12604">
        <v>95</v>
      </c>
      <c r="H12604">
        <v>25</v>
      </c>
      <c r="I12604" t="s">
        <v>2878</v>
      </c>
      <c r="J12604" s="1" t="s">
        <v>2879</v>
      </c>
      <c r="K12604" s="1" t="s">
        <v>2880</v>
      </c>
    </row>
    <row r="12605" spans="1:11" x14ac:dyDescent="0.2">
      <c r="A12605" s="1" t="s">
        <v>18347</v>
      </c>
      <c r="B12605" s="1" t="s">
        <v>5093</v>
      </c>
      <c r="C12605" t="s">
        <v>18514</v>
      </c>
      <c r="D12605" t="str">
        <f t="shared" si="392"/>
        <v>ORONDO SCHOOL DISTRICT</v>
      </c>
      <c r="E12605" t="str">
        <f t="shared" si="393"/>
        <v>ORONDO SCHOOL DISTRICT</v>
      </c>
      <c r="F12605">
        <v>1775</v>
      </c>
      <c r="G12605">
        <v>394</v>
      </c>
      <c r="H12605">
        <v>51</v>
      </c>
      <c r="I12605" t="s">
        <v>2878</v>
      </c>
      <c r="J12605" s="1" t="s">
        <v>2879</v>
      </c>
      <c r="K12605" s="1" t="s">
        <v>2880</v>
      </c>
    </row>
    <row r="12606" spans="1:11" x14ac:dyDescent="0.2">
      <c r="A12606" s="1" t="s">
        <v>18347</v>
      </c>
      <c r="B12606" s="1" t="s">
        <v>3750</v>
      </c>
      <c r="C12606" t="s">
        <v>18515</v>
      </c>
      <c r="D12606" t="str">
        <f t="shared" si="392"/>
        <v>OROVILLE SCHOOL DISTRICT</v>
      </c>
      <c r="E12606" t="str">
        <f t="shared" si="393"/>
        <v>OROVILLE SCHOOL DISTRICT</v>
      </c>
      <c r="F12606">
        <v>4486</v>
      </c>
      <c r="G12606">
        <v>725</v>
      </c>
      <c r="H12606">
        <v>239</v>
      </c>
      <c r="I12606" t="s">
        <v>2878</v>
      </c>
      <c r="J12606" s="1" t="s">
        <v>2879</v>
      </c>
      <c r="K12606" s="1" t="s">
        <v>2880</v>
      </c>
    </row>
    <row r="12607" spans="1:11" x14ac:dyDescent="0.2">
      <c r="A12607" s="1" t="s">
        <v>18347</v>
      </c>
      <c r="B12607" s="1" t="s">
        <v>4149</v>
      </c>
      <c r="C12607" t="s">
        <v>18516</v>
      </c>
      <c r="D12607" t="str">
        <f t="shared" si="392"/>
        <v>ORTING SCHOOL DISTRICT</v>
      </c>
      <c r="E12607" t="str">
        <f t="shared" si="393"/>
        <v>ORTING SCHOOL DISTRICT</v>
      </c>
      <c r="F12607">
        <v>14484</v>
      </c>
      <c r="G12607">
        <v>2745</v>
      </c>
      <c r="H12607">
        <v>259</v>
      </c>
      <c r="I12607" t="s">
        <v>2878</v>
      </c>
      <c r="J12607" s="1" t="s">
        <v>2879</v>
      </c>
      <c r="K12607" s="1" t="s">
        <v>2880</v>
      </c>
    </row>
    <row r="12608" spans="1:11" x14ac:dyDescent="0.2">
      <c r="A12608" s="1" t="s">
        <v>18347</v>
      </c>
      <c r="B12608" s="1" t="s">
        <v>4151</v>
      </c>
      <c r="C12608" t="s">
        <v>18517</v>
      </c>
      <c r="D12608" t="str">
        <f t="shared" si="392"/>
        <v>OTHELLO SCHOOL DISTRICT</v>
      </c>
      <c r="E12608" t="str">
        <f t="shared" si="393"/>
        <v>OTHELLO SCHOOL DISTRICT</v>
      </c>
      <c r="F12608">
        <v>15382</v>
      </c>
      <c r="G12608">
        <v>4221</v>
      </c>
      <c r="H12608">
        <v>1067</v>
      </c>
      <c r="I12608" t="s">
        <v>2878</v>
      </c>
      <c r="J12608" s="1" t="s">
        <v>2879</v>
      </c>
      <c r="K12608" s="1" t="s">
        <v>2880</v>
      </c>
    </row>
    <row r="12609" spans="1:11" x14ac:dyDescent="0.2">
      <c r="A12609" s="1" t="s">
        <v>18347</v>
      </c>
      <c r="B12609" s="1" t="s">
        <v>3475</v>
      </c>
      <c r="C12609" t="s">
        <v>16263</v>
      </c>
      <c r="D12609" t="str">
        <f t="shared" si="392"/>
        <v>PALISADES SCHOOL DISTRICT</v>
      </c>
      <c r="E12609" t="str">
        <f t="shared" si="393"/>
        <v>PALISADES SCHOOL DISTRICT</v>
      </c>
      <c r="F12609">
        <v>289</v>
      </c>
      <c r="G12609">
        <v>62</v>
      </c>
      <c r="H12609">
        <v>12</v>
      </c>
      <c r="I12609" t="s">
        <v>2878</v>
      </c>
      <c r="J12609" s="1" t="s">
        <v>2879</v>
      </c>
      <c r="K12609" s="1" t="s">
        <v>2880</v>
      </c>
    </row>
    <row r="12610" spans="1:11" x14ac:dyDescent="0.2">
      <c r="A12610" s="1" t="s">
        <v>18347</v>
      </c>
      <c r="B12610" s="1" t="s">
        <v>3754</v>
      </c>
      <c r="C12610" t="s">
        <v>18518</v>
      </c>
      <c r="D12610" t="str">
        <f t="shared" si="392"/>
        <v>PALOUSE SCHOOL DISTRICT</v>
      </c>
      <c r="E12610" t="str">
        <f t="shared" si="393"/>
        <v>PALOUSE SCHOOL DISTRICT</v>
      </c>
      <c r="F12610">
        <v>1518</v>
      </c>
      <c r="G12610">
        <v>257</v>
      </c>
      <c r="H12610">
        <v>49</v>
      </c>
      <c r="I12610" t="s">
        <v>2878</v>
      </c>
      <c r="J12610" s="1" t="s">
        <v>2879</v>
      </c>
      <c r="K12610" s="1" t="s">
        <v>2880</v>
      </c>
    </row>
    <row r="12611" spans="1:11" x14ac:dyDescent="0.2">
      <c r="A12611" s="1" t="s">
        <v>18347</v>
      </c>
      <c r="B12611" s="1" t="s">
        <v>4155</v>
      </c>
      <c r="C12611" t="s">
        <v>18519</v>
      </c>
      <c r="D12611" t="str">
        <f t="shared" ref="D12611:D12674" si="394">UPPER(C12611)</f>
        <v>PASCO SCHOOL DISTRICT</v>
      </c>
      <c r="E12611" t="str">
        <f t="shared" ref="E12611:E12674" si="395">UPPER(TRIM(C12611))</f>
        <v>PASCO SCHOOL DISTRICT</v>
      </c>
      <c r="F12611">
        <v>78615</v>
      </c>
      <c r="G12611">
        <v>18857</v>
      </c>
      <c r="H12611">
        <v>3444</v>
      </c>
      <c r="I12611" t="s">
        <v>2878</v>
      </c>
      <c r="J12611" s="1" t="s">
        <v>2879</v>
      </c>
      <c r="K12611" s="1" t="s">
        <v>2880</v>
      </c>
    </row>
    <row r="12612" spans="1:11" x14ac:dyDescent="0.2">
      <c r="A12612" s="1" t="s">
        <v>18347</v>
      </c>
      <c r="B12612" s="1" t="s">
        <v>5738</v>
      </c>
      <c r="C12612" t="s">
        <v>18520</v>
      </c>
      <c r="D12612" t="str">
        <f t="shared" si="394"/>
        <v>PATEROS SCHOOL DISTRICT</v>
      </c>
      <c r="E12612" t="str">
        <f t="shared" si="395"/>
        <v>PATEROS SCHOOL DISTRICT</v>
      </c>
      <c r="F12612">
        <v>1560</v>
      </c>
      <c r="G12612">
        <v>261</v>
      </c>
      <c r="H12612">
        <v>62</v>
      </c>
      <c r="I12612" t="s">
        <v>2878</v>
      </c>
      <c r="J12612" s="1" t="s">
        <v>2879</v>
      </c>
      <c r="K12612" s="1" t="s">
        <v>2880</v>
      </c>
    </row>
    <row r="12613" spans="1:11" x14ac:dyDescent="0.2">
      <c r="A12613" s="1" t="s">
        <v>18347</v>
      </c>
      <c r="B12613" s="1" t="s">
        <v>3479</v>
      </c>
      <c r="C12613" t="s">
        <v>18521</v>
      </c>
      <c r="D12613" t="str">
        <f t="shared" si="394"/>
        <v>PATERSON SCHOOL DISTRICT</v>
      </c>
      <c r="E12613" t="str">
        <f t="shared" si="395"/>
        <v>PATERSON SCHOOL DISTRICT</v>
      </c>
      <c r="F12613">
        <v>499</v>
      </c>
      <c r="G12613">
        <v>126</v>
      </c>
      <c r="H12613">
        <v>8</v>
      </c>
      <c r="I12613" t="s">
        <v>2878</v>
      </c>
      <c r="J12613" s="1" t="s">
        <v>2879</v>
      </c>
      <c r="K12613" s="1" t="s">
        <v>2880</v>
      </c>
    </row>
    <row r="12614" spans="1:11" x14ac:dyDescent="0.2">
      <c r="A12614" s="1" t="s">
        <v>18347</v>
      </c>
      <c r="B12614" s="1" t="s">
        <v>5889</v>
      </c>
      <c r="C12614" t="s">
        <v>18522</v>
      </c>
      <c r="D12614" t="str">
        <f t="shared" si="394"/>
        <v>PE ELL SCHOOL DISTRICT</v>
      </c>
      <c r="E12614" t="str">
        <f t="shared" si="395"/>
        <v>PE ELL SCHOOL DISTRICT</v>
      </c>
      <c r="F12614">
        <v>1774</v>
      </c>
      <c r="G12614">
        <v>298</v>
      </c>
      <c r="H12614">
        <v>32</v>
      </c>
      <c r="I12614" t="s">
        <v>2878</v>
      </c>
      <c r="J12614" s="1" t="s">
        <v>2879</v>
      </c>
      <c r="K12614" s="1" t="s">
        <v>2880</v>
      </c>
    </row>
    <row r="12615" spans="1:11" x14ac:dyDescent="0.2">
      <c r="A12615" s="1" t="s">
        <v>18347</v>
      </c>
      <c r="B12615" s="1" t="s">
        <v>3677</v>
      </c>
      <c r="C12615" t="s">
        <v>18523</v>
      </c>
      <c r="D12615" t="str">
        <f t="shared" si="394"/>
        <v>PENINSULA SCHOOL DISTRICT</v>
      </c>
      <c r="E12615" t="str">
        <f t="shared" si="395"/>
        <v>PENINSULA SCHOOL DISTRICT</v>
      </c>
      <c r="F12615">
        <v>66771</v>
      </c>
      <c r="G12615">
        <v>11262</v>
      </c>
      <c r="H12615">
        <v>619</v>
      </c>
      <c r="I12615" t="s">
        <v>2878</v>
      </c>
      <c r="J12615" s="1" t="s">
        <v>2879</v>
      </c>
      <c r="K12615" s="1" t="s">
        <v>2880</v>
      </c>
    </row>
    <row r="12616" spans="1:11" x14ac:dyDescent="0.2">
      <c r="A12616" s="1" t="s">
        <v>18347</v>
      </c>
      <c r="B12616" s="1" t="s">
        <v>4161</v>
      </c>
      <c r="C12616" t="s">
        <v>18524</v>
      </c>
      <c r="D12616" t="str">
        <f t="shared" si="394"/>
        <v>PIONEER SCHOOL DISTRICT</v>
      </c>
      <c r="E12616" t="str">
        <f t="shared" si="395"/>
        <v>PIONEER SCHOOL DISTRICT</v>
      </c>
      <c r="F12616">
        <v>10333</v>
      </c>
      <c r="G12616">
        <v>1436</v>
      </c>
      <c r="H12616">
        <v>247</v>
      </c>
      <c r="I12616" t="s">
        <v>2878</v>
      </c>
      <c r="J12616" s="1" t="s">
        <v>2879</v>
      </c>
      <c r="K12616" s="1" t="s">
        <v>2880</v>
      </c>
    </row>
    <row r="12617" spans="1:11" x14ac:dyDescent="0.2">
      <c r="A12617" s="1" t="s">
        <v>18347</v>
      </c>
      <c r="B12617" s="1" t="s">
        <v>3483</v>
      </c>
      <c r="C12617" t="s">
        <v>18525</v>
      </c>
      <c r="D12617" t="str">
        <f t="shared" si="394"/>
        <v>POMEROY SCHOOL DISTRICT</v>
      </c>
      <c r="E12617" t="str">
        <f t="shared" si="395"/>
        <v>POMEROY SCHOOL DISTRICT</v>
      </c>
      <c r="F12617">
        <v>2173</v>
      </c>
      <c r="G12617">
        <v>314</v>
      </c>
      <c r="H12617">
        <v>55</v>
      </c>
      <c r="I12617" t="s">
        <v>2878</v>
      </c>
      <c r="J12617" s="1" t="s">
        <v>2879</v>
      </c>
      <c r="K12617" s="1" t="s">
        <v>2880</v>
      </c>
    </row>
    <row r="12618" spans="1:11" x14ac:dyDescent="0.2">
      <c r="A12618" s="1" t="s">
        <v>18347</v>
      </c>
      <c r="B12618" s="1" t="s">
        <v>15825</v>
      </c>
      <c r="C12618" t="s">
        <v>18526</v>
      </c>
      <c r="D12618" t="str">
        <f t="shared" si="394"/>
        <v>PORT ANGELES SCHOOL DISTRICT</v>
      </c>
      <c r="E12618" t="str">
        <f t="shared" si="395"/>
        <v>PORT ANGELES SCHOOL DISTRICT</v>
      </c>
      <c r="F12618">
        <v>31489</v>
      </c>
      <c r="G12618">
        <v>4262</v>
      </c>
      <c r="H12618">
        <v>800</v>
      </c>
      <c r="I12618" t="s">
        <v>2878</v>
      </c>
      <c r="J12618" s="1" t="s">
        <v>2879</v>
      </c>
      <c r="K12618" s="1" t="s">
        <v>2880</v>
      </c>
    </row>
    <row r="12619" spans="1:11" x14ac:dyDescent="0.2">
      <c r="A12619" s="1" t="s">
        <v>18347</v>
      </c>
      <c r="B12619" s="1" t="s">
        <v>3759</v>
      </c>
      <c r="C12619" t="s">
        <v>18527</v>
      </c>
      <c r="D12619" t="str">
        <f t="shared" si="394"/>
        <v>PORT TOWNSEND SCHOOL DISTRICT</v>
      </c>
      <c r="E12619" t="str">
        <f t="shared" si="395"/>
        <v>PORT TOWNSEND SCHOOL DISTRICT</v>
      </c>
      <c r="F12619">
        <v>14883</v>
      </c>
      <c r="G12619">
        <v>1433</v>
      </c>
      <c r="H12619">
        <v>308</v>
      </c>
      <c r="I12619" t="s">
        <v>2878</v>
      </c>
      <c r="J12619" s="1" t="s">
        <v>2879</v>
      </c>
      <c r="K12619" s="1" t="s">
        <v>2880</v>
      </c>
    </row>
    <row r="12620" spans="1:11" x14ac:dyDescent="0.2">
      <c r="A12620" s="1" t="s">
        <v>18347</v>
      </c>
      <c r="B12620" s="1" t="s">
        <v>3489</v>
      </c>
      <c r="C12620" t="s">
        <v>3919</v>
      </c>
      <c r="D12620" t="str">
        <f t="shared" si="394"/>
        <v>PRESCOTT SCHOOL DISTRICT</v>
      </c>
      <c r="E12620" t="str">
        <f t="shared" si="395"/>
        <v>PRESCOTT SCHOOL DISTRICT</v>
      </c>
      <c r="F12620">
        <v>1383</v>
      </c>
      <c r="G12620">
        <v>346</v>
      </c>
      <c r="H12620">
        <v>62</v>
      </c>
      <c r="I12620" t="s">
        <v>2878</v>
      </c>
      <c r="J12620" s="1" t="s">
        <v>2879</v>
      </c>
      <c r="K12620" s="1" t="s">
        <v>2880</v>
      </c>
    </row>
    <row r="12621" spans="1:11" x14ac:dyDescent="0.2">
      <c r="A12621" s="1" t="s">
        <v>18347</v>
      </c>
      <c r="B12621" s="1" t="s">
        <v>3491</v>
      </c>
      <c r="C12621" t="s">
        <v>18528</v>
      </c>
      <c r="D12621" t="str">
        <f t="shared" si="394"/>
        <v>PROSSER SCHOOL DISTRICT</v>
      </c>
      <c r="E12621" t="str">
        <f t="shared" si="395"/>
        <v>PROSSER SCHOOL DISTRICT</v>
      </c>
      <c r="F12621">
        <v>14364</v>
      </c>
      <c r="G12621">
        <v>3265</v>
      </c>
      <c r="H12621">
        <v>421</v>
      </c>
      <c r="I12621" t="s">
        <v>2878</v>
      </c>
      <c r="J12621" s="1" t="s">
        <v>2879</v>
      </c>
      <c r="K12621" s="1" t="s">
        <v>2880</v>
      </c>
    </row>
    <row r="12622" spans="1:11" x14ac:dyDescent="0.2">
      <c r="A12622" s="1" t="s">
        <v>18347</v>
      </c>
      <c r="B12622" s="1" t="s">
        <v>3493</v>
      </c>
      <c r="C12622" t="s">
        <v>18529</v>
      </c>
      <c r="D12622" t="str">
        <f t="shared" si="394"/>
        <v>PULLMAN SCHOOL DISTRICT</v>
      </c>
      <c r="E12622" t="str">
        <f t="shared" si="395"/>
        <v>PULLMAN SCHOOL DISTRICT</v>
      </c>
      <c r="F12622">
        <v>34826</v>
      </c>
      <c r="G12622">
        <v>2857</v>
      </c>
      <c r="H12622">
        <v>339</v>
      </c>
      <c r="I12622" t="s">
        <v>2878</v>
      </c>
      <c r="J12622" s="1" t="s">
        <v>2879</v>
      </c>
      <c r="K12622" s="1" t="s">
        <v>2880</v>
      </c>
    </row>
    <row r="12623" spans="1:11" x14ac:dyDescent="0.2">
      <c r="A12623" s="1" t="s">
        <v>18347</v>
      </c>
      <c r="B12623" s="1" t="s">
        <v>3512</v>
      </c>
      <c r="C12623" t="s">
        <v>18530</v>
      </c>
      <c r="D12623" t="str">
        <f t="shared" si="394"/>
        <v>PUYALLUP SCHOOL DISTRICT</v>
      </c>
      <c r="E12623" t="str">
        <f t="shared" si="395"/>
        <v>PUYALLUP SCHOOL DISTRICT</v>
      </c>
      <c r="F12623">
        <v>128821</v>
      </c>
      <c r="G12623">
        <v>23665</v>
      </c>
      <c r="H12623">
        <v>2213</v>
      </c>
      <c r="I12623" t="s">
        <v>2878</v>
      </c>
      <c r="J12623" s="1" t="s">
        <v>2879</v>
      </c>
      <c r="K12623" s="1" t="s">
        <v>2880</v>
      </c>
    </row>
    <row r="12624" spans="1:11" x14ac:dyDescent="0.2">
      <c r="A12624" s="1" t="s">
        <v>18347</v>
      </c>
      <c r="B12624" s="1" t="s">
        <v>2975</v>
      </c>
      <c r="C12624" t="s">
        <v>18531</v>
      </c>
      <c r="D12624" t="str">
        <f t="shared" si="394"/>
        <v>QUEETS-CLEARWATER SCHOOL DISTRICT</v>
      </c>
      <c r="E12624" t="str">
        <f t="shared" si="395"/>
        <v>QUEETS-CLEARWATER SCHOOL DISTRICT</v>
      </c>
      <c r="F12624">
        <v>656</v>
      </c>
      <c r="G12624">
        <v>42</v>
      </c>
      <c r="H12624">
        <v>16</v>
      </c>
      <c r="I12624" t="s">
        <v>2878</v>
      </c>
      <c r="J12624" s="1" t="s">
        <v>2879</v>
      </c>
      <c r="K12624" s="1" t="s">
        <v>2880</v>
      </c>
    </row>
    <row r="12625" spans="1:11" x14ac:dyDescent="0.2">
      <c r="A12625" s="1" t="s">
        <v>18347</v>
      </c>
      <c r="B12625" s="1" t="s">
        <v>3766</v>
      </c>
      <c r="C12625" t="s">
        <v>18532</v>
      </c>
      <c r="D12625" t="str">
        <f t="shared" si="394"/>
        <v>QUILCENE SCHOOL DISTRICT</v>
      </c>
      <c r="E12625" t="str">
        <f t="shared" si="395"/>
        <v>QUILCENE SCHOOL DISTRICT</v>
      </c>
      <c r="F12625">
        <v>1835</v>
      </c>
      <c r="G12625">
        <v>186</v>
      </c>
      <c r="H12625">
        <v>33</v>
      </c>
      <c r="I12625" t="s">
        <v>2878</v>
      </c>
      <c r="J12625" s="1" t="s">
        <v>2879</v>
      </c>
      <c r="K12625" s="1" t="s">
        <v>2880</v>
      </c>
    </row>
    <row r="12626" spans="1:11" x14ac:dyDescent="0.2">
      <c r="A12626" s="1" t="s">
        <v>18347</v>
      </c>
      <c r="B12626" s="1" t="s">
        <v>3495</v>
      </c>
      <c r="C12626" t="s">
        <v>18533</v>
      </c>
      <c r="D12626" t="str">
        <f t="shared" si="394"/>
        <v>QUILLAYUTE VALLEY SCHOOL DISTRICT</v>
      </c>
      <c r="E12626" t="str">
        <f t="shared" si="395"/>
        <v>QUILLAYUTE VALLEY SCHOOL DISTRICT</v>
      </c>
      <c r="F12626">
        <v>7006</v>
      </c>
      <c r="G12626">
        <v>1244</v>
      </c>
      <c r="H12626">
        <v>300</v>
      </c>
      <c r="I12626" t="s">
        <v>2878</v>
      </c>
      <c r="J12626" s="1" t="s">
        <v>2879</v>
      </c>
      <c r="K12626" s="1" t="s">
        <v>2880</v>
      </c>
    </row>
    <row r="12627" spans="1:11" x14ac:dyDescent="0.2">
      <c r="A12627" s="1" t="s">
        <v>18347</v>
      </c>
      <c r="B12627" s="1" t="s">
        <v>3497</v>
      </c>
      <c r="C12627" t="s">
        <v>9500</v>
      </c>
      <c r="D12627" t="str">
        <f t="shared" si="394"/>
        <v>QUINCY SCHOOL DISTRICT</v>
      </c>
      <c r="E12627" t="str">
        <f t="shared" si="395"/>
        <v>QUINCY SCHOOL DISTRICT</v>
      </c>
      <c r="F12627">
        <v>12335</v>
      </c>
      <c r="G12627">
        <v>2934</v>
      </c>
      <c r="H12627">
        <v>685</v>
      </c>
      <c r="I12627" t="s">
        <v>2878</v>
      </c>
      <c r="J12627" s="1" t="s">
        <v>2879</v>
      </c>
      <c r="K12627" s="1" t="s">
        <v>2880</v>
      </c>
    </row>
    <row r="12628" spans="1:11" x14ac:dyDescent="0.2">
      <c r="A12628" s="1" t="s">
        <v>18347</v>
      </c>
      <c r="B12628" s="1" t="s">
        <v>3768</v>
      </c>
      <c r="C12628" t="s">
        <v>18534</v>
      </c>
      <c r="D12628" t="str">
        <f t="shared" si="394"/>
        <v>RAINIER SCHOOL DISTRICT</v>
      </c>
      <c r="E12628" t="str">
        <f t="shared" si="395"/>
        <v>RAINIER SCHOOL DISTRICT</v>
      </c>
      <c r="F12628">
        <v>5518</v>
      </c>
      <c r="G12628">
        <v>935</v>
      </c>
      <c r="H12628">
        <v>81</v>
      </c>
      <c r="I12628" t="s">
        <v>2878</v>
      </c>
      <c r="J12628" s="1" t="s">
        <v>2879</v>
      </c>
      <c r="K12628" s="1" t="s">
        <v>2880</v>
      </c>
    </row>
    <row r="12629" spans="1:11" x14ac:dyDescent="0.2">
      <c r="A12629" s="1" t="s">
        <v>18347</v>
      </c>
      <c r="B12629" s="1" t="s">
        <v>3501</v>
      </c>
      <c r="C12629" t="s">
        <v>12312</v>
      </c>
      <c r="D12629" t="str">
        <f t="shared" si="394"/>
        <v>RAYMOND SCHOOL DISTRICT</v>
      </c>
      <c r="E12629" t="str">
        <f t="shared" si="395"/>
        <v>RAYMOND SCHOOL DISTRICT</v>
      </c>
      <c r="F12629">
        <v>3738</v>
      </c>
      <c r="G12629">
        <v>557</v>
      </c>
      <c r="H12629">
        <v>142</v>
      </c>
      <c r="I12629" t="s">
        <v>2878</v>
      </c>
      <c r="J12629" s="1" t="s">
        <v>2879</v>
      </c>
      <c r="K12629" s="1" t="s">
        <v>2880</v>
      </c>
    </row>
    <row r="12630" spans="1:11" x14ac:dyDescent="0.2">
      <c r="A12630" s="1" t="s">
        <v>18347</v>
      </c>
      <c r="B12630" s="1" t="s">
        <v>18535</v>
      </c>
      <c r="C12630" t="s">
        <v>18536</v>
      </c>
      <c r="D12630" t="str">
        <f t="shared" si="394"/>
        <v>REARDAN-EDWALL SCHOOL DISTRICT</v>
      </c>
      <c r="E12630" t="str">
        <f t="shared" si="395"/>
        <v>REARDAN-EDWALL SCHOOL DISTRICT</v>
      </c>
      <c r="F12630">
        <v>4366</v>
      </c>
      <c r="G12630">
        <v>803</v>
      </c>
      <c r="H12630">
        <v>81</v>
      </c>
      <c r="I12630" t="s">
        <v>2878</v>
      </c>
      <c r="J12630" s="1" t="s">
        <v>2879</v>
      </c>
      <c r="K12630" s="1" t="s">
        <v>2880</v>
      </c>
    </row>
    <row r="12631" spans="1:11" x14ac:dyDescent="0.2">
      <c r="A12631" s="1" t="s">
        <v>18347</v>
      </c>
      <c r="B12631" s="1" t="s">
        <v>3774</v>
      </c>
      <c r="C12631" t="s">
        <v>18537</v>
      </c>
      <c r="D12631" t="str">
        <f t="shared" si="394"/>
        <v>RENTON SCHOOL DISTRICT</v>
      </c>
      <c r="E12631" t="str">
        <f t="shared" si="395"/>
        <v>RENTON SCHOOL DISTRICT</v>
      </c>
      <c r="F12631">
        <v>128601</v>
      </c>
      <c r="G12631">
        <v>18927</v>
      </c>
      <c r="H12631">
        <v>2593</v>
      </c>
      <c r="I12631" t="s">
        <v>2878</v>
      </c>
      <c r="J12631" s="1" t="s">
        <v>2879</v>
      </c>
      <c r="K12631" s="1" t="s">
        <v>2880</v>
      </c>
    </row>
    <row r="12632" spans="1:11" x14ac:dyDescent="0.2">
      <c r="A12632" s="1" t="s">
        <v>18347</v>
      </c>
      <c r="B12632" s="1" t="s">
        <v>4174</v>
      </c>
      <c r="C12632" t="s">
        <v>18538</v>
      </c>
      <c r="D12632" t="str">
        <f t="shared" si="394"/>
        <v>REPUBLIC SCHOOL DISTRICT</v>
      </c>
      <c r="E12632" t="str">
        <f t="shared" si="395"/>
        <v>REPUBLIC SCHOOL DISTRICT</v>
      </c>
      <c r="F12632">
        <v>3314</v>
      </c>
      <c r="G12632">
        <v>398</v>
      </c>
      <c r="H12632">
        <v>66</v>
      </c>
      <c r="I12632" t="s">
        <v>2878</v>
      </c>
      <c r="J12632" s="1" t="s">
        <v>2879</v>
      </c>
      <c r="K12632" s="1" t="s">
        <v>2880</v>
      </c>
    </row>
    <row r="12633" spans="1:11" x14ac:dyDescent="0.2">
      <c r="A12633" s="1" t="s">
        <v>18347</v>
      </c>
      <c r="B12633" s="1" t="s">
        <v>3778</v>
      </c>
      <c r="C12633" t="s">
        <v>16308</v>
      </c>
      <c r="D12633" t="str">
        <f t="shared" si="394"/>
        <v>RICHLAND SCHOOL DISTRICT</v>
      </c>
      <c r="E12633" t="str">
        <f t="shared" si="395"/>
        <v>RICHLAND SCHOOL DISTRICT</v>
      </c>
      <c r="F12633">
        <v>68925</v>
      </c>
      <c r="G12633">
        <v>12889</v>
      </c>
      <c r="H12633">
        <v>1152</v>
      </c>
      <c r="I12633" t="s">
        <v>2878</v>
      </c>
      <c r="J12633" s="1" t="s">
        <v>2879</v>
      </c>
      <c r="K12633" s="1" t="s">
        <v>2880</v>
      </c>
    </row>
    <row r="12634" spans="1:11" x14ac:dyDescent="0.2">
      <c r="A12634" s="1" t="s">
        <v>18347</v>
      </c>
      <c r="B12634" s="1" t="s">
        <v>3779</v>
      </c>
      <c r="C12634" t="s">
        <v>6040</v>
      </c>
      <c r="D12634" t="str">
        <f t="shared" si="394"/>
        <v>RIDGEFIELD SCHOOL DISTRICT</v>
      </c>
      <c r="E12634" t="str">
        <f t="shared" si="395"/>
        <v>RIDGEFIELD SCHOOL DISTRICT</v>
      </c>
      <c r="F12634">
        <v>15287</v>
      </c>
      <c r="G12634">
        <v>2885</v>
      </c>
      <c r="H12634">
        <v>142</v>
      </c>
      <c r="I12634" t="s">
        <v>2878</v>
      </c>
      <c r="J12634" s="1" t="s">
        <v>2879</v>
      </c>
      <c r="K12634" s="1" t="s">
        <v>2880</v>
      </c>
    </row>
    <row r="12635" spans="1:11" x14ac:dyDescent="0.2">
      <c r="A12635" s="1" t="s">
        <v>18347</v>
      </c>
      <c r="B12635" s="1" t="s">
        <v>3514</v>
      </c>
      <c r="C12635" t="s">
        <v>18539</v>
      </c>
      <c r="D12635" t="str">
        <f t="shared" si="394"/>
        <v>RITZVILLE SCHOOL DISTRICT</v>
      </c>
      <c r="E12635" t="str">
        <f t="shared" si="395"/>
        <v>RITZVILLE SCHOOL DISTRICT</v>
      </c>
      <c r="F12635">
        <v>2452</v>
      </c>
      <c r="G12635">
        <v>406</v>
      </c>
      <c r="H12635">
        <v>52</v>
      </c>
      <c r="I12635" t="s">
        <v>2878</v>
      </c>
      <c r="J12635" s="1" t="s">
        <v>2879</v>
      </c>
      <c r="K12635" s="1" t="s">
        <v>2880</v>
      </c>
    </row>
    <row r="12636" spans="1:11" x14ac:dyDescent="0.2">
      <c r="A12636" s="1" t="s">
        <v>18347</v>
      </c>
      <c r="B12636" s="1" t="s">
        <v>4179</v>
      </c>
      <c r="C12636" t="s">
        <v>3928</v>
      </c>
      <c r="D12636" t="str">
        <f t="shared" si="394"/>
        <v>RIVERSIDE SCHOOL DISTRICT</v>
      </c>
      <c r="E12636" t="str">
        <f t="shared" si="395"/>
        <v>RIVERSIDE SCHOOL DISTRICT</v>
      </c>
      <c r="F12636">
        <v>12038</v>
      </c>
      <c r="G12636">
        <v>2141</v>
      </c>
      <c r="H12636">
        <v>269</v>
      </c>
      <c r="I12636" t="s">
        <v>2878</v>
      </c>
      <c r="J12636" s="1" t="s">
        <v>2879</v>
      </c>
      <c r="K12636" s="1" t="s">
        <v>2880</v>
      </c>
    </row>
    <row r="12637" spans="1:11" x14ac:dyDescent="0.2">
      <c r="A12637" s="1" t="s">
        <v>18347</v>
      </c>
      <c r="B12637" s="1" t="s">
        <v>3686</v>
      </c>
      <c r="C12637" t="s">
        <v>3930</v>
      </c>
      <c r="D12637" t="str">
        <f t="shared" si="394"/>
        <v>RIVERVIEW SCHOOL DISTRICT</v>
      </c>
      <c r="E12637" t="str">
        <f t="shared" si="395"/>
        <v>RIVERVIEW SCHOOL DISTRICT</v>
      </c>
      <c r="F12637">
        <v>21499</v>
      </c>
      <c r="G12637">
        <v>4129</v>
      </c>
      <c r="H12637">
        <v>279</v>
      </c>
      <c r="I12637" t="s">
        <v>2878</v>
      </c>
      <c r="J12637" s="1" t="s">
        <v>2879</v>
      </c>
      <c r="K12637" s="1" t="s">
        <v>2880</v>
      </c>
    </row>
    <row r="12638" spans="1:11" x14ac:dyDescent="0.2">
      <c r="A12638" s="1" t="s">
        <v>18347</v>
      </c>
      <c r="B12638" s="1" t="s">
        <v>4181</v>
      </c>
      <c r="C12638" t="s">
        <v>9506</v>
      </c>
      <c r="D12638" t="str">
        <f t="shared" si="394"/>
        <v>ROCHESTER SCHOOL DISTRICT</v>
      </c>
      <c r="E12638" t="str">
        <f t="shared" si="395"/>
        <v>ROCHESTER SCHOOL DISTRICT</v>
      </c>
      <c r="F12638">
        <v>15567</v>
      </c>
      <c r="G12638">
        <v>2764</v>
      </c>
      <c r="H12638">
        <v>423</v>
      </c>
      <c r="I12638" t="s">
        <v>2878</v>
      </c>
      <c r="J12638" s="1" t="s">
        <v>2879</v>
      </c>
      <c r="K12638" s="1" t="s">
        <v>2880</v>
      </c>
    </row>
    <row r="12639" spans="1:11" x14ac:dyDescent="0.2">
      <c r="A12639" s="1" t="s">
        <v>18347</v>
      </c>
      <c r="B12639" s="1" t="s">
        <v>3524</v>
      </c>
      <c r="C12639" t="s">
        <v>18540</v>
      </c>
      <c r="D12639" t="str">
        <f t="shared" si="394"/>
        <v>ROOSEVELT SCHOOL DISTRICT</v>
      </c>
      <c r="E12639" t="str">
        <f t="shared" si="395"/>
        <v>ROOSEVELT SCHOOL DISTRICT</v>
      </c>
      <c r="F12639">
        <v>217</v>
      </c>
      <c r="G12639">
        <v>43</v>
      </c>
      <c r="H12639">
        <v>5</v>
      </c>
      <c r="I12639" t="s">
        <v>2878</v>
      </c>
      <c r="J12639" s="1" t="s">
        <v>2879</v>
      </c>
      <c r="K12639" s="1" t="s">
        <v>2880</v>
      </c>
    </row>
    <row r="12640" spans="1:11" x14ac:dyDescent="0.2">
      <c r="A12640" s="1" t="s">
        <v>18347</v>
      </c>
      <c r="B12640" s="1" t="s">
        <v>3783</v>
      </c>
      <c r="C12640" t="s">
        <v>18541</v>
      </c>
      <c r="D12640" t="str">
        <f t="shared" si="394"/>
        <v>ROSALIA SCHOOL DISTRICT</v>
      </c>
      <c r="E12640" t="str">
        <f t="shared" si="395"/>
        <v>ROSALIA SCHOOL DISTRICT</v>
      </c>
      <c r="F12640">
        <v>1187</v>
      </c>
      <c r="G12640">
        <v>219</v>
      </c>
      <c r="H12640">
        <v>44</v>
      </c>
      <c r="I12640" t="s">
        <v>2878</v>
      </c>
      <c r="J12640" s="1" t="s">
        <v>2879</v>
      </c>
      <c r="K12640" s="1" t="s">
        <v>2880</v>
      </c>
    </row>
    <row r="12641" spans="1:11" x14ac:dyDescent="0.2">
      <c r="A12641" s="1" t="s">
        <v>18347</v>
      </c>
      <c r="B12641" s="1" t="s">
        <v>3785</v>
      </c>
      <c r="C12641" t="s">
        <v>18542</v>
      </c>
      <c r="D12641" t="str">
        <f t="shared" si="394"/>
        <v>ROYAL SCHOOL DISTRICT</v>
      </c>
      <c r="E12641" t="str">
        <f t="shared" si="395"/>
        <v>ROYAL SCHOOL DISTRICT</v>
      </c>
      <c r="F12641">
        <v>6757</v>
      </c>
      <c r="G12641">
        <v>1725</v>
      </c>
      <c r="H12641">
        <v>307</v>
      </c>
      <c r="I12641" t="s">
        <v>2878</v>
      </c>
      <c r="J12641" s="1" t="s">
        <v>2879</v>
      </c>
      <c r="K12641" s="1" t="s">
        <v>2880</v>
      </c>
    </row>
    <row r="12642" spans="1:11" x14ac:dyDescent="0.2">
      <c r="A12642" s="1" t="s">
        <v>18347</v>
      </c>
      <c r="B12642" s="1" t="s">
        <v>7273</v>
      </c>
      <c r="C12642" t="s">
        <v>18543</v>
      </c>
      <c r="D12642" t="str">
        <f t="shared" si="394"/>
        <v>SAN JUAN ISLAND SCHOOL DISTRICT</v>
      </c>
      <c r="E12642" t="str">
        <f t="shared" si="395"/>
        <v>SAN JUAN ISLAND SCHOOL DISTRICT</v>
      </c>
      <c r="F12642">
        <v>7938</v>
      </c>
      <c r="G12642">
        <v>906</v>
      </c>
      <c r="H12642">
        <v>86</v>
      </c>
      <c r="I12642" t="s">
        <v>2878</v>
      </c>
      <c r="J12642" s="1" t="s">
        <v>2879</v>
      </c>
      <c r="K12642" s="1" t="s">
        <v>2880</v>
      </c>
    </row>
    <row r="12643" spans="1:11" x14ac:dyDescent="0.2">
      <c r="A12643" s="1" t="s">
        <v>18347</v>
      </c>
      <c r="B12643" s="1" t="s">
        <v>3532</v>
      </c>
      <c r="C12643" t="s">
        <v>18544</v>
      </c>
      <c r="D12643" t="str">
        <f t="shared" si="394"/>
        <v>SATSOP SCHOOL DISTRICT</v>
      </c>
      <c r="E12643" t="str">
        <f t="shared" si="395"/>
        <v>SATSOP SCHOOL DISTRICT</v>
      </c>
      <c r="F12643">
        <v>567</v>
      </c>
      <c r="G12643">
        <v>106</v>
      </c>
      <c r="H12643">
        <v>14</v>
      </c>
      <c r="I12643" t="s">
        <v>2878</v>
      </c>
      <c r="J12643" s="1" t="s">
        <v>2879</v>
      </c>
      <c r="K12643" s="1" t="s">
        <v>2880</v>
      </c>
    </row>
    <row r="12644" spans="1:11" x14ac:dyDescent="0.2">
      <c r="A12644" s="1" t="s">
        <v>18347</v>
      </c>
      <c r="B12644" s="1" t="s">
        <v>3788</v>
      </c>
      <c r="C12644" t="s">
        <v>18545</v>
      </c>
      <c r="D12644" t="str">
        <f t="shared" si="394"/>
        <v>SEATTLE SCHOOL DISTRICT</v>
      </c>
      <c r="E12644" t="str">
        <f t="shared" si="395"/>
        <v>SEATTLE SCHOOL DISTRICT</v>
      </c>
      <c r="F12644">
        <v>678485</v>
      </c>
      <c r="G12644">
        <v>66075</v>
      </c>
      <c r="H12644">
        <v>6627</v>
      </c>
      <c r="I12644" t="s">
        <v>2878</v>
      </c>
      <c r="J12644" s="1" t="s">
        <v>2879</v>
      </c>
      <c r="K12644" s="1" t="s">
        <v>2880</v>
      </c>
    </row>
    <row r="12645" spans="1:11" x14ac:dyDescent="0.2">
      <c r="A12645" s="1" t="s">
        <v>18347</v>
      </c>
      <c r="B12645" s="1" t="s">
        <v>3698</v>
      </c>
      <c r="C12645" t="s">
        <v>18546</v>
      </c>
      <c r="D12645" t="str">
        <f t="shared" si="394"/>
        <v>SEDRO-WOOLLEY SCHOOL DISTRICT</v>
      </c>
      <c r="E12645" t="str">
        <f t="shared" si="395"/>
        <v>SEDRO-WOOLLEY SCHOOL DISTRICT</v>
      </c>
      <c r="F12645">
        <v>27732</v>
      </c>
      <c r="G12645">
        <v>4532</v>
      </c>
      <c r="H12645">
        <v>447</v>
      </c>
      <c r="I12645" t="s">
        <v>2878</v>
      </c>
      <c r="J12645" s="1" t="s">
        <v>2879</v>
      </c>
      <c r="K12645" s="1" t="s">
        <v>2880</v>
      </c>
    </row>
    <row r="12646" spans="1:11" x14ac:dyDescent="0.2">
      <c r="A12646" s="1" t="s">
        <v>18347</v>
      </c>
      <c r="B12646" s="1" t="s">
        <v>3538</v>
      </c>
      <c r="C12646" t="s">
        <v>18547</v>
      </c>
      <c r="D12646" t="str">
        <f t="shared" si="394"/>
        <v>SELAH SCHOOL DISTRICT</v>
      </c>
      <c r="E12646" t="str">
        <f t="shared" si="395"/>
        <v>SELAH SCHOOL DISTRICT</v>
      </c>
      <c r="F12646">
        <v>19138</v>
      </c>
      <c r="G12646">
        <v>3803</v>
      </c>
      <c r="H12646">
        <v>519</v>
      </c>
      <c r="I12646" t="s">
        <v>2878</v>
      </c>
      <c r="J12646" s="1" t="s">
        <v>2879</v>
      </c>
      <c r="K12646" s="1" t="s">
        <v>2880</v>
      </c>
    </row>
    <row r="12647" spans="1:11" x14ac:dyDescent="0.2">
      <c r="A12647" s="1" t="s">
        <v>18347</v>
      </c>
      <c r="B12647" s="1" t="s">
        <v>4190</v>
      </c>
      <c r="C12647" t="s">
        <v>18548</v>
      </c>
      <c r="D12647" t="str">
        <f t="shared" si="394"/>
        <v>SELKIRK SCHOOL DISTRICT</v>
      </c>
      <c r="E12647" t="str">
        <f t="shared" si="395"/>
        <v>SELKIRK SCHOOL DISTRICT</v>
      </c>
      <c r="F12647">
        <v>2238</v>
      </c>
      <c r="G12647">
        <v>286</v>
      </c>
      <c r="H12647">
        <v>80</v>
      </c>
      <c r="I12647" t="s">
        <v>2878</v>
      </c>
      <c r="J12647" s="1" t="s">
        <v>2879</v>
      </c>
      <c r="K12647" s="1" t="s">
        <v>2880</v>
      </c>
    </row>
    <row r="12648" spans="1:11" x14ac:dyDescent="0.2">
      <c r="A12648" s="1" t="s">
        <v>18347</v>
      </c>
      <c r="B12648" s="1" t="s">
        <v>6575</v>
      </c>
      <c r="C12648" t="s">
        <v>18549</v>
      </c>
      <c r="D12648" t="str">
        <f t="shared" si="394"/>
        <v>SEQUIM SCHOOL DISTRICT</v>
      </c>
      <c r="E12648" t="str">
        <f t="shared" si="395"/>
        <v>SEQUIM SCHOOL DISTRICT</v>
      </c>
      <c r="F12648">
        <v>30642</v>
      </c>
      <c r="G12648">
        <v>3140</v>
      </c>
      <c r="H12648">
        <v>496</v>
      </c>
      <c r="I12648" t="s">
        <v>2878</v>
      </c>
      <c r="J12648" s="1" t="s">
        <v>2879</v>
      </c>
      <c r="K12648" s="1" t="s">
        <v>2880</v>
      </c>
    </row>
    <row r="12649" spans="1:11" x14ac:dyDescent="0.2">
      <c r="A12649" s="1" t="s">
        <v>18347</v>
      </c>
      <c r="B12649" s="1" t="s">
        <v>3542</v>
      </c>
      <c r="C12649" t="s">
        <v>18550</v>
      </c>
      <c r="D12649" t="str">
        <f t="shared" si="394"/>
        <v>SHAW ISLAND SCHOOL DISTRICT</v>
      </c>
      <c r="E12649" t="str">
        <f t="shared" si="395"/>
        <v>SHAW ISLAND SCHOOL DISTRICT</v>
      </c>
      <c r="F12649">
        <v>249</v>
      </c>
      <c r="G12649">
        <v>35</v>
      </c>
      <c r="H12649">
        <v>4</v>
      </c>
      <c r="I12649" t="s">
        <v>2878</v>
      </c>
      <c r="J12649" s="1" t="s">
        <v>2879</v>
      </c>
      <c r="K12649" s="1" t="s">
        <v>2880</v>
      </c>
    </row>
    <row r="12650" spans="1:11" x14ac:dyDescent="0.2">
      <c r="A12650" s="1" t="s">
        <v>18347</v>
      </c>
      <c r="B12650" s="1" t="s">
        <v>4193</v>
      </c>
      <c r="C12650" t="s">
        <v>6046</v>
      </c>
      <c r="D12650" t="str">
        <f t="shared" si="394"/>
        <v>SHELTON SCHOOL DISTRICT</v>
      </c>
      <c r="E12650" t="str">
        <f t="shared" si="395"/>
        <v>SHELTON SCHOOL DISTRICT</v>
      </c>
      <c r="F12650">
        <v>24333</v>
      </c>
      <c r="G12650">
        <v>3580</v>
      </c>
      <c r="H12650">
        <v>779</v>
      </c>
      <c r="I12650" t="s">
        <v>2878</v>
      </c>
      <c r="J12650" s="1" t="s">
        <v>2879</v>
      </c>
      <c r="K12650" s="1" t="s">
        <v>2880</v>
      </c>
    </row>
    <row r="12651" spans="1:11" x14ac:dyDescent="0.2">
      <c r="A12651" s="1" t="s">
        <v>18347</v>
      </c>
      <c r="B12651" s="1" t="s">
        <v>3546</v>
      </c>
      <c r="C12651" t="s">
        <v>18551</v>
      </c>
      <c r="D12651" t="str">
        <f t="shared" si="394"/>
        <v>SHORELINE SCHOOL DISTRICT</v>
      </c>
      <c r="E12651" t="str">
        <f t="shared" si="395"/>
        <v>SHORELINE SCHOOL DISTRICT</v>
      </c>
      <c r="F12651">
        <v>73000</v>
      </c>
      <c r="G12651">
        <v>10234</v>
      </c>
      <c r="H12651">
        <v>724</v>
      </c>
      <c r="I12651" t="s">
        <v>2878</v>
      </c>
      <c r="J12651" s="1" t="s">
        <v>2879</v>
      </c>
      <c r="K12651" s="1" t="s">
        <v>2880</v>
      </c>
    </row>
    <row r="12652" spans="1:11" x14ac:dyDescent="0.2">
      <c r="A12652" s="1" t="s">
        <v>18347</v>
      </c>
      <c r="B12652" s="1" t="s">
        <v>4196</v>
      </c>
      <c r="C12652" t="s">
        <v>18552</v>
      </c>
      <c r="D12652" t="str">
        <f t="shared" si="394"/>
        <v>SKAMANIA SCHOOL DISTRICT</v>
      </c>
      <c r="E12652" t="str">
        <f t="shared" si="395"/>
        <v>SKAMANIA SCHOOL DISTRICT</v>
      </c>
      <c r="F12652">
        <v>820</v>
      </c>
      <c r="G12652">
        <v>108</v>
      </c>
      <c r="H12652">
        <v>7</v>
      </c>
      <c r="I12652" t="s">
        <v>2878</v>
      </c>
      <c r="J12652" s="1" t="s">
        <v>2879</v>
      </c>
      <c r="K12652" s="1" t="s">
        <v>2880</v>
      </c>
    </row>
    <row r="12653" spans="1:11" x14ac:dyDescent="0.2">
      <c r="A12653" s="1" t="s">
        <v>18347</v>
      </c>
      <c r="B12653" s="1" t="s">
        <v>4200</v>
      </c>
      <c r="C12653" t="s">
        <v>18553</v>
      </c>
      <c r="D12653" t="str">
        <f t="shared" si="394"/>
        <v>SKYKOMISH SCHOOL DISTRICT</v>
      </c>
      <c r="E12653" t="str">
        <f t="shared" si="395"/>
        <v>SKYKOMISH SCHOOL DISTRICT</v>
      </c>
      <c r="F12653">
        <v>689</v>
      </c>
      <c r="G12653">
        <v>61</v>
      </c>
      <c r="H12653">
        <v>5</v>
      </c>
      <c r="I12653" t="s">
        <v>2878</v>
      </c>
      <c r="J12653" s="1" t="s">
        <v>2879</v>
      </c>
      <c r="K12653" s="1" t="s">
        <v>2880</v>
      </c>
    </row>
    <row r="12654" spans="1:11" x14ac:dyDescent="0.2">
      <c r="A12654" s="1" t="s">
        <v>18347</v>
      </c>
      <c r="B12654" s="1" t="s">
        <v>3548</v>
      </c>
      <c r="C12654" t="s">
        <v>18554</v>
      </c>
      <c r="D12654" t="str">
        <f t="shared" si="394"/>
        <v>SNOHOMISH SCHOOL DISTRICT</v>
      </c>
      <c r="E12654" t="str">
        <f t="shared" si="395"/>
        <v>SNOHOMISH SCHOOL DISTRICT</v>
      </c>
      <c r="F12654">
        <v>57252</v>
      </c>
      <c r="G12654">
        <v>10943</v>
      </c>
      <c r="H12654">
        <v>473</v>
      </c>
      <c r="I12654" t="s">
        <v>2878</v>
      </c>
      <c r="J12654" s="1" t="s">
        <v>2879</v>
      </c>
      <c r="K12654" s="1" t="s">
        <v>2880</v>
      </c>
    </row>
    <row r="12655" spans="1:11" x14ac:dyDescent="0.2">
      <c r="A12655" s="1" t="s">
        <v>18347</v>
      </c>
      <c r="B12655" s="1" t="s">
        <v>3996</v>
      </c>
      <c r="C12655" t="s">
        <v>18555</v>
      </c>
      <c r="D12655" t="str">
        <f t="shared" si="394"/>
        <v>SNOQUALMIE VALLEY SCHOOL DISTRICT</v>
      </c>
      <c r="E12655" t="str">
        <f t="shared" si="395"/>
        <v>SNOQUALMIE VALLEY SCHOOL DISTRICT</v>
      </c>
      <c r="F12655">
        <v>39046</v>
      </c>
      <c r="G12655">
        <v>7660</v>
      </c>
      <c r="H12655">
        <v>317</v>
      </c>
      <c r="I12655" t="s">
        <v>2878</v>
      </c>
      <c r="J12655" s="1" t="s">
        <v>2879</v>
      </c>
      <c r="K12655" s="1" t="s">
        <v>2880</v>
      </c>
    </row>
    <row r="12656" spans="1:11" x14ac:dyDescent="0.2">
      <c r="A12656" s="1" t="s">
        <v>18347</v>
      </c>
      <c r="B12656" s="1" t="s">
        <v>4204</v>
      </c>
      <c r="C12656" t="s">
        <v>18556</v>
      </c>
      <c r="D12656" t="str">
        <f t="shared" si="394"/>
        <v>SOAP LAKE SCHOOL DISTRICT</v>
      </c>
      <c r="E12656" t="str">
        <f t="shared" si="395"/>
        <v>SOAP LAKE SCHOOL DISTRICT</v>
      </c>
      <c r="F12656">
        <v>3474</v>
      </c>
      <c r="G12656">
        <v>501</v>
      </c>
      <c r="H12656">
        <v>95</v>
      </c>
      <c r="I12656" t="s">
        <v>2878</v>
      </c>
      <c r="J12656" s="1" t="s">
        <v>2879</v>
      </c>
      <c r="K12656" s="1" t="s">
        <v>2880</v>
      </c>
    </row>
    <row r="12657" spans="1:11" x14ac:dyDescent="0.2">
      <c r="A12657" s="1" t="s">
        <v>18347</v>
      </c>
      <c r="B12657" s="1" t="s">
        <v>7018</v>
      </c>
      <c r="C12657" t="s">
        <v>18557</v>
      </c>
      <c r="D12657" t="str">
        <f t="shared" si="394"/>
        <v>SOUTH BEND SCHOOL DISTRICT</v>
      </c>
      <c r="E12657" t="str">
        <f t="shared" si="395"/>
        <v>SOUTH BEND SCHOOL DISTRICT</v>
      </c>
      <c r="F12657">
        <v>2585</v>
      </c>
      <c r="G12657">
        <v>396</v>
      </c>
      <c r="H12657">
        <v>115</v>
      </c>
      <c r="I12657" t="s">
        <v>2878</v>
      </c>
      <c r="J12657" s="1" t="s">
        <v>2879</v>
      </c>
      <c r="K12657" s="1" t="s">
        <v>2880</v>
      </c>
    </row>
    <row r="12658" spans="1:11" x14ac:dyDescent="0.2">
      <c r="A12658" s="1" t="s">
        <v>18347</v>
      </c>
      <c r="B12658" s="1" t="s">
        <v>4207</v>
      </c>
      <c r="C12658" t="s">
        <v>18558</v>
      </c>
      <c r="D12658" t="str">
        <f t="shared" si="394"/>
        <v>SOUTH KITSAP SCHOOL DISTRICT</v>
      </c>
      <c r="E12658" t="str">
        <f t="shared" si="395"/>
        <v>SOUTH KITSAP SCHOOL DISTRICT</v>
      </c>
      <c r="F12658">
        <v>71724</v>
      </c>
      <c r="G12658">
        <v>11051</v>
      </c>
      <c r="H12658">
        <v>1367</v>
      </c>
      <c r="I12658" t="s">
        <v>2878</v>
      </c>
      <c r="J12658" s="1" t="s">
        <v>2879</v>
      </c>
      <c r="K12658" s="1" t="s">
        <v>2880</v>
      </c>
    </row>
    <row r="12659" spans="1:11" x14ac:dyDescent="0.2">
      <c r="A12659" s="1" t="s">
        <v>18347</v>
      </c>
      <c r="B12659" s="1" t="s">
        <v>4209</v>
      </c>
      <c r="C12659" t="s">
        <v>18559</v>
      </c>
      <c r="D12659" t="str">
        <f t="shared" si="394"/>
        <v>SOUTH WHIDBEY SCHOOL DISTRICT</v>
      </c>
      <c r="E12659" t="str">
        <f t="shared" si="395"/>
        <v>SOUTH WHIDBEY SCHOOL DISTRICT</v>
      </c>
      <c r="F12659">
        <v>16143</v>
      </c>
      <c r="G12659">
        <v>1824</v>
      </c>
      <c r="H12659">
        <v>153</v>
      </c>
      <c r="I12659" t="s">
        <v>2878</v>
      </c>
      <c r="J12659" s="1" t="s">
        <v>2879</v>
      </c>
      <c r="K12659" s="1" t="s">
        <v>2880</v>
      </c>
    </row>
    <row r="12660" spans="1:11" x14ac:dyDescent="0.2">
      <c r="A12660" s="1" t="s">
        <v>18347</v>
      </c>
      <c r="B12660" s="1" t="s">
        <v>6551</v>
      </c>
      <c r="C12660" t="s">
        <v>3962</v>
      </c>
      <c r="D12660" t="str">
        <f t="shared" si="394"/>
        <v>SOUTHSIDE SCHOOL DISTRICT</v>
      </c>
      <c r="E12660" t="str">
        <f t="shared" si="395"/>
        <v>SOUTHSIDE SCHOOL DISTRICT</v>
      </c>
      <c r="F12660">
        <v>2282</v>
      </c>
      <c r="G12660">
        <v>335</v>
      </c>
      <c r="H12660">
        <v>51</v>
      </c>
      <c r="I12660" t="s">
        <v>2878</v>
      </c>
      <c r="J12660" s="1" t="s">
        <v>2879</v>
      </c>
      <c r="K12660" s="1" t="s">
        <v>2880</v>
      </c>
    </row>
    <row r="12661" spans="1:11" x14ac:dyDescent="0.2">
      <c r="A12661" s="1" t="s">
        <v>18347</v>
      </c>
      <c r="B12661" s="1" t="s">
        <v>4211</v>
      </c>
      <c r="C12661" t="s">
        <v>18560</v>
      </c>
      <c r="D12661" t="str">
        <f t="shared" si="394"/>
        <v>SPOKANE PUBLIC SCHOOLS</v>
      </c>
      <c r="E12661" t="str">
        <f t="shared" si="395"/>
        <v>SPOKANE PUBLIC SCHOOLS</v>
      </c>
      <c r="F12661">
        <v>234185</v>
      </c>
      <c r="G12661">
        <v>34408</v>
      </c>
      <c r="H12661">
        <v>5956</v>
      </c>
      <c r="I12661" t="s">
        <v>2878</v>
      </c>
      <c r="J12661" s="1" t="s">
        <v>2879</v>
      </c>
      <c r="K12661" s="1" t="s">
        <v>2880</v>
      </c>
    </row>
    <row r="12662" spans="1:11" x14ac:dyDescent="0.2">
      <c r="A12662" s="1" t="s">
        <v>18347</v>
      </c>
      <c r="B12662" s="1" t="s">
        <v>3558</v>
      </c>
      <c r="C12662" t="s">
        <v>6052</v>
      </c>
      <c r="D12662" t="str">
        <f t="shared" si="394"/>
        <v>SPRAGUE SCHOOL DISTRICT</v>
      </c>
      <c r="E12662" t="str">
        <f t="shared" si="395"/>
        <v>SPRAGUE SCHOOL DISTRICT</v>
      </c>
      <c r="F12662">
        <v>661</v>
      </c>
      <c r="G12662">
        <v>113</v>
      </c>
      <c r="H12662">
        <v>16</v>
      </c>
      <c r="I12662" t="s">
        <v>2878</v>
      </c>
      <c r="J12662" s="1" t="s">
        <v>2879</v>
      </c>
      <c r="K12662" s="1" t="s">
        <v>2880</v>
      </c>
    </row>
    <row r="12663" spans="1:11" x14ac:dyDescent="0.2">
      <c r="A12663" s="1" t="s">
        <v>18347</v>
      </c>
      <c r="B12663" s="1" t="s">
        <v>3560</v>
      </c>
      <c r="C12663" t="s">
        <v>18561</v>
      </c>
      <c r="D12663" t="str">
        <f t="shared" si="394"/>
        <v>ST. JOHN SCHOOL DISTRICT</v>
      </c>
      <c r="E12663" t="str">
        <f t="shared" si="395"/>
        <v>ST. JOHN SCHOOL DISTRICT</v>
      </c>
      <c r="F12663">
        <v>1166</v>
      </c>
      <c r="G12663">
        <v>207</v>
      </c>
      <c r="H12663">
        <v>26</v>
      </c>
      <c r="I12663" t="s">
        <v>2878</v>
      </c>
      <c r="J12663" s="1" t="s">
        <v>2879</v>
      </c>
      <c r="K12663" s="1" t="s">
        <v>2880</v>
      </c>
    </row>
    <row r="12664" spans="1:11" x14ac:dyDescent="0.2">
      <c r="A12664" s="1" t="s">
        <v>18347</v>
      </c>
      <c r="B12664" s="1" t="s">
        <v>3562</v>
      </c>
      <c r="C12664" t="s">
        <v>18562</v>
      </c>
      <c r="D12664" t="str">
        <f t="shared" si="394"/>
        <v>STANWOOD-CAMANO SCHOOL DISTRICT</v>
      </c>
      <c r="E12664" t="str">
        <f t="shared" si="395"/>
        <v>STANWOOD-CAMANO SCHOOL DISTRICT</v>
      </c>
      <c r="F12664">
        <v>35528</v>
      </c>
      <c r="G12664">
        <v>5340</v>
      </c>
      <c r="H12664">
        <v>361</v>
      </c>
      <c r="I12664" t="s">
        <v>2878</v>
      </c>
      <c r="J12664" s="1" t="s">
        <v>2879</v>
      </c>
      <c r="K12664" s="1" t="s">
        <v>2880</v>
      </c>
    </row>
    <row r="12665" spans="1:11" x14ac:dyDescent="0.2">
      <c r="A12665" s="1" t="s">
        <v>18347</v>
      </c>
      <c r="B12665" s="1" t="s">
        <v>4216</v>
      </c>
      <c r="C12665" t="s">
        <v>18563</v>
      </c>
      <c r="D12665" t="str">
        <f t="shared" si="394"/>
        <v>STAR SCHOOL DISTRICT</v>
      </c>
      <c r="E12665" t="str">
        <f t="shared" si="395"/>
        <v>STAR SCHOOL DISTRICT</v>
      </c>
      <c r="F12665">
        <v>87</v>
      </c>
      <c r="G12665">
        <v>15</v>
      </c>
      <c r="H12665">
        <v>5</v>
      </c>
      <c r="I12665" t="s">
        <v>2878</v>
      </c>
      <c r="J12665" s="1" t="s">
        <v>2879</v>
      </c>
      <c r="K12665" s="1" t="s">
        <v>2880</v>
      </c>
    </row>
    <row r="12666" spans="1:11" x14ac:dyDescent="0.2">
      <c r="A12666" s="1" t="s">
        <v>18347</v>
      </c>
      <c r="B12666" s="1" t="s">
        <v>3929</v>
      </c>
      <c r="C12666" t="s">
        <v>18564</v>
      </c>
      <c r="D12666" t="str">
        <f t="shared" si="394"/>
        <v>STARBUCK SCHOOL DISTRICT</v>
      </c>
      <c r="E12666" t="str">
        <f t="shared" si="395"/>
        <v>STARBUCK SCHOOL DISTRICT</v>
      </c>
      <c r="F12666">
        <v>163</v>
      </c>
      <c r="G12666">
        <v>16</v>
      </c>
      <c r="H12666">
        <v>2</v>
      </c>
      <c r="I12666" t="s">
        <v>2878</v>
      </c>
      <c r="J12666" s="1" t="s">
        <v>2879</v>
      </c>
      <c r="K12666" s="1" t="s">
        <v>2880</v>
      </c>
    </row>
    <row r="12667" spans="1:11" x14ac:dyDescent="0.2">
      <c r="A12667" s="1" t="s">
        <v>18347</v>
      </c>
      <c r="B12667" s="1" t="s">
        <v>3445</v>
      </c>
      <c r="C12667" t="s">
        <v>18565</v>
      </c>
      <c r="D12667" t="str">
        <f t="shared" si="394"/>
        <v>STEHEKIN SCHOOL DISTRICT</v>
      </c>
      <c r="E12667" t="str">
        <f t="shared" si="395"/>
        <v>STEHEKIN SCHOOL DISTRICT</v>
      </c>
      <c r="F12667">
        <v>110</v>
      </c>
      <c r="G12667">
        <v>23</v>
      </c>
      <c r="H12667">
        <v>3</v>
      </c>
      <c r="I12667" t="s">
        <v>2878</v>
      </c>
      <c r="J12667" s="1" t="s">
        <v>2879</v>
      </c>
      <c r="K12667" s="1" t="s">
        <v>2880</v>
      </c>
    </row>
    <row r="12668" spans="1:11" x14ac:dyDescent="0.2">
      <c r="A12668" s="1" t="s">
        <v>18347</v>
      </c>
      <c r="B12668" s="1" t="s">
        <v>3357</v>
      </c>
      <c r="C12668" t="s">
        <v>18566</v>
      </c>
      <c r="D12668" t="str">
        <f t="shared" si="394"/>
        <v>STEILACOOM HISTORICAL SCHOOL DISTRICT</v>
      </c>
      <c r="E12668" t="str">
        <f t="shared" si="395"/>
        <v>STEILACOOM HISTORICAL SCHOOL DISTRICT</v>
      </c>
      <c r="F12668">
        <v>22659</v>
      </c>
      <c r="G12668">
        <v>3639</v>
      </c>
      <c r="H12668">
        <v>305</v>
      </c>
      <c r="I12668" t="s">
        <v>2878</v>
      </c>
      <c r="J12668" s="1" t="s">
        <v>2879</v>
      </c>
      <c r="K12668" s="1" t="s">
        <v>2880</v>
      </c>
    </row>
    <row r="12669" spans="1:11" x14ac:dyDescent="0.2">
      <c r="A12669" s="1" t="s">
        <v>18347</v>
      </c>
      <c r="B12669" s="1" t="s">
        <v>3566</v>
      </c>
      <c r="C12669" t="s">
        <v>18567</v>
      </c>
      <c r="D12669" t="str">
        <f t="shared" si="394"/>
        <v>STEPTOE SCHOOL DISTRICT</v>
      </c>
      <c r="E12669" t="str">
        <f t="shared" si="395"/>
        <v>STEPTOE SCHOOL DISTRICT</v>
      </c>
      <c r="F12669">
        <v>307</v>
      </c>
      <c r="G12669">
        <v>46</v>
      </c>
      <c r="H12669">
        <v>6</v>
      </c>
      <c r="I12669" t="s">
        <v>2878</v>
      </c>
      <c r="J12669" s="1" t="s">
        <v>2879</v>
      </c>
      <c r="K12669" s="1" t="s">
        <v>2880</v>
      </c>
    </row>
    <row r="12670" spans="1:11" x14ac:dyDescent="0.2">
      <c r="A12670" s="1" t="s">
        <v>18347</v>
      </c>
      <c r="B12670" s="1" t="s">
        <v>3568</v>
      </c>
      <c r="C12670" t="s">
        <v>18568</v>
      </c>
      <c r="D12670" t="str">
        <f t="shared" si="394"/>
        <v>STEVENSON-CARSON SCHOOL DISTRICT</v>
      </c>
      <c r="E12670" t="str">
        <f t="shared" si="395"/>
        <v>STEVENSON-CARSON SCHOOL DISTRICT</v>
      </c>
      <c r="F12670">
        <v>6445</v>
      </c>
      <c r="G12670">
        <v>993</v>
      </c>
      <c r="H12670">
        <v>181</v>
      </c>
      <c r="I12670" t="s">
        <v>2878</v>
      </c>
      <c r="J12670" s="1" t="s">
        <v>2879</v>
      </c>
      <c r="K12670" s="1" t="s">
        <v>2880</v>
      </c>
    </row>
    <row r="12671" spans="1:11" x14ac:dyDescent="0.2">
      <c r="A12671" s="1" t="s">
        <v>18347</v>
      </c>
      <c r="B12671" s="1" t="s">
        <v>3570</v>
      </c>
      <c r="C12671" t="s">
        <v>18569</v>
      </c>
      <c r="D12671" t="str">
        <f t="shared" si="394"/>
        <v>SULTAN SCHOOL DISTRICT</v>
      </c>
      <c r="E12671" t="str">
        <f t="shared" si="395"/>
        <v>SULTAN SCHOOL DISTRICT</v>
      </c>
      <c r="F12671">
        <v>14496</v>
      </c>
      <c r="G12671">
        <v>2565</v>
      </c>
      <c r="H12671">
        <v>229</v>
      </c>
      <c r="I12671" t="s">
        <v>2878</v>
      </c>
      <c r="J12671" s="1" t="s">
        <v>2879</v>
      </c>
      <c r="K12671" s="1" t="s">
        <v>2880</v>
      </c>
    </row>
    <row r="12672" spans="1:11" x14ac:dyDescent="0.2">
      <c r="A12672" s="1" t="s">
        <v>18347</v>
      </c>
      <c r="B12672" s="1" t="s">
        <v>4221</v>
      </c>
      <c r="C12672" t="s">
        <v>18570</v>
      </c>
      <c r="D12672" t="str">
        <f t="shared" si="394"/>
        <v>SUMMIT VALLEY SCHOOL DISTRICT</v>
      </c>
      <c r="E12672" t="str">
        <f t="shared" si="395"/>
        <v>SUMMIT VALLEY SCHOOL DISTRICT</v>
      </c>
      <c r="F12672">
        <v>634</v>
      </c>
      <c r="G12672">
        <v>119</v>
      </c>
      <c r="H12672">
        <v>29</v>
      </c>
      <c r="I12672" t="s">
        <v>2878</v>
      </c>
      <c r="J12672" s="1" t="s">
        <v>2879</v>
      </c>
      <c r="K12672" s="1" t="s">
        <v>2880</v>
      </c>
    </row>
    <row r="12673" spans="1:11" x14ac:dyDescent="0.2">
      <c r="A12673" s="1" t="s">
        <v>18347</v>
      </c>
      <c r="B12673" s="1" t="s">
        <v>3810</v>
      </c>
      <c r="C12673" t="s">
        <v>18571</v>
      </c>
      <c r="D12673" t="str">
        <f t="shared" si="394"/>
        <v>SUMNER SCHOOL DISTRICT</v>
      </c>
      <c r="E12673" t="str">
        <f t="shared" si="395"/>
        <v>SUMNER SCHOOL DISTRICT</v>
      </c>
      <c r="F12673">
        <v>47319</v>
      </c>
      <c r="G12673">
        <v>8809</v>
      </c>
      <c r="H12673">
        <v>797</v>
      </c>
      <c r="I12673" t="s">
        <v>2878</v>
      </c>
      <c r="J12673" s="1" t="s">
        <v>2879</v>
      </c>
      <c r="K12673" s="1" t="s">
        <v>2880</v>
      </c>
    </row>
    <row r="12674" spans="1:11" x14ac:dyDescent="0.2">
      <c r="A12674" s="1" t="s">
        <v>18347</v>
      </c>
      <c r="B12674" s="1" t="s">
        <v>3813</v>
      </c>
      <c r="C12674" t="s">
        <v>18572</v>
      </c>
      <c r="D12674" t="str">
        <f t="shared" si="394"/>
        <v>SUNNYSIDE SCHOOL DISTRICT</v>
      </c>
      <c r="E12674" t="str">
        <f t="shared" si="395"/>
        <v>SUNNYSIDE SCHOOL DISTRICT</v>
      </c>
      <c r="F12674">
        <v>24982</v>
      </c>
      <c r="G12674">
        <v>6327</v>
      </c>
      <c r="H12674">
        <v>1530</v>
      </c>
      <c r="I12674" t="s">
        <v>2878</v>
      </c>
      <c r="J12674" s="1" t="s">
        <v>2879</v>
      </c>
      <c r="K12674" s="1" t="s">
        <v>2880</v>
      </c>
    </row>
    <row r="12675" spans="1:11" x14ac:dyDescent="0.2">
      <c r="A12675" s="1" t="s">
        <v>18347</v>
      </c>
      <c r="B12675" s="1" t="s">
        <v>3814</v>
      </c>
      <c r="C12675" t="s">
        <v>18573</v>
      </c>
      <c r="D12675" t="str">
        <f t="shared" ref="D12675:D12738" si="396">UPPER(C12675)</f>
        <v>TACOMA PUBLIC SCHOOLS</v>
      </c>
      <c r="E12675" t="str">
        <f t="shared" ref="E12675:E12738" si="397">UPPER(TRIM(C12675))</f>
        <v>TACOMA PUBLIC SCHOOLS</v>
      </c>
      <c r="F12675">
        <v>226302</v>
      </c>
      <c r="G12675">
        <v>34257</v>
      </c>
      <c r="H12675">
        <v>6692</v>
      </c>
      <c r="I12675" t="s">
        <v>2878</v>
      </c>
      <c r="J12675" s="1" t="s">
        <v>2879</v>
      </c>
      <c r="K12675" s="1" t="s">
        <v>2880</v>
      </c>
    </row>
    <row r="12676" spans="1:11" x14ac:dyDescent="0.2">
      <c r="A12676" s="1" t="s">
        <v>18347</v>
      </c>
      <c r="B12676" s="1" t="s">
        <v>3816</v>
      </c>
      <c r="C12676" t="s">
        <v>18574</v>
      </c>
      <c r="D12676" t="str">
        <f t="shared" si="396"/>
        <v>TAHOLAH SCHOOL DISTRICT</v>
      </c>
      <c r="E12676" t="str">
        <f t="shared" si="397"/>
        <v>TAHOLAH SCHOOL DISTRICT</v>
      </c>
      <c r="F12676">
        <v>942</v>
      </c>
      <c r="G12676">
        <v>209</v>
      </c>
      <c r="H12676">
        <v>62</v>
      </c>
      <c r="I12676" t="s">
        <v>2878</v>
      </c>
      <c r="J12676" s="1" t="s">
        <v>2879</v>
      </c>
      <c r="K12676" s="1" t="s">
        <v>2880</v>
      </c>
    </row>
    <row r="12677" spans="1:11" x14ac:dyDescent="0.2">
      <c r="A12677" s="1" t="s">
        <v>18347</v>
      </c>
      <c r="B12677" s="1" t="s">
        <v>4226</v>
      </c>
      <c r="C12677" t="s">
        <v>18575</v>
      </c>
      <c r="D12677" t="str">
        <f t="shared" si="396"/>
        <v>TAHOMA SCHOOL DISTRICT</v>
      </c>
      <c r="E12677" t="str">
        <f t="shared" si="397"/>
        <v>TAHOMA SCHOOL DISTRICT</v>
      </c>
      <c r="F12677">
        <v>41611</v>
      </c>
      <c r="G12677">
        <v>8590</v>
      </c>
      <c r="H12677">
        <v>339</v>
      </c>
      <c r="I12677" t="s">
        <v>2878</v>
      </c>
      <c r="J12677" s="1" t="s">
        <v>2879</v>
      </c>
      <c r="K12677" s="1" t="s">
        <v>2880</v>
      </c>
    </row>
    <row r="12678" spans="1:11" x14ac:dyDescent="0.2">
      <c r="A12678" s="1" t="s">
        <v>18347</v>
      </c>
      <c r="B12678" s="1" t="s">
        <v>6567</v>
      </c>
      <c r="C12678" t="s">
        <v>18576</v>
      </c>
      <c r="D12678" t="str">
        <f t="shared" si="396"/>
        <v>TEKOA SCHOOL DISTRICT</v>
      </c>
      <c r="E12678" t="str">
        <f t="shared" si="397"/>
        <v>TEKOA SCHOOL DISTRICT</v>
      </c>
      <c r="F12678">
        <v>1031</v>
      </c>
      <c r="G12678">
        <v>186</v>
      </c>
      <c r="H12678">
        <v>14</v>
      </c>
      <c r="I12678" t="s">
        <v>2878</v>
      </c>
      <c r="J12678" s="1" t="s">
        <v>2879</v>
      </c>
      <c r="K12678" s="1" t="s">
        <v>2880</v>
      </c>
    </row>
    <row r="12679" spans="1:11" x14ac:dyDescent="0.2">
      <c r="A12679" s="1" t="s">
        <v>18347</v>
      </c>
      <c r="B12679" s="1" t="s">
        <v>3582</v>
      </c>
      <c r="C12679" t="s">
        <v>18577</v>
      </c>
      <c r="D12679" t="str">
        <f t="shared" si="396"/>
        <v>TENINO SCHOOL DISTRICT</v>
      </c>
      <c r="E12679" t="str">
        <f t="shared" si="397"/>
        <v>TENINO SCHOOL DISTRICT</v>
      </c>
      <c r="F12679">
        <v>10342</v>
      </c>
      <c r="G12679">
        <v>1537</v>
      </c>
      <c r="H12679">
        <v>212</v>
      </c>
      <c r="I12679" t="s">
        <v>2878</v>
      </c>
      <c r="J12679" s="1" t="s">
        <v>2879</v>
      </c>
      <c r="K12679" s="1" t="s">
        <v>2880</v>
      </c>
    </row>
    <row r="12680" spans="1:11" x14ac:dyDescent="0.2">
      <c r="A12680" s="1" t="s">
        <v>18347</v>
      </c>
      <c r="B12680" s="1" t="s">
        <v>3584</v>
      </c>
      <c r="C12680" t="s">
        <v>18578</v>
      </c>
      <c r="D12680" t="str">
        <f t="shared" si="396"/>
        <v>THORP SCHOOL DISTRICT</v>
      </c>
      <c r="E12680" t="str">
        <f t="shared" si="397"/>
        <v>THORP SCHOOL DISTRICT</v>
      </c>
      <c r="F12680">
        <v>1539</v>
      </c>
      <c r="G12680">
        <v>263</v>
      </c>
      <c r="H12680">
        <v>22</v>
      </c>
      <c r="I12680" t="s">
        <v>2878</v>
      </c>
      <c r="J12680" s="1" t="s">
        <v>2879</v>
      </c>
      <c r="K12680" s="1" t="s">
        <v>2880</v>
      </c>
    </row>
    <row r="12681" spans="1:11" x14ac:dyDescent="0.2">
      <c r="A12681" s="1" t="s">
        <v>18347</v>
      </c>
      <c r="B12681" s="1" t="s">
        <v>3588</v>
      </c>
      <c r="C12681" t="s">
        <v>18579</v>
      </c>
      <c r="D12681" t="str">
        <f t="shared" si="396"/>
        <v>TOLEDO SCHOOL DISTRICT</v>
      </c>
      <c r="E12681" t="str">
        <f t="shared" si="397"/>
        <v>TOLEDO SCHOOL DISTRICT</v>
      </c>
      <c r="F12681">
        <v>4486</v>
      </c>
      <c r="G12681">
        <v>735</v>
      </c>
      <c r="H12681">
        <v>99</v>
      </c>
      <c r="I12681" t="s">
        <v>2878</v>
      </c>
      <c r="J12681" s="1" t="s">
        <v>2879</v>
      </c>
      <c r="K12681" s="1" t="s">
        <v>2880</v>
      </c>
    </row>
    <row r="12682" spans="1:11" x14ac:dyDescent="0.2">
      <c r="A12682" s="1" t="s">
        <v>18347</v>
      </c>
      <c r="B12682" s="1" t="s">
        <v>3819</v>
      </c>
      <c r="C12682" t="s">
        <v>18580</v>
      </c>
      <c r="D12682" t="str">
        <f t="shared" si="396"/>
        <v>TONASKET SCHOOL DISTRICT</v>
      </c>
      <c r="E12682" t="str">
        <f t="shared" si="397"/>
        <v>TONASKET SCHOOL DISTRICT</v>
      </c>
      <c r="F12682">
        <v>6709</v>
      </c>
      <c r="G12682">
        <v>1047</v>
      </c>
      <c r="H12682">
        <v>200</v>
      </c>
      <c r="I12682" t="s">
        <v>2878</v>
      </c>
      <c r="J12682" s="1" t="s">
        <v>2879</v>
      </c>
      <c r="K12682" s="1" t="s">
        <v>2880</v>
      </c>
    </row>
    <row r="12683" spans="1:11" x14ac:dyDescent="0.2">
      <c r="A12683" s="1" t="s">
        <v>18347</v>
      </c>
      <c r="B12683" s="1" t="s">
        <v>4230</v>
      </c>
      <c r="C12683" t="s">
        <v>18581</v>
      </c>
      <c r="D12683" t="str">
        <f t="shared" si="396"/>
        <v>TOPPENISH SCHOOL DISTRICT</v>
      </c>
      <c r="E12683" t="str">
        <f t="shared" si="397"/>
        <v>TOPPENISH SCHOOL DISTRICT</v>
      </c>
      <c r="F12683">
        <v>14794</v>
      </c>
      <c r="G12683">
        <v>3676</v>
      </c>
      <c r="H12683">
        <v>1177</v>
      </c>
      <c r="I12683" t="s">
        <v>2878</v>
      </c>
      <c r="J12683" s="1" t="s">
        <v>2879</v>
      </c>
      <c r="K12683" s="1" t="s">
        <v>2880</v>
      </c>
    </row>
    <row r="12684" spans="1:11" x14ac:dyDescent="0.2">
      <c r="A12684" s="1" t="s">
        <v>18347</v>
      </c>
      <c r="B12684" s="1" t="s">
        <v>3821</v>
      </c>
      <c r="C12684" t="s">
        <v>18582</v>
      </c>
      <c r="D12684" t="str">
        <f t="shared" si="396"/>
        <v>TOUCHET SCHOOL DISTRICT</v>
      </c>
      <c r="E12684" t="str">
        <f t="shared" si="397"/>
        <v>TOUCHET SCHOOL DISTRICT</v>
      </c>
      <c r="F12684">
        <v>1154</v>
      </c>
      <c r="G12684">
        <v>216</v>
      </c>
      <c r="H12684">
        <v>17</v>
      </c>
      <c r="I12684" t="s">
        <v>2878</v>
      </c>
      <c r="J12684" s="1" t="s">
        <v>2879</v>
      </c>
      <c r="K12684" s="1" t="s">
        <v>2880</v>
      </c>
    </row>
    <row r="12685" spans="1:11" x14ac:dyDescent="0.2">
      <c r="A12685" s="1" t="s">
        <v>18347</v>
      </c>
      <c r="B12685" s="1" t="s">
        <v>3592</v>
      </c>
      <c r="C12685" t="s">
        <v>18583</v>
      </c>
      <c r="D12685" t="str">
        <f t="shared" si="396"/>
        <v>TOUTLE LAKE SCHOOL DISTRICT</v>
      </c>
      <c r="E12685" t="str">
        <f t="shared" si="397"/>
        <v>TOUTLE LAKE SCHOOL DISTRICT</v>
      </c>
      <c r="F12685">
        <v>3438</v>
      </c>
      <c r="G12685">
        <v>599</v>
      </c>
      <c r="H12685">
        <v>59</v>
      </c>
      <c r="I12685" t="s">
        <v>2878</v>
      </c>
      <c r="J12685" s="1" t="s">
        <v>2879</v>
      </c>
      <c r="K12685" s="1" t="s">
        <v>2880</v>
      </c>
    </row>
    <row r="12686" spans="1:11" x14ac:dyDescent="0.2">
      <c r="A12686" s="1" t="s">
        <v>18347</v>
      </c>
      <c r="B12686" s="1" t="s">
        <v>3594</v>
      </c>
      <c r="C12686" t="s">
        <v>18584</v>
      </c>
      <c r="D12686" t="str">
        <f t="shared" si="396"/>
        <v>TROUT LAKE SCHOOL DISTRICT</v>
      </c>
      <c r="E12686" t="str">
        <f t="shared" si="397"/>
        <v>TROUT LAKE SCHOOL DISTRICT</v>
      </c>
      <c r="F12686">
        <v>1005</v>
      </c>
      <c r="G12686">
        <v>150</v>
      </c>
      <c r="H12686">
        <v>36</v>
      </c>
      <c r="I12686" t="s">
        <v>2878</v>
      </c>
      <c r="J12686" s="1" t="s">
        <v>2879</v>
      </c>
      <c r="K12686" s="1" t="s">
        <v>2880</v>
      </c>
    </row>
    <row r="12687" spans="1:11" x14ac:dyDescent="0.2">
      <c r="A12687" s="1" t="s">
        <v>18347</v>
      </c>
      <c r="B12687" s="1" t="s">
        <v>3552</v>
      </c>
      <c r="C12687" t="s">
        <v>18585</v>
      </c>
      <c r="D12687" t="str">
        <f t="shared" si="396"/>
        <v>TUKWILA SCHOOL DISTRICT</v>
      </c>
      <c r="E12687" t="str">
        <f t="shared" si="397"/>
        <v>TUKWILA SCHOOL DISTRICT</v>
      </c>
      <c r="F12687">
        <v>20081</v>
      </c>
      <c r="G12687">
        <v>3235</v>
      </c>
      <c r="H12687">
        <v>922</v>
      </c>
      <c r="I12687" t="s">
        <v>2878</v>
      </c>
      <c r="J12687" s="1" t="s">
        <v>2879</v>
      </c>
      <c r="K12687" s="1" t="s">
        <v>2880</v>
      </c>
    </row>
    <row r="12688" spans="1:11" x14ac:dyDescent="0.2">
      <c r="A12688" s="1" t="s">
        <v>18347</v>
      </c>
      <c r="B12688" s="1" t="s">
        <v>6570</v>
      </c>
      <c r="C12688" t="s">
        <v>18586</v>
      </c>
      <c r="D12688" t="str">
        <f t="shared" si="396"/>
        <v>TUMWATER SCHOOL DISTRICT</v>
      </c>
      <c r="E12688" t="str">
        <f t="shared" si="397"/>
        <v>TUMWATER SCHOOL DISTRICT</v>
      </c>
      <c r="F12688">
        <v>39895</v>
      </c>
      <c r="G12688">
        <v>6309</v>
      </c>
      <c r="H12688">
        <v>549</v>
      </c>
      <c r="I12688" t="s">
        <v>2878</v>
      </c>
      <c r="J12688" s="1" t="s">
        <v>2879</v>
      </c>
      <c r="K12688" s="1" t="s">
        <v>2880</v>
      </c>
    </row>
    <row r="12689" spans="1:11" x14ac:dyDescent="0.2">
      <c r="A12689" s="1" t="s">
        <v>18347</v>
      </c>
      <c r="B12689" s="1" t="s">
        <v>3824</v>
      </c>
      <c r="C12689" t="s">
        <v>18587</v>
      </c>
      <c r="D12689" t="str">
        <f t="shared" si="396"/>
        <v>UNION GAP SCHOOL DISTRICT</v>
      </c>
      <c r="E12689" t="str">
        <f t="shared" si="397"/>
        <v>UNION GAP SCHOOL DISTRICT</v>
      </c>
      <c r="F12689">
        <v>3498</v>
      </c>
      <c r="G12689">
        <v>664</v>
      </c>
      <c r="H12689">
        <v>193</v>
      </c>
      <c r="I12689" t="s">
        <v>2878</v>
      </c>
      <c r="J12689" s="1" t="s">
        <v>2879</v>
      </c>
      <c r="K12689" s="1" t="s">
        <v>2880</v>
      </c>
    </row>
    <row r="12690" spans="1:11" x14ac:dyDescent="0.2">
      <c r="A12690" s="1" t="s">
        <v>18347</v>
      </c>
      <c r="B12690" s="1" t="s">
        <v>6572</v>
      </c>
      <c r="C12690" t="s">
        <v>18588</v>
      </c>
      <c r="D12690" t="str">
        <f t="shared" si="396"/>
        <v>UNIVERSITY PLACE SCHOOL DISTRICT</v>
      </c>
      <c r="E12690" t="str">
        <f t="shared" si="397"/>
        <v>UNIVERSITY PLACE SCHOOL DISTRICT</v>
      </c>
      <c r="F12690">
        <v>31350</v>
      </c>
      <c r="G12690">
        <v>5323</v>
      </c>
      <c r="H12690">
        <v>550</v>
      </c>
      <c r="I12690" t="s">
        <v>2878</v>
      </c>
      <c r="J12690" s="1" t="s">
        <v>2879</v>
      </c>
      <c r="K12690" s="1" t="s">
        <v>2880</v>
      </c>
    </row>
    <row r="12691" spans="1:11" x14ac:dyDescent="0.2">
      <c r="A12691" s="1" t="s">
        <v>18347</v>
      </c>
      <c r="B12691" s="1" t="s">
        <v>3829</v>
      </c>
      <c r="C12691" t="s">
        <v>18589</v>
      </c>
      <c r="D12691" t="str">
        <f t="shared" si="396"/>
        <v>VALLEY SCHOOL DISTRICT</v>
      </c>
      <c r="E12691" t="str">
        <f t="shared" si="397"/>
        <v>VALLEY SCHOOL DISTRICT</v>
      </c>
      <c r="F12691">
        <v>1443</v>
      </c>
      <c r="G12691">
        <v>275</v>
      </c>
      <c r="H12691">
        <v>47</v>
      </c>
      <c r="I12691" t="s">
        <v>2878</v>
      </c>
      <c r="J12691" s="1" t="s">
        <v>2879</v>
      </c>
      <c r="K12691" s="1" t="s">
        <v>2880</v>
      </c>
    </row>
    <row r="12692" spans="1:11" x14ac:dyDescent="0.2">
      <c r="A12692" s="1" t="s">
        <v>18347</v>
      </c>
      <c r="B12692" s="1" t="s">
        <v>3831</v>
      </c>
      <c r="C12692" t="s">
        <v>18590</v>
      </c>
      <c r="D12692" t="str">
        <f t="shared" si="396"/>
        <v>VANCOUVER PUBLIC SCHOOLS</v>
      </c>
      <c r="E12692" t="str">
        <f t="shared" si="397"/>
        <v>VANCOUVER PUBLIC SCHOOLS</v>
      </c>
      <c r="F12692">
        <v>156798</v>
      </c>
      <c r="G12692">
        <v>24781</v>
      </c>
      <c r="H12692">
        <v>2945</v>
      </c>
      <c r="I12692" t="s">
        <v>2878</v>
      </c>
      <c r="J12692" s="1" t="s">
        <v>2879</v>
      </c>
      <c r="K12692" s="1" t="s">
        <v>2880</v>
      </c>
    </row>
    <row r="12693" spans="1:11" x14ac:dyDescent="0.2">
      <c r="A12693" s="1" t="s">
        <v>18347</v>
      </c>
      <c r="B12693" s="1" t="s">
        <v>4239</v>
      </c>
      <c r="C12693" t="s">
        <v>18591</v>
      </c>
      <c r="D12693" t="str">
        <f t="shared" si="396"/>
        <v>VASHON ISLAND SCHOOL DISTRICT</v>
      </c>
      <c r="E12693" t="str">
        <f t="shared" si="397"/>
        <v>VASHON ISLAND SCHOOL DISTRICT</v>
      </c>
      <c r="F12693">
        <v>11827</v>
      </c>
      <c r="G12693">
        <v>1778</v>
      </c>
      <c r="H12693">
        <v>101</v>
      </c>
      <c r="I12693" t="s">
        <v>2878</v>
      </c>
      <c r="J12693" s="1" t="s">
        <v>2879</v>
      </c>
      <c r="K12693" s="1" t="s">
        <v>2880</v>
      </c>
    </row>
    <row r="12694" spans="1:11" x14ac:dyDescent="0.2">
      <c r="A12694" s="1" t="s">
        <v>18347</v>
      </c>
      <c r="B12694" s="1" t="s">
        <v>3835</v>
      </c>
      <c r="C12694" t="s">
        <v>18592</v>
      </c>
      <c r="D12694" t="str">
        <f t="shared" si="396"/>
        <v>WAHKIAKUM SCHOOL DISTRICT</v>
      </c>
      <c r="E12694" t="str">
        <f t="shared" si="397"/>
        <v>WAHKIAKUM SCHOOL DISTRICT</v>
      </c>
      <c r="F12694">
        <v>3275</v>
      </c>
      <c r="G12694">
        <v>470</v>
      </c>
      <c r="H12694">
        <v>96</v>
      </c>
      <c r="I12694" t="s">
        <v>2878</v>
      </c>
      <c r="J12694" s="1" t="s">
        <v>2879</v>
      </c>
      <c r="K12694" s="1" t="s">
        <v>2880</v>
      </c>
    </row>
    <row r="12695" spans="1:11" x14ac:dyDescent="0.2">
      <c r="A12695" s="1" t="s">
        <v>18347</v>
      </c>
      <c r="B12695" s="1" t="s">
        <v>3608</v>
      </c>
      <c r="C12695" t="s">
        <v>18593</v>
      </c>
      <c r="D12695" t="str">
        <f t="shared" si="396"/>
        <v>WAHLUKE SCHOOL DISTRICT</v>
      </c>
      <c r="E12695" t="str">
        <f t="shared" si="397"/>
        <v>WAHLUKE SCHOOL DISTRICT</v>
      </c>
      <c r="F12695">
        <v>8756</v>
      </c>
      <c r="G12695">
        <v>2224</v>
      </c>
      <c r="H12695">
        <v>464</v>
      </c>
      <c r="I12695" t="s">
        <v>2878</v>
      </c>
      <c r="J12695" s="1" t="s">
        <v>2879</v>
      </c>
      <c r="K12695" s="1" t="s">
        <v>2880</v>
      </c>
    </row>
    <row r="12696" spans="1:11" x14ac:dyDescent="0.2">
      <c r="A12696" s="1" t="s">
        <v>18347</v>
      </c>
      <c r="B12696" s="1" t="s">
        <v>3610</v>
      </c>
      <c r="C12696" t="s">
        <v>18594</v>
      </c>
      <c r="D12696" t="str">
        <f t="shared" si="396"/>
        <v>WAITSBURG SCHOOL DISTRICT</v>
      </c>
      <c r="E12696" t="str">
        <f t="shared" si="397"/>
        <v>WAITSBURG SCHOOL DISTRICT</v>
      </c>
      <c r="F12696">
        <v>1591</v>
      </c>
      <c r="G12696">
        <v>295</v>
      </c>
      <c r="H12696">
        <v>29</v>
      </c>
      <c r="I12696" t="s">
        <v>2878</v>
      </c>
      <c r="J12696" s="1" t="s">
        <v>2879</v>
      </c>
      <c r="K12696" s="1" t="s">
        <v>2880</v>
      </c>
    </row>
    <row r="12697" spans="1:11" x14ac:dyDescent="0.2">
      <c r="A12697" s="1" t="s">
        <v>18347</v>
      </c>
      <c r="B12697" s="1" t="s">
        <v>4243</v>
      </c>
      <c r="C12697" t="s">
        <v>18595</v>
      </c>
      <c r="D12697" t="str">
        <f t="shared" si="396"/>
        <v>WALLA WALLA SCHOOL DISTRICT</v>
      </c>
      <c r="E12697" t="str">
        <f t="shared" si="397"/>
        <v>WALLA WALLA SCHOOL DISTRICT</v>
      </c>
      <c r="F12697">
        <v>38576</v>
      </c>
      <c r="G12697">
        <v>5860</v>
      </c>
      <c r="H12697">
        <v>922</v>
      </c>
      <c r="I12697" t="s">
        <v>2878</v>
      </c>
      <c r="J12697" s="1" t="s">
        <v>2879</v>
      </c>
      <c r="K12697" s="1" t="s">
        <v>2880</v>
      </c>
    </row>
    <row r="12698" spans="1:11" x14ac:dyDescent="0.2">
      <c r="A12698" s="1" t="s">
        <v>18347</v>
      </c>
      <c r="B12698" s="1" t="s">
        <v>3941</v>
      </c>
      <c r="C12698" t="s">
        <v>18596</v>
      </c>
      <c r="D12698" t="str">
        <f t="shared" si="396"/>
        <v>WAPATO SCHOOL DISTRICT</v>
      </c>
      <c r="E12698" t="str">
        <f t="shared" si="397"/>
        <v>WAPATO SCHOOL DISTRICT</v>
      </c>
      <c r="F12698">
        <v>14145</v>
      </c>
      <c r="G12698">
        <v>3507</v>
      </c>
      <c r="H12698">
        <v>976</v>
      </c>
      <c r="I12698" t="s">
        <v>2878</v>
      </c>
      <c r="J12698" s="1" t="s">
        <v>2879</v>
      </c>
      <c r="K12698" s="1" t="s">
        <v>2880</v>
      </c>
    </row>
    <row r="12699" spans="1:11" x14ac:dyDescent="0.2">
      <c r="A12699" s="1" t="s">
        <v>18347</v>
      </c>
      <c r="B12699" s="1" t="s">
        <v>3616</v>
      </c>
      <c r="C12699" t="s">
        <v>18597</v>
      </c>
      <c r="D12699" t="str">
        <f t="shared" si="396"/>
        <v>WARDEN SCHOOL DISTRICT</v>
      </c>
      <c r="E12699" t="str">
        <f t="shared" si="397"/>
        <v>WARDEN SCHOOL DISTRICT</v>
      </c>
      <c r="F12699">
        <v>4221</v>
      </c>
      <c r="G12699">
        <v>1033</v>
      </c>
      <c r="H12699">
        <v>267</v>
      </c>
      <c r="I12699" t="s">
        <v>2878</v>
      </c>
      <c r="J12699" s="1" t="s">
        <v>2879</v>
      </c>
      <c r="K12699" s="1" t="s">
        <v>2880</v>
      </c>
    </row>
    <row r="12700" spans="1:11" x14ac:dyDescent="0.2">
      <c r="A12700" s="1" t="s">
        <v>18347</v>
      </c>
      <c r="B12700" s="1" t="s">
        <v>3618</v>
      </c>
      <c r="C12700" t="s">
        <v>18598</v>
      </c>
      <c r="D12700" t="str">
        <f t="shared" si="396"/>
        <v>WASHOUGAL SCHOOL DISTRICT</v>
      </c>
      <c r="E12700" t="str">
        <f t="shared" si="397"/>
        <v>WASHOUGAL SCHOOL DISTRICT</v>
      </c>
      <c r="F12700">
        <v>20913</v>
      </c>
      <c r="G12700">
        <v>3688</v>
      </c>
      <c r="H12700">
        <v>341</v>
      </c>
      <c r="I12700" t="s">
        <v>2878</v>
      </c>
      <c r="J12700" s="1" t="s">
        <v>2879</v>
      </c>
      <c r="K12700" s="1" t="s">
        <v>2880</v>
      </c>
    </row>
    <row r="12701" spans="1:11" x14ac:dyDescent="0.2">
      <c r="A12701" s="1" t="s">
        <v>18347</v>
      </c>
      <c r="B12701" s="1" t="s">
        <v>3620</v>
      </c>
      <c r="C12701" t="s">
        <v>18599</v>
      </c>
      <c r="D12701" t="str">
        <f t="shared" si="396"/>
        <v>WASHTUCNA SCHOOL DISTRICT</v>
      </c>
      <c r="E12701" t="str">
        <f t="shared" si="397"/>
        <v>WASHTUCNA SCHOOL DISTRICT</v>
      </c>
      <c r="F12701">
        <v>321</v>
      </c>
      <c r="G12701">
        <v>48</v>
      </c>
      <c r="H12701">
        <v>10</v>
      </c>
      <c r="I12701" t="s">
        <v>2878</v>
      </c>
      <c r="J12701" s="1" t="s">
        <v>2879</v>
      </c>
      <c r="K12701" s="1" t="s">
        <v>2880</v>
      </c>
    </row>
    <row r="12702" spans="1:11" x14ac:dyDescent="0.2">
      <c r="A12702" s="1" t="s">
        <v>18347</v>
      </c>
      <c r="B12702" s="1" t="s">
        <v>3622</v>
      </c>
      <c r="C12702" t="s">
        <v>18600</v>
      </c>
      <c r="D12702" t="str">
        <f t="shared" si="396"/>
        <v>WATERVILLE SCHOOL DISTRICT</v>
      </c>
      <c r="E12702" t="str">
        <f t="shared" si="397"/>
        <v>WATERVILLE SCHOOL DISTRICT</v>
      </c>
      <c r="F12702">
        <v>1784</v>
      </c>
      <c r="G12702">
        <v>291</v>
      </c>
      <c r="H12702">
        <v>68</v>
      </c>
      <c r="I12702" t="s">
        <v>2878</v>
      </c>
      <c r="J12702" s="1" t="s">
        <v>2879</v>
      </c>
      <c r="K12702" s="1" t="s">
        <v>2880</v>
      </c>
    </row>
    <row r="12703" spans="1:11" x14ac:dyDescent="0.2">
      <c r="A12703" s="1" t="s">
        <v>18347</v>
      </c>
      <c r="B12703" s="1" t="s">
        <v>3624</v>
      </c>
      <c r="C12703" t="s">
        <v>18601</v>
      </c>
      <c r="D12703" t="str">
        <f t="shared" si="396"/>
        <v>WELLPINIT SCHOOL DISTRICT</v>
      </c>
      <c r="E12703" t="str">
        <f t="shared" si="397"/>
        <v>WELLPINIT SCHOOL DISTRICT</v>
      </c>
      <c r="F12703">
        <v>1139</v>
      </c>
      <c r="G12703">
        <v>226</v>
      </c>
      <c r="H12703">
        <v>55</v>
      </c>
      <c r="I12703" t="s">
        <v>2878</v>
      </c>
      <c r="J12703" s="1" t="s">
        <v>2879</v>
      </c>
      <c r="K12703" s="1" t="s">
        <v>2880</v>
      </c>
    </row>
    <row r="12704" spans="1:11" x14ac:dyDescent="0.2">
      <c r="A12704" s="1" t="s">
        <v>18347</v>
      </c>
      <c r="B12704" s="1" t="s">
        <v>8558</v>
      </c>
      <c r="C12704" t="s">
        <v>18602</v>
      </c>
      <c r="D12704" t="str">
        <f t="shared" si="396"/>
        <v>WENATCHEE SCHOOL DISTRICT</v>
      </c>
      <c r="E12704" t="str">
        <f t="shared" si="397"/>
        <v>WENATCHEE SCHOOL DISTRICT</v>
      </c>
      <c r="F12704">
        <v>44980</v>
      </c>
      <c r="G12704">
        <v>8026</v>
      </c>
      <c r="H12704">
        <v>1145</v>
      </c>
      <c r="I12704" t="s">
        <v>2878</v>
      </c>
      <c r="J12704" s="1" t="s">
        <v>2879</v>
      </c>
      <c r="K12704" s="1" t="s">
        <v>2880</v>
      </c>
    </row>
    <row r="12705" spans="1:11" x14ac:dyDescent="0.2">
      <c r="A12705" s="1" t="s">
        <v>18347</v>
      </c>
      <c r="B12705" s="1" t="s">
        <v>4252</v>
      </c>
      <c r="C12705" t="s">
        <v>18603</v>
      </c>
      <c r="D12705" t="str">
        <f t="shared" si="396"/>
        <v>WEST VALLEY SCHOOL DISTRICT</v>
      </c>
      <c r="E12705" t="str">
        <f t="shared" si="397"/>
        <v>WEST VALLEY SCHOOL DISTRICT</v>
      </c>
      <c r="F12705">
        <v>19989</v>
      </c>
      <c r="G12705">
        <v>3123</v>
      </c>
      <c r="H12705">
        <v>399</v>
      </c>
      <c r="I12705" t="s">
        <v>2878</v>
      </c>
      <c r="J12705" s="1" t="s">
        <v>2879</v>
      </c>
      <c r="K12705" s="1" t="s">
        <v>2880</v>
      </c>
    </row>
    <row r="12706" spans="1:11" x14ac:dyDescent="0.2">
      <c r="A12706" s="1" t="s">
        <v>18347</v>
      </c>
      <c r="B12706" s="1" t="s">
        <v>3847</v>
      </c>
      <c r="C12706" t="s">
        <v>18603</v>
      </c>
      <c r="D12706" t="str">
        <f t="shared" si="396"/>
        <v>WEST VALLEY SCHOOL DISTRICT</v>
      </c>
      <c r="E12706" t="str">
        <f t="shared" si="397"/>
        <v>WEST VALLEY SCHOOL DISTRICT</v>
      </c>
      <c r="F12706">
        <v>29402</v>
      </c>
      <c r="G12706">
        <v>5522</v>
      </c>
      <c r="H12706">
        <v>560</v>
      </c>
      <c r="I12706" t="s">
        <v>2878</v>
      </c>
      <c r="J12706" s="1" t="s">
        <v>2879</v>
      </c>
      <c r="K12706" s="1" t="s">
        <v>2880</v>
      </c>
    </row>
    <row r="12707" spans="1:11" x14ac:dyDescent="0.2">
      <c r="A12707" s="1" t="s">
        <v>18347</v>
      </c>
      <c r="B12707" s="1" t="s">
        <v>3849</v>
      </c>
      <c r="C12707" t="s">
        <v>18604</v>
      </c>
      <c r="D12707" t="str">
        <f t="shared" si="396"/>
        <v>WHITE PASS SCHOOL DISTRICT</v>
      </c>
      <c r="E12707" t="str">
        <f t="shared" si="397"/>
        <v>WHITE PASS SCHOOL DISTRICT</v>
      </c>
      <c r="F12707">
        <v>4167</v>
      </c>
      <c r="G12707">
        <v>431</v>
      </c>
      <c r="H12707">
        <v>63</v>
      </c>
      <c r="I12707" t="s">
        <v>2878</v>
      </c>
      <c r="J12707" s="1" t="s">
        <v>2879</v>
      </c>
      <c r="K12707" s="1" t="s">
        <v>2880</v>
      </c>
    </row>
    <row r="12708" spans="1:11" x14ac:dyDescent="0.2">
      <c r="A12708" s="1" t="s">
        <v>18347</v>
      </c>
      <c r="B12708" s="1" t="s">
        <v>3852</v>
      </c>
      <c r="C12708" t="s">
        <v>18605</v>
      </c>
      <c r="D12708" t="str">
        <f t="shared" si="396"/>
        <v>WHITE RIVER SCHOOL DISTRICT</v>
      </c>
      <c r="E12708" t="str">
        <f t="shared" si="397"/>
        <v>WHITE RIVER SCHOOL DISTRICT</v>
      </c>
      <c r="F12708">
        <v>23766</v>
      </c>
      <c r="G12708">
        <v>4396</v>
      </c>
      <c r="H12708">
        <v>367</v>
      </c>
      <c r="I12708" t="s">
        <v>2878</v>
      </c>
      <c r="J12708" s="1" t="s">
        <v>2879</v>
      </c>
      <c r="K12708" s="1" t="s">
        <v>2880</v>
      </c>
    </row>
    <row r="12709" spans="1:11" x14ac:dyDescent="0.2">
      <c r="A12709" s="1" t="s">
        <v>18347</v>
      </c>
      <c r="B12709" s="1" t="s">
        <v>4255</v>
      </c>
      <c r="C12709" t="s">
        <v>18606</v>
      </c>
      <c r="D12709" t="str">
        <f t="shared" si="396"/>
        <v>WHITE SALMON VALLEY SCHOOL DISTRICT</v>
      </c>
      <c r="E12709" t="str">
        <f t="shared" si="397"/>
        <v>WHITE SALMON VALLEY SCHOOL DISTRICT</v>
      </c>
      <c r="F12709">
        <v>8220</v>
      </c>
      <c r="G12709">
        <v>1274</v>
      </c>
      <c r="H12709">
        <v>172</v>
      </c>
      <c r="I12709" t="s">
        <v>2878</v>
      </c>
      <c r="J12709" s="1" t="s">
        <v>2879</v>
      </c>
      <c r="K12709" s="1" t="s">
        <v>2880</v>
      </c>
    </row>
    <row r="12710" spans="1:11" x14ac:dyDescent="0.2">
      <c r="A12710" s="1" t="s">
        <v>18347</v>
      </c>
      <c r="B12710" s="1" t="s">
        <v>3854</v>
      </c>
      <c r="C12710" t="s">
        <v>18607</v>
      </c>
      <c r="D12710" t="str">
        <f t="shared" si="396"/>
        <v>WILBUR SCHOOL DISTRICT</v>
      </c>
      <c r="E12710" t="str">
        <f t="shared" si="397"/>
        <v>WILBUR SCHOOL DISTRICT</v>
      </c>
      <c r="F12710">
        <v>1314</v>
      </c>
      <c r="G12710">
        <v>197</v>
      </c>
      <c r="H12710">
        <v>17</v>
      </c>
      <c r="I12710" t="s">
        <v>2878</v>
      </c>
      <c r="J12710" s="1" t="s">
        <v>2879</v>
      </c>
      <c r="K12710" s="1" t="s">
        <v>2880</v>
      </c>
    </row>
    <row r="12711" spans="1:11" x14ac:dyDescent="0.2">
      <c r="A12711" s="1" t="s">
        <v>18347</v>
      </c>
      <c r="B12711" s="1" t="s">
        <v>4259</v>
      </c>
      <c r="C12711" t="s">
        <v>18608</v>
      </c>
      <c r="D12711" t="str">
        <f t="shared" si="396"/>
        <v>WILLAPA VALLEY SCHOOL DISTRICT</v>
      </c>
      <c r="E12711" t="str">
        <f t="shared" si="397"/>
        <v>WILLAPA VALLEY SCHOOL DISTRICT</v>
      </c>
      <c r="F12711">
        <v>2264</v>
      </c>
      <c r="G12711">
        <v>363</v>
      </c>
      <c r="H12711">
        <v>81</v>
      </c>
      <c r="I12711" t="s">
        <v>2878</v>
      </c>
      <c r="J12711" s="1" t="s">
        <v>2879</v>
      </c>
      <c r="K12711" s="1" t="s">
        <v>2880</v>
      </c>
    </row>
    <row r="12712" spans="1:11" x14ac:dyDescent="0.2">
      <c r="A12712" s="1" t="s">
        <v>18347</v>
      </c>
      <c r="B12712" s="1" t="s">
        <v>8573</v>
      </c>
      <c r="C12712" t="s">
        <v>18609</v>
      </c>
      <c r="D12712" t="str">
        <f t="shared" si="396"/>
        <v>WILSON CREEK SCHOOL DISTRICT</v>
      </c>
      <c r="E12712" t="str">
        <f t="shared" si="397"/>
        <v>WILSON CREEK SCHOOL DISTRICT</v>
      </c>
      <c r="F12712">
        <v>613</v>
      </c>
      <c r="G12712">
        <v>92</v>
      </c>
      <c r="H12712">
        <v>18</v>
      </c>
      <c r="I12712" t="s">
        <v>2878</v>
      </c>
      <c r="J12712" s="1" t="s">
        <v>2879</v>
      </c>
      <c r="K12712" s="1" t="s">
        <v>2880</v>
      </c>
    </row>
    <row r="12713" spans="1:11" x14ac:dyDescent="0.2">
      <c r="A12713" s="1" t="s">
        <v>18347</v>
      </c>
      <c r="B12713" s="1" t="s">
        <v>6598</v>
      </c>
      <c r="C12713" t="s">
        <v>18610</v>
      </c>
      <c r="D12713" t="str">
        <f t="shared" si="396"/>
        <v>WINLOCK SCHOOL DISTRICT</v>
      </c>
      <c r="E12713" t="str">
        <f t="shared" si="397"/>
        <v>WINLOCK SCHOOL DISTRICT</v>
      </c>
      <c r="F12713">
        <v>4541</v>
      </c>
      <c r="G12713">
        <v>777</v>
      </c>
      <c r="H12713">
        <v>229</v>
      </c>
      <c r="I12713" t="s">
        <v>2878</v>
      </c>
      <c r="J12713" s="1" t="s">
        <v>2879</v>
      </c>
      <c r="K12713" s="1" t="s">
        <v>2880</v>
      </c>
    </row>
    <row r="12714" spans="1:11" x14ac:dyDescent="0.2">
      <c r="A12714" s="1" t="s">
        <v>18347</v>
      </c>
      <c r="B12714" s="1" t="s">
        <v>3856</v>
      </c>
      <c r="C12714" t="s">
        <v>18611</v>
      </c>
      <c r="D12714" t="str">
        <f t="shared" si="396"/>
        <v>WISHKAH VALLEY SCHOOL DISTRICT</v>
      </c>
      <c r="E12714" t="str">
        <f t="shared" si="397"/>
        <v>WISHKAH VALLEY SCHOOL DISTRICT</v>
      </c>
      <c r="F12714">
        <v>822</v>
      </c>
      <c r="G12714">
        <v>126</v>
      </c>
      <c r="H12714">
        <v>13</v>
      </c>
      <c r="I12714" t="s">
        <v>2878</v>
      </c>
      <c r="J12714" s="1" t="s">
        <v>2879</v>
      </c>
      <c r="K12714" s="1" t="s">
        <v>2880</v>
      </c>
    </row>
    <row r="12715" spans="1:11" x14ac:dyDescent="0.2">
      <c r="A12715" s="1" t="s">
        <v>18347</v>
      </c>
      <c r="B12715" s="1" t="s">
        <v>7896</v>
      </c>
      <c r="C12715" t="s">
        <v>18612</v>
      </c>
      <c r="D12715" t="str">
        <f t="shared" si="396"/>
        <v>WISHRAM SCHOOL DISTRICT</v>
      </c>
      <c r="E12715" t="str">
        <f t="shared" si="397"/>
        <v>WISHRAM SCHOOL DISTRICT</v>
      </c>
      <c r="F12715">
        <v>413</v>
      </c>
      <c r="G12715">
        <v>51</v>
      </c>
      <c r="H12715">
        <v>15</v>
      </c>
      <c r="I12715" t="s">
        <v>2878</v>
      </c>
      <c r="J12715" s="1" t="s">
        <v>2879</v>
      </c>
      <c r="K12715" s="1" t="s">
        <v>2880</v>
      </c>
    </row>
    <row r="12716" spans="1:11" x14ac:dyDescent="0.2">
      <c r="A12716" s="1" t="s">
        <v>18347</v>
      </c>
      <c r="B12716" s="1" t="s">
        <v>4264</v>
      </c>
      <c r="C12716" t="s">
        <v>18613</v>
      </c>
      <c r="D12716" t="str">
        <f t="shared" si="396"/>
        <v>WOODLAND SCHOOL DISTRICT</v>
      </c>
      <c r="E12716" t="str">
        <f t="shared" si="397"/>
        <v>WOODLAND SCHOOL DISTRICT</v>
      </c>
      <c r="F12716">
        <v>12397</v>
      </c>
      <c r="G12716">
        <v>2285</v>
      </c>
      <c r="H12716">
        <v>352</v>
      </c>
      <c r="I12716" t="s">
        <v>2878</v>
      </c>
      <c r="J12716" s="1" t="s">
        <v>2879</v>
      </c>
      <c r="K12716" s="1" t="s">
        <v>2880</v>
      </c>
    </row>
    <row r="12717" spans="1:11" x14ac:dyDescent="0.2">
      <c r="A12717" s="1" t="s">
        <v>18347</v>
      </c>
      <c r="B12717" s="1" t="s">
        <v>7899</v>
      </c>
      <c r="C12717" t="s">
        <v>18614</v>
      </c>
      <c r="D12717" t="str">
        <f t="shared" si="396"/>
        <v>YAKIMA SCHOOL DISTRICT</v>
      </c>
      <c r="E12717" t="str">
        <f t="shared" si="397"/>
        <v>YAKIMA SCHOOL DISTRICT</v>
      </c>
      <c r="F12717">
        <v>79463</v>
      </c>
      <c r="G12717">
        <v>15927</v>
      </c>
      <c r="H12717">
        <v>4736</v>
      </c>
      <c r="I12717" t="s">
        <v>2878</v>
      </c>
      <c r="J12717" s="1" t="s">
        <v>2879</v>
      </c>
      <c r="K12717" s="1" t="s">
        <v>2880</v>
      </c>
    </row>
    <row r="12718" spans="1:11" x14ac:dyDescent="0.2">
      <c r="A12718" s="1" t="s">
        <v>18347</v>
      </c>
      <c r="B12718" s="1" t="s">
        <v>7902</v>
      </c>
      <c r="C12718" t="s">
        <v>18615</v>
      </c>
      <c r="D12718" t="str">
        <f t="shared" si="396"/>
        <v>YELM COMMUNITY SCHOOLS</v>
      </c>
      <c r="E12718" t="str">
        <f t="shared" si="397"/>
        <v>YELM COMMUNITY SCHOOLS</v>
      </c>
      <c r="F12718">
        <v>32323</v>
      </c>
      <c r="G12718">
        <v>5927</v>
      </c>
      <c r="H12718">
        <v>904</v>
      </c>
      <c r="I12718" t="s">
        <v>2878</v>
      </c>
      <c r="J12718" s="1" t="s">
        <v>2879</v>
      </c>
      <c r="K12718" s="1" t="s">
        <v>2880</v>
      </c>
    </row>
    <row r="12719" spans="1:11" x14ac:dyDescent="0.2">
      <c r="A12719" s="1" t="s">
        <v>18347</v>
      </c>
      <c r="B12719" s="1" t="s">
        <v>3862</v>
      </c>
      <c r="C12719" t="s">
        <v>18616</v>
      </c>
      <c r="D12719" t="str">
        <f t="shared" si="396"/>
        <v>ZILLAH SCHOOL DISTRICT</v>
      </c>
      <c r="E12719" t="str">
        <f t="shared" si="397"/>
        <v>ZILLAH SCHOOL DISTRICT</v>
      </c>
      <c r="F12719">
        <v>5258</v>
      </c>
      <c r="G12719">
        <v>1223</v>
      </c>
      <c r="H12719">
        <v>172</v>
      </c>
      <c r="I12719" t="s">
        <v>2878</v>
      </c>
      <c r="J12719" s="1" t="s">
        <v>2879</v>
      </c>
      <c r="K12719" s="1" t="s">
        <v>2880</v>
      </c>
    </row>
    <row r="12720" spans="1:11" x14ac:dyDescent="0.2">
      <c r="A12720" s="1" t="s">
        <v>18617</v>
      </c>
      <c r="B12720" s="1" t="s">
        <v>2883</v>
      </c>
      <c r="C12720" t="s">
        <v>2902</v>
      </c>
      <c r="D12720" t="str">
        <f t="shared" si="396"/>
        <v>BARBOUR COUNTY SCHOOL DISTRICT</v>
      </c>
      <c r="E12720" t="str">
        <f t="shared" si="397"/>
        <v>BARBOUR COUNTY SCHOOL DISTRICT</v>
      </c>
      <c r="F12720">
        <v>16831</v>
      </c>
      <c r="G12720">
        <v>2520</v>
      </c>
      <c r="H12720">
        <v>660</v>
      </c>
      <c r="I12720" t="s">
        <v>2878</v>
      </c>
      <c r="J12720" s="1" t="s">
        <v>2879</v>
      </c>
      <c r="K12720" s="1" t="s">
        <v>2880</v>
      </c>
    </row>
    <row r="12721" spans="1:11" x14ac:dyDescent="0.2">
      <c r="A12721" s="1" t="s">
        <v>18617</v>
      </c>
      <c r="B12721" s="1" t="s">
        <v>2885</v>
      </c>
      <c r="C12721" t="s">
        <v>16496</v>
      </c>
      <c r="D12721" t="str">
        <f t="shared" si="396"/>
        <v>BERKELEY COUNTY SCHOOL DISTRICT</v>
      </c>
      <c r="E12721" t="str">
        <f t="shared" si="397"/>
        <v>BERKELEY COUNTY SCHOOL DISTRICT</v>
      </c>
      <c r="F12721">
        <v>113525</v>
      </c>
      <c r="G12721">
        <v>19908</v>
      </c>
      <c r="H12721">
        <v>3172</v>
      </c>
      <c r="I12721" t="s">
        <v>2878</v>
      </c>
      <c r="J12721" s="1" t="s">
        <v>2879</v>
      </c>
      <c r="K12721" s="1" t="s">
        <v>2880</v>
      </c>
    </row>
    <row r="12722" spans="1:11" x14ac:dyDescent="0.2">
      <c r="A12722" s="1" t="s">
        <v>18617</v>
      </c>
      <c r="B12722" s="1" t="s">
        <v>2887</v>
      </c>
      <c r="C12722" t="s">
        <v>8714</v>
      </c>
      <c r="D12722" t="str">
        <f t="shared" si="396"/>
        <v>BOONE COUNTY SCHOOL DISTRICT</v>
      </c>
      <c r="E12722" t="str">
        <f t="shared" si="397"/>
        <v>BOONE COUNTY SCHOOL DISTRICT</v>
      </c>
      <c r="F12722">
        <v>22816</v>
      </c>
      <c r="G12722">
        <v>3782</v>
      </c>
      <c r="H12722">
        <v>1022</v>
      </c>
      <c r="I12722" t="s">
        <v>2878</v>
      </c>
      <c r="J12722" s="1" t="s">
        <v>2879</v>
      </c>
      <c r="K12722" s="1" t="s">
        <v>2880</v>
      </c>
    </row>
    <row r="12723" spans="1:11" x14ac:dyDescent="0.2">
      <c r="A12723" s="1" t="s">
        <v>18617</v>
      </c>
      <c r="B12723" s="1" t="s">
        <v>2891</v>
      </c>
      <c r="C12723" t="s">
        <v>18618</v>
      </c>
      <c r="D12723" t="str">
        <f t="shared" si="396"/>
        <v>BRAXTON COUNTY SCHOOL DISTRICT</v>
      </c>
      <c r="E12723" t="str">
        <f t="shared" si="397"/>
        <v>BRAXTON COUNTY SCHOOL DISTRICT</v>
      </c>
      <c r="F12723">
        <v>14471</v>
      </c>
      <c r="G12723">
        <v>2100</v>
      </c>
      <c r="H12723">
        <v>620</v>
      </c>
      <c r="I12723" t="s">
        <v>2878</v>
      </c>
      <c r="J12723" s="1" t="s">
        <v>2879</v>
      </c>
      <c r="K12723" s="1" t="s">
        <v>2880</v>
      </c>
    </row>
    <row r="12724" spans="1:11" x14ac:dyDescent="0.2">
      <c r="A12724" s="1" t="s">
        <v>18617</v>
      </c>
      <c r="B12724" s="1" t="s">
        <v>3193</v>
      </c>
      <c r="C12724" t="s">
        <v>18619</v>
      </c>
      <c r="D12724" t="str">
        <f t="shared" si="396"/>
        <v>BROOKE COUNTY SCHOOL DISTRICT</v>
      </c>
      <c r="E12724" t="str">
        <f t="shared" si="397"/>
        <v>BROOKE COUNTY SCHOOL DISTRICT</v>
      </c>
      <c r="F12724">
        <v>22977</v>
      </c>
      <c r="G12724">
        <v>3086</v>
      </c>
      <c r="H12724">
        <v>549</v>
      </c>
      <c r="I12724" t="s">
        <v>2878</v>
      </c>
      <c r="J12724" s="1" t="s">
        <v>2879</v>
      </c>
      <c r="K12724" s="1" t="s">
        <v>2880</v>
      </c>
    </row>
    <row r="12725" spans="1:11" x14ac:dyDescent="0.2">
      <c r="A12725" s="1" t="s">
        <v>18617</v>
      </c>
      <c r="B12725" s="1" t="s">
        <v>2893</v>
      </c>
      <c r="C12725" t="s">
        <v>18620</v>
      </c>
      <c r="D12725" t="str">
        <f t="shared" si="396"/>
        <v>CABELL COUNTY SCHOOL DISTRICT</v>
      </c>
      <c r="E12725" t="str">
        <f t="shared" si="397"/>
        <v>CABELL COUNTY SCHOOL DISTRICT</v>
      </c>
      <c r="F12725">
        <v>95987</v>
      </c>
      <c r="G12725">
        <v>13641</v>
      </c>
      <c r="H12725">
        <v>3257</v>
      </c>
      <c r="I12725" t="s">
        <v>2878</v>
      </c>
      <c r="J12725" s="1" t="s">
        <v>2879</v>
      </c>
      <c r="K12725" s="1" t="s">
        <v>2880</v>
      </c>
    </row>
    <row r="12726" spans="1:11" x14ac:dyDescent="0.2">
      <c r="A12726" s="1" t="s">
        <v>18617</v>
      </c>
      <c r="B12726" s="1" t="s">
        <v>2895</v>
      </c>
      <c r="C12726" t="s">
        <v>2920</v>
      </c>
      <c r="D12726" t="str">
        <f t="shared" si="396"/>
        <v>CALHOUN COUNTY SCHOOL DISTRICT</v>
      </c>
      <c r="E12726" t="str">
        <f t="shared" si="397"/>
        <v>CALHOUN COUNTY SCHOOL DISTRICT</v>
      </c>
      <c r="F12726">
        <v>7336</v>
      </c>
      <c r="G12726">
        <v>1036</v>
      </c>
      <c r="H12726">
        <v>278</v>
      </c>
      <c r="I12726" t="s">
        <v>2878</v>
      </c>
      <c r="J12726" s="1" t="s">
        <v>2879</v>
      </c>
      <c r="K12726" s="1" t="s">
        <v>2880</v>
      </c>
    </row>
    <row r="12727" spans="1:11" x14ac:dyDescent="0.2">
      <c r="A12727" s="1" t="s">
        <v>18617</v>
      </c>
      <c r="B12727" s="1" t="s">
        <v>2897</v>
      </c>
      <c r="C12727" t="s">
        <v>2934</v>
      </c>
      <c r="D12727" t="str">
        <f t="shared" si="396"/>
        <v>CLAY COUNTY SCHOOL DISTRICT</v>
      </c>
      <c r="E12727" t="str">
        <f t="shared" si="397"/>
        <v>CLAY COUNTY SCHOOL DISTRICT</v>
      </c>
      <c r="F12727">
        <v>8859</v>
      </c>
      <c r="G12727">
        <v>1499</v>
      </c>
      <c r="H12727">
        <v>485</v>
      </c>
      <c r="I12727" t="s">
        <v>2878</v>
      </c>
      <c r="J12727" s="1" t="s">
        <v>2879</v>
      </c>
      <c r="K12727" s="1" t="s">
        <v>2880</v>
      </c>
    </row>
    <row r="12728" spans="1:11" x14ac:dyDescent="0.2">
      <c r="A12728" s="1" t="s">
        <v>18617</v>
      </c>
      <c r="B12728" s="1" t="s">
        <v>2899</v>
      </c>
      <c r="C12728" t="s">
        <v>18621</v>
      </c>
      <c r="D12728" t="str">
        <f t="shared" si="396"/>
        <v>DODDRIDGE COUNTY SCHOOL DISTRICT</v>
      </c>
      <c r="E12728" t="str">
        <f t="shared" si="397"/>
        <v>DODDRIDGE COUNTY SCHOOL DISTRICT</v>
      </c>
      <c r="F12728">
        <v>8413</v>
      </c>
      <c r="G12728">
        <v>1167</v>
      </c>
      <c r="H12728">
        <v>258</v>
      </c>
      <c r="I12728" t="s">
        <v>2878</v>
      </c>
      <c r="J12728" s="1" t="s">
        <v>2879</v>
      </c>
      <c r="K12728" s="1" t="s">
        <v>2880</v>
      </c>
    </row>
    <row r="12729" spans="1:11" x14ac:dyDescent="0.2">
      <c r="A12729" s="1" t="s">
        <v>18617</v>
      </c>
      <c r="B12729" s="1" t="s">
        <v>2901</v>
      </c>
      <c r="C12729" t="s">
        <v>2982</v>
      </c>
      <c r="D12729" t="str">
        <f t="shared" si="396"/>
        <v>FAYETTE COUNTY SCHOOL DISTRICT</v>
      </c>
      <c r="E12729" t="str">
        <f t="shared" si="397"/>
        <v>FAYETTE COUNTY SCHOOL DISTRICT</v>
      </c>
      <c r="F12729">
        <v>44323</v>
      </c>
      <c r="G12729">
        <v>6553</v>
      </c>
      <c r="H12729">
        <v>1825</v>
      </c>
      <c r="I12729" t="s">
        <v>2878</v>
      </c>
      <c r="J12729" s="1" t="s">
        <v>2879</v>
      </c>
      <c r="K12729" s="1" t="s">
        <v>2880</v>
      </c>
    </row>
    <row r="12730" spans="1:11" x14ac:dyDescent="0.2">
      <c r="A12730" s="1" t="s">
        <v>18617</v>
      </c>
      <c r="B12730" s="1" t="s">
        <v>2903</v>
      </c>
      <c r="C12730" t="s">
        <v>6229</v>
      </c>
      <c r="D12730" t="str">
        <f t="shared" si="396"/>
        <v>GILMER COUNTY SCHOOL DISTRICT</v>
      </c>
      <c r="E12730" t="str">
        <f t="shared" si="397"/>
        <v>GILMER COUNTY SCHOOL DISTRICT</v>
      </c>
      <c r="F12730">
        <v>8249</v>
      </c>
      <c r="G12730">
        <v>864</v>
      </c>
      <c r="H12730">
        <v>209</v>
      </c>
      <c r="I12730" t="s">
        <v>2878</v>
      </c>
      <c r="J12730" s="1" t="s">
        <v>2879</v>
      </c>
      <c r="K12730" s="1" t="s">
        <v>2880</v>
      </c>
    </row>
    <row r="12731" spans="1:11" x14ac:dyDescent="0.2">
      <c r="A12731" s="1" t="s">
        <v>18617</v>
      </c>
      <c r="B12731" s="1" t="s">
        <v>2905</v>
      </c>
      <c r="C12731" t="s">
        <v>8764</v>
      </c>
      <c r="D12731" t="str">
        <f t="shared" si="396"/>
        <v>GRANT COUNTY SCHOOL DISTRICT</v>
      </c>
      <c r="E12731" t="str">
        <f t="shared" si="397"/>
        <v>GRANT COUNTY SCHOOL DISTRICT</v>
      </c>
      <c r="F12731">
        <v>11732</v>
      </c>
      <c r="G12731">
        <v>1684</v>
      </c>
      <c r="H12731">
        <v>362</v>
      </c>
      <c r="I12731" t="s">
        <v>2878</v>
      </c>
      <c r="J12731" s="1" t="s">
        <v>2879</v>
      </c>
      <c r="K12731" s="1" t="s">
        <v>2880</v>
      </c>
    </row>
    <row r="12732" spans="1:11" x14ac:dyDescent="0.2">
      <c r="A12732" s="1" t="s">
        <v>18617</v>
      </c>
      <c r="B12732" s="1" t="s">
        <v>2907</v>
      </c>
      <c r="C12732" t="s">
        <v>18622</v>
      </c>
      <c r="D12732" t="str">
        <f t="shared" si="396"/>
        <v>GREENBRIER COUNTY SCHOOL DISTRICT</v>
      </c>
      <c r="E12732" t="str">
        <f t="shared" si="397"/>
        <v>GREENBRIER COUNTY SCHOOL DISTRICT</v>
      </c>
      <c r="F12732">
        <v>35279</v>
      </c>
      <c r="G12732">
        <v>5090</v>
      </c>
      <c r="H12732">
        <v>1061</v>
      </c>
      <c r="I12732" t="s">
        <v>2878</v>
      </c>
      <c r="J12732" s="1" t="s">
        <v>2879</v>
      </c>
      <c r="K12732" s="1" t="s">
        <v>2880</v>
      </c>
    </row>
    <row r="12733" spans="1:11" x14ac:dyDescent="0.2">
      <c r="A12733" s="1" t="s">
        <v>18617</v>
      </c>
      <c r="B12733" s="1" t="s">
        <v>2909</v>
      </c>
      <c r="C12733" t="s">
        <v>18623</v>
      </c>
      <c r="D12733" t="str">
        <f t="shared" si="396"/>
        <v>HAMPSHIRE COUNTY SCHOOL DISTRICT</v>
      </c>
      <c r="E12733" t="str">
        <f t="shared" si="397"/>
        <v>HAMPSHIRE COUNTY SCHOOL DISTRICT</v>
      </c>
      <c r="F12733">
        <v>23301</v>
      </c>
      <c r="G12733">
        <v>3491</v>
      </c>
      <c r="H12733">
        <v>740</v>
      </c>
      <c r="I12733" t="s">
        <v>2878</v>
      </c>
      <c r="J12733" s="1" t="s">
        <v>2879</v>
      </c>
      <c r="K12733" s="1" t="s">
        <v>2880</v>
      </c>
    </row>
    <row r="12734" spans="1:11" x14ac:dyDescent="0.2">
      <c r="A12734" s="1" t="s">
        <v>18617</v>
      </c>
      <c r="B12734" s="1" t="s">
        <v>2913</v>
      </c>
      <c r="C12734" t="s">
        <v>6237</v>
      </c>
      <c r="D12734" t="str">
        <f t="shared" si="396"/>
        <v>HANCOCK COUNTY SCHOOL DISTRICT</v>
      </c>
      <c r="E12734" t="str">
        <f t="shared" si="397"/>
        <v>HANCOCK COUNTY SCHOOL DISTRICT</v>
      </c>
      <c r="F12734">
        <v>29590</v>
      </c>
      <c r="G12734">
        <v>4306</v>
      </c>
      <c r="H12734">
        <v>791</v>
      </c>
      <c r="I12734" t="s">
        <v>2878</v>
      </c>
      <c r="J12734" s="1" t="s">
        <v>2879</v>
      </c>
      <c r="K12734" s="1" t="s">
        <v>2880</v>
      </c>
    </row>
    <row r="12735" spans="1:11" x14ac:dyDescent="0.2">
      <c r="A12735" s="1" t="s">
        <v>18617</v>
      </c>
      <c r="B12735" s="1" t="s">
        <v>2915</v>
      </c>
      <c r="C12735" t="s">
        <v>18624</v>
      </c>
      <c r="D12735" t="str">
        <f t="shared" si="396"/>
        <v>HARDY COUNTY SCHOOL DISTRICT</v>
      </c>
      <c r="E12735" t="str">
        <f t="shared" si="397"/>
        <v>HARDY COUNTY SCHOOL DISTRICT</v>
      </c>
      <c r="F12735">
        <v>13889</v>
      </c>
      <c r="G12735">
        <v>2064</v>
      </c>
      <c r="H12735">
        <v>444</v>
      </c>
      <c r="I12735" t="s">
        <v>2878</v>
      </c>
      <c r="J12735" s="1" t="s">
        <v>2879</v>
      </c>
      <c r="K12735" s="1" t="s">
        <v>2880</v>
      </c>
    </row>
    <row r="12736" spans="1:11" x14ac:dyDescent="0.2">
      <c r="A12736" s="1" t="s">
        <v>18617</v>
      </c>
      <c r="B12736" s="1" t="s">
        <v>2917</v>
      </c>
      <c r="C12736" t="s">
        <v>8774</v>
      </c>
      <c r="D12736" t="str">
        <f t="shared" si="396"/>
        <v>HARRISON COUNTY SCHOOL DISTRICT</v>
      </c>
      <c r="E12736" t="str">
        <f t="shared" si="397"/>
        <v>HARRISON COUNTY SCHOOL DISTRICT</v>
      </c>
      <c r="F12736">
        <v>68400</v>
      </c>
      <c r="G12736">
        <v>10846</v>
      </c>
      <c r="H12736">
        <v>1978</v>
      </c>
      <c r="I12736" t="s">
        <v>2878</v>
      </c>
      <c r="J12736" s="1" t="s">
        <v>2879</v>
      </c>
      <c r="K12736" s="1" t="s">
        <v>2880</v>
      </c>
    </row>
    <row r="12737" spans="1:11" x14ac:dyDescent="0.2">
      <c r="A12737" s="1" t="s">
        <v>18617</v>
      </c>
      <c r="B12737" s="1" t="s">
        <v>2919</v>
      </c>
      <c r="C12737" t="s">
        <v>3018</v>
      </c>
      <c r="D12737" t="str">
        <f t="shared" si="396"/>
        <v>JACKSON COUNTY SCHOOL DISTRICT</v>
      </c>
      <c r="E12737" t="str">
        <f t="shared" si="397"/>
        <v>JACKSON COUNTY SCHOOL DISTRICT</v>
      </c>
      <c r="F12737">
        <v>29152</v>
      </c>
      <c r="G12737">
        <v>4714</v>
      </c>
      <c r="H12737">
        <v>994</v>
      </c>
      <c r="I12737" t="s">
        <v>2878</v>
      </c>
      <c r="J12737" s="1" t="s">
        <v>2879</v>
      </c>
      <c r="K12737" s="1" t="s">
        <v>2880</v>
      </c>
    </row>
    <row r="12738" spans="1:11" x14ac:dyDescent="0.2">
      <c r="A12738" s="1" t="s">
        <v>18617</v>
      </c>
      <c r="B12738" s="1" t="s">
        <v>3205</v>
      </c>
      <c r="C12738" t="s">
        <v>3024</v>
      </c>
      <c r="D12738" t="str">
        <f t="shared" si="396"/>
        <v>JEFFERSON COUNTY SCHOOL DISTRICT</v>
      </c>
      <c r="E12738" t="str">
        <f t="shared" si="397"/>
        <v>JEFFERSON COUNTY SCHOOL DISTRICT</v>
      </c>
      <c r="F12738">
        <v>56368</v>
      </c>
      <c r="G12738">
        <v>9681</v>
      </c>
      <c r="H12738">
        <v>1007</v>
      </c>
      <c r="I12738" t="s">
        <v>2878</v>
      </c>
      <c r="J12738" s="1" t="s">
        <v>2879</v>
      </c>
      <c r="K12738" s="1" t="s">
        <v>2880</v>
      </c>
    </row>
    <row r="12739" spans="1:11" x14ac:dyDescent="0.2">
      <c r="A12739" s="1" t="s">
        <v>18617</v>
      </c>
      <c r="B12739" s="1" t="s">
        <v>2921</v>
      </c>
      <c r="C12739" t="s">
        <v>18625</v>
      </c>
      <c r="D12739" t="str">
        <f t="shared" ref="D12739:D12802" si="398">UPPER(C12739)</f>
        <v>KANAWHA COUNTY SCHOOL DISTRICT</v>
      </c>
      <c r="E12739" t="str">
        <f t="shared" ref="E12739:E12802" si="399">UPPER(TRIM(C12739))</f>
        <v>KANAWHA COUNTY SCHOOL DISTRICT</v>
      </c>
      <c r="F12739">
        <v>186241</v>
      </c>
      <c r="G12739">
        <v>27310</v>
      </c>
      <c r="H12739">
        <v>5585</v>
      </c>
      <c r="I12739" t="s">
        <v>2878</v>
      </c>
      <c r="J12739" s="1" t="s">
        <v>2879</v>
      </c>
      <c r="K12739" s="1" t="s">
        <v>2880</v>
      </c>
    </row>
    <row r="12740" spans="1:11" x14ac:dyDescent="0.2">
      <c r="A12740" s="1" t="s">
        <v>18617</v>
      </c>
      <c r="B12740" s="1" t="s">
        <v>2923</v>
      </c>
      <c r="C12740" t="s">
        <v>8790</v>
      </c>
      <c r="D12740" t="str">
        <f t="shared" si="398"/>
        <v>LEWIS COUNTY SCHOOL DISTRICT</v>
      </c>
      <c r="E12740" t="str">
        <f t="shared" si="399"/>
        <v>LEWIS COUNTY SCHOOL DISTRICT</v>
      </c>
      <c r="F12740">
        <v>16309</v>
      </c>
      <c r="G12740">
        <v>2411</v>
      </c>
      <c r="H12740">
        <v>543</v>
      </c>
      <c r="I12740" t="s">
        <v>2878</v>
      </c>
      <c r="J12740" s="1" t="s">
        <v>2879</v>
      </c>
      <c r="K12740" s="1" t="s">
        <v>2880</v>
      </c>
    </row>
    <row r="12741" spans="1:11" x14ac:dyDescent="0.2">
      <c r="A12741" s="1" t="s">
        <v>18617</v>
      </c>
      <c r="B12741" s="1" t="s">
        <v>2927</v>
      </c>
      <c r="C12741" t="s">
        <v>6251</v>
      </c>
      <c r="D12741" t="str">
        <f t="shared" si="398"/>
        <v>LINCOLN COUNTY SCHOOL DISTRICT</v>
      </c>
      <c r="E12741" t="str">
        <f t="shared" si="399"/>
        <v>LINCOLN COUNTY SCHOOL DISTRICT</v>
      </c>
      <c r="F12741">
        <v>21232</v>
      </c>
      <c r="G12741">
        <v>3489</v>
      </c>
      <c r="H12741">
        <v>1004</v>
      </c>
      <c r="I12741" t="s">
        <v>2878</v>
      </c>
      <c r="J12741" s="1" t="s">
        <v>2879</v>
      </c>
      <c r="K12741" s="1" t="s">
        <v>2880</v>
      </c>
    </row>
    <row r="12742" spans="1:11" x14ac:dyDescent="0.2">
      <c r="A12742" s="1" t="s">
        <v>18617</v>
      </c>
      <c r="B12742" s="1" t="s">
        <v>2929</v>
      </c>
      <c r="C12742" t="s">
        <v>8792</v>
      </c>
      <c r="D12742" t="str">
        <f t="shared" si="398"/>
        <v>LOGAN COUNTY SCHOOL DISTRICT</v>
      </c>
      <c r="E12742" t="str">
        <f t="shared" si="399"/>
        <v>LOGAN COUNTY SCHOOL DISTRICT</v>
      </c>
      <c r="F12742">
        <v>33700</v>
      </c>
      <c r="G12742">
        <v>5032</v>
      </c>
      <c r="H12742">
        <v>1506</v>
      </c>
      <c r="I12742" t="s">
        <v>2878</v>
      </c>
      <c r="J12742" s="1" t="s">
        <v>2879</v>
      </c>
      <c r="K12742" s="1" t="s">
        <v>2880</v>
      </c>
    </row>
    <row r="12743" spans="1:11" x14ac:dyDescent="0.2">
      <c r="A12743" s="1" t="s">
        <v>18617</v>
      </c>
      <c r="B12743" s="1" t="s">
        <v>2931</v>
      </c>
      <c r="C12743" t="s">
        <v>3052</v>
      </c>
      <c r="D12743" t="str">
        <f t="shared" si="398"/>
        <v>MARION COUNTY SCHOOL DISTRICT</v>
      </c>
      <c r="E12743" t="str">
        <f t="shared" si="399"/>
        <v>MARION COUNTY SCHOOL DISTRICT</v>
      </c>
      <c r="F12743">
        <v>56538</v>
      </c>
      <c r="G12743">
        <v>8134</v>
      </c>
      <c r="H12743">
        <v>1698</v>
      </c>
      <c r="I12743" t="s">
        <v>2878</v>
      </c>
      <c r="J12743" s="1" t="s">
        <v>2879</v>
      </c>
      <c r="K12743" s="1" t="s">
        <v>2880</v>
      </c>
    </row>
    <row r="12744" spans="1:11" x14ac:dyDescent="0.2">
      <c r="A12744" s="1" t="s">
        <v>18617</v>
      </c>
      <c r="B12744" s="1" t="s">
        <v>2933</v>
      </c>
      <c r="C12744" t="s">
        <v>3054</v>
      </c>
      <c r="D12744" t="str">
        <f t="shared" si="398"/>
        <v>MARSHALL COUNTY SCHOOL DISTRICT</v>
      </c>
      <c r="E12744" t="str">
        <f t="shared" si="399"/>
        <v>MARSHALL COUNTY SCHOOL DISTRICT</v>
      </c>
      <c r="F12744">
        <v>31793</v>
      </c>
      <c r="G12744">
        <v>4614</v>
      </c>
      <c r="H12744">
        <v>1056</v>
      </c>
      <c r="I12744" t="s">
        <v>2878</v>
      </c>
      <c r="J12744" s="1" t="s">
        <v>2879</v>
      </c>
      <c r="K12744" s="1" t="s">
        <v>2880</v>
      </c>
    </row>
    <row r="12745" spans="1:11" x14ac:dyDescent="0.2">
      <c r="A12745" s="1" t="s">
        <v>18617</v>
      </c>
      <c r="B12745" s="1" t="s">
        <v>2935</v>
      </c>
      <c r="C12745" t="s">
        <v>8796</v>
      </c>
      <c r="D12745" t="str">
        <f t="shared" si="398"/>
        <v>MASON COUNTY SCHOOL DISTRICT</v>
      </c>
      <c r="E12745" t="str">
        <f t="shared" si="399"/>
        <v>MASON COUNTY SCHOOL DISTRICT</v>
      </c>
      <c r="F12745">
        <v>26825</v>
      </c>
      <c r="G12745">
        <v>4252</v>
      </c>
      <c r="H12745">
        <v>957</v>
      </c>
      <c r="I12745" t="s">
        <v>2878</v>
      </c>
      <c r="J12745" s="1" t="s">
        <v>2879</v>
      </c>
      <c r="K12745" s="1" t="s">
        <v>2880</v>
      </c>
    </row>
    <row r="12746" spans="1:11" x14ac:dyDescent="0.2">
      <c r="A12746" s="1" t="s">
        <v>18617</v>
      </c>
      <c r="B12746" s="1" t="s">
        <v>2937</v>
      </c>
      <c r="C12746" t="s">
        <v>18626</v>
      </c>
      <c r="D12746" t="str">
        <f t="shared" si="398"/>
        <v>MCDOWELL COUNTY SCHOOL DISTRICT</v>
      </c>
      <c r="E12746" t="str">
        <f t="shared" si="399"/>
        <v>MCDOWELL COUNTY SCHOOL DISTRICT</v>
      </c>
      <c r="F12746">
        <v>19141</v>
      </c>
      <c r="G12746">
        <v>2834</v>
      </c>
      <c r="H12746">
        <v>1166</v>
      </c>
      <c r="I12746" t="s">
        <v>2878</v>
      </c>
      <c r="J12746" s="1" t="s">
        <v>2879</v>
      </c>
      <c r="K12746" s="1" t="s">
        <v>2880</v>
      </c>
    </row>
    <row r="12747" spans="1:11" x14ac:dyDescent="0.2">
      <c r="A12747" s="1" t="s">
        <v>18617</v>
      </c>
      <c r="B12747" s="1" t="s">
        <v>2939</v>
      </c>
      <c r="C12747" t="s">
        <v>8803</v>
      </c>
      <c r="D12747" t="str">
        <f t="shared" si="398"/>
        <v>MERCER COUNTY SCHOOL DISTRICT</v>
      </c>
      <c r="E12747" t="str">
        <f t="shared" si="399"/>
        <v>MERCER COUNTY SCHOOL DISTRICT</v>
      </c>
      <c r="F12747">
        <v>60468</v>
      </c>
      <c r="G12747">
        <v>8980</v>
      </c>
      <c r="H12747">
        <v>2435</v>
      </c>
      <c r="I12747" t="s">
        <v>2878</v>
      </c>
      <c r="J12747" s="1" t="s">
        <v>2879</v>
      </c>
      <c r="K12747" s="1" t="s">
        <v>2880</v>
      </c>
    </row>
    <row r="12748" spans="1:11" x14ac:dyDescent="0.2">
      <c r="A12748" s="1" t="s">
        <v>18617</v>
      </c>
      <c r="B12748" s="1" t="s">
        <v>2941</v>
      </c>
      <c r="C12748" t="s">
        <v>12195</v>
      </c>
      <c r="D12748" t="str">
        <f t="shared" si="398"/>
        <v>MINERAL COUNTY SCHOOL DISTRICT</v>
      </c>
      <c r="E12748" t="str">
        <f t="shared" si="399"/>
        <v>MINERAL COUNTY SCHOOL DISTRICT</v>
      </c>
      <c r="F12748">
        <v>27411</v>
      </c>
      <c r="G12748">
        <v>4015</v>
      </c>
      <c r="H12748">
        <v>892</v>
      </c>
      <c r="I12748" t="s">
        <v>2878</v>
      </c>
      <c r="J12748" s="1" t="s">
        <v>2879</v>
      </c>
      <c r="K12748" s="1" t="s">
        <v>2880</v>
      </c>
    </row>
    <row r="12749" spans="1:11" x14ac:dyDescent="0.2">
      <c r="A12749" s="1" t="s">
        <v>18617</v>
      </c>
      <c r="B12749" s="1" t="s">
        <v>2943</v>
      </c>
      <c r="C12749" t="s">
        <v>18627</v>
      </c>
      <c r="D12749" t="str">
        <f t="shared" si="398"/>
        <v>MINGO COUNTY SCHOOL DISTRICT</v>
      </c>
      <c r="E12749" t="str">
        <f t="shared" si="399"/>
        <v>MINGO COUNTY SCHOOL DISTRICT</v>
      </c>
      <c r="F12749">
        <v>24647</v>
      </c>
      <c r="G12749">
        <v>3973</v>
      </c>
      <c r="H12749">
        <v>1391</v>
      </c>
      <c r="I12749" t="s">
        <v>2878</v>
      </c>
      <c r="J12749" s="1" t="s">
        <v>2879</v>
      </c>
      <c r="K12749" s="1" t="s">
        <v>2880</v>
      </c>
    </row>
    <row r="12750" spans="1:11" x14ac:dyDescent="0.2">
      <c r="A12750" s="1" t="s">
        <v>18617</v>
      </c>
      <c r="B12750" s="1" t="s">
        <v>2945</v>
      </c>
      <c r="C12750" t="s">
        <v>18628</v>
      </c>
      <c r="D12750" t="str">
        <f t="shared" si="398"/>
        <v>MONONGALIA SCHOOL DISTRICT</v>
      </c>
      <c r="E12750" t="str">
        <f t="shared" si="399"/>
        <v>MONONGALIA SCHOOL DISTRICT</v>
      </c>
      <c r="F12750">
        <v>104622</v>
      </c>
      <c r="G12750">
        <v>11766</v>
      </c>
      <c r="H12750">
        <v>1626</v>
      </c>
      <c r="I12750" t="s">
        <v>2878</v>
      </c>
      <c r="J12750" s="1" t="s">
        <v>2879</v>
      </c>
      <c r="K12750" s="1" t="s">
        <v>2880</v>
      </c>
    </row>
    <row r="12751" spans="1:11" x14ac:dyDescent="0.2">
      <c r="A12751" s="1" t="s">
        <v>18617</v>
      </c>
      <c r="B12751" s="1" t="s">
        <v>2947</v>
      </c>
      <c r="C12751" t="s">
        <v>3062</v>
      </c>
      <c r="D12751" t="str">
        <f t="shared" si="398"/>
        <v>MONROE COUNTY SCHOOL DISTRICT</v>
      </c>
      <c r="E12751" t="str">
        <f t="shared" si="399"/>
        <v>MONROE COUNTY SCHOOL DISTRICT</v>
      </c>
      <c r="F12751">
        <v>13370</v>
      </c>
      <c r="G12751">
        <v>2066</v>
      </c>
      <c r="H12751">
        <v>468</v>
      </c>
      <c r="I12751" t="s">
        <v>2878</v>
      </c>
      <c r="J12751" s="1" t="s">
        <v>2879</v>
      </c>
      <c r="K12751" s="1" t="s">
        <v>2880</v>
      </c>
    </row>
    <row r="12752" spans="1:11" x14ac:dyDescent="0.2">
      <c r="A12752" s="1" t="s">
        <v>18617</v>
      </c>
      <c r="B12752" s="1" t="s">
        <v>2949</v>
      </c>
      <c r="C12752" t="s">
        <v>3066</v>
      </c>
      <c r="D12752" t="str">
        <f t="shared" si="398"/>
        <v>MORGAN COUNTY SCHOOL DISTRICT</v>
      </c>
      <c r="E12752" t="str">
        <f t="shared" si="399"/>
        <v>MORGAN COUNTY SCHOOL DISTRICT</v>
      </c>
      <c r="F12752">
        <v>17632</v>
      </c>
      <c r="G12752">
        <v>2473</v>
      </c>
      <c r="H12752">
        <v>464</v>
      </c>
      <c r="I12752" t="s">
        <v>2878</v>
      </c>
      <c r="J12752" s="1" t="s">
        <v>2879</v>
      </c>
      <c r="K12752" s="1" t="s">
        <v>2880</v>
      </c>
    </row>
    <row r="12753" spans="1:11" x14ac:dyDescent="0.2">
      <c r="A12753" s="1" t="s">
        <v>18617</v>
      </c>
      <c r="B12753" s="1" t="s">
        <v>2951</v>
      </c>
      <c r="C12753" t="s">
        <v>8812</v>
      </c>
      <c r="D12753" t="str">
        <f t="shared" si="398"/>
        <v>NICHOLAS COUNTY SCHOOL DISTRICT</v>
      </c>
      <c r="E12753" t="str">
        <f t="shared" si="399"/>
        <v>NICHOLAS COUNTY SCHOOL DISTRICT</v>
      </c>
      <c r="F12753">
        <v>25311</v>
      </c>
      <c r="G12753">
        <v>3791</v>
      </c>
      <c r="H12753">
        <v>909</v>
      </c>
      <c r="I12753" t="s">
        <v>2878</v>
      </c>
      <c r="J12753" s="1" t="s">
        <v>2879</v>
      </c>
      <c r="K12753" s="1" t="s">
        <v>2880</v>
      </c>
    </row>
    <row r="12754" spans="1:11" x14ac:dyDescent="0.2">
      <c r="A12754" s="1" t="s">
        <v>18617</v>
      </c>
      <c r="B12754" s="1" t="s">
        <v>2953</v>
      </c>
      <c r="C12754" t="s">
        <v>8813</v>
      </c>
      <c r="D12754" t="str">
        <f t="shared" si="398"/>
        <v>OHIO COUNTY SCHOOL DISTRICT</v>
      </c>
      <c r="E12754" t="str">
        <f t="shared" si="399"/>
        <v>OHIO COUNTY SCHOOL DISTRICT</v>
      </c>
      <c r="F12754">
        <v>42516</v>
      </c>
      <c r="G12754">
        <v>5958</v>
      </c>
      <c r="H12754">
        <v>1141</v>
      </c>
      <c r="I12754" t="s">
        <v>2878</v>
      </c>
      <c r="J12754" s="1" t="s">
        <v>2879</v>
      </c>
      <c r="K12754" s="1" t="s">
        <v>2880</v>
      </c>
    </row>
    <row r="12755" spans="1:11" x14ac:dyDescent="0.2">
      <c r="A12755" s="1" t="s">
        <v>18617</v>
      </c>
      <c r="B12755" s="1" t="s">
        <v>2955</v>
      </c>
      <c r="C12755" t="s">
        <v>8821</v>
      </c>
      <c r="D12755" t="str">
        <f t="shared" si="398"/>
        <v>PENDLETON COUNTY SCHOOL DISTRICT</v>
      </c>
      <c r="E12755" t="str">
        <f t="shared" si="399"/>
        <v>PENDLETON COUNTY SCHOOL DISTRICT</v>
      </c>
      <c r="F12755">
        <v>7051</v>
      </c>
      <c r="G12755">
        <v>918</v>
      </c>
      <c r="H12755">
        <v>200</v>
      </c>
      <c r="I12755" t="s">
        <v>2878</v>
      </c>
      <c r="J12755" s="1" t="s">
        <v>2879</v>
      </c>
      <c r="K12755" s="1" t="s">
        <v>2880</v>
      </c>
    </row>
    <row r="12756" spans="1:11" x14ac:dyDescent="0.2">
      <c r="A12756" s="1" t="s">
        <v>18617</v>
      </c>
      <c r="B12756" s="1" t="s">
        <v>2957</v>
      </c>
      <c r="C12756" t="s">
        <v>18629</v>
      </c>
      <c r="D12756" t="str">
        <f t="shared" si="398"/>
        <v>PLEASANTS COUNTY SCHOOL DISTRICT</v>
      </c>
      <c r="E12756" t="str">
        <f t="shared" si="399"/>
        <v>PLEASANTS COUNTY SCHOOL DISTRICT</v>
      </c>
      <c r="F12756">
        <v>7591</v>
      </c>
      <c r="G12756">
        <v>1099</v>
      </c>
      <c r="H12756">
        <v>169</v>
      </c>
      <c r="I12756" t="s">
        <v>2878</v>
      </c>
      <c r="J12756" s="1" t="s">
        <v>2879</v>
      </c>
      <c r="K12756" s="1" t="s">
        <v>2880</v>
      </c>
    </row>
    <row r="12757" spans="1:11" x14ac:dyDescent="0.2">
      <c r="A12757" s="1" t="s">
        <v>18617</v>
      </c>
      <c r="B12757" s="1" t="s">
        <v>2959</v>
      </c>
      <c r="C12757" t="s">
        <v>18630</v>
      </c>
      <c r="D12757" t="str">
        <f t="shared" si="398"/>
        <v>POCAHONTAS COUNTY SCHOOL DISTRICT</v>
      </c>
      <c r="E12757" t="str">
        <f t="shared" si="399"/>
        <v>POCAHONTAS COUNTY SCHOOL DISTRICT</v>
      </c>
      <c r="F12757">
        <v>8501</v>
      </c>
      <c r="G12757">
        <v>1092</v>
      </c>
      <c r="H12757">
        <v>271</v>
      </c>
      <c r="I12757" t="s">
        <v>2878</v>
      </c>
      <c r="J12757" s="1" t="s">
        <v>2879</v>
      </c>
      <c r="K12757" s="1" t="s">
        <v>2880</v>
      </c>
    </row>
    <row r="12758" spans="1:11" x14ac:dyDescent="0.2">
      <c r="A12758" s="1" t="s">
        <v>18617</v>
      </c>
      <c r="B12758" s="1" t="s">
        <v>2961</v>
      </c>
      <c r="C12758" t="s">
        <v>18631</v>
      </c>
      <c r="D12758" t="str">
        <f t="shared" si="398"/>
        <v>PRESTON COUNTY SCHOOL DISTRICT</v>
      </c>
      <c r="E12758" t="str">
        <f t="shared" si="399"/>
        <v>PRESTON COUNTY SCHOOL DISTRICT</v>
      </c>
      <c r="F12758">
        <v>33758</v>
      </c>
      <c r="G12758">
        <v>4742</v>
      </c>
      <c r="H12758">
        <v>958</v>
      </c>
      <c r="I12758" t="s">
        <v>2878</v>
      </c>
      <c r="J12758" s="1" t="s">
        <v>2879</v>
      </c>
      <c r="K12758" s="1" t="s">
        <v>2880</v>
      </c>
    </row>
    <row r="12759" spans="1:11" x14ac:dyDescent="0.2">
      <c r="A12759" s="1" t="s">
        <v>18617</v>
      </c>
      <c r="B12759" s="1" t="s">
        <v>2963</v>
      </c>
      <c r="C12759" t="s">
        <v>6153</v>
      </c>
      <c r="D12759" t="str">
        <f t="shared" si="398"/>
        <v>PUTNAM COUNTY SCHOOL DISTRICT</v>
      </c>
      <c r="E12759" t="str">
        <f t="shared" si="399"/>
        <v>PUTNAM COUNTY SCHOOL DISTRICT</v>
      </c>
      <c r="F12759">
        <v>56941</v>
      </c>
      <c r="G12759">
        <v>9683</v>
      </c>
      <c r="H12759">
        <v>1119</v>
      </c>
      <c r="I12759" t="s">
        <v>2878</v>
      </c>
      <c r="J12759" s="1" t="s">
        <v>2879</v>
      </c>
      <c r="K12759" s="1" t="s">
        <v>2880</v>
      </c>
    </row>
    <row r="12760" spans="1:11" x14ac:dyDescent="0.2">
      <c r="A12760" s="1" t="s">
        <v>18617</v>
      </c>
      <c r="B12760" s="1" t="s">
        <v>2965</v>
      </c>
      <c r="C12760" t="s">
        <v>18632</v>
      </c>
      <c r="D12760" t="str">
        <f t="shared" si="398"/>
        <v>RALEIGH COUNTY SCHOOL DISTRICT</v>
      </c>
      <c r="E12760" t="str">
        <f t="shared" si="399"/>
        <v>RALEIGH COUNTY SCHOOL DISTRICT</v>
      </c>
      <c r="F12760">
        <v>76601</v>
      </c>
      <c r="G12760">
        <v>11845</v>
      </c>
      <c r="H12760">
        <v>2604</v>
      </c>
      <c r="I12760" t="s">
        <v>2878</v>
      </c>
      <c r="J12760" s="1" t="s">
        <v>2879</v>
      </c>
      <c r="K12760" s="1" t="s">
        <v>2880</v>
      </c>
    </row>
    <row r="12761" spans="1:11" x14ac:dyDescent="0.2">
      <c r="A12761" s="1" t="s">
        <v>18617</v>
      </c>
      <c r="B12761" s="1" t="s">
        <v>2967</v>
      </c>
      <c r="C12761" t="s">
        <v>3098</v>
      </c>
      <c r="D12761" t="str">
        <f t="shared" si="398"/>
        <v>RANDOLPH COUNTY SCHOOL DISTRICT</v>
      </c>
      <c r="E12761" t="str">
        <f t="shared" si="399"/>
        <v>RANDOLPH COUNTY SCHOOL DISTRICT</v>
      </c>
      <c r="F12761">
        <v>29006</v>
      </c>
      <c r="G12761">
        <v>3963</v>
      </c>
      <c r="H12761">
        <v>892</v>
      </c>
      <c r="I12761" t="s">
        <v>2878</v>
      </c>
      <c r="J12761" s="1" t="s">
        <v>2879</v>
      </c>
      <c r="K12761" s="1" t="s">
        <v>2880</v>
      </c>
    </row>
    <row r="12762" spans="1:11" x14ac:dyDescent="0.2">
      <c r="A12762" s="1" t="s">
        <v>18617</v>
      </c>
      <c r="B12762" s="1" t="s">
        <v>2969</v>
      </c>
      <c r="C12762" t="s">
        <v>18633</v>
      </c>
      <c r="D12762" t="str">
        <f t="shared" si="398"/>
        <v>RITCHIE COUNTY SCHOOL DISTRICT</v>
      </c>
      <c r="E12762" t="str">
        <f t="shared" si="399"/>
        <v>RITCHIE COUNTY SCHOOL DISTRICT</v>
      </c>
      <c r="F12762">
        <v>9875</v>
      </c>
      <c r="G12762">
        <v>1478</v>
      </c>
      <c r="H12762">
        <v>318</v>
      </c>
      <c r="I12762" t="s">
        <v>2878</v>
      </c>
      <c r="J12762" s="1" t="s">
        <v>2879</v>
      </c>
      <c r="K12762" s="1" t="s">
        <v>2880</v>
      </c>
    </row>
    <row r="12763" spans="1:11" x14ac:dyDescent="0.2">
      <c r="A12763" s="1" t="s">
        <v>18617</v>
      </c>
      <c r="B12763" s="1" t="s">
        <v>2971</v>
      </c>
      <c r="C12763" t="s">
        <v>16864</v>
      </c>
      <c r="D12763" t="str">
        <f t="shared" si="398"/>
        <v>ROANE COUNTY SCHOOL DISTRICT</v>
      </c>
      <c r="E12763" t="str">
        <f t="shared" si="399"/>
        <v>ROANE COUNTY SCHOOL DISTRICT</v>
      </c>
      <c r="F12763">
        <v>14208</v>
      </c>
      <c r="G12763">
        <v>2306</v>
      </c>
      <c r="H12763">
        <v>657</v>
      </c>
      <c r="I12763" t="s">
        <v>2878</v>
      </c>
      <c r="J12763" s="1" t="s">
        <v>2879</v>
      </c>
      <c r="K12763" s="1" t="s">
        <v>2880</v>
      </c>
    </row>
    <row r="12764" spans="1:11" x14ac:dyDescent="0.2">
      <c r="A12764" s="1" t="s">
        <v>18617</v>
      </c>
      <c r="B12764" s="1" t="s">
        <v>2973</v>
      </c>
      <c r="C12764" t="s">
        <v>18634</v>
      </c>
      <c r="D12764" t="str">
        <f t="shared" si="398"/>
        <v>SUMMERS COUNTY SCHOOL DISTRICT</v>
      </c>
      <c r="E12764" t="str">
        <f t="shared" si="399"/>
        <v>SUMMERS COUNTY SCHOOL DISTRICT</v>
      </c>
      <c r="F12764">
        <v>12872</v>
      </c>
      <c r="G12764">
        <v>1681</v>
      </c>
      <c r="H12764">
        <v>484</v>
      </c>
      <c r="I12764" t="s">
        <v>2878</v>
      </c>
      <c r="J12764" s="1" t="s">
        <v>2879</v>
      </c>
      <c r="K12764" s="1" t="s">
        <v>2880</v>
      </c>
    </row>
    <row r="12765" spans="1:11" x14ac:dyDescent="0.2">
      <c r="A12765" s="1" t="s">
        <v>18617</v>
      </c>
      <c r="B12765" s="1" t="s">
        <v>2975</v>
      </c>
      <c r="C12765" t="s">
        <v>6160</v>
      </c>
      <c r="D12765" t="str">
        <f t="shared" si="398"/>
        <v>TAYLOR COUNTY SCHOOL DISTRICT</v>
      </c>
      <c r="E12765" t="str">
        <f t="shared" si="399"/>
        <v>TAYLOR COUNTY SCHOOL DISTRICT</v>
      </c>
      <c r="F12765">
        <v>16859</v>
      </c>
      <c r="G12765">
        <v>2517</v>
      </c>
      <c r="H12765">
        <v>534</v>
      </c>
      <c r="I12765" t="s">
        <v>2878</v>
      </c>
      <c r="J12765" s="1" t="s">
        <v>2879</v>
      </c>
      <c r="K12765" s="1" t="s">
        <v>2880</v>
      </c>
    </row>
    <row r="12766" spans="1:11" x14ac:dyDescent="0.2">
      <c r="A12766" s="1" t="s">
        <v>18617</v>
      </c>
      <c r="B12766" s="1" t="s">
        <v>2977</v>
      </c>
      <c r="C12766" t="s">
        <v>18635</v>
      </c>
      <c r="D12766" t="str">
        <f t="shared" si="398"/>
        <v>TUCKER COUNTY SCHOOL DISTRICT</v>
      </c>
      <c r="E12766" t="str">
        <f t="shared" si="399"/>
        <v>TUCKER COUNTY SCHOOL DISTRICT</v>
      </c>
      <c r="F12766">
        <v>6926</v>
      </c>
      <c r="G12766">
        <v>850</v>
      </c>
      <c r="H12766">
        <v>185</v>
      </c>
      <c r="I12766" t="s">
        <v>2878</v>
      </c>
      <c r="J12766" s="1" t="s">
        <v>2879</v>
      </c>
      <c r="K12766" s="1" t="s">
        <v>2880</v>
      </c>
    </row>
    <row r="12767" spans="1:11" x14ac:dyDescent="0.2">
      <c r="A12767" s="1" t="s">
        <v>18617</v>
      </c>
      <c r="B12767" s="1" t="s">
        <v>2979</v>
      </c>
      <c r="C12767" t="s">
        <v>18636</v>
      </c>
      <c r="D12767" t="str">
        <f t="shared" si="398"/>
        <v>TYLER COUNTY SCHOOL DISTRICT</v>
      </c>
      <c r="E12767" t="str">
        <f t="shared" si="399"/>
        <v>TYLER COUNTY SCHOOL DISTRICT</v>
      </c>
      <c r="F12767">
        <v>8972</v>
      </c>
      <c r="G12767">
        <v>1309</v>
      </c>
      <c r="H12767">
        <v>286</v>
      </c>
      <c r="I12767" t="s">
        <v>2878</v>
      </c>
      <c r="J12767" s="1" t="s">
        <v>2879</v>
      </c>
      <c r="K12767" s="1" t="s">
        <v>2880</v>
      </c>
    </row>
    <row r="12768" spans="1:11" x14ac:dyDescent="0.2">
      <c r="A12768" s="1" t="s">
        <v>18617</v>
      </c>
      <c r="B12768" s="1" t="s">
        <v>2981</v>
      </c>
      <c r="C12768" t="s">
        <v>18637</v>
      </c>
      <c r="D12768" t="str">
        <f t="shared" si="398"/>
        <v>UPSHUR COUNTY SCHOOL DISTRICT</v>
      </c>
      <c r="E12768" t="str">
        <f t="shared" si="399"/>
        <v>UPSHUR COUNTY SCHOOL DISTRICT</v>
      </c>
      <c r="F12768">
        <v>24658</v>
      </c>
      <c r="G12768">
        <v>3678</v>
      </c>
      <c r="H12768">
        <v>916</v>
      </c>
      <c r="I12768" t="s">
        <v>2878</v>
      </c>
      <c r="J12768" s="1" t="s">
        <v>2879</v>
      </c>
      <c r="K12768" s="1" t="s">
        <v>2880</v>
      </c>
    </row>
    <row r="12769" spans="1:11" x14ac:dyDescent="0.2">
      <c r="A12769" s="1" t="s">
        <v>18617</v>
      </c>
      <c r="B12769" s="1" t="s">
        <v>3272</v>
      </c>
      <c r="C12769" t="s">
        <v>6302</v>
      </c>
      <c r="D12769" t="str">
        <f t="shared" si="398"/>
        <v>WAYNE COUNTY SCHOOL DISTRICT</v>
      </c>
      <c r="E12769" t="str">
        <f t="shared" si="399"/>
        <v>WAYNE COUNTY SCHOOL DISTRICT</v>
      </c>
      <c r="F12769">
        <v>40531</v>
      </c>
      <c r="G12769">
        <v>6468</v>
      </c>
      <c r="H12769">
        <v>1599</v>
      </c>
      <c r="I12769" t="s">
        <v>2878</v>
      </c>
      <c r="J12769" s="1" t="s">
        <v>2879</v>
      </c>
      <c r="K12769" s="1" t="s">
        <v>2880</v>
      </c>
    </row>
    <row r="12770" spans="1:11" x14ac:dyDescent="0.2">
      <c r="A12770" s="1" t="s">
        <v>18617</v>
      </c>
      <c r="B12770" s="1" t="s">
        <v>2983</v>
      </c>
      <c r="C12770" t="s">
        <v>6303</v>
      </c>
      <c r="D12770" t="str">
        <f t="shared" si="398"/>
        <v>WEBSTER COUNTY SCHOOL DISTRICT</v>
      </c>
      <c r="E12770" t="str">
        <f t="shared" si="399"/>
        <v>WEBSTER COUNTY SCHOOL DISTRICT</v>
      </c>
      <c r="F12770">
        <v>8646</v>
      </c>
      <c r="G12770">
        <v>1303</v>
      </c>
      <c r="H12770">
        <v>510</v>
      </c>
      <c r="I12770" t="s">
        <v>2878</v>
      </c>
      <c r="J12770" s="1" t="s">
        <v>2879</v>
      </c>
      <c r="K12770" s="1" t="s">
        <v>2880</v>
      </c>
    </row>
    <row r="12771" spans="1:11" x14ac:dyDescent="0.2">
      <c r="A12771" s="1" t="s">
        <v>18617</v>
      </c>
      <c r="B12771" s="1" t="s">
        <v>2985</v>
      </c>
      <c r="C12771" t="s">
        <v>18638</v>
      </c>
      <c r="D12771" t="str">
        <f t="shared" si="398"/>
        <v>WETZEL COUNTY SCHOOL DISTRICT</v>
      </c>
      <c r="E12771" t="str">
        <f t="shared" si="399"/>
        <v>WETZEL COUNTY SCHOOL DISTRICT</v>
      </c>
      <c r="F12771">
        <v>15640</v>
      </c>
      <c r="G12771">
        <v>2278</v>
      </c>
      <c r="H12771">
        <v>578</v>
      </c>
      <c r="I12771" t="s">
        <v>2878</v>
      </c>
      <c r="J12771" s="1" t="s">
        <v>2879</v>
      </c>
      <c r="K12771" s="1" t="s">
        <v>2880</v>
      </c>
    </row>
    <row r="12772" spans="1:11" x14ac:dyDescent="0.2">
      <c r="A12772" s="1" t="s">
        <v>18617</v>
      </c>
      <c r="B12772" s="1" t="s">
        <v>2989</v>
      </c>
      <c r="C12772" t="s">
        <v>18639</v>
      </c>
      <c r="D12772" t="str">
        <f t="shared" si="398"/>
        <v>WIRT COUNTY SCHOOL DISTRICT</v>
      </c>
      <c r="E12772" t="str">
        <f t="shared" si="399"/>
        <v>WIRT COUNTY SCHOOL DISTRICT</v>
      </c>
      <c r="F12772">
        <v>5806</v>
      </c>
      <c r="G12772">
        <v>920</v>
      </c>
      <c r="H12772">
        <v>223</v>
      </c>
      <c r="I12772" t="s">
        <v>2878</v>
      </c>
      <c r="J12772" s="1" t="s">
        <v>2879</v>
      </c>
      <c r="K12772" s="1" t="s">
        <v>2880</v>
      </c>
    </row>
    <row r="12773" spans="1:11" x14ac:dyDescent="0.2">
      <c r="A12773" s="1" t="s">
        <v>18617</v>
      </c>
      <c r="B12773" s="1" t="s">
        <v>2991</v>
      </c>
      <c r="C12773" t="s">
        <v>18640</v>
      </c>
      <c r="D12773" t="str">
        <f t="shared" si="398"/>
        <v>WOOD COUNTY SCHOOL DISTRICT</v>
      </c>
      <c r="E12773" t="str">
        <f t="shared" si="399"/>
        <v>WOOD COUNTY SCHOOL DISTRICT</v>
      </c>
      <c r="F12773">
        <v>85643</v>
      </c>
      <c r="G12773">
        <v>13342</v>
      </c>
      <c r="H12773">
        <v>3294</v>
      </c>
      <c r="I12773" t="s">
        <v>2878</v>
      </c>
      <c r="J12773" s="1" t="s">
        <v>2879</v>
      </c>
      <c r="K12773" s="1" t="s">
        <v>2880</v>
      </c>
    </row>
    <row r="12774" spans="1:11" x14ac:dyDescent="0.2">
      <c r="A12774" s="1" t="s">
        <v>18617</v>
      </c>
      <c r="B12774" s="1" t="s">
        <v>3276</v>
      </c>
      <c r="C12774" t="s">
        <v>18641</v>
      </c>
      <c r="D12774" t="str">
        <f t="shared" si="398"/>
        <v>WYOMING COUNTY SCHOOL DISTRICT</v>
      </c>
      <c r="E12774" t="str">
        <f t="shared" si="399"/>
        <v>WYOMING COUNTY SCHOOL DISTRICT</v>
      </c>
      <c r="F12774">
        <v>21763</v>
      </c>
      <c r="G12774">
        <v>3447</v>
      </c>
      <c r="H12774">
        <v>951</v>
      </c>
      <c r="I12774" t="s">
        <v>2878</v>
      </c>
      <c r="J12774" s="1" t="s">
        <v>2879</v>
      </c>
      <c r="K12774" s="1" t="s">
        <v>2880</v>
      </c>
    </row>
    <row r="12775" spans="1:11" x14ac:dyDescent="0.2">
      <c r="A12775" s="1" t="s">
        <v>18642</v>
      </c>
      <c r="B12775" s="1" t="s">
        <v>2883</v>
      </c>
      <c r="C12775" t="s">
        <v>18643</v>
      </c>
      <c r="D12775" t="str">
        <f t="shared" si="398"/>
        <v>ABBOTSFORD SCHOOL DISTRICT</v>
      </c>
      <c r="E12775" t="str">
        <f t="shared" si="399"/>
        <v>ABBOTSFORD SCHOOL DISTRICT</v>
      </c>
      <c r="F12775">
        <v>3705</v>
      </c>
      <c r="G12775">
        <v>695</v>
      </c>
      <c r="H12775">
        <v>120</v>
      </c>
      <c r="I12775" t="s">
        <v>2878</v>
      </c>
      <c r="J12775" s="1" t="s">
        <v>2879</v>
      </c>
      <c r="K12775" s="1" t="s">
        <v>2880</v>
      </c>
    </row>
    <row r="12776" spans="1:11" x14ac:dyDescent="0.2">
      <c r="A12776" s="1" t="s">
        <v>18642</v>
      </c>
      <c r="B12776" s="1" t="s">
        <v>2885</v>
      </c>
      <c r="C12776" t="s">
        <v>18644</v>
      </c>
      <c r="D12776" t="str">
        <f t="shared" si="398"/>
        <v>ADAMS-FRIENDSHIP AREA SCHOOL DISTRICT</v>
      </c>
      <c r="E12776" t="str">
        <f t="shared" si="399"/>
        <v>ADAMS-FRIENDSHIP AREA SCHOOL DISTRICT</v>
      </c>
      <c r="F12776">
        <v>14073</v>
      </c>
      <c r="G12776">
        <v>1568</v>
      </c>
      <c r="H12776">
        <v>392</v>
      </c>
      <c r="I12776" t="s">
        <v>2878</v>
      </c>
      <c r="J12776" s="1" t="s">
        <v>2879</v>
      </c>
      <c r="K12776" s="1" t="s">
        <v>2880</v>
      </c>
    </row>
    <row r="12777" spans="1:11" x14ac:dyDescent="0.2">
      <c r="A12777" s="1" t="s">
        <v>18642</v>
      </c>
      <c r="B12777" s="1" t="s">
        <v>2891</v>
      </c>
      <c r="C12777" t="s">
        <v>12202</v>
      </c>
      <c r="D12777" t="str">
        <f t="shared" si="398"/>
        <v>ALBANY SCHOOL DISTRICT</v>
      </c>
      <c r="E12777" t="str">
        <f t="shared" si="399"/>
        <v>ALBANY SCHOOL DISTRICT</v>
      </c>
      <c r="F12777">
        <v>2971</v>
      </c>
      <c r="G12777">
        <v>485</v>
      </c>
      <c r="H12777">
        <v>44</v>
      </c>
      <c r="I12777" t="s">
        <v>2878</v>
      </c>
      <c r="J12777" s="1" t="s">
        <v>2879</v>
      </c>
      <c r="K12777" s="1" t="s">
        <v>2880</v>
      </c>
    </row>
    <row r="12778" spans="1:11" x14ac:dyDescent="0.2">
      <c r="A12778" s="1" t="s">
        <v>18642</v>
      </c>
      <c r="B12778" s="1" t="s">
        <v>3193</v>
      </c>
      <c r="C12778" t="s">
        <v>18645</v>
      </c>
      <c r="D12778" t="str">
        <f t="shared" si="398"/>
        <v>ALGOMA SCHOOL DISTRICT</v>
      </c>
      <c r="E12778" t="str">
        <f t="shared" si="399"/>
        <v>ALGOMA SCHOOL DISTRICT</v>
      </c>
      <c r="F12778">
        <v>5149</v>
      </c>
      <c r="G12778">
        <v>747</v>
      </c>
      <c r="H12778">
        <v>91</v>
      </c>
      <c r="I12778" t="s">
        <v>2878</v>
      </c>
      <c r="J12778" s="1" t="s">
        <v>2879</v>
      </c>
      <c r="K12778" s="1" t="s">
        <v>2880</v>
      </c>
    </row>
    <row r="12779" spans="1:11" x14ac:dyDescent="0.2">
      <c r="A12779" s="1" t="s">
        <v>18642</v>
      </c>
      <c r="B12779" s="1" t="s">
        <v>2895</v>
      </c>
      <c r="C12779" t="s">
        <v>18646</v>
      </c>
      <c r="D12779" t="str">
        <f t="shared" si="398"/>
        <v>ALMA CENTER SCHOOL DISTRICT</v>
      </c>
      <c r="E12779" t="str">
        <f t="shared" si="399"/>
        <v>ALMA CENTER SCHOOL DISTRICT</v>
      </c>
      <c r="F12779">
        <v>3079</v>
      </c>
      <c r="G12779">
        <v>566</v>
      </c>
      <c r="H12779">
        <v>89</v>
      </c>
      <c r="I12779" t="s">
        <v>2878</v>
      </c>
      <c r="J12779" s="1" t="s">
        <v>2879</v>
      </c>
      <c r="K12779" s="1" t="s">
        <v>2880</v>
      </c>
    </row>
    <row r="12780" spans="1:11" x14ac:dyDescent="0.2">
      <c r="A12780" s="1" t="s">
        <v>18642</v>
      </c>
      <c r="B12780" s="1" t="s">
        <v>2893</v>
      </c>
      <c r="C12780" t="s">
        <v>3627</v>
      </c>
      <c r="D12780" t="str">
        <f t="shared" si="398"/>
        <v>ALMA SCHOOL DISTRICT</v>
      </c>
      <c r="E12780" t="str">
        <f t="shared" si="399"/>
        <v>ALMA SCHOOL DISTRICT</v>
      </c>
      <c r="F12780">
        <v>1544</v>
      </c>
      <c r="G12780">
        <v>182</v>
      </c>
      <c r="H12780">
        <v>18</v>
      </c>
      <c r="I12780" t="s">
        <v>2878</v>
      </c>
      <c r="J12780" s="1" t="s">
        <v>2879</v>
      </c>
      <c r="K12780" s="1" t="s">
        <v>2880</v>
      </c>
    </row>
    <row r="12781" spans="1:11" x14ac:dyDescent="0.2">
      <c r="A12781" s="1" t="s">
        <v>18642</v>
      </c>
      <c r="B12781" s="1" t="s">
        <v>2897</v>
      </c>
      <c r="C12781" t="s">
        <v>18647</v>
      </c>
      <c r="D12781" t="str">
        <f t="shared" si="398"/>
        <v>ALMOND-BANCROFT SCHOOL DISTRICT</v>
      </c>
      <c r="E12781" t="str">
        <f t="shared" si="399"/>
        <v>ALMOND-BANCROFT SCHOOL DISTRICT</v>
      </c>
      <c r="F12781">
        <v>2658</v>
      </c>
      <c r="G12781">
        <v>473</v>
      </c>
      <c r="H12781">
        <v>95</v>
      </c>
      <c r="I12781" t="s">
        <v>2878</v>
      </c>
      <c r="J12781" s="1" t="s">
        <v>2879</v>
      </c>
      <c r="K12781" s="1" t="s">
        <v>2880</v>
      </c>
    </row>
    <row r="12782" spans="1:11" x14ac:dyDescent="0.2">
      <c r="A12782" s="1" t="s">
        <v>18642</v>
      </c>
      <c r="B12782" s="1" t="s">
        <v>2899</v>
      </c>
      <c r="C12782" t="s">
        <v>18648</v>
      </c>
      <c r="D12782" t="str">
        <f t="shared" si="398"/>
        <v>ALTOONA SCHOOL DISTRICT</v>
      </c>
      <c r="E12782" t="str">
        <f t="shared" si="399"/>
        <v>ALTOONA SCHOOL DISTRICT</v>
      </c>
      <c r="F12782">
        <v>9263</v>
      </c>
      <c r="G12782">
        <v>1580</v>
      </c>
      <c r="H12782">
        <v>178</v>
      </c>
      <c r="I12782" t="s">
        <v>2878</v>
      </c>
      <c r="J12782" s="1" t="s">
        <v>2879</v>
      </c>
      <c r="K12782" s="1" t="s">
        <v>2880</v>
      </c>
    </row>
    <row r="12783" spans="1:11" x14ac:dyDescent="0.2">
      <c r="A12783" s="1" t="s">
        <v>18642</v>
      </c>
      <c r="B12783" s="1" t="s">
        <v>2901</v>
      </c>
      <c r="C12783" t="s">
        <v>18649</v>
      </c>
      <c r="D12783" t="str">
        <f t="shared" si="398"/>
        <v>AMERY SCHOOL DISTRICT</v>
      </c>
      <c r="E12783" t="str">
        <f t="shared" si="399"/>
        <v>AMERY SCHOOL DISTRICT</v>
      </c>
      <c r="F12783">
        <v>9581</v>
      </c>
      <c r="G12783">
        <v>1550</v>
      </c>
      <c r="H12783">
        <v>145</v>
      </c>
      <c r="I12783" t="s">
        <v>2878</v>
      </c>
      <c r="J12783" s="1" t="s">
        <v>2879</v>
      </c>
      <c r="K12783" s="1" t="s">
        <v>2880</v>
      </c>
    </row>
    <row r="12784" spans="1:11" x14ac:dyDescent="0.2">
      <c r="A12784" s="1" t="s">
        <v>18642</v>
      </c>
      <c r="B12784" s="1" t="s">
        <v>2905</v>
      </c>
      <c r="C12784" t="s">
        <v>18650</v>
      </c>
      <c r="D12784" t="str">
        <f t="shared" si="398"/>
        <v>ANTIGO SCHOOL DISTRICT</v>
      </c>
      <c r="E12784" t="str">
        <f t="shared" si="399"/>
        <v>ANTIGO SCHOOL DISTRICT</v>
      </c>
      <c r="F12784">
        <v>17156</v>
      </c>
      <c r="G12784">
        <v>2695</v>
      </c>
      <c r="H12784">
        <v>539</v>
      </c>
      <c r="I12784" t="s">
        <v>2878</v>
      </c>
      <c r="J12784" s="1" t="s">
        <v>2879</v>
      </c>
      <c r="K12784" s="1" t="s">
        <v>2880</v>
      </c>
    </row>
    <row r="12785" spans="1:11" x14ac:dyDescent="0.2">
      <c r="A12785" s="1" t="s">
        <v>18642</v>
      </c>
      <c r="B12785" s="1" t="s">
        <v>2907</v>
      </c>
      <c r="C12785" t="s">
        <v>18651</v>
      </c>
      <c r="D12785" t="str">
        <f t="shared" si="398"/>
        <v>APPLETON AREA SCHOOL DISTRICT</v>
      </c>
      <c r="E12785" t="str">
        <f t="shared" si="399"/>
        <v>APPLETON AREA SCHOOL DISTRICT</v>
      </c>
      <c r="F12785">
        <v>98056</v>
      </c>
      <c r="G12785">
        <v>16121</v>
      </c>
      <c r="H12785">
        <v>1739</v>
      </c>
      <c r="I12785" t="s">
        <v>2878</v>
      </c>
      <c r="J12785" s="1" t="s">
        <v>2879</v>
      </c>
      <c r="K12785" s="1" t="s">
        <v>2880</v>
      </c>
    </row>
    <row r="12786" spans="1:11" x14ac:dyDescent="0.2">
      <c r="A12786" s="1" t="s">
        <v>18642</v>
      </c>
      <c r="B12786" s="1" t="s">
        <v>2909</v>
      </c>
      <c r="C12786" t="s">
        <v>18652</v>
      </c>
      <c r="D12786" t="str">
        <f t="shared" si="398"/>
        <v>ARCADIA SCHOOL DISTRICT</v>
      </c>
      <c r="E12786" t="str">
        <f t="shared" si="399"/>
        <v>ARCADIA SCHOOL DISTRICT</v>
      </c>
      <c r="F12786">
        <v>5839</v>
      </c>
      <c r="G12786">
        <v>1074</v>
      </c>
      <c r="H12786">
        <v>111</v>
      </c>
      <c r="I12786" t="s">
        <v>2878</v>
      </c>
      <c r="J12786" s="1" t="s">
        <v>2879</v>
      </c>
      <c r="K12786" s="1" t="s">
        <v>2880</v>
      </c>
    </row>
    <row r="12787" spans="1:11" x14ac:dyDescent="0.2">
      <c r="A12787" s="1" t="s">
        <v>18642</v>
      </c>
      <c r="B12787" s="1" t="s">
        <v>2913</v>
      </c>
      <c r="C12787" t="s">
        <v>18653</v>
      </c>
      <c r="D12787" t="str">
        <f t="shared" si="398"/>
        <v>ARGYLE SCHOOL DISTRICT</v>
      </c>
      <c r="E12787" t="str">
        <f t="shared" si="399"/>
        <v>ARGYLE SCHOOL DISTRICT</v>
      </c>
      <c r="F12787">
        <v>1965</v>
      </c>
      <c r="G12787">
        <v>349</v>
      </c>
      <c r="H12787">
        <v>52</v>
      </c>
      <c r="I12787" t="s">
        <v>2878</v>
      </c>
      <c r="J12787" s="1" t="s">
        <v>2879</v>
      </c>
      <c r="K12787" s="1" t="s">
        <v>2880</v>
      </c>
    </row>
    <row r="12788" spans="1:11" x14ac:dyDescent="0.2">
      <c r="A12788" s="1" t="s">
        <v>18642</v>
      </c>
      <c r="B12788" s="1" t="s">
        <v>5871</v>
      </c>
      <c r="C12788" t="s">
        <v>18654</v>
      </c>
      <c r="D12788" t="str">
        <f t="shared" si="398"/>
        <v>ARROWHEAD UNION HIGH SCHOOL DISTRICT</v>
      </c>
      <c r="E12788" t="str">
        <f t="shared" si="399"/>
        <v>ARROWHEAD UNION HIGH SCHOOL DISTRICT</v>
      </c>
      <c r="F12788">
        <v>34527</v>
      </c>
      <c r="G12788">
        <v>2307</v>
      </c>
      <c r="H12788">
        <v>52</v>
      </c>
      <c r="I12788" t="s">
        <v>2878</v>
      </c>
      <c r="J12788" s="1" t="s">
        <v>2879</v>
      </c>
      <c r="K12788" s="1" t="s">
        <v>2880</v>
      </c>
    </row>
    <row r="12789" spans="1:11" x14ac:dyDescent="0.2">
      <c r="A12789" s="1" t="s">
        <v>18642</v>
      </c>
      <c r="B12789" s="1" t="s">
        <v>2917</v>
      </c>
      <c r="C12789" t="s">
        <v>9306</v>
      </c>
      <c r="D12789" t="str">
        <f t="shared" si="398"/>
        <v>ASHLAND SCHOOL DISTRICT</v>
      </c>
      <c r="E12789" t="str">
        <f t="shared" si="399"/>
        <v>ASHLAND SCHOOL DISTRICT</v>
      </c>
      <c r="F12789">
        <v>12178</v>
      </c>
      <c r="G12789">
        <v>2070</v>
      </c>
      <c r="H12789">
        <v>377</v>
      </c>
      <c r="I12789" t="s">
        <v>2878</v>
      </c>
      <c r="J12789" s="1" t="s">
        <v>2879</v>
      </c>
      <c r="K12789" s="1" t="s">
        <v>2880</v>
      </c>
    </row>
    <row r="12790" spans="1:11" x14ac:dyDescent="0.2">
      <c r="A12790" s="1" t="s">
        <v>18642</v>
      </c>
      <c r="B12790" s="1" t="s">
        <v>2919</v>
      </c>
      <c r="C12790" t="s">
        <v>18655</v>
      </c>
      <c r="D12790" t="str">
        <f t="shared" si="398"/>
        <v>ASHWAUBENON SCHOOL DISTRICT</v>
      </c>
      <c r="E12790" t="str">
        <f t="shared" si="399"/>
        <v>ASHWAUBENON SCHOOL DISTRICT</v>
      </c>
      <c r="F12790">
        <v>16752</v>
      </c>
      <c r="G12790">
        <v>2651</v>
      </c>
      <c r="H12790">
        <v>201</v>
      </c>
      <c r="I12790" t="s">
        <v>2878</v>
      </c>
      <c r="J12790" s="1" t="s">
        <v>2879</v>
      </c>
      <c r="K12790" s="1" t="s">
        <v>2880</v>
      </c>
    </row>
    <row r="12791" spans="1:11" x14ac:dyDescent="0.2">
      <c r="A12791" s="1" t="s">
        <v>18642</v>
      </c>
      <c r="B12791" s="1" t="s">
        <v>3205</v>
      </c>
      <c r="C12791" t="s">
        <v>18656</v>
      </c>
      <c r="D12791" t="str">
        <f t="shared" si="398"/>
        <v>ATHENS SCHOOL DISTRICT</v>
      </c>
      <c r="E12791" t="str">
        <f t="shared" si="399"/>
        <v>ATHENS SCHOOL DISTRICT</v>
      </c>
      <c r="F12791">
        <v>3975</v>
      </c>
      <c r="G12791">
        <v>859</v>
      </c>
      <c r="H12791">
        <v>153</v>
      </c>
      <c r="I12791" t="s">
        <v>2878</v>
      </c>
      <c r="J12791" s="1" t="s">
        <v>2879</v>
      </c>
      <c r="K12791" s="1" t="s">
        <v>2880</v>
      </c>
    </row>
    <row r="12792" spans="1:11" x14ac:dyDescent="0.2">
      <c r="A12792" s="1" t="s">
        <v>18642</v>
      </c>
      <c r="B12792" s="1" t="s">
        <v>2921</v>
      </c>
      <c r="C12792" t="s">
        <v>18657</v>
      </c>
      <c r="D12792" t="str">
        <f t="shared" si="398"/>
        <v>AUBURNDALE SCHOOL DISTRICT</v>
      </c>
      <c r="E12792" t="str">
        <f t="shared" si="399"/>
        <v>AUBURNDALE SCHOOL DISTRICT</v>
      </c>
      <c r="F12792">
        <v>4621</v>
      </c>
      <c r="G12792">
        <v>847</v>
      </c>
      <c r="H12792">
        <v>100</v>
      </c>
      <c r="I12792" t="s">
        <v>2878</v>
      </c>
      <c r="J12792" s="1" t="s">
        <v>2879</v>
      </c>
      <c r="K12792" s="1" t="s">
        <v>2880</v>
      </c>
    </row>
    <row r="12793" spans="1:11" x14ac:dyDescent="0.2">
      <c r="A12793" s="1" t="s">
        <v>18642</v>
      </c>
      <c r="B12793" s="1" t="s">
        <v>2923</v>
      </c>
      <c r="C12793" t="s">
        <v>3634</v>
      </c>
      <c r="D12793" t="str">
        <f t="shared" si="398"/>
        <v>AUGUSTA SCHOOL DISTRICT</v>
      </c>
      <c r="E12793" t="str">
        <f t="shared" si="399"/>
        <v>AUGUSTA SCHOOL DISTRICT</v>
      </c>
      <c r="F12793">
        <v>4602</v>
      </c>
      <c r="G12793">
        <v>891</v>
      </c>
      <c r="H12793">
        <v>219</v>
      </c>
      <c r="I12793" t="s">
        <v>2878</v>
      </c>
      <c r="J12793" s="1" t="s">
        <v>2879</v>
      </c>
      <c r="K12793" s="1" t="s">
        <v>2880</v>
      </c>
    </row>
    <row r="12794" spans="1:11" x14ac:dyDescent="0.2">
      <c r="A12794" s="1" t="s">
        <v>18642</v>
      </c>
      <c r="B12794" s="1" t="s">
        <v>2931</v>
      </c>
      <c r="C12794" t="s">
        <v>18658</v>
      </c>
      <c r="D12794" t="str">
        <f t="shared" si="398"/>
        <v>BALDWIN-WOODVILLE AREA SCHOOL DISTRICT</v>
      </c>
      <c r="E12794" t="str">
        <f t="shared" si="399"/>
        <v>BALDWIN-WOODVILLE AREA SCHOOL DISTRICT</v>
      </c>
      <c r="F12794">
        <v>9077</v>
      </c>
      <c r="G12794">
        <v>1680</v>
      </c>
      <c r="H12794">
        <v>103</v>
      </c>
      <c r="I12794" t="s">
        <v>2878</v>
      </c>
      <c r="J12794" s="1" t="s">
        <v>2879</v>
      </c>
      <c r="K12794" s="1" t="s">
        <v>2880</v>
      </c>
    </row>
    <row r="12795" spans="1:11" x14ac:dyDescent="0.2">
      <c r="A12795" s="1" t="s">
        <v>18642</v>
      </c>
      <c r="B12795" s="1" t="s">
        <v>2935</v>
      </c>
      <c r="C12795" t="s">
        <v>18659</v>
      </c>
      <c r="D12795" t="str">
        <f t="shared" si="398"/>
        <v>BANGOR SCHOOL DISTRICT</v>
      </c>
      <c r="E12795" t="str">
        <f t="shared" si="399"/>
        <v>BANGOR SCHOOL DISTRICT</v>
      </c>
      <c r="F12795">
        <v>3895</v>
      </c>
      <c r="G12795">
        <v>715</v>
      </c>
      <c r="H12795">
        <v>100</v>
      </c>
      <c r="I12795" t="s">
        <v>2878</v>
      </c>
      <c r="J12795" s="1" t="s">
        <v>2879</v>
      </c>
      <c r="K12795" s="1" t="s">
        <v>2880</v>
      </c>
    </row>
    <row r="12796" spans="1:11" x14ac:dyDescent="0.2">
      <c r="A12796" s="1" t="s">
        <v>18642</v>
      </c>
      <c r="B12796" s="1" t="s">
        <v>2937</v>
      </c>
      <c r="C12796" t="s">
        <v>18660</v>
      </c>
      <c r="D12796" t="str">
        <f t="shared" si="398"/>
        <v>BARABOO SCHOOL DISTRICT</v>
      </c>
      <c r="E12796" t="str">
        <f t="shared" si="399"/>
        <v>BARABOO SCHOOL DISTRICT</v>
      </c>
      <c r="F12796">
        <v>20727</v>
      </c>
      <c r="G12796">
        <v>3478</v>
      </c>
      <c r="H12796">
        <v>454</v>
      </c>
      <c r="I12796" t="s">
        <v>2878</v>
      </c>
      <c r="J12796" s="1" t="s">
        <v>2879</v>
      </c>
      <c r="K12796" s="1" t="s">
        <v>2880</v>
      </c>
    </row>
    <row r="12797" spans="1:11" x14ac:dyDescent="0.2">
      <c r="A12797" s="1" t="s">
        <v>18642</v>
      </c>
      <c r="B12797" s="1" t="s">
        <v>2939</v>
      </c>
      <c r="C12797" t="s">
        <v>18661</v>
      </c>
      <c r="D12797" t="str">
        <f t="shared" si="398"/>
        <v>BARNEVELD SCHOOL DISTRICT</v>
      </c>
      <c r="E12797" t="str">
        <f t="shared" si="399"/>
        <v>BARNEVELD SCHOOL DISTRICT</v>
      </c>
      <c r="F12797">
        <v>2287</v>
      </c>
      <c r="G12797">
        <v>436</v>
      </c>
      <c r="H12797">
        <v>18</v>
      </c>
      <c r="I12797" t="s">
        <v>2878</v>
      </c>
      <c r="J12797" s="1" t="s">
        <v>2879</v>
      </c>
      <c r="K12797" s="1" t="s">
        <v>2880</v>
      </c>
    </row>
    <row r="12798" spans="1:11" x14ac:dyDescent="0.2">
      <c r="A12798" s="1" t="s">
        <v>18642</v>
      </c>
      <c r="B12798" s="1" t="s">
        <v>2941</v>
      </c>
      <c r="C12798" t="s">
        <v>18662</v>
      </c>
      <c r="D12798" t="str">
        <f t="shared" si="398"/>
        <v>BARRON AREA SCHOOL DISTRICT</v>
      </c>
      <c r="E12798" t="str">
        <f t="shared" si="399"/>
        <v>BARRON AREA SCHOOL DISTRICT</v>
      </c>
      <c r="F12798">
        <v>8846</v>
      </c>
      <c r="G12798">
        <v>1458</v>
      </c>
      <c r="H12798">
        <v>197</v>
      </c>
      <c r="I12798" t="s">
        <v>2878</v>
      </c>
      <c r="J12798" s="1" t="s">
        <v>2879</v>
      </c>
      <c r="K12798" s="1" t="s">
        <v>2880</v>
      </c>
    </row>
    <row r="12799" spans="1:11" x14ac:dyDescent="0.2">
      <c r="A12799" s="1" t="s">
        <v>18642</v>
      </c>
      <c r="B12799" s="1" t="s">
        <v>2943</v>
      </c>
      <c r="C12799" t="s">
        <v>18663</v>
      </c>
      <c r="D12799" t="str">
        <f t="shared" si="398"/>
        <v>BAYFIELD SCHOOL DISTRICT</v>
      </c>
      <c r="E12799" t="str">
        <f t="shared" si="399"/>
        <v>BAYFIELD SCHOOL DISTRICT</v>
      </c>
      <c r="F12799">
        <v>2680</v>
      </c>
      <c r="G12799">
        <v>407</v>
      </c>
      <c r="H12799">
        <v>106</v>
      </c>
      <c r="I12799" t="s">
        <v>2878</v>
      </c>
      <c r="J12799" s="1" t="s">
        <v>2879</v>
      </c>
      <c r="K12799" s="1" t="s">
        <v>2880</v>
      </c>
    </row>
    <row r="12800" spans="1:11" x14ac:dyDescent="0.2">
      <c r="A12800" s="1" t="s">
        <v>18642</v>
      </c>
      <c r="B12800" s="1" t="s">
        <v>2947</v>
      </c>
      <c r="C12800" t="s">
        <v>18664</v>
      </c>
      <c r="D12800" t="str">
        <f t="shared" si="398"/>
        <v>BEAVER DAM SCHOOL DISTRICT</v>
      </c>
      <c r="E12800" t="str">
        <f t="shared" si="399"/>
        <v>BEAVER DAM SCHOOL DISTRICT</v>
      </c>
      <c r="F12800">
        <v>22447</v>
      </c>
      <c r="G12800">
        <v>3852</v>
      </c>
      <c r="H12800">
        <v>443</v>
      </c>
      <c r="I12800" t="s">
        <v>2878</v>
      </c>
      <c r="J12800" s="1" t="s">
        <v>2879</v>
      </c>
      <c r="K12800" s="1" t="s">
        <v>2880</v>
      </c>
    </row>
    <row r="12801" spans="1:11" x14ac:dyDescent="0.2">
      <c r="A12801" s="1" t="s">
        <v>18642</v>
      </c>
      <c r="B12801" s="1" t="s">
        <v>4316</v>
      </c>
      <c r="C12801" t="s">
        <v>18665</v>
      </c>
      <c r="D12801" t="str">
        <f t="shared" si="398"/>
        <v>BEECHER-DUNBAR-PEMBINE SCHOOL DISTRICT</v>
      </c>
      <c r="E12801" t="str">
        <f t="shared" si="399"/>
        <v>BEECHER-DUNBAR-PEMBINE SCHOOL DISTRICT</v>
      </c>
      <c r="F12801">
        <v>2625</v>
      </c>
      <c r="G12801">
        <v>318</v>
      </c>
      <c r="H12801">
        <v>35</v>
      </c>
      <c r="I12801" t="s">
        <v>2878</v>
      </c>
      <c r="J12801" s="1" t="s">
        <v>2879</v>
      </c>
      <c r="K12801" s="1" t="s">
        <v>2880</v>
      </c>
    </row>
    <row r="12802" spans="1:11" x14ac:dyDescent="0.2">
      <c r="A12802" s="1" t="s">
        <v>18642</v>
      </c>
      <c r="B12802" s="1" t="s">
        <v>2949</v>
      </c>
      <c r="C12802" t="s">
        <v>18666</v>
      </c>
      <c r="D12802" t="str">
        <f t="shared" si="398"/>
        <v>BELLEVILLE SCHOOL DISTRICT</v>
      </c>
      <c r="E12802" t="str">
        <f t="shared" si="399"/>
        <v>BELLEVILLE SCHOOL DISTRICT</v>
      </c>
      <c r="F12802">
        <v>5638</v>
      </c>
      <c r="G12802">
        <v>1061</v>
      </c>
      <c r="H12802">
        <v>70</v>
      </c>
      <c r="I12802" t="s">
        <v>2878</v>
      </c>
      <c r="J12802" s="1" t="s">
        <v>2879</v>
      </c>
      <c r="K12802" s="1" t="s">
        <v>2880</v>
      </c>
    </row>
    <row r="12803" spans="1:11" x14ac:dyDescent="0.2">
      <c r="A12803" s="1" t="s">
        <v>18642</v>
      </c>
      <c r="B12803" s="1" t="s">
        <v>2951</v>
      </c>
      <c r="C12803" t="s">
        <v>18667</v>
      </c>
      <c r="D12803" t="str">
        <f t="shared" ref="D12803:D12866" si="400">UPPER(C12803)</f>
        <v>BELMONT COMMUNITY SCHOOL DISTRICT</v>
      </c>
      <c r="E12803" t="str">
        <f t="shared" ref="E12803:E12866" si="401">UPPER(TRIM(C12803))</f>
        <v>BELMONT COMMUNITY SCHOOL DISTRICT</v>
      </c>
      <c r="F12803">
        <v>2220</v>
      </c>
      <c r="G12803">
        <v>482</v>
      </c>
      <c r="H12803">
        <v>79</v>
      </c>
      <c r="I12803" t="s">
        <v>2878</v>
      </c>
      <c r="J12803" s="1" t="s">
        <v>2879</v>
      </c>
      <c r="K12803" s="1" t="s">
        <v>2880</v>
      </c>
    </row>
    <row r="12804" spans="1:11" x14ac:dyDescent="0.2">
      <c r="A12804" s="1" t="s">
        <v>18642</v>
      </c>
      <c r="B12804" s="1" t="s">
        <v>2953</v>
      </c>
      <c r="C12804" t="s">
        <v>18668</v>
      </c>
      <c r="D12804" t="str">
        <f t="shared" si="400"/>
        <v>BELOIT SCHOOL DISTRICT</v>
      </c>
      <c r="E12804" t="str">
        <f t="shared" si="401"/>
        <v>BELOIT SCHOOL DISTRICT</v>
      </c>
      <c r="F12804">
        <v>37093</v>
      </c>
      <c r="G12804">
        <v>6782</v>
      </c>
      <c r="H12804">
        <v>1805</v>
      </c>
      <c r="I12804" t="s">
        <v>2878</v>
      </c>
      <c r="J12804" s="1" t="s">
        <v>2879</v>
      </c>
      <c r="K12804" s="1" t="s">
        <v>2880</v>
      </c>
    </row>
    <row r="12805" spans="1:11" x14ac:dyDescent="0.2">
      <c r="A12805" s="1" t="s">
        <v>18642</v>
      </c>
      <c r="B12805" s="1" t="s">
        <v>2955</v>
      </c>
      <c r="C12805" t="s">
        <v>18669</v>
      </c>
      <c r="D12805" t="str">
        <f t="shared" si="400"/>
        <v>BELOIT TURNER SCHOOL DISTRICT</v>
      </c>
      <c r="E12805" t="str">
        <f t="shared" si="401"/>
        <v>BELOIT TURNER SCHOOL DISTRICT</v>
      </c>
      <c r="F12805">
        <v>8897</v>
      </c>
      <c r="G12805">
        <v>1483</v>
      </c>
      <c r="H12805">
        <v>181</v>
      </c>
      <c r="I12805" t="s">
        <v>2878</v>
      </c>
      <c r="J12805" s="1" t="s">
        <v>2879</v>
      </c>
      <c r="K12805" s="1" t="s">
        <v>2880</v>
      </c>
    </row>
    <row r="12806" spans="1:11" x14ac:dyDescent="0.2">
      <c r="A12806" s="1" t="s">
        <v>18642</v>
      </c>
      <c r="B12806" s="1" t="s">
        <v>2957</v>
      </c>
      <c r="C12806" t="s">
        <v>3645</v>
      </c>
      <c r="D12806" t="str">
        <f t="shared" si="400"/>
        <v>BENTON SCHOOL DISTRICT</v>
      </c>
      <c r="E12806" t="str">
        <f t="shared" si="401"/>
        <v>BENTON SCHOOL DISTRICT</v>
      </c>
      <c r="F12806">
        <v>1516</v>
      </c>
      <c r="G12806">
        <v>255</v>
      </c>
      <c r="H12806">
        <v>27</v>
      </c>
      <c r="I12806" t="s">
        <v>2878</v>
      </c>
      <c r="J12806" s="1" t="s">
        <v>2879</v>
      </c>
      <c r="K12806" s="1" t="s">
        <v>2880</v>
      </c>
    </row>
    <row r="12807" spans="1:11" x14ac:dyDescent="0.2">
      <c r="A12807" s="1" t="s">
        <v>18642</v>
      </c>
      <c r="B12807" s="1" t="s">
        <v>2959</v>
      </c>
      <c r="C12807" t="s">
        <v>18670</v>
      </c>
      <c r="D12807" t="str">
        <f t="shared" si="400"/>
        <v>BERLIN AREA SCHOOL DISTRICT</v>
      </c>
      <c r="E12807" t="str">
        <f t="shared" si="401"/>
        <v>BERLIN AREA SCHOOL DISTRICT</v>
      </c>
      <c r="F12807">
        <v>10277</v>
      </c>
      <c r="G12807">
        <v>1797</v>
      </c>
      <c r="H12807">
        <v>256</v>
      </c>
      <c r="I12807" t="s">
        <v>2878</v>
      </c>
      <c r="J12807" s="1" t="s">
        <v>2879</v>
      </c>
      <c r="K12807" s="1" t="s">
        <v>2880</v>
      </c>
    </row>
    <row r="12808" spans="1:11" x14ac:dyDescent="0.2">
      <c r="A12808" s="1" t="s">
        <v>18642</v>
      </c>
      <c r="B12808" s="1" t="s">
        <v>4467</v>
      </c>
      <c r="C12808" t="s">
        <v>18671</v>
      </c>
      <c r="D12808" t="str">
        <f t="shared" si="400"/>
        <v>BIG FOOT UNION HIGH SCHOOL DISTRICT</v>
      </c>
      <c r="E12808" t="str">
        <f t="shared" si="401"/>
        <v>BIG FOOT UNION HIGH SCHOOL DISTRICT</v>
      </c>
      <c r="F12808">
        <v>9729</v>
      </c>
      <c r="G12808">
        <v>510</v>
      </c>
      <c r="H12808">
        <v>51</v>
      </c>
      <c r="I12808" t="s">
        <v>2878</v>
      </c>
      <c r="J12808" s="1" t="s">
        <v>2879</v>
      </c>
      <c r="K12808" s="1" t="s">
        <v>2880</v>
      </c>
    </row>
    <row r="12809" spans="1:11" x14ac:dyDescent="0.2">
      <c r="A12809" s="1" t="s">
        <v>18642</v>
      </c>
      <c r="B12809" s="1" t="s">
        <v>2961</v>
      </c>
      <c r="C12809" t="s">
        <v>18672</v>
      </c>
      <c r="D12809" t="str">
        <f t="shared" si="400"/>
        <v>BIRCHWOOD SCHOOL DISTRICT</v>
      </c>
      <c r="E12809" t="str">
        <f t="shared" si="401"/>
        <v>BIRCHWOOD SCHOOL DISTRICT</v>
      </c>
      <c r="F12809">
        <v>2032</v>
      </c>
      <c r="G12809">
        <v>242</v>
      </c>
      <c r="H12809">
        <v>52</v>
      </c>
      <c r="I12809" t="s">
        <v>2878</v>
      </c>
      <c r="J12809" s="1" t="s">
        <v>2879</v>
      </c>
      <c r="K12809" s="1" t="s">
        <v>2880</v>
      </c>
    </row>
    <row r="12810" spans="1:11" x14ac:dyDescent="0.2">
      <c r="A12810" s="1" t="s">
        <v>18642</v>
      </c>
      <c r="B12810" s="1" t="s">
        <v>3439</v>
      </c>
      <c r="C12810" t="s">
        <v>18673</v>
      </c>
      <c r="D12810" t="str">
        <f t="shared" si="400"/>
        <v>BLACK HAWK SCHOOL DISTRICT</v>
      </c>
      <c r="E12810" t="str">
        <f t="shared" si="401"/>
        <v>BLACK HAWK SCHOOL DISTRICT</v>
      </c>
      <c r="F12810">
        <v>2652</v>
      </c>
      <c r="G12810">
        <v>432</v>
      </c>
      <c r="H12810">
        <v>72</v>
      </c>
      <c r="I12810" t="s">
        <v>2878</v>
      </c>
      <c r="J12810" s="1" t="s">
        <v>2879</v>
      </c>
      <c r="K12810" s="1" t="s">
        <v>2880</v>
      </c>
    </row>
    <row r="12811" spans="1:11" x14ac:dyDescent="0.2">
      <c r="A12811" s="1" t="s">
        <v>18642</v>
      </c>
      <c r="B12811" s="1" t="s">
        <v>2967</v>
      </c>
      <c r="C12811" t="s">
        <v>18674</v>
      </c>
      <c r="D12811" t="str">
        <f t="shared" si="400"/>
        <v>BLACK RIVER FALLS SCHOOL DISTRICT</v>
      </c>
      <c r="E12811" t="str">
        <f t="shared" si="401"/>
        <v>BLACK RIVER FALLS SCHOOL DISTRICT</v>
      </c>
      <c r="F12811">
        <v>12378</v>
      </c>
      <c r="G12811">
        <v>1836</v>
      </c>
      <c r="H12811">
        <v>270</v>
      </c>
      <c r="I12811" t="s">
        <v>2878</v>
      </c>
      <c r="J12811" s="1" t="s">
        <v>2879</v>
      </c>
      <c r="K12811" s="1" t="s">
        <v>2880</v>
      </c>
    </row>
    <row r="12812" spans="1:11" x14ac:dyDescent="0.2">
      <c r="A12812" s="1" t="s">
        <v>18642</v>
      </c>
      <c r="B12812" s="1" t="s">
        <v>3840</v>
      </c>
      <c r="C12812" t="s">
        <v>18675</v>
      </c>
      <c r="D12812" t="str">
        <f t="shared" si="400"/>
        <v>BLAIR-TAYLOR SCHOOL DISTRICT</v>
      </c>
      <c r="E12812" t="str">
        <f t="shared" si="401"/>
        <v>BLAIR-TAYLOR SCHOOL DISTRICT</v>
      </c>
      <c r="F12812">
        <v>4360</v>
      </c>
      <c r="G12812">
        <v>761</v>
      </c>
      <c r="H12812">
        <v>113</v>
      </c>
      <c r="I12812" t="s">
        <v>2878</v>
      </c>
      <c r="J12812" s="1" t="s">
        <v>2879</v>
      </c>
      <c r="K12812" s="1" t="s">
        <v>2880</v>
      </c>
    </row>
    <row r="12813" spans="1:11" x14ac:dyDescent="0.2">
      <c r="A12813" s="1" t="s">
        <v>18642</v>
      </c>
      <c r="B12813" s="1" t="s">
        <v>2973</v>
      </c>
      <c r="C12813" t="s">
        <v>18676</v>
      </c>
      <c r="D12813" t="str">
        <f t="shared" si="400"/>
        <v>BLOOMER SCHOOL DISTRICT</v>
      </c>
      <c r="E12813" t="str">
        <f t="shared" si="401"/>
        <v>BLOOMER SCHOOL DISTRICT</v>
      </c>
      <c r="F12813">
        <v>7393</v>
      </c>
      <c r="G12813">
        <v>1313</v>
      </c>
      <c r="H12813">
        <v>156</v>
      </c>
      <c r="I12813" t="s">
        <v>2878</v>
      </c>
      <c r="J12813" s="1" t="s">
        <v>2879</v>
      </c>
      <c r="K12813" s="1" t="s">
        <v>2880</v>
      </c>
    </row>
    <row r="12814" spans="1:11" x14ac:dyDescent="0.2">
      <c r="A12814" s="1" t="s">
        <v>18642</v>
      </c>
      <c r="B12814" s="1" t="s">
        <v>2981</v>
      </c>
      <c r="C12814" t="s">
        <v>18677</v>
      </c>
      <c r="D12814" t="str">
        <f t="shared" si="400"/>
        <v>BONDUEL SCHOOL DISTRICT</v>
      </c>
      <c r="E12814" t="str">
        <f t="shared" si="401"/>
        <v>BONDUEL SCHOOL DISTRICT</v>
      </c>
      <c r="F12814">
        <v>6324</v>
      </c>
      <c r="G12814">
        <v>1122</v>
      </c>
      <c r="H12814">
        <v>135</v>
      </c>
      <c r="I12814" t="s">
        <v>2878</v>
      </c>
      <c r="J12814" s="1" t="s">
        <v>2879</v>
      </c>
      <c r="K12814" s="1" t="s">
        <v>2880</v>
      </c>
    </row>
    <row r="12815" spans="1:11" x14ac:dyDescent="0.2">
      <c r="A12815" s="1" t="s">
        <v>18642</v>
      </c>
      <c r="B12815" s="1" t="s">
        <v>3272</v>
      </c>
      <c r="C12815" t="s">
        <v>18678</v>
      </c>
      <c r="D12815" t="str">
        <f t="shared" si="400"/>
        <v>BOSCOBEL AREA SCHOOL DISTRICT</v>
      </c>
      <c r="E12815" t="str">
        <f t="shared" si="401"/>
        <v>BOSCOBEL AREA SCHOOL DISTRICT</v>
      </c>
      <c r="F12815">
        <v>5698</v>
      </c>
      <c r="G12815">
        <v>883</v>
      </c>
      <c r="H12815">
        <v>121</v>
      </c>
      <c r="I12815" t="s">
        <v>2878</v>
      </c>
      <c r="J12815" s="1" t="s">
        <v>2879</v>
      </c>
      <c r="K12815" s="1" t="s">
        <v>2880</v>
      </c>
    </row>
    <row r="12816" spans="1:11" x14ac:dyDescent="0.2">
      <c r="A12816" s="1" t="s">
        <v>18642</v>
      </c>
      <c r="B12816" s="1" t="s">
        <v>2985</v>
      </c>
      <c r="C12816" t="s">
        <v>18679</v>
      </c>
      <c r="D12816" t="str">
        <f t="shared" si="400"/>
        <v>BOWLER SCHOOL DISTRICT</v>
      </c>
      <c r="E12816" t="str">
        <f t="shared" si="401"/>
        <v>BOWLER SCHOOL DISTRICT</v>
      </c>
      <c r="F12816">
        <v>2420</v>
      </c>
      <c r="G12816">
        <v>402</v>
      </c>
      <c r="H12816">
        <v>93</v>
      </c>
      <c r="I12816" t="s">
        <v>2878</v>
      </c>
      <c r="J12816" s="1" t="s">
        <v>2879</v>
      </c>
      <c r="K12816" s="1" t="s">
        <v>2880</v>
      </c>
    </row>
    <row r="12817" spans="1:11" x14ac:dyDescent="0.2">
      <c r="A12817" s="1" t="s">
        <v>18642</v>
      </c>
      <c r="B12817" s="1" t="s">
        <v>2989</v>
      </c>
      <c r="C12817" t="s">
        <v>18680</v>
      </c>
      <c r="D12817" t="str">
        <f t="shared" si="400"/>
        <v>BOYCEVILLE COMMUNITY SCHOOL DISTRICT</v>
      </c>
      <c r="E12817" t="str">
        <f t="shared" si="401"/>
        <v>BOYCEVILLE COMMUNITY SCHOOL DISTRICT</v>
      </c>
      <c r="F12817">
        <v>4619</v>
      </c>
      <c r="G12817">
        <v>776</v>
      </c>
      <c r="H12817">
        <v>92</v>
      </c>
      <c r="I12817" t="s">
        <v>2878</v>
      </c>
      <c r="J12817" s="1" t="s">
        <v>2879</v>
      </c>
      <c r="K12817" s="1" t="s">
        <v>2880</v>
      </c>
    </row>
    <row r="12818" spans="1:11" x14ac:dyDescent="0.2">
      <c r="A12818" s="1" t="s">
        <v>18642</v>
      </c>
      <c r="B12818" s="1" t="s">
        <v>3276</v>
      </c>
      <c r="C12818" t="s">
        <v>18681</v>
      </c>
      <c r="D12818" t="str">
        <f t="shared" si="400"/>
        <v>BRIGHTON NO. 1 SCHOOL DISTRICT</v>
      </c>
      <c r="E12818" t="str">
        <f t="shared" si="401"/>
        <v>BRIGHTON NO. 1 SCHOOL DISTRICT</v>
      </c>
      <c r="F12818">
        <v>1361</v>
      </c>
      <c r="G12818">
        <v>146</v>
      </c>
      <c r="H12818">
        <v>12</v>
      </c>
      <c r="I12818" t="s">
        <v>2878</v>
      </c>
      <c r="J12818" s="1" t="s">
        <v>2879</v>
      </c>
      <c r="K12818" s="1" t="s">
        <v>2880</v>
      </c>
    </row>
    <row r="12819" spans="1:11" x14ac:dyDescent="0.2">
      <c r="A12819" s="1" t="s">
        <v>18642</v>
      </c>
      <c r="B12819" s="1" t="s">
        <v>2997</v>
      </c>
      <c r="C12819" t="s">
        <v>18682</v>
      </c>
      <c r="D12819" t="str">
        <f t="shared" si="400"/>
        <v>BRILLION SCHOOL DISTRICT</v>
      </c>
      <c r="E12819" t="str">
        <f t="shared" si="401"/>
        <v>BRILLION SCHOOL DISTRICT</v>
      </c>
      <c r="F12819">
        <v>5557</v>
      </c>
      <c r="G12819">
        <v>985</v>
      </c>
      <c r="H12819">
        <v>58</v>
      </c>
      <c r="I12819" t="s">
        <v>2878</v>
      </c>
      <c r="J12819" s="1" t="s">
        <v>2879</v>
      </c>
      <c r="K12819" s="1" t="s">
        <v>2880</v>
      </c>
    </row>
    <row r="12820" spans="1:11" x14ac:dyDescent="0.2">
      <c r="A12820" s="1" t="s">
        <v>18642</v>
      </c>
      <c r="B12820" s="1" t="s">
        <v>3001</v>
      </c>
      <c r="C12820" t="s">
        <v>18683</v>
      </c>
      <c r="D12820" t="str">
        <f t="shared" si="400"/>
        <v>BRISTOL NO. 1 SCHOOL DISTRICT</v>
      </c>
      <c r="E12820" t="str">
        <f t="shared" si="401"/>
        <v>BRISTOL NO. 1 SCHOOL DISTRICT</v>
      </c>
      <c r="F12820">
        <v>5012</v>
      </c>
      <c r="G12820">
        <v>606</v>
      </c>
      <c r="H12820">
        <v>49</v>
      </c>
      <c r="I12820" t="s">
        <v>2878</v>
      </c>
      <c r="J12820" s="1" t="s">
        <v>2879</v>
      </c>
      <c r="K12820" s="1" t="s">
        <v>2880</v>
      </c>
    </row>
    <row r="12821" spans="1:11" x14ac:dyDescent="0.2">
      <c r="A12821" s="1" t="s">
        <v>18642</v>
      </c>
      <c r="B12821" s="1" t="s">
        <v>3007</v>
      </c>
      <c r="C12821" t="s">
        <v>18684</v>
      </c>
      <c r="D12821" t="str">
        <f t="shared" si="400"/>
        <v>BRODHEAD SCHOOL DISTRICT</v>
      </c>
      <c r="E12821" t="str">
        <f t="shared" si="401"/>
        <v>BRODHEAD SCHOOL DISTRICT</v>
      </c>
      <c r="F12821">
        <v>6446</v>
      </c>
      <c r="G12821">
        <v>1130</v>
      </c>
      <c r="H12821">
        <v>140</v>
      </c>
      <c r="I12821" t="s">
        <v>2878</v>
      </c>
      <c r="J12821" s="1" t="s">
        <v>2879</v>
      </c>
      <c r="K12821" s="1" t="s">
        <v>2880</v>
      </c>
    </row>
    <row r="12822" spans="1:11" x14ac:dyDescent="0.2">
      <c r="A12822" s="1" t="s">
        <v>18642</v>
      </c>
      <c r="B12822" s="1" t="s">
        <v>3015</v>
      </c>
      <c r="C12822" t="s">
        <v>18685</v>
      </c>
      <c r="D12822" t="str">
        <f t="shared" si="400"/>
        <v>BROWN DEER SCHOOL DISTRICT</v>
      </c>
      <c r="E12822" t="str">
        <f t="shared" si="401"/>
        <v>BROWN DEER SCHOOL DISTRICT</v>
      </c>
      <c r="F12822">
        <v>12047</v>
      </c>
      <c r="G12822">
        <v>1821</v>
      </c>
      <c r="H12822">
        <v>198</v>
      </c>
      <c r="I12822" t="s">
        <v>2878</v>
      </c>
      <c r="J12822" s="1" t="s">
        <v>2879</v>
      </c>
      <c r="K12822" s="1" t="s">
        <v>2880</v>
      </c>
    </row>
    <row r="12823" spans="1:11" x14ac:dyDescent="0.2">
      <c r="A12823" s="1" t="s">
        <v>18642</v>
      </c>
      <c r="B12823" s="1" t="s">
        <v>3017</v>
      </c>
      <c r="C12823" t="s">
        <v>18686</v>
      </c>
      <c r="D12823" t="str">
        <f t="shared" si="400"/>
        <v>BRUCE SCHOOL DISTRICT</v>
      </c>
      <c r="E12823" t="str">
        <f t="shared" si="401"/>
        <v>BRUCE SCHOOL DISTRICT</v>
      </c>
      <c r="F12823">
        <v>3562</v>
      </c>
      <c r="G12823">
        <v>536</v>
      </c>
      <c r="H12823">
        <v>105</v>
      </c>
      <c r="I12823" t="s">
        <v>2878</v>
      </c>
      <c r="J12823" s="1" t="s">
        <v>2879</v>
      </c>
      <c r="K12823" s="1" t="s">
        <v>2880</v>
      </c>
    </row>
    <row r="12824" spans="1:11" x14ac:dyDescent="0.2">
      <c r="A12824" s="1" t="s">
        <v>18642</v>
      </c>
      <c r="B12824" s="1" t="s">
        <v>3021</v>
      </c>
      <c r="C12824" t="s">
        <v>18687</v>
      </c>
      <c r="D12824" t="str">
        <f t="shared" si="400"/>
        <v>BURLINGTON AREA SCHOOL DISTRICT</v>
      </c>
      <c r="E12824" t="str">
        <f t="shared" si="401"/>
        <v>BURLINGTON AREA SCHOOL DISTRICT</v>
      </c>
      <c r="F12824">
        <v>23248</v>
      </c>
      <c r="G12824">
        <v>4109</v>
      </c>
      <c r="H12824">
        <v>440</v>
      </c>
      <c r="I12824" t="s">
        <v>2878</v>
      </c>
      <c r="J12824" s="1" t="s">
        <v>2879</v>
      </c>
      <c r="K12824" s="1" t="s">
        <v>2880</v>
      </c>
    </row>
    <row r="12825" spans="1:11" x14ac:dyDescent="0.2">
      <c r="A12825" s="1" t="s">
        <v>18642</v>
      </c>
      <c r="B12825" s="1" t="s">
        <v>3023</v>
      </c>
      <c r="C12825" t="s">
        <v>18688</v>
      </c>
      <c r="D12825" t="str">
        <f t="shared" si="400"/>
        <v>BUTTERNUT SCHOOL DISTRICT</v>
      </c>
      <c r="E12825" t="str">
        <f t="shared" si="401"/>
        <v>BUTTERNUT SCHOOL DISTRICT</v>
      </c>
      <c r="F12825">
        <v>1194</v>
      </c>
      <c r="G12825">
        <v>188</v>
      </c>
      <c r="H12825">
        <v>24</v>
      </c>
      <c r="I12825" t="s">
        <v>2878</v>
      </c>
      <c r="J12825" s="1" t="s">
        <v>2879</v>
      </c>
      <c r="K12825" s="1" t="s">
        <v>2880</v>
      </c>
    </row>
    <row r="12826" spans="1:11" x14ac:dyDescent="0.2">
      <c r="A12826" s="1" t="s">
        <v>18642</v>
      </c>
      <c r="B12826" s="1" t="s">
        <v>3031</v>
      </c>
      <c r="C12826" t="s">
        <v>18689</v>
      </c>
      <c r="D12826" t="str">
        <f t="shared" si="400"/>
        <v>CADOTT COMMUNITY SCHOOL DISTRICT</v>
      </c>
      <c r="E12826" t="str">
        <f t="shared" si="401"/>
        <v>CADOTT COMMUNITY SCHOOL DISTRICT</v>
      </c>
      <c r="F12826">
        <v>5068</v>
      </c>
      <c r="G12826">
        <v>936</v>
      </c>
      <c r="H12826">
        <v>150</v>
      </c>
      <c r="I12826" t="s">
        <v>2878</v>
      </c>
      <c r="J12826" s="1" t="s">
        <v>2879</v>
      </c>
      <c r="K12826" s="1" t="s">
        <v>2880</v>
      </c>
    </row>
    <row r="12827" spans="1:11" x14ac:dyDescent="0.2">
      <c r="A12827" s="1" t="s">
        <v>18642</v>
      </c>
      <c r="B12827" s="1" t="s">
        <v>3033</v>
      </c>
      <c r="C12827" t="s">
        <v>18690</v>
      </c>
      <c r="D12827" t="str">
        <f t="shared" si="400"/>
        <v>CAMBRIA-FRIESLAND SCHOOL DISTRICT</v>
      </c>
      <c r="E12827" t="str">
        <f t="shared" si="401"/>
        <v>CAMBRIA-FRIESLAND SCHOOL DISTRICT</v>
      </c>
      <c r="F12827">
        <v>2326</v>
      </c>
      <c r="G12827">
        <v>474</v>
      </c>
      <c r="H12827">
        <v>113</v>
      </c>
      <c r="I12827" t="s">
        <v>2878</v>
      </c>
      <c r="J12827" s="1" t="s">
        <v>2879</v>
      </c>
      <c r="K12827" s="1" t="s">
        <v>2880</v>
      </c>
    </row>
    <row r="12828" spans="1:11" x14ac:dyDescent="0.2">
      <c r="A12828" s="1" t="s">
        <v>18642</v>
      </c>
      <c r="B12828" s="1" t="s">
        <v>3037</v>
      </c>
      <c r="C12828" t="s">
        <v>9335</v>
      </c>
      <c r="D12828" t="str">
        <f t="shared" si="400"/>
        <v>CAMBRIDGE SCHOOL DISTRICT</v>
      </c>
      <c r="E12828" t="str">
        <f t="shared" si="401"/>
        <v>CAMBRIDGE SCHOOL DISTRICT</v>
      </c>
      <c r="F12828">
        <v>6068</v>
      </c>
      <c r="G12828">
        <v>1000</v>
      </c>
      <c r="H12828">
        <v>62</v>
      </c>
      <c r="I12828" t="s">
        <v>2878</v>
      </c>
      <c r="J12828" s="1" t="s">
        <v>2879</v>
      </c>
      <c r="K12828" s="1" t="s">
        <v>2880</v>
      </c>
    </row>
    <row r="12829" spans="1:11" x14ac:dyDescent="0.2">
      <c r="A12829" s="1" t="s">
        <v>18642</v>
      </c>
      <c r="B12829" s="1" t="s">
        <v>3039</v>
      </c>
      <c r="C12829" t="s">
        <v>18691</v>
      </c>
      <c r="D12829" t="str">
        <f t="shared" si="400"/>
        <v>CAMERON SCHOOL DISTRICT</v>
      </c>
      <c r="E12829" t="str">
        <f t="shared" si="401"/>
        <v>CAMERON SCHOOL DISTRICT</v>
      </c>
      <c r="F12829">
        <v>4822</v>
      </c>
      <c r="G12829">
        <v>860</v>
      </c>
      <c r="H12829">
        <v>106</v>
      </c>
      <c r="I12829" t="s">
        <v>2878</v>
      </c>
      <c r="J12829" s="1" t="s">
        <v>2879</v>
      </c>
      <c r="K12829" s="1" t="s">
        <v>2880</v>
      </c>
    </row>
    <row r="12830" spans="1:11" x14ac:dyDescent="0.2">
      <c r="A12830" s="1" t="s">
        <v>18642</v>
      </c>
      <c r="B12830" s="1" t="s">
        <v>3041</v>
      </c>
      <c r="C12830" t="s">
        <v>18692</v>
      </c>
      <c r="D12830" t="str">
        <f t="shared" si="400"/>
        <v>CAMPBELLSPORT SCHOOL DISTRICT</v>
      </c>
      <c r="E12830" t="str">
        <f t="shared" si="401"/>
        <v>CAMPBELLSPORT SCHOOL DISTRICT</v>
      </c>
      <c r="F12830">
        <v>10663</v>
      </c>
      <c r="G12830">
        <v>1758</v>
      </c>
      <c r="H12830">
        <v>111</v>
      </c>
      <c r="I12830" t="s">
        <v>2878</v>
      </c>
      <c r="J12830" s="1" t="s">
        <v>2879</v>
      </c>
      <c r="K12830" s="1" t="s">
        <v>2880</v>
      </c>
    </row>
    <row r="12831" spans="1:11" x14ac:dyDescent="0.2">
      <c r="A12831" s="1" t="s">
        <v>18642</v>
      </c>
      <c r="B12831" s="1" t="s">
        <v>5723</v>
      </c>
      <c r="C12831" t="s">
        <v>18693</v>
      </c>
      <c r="D12831" t="str">
        <f t="shared" si="400"/>
        <v>CASHTON SCHOOL DISTRICT</v>
      </c>
      <c r="E12831" t="str">
        <f t="shared" si="401"/>
        <v>CASHTON SCHOOL DISTRICT</v>
      </c>
      <c r="F12831">
        <v>4163</v>
      </c>
      <c r="G12831">
        <v>1029</v>
      </c>
      <c r="H12831">
        <v>217</v>
      </c>
      <c r="I12831" t="s">
        <v>2878</v>
      </c>
      <c r="J12831" s="1" t="s">
        <v>2879</v>
      </c>
      <c r="K12831" s="1" t="s">
        <v>2880</v>
      </c>
    </row>
    <row r="12832" spans="1:11" x14ac:dyDescent="0.2">
      <c r="A12832" s="1" t="s">
        <v>18642</v>
      </c>
      <c r="B12832" s="1" t="s">
        <v>3061</v>
      </c>
      <c r="C12832" t="s">
        <v>18694</v>
      </c>
      <c r="D12832" t="str">
        <f t="shared" si="400"/>
        <v>CASSVILLE SCHOOL DISTRICT</v>
      </c>
      <c r="E12832" t="str">
        <f t="shared" si="401"/>
        <v>CASSVILLE SCHOOL DISTRICT</v>
      </c>
      <c r="F12832">
        <v>2127</v>
      </c>
      <c r="G12832">
        <v>334</v>
      </c>
      <c r="H12832">
        <v>66</v>
      </c>
      <c r="I12832" t="s">
        <v>2878</v>
      </c>
      <c r="J12832" s="1" t="s">
        <v>2879</v>
      </c>
      <c r="K12832" s="1" t="s">
        <v>2880</v>
      </c>
    </row>
    <row r="12833" spans="1:11" x14ac:dyDescent="0.2">
      <c r="A12833" s="1" t="s">
        <v>18642</v>
      </c>
      <c r="B12833" s="1" t="s">
        <v>3063</v>
      </c>
      <c r="C12833" t="s">
        <v>18695</v>
      </c>
      <c r="D12833" t="str">
        <f t="shared" si="400"/>
        <v>CEDAR GROVE-BELGIUM AREA SCHOOL DISTRICT</v>
      </c>
      <c r="E12833" t="str">
        <f t="shared" si="401"/>
        <v>CEDAR GROVE-BELGIUM AREA SCHOOL DISTRICT</v>
      </c>
      <c r="F12833">
        <v>5934</v>
      </c>
      <c r="G12833">
        <v>1142</v>
      </c>
      <c r="H12833">
        <v>85</v>
      </c>
      <c r="I12833" t="s">
        <v>2878</v>
      </c>
      <c r="J12833" s="1" t="s">
        <v>2879</v>
      </c>
      <c r="K12833" s="1" t="s">
        <v>2880</v>
      </c>
    </row>
    <row r="12834" spans="1:11" x14ac:dyDescent="0.2">
      <c r="A12834" s="1" t="s">
        <v>18642</v>
      </c>
      <c r="B12834" s="1" t="s">
        <v>3305</v>
      </c>
      <c r="C12834" t="s">
        <v>18696</v>
      </c>
      <c r="D12834" t="str">
        <f t="shared" si="400"/>
        <v>CEDARBURG SCHOOL DISTRICT</v>
      </c>
      <c r="E12834" t="str">
        <f t="shared" si="401"/>
        <v>CEDARBURG SCHOOL DISTRICT</v>
      </c>
      <c r="F12834">
        <v>20603</v>
      </c>
      <c r="G12834">
        <v>3737</v>
      </c>
      <c r="H12834">
        <v>108</v>
      </c>
      <c r="I12834" t="s">
        <v>2878</v>
      </c>
      <c r="J12834" s="1" t="s">
        <v>2879</v>
      </c>
      <c r="K12834" s="1" t="s">
        <v>2880</v>
      </c>
    </row>
    <row r="12835" spans="1:11" x14ac:dyDescent="0.2">
      <c r="A12835" s="1" t="s">
        <v>18642</v>
      </c>
      <c r="B12835" s="1" t="s">
        <v>9253</v>
      </c>
      <c r="C12835" t="s">
        <v>18697</v>
      </c>
      <c r="D12835" t="str">
        <f t="shared" si="400"/>
        <v>CHEQUAMEGON SCHOOL DISTRICT</v>
      </c>
      <c r="E12835" t="str">
        <f t="shared" si="401"/>
        <v>CHEQUAMEGON SCHOOL DISTRICT</v>
      </c>
      <c r="F12835">
        <v>6365</v>
      </c>
      <c r="G12835">
        <v>789</v>
      </c>
      <c r="H12835">
        <v>138</v>
      </c>
      <c r="I12835" t="s">
        <v>2878</v>
      </c>
      <c r="J12835" s="1" t="s">
        <v>2879</v>
      </c>
      <c r="K12835" s="1" t="s">
        <v>2880</v>
      </c>
    </row>
    <row r="12836" spans="1:11" x14ac:dyDescent="0.2">
      <c r="A12836" s="1" t="s">
        <v>18642</v>
      </c>
      <c r="B12836" s="1" t="s">
        <v>5242</v>
      </c>
      <c r="C12836" t="s">
        <v>18698</v>
      </c>
      <c r="D12836" t="str">
        <f t="shared" si="400"/>
        <v>CHETEK-WEYERHAEUSER AREA SCHOOL DISTRICT</v>
      </c>
      <c r="E12836" t="str">
        <f t="shared" si="401"/>
        <v>CHETEK-WEYERHAEUSER AREA SCHOOL DISTRICT</v>
      </c>
      <c r="F12836">
        <v>7987</v>
      </c>
      <c r="G12836">
        <v>1142</v>
      </c>
      <c r="H12836">
        <v>185</v>
      </c>
      <c r="I12836" t="s">
        <v>2878</v>
      </c>
      <c r="J12836" s="1" t="s">
        <v>2879</v>
      </c>
      <c r="K12836" s="1" t="s">
        <v>2880</v>
      </c>
    </row>
    <row r="12837" spans="1:11" x14ac:dyDescent="0.2">
      <c r="A12837" s="1" t="s">
        <v>18642</v>
      </c>
      <c r="B12837" s="1" t="s">
        <v>3069</v>
      </c>
      <c r="C12837" t="s">
        <v>18699</v>
      </c>
      <c r="D12837" t="str">
        <f t="shared" si="400"/>
        <v>CHILTON SCHOOL DISTRICT</v>
      </c>
      <c r="E12837" t="str">
        <f t="shared" si="401"/>
        <v>CHILTON SCHOOL DISTRICT</v>
      </c>
      <c r="F12837">
        <v>7006</v>
      </c>
      <c r="G12837">
        <v>1143</v>
      </c>
      <c r="H12837">
        <v>76</v>
      </c>
      <c r="I12837" t="s">
        <v>2878</v>
      </c>
      <c r="J12837" s="1" t="s">
        <v>2879</v>
      </c>
      <c r="K12837" s="1" t="s">
        <v>2880</v>
      </c>
    </row>
    <row r="12838" spans="1:11" x14ac:dyDescent="0.2">
      <c r="A12838" s="1" t="s">
        <v>18642</v>
      </c>
      <c r="B12838" s="1" t="s">
        <v>3071</v>
      </c>
      <c r="C12838" t="s">
        <v>18700</v>
      </c>
      <c r="D12838" t="str">
        <f t="shared" si="400"/>
        <v>CHIPPEWA FALLS AREA SCHOOL DISTRICT</v>
      </c>
      <c r="E12838" t="str">
        <f t="shared" si="401"/>
        <v>CHIPPEWA FALLS AREA SCHOOL DISTRICT</v>
      </c>
      <c r="F12838">
        <v>33743</v>
      </c>
      <c r="G12838">
        <v>5566</v>
      </c>
      <c r="H12838">
        <v>718</v>
      </c>
      <c r="I12838" t="s">
        <v>2878</v>
      </c>
      <c r="J12838" s="1" t="s">
        <v>2879</v>
      </c>
      <c r="K12838" s="1" t="s">
        <v>2880</v>
      </c>
    </row>
    <row r="12839" spans="1:11" x14ac:dyDescent="0.2">
      <c r="A12839" s="1" t="s">
        <v>18642</v>
      </c>
      <c r="B12839" s="1" t="s">
        <v>3073</v>
      </c>
      <c r="C12839" t="s">
        <v>10815</v>
      </c>
      <c r="D12839" t="str">
        <f t="shared" si="400"/>
        <v>CLAYTON SCHOOL DISTRICT</v>
      </c>
      <c r="E12839" t="str">
        <f t="shared" si="401"/>
        <v>CLAYTON SCHOOL DISTRICT</v>
      </c>
      <c r="F12839">
        <v>1811</v>
      </c>
      <c r="G12839">
        <v>341</v>
      </c>
      <c r="H12839">
        <v>50</v>
      </c>
      <c r="I12839" t="s">
        <v>2878</v>
      </c>
      <c r="J12839" s="1" t="s">
        <v>2879</v>
      </c>
      <c r="K12839" s="1" t="s">
        <v>2880</v>
      </c>
    </row>
    <row r="12840" spans="1:11" x14ac:dyDescent="0.2">
      <c r="A12840" s="1" t="s">
        <v>18642</v>
      </c>
      <c r="B12840" s="1" t="s">
        <v>3075</v>
      </c>
      <c r="C12840" t="s">
        <v>18701</v>
      </c>
      <c r="D12840" t="str">
        <f t="shared" si="400"/>
        <v>CLEAR LAKE SCHOOL DISTRICT</v>
      </c>
      <c r="E12840" t="str">
        <f t="shared" si="401"/>
        <v>CLEAR LAKE SCHOOL DISTRICT</v>
      </c>
      <c r="F12840">
        <v>3433</v>
      </c>
      <c r="G12840">
        <v>603</v>
      </c>
      <c r="H12840">
        <v>89</v>
      </c>
      <c r="I12840" t="s">
        <v>2878</v>
      </c>
      <c r="J12840" s="1" t="s">
        <v>2879</v>
      </c>
      <c r="K12840" s="1" t="s">
        <v>2880</v>
      </c>
    </row>
    <row r="12841" spans="1:11" x14ac:dyDescent="0.2">
      <c r="A12841" s="1" t="s">
        <v>18642</v>
      </c>
      <c r="B12841" s="1" t="s">
        <v>3079</v>
      </c>
      <c r="C12841" t="s">
        <v>8073</v>
      </c>
      <c r="D12841" t="str">
        <f t="shared" si="400"/>
        <v>CLINTON COMMUNITY SCHOOL DISTRICT</v>
      </c>
      <c r="E12841" t="str">
        <f t="shared" si="401"/>
        <v>CLINTON COMMUNITY SCHOOL DISTRICT</v>
      </c>
      <c r="F12841">
        <v>5976</v>
      </c>
      <c r="G12841">
        <v>1108</v>
      </c>
      <c r="H12841">
        <v>109</v>
      </c>
      <c r="I12841" t="s">
        <v>2878</v>
      </c>
      <c r="J12841" s="1" t="s">
        <v>2879</v>
      </c>
      <c r="K12841" s="1" t="s">
        <v>2880</v>
      </c>
    </row>
    <row r="12842" spans="1:11" x14ac:dyDescent="0.2">
      <c r="A12842" s="1" t="s">
        <v>18642</v>
      </c>
      <c r="B12842" s="1" t="s">
        <v>3085</v>
      </c>
      <c r="C12842" t="s">
        <v>18702</v>
      </c>
      <c r="D12842" t="str">
        <f t="shared" si="400"/>
        <v>CLINTONVILLE SCHOOL DISTRICT</v>
      </c>
      <c r="E12842" t="str">
        <f t="shared" si="401"/>
        <v>CLINTONVILLE SCHOOL DISTRICT</v>
      </c>
      <c r="F12842">
        <v>9838</v>
      </c>
      <c r="G12842">
        <v>1564</v>
      </c>
      <c r="H12842">
        <v>242</v>
      </c>
      <c r="I12842" t="s">
        <v>2878</v>
      </c>
      <c r="J12842" s="1" t="s">
        <v>2879</v>
      </c>
      <c r="K12842" s="1" t="s">
        <v>2880</v>
      </c>
    </row>
    <row r="12843" spans="1:11" x14ac:dyDescent="0.2">
      <c r="A12843" s="1" t="s">
        <v>18642</v>
      </c>
      <c r="B12843" s="1" t="s">
        <v>3087</v>
      </c>
      <c r="C12843" t="s">
        <v>18703</v>
      </c>
      <c r="D12843" t="str">
        <f t="shared" si="400"/>
        <v>COCHRANE-FOUNTAIN CITY SCHOOL DISTRICT</v>
      </c>
      <c r="E12843" t="str">
        <f t="shared" si="401"/>
        <v>COCHRANE-FOUNTAIN CITY SCHOOL DISTRICT</v>
      </c>
      <c r="F12843">
        <v>4374</v>
      </c>
      <c r="G12843">
        <v>624</v>
      </c>
      <c r="H12843">
        <v>61</v>
      </c>
      <c r="I12843" t="s">
        <v>2878</v>
      </c>
      <c r="J12843" s="1" t="s">
        <v>2879</v>
      </c>
      <c r="K12843" s="1" t="s">
        <v>2880</v>
      </c>
    </row>
    <row r="12844" spans="1:11" x14ac:dyDescent="0.2">
      <c r="A12844" s="1" t="s">
        <v>18642</v>
      </c>
      <c r="B12844" s="1" t="s">
        <v>3089</v>
      </c>
      <c r="C12844" t="s">
        <v>18704</v>
      </c>
      <c r="D12844" t="str">
        <f t="shared" si="400"/>
        <v>COLBY SCHOOL DISTRICT</v>
      </c>
      <c r="E12844" t="str">
        <f t="shared" si="401"/>
        <v>COLBY SCHOOL DISTRICT</v>
      </c>
      <c r="F12844">
        <v>7026</v>
      </c>
      <c r="G12844">
        <v>1403</v>
      </c>
      <c r="H12844">
        <v>196</v>
      </c>
      <c r="I12844" t="s">
        <v>2878</v>
      </c>
      <c r="J12844" s="1" t="s">
        <v>2879</v>
      </c>
      <c r="K12844" s="1" t="s">
        <v>2880</v>
      </c>
    </row>
    <row r="12845" spans="1:11" x14ac:dyDescent="0.2">
      <c r="A12845" s="1" t="s">
        <v>18642</v>
      </c>
      <c r="B12845" s="1" t="s">
        <v>3091</v>
      </c>
      <c r="C12845" t="s">
        <v>18705</v>
      </c>
      <c r="D12845" t="str">
        <f t="shared" si="400"/>
        <v>COLEMAN SCHOOL DISTRICT</v>
      </c>
      <c r="E12845" t="str">
        <f t="shared" si="401"/>
        <v>COLEMAN SCHOOL DISTRICT</v>
      </c>
      <c r="F12845">
        <v>4774</v>
      </c>
      <c r="G12845">
        <v>734</v>
      </c>
      <c r="H12845">
        <v>103</v>
      </c>
      <c r="I12845" t="s">
        <v>2878</v>
      </c>
      <c r="J12845" s="1" t="s">
        <v>2879</v>
      </c>
      <c r="K12845" s="1" t="s">
        <v>2880</v>
      </c>
    </row>
    <row r="12846" spans="1:11" x14ac:dyDescent="0.2">
      <c r="A12846" s="1" t="s">
        <v>18642</v>
      </c>
      <c r="B12846" s="1" t="s">
        <v>3093</v>
      </c>
      <c r="C12846" t="s">
        <v>18381</v>
      </c>
      <c r="D12846" t="str">
        <f t="shared" si="400"/>
        <v>COLFAX SCHOOL DISTRICT</v>
      </c>
      <c r="E12846" t="str">
        <f t="shared" si="401"/>
        <v>COLFAX SCHOOL DISTRICT</v>
      </c>
      <c r="F12846">
        <v>4767</v>
      </c>
      <c r="G12846">
        <v>818</v>
      </c>
      <c r="H12846">
        <v>76</v>
      </c>
      <c r="I12846" t="s">
        <v>2878</v>
      </c>
      <c r="J12846" s="1" t="s">
        <v>2879</v>
      </c>
      <c r="K12846" s="1" t="s">
        <v>2880</v>
      </c>
    </row>
    <row r="12847" spans="1:11" x14ac:dyDescent="0.2">
      <c r="A12847" s="1" t="s">
        <v>18642</v>
      </c>
      <c r="B12847" s="1" t="s">
        <v>3097</v>
      </c>
      <c r="C12847" t="s">
        <v>18706</v>
      </c>
      <c r="D12847" t="str">
        <f t="shared" si="400"/>
        <v>COLUMBUS SCHOOL DISTRICT</v>
      </c>
      <c r="E12847" t="str">
        <f t="shared" si="401"/>
        <v>COLUMBUS SCHOOL DISTRICT</v>
      </c>
      <c r="F12847">
        <v>7994</v>
      </c>
      <c r="G12847">
        <v>1343</v>
      </c>
      <c r="H12847">
        <v>92</v>
      </c>
      <c r="I12847" t="s">
        <v>2878</v>
      </c>
      <c r="J12847" s="1" t="s">
        <v>2879</v>
      </c>
      <c r="K12847" s="1" t="s">
        <v>2880</v>
      </c>
    </row>
    <row r="12848" spans="1:11" x14ac:dyDescent="0.2">
      <c r="A12848" s="1" t="s">
        <v>18642</v>
      </c>
      <c r="B12848" s="1" t="s">
        <v>3101</v>
      </c>
      <c r="C12848" t="s">
        <v>16051</v>
      </c>
      <c r="D12848" t="str">
        <f t="shared" si="400"/>
        <v>CORNELL SCHOOL DISTRICT</v>
      </c>
      <c r="E12848" t="str">
        <f t="shared" si="401"/>
        <v>CORNELL SCHOOL DISTRICT</v>
      </c>
      <c r="F12848">
        <v>2799</v>
      </c>
      <c r="G12848">
        <v>488</v>
      </c>
      <c r="H12848">
        <v>89</v>
      </c>
      <c r="I12848" t="s">
        <v>2878</v>
      </c>
      <c r="J12848" s="1" t="s">
        <v>2879</v>
      </c>
      <c r="K12848" s="1" t="s">
        <v>2880</v>
      </c>
    </row>
    <row r="12849" spans="1:11" x14ac:dyDescent="0.2">
      <c r="A12849" s="1" t="s">
        <v>18642</v>
      </c>
      <c r="B12849" s="1" t="s">
        <v>3103</v>
      </c>
      <c r="C12849" t="s">
        <v>18707</v>
      </c>
      <c r="D12849" t="str">
        <f t="shared" si="400"/>
        <v>CRANDON SCHOOL DISTRICT</v>
      </c>
      <c r="E12849" t="str">
        <f t="shared" si="401"/>
        <v>CRANDON SCHOOL DISTRICT</v>
      </c>
      <c r="F12849">
        <v>5411</v>
      </c>
      <c r="G12849">
        <v>784</v>
      </c>
      <c r="H12849">
        <v>173</v>
      </c>
      <c r="I12849" t="s">
        <v>2878</v>
      </c>
      <c r="J12849" s="1" t="s">
        <v>2879</v>
      </c>
      <c r="K12849" s="1" t="s">
        <v>2880</v>
      </c>
    </row>
    <row r="12850" spans="1:11" x14ac:dyDescent="0.2">
      <c r="A12850" s="1" t="s">
        <v>18642</v>
      </c>
      <c r="B12850" s="1" t="s">
        <v>3111</v>
      </c>
      <c r="C12850" t="s">
        <v>18708</v>
      </c>
      <c r="D12850" t="str">
        <f t="shared" si="400"/>
        <v>CRIVITZ SCHOOL DISTRICT</v>
      </c>
      <c r="E12850" t="str">
        <f t="shared" si="401"/>
        <v>CRIVITZ SCHOOL DISTRICT</v>
      </c>
      <c r="F12850">
        <v>5681</v>
      </c>
      <c r="G12850">
        <v>655</v>
      </c>
      <c r="H12850">
        <v>112</v>
      </c>
      <c r="I12850" t="s">
        <v>2878</v>
      </c>
      <c r="J12850" s="1" t="s">
        <v>2879</v>
      </c>
      <c r="K12850" s="1" t="s">
        <v>2880</v>
      </c>
    </row>
    <row r="12851" spans="1:11" x14ac:dyDescent="0.2">
      <c r="A12851" s="1" t="s">
        <v>18642</v>
      </c>
      <c r="B12851" s="1" t="s">
        <v>3115</v>
      </c>
      <c r="C12851" t="s">
        <v>18709</v>
      </c>
      <c r="D12851" t="str">
        <f t="shared" si="400"/>
        <v>CUBA CITY SCHOOL DISTRICT</v>
      </c>
      <c r="E12851" t="str">
        <f t="shared" si="401"/>
        <v>CUBA CITY SCHOOL DISTRICT</v>
      </c>
      <c r="F12851">
        <v>5087</v>
      </c>
      <c r="G12851">
        <v>847</v>
      </c>
      <c r="H12851">
        <v>76</v>
      </c>
      <c r="I12851" t="s">
        <v>2878</v>
      </c>
      <c r="J12851" s="1" t="s">
        <v>2879</v>
      </c>
      <c r="K12851" s="1" t="s">
        <v>2880</v>
      </c>
    </row>
    <row r="12852" spans="1:11" x14ac:dyDescent="0.2">
      <c r="A12852" s="1" t="s">
        <v>18642</v>
      </c>
      <c r="B12852" s="1" t="s">
        <v>3332</v>
      </c>
      <c r="C12852" t="s">
        <v>18710</v>
      </c>
      <c r="D12852" t="str">
        <f t="shared" si="400"/>
        <v>CUDAHY SCHOOL DISTRICT</v>
      </c>
      <c r="E12852" t="str">
        <f t="shared" si="401"/>
        <v>CUDAHY SCHOOL DISTRICT</v>
      </c>
      <c r="F12852">
        <v>18343</v>
      </c>
      <c r="G12852">
        <v>2668</v>
      </c>
      <c r="H12852">
        <v>494</v>
      </c>
      <c r="I12852" t="s">
        <v>2878</v>
      </c>
      <c r="J12852" s="1" t="s">
        <v>2879</v>
      </c>
      <c r="K12852" s="1" t="s">
        <v>2880</v>
      </c>
    </row>
    <row r="12853" spans="1:11" x14ac:dyDescent="0.2">
      <c r="A12853" s="1" t="s">
        <v>18642</v>
      </c>
      <c r="B12853" s="1" t="s">
        <v>3119</v>
      </c>
      <c r="C12853" t="s">
        <v>16458</v>
      </c>
      <c r="D12853" t="str">
        <f t="shared" si="400"/>
        <v>CUMBERLAND SCHOOL DISTRICT</v>
      </c>
      <c r="E12853" t="str">
        <f t="shared" si="401"/>
        <v>CUMBERLAND SCHOOL DISTRICT</v>
      </c>
      <c r="F12853">
        <v>5801</v>
      </c>
      <c r="G12853">
        <v>925</v>
      </c>
      <c r="H12853">
        <v>138</v>
      </c>
      <c r="I12853" t="s">
        <v>2878</v>
      </c>
      <c r="J12853" s="1" t="s">
        <v>2879</v>
      </c>
      <c r="K12853" s="1" t="s">
        <v>2880</v>
      </c>
    </row>
    <row r="12854" spans="1:11" x14ac:dyDescent="0.2">
      <c r="A12854" s="1" t="s">
        <v>18642</v>
      </c>
      <c r="B12854" s="1" t="s">
        <v>4373</v>
      </c>
      <c r="C12854" t="s">
        <v>18711</v>
      </c>
      <c r="D12854" t="str">
        <f t="shared" si="400"/>
        <v>D.C. EVEREST AREA SCHOOL DISTRICT</v>
      </c>
      <c r="E12854" t="str">
        <f t="shared" si="401"/>
        <v>D.C. EVEREST AREA SCHOOL DISTRICT</v>
      </c>
      <c r="F12854">
        <v>33896</v>
      </c>
      <c r="G12854">
        <v>6066</v>
      </c>
      <c r="H12854">
        <v>718</v>
      </c>
      <c r="I12854" t="s">
        <v>2878</v>
      </c>
      <c r="J12854" s="1" t="s">
        <v>2879</v>
      </c>
      <c r="K12854" s="1" t="s">
        <v>2880</v>
      </c>
    </row>
    <row r="12855" spans="1:11" x14ac:dyDescent="0.2">
      <c r="A12855" s="1" t="s">
        <v>18642</v>
      </c>
      <c r="B12855" s="1" t="s">
        <v>3123</v>
      </c>
      <c r="C12855" t="s">
        <v>18712</v>
      </c>
      <c r="D12855" t="str">
        <f t="shared" si="400"/>
        <v>DARLINGTON COMMUNITY SCHOOL DISTRICT</v>
      </c>
      <c r="E12855" t="str">
        <f t="shared" si="401"/>
        <v>DARLINGTON COMMUNITY SCHOOL DISTRICT</v>
      </c>
      <c r="F12855">
        <v>4892</v>
      </c>
      <c r="G12855">
        <v>859</v>
      </c>
      <c r="H12855">
        <v>148</v>
      </c>
      <c r="I12855" t="s">
        <v>2878</v>
      </c>
      <c r="J12855" s="1" t="s">
        <v>2879</v>
      </c>
      <c r="K12855" s="1" t="s">
        <v>2880</v>
      </c>
    </row>
    <row r="12856" spans="1:11" x14ac:dyDescent="0.2">
      <c r="A12856" s="1" t="s">
        <v>18642</v>
      </c>
      <c r="B12856" s="1" t="s">
        <v>3127</v>
      </c>
      <c r="C12856" t="s">
        <v>18713</v>
      </c>
      <c r="D12856" t="str">
        <f t="shared" si="400"/>
        <v>DE PERE UNIFIED SCHOOL DISTRICT</v>
      </c>
      <c r="E12856" t="str">
        <f t="shared" si="401"/>
        <v>DE PERE UNIFIED SCHOOL DISTRICT</v>
      </c>
      <c r="F12856">
        <v>22307</v>
      </c>
      <c r="G12856">
        <v>4616</v>
      </c>
      <c r="H12856">
        <v>188</v>
      </c>
      <c r="I12856" t="s">
        <v>2878</v>
      </c>
      <c r="J12856" s="1" t="s">
        <v>2879</v>
      </c>
      <c r="K12856" s="1" t="s">
        <v>2880</v>
      </c>
    </row>
    <row r="12857" spans="1:11" x14ac:dyDescent="0.2">
      <c r="A12857" s="1" t="s">
        <v>18642</v>
      </c>
      <c r="B12857" s="1" t="s">
        <v>3129</v>
      </c>
      <c r="C12857" t="s">
        <v>18714</v>
      </c>
      <c r="D12857" t="str">
        <f t="shared" si="400"/>
        <v>DE SOTO AREA SCHOOL DISTRICT</v>
      </c>
      <c r="E12857" t="str">
        <f t="shared" si="401"/>
        <v>DE SOTO AREA SCHOOL DISTRICT</v>
      </c>
      <c r="F12857">
        <v>4481</v>
      </c>
      <c r="G12857">
        <v>718</v>
      </c>
      <c r="H12857">
        <v>142</v>
      </c>
      <c r="I12857" t="s">
        <v>2878</v>
      </c>
      <c r="J12857" s="1" t="s">
        <v>2879</v>
      </c>
      <c r="K12857" s="1" t="s">
        <v>2880</v>
      </c>
    </row>
    <row r="12858" spans="1:11" x14ac:dyDescent="0.2">
      <c r="A12858" s="1" t="s">
        <v>18642</v>
      </c>
      <c r="B12858" s="1" t="s">
        <v>3125</v>
      </c>
      <c r="C12858" t="s">
        <v>18715</v>
      </c>
      <c r="D12858" t="str">
        <f t="shared" si="400"/>
        <v>DEFOREST AREA SCHOOL DISTRICT</v>
      </c>
      <c r="E12858" t="str">
        <f t="shared" si="401"/>
        <v>DEFOREST AREA SCHOOL DISTRICT</v>
      </c>
      <c r="F12858">
        <v>22028</v>
      </c>
      <c r="G12858">
        <v>4226</v>
      </c>
      <c r="H12858">
        <v>196</v>
      </c>
      <c r="I12858" t="s">
        <v>2878</v>
      </c>
      <c r="J12858" s="1" t="s">
        <v>2879</v>
      </c>
      <c r="K12858" s="1" t="s">
        <v>2880</v>
      </c>
    </row>
    <row r="12859" spans="1:11" x14ac:dyDescent="0.2">
      <c r="A12859" s="1" t="s">
        <v>18642</v>
      </c>
      <c r="B12859" s="1" t="s">
        <v>3131</v>
      </c>
      <c r="C12859" t="s">
        <v>18716</v>
      </c>
      <c r="D12859" t="str">
        <f t="shared" si="400"/>
        <v>DEERFIELD COMMUNITY SCHOOL DISTRICT</v>
      </c>
      <c r="E12859" t="str">
        <f t="shared" si="401"/>
        <v>DEERFIELD COMMUNITY SCHOOL DISTRICT</v>
      </c>
      <c r="F12859">
        <v>4521</v>
      </c>
      <c r="G12859">
        <v>854</v>
      </c>
      <c r="H12859">
        <v>38</v>
      </c>
      <c r="I12859" t="s">
        <v>2878</v>
      </c>
      <c r="J12859" s="1" t="s">
        <v>2879</v>
      </c>
      <c r="K12859" s="1" t="s">
        <v>2880</v>
      </c>
    </row>
    <row r="12860" spans="1:11" x14ac:dyDescent="0.2">
      <c r="A12860" s="1" t="s">
        <v>18642</v>
      </c>
      <c r="B12860" s="1" t="s">
        <v>3657</v>
      </c>
      <c r="C12860" t="s">
        <v>18717</v>
      </c>
      <c r="D12860" t="str">
        <f t="shared" si="400"/>
        <v>DELAVAN-DARIEN SCHOOL DISTRICT</v>
      </c>
      <c r="E12860" t="str">
        <f t="shared" si="401"/>
        <v>DELAVAN-DARIEN SCHOOL DISTRICT</v>
      </c>
      <c r="F12860">
        <v>16825</v>
      </c>
      <c r="G12860">
        <v>2834</v>
      </c>
      <c r="H12860">
        <v>408</v>
      </c>
      <c r="I12860" t="s">
        <v>2878</v>
      </c>
      <c r="J12860" s="1" t="s">
        <v>2879</v>
      </c>
      <c r="K12860" s="1" t="s">
        <v>2880</v>
      </c>
    </row>
    <row r="12861" spans="1:11" x14ac:dyDescent="0.2">
      <c r="A12861" s="1" t="s">
        <v>18642</v>
      </c>
      <c r="B12861" s="1" t="s">
        <v>3349</v>
      </c>
      <c r="C12861" t="s">
        <v>18718</v>
      </c>
      <c r="D12861" t="str">
        <f t="shared" si="400"/>
        <v>DENMARK SCHOOL DISTRICT</v>
      </c>
      <c r="E12861" t="str">
        <f t="shared" si="401"/>
        <v>DENMARK SCHOOL DISTRICT</v>
      </c>
      <c r="F12861">
        <v>8621</v>
      </c>
      <c r="G12861">
        <v>1545</v>
      </c>
      <c r="H12861">
        <v>100</v>
      </c>
      <c r="I12861" t="s">
        <v>2878</v>
      </c>
      <c r="J12861" s="1" t="s">
        <v>2879</v>
      </c>
      <c r="K12861" s="1" t="s">
        <v>2880</v>
      </c>
    </row>
    <row r="12862" spans="1:11" x14ac:dyDescent="0.2">
      <c r="A12862" s="1" t="s">
        <v>18642</v>
      </c>
      <c r="B12862" s="1" t="s">
        <v>4174</v>
      </c>
      <c r="C12862" t="s">
        <v>18719</v>
      </c>
      <c r="D12862" t="str">
        <f t="shared" si="400"/>
        <v>DODGELAND SCHOOL DISTRICT</v>
      </c>
      <c r="E12862" t="str">
        <f t="shared" si="401"/>
        <v>DODGELAND SCHOOL DISTRICT</v>
      </c>
      <c r="F12862">
        <v>6165</v>
      </c>
      <c r="G12862">
        <v>983</v>
      </c>
      <c r="H12862">
        <v>104</v>
      </c>
      <c r="I12862" t="s">
        <v>2878</v>
      </c>
      <c r="J12862" s="1" t="s">
        <v>2879</v>
      </c>
      <c r="K12862" s="1" t="s">
        <v>2880</v>
      </c>
    </row>
    <row r="12863" spans="1:11" x14ac:dyDescent="0.2">
      <c r="A12863" s="1" t="s">
        <v>18642</v>
      </c>
      <c r="B12863" s="1" t="s">
        <v>3659</v>
      </c>
      <c r="C12863" t="s">
        <v>18720</v>
      </c>
      <c r="D12863" t="str">
        <f t="shared" si="400"/>
        <v>DODGEVILLE SCHOOL DISTRICT</v>
      </c>
      <c r="E12863" t="str">
        <f t="shared" si="401"/>
        <v>DODGEVILLE SCHOOL DISTRICT</v>
      </c>
      <c r="F12863">
        <v>8353</v>
      </c>
      <c r="G12863">
        <v>1498</v>
      </c>
      <c r="H12863">
        <v>148</v>
      </c>
      <c r="I12863" t="s">
        <v>2878</v>
      </c>
      <c r="J12863" s="1" t="s">
        <v>2879</v>
      </c>
      <c r="K12863" s="1" t="s">
        <v>2880</v>
      </c>
    </row>
    <row r="12864" spans="1:11" x14ac:dyDescent="0.2">
      <c r="A12864" s="1" t="s">
        <v>18642</v>
      </c>
      <c r="B12864" s="1" t="s">
        <v>3663</v>
      </c>
      <c r="C12864" t="s">
        <v>18721</v>
      </c>
      <c r="D12864" t="str">
        <f t="shared" si="400"/>
        <v>DOVER NO. 1 SCHOOL DISTRICT</v>
      </c>
      <c r="E12864" t="str">
        <f t="shared" si="401"/>
        <v>DOVER NO. 1 SCHOOL DISTRICT</v>
      </c>
      <c r="F12864">
        <v>1810</v>
      </c>
      <c r="G12864">
        <v>155</v>
      </c>
      <c r="H12864">
        <v>11</v>
      </c>
      <c r="I12864" t="s">
        <v>2878</v>
      </c>
      <c r="J12864" s="1" t="s">
        <v>2879</v>
      </c>
      <c r="K12864" s="1" t="s">
        <v>2880</v>
      </c>
    </row>
    <row r="12865" spans="1:11" x14ac:dyDescent="0.2">
      <c r="A12865" s="1" t="s">
        <v>18642</v>
      </c>
      <c r="B12865" s="1" t="s">
        <v>5855</v>
      </c>
      <c r="C12865" t="s">
        <v>18722</v>
      </c>
      <c r="D12865" t="str">
        <f t="shared" si="400"/>
        <v>DRUMMOND AREA SCHOOL DISTRICT</v>
      </c>
      <c r="E12865" t="str">
        <f t="shared" si="401"/>
        <v>DRUMMOND AREA SCHOOL DISTRICT</v>
      </c>
      <c r="F12865">
        <v>4542</v>
      </c>
      <c r="G12865">
        <v>548</v>
      </c>
      <c r="H12865">
        <v>78</v>
      </c>
      <c r="I12865" t="s">
        <v>2878</v>
      </c>
      <c r="J12865" s="1" t="s">
        <v>2879</v>
      </c>
      <c r="K12865" s="1" t="s">
        <v>2880</v>
      </c>
    </row>
    <row r="12866" spans="1:11" x14ac:dyDescent="0.2">
      <c r="A12866" s="1" t="s">
        <v>18642</v>
      </c>
      <c r="B12866" s="1" t="s">
        <v>3667</v>
      </c>
      <c r="C12866" t="s">
        <v>18723</v>
      </c>
      <c r="D12866" t="str">
        <f t="shared" si="400"/>
        <v>DURAND SCHOOL DISTRICT</v>
      </c>
      <c r="E12866" t="str">
        <f t="shared" si="401"/>
        <v>DURAND SCHOOL DISTRICT</v>
      </c>
      <c r="F12866">
        <v>7439</v>
      </c>
      <c r="G12866">
        <v>1208</v>
      </c>
      <c r="H12866">
        <v>177</v>
      </c>
      <c r="I12866" t="s">
        <v>2878</v>
      </c>
      <c r="J12866" s="1" t="s">
        <v>2879</v>
      </c>
      <c r="K12866" s="1" t="s">
        <v>2880</v>
      </c>
    </row>
    <row r="12867" spans="1:11" x14ac:dyDescent="0.2">
      <c r="A12867" s="1" t="s">
        <v>18642</v>
      </c>
      <c r="B12867" s="1" t="s">
        <v>4002</v>
      </c>
      <c r="C12867" t="s">
        <v>18724</v>
      </c>
      <c r="D12867" t="str">
        <f t="shared" ref="D12867:D12930" si="402">UPPER(C12867)</f>
        <v>EAST TROY COMMUNITY SCHOOL DISTRICT</v>
      </c>
      <c r="E12867" t="str">
        <f t="shared" ref="E12867:E12930" si="403">UPPER(TRIM(C12867))</f>
        <v>EAST TROY COMMUNITY SCHOOL DISTRICT</v>
      </c>
      <c r="F12867">
        <v>11784</v>
      </c>
      <c r="G12867">
        <v>1948</v>
      </c>
      <c r="H12867">
        <v>215</v>
      </c>
      <c r="I12867" t="s">
        <v>2878</v>
      </c>
      <c r="J12867" s="1" t="s">
        <v>2879</v>
      </c>
      <c r="K12867" s="1" t="s">
        <v>2880</v>
      </c>
    </row>
    <row r="12868" spans="1:11" x14ac:dyDescent="0.2">
      <c r="A12868" s="1" t="s">
        <v>18642</v>
      </c>
      <c r="B12868" s="1" t="s">
        <v>3672</v>
      </c>
      <c r="C12868" t="s">
        <v>18725</v>
      </c>
      <c r="D12868" t="str">
        <f t="shared" si="402"/>
        <v>EAU CLAIRE AREA SCHOOL DISTRICT</v>
      </c>
      <c r="E12868" t="str">
        <f t="shared" si="403"/>
        <v>EAU CLAIRE AREA SCHOOL DISTRICT</v>
      </c>
      <c r="F12868">
        <v>84407</v>
      </c>
      <c r="G12868">
        <v>11748</v>
      </c>
      <c r="H12868">
        <v>1450</v>
      </c>
      <c r="I12868" t="s">
        <v>2878</v>
      </c>
      <c r="J12868" s="1" t="s">
        <v>2879</v>
      </c>
      <c r="K12868" s="1" t="s">
        <v>2880</v>
      </c>
    </row>
    <row r="12869" spans="1:11" x14ac:dyDescent="0.2">
      <c r="A12869" s="1" t="s">
        <v>18642</v>
      </c>
      <c r="B12869" s="1" t="s">
        <v>3675</v>
      </c>
      <c r="C12869" t="s">
        <v>18726</v>
      </c>
      <c r="D12869" t="str">
        <f t="shared" si="402"/>
        <v>EDGAR SCHOOL DISTRICT</v>
      </c>
      <c r="E12869" t="str">
        <f t="shared" si="403"/>
        <v>EDGAR SCHOOL DISTRICT</v>
      </c>
      <c r="F12869">
        <v>3718</v>
      </c>
      <c r="G12869">
        <v>727</v>
      </c>
      <c r="H12869">
        <v>101</v>
      </c>
      <c r="I12869" t="s">
        <v>2878</v>
      </c>
      <c r="J12869" s="1" t="s">
        <v>2879</v>
      </c>
      <c r="K12869" s="1" t="s">
        <v>2880</v>
      </c>
    </row>
    <row r="12870" spans="1:11" x14ac:dyDescent="0.2">
      <c r="A12870" s="1" t="s">
        <v>18642</v>
      </c>
      <c r="B12870" s="1" t="s">
        <v>3752</v>
      </c>
      <c r="C12870" t="s">
        <v>18727</v>
      </c>
      <c r="D12870" t="str">
        <f t="shared" si="402"/>
        <v>EDGERTON SCHOOL DISTRICT</v>
      </c>
      <c r="E12870" t="str">
        <f t="shared" si="403"/>
        <v>EDGERTON SCHOOL DISTRICT</v>
      </c>
      <c r="F12870">
        <v>11641</v>
      </c>
      <c r="G12870">
        <v>2018</v>
      </c>
      <c r="H12870">
        <v>214</v>
      </c>
      <c r="I12870" t="s">
        <v>2878</v>
      </c>
      <c r="J12870" s="1" t="s">
        <v>2879</v>
      </c>
      <c r="K12870" s="1" t="s">
        <v>2880</v>
      </c>
    </row>
    <row r="12871" spans="1:11" x14ac:dyDescent="0.2">
      <c r="A12871" s="1" t="s">
        <v>18642</v>
      </c>
      <c r="B12871" s="1" t="s">
        <v>3377</v>
      </c>
      <c r="C12871" t="s">
        <v>18728</v>
      </c>
      <c r="D12871" t="str">
        <f t="shared" si="402"/>
        <v>ELCHO SCHOOL DISTRICT</v>
      </c>
      <c r="E12871" t="str">
        <f t="shared" si="403"/>
        <v>ELCHO SCHOOL DISTRICT</v>
      </c>
      <c r="F12871">
        <v>3091</v>
      </c>
      <c r="G12871">
        <v>334</v>
      </c>
      <c r="H12871">
        <v>47</v>
      </c>
      <c r="I12871" t="s">
        <v>2878</v>
      </c>
      <c r="J12871" s="1" t="s">
        <v>2879</v>
      </c>
      <c r="K12871" s="1" t="s">
        <v>2880</v>
      </c>
    </row>
    <row r="12872" spans="1:11" x14ac:dyDescent="0.2">
      <c r="A12872" s="1" t="s">
        <v>18642</v>
      </c>
      <c r="B12872" s="1" t="s">
        <v>3379</v>
      </c>
      <c r="C12872" t="s">
        <v>18729</v>
      </c>
      <c r="D12872" t="str">
        <f t="shared" si="402"/>
        <v>ELEVA-STRUM SCHOOL DISTRICT</v>
      </c>
      <c r="E12872" t="str">
        <f t="shared" si="403"/>
        <v>ELEVA-STRUM SCHOOL DISTRICT</v>
      </c>
      <c r="F12872">
        <v>3821</v>
      </c>
      <c r="G12872">
        <v>682</v>
      </c>
      <c r="H12872">
        <v>59</v>
      </c>
      <c r="I12872" t="s">
        <v>2878</v>
      </c>
      <c r="J12872" s="1" t="s">
        <v>2879</v>
      </c>
      <c r="K12872" s="1" t="s">
        <v>2880</v>
      </c>
    </row>
    <row r="12873" spans="1:11" x14ac:dyDescent="0.2">
      <c r="A12873" s="1" t="s">
        <v>18642</v>
      </c>
      <c r="B12873" s="1" t="s">
        <v>3381</v>
      </c>
      <c r="C12873" t="s">
        <v>18730</v>
      </c>
      <c r="D12873" t="str">
        <f t="shared" si="402"/>
        <v>ELK MOUND AREA SCHOOL DISTRICT</v>
      </c>
      <c r="E12873" t="str">
        <f t="shared" si="403"/>
        <v>ELK MOUND AREA SCHOOL DISTRICT</v>
      </c>
      <c r="F12873">
        <v>4952</v>
      </c>
      <c r="G12873">
        <v>1058</v>
      </c>
      <c r="H12873">
        <v>88</v>
      </c>
      <c r="I12873" t="s">
        <v>2878</v>
      </c>
      <c r="J12873" s="1" t="s">
        <v>2879</v>
      </c>
      <c r="K12873" s="1" t="s">
        <v>2880</v>
      </c>
    </row>
    <row r="12874" spans="1:11" x14ac:dyDescent="0.2">
      <c r="A12874" s="1" t="s">
        <v>18642</v>
      </c>
      <c r="B12874" s="1" t="s">
        <v>4080</v>
      </c>
      <c r="C12874" t="s">
        <v>18731</v>
      </c>
      <c r="D12874" t="str">
        <f t="shared" si="402"/>
        <v>ELKHART LAKE-GLENBEULAH SCHOOL DISTRICT</v>
      </c>
      <c r="E12874" t="str">
        <f t="shared" si="403"/>
        <v>ELKHART LAKE-GLENBEULAH SCHOOL DISTRICT</v>
      </c>
      <c r="F12874">
        <v>3811</v>
      </c>
      <c r="G12874">
        <v>561</v>
      </c>
      <c r="H12874">
        <v>30</v>
      </c>
      <c r="I12874" t="s">
        <v>2878</v>
      </c>
      <c r="J12874" s="1" t="s">
        <v>2879</v>
      </c>
      <c r="K12874" s="1" t="s">
        <v>2880</v>
      </c>
    </row>
    <row r="12875" spans="1:11" x14ac:dyDescent="0.2">
      <c r="A12875" s="1" t="s">
        <v>18642</v>
      </c>
      <c r="B12875" s="1" t="s">
        <v>3385</v>
      </c>
      <c r="C12875" t="s">
        <v>18732</v>
      </c>
      <c r="D12875" t="str">
        <f t="shared" si="402"/>
        <v>ELKHORN AREA SCHOOL DISTRICT</v>
      </c>
      <c r="E12875" t="str">
        <f t="shared" si="403"/>
        <v>ELKHORN AREA SCHOOL DISTRICT</v>
      </c>
      <c r="F12875">
        <v>17798</v>
      </c>
      <c r="G12875">
        <v>3227</v>
      </c>
      <c r="H12875">
        <v>267</v>
      </c>
      <c r="I12875" t="s">
        <v>2878</v>
      </c>
      <c r="J12875" s="1" t="s">
        <v>2879</v>
      </c>
      <c r="K12875" s="1" t="s">
        <v>2880</v>
      </c>
    </row>
    <row r="12876" spans="1:11" x14ac:dyDescent="0.2">
      <c r="A12876" s="1" t="s">
        <v>18642</v>
      </c>
      <c r="B12876" s="1" t="s">
        <v>3387</v>
      </c>
      <c r="C12876" t="s">
        <v>18733</v>
      </c>
      <c r="D12876" t="str">
        <f t="shared" si="402"/>
        <v>ELLSWORTH COMMUNITY SCHOOL DISTRICT</v>
      </c>
      <c r="E12876" t="str">
        <f t="shared" si="403"/>
        <v>ELLSWORTH COMMUNITY SCHOOL DISTRICT</v>
      </c>
      <c r="F12876">
        <v>11240</v>
      </c>
      <c r="G12876">
        <v>1933</v>
      </c>
      <c r="H12876">
        <v>111</v>
      </c>
      <c r="I12876" t="s">
        <v>2878</v>
      </c>
      <c r="J12876" s="1" t="s">
        <v>2879</v>
      </c>
      <c r="K12876" s="1" t="s">
        <v>2880</v>
      </c>
    </row>
    <row r="12877" spans="1:11" x14ac:dyDescent="0.2">
      <c r="A12877" s="1" t="s">
        <v>18642</v>
      </c>
      <c r="B12877" s="1" t="s">
        <v>3013</v>
      </c>
      <c r="C12877" t="s">
        <v>18734</v>
      </c>
      <c r="D12877" t="str">
        <f t="shared" si="402"/>
        <v>ELMBROOK SCHOOL DISTRICT</v>
      </c>
      <c r="E12877" t="str">
        <f t="shared" si="403"/>
        <v>ELMBROOK SCHOOL DISTRICT</v>
      </c>
      <c r="F12877">
        <v>45711</v>
      </c>
      <c r="G12877">
        <v>7762</v>
      </c>
      <c r="H12877">
        <v>209</v>
      </c>
      <c r="I12877" t="s">
        <v>2878</v>
      </c>
      <c r="J12877" s="1" t="s">
        <v>2879</v>
      </c>
      <c r="K12877" s="1" t="s">
        <v>2880</v>
      </c>
    </row>
    <row r="12878" spans="1:11" x14ac:dyDescent="0.2">
      <c r="A12878" s="1" t="s">
        <v>18642</v>
      </c>
      <c r="B12878" s="1" t="s">
        <v>3680</v>
      </c>
      <c r="C12878" t="s">
        <v>18735</v>
      </c>
      <c r="D12878" t="str">
        <f t="shared" si="402"/>
        <v>ELMWOOD SCHOOL DISTRICT</v>
      </c>
      <c r="E12878" t="str">
        <f t="shared" si="403"/>
        <v>ELMWOOD SCHOOL DISTRICT</v>
      </c>
      <c r="F12878">
        <v>2060</v>
      </c>
      <c r="G12878">
        <v>334</v>
      </c>
      <c r="H12878">
        <v>31</v>
      </c>
      <c r="I12878" t="s">
        <v>2878</v>
      </c>
      <c r="J12878" s="1" t="s">
        <v>2879</v>
      </c>
      <c r="K12878" s="1" t="s">
        <v>2880</v>
      </c>
    </row>
    <row r="12879" spans="1:11" x14ac:dyDescent="0.2">
      <c r="A12879" s="1" t="s">
        <v>18642</v>
      </c>
      <c r="B12879" s="1" t="s">
        <v>3391</v>
      </c>
      <c r="C12879" t="s">
        <v>18736</v>
      </c>
      <c r="D12879" t="str">
        <f t="shared" si="402"/>
        <v>ERIN SCHOOL DISTRICT</v>
      </c>
      <c r="E12879" t="str">
        <f t="shared" si="403"/>
        <v>ERIN SCHOOL DISTRICT</v>
      </c>
      <c r="F12879">
        <v>2576</v>
      </c>
      <c r="G12879">
        <v>271</v>
      </c>
      <c r="H12879">
        <v>4</v>
      </c>
      <c r="I12879" t="s">
        <v>2878</v>
      </c>
      <c r="J12879" s="1" t="s">
        <v>2879</v>
      </c>
      <c r="K12879" s="1" t="s">
        <v>2880</v>
      </c>
    </row>
    <row r="12880" spans="1:11" x14ac:dyDescent="0.2">
      <c r="A12880" s="1" t="s">
        <v>18642</v>
      </c>
      <c r="B12880" s="1" t="s">
        <v>3393</v>
      </c>
      <c r="C12880" t="s">
        <v>18737</v>
      </c>
      <c r="D12880" t="str">
        <f t="shared" si="402"/>
        <v>EVANSVILLE COMMUNITY SCHOOL DISTRICT</v>
      </c>
      <c r="E12880" t="str">
        <f t="shared" si="403"/>
        <v>EVANSVILLE COMMUNITY SCHOOL DISTRICT</v>
      </c>
      <c r="F12880">
        <v>9364</v>
      </c>
      <c r="G12880">
        <v>1798</v>
      </c>
      <c r="H12880">
        <v>123</v>
      </c>
      <c r="I12880" t="s">
        <v>2878</v>
      </c>
      <c r="J12880" s="1" t="s">
        <v>2879</v>
      </c>
      <c r="K12880" s="1" t="s">
        <v>2880</v>
      </c>
    </row>
    <row r="12881" spans="1:11" x14ac:dyDescent="0.2">
      <c r="A12881" s="1" t="s">
        <v>18642</v>
      </c>
      <c r="B12881" s="1" t="s">
        <v>3395</v>
      </c>
      <c r="C12881" t="s">
        <v>18738</v>
      </c>
      <c r="D12881" t="str">
        <f t="shared" si="402"/>
        <v>FALL CREEK SCHOOL DISTRICT</v>
      </c>
      <c r="E12881" t="str">
        <f t="shared" si="403"/>
        <v>FALL CREEK SCHOOL DISTRICT</v>
      </c>
      <c r="F12881">
        <v>4245</v>
      </c>
      <c r="G12881">
        <v>818</v>
      </c>
      <c r="H12881">
        <v>65</v>
      </c>
      <c r="I12881" t="s">
        <v>2878</v>
      </c>
      <c r="J12881" s="1" t="s">
        <v>2879</v>
      </c>
      <c r="K12881" s="1" t="s">
        <v>2880</v>
      </c>
    </row>
    <row r="12882" spans="1:11" x14ac:dyDescent="0.2">
      <c r="A12882" s="1" t="s">
        <v>18642</v>
      </c>
      <c r="B12882" s="1" t="s">
        <v>3397</v>
      </c>
      <c r="C12882" t="s">
        <v>9369</v>
      </c>
      <c r="D12882" t="str">
        <f t="shared" si="402"/>
        <v>FALL RIVER SCHOOL DISTRICT</v>
      </c>
      <c r="E12882" t="str">
        <f t="shared" si="403"/>
        <v>FALL RIVER SCHOOL DISTRICT</v>
      </c>
      <c r="F12882">
        <v>2876</v>
      </c>
      <c r="G12882">
        <v>532</v>
      </c>
      <c r="H12882">
        <v>49</v>
      </c>
      <c r="I12882" t="s">
        <v>2878</v>
      </c>
      <c r="J12882" s="1" t="s">
        <v>2879</v>
      </c>
      <c r="K12882" s="1" t="s">
        <v>2880</v>
      </c>
    </row>
    <row r="12883" spans="1:11" x14ac:dyDescent="0.2">
      <c r="A12883" s="1" t="s">
        <v>18642</v>
      </c>
      <c r="B12883" s="1" t="s">
        <v>3688</v>
      </c>
      <c r="C12883" t="s">
        <v>18739</v>
      </c>
      <c r="D12883" t="str">
        <f t="shared" si="402"/>
        <v>FENNIMORE COMMUNITY SCHOOL DISTRICT</v>
      </c>
      <c r="E12883" t="str">
        <f t="shared" si="403"/>
        <v>FENNIMORE COMMUNITY SCHOOL DISTRICT</v>
      </c>
      <c r="F12883">
        <v>4825</v>
      </c>
      <c r="G12883">
        <v>904</v>
      </c>
      <c r="H12883">
        <v>207</v>
      </c>
      <c r="I12883" t="s">
        <v>2878</v>
      </c>
      <c r="J12883" s="1" t="s">
        <v>2879</v>
      </c>
      <c r="K12883" s="1" t="s">
        <v>2880</v>
      </c>
    </row>
    <row r="12884" spans="1:11" x14ac:dyDescent="0.2">
      <c r="A12884" s="1" t="s">
        <v>18642</v>
      </c>
      <c r="B12884" s="1" t="s">
        <v>4449</v>
      </c>
      <c r="C12884" t="s">
        <v>18740</v>
      </c>
      <c r="D12884" t="str">
        <f t="shared" si="402"/>
        <v>FLAMBEAU SCHOOL DISTRICT</v>
      </c>
      <c r="E12884" t="str">
        <f t="shared" si="403"/>
        <v>FLAMBEAU SCHOOL DISTRICT</v>
      </c>
      <c r="F12884">
        <v>4218</v>
      </c>
      <c r="G12884">
        <v>748</v>
      </c>
      <c r="H12884">
        <v>155</v>
      </c>
      <c r="I12884" t="s">
        <v>2878</v>
      </c>
      <c r="J12884" s="1" t="s">
        <v>2879</v>
      </c>
      <c r="K12884" s="1" t="s">
        <v>2880</v>
      </c>
    </row>
    <row r="12885" spans="1:11" x14ac:dyDescent="0.2">
      <c r="A12885" s="1" t="s">
        <v>18642</v>
      </c>
      <c r="B12885" s="1" t="s">
        <v>4091</v>
      </c>
      <c r="C12885" t="s">
        <v>18741</v>
      </c>
      <c r="D12885" t="str">
        <f t="shared" si="402"/>
        <v>FLORENCE SCHOOL DISTRICT</v>
      </c>
      <c r="E12885" t="str">
        <f t="shared" si="403"/>
        <v>FLORENCE SCHOOL DISTRICT</v>
      </c>
      <c r="F12885">
        <v>4456</v>
      </c>
      <c r="G12885">
        <v>501</v>
      </c>
      <c r="H12885">
        <v>88</v>
      </c>
      <c r="I12885" t="s">
        <v>2878</v>
      </c>
      <c r="J12885" s="1" t="s">
        <v>2879</v>
      </c>
      <c r="K12885" s="1" t="s">
        <v>2880</v>
      </c>
    </row>
    <row r="12886" spans="1:11" x14ac:dyDescent="0.2">
      <c r="A12886" s="1" t="s">
        <v>18642</v>
      </c>
      <c r="B12886" s="1" t="s">
        <v>3694</v>
      </c>
      <c r="C12886" t="s">
        <v>18742</v>
      </c>
      <c r="D12886" t="str">
        <f t="shared" si="402"/>
        <v>FOND DU LAC SCHOOL DISTRICT</v>
      </c>
      <c r="E12886" t="str">
        <f t="shared" si="403"/>
        <v>FOND DU LAC SCHOOL DISTRICT</v>
      </c>
      <c r="F12886">
        <v>52715</v>
      </c>
      <c r="G12886">
        <v>8301</v>
      </c>
      <c r="H12886">
        <v>1017</v>
      </c>
      <c r="I12886" t="s">
        <v>2878</v>
      </c>
      <c r="J12886" s="1" t="s">
        <v>2879</v>
      </c>
      <c r="K12886" s="1" t="s">
        <v>2880</v>
      </c>
    </row>
    <row r="12887" spans="1:11" x14ac:dyDescent="0.2">
      <c r="A12887" s="1" t="s">
        <v>18642</v>
      </c>
      <c r="B12887" s="1" t="s">
        <v>3403</v>
      </c>
      <c r="C12887" t="s">
        <v>18743</v>
      </c>
      <c r="D12887" t="str">
        <f t="shared" si="402"/>
        <v>FONTANA JOINT NO. 8 SCHOOL DISTRICT</v>
      </c>
      <c r="E12887" t="str">
        <f t="shared" si="403"/>
        <v>FONTANA JOINT NO. 8 SCHOOL DISTRICT</v>
      </c>
      <c r="F12887">
        <v>2496</v>
      </c>
      <c r="G12887">
        <v>252</v>
      </c>
      <c r="H12887">
        <v>22</v>
      </c>
      <c r="I12887" t="s">
        <v>2878</v>
      </c>
      <c r="J12887" s="1" t="s">
        <v>2879</v>
      </c>
      <c r="K12887" s="1" t="s">
        <v>2880</v>
      </c>
    </row>
    <row r="12888" spans="1:11" x14ac:dyDescent="0.2">
      <c r="A12888" s="1" t="s">
        <v>18642</v>
      </c>
      <c r="B12888" s="1" t="s">
        <v>3696</v>
      </c>
      <c r="C12888" t="s">
        <v>18744</v>
      </c>
      <c r="D12888" t="str">
        <f t="shared" si="402"/>
        <v>FORT ATKINSON SCHOOL DISTRICT</v>
      </c>
      <c r="E12888" t="str">
        <f t="shared" si="403"/>
        <v>FORT ATKINSON SCHOOL DISTRICT</v>
      </c>
      <c r="F12888">
        <v>18468</v>
      </c>
      <c r="G12888">
        <v>3052</v>
      </c>
      <c r="H12888">
        <v>311</v>
      </c>
      <c r="I12888" t="s">
        <v>2878</v>
      </c>
      <c r="J12888" s="1" t="s">
        <v>2879</v>
      </c>
      <c r="K12888" s="1" t="s">
        <v>2880</v>
      </c>
    </row>
    <row r="12889" spans="1:11" x14ac:dyDescent="0.2">
      <c r="A12889" s="1" t="s">
        <v>18642</v>
      </c>
      <c r="B12889" s="1" t="s">
        <v>3700</v>
      </c>
      <c r="C12889" t="s">
        <v>18745</v>
      </c>
      <c r="D12889" t="str">
        <f t="shared" si="402"/>
        <v>FOX POINT JOINT NO. 2 SCHOOL DISTRICT</v>
      </c>
      <c r="E12889" t="str">
        <f t="shared" si="403"/>
        <v>FOX POINT JOINT NO. 2 SCHOOL DISTRICT</v>
      </c>
      <c r="F12889">
        <v>11039</v>
      </c>
      <c r="G12889">
        <v>1310</v>
      </c>
      <c r="H12889">
        <v>79</v>
      </c>
      <c r="I12889" t="s">
        <v>2878</v>
      </c>
      <c r="J12889" s="1" t="s">
        <v>2879</v>
      </c>
      <c r="K12889" s="1" t="s">
        <v>2880</v>
      </c>
    </row>
    <row r="12890" spans="1:11" x14ac:dyDescent="0.2">
      <c r="A12890" s="1" t="s">
        <v>18642</v>
      </c>
      <c r="B12890" s="1" t="s">
        <v>4095</v>
      </c>
      <c r="C12890" t="s">
        <v>18746</v>
      </c>
      <c r="D12890" t="str">
        <f t="shared" si="402"/>
        <v>FRANKLIN PUBLIC SCHOOL DISTRICT</v>
      </c>
      <c r="E12890" t="str">
        <f t="shared" si="403"/>
        <v>FRANKLIN PUBLIC SCHOOL DISTRICT</v>
      </c>
      <c r="F12890">
        <v>29078</v>
      </c>
      <c r="G12890">
        <v>4726</v>
      </c>
      <c r="H12890">
        <v>342</v>
      </c>
      <c r="I12890" t="s">
        <v>2878</v>
      </c>
      <c r="J12890" s="1" t="s">
        <v>2879</v>
      </c>
      <c r="K12890" s="1" t="s">
        <v>2880</v>
      </c>
    </row>
    <row r="12891" spans="1:11" x14ac:dyDescent="0.2">
      <c r="A12891" s="1" t="s">
        <v>18642</v>
      </c>
      <c r="B12891" s="1" t="s">
        <v>3407</v>
      </c>
      <c r="C12891" t="s">
        <v>18747</v>
      </c>
      <c r="D12891" t="str">
        <f t="shared" si="402"/>
        <v>FREDERIC SCHOOL DISTRICT</v>
      </c>
      <c r="E12891" t="str">
        <f t="shared" si="403"/>
        <v>FREDERIC SCHOOL DISTRICT</v>
      </c>
      <c r="F12891">
        <v>3695</v>
      </c>
      <c r="G12891">
        <v>562</v>
      </c>
      <c r="H12891">
        <v>132</v>
      </c>
      <c r="I12891" t="s">
        <v>2878</v>
      </c>
      <c r="J12891" s="1" t="s">
        <v>2879</v>
      </c>
      <c r="K12891" s="1" t="s">
        <v>2880</v>
      </c>
    </row>
    <row r="12892" spans="1:11" x14ac:dyDescent="0.2">
      <c r="A12892" s="1" t="s">
        <v>18642</v>
      </c>
      <c r="B12892" s="1" t="s">
        <v>3409</v>
      </c>
      <c r="C12892" t="s">
        <v>16110</v>
      </c>
      <c r="D12892" t="str">
        <f t="shared" si="402"/>
        <v>FREEDOM AREA SCHOOL DISTRICT</v>
      </c>
      <c r="E12892" t="str">
        <f t="shared" si="403"/>
        <v>FREEDOM AREA SCHOOL DISTRICT</v>
      </c>
      <c r="F12892">
        <v>9502</v>
      </c>
      <c r="G12892">
        <v>1955</v>
      </c>
      <c r="H12892">
        <v>96</v>
      </c>
      <c r="I12892" t="s">
        <v>2878</v>
      </c>
      <c r="J12892" s="1" t="s">
        <v>2879</v>
      </c>
      <c r="K12892" s="1" t="s">
        <v>2880</v>
      </c>
    </row>
    <row r="12893" spans="1:11" x14ac:dyDescent="0.2">
      <c r="A12893" s="1" t="s">
        <v>18642</v>
      </c>
      <c r="B12893" s="1" t="s">
        <v>4362</v>
      </c>
      <c r="C12893" t="s">
        <v>18748</v>
      </c>
      <c r="D12893" t="str">
        <f t="shared" si="402"/>
        <v>FRIESS LAKE SCHOOL DISTRICT</v>
      </c>
      <c r="E12893" t="str">
        <f t="shared" si="403"/>
        <v>FRIESS LAKE SCHOOL DISTRICT</v>
      </c>
      <c r="F12893">
        <v>2264</v>
      </c>
      <c r="G12893">
        <v>253</v>
      </c>
      <c r="H12893">
        <v>6</v>
      </c>
      <c r="I12893" t="s">
        <v>2878</v>
      </c>
      <c r="J12893" s="1" t="s">
        <v>2879</v>
      </c>
      <c r="K12893" s="1" t="s">
        <v>2880</v>
      </c>
    </row>
    <row r="12894" spans="1:11" x14ac:dyDescent="0.2">
      <c r="A12894" s="1" t="s">
        <v>18642</v>
      </c>
      <c r="B12894" s="1" t="s">
        <v>12290</v>
      </c>
      <c r="C12894" t="s">
        <v>18749</v>
      </c>
      <c r="D12894" t="str">
        <f t="shared" si="402"/>
        <v>GALESVILLE-ETTRICK-TREMPEALEAU SCHOOL DISTRICT</v>
      </c>
      <c r="E12894" t="str">
        <f t="shared" si="403"/>
        <v>GALESVILLE-ETTRICK-TREMPEALEAU SCHOOL DISTRICT</v>
      </c>
      <c r="F12894">
        <v>8839</v>
      </c>
      <c r="G12894">
        <v>1473</v>
      </c>
      <c r="H12894">
        <v>95</v>
      </c>
      <c r="I12894" t="s">
        <v>2878</v>
      </c>
      <c r="J12894" s="1" t="s">
        <v>2879</v>
      </c>
      <c r="K12894" s="1" t="s">
        <v>2880</v>
      </c>
    </row>
    <row r="12895" spans="1:11" x14ac:dyDescent="0.2">
      <c r="A12895" s="1" t="s">
        <v>18642</v>
      </c>
      <c r="B12895" s="1" t="s">
        <v>3417</v>
      </c>
      <c r="C12895" t="s">
        <v>18750</v>
      </c>
      <c r="D12895" t="str">
        <f t="shared" si="402"/>
        <v>GENEVA JOINT NO. 4 SCHOOL DISTRICT</v>
      </c>
      <c r="E12895" t="str">
        <f t="shared" si="403"/>
        <v>GENEVA JOINT NO. 4 SCHOOL DISTRICT</v>
      </c>
      <c r="F12895">
        <v>1108</v>
      </c>
      <c r="G12895">
        <v>109</v>
      </c>
      <c r="H12895">
        <v>11</v>
      </c>
      <c r="I12895" t="s">
        <v>2878</v>
      </c>
      <c r="J12895" s="1" t="s">
        <v>2879</v>
      </c>
      <c r="K12895" s="1" t="s">
        <v>2880</v>
      </c>
    </row>
    <row r="12896" spans="1:11" x14ac:dyDescent="0.2">
      <c r="A12896" s="1" t="s">
        <v>18642</v>
      </c>
      <c r="B12896" s="1" t="s">
        <v>5778</v>
      </c>
      <c r="C12896" t="s">
        <v>18751</v>
      </c>
      <c r="D12896" t="str">
        <f t="shared" si="402"/>
        <v>GENOA CITY JOINT NO. 2 SCHOOL DISTRICT</v>
      </c>
      <c r="E12896" t="str">
        <f t="shared" si="403"/>
        <v>GENOA CITY JOINT NO. 2 SCHOOL DISTRICT</v>
      </c>
      <c r="F12896">
        <v>5192</v>
      </c>
      <c r="G12896">
        <v>723</v>
      </c>
      <c r="H12896">
        <v>52</v>
      </c>
      <c r="I12896" t="s">
        <v>2878</v>
      </c>
      <c r="J12896" s="1" t="s">
        <v>2879</v>
      </c>
      <c r="K12896" s="1" t="s">
        <v>2880</v>
      </c>
    </row>
    <row r="12897" spans="1:11" x14ac:dyDescent="0.2">
      <c r="A12897" s="1" t="s">
        <v>18642</v>
      </c>
      <c r="B12897" s="1" t="s">
        <v>5822</v>
      </c>
      <c r="C12897" t="s">
        <v>18752</v>
      </c>
      <c r="D12897" t="str">
        <f t="shared" si="402"/>
        <v>GERMANTOWN SCHOOL DISTRICT</v>
      </c>
      <c r="E12897" t="str">
        <f t="shared" si="403"/>
        <v>GERMANTOWN SCHOOL DISTRICT</v>
      </c>
      <c r="F12897">
        <v>26155</v>
      </c>
      <c r="G12897">
        <v>4815</v>
      </c>
      <c r="H12897">
        <v>157</v>
      </c>
      <c r="I12897" t="s">
        <v>2878</v>
      </c>
      <c r="J12897" s="1" t="s">
        <v>2879</v>
      </c>
      <c r="K12897" s="1" t="s">
        <v>2880</v>
      </c>
    </row>
    <row r="12898" spans="1:11" x14ac:dyDescent="0.2">
      <c r="A12898" s="1" t="s">
        <v>18642</v>
      </c>
      <c r="B12898" s="1" t="s">
        <v>3421</v>
      </c>
      <c r="C12898" t="s">
        <v>18753</v>
      </c>
      <c r="D12898" t="str">
        <f t="shared" si="402"/>
        <v>GIBRALTAR AREA SCHOOL DISTRICT</v>
      </c>
      <c r="E12898" t="str">
        <f t="shared" si="403"/>
        <v>GIBRALTAR AREA SCHOOL DISTRICT</v>
      </c>
      <c r="F12898">
        <v>5480</v>
      </c>
      <c r="G12898">
        <v>556</v>
      </c>
      <c r="H12898">
        <v>42</v>
      </c>
      <c r="I12898" t="s">
        <v>2878</v>
      </c>
      <c r="J12898" s="1" t="s">
        <v>2879</v>
      </c>
      <c r="K12898" s="1" t="s">
        <v>2880</v>
      </c>
    </row>
    <row r="12899" spans="1:11" x14ac:dyDescent="0.2">
      <c r="A12899" s="1" t="s">
        <v>18642</v>
      </c>
      <c r="B12899" s="1" t="s">
        <v>4114</v>
      </c>
      <c r="C12899" t="s">
        <v>18754</v>
      </c>
      <c r="D12899" t="str">
        <f t="shared" si="402"/>
        <v>GILLETT SCHOOL DISTRICT</v>
      </c>
      <c r="E12899" t="str">
        <f t="shared" si="403"/>
        <v>GILLETT SCHOOL DISTRICT</v>
      </c>
      <c r="F12899">
        <v>4102</v>
      </c>
      <c r="G12899">
        <v>640</v>
      </c>
      <c r="H12899">
        <v>115</v>
      </c>
      <c r="I12899" t="s">
        <v>2878</v>
      </c>
      <c r="J12899" s="1" t="s">
        <v>2879</v>
      </c>
      <c r="K12899" s="1" t="s">
        <v>2880</v>
      </c>
    </row>
    <row r="12900" spans="1:11" x14ac:dyDescent="0.2">
      <c r="A12900" s="1" t="s">
        <v>18642</v>
      </c>
      <c r="B12900" s="1" t="s">
        <v>4116</v>
      </c>
      <c r="C12900" t="s">
        <v>18755</v>
      </c>
      <c r="D12900" t="str">
        <f t="shared" si="402"/>
        <v>GILMAN SCHOOL DISTRICT</v>
      </c>
      <c r="E12900" t="str">
        <f t="shared" si="403"/>
        <v>GILMAN SCHOOL DISTRICT</v>
      </c>
      <c r="F12900">
        <v>3178</v>
      </c>
      <c r="G12900">
        <v>601</v>
      </c>
      <c r="H12900">
        <v>174</v>
      </c>
      <c r="I12900" t="s">
        <v>2878</v>
      </c>
      <c r="J12900" s="1" t="s">
        <v>2879</v>
      </c>
      <c r="K12900" s="1" t="s">
        <v>2880</v>
      </c>
    </row>
    <row r="12901" spans="1:11" x14ac:dyDescent="0.2">
      <c r="A12901" s="1" t="s">
        <v>18642</v>
      </c>
      <c r="B12901" s="1" t="s">
        <v>5887</v>
      </c>
      <c r="C12901" t="s">
        <v>12238</v>
      </c>
      <c r="D12901" t="str">
        <f t="shared" si="402"/>
        <v>GILMANTON SCHOOL DISTRICT</v>
      </c>
      <c r="E12901" t="str">
        <f t="shared" si="403"/>
        <v>GILMANTON SCHOOL DISTRICT</v>
      </c>
      <c r="F12901">
        <v>1010</v>
      </c>
      <c r="G12901">
        <v>196</v>
      </c>
      <c r="H12901">
        <v>41</v>
      </c>
      <c r="I12901" t="s">
        <v>2878</v>
      </c>
      <c r="J12901" s="1" t="s">
        <v>2879</v>
      </c>
      <c r="K12901" s="1" t="s">
        <v>2880</v>
      </c>
    </row>
    <row r="12902" spans="1:11" x14ac:dyDescent="0.2">
      <c r="A12902" s="1" t="s">
        <v>18642</v>
      </c>
      <c r="B12902" s="1" t="s">
        <v>3431</v>
      </c>
      <c r="C12902" t="s">
        <v>18756</v>
      </c>
      <c r="D12902" t="str">
        <f t="shared" si="402"/>
        <v>GLENDALE-RIVER HILLS SCHOOL DISTRICT</v>
      </c>
      <c r="E12902" t="str">
        <f t="shared" si="403"/>
        <v>GLENDALE-RIVER HILLS SCHOOL DISTRICT</v>
      </c>
      <c r="F12902">
        <v>12722</v>
      </c>
      <c r="G12902">
        <v>1158</v>
      </c>
      <c r="H12902">
        <v>101</v>
      </c>
      <c r="I12902" t="s">
        <v>2878</v>
      </c>
      <c r="J12902" s="1" t="s">
        <v>2879</v>
      </c>
      <c r="K12902" s="1" t="s">
        <v>2880</v>
      </c>
    </row>
    <row r="12903" spans="1:11" x14ac:dyDescent="0.2">
      <c r="A12903" s="1" t="s">
        <v>18642</v>
      </c>
      <c r="B12903" s="1" t="s">
        <v>4121</v>
      </c>
      <c r="C12903" t="s">
        <v>18757</v>
      </c>
      <c r="D12903" t="str">
        <f t="shared" si="402"/>
        <v>GLENWOOD CITY SCHOOL DISTRICT</v>
      </c>
      <c r="E12903" t="str">
        <f t="shared" si="403"/>
        <v>GLENWOOD CITY SCHOOL DISTRICT</v>
      </c>
      <c r="F12903">
        <v>4220</v>
      </c>
      <c r="G12903">
        <v>751</v>
      </c>
      <c r="H12903">
        <v>74</v>
      </c>
      <c r="I12903" t="s">
        <v>2878</v>
      </c>
      <c r="J12903" s="1" t="s">
        <v>2879</v>
      </c>
      <c r="K12903" s="1" t="s">
        <v>2880</v>
      </c>
    </row>
    <row r="12904" spans="1:11" x14ac:dyDescent="0.2">
      <c r="A12904" s="1" t="s">
        <v>18642</v>
      </c>
      <c r="B12904" s="1" t="s">
        <v>3727</v>
      </c>
      <c r="C12904" t="s">
        <v>18758</v>
      </c>
      <c r="D12904" t="str">
        <f t="shared" si="402"/>
        <v>GOODMAN-ARMSTRONG SCHOOL DISTRICT</v>
      </c>
      <c r="E12904" t="str">
        <f t="shared" si="403"/>
        <v>GOODMAN-ARMSTRONG SCHOOL DISTRICT</v>
      </c>
      <c r="F12904">
        <v>998</v>
      </c>
      <c r="G12904">
        <v>126</v>
      </c>
      <c r="H12904">
        <v>34</v>
      </c>
      <c r="I12904" t="s">
        <v>2878</v>
      </c>
      <c r="J12904" s="1" t="s">
        <v>2879</v>
      </c>
      <c r="K12904" s="1" t="s">
        <v>2880</v>
      </c>
    </row>
    <row r="12905" spans="1:11" x14ac:dyDescent="0.2">
      <c r="A12905" s="1" t="s">
        <v>18642</v>
      </c>
      <c r="B12905" s="1" t="s">
        <v>4123</v>
      </c>
      <c r="C12905" t="s">
        <v>9386</v>
      </c>
      <c r="D12905" t="str">
        <f t="shared" si="402"/>
        <v>GRAFTON SCHOOL DISTRICT</v>
      </c>
      <c r="E12905" t="str">
        <f t="shared" si="403"/>
        <v>GRAFTON SCHOOL DISTRICT</v>
      </c>
      <c r="F12905">
        <v>13718</v>
      </c>
      <c r="G12905">
        <v>2108</v>
      </c>
      <c r="H12905">
        <v>78</v>
      </c>
      <c r="I12905" t="s">
        <v>2878</v>
      </c>
      <c r="J12905" s="1" t="s">
        <v>2879</v>
      </c>
      <c r="K12905" s="1" t="s">
        <v>2880</v>
      </c>
    </row>
    <row r="12906" spans="1:11" x14ac:dyDescent="0.2">
      <c r="A12906" s="1" t="s">
        <v>18642</v>
      </c>
      <c r="B12906" s="1" t="s">
        <v>3435</v>
      </c>
      <c r="C12906" t="s">
        <v>18759</v>
      </c>
      <c r="D12906" t="str">
        <f t="shared" si="402"/>
        <v>GRANTON AREA SCHOOL DISTRICT</v>
      </c>
      <c r="E12906" t="str">
        <f t="shared" si="403"/>
        <v>GRANTON AREA SCHOOL DISTRICT</v>
      </c>
      <c r="F12906">
        <v>2131</v>
      </c>
      <c r="G12906">
        <v>516</v>
      </c>
      <c r="H12906">
        <v>187</v>
      </c>
      <c r="I12906" t="s">
        <v>2878</v>
      </c>
      <c r="J12906" s="1" t="s">
        <v>2879</v>
      </c>
      <c r="K12906" s="1" t="s">
        <v>2880</v>
      </c>
    </row>
    <row r="12907" spans="1:11" x14ac:dyDescent="0.2">
      <c r="A12907" s="1" t="s">
        <v>18642</v>
      </c>
      <c r="B12907" s="1" t="s">
        <v>3437</v>
      </c>
      <c r="C12907" t="s">
        <v>18760</v>
      </c>
      <c r="D12907" t="str">
        <f t="shared" si="402"/>
        <v>GRANTSBURG SCHOOL DISTRICT</v>
      </c>
      <c r="E12907" t="str">
        <f t="shared" si="403"/>
        <v>GRANTSBURG SCHOOL DISTRICT</v>
      </c>
      <c r="F12907">
        <v>4874</v>
      </c>
      <c r="G12907">
        <v>777</v>
      </c>
      <c r="H12907">
        <v>153</v>
      </c>
      <c r="I12907" t="s">
        <v>2878</v>
      </c>
      <c r="J12907" s="1" t="s">
        <v>2879</v>
      </c>
      <c r="K12907" s="1" t="s">
        <v>2880</v>
      </c>
    </row>
    <row r="12908" spans="1:11" x14ac:dyDescent="0.2">
      <c r="A12908" s="1" t="s">
        <v>18642</v>
      </c>
      <c r="B12908" s="1" t="s">
        <v>3441</v>
      </c>
      <c r="C12908" t="s">
        <v>18761</v>
      </c>
      <c r="D12908" t="str">
        <f t="shared" si="402"/>
        <v>GREEN BAY AREA SCHOOL DISTRICT</v>
      </c>
      <c r="E12908" t="str">
        <f t="shared" si="403"/>
        <v>GREEN BAY AREA SCHOOL DISTRICT</v>
      </c>
      <c r="F12908">
        <v>142873</v>
      </c>
      <c r="G12908">
        <v>23514</v>
      </c>
      <c r="H12908">
        <v>3619</v>
      </c>
      <c r="I12908" t="s">
        <v>2878</v>
      </c>
      <c r="J12908" s="1" t="s">
        <v>2879</v>
      </c>
      <c r="K12908" s="1" t="s">
        <v>2880</v>
      </c>
    </row>
    <row r="12909" spans="1:11" x14ac:dyDescent="0.2">
      <c r="A12909" s="1" t="s">
        <v>18642</v>
      </c>
      <c r="B12909" s="1" t="s">
        <v>3447</v>
      </c>
      <c r="C12909" t="s">
        <v>18762</v>
      </c>
      <c r="D12909" t="str">
        <f t="shared" si="402"/>
        <v>GREEN LAKE SCHOOL DISTRICT</v>
      </c>
      <c r="E12909" t="str">
        <f t="shared" si="403"/>
        <v>GREEN LAKE SCHOOL DISTRICT</v>
      </c>
      <c r="F12909">
        <v>2708</v>
      </c>
      <c r="G12909">
        <v>323</v>
      </c>
      <c r="H12909">
        <v>22</v>
      </c>
      <c r="I12909" t="s">
        <v>2878</v>
      </c>
      <c r="J12909" s="1" t="s">
        <v>2879</v>
      </c>
      <c r="K12909" s="1" t="s">
        <v>2880</v>
      </c>
    </row>
    <row r="12910" spans="1:11" x14ac:dyDescent="0.2">
      <c r="A12910" s="1" t="s">
        <v>18642</v>
      </c>
      <c r="B12910" s="1" t="s">
        <v>4135</v>
      </c>
      <c r="C12910" t="s">
        <v>18763</v>
      </c>
      <c r="D12910" t="str">
        <f t="shared" si="402"/>
        <v>GREENDALE SCHOOL DISTRICT</v>
      </c>
      <c r="E12910" t="str">
        <f t="shared" si="403"/>
        <v>GREENDALE SCHOOL DISTRICT</v>
      </c>
      <c r="F12910">
        <v>14095</v>
      </c>
      <c r="G12910">
        <v>2369</v>
      </c>
      <c r="H12910">
        <v>355</v>
      </c>
      <c r="I12910" t="s">
        <v>2878</v>
      </c>
      <c r="J12910" s="1" t="s">
        <v>2879</v>
      </c>
      <c r="K12910" s="1" t="s">
        <v>2880</v>
      </c>
    </row>
    <row r="12911" spans="1:11" x14ac:dyDescent="0.2">
      <c r="A12911" s="1" t="s">
        <v>18642</v>
      </c>
      <c r="B12911" s="1" t="s">
        <v>4137</v>
      </c>
      <c r="C12911" t="s">
        <v>9387</v>
      </c>
      <c r="D12911" t="str">
        <f t="shared" si="402"/>
        <v>GREENFIELD SCHOOL DISTRICT</v>
      </c>
      <c r="E12911" t="str">
        <f t="shared" si="403"/>
        <v>GREENFIELD SCHOOL DISTRICT</v>
      </c>
      <c r="F12911">
        <v>28886</v>
      </c>
      <c r="G12911">
        <v>3424</v>
      </c>
      <c r="H12911">
        <v>463</v>
      </c>
      <c r="I12911" t="s">
        <v>2878</v>
      </c>
      <c r="J12911" s="1" t="s">
        <v>2879</v>
      </c>
      <c r="K12911" s="1" t="s">
        <v>2880</v>
      </c>
    </row>
    <row r="12912" spans="1:11" x14ac:dyDescent="0.2">
      <c r="A12912" s="1" t="s">
        <v>18642</v>
      </c>
      <c r="B12912" s="1" t="s">
        <v>3737</v>
      </c>
      <c r="C12912" t="s">
        <v>3767</v>
      </c>
      <c r="D12912" t="str">
        <f t="shared" si="402"/>
        <v>GREENWOOD SCHOOL DISTRICT</v>
      </c>
      <c r="E12912" t="str">
        <f t="shared" si="403"/>
        <v>GREENWOOD SCHOOL DISTRICT</v>
      </c>
      <c r="F12912">
        <v>3364</v>
      </c>
      <c r="G12912">
        <v>727</v>
      </c>
      <c r="H12912">
        <v>182</v>
      </c>
      <c r="I12912" t="s">
        <v>2878</v>
      </c>
      <c r="J12912" s="1" t="s">
        <v>2879</v>
      </c>
      <c r="K12912" s="1" t="s">
        <v>2880</v>
      </c>
    </row>
    <row r="12913" spans="1:11" x14ac:dyDescent="0.2">
      <c r="A12913" s="1" t="s">
        <v>18642</v>
      </c>
      <c r="B12913" s="1" t="s">
        <v>13885</v>
      </c>
      <c r="C12913" t="s">
        <v>18764</v>
      </c>
      <c r="D12913" t="str">
        <f t="shared" si="402"/>
        <v>GRESHAM SCHOOL DISTRICT</v>
      </c>
      <c r="E12913" t="str">
        <f t="shared" si="403"/>
        <v>GRESHAM SCHOOL DISTRICT</v>
      </c>
      <c r="F12913">
        <v>1927</v>
      </c>
      <c r="G12913">
        <v>315</v>
      </c>
      <c r="H12913">
        <v>63</v>
      </c>
      <c r="I12913" t="s">
        <v>2878</v>
      </c>
      <c r="J12913" s="1" t="s">
        <v>2879</v>
      </c>
      <c r="K12913" s="1" t="s">
        <v>2880</v>
      </c>
    </row>
    <row r="12914" spans="1:11" x14ac:dyDescent="0.2">
      <c r="A12914" s="1" t="s">
        <v>18642</v>
      </c>
      <c r="B12914" s="1" t="s">
        <v>3455</v>
      </c>
      <c r="C12914" t="s">
        <v>18765</v>
      </c>
      <c r="D12914" t="str">
        <f t="shared" si="402"/>
        <v>HAMILTON SCHOOL DISTRICT</v>
      </c>
      <c r="E12914" t="str">
        <f t="shared" si="403"/>
        <v>HAMILTON SCHOOL DISTRICT</v>
      </c>
      <c r="F12914">
        <v>26479</v>
      </c>
      <c r="G12914">
        <v>4637</v>
      </c>
      <c r="H12914">
        <v>163</v>
      </c>
      <c r="I12914" t="s">
        <v>2878</v>
      </c>
      <c r="J12914" s="1" t="s">
        <v>2879</v>
      </c>
      <c r="K12914" s="1" t="s">
        <v>2880</v>
      </c>
    </row>
    <row r="12915" spans="1:11" x14ac:dyDescent="0.2">
      <c r="A12915" s="1" t="s">
        <v>18642</v>
      </c>
      <c r="B12915" s="1" t="s">
        <v>3739</v>
      </c>
      <c r="C12915" t="s">
        <v>18766</v>
      </c>
      <c r="D12915" t="str">
        <f t="shared" si="402"/>
        <v>HARTFORD JOINT NO. 1 SCHOOL DISTRICT</v>
      </c>
      <c r="E12915" t="str">
        <f t="shared" si="403"/>
        <v>HARTFORD JOINT NO. 1 SCHOOL DISTRICT</v>
      </c>
      <c r="F12915">
        <v>18055</v>
      </c>
      <c r="G12915">
        <v>2162</v>
      </c>
      <c r="H12915">
        <v>163</v>
      </c>
      <c r="I12915" t="s">
        <v>2878</v>
      </c>
      <c r="J12915" s="1" t="s">
        <v>2879</v>
      </c>
      <c r="K12915" s="1" t="s">
        <v>2880</v>
      </c>
    </row>
    <row r="12916" spans="1:11" x14ac:dyDescent="0.2">
      <c r="A12916" s="1" t="s">
        <v>18642</v>
      </c>
      <c r="B12916" s="1" t="s">
        <v>3459</v>
      </c>
      <c r="C12916" t="s">
        <v>18767</v>
      </c>
      <c r="D12916" t="str">
        <f t="shared" si="402"/>
        <v>HARTFORD UNION HIGH SCHOOL DISTRICT</v>
      </c>
      <c r="E12916" t="str">
        <f t="shared" si="403"/>
        <v>HARTFORD UNION HIGH SCHOOL DISTRICT</v>
      </c>
      <c r="F12916">
        <v>32368</v>
      </c>
      <c r="G12916">
        <v>1681</v>
      </c>
      <c r="H12916">
        <v>79</v>
      </c>
      <c r="I12916" t="s">
        <v>2878</v>
      </c>
      <c r="J12916" s="1" t="s">
        <v>2879</v>
      </c>
      <c r="K12916" s="1" t="s">
        <v>2880</v>
      </c>
    </row>
    <row r="12917" spans="1:11" x14ac:dyDescent="0.2">
      <c r="A12917" s="1" t="s">
        <v>18642</v>
      </c>
      <c r="B12917" s="1" t="s">
        <v>18768</v>
      </c>
      <c r="C12917" t="s">
        <v>18769</v>
      </c>
      <c r="D12917" t="str">
        <f t="shared" si="402"/>
        <v>HARTLAND-LAKESIDE JOINT NO. 3 SCHOOL DISTRICT</v>
      </c>
      <c r="E12917" t="str">
        <f t="shared" si="403"/>
        <v>HARTLAND-LAKESIDE JOINT NO. 3 SCHOOL DISTRICT</v>
      </c>
      <c r="F12917">
        <v>11971</v>
      </c>
      <c r="G12917">
        <v>1561</v>
      </c>
      <c r="H12917">
        <v>69</v>
      </c>
      <c r="I12917" t="s">
        <v>2878</v>
      </c>
      <c r="J12917" s="1" t="s">
        <v>2879</v>
      </c>
      <c r="K12917" s="1" t="s">
        <v>2880</v>
      </c>
    </row>
    <row r="12918" spans="1:11" x14ac:dyDescent="0.2">
      <c r="A12918" s="1" t="s">
        <v>18642</v>
      </c>
      <c r="B12918" s="1" t="s">
        <v>3746</v>
      </c>
      <c r="C12918" t="s">
        <v>18770</v>
      </c>
      <c r="D12918" t="str">
        <f t="shared" si="402"/>
        <v>HAYWARD COMMUNITY SCHOOL DISTRICT</v>
      </c>
      <c r="E12918" t="str">
        <f t="shared" si="403"/>
        <v>HAYWARD COMMUNITY SCHOOL DISTRICT</v>
      </c>
      <c r="F12918">
        <v>13072</v>
      </c>
      <c r="G12918">
        <v>2011</v>
      </c>
      <c r="H12918">
        <v>446</v>
      </c>
      <c r="I12918" t="s">
        <v>2878</v>
      </c>
      <c r="J12918" s="1" t="s">
        <v>2879</v>
      </c>
      <c r="K12918" s="1" t="s">
        <v>2880</v>
      </c>
    </row>
    <row r="12919" spans="1:11" x14ac:dyDescent="0.2">
      <c r="A12919" s="1" t="s">
        <v>18642</v>
      </c>
      <c r="B12919" s="1" t="s">
        <v>5093</v>
      </c>
      <c r="C12919" t="s">
        <v>18771</v>
      </c>
      <c r="D12919" t="str">
        <f t="shared" si="402"/>
        <v>HERMAN NO. 22 SCHOOL DISTRICT</v>
      </c>
      <c r="E12919" t="str">
        <f t="shared" si="403"/>
        <v>HERMAN NO. 22 SCHOOL DISTRICT</v>
      </c>
      <c r="F12919">
        <v>1786</v>
      </c>
      <c r="G12919">
        <v>177</v>
      </c>
      <c r="H12919">
        <v>15</v>
      </c>
      <c r="I12919" t="s">
        <v>2878</v>
      </c>
      <c r="J12919" s="1" t="s">
        <v>2879</v>
      </c>
      <c r="K12919" s="1" t="s">
        <v>2880</v>
      </c>
    </row>
    <row r="12920" spans="1:11" x14ac:dyDescent="0.2">
      <c r="A12920" s="1" t="s">
        <v>18642</v>
      </c>
      <c r="B12920" s="1" t="s">
        <v>3750</v>
      </c>
      <c r="C12920" t="s">
        <v>3790</v>
      </c>
      <c r="D12920" t="str">
        <f t="shared" si="402"/>
        <v>HIGHLAND SCHOOL DISTRICT</v>
      </c>
      <c r="E12920" t="str">
        <f t="shared" si="403"/>
        <v>HIGHLAND SCHOOL DISTRICT</v>
      </c>
      <c r="F12920">
        <v>1605</v>
      </c>
      <c r="G12920">
        <v>259</v>
      </c>
      <c r="H12920">
        <v>24</v>
      </c>
      <c r="I12920" t="s">
        <v>2878</v>
      </c>
      <c r="J12920" s="1" t="s">
        <v>2879</v>
      </c>
      <c r="K12920" s="1" t="s">
        <v>2880</v>
      </c>
    </row>
    <row r="12921" spans="1:11" x14ac:dyDescent="0.2">
      <c r="A12921" s="1" t="s">
        <v>18642</v>
      </c>
      <c r="B12921" s="1" t="s">
        <v>4149</v>
      </c>
      <c r="C12921" t="s">
        <v>18772</v>
      </c>
      <c r="D12921" t="str">
        <f t="shared" si="402"/>
        <v>HILBERT SCHOOL DISTRICT</v>
      </c>
      <c r="E12921" t="str">
        <f t="shared" si="403"/>
        <v>HILBERT SCHOOL DISTRICT</v>
      </c>
      <c r="F12921">
        <v>3252</v>
      </c>
      <c r="G12921">
        <v>600</v>
      </c>
      <c r="H12921">
        <v>32</v>
      </c>
      <c r="I12921" t="s">
        <v>2878</v>
      </c>
      <c r="J12921" s="1" t="s">
        <v>2879</v>
      </c>
      <c r="K12921" s="1" t="s">
        <v>2880</v>
      </c>
    </row>
    <row r="12922" spans="1:11" x14ac:dyDescent="0.2">
      <c r="A12922" s="1" t="s">
        <v>18642</v>
      </c>
      <c r="B12922" s="1" t="s">
        <v>4151</v>
      </c>
      <c r="C12922" t="s">
        <v>18773</v>
      </c>
      <c r="D12922" t="str">
        <f t="shared" si="402"/>
        <v>HILLSBORO SCHOOL DISTRICT</v>
      </c>
      <c r="E12922" t="str">
        <f t="shared" si="403"/>
        <v>HILLSBORO SCHOOL DISTRICT</v>
      </c>
      <c r="F12922">
        <v>4497</v>
      </c>
      <c r="G12922">
        <v>954</v>
      </c>
      <c r="H12922">
        <v>333</v>
      </c>
      <c r="I12922" t="s">
        <v>2878</v>
      </c>
      <c r="J12922" s="1" t="s">
        <v>2879</v>
      </c>
      <c r="K12922" s="1" t="s">
        <v>2880</v>
      </c>
    </row>
    <row r="12923" spans="1:11" x14ac:dyDescent="0.2">
      <c r="A12923" s="1" t="s">
        <v>18642</v>
      </c>
      <c r="B12923" s="1" t="s">
        <v>3754</v>
      </c>
      <c r="C12923" t="s">
        <v>18774</v>
      </c>
      <c r="D12923" t="str">
        <f t="shared" si="402"/>
        <v>HOLMEN SCHOOL DISTRICT</v>
      </c>
      <c r="E12923" t="str">
        <f t="shared" si="403"/>
        <v>HOLMEN SCHOOL DISTRICT</v>
      </c>
      <c r="F12923">
        <v>19725</v>
      </c>
      <c r="G12923">
        <v>3973</v>
      </c>
      <c r="H12923">
        <v>225</v>
      </c>
      <c r="I12923" t="s">
        <v>2878</v>
      </c>
      <c r="J12923" s="1" t="s">
        <v>2879</v>
      </c>
      <c r="K12923" s="1" t="s">
        <v>2880</v>
      </c>
    </row>
    <row r="12924" spans="1:11" x14ac:dyDescent="0.2">
      <c r="A12924" s="1" t="s">
        <v>18642</v>
      </c>
      <c r="B12924" s="1" t="s">
        <v>4155</v>
      </c>
      <c r="C12924" t="s">
        <v>18775</v>
      </c>
      <c r="D12924" t="str">
        <f t="shared" si="402"/>
        <v>HORICON SCHOOL DISTRICT</v>
      </c>
      <c r="E12924" t="str">
        <f t="shared" si="403"/>
        <v>HORICON SCHOOL DISTRICT</v>
      </c>
      <c r="F12924">
        <v>5614</v>
      </c>
      <c r="G12924">
        <v>939</v>
      </c>
      <c r="H12924">
        <v>83</v>
      </c>
      <c r="I12924" t="s">
        <v>2878</v>
      </c>
      <c r="J12924" s="1" t="s">
        <v>2879</v>
      </c>
      <c r="K12924" s="1" t="s">
        <v>2880</v>
      </c>
    </row>
    <row r="12925" spans="1:11" x14ac:dyDescent="0.2">
      <c r="A12925" s="1" t="s">
        <v>18642</v>
      </c>
      <c r="B12925" s="1" t="s">
        <v>5738</v>
      </c>
      <c r="C12925" t="s">
        <v>18776</v>
      </c>
      <c r="D12925" t="str">
        <f t="shared" si="402"/>
        <v>HORTONVILLE SCHOOL DISTRICT</v>
      </c>
      <c r="E12925" t="str">
        <f t="shared" si="403"/>
        <v>HORTONVILLE SCHOOL DISTRICT</v>
      </c>
      <c r="F12925">
        <v>19791</v>
      </c>
      <c r="G12925">
        <v>4034</v>
      </c>
      <c r="H12925">
        <v>171</v>
      </c>
      <c r="I12925" t="s">
        <v>2878</v>
      </c>
      <c r="J12925" s="1" t="s">
        <v>2879</v>
      </c>
      <c r="K12925" s="1" t="s">
        <v>2880</v>
      </c>
    </row>
    <row r="12926" spans="1:11" x14ac:dyDescent="0.2">
      <c r="A12926" s="1" t="s">
        <v>18642</v>
      </c>
      <c r="B12926" s="1" t="s">
        <v>3479</v>
      </c>
      <c r="C12926" t="s">
        <v>18777</v>
      </c>
      <c r="D12926" t="str">
        <f t="shared" si="402"/>
        <v>HOWARD-SUAMICO SCHOOL DISTRICT</v>
      </c>
      <c r="E12926" t="str">
        <f t="shared" si="403"/>
        <v>HOWARD-SUAMICO SCHOOL DISTRICT</v>
      </c>
      <c r="F12926">
        <v>29924</v>
      </c>
      <c r="G12926">
        <v>5973</v>
      </c>
      <c r="H12926">
        <v>299</v>
      </c>
      <c r="I12926" t="s">
        <v>2878</v>
      </c>
      <c r="J12926" s="1" t="s">
        <v>2879</v>
      </c>
      <c r="K12926" s="1" t="s">
        <v>2880</v>
      </c>
    </row>
    <row r="12927" spans="1:11" x14ac:dyDescent="0.2">
      <c r="A12927" s="1" t="s">
        <v>18642</v>
      </c>
      <c r="B12927" s="1" t="s">
        <v>5889</v>
      </c>
      <c r="C12927" t="s">
        <v>18778</v>
      </c>
      <c r="D12927" t="str">
        <f t="shared" si="402"/>
        <v>HOWARDS GROVE SCHOOL DISTRICT</v>
      </c>
      <c r="E12927" t="str">
        <f t="shared" si="403"/>
        <v>HOWARDS GROVE SCHOOL DISTRICT</v>
      </c>
      <c r="F12927">
        <v>5930</v>
      </c>
      <c r="G12927">
        <v>1044</v>
      </c>
      <c r="H12927">
        <v>42</v>
      </c>
      <c r="I12927" t="s">
        <v>2878</v>
      </c>
      <c r="J12927" s="1" t="s">
        <v>2879</v>
      </c>
      <c r="K12927" s="1" t="s">
        <v>2880</v>
      </c>
    </row>
    <row r="12928" spans="1:11" x14ac:dyDescent="0.2">
      <c r="A12928" s="1" t="s">
        <v>18642</v>
      </c>
      <c r="B12928" s="1" t="s">
        <v>3677</v>
      </c>
      <c r="C12928" t="s">
        <v>9408</v>
      </c>
      <c r="D12928" t="str">
        <f t="shared" si="402"/>
        <v>HUDSON SCHOOL DISTRICT</v>
      </c>
      <c r="E12928" t="str">
        <f t="shared" si="403"/>
        <v>HUDSON SCHOOL DISTRICT</v>
      </c>
      <c r="F12928">
        <v>31442</v>
      </c>
      <c r="G12928">
        <v>6316</v>
      </c>
      <c r="H12928">
        <v>259</v>
      </c>
      <c r="I12928" t="s">
        <v>2878</v>
      </c>
      <c r="J12928" s="1" t="s">
        <v>2879</v>
      </c>
      <c r="K12928" s="1" t="s">
        <v>2880</v>
      </c>
    </row>
    <row r="12929" spans="1:11" x14ac:dyDescent="0.2">
      <c r="A12929" s="1" t="s">
        <v>18642</v>
      </c>
      <c r="B12929" s="1" t="s">
        <v>4161</v>
      </c>
      <c r="C12929" t="s">
        <v>18779</v>
      </c>
      <c r="D12929" t="str">
        <f t="shared" si="402"/>
        <v>HURLEY SCHOOL DISTRICT</v>
      </c>
      <c r="E12929" t="str">
        <f t="shared" si="403"/>
        <v>HURLEY SCHOOL DISTRICT</v>
      </c>
      <c r="F12929">
        <v>4083</v>
      </c>
      <c r="G12929">
        <v>560</v>
      </c>
      <c r="H12929">
        <v>93</v>
      </c>
      <c r="I12929" t="s">
        <v>2878</v>
      </c>
      <c r="J12929" s="1" t="s">
        <v>2879</v>
      </c>
      <c r="K12929" s="1" t="s">
        <v>2880</v>
      </c>
    </row>
    <row r="12930" spans="1:11" x14ac:dyDescent="0.2">
      <c r="A12930" s="1" t="s">
        <v>18642</v>
      </c>
      <c r="B12930" s="1" t="s">
        <v>3483</v>
      </c>
      <c r="C12930" t="s">
        <v>18780</v>
      </c>
      <c r="D12930" t="str">
        <f t="shared" si="402"/>
        <v>HUSTISFORD SCHOOL DISTRICT</v>
      </c>
      <c r="E12930" t="str">
        <f t="shared" si="403"/>
        <v>HUSTISFORD SCHOOL DISTRICT</v>
      </c>
      <c r="F12930">
        <v>3241</v>
      </c>
      <c r="G12930">
        <v>525</v>
      </c>
      <c r="H12930">
        <v>39</v>
      </c>
      <c r="I12930" t="s">
        <v>2878</v>
      </c>
      <c r="J12930" s="1" t="s">
        <v>2879</v>
      </c>
      <c r="K12930" s="1" t="s">
        <v>2880</v>
      </c>
    </row>
    <row r="12931" spans="1:11" x14ac:dyDescent="0.2">
      <c r="A12931" s="1" t="s">
        <v>18642</v>
      </c>
      <c r="B12931" s="1" t="s">
        <v>3485</v>
      </c>
      <c r="C12931" t="s">
        <v>18781</v>
      </c>
      <c r="D12931" t="str">
        <f t="shared" ref="D12931:D12994" si="404">UPPER(C12931)</f>
        <v>INDEPENDENCE SCHOOL DISTRICT</v>
      </c>
      <c r="E12931" t="str">
        <f t="shared" ref="E12931:E12994" si="405">UPPER(TRIM(C12931))</f>
        <v>INDEPENDENCE SCHOOL DISTRICT</v>
      </c>
      <c r="F12931">
        <v>2562</v>
      </c>
      <c r="G12931">
        <v>442</v>
      </c>
      <c r="H12931">
        <v>105</v>
      </c>
      <c r="I12931" t="s">
        <v>2878</v>
      </c>
      <c r="J12931" s="1" t="s">
        <v>2879</v>
      </c>
      <c r="K12931" s="1" t="s">
        <v>2880</v>
      </c>
    </row>
    <row r="12932" spans="1:11" x14ac:dyDescent="0.2">
      <c r="A12932" s="1" t="s">
        <v>18642</v>
      </c>
      <c r="B12932" s="1" t="s">
        <v>3759</v>
      </c>
      <c r="C12932" t="s">
        <v>18782</v>
      </c>
      <c r="D12932" t="str">
        <f t="shared" si="404"/>
        <v>IOLA-SCANDINAVIA SCHOOL DISTRICT</v>
      </c>
      <c r="E12932" t="str">
        <f t="shared" si="405"/>
        <v>IOLA-SCANDINAVIA SCHOOL DISTRICT</v>
      </c>
      <c r="F12932">
        <v>4590</v>
      </c>
      <c r="G12932">
        <v>705</v>
      </c>
      <c r="H12932">
        <v>79</v>
      </c>
      <c r="I12932" t="s">
        <v>2878</v>
      </c>
      <c r="J12932" s="1" t="s">
        <v>2879</v>
      </c>
      <c r="K12932" s="1" t="s">
        <v>2880</v>
      </c>
    </row>
    <row r="12933" spans="1:11" x14ac:dyDescent="0.2">
      <c r="A12933" s="1" t="s">
        <v>18642</v>
      </c>
      <c r="B12933" s="1" t="s">
        <v>3489</v>
      </c>
      <c r="C12933" t="s">
        <v>18783</v>
      </c>
      <c r="D12933" t="str">
        <f t="shared" si="404"/>
        <v>IOWA-GRANT SCHOOL DISTRICT</v>
      </c>
      <c r="E12933" t="str">
        <f t="shared" si="405"/>
        <v>IOWA-GRANT SCHOOL DISTRICT</v>
      </c>
      <c r="F12933">
        <v>4462</v>
      </c>
      <c r="G12933">
        <v>833</v>
      </c>
      <c r="H12933">
        <v>110</v>
      </c>
      <c r="I12933" t="s">
        <v>2878</v>
      </c>
      <c r="J12933" s="1" t="s">
        <v>2879</v>
      </c>
      <c r="K12933" s="1" t="s">
        <v>2880</v>
      </c>
    </row>
    <row r="12934" spans="1:11" x14ac:dyDescent="0.2">
      <c r="A12934" s="1" t="s">
        <v>18642</v>
      </c>
      <c r="B12934" s="1" t="s">
        <v>3512</v>
      </c>
      <c r="C12934" t="s">
        <v>18784</v>
      </c>
      <c r="D12934" t="str">
        <f t="shared" si="404"/>
        <v>ITHACA SCHOOL DISTRICT</v>
      </c>
      <c r="E12934" t="str">
        <f t="shared" si="405"/>
        <v>ITHACA SCHOOL DISTRICT</v>
      </c>
      <c r="F12934">
        <v>1759</v>
      </c>
      <c r="G12934">
        <v>331</v>
      </c>
      <c r="H12934">
        <v>46</v>
      </c>
      <c r="I12934" t="s">
        <v>2878</v>
      </c>
      <c r="J12934" s="1" t="s">
        <v>2879</v>
      </c>
      <c r="K12934" s="1" t="s">
        <v>2880</v>
      </c>
    </row>
    <row r="12935" spans="1:11" x14ac:dyDescent="0.2">
      <c r="A12935" s="1" t="s">
        <v>18642</v>
      </c>
      <c r="B12935" s="1" t="s">
        <v>3495</v>
      </c>
      <c r="C12935" t="s">
        <v>18785</v>
      </c>
      <c r="D12935" t="str">
        <f t="shared" si="404"/>
        <v>JANESVILLE SCHOOL DISTRICT</v>
      </c>
      <c r="E12935" t="str">
        <f t="shared" si="405"/>
        <v>JANESVILLE SCHOOL DISTRICT</v>
      </c>
      <c r="F12935">
        <v>63466</v>
      </c>
      <c r="G12935">
        <v>10553</v>
      </c>
      <c r="H12935">
        <v>1766</v>
      </c>
      <c r="I12935" t="s">
        <v>2878</v>
      </c>
      <c r="J12935" s="1" t="s">
        <v>2879</v>
      </c>
      <c r="K12935" s="1" t="s">
        <v>2880</v>
      </c>
    </row>
    <row r="12936" spans="1:11" x14ac:dyDescent="0.2">
      <c r="A12936" s="1" t="s">
        <v>18642</v>
      </c>
      <c r="B12936" s="1" t="s">
        <v>5848</v>
      </c>
      <c r="C12936" t="s">
        <v>18786</v>
      </c>
      <c r="D12936" t="str">
        <f t="shared" si="404"/>
        <v>JEFFERSON SCHOOL DISTRICT</v>
      </c>
      <c r="E12936" t="str">
        <f t="shared" si="405"/>
        <v>JEFFERSON SCHOOL DISTRICT</v>
      </c>
      <c r="F12936">
        <v>13455</v>
      </c>
      <c r="G12936">
        <v>2192</v>
      </c>
      <c r="H12936">
        <v>222</v>
      </c>
      <c r="I12936" t="s">
        <v>2878</v>
      </c>
      <c r="J12936" s="1" t="s">
        <v>2879</v>
      </c>
      <c r="K12936" s="1" t="s">
        <v>2880</v>
      </c>
    </row>
    <row r="12937" spans="1:11" x14ac:dyDescent="0.2">
      <c r="A12937" s="1" t="s">
        <v>18642</v>
      </c>
      <c r="B12937" s="1" t="s">
        <v>3505</v>
      </c>
      <c r="C12937" t="s">
        <v>18787</v>
      </c>
      <c r="D12937" t="str">
        <f t="shared" si="404"/>
        <v>JOHNSON CREEK SCHOOL DISTRICT</v>
      </c>
      <c r="E12937" t="str">
        <f t="shared" si="405"/>
        <v>JOHNSON CREEK SCHOOL DISTRICT</v>
      </c>
      <c r="F12937">
        <v>4544</v>
      </c>
      <c r="G12937">
        <v>738</v>
      </c>
      <c r="H12937">
        <v>45</v>
      </c>
      <c r="I12937" t="s">
        <v>2878</v>
      </c>
      <c r="J12937" s="1" t="s">
        <v>2879</v>
      </c>
      <c r="K12937" s="1" t="s">
        <v>2880</v>
      </c>
    </row>
    <row r="12938" spans="1:11" x14ac:dyDescent="0.2">
      <c r="A12938" s="1" t="s">
        <v>18642</v>
      </c>
      <c r="B12938" s="1" t="s">
        <v>3774</v>
      </c>
      <c r="C12938" t="s">
        <v>18788</v>
      </c>
      <c r="D12938" t="str">
        <f t="shared" si="404"/>
        <v>JUDA SCHOOL DISTRICT</v>
      </c>
      <c r="E12938" t="str">
        <f t="shared" si="405"/>
        <v>JUDA SCHOOL DISTRICT</v>
      </c>
      <c r="F12938">
        <v>1291</v>
      </c>
      <c r="G12938">
        <v>249</v>
      </c>
      <c r="H12938">
        <v>21</v>
      </c>
      <c r="I12938" t="s">
        <v>2878</v>
      </c>
      <c r="J12938" s="1" t="s">
        <v>2879</v>
      </c>
      <c r="K12938" s="1" t="s">
        <v>2880</v>
      </c>
    </row>
    <row r="12939" spans="1:11" x14ac:dyDescent="0.2">
      <c r="A12939" s="1" t="s">
        <v>18642</v>
      </c>
      <c r="B12939" s="1" t="s">
        <v>3776</v>
      </c>
      <c r="C12939" t="s">
        <v>18789</v>
      </c>
      <c r="D12939" t="str">
        <f t="shared" si="404"/>
        <v>KAUKAUNA AREA SCHOOL DISTRICT</v>
      </c>
      <c r="E12939" t="str">
        <f t="shared" si="405"/>
        <v>KAUKAUNA AREA SCHOOL DISTRICT</v>
      </c>
      <c r="F12939">
        <v>27914</v>
      </c>
      <c r="G12939">
        <v>4935</v>
      </c>
      <c r="H12939">
        <v>315</v>
      </c>
      <c r="I12939" t="s">
        <v>2878</v>
      </c>
      <c r="J12939" s="1" t="s">
        <v>2879</v>
      </c>
      <c r="K12939" s="1" t="s">
        <v>2880</v>
      </c>
    </row>
    <row r="12940" spans="1:11" x14ac:dyDescent="0.2">
      <c r="A12940" s="1" t="s">
        <v>18642</v>
      </c>
      <c r="B12940" s="1" t="s">
        <v>3778</v>
      </c>
      <c r="C12940" t="s">
        <v>18790</v>
      </c>
      <c r="D12940" t="str">
        <f t="shared" si="404"/>
        <v>KENOSHA SCHOOL DISTRICT</v>
      </c>
      <c r="E12940" t="str">
        <f t="shared" si="405"/>
        <v>KENOSHA SCHOOL DISTRICT</v>
      </c>
      <c r="F12940">
        <v>129282</v>
      </c>
      <c r="G12940">
        <v>22802</v>
      </c>
      <c r="H12940">
        <v>4303</v>
      </c>
      <c r="I12940" t="s">
        <v>2878</v>
      </c>
      <c r="J12940" s="1" t="s">
        <v>2879</v>
      </c>
      <c r="K12940" s="1" t="s">
        <v>2880</v>
      </c>
    </row>
    <row r="12941" spans="1:11" x14ac:dyDescent="0.2">
      <c r="A12941" s="1" t="s">
        <v>18642</v>
      </c>
      <c r="B12941" s="1" t="s">
        <v>3151</v>
      </c>
      <c r="C12941" t="s">
        <v>18791</v>
      </c>
      <c r="D12941" t="str">
        <f t="shared" si="404"/>
        <v>KETTLE MORAINE SCHOOL DISTRICT</v>
      </c>
      <c r="E12941" t="str">
        <f t="shared" si="405"/>
        <v>KETTLE MORAINE SCHOOL DISTRICT</v>
      </c>
      <c r="F12941">
        <v>24581</v>
      </c>
      <c r="G12941">
        <v>4909</v>
      </c>
      <c r="H12941">
        <v>132</v>
      </c>
      <c r="I12941" t="s">
        <v>2878</v>
      </c>
      <c r="J12941" s="1" t="s">
        <v>2879</v>
      </c>
      <c r="K12941" s="1" t="s">
        <v>2880</v>
      </c>
    </row>
    <row r="12942" spans="1:11" x14ac:dyDescent="0.2">
      <c r="A12942" s="1" t="s">
        <v>18642</v>
      </c>
      <c r="B12942" s="1" t="s">
        <v>3514</v>
      </c>
      <c r="C12942" t="s">
        <v>18792</v>
      </c>
      <c r="D12942" t="str">
        <f t="shared" si="404"/>
        <v>KEWASKUM SCHOOL DISTRICT</v>
      </c>
      <c r="E12942" t="str">
        <f t="shared" si="405"/>
        <v>KEWASKUM SCHOOL DISTRICT</v>
      </c>
      <c r="F12942">
        <v>13912</v>
      </c>
      <c r="G12942">
        <v>2423</v>
      </c>
      <c r="H12942">
        <v>123</v>
      </c>
      <c r="I12942" t="s">
        <v>2878</v>
      </c>
      <c r="J12942" s="1" t="s">
        <v>2879</v>
      </c>
      <c r="K12942" s="1" t="s">
        <v>2880</v>
      </c>
    </row>
    <row r="12943" spans="1:11" x14ac:dyDescent="0.2">
      <c r="A12943" s="1" t="s">
        <v>18642</v>
      </c>
      <c r="B12943" s="1" t="s">
        <v>4177</v>
      </c>
      <c r="C12943" t="s">
        <v>18793</v>
      </c>
      <c r="D12943" t="str">
        <f t="shared" si="404"/>
        <v>KEWAUNEE SCHOOL DISTRICT</v>
      </c>
      <c r="E12943" t="str">
        <f t="shared" si="405"/>
        <v>KEWAUNEE SCHOOL DISTRICT</v>
      </c>
      <c r="F12943">
        <v>6840</v>
      </c>
      <c r="G12943">
        <v>1075</v>
      </c>
      <c r="H12943">
        <v>85</v>
      </c>
      <c r="I12943" t="s">
        <v>2878</v>
      </c>
      <c r="J12943" s="1" t="s">
        <v>2879</v>
      </c>
      <c r="K12943" s="1" t="s">
        <v>2880</v>
      </c>
    </row>
    <row r="12944" spans="1:11" x14ac:dyDescent="0.2">
      <c r="A12944" s="1" t="s">
        <v>18642</v>
      </c>
      <c r="B12944" s="1" t="s">
        <v>3961</v>
      </c>
      <c r="C12944" t="s">
        <v>18794</v>
      </c>
      <c r="D12944" t="str">
        <f t="shared" si="404"/>
        <v>KICKAPOO AREA SCHOOL DISTRICT</v>
      </c>
      <c r="E12944" t="str">
        <f t="shared" si="405"/>
        <v>KICKAPOO AREA SCHOOL DISTRICT</v>
      </c>
      <c r="F12944">
        <v>3113</v>
      </c>
      <c r="G12944">
        <v>572</v>
      </c>
      <c r="H12944">
        <v>149</v>
      </c>
      <c r="I12944" t="s">
        <v>2878</v>
      </c>
      <c r="J12944" s="1" t="s">
        <v>2879</v>
      </c>
      <c r="K12944" s="1" t="s">
        <v>2880</v>
      </c>
    </row>
    <row r="12945" spans="1:11" x14ac:dyDescent="0.2">
      <c r="A12945" s="1" t="s">
        <v>18642</v>
      </c>
      <c r="B12945" s="1" t="s">
        <v>4179</v>
      </c>
      <c r="C12945" t="s">
        <v>18795</v>
      </c>
      <c r="D12945" t="str">
        <f t="shared" si="404"/>
        <v>KIEL AREA SCHOOL DISTRICT</v>
      </c>
      <c r="E12945" t="str">
        <f t="shared" si="405"/>
        <v>KIEL AREA SCHOOL DISTRICT</v>
      </c>
      <c r="F12945">
        <v>8124</v>
      </c>
      <c r="G12945">
        <v>1376</v>
      </c>
      <c r="H12945">
        <v>69</v>
      </c>
      <c r="I12945" t="s">
        <v>2878</v>
      </c>
      <c r="J12945" s="1" t="s">
        <v>2879</v>
      </c>
      <c r="K12945" s="1" t="s">
        <v>2880</v>
      </c>
    </row>
    <row r="12946" spans="1:11" x14ac:dyDescent="0.2">
      <c r="A12946" s="1" t="s">
        <v>18642</v>
      </c>
      <c r="B12946" s="1" t="s">
        <v>4181</v>
      </c>
      <c r="C12946" t="s">
        <v>18796</v>
      </c>
      <c r="D12946" t="str">
        <f t="shared" si="404"/>
        <v>KIMBERLY AREA SCHOOL DISTRICT</v>
      </c>
      <c r="E12946" t="str">
        <f t="shared" si="405"/>
        <v>KIMBERLY AREA SCHOOL DISTRICT</v>
      </c>
      <c r="F12946">
        <v>22437</v>
      </c>
      <c r="G12946">
        <v>4805</v>
      </c>
      <c r="H12946">
        <v>172</v>
      </c>
      <c r="I12946" t="s">
        <v>2878</v>
      </c>
      <c r="J12946" s="1" t="s">
        <v>2879</v>
      </c>
      <c r="K12946" s="1" t="s">
        <v>2880</v>
      </c>
    </row>
    <row r="12947" spans="1:11" x14ac:dyDescent="0.2">
      <c r="A12947" s="1" t="s">
        <v>18642</v>
      </c>
      <c r="B12947" s="1" t="s">
        <v>3520</v>
      </c>
      <c r="C12947" t="s">
        <v>18797</v>
      </c>
      <c r="D12947" t="str">
        <f t="shared" si="404"/>
        <v>KOHLER SCHOOL DISTRICT</v>
      </c>
      <c r="E12947" t="str">
        <f t="shared" si="405"/>
        <v>KOHLER SCHOOL DISTRICT</v>
      </c>
      <c r="F12947">
        <v>2258</v>
      </c>
      <c r="G12947">
        <v>539</v>
      </c>
      <c r="H12947">
        <v>13</v>
      </c>
      <c r="I12947" t="s">
        <v>2878</v>
      </c>
      <c r="J12947" s="1" t="s">
        <v>2879</v>
      </c>
      <c r="K12947" s="1" t="s">
        <v>2880</v>
      </c>
    </row>
    <row r="12948" spans="1:11" x14ac:dyDescent="0.2">
      <c r="A12948" s="1" t="s">
        <v>18642</v>
      </c>
      <c r="B12948" s="1" t="s">
        <v>3524</v>
      </c>
      <c r="C12948" t="s">
        <v>18798</v>
      </c>
      <c r="D12948" t="str">
        <f t="shared" si="404"/>
        <v>LA CROSSE SCHOOL DISTRICT</v>
      </c>
      <c r="E12948" t="str">
        <f t="shared" si="405"/>
        <v>LA CROSSE SCHOOL DISTRICT</v>
      </c>
      <c r="F12948">
        <v>64801</v>
      </c>
      <c r="G12948">
        <v>7504</v>
      </c>
      <c r="H12948">
        <v>1036</v>
      </c>
      <c r="I12948" t="s">
        <v>2878</v>
      </c>
      <c r="J12948" s="1" t="s">
        <v>2879</v>
      </c>
      <c r="K12948" s="1" t="s">
        <v>2880</v>
      </c>
    </row>
    <row r="12949" spans="1:11" x14ac:dyDescent="0.2">
      <c r="A12949" s="1" t="s">
        <v>18642</v>
      </c>
      <c r="B12949" s="1" t="s">
        <v>3783</v>
      </c>
      <c r="C12949" t="s">
        <v>18799</v>
      </c>
      <c r="D12949" t="str">
        <f t="shared" si="404"/>
        <v>LA FARGE SCHOOL DISTRICT</v>
      </c>
      <c r="E12949" t="str">
        <f t="shared" si="405"/>
        <v>LA FARGE SCHOOL DISTRICT</v>
      </c>
      <c r="F12949">
        <v>1902</v>
      </c>
      <c r="G12949">
        <v>334</v>
      </c>
      <c r="H12949">
        <v>114</v>
      </c>
      <c r="I12949" t="s">
        <v>2878</v>
      </c>
      <c r="J12949" s="1" t="s">
        <v>2879</v>
      </c>
      <c r="K12949" s="1" t="s">
        <v>2880</v>
      </c>
    </row>
    <row r="12950" spans="1:11" x14ac:dyDescent="0.2">
      <c r="A12950" s="1" t="s">
        <v>18642</v>
      </c>
      <c r="B12950" s="1" t="s">
        <v>4089</v>
      </c>
      <c r="C12950" t="s">
        <v>18800</v>
      </c>
      <c r="D12950" t="str">
        <f t="shared" si="404"/>
        <v>LAC DU FLAMBEAU NO. 1 SCHOOL DISTRICT</v>
      </c>
      <c r="E12950" t="str">
        <f t="shared" si="405"/>
        <v>LAC DU FLAMBEAU NO. 1 SCHOOL DISTRICT</v>
      </c>
      <c r="F12950">
        <v>3439</v>
      </c>
      <c r="G12950">
        <v>409</v>
      </c>
      <c r="H12950">
        <v>168</v>
      </c>
      <c r="I12950" t="s">
        <v>2878</v>
      </c>
      <c r="J12950" s="1" t="s">
        <v>2879</v>
      </c>
      <c r="K12950" s="1" t="s">
        <v>2880</v>
      </c>
    </row>
    <row r="12951" spans="1:11" x14ac:dyDescent="0.2">
      <c r="A12951" s="1" t="s">
        <v>18642</v>
      </c>
      <c r="B12951" s="1" t="s">
        <v>8070</v>
      </c>
      <c r="C12951" t="s">
        <v>18801</v>
      </c>
      <c r="D12951" t="str">
        <f t="shared" si="404"/>
        <v>LADYSMITH SCHOOL DISTRICT</v>
      </c>
      <c r="E12951" t="str">
        <f t="shared" si="405"/>
        <v>LADYSMITH SCHOOL DISTRICT</v>
      </c>
      <c r="F12951">
        <v>5154</v>
      </c>
      <c r="G12951">
        <v>827</v>
      </c>
      <c r="H12951">
        <v>166</v>
      </c>
      <c r="I12951" t="s">
        <v>2878</v>
      </c>
      <c r="J12951" s="1" t="s">
        <v>2879</v>
      </c>
      <c r="K12951" s="1" t="s">
        <v>2880</v>
      </c>
    </row>
    <row r="12952" spans="1:11" x14ac:dyDescent="0.2">
      <c r="A12952" s="1" t="s">
        <v>18642</v>
      </c>
      <c r="B12952" s="1" t="s">
        <v>3137</v>
      </c>
      <c r="C12952" t="s">
        <v>18802</v>
      </c>
      <c r="D12952" t="str">
        <f t="shared" si="404"/>
        <v>LAKE COUNTRY SCHOOL DISTRICT</v>
      </c>
      <c r="E12952" t="str">
        <f t="shared" si="405"/>
        <v>LAKE COUNTRY SCHOOL DISTRICT</v>
      </c>
      <c r="F12952">
        <v>4347</v>
      </c>
      <c r="G12952">
        <v>480</v>
      </c>
      <c r="H12952">
        <v>21</v>
      </c>
      <c r="I12952" t="s">
        <v>2878</v>
      </c>
      <c r="J12952" s="1" t="s">
        <v>2879</v>
      </c>
      <c r="K12952" s="1" t="s">
        <v>2880</v>
      </c>
    </row>
    <row r="12953" spans="1:11" x14ac:dyDescent="0.2">
      <c r="A12953" s="1" t="s">
        <v>18642</v>
      </c>
      <c r="B12953" s="1" t="s">
        <v>3785</v>
      </c>
      <c r="C12953" t="s">
        <v>18803</v>
      </c>
      <c r="D12953" t="str">
        <f t="shared" si="404"/>
        <v>LAKE GENEVA JOINT NO. 1 SCHOOL DISTRICT</v>
      </c>
      <c r="E12953" t="str">
        <f t="shared" si="405"/>
        <v>LAKE GENEVA JOINT NO. 1 SCHOOL DISTRICT</v>
      </c>
      <c r="F12953">
        <v>17117</v>
      </c>
      <c r="G12953">
        <v>1985</v>
      </c>
      <c r="H12953">
        <v>234</v>
      </c>
      <c r="I12953" t="s">
        <v>2878</v>
      </c>
      <c r="J12953" s="1" t="s">
        <v>2879</v>
      </c>
      <c r="K12953" s="1" t="s">
        <v>2880</v>
      </c>
    </row>
    <row r="12954" spans="1:11" x14ac:dyDescent="0.2">
      <c r="A12954" s="1" t="s">
        <v>18642</v>
      </c>
      <c r="B12954" s="1" t="s">
        <v>7273</v>
      </c>
      <c r="C12954" t="s">
        <v>18804</v>
      </c>
      <c r="D12954" t="str">
        <f t="shared" si="404"/>
        <v>LAKE GENEVA-GENOA CITY UNION HIGH SCHOOL DISTRICT</v>
      </c>
      <c r="E12954" t="str">
        <f t="shared" si="405"/>
        <v>LAKE GENEVA-GENOA CITY UNION HIGH SCHOOL DISTRICT</v>
      </c>
      <c r="F12954">
        <v>24348</v>
      </c>
      <c r="G12954">
        <v>1357</v>
      </c>
      <c r="H12954">
        <v>113</v>
      </c>
      <c r="I12954" t="s">
        <v>2878</v>
      </c>
      <c r="J12954" s="1" t="s">
        <v>2879</v>
      </c>
      <c r="K12954" s="1" t="s">
        <v>2880</v>
      </c>
    </row>
    <row r="12955" spans="1:11" x14ac:dyDescent="0.2">
      <c r="A12955" s="1" t="s">
        <v>18642</v>
      </c>
      <c r="B12955" s="1" t="s">
        <v>3532</v>
      </c>
      <c r="C12955" t="s">
        <v>18805</v>
      </c>
      <c r="D12955" t="str">
        <f t="shared" si="404"/>
        <v>LAKE HOLCOMBE SCHOOL DISTRICT</v>
      </c>
      <c r="E12955" t="str">
        <f t="shared" si="405"/>
        <v>LAKE HOLCOMBE SCHOOL DISTRICT</v>
      </c>
      <c r="F12955">
        <v>2702</v>
      </c>
      <c r="G12955">
        <v>394</v>
      </c>
      <c r="H12955">
        <v>75</v>
      </c>
      <c r="I12955" t="s">
        <v>2878</v>
      </c>
      <c r="J12955" s="1" t="s">
        <v>2879</v>
      </c>
      <c r="K12955" s="1" t="s">
        <v>2880</v>
      </c>
    </row>
    <row r="12956" spans="1:11" x14ac:dyDescent="0.2">
      <c r="A12956" s="1" t="s">
        <v>18642</v>
      </c>
      <c r="B12956" s="1" t="s">
        <v>3788</v>
      </c>
      <c r="C12956" t="s">
        <v>18806</v>
      </c>
      <c r="D12956" t="str">
        <f t="shared" si="404"/>
        <v>LAKE MILLS AREA SCHOOL DISTRICT</v>
      </c>
      <c r="E12956" t="str">
        <f t="shared" si="405"/>
        <v>LAKE MILLS AREA SCHOOL DISTRICT</v>
      </c>
      <c r="F12956">
        <v>9373</v>
      </c>
      <c r="G12956">
        <v>1541</v>
      </c>
      <c r="H12956">
        <v>91</v>
      </c>
      <c r="I12956" t="s">
        <v>2878</v>
      </c>
      <c r="J12956" s="1" t="s">
        <v>2879</v>
      </c>
      <c r="K12956" s="1" t="s">
        <v>2880</v>
      </c>
    </row>
    <row r="12957" spans="1:11" x14ac:dyDescent="0.2">
      <c r="A12957" s="1" t="s">
        <v>18642</v>
      </c>
      <c r="B12957" s="1" t="s">
        <v>3624</v>
      </c>
      <c r="C12957" t="s">
        <v>18807</v>
      </c>
      <c r="D12957" t="str">
        <f t="shared" si="404"/>
        <v>LAKELAND UNION HIGH SCHOOL DISTRICT</v>
      </c>
      <c r="E12957" t="str">
        <f t="shared" si="405"/>
        <v>LAKELAND UNION HIGH SCHOOL DISTRICT</v>
      </c>
      <c r="F12957">
        <v>17930</v>
      </c>
      <c r="G12957">
        <v>801</v>
      </c>
      <c r="H12957">
        <v>106</v>
      </c>
      <c r="I12957" t="s">
        <v>2878</v>
      </c>
      <c r="J12957" s="1" t="s">
        <v>2879</v>
      </c>
      <c r="K12957" s="1" t="s">
        <v>2880</v>
      </c>
    </row>
    <row r="12958" spans="1:11" x14ac:dyDescent="0.2">
      <c r="A12958" s="1" t="s">
        <v>18642</v>
      </c>
      <c r="B12958" s="1" t="s">
        <v>3538</v>
      </c>
      <c r="C12958" t="s">
        <v>18808</v>
      </c>
      <c r="D12958" t="str">
        <f t="shared" si="404"/>
        <v>LANCASTER COMMUNITY SCHOOL DISTRICT</v>
      </c>
      <c r="E12958" t="str">
        <f t="shared" si="405"/>
        <v>LANCASTER COMMUNITY SCHOOL DISTRICT</v>
      </c>
      <c r="F12958">
        <v>6295</v>
      </c>
      <c r="G12958">
        <v>1027</v>
      </c>
      <c r="H12958">
        <v>166</v>
      </c>
      <c r="I12958" t="s">
        <v>2878</v>
      </c>
      <c r="J12958" s="1" t="s">
        <v>2879</v>
      </c>
      <c r="K12958" s="1" t="s">
        <v>2880</v>
      </c>
    </row>
    <row r="12959" spans="1:11" x14ac:dyDescent="0.2">
      <c r="A12959" s="1" t="s">
        <v>18642</v>
      </c>
      <c r="B12959" s="1" t="s">
        <v>6575</v>
      </c>
      <c r="C12959" t="s">
        <v>18809</v>
      </c>
      <c r="D12959" t="str">
        <f t="shared" si="404"/>
        <v>LAONA SCHOOL DISTRICT</v>
      </c>
      <c r="E12959" t="str">
        <f t="shared" si="405"/>
        <v>LAONA SCHOOL DISTRICT</v>
      </c>
      <c r="F12959">
        <v>1446</v>
      </c>
      <c r="G12959">
        <v>186</v>
      </c>
      <c r="H12959">
        <v>33</v>
      </c>
      <c r="I12959" t="s">
        <v>2878</v>
      </c>
      <c r="J12959" s="1" t="s">
        <v>2879</v>
      </c>
      <c r="K12959" s="1" t="s">
        <v>2880</v>
      </c>
    </row>
    <row r="12960" spans="1:11" x14ac:dyDescent="0.2">
      <c r="A12960" s="1" t="s">
        <v>18642</v>
      </c>
      <c r="B12960" s="1" t="s">
        <v>3542</v>
      </c>
      <c r="C12960" t="s">
        <v>18810</v>
      </c>
      <c r="D12960" t="str">
        <f t="shared" si="404"/>
        <v>LENA SCHOOL DISTRICT</v>
      </c>
      <c r="E12960" t="str">
        <f t="shared" si="405"/>
        <v>LENA SCHOOL DISTRICT</v>
      </c>
      <c r="F12960">
        <v>2645</v>
      </c>
      <c r="G12960">
        <v>426</v>
      </c>
      <c r="H12960">
        <v>43</v>
      </c>
      <c r="I12960" t="s">
        <v>2878</v>
      </c>
      <c r="J12960" s="1" t="s">
        <v>2879</v>
      </c>
      <c r="K12960" s="1" t="s">
        <v>2880</v>
      </c>
    </row>
    <row r="12961" spans="1:11" x14ac:dyDescent="0.2">
      <c r="A12961" s="1" t="s">
        <v>18642</v>
      </c>
      <c r="B12961" s="1" t="s">
        <v>3996</v>
      </c>
      <c r="C12961" t="s">
        <v>18811</v>
      </c>
      <c r="D12961" t="str">
        <f t="shared" si="404"/>
        <v>LINN JOINT NO. 4 SCHOOL DISTRICT</v>
      </c>
      <c r="E12961" t="str">
        <f t="shared" si="405"/>
        <v>LINN JOINT NO. 4 SCHOOL DISTRICT</v>
      </c>
      <c r="F12961">
        <v>932</v>
      </c>
      <c r="G12961">
        <v>108</v>
      </c>
      <c r="H12961">
        <v>11</v>
      </c>
      <c r="I12961" t="s">
        <v>2878</v>
      </c>
      <c r="J12961" s="1" t="s">
        <v>2879</v>
      </c>
      <c r="K12961" s="1" t="s">
        <v>2880</v>
      </c>
    </row>
    <row r="12962" spans="1:11" x14ac:dyDescent="0.2">
      <c r="A12962" s="1" t="s">
        <v>18642</v>
      </c>
      <c r="B12962" s="1" t="s">
        <v>4204</v>
      </c>
      <c r="C12962" t="s">
        <v>18812</v>
      </c>
      <c r="D12962" t="str">
        <f t="shared" si="404"/>
        <v>LINN JOINT NO. 6 SCHOOL DISTRICT</v>
      </c>
      <c r="E12962" t="str">
        <f t="shared" si="405"/>
        <v>LINN JOINT NO. 6 SCHOOL DISTRICT</v>
      </c>
      <c r="F12962">
        <v>1089</v>
      </c>
      <c r="G12962">
        <v>98</v>
      </c>
      <c r="H12962">
        <v>9</v>
      </c>
      <c r="I12962" t="s">
        <v>2878</v>
      </c>
      <c r="J12962" s="1" t="s">
        <v>2879</v>
      </c>
      <c r="K12962" s="1" t="s">
        <v>2880</v>
      </c>
    </row>
    <row r="12963" spans="1:11" x14ac:dyDescent="0.2">
      <c r="A12963" s="1" t="s">
        <v>18642</v>
      </c>
      <c r="B12963" s="1" t="s">
        <v>4207</v>
      </c>
      <c r="C12963" t="s">
        <v>18813</v>
      </c>
      <c r="D12963" t="str">
        <f t="shared" si="404"/>
        <v>LITTLE CHUTE AREA SCHOOL DISTRICT</v>
      </c>
      <c r="E12963" t="str">
        <f t="shared" si="405"/>
        <v>LITTLE CHUTE AREA SCHOOL DISTRICT</v>
      </c>
      <c r="F12963">
        <v>8716</v>
      </c>
      <c r="G12963">
        <v>1494</v>
      </c>
      <c r="H12963">
        <v>161</v>
      </c>
      <c r="I12963" t="s">
        <v>2878</v>
      </c>
      <c r="J12963" s="1" t="s">
        <v>2879</v>
      </c>
      <c r="K12963" s="1" t="s">
        <v>2880</v>
      </c>
    </row>
    <row r="12964" spans="1:11" x14ac:dyDescent="0.2">
      <c r="A12964" s="1" t="s">
        <v>18642</v>
      </c>
      <c r="B12964" s="1" t="s">
        <v>4209</v>
      </c>
      <c r="C12964" t="s">
        <v>18814</v>
      </c>
      <c r="D12964" t="str">
        <f t="shared" si="404"/>
        <v>LODI SCHOOL DISTRICT</v>
      </c>
      <c r="E12964" t="str">
        <f t="shared" si="405"/>
        <v>LODI SCHOOL DISTRICT</v>
      </c>
      <c r="F12964">
        <v>9635</v>
      </c>
      <c r="G12964">
        <v>1724</v>
      </c>
      <c r="H12964">
        <v>101</v>
      </c>
      <c r="I12964" t="s">
        <v>2878</v>
      </c>
      <c r="J12964" s="1" t="s">
        <v>2879</v>
      </c>
      <c r="K12964" s="1" t="s">
        <v>2880</v>
      </c>
    </row>
    <row r="12965" spans="1:11" x14ac:dyDescent="0.2">
      <c r="A12965" s="1" t="s">
        <v>18642</v>
      </c>
      <c r="B12965" s="1" t="s">
        <v>6551</v>
      </c>
      <c r="C12965" t="s">
        <v>18815</v>
      </c>
      <c r="D12965" t="str">
        <f t="shared" si="404"/>
        <v>LOMIRA SCHOOL DISTRICT</v>
      </c>
      <c r="E12965" t="str">
        <f t="shared" si="405"/>
        <v>LOMIRA SCHOOL DISTRICT</v>
      </c>
      <c r="F12965">
        <v>6705</v>
      </c>
      <c r="G12965">
        <v>1158</v>
      </c>
      <c r="H12965">
        <v>107</v>
      </c>
      <c r="I12965" t="s">
        <v>2878</v>
      </c>
      <c r="J12965" s="1" t="s">
        <v>2879</v>
      </c>
      <c r="K12965" s="1" t="s">
        <v>2880</v>
      </c>
    </row>
    <row r="12966" spans="1:11" x14ac:dyDescent="0.2">
      <c r="A12966" s="1" t="s">
        <v>18642</v>
      </c>
      <c r="B12966" s="1" t="s">
        <v>4211</v>
      </c>
      <c r="C12966" t="s">
        <v>18816</v>
      </c>
      <c r="D12966" t="str">
        <f t="shared" si="404"/>
        <v>LOYAL SCHOOL DISTRICT</v>
      </c>
      <c r="E12966" t="str">
        <f t="shared" si="405"/>
        <v>LOYAL SCHOOL DISTRICT</v>
      </c>
      <c r="F12966">
        <v>4021</v>
      </c>
      <c r="G12966">
        <v>967</v>
      </c>
      <c r="H12966">
        <v>210</v>
      </c>
      <c r="I12966" t="s">
        <v>2878</v>
      </c>
      <c r="J12966" s="1" t="s">
        <v>2879</v>
      </c>
      <c r="K12966" s="1" t="s">
        <v>2880</v>
      </c>
    </row>
    <row r="12967" spans="1:11" x14ac:dyDescent="0.2">
      <c r="A12967" s="1" t="s">
        <v>18642</v>
      </c>
      <c r="B12967" s="1" t="s">
        <v>3558</v>
      </c>
      <c r="C12967" t="s">
        <v>18817</v>
      </c>
      <c r="D12967" t="str">
        <f t="shared" si="404"/>
        <v>LUCK SCHOOL DISTRICT</v>
      </c>
      <c r="E12967" t="str">
        <f t="shared" si="405"/>
        <v>LUCK SCHOOL DISTRICT</v>
      </c>
      <c r="F12967">
        <v>3580</v>
      </c>
      <c r="G12967">
        <v>542</v>
      </c>
      <c r="H12967">
        <v>77</v>
      </c>
      <c r="I12967" t="s">
        <v>2878</v>
      </c>
      <c r="J12967" s="1" t="s">
        <v>2879</v>
      </c>
      <c r="K12967" s="1" t="s">
        <v>2880</v>
      </c>
    </row>
    <row r="12968" spans="1:11" x14ac:dyDescent="0.2">
      <c r="A12968" s="1" t="s">
        <v>18642</v>
      </c>
      <c r="B12968" s="1" t="s">
        <v>3562</v>
      </c>
      <c r="C12968" t="s">
        <v>18818</v>
      </c>
      <c r="D12968" t="str">
        <f t="shared" si="404"/>
        <v>LUXEMBURG-CASCO SCHOOL DISTRICT</v>
      </c>
      <c r="E12968" t="str">
        <f t="shared" si="405"/>
        <v>LUXEMBURG-CASCO SCHOOL DISTRICT</v>
      </c>
      <c r="F12968">
        <v>11155</v>
      </c>
      <c r="G12968">
        <v>2059</v>
      </c>
      <c r="H12968">
        <v>140</v>
      </c>
      <c r="I12968" t="s">
        <v>2878</v>
      </c>
      <c r="J12968" s="1" t="s">
        <v>2879</v>
      </c>
      <c r="K12968" s="1" t="s">
        <v>2880</v>
      </c>
    </row>
    <row r="12969" spans="1:11" x14ac:dyDescent="0.2">
      <c r="A12969" s="1" t="s">
        <v>18642</v>
      </c>
      <c r="B12969" s="1" t="s">
        <v>3568</v>
      </c>
      <c r="C12969" t="s">
        <v>18819</v>
      </c>
      <c r="D12969" t="str">
        <f t="shared" si="404"/>
        <v>MADISON METROPOLITAN SCHOOL DISTRICT</v>
      </c>
      <c r="E12969" t="str">
        <f t="shared" si="405"/>
        <v>MADISON METROPOLITAN SCHOOL DISTRICT</v>
      </c>
      <c r="F12969">
        <v>247047</v>
      </c>
      <c r="G12969">
        <v>27624</v>
      </c>
      <c r="H12969">
        <v>3938</v>
      </c>
      <c r="I12969" t="s">
        <v>2878</v>
      </c>
      <c r="J12969" s="1" t="s">
        <v>2879</v>
      </c>
      <c r="K12969" s="1" t="s">
        <v>2880</v>
      </c>
    </row>
    <row r="12970" spans="1:11" x14ac:dyDescent="0.2">
      <c r="A12970" s="1" t="s">
        <v>18642</v>
      </c>
      <c r="B12970" s="1" t="s">
        <v>3570</v>
      </c>
      <c r="C12970" t="s">
        <v>18820</v>
      </c>
      <c r="D12970" t="str">
        <f t="shared" si="404"/>
        <v>MANAWA SCHOOL DISTRICT</v>
      </c>
      <c r="E12970" t="str">
        <f t="shared" si="405"/>
        <v>MANAWA SCHOOL DISTRICT</v>
      </c>
      <c r="F12970">
        <v>4985</v>
      </c>
      <c r="G12970">
        <v>773</v>
      </c>
      <c r="H12970">
        <v>96</v>
      </c>
      <c r="I12970" t="s">
        <v>2878</v>
      </c>
      <c r="J12970" s="1" t="s">
        <v>2879</v>
      </c>
      <c r="K12970" s="1" t="s">
        <v>2880</v>
      </c>
    </row>
    <row r="12971" spans="1:11" x14ac:dyDescent="0.2">
      <c r="A12971" s="1" t="s">
        <v>18642</v>
      </c>
      <c r="B12971" s="1" t="s">
        <v>3810</v>
      </c>
      <c r="C12971" t="s">
        <v>18821</v>
      </c>
      <c r="D12971" t="str">
        <f t="shared" si="404"/>
        <v>MANITOWOC SCHOOL DISTRICT</v>
      </c>
      <c r="E12971" t="str">
        <f t="shared" si="405"/>
        <v>MANITOWOC SCHOOL DISTRICT</v>
      </c>
      <c r="F12971">
        <v>38593</v>
      </c>
      <c r="G12971">
        <v>5738</v>
      </c>
      <c r="H12971">
        <v>701</v>
      </c>
      <c r="I12971" t="s">
        <v>2878</v>
      </c>
      <c r="J12971" s="1" t="s">
        <v>2879</v>
      </c>
      <c r="K12971" s="1" t="s">
        <v>2880</v>
      </c>
    </row>
    <row r="12972" spans="1:11" x14ac:dyDescent="0.2">
      <c r="A12972" s="1" t="s">
        <v>18642</v>
      </c>
      <c r="B12972" s="1" t="s">
        <v>3241</v>
      </c>
      <c r="C12972" t="s">
        <v>18822</v>
      </c>
      <c r="D12972" t="str">
        <f t="shared" si="404"/>
        <v>MAPLE DALE-INDIAN HILL SCHOOL DISTRICT</v>
      </c>
      <c r="E12972" t="str">
        <f t="shared" si="405"/>
        <v>MAPLE DALE-INDIAN HILL SCHOOL DISTRICT</v>
      </c>
      <c r="F12972">
        <v>1816</v>
      </c>
      <c r="G12972">
        <v>248</v>
      </c>
      <c r="H12972">
        <v>37</v>
      </c>
      <c r="I12972" t="s">
        <v>2878</v>
      </c>
      <c r="J12972" s="1" t="s">
        <v>2879</v>
      </c>
      <c r="K12972" s="1" t="s">
        <v>2880</v>
      </c>
    </row>
    <row r="12973" spans="1:11" x14ac:dyDescent="0.2">
      <c r="A12973" s="1" t="s">
        <v>18642</v>
      </c>
      <c r="B12973" s="1" t="s">
        <v>3576</v>
      </c>
      <c r="C12973" t="s">
        <v>18823</v>
      </c>
      <c r="D12973" t="str">
        <f t="shared" si="404"/>
        <v>MAPLE SCHOOL DISTRICT</v>
      </c>
      <c r="E12973" t="str">
        <f t="shared" si="405"/>
        <v>MAPLE SCHOOL DISTRICT</v>
      </c>
      <c r="F12973">
        <v>7885</v>
      </c>
      <c r="G12973">
        <v>1353</v>
      </c>
      <c r="H12973">
        <v>114</v>
      </c>
      <c r="I12973" t="s">
        <v>2878</v>
      </c>
      <c r="J12973" s="1" t="s">
        <v>2879</v>
      </c>
      <c r="K12973" s="1" t="s">
        <v>2880</v>
      </c>
    </row>
    <row r="12974" spans="1:11" x14ac:dyDescent="0.2">
      <c r="A12974" s="1" t="s">
        <v>18642</v>
      </c>
      <c r="B12974" s="1" t="s">
        <v>3813</v>
      </c>
      <c r="C12974" t="s">
        <v>18824</v>
      </c>
      <c r="D12974" t="str">
        <f t="shared" si="404"/>
        <v>MARATHON CITY SCHOOL DISTRICT</v>
      </c>
      <c r="E12974" t="str">
        <f t="shared" si="405"/>
        <v>MARATHON CITY SCHOOL DISTRICT</v>
      </c>
      <c r="F12974">
        <v>4523</v>
      </c>
      <c r="G12974">
        <v>768</v>
      </c>
      <c r="H12974">
        <v>36</v>
      </c>
      <c r="I12974" t="s">
        <v>2878</v>
      </c>
      <c r="J12974" s="1" t="s">
        <v>2879</v>
      </c>
      <c r="K12974" s="1" t="s">
        <v>2880</v>
      </c>
    </row>
    <row r="12975" spans="1:11" x14ac:dyDescent="0.2">
      <c r="A12975" s="1" t="s">
        <v>18642</v>
      </c>
      <c r="B12975" s="1" t="s">
        <v>3814</v>
      </c>
      <c r="C12975" t="s">
        <v>18825</v>
      </c>
      <c r="D12975" t="str">
        <f t="shared" si="404"/>
        <v>MARINETTE SCHOOL DISTRICT</v>
      </c>
      <c r="E12975" t="str">
        <f t="shared" si="405"/>
        <v>MARINETTE SCHOOL DISTRICT</v>
      </c>
      <c r="F12975">
        <v>15099</v>
      </c>
      <c r="G12975">
        <v>2295</v>
      </c>
      <c r="H12975">
        <v>380</v>
      </c>
      <c r="I12975" t="s">
        <v>2878</v>
      </c>
      <c r="J12975" s="1" t="s">
        <v>2879</v>
      </c>
      <c r="K12975" s="1" t="s">
        <v>2880</v>
      </c>
    </row>
    <row r="12976" spans="1:11" x14ac:dyDescent="0.2">
      <c r="A12976" s="1" t="s">
        <v>18642</v>
      </c>
      <c r="B12976" s="1" t="s">
        <v>3816</v>
      </c>
      <c r="C12976" t="s">
        <v>3837</v>
      </c>
      <c r="D12976" t="str">
        <f t="shared" si="404"/>
        <v>MARION SCHOOL DISTRICT</v>
      </c>
      <c r="E12976" t="str">
        <f t="shared" si="405"/>
        <v>MARION SCHOOL DISTRICT</v>
      </c>
      <c r="F12976">
        <v>3977</v>
      </c>
      <c r="G12976">
        <v>605</v>
      </c>
      <c r="H12976">
        <v>153</v>
      </c>
      <c r="I12976" t="s">
        <v>2878</v>
      </c>
      <c r="J12976" s="1" t="s">
        <v>2879</v>
      </c>
      <c r="K12976" s="1" t="s">
        <v>2880</v>
      </c>
    </row>
    <row r="12977" spans="1:11" x14ac:dyDescent="0.2">
      <c r="A12977" s="1" t="s">
        <v>18642</v>
      </c>
      <c r="B12977" s="1" t="s">
        <v>4226</v>
      </c>
      <c r="C12977" t="s">
        <v>18826</v>
      </c>
      <c r="D12977" t="str">
        <f t="shared" si="404"/>
        <v>MARKESAN SCHOOL DISTRICT</v>
      </c>
      <c r="E12977" t="str">
        <f t="shared" si="405"/>
        <v>MARKESAN SCHOOL DISTRICT</v>
      </c>
      <c r="F12977">
        <v>6594</v>
      </c>
      <c r="G12977">
        <v>1239</v>
      </c>
      <c r="H12977">
        <v>250</v>
      </c>
      <c r="I12977" t="s">
        <v>2878</v>
      </c>
      <c r="J12977" s="1" t="s">
        <v>2879</v>
      </c>
      <c r="K12977" s="1" t="s">
        <v>2880</v>
      </c>
    </row>
    <row r="12978" spans="1:11" x14ac:dyDescent="0.2">
      <c r="A12978" s="1" t="s">
        <v>18642</v>
      </c>
      <c r="B12978" s="1" t="s">
        <v>6567</v>
      </c>
      <c r="C12978" t="s">
        <v>11040</v>
      </c>
      <c r="D12978" t="str">
        <f t="shared" si="404"/>
        <v>MARSHALL SCHOOL DISTRICT</v>
      </c>
      <c r="E12978" t="str">
        <f t="shared" si="405"/>
        <v>MARSHALL SCHOOL DISTRICT</v>
      </c>
      <c r="F12978">
        <v>6367</v>
      </c>
      <c r="G12978">
        <v>1264</v>
      </c>
      <c r="H12978">
        <v>212</v>
      </c>
      <c r="I12978" t="s">
        <v>2878</v>
      </c>
      <c r="J12978" s="1" t="s">
        <v>2879</v>
      </c>
      <c r="K12978" s="1" t="s">
        <v>2880</v>
      </c>
    </row>
    <row r="12979" spans="1:11" x14ac:dyDescent="0.2">
      <c r="A12979" s="1" t="s">
        <v>18642</v>
      </c>
      <c r="B12979" s="1" t="s">
        <v>3582</v>
      </c>
      <c r="C12979" t="s">
        <v>9434</v>
      </c>
      <c r="D12979" t="str">
        <f t="shared" si="404"/>
        <v>MARSHFIELD SCHOOL DISTRICT</v>
      </c>
      <c r="E12979" t="str">
        <f t="shared" si="405"/>
        <v>MARSHFIELD SCHOOL DISTRICT</v>
      </c>
      <c r="F12979">
        <v>27373</v>
      </c>
      <c r="G12979">
        <v>4215</v>
      </c>
      <c r="H12979">
        <v>424</v>
      </c>
      <c r="I12979" t="s">
        <v>2878</v>
      </c>
      <c r="J12979" s="1" t="s">
        <v>2879</v>
      </c>
      <c r="K12979" s="1" t="s">
        <v>2880</v>
      </c>
    </row>
    <row r="12980" spans="1:11" x14ac:dyDescent="0.2">
      <c r="A12980" s="1" t="s">
        <v>18642</v>
      </c>
      <c r="B12980" s="1" t="s">
        <v>3584</v>
      </c>
      <c r="C12980" t="s">
        <v>18827</v>
      </c>
      <c r="D12980" t="str">
        <f t="shared" si="404"/>
        <v>MAUSTON SCHOOL DISTRICT</v>
      </c>
      <c r="E12980" t="str">
        <f t="shared" si="405"/>
        <v>MAUSTON SCHOOL DISTRICT</v>
      </c>
      <c r="F12980">
        <v>10088</v>
      </c>
      <c r="G12980">
        <v>1483</v>
      </c>
      <c r="H12980">
        <v>226</v>
      </c>
      <c r="I12980" t="s">
        <v>2878</v>
      </c>
      <c r="J12980" s="1" t="s">
        <v>2879</v>
      </c>
      <c r="K12980" s="1" t="s">
        <v>2880</v>
      </c>
    </row>
    <row r="12981" spans="1:11" x14ac:dyDescent="0.2">
      <c r="A12981" s="1" t="s">
        <v>18642</v>
      </c>
      <c r="B12981" s="1" t="s">
        <v>3586</v>
      </c>
      <c r="C12981" t="s">
        <v>18828</v>
      </c>
      <c r="D12981" t="str">
        <f t="shared" si="404"/>
        <v>MAYVILLE SCHOOL DISTRICT</v>
      </c>
      <c r="E12981" t="str">
        <f t="shared" si="405"/>
        <v>MAYVILLE SCHOOL DISTRICT</v>
      </c>
      <c r="F12981">
        <v>7952</v>
      </c>
      <c r="G12981">
        <v>1301</v>
      </c>
      <c r="H12981">
        <v>130</v>
      </c>
      <c r="I12981" t="s">
        <v>2878</v>
      </c>
      <c r="J12981" s="1" t="s">
        <v>2879</v>
      </c>
      <c r="K12981" s="1" t="s">
        <v>2880</v>
      </c>
    </row>
    <row r="12982" spans="1:11" x14ac:dyDescent="0.2">
      <c r="A12982" s="1" t="s">
        <v>18642</v>
      </c>
      <c r="B12982" s="1" t="s">
        <v>3588</v>
      </c>
      <c r="C12982" t="s">
        <v>18829</v>
      </c>
      <c r="D12982" t="str">
        <f t="shared" si="404"/>
        <v>MCFARLAND SCHOOL DISTRICT</v>
      </c>
      <c r="E12982" t="str">
        <f t="shared" si="405"/>
        <v>MCFARLAND SCHOOL DISTRICT</v>
      </c>
      <c r="F12982">
        <v>11592</v>
      </c>
      <c r="G12982">
        <v>2169</v>
      </c>
      <c r="H12982">
        <v>88</v>
      </c>
      <c r="I12982" t="s">
        <v>2878</v>
      </c>
      <c r="J12982" s="1" t="s">
        <v>2879</v>
      </c>
      <c r="K12982" s="1" t="s">
        <v>2880</v>
      </c>
    </row>
    <row r="12983" spans="1:11" x14ac:dyDescent="0.2">
      <c r="A12983" s="1" t="s">
        <v>18642</v>
      </c>
      <c r="B12983" s="1" t="s">
        <v>3819</v>
      </c>
      <c r="C12983" t="s">
        <v>18830</v>
      </c>
      <c r="D12983" t="str">
        <f t="shared" si="404"/>
        <v>MEDFORD AREA SCHOOL DISTRICT</v>
      </c>
      <c r="E12983" t="str">
        <f t="shared" si="405"/>
        <v>MEDFORD AREA SCHOOL DISTRICT</v>
      </c>
      <c r="F12983">
        <v>14209</v>
      </c>
      <c r="G12983">
        <v>2571</v>
      </c>
      <c r="H12983">
        <v>315</v>
      </c>
      <c r="I12983" t="s">
        <v>2878</v>
      </c>
      <c r="J12983" s="1" t="s">
        <v>2879</v>
      </c>
      <c r="K12983" s="1" t="s">
        <v>2880</v>
      </c>
    </row>
    <row r="12984" spans="1:11" x14ac:dyDescent="0.2">
      <c r="A12984" s="1" t="s">
        <v>18642</v>
      </c>
      <c r="B12984" s="1" t="s">
        <v>4230</v>
      </c>
      <c r="C12984" t="s">
        <v>18831</v>
      </c>
      <c r="D12984" t="str">
        <f t="shared" si="404"/>
        <v>MELLEN SCHOOL DISTRICT</v>
      </c>
      <c r="E12984" t="str">
        <f t="shared" si="405"/>
        <v>MELLEN SCHOOL DISTRICT</v>
      </c>
      <c r="F12984">
        <v>1791</v>
      </c>
      <c r="G12984">
        <v>271</v>
      </c>
      <c r="H12984">
        <v>56</v>
      </c>
      <c r="I12984" t="s">
        <v>2878</v>
      </c>
      <c r="J12984" s="1" t="s">
        <v>2879</v>
      </c>
      <c r="K12984" s="1" t="s">
        <v>2880</v>
      </c>
    </row>
    <row r="12985" spans="1:11" x14ac:dyDescent="0.2">
      <c r="A12985" s="1" t="s">
        <v>18642</v>
      </c>
      <c r="B12985" s="1" t="s">
        <v>3821</v>
      </c>
      <c r="C12985" t="s">
        <v>18832</v>
      </c>
      <c r="D12985" t="str">
        <f t="shared" si="404"/>
        <v>MELROSE-MINDORO SCHOOL DISTRICT</v>
      </c>
      <c r="E12985" t="str">
        <f t="shared" si="405"/>
        <v>MELROSE-MINDORO SCHOOL DISTRICT</v>
      </c>
      <c r="F12985">
        <v>4471</v>
      </c>
      <c r="G12985">
        <v>816</v>
      </c>
      <c r="H12985">
        <v>112</v>
      </c>
      <c r="I12985" t="s">
        <v>2878</v>
      </c>
      <c r="J12985" s="1" t="s">
        <v>2879</v>
      </c>
      <c r="K12985" s="1" t="s">
        <v>2880</v>
      </c>
    </row>
    <row r="12986" spans="1:11" x14ac:dyDescent="0.2">
      <c r="A12986" s="1" t="s">
        <v>18642</v>
      </c>
      <c r="B12986" s="1" t="s">
        <v>3592</v>
      </c>
      <c r="C12986" t="s">
        <v>18833</v>
      </c>
      <c r="D12986" t="str">
        <f t="shared" si="404"/>
        <v>MENASHA SCHOOL DISTRICT</v>
      </c>
      <c r="E12986" t="str">
        <f t="shared" si="405"/>
        <v>MENASHA SCHOOL DISTRICT</v>
      </c>
      <c r="F12986">
        <v>25835</v>
      </c>
      <c r="G12986">
        <v>4058</v>
      </c>
      <c r="H12986">
        <v>650</v>
      </c>
      <c r="I12986" t="s">
        <v>2878</v>
      </c>
      <c r="J12986" s="1" t="s">
        <v>2879</v>
      </c>
      <c r="K12986" s="1" t="s">
        <v>2880</v>
      </c>
    </row>
    <row r="12987" spans="1:11" x14ac:dyDescent="0.2">
      <c r="A12987" s="1" t="s">
        <v>18642</v>
      </c>
      <c r="B12987" s="1" t="s">
        <v>4233</v>
      </c>
      <c r="C12987" t="s">
        <v>18834</v>
      </c>
      <c r="D12987" t="str">
        <f t="shared" si="404"/>
        <v>MENOMINEE INDIAN SCHOOL DISTRICT</v>
      </c>
      <c r="E12987" t="str">
        <f t="shared" si="405"/>
        <v>MENOMINEE INDIAN SCHOOL DISTRICT</v>
      </c>
      <c r="F12987">
        <v>4533</v>
      </c>
      <c r="G12987">
        <v>1069</v>
      </c>
      <c r="H12987">
        <v>423</v>
      </c>
      <c r="I12987" t="s">
        <v>2878</v>
      </c>
      <c r="J12987" s="1" t="s">
        <v>2879</v>
      </c>
      <c r="K12987" s="1" t="s">
        <v>2880</v>
      </c>
    </row>
    <row r="12988" spans="1:11" x14ac:dyDescent="0.2">
      <c r="A12988" s="1" t="s">
        <v>18642</v>
      </c>
      <c r="B12988" s="1" t="s">
        <v>3594</v>
      </c>
      <c r="C12988" t="s">
        <v>18835</v>
      </c>
      <c r="D12988" t="str">
        <f t="shared" si="404"/>
        <v>MENOMONEE FALLS SCHOOL DISTRICT</v>
      </c>
      <c r="E12988" t="str">
        <f t="shared" si="405"/>
        <v>MENOMONEE FALLS SCHOOL DISTRICT</v>
      </c>
      <c r="F12988">
        <v>29559</v>
      </c>
      <c r="G12988">
        <v>4403</v>
      </c>
      <c r="H12988">
        <v>166</v>
      </c>
      <c r="I12988" t="s">
        <v>2878</v>
      </c>
      <c r="J12988" s="1" t="s">
        <v>2879</v>
      </c>
      <c r="K12988" s="1" t="s">
        <v>2880</v>
      </c>
    </row>
    <row r="12989" spans="1:11" x14ac:dyDescent="0.2">
      <c r="A12989" s="1" t="s">
        <v>18642</v>
      </c>
      <c r="B12989" s="1" t="s">
        <v>3596</v>
      </c>
      <c r="C12989" t="s">
        <v>18836</v>
      </c>
      <c r="D12989" t="str">
        <f t="shared" si="404"/>
        <v>MENOMONIE AREA SCHOOL DISTRICT</v>
      </c>
      <c r="E12989" t="str">
        <f t="shared" si="405"/>
        <v>MENOMONIE AREA SCHOOL DISTRICT</v>
      </c>
      <c r="F12989">
        <v>27423</v>
      </c>
      <c r="G12989">
        <v>3389</v>
      </c>
      <c r="H12989">
        <v>469</v>
      </c>
      <c r="I12989" t="s">
        <v>2878</v>
      </c>
      <c r="J12989" s="1" t="s">
        <v>2879</v>
      </c>
      <c r="K12989" s="1" t="s">
        <v>2880</v>
      </c>
    </row>
    <row r="12990" spans="1:11" x14ac:dyDescent="0.2">
      <c r="A12990" s="1" t="s">
        <v>18642</v>
      </c>
      <c r="B12990" s="1" t="s">
        <v>13907</v>
      </c>
      <c r="C12990" t="s">
        <v>18837</v>
      </c>
      <c r="D12990" t="str">
        <f t="shared" si="404"/>
        <v>MEQUON-THIENSVILLE SCHOOL DISTRICT</v>
      </c>
      <c r="E12990" t="str">
        <f t="shared" si="405"/>
        <v>MEQUON-THIENSVILLE SCHOOL DISTRICT</v>
      </c>
      <c r="F12990">
        <v>27027</v>
      </c>
      <c r="G12990">
        <v>4523</v>
      </c>
      <c r="H12990">
        <v>142</v>
      </c>
      <c r="I12990" t="s">
        <v>2878</v>
      </c>
      <c r="J12990" s="1" t="s">
        <v>2879</v>
      </c>
      <c r="K12990" s="1" t="s">
        <v>2880</v>
      </c>
    </row>
    <row r="12991" spans="1:11" x14ac:dyDescent="0.2">
      <c r="A12991" s="1" t="s">
        <v>18642</v>
      </c>
      <c r="B12991" s="1" t="s">
        <v>3824</v>
      </c>
      <c r="C12991" t="s">
        <v>18838</v>
      </c>
      <c r="D12991" t="str">
        <f t="shared" si="404"/>
        <v>MERCER SCHOOL DISTRICT</v>
      </c>
      <c r="E12991" t="str">
        <f t="shared" si="405"/>
        <v>MERCER SCHOOL DISTRICT</v>
      </c>
      <c r="F12991">
        <v>1362</v>
      </c>
      <c r="G12991">
        <v>126</v>
      </c>
      <c r="H12991">
        <v>19</v>
      </c>
      <c r="I12991" t="s">
        <v>2878</v>
      </c>
      <c r="J12991" s="1" t="s">
        <v>2879</v>
      </c>
      <c r="K12991" s="1" t="s">
        <v>2880</v>
      </c>
    </row>
    <row r="12992" spans="1:11" x14ac:dyDescent="0.2">
      <c r="A12992" s="1" t="s">
        <v>18642</v>
      </c>
      <c r="B12992" s="1" t="s">
        <v>7035</v>
      </c>
      <c r="C12992" t="s">
        <v>18839</v>
      </c>
      <c r="D12992" t="str">
        <f t="shared" si="404"/>
        <v>MERRILL AREA SCHOOL DISTRICT</v>
      </c>
      <c r="E12992" t="str">
        <f t="shared" si="405"/>
        <v>MERRILL AREA SCHOOL DISTRICT</v>
      </c>
      <c r="F12992">
        <v>20154</v>
      </c>
      <c r="G12992">
        <v>3066</v>
      </c>
      <c r="H12992">
        <v>349</v>
      </c>
      <c r="I12992" t="s">
        <v>2878</v>
      </c>
      <c r="J12992" s="1" t="s">
        <v>2879</v>
      </c>
      <c r="K12992" s="1" t="s">
        <v>2880</v>
      </c>
    </row>
    <row r="12993" spans="1:11" x14ac:dyDescent="0.2">
      <c r="A12993" s="1" t="s">
        <v>18642</v>
      </c>
      <c r="B12993" s="1" t="s">
        <v>3608</v>
      </c>
      <c r="C12993" t="s">
        <v>18840</v>
      </c>
      <c r="D12993" t="str">
        <f t="shared" si="404"/>
        <v>MERTON COMMUNITY SCHOOL DISTRICT</v>
      </c>
      <c r="E12993" t="str">
        <f t="shared" si="405"/>
        <v>MERTON COMMUNITY SCHOOL DISTRICT</v>
      </c>
      <c r="F12993">
        <v>6596</v>
      </c>
      <c r="G12993">
        <v>982</v>
      </c>
      <c r="H12993">
        <v>66</v>
      </c>
      <c r="I12993" t="s">
        <v>2878</v>
      </c>
      <c r="J12993" s="1" t="s">
        <v>2879</v>
      </c>
      <c r="K12993" s="1" t="s">
        <v>2880</v>
      </c>
    </row>
    <row r="12994" spans="1:11" x14ac:dyDescent="0.2">
      <c r="A12994" s="1" t="s">
        <v>18642</v>
      </c>
      <c r="B12994" s="1" t="s">
        <v>3616</v>
      </c>
      <c r="C12994" t="s">
        <v>18841</v>
      </c>
      <c r="D12994" t="str">
        <f t="shared" si="404"/>
        <v>MIDDLETON-CROSS PLAINS SCHOOL DISTRICT</v>
      </c>
      <c r="E12994" t="str">
        <f t="shared" si="405"/>
        <v>MIDDLETON-CROSS PLAINS SCHOOL DISTRICT</v>
      </c>
      <c r="F12994">
        <v>40801</v>
      </c>
      <c r="G12994">
        <v>7098</v>
      </c>
      <c r="H12994">
        <v>315</v>
      </c>
      <c r="I12994" t="s">
        <v>2878</v>
      </c>
      <c r="J12994" s="1" t="s">
        <v>2879</v>
      </c>
      <c r="K12994" s="1" t="s">
        <v>2880</v>
      </c>
    </row>
    <row r="12995" spans="1:11" x14ac:dyDescent="0.2">
      <c r="A12995" s="1" t="s">
        <v>18642</v>
      </c>
      <c r="B12995" s="1" t="s">
        <v>3620</v>
      </c>
      <c r="C12995" t="s">
        <v>9449</v>
      </c>
      <c r="D12995" t="str">
        <f t="shared" ref="D12995:D13058" si="406">UPPER(C12995)</f>
        <v>MILTON SCHOOL DISTRICT</v>
      </c>
      <c r="E12995" t="str">
        <f t="shared" ref="E12995:E13058" si="407">UPPER(TRIM(C12995))</f>
        <v>MILTON SCHOOL DISTRICT</v>
      </c>
      <c r="F12995">
        <v>19054</v>
      </c>
      <c r="G12995">
        <v>3659</v>
      </c>
      <c r="H12995">
        <v>262</v>
      </c>
      <c r="I12995" t="s">
        <v>2878</v>
      </c>
      <c r="J12995" s="1" t="s">
        <v>2879</v>
      </c>
      <c r="K12995" s="1" t="s">
        <v>2880</v>
      </c>
    </row>
    <row r="12996" spans="1:11" x14ac:dyDescent="0.2">
      <c r="A12996" s="1" t="s">
        <v>18642</v>
      </c>
      <c r="B12996" s="1" t="s">
        <v>3622</v>
      </c>
      <c r="C12996" t="s">
        <v>18842</v>
      </c>
      <c r="D12996" t="str">
        <f t="shared" si="406"/>
        <v>MILWAUKEE SCHOOL DISTRICT</v>
      </c>
      <c r="E12996" t="str">
        <f t="shared" si="407"/>
        <v>MILWAUKEE SCHOOL DISTRICT</v>
      </c>
      <c r="F12996">
        <v>597105</v>
      </c>
      <c r="G12996">
        <v>110915</v>
      </c>
      <c r="H12996">
        <v>37495</v>
      </c>
      <c r="I12996" t="s">
        <v>2878</v>
      </c>
      <c r="J12996" s="1" t="s">
        <v>2879</v>
      </c>
      <c r="K12996" s="1" t="s">
        <v>2880</v>
      </c>
    </row>
    <row r="12997" spans="1:11" x14ac:dyDescent="0.2">
      <c r="A12997" s="1" t="s">
        <v>18642</v>
      </c>
      <c r="B12997" s="1" t="s">
        <v>8558</v>
      </c>
      <c r="C12997" t="s">
        <v>18843</v>
      </c>
      <c r="D12997" t="str">
        <f t="shared" si="406"/>
        <v>MINERAL POINT SCHOOL DISTRICT</v>
      </c>
      <c r="E12997" t="str">
        <f t="shared" si="407"/>
        <v>MINERAL POINT SCHOOL DISTRICT</v>
      </c>
      <c r="F12997">
        <v>4260</v>
      </c>
      <c r="G12997">
        <v>725</v>
      </c>
      <c r="H12997">
        <v>88</v>
      </c>
      <c r="I12997" t="s">
        <v>2878</v>
      </c>
      <c r="J12997" s="1" t="s">
        <v>2879</v>
      </c>
      <c r="K12997" s="1" t="s">
        <v>2880</v>
      </c>
    </row>
    <row r="12998" spans="1:11" x14ac:dyDescent="0.2">
      <c r="A12998" s="1" t="s">
        <v>18642</v>
      </c>
      <c r="B12998" s="1" t="s">
        <v>4252</v>
      </c>
      <c r="C12998" t="s">
        <v>18844</v>
      </c>
      <c r="D12998" t="str">
        <f t="shared" si="406"/>
        <v>MINOCQUA JOINT NO. 1 SCHOOL DISTRICT</v>
      </c>
      <c r="E12998" t="str">
        <f t="shared" si="407"/>
        <v>MINOCQUA JOINT NO. 1 SCHOOL DISTRICT</v>
      </c>
      <c r="F12998">
        <v>6696</v>
      </c>
      <c r="G12998">
        <v>480</v>
      </c>
      <c r="H12998">
        <v>55</v>
      </c>
      <c r="I12998" t="s">
        <v>2878</v>
      </c>
      <c r="J12998" s="1" t="s">
        <v>2879</v>
      </c>
      <c r="K12998" s="1" t="s">
        <v>2880</v>
      </c>
    </row>
    <row r="12999" spans="1:11" x14ac:dyDescent="0.2">
      <c r="A12999" s="1" t="s">
        <v>18642</v>
      </c>
      <c r="B12999" s="1" t="s">
        <v>3849</v>
      </c>
      <c r="C12999" t="s">
        <v>18845</v>
      </c>
      <c r="D12999" t="str">
        <f t="shared" si="406"/>
        <v>MISHICOT SCHOOL DISTRICT</v>
      </c>
      <c r="E12999" t="str">
        <f t="shared" si="407"/>
        <v>MISHICOT SCHOOL DISTRICT</v>
      </c>
      <c r="F12999">
        <v>6081</v>
      </c>
      <c r="G12999">
        <v>996</v>
      </c>
      <c r="H12999">
        <v>82</v>
      </c>
      <c r="I12999" t="s">
        <v>2878</v>
      </c>
      <c r="J12999" s="1" t="s">
        <v>2879</v>
      </c>
      <c r="K12999" s="1" t="s">
        <v>2880</v>
      </c>
    </row>
    <row r="13000" spans="1:11" x14ac:dyDescent="0.2">
      <c r="A13000" s="1" t="s">
        <v>18642</v>
      </c>
      <c r="B13000" s="1" t="s">
        <v>3852</v>
      </c>
      <c r="C13000" t="s">
        <v>18846</v>
      </c>
      <c r="D13000" t="str">
        <f t="shared" si="406"/>
        <v>MONDOVI SCHOOL DISTRICT</v>
      </c>
      <c r="E13000" t="str">
        <f t="shared" si="407"/>
        <v>MONDOVI SCHOOL DISTRICT</v>
      </c>
      <c r="F13000">
        <v>5676</v>
      </c>
      <c r="G13000">
        <v>999</v>
      </c>
      <c r="H13000">
        <v>156</v>
      </c>
      <c r="I13000" t="s">
        <v>2878</v>
      </c>
      <c r="J13000" s="1" t="s">
        <v>2879</v>
      </c>
      <c r="K13000" s="1" t="s">
        <v>2880</v>
      </c>
    </row>
    <row r="13001" spans="1:11" x14ac:dyDescent="0.2">
      <c r="A13001" s="1" t="s">
        <v>18642</v>
      </c>
      <c r="B13001" s="1" t="s">
        <v>4255</v>
      </c>
      <c r="C13001" t="s">
        <v>18847</v>
      </c>
      <c r="D13001" t="str">
        <f t="shared" si="406"/>
        <v>MONONA GROVE SCHOOL DISTRICT</v>
      </c>
      <c r="E13001" t="str">
        <f t="shared" si="407"/>
        <v>MONONA GROVE SCHOOL DISTRICT</v>
      </c>
      <c r="F13001">
        <v>18334</v>
      </c>
      <c r="G13001">
        <v>3114</v>
      </c>
      <c r="H13001">
        <v>163</v>
      </c>
      <c r="I13001" t="s">
        <v>2878</v>
      </c>
      <c r="J13001" s="1" t="s">
        <v>2879</v>
      </c>
      <c r="K13001" s="1" t="s">
        <v>2880</v>
      </c>
    </row>
    <row r="13002" spans="1:11" x14ac:dyDescent="0.2">
      <c r="A13002" s="1" t="s">
        <v>18642</v>
      </c>
      <c r="B13002" s="1" t="s">
        <v>3854</v>
      </c>
      <c r="C13002" t="s">
        <v>5984</v>
      </c>
      <c r="D13002" t="str">
        <f t="shared" si="406"/>
        <v>MONROE SCHOOL DISTRICT</v>
      </c>
      <c r="E13002" t="str">
        <f t="shared" si="407"/>
        <v>MONROE SCHOOL DISTRICT</v>
      </c>
      <c r="F13002">
        <v>15845</v>
      </c>
      <c r="G13002">
        <v>2536</v>
      </c>
      <c r="H13002">
        <v>280</v>
      </c>
      <c r="I13002" t="s">
        <v>2878</v>
      </c>
      <c r="J13002" s="1" t="s">
        <v>2879</v>
      </c>
      <c r="K13002" s="1" t="s">
        <v>2880</v>
      </c>
    </row>
    <row r="13003" spans="1:11" x14ac:dyDescent="0.2">
      <c r="A13003" s="1" t="s">
        <v>18642</v>
      </c>
      <c r="B13003" s="1" t="s">
        <v>4259</v>
      </c>
      <c r="C13003" t="s">
        <v>18848</v>
      </c>
      <c r="D13003" t="str">
        <f t="shared" si="406"/>
        <v>MONTELLO SCHOOL DISTRICT</v>
      </c>
      <c r="E13003" t="str">
        <f t="shared" si="407"/>
        <v>MONTELLO SCHOOL DISTRICT</v>
      </c>
      <c r="F13003">
        <v>6074</v>
      </c>
      <c r="G13003">
        <v>856</v>
      </c>
      <c r="H13003">
        <v>171</v>
      </c>
      <c r="I13003" t="s">
        <v>2878</v>
      </c>
      <c r="J13003" s="1" t="s">
        <v>2879</v>
      </c>
      <c r="K13003" s="1" t="s">
        <v>2880</v>
      </c>
    </row>
    <row r="13004" spans="1:11" x14ac:dyDescent="0.2">
      <c r="A13004" s="1" t="s">
        <v>18642</v>
      </c>
      <c r="B13004" s="1" t="s">
        <v>8573</v>
      </c>
      <c r="C13004" t="s">
        <v>3855</v>
      </c>
      <c r="D13004" t="str">
        <f t="shared" si="406"/>
        <v>MONTICELLO SCHOOL DISTRICT</v>
      </c>
      <c r="E13004" t="str">
        <f t="shared" si="407"/>
        <v>MONTICELLO SCHOOL DISTRICT</v>
      </c>
      <c r="F13004">
        <v>2485</v>
      </c>
      <c r="G13004">
        <v>405</v>
      </c>
      <c r="H13004">
        <v>22</v>
      </c>
      <c r="I13004" t="s">
        <v>2878</v>
      </c>
      <c r="J13004" s="1" t="s">
        <v>2879</v>
      </c>
      <c r="K13004" s="1" t="s">
        <v>2880</v>
      </c>
    </row>
    <row r="13005" spans="1:11" x14ac:dyDescent="0.2">
      <c r="A13005" s="1" t="s">
        <v>18642</v>
      </c>
      <c r="B13005" s="1" t="s">
        <v>6596</v>
      </c>
      <c r="C13005" t="s">
        <v>18849</v>
      </c>
      <c r="D13005" t="str">
        <f t="shared" si="406"/>
        <v>MOSINEE SCHOOL DISTRICT</v>
      </c>
      <c r="E13005" t="str">
        <f t="shared" si="407"/>
        <v>MOSINEE SCHOOL DISTRICT</v>
      </c>
      <c r="F13005">
        <v>12183</v>
      </c>
      <c r="G13005">
        <v>2127</v>
      </c>
      <c r="H13005">
        <v>172</v>
      </c>
      <c r="I13005" t="s">
        <v>2878</v>
      </c>
      <c r="J13005" s="1" t="s">
        <v>2879</v>
      </c>
      <c r="K13005" s="1" t="s">
        <v>2880</v>
      </c>
    </row>
    <row r="13006" spans="1:11" x14ac:dyDescent="0.2">
      <c r="A13006" s="1" t="s">
        <v>18642</v>
      </c>
      <c r="B13006" s="1" t="s">
        <v>3856</v>
      </c>
      <c r="C13006" t="s">
        <v>18850</v>
      </c>
      <c r="D13006" t="str">
        <f t="shared" si="406"/>
        <v>MOUNT HOREB AREA SCHOOL DISTRICT</v>
      </c>
      <c r="E13006" t="str">
        <f t="shared" si="407"/>
        <v>MOUNT HOREB AREA SCHOOL DISTRICT</v>
      </c>
      <c r="F13006">
        <v>13192</v>
      </c>
      <c r="G13006">
        <v>2656</v>
      </c>
      <c r="H13006">
        <v>143</v>
      </c>
      <c r="I13006" t="s">
        <v>2878</v>
      </c>
      <c r="J13006" s="1" t="s">
        <v>2879</v>
      </c>
      <c r="K13006" s="1" t="s">
        <v>2880</v>
      </c>
    </row>
    <row r="13007" spans="1:11" x14ac:dyDescent="0.2">
      <c r="A13007" s="1" t="s">
        <v>18642</v>
      </c>
      <c r="B13007" s="1" t="s">
        <v>10269</v>
      </c>
      <c r="C13007" t="s">
        <v>18851</v>
      </c>
      <c r="D13007" t="str">
        <f t="shared" si="406"/>
        <v>MUKWONAGO SCHOOL DISTRICT</v>
      </c>
      <c r="E13007" t="str">
        <f t="shared" si="407"/>
        <v>MUKWONAGO SCHOOL DISTRICT</v>
      </c>
      <c r="F13007">
        <v>29368</v>
      </c>
      <c r="G13007">
        <v>5268</v>
      </c>
      <c r="H13007">
        <v>206</v>
      </c>
      <c r="I13007" t="s">
        <v>2878</v>
      </c>
      <c r="J13007" s="1" t="s">
        <v>2879</v>
      </c>
      <c r="K13007" s="1" t="s">
        <v>2880</v>
      </c>
    </row>
    <row r="13008" spans="1:11" x14ac:dyDescent="0.2">
      <c r="A13008" s="1" t="s">
        <v>18642</v>
      </c>
      <c r="B13008" s="1" t="s">
        <v>3862</v>
      </c>
      <c r="C13008" t="s">
        <v>18852</v>
      </c>
      <c r="D13008" t="str">
        <f t="shared" si="406"/>
        <v>MUSKEGO-NORWAY SCHOOL DISTRICT</v>
      </c>
      <c r="E13008" t="str">
        <f t="shared" si="407"/>
        <v>MUSKEGO-NORWAY SCHOOL DISTRICT</v>
      </c>
      <c r="F13008">
        <v>29723</v>
      </c>
      <c r="G13008">
        <v>5307</v>
      </c>
      <c r="H13008">
        <v>246</v>
      </c>
      <c r="I13008" t="s">
        <v>2878</v>
      </c>
      <c r="J13008" s="1" t="s">
        <v>2879</v>
      </c>
      <c r="K13008" s="1" t="s">
        <v>2880</v>
      </c>
    </row>
    <row r="13009" spans="1:11" x14ac:dyDescent="0.2">
      <c r="A13009" s="1" t="s">
        <v>18642</v>
      </c>
      <c r="B13009" s="1" t="s">
        <v>4268</v>
      </c>
      <c r="C13009" t="s">
        <v>18853</v>
      </c>
      <c r="D13009" t="str">
        <f t="shared" si="406"/>
        <v>NECEDAH AREA SCHOOL DISTRICT</v>
      </c>
      <c r="E13009" t="str">
        <f t="shared" si="407"/>
        <v>NECEDAH AREA SCHOOL DISTRICT</v>
      </c>
      <c r="F13009">
        <v>4546</v>
      </c>
      <c r="G13009">
        <v>755</v>
      </c>
      <c r="H13009">
        <v>157</v>
      </c>
      <c r="I13009" t="s">
        <v>2878</v>
      </c>
      <c r="J13009" s="1" t="s">
        <v>2879</v>
      </c>
      <c r="K13009" s="1" t="s">
        <v>2880</v>
      </c>
    </row>
    <row r="13010" spans="1:11" x14ac:dyDescent="0.2">
      <c r="A13010" s="1" t="s">
        <v>18642</v>
      </c>
      <c r="B13010" s="1" t="s">
        <v>3957</v>
      </c>
      <c r="C13010" t="s">
        <v>18854</v>
      </c>
      <c r="D13010" t="str">
        <f t="shared" si="406"/>
        <v>NEENAH SCHOOL DISTRICT</v>
      </c>
      <c r="E13010" t="str">
        <f t="shared" si="407"/>
        <v>NEENAH SCHOOL DISTRICT</v>
      </c>
      <c r="F13010">
        <v>44162</v>
      </c>
      <c r="G13010">
        <v>7645</v>
      </c>
      <c r="H13010">
        <v>630</v>
      </c>
      <c r="I13010" t="s">
        <v>2878</v>
      </c>
      <c r="J13010" s="1" t="s">
        <v>2879</v>
      </c>
      <c r="K13010" s="1" t="s">
        <v>2880</v>
      </c>
    </row>
    <row r="13011" spans="1:11" x14ac:dyDescent="0.2">
      <c r="A13011" s="1" t="s">
        <v>18642</v>
      </c>
      <c r="B13011" s="1" t="s">
        <v>4273</v>
      </c>
      <c r="C13011" t="s">
        <v>18855</v>
      </c>
      <c r="D13011" t="str">
        <f t="shared" si="406"/>
        <v>NEILLSVILLE SCHOOL DISTRICT</v>
      </c>
      <c r="E13011" t="str">
        <f t="shared" si="407"/>
        <v>NEILLSVILLE SCHOOL DISTRICT</v>
      </c>
      <c r="F13011">
        <v>6417</v>
      </c>
      <c r="G13011">
        <v>1122</v>
      </c>
      <c r="H13011">
        <v>181</v>
      </c>
      <c r="I13011" t="s">
        <v>2878</v>
      </c>
      <c r="J13011" s="1" t="s">
        <v>2879</v>
      </c>
      <c r="K13011" s="1" t="s">
        <v>2880</v>
      </c>
    </row>
    <row r="13012" spans="1:11" x14ac:dyDescent="0.2">
      <c r="A13012" s="1" t="s">
        <v>18642</v>
      </c>
      <c r="B13012" s="1" t="s">
        <v>3870</v>
      </c>
      <c r="C13012" t="s">
        <v>18856</v>
      </c>
      <c r="D13012" t="str">
        <f t="shared" si="406"/>
        <v>NEKOOSA SCHOOL DISTRICT</v>
      </c>
      <c r="E13012" t="str">
        <f t="shared" si="407"/>
        <v>NEKOOSA SCHOOL DISTRICT</v>
      </c>
      <c r="F13012">
        <v>8895</v>
      </c>
      <c r="G13012">
        <v>1341</v>
      </c>
      <c r="H13012">
        <v>189</v>
      </c>
      <c r="I13012" t="s">
        <v>2878</v>
      </c>
      <c r="J13012" s="1" t="s">
        <v>2879</v>
      </c>
      <c r="K13012" s="1" t="s">
        <v>2880</v>
      </c>
    </row>
    <row r="13013" spans="1:11" x14ac:dyDescent="0.2">
      <c r="A13013" s="1" t="s">
        <v>18642</v>
      </c>
      <c r="B13013" s="1" t="s">
        <v>3872</v>
      </c>
      <c r="C13013" t="s">
        <v>18857</v>
      </c>
      <c r="D13013" t="str">
        <f t="shared" si="406"/>
        <v>NEOSHO JOINT NO. 3 SCHOOL DISTRICT</v>
      </c>
      <c r="E13013" t="str">
        <f t="shared" si="407"/>
        <v>NEOSHO JOINT NO. 3 SCHOOL DISTRICT</v>
      </c>
      <c r="F13013">
        <v>1982</v>
      </c>
      <c r="G13013">
        <v>205</v>
      </c>
      <c r="H13013">
        <v>23</v>
      </c>
      <c r="I13013" t="s">
        <v>2878</v>
      </c>
      <c r="J13013" s="1" t="s">
        <v>2879</v>
      </c>
      <c r="K13013" s="1" t="s">
        <v>2880</v>
      </c>
    </row>
    <row r="13014" spans="1:11" x14ac:dyDescent="0.2">
      <c r="A13014" s="1" t="s">
        <v>18642</v>
      </c>
      <c r="B13014" s="1" t="s">
        <v>3874</v>
      </c>
      <c r="C13014" t="s">
        <v>18858</v>
      </c>
      <c r="D13014" t="str">
        <f t="shared" si="406"/>
        <v>NEW AUBURN SCHOOL DISTRICT</v>
      </c>
      <c r="E13014" t="str">
        <f t="shared" si="407"/>
        <v>NEW AUBURN SCHOOL DISTRICT</v>
      </c>
      <c r="F13014">
        <v>1833</v>
      </c>
      <c r="G13014">
        <v>334</v>
      </c>
      <c r="H13014">
        <v>56</v>
      </c>
      <c r="I13014" t="s">
        <v>2878</v>
      </c>
      <c r="J13014" s="1" t="s">
        <v>2879</v>
      </c>
      <c r="K13014" s="1" t="s">
        <v>2880</v>
      </c>
    </row>
    <row r="13015" spans="1:11" x14ac:dyDescent="0.2">
      <c r="A13015" s="1" t="s">
        <v>18642</v>
      </c>
      <c r="B13015" s="1" t="s">
        <v>6626</v>
      </c>
      <c r="C13015" t="s">
        <v>18859</v>
      </c>
      <c r="D13015" t="str">
        <f t="shared" si="406"/>
        <v>NEW BERLIN SCHOOL DISTRICT</v>
      </c>
      <c r="E13015" t="str">
        <f t="shared" si="407"/>
        <v>NEW BERLIN SCHOOL DISTRICT</v>
      </c>
      <c r="F13015">
        <v>35874</v>
      </c>
      <c r="G13015">
        <v>5421</v>
      </c>
      <c r="H13015">
        <v>168</v>
      </c>
      <c r="I13015" t="s">
        <v>2878</v>
      </c>
      <c r="J13015" s="1" t="s">
        <v>2879</v>
      </c>
      <c r="K13015" s="1" t="s">
        <v>2880</v>
      </c>
    </row>
    <row r="13016" spans="1:11" x14ac:dyDescent="0.2">
      <c r="A13016" s="1" t="s">
        <v>18642</v>
      </c>
      <c r="B13016" s="1" t="s">
        <v>7921</v>
      </c>
      <c r="C13016" t="s">
        <v>18860</v>
      </c>
      <c r="D13016" t="str">
        <f t="shared" si="406"/>
        <v>NEW GLARUS SCHOOL DISTRICT</v>
      </c>
      <c r="E13016" t="str">
        <f t="shared" si="407"/>
        <v>NEW GLARUS SCHOOL DISTRICT</v>
      </c>
      <c r="F13016">
        <v>4725</v>
      </c>
      <c r="G13016">
        <v>870</v>
      </c>
      <c r="H13016">
        <v>43</v>
      </c>
      <c r="I13016" t="s">
        <v>2878</v>
      </c>
      <c r="J13016" s="1" t="s">
        <v>2879</v>
      </c>
      <c r="K13016" s="1" t="s">
        <v>2880</v>
      </c>
    </row>
    <row r="13017" spans="1:11" x14ac:dyDescent="0.2">
      <c r="A13017" s="1" t="s">
        <v>18642</v>
      </c>
      <c r="B13017" s="1" t="s">
        <v>6608</v>
      </c>
      <c r="C13017" t="s">
        <v>18861</v>
      </c>
      <c r="D13017" t="str">
        <f t="shared" si="406"/>
        <v>NEW HOLSTEIN SCHOOL DISTRICT</v>
      </c>
      <c r="E13017" t="str">
        <f t="shared" si="407"/>
        <v>NEW HOLSTEIN SCHOOL DISTRICT</v>
      </c>
      <c r="F13017">
        <v>9484</v>
      </c>
      <c r="G13017">
        <v>1549</v>
      </c>
      <c r="H13017">
        <v>92</v>
      </c>
      <c r="I13017" t="s">
        <v>2878</v>
      </c>
      <c r="J13017" s="1" t="s">
        <v>2879</v>
      </c>
      <c r="K13017" s="1" t="s">
        <v>2880</v>
      </c>
    </row>
    <row r="13018" spans="1:11" x14ac:dyDescent="0.2">
      <c r="A13018" s="1" t="s">
        <v>18642</v>
      </c>
      <c r="B13018" s="1" t="s">
        <v>3878</v>
      </c>
      <c r="C13018" t="s">
        <v>18862</v>
      </c>
      <c r="D13018" t="str">
        <f t="shared" si="406"/>
        <v>NEW LISBON SCHOOL DISTRICT</v>
      </c>
      <c r="E13018" t="str">
        <f t="shared" si="407"/>
        <v>NEW LISBON SCHOOL DISTRICT</v>
      </c>
      <c r="F13018">
        <v>5131</v>
      </c>
      <c r="G13018">
        <v>643</v>
      </c>
      <c r="H13018">
        <v>108</v>
      </c>
      <c r="I13018" t="s">
        <v>2878</v>
      </c>
      <c r="J13018" s="1" t="s">
        <v>2879</v>
      </c>
      <c r="K13018" s="1" t="s">
        <v>2880</v>
      </c>
    </row>
    <row r="13019" spans="1:11" x14ac:dyDescent="0.2">
      <c r="A13019" s="1" t="s">
        <v>18642</v>
      </c>
      <c r="B13019" s="1" t="s">
        <v>7925</v>
      </c>
      <c r="C13019" t="s">
        <v>5992</v>
      </c>
      <c r="D13019" t="str">
        <f t="shared" si="406"/>
        <v>NEW LONDON SCHOOL DISTRICT</v>
      </c>
      <c r="E13019" t="str">
        <f t="shared" si="407"/>
        <v>NEW LONDON SCHOOL DISTRICT</v>
      </c>
      <c r="F13019">
        <v>16080</v>
      </c>
      <c r="G13019">
        <v>2732</v>
      </c>
      <c r="H13019">
        <v>230</v>
      </c>
      <c r="I13019" t="s">
        <v>2878</v>
      </c>
      <c r="J13019" s="1" t="s">
        <v>2879</v>
      </c>
      <c r="K13019" s="1" t="s">
        <v>2880</v>
      </c>
    </row>
    <row r="13020" spans="1:11" x14ac:dyDescent="0.2">
      <c r="A13020" s="1" t="s">
        <v>18642</v>
      </c>
      <c r="B13020" s="1" t="s">
        <v>4278</v>
      </c>
      <c r="C13020" t="s">
        <v>18863</v>
      </c>
      <c r="D13020" t="str">
        <f t="shared" si="406"/>
        <v>NEW RICHMOND SCHOOL DISTRICT</v>
      </c>
      <c r="E13020" t="str">
        <f t="shared" si="407"/>
        <v>NEW RICHMOND SCHOOL DISTRICT</v>
      </c>
      <c r="F13020">
        <v>17461</v>
      </c>
      <c r="G13020">
        <v>3300</v>
      </c>
      <c r="H13020">
        <v>213</v>
      </c>
      <c r="I13020" t="s">
        <v>2878</v>
      </c>
      <c r="J13020" s="1" t="s">
        <v>2879</v>
      </c>
      <c r="K13020" s="1" t="s">
        <v>2880</v>
      </c>
    </row>
    <row r="13021" spans="1:11" x14ac:dyDescent="0.2">
      <c r="A13021" s="1" t="s">
        <v>18642</v>
      </c>
      <c r="B13021" s="1" t="s">
        <v>3880</v>
      </c>
      <c r="C13021" t="s">
        <v>18864</v>
      </c>
      <c r="D13021" t="str">
        <f t="shared" si="406"/>
        <v>NIAGARA SCHOOL DISTRICT</v>
      </c>
      <c r="E13021" t="str">
        <f t="shared" si="407"/>
        <v>NIAGARA SCHOOL DISTRICT</v>
      </c>
      <c r="F13021">
        <v>2402</v>
      </c>
      <c r="G13021">
        <v>395</v>
      </c>
      <c r="H13021">
        <v>63</v>
      </c>
      <c r="I13021" t="s">
        <v>2878</v>
      </c>
      <c r="J13021" s="1" t="s">
        <v>2879</v>
      </c>
      <c r="K13021" s="1" t="s">
        <v>2880</v>
      </c>
    </row>
    <row r="13022" spans="1:11" x14ac:dyDescent="0.2">
      <c r="A13022" s="1" t="s">
        <v>18642</v>
      </c>
      <c r="B13022" s="1" t="s">
        <v>4119</v>
      </c>
      <c r="C13022" t="s">
        <v>18865</v>
      </c>
      <c r="D13022" t="str">
        <f t="shared" si="406"/>
        <v>NICOLET UNION HIGH SCHOOL DISTRICT</v>
      </c>
      <c r="E13022" t="str">
        <f t="shared" si="407"/>
        <v>NICOLET UNION HIGH SCHOOL DISTRICT</v>
      </c>
      <c r="F13022">
        <v>25577</v>
      </c>
      <c r="G13022">
        <v>1345</v>
      </c>
      <c r="H13022">
        <v>88</v>
      </c>
      <c r="I13022" t="s">
        <v>2878</v>
      </c>
      <c r="J13022" s="1" t="s">
        <v>2879</v>
      </c>
      <c r="K13022" s="1" t="s">
        <v>2880</v>
      </c>
    </row>
    <row r="13023" spans="1:11" x14ac:dyDescent="0.2">
      <c r="A13023" s="1" t="s">
        <v>18642</v>
      </c>
      <c r="B13023" s="1" t="s">
        <v>4281</v>
      </c>
      <c r="C13023" t="s">
        <v>18866</v>
      </c>
      <c r="D13023" t="str">
        <f t="shared" si="406"/>
        <v>NORRIS SCHOOL DISTRICT</v>
      </c>
      <c r="E13023" t="str">
        <f t="shared" si="407"/>
        <v>NORRIS SCHOOL DISTRICT</v>
      </c>
      <c r="F13023">
        <v>134</v>
      </c>
      <c r="G13023">
        <v>69</v>
      </c>
      <c r="H13023">
        <v>2</v>
      </c>
      <c r="I13023" t="s">
        <v>2878</v>
      </c>
      <c r="J13023" s="1" t="s">
        <v>2879</v>
      </c>
      <c r="K13023" s="1" t="s">
        <v>2880</v>
      </c>
    </row>
    <row r="13024" spans="1:11" x14ac:dyDescent="0.2">
      <c r="A13024" s="1" t="s">
        <v>18642</v>
      </c>
      <c r="B13024" s="1" t="s">
        <v>3953</v>
      </c>
      <c r="C13024" t="s">
        <v>18867</v>
      </c>
      <c r="D13024" t="str">
        <f t="shared" si="406"/>
        <v>NORTH CAPE SCHOOL DISTRICT</v>
      </c>
      <c r="E13024" t="str">
        <f t="shared" si="407"/>
        <v>NORTH CAPE SCHOOL DISTRICT</v>
      </c>
      <c r="F13024">
        <v>807</v>
      </c>
      <c r="G13024">
        <v>76</v>
      </c>
      <c r="H13024">
        <v>9</v>
      </c>
      <c r="I13024" t="s">
        <v>2878</v>
      </c>
      <c r="J13024" s="1" t="s">
        <v>2879</v>
      </c>
      <c r="K13024" s="1" t="s">
        <v>2880</v>
      </c>
    </row>
    <row r="13025" spans="1:11" x14ac:dyDescent="0.2">
      <c r="A13025" s="1" t="s">
        <v>18642</v>
      </c>
      <c r="B13025" s="1" t="s">
        <v>3710</v>
      </c>
      <c r="C13025" t="s">
        <v>18868</v>
      </c>
      <c r="D13025" t="str">
        <f t="shared" si="406"/>
        <v>NORTH CRAWFORD SCHOOL DISTRICT</v>
      </c>
      <c r="E13025" t="str">
        <f t="shared" si="407"/>
        <v>NORTH CRAWFORD SCHOOL DISTRICT</v>
      </c>
      <c r="F13025">
        <v>3035</v>
      </c>
      <c r="G13025">
        <v>491</v>
      </c>
      <c r="H13025">
        <v>110</v>
      </c>
      <c r="I13025" t="s">
        <v>2878</v>
      </c>
      <c r="J13025" s="1" t="s">
        <v>2879</v>
      </c>
      <c r="K13025" s="1" t="s">
        <v>2880</v>
      </c>
    </row>
    <row r="13026" spans="1:11" x14ac:dyDescent="0.2">
      <c r="A13026" s="1" t="s">
        <v>18642</v>
      </c>
      <c r="B13026" s="1" t="s">
        <v>4283</v>
      </c>
      <c r="C13026" t="s">
        <v>18869</v>
      </c>
      <c r="D13026" t="str">
        <f t="shared" si="406"/>
        <v>NORTH FOND DU LAC SCHOOL DISTRICT</v>
      </c>
      <c r="E13026" t="str">
        <f t="shared" si="407"/>
        <v>NORTH FOND DU LAC SCHOOL DISTRICT</v>
      </c>
      <c r="F13026">
        <v>7986</v>
      </c>
      <c r="G13026">
        <v>1309</v>
      </c>
      <c r="H13026">
        <v>125</v>
      </c>
      <c r="I13026" t="s">
        <v>2878</v>
      </c>
      <c r="J13026" s="1" t="s">
        <v>2879</v>
      </c>
      <c r="K13026" s="1" t="s">
        <v>2880</v>
      </c>
    </row>
    <row r="13027" spans="1:11" x14ac:dyDescent="0.2">
      <c r="A13027" s="1" t="s">
        <v>18642</v>
      </c>
      <c r="B13027" s="1" t="s">
        <v>4239</v>
      </c>
      <c r="C13027" t="s">
        <v>18870</v>
      </c>
      <c r="D13027" t="str">
        <f t="shared" si="406"/>
        <v>NORTH LAKE SCHOOL DISTRICT</v>
      </c>
      <c r="E13027" t="str">
        <f t="shared" si="407"/>
        <v>NORTH LAKE SCHOOL DISTRICT</v>
      </c>
      <c r="F13027">
        <v>2830</v>
      </c>
      <c r="G13027">
        <v>366</v>
      </c>
      <c r="H13027">
        <v>5</v>
      </c>
      <c r="I13027" t="s">
        <v>2878</v>
      </c>
      <c r="J13027" s="1" t="s">
        <v>2879</v>
      </c>
      <c r="K13027" s="1" t="s">
        <v>2880</v>
      </c>
    </row>
    <row r="13028" spans="1:11" x14ac:dyDescent="0.2">
      <c r="A13028" s="1" t="s">
        <v>18642</v>
      </c>
      <c r="B13028" s="1" t="s">
        <v>2983</v>
      </c>
      <c r="C13028" t="s">
        <v>18871</v>
      </c>
      <c r="D13028" t="str">
        <f t="shared" si="406"/>
        <v>NORTH LAKELAND SCHOOL DISTRICT</v>
      </c>
      <c r="E13028" t="str">
        <f t="shared" si="407"/>
        <v>NORTH LAKELAND SCHOOL DISTRICT</v>
      </c>
      <c r="F13028">
        <v>2514</v>
      </c>
      <c r="G13028">
        <v>143</v>
      </c>
      <c r="H13028">
        <v>18</v>
      </c>
      <c r="I13028" t="s">
        <v>2878</v>
      </c>
      <c r="J13028" s="1" t="s">
        <v>2879</v>
      </c>
      <c r="K13028" s="1" t="s">
        <v>2880</v>
      </c>
    </row>
    <row r="13029" spans="1:11" x14ac:dyDescent="0.2">
      <c r="A13029" s="1" t="s">
        <v>18642</v>
      </c>
      <c r="B13029" s="1" t="s">
        <v>3703</v>
      </c>
      <c r="C13029" t="s">
        <v>18872</v>
      </c>
      <c r="D13029" t="str">
        <f t="shared" si="406"/>
        <v>NORTHERN OZAUKEE SCHOOL DISTRICT</v>
      </c>
      <c r="E13029" t="str">
        <f t="shared" si="407"/>
        <v>NORTHERN OZAUKEE SCHOOL DISTRICT</v>
      </c>
      <c r="F13029">
        <v>5725</v>
      </c>
      <c r="G13029">
        <v>956</v>
      </c>
      <c r="H13029">
        <v>39</v>
      </c>
      <c r="I13029" t="s">
        <v>2878</v>
      </c>
      <c r="J13029" s="1" t="s">
        <v>2879</v>
      </c>
      <c r="K13029" s="1" t="s">
        <v>2880</v>
      </c>
    </row>
    <row r="13030" spans="1:11" x14ac:dyDescent="0.2">
      <c r="A13030" s="1" t="s">
        <v>18642</v>
      </c>
      <c r="B13030" s="1" t="s">
        <v>15776</v>
      </c>
      <c r="C13030" t="s">
        <v>18873</v>
      </c>
      <c r="D13030" t="str">
        <f t="shared" si="406"/>
        <v>NORTHLAND PINES SCHOOL DISTRICT</v>
      </c>
      <c r="E13030" t="str">
        <f t="shared" si="407"/>
        <v>NORTHLAND PINES SCHOOL DISTRICT</v>
      </c>
      <c r="F13030">
        <v>11339</v>
      </c>
      <c r="G13030">
        <v>1280</v>
      </c>
      <c r="H13030">
        <v>182</v>
      </c>
      <c r="I13030" t="s">
        <v>2878</v>
      </c>
      <c r="J13030" s="1" t="s">
        <v>2879</v>
      </c>
      <c r="K13030" s="1" t="s">
        <v>2880</v>
      </c>
    </row>
    <row r="13031" spans="1:11" x14ac:dyDescent="0.2">
      <c r="A13031" s="1" t="s">
        <v>18642</v>
      </c>
      <c r="B13031" s="1" t="s">
        <v>3847</v>
      </c>
      <c r="C13031" t="s">
        <v>12301</v>
      </c>
      <c r="D13031" t="str">
        <f t="shared" si="406"/>
        <v>NORTHWOOD SCHOOL DISTRICT</v>
      </c>
      <c r="E13031" t="str">
        <f t="shared" si="407"/>
        <v>NORTHWOOD SCHOOL DISTRICT</v>
      </c>
      <c r="F13031">
        <v>3011</v>
      </c>
      <c r="G13031">
        <v>374</v>
      </c>
      <c r="H13031">
        <v>77</v>
      </c>
      <c r="I13031" t="s">
        <v>2878</v>
      </c>
      <c r="J13031" s="1" t="s">
        <v>2879</v>
      </c>
      <c r="K13031" s="1" t="s">
        <v>2880</v>
      </c>
    </row>
    <row r="13032" spans="1:11" x14ac:dyDescent="0.2">
      <c r="A13032" s="1" t="s">
        <v>18642</v>
      </c>
      <c r="B13032" s="1" t="s">
        <v>4285</v>
      </c>
      <c r="C13032" t="s">
        <v>18874</v>
      </c>
      <c r="D13032" t="str">
        <f t="shared" si="406"/>
        <v>NORWALK-ONTARIO-WILTON SCHOOL DISTRICT</v>
      </c>
      <c r="E13032" t="str">
        <f t="shared" si="407"/>
        <v>NORWALK-ONTARIO-WILTON SCHOOL DISTRICT</v>
      </c>
      <c r="F13032">
        <v>4541</v>
      </c>
      <c r="G13032">
        <v>1066</v>
      </c>
      <c r="H13032">
        <v>288</v>
      </c>
      <c r="I13032" t="s">
        <v>2878</v>
      </c>
      <c r="J13032" s="1" t="s">
        <v>2879</v>
      </c>
      <c r="K13032" s="1" t="s">
        <v>2880</v>
      </c>
    </row>
    <row r="13033" spans="1:11" x14ac:dyDescent="0.2">
      <c r="A13033" s="1" t="s">
        <v>18642</v>
      </c>
      <c r="B13033" s="1" t="s">
        <v>7228</v>
      </c>
      <c r="C13033" t="s">
        <v>18875</v>
      </c>
      <c r="D13033" t="str">
        <f t="shared" si="406"/>
        <v>NORWAY JOINT NO. 7 SCHOOL DISTRICT</v>
      </c>
      <c r="E13033" t="str">
        <f t="shared" si="407"/>
        <v>NORWAY JOINT NO. 7 SCHOOL DISTRICT</v>
      </c>
      <c r="F13033">
        <v>1811</v>
      </c>
      <c r="G13033">
        <v>242</v>
      </c>
      <c r="H13033">
        <v>18</v>
      </c>
      <c r="I13033" t="s">
        <v>2878</v>
      </c>
      <c r="J13033" s="1" t="s">
        <v>2879</v>
      </c>
      <c r="K13033" s="1" t="s">
        <v>2880</v>
      </c>
    </row>
    <row r="13034" spans="1:11" x14ac:dyDescent="0.2">
      <c r="A13034" s="1" t="s">
        <v>18642</v>
      </c>
      <c r="B13034" s="1" t="s">
        <v>7562</v>
      </c>
      <c r="C13034" t="s">
        <v>18876</v>
      </c>
      <c r="D13034" t="str">
        <f t="shared" si="406"/>
        <v>OAK CREEK-FRANKLIN SCHOOL DISTRICT</v>
      </c>
      <c r="E13034" t="str">
        <f t="shared" si="407"/>
        <v>OAK CREEK-FRANKLIN SCHOOL DISTRICT</v>
      </c>
      <c r="F13034">
        <v>38931</v>
      </c>
      <c r="G13034">
        <v>6488</v>
      </c>
      <c r="H13034">
        <v>561</v>
      </c>
      <c r="I13034" t="s">
        <v>2878</v>
      </c>
      <c r="J13034" s="1" t="s">
        <v>2879</v>
      </c>
      <c r="K13034" s="1" t="s">
        <v>2880</v>
      </c>
    </row>
    <row r="13035" spans="1:11" x14ac:dyDescent="0.2">
      <c r="A13035" s="1" t="s">
        <v>18642</v>
      </c>
      <c r="B13035" s="1" t="s">
        <v>4287</v>
      </c>
      <c r="C13035" t="s">
        <v>18877</v>
      </c>
      <c r="D13035" t="str">
        <f t="shared" si="406"/>
        <v>OAKFIELD SCHOOL DISTRICT</v>
      </c>
      <c r="E13035" t="str">
        <f t="shared" si="407"/>
        <v>OAKFIELD SCHOOL DISTRICT</v>
      </c>
      <c r="F13035">
        <v>3272</v>
      </c>
      <c r="G13035">
        <v>559</v>
      </c>
      <c r="H13035">
        <v>42</v>
      </c>
      <c r="I13035" t="s">
        <v>2878</v>
      </c>
      <c r="J13035" s="1" t="s">
        <v>2879</v>
      </c>
      <c r="K13035" s="1" t="s">
        <v>2880</v>
      </c>
    </row>
    <row r="13036" spans="1:11" x14ac:dyDescent="0.2">
      <c r="A13036" s="1" t="s">
        <v>18642</v>
      </c>
      <c r="B13036" s="1" t="s">
        <v>4289</v>
      </c>
      <c r="C13036" t="s">
        <v>18878</v>
      </c>
      <c r="D13036" t="str">
        <f t="shared" si="406"/>
        <v>OCONOMOWOC AREA SCHOOL DISTRICT</v>
      </c>
      <c r="E13036" t="str">
        <f t="shared" si="407"/>
        <v>OCONOMOWOC AREA SCHOOL DISTRICT</v>
      </c>
      <c r="F13036">
        <v>34168</v>
      </c>
      <c r="G13036">
        <v>5758</v>
      </c>
      <c r="H13036">
        <v>288</v>
      </c>
      <c r="I13036" t="s">
        <v>2878</v>
      </c>
      <c r="J13036" s="1" t="s">
        <v>2879</v>
      </c>
      <c r="K13036" s="1" t="s">
        <v>2880</v>
      </c>
    </row>
    <row r="13037" spans="1:11" x14ac:dyDescent="0.2">
      <c r="A13037" s="1" t="s">
        <v>18642</v>
      </c>
      <c r="B13037" s="1" t="s">
        <v>3884</v>
      </c>
      <c r="C13037" t="s">
        <v>18879</v>
      </c>
      <c r="D13037" t="str">
        <f t="shared" si="406"/>
        <v>OCONTO FALLS SCHOOL DISTRICT</v>
      </c>
      <c r="E13037" t="str">
        <f t="shared" si="407"/>
        <v>OCONTO FALLS SCHOOL DISTRICT</v>
      </c>
      <c r="F13037">
        <v>10784</v>
      </c>
      <c r="G13037">
        <v>1691</v>
      </c>
      <c r="H13037">
        <v>154</v>
      </c>
      <c r="I13037" t="s">
        <v>2878</v>
      </c>
      <c r="J13037" s="1" t="s">
        <v>2879</v>
      </c>
      <c r="K13037" s="1" t="s">
        <v>2880</v>
      </c>
    </row>
    <row r="13038" spans="1:11" x14ac:dyDescent="0.2">
      <c r="A13038" s="1" t="s">
        <v>18642</v>
      </c>
      <c r="B13038" s="1" t="s">
        <v>3882</v>
      </c>
      <c r="C13038" t="s">
        <v>18880</v>
      </c>
      <c r="D13038" t="str">
        <f t="shared" si="406"/>
        <v>OCONTO SCHOOL DISTRICT</v>
      </c>
      <c r="E13038" t="str">
        <f t="shared" si="407"/>
        <v>OCONTO SCHOOL DISTRICT</v>
      </c>
      <c r="F13038">
        <v>7316</v>
      </c>
      <c r="G13038">
        <v>1108</v>
      </c>
      <c r="H13038">
        <v>160</v>
      </c>
      <c r="I13038" t="s">
        <v>2878</v>
      </c>
      <c r="J13038" s="1" t="s">
        <v>2879</v>
      </c>
      <c r="K13038" s="1" t="s">
        <v>2880</v>
      </c>
    </row>
    <row r="13039" spans="1:11" x14ac:dyDescent="0.2">
      <c r="A13039" s="1" t="s">
        <v>18642</v>
      </c>
      <c r="B13039" s="1" t="s">
        <v>3888</v>
      </c>
      <c r="C13039" t="s">
        <v>18881</v>
      </c>
      <c r="D13039" t="str">
        <f t="shared" si="406"/>
        <v>OMRO SCHOOL DISTRICT</v>
      </c>
      <c r="E13039" t="str">
        <f t="shared" si="407"/>
        <v>OMRO SCHOOL DISTRICT</v>
      </c>
      <c r="F13039">
        <v>7797</v>
      </c>
      <c r="G13039">
        <v>1361</v>
      </c>
      <c r="H13039">
        <v>143</v>
      </c>
      <c r="I13039" t="s">
        <v>2878</v>
      </c>
      <c r="J13039" s="1" t="s">
        <v>2879</v>
      </c>
      <c r="K13039" s="1" t="s">
        <v>2880</v>
      </c>
    </row>
    <row r="13040" spans="1:11" x14ac:dyDescent="0.2">
      <c r="A13040" s="1" t="s">
        <v>18642</v>
      </c>
      <c r="B13040" s="1" t="s">
        <v>3892</v>
      </c>
      <c r="C13040" t="s">
        <v>18509</v>
      </c>
      <c r="D13040" t="str">
        <f t="shared" si="406"/>
        <v>ONALASKA SCHOOL DISTRICT</v>
      </c>
      <c r="E13040" t="str">
        <f t="shared" si="407"/>
        <v>ONALASKA SCHOOL DISTRICT</v>
      </c>
      <c r="F13040">
        <v>18102</v>
      </c>
      <c r="G13040">
        <v>3110</v>
      </c>
      <c r="H13040">
        <v>246</v>
      </c>
      <c r="I13040" t="s">
        <v>2878</v>
      </c>
      <c r="J13040" s="1" t="s">
        <v>2879</v>
      </c>
      <c r="K13040" s="1" t="s">
        <v>2880</v>
      </c>
    </row>
    <row r="13041" spans="1:11" x14ac:dyDescent="0.2">
      <c r="A13041" s="1" t="s">
        <v>18642</v>
      </c>
      <c r="B13041" s="1" t="s">
        <v>3896</v>
      </c>
      <c r="C13041" t="s">
        <v>18882</v>
      </c>
      <c r="D13041" t="str">
        <f t="shared" si="406"/>
        <v>OOSTBURG SCHOOL DISTRICT</v>
      </c>
      <c r="E13041" t="str">
        <f t="shared" si="407"/>
        <v>OOSTBURG SCHOOL DISTRICT</v>
      </c>
      <c r="F13041">
        <v>6055</v>
      </c>
      <c r="G13041">
        <v>1188</v>
      </c>
      <c r="H13041">
        <v>62</v>
      </c>
      <c r="I13041" t="s">
        <v>2878</v>
      </c>
      <c r="J13041" s="1" t="s">
        <v>2879</v>
      </c>
      <c r="K13041" s="1" t="s">
        <v>2880</v>
      </c>
    </row>
    <row r="13042" spans="1:11" x14ac:dyDescent="0.2">
      <c r="A13042" s="1" t="s">
        <v>18642</v>
      </c>
      <c r="B13042" s="1" t="s">
        <v>4296</v>
      </c>
      <c r="C13042" t="s">
        <v>18883</v>
      </c>
      <c r="D13042" t="str">
        <f t="shared" si="406"/>
        <v>OREGON SCHOOL DISTRICT</v>
      </c>
      <c r="E13042" t="str">
        <f t="shared" si="407"/>
        <v>OREGON SCHOOL DISTRICT</v>
      </c>
      <c r="F13042">
        <v>21260</v>
      </c>
      <c r="G13042">
        <v>3899</v>
      </c>
      <c r="H13042">
        <v>180</v>
      </c>
      <c r="I13042" t="s">
        <v>2878</v>
      </c>
      <c r="J13042" s="1" t="s">
        <v>2879</v>
      </c>
      <c r="K13042" s="1" t="s">
        <v>2880</v>
      </c>
    </row>
    <row r="13043" spans="1:11" x14ac:dyDescent="0.2">
      <c r="A13043" s="1" t="s">
        <v>18642</v>
      </c>
      <c r="B13043" s="1" t="s">
        <v>9172</v>
      </c>
      <c r="C13043" t="s">
        <v>3885</v>
      </c>
      <c r="D13043" t="str">
        <f t="shared" si="406"/>
        <v>OSCEOLA SCHOOL DISTRICT</v>
      </c>
      <c r="E13043" t="str">
        <f t="shared" si="407"/>
        <v>OSCEOLA SCHOOL DISTRICT</v>
      </c>
      <c r="F13043">
        <v>8956</v>
      </c>
      <c r="G13043">
        <v>1693</v>
      </c>
      <c r="H13043">
        <v>104</v>
      </c>
      <c r="I13043" t="s">
        <v>2878</v>
      </c>
      <c r="J13043" s="1" t="s">
        <v>2879</v>
      </c>
      <c r="K13043" s="1" t="s">
        <v>2880</v>
      </c>
    </row>
    <row r="13044" spans="1:11" x14ac:dyDescent="0.2">
      <c r="A13044" s="1" t="s">
        <v>18642</v>
      </c>
      <c r="B13044" s="1" t="s">
        <v>7945</v>
      </c>
      <c r="C13044" t="s">
        <v>18884</v>
      </c>
      <c r="D13044" t="str">
        <f t="shared" si="406"/>
        <v>OSHKOSH AREA SCHOOL DISTRICT</v>
      </c>
      <c r="E13044" t="str">
        <f t="shared" si="407"/>
        <v>OSHKOSH AREA SCHOOL DISTRICT</v>
      </c>
      <c r="F13044">
        <v>80849</v>
      </c>
      <c r="G13044">
        <v>10950</v>
      </c>
      <c r="H13044">
        <v>1345</v>
      </c>
      <c r="I13044" t="s">
        <v>2878</v>
      </c>
      <c r="J13044" s="1" t="s">
        <v>2879</v>
      </c>
      <c r="K13044" s="1" t="s">
        <v>2880</v>
      </c>
    </row>
    <row r="13045" spans="1:11" x14ac:dyDescent="0.2">
      <c r="A13045" s="1" t="s">
        <v>18642</v>
      </c>
      <c r="B13045" s="1" t="s">
        <v>3902</v>
      </c>
      <c r="C13045" t="s">
        <v>18885</v>
      </c>
      <c r="D13045" t="str">
        <f t="shared" si="406"/>
        <v>OSSEO-FAIRCHILD SCHOOL DISTRICT</v>
      </c>
      <c r="E13045" t="str">
        <f t="shared" si="407"/>
        <v>OSSEO-FAIRCHILD SCHOOL DISTRICT</v>
      </c>
      <c r="F13045">
        <v>5693</v>
      </c>
      <c r="G13045">
        <v>1042</v>
      </c>
      <c r="H13045">
        <v>155</v>
      </c>
      <c r="I13045" t="s">
        <v>2878</v>
      </c>
      <c r="J13045" s="1" t="s">
        <v>2879</v>
      </c>
      <c r="K13045" s="1" t="s">
        <v>2880</v>
      </c>
    </row>
    <row r="13046" spans="1:11" x14ac:dyDescent="0.2">
      <c r="A13046" s="1" t="s">
        <v>18642</v>
      </c>
      <c r="B13046" s="1" t="s">
        <v>8632</v>
      </c>
      <c r="C13046" t="s">
        <v>18886</v>
      </c>
      <c r="D13046" t="str">
        <f t="shared" si="406"/>
        <v>OWEN-WITHEE SCHOOL DISTRICT</v>
      </c>
      <c r="E13046" t="str">
        <f t="shared" si="407"/>
        <v>OWEN-WITHEE SCHOOL DISTRICT</v>
      </c>
      <c r="F13046">
        <v>4587</v>
      </c>
      <c r="G13046">
        <v>998</v>
      </c>
      <c r="H13046">
        <v>179</v>
      </c>
      <c r="I13046" t="s">
        <v>2878</v>
      </c>
      <c r="J13046" s="1" t="s">
        <v>2879</v>
      </c>
      <c r="K13046" s="1" t="s">
        <v>2880</v>
      </c>
    </row>
    <row r="13047" spans="1:11" x14ac:dyDescent="0.2">
      <c r="A13047" s="1" t="s">
        <v>18642</v>
      </c>
      <c r="B13047" s="1" t="s">
        <v>6656</v>
      </c>
      <c r="C13047" t="s">
        <v>18887</v>
      </c>
      <c r="D13047" t="str">
        <f t="shared" si="406"/>
        <v>PALMYRA-EAGLE AREA SCHOOL DISTRICT</v>
      </c>
      <c r="E13047" t="str">
        <f t="shared" si="407"/>
        <v>PALMYRA-EAGLE AREA SCHOOL DISTRICT</v>
      </c>
      <c r="F13047">
        <v>7788</v>
      </c>
      <c r="G13047">
        <v>1362</v>
      </c>
      <c r="H13047">
        <v>116</v>
      </c>
      <c r="I13047" t="s">
        <v>2878</v>
      </c>
      <c r="J13047" s="1" t="s">
        <v>2879</v>
      </c>
      <c r="K13047" s="1" t="s">
        <v>2880</v>
      </c>
    </row>
    <row r="13048" spans="1:11" x14ac:dyDescent="0.2">
      <c r="A13048" s="1" t="s">
        <v>18642</v>
      </c>
      <c r="B13048" s="1" t="s">
        <v>3907</v>
      </c>
      <c r="C13048" t="s">
        <v>18888</v>
      </c>
      <c r="D13048" t="str">
        <f t="shared" si="406"/>
        <v>PARDEEVILLE AREA SCHOOL DISTRICT</v>
      </c>
      <c r="E13048" t="str">
        <f t="shared" si="407"/>
        <v>PARDEEVILLE AREA SCHOOL DISTRICT</v>
      </c>
      <c r="F13048">
        <v>6778</v>
      </c>
      <c r="G13048">
        <v>1124</v>
      </c>
      <c r="H13048">
        <v>127</v>
      </c>
      <c r="I13048" t="s">
        <v>2878</v>
      </c>
      <c r="J13048" s="1" t="s">
        <v>2879</v>
      </c>
      <c r="K13048" s="1" t="s">
        <v>2880</v>
      </c>
    </row>
    <row r="13049" spans="1:11" x14ac:dyDescent="0.2">
      <c r="A13049" s="1" t="s">
        <v>18642</v>
      </c>
      <c r="B13049" s="1" t="s">
        <v>6801</v>
      </c>
      <c r="C13049" t="s">
        <v>18889</v>
      </c>
      <c r="D13049" t="str">
        <f t="shared" si="406"/>
        <v>PARIS JOINT NO. 1 SCHOOL DISTRICT</v>
      </c>
      <c r="E13049" t="str">
        <f t="shared" si="407"/>
        <v>PARIS JOINT NO. 1 SCHOOL DISTRICT</v>
      </c>
      <c r="F13049">
        <v>1736</v>
      </c>
      <c r="G13049">
        <v>183</v>
      </c>
      <c r="H13049">
        <v>25</v>
      </c>
      <c r="I13049" t="s">
        <v>2878</v>
      </c>
      <c r="J13049" s="1" t="s">
        <v>2879</v>
      </c>
      <c r="K13049" s="1" t="s">
        <v>2880</v>
      </c>
    </row>
    <row r="13050" spans="1:11" x14ac:dyDescent="0.2">
      <c r="A13050" s="1" t="s">
        <v>18642</v>
      </c>
      <c r="B13050" s="1" t="s">
        <v>3900</v>
      </c>
      <c r="C13050" t="s">
        <v>18890</v>
      </c>
      <c r="D13050" t="str">
        <f t="shared" si="406"/>
        <v>PARKVIEW SCHOOL DISTRICT</v>
      </c>
      <c r="E13050" t="str">
        <f t="shared" si="407"/>
        <v>PARKVIEW SCHOOL DISTRICT</v>
      </c>
      <c r="F13050">
        <v>6139</v>
      </c>
      <c r="G13050">
        <v>1046</v>
      </c>
      <c r="H13050">
        <v>90</v>
      </c>
      <c r="I13050" t="s">
        <v>2878</v>
      </c>
      <c r="J13050" s="1" t="s">
        <v>2879</v>
      </c>
      <c r="K13050" s="1" t="s">
        <v>2880</v>
      </c>
    </row>
    <row r="13051" spans="1:11" x14ac:dyDescent="0.2">
      <c r="A13051" s="1" t="s">
        <v>18642</v>
      </c>
      <c r="B13051" s="1" t="s">
        <v>18891</v>
      </c>
      <c r="C13051" t="s">
        <v>18892</v>
      </c>
      <c r="D13051" t="str">
        <f t="shared" si="406"/>
        <v>PECATONICA AREA SCHOOL DISTRICT</v>
      </c>
      <c r="E13051" t="str">
        <f t="shared" si="407"/>
        <v>PECATONICA AREA SCHOOL DISTRICT</v>
      </c>
      <c r="F13051">
        <v>2749</v>
      </c>
      <c r="G13051">
        <v>484</v>
      </c>
      <c r="H13051">
        <v>38</v>
      </c>
      <c r="I13051" t="s">
        <v>2878</v>
      </c>
      <c r="J13051" s="1" t="s">
        <v>2879</v>
      </c>
      <c r="K13051" s="1" t="s">
        <v>2880</v>
      </c>
    </row>
    <row r="13052" spans="1:11" x14ac:dyDescent="0.2">
      <c r="A13052" s="1" t="s">
        <v>18642</v>
      </c>
      <c r="B13052" s="1" t="s">
        <v>7960</v>
      </c>
      <c r="C13052" t="s">
        <v>18893</v>
      </c>
      <c r="D13052" t="str">
        <f t="shared" si="406"/>
        <v>PEPIN AREA SCHOOL DISTRICT</v>
      </c>
      <c r="E13052" t="str">
        <f t="shared" si="407"/>
        <v>PEPIN AREA SCHOOL DISTRICT</v>
      </c>
      <c r="F13052">
        <v>1983</v>
      </c>
      <c r="G13052">
        <v>233</v>
      </c>
      <c r="H13052">
        <v>33</v>
      </c>
      <c r="I13052" t="s">
        <v>2878</v>
      </c>
      <c r="J13052" s="1" t="s">
        <v>2879</v>
      </c>
      <c r="K13052" s="1" t="s">
        <v>2880</v>
      </c>
    </row>
    <row r="13053" spans="1:11" x14ac:dyDescent="0.2">
      <c r="A13053" s="1" t="s">
        <v>18642</v>
      </c>
      <c r="B13053" s="1" t="s">
        <v>3910</v>
      </c>
      <c r="C13053" t="s">
        <v>18894</v>
      </c>
      <c r="D13053" t="str">
        <f t="shared" si="406"/>
        <v>PESHTIGO SCHOOL DISTRICT</v>
      </c>
      <c r="E13053" t="str">
        <f t="shared" si="407"/>
        <v>PESHTIGO SCHOOL DISTRICT</v>
      </c>
      <c r="F13053">
        <v>6211</v>
      </c>
      <c r="G13053">
        <v>1044</v>
      </c>
      <c r="H13053">
        <v>115</v>
      </c>
      <c r="I13053" t="s">
        <v>2878</v>
      </c>
      <c r="J13053" s="1" t="s">
        <v>2879</v>
      </c>
      <c r="K13053" s="1" t="s">
        <v>2880</v>
      </c>
    </row>
    <row r="13054" spans="1:11" x14ac:dyDescent="0.2">
      <c r="A13054" s="1" t="s">
        <v>18642</v>
      </c>
      <c r="B13054" s="1" t="s">
        <v>8641</v>
      </c>
      <c r="C13054" t="s">
        <v>18895</v>
      </c>
      <c r="D13054" t="str">
        <f t="shared" si="406"/>
        <v>PEWAUKEE SCHOOL DISTRICT</v>
      </c>
      <c r="E13054" t="str">
        <f t="shared" si="407"/>
        <v>PEWAUKEE SCHOOL DISTRICT</v>
      </c>
      <c r="F13054">
        <v>17290</v>
      </c>
      <c r="G13054">
        <v>2542</v>
      </c>
      <c r="H13054">
        <v>105</v>
      </c>
      <c r="I13054" t="s">
        <v>2878</v>
      </c>
      <c r="J13054" s="1" t="s">
        <v>2879</v>
      </c>
      <c r="K13054" s="1" t="s">
        <v>2880</v>
      </c>
    </row>
    <row r="13055" spans="1:11" x14ac:dyDescent="0.2">
      <c r="A13055" s="1" t="s">
        <v>18642</v>
      </c>
      <c r="B13055" s="1" t="s">
        <v>18896</v>
      </c>
      <c r="C13055" t="s">
        <v>18897</v>
      </c>
      <c r="D13055" t="str">
        <f t="shared" si="406"/>
        <v>PHELPS SCHOOL DISTRICT</v>
      </c>
      <c r="E13055" t="str">
        <f t="shared" si="407"/>
        <v>PHELPS SCHOOL DISTRICT</v>
      </c>
      <c r="F13055">
        <v>1207</v>
      </c>
      <c r="G13055">
        <v>119</v>
      </c>
      <c r="H13055">
        <v>18</v>
      </c>
      <c r="I13055" t="s">
        <v>2878</v>
      </c>
      <c r="J13055" s="1" t="s">
        <v>2879</v>
      </c>
      <c r="K13055" s="1" t="s">
        <v>2880</v>
      </c>
    </row>
    <row r="13056" spans="1:11" x14ac:dyDescent="0.2">
      <c r="A13056" s="1" t="s">
        <v>18642</v>
      </c>
      <c r="B13056" s="1" t="s">
        <v>3914</v>
      </c>
      <c r="C13056" t="s">
        <v>18898</v>
      </c>
      <c r="D13056" t="str">
        <f t="shared" si="406"/>
        <v>PHILLIPS SCHOOL DISTRICT</v>
      </c>
      <c r="E13056" t="str">
        <f t="shared" si="407"/>
        <v>PHILLIPS SCHOOL DISTRICT</v>
      </c>
      <c r="F13056">
        <v>5749</v>
      </c>
      <c r="G13056">
        <v>751</v>
      </c>
      <c r="H13056">
        <v>109</v>
      </c>
      <c r="I13056" t="s">
        <v>2878</v>
      </c>
      <c r="J13056" s="1" t="s">
        <v>2879</v>
      </c>
      <c r="K13056" s="1" t="s">
        <v>2880</v>
      </c>
    </row>
    <row r="13057" spans="1:11" x14ac:dyDescent="0.2">
      <c r="A13057" s="1" t="s">
        <v>18642</v>
      </c>
      <c r="B13057" s="1" t="s">
        <v>6665</v>
      </c>
      <c r="C13057" t="s">
        <v>18899</v>
      </c>
      <c r="D13057" t="str">
        <f t="shared" si="406"/>
        <v>PITTSVILLE SCHOOL DISTRICT</v>
      </c>
      <c r="E13057" t="str">
        <f t="shared" si="407"/>
        <v>PITTSVILLE SCHOOL DISTRICT</v>
      </c>
      <c r="F13057">
        <v>3789</v>
      </c>
      <c r="G13057">
        <v>628</v>
      </c>
      <c r="H13057">
        <v>58</v>
      </c>
      <c r="I13057" t="s">
        <v>2878</v>
      </c>
      <c r="J13057" s="1" t="s">
        <v>2879</v>
      </c>
      <c r="K13057" s="1" t="s">
        <v>2880</v>
      </c>
    </row>
    <row r="13058" spans="1:11" x14ac:dyDescent="0.2">
      <c r="A13058" s="1" t="s">
        <v>18642</v>
      </c>
      <c r="B13058" s="1" t="s">
        <v>3920</v>
      </c>
      <c r="C13058" t="s">
        <v>18900</v>
      </c>
      <c r="D13058" t="str">
        <f t="shared" si="406"/>
        <v>PLATTEVILLE SCHOOL DISTRICT</v>
      </c>
      <c r="E13058" t="str">
        <f t="shared" si="407"/>
        <v>PLATTEVILLE SCHOOL DISTRICT</v>
      </c>
      <c r="F13058">
        <v>15199</v>
      </c>
      <c r="G13058">
        <v>1628</v>
      </c>
      <c r="H13058">
        <v>227</v>
      </c>
      <c r="I13058" t="s">
        <v>2878</v>
      </c>
      <c r="J13058" s="1" t="s">
        <v>2879</v>
      </c>
      <c r="K13058" s="1" t="s">
        <v>2880</v>
      </c>
    </row>
    <row r="13059" spans="1:11" x14ac:dyDescent="0.2">
      <c r="A13059" s="1" t="s">
        <v>18642</v>
      </c>
      <c r="B13059" s="1" t="s">
        <v>3922</v>
      </c>
      <c r="C13059" t="s">
        <v>18901</v>
      </c>
      <c r="D13059" t="str">
        <f t="shared" ref="D13059:D13122" si="408">UPPER(C13059)</f>
        <v>PLUM CITY SCHOOL DISTRICT</v>
      </c>
      <c r="E13059" t="str">
        <f t="shared" ref="E13059:E13122" si="409">UPPER(TRIM(C13059))</f>
        <v>PLUM CITY SCHOOL DISTRICT</v>
      </c>
      <c r="F13059">
        <v>1830</v>
      </c>
      <c r="G13059">
        <v>315</v>
      </c>
      <c r="H13059">
        <v>24</v>
      </c>
      <c r="I13059" t="s">
        <v>2878</v>
      </c>
      <c r="J13059" s="1" t="s">
        <v>2879</v>
      </c>
      <c r="K13059" s="1" t="s">
        <v>2880</v>
      </c>
    </row>
    <row r="13060" spans="1:11" x14ac:dyDescent="0.2">
      <c r="A13060" s="1" t="s">
        <v>18642</v>
      </c>
      <c r="B13060" s="1" t="s">
        <v>4332</v>
      </c>
      <c r="C13060" t="s">
        <v>6008</v>
      </c>
      <c r="D13060" t="str">
        <f t="shared" si="408"/>
        <v>PLYMOUTH SCHOOL DISTRICT</v>
      </c>
      <c r="E13060" t="str">
        <f t="shared" si="409"/>
        <v>PLYMOUTH SCHOOL DISTRICT</v>
      </c>
      <c r="F13060">
        <v>16957</v>
      </c>
      <c r="G13060">
        <v>2671</v>
      </c>
      <c r="H13060">
        <v>178</v>
      </c>
      <c r="I13060" t="s">
        <v>2878</v>
      </c>
      <c r="J13060" s="1" t="s">
        <v>2879</v>
      </c>
      <c r="K13060" s="1" t="s">
        <v>2880</v>
      </c>
    </row>
    <row r="13061" spans="1:11" x14ac:dyDescent="0.2">
      <c r="A13061" s="1" t="s">
        <v>18642</v>
      </c>
      <c r="B13061" s="1" t="s">
        <v>3931</v>
      </c>
      <c r="C13061" t="s">
        <v>18902</v>
      </c>
      <c r="D13061" t="str">
        <f t="shared" si="408"/>
        <v>PORT EDWARDS SCHOOL DISTRICT</v>
      </c>
      <c r="E13061" t="str">
        <f t="shared" si="409"/>
        <v>PORT EDWARDS SCHOOL DISTRICT</v>
      </c>
      <c r="F13061">
        <v>3611</v>
      </c>
      <c r="G13061">
        <v>643</v>
      </c>
      <c r="H13061">
        <v>79</v>
      </c>
      <c r="I13061" t="s">
        <v>2878</v>
      </c>
      <c r="J13061" s="1" t="s">
        <v>2879</v>
      </c>
      <c r="K13061" s="1" t="s">
        <v>2880</v>
      </c>
    </row>
    <row r="13062" spans="1:11" x14ac:dyDescent="0.2">
      <c r="A13062" s="1" t="s">
        <v>18642</v>
      </c>
      <c r="B13062" s="1" t="s">
        <v>3933</v>
      </c>
      <c r="C13062" t="s">
        <v>18903</v>
      </c>
      <c r="D13062" t="str">
        <f t="shared" si="408"/>
        <v>PORT WASHINGTON-SAUKVILLE SCHOOL DISTRICT</v>
      </c>
      <c r="E13062" t="str">
        <f t="shared" si="409"/>
        <v>PORT WASHINGTON-SAUKVILLE SCHOOL DISTRICT</v>
      </c>
      <c r="F13062">
        <v>17621</v>
      </c>
      <c r="G13062">
        <v>2681</v>
      </c>
      <c r="H13062">
        <v>170</v>
      </c>
      <c r="I13062" t="s">
        <v>2878</v>
      </c>
      <c r="J13062" s="1" t="s">
        <v>2879</v>
      </c>
      <c r="K13062" s="1" t="s">
        <v>2880</v>
      </c>
    </row>
    <row r="13063" spans="1:11" x14ac:dyDescent="0.2">
      <c r="A13063" s="1" t="s">
        <v>18642</v>
      </c>
      <c r="B13063" s="1" t="s">
        <v>3935</v>
      </c>
      <c r="C13063" t="s">
        <v>18904</v>
      </c>
      <c r="D13063" t="str">
        <f t="shared" si="408"/>
        <v>PORTAGE COMMUNITY SCHOOL DISTRICT</v>
      </c>
      <c r="E13063" t="str">
        <f t="shared" si="409"/>
        <v>PORTAGE COMMUNITY SCHOOL DISTRICT</v>
      </c>
      <c r="F13063">
        <v>17043</v>
      </c>
      <c r="G13063">
        <v>2566</v>
      </c>
      <c r="H13063">
        <v>311</v>
      </c>
      <c r="I13063" t="s">
        <v>2878</v>
      </c>
      <c r="J13063" s="1" t="s">
        <v>2879</v>
      </c>
      <c r="K13063" s="1" t="s">
        <v>2880</v>
      </c>
    </row>
    <row r="13064" spans="1:11" x14ac:dyDescent="0.2">
      <c r="A13064" s="1" t="s">
        <v>18642</v>
      </c>
      <c r="B13064" s="1" t="s">
        <v>3937</v>
      </c>
      <c r="C13064" t="s">
        <v>18905</v>
      </c>
      <c r="D13064" t="str">
        <f t="shared" si="408"/>
        <v>POTOSI SCHOOL DISTRICT</v>
      </c>
      <c r="E13064" t="str">
        <f t="shared" si="409"/>
        <v>POTOSI SCHOOL DISTRICT</v>
      </c>
      <c r="F13064">
        <v>2317</v>
      </c>
      <c r="G13064">
        <v>419</v>
      </c>
      <c r="H13064">
        <v>48</v>
      </c>
      <c r="I13064" t="s">
        <v>2878</v>
      </c>
      <c r="J13064" s="1" t="s">
        <v>2879</v>
      </c>
      <c r="K13064" s="1" t="s">
        <v>2880</v>
      </c>
    </row>
    <row r="13065" spans="1:11" x14ac:dyDescent="0.2">
      <c r="A13065" s="1" t="s">
        <v>18642</v>
      </c>
      <c r="B13065" s="1" t="s">
        <v>4339</v>
      </c>
      <c r="C13065" t="s">
        <v>18906</v>
      </c>
      <c r="D13065" t="str">
        <f t="shared" si="408"/>
        <v>POYNETTE SCHOOL DISTRICT</v>
      </c>
      <c r="E13065" t="str">
        <f t="shared" si="409"/>
        <v>POYNETTE SCHOOL DISTRICT</v>
      </c>
      <c r="F13065">
        <v>6584</v>
      </c>
      <c r="G13065">
        <v>1082</v>
      </c>
      <c r="H13065">
        <v>59</v>
      </c>
      <c r="I13065" t="s">
        <v>2878</v>
      </c>
      <c r="J13065" s="1" t="s">
        <v>2879</v>
      </c>
      <c r="K13065" s="1" t="s">
        <v>2880</v>
      </c>
    </row>
    <row r="13066" spans="1:11" x14ac:dyDescent="0.2">
      <c r="A13066" s="1" t="s">
        <v>18642</v>
      </c>
      <c r="B13066" s="1" t="s">
        <v>3939</v>
      </c>
      <c r="C13066" t="s">
        <v>18907</v>
      </c>
      <c r="D13066" t="str">
        <f t="shared" si="408"/>
        <v>PRAIRIE FARM SCHOOL DISTRICT</v>
      </c>
      <c r="E13066" t="str">
        <f t="shared" si="409"/>
        <v>PRAIRIE FARM SCHOOL DISTRICT</v>
      </c>
      <c r="F13066">
        <v>1794</v>
      </c>
      <c r="G13066">
        <v>301</v>
      </c>
      <c r="H13066">
        <v>37</v>
      </c>
      <c r="I13066" t="s">
        <v>2878</v>
      </c>
      <c r="J13066" s="1" t="s">
        <v>2879</v>
      </c>
      <c r="K13066" s="1" t="s">
        <v>2880</v>
      </c>
    </row>
    <row r="13067" spans="1:11" x14ac:dyDescent="0.2">
      <c r="A13067" s="1" t="s">
        <v>18642</v>
      </c>
      <c r="B13067" s="1" t="s">
        <v>4341</v>
      </c>
      <c r="C13067" t="s">
        <v>18908</v>
      </c>
      <c r="D13067" t="str">
        <f t="shared" si="408"/>
        <v>PRAIRIE DU CHIEN AREA SCHOOL DISTRICT</v>
      </c>
      <c r="E13067" t="str">
        <f t="shared" si="409"/>
        <v>PRAIRIE DU CHIEN AREA SCHOOL DISTRICT</v>
      </c>
      <c r="F13067">
        <v>8500</v>
      </c>
      <c r="G13067">
        <v>1334</v>
      </c>
      <c r="H13067">
        <v>192</v>
      </c>
      <c r="I13067" t="s">
        <v>2878</v>
      </c>
      <c r="J13067" s="1" t="s">
        <v>2879</v>
      </c>
      <c r="K13067" s="1" t="s">
        <v>2880</v>
      </c>
    </row>
    <row r="13068" spans="1:11" x14ac:dyDescent="0.2">
      <c r="A13068" s="1" t="s">
        <v>18642</v>
      </c>
      <c r="B13068" s="1" t="s">
        <v>3943</v>
      </c>
      <c r="C13068" t="s">
        <v>18909</v>
      </c>
      <c r="D13068" t="str">
        <f t="shared" si="408"/>
        <v>PRENTICE SCHOOL DISTRICT</v>
      </c>
      <c r="E13068" t="str">
        <f t="shared" si="409"/>
        <v>PRENTICE SCHOOL DISTRICT</v>
      </c>
      <c r="F13068">
        <v>2838</v>
      </c>
      <c r="G13068">
        <v>432</v>
      </c>
      <c r="H13068">
        <v>66</v>
      </c>
      <c r="I13068" t="s">
        <v>2878</v>
      </c>
      <c r="J13068" s="1" t="s">
        <v>2879</v>
      </c>
      <c r="K13068" s="1" t="s">
        <v>2880</v>
      </c>
    </row>
    <row r="13069" spans="1:11" x14ac:dyDescent="0.2">
      <c r="A13069" s="1" t="s">
        <v>18642</v>
      </c>
      <c r="B13069" s="1" t="s">
        <v>6680</v>
      </c>
      <c r="C13069" t="s">
        <v>3919</v>
      </c>
      <c r="D13069" t="str">
        <f t="shared" si="408"/>
        <v>PRESCOTT SCHOOL DISTRICT</v>
      </c>
      <c r="E13069" t="str">
        <f t="shared" si="409"/>
        <v>PRESCOTT SCHOOL DISTRICT</v>
      </c>
      <c r="F13069">
        <v>7866</v>
      </c>
      <c r="G13069">
        <v>1507</v>
      </c>
      <c r="H13069">
        <v>70</v>
      </c>
      <c r="I13069" t="s">
        <v>2878</v>
      </c>
      <c r="J13069" s="1" t="s">
        <v>2879</v>
      </c>
      <c r="K13069" s="1" t="s">
        <v>2880</v>
      </c>
    </row>
    <row r="13070" spans="1:11" x14ac:dyDescent="0.2">
      <c r="A13070" s="1" t="s">
        <v>18642</v>
      </c>
      <c r="B13070" s="1" t="s">
        <v>8442</v>
      </c>
      <c r="C13070" t="s">
        <v>18910</v>
      </c>
      <c r="D13070" t="str">
        <f t="shared" si="408"/>
        <v>PRINCETON SCHOOL DISTRICT</v>
      </c>
      <c r="E13070" t="str">
        <f t="shared" si="409"/>
        <v>PRINCETON SCHOOL DISTRICT</v>
      </c>
      <c r="F13070">
        <v>2985</v>
      </c>
      <c r="G13070">
        <v>431</v>
      </c>
      <c r="H13070">
        <v>56</v>
      </c>
      <c r="I13070" t="s">
        <v>2878</v>
      </c>
      <c r="J13070" s="1" t="s">
        <v>2879</v>
      </c>
      <c r="K13070" s="1" t="s">
        <v>2880</v>
      </c>
    </row>
    <row r="13071" spans="1:11" x14ac:dyDescent="0.2">
      <c r="A13071" s="1" t="s">
        <v>18642</v>
      </c>
      <c r="B13071" s="1" t="s">
        <v>4346</v>
      </c>
      <c r="C13071" t="s">
        <v>18911</v>
      </c>
      <c r="D13071" t="str">
        <f t="shared" si="408"/>
        <v>PULASKI COMMUNITY SCHOOL DISTRICT</v>
      </c>
      <c r="E13071" t="str">
        <f t="shared" si="409"/>
        <v>PULASKI COMMUNITY SCHOOL DISTRICT</v>
      </c>
      <c r="F13071">
        <v>19770</v>
      </c>
      <c r="G13071">
        <v>4038</v>
      </c>
      <c r="H13071">
        <v>232</v>
      </c>
      <c r="I13071" t="s">
        <v>2878</v>
      </c>
      <c r="J13071" s="1" t="s">
        <v>2879</v>
      </c>
      <c r="K13071" s="1" t="s">
        <v>2880</v>
      </c>
    </row>
    <row r="13072" spans="1:11" x14ac:dyDescent="0.2">
      <c r="A13072" s="1" t="s">
        <v>18642</v>
      </c>
      <c r="B13072" s="1" t="s">
        <v>4348</v>
      </c>
      <c r="C13072" t="s">
        <v>18912</v>
      </c>
      <c r="D13072" t="str">
        <f t="shared" si="408"/>
        <v>RACINE SCHOOL DISTRICT</v>
      </c>
      <c r="E13072" t="str">
        <f t="shared" si="409"/>
        <v>RACINE SCHOOL DISTRICT</v>
      </c>
      <c r="F13072">
        <v>138988</v>
      </c>
      <c r="G13072">
        <v>23583</v>
      </c>
      <c r="H13072">
        <v>5223</v>
      </c>
      <c r="I13072" t="s">
        <v>2878</v>
      </c>
      <c r="J13072" s="1" t="s">
        <v>2879</v>
      </c>
      <c r="K13072" s="1" t="s">
        <v>2880</v>
      </c>
    </row>
    <row r="13073" spans="1:11" x14ac:dyDescent="0.2">
      <c r="A13073" s="1" t="s">
        <v>18642</v>
      </c>
      <c r="B13073" s="1" t="s">
        <v>7975</v>
      </c>
      <c r="C13073" t="s">
        <v>18913</v>
      </c>
      <c r="D13073" t="str">
        <f t="shared" si="408"/>
        <v>RANDALL JOINT NO. 1 SCHOOL DISTRICT</v>
      </c>
      <c r="E13073" t="str">
        <f t="shared" si="409"/>
        <v>RANDALL JOINT NO. 1 SCHOOL DISTRICT</v>
      </c>
      <c r="F13073">
        <v>5351</v>
      </c>
      <c r="G13073">
        <v>627</v>
      </c>
      <c r="H13073">
        <v>53</v>
      </c>
      <c r="I13073" t="s">
        <v>2878</v>
      </c>
      <c r="J13073" s="1" t="s">
        <v>2879</v>
      </c>
      <c r="K13073" s="1" t="s">
        <v>2880</v>
      </c>
    </row>
    <row r="13074" spans="1:11" x14ac:dyDescent="0.2">
      <c r="A13074" s="1" t="s">
        <v>18642</v>
      </c>
      <c r="B13074" s="1" t="s">
        <v>3947</v>
      </c>
      <c r="C13074" t="s">
        <v>9502</v>
      </c>
      <c r="D13074" t="str">
        <f t="shared" si="408"/>
        <v>RANDOLPH SCHOOL DISTRICT</v>
      </c>
      <c r="E13074" t="str">
        <f t="shared" si="409"/>
        <v>RANDOLPH SCHOOL DISTRICT</v>
      </c>
      <c r="F13074">
        <v>3213</v>
      </c>
      <c r="G13074">
        <v>585</v>
      </c>
      <c r="H13074">
        <v>72</v>
      </c>
      <c r="I13074" t="s">
        <v>2878</v>
      </c>
      <c r="J13074" s="1" t="s">
        <v>2879</v>
      </c>
      <c r="K13074" s="1" t="s">
        <v>2880</v>
      </c>
    </row>
    <row r="13075" spans="1:11" x14ac:dyDescent="0.2">
      <c r="A13075" s="1" t="s">
        <v>18642</v>
      </c>
      <c r="B13075" s="1" t="s">
        <v>3949</v>
      </c>
      <c r="C13075" t="s">
        <v>18914</v>
      </c>
      <c r="D13075" t="str">
        <f t="shared" si="408"/>
        <v>RANDOM LAKE SCHOOL DISTRICT</v>
      </c>
      <c r="E13075" t="str">
        <f t="shared" si="409"/>
        <v>RANDOM LAKE SCHOOL DISTRICT</v>
      </c>
      <c r="F13075">
        <v>6257</v>
      </c>
      <c r="G13075">
        <v>1061</v>
      </c>
      <c r="H13075">
        <v>67</v>
      </c>
      <c r="I13075" t="s">
        <v>2878</v>
      </c>
      <c r="J13075" s="1" t="s">
        <v>2879</v>
      </c>
      <c r="K13075" s="1" t="s">
        <v>2880</v>
      </c>
    </row>
    <row r="13076" spans="1:11" x14ac:dyDescent="0.2">
      <c r="A13076" s="1" t="s">
        <v>18642</v>
      </c>
      <c r="B13076" s="1" t="s">
        <v>3951</v>
      </c>
      <c r="C13076" t="s">
        <v>18915</v>
      </c>
      <c r="D13076" t="str">
        <f t="shared" si="408"/>
        <v>RAYMOND NO. 14 SCHOOL DISTRICT</v>
      </c>
      <c r="E13076" t="str">
        <f t="shared" si="409"/>
        <v>RAYMOND NO. 14 SCHOOL DISTRICT</v>
      </c>
      <c r="F13076">
        <v>3296</v>
      </c>
      <c r="G13076">
        <v>384</v>
      </c>
      <c r="H13076">
        <v>24</v>
      </c>
      <c r="I13076" t="s">
        <v>2878</v>
      </c>
      <c r="J13076" s="1" t="s">
        <v>2879</v>
      </c>
      <c r="K13076" s="1" t="s">
        <v>2880</v>
      </c>
    </row>
    <row r="13077" spans="1:11" x14ac:dyDescent="0.2">
      <c r="A13077" s="1" t="s">
        <v>18642</v>
      </c>
      <c r="B13077" s="1" t="s">
        <v>3965</v>
      </c>
      <c r="C13077" t="s">
        <v>18916</v>
      </c>
      <c r="D13077" t="str">
        <f t="shared" si="408"/>
        <v>REEDSBURG SCHOOL DISTRICT</v>
      </c>
      <c r="E13077" t="str">
        <f t="shared" si="409"/>
        <v>REEDSBURG SCHOOL DISTRICT</v>
      </c>
      <c r="F13077">
        <v>17361</v>
      </c>
      <c r="G13077">
        <v>3053</v>
      </c>
      <c r="H13077">
        <v>361</v>
      </c>
      <c r="I13077" t="s">
        <v>2878</v>
      </c>
      <c r="J13077" s="1" t="s">
        <v>2879</v>
      </c>
      <c r="K13077" s="1" t="s">
        <v>2880</v>
      </c>
    </row>
    <row r="13078" spans="1:11" x14ac:dyDescent="0.2">
      <c r="A13078" s="1" t="s">
        <v>18642</v>
      </c>
      <c r="B13078" s="1" t="s">
        <v>4354</v>
      </c>
      <c r="C13078" t="s">
        <v>18917</v>
      </c>
      <c r="D13078" t="str">
        <f t="shared" si="408"/>
        <v>REEDSVILLE SCHOOL DISTRICT</v>
      </c>
      <c r="E13078" t="str">
        <f t="shared" si="409"/>
        <v>REEDSVILLE SCHOOL DISTRICT</v>
      </c>
      <c r="F13078">
        <v>4704</v>
      </c>
      <c r="G13078">
        <v>809</v>
      </c>
      <c r="H13078">
        <v>85</v>
      </c>
      <c r="I13078" t="s">
        <v>2878</v>
      </c>
      <c r="J13078" s="1" t="s">
        <v>2879</v>
      </c>
      <c r="K13078" s="1" t="s">
        <v>2880</v>
      </c>
    </row>
    <row r="13079" spans="1:11" x14ac:dyDescent="0.2">
      <c r="A13079" s="1" t="s">
        <v>18642</v>
      </c>
      <c r="B13079" s="1" t="s">
        <v>6698</v>
      </c>
      <c r="C13079" t="s">
        <v>18918</v>
      </c>
      <c r="D13079" t="str">
        <f t="shared" si="408"/>
        <v>RHINELANDER SCHOOL DISTRICT</v>
      </c>
      <c r="E13079" t="str">
        <f t="shared" si="409"/>
        <v>RHINELANDER SCHOOL DISTRICT</v>
      </c>
      <c r="F13079">
        <v>20288</v>
      </c>
      <c r="G13079">
        <v>2732</v>
      </c>
      <c r="H13079">
        <v>418</v>
      </c>
      <c r="I13079" t="s">
        <v>2878</v>
      </c>
      <c r="J13079" s="1" t="s">
        <v>2879</v>
      </c>
      <c r="K13079" s="1" t="s">
        <v>2880</v>
      </c>
    </row>
    <row r="13080" spans="1:11" x14ac:dyDescent="0.2">
      <c r="A13080" s="1" t="s">
        <v>18642</v>
      </c>
      <c r="B13080" s="1" t="s">
        <v>8679</v>
      </c>
      <c r="C13080" t="s">
        <v>18919</v>
      </c>
      <c r="D13080" t="str">
        <f t="shared" si="408"/>
        <v>RIB LAKE SCHOOL DISTRICT</v>
      </c>
      <c r="E13080" t="str">
        <f t="shared" si="409"/>
        <v>RIB LAKE SCHOOL DISTRICT</v>
      </c>
      <c r="F13080">
        <v>2633</v>
      </c>
      <c r="G13080">
        <v>447</v>
      </c>
      <c r="H13080">
        <v>83</v>
      </c>
      <c r="I13080" t="s">
        <v>2878</v>
      </c>
      <c r="J13080" s="1" t="s">
        <v>2879</v>
      </c>
      <c r="K13080" s="1" t="s">
        <v>2880</v>
      </c>
    </row>
    <row r="13081" spans="1:11" x14ac:dyDescent="0.2">
      <c r="A13081" s="1" t="s">
        <v>18642</v>
      </c>
      <c r="B13081" s="1" t="s">
        <v>4358</v>
      </c>
      <c r="C13081" t="s">
        <v>18920</v>
      </c>
      <c r="D13081" t="str">
        <f t="shared" si="408"/>
        <v>RICE LAKE AREA SCHOOL DISTRICT</v>
      </c>
      <c r="E13081" t="str">
        <f t="shared" si="409"/>
        <v>RICE LAKE AREA SCHOOL DISTRICT</v>
      </c>
      <c r="F13081">
        <v>15982</v>
      </c>
      <c r="G13081">
        <v>2465</v>
      </c>
      <c r="H13081">
        <v>329</v>
      </c>
      <c r="I13081" t="s">
        <v>2878</v>
      </c>
      <c r="J13081" s="1" t="s">
        <v>2879</v>
      </c>
      <c r="K13081" s="1" t="s">
        <v>2880</v>
      </c>
    </row>
    <row r="13082" spans="1:11" x14ac:dyDescent="0.2">
      <c r="A13082" s="1" t="s">
        <v>18642</v>
      </c>
      <c r="B13082" s="1" t="s">
        <v>7987</v>
      </c>
      <c r="C13082" t="s">
        <v>18921</v>
      </c>
      <c r="D13082" t="str">
        <f t="shared" si="408"/>
        <v>RICHFIELD JOINT NO. 1 SCHOOL DISTRICT</v>
      </c>
      <c r="E13082" t="str">
        <f t="shared" si="409"/>
        <v>RICHFIELD JOINT NO. 1 SCHOOL DISTRICT</v>
      </c>
      <c r="F13082">
        <v>4683</v>
      </c>
      <c r="G13082">
        <v>531</v>
      </c>
      <c r="H13082">
        <v>9</v>
      </c>
      <c r="I13082" t="s">
        <v>2878</v>
      </c>
      <c r="J13082" s="1" t="s">
        <v>2879</v>
      </c>
      <c r="K13082" s="1" t="s">
        <v>2880</v>
      </c>
    </row>
    <row r="13083" spans="1:11" x14ac:dyDescent="0.2">
      <c r="A13083" s="1" t="s">
        <v>18642</v>
      </c>
      <c r="B13083" s="1" t="s">
        <v>3971</v>
      </c>
      <c r="C13083" t="s">
        <v>16308</v>
      </c>
      <c r="D13083" t="str">
        <f t="shared" si="408"/>
        <v>RICHLAND SCHOOL DISTRICT</v>
      </c>
      <c r="E13083" t="str">
        <f t="shared" si="409"/>
        <v>RICHLAND SCHOOL DISTRICT</v>
      </c>
      <c r="F13083">
        <v>10789</v>
      </c>
      <c r="G13083">
        <v>1734</v>
      </c>
      <c r="H13083">
        <v>326</v>
      </c>
      <c r="I13083" t="s">
        <v>2878</v>
      </c>
      <c r="J13083" s="1" t="s">
        <v>2879</v>
      </c>
      <c r="K13083" s="1" t="s">
        <v>2880</v>
      </c>
    </row>
    <row r="13084" spans="1:11" x14ac:dyDescent="0.2">
      <c r="A13084" s="1" t="s">
        <v>18642</v>
      </c>
      <c r="B13084" s="1" t="s">
        <v>3552</v>
      </c>
      <c r="C13084" t="s">
        <v>9505</v>
      </c>
      <c r="D13084" t="str">
        <f t="shared" si="408"/>
        <v>RICHMOND SCHOOL DISTRICT</v>
      </c>
      <c r="E13084" t="str">
        <f t="shared" si="409"/>
        <v>RICHMOND SCHOOL DISTRICT</v>
      </c>
      <c r="F13084">
        <v>2888</v>
      </c>
      <c r="G13084">
        <v>483</v>
      </c>
      <c r="H13084">
        <v>6</v>
      </c>
      <c r="I13084" t="s">
        <v>2878</v>
      </c>
      <c r="J13084" s="1" t="s">
        <v>2879</v>
      </c>
      <c r="K13084" s="1" t="s">
        <v>2880</v>
      </c>
    </row>
    <row r="13085" spans="1:11" x14ac:dyDescent="0.2">
      <c r="A13085" s="1" t="s">
        <v>18642</v>
      </c>
      <c r="B13085" s="1" t="s">
        <v>6706</v>
      </c>
      <c r="C13085" t="s">
        <v>18922</v>
      </c>
      <c r="D13085" t="str">
        <f t="shared" si="408"/>
        <v>RIO COMMUNITY SCHOOL DISTRICT</v>
      </c>
      <c r="E13085" t="str">
        <f t="shared" si="409"/>
        <v>RIO COMMUNITY SCHOOL DISTRICT</v>
      </c>
      <c r="F13085">
        <v>2963</v>
      </c>
      <c r="G13085">
        <v>464</v>
      </c>
      <c r="H13085">
        <v>50</v>
      </c>
      <c r="I13085" t="s">
        <v>2878</v>
      </c>
      <c r="J13085" s="1" t="s">
        <v>2879</v>
      </c>
      <c r="K13085" s="1" t="s">
        <v>2880</v>
      </c>
    </row>
    <row r="13086" spans="1:11" x14ac:dyDescent="0.2">
      <c r="A13086" s="1" t="s">
        <v>18642</v>
      </c>
      <c r="B13086" s="1" t="s">
        <v>8525</v>
      </c>
      <c r="C13086" t="s">
        <v>18923</v>
      </c>
      <c r="D13086" t="str">
        <f t="shared" si="408"/>
        <v>RIPON AREA SCHOOL DISTRICT</v>
      </c>
      <c r="E13086" t="str">
        <f t="shared" si="409"/>
        <v>RIPON AREA SCHOOL DISTRICT</v>
      </c>
      <c r="F13086">
        <v>10758</v>
      </c>
      <c r="G13086">
        <v>1686</v>
      </c>
      <c r="H13086">
        <v>154</v>
      </c>
      <c r="I13086" t="s">
        <v>2878</v>
      </c>
      <c r="J13086" s="1" t="s">
        <v>2879</v>
      </c>
      <c r="K13086" s="1" t="s">
        <v>2880</v>
      </c>
    </row>
    <row r="13087" spans="1:11" x14ac:dyDescent="0.2">
      <c r="A13087" s="1" t="s">
        <v>18642</v>
      </c>
      <c r="B13087" s="1" t="s">
        <v>6710</v>
      </c>
      <c r="C13087" t="s">
        <v>18924</v>
      </c>
      <c r="D13087" t="str">
        <f t="shared" si="408"/>
        <v>RIVER FALLS SCHOOL DISTRICT</v>
      </c>
      <c r="E13087" t="str">
        <f t="shared" si="409"/>
        <v>RIVER FALLS SCHOOL DISTRICT</v>
      </c>
      <c r="F13087">
        <v>23346</v>
      </c>
      <c r="G13087">
        <v>3328</v>
      </c>
      <c r="H13087">
        <v>187</v>
      </c>
      <c r="I13087" t="s">
        <v>2878</v>
      </c>
      <c r="J13087" s="1" t="s">
        <v>2879</v>
      </c>
      <c r="K13087" s="1" t="s">
        <v>2880</v>
      </c>
    </row>
    <row r="13088" spans="1:11" x14ac:dyDescent="0.2">
      <c r="A13088" s="1" t="s">
        <v>18642</v>
      </c>
      <c r="B13088" s="1" t="s">
        <v>3898</v>
      </c>
      <c r="C13088" t="s">
        <v>18925</v>
      </c>
      <c r="D13088" t="str">
        <f t="shared" si="408"/>
        <v>RIVER RIDGE SCHOOL DISTRICT</v>
      </c>
      <c r="E13088" t="str">
        <f t="shared" si="409"/>
        <v>RIVER RIDGE SCHOOL DISTRICT</v>
      </c>
      <c r="F13088">
        <v>3654</v>
      </c>
      <c r="G13088">
        <v>623</v>
      </c>
      <c r="H13088">
        <v>124</v>
      </c>
      <c r="I13088" t="s">
        <v>2878</v>
      </c>
      <c r="J13088" s="1" t="s">
        <v>2879</v>
      </c>
      <c r="K13088" s="1" t="s">
        <v>2880</v>
      </c>
    </row>
    <row r="13089" spans="1:11" x14ac:dyDescent="0.2">
      <c r="A13089" s="1" t="s">
        <v>18642</v>
      </c>
      <c r="B13089" s="1" t="s">
        <v>4419</v>
      </c>
      <c r="C13089" t="s">
        <v>10071</v>
      </c>
      <c r="D13089" t="str">
        <f t="shared" si="408"/>
        <v>RIVER VALLEY SCHOOL DISTRICT</v>
      </c>
      <c r="E13089" t="str">
        <f t="shared" si="409"/>
        <v>RIVER VALLEY SCHOOL DISTRICT</v>
      </c>
      <c r="F13089">
        <v>9482</v>
      </c>
      <c r="G13089">
        <v>1589</v>
      </c>
      <c r="H13089">
        <v>183</v>
      </c>
      <c r="I13089" t="s">
        <v>2878</v>
      </c>
      <c r="J13089" s="1" t="s">
        <v>2879</v>
      </c>
      <c r="K13089" s="1" t="s">
        <v>2880</v>
      </c>
    </row>
    <row r="13090" spans="1:11" x14ac:dyDescent="0.2">
      <c r="A13090" s="1" t="s">
        <v>18642</v>
      </c>
      <c r="B13090" s="1" t="s">
        <v>7902</v>
      </c>
      <c r="C13090" t="s">
        <v>18926</v>
      </c>
      <c r="D13090" t="str">
        <f t="shared" si="408"/>
        <v>RIVERDALE SCHOOL DISTRICT</v>
      </c>
      <c r="E13090" t="str">
        <f t="shared" si="409"/>
        <v>RIVERDALE SCHOOL DISTRICT</v>
      </c>
      <c r="F13090">
        <v>4916</v>
      </c>
      <c r="G13090">
        <v>762</v>
      </c>
      <c r="H13090">
        <v>144</v>
      </c>
      <c r="I13090" t="s">
        <v>2878</v>
      </c>
      <c r="J13090" s="1" t="s">
        <v>2879</v>
      </c>
      <c r="K13090" s="1" t="s">
        <v>2880</v>
      </c>
    </row>
    <row r="13091" spans="1:11" x14ac:dyDescent="0.2">
      <c r="A13091" s="1" t="s">
        <v>18642</v>
      </c>
      <c r="B13091" s="1" t="s">
        <v>18927</v>
      </c>
      <c r="C13091" t="s">
        <v>18928</v>
      </c>
      <c r="D13091" t="str">
        <f t="shared" si="408"/>
        <v>ROSENDALE-BRANDON SCHOOL DISTRICT</v>
      </c>
      <c r="E13091" t="str">
        <f t="shared" si="409"/>
        <v>ROSENDALE-BRANDON SCHOOL DISTRICT</v>
      </c>
      <c r="F13091">
        <v>5558</v>
      </c>
      <c r="G13091">
        <v>1028</v>
      </c>
      <c r="H13091">
        <v>35</v>
      </c>
      <c r="I13091" t="s">
        <v>2878</v>
      </c>
      <c r="J13091" s="1" t="s">
        <v>2879</v>
      </c>
      <c r="K13091" s="1" t="s">
        <v>2880</v>
      </c>
    </row>
    <row r="13092" spans="1:11" x14ac:dyDescent="0.2">
      <c r="A13092" s="1" t="s">
        <v>18642</v>
      </c>
      <c r="B13092" s="1" t="s">
        <v>4371</v>
      </c>
      <c r="C13092" t="s">
        <v>18929</v>
      </c>
      <c r="D13092" t="str">
        <f t="shared" si="408"/>
        <v>ROSHOLT SCHOOL DISTRICT</v>
      </c>
      <c r="E13092" t="str">
        <f t="shared" si="409"/>
        <v>ROSHOLT SCHOOL DISTRICT</v>
      </c>
      <c r="F13092">
        <v>4030</v>
      </c>
      <c r="G13092">
        <v>651</v>
      </c>
      <c r="H13092">
        <v>55</v>
      </c>
      <c r="I13092" t="s">
        <v>2878</v>
      </c>
      <c r="J13092" s="1" t="s">
        <v>2879</v>
      </c>
      <c r="K13092" s="1" t="s">
        <v>2880</v>
      </c>
    </row>
    <row r="13093" spans="1:11" x14ac:dyDescent="0.2">
      <c r="A13093" s="1" t="s">
        <v>18642</v>
      </c>
      <c r="B13093" s="1" t="s">
        <v>3389</v>
      </c>
      <c r="C13093" t="s">
        <v>18930</v>
      </c>
      <c r="D13093" t="str">
        <f t="shared" si="408"/>
        <v>ROYALL SCHOOL DISTRICT</v>
      </c>
      <c r="E13093" t="str">
        <f t="shared" si="409"/>
        <v>ROYALL SCHOOL DISTRICT</v>
      </c>
      <c r="F13093">
        <v>3985</v>
      </c>
      <c r="G13093">
        <v>682</v>
      </c>
      <c r="H13093">
        <v>189</v>
      </c>
      <c r="I13093" t="s">
        <v>2878</v>
      </c>
      <c r="J13093" s="1" t="s">
        <v>2879</v>
      </c>
      <c r="K13093" s="1" t="s">
        <v>2880</v>
      </c>
    </row>
    <row r="13094" spans="1:11" x14ac:dyDescent="0.2">
      <c r="A13094" s="1" t="s">
        <v>18642</v>
      </c>
      <c r="B13094" s="1" t="s">
        <v>7996</v>
      </c>
      <c r="C13094" t="s">
        <v>18931</v>
      </c>
      <c r="D13094" t="str">
        <f t="shared" si="408"/>
        <v>RUBICON JOINT NO. 6 SCHOOL DISTRICT</v>
      </c>
      <c r="E13094" t="str">
        <f t="shared" si="409"/>
        <v>RUBICON JOINT NO. 6 SCHOOL DISTRICT</v>
      </c>
      <c r="F13094">
        <v>1023</v>
      </c>
      <c r="G13094">
        <v>106</v>
      </c>
      <c r="H13094">
        <v>7</v>
      </c>
      <c r="I13094" t="s">
        <v>2878</v>
      </c>
      <c r="J13094" s="1" t="s">
        <v>2879</v>
      </c>
      <c r="K13094" s="1" t="s">
        <v>2880</v>
      </c>
    </row>
    <row r="13095" spans="1:11" x14ac:dyDescent="0.2">
      <c r="A13095" s="1" t="s">
        <v>18642</v>
      </c>
      <c r="B13095" s="1" t="s">
        <v>3979</v>
      </c>
      <c r="C13095" t="s">
        <v>3938</v>
      </c>
      <c r="D13095" t="str">
        <f t="shared" si="408"/>
        <v>SALEM SCHOOL DISTRICT</v>
      </c>
      <c r="E13095" t="str">
        <f t="shared" si="409"/>
        <v>SALEM SCHOOL DISTRICT</v>
      </c>
      <c r="F13095">
        <v>9368</v>
      </c>
      <c r="G13095">
        <v>1115</v>
      </c>
      <c r="H13095">
        <v>134</v>
      </c>
      <c r="I13095" t="s">
        <v>2878</v>
      </c>
      <c r="J13095" s="1" t="s">
        <v>2879</v>
      </c>
      <c r="K13095" s="1" t="s">
        <v>2880</v>
      </c>
    </row>
    <row r="13096" spans="1:11" x14ac:dyDescent="0.2">
      <c r="A13096" s="1" t="s">
        <v>18642</v>
      </c>
      <c r="B13096" s="1" t="s">
        <v>3983</v>
      </c>
      <c r="C13096" t="s">
        <v>18932</v>
      </c>
      <c r="D13096" t="str">
        <f t="shared" si="408"/>
        <v>SAUK PRAIRIE SCHOOL DISTRICT</v>
      </c>
      <c r="E13096" t="str">
        <f t="shared" si="409"/>
        <v>SAUK PRAIRIE SCHOOL DISTRICT</v>
      </c>
      <c r="F13096">
        <v>16219</v>
      </c>
      <c r="G13096">
        <v>2779</v>
      </c>
      <c r="H13096">
        <v>258</v>
      </c>
      <c r="I13096" t="s">
        <v>2878</v>
      </c>
      <c r="J13096" s="1" t="s">
        <v>2879</v>
      </c>
      <c r="K13096" s="1" t="s">
        <v>2880</v>
      </c>
    </row>
    <row r="13097" spans="1:11" x14ac:dyDescent="0.2">
      <c r="A13097" s="1" t="s">
        <v>18642</v>
      </c>
      <c r="B13097" s="1" t="s">
        <v>4381</v>
      </c>
      <c r="C13097" t="s">
        <v>18933</v>
      </c>
      <c r="D13097" t="str">
        <f t="shared" si="408"/>
        <v>SENECA SCHOOL DISTRICT</v>
      </c>
      <c r="E13097" t="str">
        <f t="shared" si="409"/>
        <v>SENECA SCHOOL DISTRICT</v>
      </c>
      <c r="F13097">
        <v>1539</v>
      </c>
      <c r="G13097">
        <v>248</v>
      </c>
      <c r="H13097">
        <v>65</v>
      </c>
      <c r="I13097" t="s">
        <v>2878</v>
      </c>
      <c r="J13097" s="1" t="s">
        <v>2879</v>
      </c>
      <c r="K13097" s="1" t="s">
        <v>2880</v>
      </c>
    </row>
    <row r="13098" spans="1:11" x14ac:dyDescent="0.2">
      <c r="A13098" s="1" t="s">
        <v>18642</v>
      </c>
      <c r="B13098" s="1" t="s">
        <v>4383</v>
      </c>
      <c r="C13098" t="s">
        <v>18934</v>
      </c>
      <c r="D13098" t="str">
        <f t="shared" si="408"/>
        <v>SEVASTOPOL SCHOOL DISTRICT</v>
      </c>
      <c r="E13098" t="str">
        <f t="shared" si="409"/>
        <v>SEVASTOPOL SCHOOL DISTRICT</v>
      </c>
      <c r="F13098">
        <v>4785</v>
      </c>
      <c r="G13098">
        <v>583</v>
      </c>
      <c r="H13098">
        <v>68</v>
      </c>
      <c r="I13098" t="s">
        <v>2878</v>
      </c>
      <c r="J13098" s="1" t="s">
        <v>2879</v>
      </c>
      <c r="K13098" s="1" t="s">
        <v>2880</v>
      </c>
    </row>
    <row r="13099" spans="1:11" x14ac:dyDescent="0.2">
      <c r="A13099" s="1" t="s">
        <v>18642</v>
      </c>
      <c r="B13099" s="1" t="s">
        <v>3985</v>
      </c>
      <c r="C13099" t="s">
        <v>8294</v>
      </c>
      <c r="D13099" t="str">
        <f t="shared" si="408"/>
        <v>SEYMOUR COMMUNITY SCHOOL DISTRICT</v>
      </c>
      <c r="E13099" t="str">
        <f t="shared" si="409"/>
        <v>SEYMOUR COMMUNITY SCHOOL DISTRICT</v>
      </c>
      <c r="F13099">
        <v>13470</v>
      </c>
      <c r="G13099">
        <v>2607</v>
      </c>
      <c r="H13099">
        <v>344</v>
      </c>
      <c r="I13099" t="s">
        <v>2878</v>
      </c>
      <c r="J13099" s="1" t="s">
        <v>2879</v>
      </c>
      <c r="K13099" s="1" t="s">
        <v>2880</v>
      </c>
    </row>
    <row r="13100" spans="1:11" x14ac:dyDescent="0.2">
      <c r="A13100" s="1" t="s">
        <v>18642</v>
      </c>
      <c r="B13100" s="1" t="s">
        <v>3987</v>
      </c>
      <c r="C13100" t="s">
        <v>18935</v>
      </c>
      <c r="D13100" t="str">
        <f t="shared" si="408"/>
        <v>SHARON JOINT NO. 11 SCHOOL DISTRICT</v>
      </c>
      <c r="E13100" t="str">
        <f t="shared" si="409"/>
        <v>SHARON JOINT NO. 11 SCHOOL DISTRICT</v>
      </c>
      <c r="F13100">
        <v>2059</v>
      </c>
      <c r="G13100">
        <v>295</v>
      </c>
      <c r="H13100">
        <v>46</v>
      </c>
      <c r="I13100" t="s">
        <v>2878</v>
      </c>
      <c r="J13100" s="1" t="s">
        <v>2879</v>
      </c>
      <c r="K13100" s="1" t="s">
        <v>2880</v>
      </c>
    </row>
    <row r="13101" spans="1:11" x14ac:dyDescent="0.2">
      <c r="A13101" s="1" t="s">
        <v>18642</v>
      </c>
      <c r="B13101" s="1" t="s">
        <v>10911</v>
      </c>
      <c r="C13101" t="s">
        <v>18936</v>
      </c>
      <c r="D13101" t="str">
        <f t="shared" si="408"/>
        <v>SHAWANO SCHOOL DISTRICT</v>
      </c>
      <c r="E13101" t="str">
        <f t="shared" si="409"/>
        <v>SHAWANO SCHOOL DISTRICT</v>
      </c>
      <c r="F13101">
        <v>16980</v>
      </c>
      <c r="G13101">
        <v>2523</v>
      </c>
      <c r="H13101">
        <v>394</v>
      </c>
      <c r="I13101" t="s">
        <v>2878</v>
      </c>
      <c r="J13101" s="1" t="s">
        <v>2879</v>
      </c>
      <c r="K13101" s="1" t="s">
        <v>2880</v>
      </c>
    </row>
    <row r="13102" spans="1:11" x14ac:dyDescent="0.2">
      <c r="A13102" s="1" t="s">
        <v>18642</v>
      </c>
      <c r="B13102" s="1" t="s">
        <v>10913</v>
      </c>
      <c r="C13102" t="s">
        <v>18937</v>
      </c>
      <c r="D13102" t="str">
        <f t="shared" si="408"/>
        <v>SHEBOYGAN AREA SCHOOL DISTRICT</v>
      </c>
      <c r="E13102" t="str">
        <f t="shared" si="409"/>
        <v>SHEBOYGAN AREA SCHOOL DISTRICT</v>
      </c>
      <c r="F13102">
        <v>60962</v>
      </c>
      <c r="G13102">
        <v>10352</v>
      </c>
      <c r="H13102">
        <v>1319</v>
      </c>
      <c r="I13102" t="s">
        <v>2878</v>
      </c>
      <c r="J13102" s="1" t="s">
        <v>2879</v>
      </c>
      <c r="K13102" s="1" t="s">
        <v>2880</v>
      </c>
    </row>
    <row r="13103" spans="1:11" x14ac:dyDescent="0.2">
      <c r="A13103" s="1" t="s">
        <v>18642</v>
      </c>
      <c r="B13103" s="1" t="s">
        <v>3989</v>
      </c>
      <c r="C13103" t="s">
        <v>18938</v>
      </c>
      <c r="D13103" t="str">
        <f t="shared" si="408"/>
        <v>SHEBOYGAN FALLS SCHOOL DISTRICT</v>
      </c>
      <c r="E13103" t="str">
        <f t="shared" si="409"/>
        <v>SHEBOYGAN FALLS SCHOOL DISTRICT</v>
      </c>
      <c r="F13103">
        <v>11477</v>
      </c>
      <c r="G13103">
        <v>1837</v>
      </c>
      <c r="H13103">
        <v>100</v>
      </c>
      <c r="I13103" t="s">
        <v>2878</v>
      </c>
      <c r="J13103" s="1" t="s">
        <v>2879</v>
      </c>
      <c r="K13103" s="1" t="s">
        <v>2880</v>
      </c>
    </row>
    <row r="13104" spans="1:11" x14ac:dyDescent="0.2">
      <c r="A13104" s="1" t="s">
        <v>18642</v>
      </c>
      <c r="B13104" s="1" t="s">
        <v>4388</v>
      </c>
      <c r="C13104" t="s">
        <v>18939</v>
      </c>
      <c r="D13104" t="str">
        <f t="shared" si="408"/>
        <v>SHELL LAKE SCHOOL DISTRICT</v>
      </c>
      <c r="E13104" t="str">
        <f t="shared" si="409"/>
        <v>SHELL LAKE SCHOOL DISTRICT</v>
      </c>
      <c r="F13104">
        <v>3381</v>
      </c>
      <c r="G13104">
        <v>532</v>
      </c>
      <c r="H13104">
        <v>83</v>
      </c>
      <c r="I13104" t="s">
        <v>2878</v>
      </c>
      <c r="J13104" s="1" t="s">
        <v>2879</v>
      </c>
      <c r="K13104" s="1" t="s">
        <v>2880</v>
      </c>
    </row>
    <row r="13105" spans="1:11" x14ac:dyDescent="0.2">
      <c r="A13105" s="1" t="s">
        <v>18642</v>
      </c>
      <c r="B13105" s="1" t="s">
        <v>6624</v>
      </c>
      <c r="C13105" t="s">
        <v>18940</v>
      </c>
      <c r="D13105" t="str">
        <f t="shared" si="408"/>
        <v>SHIOCTON SCHOOL DISTRICT</v>
      </c>
      <c r="E13105" t="str">
        <f t="shared" si="409"/>
        <v>SHIOCTON SCHOOL DISTRICT</v>
      </c>
      <c r="F13105">
        <v>4393</v>
      </c>
      <c r="G13105">
        <v>794</v>
      </c>
      <c r="H13105">
        <v>61</v>
      </c>
      <c r="I13105" t="s">
        <v>2878</v>
      </c>
      <c r="J13105" s="1" t="s">
        <v>2879</v>
      </c>
      <c r="K13105" s="1" t="s">
        <v>2880</v>
      </c>
    </row>
    <row r="13106" spans="1:11" x14ac:dyDescent="0.2">
      <c r="A13106" s="1" t="s">
        <v>18642</v>
      </c>
      <c r="B13106" s="1" t="s">
        <v>4394</v>
      </c>
      <c r="C13106" t="s">
        <v>18941</v>
      </c>
      <c r="D13106" t="str">
        <f t="shared" si="408"/>
        <v>SHOREWOOD SCHOOL DISTRICT</v>
      </c>
      <c r="E13106" t="str">
        <f t="shared" si="409"/>
        <v>SHOREWOOD SCHOOL DISTRICT</v>
      </c>
      <c r="F13106">
        <v>13217</v>
      </c>
      <c r="G13106">
        <v>1842</v>
      </c>
      <c r="H13106">
        <v>221</v>
      </c>
      <c r="I13106" t="s">
        <v>2878</v>
      </c>
      <c r="J13106" s="1" t="s">
        <v>2879</v>
      </c>
      <c r="K13106" s="1" t="s">
        <v>2880</v>
      </c>
    </row>
    <row r="13107" spans="1:11" x14ac:dyDescent="0.2">
      <c r="A13107" s="1" t="s">
        <v>18642</v>
      </c>
      <c r="B13107" s="1" t="s">
        <v>10923</v>
      </c>
      <c r="C13107" t="s">
        <v>18942</v>
      </c>
      <c r="D13107" t="str">
        <f t="shared" si="408"/>
        <v>SHULLSBURG SCHOOL DISTRICT</v>
      </c>
      <c r="E13107" t="str">
        <f t="shared" si="409"/>
        <v>SHULLSBURG SCHOOL DISTRICT</v>
      </c>
      <c r="F13107">
        <v>2196</v>
      </c>
      <c r="G13107">
        <v>423</v>
      </c>
      <c r="H13107">
        <v>53</v>
      </c>
      <c r="I13107" t="s">
        <v>2878</v>
      </c>
      <c r="J13107" s="1" t="s">
        <v>2879</v>
      </c>
      <c r="K13107" s="1" t="s">
        <v>2880</v>
      </c>
    </row>
    <row r="13108" spans="1:11" x14ac:dyDescent="0.2">
      <c r="A13108" s="1" t="s">
        <v>18642</v>
      </c>
      <c r="B13108" s="1" t="s">
        <v>4398</v>
      </c>
      <c r="C13108" t="s">
        <v>18943</v>
      </c>
      <c r="D13108" t="str">
        <f t="shared" si="408"/>
        <v>SILVER LAKE JOINT NO. 1 SCHOOL DISTRICT</v>
      </c>
      <c r="E13108" t="str">
        <f t="shared" si="409"/>
        <v>SILVER LAKE JOINT NO. 1 SCHOOL DISTRICT</v>
      </c>
      <c r="F13108">
        <v>4089</v>
      </c>
      <c r="G13108">
        <v>475</v>
      </c>
      <c r="H13108">
        <v>53</v>
      </c>
      <c r="I13108" t="s">
        <v>2878</v>
      </c>
      <c r="J13108" s="1" t="s">
        <v>2879</v>
      </c>
      <c r="K13108" s="1" t="s">
        <v>2880</v>
      </c>
    </row>
    <row r="13109" spans="1:11" x14ac:dyDescent="0.2">
      <c r="A13109" s="1" t="s">
        <v>18642</v>
      </c>
      <c r="B13109" s="1" t="s">
        <v>4400</v>
      </c>
      <c r="C13109" t="s">
        <v>18944</v>
      </c>
      <c r="D13109" t="str">
        <f t="shared" si="408"/>
        <v>SIREN SCHOOL DISTRICT</v>
      </c>
      <c r="E13109" t="str">
        <f t="shared" si="409"/>
        <v>SIREN SCHOOL DISTRICT</v>
      </c>
      <c r="F13109">
        <v>2999</v>
      </c>
      <c r="G13109">
        <v>402</v>
      </c>
      <c r="H13109">
        <v>82</v>
      </c>
      <c r="I13109" t="s">
        <v>2878</v>
      </c>
      <c r="J13109" s="1" t="s">
        <v>2879</v>
      </c>
      <c r="K13109" s="1" t="s">
        <v>2880</v>
      </c>
    </row>
    <row r="13110" spans="1:11" x14ac:dyDescent="0.2">
      <c r="A13110" s="1" t="s">
        <v>18642</v>
      </c>
      <c r="B13110" s="1" t="s">
        <v>12766</v>
      </c>
      <c r="C13110" t="s">
        <v>18945</v>
      </c>
      <c r="D13110" t="str">
        <f t="shared" si="408"/>
        <v>SLINGER SCHOOL DISTRICT</v>
      </c>
      <c r="E13110" t="str">
        <f t="shared" si="409"/>
        <v>SLINGER SCHOOL DISTRICT</v>
      </c>
      <c r="F13110">
        <v>15979</v>
      </c>
      <c r="G13110">
        <v>2816</v>
      </c>
      <c r="H13110">
        <v>124</v>
      </c>
      <c r="I13110" t="s">
        <v>2878</v>
      </c>
      <c r="J13110" s="1" t="s">
        <v>2879</v>
      </c>
      <c r="K13110" s="1" t="s">
        <v>2880</v>
      </c>
    </row>
    <row r="13111" spans="1:11" x14ac:dyDescent="0.2">
      <c r="A13111" s="1" t="s">
        <v>18642</v>
      </c>
      <c r="B13111" s="1" t="s">
        <v>4404</v>
      </c>
      <c r="C13111" t="s">
        <v>18946</v>
      </c>
      <c r="D13111" t="str">
        <f t="shared" si="408"/>
        <v>SOLON SPRINGS SCHOOL DISTRICT</v>
      </c>
      <c r="E13111" t="str">
        <f t="shared" si="409"/>
        <v>SOLON SPRINGS SCHOOL DISTRICT</v>
      </c>
      <c r="F13111">
        <v>2088</v>
      </c>
      <c r="G13111">
        <v>328</v>
      </c>
      <c r="H13111">
        <v>40</v>
      </c>
      <c r="I13111" t="s">
        <v>2878</v>
      </c>
      <c r="J13111" s="1" t="s">
        <v>2879</v>
      </c>
      <c r="K13111" s="1" t="s">
        <v>2880</v>
      </c>
    </row>
    <row r="13112" spans="1:11" x14ac:dyDescent="0.2">
      <c r="A13112" s="1" t="s">
        <v>18642</v>
      </c>
      <c r="B13112" s="1" t="s">
        <v>3994</v>
      </c>
      <c r="C13112" t="s">
        <v>9519</v>
      </c>
      <c r="D13112" t="str">
        <f t="shared" si="408"/>
        <v>SOMERSET SCHOOL DISTRICT</v>
      </c>
      <c r="E13112" t="str">
        <f t="shared" si="409"/>
        <v>SOMERSET SCHOOL DISTRICT</v>
      </c>
      <c r="F13112">
        <v>8339</v>
      </c>
      <c r="G13112">
        <v>1762</v>
      </c>
      <c r="H13112">
        <v>84</v>
      </c>
      <c r="I13112" t="s">
        <v>2878</v>
      </c>
      <c r="J13112" s="1" t="s">
        <v>2879</v>
      </c>
      <c r="K13112" s="1" t="s">
        <v>2880</v>
      </c>
    </row>
    <row r="13113" spans="1:11" x14ac:dyDescent="0.2">
      <c r="A13113" s="1" t="s">
        <v>18642</v>
      </c>
      <c r="B13113" s="1" t="s">
        <v>3998</v>
      </c>
      <c r="C13113" t="s">
        <v>18947</v>
      </c>
      <c r="D13113" t="str">
        <f t="shared" si="408"/>
        <v>SOUTH MILWAUKEE SCHOOL DISTRICT</v>
      </c>
      <c r="E13113" t="str">
        <f t="shared" si="409"/>
        <v>SOUTH MILWAUKEE SCHOOL DISTRICT</v>
      </c>
      <c r="F13113">
        <v>21238</v>
      </c>
      <c r="G13113">
        <v>3362</v>
      </c>
      <c r="H13113">
        <v>542</v>
      </c>
      <c r="I13113" t="s">
        <v>2878</v>
      </c>
      <c r="J13113" s="1" t="s">
        <v>2879</v>
      </c>
      <c r="K13113" s="1" t="s">
        <v>2880</v>
      </c>
    </row>
    <row r="13114" spans="1:11" x14ac:dyDescent="0.2">
      <c r="A13114" s="1" t="s">
        <v>18642</v>
      </c>
      <c r="B13114" s="1" t="s">
        <v>4334</v>
      </c>
      <c r="C13114" t="s">
        <v>18948</v>
      </c>
      <c r="D13114" t="str">
        <f t="shared" si="408"/>
        <v>SOUTH SHORE SCHOOL DISTRICT</v>
      </c>
      <c r="E13114" t="str">
        <f t="shared" si="409"/>
        <v>SOUTH SHORE SCHOOL DISTRICT</v>
      </c>
      <c r="F13114">
        <v>1720</v>
      </c>
      <c r="G13114">
        <v>221</v>
      </c>
      <c r="H13114">
        <v>28</v>
      </c>
      <c r="I13114" t="s">
        <v>2878</v>
      </c>
      <c r="J13114" s="1" t="s">
        <v>2879</v>
      </c>
      <c r="K13114" s="1" t="s">
        <v>2880</v>
      </c>
    </row>
    <row r="13115" spans="1:11" x14ac:dyDescent="0.2">
      <c r="A13115" s="1" t="s">
        <v>18642</v>
      </c>
      <c r="B13115" s="1" t="s">
        <v>4410</v>
      </c>
      <c r="C13115" t="s">
        <v>18949</v>
      </c>
      <c r="D13115" t="str">
        <f t="shared" si="408"/>
        <v>SOUTHERN DOOR COUNTY SCHOOL DISTRICT</v>
      </c>
      <c r="E13115" t="str">
        <f t="shared" si="409"/>
        <v>SOUTHERN DOOR COUNTY SCHOOL DISTRICT</v>
      </c>
      <c r="F13115">
        <v>7987</v>
      </c>
      <c r="G13115">
        <v>1138</v>
      </c>
      <c r="H13115">
        <v>130</v>
      </c>
      <c r="I13115" t="s">
        <v>2878</v>
      </c>
      <c r="J13115" s="1" t="s">
        <v>2879</v>
      </c>
      <c r="K13115" s="1" t="s">
        <v>2880</v>
      </c>
    </row>
    <row r="13116" spans="1:11" x14ac:dyDescent="0.2">
      <c r="A13116" s="1" t="s">
        <v>18642</v>
      </c>
      <c r="B13116" s="1" t="s">
        <v>3467</v>
      </c>
      <c r="C13116" t="s">
        <v>18950</v>
      </c>
      <c r="D13116" t="str">
        <f t="shared" si="408"/>
        <v>SOUTHWESTERN WISCONSIN SCHOOL DISTRICT</v>
      </c>
      <c r="E13116" t="str">
        <f t="shared" si="409"/>
        <v>SOUTHWESTERN WISCONSIN SCHOOL DISTRICT</v>
      </c>
      <c r="F13116">
        <v>4051</v>
      </c>
      <c r="G13116">
        <v>682</v>
      </c>
      <c r="H13116">
        <v>47</v>
      </c>
      <c r="I13116" t="s">
        <v>2878</v>
      </c>
      <c r="J13116" s="1" t="s">
        <v>2879</v>
      </c>
      <c r="K13116" s="1" t="s">
        <v>2880</v>
      </c>
    </row>
    <row r="13117" spans="1:11" x14ac:dyDescent="0.2">
      <c r="A13117" s="1" t="s">
        <v>18642</v>
      </c>
      <c r="B13117" s="1" t="s">
        <v>6744</v>
      </c>
      <c r="C13117" t="s">
        <v>18951</v>
      </c>
      <c r="D13117" t="str">
        <f t="shared" si="408"/>
        <v>SPARTA AREA SCHOOL DISTRICT</v>
      </c>
      <c r="E13117" t="str">
        <f t="shared" si="409"/>
        <v>SPARTA AREA SCHOOL DISTRICT</v>
      </c>
      <c r="F13117">
        <v>17646</v>
      </c>
      <c r="G13117">
        <v>2979</v>
      </c>
      <c r="H13117">
        <v>470</v>
      </c>
      <c r="I13117" t="s">
        <v>2878</v>
      </c>
      <c r="J13117" s="1" t="s">
        <v>2879</v>
      </c>
      <c r="K13117" s="1" t="s">
        <v>2880</v>
      </c>
    </row>
    <row r="13118" spans="1:11" x14ac:dyDescent="0.2">
      <c r="A13118" s="1" t="s">
        <v>18642</v>
      </c>
      <c r="B13118" s="1" t="s">
        <v>4415</v>
      </c>
      <c r="C13118" t="s">
        <v>18952</v>
      </c>
      <c r="D13118" t="str">
        <f t="shared" si="408"/>
        <v>SPENCER SCHOOL DISTRICT</v>
      </c>
      <c r="E13118" t="str">
        <f t="shared" si="409"/>
        <v>SPENCER SCHOOL DISTRICT</v>
      </c>
      <c r="F13118">
        <v>4558</v>
      </c>
      <c r="G13118">
        <v>882</v>
      </c>
      <c r="H13118">
        <v>98</v>
      </c>
      <c r="I13118" t="s">
        <v>2878</v>
      </c>
      <c r="J13118" s="1" t="s">
        <v>2879</v>
      </c>
      <c r="K13118" s="1" t="s">
        <v>2880</v>
      </c>
    </row>
    <row r="13119" spans="1:11" x14ac:dyDescent="0.2">
      <c r="A13119" s="1" t="s">
        <v>18642</v>
      </c>
      <c r="B13119" s="1" t="s">
        <v>4417</v>
      </c>
      <c r="C13119" t="s">
        <v>18953</v>
      </c>
      <c r="D13119" t="str">
        <f t="shared" si="408"/>
        <v>SPOONER AREA SCHOOL DISTRICT</v>
      </c>
      <c r="E13119" t="str">
        <f t="shared" si="409"/>
        <v>SPOONER AREA SCHOOL DISTRICT</v>
      </c>
      <c r="F13119">
        <v>10007</v>
      </c>
      <c r="G13119">
        <v>1376</v>
      </c>
      <c r="H13119">
        <v>233</v>
      </c>
      <c r="I13119" t="s">
        <v>2878</v>
      </c>
      <c r="J13119" s="1" t="s">
        <v>2879</v>
      </c>
      <c r="K13119" s="1" t="s">
        <v>2880</v>
      </c>
    </row>
    <row r="13120" spans="1:11" x14ac:dyDescent="0.2">
      <c r="A13120" s="1" t="s">
        <v>18642</v>
      </c>
      <c r="B13120" s="1" t="s">
        <v>4421</v>
      </c>
      <c r="C13120" t="s">
        <v>18954</v>
      </c>
      <c r="D13120" t="str">
        <f t="shared" si="408"/>
        <v>SPRING VALLEY SCHOOL DISTRICT</v>
      </c>
      <c r="E13120" t="str">
        <f t="shared" si="409"/>
        <v>SPRING VALLEY SCHOOL DISTRICT</v>
      </c>
      <c r="F13120">
        <v>4135</v>
      </c>
      <c r="G13120">
        <v>746</v>
      </c>
      <c r="H13120">
        <v>87</v>
      </c>
      <c r="I13120" t="s">
        <v>2878</v>
      </c>
      <c r="J13120" s="1" t="s">
        <v>2879</v>
      </c>
      <c r="K13120" s="1" t="s">
        <v>2880</v>
      </c>
    </row>
    <row r="13121" spans="1:11" x14ac:dyDescent="0.2">
      <c r="A13121" s="1" t="s">
        <v>18642</v>
      </c>
      <c r="B13121" s="1" t="s">
        <v>3669</v>
      </c>
      <c r="C13121" t="s">
        <v>18955</v>
      </c>
      <c r="D13121" t="str">
        <f t="shared" si="408"/>
        <v>ST. CROIX CENTRAL SCHOOL DISTRICT</v>
      </c>
      <c r="E13121" t="str">
        <f t="shared" si="409"/>
        <v>ST. CROIX CENTRAL SCHOOL DISTRICT</v>
      </c>
      <c r="F13121">
        <v>7880</v>
      </c>
      <c r="G13121">
        <v>1564</v>
      </c>
      <c r="H13121">
        <v>76</v>
      </c>
      <c r="I13121" t="s">
        <v>2878</v>
      </c>
      <c r="J13121" s="1" t="s">
        <v>2879</v>
      </c>
      <c r="K13121" s="1" t="s">
        <v>2880</v>
      </c>
    </row>
    <row r="13122" spans="1:11" x14ac:dyDescent="0.2">
      <c r="A13122" s="1" t="s">
        <v>18642</v>
      </c>
      <c r="B13122" s="1" t="s">
        <v>3801</v>
      </c>
      <c r="C13122" t="s">
        <v>18956</v>
      </c>
      <c r="D13122" t="str">
        <f t="shared" si="408"/>
        <v>ST. CROIX FALLS SCHOOL DISTRICT</v>
      </c>
      <c r="E13122" t="str">
        <f t="shared" si="409"/>
        <v>ST. CROIX FALLS SCHOOL DISTRICT</v>
      </c>
      <c r="F13122">
        <v>6931</v>
      </c>
      <c r="G13122">
        <v>1090</v>
      </c>
      <c r="H13122">
        <v>106</v>
      </c>
      <c r="I13122" t="s">
        <v>2878</v>
      </c>
      <c r="J13122" s="1" t="s">
        <v>2879</v>
      </c>
      <c r="K13122" s="1" t="s">
        <v>2880</v>
      </c>
    </row>
    <row r="13123" spans="1:11" x14ac:dyDescent="0.2">
      <c r="A13123" s="1" t="s">
        <v>18642</v>
      </c>
      <c r="B13123" s="1" t="s">
        <v>6717</v>
      </c>
      <c r="C13123" t="s">
        <v>18957</v>
      </c>
      <c r="D13123" t="str">
        <f t="shared" ref="D13123:D13186" si="410">UPPER(C13123)</f>
        <v>ST. FRANCIS SCHOOL DISTRICT</v>
      </c>
      <c r="E13123" t="str">
        <f t="shared" ref="E13123:E13186" si="411">UPPER(TRIM(C13123))</f>
        <v>ST. FRANCIS SCHOOL DISTRICT</v>
      </c>
      <c r="F13123">
        <v>9383</v>
      </c>
      <c r="G13123">
        <v>1000</v>
      </c>
      <c r="H13123">
        <v>141</v>
      </c>
      <c r="I13123" t="s">
        <v>2878</v>
      </c>
      <c r="J13123" s="1" t="s">
        <v>2879</v>
      </c>
      <c r="K13123" s="1" t="s">
        <v>2880</v>
      </c>
    </row>
    <row r="13124" spans="1:11" x14ac:dyDescent="0.2">
      <c r="A13124" s="1" t="s">
        <v>18642</v>
      </c>
      <c r="B13124" s="1" t="s">
        <v>4013</v>
      </c>
      <c r="C13124" t="s">
        <v>18958</v>
      </c>
      <c r="D13124" t="str">
        <f t="shared" si="410"/>
        <v>STANLEY-BOYD AREA SCHOOL DISTRICT</v>
      </c>
      <c r="E13124" t="str">
        <f t="shared" si="411"/>
        <v>STANLEY-BOYD AREA SCHOOL DISTRICT</v>
      </c>
      <c r="F13124">
        <v>7684</v>
      </c>
      <c r="G13124">
        <v>1185</v>
      </c>
      <c r="H13124">
        <v>186</v>
      </c>
      <c r="I13124" t="s">
        <v>2878</v>
      </c>
      <c r="J13124" s="1" t="s">
        <v>2879</v>
      </c>
      <c r="K13124" s="1" t="s">
        <v>2880</v>
      </c>
    </row>
    <row r="13125" spans="1:11" x14ac:dyDescent="0.2">
      <c r="A13125" s="1" t="s">
        <v>18642</v>
      </c>
      <c r="B13125" s="1" t="s">
        <v>4015</v>
      </c>
      <c r="C13125" t="s">
        <v>18959</v>
      </c>
      <c r="D13125" t="str">
        <f t="shared" si="410"/>
        <v>STEVENS POINT AREA SCHOOL DISTRICT</v>
      </c>
      <c r="E13125" t="str">
        <f t="shared" si="411"/>
        <v>STEVENS POINT AREA SCHOOL DISTRICT</v>
      </c>
      <c r="F13125">
        <v>56768</v>
      </c>
      <c r="G13125">
        <v>7733</v>
      </c>
      <c r="H13125">
        <v>827</v>
      </c>
      <c r="I13125" t="s">
        <v>2878</v>
      </c>
      <c r="J13125" s="1" t="s">
        <v>2879</v>
      </c>
      <c r="K13125" s="1" t="s">
        <v>2880</v>
      </c>
    </row>
    <row r="13126" spans="1:11" x14ac:dyDescent="0.2">
      <c r="A13126" s="1" t="s">
        <v>18642</v>
      </c>
      <c r="B13126" s="1" t="s">
        <v>4427</v>
      </c>
      <c r="C13126" t="s">
        <v>18960</v>
      </c>
      <c r="D13126" t="str">
        <f t="shared" si="410"/>
        <v>STOCKBRIDGE SCHOOL DISTRICT</v>
      </c>
      <c r="E13126" t="str">
        <f t="shared" si="411"/>
        <v>STOCKBRIDGE SCHOOL DISTRICT</v>
      </c>
      <c r="F13126">
        <v>1890</v>
      </c>
      <c r="G13126">
        <v>275</v>
      </c>
      <c r="H13126">
        <v>10</v>
      </c>
      <c r="I13126" t="s">
        <v>2878</v>
      </c>
      <c r="J13126" s="1" t="s">
        <v>2879</v>
      </c>
      <c r="K13126" s="1" t="s">
        <v>2880</v>
      </c>
    </row>
    <row r="13127" spans="1:11" x14ac:dyDescent="0.2">
      <c r="A13127" s="1" t="s">
        <v>18642</v>
      </c>
      <c r="B13127" s="1" t="s">
        <v>3610</v>
      </c>
      <c r="C13127" t="s">
        <v>18961</v>
      </c>
      <c r="D13127" t="str">
        <f t="shared" si="410"/>
        <v>STONE BANK SCHOOL DISTRICT</v>
      </c>
      <c r="E13127" t="str">
        <f t="shared" si="411"/>
        <v>STONE BANK SCHOOL DISTRICT</v>
      </c>
      <c r="F13127">
        <v>2701</v>
      </c>
      <c r="G13127">
        <v>318</v>
      </c>
      <c r="H13127">
        <v>33</v>
      </c>
      <c r="I13127" t="s">
        <v>2878</v>
      </c>
      <c r="J13127" s="1" t="s">
        <v>2879</v>
      </c>
      <c r="K13127" s="1" t="s">
        <v>2880</v>
      </c>
    </row>
    <row r="13128" spans="1:11" x14ac:dyDescent="0.2">
      <c r="A13128" s="1" t="s">
        <v>18642</v>
      </c>
      <c r="B13128" s="1" t="s">
        <v>4429</v>
      </c>
      <c r="C13128" t="s">
        <v>18962</v>
      </c>
      <c r="D13128" t="str">
        <f t="shared" si="410"/>
        <v>STOUGHTON AREA SCHOOL DISTRICT</v>
      </c>
      <c r="E13128" t="str">
        <f t="shared" si="411"/>
        <v>STOUGHTON AREA SCHOOL DISTRICT</v>
      </c>
      <c r="F13128">
        <v>22529</v>
      </c>
      <c r="G13128">
        <v>3959</v>
      </c>
      <c r="H13128">
        <v>285</v>
      </c>
      <c r="I13128" t="s">
        <v>2878</v>
      </c>
      <c r="J13128" s="1" t="s">
        <v>2879</v>
      </c>
      <c r="K13128" s="1" t="s">
        <v>2880</v>
      </c>
    </row>
    <row r="13129" spans="1:11" x14ac:dyDescent="0.2">
      <c r="A13129" s="1" t="s">
        <v>18642</v>
      </c>
      <c r="B13129" s="1" t="s">
        <v>6755</v>
      </c>
      <c r="C13129" t="s">
        <v>6057</v>
      </c>
      <c r="D13129" t="str">
        <f t="shared" si="410"/>
        <v>STRATFORD SCHOOL DISTRICT</v>
      </c>
      <c r="E13129" t="str">
        <f t="shared" si="411"/>
        <v>STRATFORD SCHOOL DISTRICT</v>
      </c>
      <c r="F13129">
        <v>5146</v>
      </c>
      <c r="G13129">
        <v>995</v>
      </c>
      <c r="H13129">
        <v>83</v>
      </c>
      <c r="I13129" t="s">
        <v>2878</v>
      </c>
      <c r="J13129" s="1" t="s">
        <v>2879</v>
      </c>
      <c r="K13129" s="1" t="s">
        <v>2880</v>
      </c>
    </row>
    <row r="13130" spans="1:11" x14ac:dyDescent="0.2">
      <c r="A13130" s="1" t="s">
        <v>18642</v>
      </c>
      <c r="B13130" s="1" t="s">
        <v>9192</v>
      </c>
      <c r="C13130" t="s">
        <v>18963</v>
      </c>
      <c r="D13130" t="str">
        <f t="shared" si="410"/>
        <v>STURGEON BAY SCHOOL DISTRICT</v>
      </c>
      <c r="E13130" t="str">
        <f t="shared" si="411"/>
        <v>STURGEON BAY SCHOOL DISTRICT</v>
      </c>
      <c r="F13130">
        <v>8632</v>
      </c>
      <c r="G13130">
        <v>1125</v>
      </c>
      <c r="H13130">
        <v>158</v>
      </c>
      <c r="I13130" t="s">
        <v>2878</v>
      </c>
      <c r="J13130" s="1" t="s">
        <v>2879</v>
      </c>
      <c r="K13130" s="1" t="s">
        <v>2880</v>
      </c>
    </row>
    <row r="13131" spans="1:11" x14ac:dyDescent="0.2">
      <c r="A13131" s="1" t="s">
        <v>18642</v>
      </c>
      <c r="B13131" s="1" t="s">
        <v>6758</v>
      </c>
      <c r="C13131" t="s">
        <v>18964</v>
      </c>
      <c r="D13131" t="str">
        <f t="shared" si="410"/>
        <v>SUN PRAIRIE AREA SCHOOL DISTRICT</v>
      </c>
      <c r="E13131" t="str">
        <f t="shared" si="411"/>
        <v>SUN PRAIRIE AREA SCHOOL DISTRICT</v>
      </c>
      <c r="F13131">
        <v>45136</v>
      </c>
      <c r="G13131">
        <v>8090</v>
      </c>
      <c r="H13131">
        <v>720</v>
      </c>
      <c r="I13131" t="s">
        <v>2878</v>
      </c>
      <c r="J13131" s="1" t="s">
        <v>2879</v>
      </c>
      <c r="K13131" s="1" t="s">
        <v>2880</v>
      </c>
    </row>
    <row r="13132" spans="1:11" x14ac:dyDescent="0.2">
      <c r="A13132" s="1" t="s">
        <v>18642</v>
      </c>
      <c r="B13132" s="1" t="s">
        <v>8156</v>
      </c>
      <c r="C13132" t="s">
        <v>18965</v>
      </c>
      <c r="D13132" t="str">
        <f t="shared" si="410"/>
        <v>SUPERIOR SCHOOL DISTRICT</v>
      </c>
      <c r="E13132" t="str">
        <f t="shared" si="411"/>
        <v>SUPERIOR SCHOOL DISTRICT</v>
      </c>
      <c r="F13132">
        <v>33386</v>
      </c>
      <c r="G13132">
        <v>4842</v>
      </c>
      <c r="H13132">
        <v>777</v>
      </c>
      <c r="I13132" t="s">
        <v>2878</v>
      </c>
      <c r="J13132" s="1" t="s">
        <v>2879</v>
      </c>
      <c r="K13132" s="1" t="s">
        <v>2880</v>
      </c>
    </row>
    <row r="13133" spans="1:11" x14ac:dyDescent="0.2">
      <c r="A13133" s="1" t="s">
        <v>18642</v>
      </c>
      <c r="B13133" s="1" t="s">
        <v>4431</v>
      </c>
      <c r="C13133" t="s">
        <v>18966</v>
      </c>
      <c r="D13133" t="str">
        <f t="shared" si="410"/>
        <v>SURING SCHOOL DISTRICT</v>
      </c>
      <c r="E13133" t="str">
        <f t="shared" si="411"/>
        <v>SURING SCHOOL DISTRICT</v>
      </c>
      <c r="F13133">
        <v>4062</v>
      </c>
      <c r="G13133">
        <v>473</v>
      </c>
      <c r="H13133">
        <v>87</v>
      </c>
      <c r="I13133" t="s">
        <v>2878</v>
      </c>
      <c r="J13133" s="1" t="s">
        <v>2879</v>
      </c>
      <c r="K13133" s="1" t="s">
        <v>2880</v>
      </c>
    </row>
    <row r="13134" spans="1:11" x14ac:dyDescent="0.2">
      <c r="A13134" s="1" t="s">
        <v>18642</v>
      </c>
      <c r="B13134" s="1" t="s">
        <v>3829</v>
      </c>
      <c r="C13134" t="s">
        <v>18967</v>
      </c>
      <c r="D13134" t="str">
        <f t="shared" si="410"/>
        <v>SWALLOW SCHOOL DISTRICT</v>
      </c>
      <c r="E13134" t="str">
        <f t="shared" si="411"/>
        <v>SWALLOW SCHOOL DISTRICT</v>
      </c>
      <c r="F13134">
        <v>3195</v>
      </c>
      <c r="G13134">
        <v>610</v>
      </c>
      <c r="H13134">
        <v>6</v>
      </c>
      <c r="I13134" t="s">
        <v>2878</v>
      </c>
      <c r="J13134" s="1" t="s">
        <v>2879</v>
      </c>
      <c r="K13134" s="1" t="s">
        <v>2880</v>
      </c>
    </row>
    <row r="13135" spans="1:11" x14ac:dyDescent="0.2">
      <c r="A13135" s="1" t="s">
        <v>18642</v>
      </c>
      <c r="B13135" s="1" t="s">
        <v>4439</v>
      </c>
      <c r="C13135" t="s">
        <v>18578</v>
      </c>
      <c r="D13135" t="str">
        <f t="shared" si="410"/>
        <v>THORP SCHOOL DISTRICT</v>
      </c>
      <c r="E13135" t="str">
        <f t="shared" si="411"/>
        <v>THORP SCHOOL DISTRICT</v>
      </c>
      <c r="F13135">
        <v>4405</v>
      </c>
      <c r="G13135">
        <v>991</v>
      </c>
      <c r="H13135">
        <v>193</v>
      </c>
      <c r="I13135" t="s">
        <v>2878</v>
      </c>
      <c r="J13135" s="1" t="s">
        <v>2879</v>
      </c>
      <c r="K13135" s="1" t="s">
        <v>2880</v>
      </c>
    </row>
    <row r="13136" spans="1:11" x14ac:dyDescent="0.2">
      <c r="A13136" s="1" t="s">
        <v>18642</v>
      </c>
      <c r="B13136" s="1" t="s">
        <v>8160</v>
      </c>
      <c r="C13136" t="s">
        <v>18968</v>
      </c>
      <c r="D13136" t="str">
        <f t="shared" si="410"/>
        <v>THREE LAKES SCHOOL DISTRICT</v>
      </c>
      <c r="E13136" t="str">
        <f t="shared" si="411"/>
        <v>THREE LAKES SCHOOL DISTRICT</v>
      </c>
      <c r="F13136">
        <v>4196</v>
      </c>
      <c r="G13136">
        <v>511</v>
      </c>
      <c r="H13136">
        <v>92</v>
      </c>
      <c r="I13136" t="s">
        <v>2878</v>
      </c>
      <c r="J13136" s="1" t="s">
        <v>2879</v>
      </c>
      <c r="K13136" s="1" t="s">
        <v>2880</v>
      </c>
    </row>
    <row r="13137" spans="1:11" x14ac:dyDescent="0.2">
      <c r="A13137" s="1" t="s">
        <v>18642</v>
      </c>
      <c r="B13137" s="1" t="s">
        <v>4441</v>
      </c>
      <c r="C13137" t="s">
        <v>18969</v>
      </c>
      <c r="D13137" t="str">
        <f t="shared" si="410"/>
        <v>TIGERTON SCHOOL DISTRICT</v>
      </c>
      <c r="E13137" t="str">
        <f t="shared" si="411"/>
        <v>TIGERTON SCHOOL DISTRICT</v>
      </c>
      <c r="F13137">
        <v>1940</v>
      </c>
      <c r="G13137">
        <v>283</v>
      </c>
      <c r="H13137">
        <v>54</v>
      </c>
      <c r="I13137" t="s">
        <v>2878</v>
      </c>
      <c r="J13137" s="1" t="s">
        <v>2879</v>
      </c>
      <c r="K13137" s="1" t="s">
        <v>2880</v>
      </c>
    </row>
    <row r="13138" spans="1:11" x14ac:dyDescent="0.2">
      <c r="A13138" s="1" t="s">
        <v>18642</v>
      </c>
      <c r="B13138" s="1" t="s">
        <v>4443</v>
      </c>
      <c r="C13138" t="s">
        <v>18970</v>
      </c>
      <c r="D13138" t="str">
        <f t="shared" si="410"/>
        <v>TOMAH AREA SCHOOL DISTRICT</v>
      </c>
      <c r="E13138" t="str">
        <f t="shared" si="411"/>
        <v>TOMAH AREA SCHOOL DISTRICT</v>
      </c>
      <c r="F13138">
        <v>20402</v>
      </c>
      <c r="G13138">
        <v>3647</v>
      </c>
      <c r="H13138">
        <v>516</v>
      </c>
      <c r="I13138" t="s">
        <v>2878</v>
      </c>
      <c r="J13138" s="1" t="s">
        <v>2879</v>
      </c>
      <c r="K13138" s="1" t="s">
        <v>2880</v>
      </c>
    </row>
    <row r="13139" spans="1:11" x14ac:dyDescent="0.2">
      <c r="A13139" s="1" t="s">
        <v>18642</v>
      </c>
      <c r="B13139" s="1" t="s">
        <v>4445</v>
      </c>
      <c r="C13139" t="s">
        <v>18971</v>
      </c>
      <c r="D13139" t="str">
        <f t="shared" si="410"/>
        <v>TOMAHAWK SCHOOL DISTRICT</v>
      </c>
      <c r="E13139" t="str">
        <f t="shared" si="411"/>
        <v>TOMAHAWK SCHOOL DISTRICT</v>
      </c>
      <c r="F13139">
        <v>9749</v>
      </c>
      <c r="G13139">
        <v>1212</v>
      </c>
      <c r="H13139">
        <v>163</v>
      </c>
      <c r="I13139" t="s">
        <v>2878</v>
      </c>
      <c r="J13139" s="1" t="s">
        <v>2879</v>
      </c>
      <c r="K13139" s="1" t="s">
        <v>2880</v>
      </c>
    </row>
    <row r="13140" spans="1:11" x14ac:dyDescent="0.2">
      <c r="A13140" s="1" t="s">
        <v>18642</v>
      </c>
      <c r="B13140" s="1" t="s">
        <v>2903</v>
      </c>
      <c r="C13140" t="s">
        <v>18972</v>
      </c>
      <c r="D13140" t="str">
        <f t="shared" si="410"/>
        <v>TOMORROW RIVER SCHOOL DISTRICT</v>
      </c>
      <c r="E13140" t="str">
        <f t="shared" si="411"/>
        <v>TOMORROW RIVER SCHOOL DISTRICT</v>
      </c>
      <c r="F13140">
        <v>5011</v>
      </c>
      <c r="G13140">
        <v>930</v>
      </c>
      <c r="H13140">
        <v>77</v>
      </c>
      <c r="I13140" t="s">
        <v>2878</v>
      </c>
      <c r="J13140" s="1" t="s">
        <v>2879</v>
      </c>
      <c r="K13140" s="1" t="s">
        <v>2880</v>
      </c>
    </row>
    <row r="13141" spans="1:11" x14ac:dyDescent="0.2">
      <c r="A13141" s="1" t="s">
        <v>18642</v>
      </c>
      <c r="B13141" s="1" t="s">
        <v>4368</v>
      </c>
      <c r="C13141" t="s">
        <v>18973</v>
      </c>
      <c r="D13141" t="str">
        <f t="shared" si="410"/>
        <v>TREVOR-WILMOT CONSOLIDATED SCHOOL DISTRICT</v>
      </c>
      <c r="E13141" t="str">
        <f t="shared" si="411"/>
        <v>TREVOR-WILMOT CONSOLIDATED SCHOOL DISTRICT</v>
      </c>
      <c r="F13141">
        <v>4037</v>
      </c>
      <c r="G13141">
        <v>540</v>
      </c>
      <c r="H13141">
        <v>72</v>
      </c>
      <c r="I13141" t="s">
        <v>2878</v>
      </c>
      <c r="J13141" s="1" t="s">
        <v>2879</v>
      </c>
      <c r="K13141" s="1" t="s">
        <v>2880</v>
      </c>
    </row>
    <row r="13142" spans="1:11" x14ac:dyDescent="0.2">
      <c r="A13142" s="1" t="s">
        <v>18642</v>
      </c>
      <c r="B13142" s="1" t="s">
        <v>3918</v>
      </c>
      <c r="C13142" t="s">
        <v>18974</v>
      </c>
      <c r="D13142" t="str">
        <f t="shared" si="410"/>
        <v>TRI-COUNTY AREA SCHOOL DISTRICT</v>
      </c>
      <c r="E13142" t="str">
        <f t="shared" si="411"/>
        <v>TRI-COUNTY AREA SCHOOL DISTRICT</v>
      </c>
      <c r="F13142">
        <v>3967</v>
      </c>
      <c r="G13142">
        <v>606</v>
      </c>
      <c r="H13142">
        <v>155</v>
      </c>
      <c r="I13142" t="s">
        <v>2878</v>
      </c>
      <c r="J13142" s="1" t="s">
        <v>2879</v>
      </c>
      <c r="K13142" s="1" t="s">
        <v>2880</v>
      </c>
    </row>
    <row r="13143" spans="1:11" x14ac:dyDescent="0.2">
      <c r="A13143" s="1" t="s">
        <v>18642</v>
      </c>
      <c r="B13143" s="1" t="s">
        <v>9784</v>
      </c>
      <c r="C13143" t="s">
        <v>18975</v>
      </c>
      <c r="D13143" t="str">
        <f t="shared" si="410"/>
        <v>TURTLE LAKE SCHOOL DISTRICT</v>
      </c>
      <c r="E13143" t="str">
        <f t="shared" si="411"/>
        <v>TURTLE LAKE SCHOOL DISTRICT</v>
      </c>
      <c r="F13143">
        <v>3304</v>
      </c>
      <c r="G13143">
        <v>487</v>
      </c>
      <c r="H13143">
        <v>50</v>
      </c>
      <c r="I13143" t="s">
        <v>2878</v>
      </c>
      <c r="J13143" s="1" t="s">
        <v>2879</v>
      </c>
      <c r="K13143" s="1" t="s">
        <v>2880</v>
      </c>
    </row>
    <row r="13144" spans="1:11" x14ac:dyDescent="0.2">
      <c r="A13144" s="1" t="s">
        <v>18642</v>
      </c>
      <c r="B13144" s="1" t="s">
        <v>4453</v>
      </c>
      <c r="C13144" t="s">
        <v>18976</v>
      </c>
      <c r="D13144" t="str">
        <f t="shared" si="410"/>
        <v>TWIN LAKES NO. 4 SCHOOL DISTRICT</v>
      </c>
      <c r="E13144" t="str">
        <f t="shared" si="411"/>
        <v>TWIN LAKES NO. 4 SCHOOL DISTRICT</v>
      </c>
      <c r="F13144">
        <v>3694</v>
      </c>
      <c r="G13144">
        <v>410</v>
      </c>
      <c r="H13144">
        <v>76</v>
      </c>
      <c r="I13144" t="s">
        <v>2878</v>
      </c>
      <c r="J13144" s="1" t="s">
        <v>2879</v>
      </c>
      <c r="K13144" s="1" t="s">
        <v>2880</v>
      </c>
    </row>
    <row r="13145" spans="1:11" x14ac:dyDescent="0.2">
      <c r="A13145" s="1" t="s">
        <v>18642</v>
      </c>
      <c r="B13145" s="1" t="s">
        <v>11547</v>
      </c>
      <c r="C13145" t="s">
        <v>3978</v>
      </c>
      <c r="D13145" t="str">
        <f t="shared" si="410"/>
        <v>TWO RIVERS SCHOOL DISTRICT</v>
      </c>
      <c r="E13145" t="str">
        <f t="shared" si="411"/>
        <v>TWO RIVERS SCHOOL DISTRICT</v>
      </c>
      <c r="F13145">
        <v>12740</v>
      </c>
      <c r="G13145">
        <v>1842</v>
      </c>
      <c r="H13145">
        <v>225</v>
      </c>
      <c r="I13145" t="s">
        <v>2878</v>
      </c>
      <c r="J13145" s="1" t="s">
        <v>2879</v>
      </c>
      <c r="K13145" s="1" t="s">
        <v>2880</v>
      </c>
    </row>
    <row r="13146" spans="1:11" x14ac:dyDescent="0.2">
      <c r="A13146" s="1" t="s">
        <v>18642</v>
      </c>
      <c r="B13146" s="1" t="s">
        <v>4457</v>
      </c>
      <c r="C13146" t="s">
        <v>18977</v>
      </c>
      <c r="D13146" t="str">
        <f t="shared" si="410"/>
        <v>UNION GROVE JOINT NO. 1 SCHOOL DISTRICT</v>
      </c>
      <c r="E13146" t="str">
        <f t="shared" si="411"/>
        <v>UNION GROVE JOINT NO. 1 SCHOOL DISTRICT</v>
      </c>
      <c r="F13146">
        <v>5380</v>
      </c>
      <c r="G13146">
        <v>691</v>
      </c>
      <c r="H13146">
        <v>72</v>
      </c>
      <c r="I13146" t="s">
        <v>2878</v>
      </c>
      <c r="J13146" s="1" t="s">
        <v>2879</v>
      </c>
      <c r="K13146" s="1" t="s">
        <v>2880</v>
      </c>
    </row>
    <row r="13147" spans="1:11" x14ac:dyDescent="0.2">
      <c r="A13147" s="1" t="s">
        <v>18642</v>
      </c>
      <c r="B13147" s="1" t="s">
        <v>4455</v>
      </c>
      <c r="C13147" t="s">
        <v>18978</v>
      </c>
      <c r="D13147" t="str">
        <f t="shared" si="410"/>
        <v>UNION GROVE UNION HIGH SCHOOL DISTRICT</v>
      </c>
      <c r="E13147" t="str">
        <f t="shared" si="411"/>
        <v>UNION GROVE UNION HIGH SCHOOL DISTRICT</v>
      </c>
      <c r="F13147">
        <v>13307</v>
      </c>
      <c r="G13147">
        <v>830</v>
      </c>
      <c r="H13147">
        <v>54</v>
      </c>
      <c r="I13147" t="s">
        <v>2878</v>
      </c>
      <c r="J13147" s="1" t="s">
        <v>2879</v>
      </c>
      <c r="K13147" s="1" t="s">
        <v>2880</v>
      </c>
    </row>
    <row r="13148" spans="1:11" x14ac:dyDescent="0.2">
      <c r="A13148" s="1" t="s">
        <v>18642</v>
      </c>
      <c r="B13148" s="1" t="s">
        <v>2933</v>
      </c>
      <c r="C13148" t="s">
        <v>12337</v>
      </c>
      <c r="D13148" t="str">
        <f t="shared" si="410"/>
        <v>UNITY SCHOOL DISTRICT</v>
      </c>
      <c r="E13148" t="str">
        <f t="shared" si="411"/>
        <v>UNITY SCHOOL DISTRICT</v>
      </c>
      <c r="F13148">
        <v>7177</v>
      </c>
      <c r="G13148">
        <v>1054</v>
      </c>
      <c r="H13148">
        <v>134</v>
      </c>
      <c r="I13148" t="s">
        <v>2878</v>
      </c>
      <c r="J13148" s="1" t="s">
        <v>2879</v>
      </c>
      <c r="K13148" s="1" t="s">
        <v>2880</v>
      </c>
    </row>
    <row r="13149" spans="1:11" x14ac:dyDescent="0.2">
      <c r="A13149" s="1" t="s">
        <v>18642</v>
      </c>
      <c r="B13149" s="1" t="s">
        <v>8132</v>
      </c>
      <c r="C13149" t="s">
        <v>18979</v>
      </c>
      <c r="D13149" t="str">
        <f t="shared" si="410"/>
        <v>VALDERS AREA SCHOOL DISTRICT</v>
      </c>
      <c r="E13149" t="str">
        <f t="shared" si="411"/>
        <v>VALDERS AREA SCHOOL DISTRICT</v>
      </c>
      <c r="F13149">
        <v>6798</v>
      </c>
      <c r="G13149">
        <v>1171</v>
      </c>
      <c r="H13149">
        <v>72</v>
      </c>
      <c r="I13149" t="s">
        <v>2878</v>
      </c>
      <c r="J13149" s="1" t="s">
        <v>2879</v>
      </c>
      <c r="K13149" s="1" t="s">
        <v>2880</v>
      </c>
    </row>
    <row r="13150" spans="1:11" x14ac:dyDescent="0.2">
      <c r="A13150" s="1" t="s">
        <v>18642</v>
      </c>
      <c r="B13150" s="1" t="s">
        <v>8163</v>
      </c>
      <c r="C13150" t="s">
        <v>18980</v>
      </c>
      <c r="D13150" t="str">
        <f t="shared" si="410"/>
        <v>VERONA AREA SCHOOL DISTRICT</v>
      </c>
      <c r="E13150" t="str">
        <f t="shared" si="411"/>
        <v>VERONA AREA SCHOOL DISTRICT</v>
      </c>
      <c r="F13150">
        <v>40022</v>
      </c>
      <c r="G13150">
        <v>7031</v>
      </c>
      <c r="H13150">
        <v>456</v>
      </c>
      <c r="I13150" t="s">
        <v>2878</v>
      </c>
      <c r="J13150" s="1" t="s">
        <v>2879</v>
      </c>
      <c r="K13150" s="1" t="s">
        <v>2880</v>
      </c>
    </row>
    <row r="13151" spans="1:11" x14ac:dyDescent="0.2">
      <c r="A13151" s="1" t="s">
        <v>18642</v>
      </c>
      <c r="B13151" s="1" t="s">
        <v>11555</v>
      </c>
      <c r="C13151" t="s">
        <v>18981</v>
      </c>
      <c r="D13151" t="str">
        <f t="shared" si="410"/>
        <v>VIROQUA AREA SCHOOL DISTRICT</v>
      </c>
      <c r="E13151" t="str">
        <f t="shared" si="411"/>
        <v>VIROQUA AREA SCHOOL DISTRICT</v>
      </c>
      <c r="F13151">
        <v>8996</v>
      </c>
      <c r="G13151">
        <v>1596</v>
      </c>
      <c r="H13151">
        <v>301</v>
      </c>
      <c r="I13151" t="s">
        <v>2878</v>
      </c>
      <c r="J13151" s="1" t="s">
        <v>2879</v>
      </c>
      <c r="K13151" s="1" t="s">
        <v>2880</v>
      </c>
    </row>
    <row r="13152" spans="1:11" x14ac:dyDescent="0.2">
      <c r="A13152" s="1" t="s">
        <v>18642</v>
      </c>
      <c r="B13152" s="1" t="s">
        <v>4463</v>
      </c>
      <c r="C13152" t="s">
        <v>18982</v>
      </c>
      <c r="D13152" t="str">
        <f t="shared" si="410"/>
        <v>WABENO AREA SCHOOL DISTRICT</v>
      </c>
      <c r="E13152" t="str">
        <f t="shared" si="411"/>
        <v>WABENO AREA SCHOOL DISTRICT</v>
      </c>
      <c r="F13152">
        <v>3778</v>
      </c>
      <c r="G13152">
        <v>435</v>
      </c>
      <c r="H13152">
        <v>53</v>
      </c>
      <c r="I13152" t="s">
        <v>2878</v>
      </c>
      <c r="J13152" s="1" t="s">
        <v>2879</v>
      </c>
      <c r="K13152" s="1" t="s">
        <v>2880</v>
      </c>
    </row>
    <row r="13153" spans="1:11" x14ac:dyDescent="0.2">
      <c r="A13153" s="1" t="s">
        <v>18642</v>
      </c>
      <c r="B13153" s="1" t="s">
        <v>4465</v>
      </c>
      <c r="C13153" t="s">
        <v>18983</v>
      </c>
      <c r="D13153" t="str">
        <f t="shared" si="410"/>
        <v>WALWORTH JOINT NO. 1 SCHOOL DISTRICT</v>
      </c>
      <c r="E13153" t="str">
        <f t="shared" si="411"/>
        <v>WALWORTH JOINT NO. 1 SCHOOL DISTRICT</v>
      </c>
      <c r="F13153">
        <v>4086</v>
      </c>
      <c r="G13153">
        <v>535</v>
      </c>
      <c r="H13153">
        <v>74</v>
      </c>
      <c r="I13153" t="s">
        <v>2878</v>
      </c>
      <c r="J13153" s="1" t="s">
        <v>2879</v>
      </c>
      <c r="K13153" s="1" t="s">
        <v>2880</v>
      </c>
    </row>
    <row r="13154" spans="1:11" x14ac:dyDescent="0.2">
      <c r="A13154" s="1" t="s">
        <v>18642</v>
      </c>
      <c r="B13154" s="1" t="s">
        <v>9792</v>
      </c>
      <c r="C13154" t="s">
        <v>18984</v>
      </c>
      <c r="D13154" t="str">
        <f t="shared" si="410"/>
        <v>WASHBURN SCHOOL DISTRICT</v>
      </c>
      <c r="E13154" t="str">
        <f t="shared" si="411"/>
        <v>WASHBURN SCHOOL DISTRICT</v>
      </c>
      <c r="F13154">
        <v>3825</v>
      </c>
      <c r="G13154">
        <v>522</v>
      </c>
      <c r="H13154">
        <v>108</v>
      </c>
      <c r="I13154" t="s">
        <v>2878</v>
      </c>
      <c r="J13154" s="1" t="s">
        <v>2879</v>
      </c>
      <c r="K13154" s="1" t="s">
        <v>2880</v>
      </c>
    </row>
    <row r="13155" spans="1:11" x14ac:dyDescent="0.2">
      <c r="A13155" s="1" t="s">
        <v>18642</v>
      </c>
      <c r="B13155" s="1" t="s">
        <v>11560</v>
      </c>
      <c r="C13155" t="s">
        <v>11292</v>
      </c>
      <c r="D13155" t="str">
        <f t="shared" si="410"/>
        <v>WASHINGTON SCHOOL DISTRICT</v>
      </c>
      <c r="E13155" t="str">
        <f t="shared" si="411"/>
        <v>WASHINGTON SCHOOL DISTRICT</v>
      </c>
      <c r="F13155">
        <v>703</v>
      </c>
      <c r="G13155">
        <v>80</v>
      </c>
      <c r="H13155">
        <v>16</v>
      </c>
      <c r="I13155" t="s">
        <v>2878</v>
      </c>
      <c r="J13155" s="1" t="s">
        <v>2879</v>
      </c>
      <c r="K13155" s="1" t="s">
        <v>2880</v>
      </c>
    </row>
    <row r="13156" spans="1:11" x14ac:dyDescent="0.2">
      <c r="A13156" s="1" t="s">
        <v>18642</v>
      </c>
      <c r="B13156" s="1" t="s">
        <v>6788</v>
      </c>
      <c r="C13156" t="s">
        <v>18985</v>
      </c>
      <c r="D13156" t="str">
        <f t="shared" si="410"/>
        <v>WASHINGTON-CALDWELL SCHOOL DISTRICT</v>
      </c>
      <c r="E13156" t="str">
        <f t="shared" si="411"/>
        <v>WASHINGTON-CALDWELL SCHOOL DISTRICT</v>
      </c>
      <c r="F13156">
        <v>1906</v>
      </c>
      <c r="G13156">
        <v>262</v>
      </c>
      <c r="H13156">
        <v>9</v>
      </c>
      <c r="I13156" t="s">
        <v>2878</v>
      </c>
      <c r="J13156" s="1" t="s">
        <v>2879</v>
      </c>
      <c r="K13156" s="1" t="s">
        <v>2880</v>
      </c>
    </row>
    <row r="13157" spans="1:11" x14ac:dyDescent="0.2">
      <c r="A13157" s="1" t="s">
        <v>18642</v>
      </c>
      <c r="B13157" s="1" t="s">
        <v>6786</v>
      </c>
      <c r="C13157" t="s">
        <v>18986</v>
      </c>
      <c r="D13157" t="str">
        <f t="shared" si="410"/>
        <v>WATERFORD JOINT NO. 1 SCHOOL DISTRICT</v>
      </c>
      <c r="E13157" t="str">
        <f t="shared" si="411"/>
        <v>WATERFORD JOINT NO. 1 SCHOOL DISTRICT</v>
      </c>
      <c r="F13157">
        <v>13791</v>
      </c>
      <c r="G13157">
        <v>1793</v>
      </c>
      <c r="H13157">
        <v>104</v>
      </c>
      <c r="I13157" t="s">
        <v>2878</v>
      </c>
      <c r="J13157" s="1" t="s">
        <v>2879</v>
      </c>
      <c r="K13157" s="1" t="s">
        <v>2880</v>
      </c>
    </row>
    <row r="13158" spans="1:11" x14ac:dyDescent="0.2">
      <c r="A13158" s="1" t="s">
        <v>18642</v>
      </c>
      <c r="B13158" s="1" t="s">
        <v>4475</v>
      </c>
      <c r="C13158" t="s">
        <v>18987</v>
      </c>
      <c r="D13158" t="str">
        <f t="shared" si="410"/>
        <v>WATERFORD UNION HIGH SCHOOL DISTRICT</v>
      </c>
      <c r="E13158" t="str">
        <f t="shared" si="411"/>
        <v>WATERFORD UNION HIGH SCHOOL DISTRICT</v>
      </c>
      <c r="F13158">
        <v>18315</v>
      </c>
      <c r="G13158">
        <v>1152</v>
      </c>
      <c r="H13158">
        <v>42</v>
      </c>
      <c r="I13158" t="s">
        <v>2878</v>
      </c>
      <c r="J13158" s="1" t="s">
        <v>2879</v>
      </c>
      <c r="K13158" s="1" t="s">
        <v>2880</v>
      </c>
    </row>
    <row r="13159" spans="1:11" x14ac:dyDescent="0.2">
      <c r="A13159" s="1" t="s">
        <v>18642</v>
      </c>
      <c r="B13159" s="1" t="s">
        <v>12821</v>
      </c>
      <c r="C13159" t="s">
        <v>18988</v>
      </c>
      <c r="D13159" t="str">
        <f t="shared" si="410"/>
        <v>WATERLOO SCHOOL DISTRICT</v>
      </c>
      <c r="E13159" t="str">
        <f t="shared" si="411"/>
        <v>WATERLOO SCHOOL DISTRICT</v>
      </c>
      <c r="F13159">
        <v>5460</v>
      </c>
      <c r="G13159">
        <v>974</v>
      </c>
      <c r="H13159">
        <v>82</v>
      </c>
      <c r="I13159" t="s">
        <v>2878</v>
      </c>
      <c r="J13159" s="1" t="s">
        <v>2879</v>
      </c>
      <c r="K13159" s="1" t="s">
        <v>2880</v>
      </c>
    </row>
    <row r="13160" spans="1:11" x14ac:dyDescent="0.2">
      <c r="A13160" s="1" t="s">
        <v>18642</v>
      </c>
      <c r="B13160" s="1" t="s">
        <v>6791</v>
      </c>
      <c r="C13160" t="s">
        <v>6070</v>
      </c>
      <c r="D13160" t="str">
        <f t="shared" si="410"/>
        <v>WATERTOWN SCHOOL DISTRICT</v>
      </c>
      <c r="E13160" t="str">
        <f t="shared" si="411"/>
        <v>WATERTOWN SCHOOL DISTRICT</v>
      </c>
      <c r="F13160">
        <v>31069</v>
      </c>
      <c r="G13160">
        <v>5315</v>
      </c>
      <c r="H13160">
        <v>563</v>
      </c>
      <c r="I13160" t="s">
        <v>2878</v>
      </c>
      <c r="J13160" s="1" t="s">
        <v>2879</v>
      </c>
      <c r="K13160" s="1" t="s">
        <v>2880</v>
      </c>
    </row>
    <row r="13161" spans="1:11" x14ac:dyDescent="0.2">
      <c r="A13161" s="1" t="s">
        <v>18642</v>
      </c>
      <c r="B13161" s="1" t="s">
        <v>4479</v>
      </c>
      <c r="C13161" t="s">
        <v>18989</v>
      </c>
      <c r="D13161" t="str">
        <f t="shared" si="410"/>
        <v>WAUKESHA SCHOOL DISTRICT</v>
      </c>
      <c r="E13161" t="str">
        <f t="shared" si="411"/>
        <v>WAUKESHA SCHOOL DISTRICT</v>
      </c>
      <c r="F13161">
        <v>95331</v>
      </c>
      <c r="G13161">
        <v>14303</v>
      </c>
      <c r="H13161">
        <v>1275</v>
      </c>
      <c r="I13161" t="s">
        <v>2878</v>
      </c>
      <c r="J13161" s="1" t="s">
        <v>2879</v>
      </c>
      <c r="K13161" s="1" t="s">
        <v>2880</v>
      </c>
    </row>
    <row r="13162" spans="1:11" x14ac:dyDescent="0.2">
      <c r="A13162" s="1" t="s">
        <v>18642</v>
      </c>
      <c r="B13162" s="1" t="s">
        <v>4481</v>
      </c>
      <c r="C13162" t="s">
        <v>18990</v>
      </c>
      <c r="D13162" t="str">
        <f t="shared" si="410"/>
        <v>WAUNAKEE COMMUNITY SCHOOL DISTRICT</v>
      </c>
      <c r="E13162" t="str">
        <f t="shared" si="411"/>
        <v>WAUNAKEE COMMUNITY SCHOOL DISTRICT</v>
      </c>
      <c r="F13162">
        <v>19759</v>
      </c>
      <c r="G13162">
        <v>4406</v>
      </c>
      <c r="H13162">
        <v>105</v>
      </c>
      <c r="I13162" t="s">
        <v>2878</v>
      </c>
      <c r="J13162" s="1" t="s">
        <v>2879</v>
      </c>
      <c r="K13162" s="1" t="s">
        <v>2880</v>
      </c>
    </row>
    <row r="13163" spans="1:11" x14ac:dyDescent="0.2">
      <c r="A13163" s="1" t="s">
        <v>18642</v>
      </c>
      <c r="B13163" s="1" t="s">
        <v>4483</v>
      </c>
      <c r="C13163" t="s">
        <v>18991</v>
      </c>
      <c r="D13163" t="str">
        <f t="shared" si="410"/>
        <v>WAUPACA SCHOOL DISTRICT</v>
      </c>
      <c r="E13163" t="str">
        <f t="shared" si="411"/>
        <v>WAUPACA SCHOOL DISTRICT</v>
      </c>
      <c r="F13163">
        <v>15601</v>
      </c>
      <c r="G13163">
        <v>2277</v>
      </c>
      <c r="H13163">
        <v>278</v>
      </c>
      <c r="I13163" t="s">
        <v>2878</v>
      </c>
      <c r="J13163" s="1" t="s">
        <v>2879</v>
      </c>
      <c r="K13163" s="1" t="s">
        <v>2880</v>
      </c>
    </row>
    <row r="13164" spans="1:11" x14ac:dyDescent="0.2">
      <c r="A13164" s="1" t="s">
        <v>18642</v>
      </c>
      <c r="B13164" s="1" t="s">
        <v>4485</v>
      </c>
      <c r="C13164" t="s">
        <v>18992</v>
      </c>
      <c r="D13164" t="str">
        <f t="shared" si="410"/>
        <v>WAUPUN SCHOOL DISTRICT</v>
      </c>
      <c r="E13164" t="str">
        <f t="shared" si="411"/>
        <v>WAUPUN SCHOOL DISTRICT</v>
      </c>
      <c r="F13164">
        <v>18788</v>
      </c>
      <c r="G13164">
        <v>2338</v>
      </c>
      <c r="H13164">
        <v>192</v>
      </c>
      <c r="I13164" t="s">
        <v>2878</v>
      </c>
      <c r="J13164" s="1" t="s">
        <v>2879</v>
      </c>
      <c r="K13164" s="1" t="s">
        <v>2880</v>
      </c>
    </row>
    <row r="13165" spans="1:11" x14ac:dyDescent="0.2">
      <c r="A13165" s="1" t="s">
        <v>18642</v>
      </c>
      <c r="B13165" s="1" t="s">
        <v>6797</v>
      </c>
      <c r="C13165" t="s">
        <v>18993</v>
      </c>
      <c r="D13165" t="str">
        <f t="shared" si="410"/>
        <v>WAUSAU SCHOOL DISTRICT</v>
      </c>
      <c r="E13165" t="str">
        <f t="shared" si="411"/>
        <v>WAUSAU SCHOOL DISTRICT</v>
      </c>
      <c r="F13165">
        <v>54869</v>
      </c>
      <c r="G13165">
        <v>8551</v>
      </c>
      <c r="H13165">
        <v>1283</v>
      </c>
      <c r="I13165" t="s">
        <v>2878</v>
      </c>
      <c r="J13165" s="1" t="s">
        <v>2879</v>
      </c>
      <c r="K13165" s="1" t="s">
        <v>2880</v>
      </c>
    </row>
    <row r="13166" spans="1:11" x14ac:dyDescent="0.2">
      <c r="A13166" s="1" t="s">
        <v>18642</v>
      </c>
      <c r="B13166" s="1" t="s">
        <v>6799</v>
      </c>
      <c r="C13166" t="s">
        <v>18994</v>
      </c>
      <c r="D13166" t="str">
        <f t="shared" si="410"/>
        <v>WAUSAUKEE SCHOOL DISTRICT</v>
      </c>
      <c r="E13166" t="str">
        <f t="shared" si="411"/>
        <v>WAUSAUKEE SCHOOL DISTRICT</v>
      </c>
      <c r="F13166">
        <v>3934</v>
      </c>
      <c r="G13166">
        <v>507</v>
      </c>
      <c r="H13166">
        <v>77</v>
      </c>
      <c r="I13166" t="s">
        <v>2878</v>
      </c>
      <c r="J13166" s="1" t="s">
        <v>2879</v>
      </c>
      <c r="K13166" s="1" t="s">
        <v>2880</v>
      </c>
    </row>
    <row r="13167" spans="1:11" x14ac:dyDescent="0.2">
      <c r="A13167" s="1" t="s">
        <v>18642</v>
      </c>
      <c r="B13167" s="1" t="s">
        <v>12829</v>
      </c>
      <c r="C13167" t="s">
        <v>18995</v>
      </c>
      <c r="D13167" t="str">
        <f t="shared" si="410"/>
        <v>WAUTOMA AREA SCHOOL DISTRICT</v>
      </c>
      <c r="E13167" t="str">
        <f t="shared" si="411"/>
        <v>WAUTOMA AREA SCHOOL DISTRICT</v>
      </c>
      <c r="F13167">
        <v>11146</v>
      </c>
      <c r="G13167">
        <v>1440</v>
      </c>
      <c r="H13167">
        <v>310</v>
      </c>
      <c r="I13167" t="s">
        <v>2878</v>
      </c>
      <c r="J13167" s="1" t="s">
        <v>2879</v>
      </c>
      <c r="K13167" s="1" t="s">
        <v>2880</v>
      </c>
    </row>
    <row r="13168" spans="1:11" x14ac:dyDescent="0.2">
      <c r="A13168" s="1" t="s">
        <v>18642</v>
      </c>
      <c r="B13168" s="1" t="s">
        <v>4487</v>
      </c>
      <c r="C13168" t="s">
        <v>18996</v>
      </c>
      <c r="D13168" t="str">
        <f t="shared" si="410"/>
        <v>WAUWATOSA SCHOOL DISTRICT</v>
      </c>
      <c r="E13168" t="str">
        <f t="shared" si="411"/>
        <v>WAUWATOSA SCHOOL DISTRICT</v>
      </c>
      <c r="F13168">
        <v>46631</v>
      </c>
      <c r="G13168">
        <v>7148</v>
      </c>
      <c r="H13168">
        <v>370</v>
      </c>
      <c r="I13168" t="s">
        <v>2878</v>
      </c>
      <c r="J13168" s="1" t="s">
        <v>2879</v>
      </c>
      <c r="K13168" s="1" t="s">
        <v>2880</v>
      </c>
    </row>
    <row r="13169" spans="1:11" x14ac:dyDescent="0.2">
      <c r="A13169" s="1" t="s">
        <v>18642</v>
      </c>
      <c r="B13169" s="1" t="s">
        <v>6803</v>
      </c>
      <c r="C13169" t="s">
        <v>18997</v>
      </c>
      <c r="D13169" t="str">
        <f t="shared" si="410"/>
        <v>WAUZEKA-STEUBEN SCHOOL DISTRICT</v>
      </c>
      <c r="E13169" t="str">
        <f t="shared" si="411"/>
        <v>WAUZEKA-STEUBEN SCHOOL DISTRICT</v>
      </c>
      <c r="F13169">
        <v>1569</v>
      </c>
      <c r="G13169">
        <v>319</v>
      </c>
      <c r="H13169">
        <v>44</v>
      </c>
      <c r="I13169" t="s">
        <v>2878</v>
      </c>
      <c r="J13169" s="1" t="s">
        <v>2879</v>
      </c>
      <c r="K13169" s="1" t="s">
        <v>2880</v>
      </c>
    </row>
    <row r="13170" spans="1:11" x14ac:dyDescent="0.2">
      <c r="A13170" s="1" t="s">
        <v>18642</v>
      </c>
      <c r="B13170" s="1" t="s">
        <v>4496</v>
      </c>
      <c r="C13170" t="s">
        <v>9558</v>
      </c>
      <c r="D13170" t="str">
        <f t="shared" si="410"/>
        <v>WEBSTER SCHOOL DISTRICT</v>
      </c>
      <c r="E13170" t="str">
        <f t="shared" si="411"/>
        <v>WEBSTER SCHOOL DISTRICT</v>
      </c>
      <c r="F13170">
        <v>5436</v>
      </c>
      <c r="G13170">
        <v>654</v>
      </c>
      <c r="H13170">
        <v>118</v>
      </c>
      <c r="I13170" t="s">
        <v>2878</v>
      </c>
      <c r="J13170" s="1" t="s">
        <v>2879</v>
      </c>
      <c r="K13170" s="1" t="s">
        <v>2880</v>
      </c>
    </row>
    <row r="13171" spans="1:11" x14ac:dyDescent="0.2">
      <c r="A13171" s="1" t="s">
        <v>18642</v>
      </c>
      <c r="B13171" s="1" t="s">
        <v>4498</v>
      </c>
      <c r="C13171" t="s">
        <v>18998</v>
      </c>
      <c r="D13171" t="str">
        <f t="shared" si="410"/>
        <v>WEST ALLIS SCHOOL DISTRICT</v>
      </c>
      <c r="E13171" t="str">
        <f t="shared" si="411"/>
        <v>WEST ALLIS SCHOOL DISTRICT</v>
      </c>
      <c r="F13171">
        <v>68551</v>
      </c>
      <c r="G13171">
        <v>9468</v>
      </c>
      <c r="H13171">
        <v>1556</v>
      </c>
      <c r="I13171" t="s">
        <v>2878</v>
      </c>
      <c r="J13171" s="1" t="s">
        <v>2879</v>
      </c>
      <c r="K13171" s="1" t="s">
        <v>2880</v>
      </c>
    </row>
    <row r="13172" spans="1:11" x14ac:dyDescent="0.2">
      <c r="A13172" s="1" t="s">
        <v>18642</v>
      </c>
      <c r="B13172" s="1" t="s">
        <v>6812</v>
      </c>
      <c r="C13172" t="s">
        <v>18999</v>
      </c>
      <c r="D13172" t="str">
        <f t="shared" si="410"/>
        <v>WEST BEND SCHOOL DISTRICT</v>
      </c>
      <c r="E13172" t="str">
        <f t="shared" si="411"/>
        <v>WEST BEND SCHOOL DISTRICT</v>
      </c>
      <c r="F13172">
        <v>52495</v>
      </c>
      <c r="G13172">
        <v>8650</v>
      </c>
      <c r="H13172">
        <v>556</v>
      </c>
      <c r="I13172" t="s">
        <v>2878</v>
      </c>
      <c r="J13172" s="1" t="s">
        <v>2879</v>
      </c>
      <c r="K13172" s="1" t="s">
        <v>2880</v>
      </c>
    </row>
    <row r="13173" spans="1:11" x14ac:dyDescent="0.2">
      <c r="A13173" s="1" t="s">
        <v>18642</v>
      </c>
      <c r="B13173" s="1" t="s">
        <v>4500</v>
      </c>
      <c r="C13173" t="s">
        <v>19000</v>
      </c>
      <c r="D13173" t="str">
        <f t="shared" si="410"/>
        <v>WEST DE PERE SCHOOL DISTRICT</v>
      </c>
      <c r="E13173" t="str">
        <f t="shared" si="411"/>
        <v>WEST DE PERE SCHOOL DISTRICT</v>
      </c>
      <c r="F13173">
        <v>21367</v>
      </c>
      <c r="G13173">
        <v>3391</v>
      </c>
      <c r="H13173">
        <v>212</v>
      </c>
      <c r="I13173" t="s">
        <v>2878</v>
      </c>
      <c r="J13173" s="1" t="s">
        <v>2879</v>
      </c>
      <c r="K13173" s="1" t="s">
        <v>2880</v>
      </c>
    </row>
    <row r="13174" spans="1:11" x14ac:dyDescent="0.2">
      <c r="A13174" s="1" t="s">
        <v>18642</v>
      </c>
      <c r="B13174" s="1" t="s">
        <v>6816</v>
      </c>
      <c r="C13174" t="s">
        <v>19001</v>
      </c>
      <c r="D13174" t="str">
        <f t="shared" si="410"/>
        <v>WEST SALEM SCHOOL DISTRICT</v>
      </c>
      <c r="E13174" t="str">
        <f t="shared" si="411"/>
        <v>WEST SALEM SCHOOL DISTRICT</v>
      </c>
      <c r="F13174">
        <v>10043</v>
      </c>
      <c r="G13174">
        <v>1961</v>
      </c>
      <c r="H13174">
        <v>121</v>
      </c>
      <c r="I13174" t="s">
        <v>2878</v>
      </c>
      <c r="J13174" s="1" t="s">
        <v>2879</v>
      </c>
      <c r="K13174" s="1" t="s">
        <v>2880</v>
      </c>
    </row>
    <row r="13175" spans="1:11" x14ac:dyDescent="0.2">
      <c r="A13175" s="1" t="s">
        <v>18642</v>
      </c>
      <c r="B13175" s="1" t="s">
        <v>6820</v>
      </c>
      <c r="C13175" t="s">
        <v>19002</v>
      </c>
      <c r="D13175" t="str">
        <f t="shared" si="410"/>
        <v>WESTBY AREA SCHOOL DISTRICT</v>
      </c>
      <c r="E13175" t="str">
        <f t="shared" si="411"/>
        <v>WESTBY AREA SCHOOL DISTRICT</v>
      </c>
      <c r="F13175">
        <v>7833</v>
      </c>
      <c r="G13175">
        <v>1477</v>
      </c>
      <c r="H13175">
        <v>288</v>
      </c>
      <c r="I13175" t="s">
        <v>2878</v>
      </c>
      <c r="J13175" s="1" t="s">
        <v>2879</v>
      </c>
      <c r="K13175" s="1" t="s">
        <v>2880</v>
      </c>
    </row>
    <row r="13176" spans="1:11" x14ac:dyDescent="0.2">
      <c r="A13176" s="1" t="s">
        <v>18642</v>
      </c>
      <c r="B13176" s="1" t="s">
        <v>8174</v>
      </c>
      <c r="C13176" t="s">
        <v>9565</v>
      </c>
      <c r="D13176" t="str">
        <f t="shared" si="410"/>
        <v>WESTFIELD SCHOOL DISTRICT</v>
      </c>
      <c r="E13176" t="str">
        <f t="shared" si="411"/>
        <v>WESTFIELD SCHOOL DISTRICT</v>
      </c>
      <c r="F13176">
        <v>8992</v>
      </c>
      <c r="G13176">
        <v>1313</v>
      </c>
      <c r="H13176">
        <v>259</v>
      </c>
      <c r="I13176" t="s">
        <v>2878</v>
      </c>
      <c r="J13176" s="1" t="s">
        <v>2879</v>
      </c>
      <c r="K13176" s="1" t="s">
        <v>2880</v>
      </c>
    </row>
    <row r="13177" spans="1:11" x14ac:dyDescent="0.2">
      <c r="A13177" s="1" t="s">
        <v>18642</v>
      </c>
      <c r="B13177" s="1" t="s">
        <v>4508</v>
      </c>
      <c r="C13177" t="s">
        <v>6074</v>
      </c>
      <c r="D13177" t="str">
        <f t="shared" si="410"/>
        <v>WESTON SCHOOL DISTRICT</v>
      </c>
      <c r="E13177" t="str">
        <f t="shared" si="411"/>
        <v>WESTON SCHOOL DISTRICT</v>
      </c>
      <c r="F13177">
        <v>2441</v>
      </c>
      <c r="G13177">
        <v>463</v>
      </c>
      <c r="H13177">
        <v>106</v>
      </c>
      <c r="I13177" t="s">
        <v>2878</v>
      </c>
      <c r="J13177" s="1" t="s">
        <v>2879</v>
      </c>
      <c r="K13177" s="1" t="s">
        <v>2880</v>
      </c>
    </row>
    <row r="13178" spans="1:11" x14ac:dyDescent="0.2">
      <c r="A13178" s="1" t="s">
        <v>18642</v>
      </c>
      <c r="B13178" s="1" t="s">
        <v>4377</v>
      </c>
      <c r="C13178" t="s">
        <v>19003</v>
      </c>
      <c r="D13178" t="str">
        <f t="shared" si="410"/>
        <v>WESTOSHA CENTRAL HIGH SCHOOL DISTRICT</v>
      </c>
      <c r="E13178" t="str">
        <f t="shared" si="411"/>
        <v>WESTOSHA CENTRAL HIGH SCHOOL DISTRICT</v>
      </c>
      <c r="F13178">
        <v>19890</v>
      </c>
      <c r="G13178">
        <v>1229</v>
      </c>
      <c r="H13178">
        <v>95</v>
      </c>
      <c r="I13178" t="s">
        <v>2878</v>
      </c>
      <c r="J13178" s="1" t="s">
        <v>2879</v>
      </c>
      <c r="K13178" s="1" t="s">
        <v>2880</v>
      </c>
    </row>
    <row r="13179" spans="1:11" x14ac:dyDescent="0.2">
      <c r="A13179" s="1" t="s">
        <v>18642</v>
      </c>
      <c r="B13179" s="1" t="s">
        <v>4510</v>
      </c>
      <c r="C13179" t="s">
        <v>19004</v>
      </c>
      <c r="D13179" t="str">
        <f t="shared" si="410"/>
        <v>WEYAUWEGA-FREMONT SCHOOL DISTRICT</v>
      </c>
      <c r="E13179" t="str">
        <f t="shared" si="411"/>
        <v>WEYAUWEGA-FREMONT SCHOOL DISTRICT</v>
      </c>
      <c r="F13179">
        <v>6962</v>
      </c>
      <c r="G13179">
        <v>1059</v>
      </c>
      <c r="H13179">
        <v>110</v>
      </c>
      <c r="I13179" t="s">
        <v>2878</v>
      </c>
      <c r="J13179" s="1" t="s">
        <v>2879</v>
      </c>
      <c r="K13179" s="1" t="s">
        <v>2880</v>
      </c>
    </row>
    <row r="13180" spans="1:11" x14ac:dyDescent="0.2">
      <c r="A13180" s="1" t="s">
        <v>18642</v>
      </c>
      <c r="B13180" s="1" t="s">
        <v>4514</v>
      </c>
      <c r="C13180" t="s">
        <v>19005</v>
      </c>
      <c r="D13180" t="str">
        <f t="shared" si="410"/>
        <v>WHEATLAND JOINT NO. 1 SCHOOL DISTRICT</v>
      </c>
      <c r="E13180" t="str">
        <f t="shared" si="411"/>
        <v>WHEATLAND JOINT NO. 1 SCHOOL DISTRICT</v>
      </c>
      <c r="F13180">
        <v>4210</v>
      </c>
      <c r="G13180">
        <v>478</v>
      </c>
      <c r="H13180">
        <v>56</v>
      </c>
      <c r="I13180" t="s">
        <v>2878</v>
      </c>
      <c r="J13180" s="1" t="s">
        <v>2879</v>
      </c>
      <c r="K13180" s="1" t="s">
        <v>2880</v>
      </c>
    </row>
    <row r="13181" spans="1:11" x14ac:dyDescent="0.2">
      <c r="A13181" s="1" t="s">
        <v>18642</v>
      </c>
      <c r="B13181" s="1" t="s">
        <v>6826</v>
      </c>
      <c r="C13181" t="s">
        <v>19006</v>
      </c>
      <c r="D13181" t="str">
        <f t="shared" si="410"/>
        <v>WHITE LAKE SCHOOL DISTRICT</v>
      </c>
      <c r="E13181" t="str">
        <f t="shared" si="411"/>
        <v>WHITE LAKE SCHOOL DISTRICT</v>
      </c>
      <c r="F13181">
        <v>1547</v>
      </c>
      <c r="G13181">
        <v>169</v>
      </c>
      <c r="H13181">
        <v>40</v>
      </c>
      <c r="I13181" t="s">
        <v>2878</v>
      </c>
      <c r="J13181" s="1" t="s">
        <v>2879</v>
      </c>
      <c r="K13181" s="1" t="s">
        <v>2880</v>
      </c>
    </row>
    <row r="13182" spans="1:11" x14ac:dyDescent="0.2">
      <c r="A13182" s="1" t="s">
        <v>18642</v>
      </c>
      <c r="B13182" s="1" t="s">
        <v>4518</v>
      </c>
      <c r="C13182" t="s">
        <v>19007</v>
      </c>
      <c r="D13182" t="str">
        <f t="shared" si="410"/>
        <v>WHITEFISH BAY SCHOOL DISTRICT</v>
      </c>
      <c r="E13182" t="str">
        <f t="shared" si="411"/>
        <v>WHITEFISH BAY SCHOOL DISTRICT</v>
      </c>
      <c r="F13182">
        <v>14162</v>
      </c>
      <c r="G13182">
        <v>3092</v>
      </c>
      <c r="H13182">
        <v>244</v>
      </c>
      <c r="I13182" t="s">
        <v>2878</v>
      </c>
      <c r="J13182" s="1" t="s">
        <v>2879</v>
      </c>
      <c r="K13182" s="1" t="s">
        <v>2880</v>
      </c>
    </row>
    <row r="13183" spans="1:11" x14ac:dyDescent="0.2">
      <c r="A13183" s="1" t="s">
        <v>18642</v>
      </c>
      <c r="B13183" s="1" t="s">
        <v>4520</v>
      </c>
      <c r="C13183" t="s">
        <v>10183</v>
      </c>
      <c r="D13183" t="str">
        <f t="shared" si="410"/>
        <v>WHITEHALL SCHOOL DISTRICT</v>
      </c>
      <c r="E13183" t="str">
        <f t="shared" si="411"/>
        <v>WHITEHALL SCHOOL DISTRICT</v>
      </c>
      <c r="F13183">
        <v>4919</v>
      </c>
      <c r="G13183">
        <v>894</v>
      </c>
      <c r="H13183">
        <v>121</v>
      </c>
      <c r="I13183" t="s">
        <v>2878</v>
      </c>
      <c r="J13183" s="1" t="s">
        <v>2879</v>
      </c>
      <c r="K13183" s="1" t="s">
        <v>2880</v>
      </c>
    </row>
    <row r="13184" spans="1:11" x14ac:dyDescent="0.2">
      <c r="A13184" s="1" t="s">
        <v>18642</v>
      </c>
      <c r="B13184" s="1" t="s">
        <v>4522</v>
      </c>
      <c r="C13184" t="s">
        <v>19008</v>
      </c>
      <c r="D13184" t="str">
        <f t="shared" si="410"/>
        <v>WHITEWATER SCHOOL DISTRICT</v>
      </c>
      <c r="E13184" t="str">
        <f t="shared" si="411"/>
        <v>WHITEWATER SCHOOL DISTRICT</v>
      </c>
      <c r="F13184">
        <v>20241</v>
      </c>
      <c r="G13184">
        <v>2042</v>
      </c>
      <c r="H13184">
        <v>261</v>
      </c>
      <c r="I13184" t="s">
        <v>2878</v>
      </c>
      <c r="J13184" s="1" t="s">
        <v>2879</v>
      </c>
      <c r="K13184" s="1" t="s">
        <v>2880</v>
      </c>
    </row>
    <row r="13185" spans="1:11" x14ac:dyDescent="0.2">
      <c r="A13185" s="1" t="s">
        <v>18642</v>
      </c>
      <c r="B13185" s="1" t="s">
        <v>3453</v>
      </c>
      <c r="C13185" t="s">
        <v>19009</v>
      </c>
      <c r="D13185" t="str">
        <f t="shared" si="410"/>
        <v>WHITNALL SCHOOL DISTRICT</v>
      </c>
      <c r="E13185" t="str">
        <f t="shared" si="411"/>
        <v>WHITNALL SCHOOL DISTRICT</v>
      </c>
      <c r="F13185">
        <v>17612</v>
      </c>
      <c r="G13185">
        <v>2579</v>
      </c>
      <c r="H13185">
        <v>223</v>
      </c>
      <c r="I13185" t="s">
        <v>2878</v>
      </c>
      <c r="J13185" s="1" t="s">
        <v>2879</v>
      </c>
      <c r="K13185" s="1" t="s">
        <v>2880</v>
      </c>
    </row>
    <row r="13186" spans="1:11" x14ac:dyDescent="0.2">
      <c r="A13186" s="1" t="s">
        <v>18642</v>
      </c>
      <c r="B13186" s="1" t="s">
        <v>10974</v>
      </c>
      <c r="C13186" t="s">
        <v>19010</v>
      </c>
      <c r="D13186" t="str">
        <f t="shared" si="410"/>
        <v>WILD ROSE SCHOOL DISTRICT</v>
      </c>
      <c r="E13186" t="str">
        <f t="shared" si="411"/>
        <v>WILD ROSE SCHOOL DISTRICT</v>
      </c>
      <c r="F13186">
        <v>4862</v>
      </c>
      <c r="G13186">
        <v>598</v>
      </c>
      <c r="H13186">
        <v>75</v>
      </c>
      <c r="I13186" t="s">
        <v>2878</v>
      </c>
      <c r="J13186" s="1" t="s">
        <v>2879</v>
      </c>
      <c r="K13186" s="1" t="s">
        <v>2880</v>
      </c>
    </row>
    <row r="13187" spans="1:11" x14ac:dyDescent="0.2">
      <c r="A13187" s="1" t="s">
        <v>18642</v>
      </c>
      <c r="B13187" s="1" t="s">
        <v>4524</v>
      </c>
      <c r="C13187" t="s">
        <v>19011</v>
      </c>
      <c r="D13187" t="str">
        <f t="shared" ref="D13187:D13246" si="412">UPPER(C13187)</f>
        <v>WILLIAMS BAY SCHOOL DISTRICT</v>
      </c>
      <c r="E13187" t="str">
        <f t="shared" ref="E13187:E13246" si="413">UPPER(TRIM(C13187))</f>
        <v>WILLIAMS BAY SCHOOL DISTRICT</v>
      </c>
      <c r="F13187">
        <v>3571</v>
      </c>
      <c r="G13187">
        <v>587</v>
      </c>
      <c r="H13187">
        <v>56</v>
      </c>
      <c r="I13187" t="s">
        <v>2878</v>
      </c>
      <c r="J13187" s="1" t="s">
        <v>2879</v>
      </c>
      <c r="K13187" s="1" t="s">
        <v>2880</v>
      </c>
    </row>
    <row r="13188" spans="1:11" x14ac:dyDescent="0.2">
      <c r="A13188" s="1" t="s">
        <v>18642</v>
      </c>
      <c r="B13188" s="1" t="s">
        <v>10977</v>
      </c>
      <c r="C13188" t="s">
        <v>19012</v>
      </c>
      <c r="D13188" t="str">
        <f t="shared" si="412"/>
        <v>WILMOT UNION HIGH SCHOOL DISTRICT</v>
      </c>
      <c r="E13188" t="str">
        <f t="shared" si="413"/>
        <v>WILMOT UNION HIGH SCHOOL DISTRICT</v>
      </c>
      <c r="F13188">
        <v>18920</v>
      </c>
      <c r="G13188">
        <v>1131</v>
      </c>
      <c r="H13188">
        <v>103</v>
      </c>
      <c r="I13188" t="s">
        <v>2878</v>
      </c>
      <c r="J13188" s="1" t="s">
        <v>2879</v>
      </c>
      <c r="K13188" s="1" t="s">
        <v>2880</v>
      </c>
    </row>
    <row r="13189" spans="1:11" x14ac:dyDescent="0.2">
      <c r="A13189" s="1" t="s">
        <v>18642</v>
      </c>
      <c r="B13189" s="1" t="s">
        <v>4527</v>
      </c>
      <c r="C13189" t="s">
        <v>19013</v>
      </c>
      <c r="D13189" t="str">
        <f t="shared" si="412"/>
        <v>WINNECONNE COMMUNITY SCHOOL DISTRICT</v>
      </c>
      <c r="E13189" t="str">
        <f t="shared" si="413"/>
        <v>WINNECONNE COMMUNITY SCHOOL DISTRICT</v>
      </c>
      <c r="F13189">
        <v>9588</v>
      </c>
      <c r="G13189">
        <v>1632</v>
      </c>
      <c r="H13189">
        <v>73</v>
      </c>
      <c r="I13189" t="s">
        <v>2878</v>
      </c>
      <c r="J13189" s="1" t="s">
        <v>2879</v>
      </c>
      <c r="K13189" s="1" t="s">
        <v>2880</v>
      </c>
    </row>
    <row r="13190" spans="1:11" x14ac:dyDescent="0.2">
      <c r="A13190" s="1" t="s">
        <v>18642</v>
      </c>
      <c r="B13190" s="1" t="s">
        <v>4529</v>
      </c>
      <c r="C13190" t="s">
        <v>19014</v>
      </c>
      <c r="D13190" t="str">
        <f t="shared" si="412"/>
        <v>WINTER SCHOOL DISTRICT</v>
      </c>
      <c r="E13190" t="str">
        <f t="shared" si="413"/>
        <v>WINTER SCHOOL DISTRICT</v>
      </c>
      <c r="F13190">
        <v>2867</v>
      </c>
      <c r="G13190">
        <v>359</v>
      </c>
      <c r="H13190">
        <v>86</v>
      </c>
      <c r="I13190" t="s">
        <v>2878</v>
      </c>
      <c r="J13190" s="1" t="s">
        <v>2879</v>
      </c>
      <c r="K13190" s="1" t="s">
        <v>2880</v>
      </c>
    </row>
    <row r="13191" spans="1:11" x14ac:dyDescent="0.2">
      <c r="A13191" s="1" t="s">
        <v>18642</v>
      </c>
      <c r="B13191" s="1" t="s">
        <v>4533</v>
      </c>
      <c r="C13191" t="s">
        <v>19015</v>
      </c>
      <c r="D13191" t="str">
        <f t="shared" si="412"/>
        <v>WISCONSIN DELLS SCHOOL DISTRICT</v>
      </c>
      <c r="E13191" t="str">
        <f t="shared" si="413"/>
        <v>WISCONSIN DELLS SCHOOL DISTRICT</v>
      </c>
      <c r="F13191">
        <v>12318</v>
      </c>
      <c r="G13191">
        <v>1625</v>
      </c>
      <c r="H13191">
        <v>259</v>
      </c>
      <c r="I13191" t="s">
        <v>2878</v>
      </c>
      <c r="J13191" s="1" t="s">
        <v>2879</v>
      </c>
      <c r="K13191" s="1" t="s">
        <v>2880</v>
      </c>
    </row>
    <row r="13192" spans="1:11" x14ac:dyDescent="0.2">
      <c r="A13192" s="1" t="s">
        <v>18642</v>
      </c>
      <c r="B13192" s="1" t="s">
        <v>2965</v>
      </c>
      <c r="C13192" t="s">
        <v>19016</v>
      </c>
      <c r="D13192" t="str">
        <f t="shared" si="412"/>
        <v>WISCONSIN HEIGHTS SCHOOL DISTRICT</v>
      </c>
      <c r="E13192" t="str">
        <f t="shared" si="413"/>
        <v>WISCONSIN HEIGHTS SCHOOL DISTRICT</v>
      </c>
      <c r="F13192">
        <v>6380</v>
      </c>
      <c r="G13192">
        <v>1017</v>
      </c>
      <c r="H13192">
        <v>99</v>
      </c>
      <c r="I13192" t="s">
        <v>2878</v>
      </c>
      <c r="J13192" s="1" t="s">
        <v>2879</v>
      </c>
      <c r="K13192" s="1" t="s">
        <v>2880</v>
      </c>
    </row>
    <row r="13193" spans="1:11" x14ac:dyDescent="0.2">
      <c r="A13193" s="1" t="s">
        <v>18642</v>
      </c>
      <c r="B13193" s="1" t="s">
        <v>12868</v>
      </c>
      <c r="C13193" t="s">
        <v>19017</v>
      </c>
      <c r="D13193" t="str">
        <f t="shared" si="412"/>
        <v>WISCONSIN RAPIDS SCHOOL DISTRICT</v>
      </c>
      <c r="E13193" t="str">
        <f t="shared" si="413"/>
        <v>WISCONSIN RAPIDS SCHOOL DISTRICT</v>
      </c>
      <c r="F13193">
        <v>34237</v>
      </c>
      <c r="G13193">
        <v>5413</v>
      </c>
      <c r="H13193">
        <v>739</v>
      </c>
      <c r="I13193" t="s">
        <v>2878</v>
      </c>
      <c r="J13193" s="1" t="s">
        <v>2879</v>
      </c>
      <c r="K13193" s="1" t="s">
        <v>2880</v>
      </c>
    </row>
    <row r="13194" spans="1:11" x14ac:dyDescent="0.2">
      <c r="A13194" s="1" t="s">
        <v>18642</v>
      </c>
      <c r="B13194" s="1" t="s">
        <v>8233</v>
      </c>
      <c r="C13194" t="s">
        <v>19018</v>
      </c>
      <c r="D13194" t="str">
        <f t="shared" si="412"/>
        <v>WITTENBERG-BIRNAMWOOD SCHOOL DISTRICT</v>
      </c>
      <c r="E13194" t="str">
        <f t="shared" si="413"/>
        <v>WITTENBERG-BIRNAMWOOD SCHOOL DISTRICT</v>
      </c>
      <c r="F13194">
        <v>7786</v>
      </c>
      <c r="G13194">
        <v>1344</v>
      </c>
      <c r="H13194">
        <v>176</v>
      </c>
      <c r="I13194" t="s">
        <v>2878</v>
      </c>
      <c r="J13194" s="1" t="s">
        <v>2879</v>
      </c>
      <c r="K13194" s="1" t="s">
        <v>2880</v>
      </c>
    </row>
    <row r="13195" spans="1:11" x14ac:dyDescent="0.2">
      <c r="A13195" s="1" t="s">
        <v>18642</v>
      </c>
      <c r="B13195" s="1" t="s">
        <v>11591</v>
      </c>
      <c r="C13195" t="s">
        <v>19019</v>
      </c>
      <c r="D13195" t="str">
        <f t="shared" si="412"/>
        <v>WONEWOC-UNION CENTER SCHOOL DISTRICT</v>
      </c>
      <c r="E13195" t="str">
        <f t="shared" si="413"/>
        <v>WONEWOC-UNION CENTER SCHOOL DISTRICT</v>
      </c>
      <c r="F13195">
        <v>2989</v>
      </c>
      <c r="G13195">
        <v>470</v>
      </c>
      <c r="H13195">
        <v>88</v>
      </c>
      <c r="I13195" t="s">
        <v>2878</v>
      </c>
      <c r="J13195" s="1" t="s">
        <v>2879</v>
      </c>
      <c r="K13195" s="1" t="s">
        <v>2880</v>
      </c>
    </row>
    <row r="13196" spans="1:11" x14ac:dyDescent="0.2">
      <c r="A13196" s="1" t="s">
        <v>18642</v>
      </c>
      <c r="B13196" s="1" t="s">
        <v>4537</v>
      </c>
      <c r="C13196" t="s">
        <v>19020</v>
      </c>
      <c r="D13196" t="str">
        <f t="shared" si="412"/>
        <v>WOODRUFF JOINT NO. 1 SCHOOL DISTRICT</v>
      </c>
      <c r="E13196" t="str">
        <f t="shared" si="413"/>
        <v>WOODRUFF JOINT NO. 1 SCHOOL DISTRICT</v>
      </c>
      <c r="F13196">
        <v>5282</v>
      </c>
      <c r="G13196">
        <v>443</v>
      </c>
      <c r="H13196">
        <v>49</v>
      </c>
      <c r="I13196" t="s">
        <v>2878</v>
      </c>
      <c r="J13196" s="1" t="s">
        <v>2879</v>
      </c>
      <c r="K13196" s="1" t="s">
        <v>2880</v>
      </c>
    </row>
    <row r="13197" spans="1:11" x14ac:dyDescent="0.2">
      <c r="A13197" s="1" t="s">
        <v>18642</v>
      </c>
      <c r="B13197" s="1" t="s">
        <v>4539</v>
      </c>
      <c r="C13197" t="s">
        <v>19021</v>
      </c>
      <c r="D13197" t="str">
        <f t="shared" si="412"/>
        <v>WRIGHTSTOWN COMMUNITY SCHOOL DISTRICT</v>
      </c>
      <c r="E13197" t="str">
        <f t="shared" si="413"/>
        <v>WRIGHTSTOWN COMMUNITY SCHOOL DISTRICT</v>
      </c>
      <c r="F13197">
        <v>7168</v>
      </c>
      <c r="G13197">
        <v>1564</v>
      </c>
      <c r="H13197">
        <v>88</v>
      </c>
      <c r="I13197" t="s">
        <v>2878</v>
      </c>
      <c r="J13197" s="1" t="s">
        <v>2879</v>
      </c>
      <c r="K13197" s="1" t="s">
        <v>2880</v>
      </c>
    </row>
    <row r="13198" spans="1:11" x14ac:dyDescent="0.2">
      <c r="A13198" s="1" t="s">
        <v>18642</v>
      </c>
      <c r="B13198" s="1" t="s">
        <v>4541</v>
      </c>
      <c r="C13198" t="s">
        <v>19022</v>
      </c>
      <c r="D13198" t="str">
        <f t="shared" si="412"/>
        <v>YORKVILLE JOINT NO. 2 SCHOOL DISTRICT</v>
      </c>
      <c r="E13198" t="str">
        <f t="shared" si="413"/>
        <v>YORKVILLE JOINT NO. 2 SCHOOL DISTRICT</v>
      </c>
      <c r="F13198">
        <v>2772</v>
      </c>
      <c r="G13198">
        <v>318</v>
      </c>
      <c r="H13198">
        <v>21</v>
      </c>
      <c r="I13198" t="s">
        <v>2878</v>
      </c>
      <c r="J13198" s="1" t="s">
        <v>2879</v>
      </c>
      <c r="K13198" s="1" t="s">
        <v>2880</v>
      </c>
    </row>
    <row r="13199" spans="1:11" x14ac:dyDescent="0.2">
      <c r="A13199" s="1" t="s">
        <v>19023</v>
      </c>
      <c r="B13199" s="1" t="s">
        <v>3169</v>
      </c>
      <c r="C13199" t="s">
        <v>19024</v>
      </c>
      <c r="D13199" t="str">
        <f t="shared" si="412"/>
        <v>ALBANY COUNTY SCHOOL DISTRICT 1</v>
      </c>
      <c r="E13199" t="str">
        <f t="shared" si="413"/>
        <v>ALBANY COUNTY SCHOOL DISTRICT 1</v>
      </c>
      <c r="F13199">
        <v>38256</v>
      </c>
      <c r="G13199">
        <v>4379</v>
      </c>
      <c r="H13199">
        <v>493</v>
      </c>
      <c r="I13199" t="s">
        <v>2878</v>
      </c>
      <c r="J13199" s="1" t="s">
        <v>2879</v>
      </c>
      <c r="K13199" s="1" t="s">
        <v>2880</v>
      </c>
    </row>
    <row r="13200" spans="1:11" x14ac:dyDescent="0.2">
      <c r="A13200" s="1" t="s">
        <v>19023</v>
      </c>
      <c r="B13200" s="1" t="s">
        <v>4413</v>
      </c>
      <c r="C13200" t="s">
        <v>19025</v>
      </c>
      <c r="D13200" t="str">
        <f t="shared" si="412"/>
        <v>BIG HORN COUNTY SCHOOL DISTRICT 1</v>
      </c>
      <c r="E13200" t="str">
        <f t="shared" si="413"/>
        <v>BIG HORN COUNTY SCHOOL DISTRICT 1</v>
      </c>
      <c r="F13200">
        <v>3176</v>
      </c>
      <c r="G13200">
        <v>708</v>
      </c>
      <c r="H13200">
        <v>72</v>
      </c>
      <c r="I13200" t="s">
        <v>2878</v>
      </c>
      <c r="J13200" s="1" t="s">
        <v>2879</v>
      </c>
      <c r="K13200" s="1" t="s">
        <v>2880</v>
      </c>
    </row>
    <row r="13201" spans="1:11" x14ac:dyDescent="0.2">
      <c r="A13201" s="1" t="s">
        <v>19023</v>
      </c>
      <c r="B13201" s="1" t="s">
        <v>3536</v>
      </c>
      <c r="C13201" t="s">
        <v>19026</v>
      </c>
      <c r="D13201" t="str">
        <f t="shared" si="412"/>
        <v>BIG HORN COUNTY SCHOOL DISTRICT 2</v>
      </c>
      <c r="E13201" t="str">
        <f t="shared" si="413"/>
        <v>BIG HORN COUNTY SCHOOL DISTRICT 2</v>
      </c>
      <c r="F13201">
        <v>3529</v>
      </c>
      <c r="G13201">
        <v>727</v>
      </c>
      <c r="H13201">
        <v>87</v>
      </c>
      <c r="I13201" t="s">
        <v>2878</v>
      </c>
      <c r="J13201" s="1" t="s">
        <v>2879</v>
      </c>
      <c r="K13201" s="1" t="s">
        <v>2880</v>
      </c>
    </row>
    <row r="13202" spans="1:11" x14ac:dyDescent="0.2">
      <c r="A13202" s="1" t="s">
        <v>19023</v>
      </c>
      <c r="B13202" s="1" t="s">
        <v>19027</v>
      </c>
      <c r="C13202" t="s">
        <v>19028</v>
      </c>
      <c r="D13202" t="str">
        <f t="shared" si="412"/>
        <v>BIG HORN COUNTY SCHOOL DISTRICT 3</v>
      </c>
      <c r="E13202" t="str">
        <f t="shared" si="413"/>
        <v>BIG HORN COUNTY SCHOOL DISTRICT 3</v>
      </c>
      <c r="F13202">
        <v>3116</v>
      </c>
      <c r="G13202">
        <v>556</v>
      </c>
      <c r="H13202">
        <v>68</v>
      </c>
      <c r="I13202" t="s">
        <v>2878</v>
      </c>
      <c r="J13202" s="1" t="s">
        <v>2879</v>
      </c>
      <c r="K13202" s="1" t="s">
        <v>2880</v>
      </c>
    </row>
    <row r="13203" spans="1:11" x14ac:dyDescent="0.2">
      <c r="A13203" s="1" t="s">
        <v>19023</v>
      </c>
      <c r="B13203" s="1" t="s">
        <v>10638</v>
      </c>
      <c r="C13203" t="s">
        <v>19029</v>
      </c>
      <c r="D13203" t="str">
        <f t="shared" si="412"/>
        <v>BIG HORN COUNTY SCHOOL DISTRICT 4</v>
      </c>
      <c r="E13203" t="str">
        <f t="shared" si="413"/>
        <v>BIG HORN COUNTY SCHOOL DISTRICT 4</v>
      </c>
      <c r="F13203">
        <v>2309</v>
      </c>
      <c r="G13203">
        <v>346</v>
      </c>
      <c r="H13203">
        <v>41</v>
      </c>
      <c r="I13203" t="s">
        <v>2878</v>
      </c>
      <c r="J13203" s="1" t="s">
        <v>2879</v>
      </c>
      <c r="K13203" s="1" t="s">
        <v>2880</v>
      </c>
    </row>
    <row r="13204" spans="1:11" x14ac:dyDescent="0.2">
      <c r="A13204" s="1" t="s">
        <v>19023</v>
      </c>
      <c r="B13204" s="1" t="s">
        <v>2981</v>
      </c>
      <c r="C13204" t="s">
        <v>19030</v>
      </c>
      <c r="D13204" t="str">
        <f t="shared" si="412"/>
        <v>CAMPBELL COUNTY SCHOOL DISTRICT 1</v>
      </c>
      <c r="E13204" t="str">
        <f t="shared" si="413"/>
        <v>CAMPBELL COUNTY SCHOOL DISTRICT 1</v>
      </c>
      <c r="F13204">
        <v>48803</v>
      </c>
      <c r="G13204">
        <v>9900</v>
      </c>
      <c r="H13204">
        <v>727</v>
      </c>
      <c r="I13204" t="s">
        <v>2878</v>
      </c>
      <c r="J13204" s="1" t="s">
        <v>2879</v>
      </c>
      <c r="K13204" s="1" t="s">
        <v>2880</v>
      </c>
    </row>
    <row r="13205" spans="1:11" x14ac:dyDescent="0.2">
      <c r="A13205" s="1" t="s">
        <v>19023</v>
      </c>
      <c r="B13205" s="1" t="s">
        <v>19031</v>
      </c>
      <c r="C13205" t="s">
        <v>19032</v>
      </c>
      <c r="D13205" t="str">
        <f t="shared" si="412"/>
        <v>CARBON COUNTY SCHOOL DISTRICT 1</v>
      </c>
      <c r="E13205" t="str">
        <f t="shared" si="413"/>
        <v>CARBON COUNTY SCHOOL DISTRICT 1</v>
      </c>
      <c r="F13205">
        <v>11010</v>
      </c>
      <c r="G13205">
        <v>2018</v>
      </c>
      <c r="H13205">
        <v>244</v>
      </c>
      <c r="I13205" t="s">
        <v>2878</v>
      </c>
      <c r="J13205" s="1" t="s">
        <v>2879</v>
      </c>
      <c r="K13205" s="1" t="s">
        <v>2880</v>
      </c>
    </row>
    <row r="13206" spans="1:11" x14ac:dyDescent="0.2">
      <c r="A13206" s="1" t="s">
        <v>19023</v>
      </c>
      <c r="B13206" s="1" t="s">
        <v>19033</v>
      </c>
      <c r="C13206" t="s">
        <v>19034</v>
      </c>
      <c r="D13206" t="str">
        <f t="shared" si="412"/>
        <v>CARBON COUNTY SCHOOL DISTRICT 2</v>
      </c>
      <c r="E13206" t="str">
        <f t="shared" si="413"/>
        <v>CARBON COUNTY SCHOOL DISTRICT 2</v>
      </c>
      <c r="F13206">
        <v>4715</v>
      </c>
      <c r="G13206">
        <v>721</v>
      </c>
      <c r="H13206">
        <v>43</v>
      </c>
      <c r="I13206" t="s">
        <v>2878</v>
      </c>
      <c r="J13206" s="1" t="s">
        <v>2879</v>
      </c>
      <c r="K13206" s="1" t="s">
        <v>2880</v>
      </c>
    </row>
    <row r="13207" spans="1:11" x14ac:dyDescent="0.2">
      <c r="A13207" s="1" t="s">
        <v>19023</v>
      </c>
      <c r="B13207" s="1" t="s">
        <v>19035</v>
      </c>
      <c r="C13207" t="s">
        <v>19036</v>
      </c>
      <c r="D13207" t="str">
        <f t="shared" si="412"/>
        <v>CONVERSE COUNTY SCHOOL DISTRICT 1</v>
      </c>
      <c r="E13207" t="str">
        <f t="shared" si="413"/>
        <v>CONVERSE COUNTY SCHOOL DISTRICT 1</v>
      </c>
      <c r="F13207">
        <v>9804</v>
      </c>
      <c r="G13207">
        <v>1821</v>
      </c>
      <c r="H13207">
        <v>145</v>
      </c>
      <c r="I13207" t="s">
        <v>2878</v>
      </c>
      <c r="J13207" s="1" t="s">
        <v>2879</v>
      </c>
      <c r="K13207" s="1" t="s">
        <v>2880</v>
      </c>
    </row>
    <row r="13208" spans="1:11" x14ac:dyDescent="0.2">
      <c r="A13208" s="1" t="s">
        <v>19023</v>
      </c>
      <c r="B13208" s="1" t="s">
        <v>19037</v>
      </c>
      <c r="C13208" t="s">
        <v>19038</v>
      </c>
      <c r="D13208" t="str">
        <f t="shared" si="412"/>
        <v>CONVERSE COUNTY SCHOOL DISTRICT 2</v>
      </c>
      <c r="E13208" t="str">
        <f t="shared" si="413"/>
        <v>CONVERSE COUNTY SCHOOL DISTRICT 2</v>
      </c>
      <c r="F13208">
        <v>4387</v>
      </c>
      <c r="G13208">
        <v>753</v>
      </c>
      <c r="H13208">
        <v>75</v>
      </c>
      <c r="I13208" t="s">
        <v>2878</v>
      </c>
      <c r="J13208" s="1" t="s">
        <v>2879</v>
      </c>
      <c r="K13208" s="1" t="s">
        <v>2880</v>
      </c>
    </row>
    <row r="13209" spans="1:11" x14ac:dyDescent="0.2">
      <c r="A13209" s="1" t="s">
        <v>19023</v>
      </c>
      <c r="B13209" s="1" t="s">
        <v>3059</v>
      </c>
      <c r="C13209" t="s">
        <v>19039</v>
      </c>
      <c r="D13209" t="str">
        <f t="shared" si="412"/>
        <v>CROOK COUNTY SCHOOL DISTRICT 1</v>
      </c>
      <c r="E13209" t="str">
        <f t="shared" si="413"/>
        <v>CROOK COUNTY SCHOOL DISTRICT 1</v>
      </c>
      <c r="F13209">
        <v>7464</v>
      </c>
      <c r="G13209">
        <v>1300</v>
      </c>
      <c r="H13209">
        <v>104</v>
      </c>
      <c r="I13209" t="s">
        <v>2878</v>
      </c>
      <c r="J13209" s="1" t="s">
        <v>2879</v>
      </c>
      <c r="K13209" s="1" t="s">
        <v>2880</v>
      </c>
    </row>
    <row r="13210" spans="1:11" x14ac:dyDescent="0.2">
      <c r="A13210" s="1" t="s">
        <v>19023</v>
      </c>
      <c r="B13210" s="1" t="s">
        <v>12227</v>
      </c>
      <c r="C13210" t="s">
        <v>19040</v>
      </c>
      <c r="D13210" t="str">
        <f t="shared" si="412"/>
        <v>FREMONT COUNTY SCHOOL DISTRICT 1</v>
      </c>
      <c r="E13210" t="str">
        <f t="shared" si="413"/>
        <v>FREMONT COUNTY SCHOOL DISTRICT 1</v>
      </c>
      <c r="F13210">
        <v>11364</v>
      </c>
      <c r="G13210">
        <v>1790</v>
      </c>
      <c r="H13210">
        <v>286</v>
      </c>
      <c r="I13210" t="s">
        <v>2878</v>
      </c>
      <c r="J13210" s="1" t="s">
        <v>2879</v>
      </c>
      <c r="K13210" s="1" t="s">
        <v>2880</v>
      </c>
    </row>
    <row r="13211" spans="1:11" x14ac:dyDescent="0.2">
      <c r="A13211" s="1" t="s">
        <v>19023</v>
      </c>
      <c r="B13211" s="1" t="s">
        <v>14770</v>
      </c>
      <c r="C13211" t="s">
        <v>19041</v>
      </c>
      <c r="D13211" t="str">
        <f t="shared" si="412"/>
        <v>FREMONT COUNTY SCHOOL DISTRICT 14</v>
      </c>
      <c r="E13211" t="str">
        <f t="shared" si="413"/>
        <v>FREMONT COUNTY SCHOOL DISTRICT 14</v>
      </c>
      <c r="F13211">
        <v>2351</v>
      </c>
      <c r="G13211">
        <v>657</v>
      </c>
      <c r="H13211">
        <v>106</v>
      </c>
      <c r="I13211" t="s">
        <v>2878</v>
      </c>
      <c r="J13211" s="1" t="s">
        <v>2879</v>
      </c>
      <c r="K13211" s="1" t="s">
        <v>2880</v>
      </c>
    </row>
    <row r="13212" spans="1:11" x14ac:dyDescent="0.2">
      <c r="A13212" s="1" t="s">
        <v>19023</v>
      </c>
      <c r="B13212" s="1" t="s">
        <v>3085</v>
      </c>
      <c r="C13212" t="s">
        <v>19042</v>
      </c>
      <c r="D13212" t="str">
        <f t="shared" si="412"/>
        <v>FREMONT COUNTY SCHOOL DISTRICT 2</v>
      </c>
      <c r="E13212" t="str">
        <f t="shared" si="413"/>
        <v>FREMONT COUNTY SCHOOL DISTRICT 2</v>
      </c>
      <c r="F13212">
        <v>1904</v>
      </c>
      <c r="G13212">
        <v>202</v>
      </c>
      <c r="H13212">
        <v>13</v>
      </c>
      <c r="I13212" t="s">
        <v>2878</v>
      </c>
      <c r="J13212" s="1" t="s">
        <v>2879</v>
      </c>
      <c r="K13212" s="1" t="s">
        <v>2880</v>
      </c>
    </row>
    <row r="13213" spans="1:11" x14ac:dyDescent="0.2">
      <c r="A13213" s="1" t="s">
        <v>19023</v>
      </c>
      <c r="B13213" s="1" t="s">
        <v>3097</v>
      </c>
      <c r="C13213" t="s">
        <v>19043</v>
      </c>
      <c r="D13213" t="str">
        <f t="shared" si="412"/>
        <v>FREMONT COUNTY SCHOOL DISTRICT 21</v>
      </c>
      <c r="E13213" t="str">
        <f t="shared" si="413"/>
        <v>FREMONT COUNTY SCHOOL DISTRICT 21</v>
      </c>
      <c r="F13213">
        <v>2196</v>
      </c>
      <c r="G13213">
        <v>562</v>
      </c>
      <c r="H13213">
        <v>152</v>
      </c>
      <c r="I13213" t="s">
        <v>2878</v>
      </c>
      <c r="J13213" s="1" t="s">
        <v>2879</v>
      </c>
      <c r="K13213" s="1" t="s">
        <v>2880</v>
      </c>
    </row>
    <row r="13214" spans="1:11" x14ac:dyDescent="0.2">
      <c r="A13214" s="1" t="s">
        <v>19023</v>
      </c>
      <c r="B13214" s="1" t="s">
        <v>4128</v>
      </c>
      <c r="C13214" t="s">
        <v>19044</v>
      </c>
      <c r="D13214" t="str">
        <f t="shared" si="412"/>
        <v>FREMONT COUNTY SCHOOL DISTRICT 24</v>
      </c>
      <c r="E13214" t="str">
        <f t="shared" si="413"/>
        <v>FREMONT COUNTY SCHOOL DISTRICT 24</v>
      </c>
      <c r="F13214">
        <v>1550</v>
      </c>
      <c r="G13214">
        <v>266</v>
      </c>
      <c r="H13214">
        <v>41</v>
      </c>
      <c r="I13214" t="s">
        <v>2878</v>
      </c>
      <c r="J13214" s="1" t="s">
        <v>2879</v>
      </c>
      <c r="K13214" s="1" t="s">
        <v>2880</v>
      </c>
    </row>
    <row r="13215" spans="1:11" x14ac:dyDescent="0.2">
      <c r="A13215" s="1" t="s">
        <v>19023</v>
      </c>
      <c r="B13215" s="1" t="s">
        <v>3421</v>
      </c>
      <c r="C13215" t="s">
        <v>19045</v>
      </c>
      <c r="D13215" t="str">
        <f t="shared" si="412"/>
        <v>FREMONT COUNTY SCHOOL DISTRICT 25</v>
      </c>
      <c r="E13215" t="str">
        <f t="shared" si="413"/>
        <v>FREMONT COUNTY SCHOOL DISTRICT 25</v>
      </c>
      <c r="F13215">
        <v>17043</v>
      </c>
      <c r="G13215">
        <v>3049</v>
      </c>
      <c r="H13215">
        <v>521</v>
      </c>
      <c r="I13215" t="s">
        <v>2878</v>
      </c>
      <c r="J13215" s="1" t="s">
        <v>2879</v>
      </c>
      <c r="K13215" s="1" t="s">
        <v>2880</v>
      </c>
    </row>
    <row r="13216" spans="1:11" x14ac:dyDescent="0.2">
      <c r="A13216" s="1" t="s">
        <v>19023</v>
      </c>
      <c r="B13216" s="1" t="s">
        <v>2947</v>
      </c>
      <c r="C13216" t="s">
        <v>19046</v>
      </c>
      <c r="D13216" t="str">
        <f t="shared" si="412"/>
        <v>FREMONT COUNTY SCHOOL DISTRICT 38</v>
      </c>
      <c r="E13216" t="str">
        <f t="shared" si="413"/>
        <v>FREMONT COUNTY SCHOOL DISTRICT 38</v>
      </c>
      <c r="F13216">
        <v>1628</v>
      </c>
      <c r="G13216">
        <v>418</v>
      </c>
      <c r="H13216">
        <v>100</v>
      </c>
      <c r="I13216" t="s">
        <v>2878</v>
      </c>
      <c r="J13216" s="1" t="s">
        <v>2879</v>
      </c>
      <c r="K13216" s="1" t="s">
        <v>2880</v>
      </c>
    </row>
    <row r="13217" spans="1:11" x14ac:dyDescent="0.2">
      <c r="A13217" s="1" t="s">
        <v>19023</v>
      </c>
      <c r="B13217" s="1" t="s">
        <v>8000</v>
      </c>
      <c r="C13217" t="s">
        <v>19047</v>
      </c>
      <c r="D13217" t="str">
        <f t="shared" si="412"/>
        <v>FREMONT COUNTY SCHOOL DISTRICT 6</v>
      </c>
      <c r="E13217" t="str">
        <f t="shared" si="413"/>
        <v>FREMONT COUNTY SCHOOL DISTRICT 6</v>
      </c>
      <c r="F13217">
        <v>2206</v>
      </c>
      <c r="G13217">
        <v>431</v>
      </c>
      <c r="H13217">
        <v>71</v>
      </c>
      <c r="I13217" t="s">
        <v>2878</v>
      </c>
      <c r="J13217" s="1" t="s">
        <v>2879</v>
      </c>
      <c r="K13217" s="1" t="s">
        <v>2880</v>
      </c>
    </row>
    <row r="13218" spans="1:11" x14ac:dyDescent="0.2">
      <c r="A13218" s="1" t="s">
        <v>19023</v>
      </c>
      <c r="B13218" s="1" t="s">
        <v>8780</v>
      </c>
      <c r="C13218" t="s">
        <v>19048</v>
      </c>
      <c r="D13218" t="str">
        <f t="shared" si="412"/>
        <v>GOSHEN COUNTY SCHOOL DISTRICT 1</v>
      </c>
      <c r="E13218" t="str">
        <f t="shared" si="413"/>
        <v>GOSHEN COUNTY SCHOOL DISTRICT 1</v>
      </c>
      <c r="F13218">
        <v>13304</v>
      </c>
      <c r="G13218">
        <v>1991</v>
      </c>
      <c r="H13218">
        <v>251</v>
      </c>
      <c r="I13218" t="s">
        <v>2878</v>
      </c>
      <c r="J13218" s="1" t="s">
        <v>2879</v>
      </c>
      <c r="K13218" s="1" t="s">
        <v>2880</v>
      </c>
    </row>
    <row r="13219" spans="1:11" x14ac:dyDescent="0.2">
      <c r="A13219" s="1" t="s">
        <v>19023</v>
      </c>
      <c r="B13219" s="1" t="s">
        <v>3339</v>
      </c>
      <c r="C13219" t="s">
        <v>19049</v>
      </c>
      <c r="D13219" t="str">
        <f t="shared" si="412"/>
        <v>HOT SPRINGS COUNTY SCHOOL DISTRICT 1</v>
      </c>
      <c r="E13219" t="str">
        <f t="shared" si="413"/>
        <v>HOT SPRINGS COUNTY SCHOOL DISTRICT 1</v>
      </c>
      <c r="F13219">
        <v>4679</v>
      </c>
      <c r="G13219">
        <v>717</v>
      </c>
      <c r="H13219">
        <v>104</v>
      </c>
      <c r="I13219" t="s">
        <v>2878</v>
      </c>
      <c r="J13219" s="1" t="s">
        <v>2879</v>
      </c>
      <c r="K13219" s="1" t="s">
        <v>2880</v>
      </c>
    </row>
    <row r="13220" spans="1:11" x14ac:dyDescent="0.2">
      <c r="A13220" s="1" t="s">
        <v>19023</v>
      </c>
      <c r="B13220" s="1" t="s">
        <v>3665</v>
      </c>
      <c r="C13220" t="s">
        <v>19050</v>
      </c>
      <c r="D13220" t="str">
        <f t="shared" si="412"/>
        <v>JOHNSON COUNTY SCHOOL DISTRICT 1</v>
      </c>
      <c r="E13220" t="str">
        <f t="shared" si="413"/>
        <v>JOHNSON COUNTY SCHOOL DISTRICT 1</v>
      </c>
      <c r="F13220">
        <v>8486</v>
      </c>
      <c r="G13220">
        <v>1420</v>
      </c>
      <c r="H13220">
        <v>120</v>
      </c>
      <c r="I13220" t="s">
        <v>2878</v>
      </c>
      <c r="J13220" s="1" t="s">
        <v>2879</v>
      </c>
      <c r="K13220" s="1" t="s">
        <v>2880</v>
      </c>
    </row>
    <row r="13221" spans="1:11" x14ac:dyDescent="0.2">
      <c r="A13221" s="1" t="s">
        <v>19023</v>
      </c>
      <c r="B13221" s="1" t="s">
        <v>3027</v>
      </c>
      <c r="C13221" t="s">
        <v>19051</v>
      </c>
      <c r="D13221" t="str">
        <f t="shared" si="412"/>
        <v>LARAMIE COUNTY SCHOOL DISTRICT 1</v>
      </c>
      <c r="E13221" t="str">
        <f t="shared" si="413"/>
        <v>LARAMIE COUNTY SCHOOL DISTRICT 1</v>
      </c>
      <c r="F13221">
        <v>92219</v>
      </c>
      <c r="G13221">
        <v>15558</v>
      </c>
      <c r="H13221">
        <v>1459</v>
      </c>
      <c r="I13221" t="s">
        <v>2878</v>
      </c>
      <c r="J13221" s="1" t="s">
        <v>2879</v>
      </c>
      <c r="K13221" s="1" t="s">
        <v>2880</v>
      </c>
    </row>
    <row r="13222" spans="1:11" x14ac:dyDescent="0.2">
      <c r="A13222" s="1" t="s">
        <v>19023</v>
      </c>
      <c r="B13222" s="1" t="s">
        <v>19052</v>
      </c>
      <c r="C13222" t="s">
        <v>19053</v>
      </c>
      <c r="D13222" t="str">
        <f t="shared" si="412"/>
        <v>LARAMIE COUNTY SCHOOL DISTRICT 2</v>
      </c>
      <c r="E13222" t="str">
        <f t="shared" si="413"/>
        <v>LARAMIE COUNTY SCHOOL DISTRICT 2</v>
      </c>
      <c r="F13222">
        <v>5917</v>
      </c>
      <c r="G13222">
        <v>1151</v>
      </c>
      <c r="H13222">
        <v>75</v>
      </c>
      <c r="I13222" t="s">
        <v>2878</v>
      </c>
      <c r="J13222" s="1" t="s">
        <v>2879</v>
      </c>
      <c r="K13222" s="1" t="s">
        <v>2880</v>
      </c>
    </row>
    <row r="13223" spans="1:11" x14ac:dyDescent="0.2">
      <c r="A13223" s="1" t="s">
        <v>19023</v>
      </c>
      <c r="B13223" s="1" t="s">
        <v>12261</v>
      </c>
      <c r="C13223" t="s">
        <v>19054</v>
      </c>
      <c r="D13223" t="str">
        <f t="shared" si="412"/>
        <v>LINCOLN COUNTY SCHOOL DISTRICT 1</v>
      </c>
      <c r="E13223" t="str">
        <f t="shared" si="413"/>
        <v>LINCOLN COUNTY SCHOOL DISTRICT 1</v>
      </c>
      <c r="F13223">
        <v>4110</v>
      </c>
      <c r="G13223">
        <v>672</v>
      </c>
      <c r="H13223">
        <v>22</v>
      </c>
      <c r="I13223" t="s">
        <v>2878</v>
      </c>
      <c r="J13223" s="1" t="s">
        <v>2879</v>
      </c>
      <c r="K13223" s="1" t="s">
        <v>2880</v>
      </c>
    </row>
    <row r="13224" spans="1:11" x14ac:dyDescent="0.2">
      <c r="A13224" s="1" t="s">
        <v>19023</v>
      </c>
      <c r="B13224" s="1" t="s">
        <v>3373</v>
      </c>
      <c r="C13224" t="s">
        <v>19055</v>
      </c>
      <c r="D13224" t="str">
        <f t="shared" si="412"/>
        <v>LINCOLN COUNTY SCHOOL DISTRICT 2</v>
      </c>
      <c r="E13224" t="str">
        <f t="shared" si="413"/>
        <v>LINCOLN COUNTY SCHOOL DISTRICT 2</v>
      </c>
      <c r="F13224">
        <v>14151</v>
      </c>
      <c r="G13224">
        <v>3007</v>
      </c>
      <c r="H13224">
        <v>261</v>
      </c>
      <c r="I13224" t="s">
        <v>2878</v>
      </c>
      <c r="J13224" s="1" t="s">
        <v>2879</v>
      </c>
      <c r="K13224" s="1" t="s">
        <v>2880</v>
      </c>
    </row>
    <row r="13225" spans="1:11" x14ac:dyDescent="0.2">
      <c r="A13225" s="1" t="s">
        <v>19023</v>
      </c>
      <c r="B13225" s="1" t="s">
        <v>15171</v>
      </c>
      <c r="C13225" t="s">
        <v>19056</v>
      </c>
      <c r="D13225" t="str">
        <f t="shared" si="412"/>
        <v>NATRONA COUNTY SCHOOL DISTRICT 1</v>
      </c>
      <c r="E13225" t="str">
        <f t="shared" si="413"/>
        <v>NATRONA COUNTY SCHOOL DISTRICT 1</v>
      </c>
      <c r="F13225">
        <v>81039</v>
      </c>
      <c r="G13225">
        <v>14007</v>
      </c>
      <c r="H13225">
        <v>1349</v>
      </c>
      <c r="I13225" t="s">
        <v>2878</v>
      </c>
      <c r="J13225" s="1" t="s">
        <v>2879</v>
      </c>
      <c r="K13225" s="1" t="s">
        <v>2880</v>
      </c>
    </row>
    <row r="13226" spans="1:11" x14ac:dyDescent="0.2">
      <c r="A13226" s="1" t="s">
        <v>19023</v>
      </c>
      <c r="B13226" s="1" t="s">
        <v>3381</v>
      </c>
      <c r="C13226" t="s">
        <v>19057</v>
      </c>
      <c r="D13226" t="str">
        <f t="shared" si="412"/>
        <v>NIOBRARA COUNTY SCHOOL DISTRICT 1</v>
      </c>
      <c r="E13226" t="str">
        <f t="shared" si="413"/>
        <v>NIOBRARA COUNTY SCHOOL DISTRICT 1</v>
      </c>
      <c r="F13226">
        <v>2516</v>
      </c>
      <c r="G13226">
        <v>330</v>
      </c>
      <c r="H13226">
        <v>42</v>
      </c>
      <c r="I13226" t="s">
        <v>2878</v>
      </c>
      <c r="J13226" s="1" t="s">
        <v>2879</v>
      </c>
      <c r="K13226" s="1" t="s">
        <v>2880</v>
      </c>
    </row>
    <row r="13227" spans="1:11" x14ac:dyDescent="0.2">
      <c r="A13227" s="1" t="s">
        <v>19023</v>
      </c>
      <c r="B13227" s="1" t="s">
        <v>5822</v>
      </c>
      <c r="C13227" t="s">
        <v>19058</v>
      </c>
      <c r="D13227" t="str">
        <f t="shared" si="412"/>
        <v>PARK COUNTY SCHOOL DISTRICT 1</v>
      </c>
      <c r="E13227" t="str">
        <f t="shared" si="413"/>
        <v>PARK COUNTY SCHOOL DISTRICT 1</v>
      </c>
      <c r="F13227">
        <v>12400</v>
      </c>
      <c r="G13227">
        <v>1902</v>
      </c>
      <c r="H13227">
        <v>205</v>
      </c>
      <c r="I13227" t="s">
        <v>2878</v>
      </c>
      <c r="J13227" s="1" t="s">
        <v>2879</v>
      </c>
      <c r="K13227" s="1" t="s">
        <v>2880</v>
      </c>
    </row>
    <row r="13228" spans="1:11" x14ac:dyDescent="0.2">
      <c r="A13228" s="1" t="s">
        <v>19023</v>
      </c>
      <c r="B13228" s="1" t="s">
        <v>3389</v>
      </c>
      <c r="C13228" t="s">
        <v>19059</v>
      </c>
      <c r="D13228" t="str">
        <f t="shared" si="412"/>
        <v>PARK COUNTY SCHOOL DISTRICT 16</v>
      </c>
      <c r="E13228" t="str">
        <f t="shared" si="413"/>
        <v>PARK COUNTY SCHOOL DISTRICT 16</v>
      </c>
      <c r="F13228">
        <v>821</v>
      </c>
      <c r="G13228">
        <v>122</v>
      </c>
      <c r="H13228">
        <v>8</v>
      </c>
      <c r="I13228" t="s">
        <v>2878</v>
      </c>
      <c r="J13228" s="1" t="s">
        <v>2879</v>
      </c>
      <c r="K13228" s="1" t="s">
        <v>2880</v>
      </c>
    </row>
    <row r="13229" spans="1:11" x14ac:dyDescent="0.2">
      <c r="A13229" s="1" t="s">
        <v>19023</v>
      </c>
      <c r="B13229" s="1" t="s">
        <v>3033</v>
      </c>
      <c r="C13229" t="s">
        <v>19060</v>
      </c>
      <c r="D13229" t="str">
        <f t="shared" si="412"/>
        <v>PARK COUNTY SCHOOL DISTRICT 6</v>
      </c>
      <c r="E13229" t="str">
        <f t="shared" si="413"/>
        <v>PARK COUNTY SCHOOL DISTRICT 6</v>
      </c>
      <c r="F13229">
        <v>15707</v>
      </c>
      <c r="G13229">
        <v>2307</v>
      </c>
      <c r="H13229">
        <v>267</v>
      </c>
      <c r="I13229" t="s">
        <v>2878</v>
      </c>
      <c r="J13229" s="1" t="s">
        <v>2879</v>
      </c>
      <c r="K13229" s="1" t="s">
        <v>2880</v>
      </c>
    </row>
    <row r="13230" spans="1:11" x14ac:dyDescent="0.2">
      <c r="A13230" s="1" t="s">
        <v>19023</v>
      </c>
      <c r="B13230" s="1" t="s">
        <v>19061</v>
      </c>
      <c r="C13230" t="s">
        <v>19062</v>
      </c>
      <c r="D13230" t="str">
        <f t="shared" si="412"/>
        <v>PLATTE COUNTY SCHOOL DISTRICT 1</v>
      </c>
      <c r="E13230" t="str">
        <f t="shared" si="413"/>
        <v>PLATTE COUNTY SCHOOL DISTRICT 1</v>
      </c>
      <c r="F13230">
        <v>7263</v>
      </c>
      <c r="G13230">
        <v>1080</v>
      </c>
      <c r="H13230">
        <v>124</v>
      </c>
      <c r="I13230" t="s">
        <v>2878</v>
      </c>
      <c r="J13230" s="1" t="s">
        <v>2879</v>
      </c>
      <c r="K13230" s="1" t="s">
        <v>2880</v>
      </c>
    </row>
    <row r="13231" spans="1:11" x14ac:dyDescent="0.2">
      <c r="A13231" s="1" t="s">
        <v>19023</v>
      </c>
      <c r="B13231" s="1" t="s">
        <v>3125</v>
      </c>
      <c r="C13231" t="s">
        <v>19063</v>
      </c>
      <c r="D13231" t="str">
        <f t="shared" si="412"/>
        <v>PLATTE COUNTY SCHOOL DISTRICT 2</v>
      </c>
      <c r="E13231" t="str">
        <f t="shared" si="413"/>
        <v>PLATTE COUNTY SCHOOL DISTRICT 2</v>
      </c>
      <c r="F13231">
        <v>1467</v>
      </c>
      <c r="G13231">
        <v>207</v>
      </c>
      <c r="H13231">
        <v>40</v>
      </c>
      <c r="I13231" t="s">
        <v>2878</v>
      </c>
      <c r="J13231" s="1" t="s">
        <v>2879</v>
      </c>
      <c r="K13231" s="1" t="s">
        <v>2880</v>
      </c>
    </row>
    <row r="13232" spans="1:11" x14ac:dyDescent="0.2">
      <c r="A13232" s="1" t="s">
        <v>19023</v>
      </c>
      <c r="B13232" s="1" t="s">
        <v>9636</v>
      </c>
      <c r="C13232" t="s">
        <v>19064</v>
      </c>
      <c r="D13232" t="str">
        <f t="shared" si="412"/>
        <v>SHERIDAN COUNTY SCHOOL DISTRICT 1</v>
      </c>
      <c r="E13232" t="str">
        <f t="shared" si="413"/>
        <v>SHERIDAN COUNTY SCHOOL DISTRICT 1</v>
      </c>
      <c r="F13232">
        <v>4795</v>
      </c>
      <c r="G13232">
        <v>837</v>
      </c>
      <c r="H13232">
        <v>42</v>
      </c>
      <c r="I13232" t="s">
        <v>2878</v>
      </c>
      <c r="J13232" s="1" t="s">
        <v>2879</v>
      </c>
      <c r="K13232" s="1" t="s">
        <v>2880</v>
      </c>
    </row>
    <row r="13233" spans="1:11" x14ac:dyDescent="0.2">
      <c r="A13233" s="1" t="s">
        <v>19023</v>
      </c>
      <c r="B13233" s="1" t="s">
        <v>19065</v>
      </c>
      <c r="C13233" t="s">
        <v>19066</v>
      </c>
      <c r="D13233" t="str">
        <f t="shared" si="412"/>
        <v>SHERIDAN COUNTY SCHOOL DISTRICT 2</v>
      </c>
      <c r="E13233" t="str">
        <f t="shared" si="413"/>
        <v>SHERIDAN COUNTY SCHOOL DISTRICT 2</v>
      </c>
      <c r="F13233">
        <v>24960</v>
      </c>
      <c r="G13233">
        <v>3847</v>
      </c>
      <c r="H13233">
        <v>390</v>
      </c>
      <c r="I13233" t="s">
        <v>2878</v>
      </c>
      <c r="J13233" s="1" t="s">
        <v>2879</v>
      </c>
      <c r="K13233" s="1" t="s">
        <v>2880</v>
      </c>
    </row>
    <row r="13234" spans="1:11" x14ac:dyDescent="0.2">
      <c r="A13234" s="1" t="s">
        <v>19023</v>
      </c>
      <c r="B13234" s="1" t="s">
        <v>3731</v>
      </c>
      <c r="C13234" t="s">
        <v>19067</v>
      </c>
      <c r="D13234" t="str">
        <f t="shared" si="412"/>
        <v>SHERIDAN COUNTY SCHOOL DISTRICT 3</v>
      </c>
      <c r="E13234" t="str">
        <f t="shared" si="413"/>
        <v>SHERIDAN COUNTY SCHOOL DISTRICT 3</v>
      </c>
      <c r="F13234">
        <v>445</v>
      </c>
      <c r="G13234">
        <v>86</v>
      </c>
      <c r="H13234">
        <v>3</v>
      </c>
      <c r="I13234" t="s">
        <v>2878</v>
      </c>
      <c r="J13234" s="1" t="s">
        <v>2879</v>
      </c>
      <c r="K13234" s="1" t="s">
        <v>2880</v>
      </c>
    </row>
    <row r="13235" spans="1:11" x14ac:dyDescent="0.2">
      <c r="A13235" s="1" t="s">
        <v>19023</v>
      </c>
      <c r="B13235" s="1" t="s">
        <v>3407</v>
      </c>
      <c r="C13235" t="s">
        <v>19068</v>
      </c>
      <c r="D13235" t="str">
        <f t="shared" si="412"/>
        <v>SUBLETTE COUNTY SCHOOL DISTRICT 1</v>
      </c>
      <c r="E13235" t="str">
        <f t="shared" si="413"/>
        <v>SUBLETTE COUNTY SCHOOL DISTRICT 1</v>
      </c>
      <c r="F13235">
        <v>6818</v>
      </c>
      <c r="G13235">
        <v>1177</v>
      </c>
      <c r="H13235">
        <v>86</v>
      </c>
      <c r="I13235" t="s">
        <v>2878</v>
      </c>
      <c r="J13235" s="1" t="s">
        <v>2879</v>
      </c>
      <c r="K13235" s="1" t="s">
        <v>2880</v>
      </c>
    </row>
    <row r="13236" spans="1:11" x14ac:dyDescent="0.2">
      <c r="A13236" s="1" t="s">
        <v>19023</v>
      </c>
      <c r="B13236" s="1" t="s">
        <v>2967</v>
      </c>
      <c r="C13236" t="s">
        <v>19069</v>
      </c>
      <c r="D13236" t="str">
        <f t="shared" si="412"/>
        <v>SUBLETTE COUNTY SCHOOL DISTRICT 9</v>
      </c>
      <c r="E13236" t="str">
        <f t="shared" si="413"/>
        <v>SUBLETTE COUNTY SCHOOL DISTRICT 9</v>
      </c>
      <c r="F13236">
        <v>3800</v>
      </c>
      <c r="G13236">
        <v>726</v>
      </c>
      <c r="H13236">
        <v>19</v>
      </c>
      <c r="I13236" t="s">
        <v>2878</v>
      </c>
      <c r="J13236" s="1" t="s">
        <v>2879</v>
      </c>
      <c r="K13236" s="1" t="s">
        <v>2880</v>
      </c>
    </row>
    <row r="13237" spans="1:11" x14ac:dyDescent="0.2">
      <c r="A13237" s="1" t="s">
        <v>19023</v>
      </c>
      <c r="B13237" s="1" t="s">
        <v>19070</v>
      </c>
      <c r="C13237" t="s">
        <v>19071</v>
      </c>
      <c r="D13237" t="str">
        <f t="shared" si="412"/>
        <v>SWEETWATER COUNTY SCHOOL DISTRICT 1</v>
      </c>
      <c r="E13237" t="str">
        <f t="shared" si="413"/>
        <v>SWEETWATER COUNTY SCHOOL DISTRICT 1</v>
      </c>
      <c r="F13237">
        <v>30289</v>
      </c>
      <c r="G13237">
        <v>5846</v>
      </c>
      <c r="H13237">
        <v>420</v>
      </c>
      <c r="I13237" t="s">
        <v>2878</v>
      </c>
      <c r="J13237" s="1" t="s">
        <v>2879</v>
      </c>
      <c r="K13237" s="1" t="s">
        <v>2880</v>
      </c>
    </row>
    <row r="13238" spans="1:11" x14ac:dyDescent="0.2">
      <c r="A13238" s="1" t="s">
        <v>19023</v>
      </c>
      <c r="B13238" s="1" t="s">
        <v>19072</v>
      </c>
      <c r="C13238" t="s">
        <v>19073</v>
      </c>
      <c r="D13238" t="str">
        <f t="shared" si="412"/>
        <v>SWEETWATER COUNTY SCHOOL DISTRICT 2</v>
      </c>
      <c r="E13238" t="str">
        <f t="shared" si="413"/>
        <v>SWEETWATER COUNTY SCHOOL DISTRICT 2</v>
      </c>
      <c r="F13238">
        <v>13769</v>
      </c>
      <c r="G13238">
        <v>2900</v>
      </c>
      <c r="H13238">
        <v>193</v>
      </c>
      <c r="I13238" t="s">
        <v>2878</v>
      </c>
      <c r="J13238" s="1" t="s">
        <v>2879</v>
      </c>
      <c r="K13238" s="1" t="s">
        <v>2880</v>
      </c>
    </row>
    <row r="13239" spans="1:11" x14ac:dyDescent="0.2">
      <c r="A13239" s="1" t="s">
        <v>19023</v>
      </c>
      <c r="B13239" s="1" t="s">
        <v>12309</v>
      </c>
      <c r="C13239" t="s">
        <v>19074</v>
      </c>
      <c r="D13239" t="str">
        <f t="shared" si="412"/>
        <v>TETON COUNTY SCHOOL DISTRICT 1</v>
      </c>
      <c r="E13239" t="str">
        <f t="shared" si="413"/>
        <v>TETON COUNTY SCHOOL DISTRICT 1</v>
      </c>
      <c r="F13239">
        <v>23191</v>
      </c>
      <c r="G13239">
        <v>3145</v>
      </c>
      <c r="H13239">
        <v>170</v>
      </c>
      <c r="I13239" t="s">
        <v>2878</v>
      </c>
      <c r="J13239" s="1" t="s">
        <v>2879</v>
      </c>
      <c r="K13239" s="1" t="s">
        <v>2880</v>
      </c>
    </row>
    <row r="13240" spans="1:11" x14ac:dyDescent="0.2">
      <c r="A13240" s="1" t="s">
        <v>19023</v>
      </c>
      <c r="B13240" s="1" t="s">
        <v>3091</v>
      </c>
      <c r="C13240" t="s">
        <v>19075</v>
      </c>
      <c r="D13240" t="str">
        <f t="shared" si="412"/>
        <v>UINTA COUNTY SCHOOL DISTRICT 1</v>
      </c>
      <c r="E13240" t="str">
        <f t="shared" si="413"/>
        <v>UINTA COUNTY SCHOOL DISTRICT 1</v>
      </c>
      <c r="F13240">
        <v>14379</v>
      </c>
      <c r="G13240">
        <v>2995</v>
      </c>
      <c r="H13240">
        <v>338</v>
      </c>
      <c r="I13240" t="s">
        <v>2878</v>
      </c>
      <c r="J13240" s="1" t="s">
        <v>2879</v>
      </c>
      <c r="K13240" s="1" t="s">
        <v>2880</v>
      </c>
    </row>
    <row r="13241" spans="1:11" x14ac:dyDescent="0.2">
      <c r="A13241" s="1" t="s">
        <v>19023</v>
      </c>
      <c r="B13241" s="1" t="s">
        <v>3395</v>
      </c>
      <c r="C13241" t="s">
        <v>19076</v>
      </c>
      <c r="D13241" t="str">
        <f t="shared" si="412"/>
        <v>UINTA COUNTY SCHOOL DISTRICT 4</v>
      </c>
      <c r="E13241" t="str">
        <f t="shared" si="413"/>
        <v>UINTA COUNTY SCHOOL DISTRICT 4</v>
      </c>
      <c r="F13241">
        <v>3199</v>
      </c>
      <c r="G13241">
        <v>721</v>
      </c>
      <c r="H13241">
        <v>43</v>
      </c>
      <c r="I13241" t="s">
        <v>2878</v>
      </c>
      <c r="J13241" s="1" t="s">
        <v>2879</v>
      </c>
      <c r="K13241" s="1" t="s">
        <v>2880</v>
      </c>
    </row>
    <row r="13242" spans="1:11" x14ac:dyDescent="0.2">
      <c r="A13242" s="1" t="s">
        <v>19023</v>
      </c>
      <c r="B13242" s="1" t="s">
        <v>4080</v>
      </c>
      <c r="C13242" t="s">
        <v>19077</v>
      </c>
      <c r="D13242" t="str">
        <f t="shared" si="412"/>
        <v>UINTA COUNTY SCHOOL DISTRICT 6</v>
      </c>
      <c r="E13242" t="str">
        <f t="shared" si="413"/>
        <v>UINTA COUNTY SCHOOL DISTRICT 6</v>
      </c>
      <c r="F13242">
        <v>3195</v>
      </c>
      <c r="G13242">
        <v>748</v>
      </c>
      <c r="H13242">
        <v>39</v>
      </c>
      <c r="I13242" t="s">
        <v>2878</v>
      </c>
      <c r="J13242" s="1" t="s">
        <v>2879</v>
      </c>
      <c r="K13242" s="1" t="s">
        <v>2880</v>
      </c>
    </row>
    <row r="13243" spans="1:11" x14ac:dyDescent="0.2">
      <c r="A13243" s="1" t="s">
        <v>19023</v>
      </c>
      <c r="B13243" s="1" t="s">
        <v>3744</v>
      </c>
      <c r="C13243" t="s">
        <v>19078</v>
      </c>
      <c r="D13243" t="str">
        <f t="shared" si="412"/>
        <v>WASHAKIE COUNTY SCHOOL DISTRICT 1</v>
      </c>
      <c r="E13243" t="str">
        <f t="shared" si="413"/>
        <v>WASHAKIE COUNTY SCHOOL DISTRICT 1</v>
      </c>
      <c r="F13243">
        <v>7529</v>
      </c>
      <c r="G13243">
        <v>1397</v>
      </c>
      <c r="H13243">
        <v>174</v>
      </c>
      <c r="I13243" t="s">
        <v>2878</v>
      </c>
      <c r="J13243" s="1" t="s">
        <v>2879</v>
      </c>
      <c r="K13243" s="1" t="s">
        <v>2880</v>
      </c>
    </row>
    <row r="13244" spans="1:11" x14ac:dyDescent="0.2">
      <c r="A13244" s="1" t="s">
        <v>19023</v>
      </c>
      <c r="B13244" s="1" t="s">
        <v>3441</v>
      </c>
      <c r="C13244" t="s">
        <v>19079</v>
      </c>
      <c r="D13244" t="str">
        <f t="shared" si="412"/>
        <v>WASHAKIE COUNTY SCHOOL DISTRICT 2</v>
      </c>
      <c r="E13244" t="str">
        <f t="shared" si="413"/>
        <v>WASHAKIE COUNTY SCHOOL DISTRICT 2</v>
      </c>
      <c r="F13244">
        <v>706</v>
      </c>
      <c r="G13244">
        <v>97</v>
      </c>
      <c r="H13244">
        <v>4</v>
      </c>
      <c r="I13244" t="s">
        <v>2878</v>
      </c>
      <c r="J13244" s="1" t="s">
        <v>2879</v>
      </c>
      <c r="K13244" s="1" t="s">
        <v>2880</v>
      </c>
    </row>
    <row r="13245" spans="1:11" x14ac:dyDescent="0.2">
      <c r="A13245" s="1" t="s">
        <v>19023</v>
      </c>
      <c r="B13245" s="1" t="s">
        <v>4095</v>
      </c>
      <c r="C13245" t="s">
        <v>19080</v>
      </c>
      <c r="D13245" t="str">
        <f t="shared" si="412"/>
        <v>WESTON COUNTY SCHOOL DISTRICT 1</v>
      </c>
      <c r="E13245" t="str">
        <f t="shared" si="413"/>
        <v>WESTON COUNTY SCHOOL DISTRICT 1</v>
      </c>
      <c r="F13245">
        <v>5709</v>
      </c>
      <c r="G13245">
        <v>856</v>
      </c>
      <c r="H13245">
        <v>119</v>
      </c>
      <c r="I13245" t="s">
        <v>2878</v>
      </c>
      <c r="J13245" s="1" t="s">
        <v>2879</v>
      </c>
      <c r="K13245" s="1" t="s">
        <v>2880</v>
      </c>
    </row>
    <row r="13246" spans="1:11" x14ac:dyDescent="0.2">
      <c r="A13246" s="1" t="s">
        <v>19023</v>
      </c>
      <c r="B13246" s="1" t="s">
        <v>3739</v>
      </c>
      <c r="C13246" t="s">
        <v>19081</v>
      </c>
      <c r="D13246" t="str">
        <f t="shared" si="412"/>
        <v>WESTON COUNTY SCHOOL DISTRICT 7</v>
      </c>
      <c r="E13246" t="str">
        <f t="shared" si="413"/>
        <v>WESTON COUNTY SCHOOL DISTRICT 7</v>
      </c>
      <c r="F13246">
        <v>1527</v>
      </c>
      <c r="G13246">
        <v>261</v>
      </c>
      <c r="H13246">
        <v>13</v>
      </c>
      <c r="I13246" t="s">
        <v>2878</v>
      </c>
      <c r="J13246" s="1" t="s">
        <v>2879</v>
      </c>
      <c r="K13246" s="1" t="s">
        <v>2880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2019-06-03T15:14:50Z</dcterms:created>
  <dcterms:modified xsi:type="dcterms:W3CDTF">2019-06-03T20:52:09Z</dcterms:modified>
</cp:coreProperties>
</file>